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240" windowWidth="13155" windowHeight="11220" activeTab="1"/>
  </bookViews>
  <sheets>
    <sheet name="Приложение №1" sheetId="19" r:id="rId1"/>
    <sheet name="Приложение №2" sheetId="23" r:id="rId2"/>
    <sheet name="Приложение №3" sheetId="26" r:id="rId3"/>
  </sheets>
  <externalReferences>
    <externalReference r:id="rId4"/>
  </externalReferences>
  <definedNames>
    <definedName name="_xlnm._FilterDatabase" localSheetId="0" hidden="1">'Приложение №1'!$G$4:$G$9</definedName>
    <definedName name="_xlnm._FilterDatabase" localSheetId="1" hidden="1">'Приложение №2'!$A$4:$M$11</definedName>
    <definedName name="_xlnm._FilterDatabase" localSheetId="2" hidden="1">'Приложение №3'!$A$4:$O$23</definedName>
    <definedName name="_xlnm.Print_Titles" localSheetId="0">'Приложение №1'!$4:$5</definedName>
    <definedName name="_xlnm.Print_Titles" localSheetId="1">'Приложение №2'!$4:$5</definedName>
    <definedName name="_xlnm.Print_Titles" localSheetId="2">'Приложение №3'!$4:$5</definedName>
    <definedName name="_xlnm.Print_Area" localSheetId="1">'Приложение №2'!$A$1:$AH$40</definedName>
  </definedNames>
  <calcPr calcId="144525"/>
</workbook>
</file>

<file path=xl/calcChain.xml><?xml version="1.0" encoding="utf-8"?>
<calcChain xmlns="http://schemas.openxmlformats.org/spreadsheetml/2006/main">
  <c r="G16" i="23" l="1"/>
  <c r="G33" i="23" l="1"/>
  <c r="G13" i="23" l="1"/>
  <c r="G8" i="23"/>
  <c r="G36" i="23" l="1"/>
  <c r="F79" i="19" l="1"/>
  <c r="F77" i="19"/>
  <c r="F76" i="19"/>
  <c r="F75" i="19"/>
  <c r="F57" i="19" l="1"/>
  <c r="F53" i="19"/>
  <c r="F52" i="19"/>
  <c r="F56" i="19"/>
  <c r="F55" i="19"/>
  <c r="F54" i="19"/>
  <c r="F51" i="19"/>
  <c r="F50" i="19"/>
  <c r="F26" i="19" l="1"/>
  <c r="G35" i="23" l="1"/>
  <c r="G31" i="23"/>
  <c r="G30" i="23"/>
  <c r="G32" i="23" l="1"/>
  <c r="G29" i="23"/>
  <c r="G14" i="23"/>
  <c r="F27" i="19"/>
  <c r="F25" i="19"/>
  <c r="F24" i="19"/>
  <c r="F23" i="19"/>
  <c r="E22" i="19"/>
  <c r="D22" i="19"/>
  <c r="F22" i="19" l="1"/>
  <c r="G27" i="23"/>
  <c r="G26" i="23" l="1"/>
  <c r="G25" i="23"/>
  <c r="G23" i="23"/>
  <c r="G22" i="23"/>
  <c r="G21" i="23"/>
  <c r="G20" i="23"/>
  <c r="G19" i="23"/>
  <c r="G18" i="23"/>
  <c r="G15" i="23"/>
  <c r="G12" i="23"/>
  <c r="F74" i="19"/>
  <c r="F73" i="19"/>
  <c r="F72" i="19"/>
  <c r="D71" i="19"/>
  <c r="F70" i="19"/>
  <c r="F69" i="19"/>
  <c r="F68" i="19"/>
  <c r="E67" i="19"/>
  <c r="F67" i="19" s="1"/>
  <c r="E63" i="19"/>
  <c r="F66" i="19"/>
  <c r="F65" i="19"/>
  <c r="F64" i="19"/>
  <c r="XFB49" i="19"/>
  <c r="XET49" i="19"/>
  <c r="XEL49" i="19"/>
  <c r="XED49" i="19"/>
  <c r="XDV49" i="19"/>
  <c r="XDN49" i="19"/>
  <c r="XDF49" i="19"/>
  <c r="XCX49" i="19"/>
  <c r="XCP49" i="19"/>
  <c r="XCH49" i="19"/>
  <c r="XBZ49" i="19"/>
  <c r="XBR49" i="19"/>
  <c r="XBJ49" i="19"/>
  <c r="XBB49" i="19"/>
  <c r="XAT49" i="19"/>
  <c r="XAL49" i="19"/>
  <c r="XAD49" i="19"/>
  <c r="WZV49" i="19"/>
  <c r="WZN49" i="19"/>
  <c r="WZF49" i="19"/>
  <c r="WYX49" i="19"/>
  <c r="WYP49" i="19"/>
  <c r="WYH49" i="19"/>
  <c r="WXZ49" i="19"/>
  <c r="WXR49" i="19"/>
  <c r="WXJ49" i="19"/>
  <c r="WXB49" i="19"/>
  <c r="WWT49" i="19"/>
  <c r="WWL49" i="19"/>
  <c r="WWD49" i="19"/>
  <c r="WVV49" i="19"/>
  <c r="WVN49" i="19"/>
  <c r="WVF49" i="19"/>
  <c r="WUX49" i="19"/>
  <c r="WUP49" i="19"/>
  <c r="WUH49" i="19"/>
  <c r="WTZ49" i="19"/>
  <c r="WTR49" i="19"/>
  <c r="WTJ49" i="19"/>
  <c r="WTB49" i="19"/>
  <c r="WST49" i="19"/>
  <c r="WSL49" i="19"/>
  <c r="WSD49" i="19"/>
  <c r="WRV49" i="19"/>
  <c r="WRN49" i="19"/>
  <c r="WRF49" i="19"/>
  <c r="WQX49" i="19"/>
  <c r="WQP49" i="19"/>
  <c r="WQH49" i="19"/>
  <c r="WPZ49" i="19"/>
  <c r="WPR49" i="19"/>
  <c r="WPJ49" i="19"/>
  <c r="WPB49" i="19"/>
  <c r="WOT49" i="19"/>
  <c r="WOL49" i="19"/>
  <c r="WOD49" i="19"/>
  <c r="WNV49" i="19"/>
  <c r="WNN49" i="19"/>
  <c r="WNF49" i="19"/>
  <c r="WMX49" i="19"/>
  <c r="WMP49" i="19"/>
  <c r="WMH49" i="19"/>
  <c r="WLZ49" i="19"/>
  <c r="WLR49" i="19"/>
  <c r="WLJ49" i="19"/>
  <c r="WLB49" i="19"/>
  <c r="WKT49" i="19"/>
  <c r="WKL49" i="19"/>
  <c r="WKD49" i="19"/>
  <c r="WJV49" i="19"/>
  <c r="WJN49" i="19"/>
  <c r="WJF49" i="19"/>
  <c r="WIX49" i="19"/>
  <c r="WIP49" i="19"/>
  <c r="WIH49" i="19"/>
  <c r="WHZ49" i="19"/>
  <c r="WHR49" i="19"/>
  <c r="WHJ49" i="19"/>
  <c r="WHB49" i="19"/>
  <c r="WGT49" i="19"/>
  <c r="WGL49" i="19"/>
  <c r="WGD49" i="19"/>
  <c r="WFV49" i="19"/>
  <c r="WFN49" i="19"/>
  <c r="WFF49" i="19"/>
  <c r="WEX49" i="19"/>
  <c r="WEP49" i="19"/>
  <c r="WEH49" i="19"/>
  <c r="WDZ49" i="19"/>
  <c r="WDR49" i="19"/>
  <c r="WDJ49" i="19"/>
  <c r="WDB49" i="19"/>
  <c r="WCT49" i="19"/>
  <c r="WCL49" i="19"/>
  <c r="WCD49" i="19"/>
  <c r="WBV49" i="19"/>
  <c r="WBN49" i="19"/>
  <c r="WBF49" i="19"/>
  <c r="WAX49" i="19"/>
  <c r="WAP49" i="19"/>
  <c r="WAH49" i="19"/>
  <c r="VZZ49" i="19"/>
  <c r="VZR49" i="19"/>
  <c r="VZJ49" i="19"/>
  <c r="VZB49" i="19"/>
  <c r="VYT49" i="19"/>
  <c r="VYL49" i="19"/>
  <c r="VYD49" i="19"/>
  <c r="VXV49" i="19"/>
  <c r="VXN49" i="19"/>
  <c r="VXF49" i="19"/>
  <c r="VWX49" i="19"/>
  <c r="VWP49" i="19"/>
  <c r="VWH49" i="19"/>
  <c r="VVZ49" i="19"/>
  <c r="VVR49" i="19"/>
  <c r="VVJ49" i="19"/>
  <c r="VVB49" i="19"/>
  <c r="VUT49" i="19"/>
  <c r="VUL49" i="19"/>
  <c r="VUD49" i="19"/>
  <c r="VTV49" i="19"/>
  <c r="VTN49" i="19"/>
  <c r="VTF49" i="19"/>
  <c r="VSX49" i="19"/>
  <c r="VSP49" i="19"/>
  <c r="VSH49" i="19"/>
  <c r="VRZ49" i="19"/>
  <c r="VRR49" i="19"/>
  <c r="VRJ49" i="19"/>
  <c r="VRB49" i="19"/>
  <c r="VQT49" i="19"/>
  <c r="VQL49" i="19"/>
  <c r="VQD49" i="19"/>
  <c r="VPV49" i="19"/>
  <c r="VPN49" i="19"/>
  <c r="VPF49" i="19"/>
  <c r="VOX49" i="19"/>
  <c r="VOP49" i="19"/>
  <c r="VOH49" i="19"/>
  <c r="VNZ49" i="19"/>
  <c r="VNR49" i="19"/>
  <c r="VNJ49" i="19"/>
  <c r="VNB49" i="19"/>
  <c r="VMT49" i="19"/>
  <c r="VML49" i="19"/>
  <c r="VMD49" i="19"/>
  <c r="VLV49" i="19"/>
  <c r="VLN49" i="19"/>
  <c r="VLF49" i="19"/>
  <c r="VKX49" i="19"/>
  <c r="VKP49" i="19"/>
  <c r="VKH49" i="19"/>
  <c r="VJZ49" i="19"/>
  <c r="VJR49" i="19"/>
  <c r="VJJ49" i="19"/>
  <c r="VJB49" i="19"/>
  <c r="VIT49" i="19"/>
  <c r="VIL49" i="19"/>
  <c r="VID49" i="19"/>
  <c r="VHV49" i="19"/>
  <c r="VHN49" i="19"/>
  <c r="VHF49" i="19"/>
  <c r="VGX49" i="19"/>
  <c r="VGP49" i="19"/>
  <c r="VGH49" i="19"/>
  <c r="VFZ49" i="19"/>
  <c r="VFR49" i="19"/>
  <c r="VFJ49" i="19"/>
  <c r="VFB49" i="19"/>
  <c r="VET49" i="19"/>
  <c r="VEL49" i="19"/>
  <c r="VED49" i="19"/>
  <c r="VDV49" i="19"/>
  <c r="VDN49" i="19"/>
  <c r="VDF49" i="19"/>
  <c r="VCX49" i="19"/>
  <c r="VCP49" i="19"/>
  <c r="VCH49" i="19"/>
  <c r="VBZ49" i="19"/>
  <c r="VBR49" i="19"/>
  <c r="VBJ49" i="19"/>
  <c r="VBB49" i="19"/>
  <c r="VAT49" i="19"/>
  <c r="VAL49" i="19"/>
  <c r="VAD49" i="19"/>
  <c r="UZV49" i="19"/>
  <c r="UZN49" i="19"/>
  <c r="UZF49" i="19"/>
  <c r="UYX49" i="19"/>
  <c r="UYP49" i="19"/>
  <c r="UYH49" i="19"/>
  <c r="UXZ49" i="19"/>
  <c r="UXR49" i="19"/>
  <c r="UXJ49" i="19"/>
  <c r="UXB49" i="19"/>
  <c r="UWT49" i="19"/>
  <c r="UWL49" i="19"/>
  <c r="UWD49" i="19"/>
  <c r="UVV49" i="19"/>
  <c r="UVN49" i="19"/>
  <c r="UVF49" i="19"/>
  <c r="UUX49" i="19"/>
  <c r="UUP49" i="19"/>
  <c r="UUH49" i="19"/>
  <c r="UTZ49" i="19"/>
  <c r="UTR49" i="19"/>
  <c r="UTJ49" i="19"/>
  <c r="UTB49" i="19"/>
  <c r="UST49" i="19"/>
  <c r="USL49" i="19"/>
  <c r="USD49" i="19"/>
  <c r="URV49" i="19"/>
  <c r="URN49" i="19"/>
  <c r="URF49" i="19"/>
  <c r="UQX49" i="19"/>
  <c r="UQP49" i="19"/>
  <c r="UQH49" i="19"/>
  <c r="UPZ49" i="19"/>
  <c r="UPR49" i="19"/>
  <c r="UPJ49" i="19"/>
  <c r="UPB49" i="19"/>
  <c r="UOT49" i="19"/>
  <c r="UOL49" i="19"/>
  <c r="UOD49" i="19"/>
  <c r="UNV49" i="19"/>
  <c r="UNN49" i="19"/>
  <c r="UNF49" i="19"/>
  <c r="UMX49" i="19"/>
  <c r="UMP49" i="19"/>
  <c r="UMH49" i="19"/>
  <c r="ULZ49" i="19"/>
  <c r="ULR49" i="19"/>
  <c r="ULJ49" i="19"/>
  <c r="ULB49" i="19"/>
  <c r="UKT49" i="19"/>
  <c r="UKL49" i="19"/>
  <c r="UKD49" i="19"/>
  <c r="UJV49" i="19"/>
  <c r="UJN49" i="19"/>
  <c r="UJF49" i="19"/>
  <c r="UIX49" i="19"/>
  <c r="UIP49" i="19"/>
  <c r="UIH49" i="19"/>
  <c r="UHZ49" i="19"/>
  <c r="UHR49" i="19"/>
  <c r="UHJ49" i="19"/>
  <c r="UHB49" i="19"/>
  <c r="UGT49" i="19"/>
  <c r="UGL49" i="19"/>
  <c r="UGD49" i="19"/>
  <c r="UFV49" i="19"/>
  <c r="UFN49" i="19"/>
  <c r="UFF49" i="19"/>
  <c r="UEX49" i="19"/>
  <c r="UEP49" i="19"/>
  <c r="UEH49" i="19"/>
  <c r="UDZ49" i="19"/>
  <c r="UDR49" i="19"/>
  <c r="UDJ49" i="19"/>
  <c r="UDB49" i="19"/>
  <c r="UCT49" i="19"/>
  <c r="UCL49" i="19"/>
  <c r="UCD49" i="19"/>
  <c r="UBV49" i="19"/>
  <c r="UBN49" i="19"/>
  <c r="UBF49" i="19"/>
  <c r="UAX49" i="19"/>
  <c r="UAP49" i="19"/>
  <c r="UAH49" i="19"/>
  <c r="TZZ49" i="19"/>
  <c r="TZR49" i="19"/>
  <c r="TZJ49" i="19"/>
  <c r="TZB49" i="19"/>
  <c r="TYT49" i="19"/>
  <c r="TYL49" i="19"/>
  <c r="TYD49" i="19"/>
  <c r="TXV49" i="19"/>
  <c r="TXN49" i="19"/>
  <c r="TXF49" i="19"/>
  <c r="TWX49" i="19"/>
  <c r="TWP49" i="19"/>
  <c r="TWH49" i="19"/>
  <c r="TVZ49" i="19"/>
  <c r="TVR49" i="19"/>
  <c r="TVJ49" i="19"/>
  <c r="TVB49" i="19"/>
  <c r="TUT49" i="19"/>
  <c r="TUL49" i="19"/>
  <c r="TUD49" i="19"/>
  <c r="TTV49" i="19"/>
  <c r="TTN49" i="19"/>
  <c r="TTF49" i="19"/>
  <c r="TSX49" i="19"/>
  <c r="TSP49" i="19"/>
  <c r="TSH49" i="19"/>
  <c r="TRZ49" i="19"/>
  <c r="TRR49" i="19"/>
  <c r="TRJ49" i="19"/>
  <c r="TRB49" i="19"/>
  <c r="TQT49" i="19"/>
  <c r="TQL49" i="19"/>
  <c r="TQD49" i="19"/>
  <c r="TPV49" i="19"/>
  <c r="TPN49" i="19"/>
  <c r="TPF49" i="19"/>
  <c r="TOX49" i="19"/>
  <c r="TOP49" i="19"/>
  <c r="TOH49" i="19"/>
  <c r="TNZ49" i="19"/>
  <c r="TNR49" i="19"/>
  <c r="TNJ49" i="19"/>
  <c r="TNB49" i="19"/>
  <c r="TMT49" i="19"/>
  <c r="TML49" i="19"/>
  <c r="TMD49" i="19"/>
  <c r="TLV49" i="19"/>
  <c r="TLN49" i="19"/>
  <c r="TLF49" i="19"/>
  <c r="TKX49" i="19"/>
  <c r="TKP49" i="19"/>
  <c r="TKH49" i="19"/>
  <c r="TJZ49" i="19"/>
  <c r="TJR49" i="19"/>
  <c r="TJJ49" i="19"/>
  <c r="TJB49" i="19"/>
  <c r="TIT49" i="19"/>
  <c r="TIL49" i="19"/>
  <c r="TID49" i="19"/>
  <c r="THV49" i="19"/>
  <c r="THN49" i="19"/>
  <c r="THF49" i="19"/>
  <c r="TGX49" i="19"/>
  <c r="TGP49" i="19"/>
  <c r="TGH49" i="19"/>
  <c r="TFZ49" i="19"/>
  <c r="TFR49" i="19"/>
  <c r="TFJ49" i="19"/>
  <c r="TFB49" i="19"/>
  <c r="TET49" i="19"/>
  <c r="TEL49" i="19"/>
  <c r="TED49" i="19"/>
  <c r="TDV49" i="19"/>
  <c r="TDN49" i="19"/>
  <c r="TDF49" i="19"/>
  <c r="TCX49" i="19"/>
  <c r="TCP49" i="19"/>
  <c r="TCH49" i="19"/>
  <c r="TBZ49" i="19"/>
  <c r="TBR49" i="19"/>
  <c r="TBJ49" i="19"/>
  <c r="TBB49" i="19"/>
  <c r="TAT49" i="19"/>
  <c r="TAL49" i="19"/>
  <c r="TAD49" i="19"/>
  <c r="SZV49" i="19"/>
  <c r="SZN49" i="19"/>
  <c r="SZF49" i="19"/>
  <c r="SYX49" i="19"/>
  <c r="SYP49" i="19"/>
  <c r="SYH49" i="19"/>
  <c r="SXZ49" i="19"/>
  <c r="SXR49" i="19"/>
  <c r="SXJ49" i="19"/>
  <c r="SXB49" i="19"/>
  <c r="SWT49" i="19"/>
  <c r="SWL49" i="19"/>
  <c r="SWD49" i="19"/>
  <c r="SVV49" i="19"/>
  <c r="SVN49" i="19"/>
  <c r="SVF49" i="19"/>
  <c r="SUX49" i="19"/>
  <c r="SUP49" i="19"/>
  <c r="SUH49" i="19"/>
  <c r="STZ49" i="19"/>
  <c r="STR49" i="19"/>
  <c r="STJ49" i="19"/>
  <c r="STB49" i="19"/>
  <c r="SST49" i="19"/>
  <c r="SSL49" i="19"/>
  <c r="SSD49" i="19"/>
  <c r="SRV49" i="19"/>
  <c r="SRN49" i="19"/>
  <c r="SRF49" i="19"/>
  <c r="SQX49" i="19"/>
  <c r="SQP49" i="19"/>
  <c r="SQH49" i="19"/>
  <c r="SPZ49" i="19"/>
  <c r="SPR49" i="19"/>
  <c r="SPJ49" i="19"/>
  <c r="SPB49" i="19"/>
  <c r="SOT49" i="19"/>
  <c r="SOL49" i="19"/>
  <c r="SOD49" i="19"/>
  <c r="SNV49" i="19"/>
  <c r="SNN49" i="19"/>
  <c r="SNF49" i="19"/>
  <c r="SMX49" i="19"/>
  <c r="SMP49" i="19"/>
  <c r="SMH49" i="19"/>
  <c r="SLZ49" i="19"/>
  <c r="SLR49" i="19"/>
  <c r="SLJ49" i="19"/>
  <c r="SLB49" i="19"/>
  <c r="SKT49" i="19"/>
  <c r="SKL49" i="19"/>
  <c r="SKD49" i="19"/>
  <c r="SJV49" i="19"/>
  <c r="SJN49" i="19"/>
  <c r="SJF49" i="19"/>
  <c r="SIX49" i="19"/>
  <c r="SIP49" i="19"/>
  <c r="SIH49" i="19"/>
  <c r="SHZ49" i="19"/>
  <c r="SHR49" i="19"/>
  <c r="SHJ49" i="19"/>
  <c r="SHB49" i="19"/>
  <c r="SGT49" i="19"/>
  <c r="SGL49" i="19"/>
  <c r="SGD49" i="19"/>
  <c r="SFV49" i="19"/>
  <c r="SFN49" i="19"/>
  <c r="SFF49" i="19"/>
  <c r="SEX49" i="19"/>
  <c r="SEP49" i="19"/>
  <c r="SEH49" i="19"/>
  <c r="SDZ49" i="19"/>
  <c r="SDR49" i="19"/>
  <c r="SDJ49" i="19"/>
  <c r="SDB49" i="19"/>
  <c r="SCT49" i="19"/>
  <c r="SCL49" i="19"/>
  <c r="SCD49" i="19"/>
  <c r="SBV49" i="19"/>
  <c r="SBN49" i="19"/>
  <c r="SBF49" i="19"/>
  <c r="SAX49" i="19"/>
  <c r="SAP49" i="19"/>
  <c r="SAH49" i="19"/>
  <c r="RZZ49" i="19"/>
  <c r="RZR49" i="19"/>
  <c r="RZJ49" i="19"/>
  <c r="RZB49" i="19"/>
  <c r="RYT49" i="19"/>
  <c r="RYL49" i="19"/>
  <c r="RYD49" i="19"/>
  <c r="RXV49" i="19"/>
  <c r="RXN49" i="19"/>
  <c r="RXF49" i="19"/>
  <c r="RWX49" i="19"/>
  <c r="RWP49" i="19"/>
  <c r="RWH49" i="19"/>
  <c r="RVZ49" i="19"/>
  <c r="RVR49" i="19"/>
  <c r="RVJ49" i="19"/>
  <c r="RVB49" i="19"/>
  <c r="RUT49" i="19"/>
  <c r="RUL49" i="19"/>
  <c r="RUD49" i="19"/>
  <c r="RTV49" i="19"/>
  <c r="RTN49" i="19"/>
  <c r="RTF49" i="19"/>
  <c r="RSX49" i="19"/>
  <c r="RSP49" i="19"/>
  <c r="RSH49" i="19"/>
  <c r="RRZ49" i="19"/>
  <c r="RRR49" i="19"/>
  <c r="RRJ49" i="19"/>
  <c r="RRB49" i="19"/>
  <c r="RQT49" i="19"/>
  <c r="RQL49" i="19"/>
  <c r="RQD49" i="19"/>
  <c r="RPV49" i="19"/>
  <c r="RPN49" i="19"/>
  <c r="RPF49" i="19"/>
  <c r="ROX49" i="19"/>
  <c r="ROP49" i="19"/>
  <c r="ROH49" i="19"/>
  <c r="RNZ49" i="19"/>
  <c r="RNR49" i="19"/>
  <c r="RNJ49" i="19"/>
  <c r="RNB49" i="19"/>
  <c r="RMT49" i="19"/>
  <c r="RML49" i="19"/>
  <c r="RMD49" i="19"/>
  <c r="RLV49" i="19"/>
  <c r="RLN49" i="19"/>
  <c r="RLF49" i="19"/>
  <c r="RKX49" i="19"/>
  <c r="RKP49" i="19"/>
  <c r="RKH49" i="19"/>
  <c r="RJZ49" i="19"/>
  <c r="RJR49" i="19"/>
  <c r="RJJ49" i="19"/>
  <c r="RJB49" i="19"/>
  <c r="RIT49" i="19"/>
  <c r="RIL49" i="19"/>
  <c r="RID49" i="19"/>
  <c r="RHV49" i="19"/>
  <c r="RHN49" i="19"/>
  <c r="RHF49" i="19"/>
  <c r="RGX49" i="19"/>
  <c r="RGP49" i="19"/>
  <c r="RGH49" i="19"/>
  <c r="RFZ49" i="19"/>
  <c r="RFR49" i="19"/>
  <c r="RFJ49" i="19"/>
  <c r="RFB49" i="19"/>
  <c r="RET49" i="19"/>
  <c r="REL49" i="19"/>
  <c r="RED49" i="19"/>
  <c r="RDV49" i="19"/>
  <c r="RDN49" i="19"/>
  <c r="RDF49" i="19"/>
  <c r="RCX49" i="19"/>
  <c r="RCP49" i="19"/>
  <c r="RCH49" i="19"/>
  <c r="RBZ49" i="19"/>
  <c r="RBR49" i="19"/>
  <c r="RBJ49" i="19"/>
  <c r="RBB49" i="19"/>
  <c r="RAT49" i="19"/>
  <c r="RAL49" i="19"/>
  <c r="RAD49" i="19"/>
  <c r="QZV49" i="19"/>
  <c r="QZN49" i="19"/>
  <c r="QZF49" i="19"/>
  <c r="QYX49" i="19"/>
  <c r="QYP49" i="19"/>
  <c r="QYH49" i="19"/>
  <c r="QXZ49" i="19"/>
  <c r="QXR49" i="19"/>
  <c r="QXJ49" i="19"/>
  <c r="QXB49" i="19"/>
  <c r="QWT49" i="19"/>
  <c r="QWL49" i="19"/>
  <c r="QWD49" i="19"/>
  <c r="QVV49" i="19"/>
  <c r="QVN49" i="19"/>
  <c r="QVF49" i="19"/>
  <c r="QUX49" i="19"/>
  <c r="QUP49" i="19"/>
  <c r="QUH49" i="19"/>
  <c r="QTZ49" i="19"/>
  <c r="QTR49" i="19"/>
  <c r="QTJ49" i="19"/>
  <c r="QTB49" i="19"/>
  <c r="QST49" i="19"/>
  <c r="QSL49" i="19"/>
  <c r="QSD49" i="19"/>
  <c r="QRV49" i="19"/>
  <c r="QRN49" i="19"/>
  <c r="QRF49" i="19"/>
  <c r="QQX49" i="19"/>
  <c r="QQP49" i="19"/>
  <c r="QQH49" i="19"/>
  <c r="QPZ49" i="19"/>
  <c r="QPR49" i="19"/>
  <c r="QPJ49" i="19"/>
  <c r="QPB49" i="19"/>
  <c r="QOT49" i="19"/>
  <c r="QOL49" i="19"/>
  <c r="QOD49" i="19"/>
  <c r="QNV49" i="19"/>
  <c r="QNN49" i="19"/>
  <c r="QNF49" i="19"/>
  <c r="QMX49" i="19"/>
  <c r="QMP49" i="19"/>
  <c r="QMH49" i="19"/>
  <c r="QLZ49" i="19"/>
  <c r="QLR49" i="19"/>
  <c r="QLJ49" i="19"/>
  <c r="QLB49" i="19"/>
  <c r="QKT49" i="19"/>
  <c r="QKL49" i="19"/>
  <c r="QKD49" i="19"/>
  <c r="QJV49" i="19"/>
  <c r="QJN49" i="19"/>
  <c r="QJF49" i="19"/>
  <c r="QIX49" i="19"/>
  <c r="QIP49" i="19"/>
  <c r="QIH49" i="19"/>
  <c r="QHZ49" i="19"/>
  <c r="QHR49" i="19"/>
  <c r="QHJ49" i="19"/>
  <c r="QHB49" i="19"/>
  <c r="QGT49" i="19"/>
  <c r="QGL49" i="19"/>
  <c r="QGD49" i="19"/>
  <c r="QFV49" i="19"/>
  <c r="QFN49" i="19"/>
  <c r="QFF49" i="19"/>
  <c r="QEX49" i="19"/>
  <c r="QEP49" i="19"/>
  <c r="QEH49" i="19"/>
  <c r="QDZ49" i="19"/>
  <c r="QDR49" i="19"/>
  <c r="QDJ49" i="19"/>
  <c r="QDB49" i="19"/>
  <c r="QCT49" i="19"/>
  <c r="QCL49" i="19"/>
  <c r="QCD49" i="19"/>
  <c r="QBV49" i="19"/>
  <c r="QBN49" i="19"/>
  <c r="QBF49" i="19"/>
  <c r="QAX49" i="19"/>
  <c r="QAP49" i="19"/>
  <c r="QAH49" i="19"/>
  <c r="PZZ49" i="19"/>
  <c r="PZR49" i="19"/>
  <c r="PZJ49" i="19"/>
  <c r="PZB49" i="19"/>
  <c r="PYT49" i="19"/>
  <c r="PYL49" i="19"/>
  <c r="PYD49" i="19"/>
  <c r="PXV49" i="19"/>
  <c r="PXN49" i="19"/>
  <c r="PXF49" i="19"/>
  <c r="PWX49" i="19"/>
  <c r="PWP49" i="19"/>
  <c r="PWH49" i="19"/>
  <c r="PVZ49" i="19"/>
  <c r="PVR49" i="19"/>
  <c r="PVJ49" i="19"/>
  <c r="PVB49" i="19"/>
  <c r="PUT49" i="19"/>
  <c r="PUL49" i="19"/>
  <c r="PUD49" i="19"/>
  <c r="PTV49" i="19"/>
  <c r="PTN49" i="19"/>
  <c r="PTF49" i="19"/>
  <c r="PSX49" i="19"/>
  <c r="PSP49" i="19"/>
  <c r="PSH49" i="19"/>
  <c r="PRZ49" i="19"/>
  <c r="PRR49" i="19"/>
  <c r="PRJ49" i="19"/>
  <c r="PRB49" i="19"/>
  <c r="PQT49" i="19"/>
  <c r="PQL49" i="19"/>
  <c r="PQD49" i="19"/>
  <c r="PPV49" i="19"/>
  <c r="PPN49" i="19"/>
  <c r="PPF49" i="19"/>
  <c r="POX49" i="19"/>
  <c r="POP49" i="19"/>
  <c r="POH49" i="19"/>
  <c r="PNZ49" i="19"/>
  <c r="PNR49" i="19"/>
  <c r="PNJ49" i="19"/>
  <c r="PNB49" i="19"/>
  <c r="PMT49" i="19"/>
  <c r="PML49" i="19"/>
  <c r="PMD49" i="19"/>
  <c r="PLV49" i="19"/>
  <c r="PLN49" i="19"/>
  <c r="PLF49" i="19"/>
  <c r="PKX49" i="19"/>
  <c r="PKP49" i="19"/>
  <c r="PKH49" i="19"/>
  <c r="PJZ49" i="19"/>
  <c r="PJR49" i="19"/>
  <c r="PJJ49" i="19"/>
  <c r="PJB49" i="19"/>
  <c r="PIT49" i="19"/>
  <c r="PIL49" i="19"/>
  <c r="PID49" i="19"/>
  <c r="PHV49" i="19"/>
  <c r="PHN49" i="19"/>
  <c r="PHF49" i="19"/>
  <c r="PGX49" i="19"/>
  <c r="PGP49" i="19"/>
  <c r="PGH49" i="19"/>
  <c r="PFZ49" i="19"/>
  <c r="PFR49" i="19"/>
  <c r="PFJ49" i="19"/>
  <c r="PFB49" i="19"/>
  <c r="PET49" i="19"/>
  <c r="PEL49" i="19"/>
  <c r="PED49" i="19"/>
  <c r="PDV49" i="19"/>
  <c r="PDN49" i="19"/>
  <c r="PDF49" i="19"/>
  <c r="PCX49" i="19"/>
  <c r="PCP49" i="19"/>
  <c r="PCH49" i="19"/>
  <c r="PBZ49" i="19"/>
  <c r="PBR49" i="19"/>
  <c r="PBJ49" i="19"/>
  <c r="PBB49" i="19"/>
  <c r="PAT49" i="19"/>
  <c r="PAL49" i="19"/>
  <c r="PAD49" i="19"/>
  <c r="OZV49" i="19"/>
  <c r="OZN49" i="19"/>
  <c r="OZF49" i="19"/>
  <c r="OYX49" i="19"/>
  <c r="OYP49" i="19"/>
  <c r="OYH49" i="19"/>
  <c r="OXZ49" i="19"/>
  <c r="OXR49" i="19"/>
  <c r="OXJ49" i="19"/>
  <c r="OXB49" i="19"/>
  <c r="OWT49" i="19"/>
  <c r="OWL49" i="19"/>
  <c r="OWD49" i="19"/>
  <c r="OVV49" i="19"/>
  <c r="OVN49" i="19"/>
  <c r="OVF49" i="19"/>
  <c r="OUX49" i="19"/>
  <c r="OUP49" i="19"/>
  <c r="OUH49" i="19"/>
  <c r="OTZ49" i="19"/>
  <c r="OTR49" i="19"/>
  <c r="OTJ49" i="19"/>
  <c r="OTB49" i="19"/>
  <c r="OST49" i="19"/>
  <c r="OSL49" i="19"/>
  <c r="OSD49" i="19"/>
  <c r="ORV49" i="19"/>
  <c r="ORN49" i="19"/>
  <c r="ORF49" i="19"/>
  <c r="OQX49" i="19"/>
  <c r="OQP49" i="19"/>
  <c r="OQH49" i="19"/>
  <c r="OPZ49" i="19"/>
  <c r="OPR49" i="19"/>
  <c r="OPJ49" i="19"/>
  <c r="OPB49" i="19"/>
  <c r="OOT49" i="19"/>
  <c r="OOL49" i="19"/>
  <c r="OOD49" i="19"/>
  <c r="ONV49" i="19"/>
  <c r="ONN49" i="19"/>
  <c r="ONF49" i="19"/>
  <c r="OMX49" i="19"/>
  <c r="OMP49" i="19"/>
  <c r="OMH49" i="19"/>
  <c r="OLZ49" i="19"/>
  <c r="OLR49" i="19"/>
  <c r="OLJ49" i="19"/>
  <c r="OLB49" i="19"/>
  <c r="OKT49" i="19"/>
  <c r="OKL49" i="19"/>
  <c r="OKD49" i="19"/>
  <c r="OJV49" i="19"/>
  <c r="OJN49" i="19"/>
  <c r="OJF49" i="19"/>
  <c r="OIX49" i="19"/>
  <c r="OIP49" i="19"/>
  <c r="OIH49" i="19"/>
  <c r="OHZ49" i="19"/>
  <c r="OHR49" i="19"/>
  <c r="OHJ49" i="19"/>
  <c r="OHB49" i="19"/>
  <c r="OGT49" i="19"/>
  <c r="OGL49" i="19"/>
  <c r="OGD49" i="19"/>
  <c r="OFV49" i="19"/>
  <c r="OFN49" i="19"/>
  <c r="OFF49" i="19"/>
  <c r="OEX49" i="19"/>
  <c r="OEP49" i="19"/>
  <c r="OEH49" i="19"/>
  <c r="ODZ49" i="19"/>
  <c r="ODR49" i="19"/>
  <c r="ODJ49" i="19"/>
  <c r="ODB49" i="19"/>
  <c r="OCT49" i="19"/>
  <c r="OCL49" i="19"/>
  <c r="OCD49" i="19"/>
  <c r="OBV49" i="19"/>
  <c r="OBN49" i="19"/>
  <c r="OBF49" i="19"/>
  <c r="OAX49" i="19"/>
  <c r="OAP49" i="19"/>
  <c r="OAH49" i="19"/>
  <c r="NZZ49" i="19"/>
  <c r="NZR49" i="19"/>
  <c r="NZJ49" i="19"/>
  <c r="NZB49" i="19"/>
  <c r="NYT49" i="19"/>
  <c r="NYL49" i="19"/>
  <c r="NYD49" i="19"/>
  <c r="NXV49" i="19"/>
  <c r="NXN49" i="19"/>
  <c r="NXF49" i="19"/>
  <c r="NWX49" i="19"/>
  <c r="NWP49" i="19"/>
  <c r="NWH49" i="19"/>
  <c r="NVZ49" i="19"/>
  <c r="NVR49" i="19"/>
  <c r="NVJ49" i="19"/>
  <c r="NVB49" i="19"/>
  <c r="NUT49" i="19"/>
  <c r="NUL49" i="19"/>
  <c r="NUD49" i="19"/>
  <c r="NTV49" i="19"/>
  <c r="NTN49" i="19"/>
  <c r="NTF49" i="19"/>
  <c r="NSX49" i="19"/>
  <c r="NSP49" i="19"/>
  <c r="NSH49" i="19"/>
  <c r="NRZ49" i="19"/>
  <c r="NRR49" i="19"/>
  <c r="NRJ49" i="19"/>
  <c r="NRB49" i="19"/>
  <c r="NQT49" i="19"/>
  <c r="NQL49" i="19"/>
  <c r="NQD49" i="19"/>
  <c r="NPV49" i="19"/>
  <c r="NPN49" i="19"/>
  <c r="NPF49" i="19"/>
  <c r="NOX49" i="19"/>
  <c r="NOP49" i="19"/>
  <c r="NOH49" i="19"/>
  <c r="NNZ49" i="19"/>
  <c r="NNR49" i="19"/>
  <c r="NNJ49" i="19"/>
  <c r="NNB49" i="19"/>
  <c r="NMT49" i="19"/>
  <c r="NML49" i="19"/>
  <c r="NMD49" i="19"/>
  <c r="NLV49" i="19"/>
  <c r="NLN49" i="19"/>
  <c r="NLF49" i="19"/>
  <c r="NKX49" i="19"/>
  <c r="NKP49" i="19"/>
  <c r="NKH49" i="19"/>
  <c r="NJZ49" i="19"/>
  <c r="NJR49" i="19"/>
  <c r="NJJ49" i="19"/>
  <c r="NJB49" i="19"/>
  <c r="NIT49" i="19"/>
  <c r="NIL49" i="19"/>
  <c r="NID49" i="19"/>
  <c r="NHV49" i="19"/>
  <c r="NHN49" i="19"/>
  <c r="NHF49" i="19"/>
  <c r="NGX49" i="19"/>
  <c r="NGP49" i="19"/>
  <c r="NGH49" i="19"/>
  <c r="NFZ49" i="19"/>
  <c r="NFR49" i="19"/>
  <c r="NFJ49" i="19"/>
  <c r="NFB49" i="19"/>
  <c r="NET49" i="19"/>
  <c r="NEL49" i="19"/>
  <c r="NED49" i="19"/>
  <c r="NDV49" i="19"/>
  <c r="NDN49" i="19"/>
  <c r="NDF49" i="19"/>
  <c r="NCX49" i="19"/>
  <c r="NCP49" i="19"/>
  <c r="NCH49" i="19"/>
  <c r="NBZ49" i="19"/>
  <c r="NBR49" i="19"/>
  <c r="NBJ49" i="19"/>
  <c r="NBB49" i="19"/>
  <c r="NAT49" i="19"/>
  <c r="NAL49" i="19"/>
  <c r="NAD49" i="19"/>
  <c r="MZV49" i="19"/>
  <c r="MZN49" i="19"/>
  <c r="MZF49" i="19"/>
  <c r="MYX49" i="19"/>
  <c r="MYP49" i="19"/>
  <c r="MYH49" i="19"/>
  <c r="MXZ49" i="19"/>
  <c r="MXR49" i="19"/>
  <c r="MXJ49" i="19"/>
  <c r="MXB49" i="19"/>
  <c r="MWT49" i="19"/>
  <c r="MWL49" i="19"/>
  <c r="MWD49" i="19"/>
  <c r="MVV49" i="19"/>
  <c r="MVN49" i="19"/>
  <c r="MVF49" i="19"/>
  <c r="MUX49" i="19"/>
  <c r="MUP49" i="19"/>
  <c r="MUH49" i="19"/>
  <c r="MTZ49" i="19"/>
  <c r="MTR49" i="19"/>
  <c r="MTJ49" i="19"/>
  <c r="MTB49" i="19"/>
  <c r="MST49" i="19"/>
  <c r="MSL49" i="19"/>
  <c r="MSD49" i="19"/>
  <c r="MRV49" i="19"/>
  <c r="MRN49" i="19"/>
  <c r="MRF49" i="19"/>
  <c r="MQX49" i="19"/>
  <c r="MQP49" i="19"/>
  <c r="MQH49" i="19"/>
  <c r="MPZ49" i="19"/>
  <c r="MPR49" i="19"/>
  <c r="MPJ49" i="19"/>
  <c r="MPB49" i="19"/>
  <c r="MOT49" i="19"/>
  <c r="MOL49" i="19"/>
  <c r="MOD49" i="19"/>
  <c r="MNV49" i="19"/>
  <c r="MNN49" i="19"/>
  <c r="MNF49" i="19"/>
  <c r="MMX49" i="19"/>
  <c r="MMP49" i="19"/>
  <c r="MMH49" i="19"/>
  <c r="MLZ49" i="19"/>
  <c r="MLR49" i="19"/>
  <c r="MLJ49" i="19"/>
  <c r="MLB49" i="19"/>
  <c r="MKT49" i="19"/>
  <c r="MKL49" i="19"/>
  <c r="MKD49" i="19"/>
  <c r="MJV49" i="19"/>
  <c r="MJN49" i="19"/>
  <c r="MJF49" i="19"/>
  <c r="MIX49" i="19"/>
  <c r="MIP49" i="19"/>
  <c r="MIH49" i="19"/>
  <c r="MHZ49" i="19"/>
  <c r="MHR49" i="19"/>
  <c r="MHJ49" i="19"/>
  <c r="MHB49" i="19"/>
  <c r="MGT49" i="19"/>
  <c r="MGL49" i="19"/>
  <c r="MGD49" i="19"/>
  <c r="MFV49" i="19"/>
  <c r="MFN49" i="19"/>
  <c r="MFF49" i="19"/>
  <c r="MEX49" i="19"/>
  <c r="MEP49" i="19"/>
  <c r="MEH49" i="19"/>
  <c r="MDZ49" i="19"/>
  <c r="MDR49" i="19"/>
  <c r="MDJ49" i="19"/>
  <c r="MDB49" i="19"/>
  <c r="MCT49" i="19"/>
  <c r="MCL49" i="19"/>
  <c r="MCD49" i="19"/>
  <c r="MBV49" i="19"/>
  <c r="MBN49" i="19"/>
  <c r="MBF49" i="19"/>
  <c r="MAX49" i="19"/>
  <c r="MAP49" i="19"/>
  <c r="MAH49" i="19"/>
  <c r="LZZ49" i="19"/>
  <c r="LZR49" i="19"/>
  <c r="LZJ49" i="19"/>
  <c r="LZB49" i="19"/>
  <c r="LYT49" i="19"/>
  <c r="LYL49" i="19"/>
  <c r="LYD49" i="19"/>
  <c r="LXV49" i="19"/>
  <c r="LXN49" i="19"/>
  <c r="LXF49" i="19"/>
  <c r="LWX49" i="19"/>
  <c r="LWP49" i="19"/>
  <c r="LWH49" i="19"/>
  <c r="LVZ49" i="19"/>
  <c r="LVR49" i="19"/>
  <c r="LVJ49" i="19"/>
  <c r="LVB49" i="19"/>
  <c r="LUT49" i="19"/>
  <c r="LUL49" i="19"/>
  <c r="LUD49" i="19"/>
  <c r="LTV49" i="19"/>
  <c r="LTN49" i="19"/>
  <c r="LTF49" i="19"/>
  <c r="LSX49" i="19"/>
  <c r="LSP49" i="19"/>
  <c r="LSH49" i="19"/>
  <c r="LRZ49" i="19"/>
  <c r="LRR49" i="19"/>
  <c r="LRJ49" i="19"/>
  <c r="LRB49" i="19"/>
  <c r="LQT49" i="19"/>
  <c r="LQL49" i="19"/>
  <c r="LQD49" i="19"/>
  <c r="LPV49" i="19"/>
  <c r="LPN49" i="19"/>
  <c r="LPF49" i="19"/>
  <c r="LOX49" i="19"/>
  <c r="LOP49" i="19"/>
  <c r="LOH49" i="19"/>
  <c r="LNZ49" i="19"/>
  <c r="LNR49" i="19"/>
  <c r="LNJ49" i="19"/>
  <c r="LNB49" i="19"/>
  <c r="LMT49" i="19"/>
  <c r="LML49" i="19"/>
  <c r="LMD49" i="19"/>
  <c r="LLV49" i="19"/>
  <c r="LLN49" i="19"/>
  <c r="LLF49" i="19"/>
  <c r="LKX49" i="19"/>
  <c r="LKP49" i="19"/>
  <c r="LKH49" i="19"/>
  <c r="LJZ49" i="19"/>
  <c r="LJR49" i="19"/>
  <c r="LJJ49" i="19"/>
  <c r="LJB49" i="19"/>
  <c r="LIT49" i="19"/>
  <c r="LIL49" i="19"/>
  <c r="LID49" i="19"/>
  <c r="LHV49" i="19"/>
  <c r="LHN49" i="19"/>
  <c r="LHF49" i="19"/>
  <c r="LGX49" i="19"/>
  <c r="LGP49" i="19"/>
  <c r="LGH49" i="19"/>
  <c r="LFZ49" i="19"/>
  <c r="LFR49" i="19"/>
  <c r="LFJ49" i="19"/>
  <c r="LFB49" i="19"/>
  <c r="LET49" i="19"/>
  <c r="LEL49" i="19"/>
  <c r="LED49" i="19"/>
  <c r="LDV49" i="19"/>
  <c r="LDN49" i="19"/>
  <c r="LDF49" i="19"/>
  <c r="LCX49" i="19"/>
  <c r="LCP49" i="19"/>
  <c r="LCH49" i="19"/>
  <c r="LBZ49" i="19"/>
  <c r="LBR49" i="19"/>
  <c r="LBJ49" i="19"/>
  <c r="LBB49" i="19"/>
  <c r="LAT49" i="19"/>
  <c r="LAL49" i="19"/>
  <c r="LAD49" i="19"/>
  <c r="KZV49" i="19"/>
  <c r="KZN49" i="19"/>
  <c r="KZF49" i="19"/>
  <c r="KYX49" i="19"/>
  <c r="KYP49" i="19"/>
  <c r="KYH49" i="19"/>
  <c r="KXZ49" i="19"/>
  <c r="KXR49" i="19"/>
  <c r="KXJ49" i="19"/>
  <c r="KXB49" i="19"/>
  <c r="KWT49" i="19"/>
  <c r="KWL49" i="19"/>
  <c r="KWD49" i="19"/>
  <c r="KVV49" i="19"/>
  <c r="KVN49" i="19"/>
  <c r="KVF49" i="19"/>
  <c r="KUX49" i="19"/>
  <c r="KUP49" i="19"/>
  <c r="KUH49" i="19"/>
  <c r="KTZ49" i="19"/>
  <c r="KTR49" i="19"/>
  <c r="KTJ49" i="19"/>
  <c r="KTB49" i="19"/>
  <c r="KST49" i="19"/>
  <c r="KSL49" i="19"/>
  <c r="KSD49" i="19"/>
  <c r="KRV49" i="19"/>
  <c r="KRN49" i="19"/>
  <c r="KRF49" i="19"/>
  <c r="KQX49" i="19"/>
  <c r="KQP49" i="19"/>
  <c r="KQH49" i="19"/>
  <c r="KPZ49" i="19"/>
  <c r="KPR49" i="19"/>
  <c r="KPJ49" i="19"/>
  <c r="KPB49" i="19"/>
  <c r="KOT49" i="19"/>
  <c r="KOL49" i="19"/>
  <c r="KOD49" i="19"/>
  <c r="KNV49" i="19"/>
  <c r="KNN49" i="19"/>
  <c r="KNF49" i="19"/>
  <c r="KMX49" i="19"/>
  <c r="KMP49" i="19"/>
  <c r="KMH49" i="19"/>
  <c r="KLZ49" i="19"/>
  <c r="KLR49" i="19"/>
  <c r="KLJ49" i="19"/>
  <c r="KLB49" i="19"/>
  <c r="KKT49" i="19"/>
  <c r="KKL49" i="19"/>
  <c r="KKD49" i="19"/>
  <c r="KJV49" i="19"/>
  <c r="KJN49" i="19"/>
  <c r="KJF49" i="19"/>
  <c r="KIX49" i="19"/>
  <c r="KIP49" i="19"/>
  <c r="KIH49" i="19"/>
  <c r="KHZ49" i="19"/>
  <c r="KHR49" i="19"/>
  <c r="KHJ49" i="19"/>
  <c r="KHB49" i="19"/>
  <c r="KGT49" i="19"/>
  <c r="KGL49" i="19"/>
  <c r="KGD49" i="19"/>
  <c r="KFV49" i="19"/>
  <c r="KFN49" i="19"/>
  <c r="KFF49" i="19"/>
  <c r="KEX49" i="19"/>
  <c r="KEP49" i="19"/>
  <c r="KEH49" i="19"/>
  <c r="KDZ49" i="19"/>
  <c r="KDR49" i="19"/>
  <c r="KDJ49" i="19"/>
  <c r="KDB49" i="19"/>
  <c r="KCT49" i="19"/>
  <c r="KCL49" i="19"/>
  <c r="KCD49" i="19"/>
  <c r="KBV49" i="19"/>
  <c r="KBN49" i="19"/>
  <c r="KBF49" i="19"/>
  <c r="KAX49" i="19"/>
  <c r="KAP49" i="19"/>
  <c r="KAH49" i="19"/>
  <c r="JZZ49" i="19"/>
  <c r="JZR49" i="19"/>
  <c r="JZJ49" i="19"/>
  <c r="JZB49" i="19"/>
  <c r="JYT49" i="19"/>
  <c r="JYL49" i="19"/>
  <c r="JYD49" i="19"/>
  <c r="JXV49" i="19"/>
  <c r="JXN49" i="19"/>
  <c r="JXF49" i="19"/>
  <c r="JWX49" i="19"/>
  <c r="JWP49" i="19"/>
  <c r="JWH49" i="19"/>
  <c r="JVZ49" i="19"/>
  <c r="JVR49" i="19"/>
  <c r="JVJ49" i="19"/>
  <c r="JVB49" i="19"/>
  <c r="JUT49" i="19"/>
  <c r="JUL49" i="19"/>
  <c r="JUD49" i="19"/>
  <c r="JTV49" i="19"/>
  <c r="JTN49" i="19"/>
  <c r="JTF49" i="19"/>
  <c r="JSX49" i="19"/>
  <c r="JSP49" i="19"/>
  <c r="JSH49" i="19"/>
  <c r="JRZ49" i="19"/>
  <c r="JRR49" i="19"/>
  <c r="JRJ49" i="19"/>
  <c r="JRB49" i="19"/>
  <c r="JQT49" i="19"/>
  <c r="JQL49" i="19"/>
  <c r="JQD49" i="19"/>
  <c r="JPV49" i="19"/>
  <c r="JPN49" i="19"/>
  <c r="JPF49" i="19"/>
  <c r="JOX49" i="19"/>
  <c r="JOP49" i="19"/>
  <c r="JOH49" i="19"/>
  <c r="JNZ49" i="19"/>
  <c r="JNR49" i="19"/>
  <c r="JNJ49" i="19"/>
  <c r="JNB49" i="19"/>
  <c r="JMT49" i="19"/>
  <c r="JML49" i="19"/>
  <c r="JMD49" i="19"/>
  <c r="JLV49" i="19"/>
  <c r="JLN49" i="19"/>
  <c r="JLF49" i="19"/>
  <c r="JKX49" i="19"/>
  <c r="JKP49" i="19"/>
  <c r="JKH49" i="19"/>
  <c r="JJZ49" i="19"/>
  <c r="JJR49" i="19"/>
  <c r="JJJ49" i="19"/>
  <c r="JJB49" i="19"/>
  <c r="JIT49" i="19"/>
  <c r="JIL49" i="19"/>
  <c r="JID49" i="19"/>
  <c r="JHV49" i="19"/>
  <c r="JHN49" i="19"/>
  <c r="JHF49" i="19"/>
  <c r="JGX49" i="19"/>
  <c r="JGP49" i="19"/>
  <c r="JGH49" i="19"/>
  <c r="JFZ49" i="19"/>
  <c r="JFR49" i="19"/>
  <c r="JFJ49" i="19"/>
  <c r="JFB49" i="19"/>
  <c r="JET49" i="19"/>
  <c r="JEL49" i="19"/>
  <c r="JED49" i="19"/>
  <c r="JDV49" i="19"/>
  <c r="JDN49" i="19"/>
  <c r="JDF49" i="19"/>
  <c r="JCX49" i="19"/>
  <c r="JCP49" i="19"/>
  <c r="JCH49" i="19"/>
  <c r="JBZ49" i="19"/>
  <c r="JBR49" i="19"/>
  <c r="JBJ49" i="19"/>
  <c r="JBB49" i="19"/>
  <c r="JAT49" i="19"/>
  <c r="JAL49" i="19"/>
  <c r="JAD49" i="19"/>
  <c r="IZV49" i="19"/>
  <c r="IZN49" i="19"/>
  <c r="IZF49" i="19"/>
  <c r="IYX49" i="19"/>
  <c r="IYP49" i="19"/>
  <c r="IYH49" i="19"/>
  <c r="IXZ49" i="19"/>
  <c r="IXR49" i="19"/>
  <c r="IXJ49" i="19"/>
  <c r="IXB49" i="19"/>
  <c r="IWT49" i="19"/>
  <c r="IWL49" i="19"/>
  <c r="IWD49" i="19"/>
  <c r="IVV49" i="19"/>
  <c r="IVN49" i="19"/>
  <c r="IVF49" i="19"/>
  <c r="IUX49" i="19"/>
  <c r="IUP49" i="19"/>
  <c r="IUH49" i="19"/>
  <c r="ITZ49" i="19"/>
  <c r="ITR49" i="19"/>
  <c r="ITJ49" i="19"/>
  <c r="ITB49" i="19"/>
  <c r="IST49" i="19"/>
  <c r="ISL49" i="19"/>
  <c r="ISD49" i="19"/>
  <c r="IRV49" i="19"/>
  <c r="IRN49" i="19"/>
  <c r="IRF49" i="19"/>
  <c r="IQX49" i="19"/>
  <c r="IQP49" i="19"/>
  <c r="IQH49" i="19"/>
  <c r="IPZ49" i="19"/>
  <c r="IPR49" i="19"/>
  <c r="IPJ49" i="19"/>
  <c r="IPB49" i="19"/>
  <c r="IOT49" i="19"/>
  <c r="IOL49" i="19"/>
  <c r="IOD49" i="19"/>
  <c r="INV49" i="19"/>
  <c r="INN49" i="19"/>
  <c r="INF49" i="19"/>
  <c r="IMX49" i="19"/>
  <c r="IMP49" i="19"/>
  <c r="IMH49" i="19"/>
  <c r="ILZ49" i="19"/>
  <c r="ILR49" i="19"/>
  <c r="ILJ49" i="19"/>
  <c r="ILB49" i="19"/>
  <c r="IKT49" i="19"/>
  <c r="IKL49" i="19"/>
  <c r="IKD49" i="19"/>
  <c r="IJV49" i="19"/>
  <c r="IJN49" i="19"/>
  <c r="IJF49" i="19"/>
  <c r="IIX49" i="19"/>
  <c r="IIP49" i="19"/>
  <c r="IIH49" i="19"/>
  <c r="IHZ49" i="19"/>
  <c r="IHR49" i="19"/>
  <c r="IHJ49" i="19"/>
  <c r="IHB49" i="19"/>
  <c r="IGT49" i="19"/>
  <c r="IGL49" i="19"/>
  <c r="IGD49" i="19"/>
  <c r="IFV49" i="19"/>
  <c r="IFN49" i="19"/>
  <c r="IFF49" i="19"/>
  <c r="IEX49" i="19"/>
  <c r="IEP49" i="19"/>
  <c r="IEH49" i="19"/>
  <c r="IDZ49" i="19"/>
  <c r="IDR49" i="19"/>
  <c r="IDJ49" i="19"/>
  <c r="IDB49" i="19"/>
  <c r="ICT49" i="19"/>
  <c r="ICL49" i="19"/>
  <c r="ICD49" i="19"/>
  <c r="IBV49" i="19"/>
  <c r="IBN49" i="19"/>
  <c r="IBF49" i="19"/>
  <c r="IAX49" i="19"/>
  <c r="IAP49" i="19"/>
  <c r="IAH49" i="19"/>
  <c r="HZZ49" i="19"/>
  <c r="HZR49" i="19"/>
  <c r="HZJ49" i="19"/>
  <c r="HZB49" i="19"/>
  <c r="HYT49" i="19"/>
  <c r="HYL49" i="19"/>
  <c r="HYD49" i="19"/>
  <c r="HXV49" i="19"/>
  <c r="HXN49" i="19"/>
  <c r="HXF49" i="19"/>
  <c r="HWX49" i="19"/>
  <c r="HWP49" i="19"/>
  <c r="HWH49" i="19"/>
  <c r="HVZ49" i="19"/>
  <c r="HVR49" i="19"/>
  <c r="HVJ49" i="19"/>
  <c r="HVB49" i="19"/>
  <c r="HUT49" i="19"/>
  <c r="HUL49" i="19"/>
  <c r="HUD49" i="19"/>
  <c r="HTV49" i="19"/>
  <c r="HTN49" i="19"/>
  <c r="HTF49" i="19"/>
  <c r="HSX49" i="19"/>
  <c r="HSP49" i="19"/>
  <c r="HSH49" i="19"/>
  <c r="HRZ49" i="19"/>
  <c r="HRR49" i="19"/>
  <c r="HRJ49" i="19"/>
  <c r="HRB49" i="19"/>
  <c r="HQT49" i="19"/>
  <c r="HQL49" i="19"/>
  <c r="HQD49" i="19"/>
  <c r="HPV49" i="19"/>
  <c r="HPN49" i="19"/>
  <c r="HPF49" i="19"/>
  <c r="HOX49" i="19"/>
  <c r="HOP49" i="19"/>
  <c r="HOH49" i="19"/>
  <c r="HNZ49" i="19"/>
  <c r="HNR49" i="19"/>
  <c r="HNJ49" i="19"/>
  <c r="HNB49" i="19"/>
  <c r="HMT49" i="19"/>
  <c r="HML49" i="19"/>
  <c r="HMD49" i="19"/>
  <c r="HLV49" i="19"/>
  <c r="HLN49" i="19"/>
  <c r="HLF49" i="19"/>
  <c r="HKX49" i="19"/>
  <c r="HKP49" i="19"/>
  <c r="HKH49" i="19"/>
  <c r="HJZ49" i="19"/>
  <c r="HJR49" i="19"/>
  <c r="HJJ49" i="19"/>
  <c r="HJB49" i="19"/>
  <c r="HIT49" i="19"/>
  <c r="HIL49" i="19"/>
  <c r="HID49" i="19"/>
  <c r="HHV49" i="19"/>
  <c r="HHN49" i="19"/>
  <c r="HHF49" i="19"/>
  <c r="HGX49" i="19"/>
  <c r="HGP49" i="19"/>
  <c r="HGH49" i="19"/>
  <c r="HFZ49" i="19"/>
  <c r="HFR49" i="19"/>
  <c r="HFJ49" i="19"/>
  <c r="HFB49" i="19"/>
  <c r="HET49" i="19"/>
  <c r="HEL49" i="19"/>
  <c r="HED49" i="19"/>
  <c r="HDV49" i="19"/>
  <c r="HDN49" i="19"/>
  <c r="HDF49" i="19"/>
  <c r="HCX49" i="19"/>
  <c r="HCP49" i="19"/>
  <c r="HCH49" i="19"/>
  <c r="HBZ49" i="19"/>
  <c r="HBR49" i="19"/>
  <c r="HBJ49" i="19"/>
  <c r="HBB49" i="19"/>
  <c r="HAT49" i="19"/>
  <c r="HAL49" i="19"/>
  <c r="HAD49" i="19"/>
  <c r="GZV49" i="19"/>
  <c r="GZN49" i="19"/>
  <c r="GZF49" i="19"/>
  <c r="GYX49" i="19"/>
  <c r="GYP49" i="19"/>
  <c r="GYH49" i="19"/>
  <c r="GXZ49" i="19"/>
  <c r="GXR49" i="19"/>
  <c r="GXJ49" i="19"/>
  <c r="GXB49" i="19"/>
  <c r="GWT49" i="19"/>
  <c r="GWL49" i="19"/>
  <c r="GWD49" i="19"/>
  <c r="GVV49" i="19"/>
  <c r="GVN49" i="19"/>
  <c r="GVF49" i="19"/>
  <c r="GUX49" i="19"/>
  <c r="GUP49" i="19"/>
  <c r="GUH49" i="19"/>
  <c r="GTZ49" i="19"/>
  <c r="GTR49" i="19"/>
  <c r="GTJ49" i="19"/>
  <c r="GTB49" i="19"/>
  <c r="GST49" i="19"/>
  <c r="GSL49" i="19"/>
  <c r="GSD49" i="19"/>
  <c r="GRV49" i="19"/>
  <c r="GRN49" i="19"/>
  <c r="GRF49" i="19"/>
  <c r="GQX49" i="19"/>
  <c r="GQP49" i="19"/>
  <c r="GQH49" i="19"/>
  <c r="GPZ49" i="19"/>
  <c r="GPR49" i="19"/>
  <c r="GPJ49" i="19"/>
  <c r="GPB49" i="19"/>
  <c r="GOT49" i="19"/>
  <c r="GOL49" i="19"/>
  <c r="GOD49" i="19"/>
  <c r="GNV49" i="19"/>
  <c r="GNN49" i="19"/>
  <c r="GNF49" i="19"/>
  <c r="GMX49" i="19"/>
  <c r="GMP49" i="19"/>
  <c r="GMH49" i="19"/>
  <c r="GLZ49" i="19"/>
  <c r="GLR49" i="19"/>
  <c r="GLJ49" i="19"/>
  <c r="GLB49" i="19"/>
  <c r="GKT49" i="19"/>
  <c r="GKL49" i="19"/>
  <c r="GKD49" i="19"/>
  <c r="GJV49" i="19"/>
  <c r="GJN49" i="19"/>
  <c r="GJF49" i="19"/>
  <c r="GIX49" i="19"/>
  <c r="GIP49" i="19"/>
  <c r="GIH49" i="19"/>
  <c r="GHZ49" i="19"/>
  <c r="GHR49" i="19"/>
  <c r="GHJ49" i="19"/>
  <c r="GHB49" i="19"/>
  <c r="GGT49" i="19"/>
  <c r="GGL49" i="19"/>
  <c r="GGD49" i="19"/>
  <c r="GFV49" i="19"/>
  <c r="GFN49" i="19"/>
  <c r="GFF49" i="19"/>
  <c r="GEX49" i="19"/>
  <c r="GEP49" i="19"/>
  <c r="GEH49" i="19"/>
  <c r="GDZ49" i="19"/>
  <c r="GDR49" i="19"/>
  <c r="GDJ49" i="19"/>
  <c r="GDB49" i="19"/>
  <c r="GCT49" i="19"/>
  <c r="GCL49" i="19"/>
  <c r="GCD49" i="19"/>
  <c r="GBV49" i="19"/>
  <c r="GBN49" i="19"/>
  <c r="GBF49" i="19"/>
  <c r="GAX49" i="19"/>
  <c r="GAP49" i="19"/>
  <c r="GAH49" i="19"/>
  <c r="FZZ49" i="19"/>
  <c r="FZR49" i="19"/>
  <c r="FZJ49" i="19"/>
  <c r="FZB49" i="19"/>
  <c r="FYT49" i="19"/>
  <c r="FYL49" i="19"/>
  <c r="FYD49" i="19"/>
  <c r="FXV49" i="19"/>
  <c r="FXN49" i="19"/>
  <c r="FXF49" i="19"/>
  <c r="FWX49" i="19"/>
  <c r="FWP49" i="19"/>
  <c r="FWH49" i="19"/>
  <c r="FVZ49" i="19"/>
  <c r="FVR49" i="19"/>
  <c r="FVJ49" i="19"/>
  <c r="FVB49" i="19"/>
  <c r="FUT49" i="19"/>
  <c r="FUL49" i="19"/>
  <c r="FUD49" i="19"/>
  <c r="FTV49" i="19"/>
  <c r="FTN49" i="19"/>
  <c r="FTF49" i="19"/>
  <c r="FSX49" i="19"/>
  <c r="FSP49" i="19"/>
  <c r="FSH49" i="19"/>
  <c r="FRZ49" i="19"/>
  <c r="FRR49" i="19"/>
  <c r="FRJ49" i="19"/>
  <c r="FRB49" i="19"/>
  <c r="FQT49" i="19"/>
  <c r="FQL49" i="19"/>
  <c r="FQD49" i="19"/>
  <c r="FPV49" i="19"/>
  <c r="FPN49" i="19"/>
  <c r="FPF49" i="19"/>
  <c r="FOX49" i="19"/>
  <c r="FOP49" i="19"/>
  <c r="FOH49" i="19"/>
  <c r="FNZ49" i="19"/>
  <c r="FNR49" i="19"/>
  <c r="FNJ49" i="19"/>
  <c r="FNB49" i="19"/>
  <c r="FMT49" i="19"/>
  <c r="FML49" i="19"/>
  <c r="FMD49" i="19"/>
  <c r="FLV49" i="19"/>
  <c r="FLN49" i="19"/>
  <c r="FLF49" i="19"/>
  <c r="FKX49" i="19"/>
  <c r="FKP49" i="19"/>
  <c r="FKH49" i="19"/>
  <c r="FJZ49" i="19"/>
  <c r="FJR49" i="19"/>
  <c r="FJJ49" i="19"/>
  <c r="FJB49" i="19"/>
  <c r="FIT49" i="19"/>
  <c r="FIL49" i="19"/>
  <c r="FID49" i="19"/>
  <c r="FHV49" i="19"/>
  <c r="FHN49" i="19"/>
  <c r="FHF49" i="19"/>
  <c r="FGX49" i="19"/>
  <c r="FGP49" i="19"/>
  <c r="FGH49" i="19"/>
  <c r="FFZ49" i="19"/>
  <c r="FFR49" i="19"/>
  <c r="FFJ49" i="19"/>
  <c r="FFB49" i="19"/>
  <c r="FET49" i="19"/>
  <c r="FEL49" i="19"/>
  <c r="FED49" i="19"/>
  <c r="FDV49" i="19"/>
  <c r="FDN49" i="19"/>
  <c r="FDF49" i="19"/>
  <c r="FCX49" i="19"/>
  <c r="FCP49" i="19"/>
  <c r="FCH49" i="19"/>
  <c r="FBZ49" i="19"/>
  <c r="FBR49" i="19"/>
  <c r="FBJ49" i="19"/>
  <c r="FBB49" i="19"/>
  <c r="FAT49" i="19"/>
  <c r="FAL49" i="19"/>
  <c r="FAD49" i="19"/>
  <c r="EZV49" i="19"/>
  <c r="EZN49" i="19"/>
  <c r="EZF49" i="19"/>
  <c r="EYX49" i="19"/>
  <c r="EYP49" i="19"/>
  <c r="EYH49" i="19"/>
  <c r="EXZ49" i="19"/>
  <c r="EXR49" i="19"/>
  <c r="EXJ49" i="19"/>
  <c r="EXB49" i="19"/>
  <c r="EWT49" i="19"/>
  <c r="EWL49" i="19"/>
  <c r="EWD49" i="19"/>
  <c r="EVV49" i="19"/>
  <c r="EVN49" i="19"/>
  <c r="EVF49" i="19"/>
  <c r="EUX49" i="19"/>
  <c r="EUP49" i="19"/>
  <c r="EUH49" i="19"/>
  <c r="ETZ49" i="19"/>
  <c r="ETR49" i="19"/>
  <c r="ETJ49" i="19"/>
  <c r="ETB49" i="19"/>
  <c r="EST49" i="19"/>
  <c r="ESL49" i="19"/>
  <c r="ESD49" i="19"/>
  <c r="ERV49" i="19"/>
  <c r="ERN49" i="19"/>
  <c r="ERF49" i="19"/>
  <c r="EQX49" i="19"/>
  <c r="EQP49" i="19"/>
  <c r="EQH49" i="19"/>
  <c r="EPZ49" i="19"/>
  <c r="EPR49" i="19"/>
  <c r="EPJ49" i="19"/>
  <c r="EPB49" i="19"/>
  <c r="EOT49" i="19"/>
  <c r="EOL49" i="19"/>
  <c r="EOD49" i="19"/>
  <c r="ENV49" i="19"/>
  <c r="ENN49" i="19"/>
  <c r="ENF49" i="19"/>
  <c r="EMX49" i="19"/>
  <c r="EMP49" i="19"/>
  <c r="EMH49" i="19"/>
  <c r="ELZ49" i="19"/>
  <c r="ELR49" i="19"/>
  <c r="ELJ49" i="19"/>
  <c r="ELB49" i="19"/>
  <c r="EKT49" i="19"/>
  <c r="EKL49" i="19"/>
  <c r="EKD49" i="19"/>
  <c r="EJV49" i="19"/>
  <c r="EJN49" i="19"/>
  <c r="EJF49" i="19"/>
  <c r="EIX49" i="19"/>
  <c r="EIP49" i="19"/>
  <c r="EIH49" i="19"/>
  <c r="EHZ49" i="19"/>
  <c r="EHR49" i="19"/>
  <c r="EHJ49" i="19"/>
  <c r="EHB49" i="19"/>
  <c r="EGT49" i="19"/>
  <c r="EGL49" i="19"/>
  <c r="EGD49" i="19"/>
  <c r="EFV49" i="19"/>
  <c r="EFN49" i="19"/>
  <c r="EFF49" i="19"/>
  <c r="EEX49" i="19"/>
  <c r="EEP49" i="19"/>
  <c r="EEH49" i="19"/>
  <c r="EDZ49" i="19"/>
  <c r="EDR49" i="19"/>
  <c r="EDJ49" i="19"/>
  <c r="EDB49" i="19"/>
  <c r="ECT49" i="19"/>
  <c r="ECL49" i="19"/>
  <c r="ECD49" i="19"/>
  <c r="EBV49" i="19"/>
  <c r="EBN49" i="19"/>
  <c r="EBF49" i="19"/>
  <c r="EAX49" i="19"/>
  <c r="EAP49" i="19"/>
  <c r="EAH49" i="19"/>
  <c r="DZZ49" i="19"/>
  <c r="DZR49" i="19"/>
  <c r="DZJ49" i="19"/>
  <c r="DZB49" i="19"/>
  <c r="DYT49" i="19"/>
  <c r="DYL49" i="19"/>
  <c r="DYD49" i="19"/>
  <c r="DXV49" i="19"/>
  <c r="DXN49" i="19"/>
  <c r="DXF49" i="19"/>
  <c r="DWX49" i="19"/>
  <c r="DWP49" i="19"/>
  <c r="DWH49" i="19"/>
  <c r="DVZ49" i="19"/>
  <c r="DVR49" i="19"/>
  <c r="DVJ49" i="19"/>
  <c r="DVB49" i="19"/>
  <c r="DUT49" i="19"/>
  <c r="DUL49" i="19"/>
  <c r="DUD49" i="19"/>
  <c r="DTV49" i="19"/>
  <c r="DTN49" i="19"/>
  <c r="DTF49" i="19"/>
  <c r="DSX49" i="19"/>
  <c r="DSP49" i="19"/>
  <c r="DSH49" i="19"/>
  <c r="DRZ49" i="19"/>
  <c r="DRR49" i="19"/>
  <c r="DRJ49" i="19"/>
  <c r="DRB49" i="19"/>
  <c r="DQT49" i="19"/>
  <c r="DQL49" i="19"/>
  <c r="DQD49" i="19"/>
  <c r="DPV49" i="19"/>
  <c r="DPN49" i="19"/>
  <c r="DPF49" i="19"/>
  <c r="DOX49" i="19"/>
  <c r="DOP49" i="19"/>
  <c r="DOH49" i="19"/>
  <c r="DNZ49" i="19"/>
  <c r="DNR49" i="19"/>
  <c r="DNJ49" i="19"/>
  <c r="DNB49" i="19"/>
  <c r="DMT49" i="19"/>
  <c r="DML49" i="19"/>
  <c r="DMD49" i="19"/>
  <c r="DLV49" i="19"/>
  <c r="DLN49" i="19"/>
  <c r="DLF49" i="19"/>
  <c r="DKX49" i="19"/>
  <c r="DKP49" i="19"/>
  <c r="DKH49" i="19"/>
  <c r="DJZ49" i="19"/>
  <c r="DJR49" i="19"/>
  <c r="DJJ49" i="19"/>
  <c r="DJB49" i="19"/>
  <c r="DIT49" i="19"/>
  <c r="DIL49" i="19"/>
  <c r="DID49" i="19"/>
  <c r="DHV49" i="19"/>
  <c r="DHN49" i="19"/>
  <c r="DHF49" i="19"/>
  <c r="DGX49" i="19"/>
  <c r="DGP49" i="19"/>
  <c r="DGH49" i="19"/>
  <c r="DFZ49" i="19"/>
  <c r="DFR49" i="19"/>
  <c r="DFJ49" i="19"/>
  <c r="DFB49" i="19"/>
  <c r="DET49" i="19"/>
  <c r="DEL49" i="19"/>
  <c r="DED49" i="19"/>
  <c r="DDV49" i="19"/>
  <c r="DDN49" i="19"/>
  <c r="DDF49" i="19"/>
  <c r="DCX49" i="19"/>
  <c r="DCP49" i="19"/>
  <c r="DCH49" i="19"/>
  <c r="DBZ49" i="19"/>
  <c r="DBR49" i="19"/>
  <c r="DBJ49" i="19"/>
  <c r="DBB49" i="19"/>
  <c r="DAT49" i="19"/>
  <c r="DAL49" i="19"/>
  <c r="DAD49" i="19"/>
  <c r="CZV49" i="19"/>
  <c r="CZN49" i="19"/>
  <c r="CZF49" i="19"/>
  <c r="CYX49" i="19"/>
  <c r="CYP49" i="19"/>
  <c r="CYH49" i="19"/>
  <c r="CXZ49" i="19"/>
  <c r="CXR49" i="19"/>
  <c r="CXJ49" i="19"/>
  <c r="CXB49" i="19"/>
  <c r="CWT49" i="19"/>
  <c r="CWL49" i="19"/>
  <c r="CWD49" i="19"/>
  <c r="CVV49" i="19"/>
  <c r="CVN49" i="19"/>
  <c r="CVF49" i="19"/>
  <c r="CUX49" i="19"/>
  <c r="CUP49" i="19"/>
  <c r="CUH49" i="19"/>
  <c r="CTZ49" i="19"/>
  <c r="CTR49" i="19"/>
  <c r="CTJ49" i="19"/>
  <c r="CTB49" i="19"/>
  <c r="CST49" i="19"/>
  <c r="CSL49" i="19"/>
  <c r="CSD49" i="19"/>
  <c r="CRV49" i="19"/>
  <c r="CRN49" i="19"/>
  <c r="CRF49" i="19"/>
  <c r="CQX49" i="19"/>
  <c r="CQP49" i="19"/>
  <c r="CQH49" i="19"/>
  <c r="CPZ49" i="19"/>
  <c r="CPR49" i="19"/>
  <c r="CPJ49" i="19"/>
  <c r="CPB49" i="19"/>
  <c r="COT49" i="19"/>
  <c r="COL49" i="19"/>
  <c r="COD49" i="19"/>
  <c r="CNV49" i="19"/>
  <c r="CNN49" i="19"/>
  <c r="CNF49" i="19"/>
  <c r="CMX49" i="19"/>
  <c r="CMP49" i="19"/>
  <c r="CMH49" i="19"/>
  <c r="CLZ49" i="19"/>
  <c r="CLR49" i="19"/>
  <c r="CLJ49" i="19"/>
  <c r="CLB49" i="19"/>
  <c r="CKT49" i="19"/>
  <c r="CKL49" i="19"/>
  <c r="CKD49" i="19"/>
  <c r="CJV49" i="19"/>
  <c r="CJN49" i="19"/>
  <c r="CJF49" i="19"/>
  <c r="CIX49" i="19"/>
  <c r="CIP49" i="19"/>
  <c r="CIH49" i="19"/>
  <c r="CHZ49" i="19"/>
  <c r="CHR49" i="19"/>
  <c r="CHJ49" i="19"/>
  <c r="CHB49" i="19"/>
  <c r="CGT49" i="19"/>
  <c r="CGL49" i="19"/>
  <c r="CGD49" i="19"/>
  <c r="CFV49" i="19"/>
  <c r="CFN49" i="19"/>
  <c r="CFF49" i="19"/>
  <c r="CEX49" i="19"/>
  <c r="CEP49" i="19"/>
  <c r="CEH49" i="19"/>
  <c r="CDZ49" i="19"/>
  <c r="CDR49" i="19"/>
  <c r="CDJ49" i="19"/>
  <c r="CDB49" i="19"/>
  <c r="CCT49" i="19"/>
  <c r="CCL49" i="19"/>
  <c r="CCD49" i="19"/>
  <c r="CBV49" i="19"/>
  <c r="CBN49" i="19"/>
  <c r="CBF49" i="19"/>
  <c r="CAX49" i="19"/>
  <c r="CAP49" i="19"/>
  <c r="CAH49" i="19"/>
  <c r="BZZ49" i="19"/>
  <c r="BZR49" i="19"/>
  <c r="BZJ49" i="19"/>
  <c r="BZB49" i="19"/>
  <c r="BYT49" i="19"/>
  <c r="BYL49" i="19"/>
  <c r="BYD49" i="19"/>
  <c r="BXV49" i="19"/>
  <c r="BXN49" i="19"/>
  <c r="BXF49" i="19"/>
  <c r="BWX49" i="19"/>
  <c r="BWP49" i="19"/>
  <c r="BWH49" i="19"/>
  <c r="BVZ49" i="19"/>
  <c r="BVR49" i="19"/>
  <c r="BVJ49" i="19"/>
  <c r="BVB49" i="19"/>
  <c r="BUT49" i="19"/>
  <c r="BUL49" i="19"/>
  <c r="BUD49" i="19"/>
  <c r="BTV49" i="19"/>
  <c r="BTN49" i="19"/>
  <c r="BTF49" i="19"/>
  <c r="BSX49" i="19"/>
  <c r="BSP49" i="19"/>
  <c r="BSH49" i="19"/>
  <c r="BRZ49" i="19"/>
  <c r="BRR49" i="19"/>
  <c r="BRJ49" i="19"/>
  <c r="BRB49" i="19"/>
  <c r="BQT49" i="19"/>
  <c r="BQL49" i="19"/>
  <c r="BQD49" i="19"/>
  <c r="BPV49" i="19"/>
  <c r="BPN49" i="19"/>
  <c r="BPF49" i="19"/>
  <c r="BOX49" i="19"/>
  <c r="BOP49" i="19"/>
  <c r="BOH49" i="19"/>
  <c r="BNZ49" i="19"/>
  <c r="BNR49" i="19"/>
  <c r="BNJ49" i="19"/>
  <c r="BNB49" i="19"/>
  <c r="BMT49" i="19"/>
  <c r="BML49" i="19"/>
  <c r="BMD49" i="19"/>
  <c r="BLV49" i="19"/>
  <c r="BLN49" i="19"/>
  <c r="BLF49" i="19"/>
  <c r="BKX49" i="19"/>
  <c r="BKP49" i="19"/>
  <c r="BKH49" i="19"/>
  <c r="BJZ49" i="19"/>
  <c r="BJR49" i="19"/>
  <c r="BJJ49" i="19"/>
  <c r="BJB49" i="19"/>
  <c r="BIT49" i="19"/>
  <c r="BIL49" i="19"/>
  <c r="BID49" i="19"/>
  <c r="BHV49" i="19"/>
  <c r="BHN49" i="19"/>
  <c r="BHF49" i="19"/>
  <c r="BGX49" i="19"/>
  <c r="BGP49" i="19"/>
  <c r="BGH49" i="19"/>
  <c r="BFZ49" i="19"/>
  <c r="BFR49" i="19"/>
  <c r="BFJ49" i="19"/>
  <c r="BFB49" i="19"/>
  <c r="BET49" i="19"/>
  <c r="BEL49" i="19"/>
  <c r="BED49" i="19"/>
  <c r="BDV49" i="19"/>
  <c r="BDN49" i="19"/>
  <c r="BDF49" i="19"/>
  <c r="BCX49" i="19"/>
  <c r="BCP49" i="19"/>
  <c r="BCH49" i="19"/>
  <c r="BBZ49" i="19"/>
  <c r="BBR49" i="19"/>
  <c r="BBJ49" i="19"/>
  <c r="BBB49" i="19"/>
  <c r="BAT49" i="19"/>
  <c r="BAL49" i="19"/>
  <c r="BAD49" i="19"/>
  <c r="AZV49" i="19"/>
  <c r="AZN49" i="19"/>
  <c r="AZF49" i="19"/>
  <c r="AYX49" i="19"/>
  <c r="AYP49" i="19"/>
  <c r="AYH49" i="19"/>
  <c r="AXZ49" i="19"/>
  <c r="AXR49" i="19"/>
  <c r="AXJ49" i="19"/>
  <c r="AXB49" i="19"/>
  <c r="AWT49" i="19"/>
  <c r="AWL49" i="19"/>
  <c r="AWD49" i="19"/>
  <c r="AVV49" i="19"/>
  <c r="AVN49" i="19"/>
  <c r="AVF49" i="19"/>
  <c r="AUX49" i="19"/>
  <c r="AUP49" i="19"/>
  <c r="AUH49" i="19"/>
  <c r="ATZ49" i="19"/>
  <c r="ATR49" i="19"/>
  <c r="ATJ49" i="19"/>
  <c r="ATB49" i="19"/>
  <c r="AST49" i="19"/>
  <c r="ASL49" i="19"/>
  <c r="ASD49" i="19"/>
  <c r="ARV49" i="19"/>
  <c r="ARN49" i="19"/>
  <c r="ARF49" i="19"/>
  <c r="AQX49" i="19"/>
  <c r="AQP49" i="19"/>
  <c r="AQH49" i="19"/>
  <c r="APZ49" i="19"/>
  <c r="APR49" i="19"/>
  <c r="APJ49" i="19"/>
  <c r="APB49" i="19"/>
  <c r="AOT49" i="19"/>
  <c r="AOL49" i="19"/>
  <c r="AOD49" i="19"/>
  <c r="ANV49" i="19"/>
  <c r="ANN49" i="19"/>
  <c r="ANF49" i="19"/>
  <c r="AMX49" i="19"/>
  <c r="AMP49" i="19"/>
  <c r="AMH49" i="19"/>
  <c r="ALZ49" i="19"/>
  <c r="ALR49" i="19"/>
  <c r="ALJ49" i="19"/>
  <c r="ALB49" i="19"/>
  <c r="AKT49" i="19"/>
  <c r="AKL49" i="19"/>
  <c r="AKD49" i="19"/>
  <c r="AJV49" i="19"/>
  <c r="AJN49" i="19"/>
  <c r="AJF49" i="19"/>
  <c r="AIX49" i="19"/>
  <c r="AIP49" i="19"/>
  <c r="AIH49" i="19"/>
  <c r="AHZ49" i="19"/>
  <c r="AHR49" i="19"/>
  <c r="AHJ49" i="19"/>
  <c r="AHB49" i="19"/>
  <c r="AGT49" i="19"/>
  <c r="AGL49" i="19"/>
  <c r="AGD49" i="19"/>
  <c r="AFV49" i="19"/>
  <c r="AFN49" i="19"/>
  <c r="AFF49" i="19"/>
  <c r="AEX49" i="19"/>
  <c r="AEP49" i="19"/>
  <c r="AEH49" i="19"/>
  <c r="ADZ49" i="19"/>
  <c r="ADR49" i="19"/>
  <c r="ADJ49" i="19"/>
  <c r="ADB49" i="19"/>
  <c r="ACT49" i="19"/>
  <c r="ACL49" i="19"/>
  <c r="ACD49" i="19"/>
  <c r="ABV49" i="19"/>
  <c r="ABN49" i="19"/>
  <c r="ABF49" i="19"/>
  <c r="AAX49" i="19"/>
  <c r="AAP49" i="19"/>
  <c r="AAH49" i="19"/>
  <c r="ZZ49" i="19"/>
  <c r="ZR49" i="19"/>
  <c r="ZJ49" i="19"/>
  <c r="ZB49" i="19"/>
  <c r="YT49" i="19"/>
  <c r="YL49" i="19"/>
  <c r="YD49" i="19"/>
  <c r="XV49" i="19"/>
  <c r="XN49" i="19"/>
  <c r="XF49" i="19"/>
  <c r="WX49" i="19"/>
  <c r="WP49" i="19"/>
  <c r="WH49" i="19"/>
  <c r="VZ49" i="19"/>
  <c r="VR49" i="19"/>
  <c r="VJ49" i="19"/>
  <c r="VB49" i="19"/>
  <c r="UT49" i="19"/>
  <c r="UL49" i="19"/>
  <c r="UD49" i="19"/>
  <c r="TV49" i="19"/>
  <c r="TN49" i="19"/>
  <c r="TF49" i="19"/>
  <c r="SX49" i="19"/>
  <c r="SP49" i="19"/>
  <c r="SH49" i="19"/>
  <c r="RZ49" i="19"/>
  <c r="RR49" i="19"/>
  <c r="RJ49" i="19"/>
  <c r="RB49" i="19"/>
  <c r="QT49" i="19"/>
  <c r="QL49" i="19"/>
  <c r="QD49" i="19"/>
  <c r="PV49" i="19"/>
  <c r="PN49" i="19"/>
  <c r="PF49" i="19"/>
  <c r="OX49" i="19"/>
  <c r="OP49" i="19"/>
  <c r="OH49" i="19"/>
  <c r="NZ49" i="19"/>
  <c r="NR49" i="19"/>
  <c r="NJ49" i="19"/>
  <c r="NB49" i="19"/>
  <c r="MT49" i="19"/>
  <c r="ML49" i="19"/>
  <c r="MD49" i="19"/>
  <c r="LV49" i="19"/>
  <c r="LN49" i="19"/>
  <c r="LF49" i="19"/>
  <c r="KX49" i="19"/>
  <c r="KP49" i="19"/>
  <c r="KH49" i="19"/>
  <c r="JZ49" i="19"/>
  <c r="JR49" i="19"/>
  <c r="JJ49" i="19"/>
  <c r="JB49" i="19"/>
  <c r="IT49" i="19"/>
  <c r="IL49" i="19"/>
  <c r="ID49" i="19"/>
  <c r="HV49" i="19"/>
  <c r="HN49" i="19"/>
  <c r="HF49" i="19"/>
  <c r="GX49" i="19"/>
  <c r="GP49" i="19"/>
  <c r="GH49" i="19"/>
  <c r="FZ49" i="19"/>
  <c r="FR49" i="19"/>
  <c r="FJ49" i="19"/>
  <c r="FB49" i="19"/>
  <c r="ET49" i="19"/>
  <c r="EL49" i="19"/>
  <c r="ED49" i="19"/>
  <c r="DV49" i="19"/>
  <c r="DN49" i="19"/>
  <c r="DF49" i="19"/>
  <c r="CX49" i="19"/>
  <c r="CP49" i="19"/>
  <c r="CH49" i="19"/>
  <c r="BZ49" i="19"/>
  <c r="BR49" i="19"/>
  <c r="BJ49" i="19"/>
  <c r="BB49" i="19"/>
  <c r="AT49" i="19"/>
  <c r="AL49" i="19"/>
  <c r="AD49" i="19"/>
  <c r="V49" i="19"/>
  <c r="F62" i="19"/>
  <c r="XFB48" i="19"/>
  <c r="XET48" i="19"/>
  <c r="XEL48" i="19"/>
  <c r="XED48" i="19"/>
  <c r="XDV48" i="19"/>
  <c r="XDN48" i="19"/>
  <c r="XDF48" i="19"/>
  <c r="XCX48" i="19"/>
  <c r="XCP48" i="19"/>
  <c r="XCH48" i="19"/>
  <c r="XBZ48" i="19"/>
  <c r="XBR48" i="19"/>
  <c r="XBJ48" i="19"/>
  <c r="XBB48" i="19"/>
  <c r="XAT48" i="19"/>
  <c r="XAL48" i="19"/>
  <c r="XAD48" i="19"/>
  <c r="WZV48" i="19"/>
  <c r="WZN48" i="19"/>
  <c r="WZF48" i="19"/>
  <c r="WYX48" i="19"/>
  <c r="WYP48" i="19"/>
  <c r="WYH48" i="19"/>
  <c r="WXZ48" i="19"/>
  <c r="WXR48" i="19"/>
  <c r="WXJ48" i="19"/>
  <c r="WXB48" i="19"/>
  <c r="WWT48" i="19"/>
  <c r="WWL48" i="19"/>
  <c r="WWD48" i="19"/>
  <c r="WVV48" i="19"/>
  <c r="WVN48" i="19"/>
  <c r="WVF48" i="19"/>
  <c r="WUX48" i="19"/>
  <c r="WUP48" i="19"/>
  <c r="WUH48" i="19"/>
  <c r="WTZ48" i="19"/>
  <c r="WTR48" i="19"/>
  <c r="WTJ48" i="19"/>
  <c r="WTB48" i="19"/>
  <c r="WST48" i="19"/>
  <c r="WSL48" i="19"/>
  <c r="WSD48" i="19"/>
  <c r="WRV48" i="19"/>
  <c r="WRN48" i="19"/>
  <c r="WRF48" i="19"/>
  <c r="WQX48" i="19"/>
  <c r="WQP48" i="19"/>
  <c r="WQH48" i="19"/>
  <c r="WPZ48" i="19"/>
  <c r="WPR48" i="19"/>
  <c r="WPJ48" i="19"/>
  <c r="WPB48" i="19"/>
  <c r="WOT48" i="19"/>
  <c r="WOL48" i="19"/>
  <c r="WOD48" i="19"/>
  <c r="WNV48" i="19"/>
  <c r="WNN48" i="19"/>
  <c r="WNF48" i="19"/>
  <c r="WMX48" i="19"/>
  <c r="WMP48" i="19"/>
  <c r="WMH48" i="19"/>
  <c r="WLZ48" i="19"/>
  <c r="WLR48" i="19"/>
  <c r="WLJ48" i="19"/>
  <c r="WLB48" i="19"/>
  <c r="WKT48" i="19"/>
  <c r="WKL48" i="19"/>
  <c r="WKD48" i="19"/>
  <c r="WJV48" i="19"/>
  <c r="WJN48" i="19"/>
  <c r="WJF48" i="19"/>
  <c r="WIX48" i="19"/>
  <c r="WIP48" i="19"/>
  <c r="WIH48" i="19"/>
  <c r="WHZ48" i="19"/>
  <c r="WHR48" i="19"/>
  <c r="WHJ48" i="19"/>
  <c r="WHB48" i="19"/>
  <c r="WGT48" i="19"/>
  <c r="WGL48" i="19"/>
  <c r="WGD48" i="19"/>
  <c r="WFV48" i="19"/>
  <c r="WFN48" i="19"/>
  <c r="WFF48" i="19"/>
  <c r="WEX48" i="19"/>
  <c r="WEP48" i="19"/>
  <c r="WEH48" i="19"/>
  <c r="WDZ48" i="19"/>
  <c r="WDR48" i="19"/>
  <c r="WDJ48" i="19"/>
  <c r="WDB48" i="19"/>
  <c r="WCT48" i="19"/>
  <c r="WCL48" i="19"/>
  <c r="WCD48" i="19"/>
  <c r="WBV48" i="19"/>
  <c r="WBN48" i="19"/>
  <c r="WBF48" i="19"/>
  <c r="WAX48" i="19"/>
  <c r="WAP48" i="19"/>
  <c r="WAH48" i="19"/>
  <c r="VZZ48" i="19"/>
  <c r="VZR48" i="19"/>
  <c r="VZJ48" i="19"/>
  <c r="VZB48" i="19"/>
  <c r="VYT48" i="19"/>
  <c r="VYL48" i="19"/>
  <c r="VYD48" i="19"/>
  <c r="VXV48" i="19"/>
  <c r="VXN48" i="19"/>
  <c r="VXF48" i="19"/>
  <c r="VWX48" i="19"/>
  <c r="VWP48" i="19"/>
  <c r="VWH48" i="19"/>
  <c r="VVZ48" i="19"/>
  <c r="VVR48" i="19"/>
  <c r="VVJ48" i="19"/>
  <c r="VVB48" i="19"/>
  <c r="VUT48" i="19"/>
  <c r="VUL48" i="19"/>
  <c r="VUD48" i="19"/>
  <c r="VTV48" i="19"/>
  <c r="VTN48" i="19"/>
  <c r="VTF48" i="19"/>
  <c r="VSX48" i="19"/>
  <c r="VSP48" i="19"/>
  <c r="VSH48" i="19"/>
  <c r="VRZ48" i="19"/>
  <c r="VRR48" i="19"/>
  <c r="VRJ48" i="19"/>
  <c r="VRB48" i="19"/>
  <c r="VQT48" i="19"/>
  <c r="VQL48" i="19"/>
  <c r="VQD48" i="19"/>
  <c r="VPV48" i="19"/>
  <c r="VPN48" i="19"/>
  <c r="VPF48" i="19"/>
  <c r="VOX48" i="19"/>
  <c r="VOP48" i="19"/>
  <c r="VOH48" i="19"/>
  <c r="VNZ48" i="19"/>
  <c r="VNR48" i="19"/>
  <c r="VNJ48" i="19"/>
  <c r="VNB48" i="19"/>
  <c r="VMT48" i="19"/>
  <c r="VML48" i="19"/>
  <c r="VMD48" i="19"/>
  <c r="VLV48" i="19"/>
  <c r="VLN48" i="19"/>
  <c r="VLF48" i="19"/>
  <c r="VKX48" i="19"/>
  <c r="VKP48" i="19"/>
  <c r="VKH48" i="19"/>
  <c r="VJZ48" i="19"/>
  <c r="VJR48" i="19"/>
  <c r="VJJ48" i="19"/>
  <c r="VJB48" i="19"/>
  <c r="VIT48" i="19"/>
  <c r="VIL48" i="19"/>
  <c r="VID48" i="19"/>
  <c r="VHV48" i="19"/>
  <c r="VHN48" i="19"/>
  <c r="VHF48" i="19"/>
  <c r="VGX48" i="19"/>
  <c r="VGP48" i="19"/>
  <c r="VGH48" i="19"/>
  <c r="VFZ48" i="19"/>
  <c r="VFR48" i="19"/>
  <c r="VFJ48" i="19"/>
  <c r="VFB48" i="19"/>
  <c r="VET48" i="19"/>
  <c r="VEL48" i="19"/>
  <c r="VED48" i="19"/>
  <c r="VDV48" i="19"/>
  <c r="VDN48" i="19"/>
  <c r="VDF48" i="19"/>
  <c r="VCX48" i="19"/>
  <c r="VCP48" i="19"/>
  <c r="VCH48" i="19"/>
  <c r="VBZ48" i="19"/>
  <c r="VBR48" i="19"/>
  <c r="VBJ48" i="19"/>
  <c r="VBB48" i="19"/>
  <c r="VAT48" i="19"/>
  <c r="VAL48" i="19"/>
  <c r="VAD48" i="19"/>
  <c r="UZV48" i="19"/>
  <c r="UZN48" i="19"/>
  <c r="UZF48" i="19"/>
  <c r="UYX48" i="19"/>
  <c r="UYP48" i="19"/>
  <c r="UYH48" i="19"/>
  <c r="UXZ48" i="19"/>
  <c r="UXR48" i="19"/>
  <c r="UXJ48" i="19"/>
  <c r="UXB48" i="19"/>
  <c r="UWT48" i="19"/>
  <c r="UWL48" i="19"/>
  <c r="UWD48" i="19"/>
  <c r="UVV48" i="19"/>
  <c r="UVN48" i="19"/>
  <c r="UVF48" i="19"/>
  <c r="UUX48" i="19"/>
  <c r="UUP48" i="19"/>
  <c r="UUH48" i="19"/>
  <c r="UTZ48" i="19"/>
  <c r="UTR48" i="19"/>
  <c r="UTJ48" i="19"/>
  <c r="UTB48" i="19"/>
  <c r="UST48" i="19"/>
  <c r="USL48" i="19"/>
  <c r="USD48" i="19"/>
  <c r="URV48" i="19"/>
  <c r="URN48" i="19"/>
  <c r="URF48" i="19"/>
  <c r="UQX48" i="19"/>
  <c r="UQP48" i="19"/>
  <c r="UQH48" i="19"/>
  <c r="UPZ48" i="19"/>
  <c r="UPR48" i="19"/>
  <c r="UPJ48" i="19"/>
  <c r="UPB48" i="19"/>
  <c r="UOT48" i="19"/>
  <c r="UOL48" i="19"/>
  <c r="UOD48" i="19"/>
  <c r="UNV48" i="19"/>
  <c r="UNN48" i="19"/>
  <c r="UNF48" i="19"/>
  <c r="UMX48" i="19"/>
  <c r="UMP48" i="19"/>
  <c r="UMH48" i="19"/>
  <c r="ULZ48" i="19"/>
  <c r="ULR48" i="19"/>
  <c r="ULJ48" i="19"/>
  <c r="ULB48" i="19"/>
  <c r="UKT48" i="19"/>
  <c r="UKL48" i="19"/>
  <c r="UKD48" i="19"/>
  <c r="UJV48" i="19"/>
  <c r="UJN48" i="19"/>
  <c r="UJF48" i="19"/>
  <c r="UIX48" i="19"/>
  <c r="UIP48" i="19"/>
  <c r="UIH48" i="19"/>
  <c r="UHZ48" i="19"/>
  <c r="UHR48" i="19"/>
  <c r="UHJ48" i="19"/>
  <c r="UHB48" i="19"/>
  <c r="UGT48" i="19"/>
  <c r="UGL48" i="19"/>
  <c r="UGD48" i="19"/>
  <c r="UFV48" i="19"/>
  <c r="UFN48" i="19"/>
  <c r="UFF48" i="19"/>
  <c r="UEX48" i="19"/>
  <c r="UEP48" i="19"/>
  <c r="UEH48" i="19"/>
  <c r="UDZ48" i="19"/>
  <c r="UDR48" i="19"/>
  <c r="UDJ48" i="19"/>
  <c r="UDB48" i="19"/>
  <c r="UCT48" i="19"/>
  <c r="UCL48" i="19"/>
  <c r="UCD48" i="19"/>
  <c r="UBV48" i="19"/>
  <c r="UBN48" i="19"/>
  <c r="UBF48" i="19"/>
  <c r="UAX48" i="19"/>
  <c r="UAP48" i="19"/>
  <c r="UAH48" i="19"/>
  <c r="TZZ48" i="19"/>
  <c r="TZR48" i="19"/>
  <c r="TZJ48" i="19"/>
  <c r="TZB48" i="19"/>
  <c r="TYT48" i="19"/>
  <c r="TYL48" i="19"/>
  <c r="TYD48" i="19"/>
  <c r="TXV48" i="19"/>
  <c r="TXN48" i="19"/>
  <c r="TXF48" i="19"/>
  <c r="TWX48" i="19"/>
  <c r="TWP48" i="19"/>
  <c r="TWH48" i="19"/>
  <c r="TVZ48" i="19"/>
  <c r="TVR48" i="19"/>
  <c r="TVJ48" i="19"/>
  <c r="TVB48" i="19"/>
  <c r="TUT48" i="19"/>
  <c r="TUL48" i="19"/>
  <c r="TUD48" i="19"/>
  <c r="TTV48" i="19"/>
  <c r="TTN48" i="19"/>
  <c r="TTF48" i="19"/>
  <c r="TSX48" i="19"/>
  <c r="TSP48" i="19"/>
  <c r="TSH48" i="19"/>
  <c r="TRZ48" i="19"/>
  <c r="TRR48" i="19"/>
  <c r="TRJ48" i="19"/>
  <c r="TRB48" i="19"/>
  <c r="TQT48" i="19"/>
  <c r="TQL48" i="19"/>
  <c r="TQD48" i="19"/>
  <c r="TPV48" i="19"/>
  <c r="TPN48" i="19"/>
  <c r="TPF48" i="19"/>
  <c r="TOX48" i="19"/>
  <c r="TOP48" i="19"/>
  <c r="TOH48" i="19"/>
  <c r="TNZ48" i="19"/>
  <c r="TNR48" i="19"/>
  <c r="TNJ48" i="19"/>
  <c r="TNB48" i="19"/>
  <c r="TMT48" i="19"/>
  <c r="TML48" i="19"/>
  <c r="TMD48" i="19"/>
  <c r="TLV48" i="19"/>
  <c r="TLN48" i="19"/>
  <c r="TLF48" i="19"/>
  <c r="TKX48" i="19"/>
  <c r="TKP48" i="19"/>
  <c r="TKH48" i="19"/>
  <c r="TJZ48" i="19"/>
  <c r="TJR48" i="19"/>
  <c r="TJJ48" i="19"/>
  <c r="TJB48" i="19"/>
  <c r="TIT48" i="19"/>
  <c r="TIL48" i="19"/>
  <c r="TID48" i="19"/>
  <c r="THV48" i="19"/>
  <c r="THN48" i="19"/>
  <c r="THF48" i="19"/>
  <c r="TGX48" i="19"/>
  <c r="TGP48" i="19"/>
  <c r="TGH48" i="19"/>
  <c r="TFZ48" i="19"/>
  <c r="TFR48" i="19"/>
  <c r="TFJ48" i="19"/>
  <c r="TFB48" i="19"/>
  <c r="TET48" i="19"/>
  <c r="TEL48" i="19"/>
  <c r="TED48" i="19"/>
  <c r="TDV48" i="19"/>
  <c r="TDN48" i="19"/>
  <c r="TDF48" i="19"/>
  <c r="TCX48" i="19"/>
  <c r="TCP48" i="19"/>
  <c r="TCH48" i="19"/>
  <c r="TBZ48" i="19"/>
  <c r="TBR48" i="19"/>
  <c r="TBJ48" i="19"/>
  <c r="TBB48" i="19"/>
  <c r="TAT48" i="19"/>
  <c r="TAL48" i="19"/>
  <c r="TAD48" i="19"/>
  <c r="SZV48" i="19"/>
  <c r="SZN48" i="19"/>
  <c r="SZF48" i="19"/>
  <c r="SYX48" i="19"/>
  <c r="SYP48" i="19"/>
  <c r="SYH48" i="19"/>
  <c r="SXZ48" i="19"/>
  <c r="SXR48" i="19"/>
  <c r="SXJ48" i="19"/>
  <c r="SXB48" i="19"/>
  <c r="SWT48" i="19"/>
  <c r="SWL48" i="19"/>
  <c r="SWD48" i="19"/>
  <c r="SVV48" i="19"/>
  <c r="SVN48" i="19"/>
  <c r="SVF48" i="19"/>
  <c r="SUX48" i="19"/>
  <c r="SUP48" i="19"/>
  <c r="SUH48" i="19"/>
  <c r="STZ48" i="19"/>
  <c r="STR48" i="19"/>
  <c r="STJ48" i="19"/>
  <c r="STB48" i="19"/>
  <c r="SST48" i="19"/>
  <c r="SSL48" i="19"/>
  <c r="SSD48" i="19"/>
  <c r="SRV48" i="19"/>
  <c r="SRN48" i="19"/>
  <c r="SRF48" i="19"/>
  <c r="SQX48" i="19"/>
  <c r="SQP48" i="19"/>
  <c r="SQH48" i="19"/>
  <c r="SPZ48" i="19"/>
  <c r="SPR48" i="19"/>
  <c r="SPJ48" i="19"/>
  <c r="SPB48" i="19"/>
  <c r="SOT48" i="19"/>
  <c r="SOL48" i="19"/>
  <c r="SOD48" i="19"/>
  <c r="SNV48" i="19"/>
  <c r="SNN48" i="19"/>
  <c r="SNF48" i="19"/>
  <c r="SMX48" i="19"/>
  <c r="SMP48" i="19"/>
  <c r="SMH48" i="19"/>
  <c r="SLZ48" i="19"/>
  <c r="SLR48" i="19"/>
  <c r="SLJ48" i="19"/>
  <c r="SLB48" i="19"/>
  <c r="SKT48" i="19"/>
  <c r="SKL48" i="19"/>
  <c r="SKD48" i="19"/>
  <c r="SJV48" i="19"/>
  <c r="SJN48" i="19"/>
  <c r="SJF48" i="19"/>
  <c r="SIX48" i="19"/>
  <c r="SIP48" i="19"/>
  <c r="SIH48" i="19"/>
  <c r="SHZ48" i="19"/>
  <c r="SHR48" i="19"/>
  <c r="SHJ48" i="19"/>
  <c r="SHB48" i="19"/>
  <c r="SGT48" i="19"/>
  <c r="SGL48" i="19"/>
  <c r="SGD48" i="19"/>
  <c r="SFV48" i="19"/>
  <c r="SFN48" i="19"/>
  <c r="SFF48" i="19"/>
  <c r="SEX48" i="19"/>
  <c r="SEP48" i="19"/>
  <c r="SEH48" i="19"/>
  <c r="SDZ48" i="19"/>
  <c r="SDR48" i="19"/>
  <c r="SDJ48" i="19"/>
  <c r="SDB48" i="19"/>
  <c r="SCT48" i="19"/>
  <c r="SCL48" i="19"/>
  <c r="SCD48" i="19"/>
  <c r="SBV48" i="19"/>
  <c r="SBN48" i="19"/>
  <c r="SBF48" i="19"/>
  <c r="SAX48" i="19"/>
  <c r="SAP48" i="19"/>
  <c r="SAH48" i="19"/>
  <c r="RZZ48" i="19"/>
  <c r="RZR48" i="19"/>
  <c r="RZJ48" i="19"/>
  <c r="RZB48" i="19"/>
  <c r="RYT48" i="19"/>
  <c r="RYL48" i="19"/>
  <c r="RYD48" i="19"/>
  <c r="RXV48" i="19"/>
  <c r="RXN48" i="19"/>
  <c r="RXF48" i="19"/>
  <c r="RWX48" i="19"/>
  <c r="RWP48" i="19"/>
  <c r="RWH48" i="19"/>
  <c r="RVZ48" i="19"/>
  <c r="RVR48" i="19"/>
  <c r="RVJ48" i="19"/>
  <c r="RVB48" i="19"/>
  <c r="RUT48" i="19"/>
  <c r="RUL48" i="19"/>
  <c r="RUD48" i="19"/>
  <c r="RTV48" i="19"/>
  <c r="RTN48" i="19"/>
  <c r="RTF48" i="19"/>
  <c r="RSX48" i="19"/>
  <c r="RSP48" i="19"/>
  <c r="RSH48" i="19"/>
  <c r="RRZ48" i="19"/>
  <c r="RRR48" i="19"/>
  <c r="RRJ48" i="19"/>
  <c r="RRB48" i="19"/>
  <c r="RQT48" i="19"/>
  <c r="RQL48" i="19"/>
  <c r="RQD48" i="19"/>
  <c r="RPV48" i="19"/>
  <c r="RPN48" i="19"/>
  <c r="RPF48" i="19"/>
  <c r="ROX48" i="19"/>
  <c r="ROP48" i="19"/>
  <c r="ROH48" i="19"/>
  <c r="RNZ48" i="19"/>
  <c r="RNR48" i="19"/>
  <c r="RNJ48" i="19"/>
  <c r="RNB48" i="19"/>
  <c r="RMT48" i="19"/>
  <c r="RML48" i="19"/>
  <c r="RMD48" i="19"/>
  <c r="RLV48" i="19"/>
  <c r="RLN48" i="19"/>
  <c r="RLF48" i="19"/>
  <c r="RKX48" i="19"/>
  <c r="RKP48" i="19"/>
  <c r="RKH48" i="19"/>
  <c r="RJZ48" i="19"/>
  <c r="RJR48" i="19"/>
  <c r="RJJ48" i="19"/>
  <c r="RJB48" i="19"/>
  <c r="RIT48" i="19"/>
  <c r="RIL48" i="19"/>
  <c r="RID48" i="19"/>
  <c r="RHV48" i="19"/>
  <c r="RHN48" i="19"/>
  <c r="RHF48" i="19"/>
  <c r="RGX48" i="19"/>
  <c r="RGP48" i="19"/>
  <c r="RGH48" i="19"/>
  <c r="RFZ48" i="19"/>
  <c r="RFR48" i="19"/>
  <c r="RFJ48" i="19"/>
  <c r="RFB48" i="19"/>
  <c r="RET48" i="19"/>
  <c r="REL48" i="19"/>
  <c r="RED48" i="19"/>
  <c r="RDV48" i="19"/>
  <c r="RDN48" i="19"/>
  <c r="RDF48" i="19"/>
  <c r="RCX48" i="19"/>
  <c r="RCP48" i="19"/>
  <c r="RCH48" i="19"/>
  <c r="RBZ48" i="19"/>
  <c r="RBR48" i="19"/>
  <c r="RBJ48" i="19"/>
  <c r="RBB48" i="19"/>
  <c r="RAT48" i="19"/>
  <c r="RAL48" i="19"/>
  <c r="RAD48" i="19"/>
  <c r="QZV48" i="19"/>
  <c r="QZN48" i="19"/>
  <c r="QZF48" i="19"/>
  <c r="QYX48" i="19"/>
  <c r="QYP48" i="19"/>
  <c r="QYH48" i="19"/>
  <c r="QXZ48" i="19"/>
  <c r="QXR48" i="19"/>
  <c r="QXJ48" i="19"/>
  <c r="QXB48" i="19"/>
  <c r="QWT48" i="19"/>
  <c r="QWL48" i="19"/>
  <c r="QWD48" i="19"/>
  <c r="QVV48" i="19"/>
  <c r="QVN48" i="19"/>
  <c r="QVF48" i="19"/>
  <c r="QUX48" i="19"/>
  <c r="QUP48" i="19"/>
  <c r="QUH48" i="19"/>
  <c r="QTZ48" i="19"/>
  <c r="QTR48" i="19"/>
  <c r="QTJ48" i="19"/>
  <c r="QTB48" i="19"/>
  <c r="QST48" i="19"/>
  <c r="QSL48" i="19"/>
  <c r="QSD48" i="19"/>
  <c r="QRV48" i="19"/>
  <c r="QRN48" i="19"/>
  <c r="QRF48" i="19"/>
  <c r="QQX48" i="19"/>
  <c r="QQP48" i="19"/>
  <c r="QQH48" i="19"/>
  <c r="QPZ48" i="19"/>
  <c r="QPR48" i="19"/>
  <c r="QPJ48" i="19"/>
  <c r="QPB48" i="19"/>
  <c r="QOT48" i="19"/>
  <c r="QOL48" i="19"/>
  <c r="QOD48" i="19"/>
  <c r="QNV48" i="19"/>
  <c r="QNN48" i="19"/>
  <c r="QNF48" i="19"/>
  <c r="QMX48" i="19"/>
  <c r="QMP48" i="19"/>
  <c r="QMH48" i="19"/>
  <c r="QLZ48" i="19"/>
  <c r="QLR48" i="19"/>
  <c r="QLJ48" i="19"/>
  <c r="QLB48" i="19"/>
  <c r="QKT48" i="19"/>
  <c r="QKL48" i="19"/>
  <c r="QKD48" i="19"/>
  <c r="QJV48" i="19"/>
  <c r="QJN48" i="19"/>
  <c r="QJF48" i="19"/>
  <c r="QIX48" i="19"/>
  <c r="QIP48" i="19"/>
  <c r="QIH48" i="19"/>
  <c r="QHZ48" i="19"/>
  <c r="QHR48" i="19"/>
  <c r="QHJ48" i="19"/>
  <c r="QHB48" i="19"/>
  <c r="QGT48" i="19"/>
  <c r="QGL48" i="19"/>
  <c r="QGD48" i="19"/>
  <c r="QFV48" i="19"/>
  <c r="QFN48" i="19"/>
  <c r="QFF48" i="19"/>
  <c r="QEX48" i="19"/>
  <c r="QEP48" i="19"/>
  <c r="QEH48" i="19"/>
  <c r="QDZ48" i="19"/>
  <c r="QDR48" i="19"/>
  <c r="QDJ48" i="19"/>
  <c r="QDB48" i="19"/>
  <c r="QCT48" i="19"/>
  <c r="QCL48" i="19"/>
  <c r="QCD48" i="19"/>
  <c r="QBV48" i="19"/>
  <c r="QBN48" i="19"/>
  <c r="QBF48" i="19"/>
  <c r="QAX48" i="19"/>
  <c r="QAP48" i="19"/>
  <c r="QAH48" i="19"/>
  <c r="PZZ48" i="19"/>
  <c r="PZR48" i="19"/>
  <c r="PZJ48" i="19"/>
  <c r="PZB48" i="19"/>
  <c r="PYT48" i="19"/>
  <c r="PYL48" i="19"/>
  <c r="PYD48" i="19"/>
  <c r="PXV48" i="19"/>
  <c r="PXN48" i="19"/>
  <c r="PXF48" i="19"/>
  <c r="PWX48" i="19"/>
  <c r="PWP48" i="19"/>
  <c r="PWH48" i="19"/>
  <c r="PVZ48" i="19"/>
  <c r="PVR48" i="19"/>
  <c r="PVJ48" i="19"/>
  <c r="PVB48" i="19"/>
  <c r="PUT48" i="19"/>
  <c r="PUL48" i="19"/>
  <c r="PUD48" i="19"/>
  <c r="PTV48" i="19"/>
  <c r="PTN48" i="19"/>
  <c r="PTF48" i="19"/>
  <c r="PSX48" i="19"/>
  <c r="PSP48" i="19"/>
  <c r="PSH48" i="19"/>
  <c r="PRZ48" i="19"/>
  <c r="PRR48" i="19"/>
  <c r="PRJ48" i="19"/>
  <c r="PRB48" i="19"/>
  <c r="PQT48" i="19"/>
  <c r="PQL48" i="19"/>
  <c r="PQD48" i="19"/>
  <c r="PPV48" i="19"/>
  <c r="PPN48" i="19"/>
  <c r="PPF48" i="19"/>
  <c r="POX48" i="19"/>
  <c r="POP48" i="19"/>
  <c r="POH48" i="19"/>
  <c r="PNZ48" i="19"/>
  <c r="PNR48" i="19"/>
  <c r="PNJ48" i="19"/>
  <c r="PNB48" i="19"/>
  <c r="PMT48" i="19"/>
  <c r="PML48" i="19"/>
  <c r="PMD48" i="19"/>
  <c r="PLV48" i="19"/>
  <c r="PLN48" i="19"/>
  <c r="PLF48" i="19"/>
  <c r="PKX48" i="19"/>
  <c r="PKP48" i="19"/>
  <c r="PKH48" i="19"/>
  <c r="PJZ48" i="19"/>
  <c r="PJR48" i="19"/>
  <c r="PJJ48" i="19"/>
  <c r="PJB48" i="19"/>
  <c r="PIT48" i="19"/>
  <c r="PIL48" i="19"/>
  <c r="PID48" i="19"/>
  <c r="PHV48" i="19"/>
  <c r="PHN48" i="19"/>
  <c r="PHF48" i="19"/>
  <c r="PGX48" i="19"/>
  <c r="PGP48" i="19"/>
  <c r="PGH48" i="19"/>
  <c r="PFZ48" i="19"/>
  <c r="PFR48" i="19"/>
  <c r="PFJ48" i="19"/>
  <c r="PFB48" i="19"/>
  <c r="PET48" i="19"/>
  <c r="PEL48" i="19"/>
  <c r="PED48" i="19"/>
  <c r="PDV48" i="19"/>
  <c r="PDN48" i="19"/>
  <c r="PDF48" i="19"/>
  <c r="PCX48" i="19"/>
  <c r="PCP48" i="19"/>
  <c r="PCH48" i="19"/>
  <c r="PBZ48" i="19"/>
  <c r="PBR48" i="19"/>
  <c r="PBJ48" i="19"/>
  <c r="PBB48" i="19"/>
  <c r="PAT48" i="19"/>
  <c r="PAL48" i="19"/>
  <c r="PAD48" i="19"/>
  <c r="OZV48" i="19"/>
  <c r="OZN48" i="19"/>
  <c r="OZF48" i="19"/>
  <c r="OYX48" i="19"/>
  <c r="OYP48" i="19"/>
  <c r="OYH48" i="19"/>
  <c r="OXZ48" i="19"/>
  <c r="OXR48" i="19"/>
  <c r="OXJ48" i="19"/>
  <c r="OXB48" i="19"/>
  <c r="OWT48" i="19"/>
  <c r="OWL48" i="19"/>
  <c r="OWD48" i="19"/>
  <c r="OVV48" i="19"/>
  <c r="OVN48" i="19"/>
  <c r="OVF48" i="19"/>
  <c r="OUX48" i="19"/>
  <c r="OUP48" i="19"/>
  <c r="OUH48" i="19"/>
  <c r="OTZ48" i="19"/>
  <c r="OTR48" i="19"/>
  <c r="OTJ48" i="19"/>
  <c r="OTB48" i="19"/>
  <c r="OST48" i="19"/>
  <c r="OSL48" i="19"/>
  <c r="OSD48" i="19"/>
  <c r="ORV48" i="19"/>
  <c r="ORN48" i="19"/>
  <c r="ORF48" i="19"/>
  <c r="OQX48" i="19"/>
  <c r="OQP48" i="19"/>
  <c r="OQH48" i="19"/>
  <c r="OPZ48" i="19"/>
  <c r="OPR48" i="19"/>
  <c r="OPJ48" i="19"/>
  <c r="OPB48" i="19"/>
  <c r="OOT48" i="19"/>
  <c r="OOL48" i="19"/>
  <c r="OOD48" i="19"/>
  <c r="ONV48" i="19"/>
  <c r="ONN48" i="19"/>
  <c r="ONF48" i="19"/>
  <c r="OMX48" i="19"/>
  <c r="OMP48" i="19"/>
  <c r="OMH48" i="19"/>
  <c r="OLZ48" i="19"/>
  <c r="OLR48" i="19"/>
  <c r="OLJ48" i="19"/>
  <c r="OLB48" i="19"/>
  <c r="OKT48" i="19"/>
  <c r="OKL48" i="19"/>
  <c r="OKD48" i="19"/>
  <c r="OJV48" i="19"/>
  <c r="OJN48" i="19"/>
  <c r="OJF48" i="19"/>
  <c r="OIX48" i="19"/>
  <c r="OIP48" i="19"/>
  <c r="OIH48" i="19"/>
  <c r="OHZ48" i="19"/>
  <c r="OHR48" i="19"/>
  <c r="OHJ48" i="19"/>
  <c r="OHB48" i="19"/>
  <c r="OGT48" i="19"/>
  <c r="OGL48" i="19"/>
  <c r="OGD48" i="19"/>
  <c r="OFV48" i="19"/>
  <c r="OFN48" i="19"/>
  <c r="OFF48" i="19"/>
  <c r="OEX48" i="19"/>
  <c r="OEP48" i="19"/>
  <c r="OEH48" i="19"/>
  <c r="ODZ48" i="19"/>
  <c r="ODR48" i="19"/>
  <c r="ODJ48" i="19"/>
  <c r="ODB48" i="19"/>
  <c r="OCT48" i="19"/>
  <c r="OCL48" i="19"/>
  <c r="OCD48" i="19"/>
  <c r="OBV48" i="19"/>
  <c r="OBN48" i="19"/>
  <c r="OBF48" i="19"/>
  <c r="OAX48" i="19"/>
  <c r="OAP48" i="19"/>
  <c r="OAH48" i="19"/>
  <c r="NZZ48" i="19"/>
  <c r="NZR48" i="19"/>
  <c r="NZJ48" i="19"/>
  <c r="NZB48" i="19"/>
  <c r="NYT48" i="19"/>
  <c r="NYL48" i="19"/>
  <c r="NYD48" i="19"/>
  <c r="NXV48" i="19"/>
  <c r="NXN48" i="19"/>
  <c r="NXF48" i="19"/>
  <c r="NWX48" i="19"/>
  <c r="NWP48" i="19"/>
  <c r="NWH48" i="19"/>
  <c r="NVZ48" i="19"/>
  <c r="NVR48" i="19"/>
  <c r="NVJ48" i="19"/>
  <c r="NVB48" i="19"/>
  <c r="NUT48" i="19"/>
  <c r="NUL48" i="19"/>
  <c r="NUD48" i="19"/>
  <c r="NTV48" i="19"/>
  <c r="NTN48" i="19"/>
  <c r="NTF48" i="19"/>
  <c r="NSX48" i="19"/>
  <c r="NSP48" i="19"/>
  <c r="NSH48" i="19"/>
  <c r="NRZ48" i="19"/>
  <c r="NRR48" i="19"/>
  <c r="NRJ48" i="19"/>
  <c r="NRB48" i="19"/>
  <c r="NQT48" i="19"/>
  <c r="NQL48" i="19"/>
  <c r="NQD48" i="19"/>
  <c r="NPV48" i="19"/>
  <c r="NPN48" i="19"/>
  <c r="NPF48" i="19"/>
  <c r="NOX48" i="19"/>
  <c r="NOP48" i="19"/>
  <c r="NOH48" i="19"/>
  <c r="NNZ48" i="19"/>
  <c r="NNR48" i="19"/>
  <c r="NNJ48" i="19"/>
  <c r="NNB48" i="19"/>
  <c r="NMT48" i="19"/>
  <c r="NML48" i="19"/>
  <c r="NMD48" i="19"/>
  <c r="NLV48" i="19"/>
  <c r="NLN48" i="19"/>
  <c r="NLF48" i="19"/>
  <c r="NKX48" i="19"/>
  <c r="NKP48" i="19"/>
  <c r="NKH48" i="19"/>
  <c r="NJZ48" i="19"/>
  <c r="NJR48" i="19"/>
  <c r="NJJ48" i="19"/>
  <c r="NJB48" i="19"/>
  <c r="NIT48" i="19"/>
  <c r="NIL48" i="19"/>
  <c r="NID48" i="19"/>
  <c r="NHV48" i="19"/>
  <c r="NHN48" i="19"/>
  <c r="NHF48" i="19"/>
  <c r="NGX48" i="19"/>
  <c r="NGP48" i="19"/>
  <c r="NGH48" i="19"/>
  <c r="NFZ48" i="19"/>
  <c r="NFR48" i="19"/>
  <c r="NFJ48" i="19"/>
  <c r="NFB48" i="19"/>
  <c r="NET48" i="19"/>
  <c r="NEL48" i="19"/>
  <c r="NED48" i="19"/>
  <c r="NDV48" i="19"/>
  <c r="NDN48" i="19"/>
  <c r="NDF48" i="19"/>
  <c r="NCX48" i="19"/>
  <c r="NCP48" i="19"/>
  <c r="NCH48" i="19"/>
  <c r="NBZ48" i="19"/>
  <c r="NBR48" i="19"/>
  <c r="NBJ48" i="19"/>
  <c r="NBB48" i="19"/>
  <c r="NAT48" i="19"/>
  <c r="NAL48" i="19"/>
  <c r="NAD48" i="19"/>
  <c r="MZV48" i="19"/>
  <c r="MZN48" i="19"/>
  <c r="MZF48" i="19"/>
  <c r="MYX48" i="19"/>
  <c r="MYP48" i="19"/>
  <c r="MYH48" i="19"/>
  <c r="MXZ48" i="19"/>
  <c r="MXR48" i="19"/>
  <c r="MXJ48" i="19"/>
  <c r="MXB48" i="19"/>
  <c r="MWT48" i="19"/>
  <c r="MWL48" i="19"/>
  <c r="MWD48" i="19"/>
  <c r="MVV48" i="19"/>
  <c r="MVN48" i="19"/>
  <c r="MVF48" i="19"/>
  <c r="MUX48" i="19"/>
  <c r="MUP48" i="19"/>
  <c r="MUH48" i="19"/>
  <c r="MTZ48" i="19"/>
  <c r="MTR48" i="19"/>
  <c r="MTJ48" i="19"/>
  <c r="MTB48" i="19"/>
  <c r="MST48" i="19"/>
  <c r="MSL48" i="19"/>
  <c r="MSD48" i="19"/>
  <c r="MRV48" i="19"/>
  <c r="MRN48" i="19"/>
  <c r="MRF48" i="19"/>
  <c r="MQX48" i="19"/>
  <c r="MQP48" i="19"/>
  <c r="MQH48" i="19"/>
  <c r="MPZ48" i="19"/>
  <c r="MPR48" i="19"/>
  <c r="MPJ48" i="19"/>
  <c r="MPB48" i="19"/>
  <c r="MOT48" i="19"/>
  <c r="MOL48" i="19"/>
  <c r="MOD48" i="19"/>
  <c r="MNV48" i="19"/>
  <c r="MNN48" i="19"/>
  <c r="MNF48" i="19"/>
  <c r="MMX48" i="19"/>
  <c r="MMP48" i="19"/>
  <c r="MMH48" i="19"/>
  <c r="MLZ48" i="19"/>
  <c r="MLR48" i="19"/>
  <c r="MLJ48" i="19"/>
  <c r="MLB48" i="19"/>
  <c r="MKT48" i="19"/>
  <c r="MKL48" i="19"/>
  <c r="MKD48" i="19"/>
  <c r="MJV48" i="19"/>
  <c r="MJN48" i="19"/>
  <c r="MJF48" i="19"/>
  <c r="MIX48" i="19"/>
  <c r="MIP48" i="19"/>
  <c r="MIH48" i="19"/>
  <c r="MHZ48" i="19"/>
  <c r="MHR48" i="19"/>
  <c r="MHJ48" i="19"/>
  <c r="MHB48" i="19"/>
  <c r="MGT48" i="19"/>
  <c r="MGL48" i="19"/>
  <c r="MGD48" i="19"/>
  <c r="MFV48" i="19"/>
  <c r="MFN48" i="19"/>
  <c r="MFF48" i="19"/>
  <c r="MEX48" i="19"/>
  <c r="MEP48" i="19"/>
  <c r="MEH48" i="19"/>
  <c r="MDZ48" i="19"/>
  <c r="MDR48" i="19"/>
  <c r="MDJ48" i="19"/>
  <c r="MDB48" i="19"/>
  <c r="MCT48" i="19"/>
  <c r="MCL48" i="19"/>
  <c r="MCD48" i="19"/>
  <c r="MBV48" i="19"/>
  <c r="MBN48" i="19"/>
  <c r="MBF48" i="19"/>
  <c r="MAX48" i="19"/>
  <c r="MAP48" i="19"/>
  <c r="MAH48" i="19"/>
  <c r="LZZ48" i="19"/>
  <c r="LZR48" i="19"/>
  <c r="LZJ48" i="19"/>
  <c r="LZB48" i="19"/>
  <c r="LYT48" i="19"/>
  <c r="LYL48" i="19"/>
  <c r="LYD48" i="19"/>
  <c r="LXV48" i="19"/>
  <c r="LXN48" i="19"/>
  <c r="LXF48" i="19"/>
  <c r="LWX48" i="19"/>
  <c r="LWP48" i="19"/>
  <c r="LWH48" i="19"/>
  <c r="LVZ48" i="19"/>
  <c r="LVR48" i="19"/>
  <c r="LVJ48" i="19"/>
  <c r="LVB48" i="19"/>
  <c r="LUT48" i="19"/>
  <c r="LUL48" i="19"/>
  <c r="LUD48" i="19"/>
  <c r="LTV48" i="19"/>
  <c r="LTN48" i="19"/>
  <c r="LTF48" i="19"/>
  <c r="LSX48" i="19"/>
  <c r="LSP48" i="19"/>
  <c r="LSH48" i="19"/>
  <c r="LRZ48" i="19"/>
  <c r="LRR48" i="19"/>
  <c r="LRJ48" i="19"/>
  <c r="LRB48" i="19"/>
  <c r="LQT48" i="19"/>
  <c r="LQL48" i="19"/>
  <c r="LQD48" i="19"/>
  <c r="LPV48" i="19"/>
  <c r="LPN48" i="19"/>
  <c r="LPF48" i="19"/>
  <c r="LOX48" i="19"/>
  <c r="LOP48" i="19"/>
  <c r="LOH48" i="19"/>
  <c r="LNZ48" i="19"/>
  <c r="LNR48" i="19"/>
  <c r="LNJ48" i="19"/>
  <c r="LNB48" i="19"/>
  <c r="LMT48" i="19"/>
  <c r="LML48" i="19"/>
  <c r="LMD48" i="19"/>
  <c r="LLV48" i="19"/>
  <c r="LLN48" i="19"/>
  <c r="LLF48" i="19"/>
  <c r="LKX48" i="19"/>
  <c r="LKP48" i="19"/>
  <c r="LKH48" i="19"/>
  <c r="LJZ48" i="19"/>
  <c r="LJR48" i="19"/>
  <c r="LJJ48" i="19"/>
  <c r="LJB48" i="19"/>
  <c r="LIT48" i="19"/>
  <c r="LIL48" i="19"/>
  <c r="LID48" i="19"/>
  <c r="LHV48" i="19"/>
  <c r="LHN48" i="19"/>
  <c r="LHF48" i="19"/>
  <c r="LGX48" i="19"/>
  <c r="LGP48" i="19"/>
  <c r="LGH48" i="19"/>
  <c r="LFZ48" i="19"/>
  <c r="LFR48" i="19"/>
  <c r="LFJ48" i="19"/>
  <c r="LFB48" i="19"/>
  <c r="LET48" i="19"/>
  <c r="LEL48" i="19"/>
  <c r="LED48" i="19"/>
  <c r="LDV48" i="19"/>
  <c r="LDN48" i="19"/>
  <c r="LDF48" i="19"/>
  <c r="LCX48" i="19"/>
  <c r="LCP48" i="19"/>
  <c r="LCH48" i="19"/>
  <c r="LBZ48" i="19"/>
  <c r="LBR48" i="19"/>
  <c r="LBJ48" i="19"/>
  <c r="LBB48" i="19"/>
  <c r="LAT48" i="19"/>
  <c r="LAL48" i="19"/>
  <c r="LAD48" i="19"/>
  <c r="KZV48" i="19"/>
  <c r="KZN48" i="19"/>
  <c r="KZF48" i="19"/>
  <c r="KYX48" i="19"/>
  <c r="KYP48" i="19"/>
  <c r="KYH48" i="19"/>
  <c r="KXZ48" i="19"/>
  <c r="KXR48" i="19"/>
  <c r="KXJ48" i="19"/>
  <c r="KXB48" i="19"/>
  <c r="KWT48" i="19"/>
  <c r="KWL48" i="19"/>
  <c r="KWD48" i="19"/>
  <c r="KVV48" i="19"/>
  <c r="KVN48" i="19"/>
  <c r="KVF48" i="19"/>
  <c r="KUX48" i="19"/>
  <c r="KUP48" i="19"/>
  <c r="KUH48" i="19"/>
  <c r="KTZ48" i="19"/>
  <c r="KTR48" i="19"/>
  <c r="KTJ48" i="19"/>
  <c r="KTB48" i="19"/>
  <c r="KST48" i="19"/>
  <c r="KSL48" i="19"/>
  <c r="KSD48" i="19"/>
  <c r="KRV48" i="19"/>
  <c r="KRN48" i="19"/>
  <c r="KRF48" i="19"/>
  <c r="KQX48" i="19"/>
  <c r="KQP48" i="19"/>
  <c r="KQH48" i="19"/>
  <c r="KPZ48" i="19"/>
  <c r="KPR48" i="19"/>
  <c r="KPJ48" i="19"/>
  <c r="KPB48" i="19"/>
  <c r="KOT48" i="19"/>
  <c r="KOL48" i="19"/>
  <c r="KOD48" i="19"/>
  <c r="KNV48" i="19"/>
  <c r="KNN48" i="19"/>
  <c r="KNF48" i="19"/>
  <c r="KMX48" i="19"/>
  <c r="KMP48" i="19"/>
  <c r="KMH48" i="19"/>
  <c r="KLZ48" i="19"/>
  <c r="KLR48" i="19"/>
  <c r="KLJ48" i="19"/>
  <c r="KLB48" i="19"/>
  <c r="KKT48" i="19"/>
  <c r="KKL48" i="19"/>
  <c r="KKD48" i="19"/>
  <c r="KJV48" i="19"/>
  <c r="KJN48" i="19"/>
  <c r="KJF48" i="19"/>
  <c r="KIX48" i="19"/>
  <c r="KIP48" i="19"/>
  <c r="KIH48" i="19"/>
  <c r="KHZ48" i="19"/>
  <c r="KHR48" i="19"/>
  <c r="KHJ48" i="19"/>
  <c r="KHB48" i="19"/>
  <c r="KGT48" i="19"/>
  <c r="KGL48" i="19"/>
  <c r="KGD48" i="19"/>
  <c r="KFV48" i="19"/>
  <c r="KFN48" i="19"/>
  <c r="KFF48" i="19"/>
  <c r="KEX48" i="19"/>
  <c r="KEP48" i="19"/>
  <c r="KEH48" i="19"/>
  <c r="KDZ48" i="19"/>
  <c r="KDR48" i="19"/>
  <c r="KDJ48" i="19"/>
  <c r="KDB48" i="19"/>
  <c r="KCT48" i="19"/>
  <c r="KCL48" i="19"/>
  <c r="KCD48" i="19"/>
  <c r="KBV48" i="19"/>
  <c r="KBN48" i="19"/>
  <c r="KBF48" i="19"/>
  <c r="KAX48" i="19"/>
  <c r="KAP48" i="19"/>
  <c r="KAH48" i="19"/>
  <c r="JZZ48" i="19"/>
  <c r="JZR48" i="19"/>
  <c r="JZJ48" i="19"/>
  <c r="JZB48" i="19"/>
  <c r="JYT48" i="19"/>
  <c r="JYL48" i="19"/>
  <c r="JYD48" i="19"/>
  <c r="JXV48" i="19"/>
  <c r="JXN48" i="19"/>
  <c r="JXF48" i="19"/>
  <c r="JWX48" i="19"/>
  <c r="JWP48" i="19"/>
  <c r="JWH48" i="19"/>
  <c r="JVZ48" i="19"/>
  <c r="JVR48" i="19"/>
  <c r="JVJ48" i="19"/>
  <c r="JVB48" i="19"/>
  <c r="JUT48" i="19"/>
  <c r="JUL48" i="19"/>
  <c r="JUD48" i="19"/>
  <c r="JTV48" i="19"/>
  <c r="JTN48" i="19"/>
  <c r="JTF48" i="19"/>
  <c r="JSX48" i="19"/>
  <c r="JSP48" i="19"/>
  <c r="JSH48" i="19"/>
  <c r="JRZ48" i="19"/>
  <c r="JRR48" i="19"/>
  <c r="JRJ48" i="19"/>
  <c r="JRB48" i="19"/>
  <c r="JQT48" i="19"/>
  <c r="JQL48" i="19"/>
  <c r="JQD48" i="19"/>
  <c r="JPV48" i="19"/>
  <c r="JPN48" i="19"/>
  <c r="JPF48" i="19"/>
  <c r="JOX48" i="19"/>
  <c r="JOP48" i="19"/>
  <c r="JOH48" i="19"/>
  <c r="JNZ48" i="19"/>
  <c r="JNR48" i="19"/>
  <c r="JNJ48" i="19"/>
  <c r="JNB48" i="19"/>
  <c r="JMT48" i="19"/>
  <c r="JML48" i="19"/>
  <c r="JMD48" i="19"/>
  <c r="JLV48" i="19"/>
  <c r="JLN48" i="19"/>
  <c r="JLF48" i="19"/>
  <c r="JKX48" i="19"/>
  <c r="JKP48" i="19"/>
  <c r="JKH48" i="19"/>
  <c r="JJZ48" i="19"/>
  <c r="JJR48" i="19"/>
  <c r="JJJ48" i="19"/>
  <c r="JJB48" i="19"/>
  <c r="JIT48" i="19"/>
  <c r="JIL48" i="19"/>
  <c r="JID48" i="19"/>
  <c r="JHV48" i="19"/>
  <c r="JHN48" i="19"/>
  <c r="JHF48" i="19"/>
  <c r="JGX48" i="19"/>
  <c r="JGP48" i="19"/>
  <c r="JGH48" i="19"/>
  <c r="JFZ48" i="19"/>
  <c r="JFR48" i="19"/>
  <c r="JFJ48" i="19"/>
  <c r="JFB48" i="19"/>
  <c r="JET48" i="19"/>
  <c r="JEL48" i="19"/>
  <c r="JED48" i="19"/>
  <c r="JDV48" i="19"/>
  <c r="JDN48" i="19"/>
  <c r="JDF48" i="19"/>
  <c r="JCX48" i="19"/>
  <c r="JCP48" i="19"/>
  <c r="JCH48" i="19"/>
  <c r="JBZ48" i="19"/>
  <c r="JBR48" i="19"/>
  <c r="JBJ48" i="19"/>
  <c r="JBB48" i="19"/>
  <c r="JAT48" i="19"/>
  <c r="JAL48" i="19"/>
  <c r="JAD48" i="19"/>
  <c r="IZV48" i="19"/>
  <c r="IZN48" i="19"/>
  <c r="IZF48" i="19"/>
  <c r="IYX48" i="19"/>
  <c r="IYP48" i="19"/>
  <c r="IYH48" i="19"/>
  <c r="IXZ48" i="19"/>
  <c r="IXR48" i="19"/>
  <c r="IXJ48" i="19"/>
  <c r="IXB48" i="19"/>
  <c r="IWT48" i="19"/>
  <c r="IWL48" i="19"/>
  <c r="IWD48" i="19"/>
  <c r="IVV48" i="19"/>
  <c r="IVN48" i="19"/>
  <c r="IVF48" i="19"/>
  <c r="IUX48" i="19"/>
  <c r="IUP48" i="19"/>
  <c r="IUH48" i="19"/>
  <c r="ITZ48" i="19"/>
  <c r="ITR48" i="19"/>
  <c r="ITJ48" i="19"/>
  <c r="ITB48" i="19"/>
  <c r="IST48" i="19"/>
  <c r="ISL48" i="19"/>
  <c r="ISD48" i="19"/>
  <c r="IRV48" i="19"/>
  <c r="IRN48" i="19"/>
  <c r="IRF48" i="19"/>
  <c r="IQX48" i="19"/>
  <c r="IQP48" i="19"/>
  <c r="IQH48" i="19"/>
  <c r="IPZ48" i="19"/>
  <c r="IPR48" i="19"/>
  <c r="IPJ48" i="19"/>
  <c r="IPB48" i="19"/>
  <c r="IOT48" i="19"/>
  <c r="IOL48" i="19"/>
  <c r="IOD48" i="19"/>
  <c r="INV48" i="19"/>
  <c r="INN48" i="19"/>
  <c r="INF48" i="19"/>
  <c r="IMX48" i="19"/>
  <c r="IMP48" i="19"/>
  <c r="IMH48" i="19"/>
  <c r="ILZ48" i="19"/>
  <c r="ILR48" i="19"/>
  <c r="ILJ48" i="19"/>
  <c r="ILB48" i="19"/>
  <c r="IKT48" i="19"/>
  <c r="IKL48" i="19"/>
  <c r="IKD48" i="19"/>
  <c r="IJV48" i="19"/>
  <c r="IJN48" i="19"/>
  <c r="IJF48" i="19"/>
  <c r="IIX48" i="19"/>
  <c r="IIP48" i="19"/>
  <c r="IIH48" i="19"/>
  <c r="IHZ48" i="19"/>
  <c r="IHR48" i="19"/>
  <c r="IHJ48" i="19"/>
  <c r="IHB48" i="19"/>
  <c r="IGT48" i="19"/>
  <c r="IGL48" i="19"/>
  <c r="IGD48" i="19"/>
  <c r="IFV48" i="19"/>
  <c r="IFN48" i="19"/>
  <c r="IFF48" i="19"/>
  <c r="IEX48" i="19"/>
  <c r="IEP48" i="19"/>
  <c r="IEH48" i="19"/>
  <c r="IDZ48" i="19"/>
  <c r="IDR48" i="19"/>
  <c r="IDJ48" i="19"/>
  <c r="IDB48" i="19"/>
  <c r="ICT48" i="19"/>
  <c r="ICL48" i="19"/>
  <c r="ICD48" i="19"/>
  <c r="IBV48" i="19"/>
  <c r="IBN48" i="19"/>
  <c r="IBF48" i="19"/>
  <c r="IAX48" i="19"/>
  <c r="IAP48" i="19"/>
  <c r="IAH48" i="19"/>
  <c r="HZZ48" i="19"/>
  <c r="HZR48" i="19"/>
  <c r="HZJ48" i="19"/>
  <c r="HZB48" i="19"/>
  <c r="HYT48" i="19"/>
  <c r="HYL48" i="19"/>
  <c r="HYD48" i="19"/>
  <c r="HXV48" i="19"/>
  <c r="HXN48" i="19"/>
  <c r="HXF48" i="19"/>
  <c r="HWX48" i="19"/>
  <c r="HWP48" i="19"/>
  <c r="HWH48" i="19"/>
  <c r="HVZ48" i="19"/>
  <c r="HVR48" i="19"/>
  <c r="HVJ48" i="19"/>
  <c r="HVB48" i="19"/>
  <c r="HUT48" i="19"/>
  <c r="HUL48" i="19"/>
  <c r="HUD48" i="19"/>
  <c r="HTV48" i="19"/>
  <c r="HTN48" i="19"/>
  <c r="HTF48" i="19"/>
  <c r="HSX48" i="19"/>
  <c r="HSP48" i="19"/>
  <c r="HSH48" i="19"/>
  <c r="HRZ48" i="19"/>
  <c r="HRR48" i="19"/>
  <c r="HRJ48" i="19"/>
  <c r="HRB48" i="19"/>
  <c r="HQT48" i="19"/>
  <c r="HQL48" i="19"/>
  <c r="HQD48" i="19"/>
  <c r="HPV48" i="19"/>
  <c r="HPN48" i="19"/>
  <c r="HPF48" i="19"/>
  <c r="HOX48" i="19"/>
  <c r="HOP48" i="19"/>
  <c r="HOH48" i="19"/>
  <c r="HNZ48" i="19"/>
  <c r="HNR48" i="19"/>
  <c r="HNJ48" i="19"/>
  <c r="HNB48" i="19"/>
  <c r="HMT48" i="19"/>
  <c r="HML48" i="19"/>
  <c r="HMD48" i="19"/>
  <c r="HLV48" i="19"/>
  <c r="HLN48" i="19"/>
  <c r="HLF48" i="19"/>
  <c r="HKX48" i="19"/>
  <c r="HKP48" i="19"/>
  <c r="HKH48" i="19"/>
  <c r="HJZ48" i="19"/>
  <c r="HJR48" i="19"/>
  <c r="HJJ48" i="19"/>
  <c r="HJB48" i="19"/>
  <c r="HIT48" i="19"/>
  <c r="HIL48" i="19"/>
  <c r="HID48" i="19"/>
  <c r="HHV48" i="19"/>
  <c r="HHN48" i="19"/>
  <c r="HHF48" i="19"/>
  <c r="HGX48" i="19"/>
  <c r="HGP48" i="19"/>
  <c r="HGH48" i="19"/>
  <c r="HFZ48" i="19"/>
  <c r="HFR48" i="19"/>
  <c r="HFJ48" i="19"/>
  <c r="HFB48" i="19"/>
  <c r="HET48" i="19"/>
  <c r="HEL48" i="19"/>
  <c r="HED48" i="19"/>
  <c r="HDV48" i="19"/>
  <c r="HDN48" i="19"/>
  <c r="HDF48" i="19"/>
  <c r="HCX48" i="19"/>
  <c r="HCP48" i="19"/>
  <c r="HCH48" i="19"/>
  <c r="HBZ48" i="19"/>
  <c r="HBR48" i="19"/>
  <c r="HBJ48" i="19"/>
  <c r="HBB48" i="19"/>
  <c r="HAT48" i="19"/>
  <c r="HAL48" i="19"/>
  <c r="HAD48" i="19"/>
  <c r="GZV48" i="19"/>
  <c r="GZN48" i="19"/>
  <c r="GZF48" i="19"/>
  <c r="GYX48" i="19"/>
  <c r="GYP48" i="19"/>
  <c r="GYH48" i="19"/>
  <c r="GXZ48" i="19"/>
  <c r="GXR48" i="19"/>
  <c r="GXJ48" i="19"/>
  <c r="GXB48" i="19"/>
  <c r="GWT48" i="19"/>
  <c r="GWL48" i="19"/>
  <c r="GWD48" i="19"/>
  <c r="GVV48" i="19"/>
  <c r="GVN48" i="19"/>
  <c r="GVF48" i="19"/>
  <c r="GUX48" i="19"/>
  <c r="GUP48" i="19"/>
  <c r="GUH48" i="19"/>
  <c r="GTZ48" i="19"/>
  <c r="GTR48" i="19"/>
  <c r="GTJ48" i="19"/>
  <c r="GTB48" i="19"/>
  <c r="GST48" i="19"/>
  <c r="GSL48" i="19"/>
  <c r="GSD48" i="19"/>
  <c r="GRV48" i="19"/>
  <c r="GRN48" i="19"/>
  <c r="GRF48" i="19"/>
  <c r="GQX48" i="19"/>
  <c r="GQP48" i="19"/>
  <c r="GQH48" i="19"/>
  <c r="GPZ48" i="19"/>
  <c r="GPR48" i="19"/>
  <c r="GPJ48" i="19"/>
  <c r="GPB48" i="19"/>
  <c r="GOT48" i="19"/>
  <c r="GOL48" i="19"/>
  <c r="GOD48" i="19"/>
  <c r="GNV48" i="19"/>
  <c r="GNN48" i="19"/>
  <c r="GNF48" i="19"/>
  <c r="GMX48" i="19"/>
  <c r="GMP48" i="19"/>
  <c r="GMH48" i="19"/>
  <c r="GLZ48" i="19"/>
  <c r="GLR48" i="19"/>
  <c r="GLJ48" i="19"/>
  <c r="GLB48" i="19"/>
  <c r="GKT48" i="19"/>
  <c r="GKL48" i="19"/>
  <c r="GKD48" i="19"/>
  <c r="GJV48" i="19"/>
  <c r="GJN48" i="19"/>
  <c r="GJF48" i="19"/>
  <c r="GIX48" i="19"/>
  <c r="GIP48" i="19"/>
  <c r="GIH48" i="19"/>
  <c r="GHZ48" i="19"/>
  <c r="GHR48" i="19"/>
  <c r="GHJ48" i="19"/>
  <c r="GHB48" i="19"/>
  <c r="GGT48" i="19"/>
  <c r="GGL48" i="19"/>
  <c r="GGD48" i="19"/>
  <c r="GFV48" i="19"/>
  <c r="GFN48" i="19"/>
  <c r="GFF48" i="19"/>
  <c r="GEX48" i="19"/>
  <c r="GEP48" i="19"/>
  <c r="GEH48" i="19"/>
  <c r="GDZ48" i="19"/>
  <c r="GDR48" i="19"/>
  <c r="GDJ48" i="19"/>
  <c r="GDB48" i="19"/>
  <c r="GCT48" i="19"/>
  <c r="GCL48" i="19"/>
  <c r="GCD48" i="19"/>
  <c r="GBV48" i="19"/>
  <c r="GBN48" i="19"/>
  <c r="GBF48" i="19"/>
  <c r="GAX48" i="19"/>
  <c r="GAP48" i="19"/>
  <c r="GAH48" i="19"/>
  <c r="FZZ48" i="19"/>
  <c r="FZR48" i="19"/>
  <c r="FZJ48" i="19"/>
  <c r="FZB48" i="19"/>
  <c r="FYT48" i="19"/>
  <c r="FYL48" i="19"/>
  <c r="FYD48" i="19"/>
  <c r="FXV48" i="19"/>
  <c r="FXN48" i="19"/>
  <c r="FXF48" i="19"/>
  <c r="FWX48" i="19"/>
  <c r="FWP48" i="19"/>
  <c r="FWH48" i="19"/>
  <c r="FVZ48" i="19"/>
  <c r="FVR48" i="19"/>
  <c r="FVJ48" i="19"/>
  <c r="FVB48" i="19"/>
  <c r="FUT48" i="19"/>
  <c r="FUL48" i="19"/>
  <c r="FUD48" i="19"/>
  <c r="FTV48" i="19"/>
  <c r="FTN48" i="19"/>
  <c r="FTF48" i="19"/>
  <c r="FSX48" i="19"/>
  <c r="FSP48" i="19"/>
  <c r="FSH48" i="19"/>
  <c r="FRZ48" i="19"/>
  <c r="FRR48" i="19"/>
  <c r="FRJ48" i="19"/>
  <c r="FRB48" i="19"/>
  <c r="FQT48" i="19"/>
  <c r="FQL48" i="19"/>
  <c r="FQD48" i="19"/>
  <c r="FPV48" i="19"/>
  <c r="FPN48" i="19"/>
  <c r="FPF48" i="19"/>
  <c r="FOX48" i="19"/>
  <c r="FOP48" i="19"/>
  <c r="FOH48" i="19"/>
  <c r="FNZ48" i="19"/>
  <c r="FNR48" i="19"/>
  <c r="FNJ48" i="19"/>
  <c r="FNB48" i="19"/>
  <c r="FMT48" i="19"/>
  <c r="FML48" i="19"/>
  <c r="FMD48" i="19"/>
  <c r="FLV48" i="19"/>
  <c r="FLN48" i="19"/>
  <c r="FLF48" i="19"/>
  <c r="FKX48" i="19"/>
  <c r="FKP48" i="19"/>
  <c r="FKH48" i="19"/>
  <c r="FJZ48" i="19"/>
  <c r="FJR48" i="19"/>
  <c r="FJJ48" i="19"/>
  <c r="FJB48" i="19"/>
  <c r="FIT48" i="19"/>
  <c r="FIL48" i="19"/>
  <c r="FID48" i="19"/>
  <c r="FHV48" i="19"/>
  <c r="FHN48" i="19"/>
  <c r="FHF48" i="19"/>
  <c r="FGX48" i="19"/>
  <c r="FGP48" i="19"/>
  <c r="FGH48" i="19"/>
  <c r="FFZ48" i="19"/>
  <c r="FFR48" i="19"/>
  <c r="FFJ48" i="19"/>
  <c r="FFB48" i="19"/>
  <c r="FET48" i="19"/>
  <c r="FEL48" i="19"/>
  <c r="FED48" i="19"/>
  <c r="FDV48" i="19"/>
  <c r="FDN48" i="19"/>
  <c r="FDF48" i="19"/>
  <c r="FCX48" i="19"/>
  <c r="FCP48" i="19"/>
  <c r="FCH48" i="19"/>
  <c r="FBZ48" i="19"/>
  <c r="FBR48" i="19"/>
  <c r="FBJ48" i="19"/>
  <c r="FBB48" i="19"/>
  <c r="FAT48" i="19"/>
  <c r="FAL48" i="19"/>
  <c r="FAD48" i="19"/>
  <c r="EZV48" i="19"/>
  <c r="EZN48" i="19"/>
  <c r="EZF48" i="19"/>
  <c r="EYX48" i="19"/>
  <c r="EYP48" i="19"/>
  <c r="EYH48" i="19"/>
  <c r="EXZ48" i="19"/>
  <c r="EXR48" i="19"/>
  <c r="EXJ48" i="19"/>
  <c r="EXB48" i="19"/>
  <c r="EWT48" i="19"/>
  <c r="EWL48" i="19"/>
  <c r="EWD48" i="19"/>
  <c r="EVV48" i="19"/>
  <c r="EVN48" i="19"/>
  <c r="EVF48" i="19"/>
  <c r="EUX48" i="19"/>
  <c r="EUP48" i="19"/>
  <c r="EUH48" i="19"/>
  <c r="ETZ48" i="19"/>
  <c r="ETR48" i="19"/>
  <c r="ETJ48" i="19"/>
  <c r="ETB48" i="19"/>
  <c r="EST48" i="19"/>
  <c r="ESL48" i="19"/>
  <c r="ESD48" i="19"/>
  <c r="ERV48" i="19"/>
  <c r="ERN48" i="19"/>
  <c r="ERF48" i="19"/>
  <c r="EQX48" i="19"/>
  <c r="EQP48" i="19"/>
  <c r="EQH48" i="19"/>
  <c r="EPZ48" i="19"/>
  <c r="EPR48" i="19"/>
  <c r="EPJ48" i="19"/>
  <c r="EPB48" i="19"/>
  <c r="EOT48" i="19"/>
  <c r="EOL48" i="19"/>
  <c r="EOD48" i="19"/>
  <c r="ENV48" i="19"/>
  <c r="ENN48" i="19"/>
  <c r="ENF48" i="19"/>
  <c r="EMX48" i="19"/>
  <c r="EMP48" i="19"/>
  <c r="EMH48" i="19"/>
  <c r="ELZ48" i="19"/>
  <c r="ELR48" i="19"/>
  <c r="ELJ48" i="19"/>
  <c r="ELB48" i="19"/>
  <c r="EKT48" i="19"/>
  <c r="EKL48" i="19"/>
  <c r="EKD48" i="19"/>
  <c r="EJV48" i="19"/>
  <c r="EJN48" i="19"/>
  <c r="EJF48" i="19"/>
  <c r="EIX48" i="19"/>
  <c r="EIP48" i="19"/>
  <c r="EIH48" i="19"/>
  <c r="EHZ48" i="19"/>
  <c r="EHR48" i="19"/>
  <c r="EHJ48" i="19"/>
  <c r="EHB48" i="19"/>
  <c r="EGT48" i="19"/>
  <c r="EGL48" i="19"/>
  <c r="EGD48" i="19"/>
  <c r="EFV48" i="19"/>
  <c r="EFN48" i="19"/>
  <c r="EFF48" i="19"/>
  <c r="EEX48" i="19"/>
  <c r="EEP48" i="19"/>
  <c r="EEH48" i="19"/>
  <c r="EDZ48" i="19"/>
  <c r="EDR48" i="19"/>
  <c r="EDJ48" i="19"/>
  <c r="EDB48" i="19"/>
  <c r="ECT48" i="19"/>
  <c r="ECL48" i="19"/>
  <c r="ECD48" i="19"/>
  <c r="EBV48" i="19"/>
  <c r="EBN48" i="19"/>
  <c r="EBF48" i="19"/>
  <c r="EAX48" i="19"/>
  <c r="EAP48" i="19"/>
  <c r="EAH48" i="19"/>
  <c r="DZZ48" i="19"/>
  <c r="DZR48" i="19"/>
  <c r="DZJ48" i="19"/>
  <c r="DZB48" i="19"/>
  <c r="DYT48" i="19"/>
  <c r="DYL48" i="19"/>
  <c r="DYD48" i="19"/>
  <c r="DXV48" i="19"/>
  <c r="DXN48" i="19"/>
  <c r="DXF48" i="19"/>
  <c r="DWX48" i="19"/>
  <c r="DWP48" i="19"/>
  <c r="DWH48" i="19"/>
  <c r="DVZ48" i="19"/>
  <c r="DVR48" i="19"/>
  <c r="DVJ48" i="19"/>
  <c r="DVB48" i="19"/>
  <c r="DUT48" i="19"/>
  <c r="DUL48" i="19"/>
  <c r="DUD48" i="19"/>
  <c r="DTV48" i="19"/>
  <c r="DTN48" i="19"/>
  <c r="DTF48" i="19"/>
  <c r="DSX48" i="19"/>
  <c r="DSP48" i="19"/>
  <c r="DSH48" i="19"/>
  <c r="DRZ48" i="19"/>
  <c r="DRR48" i="19"/>
  <c r="DRJ48" i="19"/>
  <c r="DRB48" i="19"/>
  <c r="DQT48" i="19"/>
  <c r="DQL48" i="19"/>
  <c r="DQD48" i="19"/>
  <c r="DPV48" i="19"/>
  <c r="DPN48" i="19"/>
  <c r="DPF48" i="19"/>
  <c r="DOX48" i="19"/>
  <c r="DOP48" i="19"/>
  <c r="DOH48" i="19"/>
  <c r="DNZ48" i="19"/>
  <c r="DNR48" i="19"/>
  <c r="DNJ48" i="19"/>
  <c r="DNB48" i="19"/>
  <c r="DMT48" i="19"/>
  <c r="DML48" i="19"/>
  <c r="DMD48" i="19"/>
  <c r="DLV48" i="19"/>
  <c r="DLN48" i="19"/>
  <c r="DLF48" i="19"/>
  <c r="DKX48" i="19"/>
  <c r="DKP48" i="19"/>
  <c r="DKH48" i="19"/>
  <c r="DJZ48" i="19"/>
  <c r="DJR48" i="19"/>
  <c r="DJJ48" i="19"/>
  <c r="DJB48" i="19"/>
  <c r="DIT48" i="19"/>
  <c r="DIL48" i="19"/>
  <c r="DID48" i="19"/>
  <c r="DHV48" i="19"/>
  <c r="DHN48" i="19"/>
  <c r="DHF48" i="19"/>
  <c r="DGX48" i="19"/>
  <c r="DGP48" i="19"/>
  <c r="DGH48" i="19"/>
  <c r="DFZ48" i="19"/>
  <c r="DFR48" i="19"/>
  <c r="DFJ48" i="19"/>
  <c r="DFB48" i="19"/>
  <c r="DET48" i="19"/>
  <c r="DEL48" i="19"/>
  <c r="DED48" i="19"/>
  <c r="DDV48" i="19"/>
  <c r="DDN48" i="19"/>
  <c r="DDF48" i="19"/>
  <c r="DCX48" i="19"/>
  <c r="DCP48" i="19"/>
  <c r="DCH48" i="19"/>
  <c r="DBZ48" i="19"/>
  <c r="DBR48" i="19"/>
  <c r="DBJ48" i="19"/>
  <c r="DBB48" i="19"/>
  <c r="DAT48" i="19"/>
  <c r="DAL48" i="19"/>
  <c r="DAD48" i="19"/>
  <c r="CZV48" i="19"/>
  <c r="CZN48" i="19"/>
  <c r="CZF48" i="19"/>
  <c r="CYX48" i="19"/>
  <c r="CYP48" i="19"/>
  <c r="CYH48" i="19"/>
  <c r="CXZ48" i="19"/>
  <c r="CXR48" i="19"/>
  <c r="CXJ48" i="19"/>
  <c r="CXB48" i="19"/>
  <c r="CWT48" i="19"/>
  <c r="CWL48" i="19"/>
  <c r="CWD48" i="19"/>
  <c r="CVV48" i="19"/>
  <c r="CVN48" i="19"/>
  <c r="CVF48" i="19"/>
  <c r="CUX48" i="19"/>
  <c r="CUP48" i="19"/>
  <c r="CUH48" i="19"/>
  <c r="CTZ48" i="19"/>
  <c r="CTR48" i="19"/>
  <c r="CTJ48" i="19"/>
  <c r="CTB48" i="19"/>
  <c r="CST48" i="19"/>
  <c r="CSL48" i="19"/>
  <c r="CSD48" i="19"/>
  <c r="CRV48" i="19"/>
  <c r="CRN48" i="19"/>
  <c r="CRF48" i="19"/>
  <c r="CQX48" i="19"/>
  <c r="CQP48" i="19"/>
  <c r="CQH48" i="19"/>
  <c r="CPZ48" i="19"/>
  <c r="CPR48" i="19"/>
  <c r="CPJ48" i="19"/>
  <c r="CPB48" i="19"/>
  <c r="COT48" i="19"/>
  <c r="COL48" i="19"/>
  <c r="COD48" i="19"/>
  <c r="CNV48" i="19"/>
  <c r="CNN48" i="19"/>
  <c r="CNF48" i="19"/>
  <c r="CMX48" i="19"/>
  <c r="CMP48" i="19"/>
  <c r="CMH48" i="19"/>
  <c r="CLZ48" i="19"/>
  <c r="CLR48" i="19"/>
  <c r="CLJ48" i="19"/>
  <c r="CLB48" i="19"/>
  <c r="CKT48" i="19"/>
  <c r="CKL48" i="19"/>
  <c r="CKD48" i="19"/>
  <c r="CJV48" i="19"/>
  <c r="CJN48" i="19"/>
  <c r="CJF48" i="19"/>
  <c r="CIX48" i="19"/>
  <c r="CIP48" i="19"/>
  <c r="CIH48" i="19"/>
  <c r="CHZ48" i="19"/>
  <c r="CHR48" i="19"/>
  <c r="CHJ48" i="19"/>
  <c r="CHB48" i="19"/>
  <c r="CGT48" i="19"/>
  <c r="CGL48" i="19"/>
  <c r="CGD48" i="19"/>
  <c r="CFV48" i="19"/>
  <c r="CFN48" i="19"/>
  <c r="CFF48" i="19"/>
  <c r="CEX48" i="19"/>
  <c r="CEP48" i="19"/>
  <c r="CEH48" i="19"/>
  <c r="CDZ48" i="19"/>
  <c r="CDR48" i="19"/>
  <c r="CDJ48" i="19"/>
  <c r="CDB48" i="19"/>
  <c r="CCT48" i="19"/>
  <c r="CCL48" i="19"/>
  <c r="CCD48" i="19"/>
  <c r="CBV48" i="19"/>
  <c r="CBN48" i="19"/>
  <c r="CBF48" i="19"/>
  <c r="CAX48" i="19"/>
  <c r="CAP48" i="19"/>
  <c r="CAH48" i="19"/>
  <c r="BZZ48" i="19"/>
  <c r="BZR48" i="19"/>
  <c r="BZJ48" i="19"/>
  <c r="BZB48" i="19"/>
  <c r="BYT48" i="19"/>
  <c r="BYL48" i="19"/>
  <c r="BYD48" i="19"/>
  <c r="BXV48" i="19"/>
  <c r="BXN48" i="19"/>
  <c r="BXF48" i="19"/>
  <c r="BWX48" i="19"/>
  <c r="BWP48" i="19"/>
  <c r="BWH48" i="19"/>
  <c r="BVZ48" i="19"/>
  <c r="BVR48" i="19"/>
  <c r="BVJ48" i="19"/>
  <c r="BVB48" i="19"/>
  <c r="BUT48" i="19"/>
  <c r="BUL48" i="19"/>
  <c r="BUD48" i="19"/>
  <c r="BTV48" i="19"/>
  <c r="BTN48" i="19"/>
  <c r="BTF48" i="19"/>
  <c r="BSX48" i="19"/>
  <c r="BSP48" i="19"/>
  <c r="BSH48" i="19"/>
  <c r="BRZ48" i="19"/>
  <c r="BRR48" i="19"/>
  <c r="BRJ48" i="19"/>
  <c r="BRB48" i="19"/>
  <c r="BQT48" i="19"/>
  <c r="BQL48" i="19"/>
  <c r="BQD48" i="19"/>
  <c r="BPV48" i="19"/>
  <c r="BPN48" i="19"/>
  <c r="BPF48" i="19"/>
  <c r="BOX48" i="19"/>
  <c r="BOP48" i="19"/>
  <c r="BOH48" i="19"/>
  <c r="BNZ48" i="19"/>
  <c r="BNR48" i="19"/>
  <c r="BNJ48" i="19"/>
  <c r="BNB48" i="19"/>
  <c r="BMT48" i="19"/>
  <c r="BML48" i="19"/>
  <c r="BMD48" i="19"/>
  <c r="BLV48" i="19"/>
  <c r="BLN48" i="19"/>
  <c r="BLF48" i="19"/>
  <c r="BKX48" i="19"/>
  <c r="BKP48" i="19"/>
  <c r="BKH48" i="19"/>
  <c r="BJZ48" i="19"/>
  <c r="BJR48" i="19"/>
  <c r="BJJ48" i="19"/>
  <c r="BJB48" i="19"/>
  <c r="BIT48" i="19"/>
  <c r="BIL48" i="19"/>
  <c r="BID48" i="19"/>
  <c r="BHV48" i="19"/>
  <c r="BHN48" i="19"/>
  <c r="BHF48" i="19"/>
  <c r="BGX48" i="19"/>
  <c r="BGP48" i="19"/>
  <c r="BGH48" i="19"/>
  <c r="BFZ48" i="19"/>
  <c r="BFR48" i="19"/>
  <c r="BFJ48" i="19"/>
  <c r="BFB48" i="19"/>
  <c r="BET48" i="19"/>
  <c r="BEL48" i="19"/>
  <c r="BED48" i="19"/>
  <c r="BDV48" i="19"/>
  <c r="BDN48" i="19"/>
  <c r="BDF48" i="19"/>
  <c r="BCX48" i="19"/>
  <c r="BCP48" i="19"/>
  <c r="BCH48" i="19"/>
  <c r="BBZ48" i="19"/>
  <c r="BBR48" i="19"/>
  <c r="BBJ48" i="19"/>
  <c r="BBB48" i="19"/>
  <c r="BAT48" i="19"/>
  <c r="BAL48" i="19"/>
  <c r="BAD48" i="19"/>
  <c r="AZV48" i="19"/>
  <c r="AZN48" i="19"/>
  <c r="AZF48" i="19"/>
  <c r="AYX48" i="19"/>
  <c r="AYP48" i="19"/>
  <c r="AYH48" i="19"/>
  <c r="AXZ48" i="19"/>
  <c r="AXR48" i="19"/>
  <c r="AXJ48" i="19"/>
  <c r="AXB48" i="19"/>
  <c r="AWT48" i="19"/>
  <c r="AWL48" i="19"/>
  <c r="AWD48" i="19"/>
  <c r="AVV48" i="19"/>
  <c r="AVN48" i="19"/>
  <c r="AVF48" i="19"/>
  <c r="AUX48" i="19"/>
  <c r="AUP48" i="19"/>
  <c r="AUH48" i="19"/>
  <c r="ATZ48" i="19"/>
  <c r="ATR48" i="19"/>
  <c r="ATJ48" i="19"/>
  <c r="ATB48" i="19"/>
  <c r="AST48" i="19"/>
  <c r="ASL48" i="19"/>
  <c r="ASD48" i="19"/>
  <c r="ARV48" i="19"/>
  <c r="ARN48" i="19"/>
  <c r="ARF48" i="19"/>
  <c r="AQX48" i="19"/>
  <c r="AQP48" i="19"/>
  <c r="AQH48" i="19"/>
  <c r="APZ48" i="19"/>
  <c r="APR48" i="19"/>
  <c r="APJ48" i="19"/>
  <c r="APB48" i="19"/>
  <c r="AOT48" i="19"/>
  <c r="AOL48" i="19"/>
  <c r="AOD48" i="19"/>
  <c r="ANV48" i="19"/>
  <c r="ANN48" i="19"/>
  <c r="ANF48" i="19"/>
  <c r="AMX48" i="19"/>
  <c r="AMP48" i="19"/>
  <c r="AMH48" i="19"/>
  <c r="ALZ48" i="19"/>
  <c r="ALR48" i="19"/>
  <c r="ALJ48" i="19"/>
  <c r="ALB48" i="19"/>
  <c r="AKT48" i="19"/>
  <c r="AKL48" i="19"/>
  <c r="AKD48" i="19"/>
  <c r="AJV48" i="19"/>
  <c r="AJN48" i="19"/>
  <c r="AJF48" i="19"/>
  <c r="AIX48" i="19"/>
  <c r="AIP48" i="19"/>
  <c r="AIH48" i="19"/>
  <c r="AHZ48" i="19"/>
  <c r="AHR48" i="19"/>
  <c r="AHJ48" i="19"/>
  <c r="AHB48" i="19"/>
  <c r="AGT48" i="19"/>
  <c r="AGL48" i="19"/>
  <c r="AGD48" i="19"/>
  <c r="AFV48" i="19"/>
  <c r="AFN48" i="19"/>
  <c r="AFF48" i="19"/>
  <c r="AEX48" i="19"/>
  <c r="AEP48" i="19"/>
  <c r="AEH48" i="19"/>
  <c r="ADZ48" i="19"/>
  <c r="ADR48" i="19"/>
  <c r="ADJ48" i="19"/>
  <c r="ADB48" i="19"/>
  <c r="ACT48" i="19"/>
  <c r="ACL48" i="19"/>
  <c r="ACD48" i="19"/>
  <c r="ABV48" i="19"/>
  <c r="ABN48" i="19"/>
  <c r="ABF48" i="19"/>
  <c r="AAX48" i="19"/>
  <c r="AAP48" i="19"/>
  <c r="AAH48" i="19"/>
  <c r="ZZ48" i="19"/>
  <c r="ZR48" i="19"/>
  <c r="ZJ48" i="19"/>
  <c r="ZB48" i="19"/>
  <c r="YT48" i="19"/>
  <c r="YL48" i="19"/>
  <c r="YD48" i="19"/>
  <c r="XV48" i="19"/>
  <c r="XN48" i="19"/>
  <c r="XF48" i="19"/>
  <c r="WX48" i="19"/>
  <c r="WP48" i="19"/>
  <c r="WH48" i="19"/>
  <c r="VZ48" i="19"/>
  <c r="VR48" i="19"/>
  <c r="VJ48" i="19"/>
  <c r="VB48" i="19"/>
  <c r="UT48" i="19"/>
  <c r="UL48" i="19"/>
  <c r="UD48" i="19"/>
  <c r="TV48" i="19"/>
  <c r="TN48" i="19"/>
  <c r="TF48" i="19"/>
  <c r="SX48" i="19"/>
  <c r="SP48" i="19"/>
  <c r="SH48" i="19"/>
  <c r="RZ48" i="19"/>
  <c r="RR48" i="19"/>
  <c r="RJ48" i="19"/>
  <c r="RB48" i="19"/>
  <c r="QT48" i="19"/>
  <c r="QL48" i="19"/>
  <c r="QD48" i="19"/>
  <c r="PV48" i="19"/>
  <c r="PN48" i="19"/>
  <c r="PF48" i="19"/>
  <c r="OX48" i="19"/>
  <c r="OP48" i="19"/>
  <c r="OH48" i="19"/>
  <c r="NZ48" i="19"/>
  <c r="NR48" i="19"/>
  <c r="NJ48" i="19"/>
  <c r="NB48" i="19"/>
  <c r="MT48" i="19"/>
  <c r="ML48" i="19"/>
  <c r="MD48" i="19"/>
  <c r="LV48" i="19"/>
  <c r="LN48" i="19"/>
  <c r="LF48" i="19"/>
  <c r="KX48" i="19"/>
  <c r="KP48" i="19"/>
  <c r="KH48" i="19"/>
  <c r="JZ48" i="19"/>
  <c r="JR48" i="19"/>
  <c r="JJ48" i="19"/>
  <c r="JB48" i="19"/>
  <c r="IT48" i="19"/>
  <c r="IL48" i="19"/>
  <c r="ID48" i="19"/>
  <c r="HV48" i="19"/>
  <c r="HN48" i="19"/>
  <c r="HF48" i="19"/>
  <c r="GX48" i="19"/>
  <c r="GP48" i="19"/>
  <c r="GH48" i="19"/>
  <c r="FZ48" i="19"/>
  <c r="FR48" i="19"/>
  <c r="FJ48" i="19"/>
  <c r="FB48" i="19"/>
  <c r="ET48" i="19"/>
  <c r="EL48" i="19"/>
  <c r="ED48" i="19"/>
  <c r="DV48" i="19"/>
  <c r="DN48" i="19"/>
  <c r="DF48" i="19"/>
  <c r="CX48" i="19"/>
  <c r="CP48" i="19"/>
  <c r="CH48" i="19"/>
  <c r="BZ48" i="19"/>
  <c r="BR48" i="19"/>
  <c r="BJ48" i="19"/>
  <c r="BB48" i="19"/>
  <c r="AT48" i="19"/>
  <c r="AL48" i="19"/>
  <c r="AD48" i="19"/>
  <c r="V48" i="19"/>
  <c r="F61" i="19"/>
  <c r="XFB47" i="19"/>
  <c r="XET47" i="19"/>
  <c r="XEL47" i="19"/>
  <c r="XED47" i="19"/>
  <c r="XDV47" i="19"/>
  <c r="XDN47" i="19"/>
  <c r="XDF47" i="19"/>
  <c r="XCX47" i="19"/>
  <c r="XCP47" i="19"/>
  <c r="XCH47" i="19"/>
  <c r="XBZ47" i="19"/>
  <c r="XBR47" i="19"/>
  <c r="XBJ47" i="19"/>
  <c r="XBB47" i="19"/>
  <c r="XAT47" i="19"/>
  <c r="XAL47" i="19"/>
  <c r="XAD47" i="19"/>
  <c r="WZV47" i="19"/>
  <c r="WZN47" i="19"/>
  <c r="WZF47" i="19"/>
  <c r="WYX47" i="19"/>
  <c r="WYP47" i="19"/>
  <c r="WYH47" i="19"/>
  <c r="WXZ47" i="19"/>
  <c r="WXR47" i="19"/>
  <c r="WXJ47" i="19"/>
  <c r="WXB47" i="19"/>
  <c r="WWT47" i="19"/>
  <c r="WWL47" i="19"/>
  <c r="WWD47" i="19"/>
  <c r="WVV47" i="19"/>
  <c r="WVN47" i="19"/>
  <c r="WVF47" i="19"/>
  <c r="WUX47" i="19"/>
  <c r="WUP47" i="19"/>
  <c r="WUH47" i="19"/>
  <c r="WTZ47" i="19"/>
  <c r="WTR47" i="19"/>
  <c r="WTJ47" i="19"/>
  <c r="WTB47" i="19"/>
  <c r="WST47" i="19"/>
  <c r="WSL47" i="19"/>
  <c r="WSD47" i="19"/>
  <c r="WRV47" i="19"/>
  <c r="WRN47" i="19"/>
  <c r="WRF47" i="19"/>
  <c r="WQX47" i="19"/>
  <c r="WQP47" i="19"/>
  <c r="WQH47" i="19"/>
  <c r="WPZ47" i="19"/>
  <c r="WPR47" i="19"/>
  <c r="WPJ47" i="19"/>
  <c r="WPB47" i="19"/>
  <c r="WOT47" i="19"/>
  <c r="WOL47" i="19"/>
  <c r="WOD47" i="19"/>
  <c r="WNV47" i="19"/>
  <c r="WNN47" i="19"/>
  <c r="WNF47" i="19"/>
  <c r="WMX47" i="19"/>
  <c r="WMP47" i="19"/>
  <c r="WMH47" i="19"/>
  <c r="WLZ47" i="19"/>
  <c r="WLR47" i="19"/>
  <c r="WLJ47" i="19"/>
  <c r="WLB47" i="19"/>
  <c r="WKT47" i="19"/>
  <c r="WKL47" i="19"/>
  <c r="WKD47" i="19"/>
  <c r="WJV47" i="19"/>
  <c r="WJN47" i="19"/>
  <c r="WJF47" i="19"/>
  <c r="WIX47" i="19"/>
  <c r="WIP47" i="19"/>
  <c r="WIH47" i="19"/>
  <c r="WHZ47" i="19"/>
  <c r="WHR47" i="19"/>
  <c r="WHJ47" i="19"/>
  <c r="WHB47" i="19"/>
  <c r="WGT47" i="19"/>
  <c r="WGL47" i="19"/>
  <c r="WGD47" i="19"/>
  <c r="WFV47" i="19"/>
  <c r="WFN47" i="19"/>
  <c r="WFF47" i="19"/>
  <c r="WEX47" i="19"/>
  <c r="WEP47" i="19"/>
  <c r="WEH47" i="19"/>
  <c r="WDZ47" i="19"/>
  <c r="WDR47" i="19"/>
  <c r="WDJ47" i="19"/>
  <c r="WDB47" i="19"/>
  <c r="WCT47" i="19"/>
  <c r="WCL47" i="19"/>
  <c r="WCD47" i="19"/>
  <c r="WBV47" i="19"/>
  <c r="WBN47" i="19"/>
  <c r="WBF47" i="19"/>
  <c r="WAX47" i="19"/>
  <c r="WAP47" i="19"/>
  <c r="WAH47" i="19"/>
  <c r="VZZ47" i="19"/>
  <c r="VZR47" i="19"/>
  <c r="VZJ47" i="19"/>
  <c r="VZB47" i="19"/>
  <c r="VYT47" i="19"/>
  <c r="VYL47" i="19"/>
  <c r="VYD47" i="19"/>
  <c r="VXV47" i="19"/>
  <c r="VXN47" i="19"/>
  <c r="VXF47" i="19"/>
  <c r="VWX47" i="19"/>
  <c r="VWP47" i="19"/>
  <c r="VWH47" i="19"/>
  <c r="VVZ47" i="19"/>
  <c r="VVR47" i="19"/>
  <c r="VVJ47" i="19"/>
  <c r="VVB47" i="19"/>
  <c r="VUT47" i="19"/>
  <c r="VUL47" i="19"/>
  <c r="VUD47" i="19"/>
  <c r="VTV47" i="19"/>
  <c r="VTN47" i="19"/>
  <c r="VTF47" i="19"/>
  <c r="VSX47" i="19"/>
  <c r="VSP47" i="19"/>
  <c r="VSH47" i="19"/>
  <c r="VRZ47" i="19"/>
  <c r="VRR47" i="19"/>
  <c r="VRJ47" i="19"/>
  <c r="VRB47" i="19"/>
  <c r="VQT47" i="19"/>
  <c r="VQL47" i="19"/>
  <c r="VQD47" i="19"/>
  <c r="VPV47" i="19"/>
  <c r="VPN47" i="19"/>
  <c r="VPF47" i="19"/>
  <c r="VOX47" i="19"/>
  <c r="VOP47" i="19"/>
  <c r="VOH47" i="19"/>
  <c r="VNZ47" i="19"/>
  <c r="VNR47" i="19"/>
  <c r="VNJ47" i="19"/>
  <c r="VNB47" i="19"/>
  <c r="VMT47" i="19"/>
  <c r="VML47" i="19"/>
  <c r="VMD47" i="19"/>
  <c r="VLV47" i="19"/>
  <c r="VLN47" i="19"/>
  <c r="VLF47" i="19"/>
  <c r="VKX47" i="19"/>
  <c r="VKP47" i="19"/>
  <c r="VKH47" i="19"/>
  <c r="VJZ47" i="19"/>
  <c r="VJR47" i="19"/>
  <c r="VJJ47" i="19"/>
  <c r="VJB47" i="19"/>
  <c r="VIT47" i="19"/>
  <c r="VIL47" i="19"/>
  <c r="VID47" i="19"/>
  <c r="VHV47" i="19"/>
  <c r="VHN47" i="19"/>
  <c r="VHF47" i="19"/>
  <c r="VGX47" i="19"/>
  <c r="VGP47" i="19"/>
  <c r="VGH47" i="19"/>
  <c r="VFZ47" i="19"/>
  <c r="VFR47" i="19"/>
  <c r="VFJ47" i="19"/>
  <c r="VFB47" i="19"/>
  <c r="VET47" i="19"/>
  <c r="VEL47" i="19"/>
  <c r="VED47" i="19"/>
  <c r="VDV47" i="19"/>
  <c r="VDN47" i="19"/>
  <c r="VDF47" i="19"/>
  <c r="VCX47" i="19"/>
  <c r="VCP47" i="19"/>
  <c r="VCH47" i="19"/>
  <c r="VBZ47" i="19"/>
  <c r="VBR47" i="19"/>
  <c r="VBJ47" i="19"/>
  <c r="VBB47" i="19"/>
  <c r="VAT47" i="19"/>
  <c r="VAL47" i="19"/>
  <c r="VAD47" i="19"/>
  <c r="UZV47" i="19"/>
  <c r="UZN47" i="19"/>
  <c r="UZF47" i="19"/>
  <c r="UYX47" i="19"/>
  <c r="UYP47" i="19"/>
  <c r="UYH47" i="19"/>
  <c r="UXZ47" i="19"/>
  <c r="UXR47" i="19"/>
  <c r="UXJ47" i="19"/>
  <c r="UXB47" i="19"/>
  <c r="UWT47" i="19"/>
  <c r="UWL47" i="19"/>
  <c r="UWD47" i="19"/>
  <c r="UVV47" i="19"/>
  <c r="UVN47" i="19"/>
  <c r="UVF47" i="19"/>
  <c r="UUX47" i="19"/>
  <c r="UUP47" i="19"/>
  <c r="UUH47" i="19"/>
  <c r="UTZ47" i="19"/>
  <c r="UTR47" i="19"/>
  <c r="UTJ47" i="19"/>
  <c r="UTB47" i="19"/>
  <c r="UST47" i="19"/>
  <c r="USL47" i="19"/>
  <c r="USD47" i="19"/>
  <c r="URV47" i="19"/>
  <c r="URN47" i="19"/>
  <c r="URF47" i="19"/>
  <c r="UQX47" i="19"/>
  <c r="UQP47" i="19"/>
  <c r="UQH47" i="19"/>
  <c r="UPZ47" i="19"/>
  <c r="UPR47" i="19"/>
  <c r="UPJ47" i="19"/>
  <c r="UPB47" i="19"/>
  <c r="UOT47" i="19"/>
  <c r="UOL47" i="19"/>
  <c r="UOD47" i="19"/>
  <c r="UNV47" i="19"/>
  <c r="UNN47" i="19"/>
  <c r="UNF47" i="19"/>
  <c r="UMX47" i="19"/>
  <c r="UMP47" i="19"/>
  <c r="UMH47" i="19"/>
  <c r="ULZ47" i="19"/>
  <c r="ULR47" i="19"/>
  <c r="ULJ47" i="19"/>
  <c r="ULB47" i="19"/>
  <c r="UKT47" i="19"/>
  <c r="UKL47" i="19"/>
  <c r="UKD47" i="19"/>
  <c r="UJV47" i="19"/>
  <c r="UJN47" i="19"/>
  <c r="UJF47" i="19"/>
  <c r="UIX47" i="19"/>
  <c r="UIP47" i="19"/>
  <c r="UIH47" i="19"/>
  <c r="UHZ47" i="19"/>
  <c r="UHR47" i="19"/>
  <c r="UHJ47" i="19"/>
  <c r="UHB47" i="19"/>
  <c r="UGT47" i="19"/>
  <c r="UGL47" i="19"/>
  <c r="UGD47" i="19"/>
  <c r="UFV47" i="19"/>
  <c r="UFN47" i="19"/>
  <c r="UFF47" i="19"/>
  <c r="UEX47" i="19"/>
  <c r="UEP47" i="19"/>
  <c r="UEH47" i="19"/>
  <c r="UDZ47" i="19"/>
  <c r="UDR47" i="19"/>
  <c r="UDJ47" i="19"/>
  <c r="UDB47" i="19"/>
  <c r="UCT47" i="19"/>
  <c r="UCL47" i="19"/>
  <c r="UCD47" i="19"/>
  <c r="UBV47" i="19"/>
  <c r="UBN47" i="19"/>
  <c r="UBF47" i="19"/>
  <c r="UAX47" i="19"/>
  <c r="UAP47" i="19"/>
  <c r="UAH47" i="19"/>
  <c r="TZZ47" i="19"/>
  <c r="TZR47" i="19"/>
  <c r="TZJ47" i="19"/>
  <c r="TZB47" i="19"/>
  <c r="TYT47" i="19"/>
  <c r="TYL47" i="19"/>
  <c r="TYD47" i="19"/>
  <c r="TXV47" i="19"/>
  <c r="TXN47" i="19"/>
  <c r="TXF47" i="19"/>
  <c r="TWX47" i="19"/>
  <c r="TWP47" i="19"/>
  <c r="TWH47" i="19"/>
  <c r="TVZ47" i="19"/>
  <c r="TVR47" i="19"/>
  <c r="TVJ47" i="19"/>
  <c r="TVB47" i="19"/>
  <c r="TUT47" i="19"/>
  <c r="TUL47" i="19"/>
  <c r="TUD47" i="19"/>
  <c r="TTV47" i="19"/>
  <c r="TTN47" i="19"/>
  <c r="TTF47" i="19"/>
  <c r="TSX47" i="19"/>
  <c r="TSP47" i="19"/>
  <c r="TSH47" i="19"/>
  <c r="TRZ47" i="19"/>
  <c r="TRR47" i="19"/>
  <c r="TRJ47" i="19"/>
  <c r="TRB47" i="19"/>
  <c r="TQT47" i="19"/>
  <c r="TQL47" i="19"/>
  <c r="TQD47" i="19"/>
  <c r="TPV47" i="19"/>
  <c r="TPN47" i="19"/>
  <c r="TPF47" i="19"/>
  <c r="TOX47" i="19"/>
  <c r="TOP47" i="19"/>
  <c r="TOH47" i="19"/>
  <c r="TNZ47" i="19"/>
  <c r="TNR47" i="19"/>
  <c r="TNJ47" i="19"/>
  <c r="TNB47" i="19"/>
  <c r="TMT47" i="19"/>
  <c r="TML47" i="19"/>
  <c r="TMD47" i="19"/>
  <c r="TLV47" i="19"/>
  <c r="TLN47" i="19"/>
  <c r="TLF47" i="19"/>
  <c r="TKX47" i="19"/>
  <c r="TKP47" i="19"/>
  <c r="TKH47" i="19"/>
  <c r="TJZ47" i="19"/>
  <c r="TJR47" i="19"/>
  <c r="TJJ47" i="19"/>
  <c r="TJB47" i="19"/>
  <c r="TIT47" i="19"/>
  <c r="TIL47" i="19"/>
  <c r="TID47" i="19"/>
  <c r="THV47" i="19"/>
  <c r="THN47" i="19"/>
  <c r="THF47" i="19"/>
  <c r="TGX47" i="19"/>
  <c r="TGP47" i="19"/>
  <c r="TGH47" i="19"/>
  <c r="TFZ47" i="19"/>
  <c r="TFR47" i="19"/>
  <c r="TFJ47" i="19"/>
  <c r="TFB47" i="19"/>
  <c r="TET47" i="19"/>
  <c r="TEL47" i="19"/>
  <c r="TED47" i="19"/>
  <c r="TDV47" i="19"/>
  <c r="TDN47" i="19"/>
  <c r="TDF47" i="19"/>
  <c r="TCX47" i="19"/>
  <c r="TCP47" i="19"/>
  <c r="TCH47" i="19"/>
  <c r="TBZ47" i="19"/>
  <c r="TBR47" i="19"/>
  <c r="TBJ47" i="19"/>
  <c r="TBB47" i="19"/>
  <c r="TAT47" i="19"/>
  <c r="TAL47" i="19"/>
  <c r="TAD47" i="19"/>
  <c r="SZV47" i="19"/>
  <c r="SZN47" i="19"/>
  <c r="SZF47" i="19"/>
  <c r="SYX47" i="19"/>
  <c r="SYP47" i="19"/>
  <c r="SYH47" i="19"/>
  <c r="SXZ47" i="19"/>
  <c r="SXR47" i="19"/>
  <c r="SXJ47" i="19"/>
  <c r="SXB47" i="19"/>
  <c r="SWT47" i="19"/>
  <c r="SWL47" i="19"/>
  <c r="SWD47" i="19"/>
  <c r="SVV47" i="19"/>
  <c r="SVN47" i="19"/>
  <c r="SVF47" i="19"/>
  <c r="SUX47" i="19"/>
  <c r="SUP47" i="19"/>
  <c r="SUH47" i="19"/>
  <c r="STZ47" i="19"/>
  <c r="STR47" i="19"/>
  <c r="STJ47" i="19"/>
  <c r="STB47" i="19"/>
  <c r="SST47" i="19"/>
  <c r="SSL47" i="19"/>
  <c r="SSD47" i="19"/>
  <c r="SRV47" i="19"/>
  <c r="SRN47" i="19"/>
  <c r="SRF47" i="19"/>
  <c r="SQX47" i="19"/>
  <c r="SQP47" i="19"/>
  <c r="SQH47" i="19"/>
  <c r="SPZ47" i="19"/>
  <c r="SPR47" i="19"/>
  <c r="SPJ47" i="19"/>
  <c r="SPB47" i="19"/>
  <c r="SOT47" i="19"/>
  <c r="SOL47" i="19"/>
  <c r="SOD47" i="19"/>
  <c r="SNV47" i="19"/>
  <c r="SNN47" i="19"/>
  <c r="SNF47" i="19"/>
  <c r="SMX47" i="19"/>
  <c r="SMP47" i="19"/>
  <c r="SMH47" i="19"/>
  <c r="SLZ47" i="19"/>
  <c r="SLR47" i="19"/>
  <c r="SLJ47" i="19"/>
  <c r="SLB47" i="19"/>
  <c r="SKT47" i="19"/>
  <c r="SKL47" i="19"/>
  <c r="SKD47" i="19"/>
  <c r="SJV47" i="19"/>
  <c r="SJN47" i="19"/>
  <c r="SJF47" i="19"/>
  <c r="SIX47" i="19"/>
  <c r="SIP47" i="19"/>
  <c r="SIH47" i="19"/>
  <c r="SHZ47" i="19"/>
  <c r="SHR47" i="19"/>
  <c r="SHJ47" i="19"/>
  <c r="SHB47" i="19"/>
  <c r="SGT47" i="19"/>
  <c r="SGL47" i="19"/>
  <c r="SGD47" i="19"/>
  <c r="SFV47" i="19"/>
  <c r="SFN47" i="19"/>
  <c r="SFF47" i="19"/>
  <c r="SEX47" i="19"/>
  <c r="SEP47" i="19"/>
  <c r="SEH47" i="19"/>
  <c r="SDZ47" i="19"/>
  <c r="SDR47" i="19"/>
  <c r="SDJ47" i="19"/>
  <c r="SDB47" i="19"/>
  <c r="SCT47" i="19"/>
  <c r="SCL47" i="19"/>
  <c r="SCD47" i="19"/>
  <c r="SBV47" i="19"/>
  <c r="SBN47" i="19"/>
  <c r="SBF47" i="19"/>
  <c r="SAX47" i="19"/>
  <c r="SAP47" i="19"/>
  <c r="SAH47" i="19"/>
  <c r="RZZ47" i="19"/>
  <c r="RZR47" i="19"/>
  <c r="RZJ47" i="19"/>
  <c r="RZB47" i="19"/>
  <c r="RYT47" i="19"/>
  <c r="RYL47" i="19"/>
  <c r="RYD47" i="19"/>
  <c r="RXV47" i="19"/>
  <c r="RXN47" i="19"/>
  <c r="RXF47" i="19"/>
  <c r="RWX47" i="19"/>
  <c r="RWP47" i="19"/>
  <c r="RWH47" i="19"/>
  <c r="RVZ47" i="19"/>
  <c r="RVR47" i="19"/>
  <c r="RVJ47" i="19"/>
  <c r="RVB47" i="19"/>
  <c r="RUT47" i="19"/>
  <c r="RUL47" i="19"/>
  <c r="RUD47" i="19"/>
  <c r="RTV47" i="19"/>
  <c r="RTN47" i="19"/>
  <c r="RTF47" i="19"/>
  <c r="RSX47" i="19"/>
  <c r="RSP47" i="19"/>
  <c r="RSH47" i="19"/>
  <c r="RRZ47" i="19"/>
  <c r="RRR47" i="19"/>
  <c r="RRJ47" i="19"/>
  <c r="RRB47" i="19"/>
  <c r="RQT47" i="19"/>
  <c r="RQL47" i="19"/>
  <c r="RQD47" i="19"/>
  <c r="RPV47" i="19"/>
  <c r="RPN47" i="19"/>
  <c r="RPF47" i="19"/>
  <c r="ROX47" i="19"/>
  <c r="ROP47" i="19"/>
  <c r="ROH47" i="19"/>
  <c r="RNZ47" i="19"/>
  <c r="RNR47" i="19"/>
  <c r="RNJ47" i="19"/>
  <c r="RNB47" i="19"/>
  <c r="RMT47" i="19"/>
  <c r="RML47" i="19"/>
  <c r="RMD47" i="19"/>
  <c r="RLV47" i="19"/>
  <c r="RLN47" i="19"/>
  <c r="RLF47" i="19"/>
  <c r="RKX47" i="19"/>
  <c r="RKP47" i="19"/>
  <c r="RKH47" i="19"/>
  <c r="RJZ47" i="19"/>
  <c r="RJR47" i="19"/>
  <c r="RJJ47" i="19"/>
  <c r="RJB47" i="19"/>
  <c r="RIT47" i="19"/>
  <c r="RIL47" i="19"/>
  <c r="RID47" i="19"/>
  <c r="RHV47" i="19"/>
  <c r="RHN47" i="19"/>
  <c r="RHF47" i="19"/>
  <c r="RGX47" i="19"/>
  <c r="RGP47" i="19"/>
  <c r="RGH47" i="19"/>
  <c r="RFZ47" i="19"/>
  <c r="RFR47" i="19"/>
  <c r="RFJ47" i="19"/>
  <c r="RFB47" i="19"/>
  <c r="RET47" i="19"/>
  <c r="REL47" i="19"/>
  <c r="RED47" i="19"/>
  <c r="RDV47" i="19"/>
  <c r="RDN47" i="19"/>
  <c r="RDF47" i="19"/>
  <c r="RCX47" i="19"/>
  <c r="RCP47" i="19"/>
  <c r="RCH47" i="19"/>
  <c r="RBZ47" i="19"/>
  <c r="RBR47" i="19"/>
  <c r="RBJ47" i="19"/>
  <c r="RBB47" i="19"/>
  <c r="RAT47" i="19"/>
  <c r="RAL47" i="19"/>
  <c r="RAD47" i="19"/>
  <c r="QZV47" i="19"/>
  <c r="QZN47" i="19"/>
  <c r="QZF47" i="19"/>
  <c r="QYX47" i="19"/>
  <c r="QYP47" i="19"/>
  <c r="QYH47" i="19"/>
  <c r="QXZ47" i="19"/>
  <c r="QXR47" i="19"/>
  <c r="QXJ47" i="19"/>
  <c r="QXB47" i="19"/>
  <c r="QWT47" i="19"/>
  <c r="QWL47" i="19"/>
  <c r="QWD47" i="19"/>
  <c r="QVV47" i="19"/>
  <c r="QVN47" i="19"/>
  <c r="QVF47" i="19"/>
  <c r="QUX47" i="19"/>
  <c r="QUP47" i="19"/>
  <c r="QUH47" i="19"/>
  <c r="QTZ47" i="19"/>
  <c r="QTR47" i="19"/>
  <c r="QTJ47" i="19"/>
  <c r="QTB47" i="19"/>
  <c r="QST47" i="19"/>
  <c r="QSL47" i="19"/>
  <c r="QSD47" i="19"/>
  <c r="QRV47" i="19"/>
  <c r="QRN47" i="19"/>
  <c r="QRF47" i="19"/>
  <c r="QQX47" i="19"/>
  <c r="QQP47" i="19"/>
  <c r="QQH47" i="19"/>
  <c r="QPZ47" i="19"/>
  <c r="QPR47" i="19"/>
  <c r="QPJ47" i="19"/>
  <c r="QPB47" i="19"/>
  <c r="QOT47" i="19"/>
  <c r="QOL47" i="19"/>
  <c r="QOD47" i="19"/>
  <c r="QNV47" i="19"/>
  <c r="QNN47" i="19"/>
  <c r="QNF47" i="19"/>
  <c r="QMX47" i="19"/>
  <c r="QMP47" i="19"/>
  <c r="QMH47" i="19"/>
  <c r="QLZ47" i="19"/>
  <c r="QLR47" i="19"/>
  <c r="QLJ47" i="19"/>
  <c r="QLB47" i="19"/>
  <c r="QKT47" i="19"/>
  <c r="QKL47" i="19"/>
  <c r="QKD47" i="19"/>
  <c r="QJV47" i="19"/>
  <c r="QJN47" i="19"/>
  <c r="QJF47" i="19"/>
  <c r="QIX47" i="19"/>
  <c r="QIP47" i="19"/>
  <c r="QIH47" i="19"/>
  <c r="QHZ47" i="19"/>
  <c r="QHR47" i="19"/>
  <c r="QHJ47" i="19"/>
  <c r="QHB47" i="19"/>
  <c r="QGT47" i="19"/>
  <c r="QGL47" i="19"/>
  <c r="QGD47" i="19"/>
  <c r="QFV47" i="19"/>
  <c r="QFN47" i="19"/>
  <c r="QFF47" i="19"/>
  <c r="QEX47" i="19"/>
  <c r="QEP47" i="19"/>
  <c r="QEH47" i="19"/>
  <c r="QDZ47" i="19"/>
  <c r="QDR47" i="19"/>
  <c r="QDJ47" i="19"/>
  <c r="QDB47" i="19"/>
  <c r="QCT47" i="19"/>
  <c r="QCL47" i="19"/>
  <c r="QCD47" i="19"/>
  <c r="QBV47" i="19"/>
  <c r="QBN47" i="19"/>
  <c r="QBF47" i="19"/>
  <c r="QAX47" i="19"/>
  <c r="QAP47" i="19"/>
  <c r="QAH47" i="19"/>
  <c r="PZZ47" i="19"/>
  <c r="PZR47" i="19"/>
  <c r="PZJ47" i="19"/>
  <c r="PZB47" i="19"/>
  <c r="PYT47" i="19"/>
  <c r="PYL47" i="19"/>
  <c r="PYD47" i="19"/>
  <c r="PXV47" i="19"/>
  <c r="PXN47" i="19"/>
  <c r="PXF47" i="19"/>
  <c r="PWX47" i="19"/>
  <c r="PWP47" i="19"/>
  <c r="PWH47" i="19"/>
  <c r="PVZ47" i="19"/>
  <c r="PVR47" i="19"/>
  <c r="PVJ47" i="19"/>
  <c r="PVB47" i="19"/>
  <c r="PUT47" i="19"/>
  <c r="PUL47" i="19"/>
  <c r="PUD47" i="19"/>
  <c r="PTV47" i="19"/>
  <c r="PTN47" i="19"/>
  <c r="PTF47" i="19"/>
  <c r="PSX47" i="19"/>
  <c r="PSP47" i="19"/>
  <c r="PSH47" i="19"/>
  <c r="PRZ47" i="19"/>
  <c r="PRR47" i="19"/>
  <c r="PRJ47" i="19"/>
  <c r="PRB47" i="19"/>
  <c r="PQT47" i="19"/>
  <c r="PQL47" i="19"/>
  <c r="PQD47" i="19"/>
  <c r="PPV47" i="19"/>
  <c r="PPN47" i="19"/>
  <c r="PPF47" i="19"/>
  <c r="POX47" i="19"/>
  <c r="POP47" i="19"/>
  <c r="POH47" i="19"/>
  <c r="PNZ47" i="19"/>
  <c r="PNR47" i="19"/>
  <c r="PNJ47" i="19"/>
  <c r="PNB47" i="19"/>
  <c r="PMT47" i="19"/>
  <c r="PML47" i="19"/>
  <c r="PMD47" i="19"/>
  <c r="PLV47" i="19"/>
  <c r="PLN47" i="19"/>
  <c r="PLF47" i="19"/>
  <c r="PKX47" i="19"/>
  <c r="PKP47" i="19"/>
  <c r="PKH47" i="19"/>
  <c r="PJZ47" i="19"/>
  <c r="PJR47" i="19"/>
  <c r="PJJ47" i="19"/>
  <c r="PJB47" i="19"/>
  <c r="PIT47" i="19"/>
  <c r="PIL47" i="19"/>
  <c r="PID47" i="19"/>
  <c r="PHV47" i="19"/>
  <c r="PHN47" i="19"/>
  <c r="PHF47" i="19"/>
  <c r="PGX47" i="19"/>
  <c r="PGP47" i="19"/>
  <c r="PGH47" i="19"/>
  <c r="PFZ47" i="19"/>
  <c r="PFR47" i="19"/>
  <c r="PFJ47" i="19"/>
  <c r="PFB47" i="19"/>
  <c r="PET47" i="19"/>
  <c r="PEL47" i="19"/>
  <c r="PED47" i="19"/>
  <c r="PDV47" i="19"/>
  <c r="PDN47" i="19"/>
  <c r="PDF47" i="19"/>
  <c r="PCX47" i="19"/>
  <c r="PCP47" i="19"/>
  <c r="PCH47" i="19"/>
  <c r="PBZ47" i="19"/>
  <c r="PBR47" i="19"/>
  <c r="PBJ47" i="19"/>
  <c r="PBB47" i="19"/>
  <c r="PAT47" i="19"/>
  <c r="PAL47" i="19"/>
  <c r="PAD47" i="19"/>
  <c r="OZV47" i="19"/>
  <c r="OZN47" i="19"/>
  <c r="OZF47" i="19"/>
  <c r="OYX47" i="19"/>
  <c r="OYP47" i="19"/>
  <c r="OYH47" i="19"/>
  <c r="OXZ47" i="19"/>
  <c r="OXR47" i="19"/>
  <c r="OXJ47" i="19"/>
  <c r="OXB47" i="19"/>
  <c r="OWT47" i="19"/>
  <c r="OWL47" i="19"/>
  <c r="OWD47" i="19"/>
  <c r="OVV47" i="19"/>
  <c r="OVN47" i="19"/>
  <c r="OVF47" i="19"/>
  <c r="OUX47" i="19"/>
  <c r="OUP47" i="19"/>
  <c r="OUH47" i="19"/>
  <c r="OTZ47" i="19"/>
  <c r="OTR47" i="19"/>
  <c r="OTJ47" i="19"/>
  <c r="OTB47" i="19"/>
  <c r="OST47" i="19"/>
  <c r="OSL47" i="19"/>
  <c r="OSD47" i="19"/>
  <c r="ORV47" i="19"/>
  <c r="ORN47" i="19"/>
  <c r="ORF47" i="19"/>
  <c r="OQX47" i="19"/>
  <c r="OQP47" i="19"/>
  <c r="OQH47" i="19"/>
  <c r="OPZ47" i="19"/>
  <c r="OPR47" i="19"/>
  <c r="OPJ47" i="19"/>
  <c r="OPB47" i="19"/>
  <c r="OOT47" i="19"/>
  <c r="OOL47" i="19"/>
  <c r="OOD47" i="19"/>
  <c r="ONV47" i="19"/>
  <c r="ONN47" i="19"/>
  <c r="ONF47" i="19"/>
  <c r="OMX47" i="19"/>
  <c r="OMP47" i="19"/>
  <c r="OMH47" i="19"/>
  <c r="OLZ47" i="19"/>
  <c r="OLR47" i="19"/>
  <c r="OLJ47" i="19"/>
  <c r="OLB47" i="19"/>
  <c r="OKT47" i="19"/>
  <c r="OKL47" i="19"/>
  <c r="OKD47" i="19"/>
  <c r="OJV47" i="19"/>
  <c r="OJN47" i="19"/>
  <c r="OJF47" i="19"/>
  <c r="OIX47" i="19"/>
  <c r="OIP47" i="19"/>
  <c r="OIH47" i="19"/>
  <c r="OHZ47" i="19"/>
  <c r="OHR47" i="19"/>
  <c r="OHJ47" i="19"/>
  <c r="OHB47" i="19"/>
  <c r="OGT47" i="19"/>
  <c r="OGL47" i="19"/>
  <c r="OGD47" i="19"/>
  <c r="OFV47" i="19"/>
  <c r="OFN47" i="19"/>
  <c r="OFF47" i="19"/>
  <c r="OEX47" i="19"/>
  <c r="OEP47" i="19"/>
  <c r="OEH47" i="19"/>
  <c r="ODZ47" i="19"/>
  <c r="ODR47" i="19"/>
  <c r="ODJ47" i="19"/>
  <c r="ODB47" i="19"/>
  <c r="OCT47" i="19"/>
  <c r="OCL47" i="19"/>
  <c r="OCD47" i="19"/>
  <c r="OBV47" i="19"/>
  <c r="OBN47" i="19"/>
  <c r="OBF47" i="19"/>
  <c r="OAX47" i="19"/>
  <c r="OAP47" i="19"/>
  <c r="OAH47" i="19"/>
  <c r="NZZ47" i="19"/>
  <c r="NZR47" i="19"/>
  <c r="NZJ47" i="19"/>
  <c r="NZB47" i="19"/>
  <c r="NYT47" i="19"/>
  <c r="NYL47" i="19"/>
  <c r="NYD47" i="19"/>
  <c r="NXV47" i="19"/>
  <c r="NXN47" i="19"/>
  <c r="NXF47" i="19"/>
  <c r="NWX47" i="19"/>
  <c r="NWP47" i="19"/>
  <c r="NWH47" i="19"/>
  <c r="NVZ47" i="19"/>
  <c r="NVR47" i="19"/>
  <c r="NVJ47" i="19"/>
  <c r="NVB47" i="19"/>
  <c r="NUT47" i="19"/>
  <c r="NUL47" i="19"/>
  <c r="NUD47" i="19"/>
  <c r="NTV47" i="19"/>
  <c r="NTN47" i="19"/>
  <c r="NTF47" i="19"/>
  <c r="NSX47" i="19"/>
  <c r="NSP47" i="19"/>
  <c r="NSH47" i="19"/>
  <c r="NRZ47" i="19"/>
  <c r="NRR47" i="19"/>
  <c r="NRJ47" i="19"/>
  <c r="NRB47" i="19"/>
  <c r="NQT47" i="19"/>
  <c r="NQL47" i="19"/>
  <c r="NQD47" i="19"/>
  <c r="NPV47" i="19"/>
  <c r="NPN47" i="19"/>
  <c r="NPF47" i="19"/>
  <c r="NOX47" i="19"/>
  <c r="NOP47" i="19"/>
  <c r="NOH47" i="19"/>
  <c r="NNZ47" i="19"/>
  <c r="NNR47" i="19"/>
  <c r="NNJ47" i="19"/>
  <c r="NNB47" i="19"/>
  <c r="NMT47" i="19"/>
  <c r="NML47" i="19"/>
  <c r="NMD47" i="19"/>
  <c r="NLV47" i="19"/>
  <c r="NLN47" i="19"/>
  <c r="NLF47" i="19"/>
  <c r="NKX47" i="19"/>
  <c r="NKP47" i="19"/>
  <c r="NKH47" i="19"/>
  <c r="NJZ47" i="19"/>
  <c r="NJR47" i="19"/>
  <c r="NJJ47" i="19"/>
  <c r="NJB47" i="19"/>
  <c r="NIT47" i="19"/>
  <c r="NIL47" i="19"/>
  <c r="NID47" i="19"/>
  <c r="NHV47" i="19"/>
  <c r="NHN47" i="19"/>
  <c r="NHF47" i="19"/>
  <c r="NGX47" i="19"/>
  <c r="NGP47" i="19"/>
  <c r="NGH47" i="19"/>
  <c r="NFZ47" i="19"/>
  <c r="NFR47" i="19"/>
  <c r="NFJ47" i="19"/>
  <c r="NFB47" i="19"/>
  <c r="NET47" i="19"/>
  <c r="NEL47" i="19"/>
  <c r="NED47" i="19"/>
  <c r="NDV47" i="19"/>
  <c r="NDN47" i="19"/>
  <c r="NDF47" i="19"/>
  <c r="NCX47" i="19"/>
  <c r="NCP47" i="19"/>
  <c r="NCH47" i="19"/>
  <c r="NBZ47" i="19"/>
  <c r="NBR47" i="19"/>
  <c r="NBJ47" i="19"/>
  <c r="NBB47" i="19"/>
  <c r="NAT47" i="19"/>
  <c r="NAL47" i="19"/>
  <c r="NAD47" i="19"/>
  <c r="MZV47" i="19"/>
  <c r="MZN47" i="19"/>
  <c r="MZF47" i="19"/>
  <c r="MYX47" i="19"/>
  <c r="MYP47" i="19"/>
  <c r="MYH47" i="19"/>
  <c r="MXZ47" i="19"/>
  <c r="MXR47" i="19"/>
  <c r="MXJ47" i="19"/>
  <c r="MXB47" i="19"/>
  <c r="MWT47" i="19"/>
  <c r="MWL47" i="19"/>
  <c r="MWD47" i="19"/>
  <c r="MVV47" i="19"/>
  <c r="MVN47" i="19"/>
  <c r="MVF47" i="19"/>
  <c r="MUX47" i="19"/>
  <c r="MUP47" i="19"/>
  <c r="MUH47" i="19"/>
  <c r="MTZ47" i="19"/>
  <c r="MTR47" i="19"/>
  <c r="MTJ47" i="19"/>
  <c r="MTB47" i="19"/>
  <c r="MST47" i="19"/>
  <c r="MSL47" i="19"/>
  <c r="MSD47" i="19"/>
  <c r="MRV47" i="19"/>
  <c r="MRN47" i="19"/>
  <c r="MRF47" i="19"/>
  <c r="MQX47" i="19"/>
  <c r="MQP47" i="19"/>
  <c r="MQH47" i="19"/>
  <c r="MPZ47" i="19"/>
  <c r="MPR47" i="19"/>
  <c r="MPJ47" i="19"/>
  <c r="MPB47" i="19"/>
  <c r="MOT47" i="19"/>
  <c r="MOL47" i="19"/>
  <c r="MOD47" i="19"/>
  <c r="MNV47" i="19"/>
  <c r="MNN47" i="19"/>
  <c r="MNF47" i="19"/>
  <c r="MMX47" i="19"/>
  <c r="MMP47" i="19"/>
  <c r="MMH47" i="19"/>
  <c r="MLZ47" i="19"/>
  <c r="MLR47" i="19"/>
  <c r="MLJ47" i="19"/>
  <c r="MLB47" i="19"/>
  <c r="MKT47" i="19"/>
  <c r="MKL47" i="19"/>
  <c r="MKD47" i="19"/>
  <c r="MJV47" i="19"/>
  <c r="MJN47" i="19"/>
  <c r="MJF47" i="19"/>
  <c r="MIX47" i="19"/>
  <c r="MIP47" i="19"/>
  <c r="MIH47" i="19"/>
  <c r="MHZ47" i="19"/>
  <c r="MHR47" i="19"/>
  <c r="MHJ47" i="19"/>
  <c r="MHB47" i="19"/>
  <c r="MGT47" i="19"/>
  <c r="MGL47" i="19"/>
  <c r="MGD47" i="19"/>
  <c r="MFV47" i="19"/>
  <c r="MFN47" i="19"/>
  <c r="MFF47" i="19"/>
  <c r="MEX47" i="19"/>
  <c r="MEP47" i="19"/>
  <c r="MEH47" i="19"/>
  <c r="MDZ47" i="19"/>
  <c r="MDR47" i="19"/>
  <c r="MDJ47" i="19"/>
  <c r="MDB47" i="19"/>
  <c r="MCT47" i="19"/>
  <c r="MCL47" i="19"/>
  <c r="MCD47" i="19"/>
  <c r="MBV47" i="19"/>
  <c r="MBN47" i="19"/>
  <c r="MBF47" i="19"/>
  <c r="MAX47" i="19"/>
  <c r="MAP47" i="19"/>
  <c r="MAH47" i="19"/>
  <c r="LZZ47" i="19"/>
  <c r="LZR47" i="19"/>
  <c r="LZJ47" i="19"/>
  <c r="LZB47" i="19"/>
  <c r="LYT47" i="19"/>
  <c r="LYL47" i="19"/>
  <c r="LYD47" i="19"/>
  <c r="LXV47" i="19"/>
  <c r="LXN47" i="19"/>
  <c r="LXF47" i="19"/>
  <c r="LWX47" i="19"/>
  <c r="LWP47" i="19"/>
  <c r="LWH47" i="19"/>
  <c r="LVZ47" i="19"/>
  <c r="LVR47" i="19"/>
  <c r="LVJ47" i="19"/>
  <c r="LVB47" i="19"/>
  <c r="LUT47" i="19"/>
  <c r="LUL47" i="19"/>
  <c r="LUD47" i="19"/>
  <c r="LTV47" i="19"/>
  <c r="LTN47" i="19"/>
  <c r="LTF47" i="19"/>
  <c r="LSX47" i="19"/>
  <c r="LSP47" i="19"/>
  <c r="LSH47" i="19"/>
  <c r="LRZ47" i="19"/>
  <c r="LRR47" i="19"/>
  <c r="LRJ47" i="19"/>
  <c r="LRB47" i="19"/>
  <c r="LQT47" i="19"/>
  <c r="LQL47" i="19"/>
  <c r="LQD47" i="19"/>
  <c r="LPV47" i="19"/>
  <c r="LPN47" i="19"/>
  <c r="LPF47" i="19"/>
  <c r="LOX47" i="19"/>
  <c r="LOP47" i="19"/>
  <c r="LOH47" i="19"/>
  <c r="LNZ47" i="19"/>
  <c r="LNR47" i="19"/>
  <c r="LNJ47" i="19"/>
  <c r="LNB47" i="19"/>
  <c r="LMT47" i="19"/>
  <c r="LML47" i="19"/>
  <c r="LMD47" i="19"/>
  <c r="LLV47" i="19"/>
  <c r="LLN47" i="19"/>
  <c r="LLF47" i="19"/>
  <c r="LKX47" i="19"/>
  <c r="LKP47" i="19"/>
  <c r="LKH47" i="19"/>
  <c r="LJZ47" i="19"/>
  <c r="LJR47" i="19"/>
  <c r="LJJ47" i="19"/>
  <c r="LJB47" i="19"/>
  <c r="LIT47" i="19"/>
  <c r="LIL47" i="19"/>
  <c r="LID47" i="19"/>
  <c r="LHV47" i="19"/>
  <c r="LHN47" i="19"/>
  <c r="LHF47" i="19"/>
  <c r="LGX47" i="19"/>
  <c r="LGP47" i="19"/>
  <c r="LGH47" i="19"/>
  <c r="LFZ47" i="19"/>
  <c r="LFR47" i="19"/>
  <c r="LFJ47" i="19"/>
  <c r="LFB47" i="19"/>
  <c r="LET47" i="19"/>
  <c r="LEL47" i="19"/>
  <c r="LED47" i="19"/>
  <c r="LDV47" i="19"/>
  <c r="LDN47" i="19"/>
  <c r="LDF47" i="19"/>
  <c r="LCX47" i="19"/>
  <c r="LCP47" i="19"/>
  <c r="LCH47" i="19"/>
  <c r="LBZ47" i="19"/>
  <c r="LBR47" i="19"/>
  <c r="LBJ47" i="19"/>
  <c r="LBB47" i="19"/>
  <c r="LAT47" i="19"/>
  <c r="LAL47" i="19"/>
  <c r="LAD47" i="19"/>
  <c r="KZV47" i="19"/>
  <c r="KZN47" i="19"/>
  <c r="KZF47" i="19"/>
  <c r="KYX47" i="19"/>
  <c r="KYP47" i="19"/>
  <c r="KYH47" i="19"/>
  <c r="KXZ47" i="19"/>
  <c r="KXR47" i="19"/>
  <c r="KXJ47" i="19"/>
  <c r="KXB47" i="19"/>
  <c r="KWT47" i="19"/>
  <c r="KWL47" i="19"/>
  <c r="KWD47" i="19"/>
  <c r="KVV47" i="19"/>
  <c r="KVN47" i="19"/>
  <c r="KVF47" i="19"/>
  <c r="KUX47" i="19"/>
  <c r="KUP47" i="19"/>
  <c r="KUH47" i="19"/>
  <c r="KTZ47" i="19"/>
  <c r="KTR47" i="19"/>
  <c r="KTJ47" i="19"/>
  <c r="KTB47" i="19"/>
  <c r="KST47" i="19"/>
  <c r="KSL47" i="19"/>
  <c r="KSD47" i="19"/>
  <c r="KRV47" i="19"/>
  <c r="KRN47" i="19"/>
  <c r="KRF47" i="19"/>
  <c r="KQX47" i="19"/>
  <c r="KQP47" i="19"/>
  <c r="KQH47" i="19"/>
  <c r="KPZ47" i="19"/>
  <c r="KPR47" i="19"/>
  <c r="KPJ47" i="19"/>
  <c r="KPB47" i="19"/>
  <c r="KOT47" i="19"/>
  <c r="KOL47" i="19"/>
  <c r="KOD47" i="19"/>
  <c r="KNV47" i="19"/>
  <c r="KNN47" i="19"/>
  <c r="KNF47" i="19"/>
  <c r="KMX47" i="19"/>
  <c r="KMP47" i="19"/>
  <c r="KMH47" i="19"/>
  <c r="KLZ47" i="19"/>
  <c r="KLR47" i="19"/>
  <c r="KLJ47" i="19"/>
  <c r="KLB47" i="19"/>
  <c r="KKT47" i="19"/>
  <c r="KKL47" i="19"/>
  <c r="KKD47" i="19"/>
  <c r="KJV47" i="19"/>
  <c r="KJN47" i="19"/>
  <c r="KJF47" i="19"/>
  <c r="KIX47" i="19"/>
  <c r="KIP47" i="19"/>
  <c r="KIH47" i="19"/>
  <c r="KHZ47" i="19"/>
  <c r="KHR47" i="19"/>
  <c r="KHJ47" i="19"/>
  <c r="KHB47" i="19"/>
  <c r="KGT47" i="19"/>
  <c r="KGL47" i="19"/>
  <c r="KGD47" i="19"/>
  <c r="KFV47" i="19"/>
  <c r="KFN47" i="19"/>
  <c r="KFF47" i="19"/>
  <c r="KEX47" i="19"/>
  <c r="KEP47" i="19"/>
  <c r="KEH47" i="19"/>
  <c r="KDZ47" i="19"/>
  <c r="KDR47" i="19"/>
  <c r="KDJ47" i="19"/>
  <c r="KDB47" i="19"/>
  <c r="KCT47" i="19"/>
  <c r="KCL47" i="19"/>
  <c r="KCD47" i="19"/>
  <c r="KBV47" i="19"/>
  <c r="KBN47" i="19"/>
  <c r="KBF47" i="19"/>
  <c r="KAX47" i="19"/>
  <c r="KAP47" i="19"/>
  <c r="KAH47" i="19"/>
  <c r="JZZ47" i="19"/>
  <c r="JZR47" i="19"/>
  <c r="JZJ47" i="19"/>
  <c r="JZB47" i="19"/>
  <c r="JYT47" i="19"/>
  <c r="JYL47" i="19"/>
  <c r="JYD47" i="19"/>
  <c r="JXV47" i="19"/>
  <c r="JXN47" i="19"/>
  <c r="JXF47" i="19"/>
  <c r="JWX47" i="19"/>
  <c r="JWP47" i="19"/>
  <c r="JWH47" i="19"/>
  <c r="JVZ47" i="19"/>
  <c r="JVR47" i="19"/>
  <c r="JVJ47" i="19"/>
  <c r="JVB47" i="19"/>
  <c r="JUT47" i="19"/>
  <c r="JUL47" i="19"/>
  <c r="JUD47" i="19"/>
  <c r="JTV47" i="19"/>
  <c r="JTN47" i="19"/>
  <c r="JTF47" i="19"/>
  <c r="JSX47" i="19"/>
  <c r="JSP47" i="19"/>
  <c r="JSH47" i="19"/>
  <c r="JRZ47" i="19"/>
  <c r="JRR47" i="19"/>
  <c r="JRJ47" i="19"/>
  <c r="JRB47" i="19"/>
  <c r="JQT47" i="19"/>
  <c r="JQL47" i="19"/>
  <c r="JQD47" i="19"/>
  <c r="JPV47" i="19"/>
  <c r="JPN47" i="19"/>
  <c r="JPF47" i="19"/>
  <c r="JOX47" i="19"/>
  <c r="JOP47" i="19"/>
  <c r="JOH47" i="19"/>
  <c r="JNZ47" i="19"/>
  <c r="JNR47" i="19"/>
  <c r="JNJ47" i="19"/>
  <c r="JNB47" i="19"/>
  <c r="JMT47" i="19"/>
  <c r="JML47" i="19"/>
  <c r="JMD47" i="19"/>
  <c r="JLV47" i="19"/>
  <c r="JLN47" i="19"/>
  <c r="JLF47" i="19"/>
  <c r="JKX47" i="19"/>
  <c r="JKP47" i="19"/>
  <c r="JKH47" i="19"/>
  <c r="JJZ47" i="19"/>
  <c r="JJR47" i="19"/>
  <c r="JJJ47" i="19"/>
  <c r="JJB47" i="19"/>
  <c r="JIT47" i="19"/>
  <c r="JIL47" i="19"/>
  <c r="JID47" i="19"/>
  <c r="JHV47" i="19"/>
  <c r="JHN47" i="19"/>
  <c r="JHF47" i="19"/>
  <c r="JGX47" i="19"/>
  <c r="JGP47" i="19"/>
  <c r="JGH47" i="19"/>
  <c r="JFZ47" i="19"/>
  <c r="JFR47" i="19"/>
  <c r="JFJ47" i="19"/>
  <c r="JFB47" i="19"/>
  <c r="JET47" i="19"/>
  <c r="JEL47" i="19"/>
  <c r="JED47" i="19"/>
  <c r="JDV47" i="19"/>
  <c r="JDN47" i="19"/>
  <c r="JDF47" i="19"/>
  <c r="JCX47" i="19"/>
  <c r="JCP47" i="19"/>
  <c r="JCH47" i="19"/>
  <c r="JBZ47" i="19"/>
  <c r="JBR47" i="19"/>
  <c r="JBJ47" i="19"/>
  <c r="JBB47" i="19"/>
  <c r="JAT47" i="19"/>
  <c r="JAL47" i="19"/>
  <c r="JAD47" i="19"/>
  <c r="IZV47" i="19"/>
  <c r="IZN47" i="19"/>
  <c r="IZF47" i="19"/>
  <c r="IYX47" i="19"/>
  <c r="IYP47" i="19"/>
  <c r="IYH47" i="19"/>
  <c r="IXZ47" i="19"/>
  <c r="IXR47" i="19"/>
  <c r="IXJ47" i="19"/>
  <c r="IXB47" i="19"/>
  <c r="IWT47" i="19"/>
  <c r="IWL47" i="19"/>
  <c r="IWD47" i="19"/>
  <c r="IVV47" i="19"/>
  <c r="IVN47" i="19"/>
  <c r="IVF47" i="19"/>
  <c r="IUX47" i="19"/>
  <c r="IUP47" i="19"/>
  <c r="IUH47" i="19"/>
  <c r="ITZ47" i="19"/>
  <c r="ITR47" i="19"/>
  <c r="ITJ47" i="19"/>
  <c r="ITB47" i="19"/>
  <c r="IST47" i="19"/>
  <c r="ISL47" i="19"/>
  <c r="ISD47" i="19"/>
  <c r="IRV47" i="19"/>
  <c r="IRN47" i="19"/>
  <c r="IRF47" i="19"/>
  <c r="IQX47" i="19"/>
  <c r="IQP47" i="19"/>
  <c r="IQH47" i="19"/>
  <c r="IPZ47" i="19"/>
  <c r="IPR47" i="19"/>
  <c r="IPJ47" i="19"/>
  <c r="IPB47" i="19"/>
  <c r="IOT47" i="19"/>
  <c r="IOL47" i="19"/>
  <c r="IOD47" i="19"/>
  <c r="INV47" i="19"/>
  <c r="INN47" i="19"/>
  <c r="INF47" i="19"/>
  <c r="IMX47" i="19"/>
  <c r="IMP47" i="19"/>
  <c r="IMH47" i="19"/>
  <c r="ILZ47" i="19"/>
  <c r="ILR47" i="19"/>
  <c r="ILJ47" i="19"/>
  <c r="ILB47" i="19"/>
  <c r="IKT47" i="19"/>
  <c r="IKL47" i="19"/>
  <c r="IKD47" i="19"/>
  <c r="IJV47" i="19"/>
  <c r="IJN47" i="19"/>
  <c r="IJF47" i="19"/>
  <c r="IIX47" i="19"/>
  <c r="IIP47" i="19"/>
  <c r="IIH47" i="19"/>
  <c r="IHZ47" i="19"/>
  <c r="IHR47" i="19"/>
  <c r="IHJ47" i="19"/>
  <c r="IHB47" i="19"/>
  <c r="IGT47" i="19"/>
  <c r="IGL47" i="19"/>
  <c r="IGD47" i="19"/>
  <c r="IFV47" i="19"/>
  <c r="IFN47" i="19"/>
  <c r="IFF47" i="19"/>
  <c r="IEX47" i="19"/>
  <c r="IEP47" i="19"/>
  <c r="IEH47" i="19"/>
  <c r="IDZ47" i="19"/>
  <c r="IDR47" i="19"/>
  <c r="IDJ47" i="19"/>
  <c r="IDB47" i="19"/>
  <c r="ICT47" i="19"/>
  <c r="ICL47" i="19"/>
  <c r="ICD47" i="19"/>
  <c r="IBV47" i="19"/>
  <c r="IBN47" i="19"/>
  <c r="IBF47" i="19"/>
  <c r="IAX47" i="19"/>
  <c r="IAP47" i="19"/>
  <c r="IAH47" i="19"/>
  <c r="HZZ47" i="19"/>
  <c r="HZR47" i="19"/>
  <c r="HZJ47" i="19"/>
  <c r="HZB47" i="19"/>
  <c r="HYT47" i="19"/>
  <c r="HYL47" i="19"/>
  <c r="HYD47" i="19"/>
  <c r="HXV47" i="19"/>
  <c r="HXN47" i="19"/>
  <c r="HXF47" i="19"/>
  <c r="HWX47" i="19"/>
  <c r="HWP47" i="19"/>
  <c r="HWH47" i="19"/>
  <c r="HVZ47" i="19"/>
  <c r="HVR47" i="19"/>
  <c r="HVJ47" i="19"/>
  <c r="HVB47" i="19"/>
  <c r="HUT47" i="19"/>
  <c r="HUL47" i="19"/>
  <c r="HUD47" i="19"/>
  <c r="HTV47" i="19"/>
  <c r="HTN47" i="19"/>
  <c r="HTF47" i="19"/>
  <c r="HSX47" i="19"/>
  <c r="HSP47" i="19"/>
  <c r="HSH47" i="19"/>
  <c r="HRZ47" i="19"/>
  <c r="HRR47" i="19"/>
  <c r="HRJ47" i="19"/>
  <c r="HRB47" i="19"/>
  <c r="HQT47" i="19"/>
  <c r="HQL47" i="19"/>
  <c r="HQD47" i="19"/>
  <c r="HPV47" i="19"/>
  <c r="HPN47" i="19"/>
  <c r="HPF47" i="19"/>
  <c r="HOX47" i="19"/>
  <c r="HOP47" i="19"/>
  <c r="HOH47" i="19"/>
  <c r="HNZ47" i="19"/>
  <c r="HNR47" i="19"/>
  <c r="HNJ47" i="19"/>
  <c r="HNB47" i="19"/>
  <c r="HMT47" i="19"/>
  <c r="HML47" i="19"/>
  <c r="HMD47" i="19"/>
  <c r="HLV47" i="19"/>
  <c r="HLN47" i="19"/>
  <c r="HLF47" i="19"/>
  <c r="HKX47" i="19"/>
  <c r="HKP47" i="19"/>
  <c r="HKH47" i="19"/>
  <c r="HJZ47" i="19"/>
  <c r="HJR47" i="19"/>
  <c r="HJJ47" i="19"/>
  <c r="HJB47" i="19"/>
  <c r="HIT47" i="19"/>
  <c r="HIL47" i="19"/>
  <c r="HID47" i="19"/>
  <c r="HHV47" i="19"/>
  <c r="HHN47" i="19"/>
  <c r="HHF47" i="19"/>
  <c r="HGX47" i="19"/>
  <c r="HGP47" i="19"/>
  <c r="HGH47" i="19"/>
  <c r="HFZ47" i="19"/>
  <c r="HFR47" i="19"/>
  <c r="HFJ47" i="19"/>
  <c r="HFB47" i="19"/>
  <c r="HET47" i="19"/>
  <c r="HEL47" i="19"/>
  <c r="HED47" i="19"/>
  <c r="HDV47" i="19"/>
  <c r="HDN47" i="19"/>
  <c r="HDF47" i="19"/>
  <c r="HCX47" i="19"/>
  <c r="HCP47" i="19"/>
  <c r="HCH47" i="19"/>
  <c r="HBZ47" i="19"/>
  <c r="HBR47" i="19"/>
  <c r="HBJ47" i="19"/>
  <c r="HBB47" i="19"/>
  <c r="HAT47" i="19"/>
  <c r="HAL47" i="19"/>
  <c r="HAD47" i="19"/>
  <c r="GZV47" i="19"/>
  <c r="GZN47" i="19"/>
  <c r="GZF47" i="19"/>
  <c r="GYX47" i="19"/>
  <c r="GYP47" i="19"/>
  <c r="GYH47" i="19"/>
  <c r="GXZ47" i="19"/>
  <c r="GXR47" i="19"/>
  <c r="GXJ47" i="19"/>
  <c r="GXB47" i="19"/>
  <c r="GWT47" i="19"/>
  <c r="GWL47" i="19"/>
  <c r="GWD47" i="19"/>
  <c r="GVV47" i="19"/>
  <c r="GVN47" i="19"/>
  <c r="GVF47" i="19"/>
  <c r="GUX47" i="19"/>
  <c r="GUP47" i="19"/>
  <c r="GUH47" i="19"/>
  <c r="GTZ47" i="19"/>
  <c r="GTR47" i="19"/>
  <c r="GTJ47" i="19"/>
  <c r="GTB47" i="19"/>
  <c r="GST47" i="19"/>
  <c r="GSL47" i="19"/>
  <c r="GSD47" i="19"/>
  <c r="GRV47" i="19"/>
  <c r="GRN47" i="19"/>
  <c r="GRF47" i="19"/>
  <c r="GQX47" i="19"/>
  <c r="GQP47" i="19"/>
  <c r="GQH47" i="19"/>
  <c r="GPZ47" i="19"/>
  <c r="GPR47" i="19"/>
  <c r="GPJ47" i="19"/>
  <c r="GPB47" i="19"/>
  <c r="GOT47" i="19"/>
  <c r="GOL47" i="19"/>
  <c r="GOD47" i="19"/>
  <c r="GNV47" i="19"/>
  <c r="GNN47" i="19"/>
  <c r="GNF47" i="19"/>
  <c r="GMX47" i="19"/>
  <c r="GMP47" i="19"/>
  <c r="GMH47" i="19"/>
  <c r="GLZ47" i="19"/>
  <c r="GLR47" i="19"/>
  <c r="GLJ47" i="19"/>
  <c r="GLB47" i="19"/>
  <c r="GKT47" i="19"/>
  <c r="GKL47" i="19"/>
  <c r="GKD47" i="19"/>
  <c r="GJV47" i="19"/>
  <c r="GJN47" i="19"/>
  <c r="GJF47" i="19"/>
  <c r="GIX47" i="19"/>
  <c r="GIP47" i="19"/>
  <c r="GIH47" i="19"/>
  <c r="GHZ47" i="19"/>
  <c r="GHR47" i="19"/>
  <c r="GHJ47" i="19"/>
  <c r="GHB47" i="19"/>
  <c r="GGT47" i="19"/>
  <c r="GGL47" i="19"/>
  <c r="GGD47" i="19"/>
  <c r="GFV47" i="19"/>
  <c r="GFN47" i="19"/>
  <c r="GFF47" i="19"/>
  <c r="GEX47" i="19"/>
  <c r="GEP47" i="19"/>
  <c r="GEH47" i="19"/>
  <c r="GDZ47" i="19"/>
  <c r="GDR47" i="19"/>
  <c r="GDJ47" i="19"/>
  <c r="GDB47" i="19"/>
  <c r="GCT47" i="19"/>
  <c r="GCL47" i="19"/>
  <c r="GCD47" i="19"/>
  <c r="GBV47" i="19"/>
  <c r="GBN47" i="19"/>
  <c r="GBF47" i="19"/>
  <c r="GAX47" i="19"/>
  <c r="GAP47" i="19"/>
  <c r="GAH47" i="19"/>
  <c r="FZZ47" i="19"/>
  <c r="FZR47" i="19"/>
  <c r="FZJ47" i="19"/>
  <c r="FZB47" i="19"/>
  <c r="FYT47" i="19"/>
  <c r="FYL47" i="19"/>
  <c r="FYD47" i="19"/>
  <c r="FXV47" i="19"/>
  <c r="FXN47" i="19"/>
  <c r="FXF47" i="19"/>
  <c r="FWX47" i="19"/>
  <c r="FWP47" i="19"/>
  <c r="FWH47" i="19"/>
  <c r="FVZ47" i="19"/>
  <c r="FVR47" i="19"/>
  <c r="FVJ47" i="19"/>
  <c r="FVB47" i="19"/>
  <c r="FUT47" i="19"/>
  <c r="FUL47" i="19"/>
  <c r="FUD47" i="19"/>
  <c r="FTV47" i="19"/>
  <c r="FTN47" i="19"/>
  <c r="FTF47" i="19"/>
  <c r="FSX47" i="19"/>
  <c r="FSP47" i="19"/>
  <c r="FSH47" i="19"/>
  <c r="FRZ47" i="19"/>
  <c r="FRR47" i="19"/>
  <c r="FRJ47" i="19"/>
  <c r="FRB47" i="19"/>
  <c r="FQT47" i="19"/>
  <c r="FQL47" i="19"/>
  <c r="FQD47" i="19"/>
  <c r="FPV47" i="19"/>
  <c r="FPN47" i="19"/>
  <c r="FPF47" i="19"/>
  <c r="FOX47" i="19"/>
  <c r="FOP47" i="19"/>
  <c r="FOH47" i="19"/>
  <c r="FNZ47" i="19"/>
  <c r="FNR47" i="19"/>
  <c r="FNJ47" i="19"/>
  <c r="FNB47" i="19"/>
  <c r="FMT47" i="19"/>
  <c r="FML47" i="19"/>
  <c r="FMD47" i="19"/>
  <c r="FLV47" i="19"/>
  <c r="FLN47" i="19"/>
  <c r="FLF47" i="19"/>
  <c r="FKX47" i="19"/>
  <c r="FKP47" i="19"/>
  <c r="FKH47" i="19"/>
  <c r="FJZ47" i="19"/>
  <c r="FJR47" i="19"/>
  <c r="FJJ47" i="19"/>
  <c r="FJB47" i="19"/>
  <c r="FIT47" i="19"/>
  <c r="FIL47" i="19"/>
  <c r="FID47" i="19"/>
  <c r="FHV47" i="19"/>
  <c r="FHN47" i="19"/>
  <c r="FHF47" i="19"/>
  <c r="FGX47" i="19"/>
  <c r="FGP47" i="19"/>
  <c r="FGH47" i="19"/>
  <c r="FFZ47" i="19"/>
  <c r="FFR47" i="19"/>
  <c r="FFJ47" i="19"/>
  <c r="FFB47" i="19"/>
  <c r="FET47" i="19"/>
  <c r="FEL47" i="19"/>
  <c r="FED47" i="19"/>
  <c r="FDV47" i="19"/>
  <c r="FDN47" i="19"/>
  <c r="FDF47" i="19"/>
  <c r="FCX47" i="19"/>
  <c r="FCP47" i="19"/>
  <c r="FCH47" i="19"/>
  <c r="FBZ47" i="19"/>
  <c r="FBR47" i="19"/>
  <c r="FBJ47" i="19"/>
  <c r="FBB47" i="19"/>
  <c r="FAT47" i="19"/>
  <c r="FAL47" i="19"/>
  <c r="FAD47" i="19"/>
  <c r="EZV47" i="19"/>
  <c r="EZN47" i="19"/>
  <c r="EZF47" i="19"/>
  <c r="EYX47" i="19"/>
  <c r="EYP47" i="19"/>
  <c r="EYH47" i="19"/>
  <c r="EXZ47" i="19"/>
  <c r="EXR47" i="19"/>
  <c r="EXJ47" i="19"/>
  <c r="EXB47" i="19"/>
  <c r="EWT47" i="19"/>
  <c r="EWL47" i="19"/>
  <c r="EWD47" i="19"/>
  <c r="EVV47" i="19"/>
  <c r="EVN47" i="19"/>
  <c r="EVF47" i="19"/>
  <c r="EUX47" i="19"/>
  <c r="EUP47" i="19"/>
  <c r="EUH47" i="19"/>
  <c r="ETZ47" i="19"/>
  <c r="ETR47" i="19"/>
  <c r="ETJ47" i="19"/>
  <c r="ETB47" i="19"/>
  <c r="EST47" i="19"/>
  <c r="ESL47" i="19"/>
  <c r="ESD47" i="19"/>
  <c r="ERV47" i="19"/>
  <c r="ERN47" i="19"/>
  <c r="ERF47" i="19"/>
  <c r="EQX47" i="19"/>
  <c r="EQP47" i="19"/>
  <c r="EQH47" i="19"/>
  <c r="EPZ47" i="19"/>
  <c r="EPR47" i="19"/>
  <c r="EPJ47" i="19"/>
  <c r="EPB47" i="19"/>
  <c r="EOT47" i="19"/>
  <c r="EOL47" i="19"/>
  <c r="EOD47" i="19"/>
  <c r="ENV47" i="19"/>
  <c r="ENN47" i="19"/>
  <c r="ENF47" i="19"/>
  <c r="EMX47" i="19"/>
  <c r="EMP47" i="19"/>
  <c r="EMH47" i="19"/>
  <c r="ELZ47" i="19"/>
  <c r="ELR47" i="19"/>
  <c r="ELJ47" i="19"/>
  <c r="ELB47" i="19"/>
  <c r="EKT47" i="19"/>
  <c r="EKL47" i="19"/>
  <c r="EKD47" i="19"/>
  <c r="EJV47" i="19"/>
  <c r="EJN47" i="19"/>
  <c r="EJF47" i="19"/>
  <c r="EIX47" i="19"/>
  <c r="EIP47" i="19"/>
  <c r="EIH47" i="19"/>
  <c r="EHZ47" i="19"/>
  <c r="EHR47" i="19"/>
  <c r="EHJ47" i="19"/>
  <c r="EHB47" i="19"/>
  <c r="EGT47" i="19"/>
  <c r="EGL47" i="19"/>
  <c r="EGD47" i="19"/>
  <c r="EFV47" i="19"/>
  <c r="EFN47" i="19"/>
  <c r="EFF47" i="19"/>
  <c r="EEX47" i="19"/>
  <c r="EEP47" i="19"/>
  <c r="EEH47" i="19"/>
  <c r="EDZ47" i="19"/>
  <c r="EDR47" i="19"/>
  <c r="EDJ47" i="19"/>
  <c r="EDB47" i="19"/>
  <c r="ECT47" i="19"/>
  <c r="ECL47" i="19"/>
  <c r="ECD47" i="19"/>
  <c r="EBV47" i="19"/>
  <c r="EBN47" i="19"/>
  <c r="EBF47" i="19"/>
  <c r="EAX47" i="19"/>
  <c r="EAP47" i="19"/>
  <c r="EAH47" i="19"/>
  <c r="DZZ47" i="19"/>
  <c r="DZR47" i="19"/>
  <c r="DZJ47" i="19"/>
  <c r="DZB47" i="19"/>
  <c r="DYT47" i="19"/>
  <c r="DYL47" i="19"/>
  <c r="DYD47" i="19"/>
  <c r="DXV47" i="19"/>
  <c r="DXN47" i="19"/>
  <c r="DXF47" i="19"/>
  <c r="DWX47" i="19"/>
  <c r="DWP47" i="19"/>
  <c r="DWH47" i="19"/>
  <c r="DVZ47" i="19"/>
  <c r="DVR47" i="19"/>
  <c r="DVJ47" i="19"/>
  <c r="DVB47" i="19"/>
  <c r="DUT47" i="19"/>
  <c r="DUL47" i="19"/>
  <c r="DUD47" i="19"/>
  <c r="DTV47" i="19"/>
  <c r="DTN47" i="19"/>
  <c r="DTF47" i="19"/>
  <c r="DSX47" i="19"/>
  <c r="DSP47" i="19"/>
  <c r="DSH47" i="19"/>
  <c r="DRZ47" i="19"/>
  <c r="DRR47" i="19"/>
  <c r="DRJ47" i="19"/>
  <c r="DRB47" i="19"/>
  <c r="DQT47" i="19"/>
  <c r="DQL47" i="19"/>
  <c r="DQD47" i="19"/>
  <c r="DPV47" i="19"/>
  <c r="DPN47" i="19"/>
  <c r="DPF47" i="19"/>
  <c r="DOX47" i="19"/>
  <c r="DOP47" i="19"/>
  <c r="DOH47" i="19"/>
  <c r="DNZ47" i="19"/>
  <c r="DNR47" i="19"/>
  <c r="DNJ47" i="19"/>
  <c r="DNB47" i="19"/>
  <c r="DMT47" i="19"/>
  <c r="DML47" i="19"/>
  <c r="DMD47" i="19"/>
  <c r="DLV47" i="19"/>
  <c r="DLN47" i="19"/>
  <c r="DLF47" i="19"/>
  <c r="DKX47" i="19"/>
  <c r="DKP47" i="19"/>
  <c r="DKH47" i="19"/>
  <c r="DJZ47" i="19"/>
  <c r="DJR47" i="19"/>
  <c r="DJJ47" i="19"/>
  <c r="DJB47" i="19"/>
  <c r="DIT47" i="19"/>
  <c r="DIL47" i="19"/>
  <c r="DID47" i="19"/>
  <c r="DHV47" i="19"/>
  <c r="DHN47" i="19"/>
  <c r="DHF47" i="19"/>
  <c r="DGX47" i="19"/>
  <c r="DGP47" i="19"/>
  <c r="DGH47" i="19"/>
  <c r="DFZ47" i="19"/>
  <c r="DFR47" i="19"/>
  <c r="DFJ47" i="19"/>
  <c r="DFB47" i="19"/>
  <c r="DET47" i="19"/>
  <c r="DEL47" i="19"/>
  <c r="DED47" i="19"/>
  <c r="DDV47" i="19"/>
  <c r="DDN47" i="19"/>
  <c r="DDF47" i="19"/>
  <c r="DCX47" i="19"/>
  <c r="DCP47" i="19"/>
  <c r="DCH47" i="19"/>
  <c r="DBZ47" i="19"/>
  <c r="DBR47" i="19"/>
  <c r="DBJ47" i="19"/>
  <c r="DBB47" i="19"/>
  <c r="DAT47" i="19"/>
  <c r="DAL47" i="19"/>
  <c r="DAD47" i="19"/>
  <c r="CZV47" i="19"/>
  <c r="CZN47" i="19"/>
  <c r="CZF47" i="19"/>
  <c r="CYX47" i="19"/>
  <c r="CYP47" i="19"/>
  <c r="CYH47" i="19"/>
  <c r="CXZ47" i="19"/>
  <c r="CXR47" i="19"/>
  <c r="CXJ47" i="19"/>
  <c r="CXB47" i="19"/>
  <c r="CWT47" i="19"/>
  <c r="CWL47" i="19"/>
  <c r="CWD47" i="19"/>
  <c r="CVV47" i="19"/>
  <c r="CVN47" i="19"/>
  <c r="CVF47" i="19"/>
  <c r="CUX47" i="19"/>
  <c r="CUP47" i="19"/>
  <c r="CUH47" i="19"/>
  <c r="CTZ47" i="19"/>
  <c r="CTR47" i="19"/>
  <c r="CTJ47" i="19"/>
  <c r="CTB47" i="19"/>
  <c r="CST47" i="19"/>
  <c r="CSL47" i="19"/>
  <c r="CSD47" i="19"/>
  <c r="CRV47" i="19"/>
  <c r="CRN47" i="19"/>
  <c r="CRF47" i="19"/>
  <c r="CQX47" i="19"/>
  <c r="CQP47" i="19"/>
  <c r="CQH47" i="19"/>
  <c r="CPZ47" i="19"/>
  <c r="CPR47" i="19"/>
  <c r="CPJ47" i="19"/>
  <c r="CPB47" i="19"/>
  <c r="COT47" i="19"/>
  <c r="COL47" i="19"/>
  <c r="COD47" i="19"/>
  <c r="CNV47" i="19"/>
  <c r="CNN47" i="19"/>
  <c r="CNF47" i="19"/>
  <c r="CMX47" i="19"/>
  <c r="CMP47" i="19"/>
  <c r="CMH47" i="19"/>
  <c r="CLZ47" i="19"/>
  <c r="CLR47" i="19"/>
  <c r="CLJ47" i="19"/>
  <c r="CLB47" i="19"/>
  <c r="CKT47" i="19"/>
  <c r="CKL47" i="19"/>
  <c r="CKD47" i="19"/>
  <c r="CJV47" i="19"/>
  <c r="CJN47" i="19"/>
  <c r="CJF47" i="19"/>
  <c r="CIX47" i="19"/>
  <c r="CIP47" i="19"/>
  <c r="CIH47" i="19"/>
  <c r="CHZ47" i="19"/>
  <c r="CHR47" i="19"/>
  <c r="CHJ47" i="19"/>
  <c r="CHB47" i="19"/>
  <c r="CGT47" i="19"/>
  <c r="CGL47" i="19"/>
  <c r="CGD47" i="19"/>
  <c r="CFV47" i="19"/>
  <c r="CFN47" i="19"/>
  <c r="CFF47" i="19"/>
  <c r="CEX47" i="19"/>
  <c r="CEP47" i="19"/>
  <c r="CEH47" i="19"/>
  <c r="CDZ47" i="19"/>
  <c r="CDR47" i="19"/>
  <c r="CDJ47" i="19"/>
  <c r="CDB47" i="19"/>
  <c r="CCT47" i="19"/>
  <c r="CCL47" i="19"/>
  <c r="CCD47" i="19"/>
  <c r="CBV47" i="19"/>
  <c r="CBN47" i="19"/>
  <c r="CBF47" i="19"/>
  <c r="CAX47" i="19"/>
  <c r="CAP47" i="19"/>
  <c r="CAH47" i="19"/>
  <c r="BZZ47" i="19"/>
  <c r="BZR47" i="19"/>
  <c r="BZJ47" i="19"/>
  <c r="BZB47" i="19"/>
  <c r="BYT47" i="19"/>
  <c r="BYL47" i="19"/>
  <c r="BYD47" i="19"/>
  <c r="BXV47" i="19"/>
  <c r="BXN47" i="19"/>
  <c r="BXF47" i="19"/>
  <c r="BWX47" i="19"/>
  <c r="BWP47" i="19"/>
  <c r="BWH47" i="19"/>
  <c r="BVZ47" i="19"/>
  <c r="BVR47" i="19"/>
  <c r="BVJ47" i="19"/>
  <c r="BVB47" i="19"/>
  <c r="BUT47" i="19"/>
  <c r="BUL47" i="19"/>
  <c r="BUD47" i="19"/>
  <c r="BTV47" i="19"/>
  <c r="BTN47" i="19"/>
  <c r="BTF47" i="19"/>
  <c r="BSX47" i="19"/>
  <c r="BSP47" i="19"/>
  <c r="BSH47" i="19"/>
  <c r="BRZ47" i="19"/>
  <c r="BRR47" i="19"/>
  <c r="BRJ47" i="19"/>
  <c r="BRB47" i="19"/>
  <c r="BQT47" i="19"/>
  <c r="BQL47" i="19"/>
  <c r="BQD47" i="19"/>
  <c r="BPV47" i="19"/>
  <c r="BPN47" i="19"/>
  <c r="BPF47" i="19"/>
  <c r="BOX47" i="19"/>
  <c r="BOP47" i="19"/>
  <c r="BOH47" i="19"/>
  <c r="BNZ47" i="19"/>
  <c r="BNR47" i="19"/>
  <c r="BNJ47" i="19"/>
  <c r="BNB47" i="19"/>
  <c r="BMT47" i="19"/>
  <c r="BML47" i="19"/>
  <c r="BMD47" i="19"/>
  <c r="BLV47" i="19"/>
  <c r="BLN47" i="19"/>
  <c r="BLF47" i="19"/>
  <c r="BKX47" i="19"/>
  <c r="BKP47" i="19"/>
  <c r="BKH47" i="19"/>
  <c r="BJZ47" i="19"/>
  <c r="BJR47" i="19"/>
  <c r="BJJ47" i="19"/>
  <c r="BJB47" i="19"/>
  <c r="BIT47" i="19"/>
  <c r="BIL47" i="19"/>
  <c r="BID47" i="19"/>
  <c r="BHV47" i="19"/>
  <c r="BHN47" i="19"/>
  <c r="BHF47" i="19"/>
  <c r="BGX47" i="19"/>
  <c r="BGP47" i="19"/>
  <c r="BGH47" i="19"/>
  <c r="BFZ47" i="19"/>
  <c r="BFR47" i="19"/>
  <c r="BFJ47" i="19"/>
  <c r="BFB47" i="19"/>
  <c r="BET47" i="19"/>
  <c r="BEL47" i="19"/>
  <c r="BED47" i="19"/>
  <c r="BDV47" i="19"/>
  <c r="BDN47" i="19"/>
  <c r="BDF47" i="19"/>
  <c r="BCX47" i="19"/>
  <c r="BCP47" i="19"/>
  <c r="BCH47" i="19"/>
  <c r="BBZ47" i="19"/>
  <c r="BBR47" i="19"/>
  <c r="BBJ47" i="19"/>
  <c r="BBB47" i="19"/>
  <c r="BAT47" i="19"/>
  <c r="BAL47" i="19"/>
  <c r="BAD47" i="19"/>
  <c r="AZV47" i="19"/>
  <c r="AZN47" i="19"/>
  <c r="AZF47" i="19"/>
  <c r="AYX47" i="19"/>
  <c r="AYP47" i="19"/>
  <c r="AYH47" i="19"/>
  <c r="AXZ47" i="19"/>
  <c r="AXR47" i="19"/>
  <c r="AXJ47" i="19"/>
  <c r="AXB47" i="19"/>
  <c r="AWT47" i="19"/>
  <c r="AWL47" i="19"/>
  <c r="AWD47" i="19"/>
  <c r="AVV47" i="19"/>
  <c r="AVN47" i="19"/>
  <c r="AVF47" i="19"/>
  <c r="AUX47" i="19"/>
  <c r="AUP47" i="19"/>
  <c r="AUH47" i="19"/>
  <c r="ATZ47" i="19"/>
  <c r="ATR47" i="19"/>
  <c r="ATJ47" i="19"/>
  <c r="ATB47" i="19"/>
  <c r="AST47" i="19"/>
  <c r="ASL47" i="19"/>
  <c r="ASD47" i="19"/>
  <c r="ARV47" i="19"/>
  <c r="ARN47" i="19"/>
  <c r="ARF47" i="19"/>
  <c r="AQX47" i="19"/>
  <c r="AQP47" i="19"/>
  <c r="AQH47" i="19"/>
  <c r="APZ47" i="19"/>
  <c r="APR47" i="19"/>
  <c r="APJ47" i="19"/>
  <c r="APB47" i="19"/>
  <c r="AOT47" i="19"/>
  <c r="AOL47" i="19"/>
  <c r="AOD47" i="19"/>
  <c r="ANV47" i="19"/>
  <c r="ANN47" i="19"/>
  <c r="ANF47" i="19"/>
  <c r="AMX47" i="19"/>
  <c r="AMP47" i="19"/>
  <c r="AMH47" i="19"/>
  <c r="ALZ47" i="19"/>
  <c r="ALR47" i="19"/>
  <c r="ALJ47" i="19"/>
  <c r="ALB47" i="19"/>
  <c r="AKT47" i="19"/>
  <c r="AKL47" i="19"/>
  <c r="AKD47" i="19"/>
  <c r="AJV47" i="19"/>
  <c r="AJN47" i="19"/>
  <c r="AJF47" i="19"/>
  <c r="AIX47" i="19"/>
  <c r="AIP47" i="19"/>
  <c r="AIH47" i="19"/>
  <c r="AHZ47" i="19"/>
  <c r="AHR47" i="19"/>
  <c r="AHJ47" i="19"/>
  <c r="AHB47" i="19"/>
  <c r="AGT47" i="19"/>
  <c r="AGL47" i="19"/>
  <c r="AGD47" i="19"/>
  <c r="AFV47" i="19"/>
  <c r="AFN47" i="19"/>
  <c r="AFF47" i="19"/>
  <c r="AEX47" i="19"/>
  <c r="AEP47" i="19"/>
  <c r="AEH47" i="19"/>
  <c r="ADZ47" i="19"/>
  <c r="ADR47" i="19"/>
  <c r="ADJ47" i="19"/>
  <c r="ADB47" i="19"/>
  <c r="ACT47" i="19"/>
  <c r="ACL47" i="19"/>
  <c r="ACD47" i="19"/>
  <c r="ABV47" i="19"/>
  <c r="ABN47" i="19"/>
  <c r="ABF47" i="19"/>
  <c r="AAX47" i="19"/>
  <c r="AAP47" i="19"/>
  <c r="AAH47" i="19"/>
  <c r="ZZ47" i="19"/>
  <c r="ZR47" i="19"/>
  <c r="ZJ47" i="19"/>
  <c r="ZB47" i="19"/>
  <c r="YT47" i="19"/>
  <c r="YL47" i="19"/>
  <c r="YD47" i="19"/>
  <c r="XV47" i="19"/>
  <c r="XN47" i="19"/>
  <c r="XF47" i="19"/>
  <c r="WX47" i="19"/>
  <c r="WP47" i="19"/>
  <c r="WH47" i="19"/>
  <c r="VZ47" i="19"/>
  <c r="VR47" i="19"/>
  <c r="VJ47" i="19"/>
  <c r="VB47" i="19"/>
  <c r="UT47" i="19"/>
  <c r="UL47" i="19"/>
  <c r="UD47" i="19"/>
  <c r="TV47" i="19"/>
  <c r="TN47" i="19"/>
  <c r="TF47" i="19"/>
  <c r="SX47" i="19"/>
  <c r="SP47" i="19"/>
  <c r="SH47" i="19"/>
  <c r="RZ47" i="19"/>
  <c r="RR47" i="19"/>
  <c r="RJ47" i="19"/>
  <c r="RB47" i="19"/>
  <c r="QT47" i="19"/>
  <c r="QL47" i="19"/>
  <c r="QD47" i="19"/>
  <c r="PV47" i="19"/>
  <c r="PN47" i="19"/>
  <c r="PF47" i="19"/>
  <c r="OX47" i="19"/>
  <c r="OP47" i="19"/>
  <c r="OH47" i="19"/>
  <c r="NZ47" i="19"/>
  <c r="NR47" i="19"/>
  <c r="NJ47" i="19"/>
  <c r="NB47" i="19"/>
  <c r="MT47" i="19"/>
  <c r="ML47" i="19"/>
  <c r="MD47" i="19"/>
  <c r="LV47" i="19"/>
  <c r="LN47" i="19"/>
  <c r="LF47" i="19"/>
  <c r="KX47" i="19"/>
  <c r="KP47" i="19"/>
  <c r="KH47" i="19"/>
  <c r="JZ47" i="19"/>
  <c r="JR47" i="19"/>
  <c r="JJ47" i="19"/>
  <c r="JB47" i="19"/>
  <c r="IT47" i="19"/>
  <c r="IL47" i="19"/>
  <c r="ID47" i="19"/>
  <c r="HV47" i="19"/>
  <c r="HN47" i="19"/>
  <c r="HF47" i="19"/>
  <c r="GX47" i="19"/>
  <c r="GP47" i="19"/>
  <c r="GH47" i="19"/>
  <c r="FZ47" i="19"/>
  <c r="FR47" i="19"/>
  <c r="FJ47" i="19"/>
  <c r="FB47" i="19"/>
  <c r="ET47" i="19"/>
  <c r="EL47" i="19"/>
  <c r="ED47" i="19"/>
  <c r="DV47" i="19"/>
  <c r="DN47" i="19"/>
  <c r="DF47" i="19"/>
  <c r="CX47" i="19"/>
  <c r="CP47" i="19"/>
  <c r="CH47" i="19"/>
  <c r="BZ47" i="19"/>
  <c r="BR47" i="19"/>
  <c r="BJ47" i="19"/>
  <c r="BB47" i="19"/>
  <c r="AT47" i="19"/>
  <c r="AL47" i="19"/>
  <c r="AD47" i="19"/>
  <c r="V47" i="19"/>
  <c r="F60" i="19"/>
  <c r="XFA46" i="19"/>
  <c r="XEZ46" i="19"/>
  <c r="XES46" i="19"/>
  <c r="XER46" i="19"/>
  <c r="XEK46" i="19"/>
  <c r="XEJ46" i="19"/>
  <c r="XEC46" i="19"/>
  <c r="XEB46" i="19"/>
  <c r="XDU46" i="19"/>
  <c r="XDT46" i="19"/>
  <c r="XDM46" i="19"/>
  <c r="XDL46" i="19"/>
  <c r="XDE46" i="19"/>
  <c r="XDD46" i="19"/>
  <c r="XCW46" i="19"/>
  <c r="XCV46" i="19"/>
  <c r="XCO46" i="19"/>
  <c r="XCN46" i="19"/>
  <c r="XCG46" i="19"/>
  <c r="XCF46" i="19"/>
  <c r="XBY46" i="19"/>
  <c r="XBX46" i="19"/>
  <c r="XBQ46" i="19"/>
  <c r="XBP46" i="19"/>
  <c r="XBI46" i="19"/>
  <c r="XBH46" i="19"/>
  <c r="XBA46" i="19"/>
  <c r="XAZ46" i="19"/>
  <c r="XAS46" i="19"/>
  <c r="XAR46" i="19"/>
  <c r="XAK46" i="19"/>
  <c r="XAJ46" i="19"/>
  <c r="XAC46" i="19"/>
  <c r="XAB46" i="19"/>
  <c r="WZU46" i="19"/>
  <c r="WZT46" i="19"/>
  <c r="WZM46" i="19"/>
  <c r="WZL46" i="19"/>
  <c r="WZE46" i="19"/>
  <c r="WZD46" i="19"/>
  <c r="WYW46" i="19"/>
  <c r="WYV46" i="19"/>
  <c r="WYO46" i="19"/>
  <c r="WYN46" i="19"/>
  <c r="WYG46" i="19"/>
  <c r="WYF46" i="19"/>
  <c r="WXY46" i="19"/>
  <c r="WXX46" i="19"/>
  <c r="WXQ46" i="19"/>
  <c r="WXP46" i="19"/>
  <c r="WXI46" i="19"/>
  <c r="WXH46" i="19"/>
  <c r="WXA46" i="19"/>
  <c r="WWZ46" i="19"/>
  <c r="WWS46" i="19"/>
  <c r="WWR46" i="19"/>
  <c r="WWK46" i="19"/>
  <c r="WWJ46" i="19"/>
  <c r="WWC46" i="19"/>
  <c r="WWB46" i="19"/>
  <c r="WVU46" i="19"/>
  <c r="WVT46" i="19"/>
  <c r="WVM46" i="19"/>
  <c r="WVL46" i="19"/>
  <c r="WVE46" i="19"/>
  <c r="WVD46" i="19"/>
  <c r="WUW46" i="19"/>
  <c r="WUV46" i="19"/>
  <c r="WUO46" i="19"/>
  <c r="WUN46" i="19"/>
  <c r="WUG46" i="19"/>
  <c r="WUF46" i="19"/>
  <c r="WTY46" i="19"/>
  <c r="WTX46" i="19"/>
  <c r="WTQ46" i="19"/>
  <c r="WTP46" i="19"/>
  <c r="WTI46" i="19"/>
  <c r="WTH46" i="19"/>
  <c r="WTA46" i="19"/>
  <c r="WSZ46" i="19"/>
  <c r="WSS46" i="19"/>
  <c r="WSR46" i="19"/>
  <c r="WSK46" i="19"/>
  <c r="WSJ46" i="19"/>
  <c r="WSC46" i="19"/>
  <c r="WSB46" i="19"/>
  <c r="WRU46" i="19"/>
  <c r="WRT46" i="19"/>
  <c r="WRM46" i="19"/>
  <c r="WRL46" i="19"/>
  <c r="WRE46" i="19"/>
  <c r="WRD46" i="19"/>
  <c r="WQW46" i="19"/>
  <c r="WQV46" i="19"/>
  <c r="WQO46" i="19"/>
  <c r="WQN46" i="19"/>
  <c r="WQG46" i="19"/>
  <c r="WQF46" i="19"/>
  <c r="WPY46" i="19"/>
  <c r="WPX46" i="19"/>
  <c r="WPQ46" i="19"/>
  <c r="WPP46" i="19"/>
  <c r="WPI46" i="19"/>
  <c r="WPH46" i="19"/>
  <c r="WPA46" i="19"/>
  <c r="WOZ46" i="19"/>
  <c r="WOS46" i="19"/>
  <c r="WOR46" i="19"/>
  <c r="WOK46" i="19"/>
  <c r="WOJ46" i="19"/>
  <c r="WOC46" i="19"/>
  <c r="WOB46" i="19"/>
  <c r="WNU46" i="19"/>
  <c r="WNT46" i="19"/>
  <c r="WNM46" i="19"/>
  <c r="WNL46" i="19"/>
  <c r="WNE46" i="19"/>
  <c r="WND46" i="19"/>
  <c r="WMW46" i="19"/>
  <c r="WMV46" i="19"/>
  <c r="WMO46" i="19"/>
  <c r="WMN46" i="19"/>
  <c r="WMG46" i="19"/>
  <c r="WMF46" i="19"/>
  <c r="WLY46" i="19"/>
  <c r="WLX46" i="19"/>
  <c r="WLQ46" i="19"/>
  <c r="WLP46" i="19"/>
  <c r="WLI46" i="19"/>
  <c r="WLH46" i="19"/>
  <c r="WLA46" i="19"/>
  <c r="WKZ46" i="19"/>
  <c r="WKS46" i="19"/>
  <c r="WKR46" i="19"/>
  <c r="WKK46" i="19"/>
  <c r="WKJ46" i="19"/>
  <c r="WKC46" i="19"/>
  <c r="WKB46" i="19"/>
  <c r="WJU46" i="19"/>
  <c r="WJT46" i="19"/>
  <c r="WJM46" i="19"/>
  <c r="WJL46" i="19"/>
  <c r="WJE46" i="19"/>
  <c r="WJD46" i="19"/>
  <c r="WIW46" i="19"/>
  <c r="WIV46" i="19"/>
  <c r="WIO46" i="19"/>
  <c r="WIN46" i="19"/>
  <c r="WIG46" i="19"/>
  <c r="WIF46" i="19"/>
  <c r="WHY46" i="19"/>
  <c r="WHX46" i="19"/>
  <c r="WHQ46" i="19"/>
  <c r="WHP46" i="19"/>
  <c r="WHI46" i="19"/>
  <c r="WHH46" i="19"/>
  <c r="WHA46" i="19"/>
  <c r="WGZ46" i="19"/>
  <c r="WGS46" i="19"/>
  <c r="WGR46" i="19"/>
  <c r="WGK46" i="19"/>
  <c r="WGJ46" i="19"/>
  <c r="WGC46" i="19"/>
  <c r="WGB46" i="19"/>
  <c r="WFU46" i="19"/>
  <c r="WFT46" i="19"/>
  <c r="WFM46" i="19"/>
  <c r="WFL46" i="19"/>
  <c r="WFE46" i="19"/>
  <c r="WFD46" i="19"/>
  <c r="WEW46" i="19"/>
  <c r="WEV46" i="19"/>
  <c r="WEO46" i="19"/>
  <c r="WEN46" i="19"/>
  <c r="WEG46" i="19"/>
  <c r="WEF46" i="19"/>
  <c r="WDY46" i="19"/>
  <c r="WDX46" i="19"/>
  <c r="WDQ46" i="19"/>
  <c r="WDP46" i="19"/>
  <c r="WDI46" i="19"/>
  <c r="WDH46" i="19"/>
  <c r="WDA46" i="19"/>
  <c r="WCZ46" i="19"/>
  <c r="WCS46" i="19"/>
  <c r="WCR46" i="19"/>
  <c r="WCK46" i="19"/>
  <c r="WCJ46" i="19"/>
  <c r="WCC46" i="19"/>
  <c r="WCB46" i="19"/>
  <c r="WBU46" i="19"/>
  <c r="WBT46" i="19"/>
  <c r="WBM46" i="19"/>
  <c r="WBL46" i="19"/>
  <c r="WBE46" i="19"/>
  <c r="WBD46" i="19"/>
  <c r="WAW46" i="19"/>
  <c r="WAV46" i="19"/>
  <c r="WAO46" i="19"/>
  <c r="WAN46" i="19"/>
  <c r="WAG46" i="19"/>
  <c r="WAF46" i="19"/>
  <c r="VZY46" i="19"/>
  <c r="VZX46" i="19"/>
  <c r="VZQ46" i="19"/>
  <c r="VZP46" i="19"/>
  <c r="VZI46" i="19"/>
  <c r="VZH46" i="19"/>
  <c r="VZA46" i="19"/>
  <c r="VYZ46" i="19"/>
  <c r="VYS46" i="19"/>
  <c r="VYR46" i="19"/>
  <c r="VYK46" i="19"/>
  <c r="VYJ46" i="19"/>
  <c r="VYC46" i="19"/>
  <c r="VYB46" i="19"/>
  <c r="VXU46" i="19"/>
  <c r="VXT46" i="19"/>
  <c r="VXM46" i="19"/>
  <c r="VXL46" i="19"/>
  <c r="VXE46" i="19"/>
  <c r="VXD46" i="19"/>
  <c r="VWW46" i="19"/>
  <c r="VWV46" i="19"/>
  <c r="VWO46" i="19"/>
  <c r="VWN46" i="19"/>
  <c r="VWG46" i="19"/>
  <c r="VWF46" i="19"/>
  <c r="VVY46" i="19"/>
  <c r="VVX46" i="19"/>
  <c r="VVQ46" i="19"/>
  <c r="VVP46" i="19"/>
  <c r="VVI46" i="19"/>
  <c r="VVH46" i="19"/>
  <c r="VVA46" i="19"/>
  <c r="VUZ46" i="19"/>
  <c r="VUS46" i="19"/>
  <c r="VUR46" i="19"/>
  <c r="VUK46" i="19"/>
  <c r="VUJ46" i="19"/>
  <c r="VUC46" i="19"/>
  <c r="VUB46" i="19"/>
  <c r="VTU46" i="19"/>
  <c r="VTT46" i="19"/>
  <c r="VTM46" i="19"/>
  <c r="VTL46" i="19"/>
  <c r="VTN46" i="19" s="1"/>
  <c r="VTE46" i="19"/>
  <c r="VTD46" i="19"/>
  <c r="VSW46" i="19"/>
  <c r="VSV46" i="19"/>
  <c r="VSX46" i="19" s="1"/>
  <c r="VSO46" i="19"/>
  <c r="VSN46" i="19"/>
  <c r="VSG46" i="19"/>
  <c r="VSF46" i="19"/>
  <c r="VSH46" i="19" s="1"/>
  <c r="VRY46" i="19"/>
  <c r="VRX46" i="19"/>
  <c r="VRQ46" i="19"/>
  <c r="VRP46" i="19"/>
  <c r="VRR46" i="19" s="1"/>
  <c r="VRI46" i="19"/>
  <c r="VRH46" i="19"/>
  <c r="VRA46" i="19"/>
  <c r="VQZ46" i="19"/>
  <c r="VRB46" i="19" s="1"/>
  <c r="VQS46" i="19"/>
  <c r="VQR46" i="19"/>
  <c r="VQK46" i="19"/>
  <c r="VQJ46" i="19"/>
  <c r="VQL46" i="19" s="1"/>
  <c r="VQC46" i="19"/>
  <c r="VQB46" i="19"/>
  <c r="VPU46" i="19"/>
  <c r="VPT46" i="19"/>
  <c r="VPV46" i="19" s="1"/>
  <c r="VPM46" i="19"/>
  <c r="VPL46" i="19"/>
  <c r="VPE46" i="19"/>
  <c r="VPD46" i="19"/>
  <c r="VPF46" i="19" s="1"/>
  <c r="VOW46" i="19"/>
  <c r="VOV46" i="19"/>
  <c r="VOO46" i="19"/>
  <c r="VON46" i="19"/>
  <c r="VOP46" i="19" s="1"/>
  <c r="VOG46" i="19"/>
  <c r="VOF46" i="19"/>
  <c r="VNY46" i="19"/>
  <c r="VNX46" i="19"/>
  <c r="VNZ46" i="19" s="1"/>
  <c r="VNQ46" i="19"/>
  <c r="VNP46" i="19"/>
  <c r="VNI46" i="19"/>
  <c r="VNH46" i="19"/>
  <c r="VNJ46" i="19" s="1"/>
  <c r="VNA46" i="19"/>
  <c r="VMZ46" i="19"/>
  <c r="VMS46" i="19"/>
  <c r="VMR46" i="19"/>
  <c r="VMT46" i="19" s="1"/>
  <c r="VMK46" i="19"/>
  <c r="VMJ46" i="19"/>
  <c r="VMC46" i="19"/>
  <c r="VMB46" i="19"/>
  <c r="VMD46" i="19" s="1"/>
  <c r="VLU46" i="19"/>
  <c r="VLT46" i="19"/>
  <c r="VLM46" i="19"/>
  <c r="VLL46" i="19"/>
  <c r="VLN46" i="19" s="1"/>
  <c r="VLE46" i="19"/>
  <c r="VLD46" i="19"/>
  <c r="VKW46" i="19"/>
  <c r="VKV46" i="19"/>
  <c r="VKX46" i="19" s="1"/>
  <c r="VKO46" i="19"/>
  <c r="VKN46" i="19"/>
  <c r="VKG46" i="19"/>
  <c r="VKF46" i="19"/>
  <c r="VKH46" i="19" s="1"/>
  <c r="VJY46" i="19"/>
  <c r="VJX46" i="19"/>
  <c r="VJQ46" i="19"/>
  <c r="VJP46" i="19"/>
  <c r="VJR46" i="19" s="1"/>
  <c r="VJI46" i="19"/>
  <c r="VJH46" i="19"/>
  <c r="VJA46" i="19"/>
  <c r="VIZ46" i="19"/>
  <c r="VJB46" i="19" s="1"/>
  <c r="VIS46" i="19"/>
  <c r="VIR46" i="19"/>
  <c r="VIK46" i="19"/>
  <c r="VIJ46" i="19"/>
  <c r="VIL46" i="19" s="1"/>
  <c r="VIC46" i="19"/>
  <c r="VIB46" i="19"/>
  <c r="VHU46" i="19"/>
  <c r="VHT46" i="19"/>
  <c r="VHV46" i="19" s="1"/>
  <c r="VHM46" i="19"/>
  <c r="VHL46" i="19"/>
  <c r="VHE46" i="19"/>
  <c r="VHD46" i="19"/>
  <c r="VHF46" i="19" s="1"/>
  <c r="VGW46" i="19"/>
  <c r="VGV46" i="19"/>
  <c r="VGO46" i="19"/>
  <c r="VGN46" i="19"/>
  <c r="VGP46" i="19" s="1"/>
  <c r="VGG46" i="19"/>
  <c r="VGF46" i="19"/>
  <c r="VFY46" i="19"/>
  <c r="VFX46" i="19"/>
  <c r="VFZ46" i="19" s="1"/>
  <c r="VFQ46" i="19"/>
  <c r="VFP46" i="19"/>
  <c r="VFI46" i="19"/>
  <c r="VFH46" i="19"/>
  <c r="VFJ46" i="19" s="1"/>
  <c r="VFA46" i="19"/>
  <c r="VEZ46" i="19"/>
  <c r="VES46" i="19"/>
  <c r="VER46" i="19"/>
  <c r="VET46" i="19" s="1"/>
  <c r="VEK46" i="19"/>
  <c r="VEJ46" i="19"/>
  <c r="VEC46" i="19"/>
  <c r="VEB46" i="19"/>
  <c r="VED46" i="19" s="1"/>
  <c r="VDU46" i="19"/>
  <c r="VDT46" i="19"/>
  <c r="VDM46" i="19"/>
  <c r="VDL46" i="19"/>
  <c r="VDN46" i="19" s="1"/>
  <c r="VDE46" i="19"/>
  <c r="VDD46" i="19"/>
  <c r="VCW46" i="19"/>
  <c r="VCV46" i="19"/>
  <c r="VCX46" i="19" s="1"/>
  <c r="VCO46" i="19"/>
  <c r="VCN46" i="19"/>
  <c r="VCG46" i="19"/>
  <c r="VCF46" i="19"/>
  <c r="VCH46" i="19" s="1"/>
  <c r="VBY46" i="19"/>
  <c r="VBX46" i="19"/>
  <c r="VBQ46" i="19"/>
  <c r="VBP46" i="19"/>
  <c r="VBR46" i="19" s="1"/>
  <c r="VBI46" i="19"/>
  <c r="VBH46" i="19"/>
  <c r="VBA46" i="19"/>
  <c r="VAZ46" i="19"/>
  <c r="VBB46" i="19" s="1"/>
  <c r="VAS46" i="19"/>
  <c r="VAR46" i="19"/>
  <c r="VAK46" i="19"/>
  <c r="VAJ46" i="19"/>
  <c r="VAL46" i="19" s="1"/>
  <c r="VAC46" i="19"/>
  <c r="VAB46" i="19"/>
  <c r="UZU46" i="19"/>
  <c r="UZT46" i="19"/>
  <c r="UZV46" i="19" s="1"/>
  <c r="UZM46" i="19"/>
  <c r="UZL46" i="19"/>
  <c r="UZE46" i="19"/>
  <c r="UZD46" i="19"/>
  <c r="UZF46" i="19" s="1"/>
  <c r="UYW46" i="19"/>
  <c r="UYV46" i="19"/>
  <c r="UYO46" i="19"/>
  <c r="UYN46" i="19"/>
  <c r="UYP46" i="19" s="1"/>
  <c r="UYG46" i="19"/>
  <c r="UYF46" i="19"/>
  <c r="UXY46" i="19"/>
  <c r="UXX46" i="19"/>
  <c r="UXZ46" i="19" s="1"/>
  <c r="UXQ46" i="19"/>
  <c r="UXP46" i="19"/>
  <c r="UXI46" i="19"/>
  <c r="UXH46" i="19"/>
  <c r="UXJ46" i="19" s="1"/>
  <c r="UXA46" i="19"/>
  <c r="UWZ46" i="19"/>
  <c r="UWS46" i="19"/>
  <c r="UWR46" i="19"/>
  <c r="UWT46" i="19" s="1"/>
  <c r="UWK46" i="19"/>
  <c r="UWJ46" i="19"/>
  <c r="UWC46" i="19"/>
  <c r="UWB46" i="19"/>
  <c r="UWD46" i="19" s="1"/>
  <c r="UVU46" i="19"/>
  <c r="UVT46" i="19"/>
  <c r="UVM46" i="19"/>
  <c r="UVL46" i="19"/>
  <c r="UVN46" i="19" s="1"/>
  <c r="UVE46" i="19"/>
  <c r="UVD46" i="19"/>
  <c r="UUW46" i="19"/>
  <c r="UUV46" i="19"/>
  <c r="UUX46" i="19" s="1"/>
  <c r="UUO46" i="19"/>
  <c r="UUN46" i="19"/>
  <c r="UUG46" i="19"/>
  <c r="UUF46" i="19"/>
  <c r="UUH46" i="19" s="1"/>
  <c r="UTY46" i="19"/>
  <c r="UTX46" i="19"/>
  <c r="UTQ46" i="19"/>
  <c r="UTP46" i="19"/>
  <c r="UTR46" i="19" s="1"/>
  <c r="UTI46" i="19"/>
  <c r="UTH46" i="19"/>
  <c r="UTA46" i="19"/>
  <c r="USZ46" i="19"/>
  <c r="UTB46" i="19" s="1"/>
  <c r="USS46" i="19"/>
  <c r="USR46" i="19"/>
  <c r="USK46" i="19"/>
  <c r="USJ46" i="19"/>
  <c r="USL46" i="19" s="1"/>
  <c r="USC46" i="19"/>
  <c r="USB46" i="19"/>
  <c r="URU46" i="19"/>
  <c r="URT46" i="19"/>
  <c r="URV46" i="19" s="1"/>
  <c r="URM46" i="19"/>
  <c r="URL46" i="19"/>
  <c r="URE46" i="19"/>
  <c r="URD46" i="19"/>
  <c r="URF46" i="19" s="1"/>
  <c r="UQW46" i="19"/>
  <c r="UQV46" i="19"/>
  <c r="UQO46" i="19"/>
  <c r="UQN46" i="19"/>
  <c r="UQP46" i="19" s="1"/>
  <c r="UQG46" i="19"/>
  <c r="UQF46" i="19"/>
  <c r="UPY46" i="19"/>
  <c r="UPX46" i="19"/>
  <c r="UPZ46" i="19" s="1"/>
  <c r="UPQ46" i="19"/>
  <c r="UPP46" i="19"/>
  <c r="UPI46" i="19"/>
  <c r="UPH46" i="19"/>
  <c r="UPJ46" i="19" s="1"/>
  <c r="UPA46" i="19"/>
  <c r="UOZ46" i="19"/>
  <c r="UOS46" i="19"/>
  <c r="UOR46" i="19"/>
  <c r="UOT46" i="19" s="1"/>
  <c r="UOK46" i="19"/>
  <c r="UOJ46" i="19"/>
  <c r="UOC46" i="19"/>
  <c r="UOB46" i="19"/>
  <c r="UOD46" i="19" s="1"/>
  <c r="UNU46" i="19"/>
  <c r="UNT46" i="19"/>
  <c r="UNM46" i="19"/>
  <c r="UNL46" i="19"/>
  <c r="UNN46" i="19" s="1"/>
  <c r="UNE46" i="19"/>
  <c r="UND46" i="19"/>
  <c r="UMW46" i="19"/>
  <c r="UMV46" i="19"/>
  <c r="UMX46" i="19" s="1"/>
  <c r="UMO46" i="19"/>
  <c r="UMN46" i="19"/>
  <c r="UMG46" i="19"/>
  <c r="UMF46" i="19"/>
  <c r="UMH46" i="19" s="1"/>
  <c r="ULY46" i="19"/>
  <c r="ULX46" i="19"/>
  <c r="ULQ46" i="19"/>
  <c r="ULP46" i="19"/>
  <c r="ULR46" i="19" s="1"/>
  <c r="ULI46" i="19"/>
  <c r="ULH46" i="19"/>
  <c r="ULA46" i="19"/>
  <c r="UKZ46" i="19"/>
  <c r="ULB46" i="19" s="1"/>
  <c r="UKS46" i="19"/>
  <c r="UKR46" i="19"/>
  <c r="UKK46" i="19"/>
  <c r="UKJ46" i="19"/>
  <c r="UKL46" i="19" s="1"/>
  <c r="UKC46" i="19"/>
  <c r="UKB46" i="19"/>
  <c r="UJU46" i="19"/>
  <c r="UJT46" i="19"/>
  <c r="UJV46" i="19" s="1"/>
  <c r="UJM46" i="19"/>
  <c r="UJL46" i="19"/>
  <c r="UJE46" i="19"/>
  <c r="UJD46" i="19"/>
  <c r="UJF46" i="19" s="1"/>
  <c r="UIW46" i="19"/>
  <c r="UIV46" i="19"/>
  <c r="UIO46" i="19"/>
  <c r="UIN46" i="19"/>
  <c r="UIP46" i="19" s="1"/>
  <c r="UIG46" i="19"/>
  <c r="UIF46" i="19"/>
  <c r="UHY46" i="19"/>
  <c r="UHX46" i="19"/>
  <c r="UHZ46" i="19" s="1"/>
  <c r="UHQ46" i="19"/>
  <c r="UHP46" i="19"/>
  <c r="UHI46" i="19"/>
  <c r="UHH46" i="19"/>
  <c r="UHJ46" i="19" s="1"/>
  <c r="UHA46" i="19"/>
  <c r="UGZ46" i="19"/>
  <c r="UGS46" i="19"/>
  <c r="UGR46" i="19"/>
  <c r="UGT46" i="19" s="1"/>
  <c r="UGK46" i="19"/>
  <c r="UGJ46" i="19"/>
  <c r="UGC46" i="19"/>
  <c r="UGB46" i="19"/>
  <c r="UGD46" i="19" s="1"/>
  <c r="UFU46" i="19"/>
  <c r="UFT46" i="19"/>
  <c r="UFM46" i="19"/>
  <c r="UFL46" i="19"/>
  <c r="UFN46" i="19" s="1"/>
  <c r="UFE46" i="19"/>
  <c r="UFD46" i="19"/>
  <c r="UEW46" i="19"/>
  <c r="UEV46" i="19"/>
  <c r="UEX46" i="19" s="1"/>
  <c r="UEO46" i="19"/>
  <c r="UEN46" i="19"/>
  <c r="UEG46" i="19"/>
  <c r="UEF46" i="19"/>
  <c r="UEH46" i="19" s="1"/>
  <c r="UDY46" i="19"/>
  <c r="UDX46" i="19"/>
  <c r="UDQ46" i="19"/>
  <c r="UDP46" i="19"/>
  <c r="UDR46" i="19" s="1"/>
  <c r="UDI46" i="19"/>
  <c r="UDH46" i="19"/>
  <c r="UDA46" i="19"/>
  <c r="UCZ46" i="19"/>
  <c r="UDB46" i="19" s="1"/>
  <c r="UCS46" i="19"/>
  <c r="UCR46" i="19"/>
  <c r="UCK46" i="19"/>
  <c r="UCJ46" i="19"/>
  <c r="UCL46" i="19" s="1"/>
  <c r="UCC46" i="19"/>
  <c r="UCB46" i="19"/>
  <c r="UBU46" i="19"/>
  <c r="UBT46" i="19"/>
  <c r="UBV46" i="19" s="1"/>
  <c r="UBM46" i="19"/>
  <c r="UBL46" i="19"/>
  <c r="UBE46" i="19"/>
  <c r="UBD46" i="19"/>
  <c r="UBF46" i="19" s="1"/>
  <c r="UAW46" i="19"/>
  <c r="UAV46" i="19"/>
  <c r="UAO46" i="19"/>
  <c r="UAN46" i="19"/>
  <c r="UAP46" i="19" s="1"/>
  <c r="UAG46" i="19"/>
  <c r="UAF46" i="19"/>
  <c r="TZY46" i="19"/>
  <c r="TZX46" i="19"/>
  <c r="TZZ46" i="19" s="1"/>
  <c r="TZQ46" i="19"/>
  <c r="TZP46" i="19"/>
  <c r="TZI46" i="19"/>
  <c r="TZH46" i="19"/>
  <c r="TZJ46" i="19" s="1"/>
  <c r="TZA46" i="19"/>
  <c r="TYZ46" i="19"/>
  <c r="TYS46" i="19"/>
  <c r="TYR46" i="19"/>
  <c r="TYT46" i="19" s="1"/>
  <c r="TYK46" i="19"/>
  <c r="TYJ46" i="19"/>
  <c r="TYC46" i="19"/>
  <c r="TYB46" i="19"/>
  <c r="TYD46" i="19" s="1"/>
  <c r="TXU46" i="19"/>
  <c r="TXT46" i="19"/>
  <c r="TXM46" i="19"/>
  <c r="TXL46" i="19"/>
  <c r="TXN46" i="19" s="1"/>
  <c r="TXE46" i="19"/>
  <c r="TXD46" i="19"/>
  <c r="TWW46" i="19"/>
  <c r="TWV46" i="19"/>
  <c r="TWX46" i="19" s="1"/>
  <c r="TWO46" i="19"/>
  <c r="TWN46" i="19"/>
  <c r="TWG46" i="19"/>
  <c r="TWF46" i="19"/>
  <c r="TWH46" i="19" s="1"/>
  <c r="TVY46" i="19"/>
  <c r="TVX46" i="19"/>
  <c r="TVQ46" i="19"/>
  <c r="TVP46" i="19"/>
  <c r="TVR46" i="19" s="1"/>
  <c r="TVI46" i="19"/>
  <c r="TVH46" i="19"/>
  <c r="TVA46" i="19"/>
  <c r="TUZ46" i="19"/>
  <c r="TVB46" i="19" s="1"/>
  <c r="TUS46" i="19"/>
  <c r="TUR46" i="19"/>
  <c r="TUK46" i="19"/>
  <c r="TUJ46" i="19"/>
  <c r="TUL46" i="19" s="1"/>
  <c r="TUC46" i="19"/>
  <c r="TUB46" i="19"/>
  <c r="TTU46" i="19"/>
  <c r="TTT46" i="19"/>
  <c r="TTV46" i="19" s="1"/>
  <c r="TTM46" i="19"/>
  <c r="TTL46" i="19"/>
  <c r="TTE46" i="19"/>
  <c r="TTD46" i="19"/>
  <c r="TTF46" i="19" s="1"/>
  <c r="TSW46" i="19"/>
  <c r="TSV46" i="19"/>
  <c r="TSO46" i="19"/>
  <c r="TSN46" i="19"/>
  <c r="TSP46" i="19" s="1"/>
  <c r="TSG46" i="19"/>
  <c r="TSF46" i="19"/>
  <c r="TRY46" i="19"/>
  <c r="TRX46" i="19"/>
  <c r="TRZ46" i="19" s="1"/>
  <c r="TRQ46" i="19"/>
  <c r="TRP46" i="19"/>
  <c r="TRI46" i="19"/>
  <c r="TRH46" i="19"/>
  <c r="TRJ46" i="19" s="1"/>
  <c r="TRA46" i="19"/>
  <c r="TQZ46" i="19"/>
  <c r="TQS46" i="19"/>
  <c r="TQR46" i="19"/>
  <c r="TQT46" i="19" s="1"/>
  <c r="TQK46" i="19"/>
  <c r="TQJ46" i="19"/>
  <c r="TQC46" i="19"/>
  <c r="TQB46" i="19"/>
  <c r="TQD46" i="19" s="1"/>
  <c r="TPU46" i="19"/>
  <c r="TPT46" i="19"/>
  <c r="TPM46" i="19"/>
  <c r="TPL46" i="19"/>
  <c r="TPN46" i="19" s="1"/>
  <c r="TPE46" i="19"/>
  <c r="TPD46" i="19"/>
  <c r="TOW46" i="19"/>
  <c r="TOV46" i="19"/>
  <c r="TOX46" i="19" s="1"/>
  <c r="TOO46" i="19"/>
  <c r="TON46" i="19"/>
  <c r="TOG46" i="19"/>
  <c r="TOF46" i="19"/>
  <c r="TOH46" i="19" s="1"/>
  <c r="TNY46" i="19"/>
  <c r="TNX46" i="19"/>
  <c r="TNQ46" i="19"/>
  <c r="TNP46" i="19"/>
  <c r="TNR46" i="19" s="1"/>
  <c r="TNI46" i="19"/>
  <c r="TNH46" i="19"/>
  <c r="TNA46" i="19"/>
  <c r="TMZ46" i="19"/>
  <c r="TNB46" i="19" s="1"/>
  <c r="TMS46" i="19"/>
  <c r="TMR46" i="19"/>
  <c r="TMK46" i="19"/>
  <c r="TMJ46" i="19"/>
  <c r="TML46" i="19" s="1"/>
  <c r="TMC46" i="19"/>
  <c r="TMB46" i="19"/>
  <c r="TLU46" i="19"/>
  <c r="TLT46" i="19"/>
  <c r="TLV46" i="19" s="1"/>
  <c r="TLM46" i="19"/>
  <c r="TLL46" i="19"/>
  <c r="TLE46" i="19"/>
  <c r="TLD46" i="19"/>
  <c r="TLF46" i="19" s="1"/>
  <c r="TKW46" i="19"/>
  <c r="TKV46" i="19"/>
  <c r="TKO46" i="19"/>
  <c r="TKN46" i="19"/>
  <c r="TKP46" i="19" s="1"/>
  <c r="TKG46" i="19"/>
  <c r="TKF46" i="19"/>
  <c r="TJY46" i="19"/>
  <c r="TJX46" i="19"/>
  <c r="TJZ46" i="19" s="1"/>
  <c r="TJQ46" i="19"/>
  <c r="TJP46" i="19"/>
  <c r="TJI46" i="19"/>
  <c r="TJH46" i="19"/>
  <c r="TJJ46" i="19" s="1"/>
  <c r="TJA46" i="19"/>
  <c r="TIZ46" i="19"/>
  <c r="TIS46" i="19"/>
  <c r="TIR46" i="19"/>
  <c r="TIK46" i="19"/>
  <c r="TIJ46" i="19"/>
  <c r="TIL46" i="19" s="1"/>
  <c r="TIC46" i="19"/>
  <c r="TIB46" i="19"/>
  <c r="THU46" i="19"/>
  <c r="THT46" i="19"/>
  <c r="THV46" i="19" s="1"/>
  <c r="THM46" i="19"/>
  <c r="THL46" i="19"/>
  <c r="THE46" i="19"/>
  <c r="THD46" i="19"/>
  <c r="THF46" i="19" s="1"/>
  <c r="TGW46" i="19"/>
  <c r="TGV46" i="19"/>
  <c r="TGO46" i="19"/>
  <c r="TGN46" i="19"/>
  <c r="TGP46" i="19" s="1"/>
  <c r="TGG46" i="19"/>
  <c r="TGF46" i="19"/>
  <c r="TFY46" i="19"/>
  <c r="TFX46" i="19"/>
  <c r="TFZ46" i="19" s="1"/>
  <c r="TFQ46" i="19"/>
  <c r="TFP46" i="19"/>
  <c r="TFI46" i="19"/>
  <c r="TFH46" i="19"/>
  <c r="TFJ46" i="19" s="1"/>
  <c r="TFA46" i="19"/>
  <c r="TEZ46" i="19"/>
  <c r="TES46" i="19"/>
  <c r="TER46" i="19"/>
  <c r="TET46" i="19" s="1"/>
  <c r="TEK46" i="19"/>
  <c r="TEJ46" i="19"/>
  <c r="TEC46" i="19"/>
  <c r="TEB46" i="19"/>
  <c r="TED46" i="19" s="1"/>
  <c r="TDU46" i="19"/>
  <c r="TDT46" i="19"/>
  <c r="TDM46" i="19"/>
  <c r="TDL46" i="19"/>
  <c r="TDN46" i="19" s="1"/>
  <c r="TDE46" i="19"/>
  <c r="TDD46" i="19"/>
  <c r="TCW46" i="19"/>
  <c r="TCV46" i="19"/>
  <c r="TCX46" i="19" s="1"/>
  <c r="TCO46" i="19"/>
  <c r="TCN46" i="19"/>
  <c r="TCG46" i="19"/>
  <c r="TCF46" i="19"/>
  <c r="TCH46" i="19" s="1"/>
  <c r="TBY46" i="19"/>
  <c r="TBX46" i="19"/>
  <c r="TBQ46" i="19"/>
  <c r="TBP46" i="19"/>
  <c r="TBR46" i="19" s="1"/>
  <c r="TBI46" i="19"/>
  <c r="TBH46" i="19"/>
  <c r="TBA46" i="19"/>
  <c r="TAZ46" i="19"/>
  <c r="TBB46" i="19" s="1"/>
  <c r="TAS46" i="19"/>
  <c r="TAR46" i="19"/>
  <c r="TAK46" i="19"/>
  <c r="TAJ46" i="19"/>
  <c r="TAL46" i="19" s="1"/>
  <c r="TAC46" i="19"/>
  <c r="TAB46" i="19"/>
  <c r="SZU46" i="19"/>
  <c r="SZT46" i="19"/>
  <c r="SZV46" i="19" s="1"/>
  <c r="SZM46" i="19"/>
  <c r="SZL46" i="19"/>
  <c r="SZE46" i="19"/>
  <c r="SZD46" i="19"/>
  <c r="SZF46" i="19" s="1"/>
  <c r="SYW46" i="19"/>
  <c r="SYV46" i="19"/>
  <c r="SYO46" i="19"/>
  <c r="SYN46" i="19"/>
  <c r="SYP46" i="19" s="1"/>
  <c r="SYG46" i="19"/>
  <c r="SYF46" i="19"/>
  <c r="SXY46" i="19"/>
  <c r="SXX46" i="19"/>
  <c r="SXZ46" i="19" s="1"/>
  <c r="SXQ46" i="19"/>
  <c r="SXP46" i="19"/>
  <c r="SXI46" i="19"/>
  <c r="SXH46" i="19"/>
  <c r="SXJ46" i="19" s="1"/>
  <c r="SXA46" i="19"/>
  <c r="SWZ46" i="19"/>
  <c r="SWS46" i="19"/>
  <c r="SWR46" i="19"/>
  <c r="SWT46" i="19" s="1"/>
  <c r="SWK46" i="19"/>
  <c r="SWJ46" i="19"/>
  <c r="SWC46" i="19"/>
  <c r="SWB46" i="19"/>
  <c r="SWD46" i="19" s="1"/>
  <c r="SVU46" i="19"/>
  <c r="SVT46" i="19"/>
  <c r="SVM46" i="19"/>
  <c r="SVL46" i="19"/>
  <c r="SVN46" i="19" s="1"/>
  <c r="SVE46" i="19"/>
  <c r="SVD46" i="19"/>
  <c r="SUW46" i="19"/>
  <c r="SUV46" i="19"/>
  <c r="SUX46" i="19" s="1"/>
  <c r="SUO46" i="19"/>
  <c r="SUN46" i="19"/>
  <c r="SUG46" i="19"/>
  <c r="SUF46" i="19"/>
  <c r="SUH46" i="19" s="1"/>
  <c r="STY46" i="19"/>
  <c r="STX46" i="19"/>
  <c r="STQ46" i="19"/>
  <c r="STP46" i="19"/>
  <c r="STR46" i="19" s="1"/>
  <c r="STI46" i="19"/>
  <c r="STH46" i="19"/>
  <c r="STA46" i="19"/>
  <c r="SSZ46" i="19"/>
  <c r="STB46" i="19" s="1"/>
  <c r="SSS46" i="19"/>
  <c r="SSR46" i="19"/>
  <c r="SSK46" i="19"/>
  <c r="SSJ46" i="19"/>
  <c r="SSL46" i="19" s="1"/>
  <c r="SSC46" i="19"/>
  <c r="SSB46" i="19"/>
  <c r="SRU46" i="19"/>
  <c r="SRT46" i="19"/>
  <c r="SRV46" i="19" s="1"/>
  <c r="SRM46" i="19"/>
  <c r="SRL46" i="19"/>
  <c r="SRE46" i="19"/>
  <c r="SRD46" i="19"/>
  <c r="SRF46" i="19" s="1"/>
  <c r="SQW46" i="19"/>
  <c r="SQV46" i="19"/>
  <c r="SQO46" i="19"/>
  <c r="SQN46" i="19"/>
  <c r="SQP46" i="19" s="1"/>
  <c r="SQG46" i="19"/>
  <c r="SQF46" i="19"/>
  <c r="SPY46" i="19"/>
  <c r="SPX46" i="19"/>
  <c r="SPZ46" i="19" s="1"/>
  <c r="SPQ46" i="19"/>
  <c r="SPP46" i="19"/>
  <c r="SPI46" i="19"/>
  <c r="SPH46" i="19"/>
  <c r="SPJ46" i="19" s="1"/>
  <c r="SPA46" i="19"/>
  <c r="SOZ46" i="19"/>
  <c r="SOS46" i="19"/>
  <c r="SOR46" i="19"/>
  <c r="SOT46" i="19" s="1"/>
  <c r="SOK46" i="19"/>
  <c r="SOJ46" i="19"/>
  <c r="SOC46" i="19"/>
  <c r="SOB46" i="19"/>
  <c r="SOD46" i="19" s="1"/>
  <c r="SNU46" i="19"/>
  <c r="SNT46" i="19"/>
  <c r="SNM46" i="19"/>
  <c r="SNL46" i="19"/>
  <c r="SNN46" i="19" s="1"/>
  <c r="SNE46" i="19"/>
  <c r="SND46" i="19"/>
  <c r="SMW46" i="19"/>
  <c r="SMV46" i="19"/>
  <c r="SMX46" i="19" s="1"/>
  <c r="SMO46" i="19"/>
  <c r="SMN46" i="19"/>
  <c r="SMG46" i="19"/>
  <c r="SMF46" i="19"/>
  <c r="SMH46" i="19" s="1"/>
  <c r="SLY46" i="19"/>
  <c r="SLX46" i="19"/>
  <c r="SLQ46" i="19"/>
  <c r="SLP46" i="19"/>
  <c r="SLR46" i="19" s="1"/>
  <c r="SLI46" i="19"/>
  <c r="SLH46" i="19"/>
  <c r="SLA46" i="19"/>
  <c r="SKZ46" i="19"/>
  <c r="SLB46" i="19" s="1"/>
  <c r="SKS46" i="19"/>
  <c r="SKR46" i="19"/>
  <c r="SKK46" i="19"/>
  <c r="SKJ46" i="19"/>
  <c r="SKL46" i="19" s="1"/>
  <c r="SKC46" i="19"/>
  <c r="SKB46" i="19"/>
  <c r="SJU46" i="19"/>
  <c r="SJT46" i="19"/>
  <c r="SJV46" i="19" s="1"/>
  <c r="SJM46" i="19"/>
  <c r="SJL46" i="19"/>
  <c r="SJE46" i="19"/>
  <c r="SJD46" i="19"/>
  <c r="SJF46" i="19" s="1"/>
  <c r="SIW46" i="19"/>
  <c r="SIV46" i="19"/>
  <c r="SIO46" i="19"/>
  <c r="SIN46" i="19"/>
  <c r="SIP46" i="19" s="1"/>
  <c r="SIG46" i="19"/>
  <c r="SIF46" i="19"/>
  <c r="SHY46" i="19"/>
  <c r="SHX46" i="19"/>
  <c r="SHZ46" i="19" s="1"/>
  <c r="SHQ46" i="19"/>
  <c r="SHP46" i="19"/>
  <c r="SHI46" i="19"/>
  <c r="SHH46" i="19"/>
  <c r="SHJ46" i="19" s="1"/>
  <c r="SHA46" i="19"/>
  <c r="SGZ46" i="19"/>
  <c r="SGS46" i="19"/>
  <c r="SGR46" i="19"/>
  <c r="SGT46" i="19" s="1"/>
  <c r="SGK46" i="19"/>
  <c r="SGJ46" i="19"/>
  <c r="SGC46" i="19"/>
  <c r="SGB46" i="19"/>
  <c r="SGD46" i="19" s="1"/>
  <c r="SFU46" i="19"/>
  <c r="SFT46" i="19"/>
  <c r="SFM46" i="19"/>
  <c r="SFL46" i="19"/>
  <c r="SFN46" i="19" s="1"/>
  <c r="SFE46" i="19"/>
  <c r="SFD46" i="19"/>
  <c r="SEW46" i="19"/>
  <c r="SEV46" i="19"/>
  <c r="SEX46" i="19" s="1"/>
  <c r="SEO46" i="19"/>
  <c r="SEN46" i="19"/>
  <c r="SEG46" i="19"/>
  <c r="SEF46" i="19"/>
  <c r="SEH46" i="19" s="1"/>
  <c r="SDY46" i="19"/>
  <c r="SDX46" i="19"/>
  <c r="SDQ46" i="19"/>
  <c r="SDP46" i="19"/>
  <c r="SDR46" i="19" s="1"/>
  <c r="SDI46" i="19"/>
  <c r="SDH46" i="19"/>
  <c r="SDA46" i="19"/>
  <c r="SCZ46" i="19"/>
  <c r="SDB46" i="19" s="1"/>
  <c r="SCS46" i="19"/>
  <c r="SCR46" i="19"/>
  <c r="SCK46" i="19"/>
  <c r="SCJ46" i="19"/>
  <c r="SCL46" i="19" s="1"/>
  <c r="SCC46" i="19"/>
  <c r="SCB46" i="19"/>
  <c r="SBU46" i="19"/>
  <c r="SBT46" i="19"/>
  <c r="SBV46" i="19" s="1"/>
  <c r="SBM46" i="19"/>
  <c r="SBL46" i="19"/>
  <c r="SBE46" i="19"/>
  <c r="SBD46" i="19"/>
  <c r="SBF46" i="19" s="1"/>
  <c r="SAW46" i="19"/>
  <c r="SAV46" i="19"/>
  <c r="SAO46" i="19"/>
  <c r="SAN46" i="19"/>
  <c r="SAP46" i="19" s="1"/>
  <c r="SAG46" i="19"/>
  <c r="SAF46" i="19"/>
  <c r="RZY46" i="19"/>
  <c r="RZX46" i="19"/>
  <c r="RZZ46" i="19" s="1"/>
  <c r="RZQ46" i="19"/>
  <c r="RZP46" i="19"/>
  <c r="RZI46" i="19"/>
  <c r="RZH46" i="19"/>
  <c r="RZJ46" i="19" s="1"/>
  <c r="RZA46" i="19"/>
  <c r="RYZ46" i="19"/>
  <c r="RYS46" i="19"/>
  <c r="RYR46" i="19"/>
  <c r="RYT46" i="19" s="1"/>
  <c r="RYK46" i="19"/>
  <c r="RYJ46" i="19"/>
  <c r="RYC46" i="19"/>
  <c r="RYB46" i="19"/>
  <c r="RYD46" i="19" s="1"/>
  <c r="RXU46" i="19"/>
  <c r="RXT46" i="19"/>
  <c r="RXM46" i="19"/>
  <c r="RXL46" i="19"/>
  <c r="RXN46" i="19" s="1"/>
  <c r="RXE46" i="19"/>
  <c r="RXD46" i="19"/>
  <c r="RWW46" i="19"/>
  <c r="RWV46" i="19"/>
  <c r="RWX46" i="19" s="1"/>
  <c r="RWO46" i="19"/>
  <c r="RWN46" i="19"/>
  <c r="RWG46" i="19"/>
  <c r="RWF46" i="19"/>
  <c r="RWH46" i="19" s="1"/>
  <c r="RVY46" i="19"/>
  <c r="RVX46" i="19"/>
  <c r="RVQ46" i="19"/>
  <c r="RVP46" i="19"/>
  <c r="RVR46" i="19" s="1"/>
  <c r="RVI46" i="19"/>
  <c r="RVH46" i="19"/>
  <c r="RVA46" i="19"/>
  <c r="RUZ46" i="19"/>
  <c r="RVB46" i="19" s="1"/>
  <c r="RUS46" i="19"/>
  <c r="RUR46" i="19"/>
  <c r="RUK46" i="19"/>
  <c r="RUJ46" i="19"/>
  <c r="RUL46" i="19" s="1"/>
  <c r="RUC46" i="19"/>
  <c r="RUB46" i="19"/>
  <c r="RTU46" i="19"/>
  <c r="RTT46" i="19"/>
  <c r="RTV46" i="19" s="1"/>
  <c r="RTM46" i="19"/>
  <c r="RTL46" i="19"/>
  <c r="RTE46" i="19"/>
  <c r="RTD46" i="19"/>
  <c r="RTF46" i="19" s="1"/>
  <c r="RSW46" i="19"/>
  <c r="RSV46" i="19"/>
  <c r="RSO46" i="19"/>
  <c r="RSN46" i="19"/>
  <c r="RSP46" i="19" s="1"/>
  <c r="RSG46" i="19"/>
  <c r="RSF46" i="19"/>
  <c r="RRY46" i="19"/>
  <c r="RRX46" i="19"/>
  <c r="RRZ46" i="19" s="1"/>
  <c r="RRQ46" i="19"/>
  <c r="RRP46" i="19"/>
  <c r="RRI46" i="19"/>
  <c r="RRH46" i="19"/>
  <c r="RRJ46" i="19" s="1"/>
  <c r="RRA46" i="19"/>
  <c r="RQZ46" i="19"/>
  <c r="RQS46" i="19"/>
  <c r="RQR46" i="19"/>
  <c r="RQT46" i="19" s="1"/>
  <c r="RQK46" i="19"/>
  <c r="RQJ46" i="19"/>
  <c r="RQC46" i="19"/>
  <c r="RQB46" i="19"/>
  <c r="RQD46" i="19" s="1"/>
  <c r="RPU46" i="19"/>
  <c r="RPT46" i="19"/>
  <c r="RPM46" i="19"/>
  <c r="RPL46" i="19"/>
  <c r="RPN46" i="19" s="1"/>
  <c r="RPE46" i="19"/>
  <c r="RPD46" i="19"/>
  <c r="ROW46" i="19"/>
  <c r="ROV46" i="19"/>
  <c r="ROX46" i="19" s="1"/>
  <c r="ROO46" i="19"/>
  <c r="RON46" i="19"/>
  <c r="ROG46" i="19"/>
  <c r="ROF46" i="19"/>
  <c r="ROH46" i="19" s="1"/>
  <c r="RNY46" i="19"/>
  <c r="RNX46" i="19"/>
  <c r="RNQ46" i="19"/>
  <c r="RNP46" i="19"/>
  <c r="RNR46" i="19" s="1"/>
  <c r="RNI46" i="19"/>
  <c r="RNH46" i="19"/>
  <c r="RNA46" i="19"/>
  <c r="RMZ46" i="19"/>
  <c r="RNB46" i="19" s="1"/>
  <c r="RMS46" i="19"/>
  <c r="RMR46" i="19"/>
  <c r="RMK46" i="19"/>
  <c r="RMJ46" i="19"/>
  <c r="RML46" i="19" s="1"/>
  <c r="RMC46" i="19"/>
  <c r="RMB46" i="19"/>
  <c r="RLU46" i="19"/>
  <c r="RLT46" i="19"/>
  <c r="RLV46" i="19" s="1"/>
  <c r="RLM46" i="19"/>
  <c r="RLL46" i="19"/>
  <c r="RLE46" i="19"/>
  <c r="RLD46" i="19"/>
  <c r="RLF46" i="19" s="1"/>
  <c r="RKW46" i="19"/>
  <c r="RKV46" i="19"/>
  <c r="RKO46" i="19"/>
  <c r="RKN46" i="19"/>
  <c r="RKP46" i="19" s="1"/>
  <c r="RKG46" i="19"/>
  <c r="RKF46" i="19"/>
  <c r="RJY46" i="19"/>
  <c r="RJX46" i="19"/>
  <c r="RJZ46" i="19" s="1"/>
  <c r="RJQ46" i="19"/>
  <c r="RJP46" i="19"/>
  <c r="RJI46" i="19"/>
  <c r="RJH46" i="19"/>
  <c r="RJJ46" i="19" s="1"/>
  <c r="RJA46" i="19"/>
  <c r="RIZ46" i="19"/>
  <c r="RIS46" i="19"/>
  <c r="RIR46" i="19"/>
  <c r="RIT46" i="19" s="1"/>
  <c r="RIK46" i="19"/>
  <c r="RIJ46" i="19"/>
  <c r="RIC46" i="19"/>
  <c r="RIB46" i="19"/>
  <c r="RID46" i="19" s="1"/>
  <c r="RHU46" i="19"/>
  <c r="RHT46" i="19"/>
  <c r="RHM46" i="19"/>
  <c r="RHL46" i="19"/>
  <c r="RHN46" i="19" s="1"/>
  <c r="RHE46" i="19"/>
  <c r="RHD46" i="19"/>
  <c r="RGW46" i="19"/>
  <c r="RGV46" i="19"/>
  <c r="RGX46" i="19" s="1"/>
  <c r="RGO46" i="19"/>
  <c r="RGN46" i="19"/>
  <c r="RGG46" i="19"/>
  <c r="RGF46" i="19"/>
  <c r="RGH46" i="19" s="1"/>
  <c r="RFY46" i="19"/>
  <c r="RFX46" i="19"/>
  <c r="RFQ46" i="19"/>
  <c r="RFP46" i="19"/>
  <c r="RFR46" i="19" s="1"/>
  <c r="RFI46" i="19"/>
  <c r="RFH46" i="19"/>
  <c r="RFA46" i="19"/>
  <c r="REZ46" i="19"/>
  <c r="RFB46" i="19" s="1"/>
  <c r="RES46" i="19"/>
  <c r="RER46" i="19"/>
  <c r="REK46" i="19"/>
  <c r="REJ46" i="19"/>
  <c r="REL46" i="19" s="1"/>
  <c r="REC46" i="19"/>
  <c r="REB46" i="19"/>
  <c r="RDU46" i="19"/>
  <c r="RDT46" i="19"/>
  <c r="RDV46" i="19" s="1"/>
  <c r="RDM46" i="19"/>
  <c r="RDL46" i="19"/>
  <c r="RDE46" i="19"/>
  <c r="RDD46" i="19"/>
  <c r="RDF46" i="19" s="1"/>
  <c r="RCW46" i="19"/>
  <c r="RCV46" i="19"/>
  <c r="RCO46" i="19"/>
  <c r="RCN46" i="19"/>
  <c r="RCP46" i="19" s="1"/>
  <c r="RCG46" i="19"/>
  <c r="RCF46" i="19"/>
  <c r="RBY46" i="19"/>
  <c r="RBX46" i="19"/>
  <c r="RBZ46" i="19" s="1"/>
  <c r="RBQ46" i="19"/>
  <c r="RBP46" i="19"/>
  <c r="RBI46" i="19"/>
  <c r="RBH46" i="19"/>
  <c r="RBJ46" i="19" s="1"/>
  <c r="RBA46" i="19"/>
  <c r="RAZ46" i="19"/>
  <c r="RAS46" i="19"/>
  <c r="RAR46" i="19"/>
  <c r="RAT46" i="19" s="1"/>
  <c r="RAK46" i="19"/>
  <c r="RAJ46" i="19"/>
  <c r="RAC46" i="19"/>
  <c r="RAB46" i="19"/>
  <c r="RAD46" i="19" s="1"/>
  <c r="QZU46" i="19"/>
  <c r="QZT46" i="19"/>
  <c r="QZM46" i="19"/>
  <c r="QZL46" i="19"/>
  <c r="QZN46" i="19" s="1"/>
  <c r="QZE46" i="19"/>
  <c r="QZD46" i="19"/>
  <c r="QYW46" i="19"/>
  <c r="QYV46" i="19"/>
  <c r="QYX46" i="19" s="1"/>
  <c r="QYO46" i="19"/>
  <c r="QYN46" i="19"/>
  <c r="QYG46" i="19"/>
  <c r="QYF46" i="19"/>
  <c r="QYH46" i="19" s="1"/>
  <c r="QXY46" i="19"/>
  <c r="QXX46" i="19"/>
  <c r="QXQ46" i="19"/>
  <c r="QXP46" i="19"/>
  <c r="QXR46" i="19" s="1"/>
  <c r="QXI46" i="19"/>
  <c r="QXH46" i="19"/>
  <c r="QXA46" i="19"/>
  <c r="QWZ46" i="19"/>
  <c r="QXB46" i="19" s="1"/>
  <c r="QWS46" i="19"/>
  <c r="QWR46" i="19"/>
  <c r="QWK46" i="19"/>
  <c r="QWJ46" i="19"/>
  <c r="QWL46" i="19" s="1"/>
  <c r="QWC46" i="19"/>
  <c r="QWB46" i="19"/>
  <c r="QVU46" i="19"/>
  <c r="QVT46" i="19"/>
  <c r="QVV46" i="19" s="1"/>
  <c r="QVM46" i="19"/>
  <c r="QVL46" i="19"/>
  <c r="QVE46" i="19"/>
  <c r="QVD46" i="19"/>
  <c r="QVF46" i="19" s="1"/>
  <c r="QUW46" i="19"/>
  <c r="QUV46" i="19"/>
  <c r="QUO46" i="19"/>
  <c r="QUN46" i="19"/>
  <c r="QUP46" i="19" s="1"/>
  <c r="QUG46" i="19"/>
  <c r="QUF46" i="19"/>
  <c r="QTY46" i="19"/>
  <c r="QTX46" i="19"/>
  <c r="QTZ46" i="19" s="1"/>
  <c r="QTQ46" i="19"/>
  <c r="QTP46" i="19"/>
  <c r="QTI46" i="19"/>
  <c r="QTH46" i="19"/>
  <c r="QTJ46" i="19" s="1"/>
  <c r="QTA46" i="19"/>
  <c r="QSZ46" i="19"/>
  <c r="QSS46" i="19"/>
  <c r="QSR46" i="19"/>
  <c r="QST46" i="19" s="1"/>
  <c r="QSK46" i="19"/>
  <c r="QSJ46" i="19"/>
  <c r="QSC46" i="19"/>
  <c r="QSB46" i="19"/>
  <c r="QSD46" i="19" s="1"/>
  <c r="QRU46" i="19"/>
  <c r="QRT46" i="19"/>
  <c r="QRM46" i="19"/>
  <c r="QRL46" i="19"/>
  <c r="QRN46" i="19" s="1"/>
  <c r="QRE46" i="19"/>
  <c r="QRD46" i="19"/>
  <c r="QQW46" i="19"/>
  <c r="QQV46" i="19"/>
  <c r="QQX46" i="19" s="1"/>
  <c r="QQO46" i="19"/>
  <c r="QQN46" i="19"/>
  <c r="QQG46" i="19"/>
  <c r="QQF46" i="19"/>
  <c r="QQH46" i="19" s="1"/>
  <c r="QPY46" i="19"/>
  <c r="QPX46" i="19"/>
  <c r="QPQ46" i="19"/>
  <c r="QPP46" i="19"/>
  <c r="QPR46" i="19" s="1"/>
  <c r="QPI46" i="19"/>
  <c r="QPH46" i="19"/>
  <c r="QPA46" i="19"/>
  <c r="QOZ46" i="19"/>
  <c r="QPB46" i="19" s="1"/>
  <c r="QOS46" i="19"/>
  <c r="QOR46" i="19"/>
  <c r="QOK46" i="19"/>
  <c r="QOJ46" i="19"/>
  <c r="QOL46" i="19" s="1"/>
  <c r="QOC46" i="19"/>
  <c r="QOB46" i="19"/>
  <c r="QNU46" i="19"/>
  <c r="QNT46" i="19"/>
  <c r="QNV46" i="19" s="1"/>
  <c r="QNM46" i="19"/>
  <c r="QNL46" i="19"/>
  <c r="QNE46" i="19"/>
  <c r="QND46" i="19"/>
  <c r="QNF46" i="19" s="1"/>
  <c r="QMW46" i="19"/>
  <c r="QMV46" i="19"/>
  <c r="QMO46" i="19"/>
  <c r="QMN46" i="19"/>
  <c r="QMP46" i="19" s="1"/>
  <c r="QMG46" i="19"/>
  <c r="QMF46" i="19"/>
  <c r="QLY46" i="19"/>
  <c r="QLX46" i="19"/>
  <c r="QLZ46" i="19" s="1"/>
  <c r="QLQ46" i="19"/>
  <c r="QLP46" i="19"/>
  <c r="QLI46" i="19"/>
  <c r="QLH46" i="19"/>
  <c r="QLJ46" i="19" s="1"/>
  <c r="QLA46" i="19"/>
  <c r="QKZ46" i="19"/>
  <c r="QKS46" i="19"/>
  <c r="QKR46" i="19"/>
  <c r="QKT46" i="19" s="1"/>
  <c r="QKK46" i="19"/>
  <c r="QKJ46" i="19"/>
  <c r="QKC46" i="19"/>
  <c r="QKB46" i="19"/>
  <c r="QKD46" i="19" s="1"/>
  <c r="QJU46" i="19"/>
  <c r="QJT46" i="19"/>
  <c r="QJM46" i="19"/>
  <c r="QJL46" i="19"/>
  <c r="QJN46" i="19" s="1"/>
  <c r="QJE46" i="19"/>
  <c r="QJD46" i="19"/>
  <c r="QIW46" i="19"/>
  <c r="QIV46" i="19"/>
  <c r="QIX46" i="19" s="1"/>
  <c r="QIO46" i="19"/>
  <c r="QIN46" i="19"/>
  <c r="QIG46" i="19"/>
  <c r="QIF46" i="19"/>
  <c r="QIH46" i="19" s="1"/>
  <c r="QHY46" i="19"/>
  <c r="QHX46" i="19"/>
  <c r="QHQ46" i="19"/>
  <c r="QHP46" i="19"/>
  <c r="QHR46" i="19" s="1"/>
  <c r="QHI46" i="19"/>
  <c r="QHH46" i="19"/>
  <c r="QHA46" i="19"/>
  <c r="QGZ46" i="19"/>
  <c r="QHB46" i="19" s="1"/>
  <c r="QGS46" i="19"/>
  <c r="QGR46" i="19"/>
  <c r="QGK46" i="19"/>
  <c r="QGJ46" i="19"/>
  <c r="QGL46" i="19" s="1"/>
  <c r="QGC46" i="19"/>
  <c r="QGB46" i="19"/>
  <c r="QFU46" i="19"/>
  <c r="QFT46" i="19"/>
  <c r="QFV46" i="19" s="1"/>
  <c r="QFM46" i="19"/>
  <c r="QFL46" i="19"/>
  <c r="QFE46" i="19"/>
  <c r="QFD46" i="19"/>
  <c r="QFF46" i="19" s="1"/>
  <c r="QEW46" i="19"/>
  <c r="QEV46" i="19"/>
  <c r="QEO46" i="19"/>
  <c r="QEN46" i="19"/>
  <c r="QEP46" i="19" s="1"/>
  <c r="QEG46" i="19"/>
  <c r="QEF46" i="19"/>
  <c r="QDY46" i="19"/>
  <c r="QDX46" i="19"/>
  <c r="QDZ46" i="19" s="1"/>
  <c r="QDQ46" i="19"/>
  <c r="QDP46" i="19"/>
  <c r="QDI46" i="19"/>
  <c r="QDH46" i="19"/>
  <c r="QDJ46" i="19" s="1"/>
  <c r="QDA46" i="19"/>
  <c r="QCZ46" i="19"/>
  <c r="QCS46" i="19"/>
  <c r="QCR46" i="19"/>
  <c r="QCT46" i="19" s="1"/>
  <c r="QCK46" i="19"/>
  <c r="QCJ46" i="19"/>
  <c r="QCC46" i="19"/>
  <c r="QCB46" i="19"/>
  <c r="QCD46" i="19" s="1"/>
  <c r="QBU46" i="19"/>
  <c r="QBT46" i="19"/>
  <c r="QBM46" i="19"/>
  <c r="QBL46" i="19"/>
  <c r="QBN46" i="19" s="1"/>
  <c r="QBE46" i="19"/>
  <c r="QBD46" i="19"/>
  <c r="QAW46" i="19"/>
  <c r="QAV46" i="19"/>
  <c r="QAX46" i="19" s="1"/>
  <c r="QAO46" i="19"/>
  <c r="QAN46" i="19"/>
  <c r="QAG46" i="19"/>
  <c r="QAF46" i="19"/>
  <c r="QAH46" i="19" s="1"/>
  <c r="PZY46" i="19"/>
  <c r="PZX46" i="19"/>
  <c r="PZQ46" i="19"/>
  <c r="PZP46" i="19"/>
  <c r="PZR46" i="19" s="1"/>
  <c r="PZI46" i="19"/>
  <c r="PZH46" i="19"/>
  <c r="PZA46" i="19"/>
  <c r="PYZ46" i="19"/>
  <c r="PZB46" i="19" s="1"/>
  <c r="PYS46" i="19"/>
  <c r="PYR46" i="19"/>
  <c r="PYK46" i="19"/>
  <c r="PYJ46" i="19"/>
  <c r="PYL46" i="19" s="1"/>
  <c r="PYC46" i="19"/>
  <c r="PYB46" i="19"/>
  <c r="PXU46" i="19"/>
  <c r="PXT46" i="19"/>
  <c r="PXV46" i="19" s="1"/>
  <c r="PXM46" i="19"/>
  <c r="PXL46" i="19"/>
  <c r="PXE46" i="19"/>
  <c r="PXD46" i="19"/>
  <c r="PXF46" i="19" s="1"/>
  <c r="PWW46" i="19"/>
  <c r="PWV46" i="19"/>
  <c r="PWO46" i="19"/>
  <c r="PWN46" i="19"/>
  <c r="PWP46" i="19" s="1"/>
  <c r="PWG46" i="19"/>
  <c r="PWF46" i="19"/>
  <c r="PVY46" i="19"/>
  <c r="PVX46" i="19"/>
  <c r="PVZ46" i="19" s="1"/>
  <c r="PVQ46" i="19"/>
  <c r="PVP46" i="19"/>
  <c r="PVI46" i="19"/>
  <c r="PVH46" i="19"/>
  <c r="PVJ46" i="19" s="1"/>
  <c r="PVA46" i="19"/>
  <c r="PUZ46" i="19"/>
  <c r="PUS46" i="19"/>
  <c r="PUR46" i="19"/>
  <c r="PUT46" i="19" s="1"/>
  <c r="PUK46" i="19"/>
  <c r="PUJ46" i="19"/>
  <c r="PUC46" i="19"/>
  <c r="PUB46" i="19"/>
  <c r="PUD46" i="19" s="1"/>
  <c r="PTU46" i="19"/>
  <c r="PTT46" i="19"/>
  <c r="PTM46" i="19"/>
  <c r="PTL46" i="19"/>
  <c r="PTN46" i="19" s="1"/>
  <c r="PTE46" i="19"/>
  <c r="PTD46" i="19"/>
  <c r="PSW46" i="19"/>
  <c r="PSV46" i="19"/>
  <c r="PSX46" i="19" s="1"/>
  <c r="PSO46" i="19"/>
  <c r="PSN46" i="19"/>
  <c r="PSG46" i="19"/>
  <c r="PSF46" i="19"/>
  <c r="PSH46" i="19" s="1"/>
  <c r="PRY46" i="19"/>
  <c r="PRX46" i="19"/>
  <c r="PRQ46" i="19"/>
  <c r="PRP46" i="19"/>
  <c r="PRR46" i="19" s="1"/>
  <c r="PRI46" i="19"/>
  <c r="PRH46" i="19"/>
  <c r="PRA46" i="19"/>
  <c r="PQZ46" i="19"/>
  <c r="PRB46" i="19" s="1"/>
  <c r="PQS46" i="19"/>
  <c r="PQR46" i="19"/>
  <c r="PQK46" i="19"/>
  <c r="PQJ46" i="19"/>
  <c r="PQL46" i="19" s="1"/>
  <c r="PQC46" i="19"/>
  <c r="PQB46" i="19"/>
  <c r="PPU46" i="19"/>
  <c r="PPT46" i="19"/>
  <c r="PPV46" i="19" s="1"/>
  <c r="PPM46" i="19"/>
  <c r="PPL46" i="19"/>
  <c r="PPE46" i="19"/>
  <c r="PPD46" i="19"/>
  <c r="PPF46" i="19" s="1"/>
  <c r="POW46" i="19"/>
  <c r="POV46" i="19"/>
  <c r="POO46" i="19"/>
  <c r="PON46" i="19"/>
  <c r="POP46" i="19" s="1"/>
  <c r="POG46" i="19"/>
  <c r="POF46" i="19"/>
  <c r="PNY46" i="19"/>
  <c r="PNX46" i="19"/>
  <c r="PNZ46" i="19" s="1"/>
  <c r="PNQ46" i="19"/>
  <c r="PNP46" i="19"/>
  <c r="PNI46" i="19"/>
  <c r="PNH46" i="19"/>
  <c r="PNJ46" i="19" s="1"/>
  <c r="PNA46" i="19"/>
  <c r="PMZ46" i="19"/>
  <c r="PMS46" i="19"/>
  <c r="PMR46" i="19"/>
  <c r="PMT46" i="19" s="1"/>
  <c r="PMK46" i="19"/>
  <c r="PMJ46" i="19"/>
  <c r="PMC46" i="19"/>
  <c r="PMB46" i="19"/>
  <c r="PMD46" i="19" s="1"/>
  <c r="PLU46" i="19"/>
  <c r="PLT46" i="19"/>
  <c r="PLM46" i="19"/>
  <c r="PLL46" i="19"/>
  <c r="PLN46" i="19" s="1"/>
  <c r="PLE46" i="19"/>
  <c r="PLD46" i="19"/>
  <c r="PKW46" i="19"/>
  <c r="PKV46" i="19"/>
  <c r="PKX46" i="19" s="1"/>
  <c r="PKO46" i="19"/>
  <c r="PKN46" i="19"/>
  <c r="PKG46" i="19"/>
  <c r="PKF46" i="19"/>
  <c r="PKH46" i="19" s="1"/>
  <c r="PJY46" i="19"/>
  <c r="PJX46" i="19"/>
  <c r="PJQ46" i="19"/>
  <c r="PJP46" i="19"/>
  <c r="PJR46" i="19" s="1"/>
  <c r="PJI46" i="19"/>
  <c r="PJH46" i="19"/>
  <c r="PJA46" i="19"/>
  <c r="PIZ46" i="19"/>
  <c r="PJB46" i="19" s="1"/>
  <c r="PIS46" i="19"/>
  <c r="PIR46" i="19"/>
  <c r="PIK46" i="19"/>
  <c r="PIJ46" i="19"/>
  <c r="PIL46" i="19" s="1"/>
  <c r="PIC46" i="19"/>
  <c r="PIB46" i="19"/>
  <c r="PHU46" i="19"/>
  <c r="PHT46" i="19"/>
  <c r="PHV46" i="19" s="1"/>
  <c r="PHM46" i="19"/>
  <c r="PHL46" i="19"/>
  <c r="PHE46" i="19"/>
  <c r="PHD46" i="19"/>
  <c r="PHF46" i="19" s="1"/>
  <c r="PGW46" i="19"/>
  <c r="PGV46" i="19"/>
  <c r="PGO46" i="19"/>
  <c r="PGN46" i="19"/>
  <c r="PGP46" i="19" s="1"/>
  <c r="PGG46" i="19"/>
  <c r="PGF46" i="19"/>
  <c r="PFY46" i="19"/>
  <c r="PFX46" i="19"/>
  <c r="PFZ46" i="19" s="1"/>
  <c r="PFQ46" i="19"/>
  <c r="PFP46" i="19"/>
  <c r="PFI46" i="19"/>
  <c r="PFH46" i="19"/>
  <c r="PFJ46" i="19" s="1"/>
  <c r="PFA46" i="19"/>
  <c r="PEZ46" i="19"/>
  <c r="PES46" i="19"/>
  <c r="PER46" i="19"/>
  <c r="PET46" i="19" s="1"/>
  <c r="PEK46" i="19"/>
  <c r="PEJ46" i="19"/>
  <c r="PEC46" i="19"/>
  <c r="PEB46" i="19"/>
  <c r="PED46" i="19" s="1"/>
  <c r="PDU46" i="19"/>
  <c r="PDT46" i="19"/>
  <c r="PDM46" i="19"/>
  <c r="PDL46" i="19"/>
  <c r="PDN46" i="19" s="1"/>
  <c r="PDE46" i="19"/>
  <c r="PDD46" i="19"/>
  <c r="PCW46" i="19"/>
  <c r="PCV46" i="19"/>
  <c r="PCX46" i="19" s="1"/>
  <c r="PCO46" i="19"/>
  <c r="PCN46" i="19"/>
  <c r="PCG46" i="19"/>
  <c r="PCF46" i="19"/>
  <c r="PCH46" i="19" s="1"/>
  <c r="PBY46" i="19"/>
  <c r="PBX46" i="19"/>
  <c r="PBQ46" i="19"/>
  <c r="PBP46" i="19"/>
  <c r="PBR46" i="19" s="1"/>
  <c r="PBI46" i="19"/>
  <c r="PBH46" i="19"/>
  <c r="PBA46" i="19"/>
  <c r="PAZ46" i="19"/>
  <c r="PBB46" i="19" s="1"/>
  <c r="PAS46" i="19"/>
  <c r="PAR46" i="19"/>
  <c r="PAK46" i="19"/>
  <c r="PAJ46" i="19"/>
  <c r="PAL46" i="19" s="1"/>
  <c r="PAC46" i="19"/>
  <c r="PAB46" i="19"/>
  <c r="OZU46" i="19"/>
  <c r="OZT46" i="19"/>
  <c r="OZV46" i="19" s="1"/>
  <c r="OZM46" i="19"/>
  <c r="OZL46" i="19"/>
  <c r="OZE46" i="19"/>
  <c r="OZD46" i="19"/>
  <c r="OZF46" i="19" s="1"/>
  <c r="OYW46" i="19"/>
  <c r="OYV46" i="19"/>
  <c r="OYO46" i="19"/>
  <c r="OYN46" i="19"/>
  <c r="OYP46" i="19" s="1"/>
  <c r="OYG46" i="19"/>
  <c r="OYF46" i="19"/>
  <c r="OXY46" i="19"/>
  <c r="OXX46" i="19"/>
  <c r="OXZ46" i="19" s="1"/>
  <c r="OXQ46" i="19"/>
  <c r="OXP46" i="19"/>
  <c r="OXI46" i="19"/>
  <c r="OXH46" i="19"/>
  <c r="OXJ46" i="19" s="1"/>
  <c r="OXA46" i="19"/>
  <c r="OWZ46" i="19"/>
  <c r="OWS46" i="19"/>
  <c r="OWR46" i="19"/>
  <c r="OWT46" i="19" s="1"/>
  <c r="OWK46" i="19"/>
  <c r="OWJ46" i="19"/>
  <c r="OWC46" i="19"/>
  <c r="OWB46" i="19"/>
  <c r="OWD46" i="19" s="1"/>
  <c r="OVU46" i="19"/>
  <c r="OVT46" i="19"/>
  <c r="OVM46" i="19"/>
  <c r="OVL46" i="19"/>
  <c r="OVN46" i="19" s="1"/>
  <c r="OVE46" i="19"/>
  <c r="OVD46" i="19"/>
  <c r="OUW46" i="19"/>
  <c r="OUV46" i="19"/>
  <c r="OUX46" i="19" s="1"/>
  <c r="OUO46" i="19"/>
  <c r="OUN46" i="19"/>
  <c r="OUG46" i="19"/>
  <c r="OUF46" i="19"/>
  <c r="OUH46" i="19" s="1"/>
  <c r="OTY46" i="19"/>
  <c r="OTX46" i="19"/>
  <c r="OTQ46" i="19"/>
  <c r="OTP46" i="19"/>
  <c r="OTR46" i="19" s="1"/>
  <c r="OTI46" i="19"/>
  <c r="OTH46" i="19"/>
  <c r="OTA46" i="19"/>
  <c r="OSZ46" i="19"/>
  <c r="OTB46" i="19" s="1"/>
  <c r="OSS46" i="19"/>
  <c r="OSR46" i="19"/>
  <c r="OSK46" i="19"/>
  <c r="OSJ46" i="19"/>
  <c r="OSL46" i="19" s="1"/>
  <c r="OSC46" i="19"/>
  <c r="OSB46" i="19"/>
  <c r="ORU46" i="19"/>
  <c r="ORT46" i="19"/>
  <c r="ORV46" i="19" s="1"/>
  <c r="ORM46" i="19"/>
  <c r="ORL46" i="19"/>
  <c r="ORE46" i="19"/>
  <c r="ORD46" i="19"/>
  <c r="ORF46" i="19" s="1"/>
  <c r="OQW46" i="19"/>
  <c r="OQV46" i="19"/>
  <c r="OQO46" i="19"/>
  <c r="OQN46" i="19"/>
  <c r="OQP46" i="19" s="1"/>
  <c r="OQG46" i="19"/>
  <c r="OQF46" i="19"/>
  <c r="OPY46" i="19"/>
  <c r="OPX46" i="19"/>
  <c r="OPZ46" i="19" s="1"/>
  <c r="OPQ46" i="19"/>
  <c r="OPP46" i="19"/>
  <c r="OPI46" i="19"/>
  <c r="OPH46" i="19"/>
  <c r="OPJ46" i="19" s="1"/>
  <c r="OPA46" i="19"/>
  <c r="OOZ46" i="19"/>
  <c r="OOS46" i="19"/>
  <c r="OOR46" i="19"/>
  <c r="OOT46" i="19" s="1"/>
  <c r="OOK46" i="19"/>
  <c r="OOJ46" i="19"/>
  <c r="OOC46" i="19"/>
  <c r="OOB46" i="19"/>
  <c r="OOD46" i="19" s="1"/>
  <c r="ONU46" i="19"/>
  <c r="ONT46" i="19"/>
  <c r="ONM46" i="19"/>
  <c r="ONL46" i="19"/>
  <c r="ONN46" i="19" s="1"/>
  <c r="ONE46" i="19"/>
  <c r="OND46" i="19"/>
  <c r="OMW46" i="19"/>
  <c r="OMV46" i="19"/>
  <c r="OMX46" i="19" s="1"/>
  <c r="OMO46" i="19"/>
  <c r="OMN46" i="19"/>
  <c r="OMG46" i="19"/>
  <c r="OMF46" i="19"/>
  <c r="OMH46" i="19" s="1"/>
  <c r="OLY46" i="19"/>
  <c r="OLX46" i="19"/>
  <c r="OLQ46" i="19"/>
  <c r="OLP46" i="19"/>
  <c r="OLR46" i="19" s="1"/>
  <c r="OLI46" i="19"/>
  <c r="OLH46" i="19"/>
  <c r="OLA46" i="19"/>
  <c r="OKZ46" i="19"/>
  <c r="OLB46" i="19" s="1"/>
  <c r="OKS46" i="19"/>
  <c r="OKR46" i="19"/>
  <c r="OKK46" i="19"/>
  <c r="OKJ46" i="19"/>
  <c r="OKL46" i="19" s="1"/>
  <c r="OKC46" i="19"/>
  <c r="OKB46" i="19"/>
  <c r="OJU46" i="19"/>
  <c r="OJT46" i="19"/>
  <c r="OJV46" i="19" s="1"/>
  <c r="OJM46" i="19"/>
  <c r="OJL46" i="19"/>
  <c r="OJE46" i="19"/>
  <c r="OJD46" i="19"/>
  <c r="OJF46" i="19" s="1"/>
  <c r="OIW46" i="19"/>
  <c r="OIV46" i="19"/>
  <c r="OIO46" i="19"/>
  <c r="OIN46" i="19"/>
  <c r="OIP46" i="19" s="1"/>
  <c r="OIG46" i="19"/>
  <c r="OIF46" i="19"/>
  <c r="OHY46" i="19"/>
  <c r="OHX46" i="19"/>
  <c r="OHZ46" i="19" s="1"/>
  <c r="OHQ46" i="19"/>
  <c r="OHP46" i="19"/>
  <c r="OHI46" i="19"/>
  <c r="OHH46" i="19"/>
  <c r="OHJ46" i="19" s="1"/>
  <c r="OHA46" i="19"/>
  <c r="OGZ46" i="19"/>
  <c r="OGS46" i="19"/>
  <c r="OGR46" i="19"/>
  <c r="OGT46" i="19" s="1"/>
  <c r="OGK46" i="19"/>
  <c r="OGJ46" i="19"/>
  <c r="OGC46" i="19"/>
  <c r="OGB46" i="19"/>
  <c r="OGD46" i="19" s="1"/>
  <c r="OFU46" i="19"/>
  <c r="OFT46" i="19"/>
  <c r="OFM46" i="19"/>
  <c r="OFL46" i="19"/>
  <c r="OFN46" i="19" s="1"/>
  <c r="OFE46" i="19"/>
  <c r="OFD46" i="19"/>
  <c r="OEW46" i="19"/>
  <c r="OEV46" i="19"/>
  <c r="OEX46" i="19" s="1"/>
  <c r="OEO46" i="19"/>
  <c r="OEN46" i="19"/>
  <c r="OEG46" i="19"/>
  <c r="OEF46" i="19"/>
  <c r="OEH46" i="19" s="1"/>
  <c r="ODY46" i="19"/>
  <c r="ODX46" i="19"/>
  <c r="ODQ46" i="19"/>
  <c r="ODP46" i="19"/>
  <c r="ODR46" i="19" s="1"/>
  <c r="ODI46" i="19"/>
  <c r="ODH46" i="19"/>
  <c r="ODA46" i="19"/>
  <c r="OCZ46" i="19"/>
  <c r="ODB46" i="19" s="1"/>
  <c r="OCS46" i="19"/>
  <c r="OCR46" i="19"/>
  <c r="OCK46" i="19"/>
  <c r="OCJ46" i="19"/>
  <c r="OCL46" i="19" s="1"/>
  <c r="OCC46" i="19"/>
  <c r="OCB46" i="19"/>
  <c r="OBU46" i="19"/>
  <c r="OBT46" i="19"/>
  <c r="OBV46" i="19" s="1"/>
  <c r="OBM46" i="19"/>
  <c r="OBL46" i="19"/>
  <c r="OBE46" i="19"/>
  <c r="OBD46" i="19"/>
  <c r="OBF46" i="19" s="1"/>
  <c r="OAW46" i="19"/>
  <c r="OAV46" i="19"/>
  <c r="OAO46" i="19"/>
  <c r="OAN46" i="19"/>
  <c r="OAP46" i="19" s="1"/>
  <c r="OAG46" i="19"/>
  <c r="OAF46" i="19"/>
  <c r="NZY46" i="19"/>
  <c r="NZX46" i="19"/>
  <c r="NZZ46" i="19" s="1"/>
  <c r="NZQ46" i="19"/>
  <c r="NZP46" i="19"/>
  <c r="NZI46" i="19"/>
  <c r="NZH46" i="19"/>
  <c r="NZJ46" i="19" s="1"/>
  <c r="NZA46" i="19"/>
  <c r="NYZ46" i="19"/>
  <c r="NYS46" i="19"/>
  <c r="NYR46" i="19"/>
  <c r="NYT46" i="19" s="1"/>
  <c r="NYK46" i="19"/>
  <c r="NYJ46" i="19"/>
  <c r="NYC46" i="19"/>
  <c r="NYB46" i="19"/>
  <c r="NYD46" i="19" s="1"/>
  <c r="NXU46" i="19"/>
  <c r="NXT46" i="19"/>
  <c r="NXM46" i="19"/>
  <c r="NXL46" i="19"/>
  <c r="NXN46" i="19" s="1"/>
  <c r="NXE46" i="19"/>
  <c r="NXD46" i="19"/>
  <c r="NWW46" i="19"/>
  <c r="NWV46" i="19"/>
  <c r="NWX46" i="19" s="1"/>
  <c r="NWO46" i="19"/>
  <c r="NWN46" i="19"/>
  <c r="NWG46" i="19"/>
  <c r="NWF46" i="19"/>
  <c r="NWH46" i="19" s="1"/>
  <c r="NVY46" i="19"/>
  <c r="NVX46" i="19"/>
  <c r="NVQ46" i="19"/>
  <c r="NVP46" i="19"/>
  <c r="NVR46" i="19" s="1"/>
  <c r="NVI46" i="19"/>
  <c r="NVH46" i="19"/>
  <c r="NVA46" i="19"/>
  <c r="NUZ46" i="19"/>
  <c r="NVB46" i="19" s="1"/>
  <c r="NUS46" i="19"/>
  <c r="NUR46" i="19"/>
  <c r="NUK46" i="19"/>
  <c r="NUJ46" i="19"/>
  <c r="NUL46" i="19" s="1"/>
  <c r="NUC46" i="19"/>
  <c r="NUB46" i="19"/>
  <c r="NTU46" i="19"/>
  <c r="NTT46" i="19"/>
  <c r="NTV46" i="19" s="1"/>
  <c r="NTM46" i="19"/>
  <c r="NTL46" i="19"/>
  <c r="NTE46" i="19"/>
  <c r="NTD46" i="19"/>
  <c r="NTF46" i="19" s="1"/>
  <c r="NSW46" i="19"/>
  <c r="NSV46" i="19"/>
  <c r="NSO46" i="19"/>
  <c r="NSN46" i="19"/>
  <c r="NSP46" i="19" s="1"/>
  <c r="NSG46" i="19"/>
  <c r="NSF46" i="19"/>
  <c r="NRY46" i="19"/>
  <c r="NRX46" i="19"/>
  <c r="NRZ46" i="19" s="1"/>
  <c r="NRQ46" i="19"/>
  <c r="NRP46" i="19"/>
  <c r="NRI46" i="19"/>
  <c r="NRH46" i="19"/>
  <c r="NRJ46" i="19" s="1"/>
  <c r="NRA46" i="19"/>
  <c r="NQZ46" i="19"/>
  <c r="NQS46" i="19"/>
  <c r="NQR46" i="19"/>
  <c r="NQT46" i="19" s="1"/>
  <c r="NQK46" i="19"/>
  <c r="NQJ46" i="19"/>
  <c r="NQC46" i="19"/>
  <c r="NQB46" i="19"/>
  <c r="NQD46" i="19" s="1"/>
  <c r="NPU46" i="19"/>
  <c r="NPT46" i="19"/>
  <c r="NPM46" i="19"/>
  <c r="NPL46" i="19"/>
  <c r="NPN46" i="19" s="1"/>
  <c r="NPE46" i="19"/>
  <c r="NPD46" i="19"/>
  <c r="NOW46" i="19"/>
  <c r="NOV46" i="19"/>
  <c r="NOX46" i="19" s="1"/>
  <c r="NOO46" i="19"/>
  <c r="NON46" i="19"/>
  <c r="NOG46" i="19"/>
  <c r="NOF46" i="19"/>
  <c r="NOH46" i="19" s="1"/>
  <c r="NNY46" i="19"/>
  <c r="NNX46" i="19"/>
  <c r="NNQ46" i="19"/>
  <c r="NNP46" i="19"/>
  <c r="NNR46" i="19" s="1"/>
  <c r="NNI46" i="19"/>
  <c r="NNH46" i="19"/>
  <c r="NNA46" i="19"/>
  <c r="NMZ46" i="19"/>
  <c r="NNB46" i="19" s="1"/>
  <c r="NMS46" i="19"/>
  <c r="NMR46" i="19"/>
  <c r="NMK46" i="19"/>
  <c r="NMJ46" i="19"/>
  <c r="NML46" i="19" s="1"/>
  <c r="NMC46" i="19"/>
  <c r="NMB46" i="19"/>
  <c r="NLU46" i="19"/>
  <c r="NLT46" i="19"/>
  <c r="NLV46" i="19" s="1"/>
  <c r="NLM46" i="19"/>
  <c r="NLL46" i="19"/>
  <c r="NLE46" i="19"/>
  <c r="NLD46" i="19"/>
  <c r="NLF46" i="19" s="1"/>
  <c r="NKW46" i="19"/>
  <c r="NKV46" i="19"/>
  <c r="NKO46" i="19"/>
  <c r="NKN46" i="19"/>
  <c r="NKP46" i="19" s="1"/>
  <c r="NKG46" i="19"/>
  <c r="NKF46" i="19"/>
  <c r="NJY46" i="19"/>
  <c r="NJX46" i="19"/>
  <c r="NJZ46" i="19" s="1"/>
  <c r="NJQ46" i="19"/>
  <c r="NJP46" i="19"/>
  <c r="NJI46" i="19"/>
  <c r="NJH46" i="19"/>
  <c r="NJJ46" i="19" s="1"/>
  <c r="NJA46" i="19"/>
  <c r="NIZ46" i="19"/>
  <c r="NIS46" i="19"/>
  <c r="NIR46" i="19"/>
  <c r="NIT46" i="19" s="1"/>
  <c r="NIK46" i="19"/>
  <c r="NIJ46" i="19"/>
  <c r="NIC46" i="19"/>
  <c r="NIB46" i="19"/>
  <c r="NID46" i="19" s="1"/>
  <c r="NHU46" i="19"/>
  <c r="NHT46" i="19"/>
  <c r="NHM46" i="19"/>
  <c r="NHL46" i="19"/>
  <c r="NHN46" i="19" s="1"/>
  <c r="NHE46" i="19"/>
  <c r="NHD46" i="19"/>
  <c r="NGW46" i="19"/>
  <c r="NGV46" i="19"/>
  <c r="NGX46" i="19" s="1"/>
  <c r="NGO46" i="19"/>
  <c r="NGN46" i="19"/>
  <c r="NGG46" i="19"/>
  <c r="NGF46" i="19"/>
  <c r="NGH46" i="19" s="1"/>
  <c r="NFY46" i="19"/>
  <c r="NFX46" i="19"/>
  <c r="NFQ46" i="19"/>
  <c r="NFP46" i="19"/>
  <c r="NFR46" i="19" s="1"/>
  <c r="NFI46" i="19"/>
  <c r="NFH46" i="19"/>
  <c r="NFA46" i="19"/>
  <c r="NEZ46" i="19"/>
  <c r="NFB46" i="19" s="1"/>
  <c r="NES46" i="19"/>
  <c r="NER46" i="19"/>
  <c r="NEK46" i="19"/>
  <c r="NEJ46" i="19"/>
  <c r="NEL46" i="19" s="1"/>
  <c r="NEC46" i="19"/>
  <c r="NEB46" i="19"/>
  <c r="NDU46" i="19"/>
  <c r="NDT46" i="19"/>
  <c r="NDV46" i="19" s="1"/>
  <c r="NDM46" i="19"/>
  <c r="NDL46" i="19"/>
  <c r="NDE46" i="19"/>
  <c r="NDD46" i="19"/>
  <c r="NDF46" i="19" s="1"/>
  <c r="NCW46" i="19"/>
  <c r="NCV46" i="19"/>
  <c r="NCO46" i="19"/>
  <c r="NCN46" i="19"/>
  <c r="NCP46" i="19" s="1"/>
  <c r="NCG46" i="19"/>
  <c r="NCF46" i="19"/>
  <c r="NBY46" i="19"/>
  <c r="NBX46" i="19"/>
  <c r="NBZ46" i="19" s="1"/>
  <c r="NBQ46" i="19"/>
  <c r="NBP46" i="19"/>
  <c r="NBI46" i="19"/>
  <c r="NBH46" i="19"/>
  <c r="NBJ46" i="19" s="1"/>
  <c r="NBA46" i="19"/>
  <c r="NAZ46" i="19"/>
  <c r="NAS46" i="19"/>
  <c r="NAR46" i="19"/>
  <c r="NAT46" i="19" s="1"/>
  <c r="NAK46" i="19"/>
  <c r="NAJ46" i="19"/>
  <c r="NAC46" i="19"/>
  <c r="NAB46" i="19"/>
  <c r="NAD46" i="19" s="1"/>
  <c r="MZU46" i="19"/>
  <c r="MZT46" i="19"/>
  <c r="MZM46" i="19"/>
  <c r="MZL46" i="19"/>
  <c r="MZN46" i="19" s="1"/>
  <c r="MZE46" i="19"/>
  <c r="MZD46" i="19"/>
  <c r="MYW46" i="19"/>
  <c r="MYV46" i="19"/>
  <c r="MYX46" i="19" s="1"/>
  <c r="MYO46" i="19"/>
  <c r="MYN46" i="19"/>
  <c r="MYG46" i="19"/>
  <c r="MYF46" i="19"/>
  <c r="MYH46" i="19" s="1"/>
  <c r="MXY46" i="19"/>
  <c r="MXX46" i="19"/>
  <c r="MXQ46" i="19"/>
  <c r="MXP46" i="19"/>
  <c r="MXR46" i="19" s="1"/>
  <c r="MXI46" i="19"/>
  <c r="MXH46" i="19"/>
  <c r="MXA46" i="19"/>
  <c r="MWZ46" i="19"/>
  <c r="MXB46" i="19" s="1"/>
  <c r="MWS46" i="19"/>
  <c r="MWR46" i="19"/>
  <c r="MWK46" i="19"/>
  <c r="MWJ46" i="19"/>
  <c r="MWL46" i="19" s="1"/>
  <c r="MWC46" i="19"/>
  <c r="MWB46" i="19"/>
  <c r="MVU46" i="19"/>
  <c r="MVT46" i="19"/>
  <c r="MVV46" i="19" s="1"/>
  <c r="MVM46" i="19"/>
  <c r="MVL46" i="19"/>
  <c r="MVE46" i="19"/>
  <c r="MVD46" i="19"/>
  <c r="MVF46" i="19" s="1"/>
  <c r="MUW46" i="19"/>
  <c r="MUV46" i="19"/>
  <c r="MUO46" i="19"/>
  <c r="MUN46" i="19"/>
  <c r="MUP46" i="19" s="1"/>
  <c r="MUG46" i="19"/>
  <c r="MUF46" i="19"/>
  <c r="MTY46" i="19"/>
  <c r="MTX46" i="19"/>
  <c r="MTZ46" i="19" s="1"/>
  <c r="MTQ46" i="19"/>
  <c r="MTP46" i="19"/>
  <c r="MTI46" i="19"/>
  <c r="MTH46" i="19"/>
  <c r="MTJ46" i="19" s="1"/>
  <c r="MTA46" i="19"/>
  <c r="MSZ46" i="19"/>
  <c r="MSS46" i="19"/>
  <c r="MSR46" i="19"/>
  <c r="MST46" i="19" s="1"/>
  <c r="MSK46" i="19"/>
  <c r="MSJ46" i="19"/>
  <c r="MSC46" i="19"/>
  <c r="MSB46" i="19"/>
  <c r="MSD46" i="19" s="1"/>
  <c r="MRU46" i="19"/>
  <c r="MRT46" i="19"/>
  <c r="MRM46" i="19"/>
  <c r="MRL46" i="19"/>
  <c r="MRN46" i="19" s="1"/>
  <c r="MRE46" i="19"/>
  <c r="MRD46" i="19"/>
  <c r="MQW46" i="19"/>
  <c r="MQV46" i="19"/>
  <c r="MQX46" i="19" s="1"/>
  <c r="MQO46" i="19"/>
  <c r="MQN46" i="19"/>
  <c r="MQG46" i="19"/>
  <c r="MQF46" i="19"/>
  <c r="MQH46" i="19" s="1"/>
  <c r="MPY46" i="19"/>
  <c r="MPX46" i="19"/>
  <c r="MPQ46" i="19"/>
  <c r="MPP46" i="19"/>
  <c r="MPR46" i="19" s="1"/>
  <c r="MPI46" i="19"/>
  <c r="MPH46" i="19"/>
  <c r="MPA46" i="19"/>
  <c r="MOZ46" i="19"/>
  <c r="MPB46" i="19" s="1"/>
  <c r="MOS46" i="19"/>
  <c r="MOR46" i="19"/>
  <c r="MOK46" i="19"/>
  <c r="MOJ46" i="19"/>
  <c r="MOL46" i="19" s="1"/>
  <c r="MOC46" i="19"/>
  <c r="MOB46" i="19"/>
  <c r="MNU46" i="19"/>
  <c r="MNT46" i="19"/>
  <c r="MNV46" i="19" s="1"/>
  <c r="MNM46" i="19"/>
  <c r="MNL46" i="19"/>
  <c r="MNE46" i="19"/>
  <c r="MND46" i="19"/>
  <c r="MNF46" i="19" s="1"/>
  <c r="MMW46" i="19"/>
  <c r="MMV46" i="19"/>
  <c r="MMO46" i="19"/>
  <c r="MMN46" i="19"/>
  <c r="MMP46" i="19" s="1"/>
  <c r="MMG46" i="19"/>
  <c r="MMF46" i="19"/>
  <c r="MLY46" i="19"/>
  <c r="MLX46" i="19"/>
  <c r="MLZ46" i="19" s="1"/>
  <c r="MLQ46" i="19"/>
  <c r="MLP46" i="19"/>
  <c r="MLI46" i="19"/>
  <c r="MLH46" i="19"/>
  <c r="MLJ46" i="19" s="1"/>
  <c r="MLA46" i="19"/>
  <c r="MKZ46" i="19"/>
  <c r="MKS46" i="19"/>
  <c r="MKR46" i="19"/>
  <c r="MKT46" i="19" s="1"/>
  <c r="MKK46" i="19"/>
  <c r="MKJ46" i="19"/>
  <c r="MKC46" i="19"/>
  <c r="MKB46" i="19"/>
  <c r="MKD46" i="19" s="1"/>
  <c r="MJU46" i="19"/>
  <c r="MJT46" i="19"/>
  <c r="MJM46" i="19"/>
  <c r="MJL46" i="19"/>
  <c r="MJN46" i="19" s="1"/>
  <c r="MJE46" i="19"/>
  <c r="MJD46" i="19"/>
  <c r="MIW46" i="19"/>
  <c r="MIV46" i="19"/>
  <c r="MIX46" i="19" s="1"/>
  <c r="MIO46" i="19"/>
  <c r="MIN46" i="19"/>
  <c r="MIG46" i="19"/>
  <c r="MIF46" i="19"/>
  <c r="MIH46" i="19" s="1"/>
  <c r="MHY46" i="19"/>
  <c r="MHX46" i="19"/>
  <c r="MHQ46" i="19"/>
  <c r="MHP46" i="19"/>
  <c r="MHR46" i="19" s="1"/>
  <c r="MHI46" i="19"/>
  <c r="MHH46" i="19"/>
  <c r="MHA46" i="19"/>
  <c r="MGZ46" i="19"/>
  <c r="MHB46" i="19" s="1"/>
  <c r="MGS46" i="19"/>
  <c r="MGR46" i="19"/>
  <c r="MGK46" i="19"/>
  <c r="MGJ46" i="19"/>
  <c r="MGL46" i="19" s="1"/>
  <c r="MGC46" i="19"/>
  <c r="MGB46" i="19"/>
  <c r="MFU46" i="19"/>
  <c r="MFT46" i="19"/>
  <c r="MFV46" i="19" s="1"/>
  <c r="MFM46" i="19"/>
  <c r="MFL46" i="19"/>
  <c r="MFE46" i="19"/>
  <c r="MFD46" i="19"/>
  <c r="MFF46" i="19" s="1"/>
  <c r="MEW46" i="19"/>
  <c r="MEV46" i="19"/>
  <c r="MEO46" i="19"/>
  <c r="MEN46" i="19"/>
  <c r="MEP46" i="19" s="1"/>
  <c r="MEG46" i="19"/>
  <c r="MEF46" i="19"/>
  <c r="MDY46" i="19"/>
  <c r="MDX46" i="19"/>
  <c r="MDZ46" i="19" s="1"/>
  <c r="MDQ46" i="19"/>
  <c r="MDP46" i="19"/>
  <c r="MDI46" i="19"/>
  <c r="MDH46" i="19"/>
  <c r="MDJ46" i="19" s="1"/>
  <c r="MDA46" i="19"/>
  <c r="MCZ46" i="19"/>
  <c r="MCS46" i="19"/>
  <c r="MCR46" i="19"/>
  <c r="MCT46" i="19" s="1"/>
  <c r="MCK46" i="19"/>
  <c r="MCJ46" i="19"/>
  <c r="MCC46" i="19"/>
  <c r="MCB46" i="19"/>
  <c r="MCD46" i="19" s="1"/>
  <c r="MBU46" i="19"/>
  <c r="MBT46" i="19"/>
  <c r="MBM46" i="19"/>
  <c r="MBL46" i="19"/>
  <c r="MBN46" i="19" s="1"/>
  <c r="MBE46" i="19"/>
  <c r="MBD46" i="19"/>
  <c r="MAW46" i="19"/>
  <c r="MAV46" i="19"/>
  <c r="MAX46" i="19" s="1"/>
  <c r="MAO46" i="19"/>
  <c r="MAN46" i="19"/>
  <c r="MAG46" i="19"/>
  <c r="MAF46" i="19"/>
  <c r="MAH46" i="19" s="1"/>
  <c r="LZY46" i="19"/>
  <c r="LZX46" i="19"/>
  <c r="LZQ46" i="19"/>
  <c r="LZP46" i="19"/>
  <c r="LZR46" i="19" s="1"/>
  <c r="LZI46" i="19"/>
  <c r="LZH46" i="19"/>
  <c r="LZA46" i="19"/>
  <c r="LYZ46" i="19"/>
  <c r="LZB46" i="19" s="1"/>
  <c r="LYS46" i="19"/>
  <c r="LYR46" i="19"/>
  <c r="LYK46" i="19"/>
  <c r="LYJ46" i="19"/>
  <c r="LYL46" i="19" s="1"/>
  <c r="LYC46" i="19"/>
  <c r="LYB46" i="19"/>
  <c r="LXU46" i="19"/>
  <c r="LXT46" i="19"/>
  <c r="LXV46" i="19" s="1"/>
  <c r="LXM46" i="19"/>
  <c r="LXL46" i="19"/>
  <c r="LXE46" i="19"/>
  <c r="LXD46" i="19"/>
  <c r="LXF46" i="19" s="1"/>
  <c r="LWW46" i="19"/>
  <c r="LWV46" i="19"/>
  <c r="LWO46" i="19"/>
  <c r="LWN46" i="19"/>
  <c r="LWP46" i="19" s="1"/>
  <c r="LWG46" i="19"/>
  <c r="LWF46" i="19"/>
  <c r="LVY46" i="19"/>
  <c r="LVX46" i="19"/>
  <c r="LVZ46" i="19" s="1"/>
  <c r="LVQ46" i="19"/>
  <c r="LVP46" i="19"/>
  <c r="LVI46" i="19"/>
  <c r="LVH46" i="19"/>
  <c r="LVJ46" i="19" s="1"/>
  <c r="LVA46" i="19"/>
  <c r="LUZ46" i="19"/>
  <c r="LUS46" i="19"/>
  <c r="LUR46" i="19"/>
  <c r="LUT46" i="19" s="1"/>
  <c r="LUK46" i="19"/>
  <c r="LUJ46" i="19"/>
  <c r="LUC46" i="19"/>
  <c r="LUB46" i="19"/>
  <c r="LUD46" i="19" s="1"/>
  <c r="LTU46" i="19"/>
  <c r="LTT46" i="19"/>
  <c r="LTM46" i="19"/>
  <c r="LTL46" i="19"/>
  <c r="LTN46" i="19" s="1"/>
  <c r="LTE46" i="19"/>
  <c r="LTD46" i="19"/>
  <c r="LSW46" i="19"/>
  <c r="LSV46" i="19"/>
  <c r="LSX46" i="19" s="1"/>
  <c r="LSO46" i="19"/>
  <c r="LSN46" i="19"/>
  <c r="LSG46" i="19"/>
  <c r="LSF46" i="19"/>
  <c r="LSH46" i="19" s="1"/>
  <c r="LRY46" i="19"/>
  <c r="LRX46" i="19"/>
  <c r="LRQ46" i="19"/>
  <c r="LRP46" i="19"/>
  <c r="LRR46" i="19" s="1"/>
  <c r="LRI46" i="19"/>
  <c r="LRH46" i="19"/>
  <c r="LRA46" i="19"/>
  <c r="LQZ46" i="19"/>
  <c r="LRB46" i="19" s="1"/>
  <c r="LQS46" i="19"/>
  <c r="LQR46" i="19"/>
  <c r="LQK46" i="19"/>
  <c r="LQJ46" i="19"/>
  <c r="LQL46" i="19" s="1"/>
  <c r="LQC46" i="19"/>
  <c r="LQB46" i="19"/>
  <c r="LPU46" i="19"/>
  <c r="LPT46" i="19"/>
  <c r="LPV46" i="19" s="1"/>
  <c r="LPM46" i="19"/>
  <c r="LPL46" i="19"/>
  <c r="LPE46" i="19"/>
  <c r="LPD46" i="19"/>
  <c r="LPF46" i="19" s="1"/>
  <c r="LOW46" i="19"/>
  <c r="LOV46" i="19"/>
  <c r="LOO46" i="19"/>
  <c r="LON46" i="19"/>
  <c r="LOP46" i="19" s="1"/>
  <c r="LOG46" i="19"/>
  <c r="LOF46" i="19"/>
  <c r="LNY46" i="19"/>
  <c r="LNX46" i="19"/>
  <c r="LNZ46" i="19" s="1"/>
  <c r="LNQ46" i="19"/>
  <c r="LNP46" i="19"/>
  <c r="LNI46" i="19"/>
  <c r="LNH46" i="19"/>
  <c r="LNJ46" i="19" s="1"/>
  <c r="LNA46" i="19"/>
  <c r="LMZ46" i="19"/>
  <c r="LMS46" i="19"/>
  <c r="LMR46" i="19"/>
  <c r="LMT46" i="19" s="1"/>
  <c r="LMK46" i="19"/>
  <c r="LMJ46" i="19"/>
  <c r="LMC46" i="19"/>
  <c r="LMB46" i="19"/>
  <c r="LMD46" i="19" s="1"/>
  <c r="LLU46" i="19"/>
  <c r="LLT46" i="19"/>
  <c r="LLM46" i="19"/>
  <c r="LLL46" i="19"/>
  <c r="LLN46" i="19" s="1"/>
  <c r="LLE46" i="19"/>
  <c r="LLD46" i="19"/>
  <c r="LKW46" i="19"/>
  <c r="LKV46" i="19"/>
  <c r="LKX46" i="19" s="1"/>
  <c r="LKO46" i="19"/>
  <c r="LKN46" i="19"/>
  <c r="LKG46" i="19"/>
  <c r="LKF46" i="19"/>
  <c r="LKH46" i="19" s="1"/>
  <c r="LJY46" i="19"/>
  <c r="LJX46" i="19"/>
  <c r="LJQ46" i="19"/>
  <c r="LJP46" i="19"/>
  <c r="LJR46" i="19" s="1"/>
  <c r="LJI46" i="19"/>
  <c r="LJH46" i="19"/>
  <c r="LJA46" i="19"/>
  <c r="LIZ46" i="19"/>
  <c r="LJB46" i="19" s="1"/>
  <c r="LIS46" i="19"/>
  <c r="LIR46" i="19"/>
  <c r="LIK46" i="19"/>
  <c r="LIJ46" i="19"/>
  <c r="LIL46" i="19" s="1"/>
  <c r="LIC46" i="19"/>
  <c r="LIB46" i="19"/>
  <c r="LHU46" i="19"/>
  <c r="LHT46" i="19"/>
  <c r="LHV46" i="19" s="1"/>
  <c r="LHM46" i="19"/>
  <c r="LHL46" i="19"/>
  <c r="LHE46" i="19"/>
  <c r="LHD46" i="19"/>
  <c r="LHF46" i="19" s="1"/>
  <c r="LGW46" i="19"/>
  <c r="LGV46" i="19"/>
  <c r="LGO46" i="19"/>
  <c r="LGN46" i="19"/>
  <c r="LGG46" i="19"/>
  <c r="LGF46" i="19"/>
  <c r="LGH46" i="19" s="1"/>
  <c r="LFY46" i="19"/>
  <c r="LFX46" i="19"/>
  <c r="LFQ46" i="19"/>
  <c r="LFP46" i="19"/>
  <c r="LFR46" i="19" s="1"/>
  <c r="LFI46" i="19"/>
  <c r="LFH46" i="19"/>
  <c r="LFA46" i="19"/>
  <c r="LEZ46" i="19"/>
  <c r="LFB46" i="19" s="1"/>
  <c r="LES46" i="19"/>
  <c r="LER46" i="19"/>
  <c r="LEK46" i="19"/>
  <c r="LEJ46" i="19"/>
  <c r="LEL46" i="19" s="1"/>
  <c r="LEC46" i="19"/>
  <c r="LEB46" i="19"/>
  <c r="LDU46" i="19"/>
  <c r="LDT46" i="19"/>
  <c r="LDV46" i="19" s="1"/>
  <c r="LDM46" i="19"/>
  <c r="LDL46" i="19"/>
  <c r="LDE46" i="19"/>
  <c r="LDD46" i="19"/>
  <c r="LDF46" i="19" s="1"/>
  <c r="LCW46" i="19"/>
  <c r="LCV46" i="19"/>
  <c r="LCO46" i="19"/>
  <c r="LCN46" i="19"/>
  <c r="LCP46" i="19" s="1"/>
  <c r="LCG46" i="19"/>
  <c r="LCF46" i="19"/>
  <c r="LBY46" i="19"/>
  <c r="LBX46" i="19"/>
  <c r="LBZ46" i="19" s="1"/>
  <c r="LBQ46" i="19"/>
  <c r="LBP46" i="19"/>
  <c r="LBI46" i="19"/>
  <c r="LBH46" i="19"/>
  <c r="LBJ46" i="19" s="1"/>
  <c r="LBA46" i="19"/>
  <c r="LAZ46" i="19"/>
  <c r="LAS46" i="19"/>
  <c r="LAR46" i="19"/>
  <c r="LAT46" i="19" s="1"/>
  <c r="LAK46" i="19"/>
  <c r="LAJ46" i="19"/>
  <c r="LAC46" i="19"/>
  <c r="LAB46" i="19"/>
  <c r="LAD46" i="19" s="1"/>
  <c r="KZU46" i="19"/>
  <c r="KZT46" i="19"/>
  <c r="KZM46" i="19"/>
  <c r="KZL46" i="19"/>
  <c r="KZN46" i="19" s="1"/>
  <c r="KZE46" i="19"/>
  <c r="KZD46" i="19"/>
  <c r="KYW46" i="19"/>
  <c r="KYV46" i="19"/>
  <c r="KYX46" i="19" s="1"/>
  <c r="KYO46" i="19"/>
  <c r="KYN46" i="19"/>
  <c r="KYG46" i="19"/>
  <c r="KYF46" i="19"/>
  <c r="KYH46" i="19" s="1"/>
  <c r="KXY46" i="19"/>
  <c r="KXX46" i="19"/>
  <c r="KXQ46" i="19"/>
  <c r="KXP46" i="19"/>
  <c r="KXR46" i="19" s="1"/>
  <c r="KXI46" i="19"/>
  <c r="KXH46" i="19"/>
  <c r="KXA46" i="19"/>
  <c r="KWZ46" i="19"/>
  <c r="KXB46" i="19" s="1"/>
  <c r="KWS46" i="19"/>
  <c r="KWR46" i="19"/>
  <c r="KWK46" i="19"/>
  <c r="KWJ46" i="19"/>
  <c r="KWL46" i="19" s="1"/>
  <c r="KWC46" i="19"/>
  <c r="KWB46" i="19"/>
  <c r="KVU46" i="19"/>
  <c r="KVT46" i="19"/>
  <c r="KVV46" i="19" s="1"/>
  <c r="KVM46" i="19"/>
  <c r="KVL46" i="19"/>
  <c r="KVE46" i="19"/>
  <c r="KVD46" i="19"/>
  <c r="KVF46" i="19" s="1"/>
  <c r="KUW46" i="19"/>
  <c r="KUV46" i="19"/>
  <c r="KUO46" i="19"/>
  <c r="KUN46" i="19"/>
  <c r="KUP46" i="19" s="1"/>
  <c r="KUG46" i="19"/>
  <c r="KUF46" i="19"/>
  <c r="KTY46" i="19"/>
  <c r="KTX46" i="19"/>
  <c r="KTZ46" i="19" s="1"/>
  <c r="KTQ46" i="19"/>
  <c r="KTP46" i="19"/>
  <c r="KTI46" i="19"/>
  <c r="KTH46" i="19"/>
  <c r="KTJ46" i="19" s="1"/>
  <c r="KTA46" i="19"/>
  <c r="KSZ46" i="19"/>
  <c r="KSS46" i="19"/>
  <c r="KSR46" i="19"/>
  <c r="KST46" i="19" s="1"/>
  <c r="KSK46" i="19"/>
  <c r="KSJ46" i="19"/>
  <c r="KSC46" i="19"/>
  <c r="KSB46" i="19"/>
  <c r="KSD46" i="19" s="1"/>
  <c r="KRU46" i="19"/>
  <c r="KRT46" i="19"/>
  <c r="KRM46" i="19"/>
  <c r="KRL46" i="19"/>
  <c r="KRN46" i="19" s="1"/>
  <c r="KRE46" i="19"/>
  <c r="KRD46" i="19"/>
  <c r="KQW46" i="19"/>
  <c r="KQV46" i="19"/>
  <c r="KQX46" i="19" s="1"/>
  <c r="KQO46" i="19"/>
  <c r="KQN46" i="19"/>
  <c r="KQG46" i="19"/>
  <c r="KQF46" i="19"/>
  <c r="KQH46" i="19" s="1"/>
  <c r="KPY46" i="19"/>
  <c r="KPX46" i="19"/>
  <c r="KPQ46" i="19"/>
  <c r="KPP46" i="19"/>
  <c r="KPR46" i="19" s="1"/>
  <c r="KPI46" i="19"/>
  <c r="KPH46" i="19"/>
  <c r="KPA46" i="19"/>
  <c r="KOZ46" i="19"/>
  <c r="KPB46" i="19" s="1"/>
  <c r="KOS46" i="19"/>
  <c r="KOR46" i="19"/>
  <c r="KOK46" i="19"/>
  <c r="KOJ46" i="19"/>
  <c r="KOL46" i="19" s="1"/>
  <c r="KOC46" i="19"/>
  <c r="KOB46" i="19"/>
  <c r="KNU46" i="19"/>
  <c r="KNT46" i="19"/>
  <c r="KNV46" i="19" s="1"/>
  <c r="KNM46" i="19"/>
  <c r="KNL46" i="19"/>
  <c r="KNE46" i="19"/>
  <c r="KND46" i="19"/>
  <c r="KNF46" i="19" s="1"/>
  <c r="KMW46" i="19"/>
  <c r="KMV46" i="19"/>
  <c r="KMO46" i="19"/>
  <c r="KMN46" i="19"/>
  <c r="KMP46" i="19" s="1"/>
  <c r="KMG46" i="19"/>
  <c r="KMF46" i="19"/>
  <c r="KLY46" i="19"/>
  <c r="KLX46" i="19"/>
  <c r="KLZ46" i="19" s="1"/>
  <c r="KLQ46" i="19"/>
  <c r="KLP46" i="19"/>
  <c r="KLI46" i="19"/>
  <c r="KLH46" i="19"/>
  <c r="KLJ46" i="19" s="1"/>
  <c r="KLA46" i="19"/>
  <c r="KKZ46" i="19"/>
  <c r="KKS46" i="19"/>
  <c r="KKR46" i="19"/>
  <c r="KKT46" i="19" s="1"/>
  <c r="KKK46" i="19"/>
  <c r="KKJ46" i="19"/>
  <c r="KKC46" i="19"/>
  <c r="KKB46" i="19"/>
  <c r="KKD46" i="19" s="1"/>
  <c r="KJU46" i="19"/>
  <c r="KJT46" i="19"/>
  <c r="KJM46" i="19"/>
  <c r="KJL46" i="19"/>
  <c r="KJN46" i="19" s="1"/>
  <c r="KJE46" i="19"/>
  <c r="KJD46" i="19"/>
  <c r="KIW46" i="19"/>
  <c r="KIV46" i="19"/>
  <c r="KIX46" i="19" s="1"/>
  <c r="KIO46" i="19"/>
  <c r="KIN46" i="19"/>
  <c r="KIG46" i="19"/>
  <c r="KIF46" i="19"/>
  <c r="KIH46" i="19" s="1"/>
  <c r="KHY46" i="19"/>
  <c r="KHX46" i="19"/>
  <c r="KHQ46" i="19"/>
  <c r="KHP46" i="19"/>
  <c r="KHR46" i="19" s="1"/>
  <c r="KHI46" i="19"/>
  <c r="KHH46" i="19"/>
  <c r="KHA46" i="19"/>
  <c r="KGZ46" i="19"/>
  <c r="KHB46" i="19" s="1"/>
  <c r="KGS46" i="19"/>
  <c r="KGR46" i="19"/>
  <c r="KGK46" i="19"/>
  <c r="KGJ46" i="19"/>
  <c r="KGL46" i="19" s="1"/>
  <c r="KGC46" i="19"/>
  <c r="KGB46" i="19"/>
  <c r="KFU46" i="19"/>
  <c r="KFT46" i="19"/>
  <c r="KFV46" i="19" s="1"/>
  <c r="KFM46" i="19"/>
  <c r="KFL46" i="19"/>
  <c r="KFE46" i="19"/>
  <c r="KFD46" i="19"/>
  <c r="KFF46" i="19" s="1"/>
  <c r="KEW46" i="19"/>
  <c r="KEV46" i="19"/>
  <c r="KEO46" i="19"/>
  <c r="KEN46" i="19"/>
  <c r="KEP46" i="19" s="1"/>
  <c r="KEG46" i="19"/>
  <c r="KEF46" i="19"/>
  <c r="KDY46" i="19"/>
  <c r="KDX46" i="19"/>
  <c r="KDZ46" i="19" s="1"/>
  <c r="KDQ46" i="19"/>
  <c r="KDP46" i="19"/>
  <c r="KDI46" i="19"/>
  <c r="KDH46" i="19"/>
  <c r="KDJ46" i="19" s="1"/>
  <c r="KDA46" i="19"/>
  <c r="KCZ46" i="19"/>
  <c r="KCS46" i="19"/>
  <c r="KCR46" i="19"/>
  <c r="KCT46" i="19" s="1"/>
  <c r="KCK46" i="19"/>
  <c r="KCJ46" i="19"/>
  <c r="KCC46" i="19"/>
  <c r="KCB46" i="19"/>
  <c r="KCD46" i="19" s="1"/>
  <c r="KBU46" i="19"/>
  <c r="KBT46" i="19"/>
  <c r="KBM46" i="19"/>
  <c r="KBL46" i="19"/>
  <c r="KBN46" i="19" s="1"/>
  <c r="KBE46" i="19"/>
  <c r="KBD46" i="19"/>
  <c r="KAW46" i="19"/>
  <c r="KAV46" i="19"/>
  <c r="KAX46" i="19" s="1"/>
  <c r="KAO46" i="19"/>
  <c r="KAN46" i="19"/>
  <c r="KAG46" i="19"/>
  <c r="KAF46" i="19"/>
  <c r="KAH46" i="19" s="1"/>
  <c r="JZY46" i="19"/>
  <c r="JZX46" i="19"/>
  <c r="JZQ46" i="19"/>
  <c r="JZP46" i="19"/>
  <c r="JZR46" i="19" s="1"/>
  <c r="JZI46" i="19"/>
  <c r="JZH46" i="19"/>
  <c r="JZA46" i="19"/>
  <c r="JYZ46" i="19"/>
  <c r="JZB46" i="19" s="1"/>
  <c r="JYS46" i="19"/>
  <c r="JYR46" i="19"/>
  <c r="JYK46" i="19"/>
  <c r="JYJ46" i="19"/>
  <c r="JYL46" i="19" s="1"/>
  <c r="JYC46" i="19"/>
  <c r="JYB46" i="19"/>
  <c r="JXU46" i="19"/>
  <c r="JXT46" i="19"/>
  <c r="JXV46" i="19" s="1"/>
  <c r="JXM46" i="19"/>
  <c r="JXL46" i="19"/>
  <c r="JXE46" i="19"/>
  <c r="JXD46" i="19"/>
  <c r="JXF46" i="19" s="1"/>
  <c r="JWW46" i="19"/>
  <c r="JWV46" i="19"/>
  <c r="JWO46" i="19"/>
  <c r="JWN46" i="19"/>
  <c r="JWP46" i="19" s="1"/>
  <c r="JWG46" i="19"/>
  <c r="JWF46" i="19"/>
  <c r="JVY46" i="19"/>
  <c r="JVX46" i="19"/>
  <c r="JVZ46" i="19" s="1"/>
  <c r="JVQ46" i="19"/>
  <c r="JVP46" i="19"/>
  <c r="JVI46" i="19"/>
  <c r="JVH46" i="19"/>
  <c r="JVJ46" i="19" s="1"/>
  <c r="JVA46" i="19"/>
  <c r="JUZ46" i="19"/>
  <c r="JUS46" i="19"/>
  <c r="JUR46" i="19"/>
  <c r="JUT46" i="19" s="1"/>
  <c r="JUK46" i="19"/>
  <c r="JUJ46" i="19"/>
  <c r="JUC46" i="19"/>
  <c r="JUB46" i="19"/>
  <c r="JUD46" i="19" s="1"/>
  <c r="JTU46" i="19"/>
  <c r="JTT46" i="19"/>
  <c r="JTM46" i="19"/>
  <c r="JTL46" i="19"/>
  <c r="JTN46" i="19" s="1"/>
  <c r="JTE46" i="19"/>
  <c r="JTD46" i="19"/>
  <c r="JSW46" i="19"/>
  <c r="JSV46" i="19"/>
  <c r="JSX46" i="19" s="1"/>
  <c r="JSO46" i="19"/>
  <c r="JSN46" i="19"/>
  <c r="JSG46" i="19"/>
  <c r="JSF46" i="19"/>
  <c r="JSH46" i="19" s="1"/>
  <c r="JRY46" i="19"/>
  <c r="JRX46" i="19"/>
  <c r="JRQ46" i="19"/>
  <c r="JRP46" i="19"/>
  <c r="JRR46" i="19" s="1"/>
  <c r="JRI46" i="19"/>
  <c r="JRH46" i="19"/>
  <c r="JRA46" i="19"/>
  <c r="JQZ46" i="19"/>
  <c r="JRB46" i="19" s="1"/>
  <c r="JQS46" i="19"/>
  <c r="JQR46" i="19"/>
  <c r="JQK46" i="19"/>
  <c r="JQJ46" i="19"/>
  <c r="JQL46" i="19" s="1"/>
  <c r="JQC46" i="19"/>
  <c r="JQB46" i="19"/>
  <c r="JPU46" i="19"/>
  <c r="JPT46" i="19"/>
  <c r="JPV46" i="19" s="1"/>
  <c r="JPM46" i="19"/>
  <c r="JPL46" i="19"/>
  <c r="JPE46" i="19"/>
  <c r="JPD46" i="19"/>
  <c r="JPF46" i="19" s="1"/>
  <c r="JOW46" i="19"/>
  <c r="JOV46" i="19"/>
  <c r="JOO46" i="19"/>
  <c r="JON46" i="19"/>
  <c r="JOP46" i="19" s="1"/>
  <c r="JOG46" i="19"/>
  <c r="JOF46" i="19"/>
  <c r="JNY46" i="19"/>
  <c r="JNX46" i="19"/>
  <c r="JNZ46" i="19" s="1"/>
  <c r="JNQ46" i="19"/>
  <c r="JNP46" i="19"/>
  <c r="JNI46" i="19"/>
  <c r="JNH46" i="19"/>
  <c r="JNJ46" i="19" s="1"/>
  <c r="JNA46" i="19"/>
  <c r="JMZ46" i="19"/>
  <c r="JMS46" i="19"/>
  <c r="JMR46" i="19"/>
  <c r="JMT46" i="19" s="1"/>
  <c r="JMK46" i="19"/>
  <c r="JMJ46" i="19"/>
  <c r="JMC46" i="19"/>
  <c r="JMB46" i="19"/>
  <c r="JMD46" i="19" s="1"/>
  <c r="JLU46" i="19"/>
  <c r="JLT46" i="19"/>
  <c r="JLM46" i="19"/>
  <c r="JLL46" i="19"/>
  <c r="JLN46" i="19" s="1"/>
  <c r="JLE46" i="19"/>
  <c r="JLD46" i="19"/>
  <c r="JKW46" i="19"/>
  <c r="JKV46" i="19"/>
  <c r="JKX46" i="19" s="1"/>
  <c r="JKO46" i="19"/>
  <c r="JKN46" i="19"/>
  <c r="JKG46" i="19"/>
  <c r="JKF46" i="19"/>
  <c r="JKH46" i="19" s="1"/>
  <c r="JJY46" i="19"/>
  <c r="JJX46" i="19"/>
  <c r="JJQ46" i="19"/>
  <c r="JJP46" i="19"/>
  <c r="JJR46" i="19" s="1"/>
  <c r="JJI46" i="19"/>
  <c r="JJH46" i="19"/>
  <c r="JJA46" i="19"/>
  <c r="JIZ46" i="19"/>
  <c r="JJB46" i="19" s="1"/>
  <c r="JIS46" i="19"/>
  <c r="JIR46" i="19"/>
  <c r="JIK46" i="19"/>
  <c r="JIJ46" i="19"/>
  <c r="JIL46" i="19" s="1"/>
  <c r="JIC46" i="19"/>
  <c r="JIB46" i="19"/>
  <c r="JHU46" i="19"/>
  <c r="JHT46" i="19"/>
  <c r="JHV46" i="19" s="1"/>
  <c r="JHM46" i="19"/>
  <c r="JHL46" i="19"/>
  <c r="JHE46" i="19"/>
  <c r="JHD46" i="19"/>
  <c r="JHF46" i="19" s="1"/>
  <c r="JGW46" i="19"/>
  <c r="JGV46" i="19"/>
  <c r="JGO46" i="19"/>
  <c r="JGN46" i="19"/>
  <c r="JGP46" i="19" s="1"/>
  <c r="JGG46" i="19"/>
  <c r="JGF46" i="19"/>
  <c r="JFY46" i="19"/>
  <c r="JFX46" i="19"/>
  <c r="JFZ46" i="19" s="1"/>
  <c r="JFQ46" i="19"/>
  <c r="JFP46" i="19"/>
  <c r="JFI46" i="19"/>
  <c r="JFH46" i="19"/>
  <c r="JFJ46" i="19" s="1"/>
  <c r="JFA46" i="19"/>
  <c r="JEZ46" i="19"/>
  <c r="JES46" i="19"/>
  <c r="JER46" i="19"/>
  <c r="JET46" i="19" s="1"/>
  <c r="JEK46" i="19"/>
  <c r="JEJ46" i="19"/>
  <c r="JEC46" i="19"/>
  <c r="JEB46" i="19"/>
  <c r="JED46" i="19" s="1"/>
  <c r="JDU46" i="19"/>
  <c r="JDT46" i="19"/>
  <c r="JDM46" i="19"/>
  <c r="JDL46" i="19"/>
  <c r="JDN46" i="19" s="1"/>
  <c r="JDE46" i="19"/>
  <c r="JDD46" i="19"/>
  <c r="JCW46" i="19"/>
  <c r="JCV46" i="19"/>
  <c r="JCX46" i="19" s="1"/>
  <c r="JCO46" i="19"/>
  <c r="JCN46" i="19"/>
  <c r="JCG46" i="19"/>
  <c r="JCF46" i="19"/>
  <c r="JCH46" i="19" s="1"/>
  <c r="JBY46" i="19"/>
  <c r="JBX46" i="19"/>
  <c r="JBQ46" i="19"/>
  <c r="JBP46" i="19"/>
  <c r="JBR46" i="19" s="1"/>
  <c r="JBI46" i="19"/>
  <c r="JBH46" i="19"/>
  <c r="JBA46" i="19"/>
  <c r="JAZ46" i="19"/>
  <c r="JBB46" i="19" s="1"/>
  <c r="JAS46" i="19"/>
  <c r="JAR46" i="19"/>
  <c r="JAK46" i="19"/>
  <c r="JAJ46" i="19"/>
  <c r="JAL46" i="19" s="1"/>
  <c r="JAC46" i="19"/>
  <c r="JAB46" i="19"/>
  <c r="IZU46" i="19"/>
  <c r="IZT46" i="19"/>
  <c r="IZV46" i="19" s="1"/>
  <c r="IZM46" i="19"/>
  <c r="IZL46" i="19"/>
  <c r="IZE46" i="19"/>
  <c r="IZD46" i="19"/>
  <c r="IZF46" i="19" s="1"/>
  <c r="IYW46" i="19"/>
  <c r="IYV46" i="19"/>
  <c r="IYO46" i="19"/>
  <c r="IYN46" i="19"/>
  <c r="IYP46" i="19" s="1"/>
  <c r="IYG46" i="19"/>
  <c r="IYF46" i="19"/>
  <c r="IXY46" i="19"/>
  <c r="IXX46" i="19"/>
  <c r="IXZ46" i="19" s="1"/>
  <c r="IXQ46" i="19"/>
  <c r="IXP46" i="19"/>
  <c r="IXI46" i="19"/>
  <c r="IXH46" i="19"/>
  <c r="IXJ46" i="19" s="1"/>
  <c r="IXA46" i="19"/>
  <c r="IWZ46" i="19"/>
  <c r="IWS46" i="19"/>
  <c r="IWR46" i="19"/>
  <c r="IWT46" i="19" s="1"/>
  <c r="IWK46" i="19"/>
  <c r="IWJ46" i="19"/>
  <c r="IWC46" i="19"/>
  <c r="IWB46" i="19"/>
  <c r="IWD46" i="19" s="1"/>
  <c r="IVU46" i="19"/>
  <c r="IVT46" i="19"/>
  <c r="IVM46" i="19"/>
  <c r="IVL46" i="19"/>
  <c r="IVN46" i="19" s="1"/>
  <c r="IVE46" i="19"/>
  <c r="IVD46" i="19"/>
  <c r="IUW46" i="19"/>
  <c r="IUV46" i="19"/>
  <c r="IUX46" i="19" s="1"/>
  <c r="IUO46" i="19"/>
  <c r="IUN46" i="19"/>
  <c r="IUG46" i="19"/>
  <c r="IUF46" i="19"/>
  <c r="IUH46" i="19" s="1"/>
  <c r="ITY46" i="19"/>
  <c r="ITX46" i="19"/>
  <c r="ITQ46" i="19"/>
  <c r="ITP46" i="19"/>
  <c r="ITR46" i="19" s="1"/>
  <c r="ITI46" i="19"/>
  <c r="ITH46" i="19"/>
  <c r="ITA46" i="19"/>
  <c r="ISZ46" i="19"/>
  <c r="ITB46" i="19" s="1"/>
  <c r="ISS46" i="19"/>
  <c r="ISR46" i="19"/>
  <c r="ISK46" i="19"/>
  <c r="ISJ46" i="19"/>
  <c r="ISL46" i="19" s="1"/>
  <c r="ISC46" i="19"/>
  <c r="ISB46" i="19"/>
  <c r="IRU46" i="19"/>
  <c r="IRT46" i="19"/>
  <c r="IRV46" i="19" s="1"/>
  <c r="IRM46" i="19"/>
  <c r="IRL46" i="19"/>
  <c r="IRE46" i="19"/>
  <c r="IRD46" i="19"/>
  <c r="IRF46" i="19" s="1"/>
  <c r="IQW46" i="19"/>
  <c r="IQV46" i="19"/>
  <c r="IQO46" i="19"/>
  <c r="IQN46" i="19"/>
  <c r="IQP46" i="19" s="1"/>
  <c r="IQG46" i="19"/>
  <c r="IQF46" i="19"/>
  <c r="IPY46" i="19"/>
  <c r="IPX46" i="19"/>
  <c r="IPZ46" i="19" s="1"/>
  <c r="IPQ46" i="19"/>
  <c r="IPP46" i="19"/>
  <c r="IPI46" i="19"/>
  <c r="IPH46" i="19"/>
  <c r="IPJ46" i="19" s="1"/>
  <c r="IPA46" i="19"/>
  <c r="IOZ46" i="19"/>
  <c r="IOS46" i="19"/>
  <c r="IOR46" i="19"/>
  <c r="IOT46" i="19" s="1"/>
  <c r="IOK46" i="19"/>
  <c r="IOJ46" i="19"/>
  <c r="IOC46" i="19"/>
  <c r="IOB46" i="19"/>
  <c r="IOD46" i="19" s="1"/>
  <c r="INU46" i="19"/>
  <c r="INT46" i="19"/>
  <c r="INM46" i="19"/>
  <c r="INL46" i="19"/>
  <c r="INN46" i="19" s="1"/>
  <c r="INE46" i="19"/>
  <c r="IND46" i="19"/>
  <c r="IMW46" i="19"/>
  <c r="IMV46" i="19"/>
  <c r="IMX46" i="19" s="1"/>
  <c r="IMO46" i="19"/>
  <c r="IMN46" i="19"/>
  <c r="IMG46" i="19"/>
  <c r="IMF46" i="19"/>
  <c r="IMH46" i="19" s="1"/>
  <c r="ILY46" i="19"/>
  <c r="ILX46" i="19"/>
  <c r="ILQ46" i="19"/>
  <c r="ILP46" i="19"/>
  <c r="ILR46" i="19" s="1"/>
  <c r="ILI46" i="19"/>
  <c r="ILH46" i="19"/>
  <c r="ILA46" i="19"/>
  <c r="IKZ46" i="19"/>
  <c r="ILB46" i="19" s="1"/>
  <c r="IKS46" i="19"/>
  <c r="IKR46" i="19"/>
  <c r="IKK46" i="19"/>
  <c r="IKJ46" i="19"/>
  <c r="IKL46" i="19" s="1"/>
  <c r="IKC46" i="19"/>
  <c r="IKB46" i="19"/>
  <c r="IJU46" i="19"/>
  <c r="IJT46" i="19"/>
  <c r="IJV46" i="19" s="1"/>
  <c r="IJM46" i="19"/>
  <c r="IJL46" i="19"/>
  <c r="IJE46" i="19"/>
  <c r="IJD46" i="19"/>
  <c r="IJF46" i="19" s="1"/>
  <c r="IIW46" i="19"/>
  <c r="IIV46" i="19"/>
  <c r="IIO46" i="19"/>
  <c r="IIN46" i="19"/>
  <c r="IIP46" i="19" s="1"/>
  <c r="IIG46" i="19"/>
  <c r="IIF46" i="19"/>
  <c r="IHY46" i="19"/>
  <c r="IHX46" i="19"/>
  <c r="IHZ46" i="19" s="1"/>
  <c r="IHQ46" i="19"/>
  <c r="IHP46" i="19"/>
  <c r="IHI46" i="19"/>
  <c r="IHH46" i="19"/>
  <c r="IHJ46" i="19" s="1"/>
  <c r="IHA46" i="19"/>
  <c r="IGZ46" i="19"/>
  <c r="IGS46" i="19"/>
  <c r="IGR46" i="19"/>
  <c r="IGT46" i="19" s="1"/>
  <c r="IGK46" i="19"/>
  <c r="IGJ46" i="19"/>
  <c r="IGC46" i="19"/>
  <c r="IGB46" i="19"/>
  <c r="IGD46" i="19" s="1"/>
  <c r="IFU46" i="19"/>
  <c r="IFT46" i="19"/>
  <c r="IFM46" i="19"/>
  <c r="IFL46" i="19"/>
  <c r="IFN46" i="19" s="1"/>
  <c r="IFE46" i="19"/>
  <c r="IFD46" i="19"/>
  <c r="IEW46" i="19"/>
  <c r="IEV46" i="19"/>
  <c r="IEX46" i="19" s="1"/>
  <c r="IEO46" i="19"/>
  <c r="IEN46" i="19"/>
  <c r="IEG46" i="19"/>
  <c r="IEF46" i="19"/>
  <c r="IEH46" i="19" s="1"/>
  <c r="IDY46" i="19"/>
  <c r="IDX46" i="19"/>
  <c r="IDQ46" i="19"/>
  <c r="IDP46" i="19"/>
  <c r="IDR46" i="19" s="1"/>
  <c r="IDI46" i="19"/>
  <c r="IDH46" i="19"/>
  <c r="IDA46" i="19"/>
  <c r="ICZ46" i="19"/>
  <c r="IDB46" i="19" s="1"/>
  <c r="ICS46" i="19"/>
  <c r="ICR46" i="19"/>
  <c r="ICK46" i="19"/>
  <c r="ICJ46" i="19"/>
  <c r="ICL46" i="19" s="1"/>
  <c r="ICC46" i="19"/>
  <c r="ICB46" i="19"/>
  <c r="IBU46" i="19"/>
  <c r="IBT46" i="19"/>
  <c r="IBV46" i="19" s="1"/>
  <c r="IBM46" i="19"/>
  <c r="IBL46" i="19"/>
  <c r="IBE46" i="19"/>
  <c r="IBD46" i="19"/>
  <c r="IBF46" i="19" s="1"/>
  <c r="IAW46" i="19"/>
  <c r="IAV46" i="19"/>
  <c r="IAO46" i="19"/>
  <c r="IAN46" i="19"/>
  <c r="IAP46" i="19" s="1"/>
  <c r="IAG46" i="19"/>
  <c r="IAF46" i="19"/>
  <c r="HZY46" i="19"/>
  <c r="HZX46" i="19"/>
  <c r="HZZ46" i="19" s="1"/>
  <c r="HZQ46" i="19"/>
  <c r="HZP46" i="19"/>
  <c r="HZI46" i="19"/>
  <c r="HZH46" i="19"/>
  <c r="HZJ46" i="19" s="1"/>
  <c r="HZA46" i="19"/>
  <c r="HYZ46" i="19"/>
  <c r="HYS46" i="19"/>
  <c r="HYR46" i="19"/>
  <c r="HYT46" i="19" s="1"/>
  <c r="HYK46" i="19"/>
  <c r="HYJ46" i="19"/>
  <c r="HYC46" i="19"/>
  <c r="HYB46" i="19"/>
  <c r="HYD46" i="19" s="1"/>
  <c r="HXU46" i="19"/>
  <c r="HXT46" i="19"/>
  <c r="HXM46" i="19"/>
  <c r="HXL46" i="19"/>
  <c r="HXN46" i="19" s="1"/>
  <c r="HXE46" i="19"/>
  <c r="HXD46" i="19"/>
  <c r="HWW46" i="19"/>
  <c r="HWV46" i="19"/>
  <c r="HWX46" i="19" s="1"/>
  <c r="HWO46" i="19"/>
  <c r="HWN46" i="19"/>
  <c r="HWG46" i="19"/>
  <c r="HWF46" i="19"/>
  <c r="HWH46" i="19" s="1"/>
  <c r="HVY46" i="19"/>
  <c r="HVX46" i="19"/>
  <c r="HVQ46" i="19"/>
  <c r="HVP46" i="19"/>
  <c r="HVR46" i="19" s="1"/>
  <c r="HVI46" i="19"/>
  <c r="HVH46" i="19"/>
  <c r="HVA46" i="19"/>
  <c r="HUZ46" i="19"/>
  <c r="HVB46" i="19" s="1"/>
  <c r="HUS46" i="19"/>
  <c r="HUR46" i="19"/>
  <c r="HUK46" i="19"/>
  <c r="HUJ46" i="19"/>
  <c r="HUL46" i="19" s="1"/>
  <c r="HUC46" i="19"/>
  <c r="HUB46" i="19"/>
  <c r="HTU46" i="19"/>
  <c r="HTT46" i="19"/>
  <c r="HTV46" i="19" s="1"/>
  <c r="HTM46" i="19"/>
  <c r="HTL46" i="19"/>
  <c r="HTE46" i="19"/>
  <c r="HTD46" i="19"/>
  <c r="HTF46" i="19" s="1"/>
  <c r="HSW46" i="19"/>
  <c r="HSV46" i="19"/>
  <c r="HSO46" i="19"/>
  <c r="HSN46" i="19"/>
  <c r="HSP46" i="19" s="1"/>
  <c r="HSG46" i="19"/>
  <c r="HSF46" i="19"/>
  <c r="HRY46" i="19"/>
  <c r="HRX46" i="19"/>
  <c r="HRZ46" i="19" s="1"/>
  <c r="HRQ46" i="19"/>
  <c r="HRP46" i="19"/>
  <c r="HRI46" i="19"/>
  <c r="HRH46" i="19"/>
  <c r="HRJ46" i="19" s="1"/>
  <c r="HRA46" i="19"/>
  <c r="HQZ46" i="19"/>
  <c r="HQS46" i="19"/>
  <c r="HQR46" i="19"/>
  <c r="HQT46" i="19" s="1"/>
  <c r="HQK46" i="19"/>
  <c r="HQJ46" i="19"/>
  <c r="HQC46" i="19"/>
  <c r="HQB46" i="19"/>
  <c r="HQD46" i="19" s="1"/>
  <c r="HPU46" i="19"/>
  <c r="HPT46" i="19"/>
  <c r="HPM46" i="19"/>
  <c r="HPL46" i="19"/>
  <c r="HPN46" i="19" s="1"/>
  <c r="HPE46" i="19"/>
  <c r="HPD46" i="19"/>
  <c r="HOW46" i="19"/>
  <c r="HOV46" i="19"/>
  <c r="HOX46" i="19" s="1"/>
  <c r="HOO46" i="19"/>
  <c r="HON46" i="19"/>
  <c r="HOG46" i="19"/>
  <c r="HOF46" i="19"/>
  <c r="HOH46" i="19" s="1"/>
  <c r="HNY46" i="19"/>
  <c r="HNX46" i="19"/>
  <c r="HNQ46" i="19"/>
  <c r="HNP46" i="19"/>
  <c r="HNR46" i="19" s="1"/>
  <c r="HNI46" i="19"/>
  <c r="HNH46" i="19"/>
  <c r="HNA46" i="19"/>
  <c r="HMZ46" i="19"/>
  <c r="HNB46" i="19" s="1"/>
  <c r="HMS46" i="19"/>
  <c r="HMR46" i="19"/>
  <c r="HMK46" i="19"/>
  <c r="HMJ46" i="19"/>
  <c r="HML46" i="19" s="1"/>
  <c r="HMC46" i="19"/>
  <c r="HMB46" i="19"/>
  <c r="HLU46" i="19"/>
  <c r="HLT46" i="19"/>
  <c r="HLV46" i="19" s="1"/>
  <c r="HLM46" i="19"/>
  <c r="HLL46" i="19"/>
  <c r="HLE46" i="19"/>
  <c r="HLD46" i="19"/>
  <c r="HLF46" i="19" s="1"/>
  <c r="HKW46" i="19"/>
  <c r="HKV46" i="19"/>
  <c r="HKO46" i="19"/>
  <c r="HKN46" i="19"/>
  <c r="HKP46" i="19" s="1"/>
  <c r="HKG46" i="19"/>
  <c r="HKF46" i="19"/>
  <c r="HJY46" i="19"/>
  <c r="HJX46" i="19"/>
  <c r="HJZ46" i="19" s="1"/>
  <c r="HJQ46" i="19"/>
  <c r="HJP46" i="19"/>
  <c r="HJI46" i="19"/>
  <c r="HJH46" i="19"/>
  <c r="HJJ46" i="19" s="1"/>
  <c r="HJA46" i="19"/>
  <c r="HIZ46" i="19"/>
  <c r="HIS46" i="19"/>
  <c r="HIR46" i="19"/>
  <c r="HIT46" i="19" s="1"/>
  <c r="HIK46" i="19"/>
  <c r="HIJ46" i="19"/>
  <c r="HIC46" i="19"/>
  <c r="HIB46" i="19"/>
  <c r="HID46" i="19" s="1"/>
  <c r="HHU46" i="19"/>
  <c r="HHT46" i="19"/>
  <c r="HHM46" i="19"/>
  <c r="HHL46" i="19"/>
  <c r="HHN46" i="19" s="1"/>
  <c r="HHE46" i="19"/>
  <c r="HHD46" i="19"/>
  <c r="HGW46" i="19"/>
  <c r="HGV46" i="19"/>
  <c r="HGX46" i="19" s="1"/>
  <c r="HGO46" i="19"/>
  <c r="HGN46" i="19"/>
  <c r="HGG46" i="19"/>
  <c r="HGF46" i="19"/>
  <c r="HGH46" i="19" s="1"/>
  <c r="HFY46" i="19"/>
  <c r="HFX46" i="19"/>
  <c r="HFQ46" i="19"/>
  <c r="HFP46" i="19"/>
  <c r="HFR46" i="19" s="1"/>
  <c r="HFI46" i="19"/>
  <c r="HFH46" i="19"/>
  <c r="HFA46" i="19"/>
  <c r="HEZ46" i="19"/>
  <c r="HFB46" i="19" s="1"/>
  <c r="HES46" i="19"/>
  <c r="HER46" i="19"/>
  <c r="HEK46" i="19"/>
  <c r="HEJ46" i="19"/>
  <c r="HEL46" i="19" s="1"/>
  <c r="HEC46" i="19"/>
  <c r="HEB46" i="19"/>
  <c r="HDU46" i="19"/>
  <c r="HDT46" i="19"/>
  <c r="HDV46" i="19" s="1"/>
  <c r="HDM46" i="19"/>
  <c r="HDL46" i="19"/>
  <c r="HDE46" i="19"/>
  <c r="HDD46" i="19"/>
  <c r="HDF46" i="19" s="1"/>
  <c r="HCW46" i="19"/>
  <c r="HCV46" i="19"/>
  <c r="HCO46" i="19"/>
  <c r="HCN46" i="19"/>
  <c r="HCP46" i="19" s="1"/>
  <c r="HCG46" i="19"/>
  <c r="HCF46" i="19"/>
  <c r="HBY46" i="19"/>
  <c r="HBX46" i="19"/>
  <c r="HBZ46" i="19" s="1"/>
  <c r="HBQ46" i="19"/>
  <c r="HBP46" i="19"/>
  <c r="HBI46" i="19"/>
  <c r="HBH46" i="19"/>
  <c r="HBJ46" i="19" s="1"/>
  <c r="HBA46" i="19"/>
  <c r="HAZ46" i="19"/>
  <c r="HAS46" i="19"/>
  <c r="HAR46" i="19"/>
  <c r="HAT46" i="19" s="1"/>
  <c r="HAK46" i="19"/>
  <c r="HAJ46" i="19"/>
  <c r="HAC46" i="19"/>
  <c r="HAB46" i="19"/>
  <c r="HAD46" i="19" s="1"/>
  <c r="GZU46" i="19"/>
  <c r="GZT46" i="19"/>
  <c r="GZM46" i="19"/>
  <c r="GZL46" i="19"/>
  <c r="GZN46" i="19" s="1"/>
  <c r="GZE46" i="19"/>
  <c r="GZD46" i="19"/>
  <c r="GYW46" i="19"/>
  <c r="GYV46" i="19"/>
  <c r="GYX46" i="19" s="1"/>
  <c r="GYO46" i="19"/>
  <c r="GYN46" i="19"/>
  <c r="GYG46" i="19"/>
  <c r="GYF46" i="19"/>
  <c r="GYH46" i="19" s="1"/>
  <c r="GXY46" i="19"/>
  <c r="GXX46" i="19"/>
  <c r="GXQ46" i="19"/>
  <c r="GXP46" i="19"/>
  <c r="GXR46" i="19" s="1"/>
  <c r="GXI46" i="19"/>
  <c r="GXH46" i="19"/>
  <c r="GXA46" i="19"/>
  <c r="GWZ46" i="19"/>
  <c r="GXB46" i="19" s="1"/>
  <c r="GWS46" i="19"/>
  <c r="GWR46" i="19"/>
  <c r="GWK46" i="19"/>
  <c r="GWJ46" i="19"/>
  <c r="GWL46" i="19" s="1"/>
  <c r="GWC46" i="19"/>
  <c r="GWB46" i="19"/>
  <c r="GVU46" i="19"/>
  <c r="GVT46" i="19"/>
  <c r="GVV46" i="19" s="1"/>
  <c r="GVM46" i="19"/>
  <c r="GVL46" i="19"/>
  <c r="GVE46" i="19"/>
  <c r="GVD46" i="19"/>
  <c r="GVF46" i="19" s="1"/>
  <c r="GUW46" i="19"/>
  <c r="GUV46" i="19"/>
  <c r="GUO46" i="19"/>
  <c r="GUN46" i="19"/>
  <c r="GUP46" i="19" s="1"/>
  <c r="GUG46" i="19"/>
  <c r="GUF46" i="19"/>
  <c r="GTY46" i="19"/>
  <c r="GTX46" i="19"/>
  <c r="GTZ46" i="19" s="1"/>
  <c r="GTQ46" i="19"/>
  <c r="GTP46" i="19"/>
  <c r="GTI46" i="19"/>
  <c r="GTH46" i="19"/>
  <c r="GTJ46" i="19" s="1"/>
  <c r="GTA46" i="19"/>
  <c r="GSZ46" i="19"/>
  <c r="GSS46" i="19"/>
  <c r="GSR46" i="19"/>
  <c r="GST46" i="19" s="1"/>
  <c r="GSK46" i="19"/>
  <c r="GSJ46" i="19"/>
  <c r="GSC46" i="19"/>
  <c r="GSB46" i="19"/>
  <c r="GSD46" i="19" s="1"/>
  <c r="GRU46" i="19"/>
  <c r="GRT46" i="19"/>
  <c r="GRM46" i="19"/>
  <c r="GRL46" i="19"/>
  <c r="GRN46" i="19" s="1"/>
  <c r="GRE46" i="19"/>
  <c r="GRD46" i="19"/>
  <c r="GQW46" i="19"/>
  <c r="GQV46" i="19"/>
  <c r="GQX46" i="19" s="1"/>
  <c r="GQO46" i="19"/>
  <c r="GQN46" i="19"/>
  <c r="GQG46" i="19"/>
  <c r="GQF46" i="19"/>
  <c r="GQH46" i="19" s="1"/>
  <c r="GPY46" i="19"/>
  <c r="GPX46" i="19"/>
  <c r="GPQ46" i="19"/>
  <c r="GPP46" i="19"/>
  <c r="GPR46" i="19" s="1"/>
  <c r="GPI46" i="19"/>
  <c r="GPH46" i="19"/>
  <c r="GPA46" i="19"/>
  <c r="GOZ46" i="19"/>
  <c r="GPB46" i="19" s="1"/>
  <c r="GOS46" i="19"/>
  <c r="GOR46" i="19"/>
  <c r="GOK46" i="19"/>
  <c r="GOJ46" i="19"/>
  <c r="GOL46" i="19" s="1"/>
  <c r="GOC46" i="19"/>
  <c r="GOB46" i="19"/>
  <c r="GNU46" i="19"/>
  <c r="GNT46" i="19"/>
  <c r="GNV46" i="19" s="1"/>
  <c r="GNM46" i="19"/>
  <c r="GNL46" i="19"/>
  <c r="GNE46" i="19"/>
  <c r="GND46" i="19"/>
  <c r="GNF46" i="19" s="1"/>
  <c r="GMW46" i="19"/>
  <c r="GMV46" i="19"/>
  <c r="GMO46" i="19"/>
  <c r="GMN46" i="19"/>
  <c r="GMP46" i="19" s="1"/>
  <c r="GMG46" i="19"/>
  <c r="GMF46" i="19"/>
  <c r="GLY46" i="19"/>
  <c r="GLX46" i="19"/>
  <c r="GLZ46" i="19" s="1"/>
  <c r="GLQ46" i="19"/>
  <c r="GLP46" i="19"/>
  <c r="GLI46" i="19"/>
  <c r="GLH46" i="19"/>
  <c r="GLJ46" i="19" s="1"/>
  <c r="GLA46" i="19"/>
  <c r="GKZ46" i="19"/>
  <c r="GKS46" i="19"/>
  <c r="GKR46" i="19"/>
  <c r="GKT46" i="19" s="1"/>
  <c r="GKK46" i="19"/>
  <c r="GKJ46" i="19"/>
  <c r="GKC46" i="19"/>
  <c r="GKB46" i="19"/>
  <c r="GKD46" i="19" s="1"/>
  <c r="GJU46" i="19"/>
  <c r="GJT46" i="19"/>
  <c r="GJM46" i="19"/>
  <c r="GJL46" i="19"/>
  <c r="GJN46" i="19" s="1"/>
  <c r="GJE46" i="19"/>
  <c r="GJD46" i="19"/>
  <c r="GIW46" i="19"/>
  <c r="GIV46" i="19"/>
  <c r="GIX46" i="19" s="1"/>
  <c r="GIO46" i="19"/>
  <c r="GIN46" i="19"/>
  <c r="GIG46" i="19"/>
  <c r="GIF46" i="19"/>
  <c r="GIH46" i="19" s="1"/>
  <c r="GHY46" i="19"/>
  <c r="GHX46" i="19"/>
  <c r="GHQ46" i="19"/>
  <c r="GHP46" i="19"/>
  <c r="GHR46" i="19" s="1"/>
  <c r="GHI46" i="19"/>
  <c r="GHH46" i="19"/>
  <c r="GHA46" i="19"/>
  <c r="GGZ46" i="19"/>
  <c r="GHB46" i="19" s="1"/>
  <c r="GGS46" i="19"/>
  <c r="GGR46" i="19"/>
  <c r="GGK46" i="19"/>
  <c r="GGJ46" i="19"/>
  <c r="GGL46" i="19" s="1"/>
  <c r="GGC46" i="19"/>
  <c r="GGB46" i="19"/>
  <c r="GFU46" i="19"/>
  <c r="GFT46" i="19"/>
  <c r="GFV46" i="19" s="1"/>
  <c r="GFM46" i="19"/>
  <c r="GFL46" i="19"/>
  <c r="GFE46" i="19"/>
  <c r="GFD46" i="19"/>
  <c r="GFF46" i="19" s="1"/>
  <c r="GEW46" i="19"/>
  <c r="GEV46" i="19"/>
  <c r="GEO46" i="19"/>
  <c r="GEN46" i="19"/>
  <c r="GEP46" i="19" s="1"/>
  <c r="GEG46" i="19"/>
  <c r="GEF46" i="19"/>
  <c r="GDY46" i="19"/>
  <c r="GDX46" i="19"/>
  <c r="GDZ46" i="19" s="1"/>
  <c r="GDQ46" i="19"/>
  <c r="GDP46" i="19"/>
  <c r="GDI46" i="19"/>
  <c r="GDH46" i="19"/>
  <c r="GDJ46" i="19" s="1"/>
  <c r="GDA46" i="19"/>
  <c r="GCZ46" i="19"/>
  <c r="GCS46" i="19"/>
  <c r="GCR46" i="19"/>
  <c r="GCT46" i="19" s="1"/>
  <c r="GCK46" i="19"/>
  <c r="GCJ46" i="19"/>
  <c r="GCC46" i="19"/>
  <c r="GCB46" i="19"/>
  <c r="GCD46" i="19" s="1"/>
  <c r="GBU46" i="19"/>
  <c r="GBT46" i="19"/>
  <c r="GBM46" i="19"/>
  <c r="GBL46" i="19"/>
  <c r="GBN46" i="19" s="1"/>
  <c r="GBE46" i="19"/>
  <c r="GBD46" i="19"/>
  <c r="GAW46" i="19"/>
  <c r="GAV46" i="19"/>
  <c r="GAX46" i="19" s="1"/>
  <c r="GAO46" i="19"/>
  <c r="GAN46" i="19"/>
  <c r="GAG46" i="19"/>
  <c r="GAF46" i="19"/>
  <c r="GAH46" i="19" s="1"/>
  <c r="FZY46" i="19"/>
  <c r="FZX46" i="19"/>
  <c r="FZQ46" i="19"/>
  <c r="FZP46" i="19"/>
  <c r="FZR46" i="19" s="1"/>
  <c r="FZI46" i="19"/>
  <c r="FZH46" i="19"/>
  <c r="FZA46" i="19"/>
  <c r="FYZ46" i="19"/>
  <c r="FZB46" i="19" s="1"/>
  <c r="FYS46" i="19"/>
  <c r="FYR46" i="19"/>
  <c r="FYK46" i="19"/>
  <c r="FYJ46" i="19"/>
  <c r="FYL46" i="19" s="1"/>
  <c r="FYC46" i="19"/>
  <c r="FYB46" i="19"/>
  <c r="FXU46" i="19"/>
  <c r="FXT46" i="19"/>
  <c r="FXV46" i="19" s="1"/>
  <c r="FXM46" i="19"/>
  <c r="FXL46" i="19"/>
  <c r="FXE46" i="19"/>
  <c r="FXD46" i="19"/>
  <c r="FXF46" i="19" s="1"/>
  <c r="FWW46" i="19"/>
  <c r="FWV46" i="19"/>
  <c r="FWO46" i="19"/>
  <c r="FWN46" i="19"/>
  <c r="FWP46" i="19" s="1"/>
  <c r="FWG46" i="19"/>
  <c r="FWF46" i="19"/>
  <c r="FVY46" i="19"/>
  <c r="FVX46" i="19"/>
  <c r="FVZ46" i="19" s="1"/>
  <c r="FVQ46" i="19"/>
  <c r="FVP46" i="19"/>
  <c r="FVI46" i="19"/>
  <c r="FVH46" i="19"/>
  <c r="FVJ46" i="19" s="1"/>
  <c r="FVA46" i="19"/>
  <c r="FUZ46" i="19"/>
  <c r="FUS46" i="19"/>
  <c r="FUR46" i="19"/>
  <c r="FUT46" i="19" s="1"/>
  <c r="FUK46" i="19"/>
  <c r="FUJ46" i="19"/>
  <c r="FUC46" i="19"/>
  <c r="FUB46" i="19"/>
  <c r="FUD46" i="19" s="1"/>
  <c r="FTU46" i="19"/>
  <c r="FTT46" i="19"/>
  <c r="FTM46" i="19"/>
  <c r="FTL46" i="19"/>
  <c r="FTN46" i="19" s="1"/>
  <c r="FTE46" i="19"/>
  <c r="FTD46" i="19"/>
  <c r="FSW46" i="19"/>
  <c r="FSV46" i="19"/>
  <c r="FSX46" i="19" s="1"/>
  <c r="FSO46" i="19"/>
  <c r="FSN46" i="19"/>
  <c r="FSG46" i="19"/>
  <c r="FSF46" i="19"/>
  <c r="FSH46" i="19" s="1"/>
  <c r="FRY46" i="19"/>
  <c r="FRX46" i="19"/>
  <c r="FRQ46" i="19"/>
  <c r="FRP46" i="19"/>
  <c r="FRR46" i="19" s="1"/>
  <c r="FRI46" i="19"/>
  <c r="FRH46" i="19"/>
  <c r="FRA46" i="19"/>
  <c r="FQZ46" i="19"/>
  <c r="FRB46" i="19" s="1"/>
  <c r="FQS46" i="19"/>
  <c r="FQR46" i="19"/>
  <c r="FQK46" i="19"/>
  <c r="FQJ46" i="19"/>
  <c r="FQL46" i="19" s="1"/>
  <c r="FQC46" i="19"/>
  <c r="FQB46" i="19"/>
  <c r="FPU46" i="19"/>
  <c r="FPT46" i="19"/>
  <c r="FPV46" i="19" s="1"/>
  <c r="FPM46" i="19"/>
  <c r="FPL46" i="19"/>
  <c r="FPE46" i="19"/>
  <c r="FPD46" i="19"/>
  <c r="FPF46" i="19" s="1"/>
  <c r="FOW46" i="19"/>
  <c r="FOV46" i="19"/>
  <c r="FOO46" i="19"/>
  <c r="FON46" i="19"/>
  <c r="FOP46" i="19" s="1"/>
  <c r="FOG46" i="19"/>
  <c r="FOF46" i="19"/>
  <c r="FNY46" i="19"/>
  <c r="FNX46" i="19"/>
  <c r="FNZ46" i="19" s="1"/>
  <c r="FNQ46" i="19"/>
  <c r="FNP46" i="19"/>
  <c r="FNI46" i="19"/>
  <c r="FNH46" i="19"/>
  <c r="FNJ46" i="19" s="1"/>
  <c r="FNA46" i="19"/>
  <c r="FMZ46" i="19"/>
  <c r="FMS46" i="19"/>
  <c r="FMR46" i="19"/>
  <c r="FMT46" i="19" s="1"/>
  <c r="FMK46" i="19"/>
  <c r="FMJ46" i="19"/>
  <c r="FMC46" i="19"/>
  <c r="FMB46" i="19"/>
  <c r="FMD46" i="19" s="1"/>
  <c r="FLU46" i="19"/>
  <c r="FLT46" i="19"/>
  <c r="FLM46" i="19"/>
  <c r="FLL46" i="19"/>
  <c r="FLN46" i="19" s="1"/>
  <c r="FLE46" i="19"/>
  <c r="FLD46" i="19"/>
  <c r="FKW46" i="19"/>
  <c r="FKV46" i="19"/>
  <c r="FKX46" i="19" s="1"/>
  <c r="FKO46" i="19"/>
  <c r="FKN46" i="19"/>
  <c r="FKG46" i="19"/>
  <c r="FKF46" i="19"/>
  <c r="FKH46" i="19" s="1"/>
  <c r="FJY46" i="19"/>
  <c r="FJX46" i="19"/>
  <c r="FJQ46" i="19"/>
  <c r="FJP46" i="19"/>
  <c r="FJR46" i="19" s="1"/>
  <c r="FJI46" i="19"/>
  <c r="FJH46" i="19"/>
  <c r="FJA46" i="19"/>
  <c r="FIZ46" i="19"/>
  <c r="FJB46" i="19" s="1"/>
  <c r="FIS46" i="19"/>
  <c r="FIR46" i="19"/>
  <c r="FIK46" i="19"/>
  <c r="FIJ46" i="19"/>
  <c r="FIL46" i="19" s="1"/>
  <c r="FIC46" i="19"/>
  <c r="FIB46" i="19"/>
  <c r="FHU46" i="19"/>
  <c r="FHT46" i="19"/>
  <c r="FHV46" i="19" s="1"/>
  <c r="FHM46" i="19"/>
  <c r="FHL46" i="19"/>
  <c r="FHE46" i="19"/>
  <c r="FHD46" i="19"/>
  <c r="FHF46" i="19" s="1"/>
  <c r="FGW46" i="19"/>
  <c r="FGV46" i="19"/>
  <c r="FGO46" i="19"/>
  <c r="FGN46" i="19"/>
  <c r="FGP46" i="19" s="1"/>
  <c r="FGG46" i="19"/>
  <c r="FGF46" i="19"/>
  <c r="FFY46" i="19"/>
  <c r="FFX46" i="19"/>
  <c r="FFZ46" i="19" s="1"/>
  <c r="FFQ46" i="19"/>
  <c r="FFP46" i="19"/>
  <c r="FFI46" i="19"/>
  <c r="FFH46" i="19"/>
  <c r="FFJ46" i="19" s="1"/>
  <c r="FFA46" i="19"/>
  <c r="FEZ46" i="19"/>
  <c r="FES46" i="19"/>
  <c r="FER46" i="19"/>
  <c r="FET46" i="19" s="1"/>
  <c r="FEK46" i="19"/>
  <c r="FEJ46" i="19"/>
  <c r="FEC46" i="19"/>
  <c r="FEB46" i="19"/>
  <c r="FED46" i="19" s="1"/>
  <c r="FDU46" i="19"/>
  <c r="FDT46" i="19"/>
  <c r="FDM46" i="19"/>
  <c r="FDL46" i="19"/>
  <c r="FDN46" i="19" s="1"/>
  <c r="FDE46" i="19"/>
  <c r="FDD46" i="19"/>
  <c r="FCW46" i="19"/>
  <c r="FCV46" i="19"/>
  <c r="FCX46" i="19" s="1"/>
  <c r="FCO46" i="19"/>
  <c r="FCN46" i="19"/>
  <c r="FCG46" i="19"/>
  <c r="FCF46" i="19"/>
  <c r="FCH46" i="19" s="1"/>
  <c r="FBY46" i="19"/>
  <c r="FBX46" i="19"/>
  <c r="FBQ46" i="19"/>
  <c r="FBP46" i="19"/>
  <c r="FBR46" i="19" s="1"/>
  <c r="FBI46" i="19"/>
  <c r="FBH46" i="19"/>
  <c r="FBA46" i="19"/>
  <c r="FAZ46" i="19"/>
  <c r="FBB46" i="19" s="1"/>
  <c r="FAS46" i="19"/>
  <c r="FAR46" i="19"/>
  <c r="FAK46" i="19"/>
  <c r="FAJ46" i="19"/>
  <c r="FAL46" i="19" s="1"/>
  <c r="FAC46" i="19"/>
  <c r="FAB46" i="19"/>
  <c r="EZU46" i="19"/>
  <c r="EZT46" i="19"/>
  <c r="EZV46" i="19" s="1"/>
  <c r="EZM46" i="19"/>
  <c r="EZL46" i="19"/>
  <c r="EZE46" i="19"/>
  <c r="EZD46" i="19"/>
  <c r="EZF46" i="19" s="1"/>
  <c r="EYW46" i="19"/>
  <c r="EYV46" i="19"/>
  <c r="EYO46" i="19"/>
  <c r="EYN46" i="19"/>
  <c r="EYP46" i="19" s="1"/>
  <c r="EYG46" i="19"/>
  <c r="EYF46" i="19"/>
  <c r="EXY46" i="19"/>
  <c r="EXX46" i="19"/>
  <c r="EXZ46" i="19" s="1"/>
  <c r="EXQ46" i="19"/>
  <c r="EXP46" i="19"/>
  <c r="EXI46" i="19"/>
  <c r="EXH46" i="19"/>
  <c r="EXJ46" i="19" s="1"/>
  <c r="EXA46" i="19"/>
  <c r="EWZ46" i="19"/>
  <c r="EWS46" i="19"/>
  <c r="EWR46" i="19"/>
  <c r="EWT46" i="19" s="1"/>
  <c r="EWK46" i="19"/>
  <c r="EWJ46" i="19"/>
  <c r="EWC46" i="19"/>
  <c r="EWB46" i="19"/>
  <c r="EWD46" i="19" s="1"/>
  <c r="EVU46" i="19"/>
  <c r="EVT46" i="19"/>
  <c r="EVM46" i="19"/>
  <c r="EVL46" i="19"/>
  <c r="EVN46" i="19" s="1"/>
  <c r="EVE46" i="19"/>
  <c r="EVD46" i="19"/>
  <c r="EUW46" i="19"/>
  <c r="EUV46" i="19"/>
  <c r="EUX46" i="19" s="1"/>
  <c r="EUO46" i="19"/>
  <c r="EUN46" i="19"/>
  <c r="EUG46" i="19"/>
  <c r="EUF46" i="19"/>
  <c r="EUH46" i="19" s="1"/>
  <c r="ETY46" i="19"/>
  <c r="ETX46" i="19"/>
  <c r="ETQ46" i="19"/>
  <c r="ETP46" i="19"/>
  <c r="ETR46" i="19" s="1"/>
  <c r="ETI46" i="19"/>
  <c r="ETH46" i="19"/>
  <c r="ETA46" i="19"/>
  <c r="ESZ46" i="19"/>
  <c r="ETB46" i="19" s="1"/>
  <c r="ESS46" i="19"/>
  <c r="ESR46" i="19"/>
  <c r="ESK46" i="19"/>
  <c r="ESJ46" i="19"/>
  <c r="ESL46" i="19" s="1"/>
  <c r="ESC46" i="19"/>
  <c r="ESB46" i="19"/>
  <c r="ERU46" i="19"/>
  <c r="ERT46" i="19"/>
  <c r="ERV46" i="19" s="1"/>
  <c r="ERM46" i="19"/>
  <c r="ERL46" i="19"/>
  <c r="ERE46" i="19"/>
  <c r="ERD46" i="19"/>
  <c r="ERF46" i="19" s="1"/>
  <c r="EQW46" i="19"/>
  <c r="EQV46" i="19"/>
  <c r="EQO46" i="19"/>
  <c r="EQN46" i="19"/>
  <c r="EQP46" i="19" s="1"/>
  <c r="EQG46" i="19"/>
  <c r="EQF46" i="19"/>
  <c r="EPY46" i="19"/>
  <c r="EPX46" i="19"/>
  <c r="EPZ46" i="19" s="1"/>
  <c r="EPQ46" i="19"/>
  <c r="EPP46" i="19"/>
  <c r="EPI46" i="19"/>
  <c r="EPH46" i="19"/>
  <c r="EPJ46" i="19" s="1"/>
  <c r="EPA46" i="19"/>
  <c r="EOZ46" i="19"/>
  <c r="EOS46" i="19"/>
  <c r="EOR46" i="19"/>
  <c r="EOT46" i="19" s="1"/>
  <c r="EOK46" i="19"/>
  <c r="EOJ46" i="19"/>
  <c r="EOC46" i="19"/>
  <c r="EOB46" i="19"/>
  <c r="EOD46" i="19" s="1"/>
  <c r="ENU46" i="19"/>
  <c r="ENT46" i="19"/>
  <c r="ENM46" i="19"/>
  <c r="ENL46" i="19"/>
  <c r="ENN46" i="19" s="1"/>
  <c r="ENE46" i="19"/>
  <c r="END46" i="19"/>
  <c r="EMW46" i="19"/>
  <c r="EMV46" i="19"/>
  <c r="EMX46" i="19" s="1"/>
  <c r="EMO46" i="19"/>
  <c r="EMN46" i="19"/>
  <c r="EMG46" i="19"/>
  <c r="EMF46" i="19"/>
  <c r="EMH46" i="19" s="1"/>
  <c r="ELY46" i="19"/>
  <c r="ELX46" i="19"/>
  <c r="ELQ46" i="19"/>
  <c r="ELP46" i="19"/>
  <c r="ELR46" i="19" s="1"/>
  <c r="ELI46" i="19"/>
  <c r="ELH46" i="19"/>
  <c r="ELA46" i="19"/>
  <c r="EKZ46" i="19"/>
  <c r="ELB46" i="19" s="1"/>
  <c r="EKS46" i="19"/>
  <c r="EKR46" i="19"/>
  <c r="EKK46" i="19"/>
  <c r="EKJ46" i="19"/>
  <c r="EKL46" i="19" s="1"/>
  <c r="EKC46" i="19"/>
  <c r="EKB46" i="19"/>
  <c r="EJU46" i="19"/>
  <c r="EJT46" i="19"/>
  <c r="EJV46" i="19" s="1"/>
  <c r="EJM46" i="19"/>
  <c r="EJL46" i="19"/>
  <c r="EJE46" i="19"/>
  <c r="EJD46" i="19"/>
  <c r="EJF46" i="19" s="1"/>
  <c r="EIW46" i="19"/>
  <c r="EIV46" i="19"/>
  <c r="EIO46" i="19"/>
  <c r="EIN46" i="19"/>
  <c r="EIP46" i="19" s="1"/>
  <c r="EIG46" i="19"/>
  <c r="EIF46" i="19"/>
  <c r="EHY46" i="19"/>
  <c r="EHX46" i="19"/>
  <c r="EHZ46" i="19" s="1"/>
  <c r="EHQ46" i="19"/>
  <c r="EHP46" i="19"/>
  <c r="EHI46" i="19"/>
  <c r="EHH46" i="19"/>
  <c r="EHJ46" i="19" s="1"/>
  <c r="EHA46" i="19"/>
  <c r="EGZ46" i="19"/>
  <c r="EGS46" i="19"/>
  <c r="EGR46" i="19"/>
  <c r="EGT46" i="19" s="1"/>
  <c r="EGK46" i="19"/>
  <c r="EGJ46" i="19"/>
  <c r="EGC46" i="19"/>
  <c r="EGB46" i="19"/>
  <c r="EGD46" i="19" s="1"/>
  <c r="EFU46" i="19"/>
  <c r="EFT46" i="19"/>
  <c r="EFM46" i="19"/>
  <c r="EFL46" i="19"/>
  <c r="EFN46" i="19" s="1"/>
  <c r="EFE46" i="19"/>
  <c r="EFD46" i="19"/>
  <c r="EEW46" i="19"/>
  <c r="EEV46" i="19"/>
  <c r="EEX46" i="19" s="1"/>
  <c r="EEO46" i="19"/>
  <c r="EEN46" i="19"/>
  <c r="EEG46" i="19"/>
  <c r="EEF46" i="19"/>
  <c r="EEH46" i="19" s="1"/>
  <c r="EDY46" i="19"/>
  <c r="EDX46" i="19"/>
  <c r="EDQ46" i="19"/>
  <c r="EDP46" i="19"/>
  <c r="EDR46" i="19" s="1"/>
  <c r="EDI46" i="19"/>
  <c r="EDH46" i="19"/>
  <c r="EDA46" i="19"/>
  <c r="ECZ46" i="19"/>
  <c r="EDB46" i="19" s="1"/>
  <c r="ECS46" i="19"/>
  <c r="ECR46" i="19"/>
  <c r="ECK46" i="19"/>
  <c r="ECJ46" i="19"/>
  <c r="ECL46" i="19" s="1"/>
  <c r="ECC46" i="19"/>
  <c r="ECB46" i="19"/>
  <c r="EBU46" i="19"/>
  <c r="EBT46" i="19"/>
  <c r="EBV46" i="19" s="1"/>
  <c r="EBM46" i="19"/>
  <c r="EBL46" i="19"/>
  <c r="EBE46" i="19"/>
  <c r="EBD46" i="19"/>
  <c r="EBF46" i="19" s="1"/>
  <c r="EAW46" i="19"/>
  <c r="EAV46" i="19"/>
  <c r="EAO46" i="19"/>
  <c r="EAN46" i="19"/>
  <c r="EAP46" i="19" s="1"/>
  <c r="EAG46" i="19"/>
  <c r="EAF46" i="19"/>
  <c r="DZY46" i="19"/>
  <c r="DZX46" i="19"/>
  <c r="DZZ46" i="19" s="1"/>
  <c r="DZQ46" i="19"/>
  <c r="DZP46" i="19"/>
  <c r="DZI46" i="19"/>
  <c r="DZH46" i="19"/>
  <c r="DZJ46" i="19" s="1"/>
  <c r="DZA46" i="19"/>
  <c r="DYZ46" i="19"/>
  <c r="DYS46" i="19"/>
  <c r="DYR46" i="19"/>
  <c r="DYT46" i="19" s="1"/>
  <c r="DYK46" i="19"/>
  <c r="DYJ46" i="19"/>
  <c r="DYC46" i="19"/>
  <c r="DYB46" i="19"/>
  <c r="DYD46" i="19" s="1"/>
  <c r="DXU46" i="19"/>
  <c r="DXT46" i="19"/>
  <c r="DXM46" i="19"/>
  <c r="DXL46" i="19"/>
  <c r="DXN46" i="19" s="1"/>
  <c r="DXE46" i="19"/>
  <c r="DXD46" i="19"/>
  <c r="DWW46" i="19"/>
  <c r="DWV46" i="19"/>
  <c r="DWX46" i="19" s="1"/>
  <c r="DWO46" i="19"/>
  <c r="DWN46" i="19"/>
  <c r="DWG46" i="19"/>
  <c r="DWF46" i="19"/>
  <c r="DWH46" i="19" s="1"/>
  <c r="DVY46" i="19"/>
  <c r="DVX46" i="19"/>
  <c r="DVQ46" i="19"/>
  <c r="DVP46" i="19"/>
  <c r="DVR46" i="19" s="1"/>
  <c r="DVI46" i="19"/>
  <c r="DVH46" i="19"/>
  <c r="DVA46" i="19"/>
  <c r="DUZ46" i="19"/>
  <c r="DVB46" i="19" s="1"/>
  <c r="DUS46" i="19"/>
  <c r="DUR46" i="19"/>
  <c r="DUK46" i="19"/>
  <c r="DUJ46" i="19"/>
  <c r="DUL46" i="19" s="1"/>
  <c r="DUC46" i="19"/>
  <c r="DUB46" i="19"/>
  <c r="DTU46" i="19"/>
  <c r="DTT46" i="19"/>
  <c r="DTV46" i="19" s="1"/>
  <c r="DTM46" i="19"/>
  <c r="DTL46" i="19"/>
  <c r="DTE46" i="19"/>
  <c r="DTD46" i="19"/>
  <c r="DTF46" i="19" s="1"/>
  <c r="DSW46" i="19"/>
  <c r="DSV46" i="19"/>
  <c r="DSO46" i="19"/>
  <c r="DSN46" i="19"/>
  <c r="DSP46" i="19" s="1"/>
  <c r="DSG46" i="19"/>
  <c r="DSF46" i="19"/>
  <c r="DRY46" i="19"/>
  <c r="DRX46" i="19"/>
  <c r="DRZ46" i="19" s="1"/>
  <c r="DRQ46" i="19"/>
  <c r="DRP46" i="19"/>
  <c r="DRI46" i="19"/>
  <c r="DRH46" i="19"/>
  <c r="DRJ46" i="19" s="1"/>
  <c r="DRA46" i="19"/>
  <c r="DQZ46" i="19"/>
  <c r="DQS46" i="19"/>
  <c r="DQR46" i="19"/>
  <c r="DQT46" i="19" s="1"/>
  <c r="DQK46" i="19"/>
  <c r="DQJ46" i="19"/>
  <c r="DQC46" i="19"/>
  <c r="DQB46" i="19"/>
  <c r="DQD46" i="19" s="1"/>
  <c r="DPU46" i="19"/>
  <c r="DPT46" i="19"/>
  <c r="DPM46" i="19"/>
  <c r="DPL46" i="19"/>
  <c r="DPN46" i="19" s="1"/>
  <c r="DPE46" i="19"/>
  <c r="DPD46" i="19"/>
  <c r="DOW46" i="19"/>
  <c r="DOV46" i="19"/>
  <c r="DOX46" i="19" s="1"/>
  <c r="DOO46" i="19"/>
  <c r="DON46" i="19"/>
  <c r="DOG46" i="19"/>
  <c r="DOF46" i="19"/>
  <c r="DOH46" i="19" s="1"/>
  <c r="DNY46" i="19"/>
  <c r="DNX46" i="19"/>
  <c r="DNQ46" i="19"/>
  <c r="DNP46" i="19"/>
  <c r="DNR46" i="19" s="1"/>
  <c r="DNI46" i="19"/>
  <c r="DNH46" i="19"/>
  <c r="DNA46" i="19"/>
  <c r="DMZ46" i="19"/>
  <c r="DNB46" i="19" s="1"/>
  <c r="DMS46" i="19"/>
  <c r="DMR46" i="19"/>
  <c r="DMK46" i="19"/>
  <c r="DMJ46" i="19"/>
  <c r="DML46" i="19" s="1"/>
  <c r="DMC46" i="19"/>
  <c r="DMB46" i="19"/>
  <c r="DLU46" i="19"/>
  <c r="DLT46" i="19"/>
  <c r="DLV46" i="19" s="1"/>
  <c r="DLM46" i="19"/>
  <c r="DLL46" i="19"/>
  <c r="DLE46" i="19"/>
  <c r="DLD46" i="19"/>
  <c r="DLF46" i="19" s="1"/>
  <c r="DKW46" i="19"/>
  <c r="DKV46" i="19"/>
  <c r="DKO46" i="19"/>
  <c r="DKN46" i="19"/>
  <c r="DKP46" i="19" s="1"/>
  <c r="DKG46" i="19"/>
  <c r="DKF46" i="19"/>
  <c r="DJY46" i="19"/>
  <c r="DJX46" i="19"/>
  <c r="DJZ46" i="19" s="1"/>
  <c r="DJQ46" i="19"/>
  <c r="DJP46" i="19"/>
  <c r="DJI46" i="19"/>
  <c r="DJH46" i="19"/>
  <c r="DJJ46" i="19" s="1"/>
  <c r="DJA46" i="19"/>
  <c r="DIZ46" i="19"/>
  <c r="DIS46" i="19"/>
  <c r="DIR46" i="19"/>
  <c r="DIK46" i="19"/>
  <c r="DIJ46" i="19"/>
  <c r="DIC46" i="19"/>
  <c r="DIB46" i="19"/>
  <c r="DHU46" i="19"/>
  <c r="DHT46" i="19"/>
  <c r="DHM46" i="19"/>
  <c r="DHL46" i="19"/>
  <c r="DHE46" i="19"/>
  <c r="DHD46" i="19"/>
  <c r="DHF46" i="19" s="1"/>
  <c r="DGW46" i="19"/>
  <c r="DGV46" i="19"/>
  <c r="DGO46" i="19"/>
  <c r="DGN46" i="19"/>
  <c r="DGP46" i="19" s="1"/>
  <c r="DGG46" i="19"/>
  <c r="DGF46" i="19"/>
  <c r="DFY46" i="19"/>
  <c r="DFX46" i="19"/>
  <c r="DFZ46" i="19" s="1"/>
  <c r="DFQ46" i="19"/>
  <c r="DFP46" i="19"/>
  <c r="DFI46" i="19"/>
  <c r="DFH46" i="19"/>
  <c r="DFJ46" i="19" s="1"/>
  <c r="DFA46" i="19"/>
  <c r="DEZ46" i="19"/>
  <c r="DES46" i="19"/>
  <c r="DER46" i="19"/>
  <c r="DET46" i="19" s="1"/>
  <c r="DEK46" i="19"/>
  <c r="DEJ46" i="19"/>
  <c r="DEC46" i="19"/>
  <c r="DEB46" i="19"/>
  <c r="DED46" i="19" s="1"/>
  <c r="DDU46" i="19"/>
  <c r="DDT46" i="19"/>
  <c r="DDM46" i="19"/>
  <c r="DDL46" i="19"/>
  <c r="DDN46" i="19" s="1"/>
  <c r="DDE46" i="19"/>
  <c r="DDD46" i="19"/>
  <c r="DCW46" i="19"/>
  <c r="DCV46" i="19"/>
  <c r="DCX46" i="19" s="1"/>
  <c r="DCO46" i="19"/>
  <c r="DCN46" i="19"/>
  <c r="DCG46" i="19"/>
  <c r="DCF46" i="19"/>
  <c r="DCH46" i="19" s="1"/>
  <c r="DBY46" i="19"/>
  <c r="DBX46" i="19"/>
  <c r="DBQ46" i="19"/>
  <c r="DBP46" i="19"/>
  <c r="DBR46" i="19" s="1"/>
  <c r="DBI46" i="19"/>
  <c r="DBH46" i="19"/>
  <c r="DBA46" i="19"/>
  <c r="DAZ46" i="19"/>
  <c r="DBB46" i="19" s="1"/>
  <c r="DAS46" i="19"/>
  <c r="DAR46" i="19"/>
  <c r="DAK46" i="19"/>
  <c r="DAJ46" i="19"/>
  <c r="DAL46" i="19" s="1"/>
  <c r="DAC46" i="19"/>
  <c r="DAB46" i="19"/>
  <c r="CZU46" i="19"/>
  <c r="CZT46" i="19"/>
  <c r="CZV46" i="19" s="1"/>
  <c r="CZM46" i="19"/>
  <c r="CZL46" i="19"/>
  <c r="CZE46" i="19"/>
  <c r="CZD46" i="19"/>
  <c r="CZF46" i="19" s="1"/>
  <c r="CYW46" i="19"/>
  <c r="CYV46" i="19"/>
  <c r="CYO46" i="19"/>
  <c r="CYN46" i="19"/>
  <c r="CYP46" i="19" s="1"/>
  <c r="CYG46" i="19"/>
  <c r="CYF46" i="19"/>
  <c r="CXY46" i="19"/>
  <c r="CXX46" i="19"/>
  <c r="CXZ46" i="19" s="1"/>
  <c r="CXQ46" i="19"/>
  <c r="CXP46" i="19"/>
  <c r="CXI46" i="19"/>
  <c r="CXH46" i="19"/>
  <c r="CXJ46" i="19" s="1"/>
  <c r="CXA46" i="19"/>
  <c r="CWZ46" i="19"/>
  <c r="CWS46" i="19"/>
  <c r="CWR46" i="19"/>
  <c r="CWT46" i="19" s="1"/>
  <c r="CWK46" i="19"/>
  <c r="CWJ46" i="19"/>
  <c r="CWC46" i="19"/>
  <c r="CWB46" i="19"/>
  <c r="CWD46" i="19" s="1"/>
  <c r="CVU46" i="19"/>
  <c r="CVT46" i="19"/>
  <c r="CVM46" i="19"/>
  <c r="CVL46" i="19"/>
  <c r="CVN46" i="19" s="1"/>
  <c r="CVE46" i="19"/>
  <c r="CVD46" i="19"/>
  <c r="CUW46" i="19"/>
  <c r="CUV46" i="19"/>
  <c r="CUX46" i="19" s="1"/>
  <c r="CUO46" i="19"/>
  <c r="CUN46" i="19"/>
  <c r="CUG46" i="19"/>
  <c r="CUF46" i="19"/>
  <c r="CUH46" i="19" s="1"/>
  <c r="CTY46" i="19"/>
  <c r="CTX46" i="19"/>
  <c r="CTQ46" i="19"/>
  <c r="CTP46" i="19"/>
  <c r="CTR46" i="19" s="1"/>
  <c r="CTI46" i="19"/>
  <c r="CTH46" i="19"/>
  <c r="CTA46" i="19"/>
  <c r="CSZ46" i="19"/>
  <c r="CTB46" i="19" s="1"/>
  <c r="CSS46" i="19"/>
  <c r="CSR46" i="19"/>
  <c r="CSK46" i="19"/>
  <c r="CSJ46" i="19"/>
  <c r="CSL46" i="19" s="1"/>
  <c r="CSC46" i="19"/>
  <c r="CSB46" i="19"/>
  <c r="CRU46" i="19"/>
  <c r="CRT46" i="19"/>
  <c r="CRV46" i="19" s="1"/>
  <c r="CRM46" i="19"/>
  <c r="CRL46" i="19"/>
  <c r="CRE46" i="19"/>
  <c r="CRD46" i="19"/>
  <c r="CRF46" i="19" s="1"/>
  <c r="CQW46" i="19"/>
  <c r="CQV46" i="19"/>
  <c r="CQO46" i="19"/>
  <c r="CQN46" i="19"/>
  <c r="CQP46" i="19" s="1"/>
  <c r="CQG46" i="19"/>
  <c r="CQF46" i="19"/>
  <c r="CPY46" i="19"/>
  <c r="CPX46" i="19"/>
  <c r="CPZ46" i="19" s="1"/>
  <c r="CPQ46" i="19"/>
  <c r="CPP46" i="19"/>
  <c r="CPI46" i="19"/>
  <c r="CPH46" i="19"/>
  <c r="CPJ46" i="19" s="1"/>
  <c r="CPA46" i="19"/>
  <c r="COZ46" i="19"/>
  <c r="COS46" i="19"/>
  <c r="COR46" i="19"/>
  <c r="COT46" i="19" s="1"/>
  <c r="COK46" i="19"/>
  <c r="COJ46" i="19"/>
  <c r="COC46" i="19"/>
  <c r="COB46" i="19"/>
  <c r="COD46" i="19" s="1"/>
  <c r="CNU46" i="19"/>
  <c r="CNT46" i="19"/>
  <c r="CNM46" i="19"/>
  <c r="CNL46" i="19"/>
  <c r="CNN46" i="19" s="1"/>
  <c r="CNE46" i="19"/>
  <c r="CND46" i="19"/>
  <c r="CMW46" i="19"/>
  <c r="CMV46" i="19"/>
  <c r="CMX46" i="19" s="1"/>
  <c r="CMO46" i="19"/>
  <c r="CMN46" i="19"/>
  <c r="CMG46" i="19"/>
  <c r="CMF46" i="19"/>
  <c r="CMH46" i="19" s="1"/>
  <c r="CLY46" i="19"/>
  <c r="CLX46" i="19"/>
  <c r="CLQ46" i="19"/>
  <c r="CLP46" i="19"/>
  <c r="CLR46" i="19" s="1"/>
  <c r="CLI46" i="19"/>
  <c r="CLH46" i="19"/>
  <c r="CLA46" i="19"/>
  <c r="CKZ46" i="19"/>
  <c r="CLB46" i="19" s="1"/>
  <c r="CKS46" i="19"/>
  <c r="CKR46" i="19"/>
  <c r="CKK46" i="19"/>
  <c r="CKJ46" i="19"/>
  <c r="CKL46" i="19" s="1"/>
  <c r="CKC46" i="19"/>
  <c r="CKB46" i="19"/>
  <c r="CJU46" i="19"/>
  <c r="CJT46" i="19"/>
  <c r="CJV46" i="19" s="1"/>
  <c r="CJM46" i="19"/>
  <c r="CJL46" i="19"/>
  <c r="CJE46" i="19"/>
  <c r="CJD46" i="19"/>
  <c r="CJF46" i="19" s="1"/>
  <c r="CIW46" i="19"/>
  <c r="CIV46" i="19"/>
  <c r="CIO46" i="19"/>
  <c r="CIN46" i="19"/>
  <c r="CIP46" i="19" s="1"/>
  <c r="CIG46" i="19"/>
  <c r="CIF46" i="19"/>
  <c r="CHY46" i="19"/>
  <c r="CHX46" i="19"/>
  <c r="CHZ46" i="19" s="1"/>
  <c r="CHQ46" i="19"/>
  <c r="CHP46" i="19"/>
  <c r="CHI46" i="19"/>
  <c r="CHH46" i="19"/>
  <c r="CHJ46" i="19" s="1"/>
  <c r="CHA46" i="19"/>
  <c r="CGZ46" i="19"/>
  <c r="CGS46" i="19"/>
  <c r="CGR46" i="19"/>
  <c r="CGT46" i="19" s="1"/>
  <c r="CGK46" i="19"/>
  <c r="CGJ46" i="19"/>
  <c r="CGC46" i="19"/>
  <c r="CGB46" i="19"/>
  <c r="CGD46" i="19" s="1"/>
  <c r="CFU46" i="19"/>
  <c r="CFT46" i="19"/>
  <c r="CFM46" i="19"/>
  <c r="CFL46" i="19"/>
  <c r="CFN46" i="19" s="1"/>
  <c r="CFE46" i="19"/>
  <c r="CFD46" i="19"/>
  <c r="CEW46" i="19"/>
  <c r="CEV46" i="19"/>
  <c r="CEX46" i="19" s="1"/>
  <c r="CEO46" i="19"/>
  <c r="CEN46" i="19"/>
  <c r="CEG46" i="19"/>
  <c r="CEF46" i="19"/>
  <c r="CEH46" i="19" s="1"/>
  <c r="CDY46" i="19"/>
  <c r="CDX46" i="19"/>
  <c r="CDQ46" i="19"/>
  <c r="CDP46" i="19"/>
  <c r="CDR46" i="19" s="1"/>
  <c r="CDI46" i="19"/>
  <c r="CDH46" i="19"/>
  <c r="CDA46" i="19"/>
  <c r="CCZ46" i="19"/>
  <c r="CDB46" i="19" s="1"/>
  <c r="CCS46" i="19"/>
  <c r="CCR46" i="19"/>
  <c r="CCK46" i="19"/>
  <c r="CCJ46" i="19"/>
  <c r="CCL46" i="19" s="1"/>
  <c r="CCC46" i="19"/>
  <c r="CCB46" i="19"/>
  <c r="CBU46" i="19"/>
  <c r="CBT46" i="19"/>
  <c r="CBV46" i="19" s="1"/>
  <c r="CBM46" i="19"/>
  <c r="CBL46" i="19"/>
  <c r="CBE46" i="19"/>
  <c r="CBD46" i="19"/>
  <c r="CBF46" i="19" s="1"/>
  <c r="CAW46" i="19"/>
  <c r="CAV46" i="19"/>
  <c r="CAO46" i="19"/>
  <c r="CAN46" i="19"/>
  <c r="CAP46" i="19" s="1"/>
  <c r="CAG46" i="19"/>
  <c r="CAF46" i="19"/>
  <c r="BZY46" i="19"/>
  <c r="BZX46" i="19"/>
  <c r="BZZ46" i="19" s="1"/>
  <c r="BZQ46" i="19"/>
  <c r="BZP46" i="19"/>
  <c r="BZI46" i="19"/>
  <c r="BZH46" i="19"/>
  <c r="BZJ46" i="19" s="1"/>
  <c r="BZA46" i="19"/>
  <c r="BYZ46" i="19"/>
  <c r="BYS46" i="19"/>
  <c r="BYR46" i="19"/>
  <c r="BYT46" i="19" s="1"/>
  <c r="BYK46" i="19"/>
  <c r="BYJ46" i="19"/>
  <c r="BYC46" i="19"/>
  <c r="BYB46" i="19"/>
  <c r="BYD46" i="19" s="1"/>
  <c r="BXU46" i="19"/>
  <c r="BXT46" i="19"/>
  <c r="BXM46" i="19"/>
  <c r="BXL46" i="19"/>
  <c r="BXN46" i="19" s="1"/>
  <c r="BXE46" i="19"/>
  <c r="BXD46" i="19"/>
  <c r="BWW46" i="19"/>
  <c r="BWV46" i="19"/>
  <c r="BWX46" i="19" s="1"/>
  <c r="BWO46" i="19"/>
  <c r="BWN46" i="19"/>
  <c r="BWG46" i="19"/>
  <c r="BWF46" i="19"/>
  <c r="BWH46" i="19" s="1"/>
  <c r="BVY46" i="19"/>
  <c r="BVX46" i="19"/>
  <c r="BVQ46" i="19"/>
  <c r="BVP46" i="19"/>
  <c r="BVR46" i="19" s="1"/>
  <c r="BVI46" i="19"/>
  <c r="BVH46" i="19"/>
  <c r="BVA46" i="19"/>
  <c r="BUZ46" i="19"/>
  <c r="BVB46" i="19" s="1"/>
  <c r="BUS46" i="19"/>
  <c r="BUR46" i="19"/>
  <c r="BUK46" i="19"/>
  <c r="BUJ46" i="19"/>
  <c r="BUL46" i="19" s="1"/>
  <c r="BUC46" i="19"/>
  <c r="BUB46" i="19"/>
  <c r="BTU46" i="19"/>
  <c r="BTT46" i="19"/>
  <c r="BTV46" i="19" s="1"/>
  <c r="BTM46" i="19"/>
  <c r="BTL46" i="19"/>
  <c r="BTE46" i="19"/>
  <c r="BTD46" i="19"/>
  <c r="BTF46" i="19" s="1"/>
  <c r="BSW46" i="19"/>
  <c r="BSV46" i="19"/>
  <c r="BSO46" i="19"/>
  <c r="BSN46" i="19"/>
  <c r="BSP46" i="19" s="1"/>
  <c r="BSG46" i="19"/>
  <c r="BSF46" i="19"/>
  <c r="BRY46" i="19"/>
  <c r="BRX46" i="19"/>
  <c r="BRZ46" i="19" s="1"/>
  <c r="BRQ46" i="19"/>
  <c r="BRP46" i="19"/>
  <c r="BRI46" i="19"/>
  <c r="BRH46" i="19"/>
  <c r="BRJ46" i="19" s="1"/>
  <c r="BRA46" i="19"/>
  <c r="BQZ46" i="19"/>
  <c r="BQS46" i="19"/>
  <c r="BQR46" i="19"/>
  <c r="BQT46" i="19" s="1"/>
  <c r="BQK46" i="19"/>
  <c r="BQJ46" i="19"/>
  <c r="BQC46" i="19"/>
  <c r="BQB46" i="19"/>
  <c r="BQD46" i="19" s="1"/>
  <c r="BPU46" i="19"/>
  <c r="BPT46" i="19"/>
  <c r="BPM46" i="19"/>
  <c r="BPL46" i="19"/>
  <c r="BPN46" i="19" s="1"/>
  <c r="BPE46" i="19"/>
  <c r="BPD46" i="19"/>
  <c r="BOW46" i="19"/>
  <c r="BOV46" i="19"/>
  <c r="BOX46" i="19" s="1"/>
  <c r="BOO46" i="19"/>
  <c r="BON46" i="19"/>
  <c r="BOG46" i="19"/>
  <c r="BOF46" i="19"/>
  <c r="BOH46" i="19" s="1"/>
  <c r="BNY46" i="19"/>
  <c r="BNX46" i="19"/>
  <c r="BNQ46" i="19"/>
  <c r="BNP46" i="19"/>
  <c r="BNR46" i="19" s="1"/>
  <c r="BNI46" i="19"/>
  <c r="BNH46" i="19"/>
  <c r="BNA46" i="19"/>
  <c r="BMZ46" i="19"/>
  <c r="BNB46" i="19" s="1"/>
  <c r="BMS46" i="19"/>
  <c r="BMR46" i="19"/>
  <c r="BMK46" i="19"/>
  <c r="BMJ46" i="19"/>
  <c r="BML46" i="19" s="1"/>
  <c r="BMC46" i="19"/>
  <c r="BMB46" i="19"/>
  <c r="BLU46" i="19"/>
  <c r="BLT46" i="19"/>
  <c r="BLV46" i="19" s="1"/>
  <c r="BLM46" i="19"/>
  <c r="BLL46" i="19"/>
  <c r="BLE46" i="19"/>
  <c r="BLD46" i="19"/>
  <c r="BLF46" i="19" s="1"/>
  <c r="BKW46" i="19"/>
  <c r="BKV46" i="19"/>
  <c r="BKO46" i="19"/>
  <c r="BKN46" i="19"/>
  <c r="BKP46" i="19" s="1"/>
  <c r="BKG46" i="19"/>
  <c r="BKF46" i="19"/>
  <c r="BJY46" i="19"/>
  <c r="BJX46" i="19"/>
  <c r="BJZ46" i="19" s="1"/>
  <c r="BJQ46" i="19"/>
  <c r="BJP46" i="19"/>
  <c r="BJI46" i="19"/>
  <c r="BJH46" i="19"/>
  <c r="BJJ46" i="19" s="1"/>
  <c r="BJA46" i="19"/>
  <c r="BIZ46" i="19"/>
  <c r="BIS46" i="19"/>
  <c r="BIR46" i="19"/>
  <c r="BIT46" i="19" s="1"/>
  <c r="BIK46" i="19"/>
  <c r="BIJ46" i="19"/>
  <c r="BIC46" i="19"/>
  <c r="BIB46" i="19"/>
  <c r="BID46" i="19" s="1"/>
  <c r="BHU46" i="19"/>
  <c r="BHT46" i="19"/>
  <c r="BHM46" i="19"/>
  <c r="BHL46" i="19"/>
  <c r="BHN46" i="19" s="1"/>
  <c r="BHE46" i="19"/>
  <c r="BHD46" i="19"/>
  <c r="BGW46" i="19"/>
  <c r="BGV46" i="19"/>
  <c r="BGX46" i="19" s="1"/>
  <c r="BGO46" i="19"/>
  <c r="BGN46" i="19"/>
  <c r="BGG46" i="19"/>
  <c r="BGF46" i="19"/>
  <c r="BGH46" i="19" s="1"/>
  <c r="BFY46" i="19"/>
  <c r="BFX46" i="19"/>
  <c r="BFQ46" i="19"/>
  <c r="BFP46" i="19"/>
  <c r="BFR46" i="19" s="1"/>
  <c r="BFI46" i="19"/>
  <c r="BFH46" i="19"/>
  <c r="BFA46" i="19"/>
  <c r="BEZ46" i="19"/>
  <c r="BFB46" i="19" s="1"/>
  <c r="BES46" i="19"/>
  <c r="BER46" i="19"/>
  <c r="BEK46" i="19"/>
  <c r="BEJ46" i="19"/>
  <c r="BEL46" i="19" s="1"/>
  <c r="BEC46" i="19"/>
  <c r="BEB46" i="19"/>
  <c r="BDU46" i="19"/>
  <c r="BDT46" i="19"/>
  <c r="BDV46" i="19" s="1"/>
  <c r="BDM46" i="19"/>
  <c r="BDL46" i="19"/>
  <c r="BDE46" i="19"/>
  <c r="BDD46" i="19"/>
  <c r="BDF46" i="19" s="1"/>
  <c r="BCW46" i="19"/>
  <c r="BCV46" i="19"/>
  <c r="BCO46" i="19"/>
  <c r="BCN46" i="19"/>
  <c r="BCP46" i="19" s="1"/>
  <c r="BCG46" i="19"/>
  <c r="BCF46" i="19"/>
  <c r="BBY46" i="19"/>
  <c r="BBX46" i="19"/>
  <c r="BBZ46" i="19" s="1"/>
  <c r="BBQ46" i="19"/>
  <c r="BBP46" i="19"/>
  <c r="BBI46" i="19"/>
  <c r="BBH46" i="19"/>
  <c r="BBJ46" i="19" s="1"/>
  <c r="BBA46" i="19"/>
  <c r="BAZ46" i="19"/>
  <c r="BAS46" i="19"/>
  <c r="BAR46" i="19"/>
  <c r="BAT46" i="19" s="1"/>
  <c r="BAK46" i="19"/>
  <c r="BAJ46" i="19"/>
  <c r="BAC46" i="19"/>
  <c r="BAB46" i="19"/>
  <c r="BAD46" i="19" s="1"/>
  <c r="AZU46" i="19"/>
  <c r="AZT46" i="19"/>
  <c r="AZM46" i="19"/>
  <c r="AZL46" i="19"/>
  <c r="AZN46" i="19" s="1"/>
  <c r="AZE46" i="19"/>
  <c r="AZD46" i="19"/>
  <c r="AYW46" i="19"/>
  <c r="AYV46" i="19"/>
  <c r="AYX46" i="19" s="1"/>
  <c r="AYO46" i="19"/>
  <c r="AYN46" i="19"/>
  <c r="AYG46" i="19"/>
  <c r="AYF46" i="19"/>
  <c r="AYH46" i="19" s="1"/>
  <c r="AXY46" i="19"/>
  <c r="AXX46" i="19"/>
  <c r="AXQ46" i="19"/>
  <c r="AXP46" i="19"/>
  <c r="AXR46" i="19" s="1"/>
  <c r="AXI46" i="19"/>
  <c r="AXH46" i="19"/>
  <c r="AXA46" i="19"/>
  <c r="AWZ46" i="19"/>
  <c r="AXB46" i="19" s="1"/>
  <c r="AWS46" i="19"/>
  <c r="AWR46" i="19"/>
  <c r="AWK46" i="19"/>
  <c r="AWJ46" i="19"/>
  <c r="AWL46" i="19" s="1"/>
  <c r="AWC46" i="19"/>
  <c r="AWB46" i="19"/>
  <c r="AVU46" i="19"/>
  <c r="AVT46" i="19"/>
  <c r="AVV46" i="19" s="1"/>
  <c r="AVM46" i="19"/>
  <c r="AVL46" i="19"/>
  <c r="AVE46" i="19"/>
  <c r="AVD46" i="19"/>
  <c r="AVF46" i="19" s="1"/>
  <c r="AUW46" i="19"/>
  <c r="AUV46" i="19"/>
  <c r="AUO46" i="19"/>
  <c r="AUN46" i="19"/>
  <c r="AUP46" i="19" s="1"/>
  <c r="AUG46" i="19"/>
  <c r="AUF46" i="19"/>
  <c r="ATY46" i="19"/>
  <c r="ATX46" i="19"/>
  <c r="ATZ46" i="19" s="1"/>
  <c r="ATQ46" i="19"/>
  <c r="ATP46" i="19"/>
  <c r="ATI46" i="19"/>
  <c r="ATH46" i="19"/>
  <c r="ATJ46" i="19" s="1"/>
  <c r="ATA46" i="19"/>
  <c r="ASZ46" i="19"/>
  <c r="ASS46" i="19"/>
  <c r="ASR46" i="19"/>
  <c r="AST46" i="19" s="1"/>
  <c r="ASK46" i="19"/>
  <c r="ASJ46" i="19"/>
  <c r="ASC46" i="19"/>
  <c r="ASB46" i="19"/>
  <c r="ASD46" i="19" s="1"/>
  <c r="ARU46" i="19"/>
  <c r="ART46" i="19"/>
  <c r="ARM46" i="19"/>
  <c r="ARL46" i="19"/>
  <c r="ARN46" i="19" s="1"/>
  <c r="ARE46" i="19"/>
  <c r="ARD46" i="19"/>
  <c r="AQW46" i="19"/>
  <c r="AQV46" i="19"/>
  <c r="AQX46" i="19" s="1"/>
  <c r="AQO46" i="19"/>
  <c r="AQN46" i="19"/>
  <c r="AQG46" i="19"/>
  <c r="AQF46" i="19"/>
  <c r="AQH46" i="19" s="1"/>
  <c r="APY46" i="19"/>
  <c r="APX46" i="19"/>
  <c r="APQ46" i="19"/>
  <c r="APP46" i="19"/>
  <c r="APR46" i="19" s="1"/>
  <c r="API46" i="19"/>
  <c r="APH46" i="19"/>
  <c r="APA46" i="19"/>
  <c r="AOZ46" i="19"/>
  <c r="APB46" i="19" s="1"/>
  <c r="AOS46" i="19"/>
  <c r="AOR46" i="19"/>
  <c r="AOK46" i="19"/>
  <c r="AOJ46" i="19"/>
  <c r="AOL46" i="19" s="1"/>
  <c r="AOC46" i="19"/>
  <c r="AOB46" i="19"/>
  <c r="ANU46" i="19"/>
  <c r="ANT46" i="19"/>
  <c r="ANV46" i="19" s="1"/>
  <c r="ANM46" i="19"/>
  <c r="ANL46" i="19"/>
  <c r="ANE46" i="19"/>
  <c r="AND46" i="19"/>
  <c r="ANF46" i="19" s="1"/>
  <c r="AMW46" i="19"/>
  <c r="AMV46" i="19"/>
  <c r="AMO46" i="19"/>
  <c r="AMN46" i="19"/>
  <c r="AMP46" i="19" s="1"/>
  <c r="AMG46" i="19"/>
  <c r="AMF46" i="19"/>
  <c r="ALY46" i="19"/>
  <c r="ALX46" i="19"/>
  <c r="ALZ46" i="19" s="1"/>
  <c r="ALQ46" i="19"/>
  <c r="ALP46" i="19"/>
  <c r="ALI46" i="19"/>
  <c r="ALH46" i="19"/>
  <c r="ALJ46" i="19" s="1"/>
  <c r="ALA46" i="19"/>
  <c r="AKZ46" i="19"/>
  <c r="AKS46" i="19"/>
  <c r="AKR46" i="19"/>
  <c r="AKT46" i="19" s="1"/>
  <c r="AKK46" i="19"/>
  <c r="AKJ46" i="19"/>
  <c r="AKC46" i="19"/>
  <c r="AKB46" i="19"/>
  <c r="AKD46" i="19" s="1"/>
  <c r="AJU46" i="19"/>
  <c r="AJT46" i="19"/>
  <c r="AJM46" i="19"/>
  <c r="AJL46" i="19"/>
  <c r="AJN46" i="19" s="1"/>
  <c r="AJE46" i="19"/>
  <c r="AJD46" i="19"/>
  <c r="AIW46" i="19"/>
  <c r="AIV46" i="19"/>
  <c r="AIX46" i="19" s="1"/>
  <c r="AIO46" i="19"/>
  <c r="AIN46" i="19"/>
  <c r="AIG46" i="19"/>
  <c r="AIF46" i="19"/>
  <c r="AIH46" i="19" s="1"/>
  <c r="AHY46" i="19"/>
  <c r="AHX46" i="19"/>
  <c r="AHQ46" i="19"/>
  <c r="AHP46" i="19"/>
  <c r="AHR46" i="19" s="1"/>
  <c r="AHI46" i="19"/>
  <c r="AHH46" i="19"/>
  <c r="AHA46" i="19"/>
  <c r="AGZ46" i="19"/>
  <c r="AHB46" i="19" s="1"/>
  <c r="AGS46" i="19"/>
  <c r="AGR46" i="19"/>
  <c r="AGK46" i="19"/>
  <c r="AGJ46" i="19"/>
  <c r="AGL46" i="19" s="1"/>
  <c r="AGC46" i="19"/>
  <c r="AGB46" i="19"/>
  <c r="AFU46" i="19"/>
  <c r="AFT46" i="19"/>
  <c r="AFV46" i="19" s="1"/>
  <c r="AFM46" i="19"/>
  <c r="AFL46" i="19"/>
  <c r="AFE46" i="19"/>
  <c r="AFD46" i="19"/>
  <c r="AFF46" i="19" s="1"/>
  <c r="AEW46" i="19"/>
  <c r="AEV46" i="19"/>
  <c r="AEO46" i="19"/>
  <c r="AEN46" i="19"/>
  <c r="AEP46" i="19" s="1"/>
  <c r="AEG46" i="19"/>
  <c r="AEF46" i="19"/>
  <c r="ADY46" i="19"/>
  <c r="ADX46" i="19"/>
  <c r="ADZ46" i="19" s="1"/>
  <c r="ADQ46" i="19"/>
  <c r="ADP46" i="19"/>
  <c r="ADI46" i="19"/>
  <c r="ADH46" i="19"/>
  <c r="ADJ46" i="19" s="1"/>
  <c r="ADA46" i="19"/>
  <c r="ACZ46" i="19"/>
  <c r="ACS46" i="19"/>
  <c r="ACR46" i="19"/>
  <c r="ACT46" i="19" s="1"/>
  <c r="ACK46" i="19"/>
  <c r="ACJ46" i="19"/>
  <c r="ACC46" i="19"/>
  <c r="ACB46" i="19"/>
  <c r="ACD46" i="19" s="1"/>
  <c r="ABU46" i="19"/>
  <c r="ABT46" i="19"/>
  <c r="ABM46" i="19"/>
  <c r="ABL46" i="19"/>
  <c r="ABN46" i="19" s="1"/>
  <c r="ABE46" i="19"/>
  <c r="ABD46" i="19"/>
  <c r="AAW46" i="19"/>
  <c r="AAV46" i="19"/>
  <c r="AAX46" i="19" s="1"/>
  <c r="AAO46" i="19"/>
  <c r="AAN46" i="19"/>
  <c r="AAG46" i="19"/>
  <c r="AAF46" i="19"/>
  <c r="AAH46" i="19" s="1"/>
  <c r="ZY46" i="19"/>
  <c r="ZX46" i="19"/>
  <c r="ZQ46" i="19"/>
  <c r="ZP46" i="19"/>
  <c r="ZR46" i="19" s="1"/>
  <c r="ZI46" i="19"/>
  <c r="ZH46" i="19"/>
  <c r="ZA46" i="19"/>
  <c r="YZ46" i="19"/>
  <c r="ZB46" i="19" s="1"/>
  <c r="YS46" i="19"/>
  <c r="YR46" i="19"/>
  <c r="YK46" i="19"/>
  <c r="YJ46" i="19"/>
  <c r="YL46" i="19" s="1"/>
  <c r="YC46" i="19"/>
  <c r="YB46" i="19"/>
  <c r="XU46" i="19"/>
  <c r="XT46" i="19"/>
  <c r="XV46" i="19" s="1"/>
  <c r="XM46" i="19"/>
  <c r="XL46" i="19"/>
  <c r="XE46" i="19"/>
  <c r="XD46" i="19"/>
  <c r="XF46" i="19" s="1"/>
  <c r="WW46" i="19"/>
  <c r="WV46" i="19"/>
  <c r="WO46" i="19"/>
  <c r="WN46" i="19"/>
  <c r="WP46" i="19" s="1"/>
  <c r="WG46" i="19"/>
  <c r="WF46" i="19"/>
  <c r="VY46" i="19"/>
  <c r="VX46" i="19"/>
  <c r="VZ46" i="19" s="1"/>
  <c r="VQ46" i="19"/>
  <c r="VP46" i="19"/>
  <c r="VI46" i="19"/>
  <c r="VH46" i="19"/>
  <c r="VJ46" i="19" s="1"/>
  <c r="VA46" i="19"/>
  <c r="UZ46" i="19"/>
  <c r="US46" i="19"/>
  <c r="UR46" i="19"/>
  <c r="UT46" i="19" s="1"/>
  <c r="UK46" i="19"/>
  <c r="UJ46" i="19"/>
  <c r="UC46" i="19"/>
  <c r="UB46" i="19"/>
  <c r="UD46" i="19" s="1"/>
  <c r="TU46" i="19"/>
  <c r="TT46" i="19"/>
  <c r="TM46" i="19"/>
  <c r="TL46" i="19"/>
  <c r="TN46" i="19" s="1"/>
  <c r="TE46" i="19"/>
  <c r="TD46" i="19"/>
  <c r="SW46" i="19"/>
  <c r="SV46" i="19"/>
  <c r="SX46" i="19" s="1"/>
  <c r="SO46" i="19"/>
  <c r="SN46" i="19"/>
  <c r="SG46" i="19"/>
  <c r="SF46" i="19"/>
  <c r="SH46" i="19" s="1"/>
  <c r="RY46" i="19"/>
  <c r="RX46" i="19"/>
  <c r="RQ46" i="19"/>
  <c r="RP46" i="19"/>
  <c r="RR46" i="19" s="1"/>
  <c r="RI46" i="19"/>
  <c r="RH46" i="19"/>
  <c r="RA46" i="19"/>
  <c r="QZ46" i="19"/>
  <c r="RB46" i="19" s="1"/>
  <c r="QS46" i="19"/>
  <c r="QR46" i="19"/>
  <c r="QK46" i="19"/>
  <c r="QJ46" i="19"/>
  <c r="QL46" i="19" s="1"/>
  <c r="QC46" i="19"/>
  <c r="QB46" i="19"/>
  <c r="PU46" i="19"/>
  <c r="PT46" i="19"/>
  <c r="PV46" i="19" s="1"/>
  <c r="PM46" i="19"/>
  <c r="PL46" i="19"/>
  <c r="PE46" i="19"/>
  <c r="PD46" i="19"/>
  <c r="PF46" i="19" s="1"/>
  <c r="OW46" i="19"/>
  <c r="OV46" i="19"/>
  <c r="OO46" i="19"/>
  <c r="ON46" i="19"/>
  <c r="OP46" i="19" s="1"/>
  <c r="OG46" i="19"/>
  <c r="OF46" i="19"/>
  <c r="NY46" i="19"/>
  <c r="NX46" i="19"/>
  <c r="NZ46" i="19" s="1"/>
  <c r="NQ46" i="19"/>
  <c r="NP46" i="19"/>
  <c r="NI46" i="19"/>
  <c r="NH46" i="19"/>
  <c r="NJ46" i="19" s="1"/>
  <c r="NA46" i="19"/>
  <c r="MZ46" i="19"/>
  <c r="MS46" i="19"/>
  <c r="MR46" i="19"/>
  <c r="MT46" i="19" s="1"/>
  <c r="MK46" i="19"/>
  <c r="MJ46" i="19"/>
  <c r="MC46" i="19"/>
  <c r="MB46" i="19"/>
  <c r="MD46" i="19" s="1"/>
  <c r="LU46" i="19"/>
  <c r="LT46" i="19"/>
  <c r="LM46" i="19"/>
  <c r="LL46" i="19"/>
  <c r="LN46" i="19" s="1"/>
  <c r="LE46" i="19"/>
  <c r="LD46" i="19"/>
  <c r="KW46" i="19"/>
  <c r="KV46" i="19"/>
  <c r="KX46" i="19" s="1"/>
  <c r="KO46" i="19"/>
  <c r="KN46" i="19"/>
  <c r="KG46" i="19"/>
  <c r="KF46" i="19"/>
  <c r="KH46" i="19" s="1"/>
  <c r="JY46" i="19"/>
  <c r="JX46" i="19"/>
  <c r="JQ46" i="19"/>
  <c r="JP46" i="19"/>
  <c r="JI46" i="19"/>
  <c r="JH46" i="19"/>
  <c r="JA46" i="19"/>
  <c r="IZ46" i="19"/>
  <c r="IS46" i="19"/>
  <c r="IR46" i="19"/>
  <c r="IK46" i="19"/>
  <c r="IJ46" i="19"/>
  <c r="IC46" i="19"/>
  <c r="IB46" i="19"/>
  <c r="HU46" i="19"/>
  <c r="HT46" i="19"/>
  <c r="HM46" i="19"/>
  <c r="HL46" i="19"/>
  <c r="HE46" i="19"/>
  <c r="HD46" i="19"/>
  <c r="GW46" i="19"/>
  <c r="GV46" i="19"/>
  <c r="GO46" i="19"/>
  <c r="GN46" i="19"/>
  <c r="GG46" i="19"/>
  <c r="GF46" i="19"/>
  <c r="FY46" i="19"/>
  <c r="FX46" i="19"/>
  <c r="FZ46" i="19" s="1"/>
  <c r="FQ46" i="19"/>
  <c r="FP46" i="19"/>
  <c r="FI46" i="19"/>
  <c r="FH46" i="19"/>
  <c r="FJ46" i="19" s="1"/>
  <c r="FA46" i="19"/>
  <c r="EZ46" i="19"/>
  <c r="ES46" i="19"/>
  <c r="ER46" i="19"/>
  <c r="ET46" i="19" s="1"/>
  <c r="EK46" i="19"/>
  <c r="EJ46" i="19"/>
  <c r="EC46" i="19"/>
  <c r="EB46" i="19"/>
  <c r="ED46" i="19" s="1"/>
  <c r="DU46" i="19"/>
  <c r="DT46" i="19"/>
  <c r="DM46" i="19"/>
  <c r="DL46" i="19"/>
  <c r="DN46" i="19" s="1"/>
  <c r="DE46" i="19"/>
  <c r="DD46" i="19"/>
  <c r="CW46" i="19"/>
  <c r="CV46" i="19"/>
  <c r="CX46" i="19" s="1"/>
  <c r="CO46" i="19"/>
  <c r="CN46" i="19"/>
  <c r="CG46" i="19"/>
  <c r="CF46" i="19"/>
  <c r="CH46" i="19" s="1"/>
  <c r="BY46" i="19"/>
  <c r="BX46" i="19"/>
  <c r="BQ46" i="19"/>
  <c r="BP46" i="19"/>
  <c r="BR46" i="19" s="1"/>
  <c r="BI46" i="19"/>
  <c r="BH46" i="19"/>
  <c r="BA46" i="19"/>
  <c r="AZ46" i="19"/>
  <c r="BB46" i="19" s="1"/>
  <c r="AS46" i="19"/>
  <c r="AR46" i="19"/>
  <c r="AK46" i="19"/>
  <c r="AJ46" i="19"/>
  <c r="AL46" i="19" s="1"/>
  <c r="AC46" i="19"/>
  <c r="AB46" i="19"/>
  <c r="U46" i="19"/>
  <c r="T46" i="19"/>
  <c r="V46" i="19" s="1"/>
  <c r="F59" i="19"/>
  <c r="E46" i="19"/>
  <c r="D46" i="19"/>
  <c r="F49" i="19"/>
  <c r="F48" i="19"/>
  <c r="F47" i="19"/>
  <c r="E42" i="19"/>
  <c r="D42" i="19"/>
  <c r="XFB41" i="19"/>
  <c r="XET41" i="19"/>
  <c r="XEL41" i="19"/>
  <c r="XED41" i="19"/>
  <c r="XDV41" i="19"/>
  <c r="XDN41" i="19"/>
  <c r="XDF41" i="19"/>
  <c r="XCX41" i="19"/>
  <c r="XCP41" i="19"/>
  <c r="XCH41" i="19"/>
  <c r="XBZ41" i="19"/>
  <c r="XBR41" i="19"/>
  <c r="XBJ41" i="19"/>
  <c r="XBB41" i="19"/>
  <c r="XAT41" i="19"/>
  <c r="XAL41" i="19"/>
  <c r="XAD41" i="19"/>
  <c r="WZV41" i="19"/>
  <c r="WZN41" i="19"/>
  <c r="WZF41" i="19"/>
  <c r="WYX41" i="19"/>
  <c r="WYP41" i="19"/>
  <c r="WYH41" i="19"/>
  <c r="WXZ41" i="19"/>
  <c r="WXR41" i="19"/>
  <c r="WXJ41" i="19"/>
  <c r="WXB41" i="19"/>
  <c r="WWT41" i="19"/>
  <c r="WWL41" i="19"/>
  <c r="WWD41" i="19"/>
  <c r="WVV41" i="19"/>
  <c r="WVN41" i="19"/>
  <c r="WVF41" i="19"/>
  <c r="WUX41" i="19"/>
  <c r="WUP41" i="19"/>
  <c r="WUH41" i="19"/>
  <c r="WTZ41" i="19"/>
  <c r="WTR41" i="19"/>
  <c r="WTJ41" i="19"/>
  <c r="WTB41" i="19"/>
  <c r="WST41" i="19"/>
  <c r="WSL41" i="19"/>
  <c r="WSD41" i="19"/>
  <c r="WRV41" i="19"/>
  <c r="WRN41" i="19"/>
  <c r="WRF41" i="19"/>
  <c r="WQX41" i="19"/>
  <c r="WQP41" i="19"/>
  <c r="WQH41" i="19"/>
  <c r="WPZ41" i="19"/>
  <c r="WPR41" i="19"/>
  <c r="WPJ41" i="19"/>
  <c r="WPB41" i="19"/>
  <c r="WOT41" i="19"/>
  <c r="WOL41" i="19"/>
  <c r="WOD41" i="19"/>
  <c r="WNV41" i="19"/>
  <c r="WNN41" i="19"/>
  <c r="WNF41" i="19"/>
  <c r="WMX41" i="19"/>
  <c r="WMP41" i="19"/>
  <c r="WMH41" i="19"/>
  <c r="WLZ41" i="19"/>
  <c r="WLR41" i="19"/>
  <c r="WLJ41" i="19"/>
  <c r="WLB41" i="19"/>
  <c r="WKT41" i="19"/>
  <c r="WKL41" i="19"/>
  <c r="WKD41" i="19"/>
  <c r="WJV41" i="19"/>
  <c r="WJN41" i="19"/>
  <c r="WJF41" i="19"/>
  <c r="WIX41" i="19"/>
  <c r="WIP41" i="19"/>
  <c r="WIH41" i="19"/>
  <c r="WHZ41" i="19"/>
  <c r="WHR41" i="19"/>
  <c r="WHJ41" i="19"/>
  <c r="WHB41" i="19"/>
  <c r="WGT41" i="19"/>
  <c r="WGL41" i="19"/>
  <c r="WGD41" i="19"/>
  <c r="WFV41" i="19"/>
  <c r="WFN41" i="19"/>
  <c r="WFF41" i="19"/>
  <c r="WEX41" i="19"/>
  <c r="WEP41" i="19"/>
  <c r="WEH41" i="19"/>
  <c r="WDZ41" i="19"/>
  <c r="WDR41" i="19"/>
  <c r="WDJ41" i="19"/>
  <c r="WDB41" i="19"/>
  <c r="WCT41" i="19"/>
  <c r="WCL41" i="19"/>
  <c r="WCD41" i="19"/>
  <c r="WBV41" i="19"/>
  <c r="WBN41" i="19"/>
  <c r="WBF41" i="19"/>
  <c r="WAX41" i="19"/>
  <c r="WAP41" i="19"/>
  <c r="WAH41" i="19"/>
  <c r="VZZ41" i="19"/>
  <c r="VZR41" i="19"/>
  <c r="VZJ41" i="19"/>
  <c r="VZB41" i="19"/>
  <c r="VYT41" i="19"/>
  <c r="VYL41" i="19"/>
  <c r="VYD41" i="19"/>
  <c r="VXV41" i="19"/>
  <c r="VXN41" i="19"/>
  <c r="VXF41" i="19"/>
  <c r="VWX41" i="19"/>
  <c r="VWP41" i="19"/>
  <c r="VWH41" i="19"/>
  <c r="VVZ41" i="19"/>
  <c r="VVR41" i="19"/>
  <c r="VVJ41" i="19"/>
  <c r="VVB41" i="19"/>
  <c r="VUT41" i="19"/>
  <c r="VUL41" i="19"/>
  <c r="VUD41" i="19"/>
  <c r="VTV41" i="19"/>
  <c r="VTN41" i="19"/>
  <c r="VTF41" i="19"/>
  <c r="VSX41" i="19"/>
  <c r="VSP41" i="19"/>
  <c r="VSH41" i="19"/>
  <c r="VRZ41" i="19"/>
  <c r="VRR41" i="19"/>
  <c r="VRJ41" i="19"/>
  <c r="VRB41" i="19"/>
  <c r="VQT41" i="19"/>
  <c r="VQL41" i="19"/>
  <c r="VQD41" i="19"/>
  <c r="VPV41" i="19"/>
  <c r="VPN41" i="19"/>
  <c r="VPF41" i="19"/>
  <c r="VOX41" i="19"/>
  <c r="VOP41" i="19"/>
  <c r="VOH41" i="19"/>
  <c r="VNZ41" i="19"/>
  <c r="VNR41" i="19"/>
  <c r="VNJ41" i="19"/>
  <c r="VNB41" i="19"/>
  <c r="VMT41" i="19"/>
  <c r="VML41" i="19"/>
  <c r="VMD41" i="19"/>
  <c r="VLV41" i="19"/>
  <c r="VLN41" i="19"/>
  <c r="VLF41" i="19"/>
  <c r="VKX41" i="19"/>
  <c r="VKP41" i="19"/>
  <c r="VKH41" i="19"/>
  <c r="VJZ41" i="19"/>
  <c r="VJR41" i="19"/>
  <c r="VJJ41" i="19"/>
  <c r="VJB41" i="19"/>
  <c r="VIT41" i="19"/>
  <c r="VIL41" i="19"/>
  <c r="VID41" i="19"/>
  <c r="VHV41" i="19"/>
  <c r="VHN41" i="19"/>
  <c r="VHF41" i="19"/>
  <c r="VGX41" i="19"/>
  <c r="VGP41" i="19"/>
  <c r="VGH41" i="19"/>
  <c r="VFZ41" i="19"/>
  <c r="VFR41" i="19"/>
  <c r="VFJ41" i="19"/>
  <c r="VFB41" i="19"/>
  <c r="VET41" i="19"/>
  <c r="VEL41" i="19"/>
  <c r="VED41" i="19"/>
  <c r="VDV41" i="19"/>
  <c r="VDN41" i="19"/>
  <c r="VDF41" i="19"/>
  <c r="VCX41" i="19"/>
  <c r="VCP41" i="19"/>
  <c r="VCH41" i="19"/>
  <c r="VBZ41" i="19"/>
  <c r="VBR41" i="19"/>
  <c r="VBJ41" i="19"/>
  <c r="VBB41" i="19"/>
  <c r="VAT41" i="19"/>
  <c r="VAL41" i="19"/>
  <c r="VAD41" i="19"/>
  <c r="UZV41" i="19"/>
  <c r="UZN41" i="19"/>
  <c r="UZF41" i="19"/>
  <c r="UYX41" i="19"/>
  <c r="UYP41" i="19"/>
  <c r="UYH41" i="19"/>
  <c r="UXZ41" i="19"/>
  <c r="UXR41" i="19"/>
  <c r="UXJ41" i="19"/>
  <c r="UXB41" i="19"/>
  <c r="UWT41" i="19"/>
  <c r="UWL41" i="19"/>
  <c r="UWD41" i="19"/>
  <c r="UVV41" i="19"/>
  <c r="UVN41" i="19"/>
  <c r="UVF41" i="19"/>
  <c r="UUX41" i="19"/>
  <c r="UUP41" i="19"/>
  <c r="UUH41" i="19"/>
  <c r="UTZ41" i="19"/>
  <c r="UTR41" i="19"/>
  <c r="UTJ41" i="19"/>
  <c r="UTB41" i="19"/>
  <c r="UST41" i="19"/>
  <c r="USL41" i="19"/>
  <c r="USD41" i="19"/>
  <c r="URV41" i="19"/>
  <c r="URN41" i="19"/>
  <c r="URF41" i="19"/>
  <c r="UQX41" i="19"/>
  <c r="UQP41" i="19"/>
  <c r="UQH41" i="19"/>
  <c r="UPZ41" i="19"/>
  <c r="UPR41" i="19"/>
  <c r="UPJ41" i="19"/>
  <c r="UPB41" i="19"/>
  <c r="UOT41" i="19"/>
  <c r="UOL41" i="19"/>
  <c r="UOD41" i="19"/>
  <c r="UNV41" i="19"/>
  <c r="UNN41" i="19"/>
  <c r="UNF41" i="19"/>
  <c r="UMX41" i="19"/>
  <c r="UMP41" i="19"/>
  <c r="UMH41" i="19"/>
  <c r="ULZ41" i="19"/>
  <c r="ULR41" i="19"/>
  <c r="ULJ41" i="19"/>
  <c r="ULB41" i="19"/>
  <c r="UKT41" i="19"/>
  <c r="UKL41" i="19"/>
  <c r="UKD41" i="19"/>
  <c r="UJV41" i="19"/>
  <c r="UJN41" i="19"/>
  <c r="UJF41" i="19"/>
  <c r="UIX41" i="19"/>
  <c r="UIP41" i="19"/>
  <c r="UIH41" i="19"/>
  <c r="UHZ41" i="19"/>
  <c r="UHR41" i="19"/>
  <c r="UHJ41" i="19"/>
  <c r="UHB41" i="19"/>
  <c r="UGT41" i="19"/>
  <c r="UGL41" i="19"/>
  <c r="UGD41" i="19"/>
  <c r="UFV41" i="19"/>
  <c r="UFN41" i="19"/>
  <c r="UFF41" i="19"/>
  <c r="UEX41" i="19"/>
  <c r="UEP41" i="19"/>
  <c r="UEH41" i="19"/>
  <c r="UDZ41" i="19"/>
  <c r="UDR41" i="19"/>
  <c r="UDJ41" i="19"/>
  <c r="UDB41" i="19"/>
  <c r="UCT41" i="19"/>
  <c r="UCL41" i="19"/>
  <c r="UCD41" i="19"/>
  <c r="UBV41" i="19"/>
  <c r="UBN41" i="19"/>
  <c r="UBF41" i="19"/>
  <c r="UAX41" i="19"/>
  <c r="UAP41" i="19"/>
  <c r="UAH41" i="19"/>
  <c r="TZZ41" i="19"/>
  <c r="TZR41" i="19"/>
  <c r="TZJ41" i="19"/>
  <c r="TZB41" i="19"/>
  <c r="TYT41" i="19"/>
  <c r="TYL41" i="19"/>
  <c r="TYD41" i="19"/>
  <c r="TXV41" i="19"/>
  <c r="TXN41" i="19"/>
  <c r="TXF41" i="19"/>
  <c r="TWX41" i="19"/>
  <c r="TWP41" i="19"/>
  <c r="TWH41" i="19"/>
  <c r="TVZ41" i="19"/>
  <c r="TVR41" i="19"/>
  <c r="TVJ41" i="19"/>
  <c r="TVB41" i="19"/>
  <c r="TUT41" i="19"/>
  <c r="TUL41" i="19"/>
  <c r="TUD41" i="19"/>
  <c r="TTV41" i="19"/>
  <c r="TTN41" i="19"/>
  <c r="TTF41" i="19"/>
  <c r="TSX41" i="19"/>
  <c r="TSP41" i="19"/>
  <c r="TSH41" i="19"/>
  <c r="TRZ41" i="19"/>
  <c r="TRR41" i="19"/>
  <c r="TRJ41" i="19"/>
  <c r="TRB41" i="19"/>
  <c r="TQT41" i="19"/>
  <c r="TQL41" i="19"/>
  <c r="TQD41" i="19"/>
  <c r="TPV41" i="19"/>
  <c r="TPN41" i="19"/>
  <c r="TPF41" i="19"/>
  <c r="TOX41" i="19"/>
  <c r="TOP41" i="19"/>
  <c r="TOH41" i="19"/>
  <c r="TNZ41" i="19"/>
  <c r="TNR41" i="19"/>
  <c r="TNJ41" i="19"/>
  <c r="TNB41" i="19"/>
  <c r="TMT41" i="19"/>
  <c r="TML41" i="19"/>
  <c r="TMD41" i="19"/>
  <c r="TLV41" i="19"/>
  <c r="TLN41" i="19"/>
  <c r="TLF41" i="19"/>
  <c r="TKX41" i="19"/>
  <c r="TKP41" i="19"/>
  <c r="TKH41" i="19"/>
  <c r="TJZ41" i="19"/>
  <c r="TJR41" i="19"/>
  <c r="TJJ41" i="19"/>
  <c r="TJB41" i="19"/>
  <c r="TIT41" i="19"/>
  <c r="TIL41" i="19"/>
  <c r="TID41" i="19"/>
  <c r="THV41" i="19"/>
  <c r="THN41" i="19"/>
  <c r="THF41" i="19"/>
  <c r="TGX41" i="19"/>
  <c r="TGP41" i="19"/>
  <c r="TGH41" i="19"/>
  <c r="TFZ41" i="19"/>
  <c r="TFR41" i="19"/>
  <c r="TFJ41" i="19"/>
  <c r="TFB41" i="19"/>
  <c r="TET41" i="19"/>
  <c r="TEL41" i="19"/>
  <c r="TED41" i="19"/>
  <c r="TDV41" i="19"/>
  <c r="TDN41" i="19"/>
  <c r="TDF41" i="19"/>
  <c r="TCX41" i="19"/>
  <c r="TCP41" i="19"/>
  <c r="TCH41" i="19"/>
  <c r="TBZ41" i="19"/>
  <c r="TBR41" i="19"/>
  <c r="TBJ41" i="19"/>
  <c r="TBB41" i="19"/>
  <c r="TAT41" i="19"/>
  <c r="TAL41" i="19"/>
  <c r="TAD41" i="19"/>
  <c r="SZV41" i="19"/>
  <c r="SZN41" i="19"/>
  <c r="SZF41" i="19"/>
  <c r="SYX41" i="19"/>
  <c r="SYP41" i="19"/>
  <c r="SYH41" i="19"/>
  <c r="SXZ41" i="19"/>
  <c r="SXR41" i="19"/>
  <c r="SXJ41" i="19"/>
  <c r="SXB41" i="19"/>
  <c r="SWT41" i="19"/>
  <c r="SWL41" i="19"/>
  <c r="SWD41" i="19"/>
  <c r="SVV41" i="19"/>
  <c r="SVN41" i="19"/>
  <c r="SVF41" i="19"/>
  <c r="SUX41" i="19"/>
  <c r="SUP41" i="19"/>
  <c r="SUH41" i="19"/>
  <c r="STZ41" i="19"/>
  <c r="STR41" i="19"/>
  <c r="STJ41" i="19"/>
  <c r="STB41" i="19"/>
  <c r="SST41" i="19"/>
  <c r="SSL41" i="19"/>
  <c r="SSD41" i="19"/>
  <c r="SRV41" i="19"/>
  <c r="SRN41" i="19"/>
  <c r="SRF41" i="19"/>
  <c r="SQX41" i="19"/>
  <c r="SQP41" i="19"/>
  <c r="SQH41" i="19"/>
  <c r="SPZ41" i="19"/>
  <c r="SPR41" i="19"/>
  <c r="SPJ41" i="19"/>
  <c r="SPB41" i="19"/>
  <c r="SOT41" i="19"/>
  <c r="SOL41" i="19"/>
  <c r="SOD41" i="19"/>
  <c r="SNV41" i="19"/>
  <c r="SNN41" i="19"/>
  <c r="SNF41" i="19"/>
  <c r="SMX41" i="19"/>
  <c r="SMP41" i="19"/>
  <c r="SMH41" i="19"/>
  <c r="SLZ41" i="19"/>
  <c r="SLR41" i="19"/>
  <c r="SLJ41" i="19"/>
  <c r="SLB41" i="19"/>
  <c r="SKT41" i="19"/>
  <c r="SKL41" i="19"/>
  <c r="SKD41" i="19"/>
  <c r="SJV41" i="19"/>
  <c r="SJN41" i="19"/>
  <c r="SJF41" i="19"/>
  <c r="SIX41" i="19"/>
  <c r="SIP41" i="19"/>
  <c r="SIH41" i="19"/>
  <c r="SHZ41" i="19"/>
  <c r="SHR41" i="19"/>
  <c r="SHJ41" i="19"/>
  <c r="SHB41" i="19"/>
  <c r="SGT41" i="19"/>
  <c r="SGL41" i="19"/>
  <c r="SGD41" i="19"/>
  <c r="SFV41" i="19"/>
  <c r="SFN41" i="19"/>
  <c r="SFF41" i="19"/>
  <c r="SEX41" i="19"/>
  <c r="SEP41" i="19"/>
  <c r="SEH41" i="19"/>
  <c r="SDZ41" i="19"/>
  <c r="SDR41" i="19"/>
  <c r="SDJ41" i="19"/>
  <c r="SDB41" i="19"/>
  <c r="SCT41" i="19"/>
  <c r="SCL41" i="19"/>
  <c r="SCD41" i="19"/>
  <c r="SBV41" i="19"/>
  <c r="SBN41" i="19"/>
  <c r="SBF41" i="19"/>
  <c r="SAX41" i="19"/>
  <c r="SAP41" i="19"/>
  <c r="SAH41" i="19"/>
  <c r="RZZ41" i="19"/>
  <c r="RZR41" i="19"/>
  <c r="RZJ41" i="19"/>
  <c r="RZB41" i="19"/>
  <c r="RYT41" i="19"/>
  <c r="RYL41" i="19"/>
  <c r="RYD41" i="19"/>
  <c r="RXV41" i="19"/>
  <c r="RXN41" i="19"/>
  <c r="RXF41" i="19"/>
  <c r="RWX41" i="19"/>
  <c r="RWP41" i="19"/>
  <c r="RWH41" i="19"/>
  <c r="RVZ41" i="19"/>
  <c r="RVR41" i="19"/>
  <c r="RVJ41" i="19"/>
  <c r="RVB41" i="19"/>
  <c r="RUT41" i="19"/>
  <c r="RUL41" i="19"/>
  <c r="RUD41" i="19"/>
  <c r="RTV41" i="19"/>
  <c r="RTN41" i="19"/>
  <c r="RTF41" i="19"/>
  <c r="RSX41" i="19"/>
  <c r="RSP41" i="19"/>
  <c r="RSH41" i="19"/>
  <c r="RRZ41" i="19"/>
  <c r="RRR41" i="19"/>
  <c r="RRJ41" i="19"/>
  <c r="RRB41" i="19"/>
  <c r="RQT41" i="19"/>
  <c r="RQL41" i="19"/>
  <c r="RQD41" i="19"/>
  <c r="RPV41" i="19"/>
  <c r="RPN41" i="19"/>
  <c r="RPF41" i="19"/>
  <c r="ROX41" i="19"/>
  <c r="ROP41" i="19"/>
  <c r="ROH41" i="19"/>
  <c r="RNZ41" i="19"/>
  <c r="RNR41" i="19"/>
  <c r="RNJ41" i="19"/>
  <c r="RNB41" i="19"/>
  <c r="RMT41" i="19"/>
  <c r="RML41" i="19"/>
  <c r="RMD41" i="19"/>
  <c r="RLV41" i="19"/>
  <c r="RLN41" i="19"/>
  <c r="RLF41" i="19"/>
  <c r="RKX41" i="19"/>
  <c r="RKP41" i="19"/>
  <c r="RKH41" i="19"/>
  <c r="RJZ41" i="19"/>
  <c r="RJR41" i="19"/>
  <c r="RJJ41" i="19"/>
  <c r="RJB41" i="19"/>
  <c r="RIT41" i="19"/>
  <c r="RIL41" i="19"/>
  <c r="RID41" i="19"/>
  <c r="RHV41" i="19"/>
  <c r="RHN41" i="19"/>
  <c r="RHF41" i="19"/>
  <c r="RGX41" i="19"/>
  <c r="RGP41" i="19"/>
  <c r="RGH41" i="19"/>
  <c r="RFZ41" i="19"/>
  <c r="RFR41" i="19"/>
  <c r="RFJ41" i="19"/>
  <c r="RFB41" i="19"/>
  <c r="RET41" i="19"/>
  <c r="REL41" i="19"/>
  <c r="RED41" i="19"/>
  <c r="RDV41" i="19"/>
  <c r="RDN41" i="19"/>
  <c r="RDF41" i="19"/>
  <c r="RCX41" i="19"/>
  <c r="RCP41" i="19"/>
  <c r="RCH41" i="19"/>
  <c r="RBZ41" i="19"/>
  <c r="RBR41" i="19"/>
  <c r="RBJ41" i="19"/>
  <c r="RBB41" i="19"/>
  <c r="RAT41" i="19"/>
  <c r="RAL41" i="19"/>
  <c r="RAD41" i="19"/>
  <c r="QZV41" i="19"/>
  <c r="QZN41" i="19"/>
  <c r="QZF41" i="19"/>
  <c r="QYX41" i="19"/>
  <c r="QYP41" i="19"/>
  <c r="QYH41" i="19"/>
  <c r="QXZ41" i="19"/>
  <c r="QXR41" i="19"/>
  <c r="QXJ41" i="19"/>
  <c r="QXB41" i="19"/>
  <c r="QWT41" i="19"/>
  <c r="QWL41" i="19"/>
  <c r="QWD41" i="19"/>
  <c r="QVV41" i="19"/>
  <c r="QVN41" i="19"/>
  <c r="QVF41" i="19"/>
  <c r="QUX41" i="19"/>
  <c r="QUP41" i="19"/>
  <c r="QUH41" i="19"/>
  <c r="QTZ41" i="19"/>
  <c r="QTR41" i="19"/>
  <c r="QTJ41" i="19"/>
  <c r="QTB41" i="19"/>
  <c r="QST41" i="19"/>
  <c r="QSL41" i="19"/>
  <c r="QSD41" i="19"/>
  <c r="QRV41" i="19"/>
  <c r="QRN41" i="19"/>
  <c r="QRF41" i="19"/>
  <c r="QQX41" i="19"/>
  <c r="QQP41" i="19"/>
  <c r="QQH41" i="19"/>
  <c r="QPZ41" i="19"/>
  <c r="QPR41" i="19"/>
  <c r="QPJ41" i="19"/>
  <c r="QPB41" i="19"/>
  <c r="QOT41" i="19"/>
  <c r="QOL41" i="19"/>
  <c r="QOD41" i="19"/>
  <c r="QNV41" i="19"/>
  <c r="QNN41" i="19"/>
  <c r="QNF41" i="19"/>
  <c r="QMX41" i="19"/>
  <c r="QMP41" i="19"/>
  <c r="QMH41" i="19"/>
  <c r="QLZ41" i="19"/>
  <c r="QLR41" i="19"/>
  <c r="QLJ41" i="19"/>
  <c r="QLB41" i="19"/>
  <c r="QKT41" i="19"/>
  <c r="QKL41" i="19"/>
  <c r="QKD41" i="19"/>
  <c r="QJV41" i="19"/>
  <c r="QJN41" i="19"/>
  <c r="QJF41" i="19"/>
  <c r="QIX41" i="19"/>
  <c r="QIP41" i="19"/>
  <c r="QIH41" i="19"/>
  <c r="QHZ41" i="19"/>
  <c r="QHR41" i="19"/>
  <c r="QHJ41" i="19"/>
  <c r="QHB41" i="19"/>
  <c r="QGT41" i="19"/>
  <c r="QGL41" i="19"/>
  <c r="QGD41" i="19"/>
  <c r="QFV41" i="19"/>
  <c r="QFN41" i="19"/>
  <c r="QFF41" i="19"/>
  <c r="QEX41" i="19"/>
  <c r="QEP41" i="19"/>
  <c r="QEH41" i="19"/>
  <c r="QDZ41" i="19"/>
  <c r="QDR41" i="19"/>
  <c r="QDJ41" i="19"/>
  <c r="QDB41" i="19"/>
  <c r="QCT41" i="19"/>
  <c r="QCL41" i="19"/>
  <c r="QCD41" i="19"/>
  <c r="QBV41" i="19"/>
  <c r="QBN41" i="19"/>
  <c r="QBF41" i="19"/>
  <c r="QAX41" i="19"/>
  <c r="QAP41" i="19"/>
  <c r="QAH41" i="19"/>
  <c r="PZZ41" i="19"/>
  <c r="PZR41" i="19"/>
  <c r="PZJ41" i="19"/>
  <c r="PZB41" i="19"/>
  <c r="PYT41" i="19"/>
  <c r="PYL41" i="19"/>
  <c r="PYD41" i="19"/>
  <c r="PXV41" i="19"/>
  <c r="PXN41" i="19"/>
  <c r="PXF41" i="19"/>
  <c r="PWX41" i="19"/>
  <c r="PWP41" i="19"/>
  <c r="PWH41" i="19"/>
  <c r="PVZ41" i="19"/>
  <c r="PVR41" i="19"/>
  <c r="PVJ41" i="19"/>
  <c r="PVB41" i="19"/>
  <c r="PUT41" i="19"/>
  <c r="PUL41" i="19"/>
  <c r="PUD41" i="19"/>
  <c r="PTV41" i="19"/>
  <c r="PTN41" i="19"/>
  <c r="PTF41" i="19"/>
  <c r="PSX41" i="19"/>
  <c r="PSP41" i="19"/>
  <c r="PSH41" i="19"/>
  <c r="PRZ41" i="19"/>
  <c r="PRR41" i="19"/>
  <c r="PRJ41" i="19"/>
  <c r="PRB41" i="19"/>
  <c r="PQT41" i="19"/>
  <c r="PQL41" i="19"/>
  <c r="PQD41" i="19"/>
  <c r="PPV41" i="19"/>
  <c r="PPN41" i="19"/>
  <c r="PPF41" i="19"/>
  <c r="POX41" i="19"/>
  <c r="POP41" i="19"/>
  <c r="POH41" i="19"/>
  <c r="PNZ41" i="19"/>
  <c r="PNR41" i="19"/>
  <c r="PNJ41" i="19"/>
  <c r="PNB41" i="19"/>
  <c r="PMT41" i="19"/>
  <c r="PML41" i="19"/>
  <c r="PMD41" i="19"/>
  <c r="PLV41" i="19"/>
  <c r="PLN41" i="19"/>
  <c r="PLF41" i="19"/>
  <c r="PKX41" i="19"/>
  <c r="PKP41" i="19"/>
  <c r="PKH41" i="19"/>
  <c r="PJZ41" i="19"/>
  <c r="PJR41" i="19"/>
  <c r="PJJ41" i="19"/>
  <c r="PJB41" i="19"/>
  <c r="PIT41" i="19"/>
  <c r="PIL41" i="19"/>
  <c r="PID41" i="19"/>
  <c r="PHV41" i="19"/>
  <c r="PHN41" i="19"/>
  <c r="PHF41" i="19"/>
  <c r="PGX41" i="19"/>
  <c r="PGP41" i="19"/>
  <c r="PGH41" i="19"/>
  <c r="PFZ41" i="19"/>
  <c r="PFR41" i="19"/>
  <c r="PFJ41" i="19"/>
  <c r="PFB41" i="19"/>
  <c r="PET41" i="19"/>
  <c r="PEL41" i="19"/>
  <c r="PED41" i="19"/>
  <c r="PDV41" i="19"/>
  <c r="PDN41" i="19"/>
  <c r="PDF41" i="19"/>
  <c r="PCX41" i="19"/>
  <c r="PCP41" i="19"/>
  <c r="PCH41" i="19"/>
  <c r="PBZ41" i="19"/>
  <c r="PBR41" i="19"/>
  <c r="PBJ41" i="19"/>
  <c r="PBB41" i="19"/>
  <c r="PAT41" i="19"/>
  <c r="PAL41" i="19"/>
  <c r="PAD41" i="19"/>
  <c r="OZV41" i="19"/>
  <c r="OZN41" i="19"/>
  <c r="OZF41" i="19"/>
  <c r="OYX41" i="19"/>
  <c r="OYP41" i="19"/>
  <c r="OYH41" i="19"/>
  <c r="OXZ41" i="19"/>
  <c r="OXR41" i="19"/>
  <c r="OXJ41" i="19"/>
  <c r="OXB41" i="19"/>
  <c r="OWT41" i="19"/>
  <c r="OWL41" i="19"/>
  <c r="OWD41" i="19"/>
  <c r="OVV41" i="19"/>
  <c r="OVN41" i="19"/>
  <c r="OVF41" i="19"/>
  <c r="OUX41" i="19"/>
  <c r="OUP41" i="19"/>
  <c r="OUH41" i="19"/>
  <c r="OTZ41" i="19"/>
  <c r="OTR41" i="19"/>
  <c r="OTJ41" i="19"/>
  <c r="OTB41" i="19"/>
  <c r="OST41" i="19"/>
  <c r="OSL41" i="19"/>
  <c r="OSD41" i="19"/>
  <c r="ORV41" i="19"/>
  <c r="ORN41" i="19"/>
  <c r="ORF41" i="19"/>
  <c r="OQX41" i="19"/>
  <c r="OQP41" i="19"/>
  <c r="OQH41" i="19"/>
  <c r="OPZ41" i="19"/>
  <c r="OPR41" i="19"/>
  <c r="OPJ41" i="19"/>
  <c r="OPB41" i="19"/>
  <c r="OOT41" i="19"/>
  <c r="OOL41" i="19"/>
  <c r="OOD41" i="19"/>
  <c r="ONV41" i="19"/>
  <c r="ONN41" i="19"/>
  <c r="ONF41" i="19"/>
  <c r="OMX41" i="19"/>
  <c r="OMP41" i="19"/>
  <c r="OMH41" i="19"/>
  <c r="OLZ41" i="19"/>
  <c r="OLR41" i="19"/>
  <c r="OLJ41" i="19"/>
  <c r="OLB41" i="19"/>
  <c r="OKT41" i="19"/>
  <c r="OKL41" i="19"/>
  <c r="OKD41" i="19"/>
  <c r="OJV41" i="19"/>
  <c r="OJN41" i="19"/>
  <c r="OJF41" i="19"/>
  <c r="OIX41" i="19"/>
  <c r="OIP41" i="19"/>
  <c r="OIH41" i="19"/>
  <c r="OHZ41" i="19"/>
  <c r="OHR41" i="19"/>
  <c r="OHJ41" i="19"/>
  <c r="OHB41" i="19"/>
  <c r="OGT41" i="19"/>
  <c r="OGL41" i="19"/>
  <c r="OGD41" i="19"/>
  <c r="OFV41" i="19"/>
  <c r="OFN41" i="19"/>
  <c r="OFF41" i="19"/>
  <c r="OEX41" i="19"/>
  <c r="OEP41" i="19"/>
  <c r="OEH41" i="19"/>
  <c r="ODZ41" i="19"/>
  <c r="ODR41" i="19"/>
  <c r="ODJ41" i="19"/>
  <c r="ODB41" i="19"/>
  <c r="OCT41" i="19"/>
  <c r="OCL41" i="19"/>
  <c r="OCD41" i="19"/>
  <c r="OBV41" i="19"/>
  <c r="OBN41" i="19"/>
  <c r="OBF41" i="19"/>
  <c r="OAX41" i="19"/>
  <c r="OAP41" i="19"/>
  <c r="OAH41" i="19"/>
  <c r="NZZ41" i="19"/>
  <c r="NZR41" i="19"/>
  <c r="NZJ41" i="19"/>
  <c r="NZB41" i="19"/>
  <c r="NYT41" i="19"/>
  <c r="NYL41" i="19"/>
  <c r="NYD41" i="19"/>
  <c r="NXV41" i="19"/>
  <c r="NXN41" i="19"/>
  <c r="NXF41" i="19"/>
  <c r="NWX41" i="19"/>
  <c r="NWP41" i="19"/>
  <c r="NWH41" i="19"/>
  <c r="NVZ41" i="19"/>
  <c r="NVR41" i="19"/>
  <c r="NVJ41" i="19"/>
  <c r="NVB41" i="19"/>
  <c r="NUT41" i="19"/>
  <c r="NUL41" i="19"/>
  <c r="NUD41" i="19"/>
  <c r="NTV41" i="19"/>
  <c r="NTN41" i="19"/>
  <c r="NTF41" i="19"/>
  <c r="NSX41" i="19"/>
  <c r="NSP41" i="19"/>
  <c r="NSH41" i="19"/>
  <c r="NRZ41" i="19"/>
  <c r="NRR41" i="19"/>
  <c r="NRJ41" i="19"/>
  <c r="NRB41" i="19"/>
  <c r="NQT41" i="19"/>
  <c r="NQL41" i="19"/>
  <c r="NQD41" i="19"/>
  <c r="NPV41" i="19"/>
  <c r="NPN41" i="19"/>
  <c r="NPF41" i="19"/>
  <c r="NOX41" i="19"/>
  <c r="NOP41" i="19"/>
  <c r="NOH41" i="19"/>
  <c r="NNZ41" i="19"/>
  <c r="NNR41" i="19"/>
  <c r="NNJ41" i="19"/>
  <c r="NNB41" i="19"/>
  <c r="NMT41" i="19"/>
  <c r="NML41" i="19"/>
  <c r="NMD41" i="19"/>
  <c r="NLV41" i="19"/>
  <c r="NLN41" i="19"/>
  <c r="NLF41" i="19"/>
  <c r="NKX41" i="19"/>
  <c r="NKP41" i="19"/>
  <c r="NKH41" i="19"/>
  <c r="NJZ41" i="19"/>
  <c r="NJR41" i="19"/>
  <c r="NJJ41" i="19"/>
  <c r="NJB41" i="19"/>
  <c r="NIT41" i="19"/>
  <c r="NIL41" i="19"/>
  <c r="NID41" i="19"/>
  <c r="NHV41" i="19"/>
  <c r="NHN41" i="19"/>
  <c r="NHF41" i="19"/>
  <c r="NGX41" i="19"/>
  <c r="NGP41" i="19"/>
  <c r="NGH41" i="19"/>
  <c r="NFZ41" i="19"/>
  <c r="NFR41" i="19"/>
  <c r="NFJ41" i="19"/>
  <c r="NFB41" i="19"/>
  <c r="NET41" i="19"/>
  <c r="NEL41" i="19"/>
  <c r="NED41" i="19"/>
  <c r="NDV41" i="19"/>
  <c r="NDN41" i="19"/>
  <c r="NDF41" i="19"/>
  <c r="NCX41" i="19"/>
  <c r="NCP41" i="19"/>
  <c r="NCH41" i="19"/>
  <c r="NBZ41" i="19"/>
  <c r="NBR41" i="19"/>
  <c r="NBJ41" i="19"/>
  <c r="NBB41" i="19"/>
  <c r="NAT41" i="19"/>
  <c r="NAL41" i="19"/>
  <c r="NAD41" i="19"/>
  <c r="MZV41" i="19"/>
  <c r="MZN41" i="19"/>
  <c r="MZF41" i="19"/>
  <c r="MYX41" i="19"/>
  <c r="MYP41" i="19"/>
  <c r="MYH41" i="19"/>
  <c r="MXZ41" i="19"/>
  <c r="MXR41" i="19"/>
  <c r="MXJ41" i="19"/>
  <c r="MXB41" i="19"/>
  <c r="MWT41" i="19"/>
  <c r="MWL41" i="19"/>
  <c r="MWD41" i="19"/>
  <c r="MVV41" i="19"/>
  <c r="MVN41" i="19"/>
  <c r="MVF41" i="19"/>
  <c r="MUX41" i="19"/>
  <c r="MUP41" i="19"/>
  <c r="MUH41" i="19"/>
  <c r="MTZ41" i="19"/>
  <c r="MTR41" i="19"/>
  <c r="MTJ41" i="19"/>
  <c r="MTB41" i="19"/>
  <c r="MST41" i="19"/>
  <c r="MSL41" i="19"/>
  <c r="MSD41" i="19"/>
  <c r="MRV41" i="19"/>
  <c r="MRN41" i="19"/>
  <c r="MRF41" i="19"/>
  <c r="MQX41" i="19"/>
  <c r="MQP41" i="19"/>
  <c r="MQH41" i="19"/>
  <c r="MPZ41" i="19"/>
  <c r="MPR41" i="19"/>
  <c r="MPJ41" i="19"/>
  <c r="MPB41" i="19"/>
  <c r="MOT41" i="19"/>
  <c r="MOL41" i="19"/>
  <c r="MOD41" i="19"/>
  <c r="MNV41" i="19"/>
  <c r="MNN41" i="19"/>
  <c r="MNF41" i="19"/>
  <c r="MMX41" i="19"/>
  <c r="MMP41" i="19"/>
  <c r="MMH41" i="19"/>
  <c r="MLZ41" i="19"/>
  <c r="MLR41" i="19"/>
  <c r="MLJ41" i="19"/>
  <c r="MLB41" i="19"/>
  <c r="MKT41" i="19"/>
  <c r="MKL41" i="19"/>
  <c r="MKD41" i="19"/>
  <c r="MJV41" i="19"/>
  <c r="MJN41" i="19"/>
  <c r="MJF41" i="19"/>
  <c r="MIX41" i="19"/>
  <c r="MIP41" i="19"/>
  <c r="MIH41" i="19"/>
  <c r="MHZ41" i="19"/>
  <c r="MHR41" i="19"/>
  <c r="MHJ41" i="19"/>
  <c r="MHB41" i="19"/>
  <c r="MGT41" i="19"/>
  <c r="MGL41" i="19"/>
  <c r="MGD41" i="19"/>
  <c r="MFV41" i="19"/>
  <c r="MFN41" i="19"/>
  <c r="MFF41" i="19"/>
  <c r="MEX41" i="19"/>
  <c r="MEP41" i="19"/>
  <c r="MEH41" i="19"/>
  <c r="MDZ41" i="19"/>
  <c r="MDR41" i="19"/>
  <c r="MDJ41" i="19"/>
  <c r="MDB41" i="19"/>
  <c r="MCT41" i="19"/>
  <c r="MCL41" i="19"/>
  <c r="MCD41" i="19"/>
  <c r="MBV41" i="19"/>
  <c r="MBN41" i="19"/>
  <c r="MBF41" i="19"/>
  <c r="MAX41" i="19"/>
  <c r="MAP41" i="19"/>
  <c r="MAH41" i="19"/>
  <c r="LZZ41" i="19"/>
  <c r="LZR41" i="19"/>
  <c r="LZJ41" i="19"/>
  <c r="LZB41" i="19"/>
  <c r="LYT41" i="19"/>
  <c r="LYL41" i="19"/>
  <c r="LYD41" i="19"/>
  <c r="LXV41" i="19"/>
  <c r="LXN41" i="19"/>
  <c r="LXF41" i="19"/>
  <c r="LWX41" i="19"/>
  <c r="LWP41" i="19"/>
  <c r="LWH41" i="19"/>
  <c r="LVZ41" i="19"/>
  <c r="LVR41" i="19"/>
  <c r="LVJ41" i="19"/>
  <c r="LVB41" i="19"/>
  <c r="LUT41" i="19"/>
  <c r="LUL41" i="19"/>
  <c r="LUD41" i="19"/>
  <c r="LTV41" i="19"/>
  <c r="LTN41" i="19"/>
  <c r="LTF41" i="19"/>
  <c r="LSX41" i="19"/>
  <c r="LSP41" i="19"/>
  <c r="LSH41" i="19"/>
  <c r="LRZ41" i="19"/>
  <c r="LRR41" i="19"/>
  <c r="LRJ41" i="19"/>
  <c r="LRB41" i="19"/>
  <c r="LQT41" i="19"/>
  <c r="LQL41" i="19"/>
  <c r="LQD41" i="19"/>
  <c r="LPV41" i="19"/>
  <c r="LPN41" i="19"/>
  <c r="LPF41" i="19"/>
  <c r="LOX41" i="19"/>
  <c r="LOP41" i="19"/>
  <c r="LOH41" i="19"/>
  <c r="LNZ41" i="19"/>
  <c r="LNR41" i="19"/>
  <c r="LNJ41" i="19"/>
  <c r="LNB41" i="19"/>
  <c r="LMT41" i="19"/>
  <c r="LML41" i="19"/>
  <c r="LMD41" i="19"/>
  <c r="LLV41" i="19"/>
  <c r="LLN41" i="19"/>
  <c r="LLF41" i="19"/>
  <c r="LKX41" i="19"/>
  <c r="LKP41" i="19"/>
  <c r="LKH41" i="19"/>
  <c r="LJZ41" i="19"/>
  <c r="LJR41" i="19"/>
  <c r="LJJ41" i="19"/>
  <c r="LJB41" i="19"/>
  <c r="LIT41" i="19"/>
  <c r="LIL41" i="19"/>
  <c r="LID41" i="19"/>
  <c r="LHV41" i="19"/>
  <c r="LHN41" i="19"/>
  <c r="LHF41" i="19"/>
  <c r="LGX41" i="19"/>
  <c r="LGP41" i="19"/>
  <c r="LGH41" i="19"/>
  <c r="LFZ41" i="19"/>
  <c r="LFR41" i="19"/>
  <c r="LFJ41" i="19"/>
  <c r="LFB41" i="19"/>
  <c r="LET41" i="19"/>
  <c r="LEL41" i="19"/>
  <c r="LED41" i="19"/>
  <c r="LDV41" i="19"/>
  <c r="LDN41" i="19"/>
  <c r="LDF41" i="19"/>
  <c r="LCX41" i="19"/>
  <c r="LCP41" i="19"/>
  <c r="LCH41" i="19"/>
  <c r="LBZ41" i="19"/>
  <c r="LBR41" i="19"/>
  <c r="LBJ41" i="19"/>
  <c r="LBB41" i="19"/>
  <c r="LAT41" i="19"/>
  <c r="LAL41" i="19"/>
  <c r="LAD41" i="19"/>
  <c r="KZV41" i="19"/>
  <c r="KZN41" i="19"/>
  <c r="KZF41" i="19"/>
  <c r="KYX41" i="19"/>
  <c r="KYP41" i="19"/>
  <c r="KYH41" i="19"/>
  <c r="KXZ41" i="19"/>
  <c r="KXR41" i="19"/>
  <c r="KXJ41" i="19"/>
  <c r="KXB41" i="19"/>
  <c r="KWT41" i="19"/>
  <c r="KWL41" i="19"/>
  <c r="KWD41" i="19"/>
  <c r="KVV41" i="19"/>
  <c r="KVN41" i="19"/>
  <c r="KVF41" i="19"/>
  <c r="KUX41" i="19"/>
  <c r="KUP41" i="19"/>
  <c r="KUH41" i="19"/>
  <c r="KTZ41" i="19"/>
  <c r="KTR41" i="19"/>
  <c r="KTJ41" i="19"/>
  <c r="KTB41" i="19"/>
  <c r="KST41" i="19"/>
  <c r="KSL41" i="19"/>
  <c r="KSD41" i="19"/>
  <c r="KRV41" i="19"/>
  <c r="KRN41" i="19"/>
  <c r="KRF41" i="19"/>
  <c r="KQX41" i="19"/>
  <c r="KQP41" i="19"/>
  <c r="KQH41" i="19"/>
  <c r="KPZ41" i="19"/>
  <c r="KPR41" i="19"/>
  <c r="KPJ41" i="19"/>
  <c r="KPB41" i="19"/>
  <c r="KOT41" i="19"/>
  <c r="KOL41" i="19"/>
  <c r="KOD41" i="19"/>
  <c r="KNV41" i="19"/>
  <c r="KNN41" i="19"/>
  <c r="KNF41" i="19"/>
  <c r="KMX41" i="19"/>
  <c r="KMP41" i="19"/>
  <c r="KMH41" i="19"/>
  <c r="KLZ41" i="19"/>
  <c r="KLR41" i="19"/>
  <c r="KLJ41" i="19"/>
  <c r="KLB41" i="19"/>
  <c r="KKT41" i="19"/>
  <c r="KKL41" i="19"/>
  <c r="KKD41" i="19"/>
  <c r="KJV41" i="19"/>
  <c r="KJN41" i="19"/>
  <c r="KJF41" i="19"/>
  <c r="KIX41" i="19"/>
  <c r="KIP41" i="19"/>
  <c r="KIH41" i="19"/>
  <c r="KHZ41" i="19"/>
  <c r="KHR41" i="19"/>
  <c r="KHJ41" i="19"/>
  <c r="KHB41" i="19"/>
  <c r="KGT41" i="19"/>
  <c r="KGL41" i="19"/>
  <c r="KGD41" i="19"/>
  <c r="KFV41" i="19"/>
  <c r="KFN41" i="19"/>
  <c r="KFF41" i="19"/>
  <c r="KEX41" i="19"/>
  <c r="KEP41" i="19"/>
  <c r="KEH41" i="19"/>
  <c r="KDZ41" i="19"/>
  <c r="KDR41" i="19"/>
  <c r="KDJ41" i="19"/>
  <c r="KDB41" i="19"/>
  <c r="KCT41" i="19"/>
  <c r="KCL41" i="19"/>
  <c r="KCD41" i="19"/>
  <c r="KBV41" i="19"/>
  <c r="KBN41" i="19"/>
  <c r="KBF41" i="19"/>
  <c r="KAX41" i="19"/>
  <c r="KAP41" i="19"/>
  <c r="KAH41" i="19"/>
  <c r="JZZ41" i="19"/>
  <c r="JZR41" i="19"/>
  <c r="JZJ41" i="19"/>
  <c r="JZB41" i="19"/>
  <c r="JYT41" i="19"/>
  <c r="JYL41" i="19"/>
  <c r="JYD41" i="19"/>
  <c r="JXV41" i="19"/>
  <c r="JXN41" i="19"/>
  <c r="JXF41" i="19"/>
  <c r="JWX41" i="19"/>
  <c r="JWP41" i="19"/>
  <c r="JWH41" i="19"/>
  <c r="JVZ41" i="19"/>
  <c r="JVR41" i="19"/>
  <c r="JVJ41" i="19"/>
  <c r="JVB41" i="19"/>
  <c r="JUT41" i="19"/>
  <c r="JUL41" i="19"/>
  <c r="JUD41" i="19"/>
  <c r="JTV41" i="19"/>
  <c r="JTN41" i="19"/>
  <c r="JTF41" i="19"/>
  <c r="JSX41" i="19"/>
  <c r="JSP41" i="19"/>
  <c r="JSH41" i="19"/>
  <c r="JRZ41" i="19"/>
  <c r="JRR41" i="19"/>
  <c r="JRJ41" i="19"/>
  <c r="JRB41" i="19"/>
  <c r="JQT41" i="19"/>
  <c r="JQL41" i="19"/>
  <c r="JQD41" i="19"/>
  <c r="JPV41" i="19"/>
  <c r="JPN41" i="19"/>
  <c r="JPF41" i="19"/>
  <c r="JOX41" i="19"/>
  <c r="JOP41" i="19"/>
  <c r="JOH41" i="19"/>
  <c r="JNZ41" i="19"/>
  <c r="JNR41" i="19"/>
  <c r="JNJ41" i="19"/>
  <c r="JNB41" i="19"/>
  <c r="JMT41" i="19"/>
  <c r="JML41" i="19"/>
  <c r="JMD41" i="19"/>
  <c r="JLV41" i="19"/>
  <c r="JLN41" i="19"/>
  <c r="JLF41" i="19"/>
  <c r="JKX41" i="19"/>
  <c r="JKP41" i="19"/>
  <c r="JKH41" i="19"/>
  <c r="JJZ41" i="19"/>
  <c r="JJR41" i="19"/>
  <c r="JJJ41" i="19"/>
  <c r="JJB41" i="19"/>
  <c r="JIT41" i="19"/>
  <c r="JIL41" i="19"/>
  <c r="JID41" i="19"/>
  <c r="JHV41" i="19"/>
  <c r="JHN41" i="19"/>
  <c r="JHF41" i="19"/>
  <c r="JGX41" i="19"/>
  <c r="JGP41" i="19"/>
  <c r="JGH41" i="19"/>
  <c r="JFZ41" i="19"/>
  <c r="JFR41" i="19"/>
  <c r="JFJ41" i="19"/>
  <c r="JFB41" i="19"/>
  <c r="JET41" i="19"/>
  <c r="JEL41" i="19"/>
  <c r="JED41" i="19"/>
  <c r="JDV41" i="19"/>
  <c r="JDN41" i="19"/>
  <c r="JDF41" i="19"/>
  <c r="JCX41" i="19"/>
  <c r="JCP41" i="19"/>
  <c r="JCH41" i="19"/>
  <c r="JBZ41" i="19"/>
  <c r="JBR41" i="19"/>
  <c r="JBJ41" i="19"/>
  <c r="JBB41" i="19"/>
  <c r="JAT41" i="19"/>
  <c r="JAL41" i="19"/>
  <c r="JAD41" i="19"/>
  <c r="IZV41" i="19"/>
  <c r="IZN41" i="19"/>
  <c r="IZF41" i="19"/>
  <c r="IYX41" i="19"/>
  <c r="IYP41" i="19"/>
  <c r="IYH41" i="19"/>
  <c r="IXZ41" i="19"/>
  <c r="IXR41" i="19"/>
  <c r="IXJ41" i="19"/>
  <c r="IXB41" i="19"/>
  <c r="IWT41" i="19"/>
  <c r="IWL41" i="19"/>
  <c r="IWD41" i="19"/>
  <c r="IVV41" i="19"/>
  <c r="IVN41" i="19"/>
  <c r="IVF41" i="19"/>
  <c r="IUX41" i="19"/>
  <c r="IUP41" i="19"/>
  <c r="IUH41" i="19"/>
  <c r="ITZ41" i="19"/>
  <c r="ITR41" i="19"/>
  <c r="ITJ41" i="19"/>
  <c r="ITB41" i="19"/>
  <c r="IST41" i="19"/>
  <c r="ISL41" i="19"/>
  <c r="ISD41" i="19"/>
  <c r="IRV41" i="19"/>
  <c r="IRN41" i="19"/>
  <c r="IRF41" i="19"/>
  <c r="IQX41" i="19"/>
  <c r="IQP41" i="19"/>
  <c r="IQH41" i="19"/>
  <c r="IPZ41" i="19"/>
  <c r="IPR41" i="19"/>
  <c r="IPJ41" i="19"/>
  <c r="IPB41" i="19"/>
  <c r="IOT41" i="19"/>
  <c r="IOL41" i="19"/>
  <c r="IOD41" i="19"/>
  <c r="INV41" i="19"/>
  <c r="INN41" i="19"/>
  <c r="INF41" i="19"/>
  <c r="IMX41" i="19"/>
  <c r="IMP41" i="19"/>
  <c r="IMH41" i="19"/>
  <c r="ILZ41" i="19"/>
  <c r="ILR41" i="19"/>
  <c r="ILJ41" i="19"/>
  <c r="ILB41" i="19"/>
  <c r="IKT41" i="19"/>
  <c r="IKL41" i="19"/>
  <c r="IKD41" i="19"/>
  <c r="IJV41" i="19"/>
  <c r="IJN41" i="19"/>
  <c r="IJF41" i="19"/>
  <c r="IIX41" i="19"/>
  <c r="IIP41" i="19"/>
  <c r="IIH41" i="19"/>
  <c r="IHZ41" i="19"/>
  <c r="IHR41" i="19"/>
  <c r="IHJ41" i="19"/>
  <c r="IHB41" i="19"/>
  <c r="IGT41" i="19"/>
  <c r="IGL41" i="19"/>
  <c r="IGD41" i="19"/>
  <c r="IFV41" i="19"/>
  <c r="IFN41" i="19"/>
  <c r="IFF41" i="19"/>
  <c r="IEX41" i="19"/>
  <c r="IEP41" i="19"/>
  <c r="IEH41" i="19"/>
  <c r="IDZ41" i="19"/>
  <c r="IDR41" i="19"/>
  <c r="IDJ41" i="19"/>
  <c r="IDB41" i="19"/>
  <c r="ICT41" i="19"/>
  <c r="ICL41" i="19"/>
  <c r="ICD41" i="19"/>
  <c r="IBV41" i="19"/>
  <c r="IBN41" i="19"/>
  <c r="IBF41" i="19"/>
  <c r="IAX41" i="19"/>
  <c r="IAP41" i="19"/>
  <c r="IAH41" i="19"/>
  <c r="HZZ41" i="19"/>
  <c r="HZR41" i="19"/>
  <c r="HZJ41" i="19"/>
  <c r="HZB41" i="19"/>
  <c r="HYT41" i="19"/>
  <c r="HYL41" i="19"/>
  <c r="HYD41" i="19"/>
  <c r="HXV41" i="19"/>
  <c r="HXN41" i="19"/>
  <c r="HXF41" i="19"/>
  <c r="HWX41" i="19"/>
  <c r="HWP41" i="19"/>
  <c r="HWH41" i="19"/>
  <c r="HVZ41" i="19"/>
  <c r="HVR41" i="19"/>
  <c r="HVJ41" i="19"/>
  <c r="HVB41" i="19"/>
  <c r="HUT41" i="19"/>
  <c r="HUL41" i="19"/>
  <c r="HUD41" i="19"/>
  <c r="HTV41" i="19"/>
  <c r="HTN41" i="19"/>
  <c r="HTF41" i="19"/>
  <c r="HSX41" i="19"/>
  <c r="HSP41" i="19"/>
  <c r="HSH41" i="19"/>
  <c r="HRZ41" i="19"/>
  <c r="HRR41" i="19"/>
  <c r="HRJ41" i="19"/>
  <c r="HRB41" i="19"/>
  <c r="HQT41" i="19"/>
  <c r="HQL41" i="19"/>
  <c r="HQD41" i="19"/>
  <c r="HPV41" i="19"/>
  <c r="HPN41" i="19"/>
  <c r="HPF41" i="19"/>
  <c r="HOX41" i="19"/>
  <c r="HOP41" i="19"/>
  <c r="HOH41" i="19"/>
  <c r="HNZ41" i="19"/>
  <c r="HNR41" i="19"/>
  <c r="HNJ41" i="19"/>
  <c r="HNB41" i="19"/>
  <c r="HMT41" i="19"/>
  <c r="HML41" i="19"/>
  <c r="HMD41" i="19"/>
  <c r="HLV41" i="19"/>
  <c r="HLN41" i="19"/>
  <c r="HLF41" i="19"/>
  <c r="HKX41" i="19"/>
  <c r="HKP41" i="19"/>
  <c r="HKH41" i="19"/>
  <c r="HJZ41" i="19"/>
  <c r="HJR41" i="19"/>
  <c r="HJJ41" i="19"/>
  <c r="HJB41" i="19"/>
  <c r="HIT41" i="19"/>
  <c r="HIL41" i="19"/>
  <c r="HID41" i="19"/>
  <c r="HHV41" i="19"/>
  <c r="HHN41" i="19"/>
  <c r="HHF41" i="19"/>
  <c r="HGX41" i="19"/>
  <c r="HGP41" i="19"/>
  <c r="HGH41" i="19"/>
  <c r="HFZ41" i="19"/>
  <c r="HFR41" i="19"/>
  <c r="HFJ41" i="19"/>
  <c r="HFB41" i="19"/>
  <c r="HET41" i="19"/>
  <c r="HEL41" i="19"/>
  <c r="HED41" i="19"/>
  <c r="HDV41" i="19"/>
  <c r="HDN41" i="19"/>
  <c r="HDF41" i="19"/>
  <c r="HCX41" i="19"/>
  <c r="HCP41" i="19"/>
  <c r="HCH41" i="19"/>
  <c r="HBZ41" i="19"/>
  <c r="HBR41" i="19"/>
  <c r="HBJ41" i="19"/>
  <c r="HBB41" i="19"/>
  <c r="HAT41" i="19"/>
  <c r="HAL41" i="19"/>
  <c r="HAD41" i="19"/>
  <c r="GZV41" i="19"/>
  <c r="GZN41" i="19"/>
  <c r="GZF41" i="19"/>
  <c r="GYX41" i="19"/>
  <c r="GYP41" i="19"/>
  <c r="GYH41" i="19"/>
  <c r="GXZ41" i="19"/>
  <c r="GXR41" i="19"/>
  <c r="GXJ41" i="19"/>
  <c r="GXB41" i="19"/>
  <c r="GWT41" i="19"/>
  <c r="GWL41" i="19"/>
  <c r="GWD41" i="19"/>
  <c r="GVV41" i="19"/>
  <c r="GVN41" i="19"/>
  <c r="GVF41" i="19"/>
  <c r="GUX41" i="19"/>
  <c r="GUP41" i="19"/>
  <c r="GUH41" i="19"/>
  <c r="GTZ41" i="19"/>
  <c r="GTR41" i="19"/>
  <c r="GTJ41" i="19"/>
  <c r="GTB41" i="19"/>
  <c r="GST41" i="19"/>
  <c r="GSL41" i="19"/>
  <c r="GSD41" i="19"/>
  <c r="GRV41" i="19"/>
  <c r="GRN41" i="19"/>
  <c r="GRF41" i="19"/>
  <c r="GQX41" i="19"/>
  <c r="GQP41" i="19"/>
  <c r="GQH41" i="19"/>
  <c r="GPZ41" i="19"/>
  <c r="GPR41" i="19"/>
  <c r="GPJ41" i="19"/>
  <c r="GPB41" i="19"/>
  <c r="GOT41" i="19"/>
  <c r="GOL41" i="19"/>
  <c r="GOD41" i="19"/>
  <c r="GNV41" i="19"/>
  <c r="GNN41" i="19"/>
  <c r="GNF41" i="19"/>
  <c r="GMX41" i="19"/>
  <c r="GMP41" i="19"/>
  <c r="GMH41" i="19"/>
  <c r="GLZ41" i="19"/>
  <c r="GLR41" i="19"/>
  <c r="GLJ41" i="19"/>
  <c r="GLB41" i="19"/>
  <c r="GKT41" i="19"/>
  <c r="GKL41" i="19"/>
  <c r="GKD41" i="19"/>
  <c r="GJV41" i="19"/>
  <c r="GJN41" i="19"/>
  <c r="GJF41" i="19"/>
  <c r="GIX41" i="19"/>
  <c r="GIP41" i="19"/>
  <c r="GIH41" i="19"/>
  <c r="GHZ41" i="19"/>
  <c r="GHR41" i="19"/>
  <c r="GHJ41" i="19"/>
  <c r="GHB41" i="19"/>
  <c r="GGT41" i="19"/>
  <c r="GGL41" i="19"/>
  <c r="GGD41" i="19"/>
  <c r="GFV41" i="19"/>
  <c r="GFN41" i="19"/>
  <c r="GFF41" i="19"/>
  <c r="GEX41" i="19"/>
  <c r="GEP41" i="19"/>
  <c r="GEH41" i="19"/>
  <c r="GDZ41" i="19"/>
  <c r="GDR41" i="19"/>
  <c r="GDJ41" i="19"/>
  <c r="GDB41" i="19"/>
  <c r="GCT41" i="19"/>
  <c r="GCL41" i="19"/>
  <c r="GCD41" i="19"/>
  <c r="GBV41" i="19"/>
  <c r="GBN41" i="19"/>
  <c r="GBF41" i="19"/>
  <c r="GAX41" i="19"/>
  <c r="GAP41" i="19"/>
  <c r="GAH41" i="19"/>
  <c r="FZZ41" i="19"/>
  <c r="FZR41" i="19"/>
  <c r="FZJ41" i="19"/>
  <c r="FZB41" i="19"/>
  <c r="FYT41" i="19"/>
  <c r="FYL41" i="19"/>
  <c r="FYD41" i="19"/>
  <c r="FXV41" i="19"/>
  <c r="FXN41" i="19"/>
  <c r="FXF41" i="19"/>
  <c r="FWX41" i="19"/>
  <c r="FWP41" i="19"/>
  <c r="FWH41" i="19"/>
  <c r="FVZ41" i="19"/>
  <c r="FVR41" i="19"/>
  <c r="FVJ41" i="19"/>
  <c r="FVB41" i="19"/>
  <c r="FUT41" i="19"/>
  <c r="FUL41" i="19"/>
  <c r="FUD41" i="19"/>
  <c r="FTV41" i="19"/>
  <c r="FTN41" i="19"/>
  <c r="FTF41" i="19"/>
  <c r="FSX41" i="19"/>
  <c r="FSP41" i="19"/>
  <c r="FSH41" i="19"/>
  <c r="FRZ41" i="19"/>
  <c r="FRR41" i="19"/>
  <c r="FRJ41" i="19"/>
  <c r="FRB41" i="19"/>
  <c r="FQT41" i="19"/>
  <c r="FQL41" i="19"/>
  <c r="FQD41" i="19"/>
  <c r="FPV41" i="19"/>
  <c r="FPN41" i="19"/>
  <c r="FPF41" i="19"/>
  <c r="FOX41" i="19"/>
  <c r="FOP41" i="19"/>
  <c r="FOH41" i="19"/>
  <c r="FNZ41" i="19"/>
  <c r="FNR41" i="19"/>
  <c r="FNJ41" i="19"/>
  <c r="FNB41" i="19"/>
  <c r="FMT41" i="19"/>
  <c r="FML41" i="19"/>
  <c r="FMD41" i="19"/>
  <c r="FLV41" i="19"/>
  <c r="FLN41" i="19"/>
  <c r="FLF41" i="19"/>
  <c r="FKX41" i="19"/>
  <c r="FKP41" i="19"/>
  <c r="FKH41" i="19"/>
  <c r="FJZ41" i="19"/>
  <c r="FJR41" i="19"/>
  <c r="FJJ41" i="19"/>
  <c r="FJB41" i="19"/>
  <c r="FIT41" i="19"/>
  <c r="FIL41" i="19"/>
  <c r="FID41" i="19"/>
  <c r="FHV41" i="19"/>
  <c r="FHN41" i="19"/>
  <c r="FHF41" i="19"/>
  <c r="FGX41" i="19"/>
  <c r="FGP41" i="19"/>
  <c r="FGH41" i="19"/>
  <c r="FFZ41" i="19"/>
  <c r="FFR41" i="19"/>
  <c r="FFJ41" i="19"/>
  <c r="FFB41" i="19"/>
  <c r="FET41" i="19"/>
  <c r="FEL41" i="19"/>
  <c r="FED41" i="19"/>
  <c r="FDV41" i="19"/>
  <c r="FDN41" i="19"/>
  <c r="FDF41" i="19"/>
  <c r="FCX41" i="19"/>
  <c r="FCP41" i="19"/>
  <c r="FCH41" i="19"/>
  <c r="FBZ41" i="19"/>
  <c r="FBR41" i="19"/>
  <c r="FBJ41" i="19"/>
  <c r="FBB41" i="19"/>
  <c r="FAT41" i="19"/>
  <c r="FAL41" i="19"/>
  <c r="FAD41" i="19"/>
  <c r="EZV41" i="19"/>
  <c r="EZN41" i="19"/>
  <c r="EZF41" i="19"/>
  <c r="EYX41" i="19"/>
  <c r="EYP41" i="19"/>
  <c r="EYH41" i="19"/>
  <c r="EXZ41" i="19"/>
  <c r="EXR41" i="19"/>
  <c r="EXJ41" i="19"/>
  <c r="EXB41" i="19"/>
  <c r="EWT41" i="19"/>
  <c r="EWL41" i="19"/>
  <c r="EWD41" i="19"/>
  <c r="EVV41" i="19"/>
  <c r="EVN41" i="19"/>
  <c r="EVF41" i="19"/>
  <c r="EUX41" i="19"/>
  <c r="EUP41" i="19"/>
  <c r="EUH41" i="19"/>
  <c r="ETZ41" i="19"/>
  <c r="ETR41" i="19"/>
  <c r="ETJ41" i="19"/>
  <c r="ETB41" i="19"/>
  <c r="EST41" i="19"/>
  <c r="ESL41" i="19"/>
  <c r="ESD41" i="19"/>
  <c r="ERV41" i="19"/>
  <c r="ERN41" i="19"/>
  <c r="ERF41" i="19"/>
  <c r="EQX41" i="19"/>
  <c r="EQP41" i="19"/>
  <c r="EQH41" i="19"/>
  <c r="EPZ41" i="19"/>
  <c r="EPR41" i="19"/>
  <c r="EPJ41" i="19"/>
  <c r="EPB41" i="19"/>
  <c r="EOT41" i="19"/>
  <c r="EOL41" i="19"/>
  <c r="EOD41" i="19"/>
  <c r="ENV41" i="19"/>
  <c r="ENN41" i="19"/>
  <c r="ENF41" i="19"/>
  <c r="EMX41" i="19"/>
  <c r="EMP41" i="19"/>
  <c r="EMH41" i="19"/>
  <c r="ELZ41" i="19"/>
  <c r="ELR41" i="19"/>
  <c r="ELJ41" i="19"/>
  <c r="ELB41" i="19"/>
  <c r="EKT41" i="19"/>
  <c r="EKL41" i="19"/>
  <c r="EKD41" i="19"/>
  <c r="EJV41" i="19"/>
  <c r="EJN41" i="19"/>
  <c r="EJF41" i="19"/>
  <c r="EIX41" i="19"/>
  <c r="EIP41" i="19"/>
  <c r="EIH41" i="19"/>
  <c r="EHZ41" i="19"/>
  <c r="EHR41" i="19"/>
  <c r="EHJ41" i="19"/>
  <c r="EHB41" i="19"/>
  <c r="EGT41" i="19"/>
  <c r="EGL41" i="19"/>
  <c r="EGD41" i="19"/>
  <c r="EFV41" i="19"/>
  <c r="EFN41" i="19"/>
  <c r="EFF41" i="19"/>
  <c r="EEX41" i="19"/>
  <c r="EEP41" i="19"/>
  <c r="EEH41" i="19"/>
  <c r="EDZ41" i="19"/>
  <c r="EDR41" i="19"/>
  <c r="EDJ41" i="19"/>
  <c r="EDB41" i="19"/>
  <c r="ECT41" i="19"/>
  <c r="ECL41" i="19"/>
  <c r="ECD41" i="19"/>
  <c r="EBV41" i="19"/>
  <c r="EBN41" i="19"/>
  <c r="EBF41" i="19"/>
  <c r="EAX41" i="19"/>
  <c r="EAP41" i="19"/>
  <c r="EAH41" i="19"/>
  <c r="DZZ41" i="19"/>
  <c r="DZR41" i="19"/>
  <c r="DZJ41" i="19"/>
  <c r="DZB41" i="19"/>
  <c r="DYT41" i="19"/>
  <c r="DYL41" i="19"/>
  <c r="DYD41" i="19"/>
  <c r="DXV41" i="19"/>
  <c r="DXN41" i="19"/>
  <c r="DXF41" i="19"/>
  <c r="DWX41" i="19"/>
  <c r="DWP41" i="19"/>
  <c r="DWH41" i="19"/>
  <c r="DVZ41" i="19"/>
  <c r="DVR41" i="19"/>
  <c r="DVJ41" i="19"/>
  <c r="DVB41" i="19"/>
  <c r="DUT41" i="19"/>
  <c r="DUL41" i="19"/>
  <c r="DUD41" i="19"/>
  <c r="DTV41" i="19"/>
  <c r="DTN41" i="19"/>
  <c r="DTF41" i="19"/>
  <c r="DSX41" i="19"/>
  <c r="DSP41" i="19"/>
  <c r="DSH41" i="19"/>
  <c r="DRZ41" i="19"/>
  <c r="DRR41" i="19"/>
  <c r="DRJ41" i="19"/>
  <c r="DRB41" i="19"/>
  <c r="DQT41" i="19"/>
  <c r="DQL41" i="19"/>
  <c r="DQD41" i="19"/>
  <c r="DPV41" i="19"/>
  <c r="DPN41" i="19"/>
  <c r="DPF41" i="19"/>
  <c r="DOX41" i="19"/>
  <c r="DOP41" i="19"/>
  <c r="DOH41" i="19"/>
  <c r="DNZ41" i="19"/>
  <c r="DNR41" i="19"/>
  <c r="DNJ41" i="19"/>
  <c r="DNB41" i="19"/>
  <c r="DMT41" i="19"/>
  <c r="DML41" i="19"/>
  <c r="DMD41" i="19"/>
  <c r="DLV41" i="19"/>
  <c r="DLN41" i="19"/>
  <c r="DLF41" i="19"/>
  <c r="DKX41" i="19"/>
  <c r="DKP41" i="19"/>
  <c r="DKH41" i="19"/>
  <c r="DJZ41" i="19"/>
  <c r="DJR41" i="19"/>
  <c r="DJJ41" i="19"/>
  <c r="DJB41" i="19"/>
  <c r="DIT41" i="19"/>
  <c r="DIL41" i="19"/>
  <c r="DID41" i="19"/>
  <c r="DHV41" i="19"/>
  <c r="DHN41" i="19"/>
  <c r="DHF41" i="19"/>
  <c r="DGX41" i="19"/>
  <c r="DGP41" i="19"/>
  <c r="DGH41" i="19"/>
  <c r="DFZ41" i="19"/>
  <c r="DFR41" i="19"/>
  <c r="DFJ41" i="19"/>
  <c r="DFB41" i="19"/>
  <c r="DET41" i="19"/>
  <c r="DEL41" i="19"/>
  <c r="DED41" i="19"/>
  <c r="DDV41" i="19"/>
  <c r="DDN41" i="19"/>
  <c r="DDF41" i="19"/>
  <c r="DCX41" i="19"/>
  <c r="DCP41" i="19"/>
  <c r="DCH41" i="19"/>
  <c r="DBZ41" i="19"/>
  <c r="DBR41" i="19"/>
  <c r="DBJ41" i="19"/>
  <c r="DBB41" i="19"/>
  <c r="DAT41" i="19"/>
  <c r="DAL41" i="19"/>
  <c r="DAD41" i="19"/>
  <c r="CZV41" i="19"/>
  <c r="CZN41" i="19"/>
  <c r="CZF41" i="19"/>
  <c r="CYX41" i="19"/>
  <c r="CYP41" i="19"/>
  <c r="CYH41" i="19"/>
  <c r="CXZ41" i="19"/>
  <c r="CXR41" i="19"/>
  <c r="CXJ41" i="19"/>
  <c r="CXB41" i="19"/>
  <c r="CWT41" i="19"/>
  <c r="CWL41" i="19"/>
  <c r="CWD41" i="19"/>
  <c r="CVV41" i="19"/>
  <c r="CVN41" i="19"/>
  <c r="CVF41" i="19"/>
  <c r="CUX41" i="19"/>
  <c r="CUP41" i="19"/>
  <c r="CUH41" i="19"/>
  <c r="CTZ41" i="19"/>
  <c r="CTR41" i="19"/>
  <c r="CTJ41" i="19"/>
  <c r="CTB41" i="19"/>
  <c r="CST41" i="19"/>
  <c r="CSL41" i="19"/>
  <c r="CSD41" i="19"/>
  <c r="CRV41" i="19"/>
  <c r="CRN41" i="19"/>
  <c r="CRF41" i="19"/>
  <c r="CQX41" i="19"/>
  <c r="CQP41" i="19"/>
  <c r="CQH41" i="19"/>
  <c r="CPZ41" i="19"/>
  <c r="CPR41" i="19"/>
  <c r="CPJ41" i="19"/>
  <c r="CPB41" i="19"/>
  <c r="COT41" i="19"/>
  <c r="COL41" i="19"/>
  <c r="COD41" i="19"/>
  <c r="CNV41" i="19"/>
  <c r="CNN41" i="19"/>
  <c r="CNF41" i="19"/>
  <c r="CMX41" i="19"/>
  <c r="CMP41" i="19"/>
  <c r="CMH41" i="19"/>
  <c r="CLZ41" i="19"/>
  <c r="CLR41" i="19"/>
  <c r="CLJ41" i="19"/>
  <c r="CLB41" i="19"/>
  <c r="CKT41" i="19"/>
  <c r="CKL41" i="19"/>
  <c r="CKD41" i="19"/>
  <c r="CJV41" i="19"/>
  <c r="CJN41" i="19"/>
  <c r="CJF41" i="19"/>
  <c r="CIX41" i="19"/>
  <c r="CIP41" i="19"/>
  <c r="CIH41" i="19"/>
  <c r="CHZ41" i="19"/>
  <c r="CHR41" i="19"/>
  <c r="CHJ41" i="19"/>
  <c r="CHB41" i="19"/>
  <c r="CGT41" i="19"/>
  <c r="CGL41" i="19"/>
  <c r="CGD41" i="19"/>
  <c r="CFV41" i="19"/>
  <c r="CFN41" i="19"/>
  <c r="CFF41" i="19"/>
  <c r="CEX41" i="19"/>
  <c r="CEP41" i="19"/>
  <c r="CEH41" i="19"/>
  <c r="CDZ41" i="19"/>
  <c r="CDR41" i="19"/>
  <c r="CDJ41" i="19"/>
  <c r="CDB41" i="19"/>
  <c r="CCT41" i="19"/>
  <c r="CCL41" i="19"/>
  <c r="CCD41" i="19"/>
  <c r="CBV41" i="19"/>
  <c r="CBN41" i="19"/>
  <c r="CBF41" i="19"/>
  <c r="CAX41" i="19"/>
  <c r="CAP41" i="19"/>
  <c r="CAH41" i="19"/>
  <c r="BZZ41" i="19"/>
  <c r="BZR41" i="19"/>
  <c r="BZJ41" i="19"/>
  <c r="BZB41" i="19"/>
  <c r="BYT41" i="19"/>
  <c r="BYL41" i="19"/>
  <c r="BYD41" i="19"/>
  <c r="BXV41" i="19"/>
  <c r="BXN41" i="19"/>
  <c r="BXF41" i="19"/>
  <c r="BWX41" i="19"/>
  <c r="BWP41" i="19"/>
  <c r="BWH41" i="19"/>
  <c r="BVZ41" i="19"/>
  <c r="BVR41" i="19"/>
  <c r="BVJ41" i="19"/>
  <c r="BVB41" i="19"/>
  <c r="BUT41" i="19"/>
  <c r="BUL41" i="19"/>
  <c r="BUD41" i="19"/>
  <c r="BTV41" i="19"/>
  <c r="BTN41" i="19"/>
  <c r="BTF41" i="19"/>
  <c r="BSX41" i="19"/>
  <c r="BSP41" i="19"/>
  <c r="BSH41" i="19"/>
  <c r="BRZ41" i="19"/>
  <c r="BRR41" i="19"/>
  <c r="BRJ41" i="19"/>
  <c r="BRB41" i="19"/>
  <c r="BQT41" i="19"/>
  <c r="BQL41" i="19"/>
  <c r="BQD41" i="19"/>
  <c r="BPV41" i="19"/>
  <c r="BPN41" i="19"/>
  <c r="BPF41" i="19"/>
  <c r="BOX41" i="19"/>
  <c r="BOP41" i="19"/>
  <c r="BOH41" i="19"/>
  <c r="BNZ41" i="19"/>
  <c r="BNR41" i="19"/>
  <c r="BNJ41" i="19"/>
  <c r="BNB41" i="19"/>
  <c r="BMT41" i="19"/>
  <c r="BML41" i="19"/>
  <c r="BMD41" i="19"/>
  <c r="BLV41" i="19"/>
  <c r="BLN41" i="19"/>
  <c r="BLF41" i="19"/>
  <c r="BKX41" i="19"/>
  <c r="BKP41" i="19"/>
  <c r="BKH41" i="19"/>
  <c r="BJZ41" i="19"/>
  <c r="BJR41" i="19"/>
  <c r="BJJ41" i="19"/>
  <c r="BJB41" i="19"/>
  <c r="BIT41" i="19"/>
  <c r="BIL41" i="19"/>
  <c r="BID41" i="19"/>
  <c r="BHV41" i="19"/>
  <c r="BHN41" i="19"/>
  <c r="BHF41" i="19"/>
  <c r="BGX41" i="19"/>
  <c r="BGP41" i="19"/>
  <c r="BGH41" i="19"/>
  <c r="BFZ41" i="19"/>
  <c r="BFR41" i="19"/>
  <c r="BFJ41" i="19"/>
  <c r="BFB41" i="19"/>
  <c r="BET41" i="19"/>
  <c r="BEL41" i="19"/>
  <c r="BED41" i="19"/>
  <c r="BDV41" i="19"/>
  <c r="BDN41" i="19"/>
  <c r="BDF41" i="19"/>
  <c r="BCX41" i="19"/>
  <c r="BCP41" i="19"/>
  <c r="BCH41" i="19"/>
  <c r="BBZ41" i="19"/>
  <c r="BBR41" i="19"/>
  <c r="BBJ41" i="19"/>
  <c r="BBB41" i="19"/>
  <c r="BAT41" i="19"/>
  <c r="BAL41" i="19"/>
  <c r="BAD41" i="19"/>
  <c r="AZV41" i="19"/>
  <c r="AZN41" i="19"/>
  <c r="AZF41" i="19"/>
  <c r="AYX41" i="19"/>
  <c r="AYP41" i="19"/>
  <c r="AYH41" i="19"/>
  <c r="AXZ41" i="19"/>
  <c r="AXR41" i="19"/>
  <c r="AXJ41" i="19"/>
  <c r="AXB41" i="19"/>
  <c r="AWT41" i="19"/>
  <c r="AWL41" i="19"/>
  <c r="AWD41" i="19"/>
  <c r="AVV41" i="19"/>
  <c r="AVN41" i="19"/>
  <c r="AVF41" i="19"/>
  <c r="AUX41" i="19"/>
  <c r="AUP41" i="19"/>
  <c r="AUH41" i="19"/>
  <c r="ATZ41" i="19"/>
  <c r="ATR41" i="19"/>
  <c r="ATJ41" i="19"/>
  <c r="ATB41" i="19"/>
  <c r="AST41" i="19"/>
  <c r="ASL41" i="19"/>
  <c r="ASD41" i="19"/>
  <c r="ARV41" i="19"/>
  <c r="ARN41" i="19"/>
  <c r="ARF41" i="19"/>
  <c r="AQX41" i="19"/>
  <c r="AQP41" i="19"/>
  <c r="AQH41" i="19"/>
  <c r="APZ41" i="19"/>
  <c r="APR41" i="19"/>
  <c r="APJ41" i="19"/>
  <c r="APB41" i="19"/>
  <c r="AOT41" i="19"/>
  <c r="AOL41" i="19"/>
  <c r="AOD41" i="19"/>
  <c r="ANV41" i="19"/>
  <c r="ANN41" i="19"/>
  <c r="ANF41" i="19"/>
  <c r="AMX41" i="19"/>
  <c r="AMP41" i="19"/>
  <c r="AMH41" i="19"/>
  <c r="ALZ41" i="19"/>
  <c r="ALR41" i="19"/>
  <c r="ALJ41" i="19"/>
  <c r="ALB41" i="19"/>
  <c r="AKT41" i="19"/>
  <c r="AKL41" i="19"/>
  <c r="AKD41" i="19"/>
  <c r="AJV41" i="19"/>
  <c r="AJN41" i="19"/>
  <c r="AJF41" i="19"/>
  <c r="AIX41" i="19"/>
  <c r="AIP41" i="19"/>
  <c r="AIH41" i="19"/>
  <c r="AHZ41" i="19"/>
  <c r="AHR41" i="19"/>
  <c r="AHJ41" i="19"/>
  <c r="AHB41" i="19"/>
  <c r="AGT41" i="19"/>
  <c r="AGL41" i="19"/>
  <c r="AGD41" i="19"/>
  <c r="AFV41" i="19"/>
  <c r="AFN41" i="19"/>
  <c r="AFF41" i="19"/>
  <c r="AEX41" i="19"/>
  <c r="AEP41" i="19"/>
  <c r="AEH41" i="19"/>
  <c r="ADZ41" i="19"/>
  <c r="ADR41" i="19"/>
  <c r="ADJ41" i="19"/>
  <c r="ADB41" i="19"/>
  <c r="ACT41" i="19"/>
  <c r="ACL41" i="19"/>
  <c r="ACD41" i="19"/>
  <c r="ABV41" i="19"/>
  <c r="ABN41" i="19"/>
  <c r="ABF41" i="19"/>
  <c r="AAX41" i="19"/>
  <c r="AAP41" i="19"/>
  <c r="AAH41" i="19"/>
  <c r="ZZ41" i="19"/>
  <c r="ZR41" i="19"/>
  <c r="ZJ41" i="19"/>
  <c r="ZB41" i="19"/>
  <c r="YT41" i="19"/>
  <c r="YL41" i="19"/>
  <c r="YD41" i="19"/>
  <c r="XV41" i="19"/>
  <c r="XN41" i="19"/>
  <c r="XF41" i="19"/>
  <c r="WX41" i="19"/>
  <c r="WP41" i="19"/>
  <c r="WH41" i="19"/>
  <c r="VZ41" i="19"/>
  <c r="VR41" i="19"/>
  <c r="VJ41" i="19"/>
  <c r="VB41" i="19"/>
  <c r="UT41" i="19"/>
  <c r="UL41" i="19"/>
  <c r="UD41" i="19"/>
  <c r="TV41" i="19"/>
  <c r="TN41" i="19"/>
  <c r="TF41" i="19"/>
  <c r="SX41" i="19"/>
  <c r="SP41" i="19"/>
  <c r="SH41" i="19"/>
  <c r="RZ41" i="19"/>
  <c r="RR41" i="19"/>
  <c r="RJ41" i="19"/>
  <c r="RB41" i="19"/>
  <c r="QT41" i="19"/>
  <c r="QL41" i="19"/>
  <c r="QD41" i="19"/>
  <c r="PV41" i="19"/>
  <c r="PN41" i="19"/>
  <c r="PF41" i="19"/>
  <c r="OX41" i="19"/>
  <c r="OP41" i="19"/>
  <c r="OH41" i="19"/>
  <c r="NZ41" i="19"/>
  <c r="NR41" i="19"/>
  <c r="NJ41" i="19"/>
  <c r="NB41" i="19"/>
  <c r="MT41" i="19"/>
  <c r="ML41" i="19"/>
  <c r="MD41" i="19"/>
  <c r="LV41" i="19"/>
  <c r="LN41" i="19"/>
  <c r="LF41" i="19"/>
  <c r="KX41" i="19"/>
  <c r="KP41" i="19"/>
  <c r="KH41" i="19"/>
  <c r="JZ41" i="19"/>
  <c r="JR41" i="19"/>
  <c r="JJ41" i="19"/>
  <c r="JB41" i="19"/>
  <c r="IT41" i="19"/>
  <c r="IL41" i="19"/>
  <c r="ID41" i="19"/>
  <c r="HV41" i="19"/>
  <c r="HN41" i="19"/>
  <c r="HF41" i="19"/>
  <c r="GX41" i="19"/>
  <c r="GP41" i="19"/>
  <c r="GH41" i="19"/>
  <c r="FZ41" i="19"/>
  <c r="FR41" i="19"/>
  <c r="FJ41" i="19"/>
  <c r="FB41" i="19"/>
  <c r="ET41" i="19"/>
  <c r="EL41" i="19"/>
  <c r="ED41" i="19"/>
  <c r="DV41" i="19"/>
  <c r="DN41" i="19"/>
  <c r="DF41" i="19"/>
  <c r="CX41" i="19"/>
  <c r="CP41" i="19"/>
  <c r="CH41" i="19"/>
  <c r="BZ41" i="19"/>
  <c r="BR41" i="19"/>
  <c r="BJ41" i="19"/>
  <c r="BB41" i="19"/>
  <c r="AT41" i="19"/>
  <c r="AL41" i="19"/>
  <c r="AD41" i="19"/>
  <c r="V41" i="19"/>
  <c r="F45" i="19"/>
  <c r="XFB40" i="19"/>
  <c r="XET40" i="19"/>
  <c r="XEL40" i="19"/>
  <c r="XED40" i="19"/>
  <c r="XDV40" i="19"/>
  <c r="XDN40" i="19"/>
  <c r="XDF40" i="19"/>
  <c r="XCX40" i="19"/>
  <c r="XCP40" i="19"/>
  <c r="XCH40" i="19"/>
  <c r="XBZ40" i="19"/>
  <c r="XBR40" i="19"/>
  <c r="XBJ40" i="19"/>
  <c r="XBB40" i="19"/>
  <c r="XAT40" i="19"/>
  <c r="XAL40" i="19"/>
  <c r="XAD40" i="19"/>
  <c r="WZV40" i="19"/>
  <c r="WZN40" i="19"/>
  <c r="WZF40" i="19"/>
  <c r="WYX40" i="19"/>
  <c r="WYP40" i="19"/>
  <c r="WYH40" i="19"/>
  <c r="WXZ40" i="19"/>
  <c r="WXR40" i="19"/>
  <c r="WXJ40" i="19"/>
  <c r="WXB40" i="19"/>
  <c r="WWT40" i="19"/>
  <c r="WWL40" i="19"/>
  <c r="WWD40" i="19"/>
  <c r="WVV40" i="19"/>
  <c r="WVN40" i="19"/>
  <c r="WVF40" i="19"/>
  <c r="WUX40" i="19"/>
  <c r="WUP40" i="19"/>
  <c r="WUH40" i="19"/>
  <c r="WTZ40" i="19"/>
  <c r="WTR40" i="19"/>
  <c r="WTJ40" i="19"/>
  <c r="WTB40" i="19"/>
  <c r="WST40" i="19"/>
  <c r="WSL40" i="19"/>
  <c r="WSD40" i="19"/>
  <c r="WRV40" i="19"/>
  <c r="WRN40" i="19"/>
  <c r="WRF40" i="19"/>
  <c r="WQX40" i="19"/>
  <c r="WQP40" i="19"/>
  <c r="WQH40" i="19"/>
  <c r="WPZ40" i="19"/>
  <c r="WPR40" i="19"/>
  <c r="WPJ40" i="19"/>
  <c r="WPB40" i="19"/>
  <c r="WOT40" i="19"/>
  <c r="WOL40" i="19"/>
  <c r="WOD40" i="19"/>
  <c r="WNV40" i="19"/>
  <c r="WNN40" i="19"/>
  <c r="WNF40" i="19"/>
  <c r="WMX40" i="19"/>
  <c r="WMP40" i="19"/>
  <c r="WMH40" i="19"/>
  <c r="WLZ40" i="19"/>
  <c r="WLR40" i="19"/>
  <c r="WLJ40" i="19"/>
  <c r="WLB40" i="19"/>
  <c r="WKT40" i="19"/>
  <c r="WKL40" i="19"/>
  <c r="WKD40" i="19"/>
  <c r="WJV40" i="19"/>
  <c r="WJN40" i="19"/>
  <c r="WJF40" i="19"/>
  <c r="WIX40" i="19"/>
  <c r="WIP40" i="19"/>
  <c r="WIH40" i="19"/>
  <c r="WHZ40" i="19"/>
  <c r="WHR40" i="19"/>
  <c r="WHJ40" i="19"/>
  <c r="WHB40" i="19"/>
  <c r="WGT40" i="19"/>
  <c r="WGL40" i="19"/>
  <c r="WGD40" i="19"/>
  <c r="WFV40" i="19"/>
  <c r="WFN40" i="19"/>
  <c r="WFF40" i="19"/>
  <c r="WEX40" i="19"/>
  <c r="WEP40" i="19"/>
  <c r="WEH40" i="19"/>
  <c r="WDZ40" i="19"/>
  <c r="WDR40" i="19"/>
  <c r="WDJ40" i="19"/>
  <c r="WDB40" i="19"/>
  <c r="WCT40" i="19"/>
  <c r="WCL40" i="19"/>
  <c r="WCD40" i="19"/>
  <c r="WBV40" i="19"/>
  <c r="WBN40" i="19"/>
  <c r="WBF40" i="19"/>
  <c r="WAX40" i="19"/>
  <c r="WAP40" i="19"/>
  <c r="WAH40" i="19"/>
  <c r="VZZ40" i="19"/>
  <c r="VZR40" i="19"/>
  <c r="VZJ40" i="19"/>
  <c r="VZB40" i="19"/>
  <c r="VYT40" i="19"/>
  <c r="VYL40" i="19"/>
  <c r="VYD40" i="19"/>
  <c r="VXV40" i="19"/>
  <c r="VXN40" i="19"/>
  <c r="VXF40" i="19"/>
  <c r="VWX40" i="19"/>
  <c r="VWP40" i="19"/>
  <c r="VWH40" i="19"/>
  <c r="VVZ40" i="19"/>
  <c r="VVR40" i="19"/>
  <c r="VVJ40" i="19"/>
  <c r="VVB40" i="19"/>
  <c r="VUT40" i="19"/>
  <c r="VUL40" i="19"/>
  <c r="VUD40" i="19"/>
  <c r="VTV40" i="19"/>
  <c r="VTN40" i="19"/>
  <c r="VTF40" i="19"/>
  <c r="VSX40" i="19"/>
  <c r="VSP40" i="19"/>
  <c r="VSH40" i="19"/>
  <c r="VRZ40" i="19"/>
  <c r="VRR40" i="19"/>
  <c r="VRJ40" i="19"/>
  <c r="VRB40" i="19"/>
  <c r="VQT40" i="19"/>
  <c r="VQL40" i="19"/>
  <c r="VQD40" i="19"/>
  <c r="VPV40" i="19"/>
  <c r="VPN40" i="19"/>
  <c r="VPF40" i="19"/>
  <c r="VOX40" i="19"/>
  <c r="VOP40" i="19"/>
  <c r="VOH40" i="19"/>
  <c r="VNZ40" i="19"/>
  <c r="VNR40" i="19"/>
  <c r="VNJ40" i="19"/>
  <c r="VNB40" i="19"/>
  <c r="VMT40" i="19"/>
  <c r="VML40" i="19"/>
  <c r="VMD40" i="19"/>
  <c r="VLV40" i="19"/>
  <c r="VLN40" i="19"/>
  <c r="VLF40" i="19"/>
  <c r="VKX40" i="19"/>
  <c r="VKP40" i="19"/>
  <c r="VKH40" i="19"/>
  <c r="VJZ40" i="19"/>
  <c r="VJR40" i="19"/>
  <c r="VJJ40" i="19"/>
  <c r="VJB40" i="19"/>
  <c r="VIT40" i="19"/>
  <c r="VIL40" i="19"/>
  <c r="VID40" i="19"/>
  <c r="VHV40" i="19"/>
  <c r="VHN40" i="19"/>
  <c r="VHF40" i="19"/>
  <c r="VGX40" i="19"/>
  <c r="VGP40" i="19"/>
  <c r="VGH40" i="19"/>
  <c r="VFZ40" i="19"/>
  <c r="VFR40" i="19"/>
  <c r="VFJ40" i="19"/>
  <c r="VFB40" i="19"/>
  <c r="VET40" i="19"/>
  <c r="VEL40" i="19"/>
  <c r="VED40" i="19"/>
  <c r="VDV40" i="19"/>
  <c r="VDN40" i="19"/>
  <c r="VDF40" i="19"/>
  <c r="VCX40" i="19"/>
  <c r="VCP40" i="19"/>
  <c r="VCH40" i="19"/>
  <c r="VBZ40" i="19"/>
  <c r="VBR40" i="19"/>
  <c r="VBJ40" i="19"/>
  <c r="VBB40" i="19"/>
  <c r="VAT40" i="19"/>
  <c r="VAL40" i="19"/>
  <c r="VAD40" i="19"/>
  <c r="UZV40" i="19"/>
  <c r="UZN40" i="19"/>
  <c r="UZF40" i="19"/>
  <c r="UYX40" i="19"/>
  <c r="UYP40" i="19"/>
  <c r="UYH40" i="19"/>
  <c r="UXZ40" i="19"/>
  <c r="UXR40" i="19"/>
  <c r="UXJ40" i="19"/>
  <c r="UXB40" i="19"/>
  <c r="UWT40" i="19"/>
  <c r="UWL40" i="19"/>
  <c r="UWD40" i="19"/>
  <c r="UVV40" i="19"/>
  <c r="UVN40" i="19"/>
  <c r="UVF40" i="19"/>
  <c r="UUX40" i="19"/>
  <c r="UUP40" i="19"/>
  <c r="UUH40" i="19"/>
  <c r="UTZ40" i="19"/>
  <c r="UTR40" i="19"/>
  <c r="UTJ40" i="19"/>
  <c r="UTB40" i="19"/>
  <c r="UST40" i="19"/>
  <c r="USL40" i="19"/>
  <c r="USD40" i="19"/>
  <c r="URV40" i="19"/>
  <c r="URN40" i="19"/>
  <c r="URF40" i="19"/>
  <c r="UQX40" i="19"/>
  <c r="UQP40" i="19"/>
  <c r="UQH40" i="19"/>
  <c r="UPZ40" i="19"/>
  <c r="UPR40" i="19"/>
  <c r="UPJ40" i="19"/>
  <c r="UPB40" i="19"/>
  <c r="UOT40" i="19"/>
  <c r="UOL40" i="19"/>
  <c r="UOD40" i="19"/>
  <c r="UNV40" i="19"/>
  <c r="UNN40" i="19"/>
  <c r="UNF40" i="19"/>
  <c r="UMX40" i="19"/>
  <c r="UMP40" i="19"/>
  <c r="UMH40" i="19"/>
  <c r="ULZ40" i="19"/>
  <c r="ULR40" i="19"/>
  <c r="ULJ40" i="19"/>
  <c r="ULB40" i="19"/>
  <c r="UKT40" i="19"/>
  <c r="UKL40" i="19"/>
  <c r="UKD40" i="19"/>
  <c r="UJV40" i="19"/>
  <c r="UJN40" i="19"/>
  <c r="UJF40" i="19"/>
  <c r="UIX40" i="19"/>
  <c r="UIP40" i="19"/>
  <c r="UIH40" i="19"/>
  <c r="UHZ40" i="19"/>
  <c r="UHR40" i="19"/>
  <c r="UHJ40" i="19"/>
  <c r="UHB40" i="19"/>
  <c r="UGT40" i="19"/>
  <c r="UGL40" i="19"/>
  <c r="UGD40" i="19"/>
  <c r="UFV40" i="19"/>
  <c r="UFN40" i="19"/>
  <c r="UFF40" i="19"/>
  <c r="UEX40" i="19"/>
  <c r="UEP40" i="19"/>
  <c r="UEH40" i="19"/>
  <c r="UDZ40" i="19"/>
  <c r="UDR40" i="19"/>
  <c r="UDJ40" i="19"/>
  <c r="UDB40" i="19"/>
  <c r="UCT40" i="19"/>
  <c r="UCL40" i="19"/>
  <c r="UCD40" i="19"/>
  <c r="UBV40" i="19"/>
  <c r="UBN40" i="19"/>
  <c r="UBF40" i="19"/>
  <c r="UAX40" i="19"/>
  <c r="UAP40" i="19"/>
  <c r="UAH40" i="19"/>
  <c r="TZZ40" i="19"/>
  <c r="TZR40" i="19"/>
  <c r="TZJ40" i="19"/>
  <c r="TZB40" i="19"/>
  <c r="TYT40" i="19"/>
  <c r="TYL40" i="19"/>
  <c r="TYD40" i="19"/>
  <c r="TXV40" i="19"/>
  <c r="TXN40" i="19"/>
  <c r="TXF40" i="19"/>
  <c r="TWX40" i="19"/>
  <c r="TWP40" i="19"/>
  <c r="TWH40" i="19"/>
  <c r="TVZ40" i="19"/>
  <c r="TVR40" i="19"/>
  <c r="TVJ40" i="19"/>
  <c r="TVB40" i="19"/>
  <c r="TUT40" i="19"/>
  <c r="TUL40" i="19"/>
  <c r="TUD40" i="19"/>
  <c r="TTV40" i="19"/>
  <c r="TTN40" i="19"/>
  <c r="TTF40" i="19"/>
  <c r="TSX40" i="19"/>
  <c r="TSP40" i="19"/>
  <c r="TSH40" i="19"/>
  <c r="TRZ40" i="19"/>
  <c r="TRR40" i="19"/>
  <c r="TRJ40" i="19"/>
  <c r="TRB40" i="19"/>
  <c r="TQT40" i="19"/>
  <c r="TQL40" i="19"/>
  <c r="TQD40" i="19"/>
  <c r="TPV40" i="19"/>
  <c r="TPN40" i="19"/>
  <c r="TPF40" i="19"/>
  <c r="TOX40" i="19"/>
  <c r="TOP40" i="19"/>
  <c r="TOH40" i="19"/>
  <c r="TNZ40" i="19"/>
  <c r="TNR40" i="19"/>
  <c r="TNJ40" i="19"/>
  <c r="TNB40" i="19"/>
  <c r="TMT40" i="19"/>
  <c r="TML40" i="19"/>
  <c r="TMD40" i="19"/>
  <c r="TLV40" i="19"/>
  <c r="TLN40" i="19"/>
  <c r="TLF40" i="19"/>
  <c r="TKX40" i="19"/>
  <c r="TKP40" i="19"/>
  <c r="TKH40" i="19"/>
  <c r="TJZ40" i="19"/>
  <c r="TJR40" i="19"/>
  <c r="TJJ40" i="19"/>
  <c r="TJB40" i="19"/>
  <c r="TIT40" i="19"/>
  <c r="TIL40" i="19"/>
  <c r="TID40" i="19"/>
  <c r="THV40" i="19"/>
  <c r="THN40" i="19"/>
  <c r="THF40" i="19"/>
  <c r="TGX40" i="19"/>
  <c r="TGP40" i="19"/>
  <c r="TGH40" i="19"/>
  <c r="TFZ40" i="19"/>
  <c r="TFR40" i="19"/>
  <c r="TFJ40" i="19"/>
  <c r="TFB40" i="19"/>
  <c r="TET40" i="19"/>
  <c r="TEL40" i="19"/>
  <c r="TED40" i="19"/>
  <c r="TDV40" i="19"/>
  <c r="TDN40" i="19"/>
  <c r="TDF40" i="19"/>
  <c r="TCX40" i="19"/>
  <c r="TCP40" i="19"/>
  <c r="TCH40" i="19"/>
  <c r="TBZ40" i="19"/>
  <c r="TBR40" i="19"/>
  <c r="TBJ40" i="19"/>
  <c r="TBB40" i="19"/>
  <c r="TAT40" i="19"/>
  <c r="TAL40" i="19"/>
  <c r="TAD40" i="19"/>
  <c r="SZV40" i="19"/>
  <c r="SZN40" i="19"/>
  <c r="SZF40" i="19"/>
  <c r="SYX40" i="19"/>
  <c r="SYP40" i="19"/>
  <c r="SYH40" i="19"/>
  <c r="SXZ40" i="19"/>
  <c r="SXR40" i="19"/>
  <c r="SXJ40" i="19"/>
  <c r="SXB40" i="19"/>
  <c r="SWT40" i="19"/>
  <c r="SWL40" i="19"/>
  <c r="SWD40" i="19"/>
  <c r="SVV40" i="19"/>
  <c r="SVN40" i="19"/>
  <c r="SVF40" i="19"/>
  <c r="SUX40" i="19"/>
  <c r="SUP40" i="19"/>
  <c r="SUH40" i="19"/>
  <c r="STZ40" i="19"/>
  <c r="STR40" i="19"/>
  <c r="STJ40" i="19"/>
  <c r="STB40" i="19"/>
  <c r="SST40" i="19"/>
  <c r="SSL40" i="19"/>
  <c r="SSD40" i="19"/>
  <c r="SRV40" i="19"/>
  <c r="SRN40" i="19"/>
  <c r="SRF40" i="19"/>
  <c r="SQX40" i="19"/>
  <c r="SQP40" i="19"/>
  <c r="SQH40" i="19"/>
  <c r="SPZ40" i="19"/>
  <c r="SPR40" i="19"/>
  <c r="SPJ40" i="19"/>
  <c r="SPB40" i="19"/>
  <c r="SOT40" i="19"/>
  <c r="SOL40" i="19"/>
  <c r="SOD40" i="19"/>
  <c r="SNV40" i="19"/>
  <c r="SNN40" i="19"/>
  <c r="SNF40" i="19"/>
  <c r="SMX40" i="19"/>
  <c r="SMP40" i="19"/>
  <c r="SMH40" i="19"/>
  <c r="SLZ40" i="19"/>
  <c r="SLR40" i="19"/>
  <c r="SLJ40" i="19"/>
  <c r="SLB40" i="19"/>
  <c r="SKT40" i="19"/>
  <c r="SKL40" i="19"/>
  <c r="SKD40" i="19"/>
  <c r="SJV40" i="19"/>
  <c r="SJN40" i="19"/>
  <c r="SJF40" i="19"/>
  <c r="SIX40" i="19"/>
  <c r="SIP40" i="19"/>
  <c r="SIH40" i="19"/>
  <c r="SHZ40" i="19"/>
  <c r="SHR40" i="19"/>
  <c r="SHJ40" i="19"/>
  <c r="SHB40" i="19"/>
  <c r="SGT40" i="19"/>
  <c r="SGL40" i="19"/>
  <c r="SGD40" i="19"/>
  <c r="SFV40" i="19"/>
  <c r="SFN40" i="19"/>
  <c r="SFF40" i="19"/>
  <c r="SEX40" i="19"/>
  <c r="SEP40" i="19"/>
  <c r="SEH40" i="19"/>
  <c r="SDZ40" i="19"/>
  <c r="SDR40" i="19"/>
  <c r="SDJ40" i="19"/>
  <c r="SDB40" i="19"/>
  <c r="SCT40" i="19"/>
  <c r="SCL40" i="19"/>
  <c r="SCD40" i="19"/>
  <c r="SBV40" i="19"/>
  <c r="SBN40" i="19"/>
  <c r="SBF40" i="19"/>
  <c r="SAX40" i="19"/>
  <c r="SAP40" i="19"/>
  <c r="SAH40" i="19"/>
  <c r="RZZ40" i="19"/>
  <c r="RZR40" i="19"/>
  <c r="RZJ40" i="19"/>
  <c r="RZB40" i="19"/>
  <c r="RYT40" i="19"/>
  <c r="RYL40" i="19"/>
  <c r="RYD40" i="19"/>
  <c r="RXV40" i="19"/>
  <c r="RXN40" i="19"/>
  <c r="RXF40" i="19"/>
  <c r="RWX40" i="19"/>
  <c r="RWP40" i="19"/>
  <c r="RWH40" i="19"/>
  <c r="RVZ40" i="19"/>
  <c r="RVR40" i="19"/>
  <c r="RVJ40" i="19"/>
  <c r="RVB40" i="19"/>
  <c r="RUT40" i="19"/>
  <c r="RUL40" i="19"/>
  <c r="RUD40" i="19"/>
  <c r="RTV40" i="19"/>
  <c r="RTN40" i="19"/>
  <c r="RTF40" i="19"/>
  <c r="RSX40" i="19"/>
  <c r="RSP40" i="19"/>
  <c r="RSH40" i="19"/>
  <c r="RRZ40" i="19"/>
  <c r="RRR40" i="19"/>
  <c r="RRJ40" i="19"/>
  <c r="RRB40" i="19"/>
  <c r="RQT40" i="19"/>
  <c r="RQL40" i="19"/>
  <c r="RQD40" i="19"/>
  <c r="RPV40" i="19"/>
  <c r="RPN40" i="19"/>
  <c r="RPF40" i="19"/>
  <c r="ROX40" i="19"/>
  <c r="ROP40" i="19"/>
  <c r="ROH40" i="19"/>
  <c r="RNZ40" i="19"/>
  <c r="RNR40" i="19"/>
  <c r="RNJ40" i="19"/>
  <c r="RNB40" i="19"/>
  <c r="RMT40" i="19"/>
  <c r="RML40" i="19"/>
  <c r="RMD40" i="19"/>
  <c r="RLV40" i="19"/>
  <c r="RLN40" i="19"/>
  <c r="RLF40" i="19"/>
  <c r="RKX40" i="19"/>
  <c r="RKP40" i="19"/>
  <c r="RKH40" i="19"/>
  <c r="RJZ40" i="19"/>
  <c r="RJR40" i="19"/>
  <c r="RJJ40" i="19"/>
  <c r="RJB40" i="19"/>
  <c r="RIT40" i="19"/>
  <c r="RIL40" i="19"/>
  <c r="RID40" i="19"/>
  <c r="RHV40" i="19"/>
  <c r="RHN40" i="19"/>
  <c r="RHF40" i="19"/>
  <c r="RGX40" i="19"/>
  <c r="RGP40" i="19"/>
  <c r="RGH40" i="19"/>
  <c r="RFZ40" i="19"/>
  <c r="RFR40" i="19"/>
  <c r="RFJ40" i="19"/>
  <c r="RFB40" i="19"/>
  <c r="RET40" i="19"/>
  <c r="REL40" i="19"/>
  <c r="RED40" i="19"/>
  <c r="RDV40" i="19"/>
  <c r="RDN40" i="19"/>
  <c r="RDF40" i="19"/>
  <c r="RCX40" i="19"/>
  <c r="RCP40" i="19"/>
  <c r="RCH40" i="19"/>
  <c r="RBZ40" i="19"/>
  <c r="RBR40" i="19"/>
  <c r="RBJ40" i="19"/>
  <c r="RBB40" i="19"/>
  <c r="RAT40" i="19"/>
  <c r="RAL40" i="19"/>
  <c r="RAD40" i="19"/>
  <c r="QZV40" i="19"/>
  <c r="QZN40" i="19"/>
  <c r="QZF40" i="19"/>
  <c r="QYX40" i="19"/>
  <c r="QYP40" i="19"/>
  <c r="QYH40" i="19"/>
  <c r="QXZ40" i="19"/>
  <c r="QXR40" i="19"/>
  <c r="QXJ40" i="19"/>
  <c r="QXB40" i="19"/>
  <c r="QWT40" i="19"/>
  <c r="QWL40" i="19"/>
  <c r="QWD40" i="19"/>
  <c r="QVV40" i="19"/>
  <c r="QVN40" i="19"/>
  <c r="QVF40" i="19"/>
  <c r="QUX40" i="19"/>
  <c r="QUP40" i="19"/>
  <c r="QUH40" i="19"/>
  <c r="QTZ40" i="19"/>
  <c r="QTR40" i="19"/>
  <c r="QTJ40" i="19"/>
  <c r="QTB40" i="19"/>
  <c r="QST40" i="19"/>
  <c r="QSL40" i="19"/>
  <c r="QSD40" i="19"/>
  <c r="QRV40" i="19"/>
  <c r="QRN40" i="19"/>
  <c r="QRF40" i="19"/>
  <c r="QQX40" i="19"/>
  <c r="QQP40" i="19"/>
  <c r="QQH40" i="19"/>
  <c r="QPZ40" i="19"/>
  <c r="QPR40" i="19"/>
  <c r="QPJ40" i="19"/>
  <c r="QPB40" i="19"/>
  <c r="QOT40" i="19"/>
  <c r="QOL40" i="19"/>
  <c r="QOD40" i="19"/>
  <c r="QNV40" i="19"/>
  <c r="QNN40" i="19"/>
  <c r="QNF40" i="19"/>
  <c r="QMX40" i="19"/>
  <c r="QMP40" i="19"/>
  <c r="QMH40" i="19"/>
  <c r="QLZ40" i="19"/>
  <c r="QLR40" i="19"/>
  <c r="QLJ40" i="19"/>
  <c r="QLB40" i="19"/>
  <c r="QKT40" i="19"/>
  <c r="QKL40" i="19"/>
  <c r="QKD40" i="19"/>
  <c r="QJV40" i="19"/>
  <c r="QJN40" i="19"/>
  <c r="QJF40" i="19"/>
  <c r="QIX40" i="19"/>
  <c r="QIP40" i="19"/>
  <c r="QIH40" i="19"/>
  <c r="QHZ40" i="19"/>
  <c r="QHR40" i="19"/>
  <c r="QHJ40" i="19"/>
  <c r="QHB40" i="19"/>
  <c r="QGT40" i="19"/>
  <c r="QGL40" i="19"/>
  <c r="QGD40" i="19"/>
  <c r="QFV40" i="19"/>
  <c r="QFN40" i="19"/>
  <c r="QFF40" i="19"/>
  <c r="QEX40" i="19"/>
  <c r="QEP40" i="19"/>
  <c r="QEH40" i="19"/>
  <c r="QDZ40" i="19"/>
  <c r="QDR40" i="19"/>
  <c r="QDJ40" i="19"/>
  <c r="QDB40" i="19"/>
  <c r="QCT40" i="19"/>
  <c r="QCL40" i="19"/>
  <c r="QCD40" i="19"/>
  <c r="QBV40" i="19"/>
  <c r="QBN40" i="19"/>
  <c r="QBF40" i="19"/>
  <c r="QAX40" i="19"/>
  <c r="QAP40" i="19"/>
  <c r="QAH40" i="19"/>
  <c r="PZZ40" i="19"/>
  <c r="PZR40" i="19"/>
  <c r="PZJ40" i="19"/>
  <c r="PZB40" i="19"/>
  <c r="PYT40" i="19"/>
  <c r="PYL40" i="19"/>
  <c r="PYD40" i="19"/>
  <c r="PXV40" i="19"/>
  <c r="PXN40" i="19"/>
  <c r="PXF40" i="19"/>
  <c r="PWX40" i="19"/>
  <c r="PWP40" i="19"/>
  <c r="PWH40" i="19"/>
  <c r="PVZ40" i="19"/>
  <c r="PVR40" i="19"/>
  <c r="PVJ40" i="19"/>
  <c r="PVB40" i="19"/>
  <c r="PUT40" i="19"/>
  <c r="PUL40" i="19"/>
  <c r="PUD40" i="19"/>
  <c r="PTV40" i="19"/>
  <c r="PTN40" i="19"/>
  <c r="PTF40" i="19"/>
  <c r="PSX40" i="19"/>
  <c r="PSP40" i="19"/>
  <c r="PSH40" i="19"/>
  <c r="PRZ40" i="19"/>
  <c r="PRR40" i="19"/>
  <c r="PRJ40" i="19"/>
  <c r="PRB40" i="19"/>
  <c r="PQT40" i="19"/>
  <c r="PQL40" i="19"/>
  <c r="PQD40" i="19"/>
  <c r="PPV40" i="19"/>
  <c r="PPN40" i="19"/>
  <c r="PPF40" i="19"/>
  <c r="POX40" i="19"/>
  <c r="POP40" i="19"/>
  <c r="POH40" i="19"/>
  <c r="PNZ40" i="19"/>
  <c r="PNR40" i="19"/>
  <c r="PNJ40" i="19"/>
  <c r="PNB40" i="19"/>
  <c r="PMT40" i="19"/>
  <c r="PML40" i="19"/>
  <c r="PMD40" i="19"/>
  <c r="PLV40" i="19"/>
  <c r="PLN40" i="19"/>
  <c r="PLF40" i="19"/>
  <c r="PKX40" i="19"/>
  <c r="PKP40" i="19"/>
  <c r="PKH40" i="19"/>
  <c r="PJZ40" i="19"/>
  <c r="PJR40" i="19"/>
  <c r="PJJ40" i="19"/>
  <c r="PJB40" i="19"/>
  <c r="PIT40" i="19"/>
  <c r="PIL40" i="19"/>
  <c r="PID40" i="19"/>
  <c r="PHV40" i="19"/>
  <c r="PHN40" i="19"/>
  <c r="PHF40" i="19"/>
  <c r="PGX40" i="19"/>
  <c r="PGP40" i="19"/>
  <c r="PGH40" i="19"/>
  <c r="PFZ40" i="19"/>
  <c r="PFR40" i="19"/>
  <c r="PFJ40" i="19"/>
  <c r="PFB40" i="19"/>
  <c r="PET40" i="19"/>
  <c r="PEL40" i="19"/>
  <c r="PED40" i="19"/>
  <c r="PDV40" i="19"/>
  <c r="PDN40" i="19"/>
  <c r="PDF40" i="19"/>
  <c r="PCX40" i="19"/>
  <c r="PCP40" i="19"/>
  <c r="PCH40" i="19"/>
  <c r="PBZ40" i="19"/>
  <c r="PBR40" i="19"/>
  <c r="PBJ40" i="19"/>
  <c r="PBB40" i="19"/>
  <c r="PAT40" i="19"/>
  <c r="PAL40" i="19"/>
  <c r="PAD40" i="19"/>
  <c r="OZV40" i="19"/>
  <c r="OZN40" i="19"/>
  <c r="OZF40" i="19"/>
  <c r="OYX40" i="19"/>
  <c r="OYP40" i="19"/>
  <c r="OYH40" i="19"/>
  <c r="OXZ40" i="19"/>
  <c r="OXR40" i="19"/>
  <c r="OXJ40" i="19"/>
  <c r="OXB40" i="19"/>
  <c r="OWT40" i="19"/>
  <c r="OWL40" i="19"/>
  <c r="OWD40" i="19"/>
  <c r="OVV40" i="19"/>
  <c r="OVN40" i="19"/>
  <c r="OVF40" i="19"/>
  <c r="OUX40" i="19"/>
  <c r="OUP40" i="19"/>
  <c r="OUH40" i="19"/>
  <c r="OTZ40" i="19"/>
  <c r="OTR40" i="19"/>
  <c r="OTJ40" i="19"/>
  <c r="OTB40" i="19"/>
  <c r="OST40" i="19"/>
  <c r="OSL40" i="19"/>
  <c r="OSD40" i="19"/>
  <c r="ORV40" i="19"/>
  <c r="ORN40" i="19"/>
  <c r="ORF40" i="19"/>
  <c r="OQX40" i="19"/>
  <c r="OQP40" i="19"/>
  <c r="OQH40" i="19"/>
  <c r="OPZ40" i="19"/>
  <c r="OPR40" i="19"/>
  <c r="OPJ40" i="19"/>
  <c r="OPB40" i="19"/>
  <c r="OOT40" i="19"/>
  <c r="OOL40" i="19"/>
  <c r="OOD40" i="19"/>
  <c r="ONV40" i="19"/>
  <c r="ONN40" i="19"/>
  <c r="ONF40" i="19"/>
  <c r="OMX40" i="19"/>
  <c r="OMP40" i="19"/>
  <c r="OMH40" i="19"/>
  <c r="OLZ40" i="19"/>
  <c r="OLR40" i="19"/>
  <c r="OLJ40" i="19"/>
  <c r="OLB40" i="19"/>
  <c r="OKT40" i="19"/>
  <c r="OKL40" i="19"/>
  <c r="OKD40" i="19"/>
  <c r="OJV40" i="19"/>
  <c r="OJN40" i="19"/>
  <c r="OJF40" i="19"/>
  <c r="OIX40" i="19"/>
  <c r="OIP40" i="19"/>
  <c r="OIH40" i="19"/>
  <c r="OHZ40" i="19"/>
  <c r="OHR40" i="19"/>
  <c r="OHJ40" i="19"/>
  <c r="OHB40" i="19"/>
  <c r="OGT40" i="19"/>
  <c r="OGL40" i="19"/>
  <c r="OGD40" i="19"/>
  <c r="OFV40" i="19"/>
  <c r="OFN40" i="19"/>
  <c r="OFF40" i="19"/>
  <c r="OEX40" i="19"/>
  <c r="OEP40" i="19"/>
  <c r="OEH40" i="19"/>
  <c r="ODZ40" i="19"/>
  <c r="ODR40" i="19"/>
  <c r="ODJ40" i="19"/>
  <c r="ODB40" i="19"/>
  <c r="OCT40" i="19"/>
  <c r="OCL40" i="19"/>
  <c r="OCD40" i="19"/>
  <c r="OBV40" i="19"/>
  <c r="OBN40" i="19"/>
  <c r="OBF40" i="19"/>
  <c r="OAX40" i="19"/>
  <c r="OAP40" i="19"/>
  <c r="OAH40" i="19"/>
  <c r="NZZ40" i="19"/>
  <c r="NZR40" i="19"/>
  <c r="NZJ40" i="19"/>
  <c r="NZB40" i="19"/>
  <c r="NYT40" i="19"/>
  <c r="NYL40" i="19"/>
  <c r="NYD40" i="19"/>
  <c r="NXV40" i="19"/>
  <c r="NXN40" i="19"/>
  <c r="NXF40" i="19"/>
  <c r="NWX40" i="19"/>
  <c r="NWP40" i="19"/>
  <c r="NWH40" i="19"/>
  <c r="NVZ40" i="19"/>
  <c r="NVR40" i="19"/>
  <c r="NVJ40" i="19"/>
  <c r="NVB40" i="19"/>
  <c r="NUT40" i="19"/>
  <c r="NUL40" i="19"/>
  <c r="NUD40" i="19"/>
  <c r="NTV40" i="19"/>
  <c r="NTN40" i="19"/>
  <c r="NTF40" i="19"/>
  <c r="NSX40" i="19"/>
  <c r="NSP40" i="19"/>
  <c r="NSH40" i="19"/>
  <c r="NRZ40" i="19"/>
  <c r="NRR40" i="19"/>
  <c r="NRJ40" i="19"/>
  <c r="NRB40" i="19"/>
  <c r="NQT40" i="19"/>
  <c r="NQL40" i="19"/>
  <c r="NQD40" i="19"/>
  <c r="NPV40" i="19"/>
  <c r="NPN40" i="19"/>
  <c r="NPF40" i="19"/>
  <c r="NOX40" i="19"/>
  <c r="NOP40" i="19"/>
  <c r="NOH40" i="19"/>
  <c r="NNZ40" i="19"/>
  <c r="NNR40" i="19"/>
  <c r="NNJ40" i="19"/>
  <c r="NNB40" i="19"/>
  <c r="NMT40" i="19"/>
  <c r="NML40" i="19"/>
  <c r="NMD40" i="19"/>
  <c r="NLV40" i="19"/>
  <c r="NLN40" i="19"/>
  <c r="NLF40" i="19"/>
  <c r="NKX40" i="19"/>
  <c r="NKP40" i="19"/>
  <c r="NKH40" i="19"/>
  <c r="NJZ40" i="19"/>
  <c r="NJR40" i="19"/>
  <c r="NJJ40" i="19"/>
  <c r="NJB40" i="19"/>
  <c r="NIT40" i="19"/>
  <c r="NIL40" i="19"/>
  <c r="NID40" i="19"/>
  <c r="NHV40" i="19"/>
  <c r="NHN40" i="19"/>
  <c r="NHF40" i="19"/>
  <c r="NGX40" i="19"/>
  <c r="NGP40" i="19"/>
  <c r="NGH40" i="19"/>
  <c r="NFZ40" i="19"/>
  <c r="NFR40" i="19"/>
  <c r="NFJ40" i="19"/>
  <c r="NFB40" i="19"/>
  <c r="NET40" i="19"/>
  <c r="NEL40" i="19"/>
  <c r="NED40" i="19"/>
  <c r="NDV40" i="19"/>
  <c r="NDN40" i="19"/>
  <c r="NDF40" i="19"/>
  <c r="NCX40" i="19"/>
  <c r="NCP40" i="19"/>
  <c r="NCH40" i="19"/>
  <c r="NBZ40" i="19"/>
  <c r="NBR40" i="19"/>
  <c r="NBJ40" i="19"/>
  <c r="NBB40" i="19"/>
  <c r="NAT40" i="19"/>
  <c r="NAL40" i="19"/>
  <c r="NAD40" i="19"/>
  <c r="MZV40" i="19"/>
  <c r="MZN40" i="19"/>
  <c r="MZF40" i="19"/>
  <c r="MYX40" i="19"/>
  <c r="MYP40" i="19"/>
  <c r="MYH40" i="19"/>
  <c r="MXZ40" i="19"/>
  <c r="MXR40" i="19"/>
  <c r="MXJ40" i="19"/>
  <c r="MXB40" i="19"/>
  <c r="MWT40" i="19"/>
  <c r="MWL40" i="19"/>
  <c r="MWD40" i="19"/>
  <c r="MVV40" i="19"/>
  <c r="MVN40" i="19"/>
  <c r="MVF40" i="19"/>
  <c r="MUX40" i="19"/>
  <c r="MUP40" i="19"/>
  <c r="MUH40" i="19"/>
  <c r="MTZ40" i="19"/>
  <c r="MTR40" i="19"/>
  <c r="MTJ40" i="19"/>
  <c r="MTB40" i="19"/>
  <c r="MST40" i="19"/>
  <c r="MSL40" i="19"/>
  <c r="MSD40" i="19"/>
  <c r="MRV40" i="19"/>
  <c r="MRN40" i="19"/>
  <c r="MRF40" i="19"/>
  <c r="MQX40" i="19"/>
  <c r="MQP40" i="19"/>
  <c r="MQH40" i="19"/>
  <c r="MPZ40" i="19"/>
  <c r="MPR40" i="19"/>
  <c r="MPJ40" i="19"/>
  <c r="MPB40" i="19"/>
  <c r="MOT40" i="19"/>
  <c r="MOL40" i="19"/>
  <c r="MOD40" i="19"/>
  <c r="MNV40" i="19"/>
  <c r="MNN40" i="19"/>
  <c r="MNF40" i="19"/>
  <c r="MMX40" i="19"/>
  <c r="MMP40" i="19"/>
  <c r="MMH40" i="19"/>
  <c r="MLZ40" i="19"/>
  <c r="MLR40" i="19"/>
  <c r="MLJ40" i="19"/>
  <c r="MLB40" i="19"/>
  <c r="MKT40" i="19"/>
  <c r="MKL40" i="19"/>
  <c r="MKD40" i="19"/>
  <c r="MJV40" i="19"/>
  <c r="MJN40" i="19"/>
  <c r="MJF40" i="19"/>
  <c r="MIX40" i="19"/>
  <c r="MIP40" i="19"/>
  <c r="MIH40" i="19"/>
  <c r="MHZ40" i="19"/>
  <c r="MHR40" i="19"/>
  <c r="MHJ40" i="19"/>
  <c r="MHB40" i="19"/>
  <c r="MGT40" i="19"/>
  <c r="MGL40" i="19"/>
  <c r="MGD40" i="19"/>
  <c r="MFV40" i="19"/>
  <c r="MFN40" i="19"/>
  <c r="MFF40" i="19"/>
  <c r="MEX40" i="19"/>
  <c r="MEP40" i="19"/>
  <c r="MEH40" i="19"/>
  <c r="MDZ40" i="19"/>
  <c r="MDR40" i="19"/>
  <c r="MDJ40" i="19"/>
  <c r="MDB40" i="19"/>
  <c r="MCT40" i="19"/>
  <c r="MCL40" i="19"/>
  <c r="MCD40" i="19"/>
  <c r="MBV40" i="19"/>
  <c r="MBN40" i="19"/>
  <c r="MBF40" i="19"/>
  <c r="MAX40" i="19"/>
  <c r="MAP40" i="19"/>
  <c r="MAH40" i="19"/>
  <c r="LZZ40" i="19"/>
  <c r="LZR40" i="19"/>
  <c r="LZJ40" i="19"/>
  <c r="LZB40" i="19"/>
  <c r="LYT40" i="19"/>
  <c r="LYL40" i="19"/>
  <c r="LYD40" i="19"/>
  <c r="LXV40" i="19"/>
  <c r="LXN40" i="19"/>
  <c r="LXF40" i="19"/>
  <c r="LWX40" i="19"/>
  <c r="LWP40" i="19"/>
  <c r="LWH40" i="19"/>
  <c r="LVZ40" i="19"/>
  <c r="LVR40" i="19"/>
  <c r="LVJ40" i="19"/>
  <c r="LVB40" i="19"/>
  <c r="LUT40" i="19"/>
  <c r="LUL40" i="19"/>
  <c r="LUD40" i="19"/>
  <c r="LTV40" i="19"/>
  <c r="LTN40" i="19"/>
  <c r="LTF40" i="19"/>
  <c r="LSX40" i="19"/>
  <c r="LSP40" i="19"/>
  <c r="LSH40" i="19"/>
  <c r="LRZ40" i="19"/>
  <c r="LRR40" i="19"/>
  <c r="LRJ40" i="19"/>
  <c r="LRB40" i="19"/>
  <c r="LQT40" i="19"/>
  <c r="LQL40" i="19"/>
  <c r="LQD40" i="19"/>
  <c r="LPV40" i="19"/>
  <c r="LPN40" i="19"/>
  <c r="LPF40" i="19"/>
  <c r="LOX40" i="19"/>
  <c r="LOP40" i="19"/>
  <c r="LOH40" i="19"/>
  <c r="LNZ40" i="19"/>
  <c r="LNR40" i="19"/>
  <c r="LNJ40" i="19"/>
  <c r="LNB40" i="19"/>
  <c r="LMT40" i="19"/>
  <c r="LML40" i="19"/>
  <c r="LMD40" i="19"/>
  <c r="LLV40" i="19"/>
  <c r="LLN40" i="19"/>
  <c r="LLF40" i="19"/>
  <c r="LKX40" i="19"/>
  <c r="LKP40" i="19"/>
  <c r="LKH40" i="19"/>
  <c r="LJZ40" i="19"/>
  <c r="LJR40" i="19"/>
  <c r="LJJ40" i="19"/>
  <c r="LJB40" i="19"/>
  <c r="LIT40" i="19"/>
  <c r="LIL40" i="19"/>
  <c r="LID40" i="19"/>
  <c r="LHV40" i="19"/>
  <c r="LHN40" i="19"/>
  <c r="LHF40" i="19"/>
  <c r="LGX40" i="19"/>
  <c r="LGP40" i="19"/>
  <c r="LGH40" i="19"/>
  <c r="LFZ40" i="19"/>
  <c r="LFR40" i="19"/>
  <c r="LFJ40" i="19"/>
  <c r="LFB40" i="19"/>
  <c r="LET40" i="19"/>
  <c r="LEL40" i="19"/>
  <c r="LED40" i="19"/>
  <c r="LDV40" i="19"/>
  <c r="LDN40" i="19"/>
  <c r="LDF40" i="19"/>
  <c r="LCX40" i="19"/>
  <c r="LCP40" i="19"/>
  <c r="LCH40" i="19"/>
  <c r="LBZ40" i="19"/>
  <c r="LBR40" i="19"/>
  <c r="LBJ40" i="19"/>
  <c r="LBB40" i="19"/>
  <c r="LAT40" i="19"/>
  <c r="LAL40" i="19"/>
  <c r="LAD40" i="19"/>
  <c r="KZV40" i="19"/>
  <c r="KZN40" i="19"/>
  <c r="KZF40" i="19"/>
  <c r="KYX40" i="19"/>
  <c r="KYP40" i="19"/>
  <c r="KYH40" i="19"/>
  <c r="KXZ40" i="19"/>
  <c r="KXR40" i="19"/>
  <c r="KXJ40" i="19"/>
  <c r="KXB40" i="19"/>
  <c r="KWT40" i="19"/>
  <c r="KWL40" i="19"/>
  <c r="KWD40" i="19"/>
  <c r="KVV40" i="19"/>
  <c r="KVN40" i="19"/>
  <c r="KVF40" i="19"/>
  <c r="KUX40" i="19"/>
  <c r="KUP40" i="19"/>
  <c r="KUH40" i="19"/>
  <c r="KTZ40" i="19"/>
  <c r="KTR40" i="19"/>
  <c r="KTJ40" i="19"/>
  <c r="KTB40" i="19"/>
  <c r="KST40" i="19"/>
  <c r="KSL40" i="19"/>
  <c r="KSD40" i="19"/>
  <c r="KRV40" i="19"/>
  <c r="KRN40" i="19"/>
  <c r="KRF40" i="19"/>
  <c r="KQX40" i="19"/>
  <c r="KQP40" i="19"/>
  <c r="KQH40" i="19"/>
  <c r="KPZ40" i="19"/>
  <c r="KPR40" i="19"/>
  <c r="KPJ40" i="19"/>
  <c r="KPB40" i="19"/>
  <c r="KOT40" i="19"/>
  <c r="KOL40" i="19"/>
  <c r="KOD40" i="19"/>
  <c r="KNV40" i="19"/>
  <c r="KNN40" i="19"/>
  <c r="KNF40" i="19"/>
  <c r="KMX40" i="19"/>
  <c r="KMP40" i="19"/>
  <c r="KMH40" i="19"/>
  <c r="KLZ40" i="19"/>
  <c r="KLR40" i="19"/>
  <c r="KLJ40" i="19"/>
  <c r="KLB40" i="19"/>
  <c r="KKT40" i="19"/>
  <c r="KKL40" i="19"/>
  <c r="KKD40" i="19"/>
  <c r="KJV40" i="19"/>
  <c r="KJN40" i="19"/>
  <c r="KJF40" i="19"/>
  <c r="KIX40" i="19"/>
  <c r="KIP40" i="19"/>
  <c r="KIH40" i="19"/>
  <c r="KHZ40" i="19"/>
  <c r="KHR40" i="19"/>
  <c r="KHJ40" i="19"/>
  <c r="KHB40" i="19"/>
  <c r="KGT40" i="19"/>
  <c r="KGL40" i="19"/>
  <c r="KGD40" i="19"/>
  <c r="KFV40" i="19"/>
  <c r="KFN40" i="19"/>
  <c r="KFF40" i="19"/>
  <c r="KEX40" i="19"/>
  <c r="KEP40" i="19"/>
  <c r="KEH40" i="19"/>
  <c r="KDZ40" i="19"/>
  <c r="KDR40" i="19"/>
  <c r="KDJ40" i="19"/>
  <c r="KDB40" i="19"/>
  <c r="KCT40" i="19"/>
  <c r="KCL40" i="19"/>
  <c r="KCD40" i="19"/>
  <c r="KBV40" i="19"/>
  <c r="KBN40" i="19"/>
  <c r="KBF40" i="19"/>
  <c r="KAX40" i="19"/>
  <c r="KAP40" i="19"/>
  <c r="KAH40" i="19"/>
  <c r="JZZ40" i="19"/>
  <c r="JZR40" i="19"/>
  <c r="JZJ40" i="19"/>
  <c r="JZB40" i="19"/>
  <c r="JYT40" i="19"/>
  <c r="JYL40" i="19"/>
  <c r="JYD40" i="19"/>
  <c r="JXV40" i="19"/>
  <c r="JXN40" i="19"/>
  <c r="JXF40" i="19"/>
  <c r="JWX40" i="19"/>
  <c r="JWP40" i="19"/>
  <c r="JWH40" i="19"/>
  <c r="JVZ40" i="19"/>
  <c r="JVR40" i="19"/>
  <c r="JVJ40" i="19"/>
  <c r="JVB40" i="19"/>
  <c r="JUT40" i="19"/>
  <c r="JUL40" i="19"/>
  <c r="JUD40" i="19"/>
  <c r="JTV40" i="19"/>
  <c r="JTN40" i="19"/>
  <c r="JTF40" i="19"/>
  <c r="JSX40" i="19"/>
  <c r="JSP40" i="19"/>
  <c r="JSH40" i="19"/>
  <c r="JRZ40" i="19"/>
  <c r="JRR40" i="19"/>
  <c r="JRJ40" i="19"/>
  <c r="JRB40" i="19"/>
  <c r="JQT40" i="19"/>
  <c r="JQL40" i="19"/>
  <c r="JQD40" i="19"/>
  <c r="JPV40" i="19"/>
  <c r="JPN40" i="19"/>
  <c r="JPF40" i="19"/>
  <c r="JOX40" i="19"/>
  <c r="JOP40" i="19"/>
  <c r="JOH40" i="19"/>
  <c r="JNZ40" i="19"/>
  <c r="JNR40" i="19"/>
  <c r="JNJ40" i="19"/>
  <c r="JNB40" i="19"/>
  <c r="JMT40" i="19"/>
  <c r="JML40" i="19"/>
  <c r="JMD40" i="19"/>
  <c r="JLV40" i="19"/>
  <c r="JLN40" i="19"/>
  <c r="JLF40" i="19"/>
  <c r="JKX40" i="19"/>
  <c r="JKP40" i="19"/>
  <c r="JKH40" i="19"/>
  <c r="JJZ40" i="19"/>
  <c r="JJR40" i="19"/>
  <c r="JJJ40" i="19"/>
  <c r="JJB40" i="19"/>
  <c r="JIT40" i="19"/>
  <c r="JIL40" i="19"/>
  <c r="JID40" i="19"/>
  <c r="JHV40" i="19"/>
  <c r="JHN40" i="19"/>
  <c r="JHF40" i="19"/>
  <c r="JGX40" i="19"/>
  <c r="JGP40" i="19"/>
  <c r="JGH40" i="19"/>
  <c r="JFZ40" i="19"/>
  <c r="JFR40" i="19"/>
  <c r="JFJ40" i="19"/>
  <c r="JFB40" i="19"/>
  <c r="JET40" i="19"/>
  <c r="JEL40" i="19"/>
  <c r="JED40" i="19"/>
  <c r="JDV40" i="19"/>
  <c r="JDN40" i="19"/>
  <c r="JDF40" i="19"/>
  <c r="JCX40" i="19"/>
  <c r="JCP40" i="19"/>
  <c r="JCH40" i="19"/>
  <c r="JBZ40" i="19"/>
  <c r="JBR40" i="19"/>
  <c r="JBJ40" i="19"/>
  <c r="JBB40" i="19"/>
  <c r="JAT40" i="19"/>
  <c r="JAL40" i="19"/>
  <c r="JAD40" i="19"/>
  <c r="IZV40" i="19"/>
  <c r="IZN40" i="19"/>
  <c r="IZF40" i="19"/>
  <c r="IYX40" i="19"/>
  <c r="IYP40" i="19"/>
  <c r="IYH40" i="19"/>
  <c r="IXZ40" i="19"/>
  <c r="IXR40" i="19"/>
  <c r="IXJ40" i="19"/>
  <c r="IXB40" i="19"/>
  <c r="IWT40" i="19"/>
  <c r="IWL40" i="19"/>
  <c r="IWD40" i="19"/>
  <c r="IVV40" i="19"/>
  <c r="IVN40" i="19"/>
  <c r="IVF40" i="19"/>
  <c r="IUX40" i="19"/>
  <c r="IUP40" i="19"/>
  <c r="IUH40" i="19"/>
  <c r="ITZ40" i="19"/>
  <c r="ITR40" i="19"/>
  <c r="ITJ40" i="19"/>
  <c r="ITB40" i="19"/>
  <c r="IST40" i="19"/>
  <c r="ISL40" i="19"/>
  <c r="ISD40" i="19"/>
  <c r="IRV40" i="19"/>
  <c r="IRN40" i="19"/>
  <c r="IRF40" i="19"/>
  <c r="IQX40" i="19"/>
  <c r="IQP40" i="19"/>
  <c r="IQH40" i="19"/>
  <c r="IPZ40" i="19"/>
  <c r="IPR40" i="19"/>
  <c r="IPJ40" i="19"/>
  <c r="IPB40" i="19"/>
  <c r="IOT40" i="19"/>
  <c r="IOL40" i="19"/>
  <c r="IOD40" i="19"/>
  <c r="INV40" i="19"/>
  <c r="INN40" i="19"/>
  <c r="INF40" i="19"/>
  <c r="IMX40" i="19"/>
  <c r="IMP40" i="19"/>
  <c r="IMH40" i="19"/>
  <c r="ILZ40" i="19"/>
  <c r="ILR40" i="19"/>
  <c r="ILJ40" i="19"/>
  <c r="ILB40" i="19"/>
  <c r="IKT40" i="19"/>
  <c r="IKL40" i="19"/>
  <c r="IKD40" i="19"/>
  <c r="IJV40" i="19"/>
  <c r="IJN40" i="19"/>
  <c r="IJF40" i="19"/>
  <c r="IIX40" i="19"/>
  <c r="IIP40" i="19"/>
  <c r="IIH40" i="19"/>
  <c r="IHZ40" i="19"/>
  <c r="IHR40" i="19"/>
  <c r="IHJ40" i="19"/>
  <c r="IHB40" i="19"/>
  <c r="IGT40" i="19"/>
  <c r="IGL40" i="19"/>
  <c r="IGD40" i="19"/>
  <c r="IFV40" i="19"/>
  <c r="IFN40" i="19"/>
  <c r="IFF40" i="19"/>
  <c r="IEX40" i="19"/>
  <c r="IEP40" i="19"/>
  <c r="IEH40" i="19"/>
  <c r="IDZ40" i="19"/>
  <c r="IDR40" i="19"/>
  <c r="IDJ40" i="19"/>
  <c r="IDB40" i="19"/>
  <c r="ICT40" i="19"/>
  <c r="ICL40" i="19"/>
  <c r="ICD40" i="19"/>
  <c r="IBV40" i="19"/>
  <c r="IBN40" i="19"/>
  <c r="IBF40" i="19"/>
  <c r="IAX40" i="19"/>
  <c r="IAP40" i="19"/>
  <c r="IAH40" i="19"/>
  <c r="HZZ40" i="19"/>
  <c r="HZR40" i="19"/>
  <c r="HZJ40" i="19"/>
  <c r="HZB40" i="19"/>
  <c r="HYT40" i="19"/>
  <c r="HYL40" i="19"/>
  <c r="HYD40" i="19"/>
  <c r="HXV40" i="19"/>
  <c r="HXN40" i="19"/>
  <c r="HXF40" i="19"/>
  <c r="HWX40" i="19"/>
  <c r="HWP40" i="19"/>
  <c r="HWH40" i="19"/>
  <c r="HVZ40" i="19"/>
  <c r="HVR40" i="19"/>
  <c r="HVJ40" i="19"/>
  <c r="HVB40" i="19"/>
  <c r="HUT40" i="19"/>
  <c r="HUL40" i="19"/>
  <c r="HUD40" i="19"/>
  <c r="HTV40" i="19"/>
  <c r="HTN40" i="19"/>
  <c r="HTF40" i="19"/>
  <c r="HSX40" i="19"/>
  <c r="HSP40" i="19"/>
  <c r="HSH40" i="19"/>
  <c r="HRZ40" i="19"/>
  <c r="HRR40" i="19"/>
  <c r="HRJ40" i="19"/>
  <c r="HRB40" i="19"/>
  <c r="HQT40" i="19"/>
  <c r="HQL40" i="19"/>
  <c r="HQD40" i="19"/>
  <c r="HPV40" i="19"/>
  <c r="HPN40" i="19"/>
  <c r="HPF40" i="19"/>
  <c r="HOX40" i="19"/>
  <c r="HOP40" i="19"/>
  <c r="HOH40" i="19"/>
  <c r="HNZ40" i="19"/>
  <c r="HNR40" i="19"/>
  <c r="HNJ40" i="19"/>
  <c r="HNB40" i="19"/>
  <c r="HMT40" i="19"/>
  <c r="HML40" i="19"/>
  <c r="HMD40" i="19"/>
  <c r="HLV40" i="19"/>
  <c r="HLN40" i="19"/>
  <c r="HLF40" i="19"/>
  <c r="HKX40" i="19"/>
  <c r="HKP40" i="19"/>
  <c r="HKH40" i="19"/>
  <c r="HJZ40" i="19"/>
  <c r="HJR40" i="19"/>
  <c r="HJJ40" i="19"/>
  <c r="HJB40" i="19"/>
  <c r="HIT40" i="19"/>
  <c r="HIL40" i="19"/>
  <c r="HID40" i="19"/>
  <c r="HHV40" i="19"/>
  <c r="HHN40" i="19"/>
  <c r="HHF40" i="19"/>
  <c r="HGX40" i="19"/>
  <c r="HGP40" i="19"/>
  <c r="HGH40" i="19"/>
  <c r="HFZ40" i="19"/>
  <c r="HFR40" i="19"/>
  <c r="HFJ40" i="19"/>
  <c r="HFB40" i="19"/>
  <c r="HET40" i="19"/>
  <c r="HEL40" i="19"/>
  <c r="HED40" i="19"/>
  <c r="HDV40" i="19"/>
  <c r="HDN40" i="19"/>
  <c r="HDF40" i="19"/>
  <c r="HCX40" i="19"/>
  <c r="HCP40" i="19"/>
  <c r="HCH40" i="19"/>
  <c r="HBZ40" i="19"/>
  <c r="HBR40" i="19"/>
  <c r="HBJ40" i="19"/>
  <c r="HBB40" i="19"/>
  <c r="HAT40" i="19"/>
  <c r="HAL40" i="19"/>
  <c r="HAD40" i="19"/>
  <c r="GZV40" i="19"/>
  <c r="GZN40" i="19"/>
  <c r="GZF40" i="19"/>
  <c r="GYX40" i="19"/>
  <c r="GYP40" i="19"/>
  <c r="GYH40" i="19"/>
  <c r="GXZ40" i="19"/>
  <c r="GXR40" i="19"/>
  <c r="GXJ40" i="19"/>
  <c r="GXB40" i="19"/>
  <c r="GWT40" i="19"/>
  <c r="GWL40" i="19"/>
  <c r="GWD40" i="19"/>
  <c r="GVV40" i="19"/>
  <c r="GVN40" i="19"/>
  <c r="GVF40" i="19"/>
  <c r="GUX40" i="19"/>
  <c r="GUP40" i="19"/>
  <c r="GUH40" i="19"/>
  <c r="GTZ40" i="19"/>
  <c r="GTR40" i="19"/>
  <c r="GTJ40" i="19"/>
  <c r="GTB40" i="19"/>
  <c r="GST40" i="19"/>
  <c r="GSL40" i="19"/>
  <c r="GSD40" i="19"/>
  <c r="GRV40" i="19"/>
  <c r="GRN40" i="19"/>
  <c r="GRF40" i="19"/>
  <c r="GQX40" i="19"/>
  <c r="GQP40" i="19"/>
  <c r="GQH40" i="19"/>
  <c r="GPZ40" i="19"/>
  <c r="GPR40" i="19"/>
  <c r="GPJ40" i="19"/>
  <c r="GPB40" i="19"/>
  <c r="GOT40" i="19"/>
  <c r="GOL40" i="19"/>
  <c r="GOD40" i="19"/>
  <c r="GNV40" i="19"/>
  <c r="GNN40" i="19"/>
  <c r="GNF40" i="19"/>
  <c r="GMX40" i="19"/>
  <c r="GMP40" i="19"/>
  <c r="GMH40" i="19"/>
  <c r="GLZ40" i="19"/>
  <c r="GLR40" i="19"/>
  <c r="GLJ40" i="19"/>
  <c r="GLB40" i="19"/>
  <c r="GKT40" i="19"/>
  <c r="GKL40" i="19"/>
  <c r="GKD40" i="19"/>
  <c r="GJV40" i="19"/>
  <c r="GJN40" i="19"/>
  <c r="GJF40" i="19"/>
  <c r="GIX40" i="19"/>
  <c r="GIP40" i="19"/>
  <c r="GIH40" i="19"/>
  <c r="GHZ40" i="19"/>
  <c r="GHR40" i="19"/>
  <c r="GHJ40" i="19"/>
  <c r="GHB40" i="19"/>
  <c r="GGT40" i="19"/>
  <c r="GGL40" i="19"/>
  <c r="GGD40" i="19"/>
  <c r="GFV40" i="19"/>
  <c r="GFN40" i="19"/>
  <c r="GFF40" i="19"/>
  <c r="GEX40" i="19"/>
  <c r="GEP40" i="19"/>
  <c r="GEH40" i="19"/>
  <c r="GDZ40" i="19"/>
  <c r="GDR40" i="19"/>
  <c r="GDJ40" i="19"/>
  <c r="GDB40" i="19"/>
  <c r="GCT40" i="19"/>
  <c r="GCL40" i="19"/>
  <c r="GCD40" i="19"/>
  <c r="GBV40" i="19"/>
  <c r="GBN40" i="19"/>
  <c r="GBF40" i="19"/>
  <c r="GAX40" i="19"/>
  <c r="GAP40" i="19"/>
  <c r="GAH40" i="19"/>
  <c r="FZZ40" i="19"/>
  <c r="FZR40" i="19"/>
  <c r="FZJ40" i="19"/>
  <c r="FZB40" i="19"/>
  <c r="FYT40" i="19"/>
  <c r="FYL40" i="19"/>
  <c r="FYD40" i="19"/>
  <c r="FXV40" i="19"/>
  <c r="FXN40" i="19"/>
  <c r="FXF40" i="19"/>
  <c r="FWX40" i="19"/>
  <c r="FWP40" i="19"/>
  <c r="FWH40" i="19"/>
  <c r="FVZ40" i="19"/>
  <c r="FVR40" i="19"/>
  <c r="FVJ40" i="19"/>
  <c r="FVB40" i="19"/>
  <c r="FUT40" i="19"/>
  <c r="FUL40" i="19"/>
  <c r="FUD40" i="19"/>
  <c r="FTV40" i="19"/>
  <c r="FTN40" i="19"/>
  <c r="FTF40" i="19"/>
  <c r="FSX40" i="19"/>
  <c r="FSP40" i="19"/>
  <c r="FSH40" i="19"/>
  <c r="FRZ40" i="19"/>
  <c r="FRR40" i="19"/>
  <c r="FRJ40" i="19"/>
  <c r="FRB40" i="19"/>
  <c r="FQT40" i="19"/>
  <c r="FQL40" i="19"/>
  <c r="FQD40" i="19"/>
  <c r="FPV40" i="19"/>
  <c r="FPN40" i="19"/>
  <c r="FPF40" i="19"/>
  <c r="FOX40" i="19"/>
  <c r="FOP40" i="19"/>
  <c r="FOH40" i="19"/>
  <c r="FNZ40" i="19"/>
  <c r="FNR40" i="19"/>
  <c r="FNJ40" i="19"/>
  <c r="FNB40" i="19"/>
  <c r="FMT40" i="19"/>
  <c r="FML40" i="19"/>
  <c r="FMD40" i="19"/>
  <c r="FLV40" i="19"/>
  <c r="FLN40" i="19"/>
  <c r="FLF40" i="19"/>
  <c r="FKX40" i="19"/>
  <c r="FKP40" i="19"/>
  <c r="FKH40" i="19"/>
  <c r="FJZ40" i="19"/>
  <c r="FJR40" i="19"/>
  <c r="FJJ40" i="19"/>
  <c r="FJB40" i="19"/>
  <c r="FIT40" i="19"/>
  <c r="FIL40" i="19"/>
  <c r="FID40" i="19"/>
  <c r="FHV40" i="19"/>
  <c r="FHN40" i="19"/>
  <c r="FHF40" i="19"/>
  <c r="FGX40" i="19"/>
  <c r="FGP40" i="19"/>
  <c r="FGH40" i="19"/>
  <c r="FFZ40" i="19"/>
  <c r="FFR40" i="19"/>
  <c r="FFJ40" i="19"/>
  <c r="FFB40" i="19"/>
  <c r="FET40" i="19"/>
  <c r="FEL40" i="19"/>
  <c r="FED40" i="19"/>
  <c r="FDV40" i="19"/>
  <c r="FDN40" i="19"/>
  <c r="FDF40" i="19"/>
  <c r="FCX40" i="19"/>
  <c r="FCP40" i="19"/>
  <c r="FCH40" i="19"/>
  <c r="FBZ40" i="19"/>
  <c r="FBR40" i="19"/>
  <c r="FBJ40" i="19"/>
  <c r="FBB40" i="19"/>
  <c r="FAT40" i="19"/>
  <c r="FAL40" i="19"/>
  <c r="FAD40" i="19"/>
  <c r="EZV40" i="19"/>
  <c r="EZN40" i="19"/>
  <c r="EZF40" i="19"/>
  <c r="EYX40" i="19"/>
  <c r="EYP40" i="19"/>
  <c r="EYH40" i="19"/>
  <c r="EXZ40" i="19"/>
  <c r="EXR40" i="19"/>
  <c r="EXJ40" i="19"/>
  <c r="EXB40" i="19"/>
  <c r="EWT40" i="19"/>
  <c r="EWL40" i="19"/>
  <c r="EWD40" i="19"/>
  <c r="EVV40" i="19"/>
  <c r="EVN40" i="19"/>
  <c r="EVF40" i="19"/>
  <c r="EUX40" i="19"/>
  <c r="EUP40" i="19"/>
  <c r="EUH40" i="19"/>
  <c r="ETZ40" i="19"/>
  <c r="ETR40" i="19"/>
  <c r="ETJ40" i="19"/>
  <c r="ETB40" i="19"/>
  <c r="EST40" i="19"/>
  <c r="ESL40" i="19"/>
  <c r="ESD40" i="19"/>
  <c r="ERV40" i="19"/>
  <c r="ERN40" i="19"/>
  <c r="ERF40" i="19"/>
  <c r="EQX40" i="19"/>
  <c r="EQP40" i="19"/>
  <c r="EQH40" i="19"/>
  <c r="EPZ40" i="19"/>
  <c r="EPR40" i="19"/>
  <c r="EPJ40" i="19"/>
  <c r="EPB40" i="19"/>
  <c r="EOT40" i="19"/>
  <c r="EOL40" i="19"/>
  <c r="EOD40" i="19"/>
  <c r="ENV40" i="19"/>
  <c r="ENN40" i="19"/>
  <c r="ENF40" i="19"/>
  <c r="EMX40" i="19"/>
  <c r="EMP40" i="19"/>
  <c r="EMH40" i="19"/>
  <c r="ELZ40" i="19"/>
  <c r="ELR40" i="19"/>
  <c r="ELJ40" i="19"/>
  <c r="ELB40" i="19"/>
  <c r="EKT40" i="19"/>
  <c r="EKL40" i="19"/>
  <c r="EKD40" i="19"/>
  <c r="EJV40" i="19"/>
  <c r="EJN40" i="19"/>
  <c r="EJF40" i="19"/>
  <c r="EIX40" i="19"/>
  <c r="EIP40" i="19"/>
  <c r="EIH40" i="19"/>
  <c r="EHZ40" i="19"/>
  <c r="EHR40" i="19"/>
  <c r="EHJ40" i="19"/>
  <c r="EHB40" i="19"/>
  <c r="EGT40" i="19"/>
  <c r="EGL40" i="19"/>
  <c r="EGD40" i="19"/>
  <c r="EFV40" i="19"/>
  <c r="EFN40" i="19"/>
  <c r="EFF40" i="19"/>
  <c r="EEX40" i="19"/>
  <c r="EEP40" i="19"/>
  <c r="EEH40" i="19"/>
  <c r="EDZ40" i="19"/>
  <c r="EDR40" i="19"/>
  <c r="EDJ40" i="19"/>
  <c r="EDB40" i="19"/>
  <c r="ECT40" i="19"/>
  <c r="ECL40" i="19"/>
  <c r="ECD40" i="19"/>
  <c r="EBV40" i="19"/>
  <c r="EBN40" i="19"/>
  <c r="EBF40" i="19"/>
  <c r="EAX40" i="19"/>
  <c r="EAP40" i="19"/>
  <c r="EAH40" i="19"/>
  <c r="DZZ40" i="19"/>
  <c r="DZR40" i="19"/>
  <c r="DZJ40" i="19"/>
  <c r="DZB40" i="19"/>
  <c r="DYT40" i="19"/>
  <c r="DYL40" i="19"/>
  <c r="DYD40" i="19"/>
  <c r="DXV40" i="19"/>
  <c r="DXN40" i="19"/>
  <c r="DXF40" i="19"/>
  <c r="DWX40" i="19"/>
  <c r="DWP40" i="19"/>
  <c r="DWH40" i="19"/>
  <c r="DVZ40" i="19"/>
  <c r="DVR40" i="19"/>
  <c r="DVJ40" i="19"/>
  <c r="DVB40" i="19"/>
  <c r="DUT40" i="19"/>
  <c r="DUL40" i="19"/>
  <c r="DUD40" i="19"/>
  <c r="DTV40" i="19"/>
  <c r="DTN40" i="19"/>
  <c r="DTF40" i="19"/>
  <c r="DSX40" i="19"/>
  <c r="DSP40" i="19"/>
  <c r="DSH40" i="19"/>
  <c r="DRZ40" i="19"/>
  <c r="DRR40" i="19"/>
  <c r="DRJ40" i="19"/>
  <c r="DRB40" i="19"/>
  <c r="DQT40" i="19"/>
  <c r="DQL40" i="19"/>
  <c r="DQD40" i="19"/>
  <c r="DPV40" i="19"/>
  <c r="DPN40" i="19"/>
  <c r="DPF40" i="19"/>
  <c r="DOX40" i="19"/>
  <c r="DOP40" i="19"/>
  <c r="DOH40" i="19"/>
  <c r="DNZ40" i="19"/>
  <c r="DNR40" i="19"/>
  <c r="DNJ40" i="19"/>
  <c r="DNB40" i="19"/>
  <c r="DMT40" i="19"/>
  <c r="DML40" i="19"/>
  <c r="DMD40" i="19"/>
  <c r="DLV40" i="19"/>
  <c r="DLN40" i="19"/>
  <c r="DLF40" i="19"/>
  <c r="DKX40" i="19"/>
  <c r="DKP40" i="19"/>
  <c r="DKH40" i="19"/>
  <c r="DJZ40" i="19"/>
  <c r="DJR40" i="19"/>
  <c r="DJJ40" i="19"/>
  <c r="DJB40" i="19"/>
  <c r="DIT40" i="19"/>
  <c r="DIL40" i="19"/>
  <c r="DID40" i="19"/>
  <c r="DHV40" i="19"/>
  <c r="DHN40" i="19"/>
  <c r="DHF40" i="19"/>
  <c r="DGX40" i="19"/>
  <c r="DGP40" i="19"/>
  <c r="DGH40" i="19"/>
  <c r="DFZ40" i="19"/>
  <c r="DFR40" i="19"/>
  <c r="DFJ40" i="19"/>
  <c r="DFB40" i="19"/>
  <c r="DET40" i="19"/>
  <c r="DEL40" i="19"/>
  <c r="DED40" i="19"/>
  <c r="DDV40" i="19"/>
  <c r="DDN40" i="19"/>
  <c r="DDF40" i="19"/>
  <c r="DCX40" i="19"/>
  <c r="DCP40" i="19"/>
  <c r="DCH40" i="19"/>
  <c r="DBZ40" i="19"/>
  <c r="DBR40" i="19"/>
  <c r="DBJ40" i="19"/>
  <c r="DBB40" i="19"/>
  <c r="DAT40" i="19"/>
  <c r="DAL40" i="19"/>
  <c r="DAD40" i="19"/>
  <c r="CZV40" i="19"/>
  <c r="CZN40" i="19"/>
  <c r="CZF40" i="19"/>
  <c r="CYX40" i="19"/>
  <c r="CYP40" i="19"/>
  <c r="CYH40" i="19"/>
  <c r="CXZ40" i="19"/>
  <c r="CXR40" i="19"/>
  <c r="CXJ40" i="19"/>
  <c r="CXB40" i="19"/>
  <c r="CWT40" i="19"/>
  <c r="CWL40" i="19"/>
  <c r="CWD40" i="19"/>
  <c r="CVV40" i="19"/>
  <c r="CVN40" i="19"/>
  <c r="CVF40" i="19"/>
  <c r="CUX40" i="19"/>
  <c r="CUP40" i="19"/>
  <c r="CUH40" i="19"/>
  <c r="CTZ40" i="19"/>
  <c r="CTR40" i="19"/>
  <c r="CTJ40" i="19"/>
  <c r="CTB40" i="19"/>
  <c r="CST40" i="19"/>
  <c r="CSL40" i="19"/>
  <c r="CSD40" i="19"/>
  <c r="CRV40" i="19"/>
  <c r="CRN40" i="19"/>
  <c r="CRF40" i="19"/>
  <c r="CQX40" i="19"/>
  <c r="CQP40" i="19"/>
  <c r="CQH40" i="19"/>
  <c r="CPZ40" i="19"/>
  <c r="CPR40" i="19"/>
  <c r="CPJ40" i="19"/>
  <c r="CPB40" i="19"/>
  <c r="COT40" i="19"/>
  <c r="COL40" i="19"/>
  <c r="COD40" i="19"/>
  <c r="CNV40" i="19"/>
  <c r="CNN40" i="19"/>
  <c r="CNF40" i="19"/>
  <c r="CMX40" i="19"/>
  <c r="CMP40" i="19"/>
  <c r="CMH40" i="19"/>
  <c r="CLZ40" i="19"/>
  <c r="CLR40" i="19"/>
  <c r="CLJ40" i="19"/>
  <c r="CLB40" i="19"/>
  <c r="CKT40" i="19"/>
  <c r="CKL40" i="19"/>
  <c r="CKD40" i="19"/>
  <c r="CJV40" i="19"/>
  <c r="CJN40" i="19"/>
  <c r="CJF40" i="19"/>
  <c r="CIX40" i="19"/>
  <c r="CIP40" i="19"/>
  <c r="CIH40" i="19"/>
  <c r="CHZ40" i="19"/>
  <c r="CHR40" i="19"/>
  <c r="CHJ40" i="19"/>
  <c r="CHB40" i="19"/>
  <c r="CGT40" i="19"/>
  <c r="CGL40" i="19"/>
  <c r="CGD40" i="19"/>
  <c r="CFV40" i="19"/>
  <c r="CFN40" i="19"/>
  <c r="CFF40" i="19"/>
  <c r="CEX40" i="19"/>
  <c r="CEP40" i="19"/>
  <c r="CEH40" i="19"/>
  <c r="CDZ40" i="19"/>
  <c r="CDR40" i="19"/>
  <c r="CDJ40" i="19"/>
  <c r="CDB40" i="19"/>
  <c r="CCT40" i="19"/>
  <c r="CCL40" i="19"/>
  <c r="CCD40" i="19"/>
  <c r="CBV40" i="19"/>
  <c r="CBN40" i="19"/>
  <c r="CBF40" i="19"/>
  <c r="CAX40" i="19"/>
  <c r="CAP40" i="19"/>
  <c r="CAH40" i="19"/>
  <c r="BZZ40" i="19"/>
  <c r="BZR40" i="19"/>
  <c r="BZJ40" i="19"/>
  <c r="BZB40" i="19"/>
  <c r="BYT40" i="19"/>
  <c r="BYL40" i="19"/>
  <c r="BYD40" i="19"/>
  <c r="BXV40" i="19"/>
  <c r="BXN40" i="19"/>
  <c r="BXF40" i="19"/>
  <c r="BWX40" i="19"/>
  <c r="BWP40" i="19"/>
  <c r="BWH40" i="19"/>
  <c r="BVZ40" i="19"/>
  <c r="BVR40" i="19"/>
  <c r="BVJ40" i="19"/>
  <c r="BVB40" i="19"/>
  <c r="BUT40" i="19"/>
  <c r="BUL40" i="19"/>
  <c r="BUD40" i="19"/>
  <c r="BTV40" i="19"/>
  <c r="BTN40" i="19"/>
  <c r="BTF40" i="19"/>
  <c r="BSX40" i="19"/>
  <c r="BSP40" i="19"/>
  <c r="BSH40" i="19"/>
  <c r="BRZ40" i="19"/>
  <c r="BRR40" i="19"/>
  <c r="BRJ40" i="19"/>
  <c r="BRB40" i="19"/>
  <c r="BQT40" i="19"/>
  <c r="BQL40" i="19"/>
  <c r="BQD40" i="19"/>
  <c r="BPV40" i="19"/>
  <c r="BPN40" i="19"/>
  <c r="BPF40" i="19"/>
  <c r="BOX40" i="19"/>
  <c r="BOP40" i="19"/>
  <c r="BOH40" i="19"/>
  <c r="BNZ40" i="19"/>
  <c r="BNR40" i="19"/>
  <c r="BNJ40" i="19"/>
  <c r="BNB40" i="19"/>
  <c r="BMT40" i="19"/>
  <c r="BML40" i="19"/>
  <c r="BMD40" i="19"/>
  <c r="BLV40" i="19"/>
  <c r="BLN40" i="19"/>
  <c r="BLF40" i="19"/>
  <c r="BKX40" i="19"/>
  <c r="BKP40" i="19"/>
  <c r="BKH40" i="19"/>
  <c r="BJZ40" i="19"/>
  <c r="BJR40" i="19"/>
  <c r="BJJ40" i="19"/>
  <c r="BJB40" i="19"/>
  <c r="BIT40" i="19"/>
  <c r="BIL40" i="19"/>
  <c r="BID40" i="19"/>
  <c r="BHV40" i="19"/>
  <c r="BHN40" i="19"/>
  <c r="BHF40" i="19"/>
  <c r="BGX40" i="19"/>
  <c r="BGP40" i="19"/>
  <c r="BGH40" i="19"/>
  <c r="BFZ40" i="19"/>
  <c r="BFR40" i="19"/>
  <c r="BFJ40" i="19"/>
  <c r="BFB40" i="19"/>
  <c r="BET40" i="19"/>
  <c r="BEL40" i="19"/>
  <c r="BED40" i="19"/>
  <c r="BDV40" i="19"/>
  <c r="BDN40" i="19"/>
  <c r="BDF40" i="19"/>
  <c r="BCX40" i="19"/>
  <c r="BCP40" i="19"/>
  <c r="BCH40" i="19"/>
  <c r="BBZ40" i="19"/>
  <c r="BBR40" i="19"/>
  <c r="BBJ40" i="19"/>
  <c r="BBB40" i="19"/>
  <c r="BAT40" i="19"/>
  <c r="BAL40" i="19"/>
  <c r="BAD40" i="19"/>
  <c r="AZV40" i="19"/>
  <c r="AZN40" i="19"/>
  <c r="AZF40" i="19"/>
  <c r="AYX40" i="19"/>
  <c r="AYP40" i="19"/>
  <c r="AYH40" i="19"/>
  <c r="AXZ40" i="19"/>
  <c r="AXR40" i="19"/>
  <c r="AXJ40" i="19"/>
  <c r="AXB40" i="19"/>
  <c r="AWT40" i="19"/>
  <c r="AWL40" i="19"/>
  <c r="AWD40" i="19"/>
  <c r="AVV40" i="19"/>
  <c r="AVN40" i="19"/>
  <c r="AVF40" i="19"/>
  <c r="AUX40" i="19"/>
  <c r="AUP40" i="19"/>
  <c r="AUH40" i="19"/>
  <c r="ATZ40" i="19"/>
  <c r="ATR40" i="19"/>
  <c r="ATJ40" i="19"/>
  <c r="ATB40" i="19"/>
  <c r="AST40" i="19"/>
  <c r="ASL40" i="19"/>
  <c r="ASD40" i="19"/>
  <c r="ARV40" i="19"/>
  <c r="ARN40" i="19"/>
  <c r="ARF40" i="19"/>
  <c r="AQX40" i="19"/>
  <c r="AQP40" i="19"/>
  <c r="AQH40" i="19"/>
  <c r="APZ40" i="19"/>
  <c r="APR40" i="19"/>
  <c r="APJ40" i="19"/>
  <c r="APB40" i="19"/>
  <c r="AOT40" i="19"/>
  <c r="AOL40" i="19"/>
  <c r="AOD40" i="19"/>
  <c r="ANV40" i="19"/>
  <c r="ANN40" i="19"/>
  <c r="ANF40" i="19"/>
  <c r="AMX40" i="19"/>
  <c r="AMP40" i="19"/>
  <c r="AMH40" i="19"/>
  <c r="ALZ40" i="19"/>
  <c r="ALR40" i="19"/>
  <c r="ALJ40" i="19"/>
  <c r="ALB40" i="19"/>
  <c r="AKT40" i="19"/>
  <c r="AKL40" i="19"/>
  <c r="AKD40" i="19"/>
  <c r="AJV40" i="19"/>
  <c r="AJN40" i="19"/>
  <c r="AJF40" i="19"/>
  <c r="AIX40" i="19"/>
  <c r="AIP40" i="19"/>
  <c r="AIH40" i="19"/>
  <c r="AHZ40" i="19"/>
  <c r="AHR40" i="19"/>
  <c r="AHJ40" i="19"/>
  <c r="AHB40" i="19"/>
  <c r="AGT40" i="19"/>
  <c r="AGL40" i="19"/>
  <c r="AGD40" i="19"/>
  <c r="AFV40" i="19"/>
  <c r="AFN40" i="19"/>
  <c r="AFF40" i="19"/>
  <c r="AEX40" i="19"/>
  <c r="AEP40" i="19"/>
  <c r="AEH40" i="19"/>
  <c r="ADZ40" i="19"/>
  <c r="ADR40" i="19"/>
  <c r="ADJ40" i="19"/>
  <c r="ADB40" i="19"/>
  <c r="ACT40" i="19"/>
  <c r="ACL40" i="19"/>
  <c r="ACD40" i="19"/>
  <c r="ABV40" i="19"/>
  <c r="ABN40" i="19"/>
  <c r="ABF40" i="19"/>
  <c r="AAX40" i="19"/>
  <c r="AAP40" i="19"/>
  <c r="AAH40" i="19"/>
  <c r="ZZ40" i="19"/>
  <c r="ZR40" i="19"/>
  <c r="ZJ40" i="19"/>
  <c r="ZB40" i="19"/>
  <c r="YT40" i="19"/>
  <c r="YL40" i="19"/>
  <c r="YD40" i="19"/>
  <c r="XV40" i="19"/>
  <c r="XN40" i="19"/>
  <c r="XF40" i="19"/>
  <c r="WX40" i="19"/>
  <c r="WP40" i="19"/>
  <c r="WH40" i="19"/>
  <c r="VZ40" i="19"/>
  <c r="VR40" i="19"/>
  <c r="VJ40" i="19"/>
  <c r="VB40" i="19"/>
  <c r="UT40" i="19"/>
  <c r="UL40" i="19"/>
  <c r="UD40" i="19"/>
  <c r="TV40" i="19"/>
  <c r="TN40" i="19"/>
  <c r="TF40" i="19"/>
  <c r="SX40" i="19"/>
  <c r="SP40" i="19"/>
  <c r="SH40" i="19"/>
  <c r="RZ40" i="19"/>
  <c r="RR40" i="19"/>
  <c r="RJ40" i="19"/>
  <c r="RB40" i="19"/>
  <c r="QT40" i="19"/>
  <c r="QL40" i="19"/>
  <c r="QD40" i="19"/>
  <c r="PV40" i="19"/>
  <c r="PN40" i="19"/>
  <c r="PF40" i="19"/>
  <c r="OX40" i="19"/>
  <c r="OP40" i="19"/>
  <c r="OH40" i="19"/>
  <c r="NZ40" i="19"/>
  <c r="NR40" i="19"/>
  <c r="NJ40" i="19"/>
  <c r="NB40" i="19"/>
  <c r="MT40" i="19"/>
  <c r="ML40" i="19"/>
  <c r="MD40" i="19"/>
  <c r="LV40" i="19"/>
  <c r="LN40" i="19"/>
  <c r="LF40" i="19"/>
  <c r="KX40" i="19"/>
  <c r="KP40" i="19"/>
  <c r="KH40" i="19"/>
  <c r="JZ40" i="19"/>
  <c r="JR40" i="19"/>
  <c r="JJ40" i="19"/>
  <c r="JB40" i="19"/>
  <c r="IT40" i="19"/>
  <c r="IL40" i="19"/>
  <c r="ID40" i="19"/>
  <c r="HV40" i="19"/>
  <c r="HN40" i="19"/>
  <c r="HF40" i="19"/>
  <c r="GX40" i="19"/>
  <c r="GP40" i="19"/>
  <c r="GH40" i="19"/>
  <c r="FZ40" i="19"/>
  <c r="FR40" i="19"/>
  <c r="FJ40" i="19"/>
  <c r="FB40" i="19"/>
  <c r="ET40" i="19"/>
  <c r="EL40" i="19"/>
  <c r="ED40" i="19"/>
  <c r="DV40" i="19"/>
  <c r="DN40" i="19"/>
  <c r="DF40" i="19"/>
  <c r="CX40" i="19"/>
  <c r="CP40" i="19"/>
  <c r="CH40" i="19"/>
  <c r="BZ40" i="19"/>
  <c r="BR40" i="19"/>
  <c r="BJ40" i="19"/>
  <c r="BB40" i="19"/>
  <c r="AT40" i="19"/>
  <c r="AL40" i="19"/>
  <c r="AD40" i="19"/>
  <c r="V40" i="19"/>
  <c r="F44" i="19"/>
  <c r="XFB39" i="19"/>
  <c r="XET39" i="19"/>
  <c r="XEL39" i="19"/>
  <c r="XED39" i="19"/>
  <c r="XDV39" i="19"/>
  <c r="XDN39" i="19"/>
  <c r="XDF39" i="19"/>
  <c r="XCX39" i="19"/>
  <c r="XCP39" i="19"/>
  <c r="XCH39" i="19"/>
  <c r="XBZ39" i="19"/>
  <c r="XBR39" i="19"/>
  <c r="XBJ39" i="19"/>
  <c r="XBB39" i="19"/>
  <c r="XAT39" i="19"/>
  <c r="XAL39" i="19"/>
  <c r="XAD39" i="19"/>
  <c r="WZV39" i="19"/>
  <c r="WZN39" i="19"/>
  <c r="WZF39" i="19"/>
  <c r="WYX39" i="19"/>
  <c r="WYP39" i="19"/>
  <c r="WYH39" i="19"/>
  <c r="WXZ39" i="19"/>
  <c r="WXR39" i="19"/>
  <c r="WXJ39" i="19"/>
  <c r="WXB39" i="19"/>
  <c r="WWT39" i="19"/>
  <c r="WWL39" i="19"/>
  <c r="WWD39" i="19"/>
  <c r="WVV39" i="19"/>
  <c r="WVN39" i="19"/>
  <c r="WVF39" i="19"/>
  <c r="WUX39" i="19"/>
  <c r="WUP39" i="19"/>
  <c r="WUH39" i="19"/>
  <c r="WTZ39" i="19"/>
  <c r="WTR39" i="19"/>
  <c r="WTJ39" i="19"/>
  <c r="WTB39" i="19"/>
  <c r="WST39" i="19"/>
  <c r="WSL39" i="19"/>
  <c r="WSD39" i="19"/>
  <c r="WRV39" i="19"/>
  <c r="WRN39" i="19"/>
  <c r="WRF39" i="19"/>
  <c r="WQX39" i="19"/>
  <c r="WQP39" i="19"/>
  <c r="WQH39" i="19"/>
  <c r="WPZ39" i="19"/>
  <c r="WPR39" i="19"/>
  <c r="WPJ39" i="19"/>
  <c r="WPB39" i="19"/>
  <c r="WOT39" i="19"/>
  <c r="WOL39" i="19"/>
  <c r="WOD39" i="19"/>
  <c r="WNV39" i="19"/>
  <c r="WNN39" i="19"/>
  <c r="WNF39" i="19"/>
  <c r="WMX39" i="19"/>
  <c r="WMP39" i="19"/>
  <c r="WMH39" i="19"/>
  <c r="WLZ39" i="19"/>
  <c r="WLR39" i="19"/>
  <c r="WLJ39" i="19"/>
  <c r="WLB39" i="19"/>
  <c r="WKT39" i="19"/>
  <c r="WKL39" i="19"/>
  <c r="WKD39" i="19"/>
  <c r="WJV39" i="19"/>
  <c r="WJN39" i="19"/>
  <c r="WJF39" i="19"/>
  <c r="WIX39" i="19"/>
  <c r="WIP39" i="19"/>
  <c r="WIH39" i="19"/>
  <c r="WHZ39" i="19"/>
  <c r="WHR39" i="19"/>
  <c r="WHJ39" i="19"/>
  <c r="WHB39" i="19"/>
  <c r="WGT39" i="19"/>
  <c r="WGL39" i="19"/>
  <c r="WGD39" i="19"/>
  <c r="WFV39" i="19"/>
  <c r="WFN39" i="19"/>
  <c r="WFF39" i="19"/>
  <c r="WEX39" i="19"/>
  <c r="WEP39" i="19"/>
  <c r="WEH39" i="19"/>
  <c r="WDZ39" i="19"/>
  <c r="WDR39" i="19"/>
  <c r="WDJ39" i="19"/>
  <c r="WDB39" i="19"/>
  <c r="WCT39" i="19"/>
  <c r="WCL39" i="19"/>
  <c r="WCD39" i="19"/>
  <c r="WBV39" i="19"/>
  <c r="WBN39" i="19"/>
  <c r="WBF39" i="19"/>
  <c r="WAX39" i="19"/>
  <c r="WAP39" i="19"/>
  <c r="WAH39" i="19"/>
  <c r="VZZ39" i="19"/>
  <c r="VZR39" i="19"/>
  <c r="VZJ39" i="19"/>
  <c r="VZB39" i="19"/>
  <c r="VYT39" i="19"/>
  <c r="VYL39" i="19"/>
  <c r="VYD39" i="19"/>
  <c r="VXV39" i="19"/>
  <c r="VXN39" i="19"/>
  <c r="VXF39" i="19"/>
  <c r="VWX39" i="19"/>
  <c r="VWP39" i="19"/>
  <c r="VWH39" i="19"/>
  <c r="VVZ39" i="19"/>
  <c r="VVR39" i="19"/>
  <c r="VVJ39" i="19"/>
  <c r="VVB39" i="19"/>
  <c r="VUT39" i="19"/>
  <c r="VUL39" i="19"/>
  <c r="VUD39" i="19"/>
  <c r="VTV39" i="19"/>
  <c r="VTN39" i="19"/>
  <c r="VTF39" i="19"/>
  <c r="VSX39" i="19"/>
  <c r="VSP39" i="19"/>
  <c r="VSH39" i="19"/>
  <c r="VRZ39" i="19"/>
  <c r="VRR39" i="19"/>
  <c r="VRJ39" i="19"/>
  <c r="VRB39" i="19"/>
  <c r="VQT39" i="19"/>
  <c r="VQL39" i="19"/>
  <c r="VQD39" i="19"/>
  <c r="VPV39" i="19"/>
  <c r="VPN39" i="19"/>
  <c r="VPF39" i="19"/>
  <c r="VOX39" i="19"/>
  <c r="VOP39" i="19"/>
  <c r="VOH39" i="19"/>
  <c r="VNZ39" i="19"/>
  <c r="VNR39" i="19"/>
  <c r="VNJ39" i="19"/>
  <c r="VNB39" i="19"/>
  <c r="VMT39" i="19"/>
  <c r="VML39" i="19"/>
  <c r="VMD39" i="19"/>
  <c r="VLV39" i="19"/>
  <c r="VLN39" i="19"/>
  <c r="VLF39" i="19"/>
  <c r="VKX39" i="19"/>
  <c r="VKP39" i="19"/>
  <c r="VKH39" i="19"/>
  <c r="VJZ39" i="19"/>
  <c r="VJR39" i="19"/>
  <c r="VJJ39" i="19"/>
  <c r="VJB39" i="19"/>
  <c r="VIT39" i="19"/>
  <c r="VIL39" i="19"/>
  <c r="VID39" i="19"/>
  <c r="VHV39" i="19"/>
  <c r="VHN39" i="19"/>
  <c r="VHF39" i="19"/>
  <c r="VGX39" i="19"/>
  <c r="VGP39" i="19"/>
  <c r="VGH39" i="19"/>
  <c r="VFZ39" i="19"/>
  <c r="VFR39" i="19"/>
  <c r="VFJ39" i="19"/>
  <c r="VFB39" i="19"/>
  <c r="VET39" i="19"/>
  <c r="VEL39" i="19"/>
  <c r="VED39" i="19"/>
  <c r="VDV39" i="19"/>
  <c r="VDN39" i="19"/>
  <c r="VDF39" i="19"/>
  <c r="VCX39" i="19"/>
  <c r="VCP39" i="19"/>
  <c r="VCH39" i="19"/>
  <c r="VBZ39" i="19"/>
  <c r="VBR39" i="19"/>
  <c r="VBJ39" i="19"/>
  <c r="VBB39" i="19"/>
  <c r="VAT39" i="19"/>
  <c r="VAL39" i="19"/>
  <c r="VAD39" i="19"/>
  <c r="UZV39" i="19"/>
  <c r="UZN39" i="19"/>
  <c r="UZF39" i="19"/>
  <c r="UYX39" i="19"/>
  <c r="UYP39" i="19"/>
  <c r="UYH39" i="19"/>
  <c r="UXZ39" i="19"/>
  <c r="UXR39" i="19"/>
  <c r="UXJ39" i="19"/>
  <c r="UXB39" i="19"/>
  <c r="UWT39" i="19"/>
  <c r="UWL39" i="19"/>
  <c r="UWD39" i="19"/>
  <c r="UVV39" i="19"/>
  <c r="UVN39" i="19"/>
  <c r="UVF39" i="19"/>
  <c r="UUX39" i="19"/>
  <c r="UUP39" i="19"/>
  <c r="UUH39" i="19"/>
  <c r="UTZ39" i="19"/>
  <c r="UTR39" i="19"/>
  <c r="UTJ39" i="19"/>
  <c r="UTB39" i="19"/>
  <c r="UST39" i="19"/>
  <c r="USL39" i="19"/>
  <c r="USD39" i="19"/>
  <c r="URV39" i="19"/>
  <c r="URN39" i="19"/>
  <c r="URF39" i="19"/>
  <c r="UQX39" i="19"/>
  <c r="UQP39" i="19"/>
  <c r="UQH39" i="19"/>
  <c r="UPZ39" i="19"/>
  <c r="UPR39" i="19"/>
  <c r="UPJ39" i="19"/>
  <c r="UPB39" i="19"/>
  <c r="UOT39" i="19"/>
  <c r="UOL39" i="19"/>
  <c r="UOD39" i="19"/>
  <c r="UNV39" i="19"/>
  <c r="UNN39" i="19"/>
  <c r="UNF39" i="19"/>
  <c r="UMX39" i="19"/>
  <c r="UMP39" i="19"/>
  <c r="UMH39" i="19"/>
  <c r="ULZ39" i="19"/>
  <c r="ULR39" i="19"/>
  <c r="ULJ39" i="19"/>
  <c r="ULB39" i="19"/>
  <c r="UKT39" i="19"/>
  <c r="UKL39" i="19"/>
  <c r="UKD39" i="19"/>
  <c r="UJV39" i="19"/>
  <c r="UJN39" i="19"/>
  <c r="UJF39" i="19"/>
  <c r="UIX39" i="19"/>
  <c r="UIP39" i="19"/>
  <c r="UIH39" i="19"/>
  <c r="UHZ39" i="19"/>
  <c r="UHR39" i="19"/>
  <c r="UHJ39" i="19"/>
  <c r="UHB39" i="19"/>
  <c r="UGT39" i="19"/>
  <c r="UGL39" i="19"/>
  <c r="UGD39" i="19"/>
  <c r="UFV39" i="19"/>
  <c r="UFN39" i="19"/>
  <c r="UFF39" i="19"/>
  <c r="UEX39" i="19"/>
  <c r="UEP39" i="19"/>
  <c r="UEH39" i="19"/>
  <c r="UDZ39" i="19"/>
  <c r="UDR39" i="19"/>
  <c r="UDJ39" i="19"/>
  <c r="UDB39" i="19"/>
  <c r="UCT39" i="19"/>
  <c r="UCL39" i="19"/>
  <c r="UCD39" i="19"/>
  <c r="UBV39" i="19"/>
  <c r="UBN39" i="19"/>
  <c r="UBF39" i="19"/>
  <c r="UAX39" i="19"/>
  <c r="UAP39" i="19"/>
  <c r="UAH39" i="19"/>
  <c r="TZZ39" i="19"/>
  <c r="TZR39" i="19"/>
  <c r="TZJ39" i="19"/>
  <c r="TZB39" i="19"/>
  <c r="TYT39" i="19"/>
  <c r="TYL39" i="19"/>
  <c r="TYD39" i="19"/>
  <c r="TXV39" i="19"/>
  <c r="TXN39" i="19"/>
  <c r="TXF39" i="19"/>
  <c r="TWX39" i="19"/>
  <c r="TWP39" i="19"/>
  <c r="TWH39" i="19"/>
  <c r="TVZ39" i="19"/>
  <c r="TVR39" i="19"/>
  <c r="TVJ39" i="19"/>
  <c r="TVB39" i="19"/>
  <c r="TUT39" i="19"/>
  <c r="TUL39" i="19"/>
  <c r="TUD39" i="19"/>
  <c r="TTV39" i="19"/>
  <c r="TTN39" i="19"/>
  <c r="TTF39" i="19"/>
  <c r="TSX39" i="19"/>
  <c r="TSP39" i="19"/>
  <c r="TSH39" i="19"/>
  <c r="TRZ39" i="19"/>
  <c r="TRR39" i="19"/>
  <c r="TRJ39" i="19"/>
  <c r="TRB39" i="19"/>
  <c r="TQT39" i="19"/>
  <c r="TQL39" i="19"/>
  <c r="TQD39" i="19"/>
  <c r="TPV39" i="19"/>
  <c r="TPN39" i="19"/>
  <c r="TPF39" i="19"/>
  <c r="TOX39" i="19"/>
  <c r="TOP39" i="19"/>
  <c r="TOH39" i="19"/>
  <c r="TNZ39" i="19"/>
  <c r="TNR39" i="19"/>
  <c r="TNJ39" i="19"/>
  <c r="TNB39" i="19"/>
  <c r="TMT39" i="19"/>
  <c r="TML39" i="19"/>
  <c r="TMD39" i="19"/>
  <c r="TLV39" i="19"/>
  <c r="TLN39" i="19"/>
  <c r="TLF39" i="19"/>
  <c r="TKX39" i="19"/>
  <c r="TKP39" i="19"/>
  <c r="TKH39" i="19"/>
  <c r="TJZ39" i="19"/>
  <c r="TJR39" i="19"/>
  <c r="TJJ39" i="19"/>
  <c r="TJB39" i="19"/>
  <c r="TIT39" i="19"/>
  <c r="TIL39" i="19"/>
  <c r="TID39" i="19"/>
  <c r="THV39" i="19"/>
  <c r="THN39" i="19"/>
  <c r="THF39" i="19"/>
  <c r="TGX39" i="19"/>
  <c r="TGP39" i="19"/>
  <c r="TGH39" i="19"/>
  <c r="TFZ39" i="19"/>
  <c r="TFR39" i="19"/>
  <c r="TFJ39" i="19"/>
  <c r="TFB39" i="19"/>
  <c r="TET39" i="19"/>
  <c r="TEL39" i="19"/>
  <c r="TED39" i="19"/>
  <c r="TDV39" i="19"/>
  <c r="TDN39" i="19"/>
  <c r="TDF39" i="19"/>
  <c r="TCX39" i="19"/>
  <c r="TCP39" i="19"/>
  <c r="TCH39" i="19"/>
  <c r="TBZ39" i="19"/>
  <c r="TBR39" i="19"/>
  <c r="TBJ39" i="19"/>
  <c r="TBB39" i="19"/>
  <c r="TAT39" i="19"/>
  <c r="TAL39" i="19"/>
  <c r="TAD39" i="19"/>
  <c r="SZV39" i="19"/>
  <c r="SZN39" i="19"/>
  <c r="SZF39" i="19"/>
  <c r="SYX39" i="19"/>
  <c r="SYP39" i="19"/>
  <c r="SYH39" i="19"/>
  <c r="SXZ39" i="19"/>
  <c r="SXR39" i="19"/>
  <c r="SXJ39" i="19"/>
  <c r="SXB39" i="19"/>
  <c r="SWT39" i="19"/>
  <c r="SWL39" i="19"/>
  <c r="SWD39" i="19"/>
  <c r="SVV39" i="19"/>
  <c r="SVN39" i="19"/>
  <c r="SVF39" i="19"/>
  <c r="SUX39" i="19"/>
  <c r="SUP39" i="19"/>
  <c r="SUH39" i="19"/>
  <c r="STZ39" i="19"/>
  <c r="STR39" i="19"/>
  <c r="STJ39" i="19"/>
  <c r="STB39" i="19"/>
  <c r="SST39" i="19"/>
  <c r="SSL39" i="19"/>
  <c r="SSD39" i="19"/>
  <c r="SRV39" i="19"/>
  <c r="SRN39" i="19"/>
  <c r="SRF39" i="19"/>
  <c r="SQX39" i="19"/>
  <c r="SQP39" i="19"/>
  <c r="SQH39" i="19"/>
  <c r="SPZ39" i="19"/>
  <c r="SPR39" i="19"/>
  <c r="SPJ39" i="19"/>
  <c r="SPB39" i="19"/>
  <c r="SOT39" i="19"/>
  <c r="SOL39" i="19"/>
  <c r="SOD39" i="19"/>
  <c r="SNV39" i="19"/>
  <c r="SNN39" i="19"/>
  <c r="SNF39" i="19"/>
  <c r="SMX39" i="19"/>
  <c r="SMP39" i="19"/>
  <c r="SMH39" i="19"/>
  <c r="SLZ39" i="19"/>
  <c r="SLR39" i="19"/>
  <c r="SLJ39" i="19"/>
  <c r="SLB39" i="19"/>
  <c r="SKT39" i="19"/>
  <c r="SKL39" i="19"/>
  <c r="SKD39" i="19"/>
  <c r="SJV39" i="19"/>
  <c r="SJN39" i="19"/>
  <c r="SJF39" i="19"/>
  <c r="SIX39" i="19"/>
  <c r="SIP39" i="19"/>
  <c r="SIH39" i="19"/>
  <c r="SHZ39" i="19"/>
  <c r="SHR39" i="19"/>
  <c r="SHJ39" i="19"/>
  <c r="SHB39" i="19"/>
  <c r="SGT39" i="19"/>
  <c r="SGL39" i="19"/>
  <c r="SGD39" i="19"/>
  <c r="SFV39" i="19"/>
  <c r="SFN39" i="19"/>
  <c r="SFF39" i="19"/>
  <c r="SEX39" i="19"/>
  <c r="SEP39" i="19"/>
  <c r="SEH39" i="19"/>
  <c r="SDZ39" i="19"/>
  <c r="SDR39" i="19"/>
  <c r="SDJ39" i="19"/>
  <c r="SDB39" i="19"/>
  <c r="SCT39" i="19"/>
  <c r="SCL39" i="19"/>
  <c r="SCD39" i="19"/>
  <c r="SBV39" i="19"/>
  <c r="SBN39" i="19"/>
  <c r="SBF39" i="19"/>
  <c r="SAX39" i="19"/>
  <c r="SAP39" i="19"/>
  <c r="SAH39" i="19"/>
  <c r="RZZ39" i="19"/>
  <c r="RZR39" i="19"/>
  <c r="RZJ39" i="19"/>
  <c r="RZB39" i="19"/>
  <c r="RYT39" i="19"/>
  <c r="RYL39" i="19"/>
  <c r="RYD39" i="19"/>
  <c r="RXV39" i="19"/>
  <c r="RXN39" i="19"/>
  <c r="RXF39" i="19"/>
  <c r="RWX39" i="19"/>
  <c r="RWP39" i="19"/>
  <c r="RWH39" i="19"/>
  <c r="RVZ39" i="19"/>
  <c r="RVR39" i="19"/>
  <c r="RVJ39" i="19"/>
  <c r="RVB39" i="19"/>
  <c r="RUT39" i="19"/>
  <c r="RUL39" i="19"/>
  <c r="RUD39" i="19"/>
  <c r="RTV39" i="19"/>
  <c r="RTN39" i="19"/>
  <c r="RTF39" i="19"/>
  <c r="RSX39" i="19"/>
  <c r="RSP39" i="19"/>
  <c r="RSH39" i="19"/>
  <c r="RRZ39" i="19"/>
  <c r="RRR39" i="19"/>
  <c r="RRJ39" i="19"/>
  <c r="RRB39" i="19"/>
  <c r="RQT39" i="19"/>
  <c r="RQL39" i="19"/>
  <c r="RQD39" i="19"/>
  <c r="RPV39" i="19"/>
  <c r="RPN39" i="19"/>
  <c r="RPF39" i="19"/>
  <c r="ROX39" i="19"/>
  <c r="ROP39" i="19"/>
  <c r="ROH39" i="19"/>
  <c r="RNZ39" i="19"/>
  <c r="RNR39" i="19"/>
  <c r="RNJ39" i="19"/>
  <c r="RNB39" i="19"/>
  <c r="RMT39" i="19"/>
  <c r="RML39" i="19"/>
  <c r="RMD39" i="19"/>
  <c r="RLV39" i="19"/>
  <c r="RLN39" i="19"/>
  <c r="RLF39" i="19"/>
  <c r="RKX39" i="19"/>
  <c r="RKP39" i="19"/>
  <c r="RKH39" i="19"/>
  <c r="RJZ39" i="19"/>
  <c r="RJR39" i="19"/>
  <c r="RJJ39" i="19"/>
  <c r="RJB39" i="19"/>
  <c r="RIT39" i="19"/>
  <c r="RIL39" i="19"/>
  <c r="RID39" i="19"/>
  <c r="RHV39" i="19"/>
  <c r="RHN39" i="19"/>
  <c r="RHF39" i="19"/>
  <c r="RGX39" i="19"/>
  <c r="RGP39" i="19"/>
  <c r="RGH39" i="19"/>
  <c r="RFZ39" i="19"/>
  <c r="RFR39" i="19"/>
  <c r="RFJ39" i="19"/>
  <c r="RFB39" i="19"/>
  <c r="RET39" i="19"/>
  <c r="REL39" i="19"/>
  <c r="RED39" i="19"/>
  <c r="RDV39" i="19"/>
  <c r="RDN39" i="19"/>
  <c r="RDF39" i="19"/>
  <c r="RCX39" i="19"/>
  <c r="RCP39" i="19"/>
  <c r="RCH39" i="19"/>
  <c r="RBZ39" i="19"/>
  <c r="RBR39" i="19"/>
  <c r="RBJ39" i="19"/>
  <c r="RBB39" i="19"/>
  <c r="RAT39" i="19"/>
  <c r="RAL39" i="19"/>
  <c r="RAD39" i="19"/>
  <c r="QZV39" i="19"/>
  <c r="QZN39" i="19"/>
  <c r="QZF39" i="19"/>
  <c r="QYX39" i="19"/>
  <c r="QYP39" i="19"/>
  <c r="QYH39" i="19"/>
  <c r="QXZ39" i="19"/>
  <c r="QXR39" i="19"/>
  <c r="QXJ39" i="19"/>
  <c r="QXB39" i="19"/>
  <c r="QWT39" i="19"/>
  <c r="QWL39" i="19"/>
  <c r="QWD39" i="19"/>
  <c r="QVV39" i="19"/>
  <c r="QVN39" i="19"/>
  <c r="QVF39" i="19"/>
  <c r="QUX39" i="19"/>
  <c r="QUP39" i="19"/>
  <c r="QUH39" i="19"/>
  <c r="QTZ39" i="19"/>
  <c r="QTR39" i="19"/>
  <c r="QTJ39" i="19"/>
  <c r="QTB39" i="19"/>
  <c r="QST39" i="19"/>
  <c r="QSL39" i="19"/>
  <c r="QSD39" i="19"/>
  <c r="QRV39" i="19"/>
  <c r="QRN39" i="19"/>
  <c r="QRF39" i="19"/>
  <c r="QQX39" i="19"/>
  <c r="QQP39" i="19"/>
  <c r="QQH39" i="19"/>
  <c r="QPZ39" i="19"/>
  <c r="QPR39" i="19"/>
  <c r="QPJ39" i="19"/>
  <c r="QPB39" i="19"/>
  <c r="QOT39" i="19"/>
  <c r="QOL39" i="19"/>
  <c r="QOD39" i="19"/>
  <c r="QNV39" i="19"/>
  <c r="QNN39" i="19"/>
  <c r="QNF39" i="19"/>
  <c r="QMX39" i="19"/>
  <c r="QMP39" i="19"/>
  <c r="QMH39" i="19"/>
  <c r="QLZ39" i="19"/>
  <c r="QLR39" i="19"/>
  <c r="QLJ39" i="19"/>
  <c r="QLB39" i="19"/>
  <c r="QKT39" i="19"/>
  <c r="QKL39" i="19"/>
  <c r="QKD39" i="19"/>
  <c r="QJV39" i="19"/>
  <c r="QJN39" i="19"/>
  <c r="QJF39" i="19"/>
  <c r="QIX39" i="19"/>
  <c r="QIP39" i="19"/>
  <c r="QIH39" i="19"/>
  <c r="QHZ39" i="19"/>
  <c r="QHR39" i="19"/>
  <c r="QHJ39" i="19"/>
  <c r="QHB39" i="19"/>
  <c r="QGT39" i="19"/>
  <c r="QGL39" i="19"/>
  <c r="QGD39" i="19"/>
  <c r="QFV39" i="19"/>
  <c r="QFN39" i="19"/>
  <c r="QFF39" i="19"/>
  <c r="QEX39" i="19"/>
  <c r="QEP39" i="19"/>
  <c r="QEH39" i="19"/>
  <c r="QDZ39" i="19"/>
  <c r="QDR39" i="19"/>
  <c r="QDJ39" i="19"/>
  <c r="QDB39" i="19"/>
  <c r="QCT39" i="19"/>
  <c r="QCL39" i="19"/>
  <c r="QCD39" i="19"/>
  <c r="QBV39" i="19"/>
  <c r="QBN39" i="19"/>
  <c r="QBF39" i="19"/>
  <c r="QAX39" i="19"/>
  <c r="QAP39" i="19"/>
  <c r="QAH39" i="19"/>
  <c r="PZZ39" i="19"/>
  <c r="PZR39" i="19"/>
  <c r="PZJ39" i="19"/>
  <c r="PZB39" i="19"/>
  <c r="PYT39" i="19"/>
  <c r="PYL39" i="19"/>
  <c r="PYD39" i="19"/>
  <c r="PXV39" i="19"/>
  <c r="PXN39" i="19"/>
  <c r="PXF39" i="19"/>
  <c r="PWX39" i="19"/>
  <c r="PWP39" i="19"/>
  <c r="PWH39" i="19"/>
  <c r="PVZ39" i="19"/>
  <c r="PVR39" i="19"/>
  <c r="PVJ39" i="19"/>
  <c r="PVB39" i="19"/>
  <c r="PUT39" i="19"/>
  <c r="PUL39" i="19"/>
  <c r="PUD39" i="19"/>
  <c r="PTV39" i="19"/>
  <c r="PTN39" i="19"/>
  <c r="PTF39" i="19"/>
  <c r="PSX39" i="19"/>
  <c r="PSP39" i="19"/>
  <c r="PSH39" i="19"/>
  <c r="PRZ39" i="19"/>
  <c r="PRR39" i="19"/>
  <c r="PRJ39" i="19"/>
  <c r="PRB39" i="19"/>
  <c r="PQT39" i="19"/>
  <c r="PQL39" i="19"/>
  <c r="PQD39" i="19"/>
  <c r="PPV39" i="19"/>
  <c r="PPN39" i="19"/>
  <c r="PPF39" i="19"/>
  <c r="POX39" i="19"/>
  <c r="POP39" i="19"/>
  <c r="POH39" i="19"/>
  <c r="PNZ39" i="19"/>
  <c r="PNR39" i="19"/>
  <c r="PNJ39" i="19"/>
  <c r="PNB39" i="19"/>
  <c r="PMT39" i="19"/>
  <c r="PML39" i="19"/>
  <c r="PMD39" i="19"/>
  <c r="PLV39" i="19"/>
  <c r="PLN39" i="19"/>
  <c r="PLF39" i="19"/>
  <c r="PKX39" i="19"/>
  <c r="PKP39" i="19"/>
  <c r="PKH39" i="19"/>
  <c r="PJZ39" i="19"/>
  <c r="PJR39" i="19"/>
  <c r="PJJ39" i="19"/>
  <c r="PJB39" i="19"/>
  <c r="PIT39" i="19"/>
  <c r="PIL39" i="19"/>
  <c r="PID39" i="19"/>
  <c r="PHV39" i="19"/>
  <c r="PHN39" i="19"/>
  <c r="PHF39" i="19"/>
  <c r="PGX39" i="19"/>
  <c r="PGP39" i="19"/>
  <c r="PGH39" i="19"/>
  <c r="PFZ39" i="19"/>
  <c r="PFR39" i="19"/>
  <c r="PFJ39" i="19"/>
  <c r="PFB39" i="19"/>
  <c r="PET39" i="19"/>
  <c r="PEL39" i="19"/>
  <c r="PED39" i="19"/>
  <c r="PDV39" i="19"/>
  <c r="PDN39" i="19"/>
  <c r="PDF39" i="19"/>
  <c r="PCX39" i="19"/>
  <c r="PCP39" i="19"/>
  <c r="PCH39" i="19"/>
  <c r="PBZ39" i="19"/>
  <c r="PBR39" i="19"/>
  <c r="PBJ39" i="19"/>
  <c r="PBB39" i="19"/>
  <c r="PAT39" i="19"/>
  <c r="PAL39" i="19"/>
  <c r="PAD39" i="19"/>
  <c r="OZV39" i="19"/>
  <c r="OZN39" i="19"/>
  <c r="OZF39" i="19"/>
  <c r="OYX39" i="19"/>
  <c r="OYP39" i="19"/>
  <c r="OYH39" i="19"/>
  <c r="OXZ39" i="19"/>
  <c r="OXR39" i="19"/>
  <c r="OXJ39" i="19"/>
  <c r="OXB39" i="19"/>
  <c r="OWT39" i="19"/>
  <c r="OWL39" i="19"/>
  <c r="OWD39" i="19"/>
  <c r="OVV39" i="19"/>
  <c r="OVN39" i="19"/>
  <c r="OVF39" i="19"/>
  <c r="OUX39" i="19"/>
  <c r="OUP39" i="19"/>
  <c r="OUH39" i="19"/>
  <c r="OTZ39" i="19"/>
  <c r="OTR39" i="19"/>
  <c r="OTJ39" i="19"/>
  <c r="OTB39" i="19"/>
  <c r="OST39" i="19"/>
  <c r="OSL39" i="19"/>
  <c r="OSD39" i="19"/>
  <c r="ORV39" i="19"/>
  <c r="ORN39" i="19"/>
  <c r="ORF39" i="19"/>
  <c r="OQX39" i="19"/>
  <c r="OQP39" i="19"/>
  <c r="OQH39" i="19"/>
  <c r="OPZ39" i="19"/>
  <c r="OPR39" i="19"/>
  <c r="OPJ39" i="19"/>
  <c r="OPB39" i="19"/>
  <c r="OOT39" i="19"/>
  <c r="OOL39" i="19"/>
  <c r="OOD39" i="19"/>
  <c r="ONV39" i="19"/>
  <c r="ONN39" i="19"/>
  <c r="ONF39" i="19"/>
  <c r="OMX39" i="19"/>
  <c r="OMP39" i="19"/>
  <c r="OMH39" i="19"/>
  <c r="OLZ39" i="19"/>
  <c r="OLR39" i="19"/>
  <c r="OLJ39" i="19"/>
  <c r="OLB39" i="19"/>
  <c r="OKT39" i="19"/>
  <c r="OKL39" i="19"/>
  <c r="OKD39" i="19"/>
  <c r="OJV39" i="19"/>
  <c r="OJN39" i="19"/>
  <c r="OJF39" i="19"/>
  <c r="OIX39" i="19"/>
  <c r="OIP39" i="19"/>
  <c r="OIH39" i="19"/>
  <c r="OHZ39" i="19"/>
  <c r="OHR39" i="19"/>
  <c r="OHJ39" i="19"/>
  <c r="OHB39" i="19"/>
  <c r="OGT39" i="19"/>
  <c r="OGL39" i="19"/>
  <c r="OGD39" i="19"/>
  <c r="OFV39" i="19"/>
  <c r="OFN39" i="19"/>
  <c r="OFF39" i="19"/>
  <c r="OEX39" i="19"/>
  <c r="OEP39" i="19"/>
  <c r="OEH39" i="19"/>
  <c r="ODZ39" i="19"/>
  <c r="ODR39" i="19"/>
  <c r="ODJ39" i="19"/>
  <c r="ODB39" i="19"/>
  <c r="OCT39" i="19"/>
  <c r="OCL39" i="19"/>
  <c r="OCD39" i="19"/>
  <c r="OBV39" i="19"/>
  <c r="OBN39" i="19"/>
  <c r="OBF39" i="19"/>
  <c r="OAX39" i="19"/>
  <c r="OAP39" i="19"/>
  <c r="OAH39" i="19"/>
  <c r="NZZ39" i="19"/>
  <c r="NZR39" i="19"/>
  <c r="NZJ39" i="19"/>
  <c r="NZB39" i="19"/>
  <c r="NYT39" i="19"/>
  <c r="NYL39" i="19"/>
  <c r="NYD39" i="19"/>
  <c r="NXV39" i="19"/>
  <c r="NXN39" i="19"/>
  <c r="NXF39" i="19"/>
  <c r="NWX39" i="19"/>
  <c r="NWP39" i="19"/>
  <c r="NWH39" i="19"/>
  <c r="NVZ39" i="19"/>
  <c r="NVR39" i="19"/>
  <c r="NVJ39" i="19"/>
  <c r="NVB39" i="19"/>
  <c r="NUT39" i="19"/>
  <c r="NUL39" i="19"/>
  <c r="NUD39" i="19"/>
  <c r="NTV39" i="19"/>
  <c r="NTN39" i="19"/>
  <c r="NTF39" i="19"/>
  <c r="NSX39" i="19"/>
  <c r="NSP39" i="19"/>
  <c r="NSH39" i="19"/>
  <c r="NRZ39" i="19"/>
  <c r="NRR39" i="19"/>
  <c r="NRJ39" i="19"/>
  <c r="NRB39" i="19"/>
  <c r="NQT39" i="19"/>
  <c r="NQL39" i="19"/>
  <c r="NQD39" i="19"/>
  <c r="NPV39" i="19"/>
  <c r="NPN39" i="19"/>
  <c r="NPF39" i="19"/>
  <c r="NOX39" i="19"/>
  <c r="NOP39" i="19"/>
  <c r="NOH39" i="19"/>
  <c r="NNZ39" i="19"/>
  <c r="NNR39" i="19"/>
  <c r="NNJ39" i="19"/>
  <c r="NNB39" i="19"/>
  <c r="NMT39" i="19"/>
  <c r="NML39" i="19"/>
  <c r="NMD39" i="19"/>
  <c r="NLV39" i="19"/>
  <c r="NLN39" i="19"/>
  <c r="NLF39" i="19"/>
  <c r="NKX39" i="19"/>
  <c r="NKP39" i="19"/>
  <c r="NKH39" i="19"/>
  <c r="NJZ39" i="19"/>
  <c r="NJR39" i="19"/>
  <c r="NJJ39" i="19"/>
  <c r="NJB39" i="19"/>
  <c r="NIT39" i="19"/>
  <c r="NIL39" i="19"/>
  <c r="NID39" i="19"/>
  <c r="NHV39" i="19"/>
  <c r="NHN39" i="19"/>
  <c r="NHF39" i="19"/>
  <c r="NGX39" i="19"/>
  <c r="NGP39" i="19"/>
  <c r="NGH39" i="19"/>
  <c r="NFZ39" i="19"/>
  <c r="NFR39" i="19"/>
  <c r="NFJ39" i="19"/>
  <c r="NFB39" i="19"/>
  <c r="NET39" i="19"/>
  <c r="NEL39" i="19"/>
  <c r="NED39" i="19"/>
  <c r="NDV39" i="19"/>
  <c r="NDN39" i="19"/>
  <c r="NDF39" i="19"/>
  <c r="NCX39" i="19"/>
  <c r="NCP39" i="19"/>
  <c r="NCH39" i="19"/>
  <c r="NBZ39" i="19"/>
  <c r="NBR39" i="19"/>
  <c r="NBJ39" i="19"/>
  <c r="NBB39" i="19"/>
  <c r="NAT39" i="19"/>
  <c r="NAL39" i="19"/>
  <c r="NAD39" i="19"/>
  <c r="MZV39" i="19"/>
  <c r="MZN39" i="19"/>
  <c r="MZF39" i="19"/>
  <c r="MYX39" i="19"/>
  <c r="MYP39" i="19"/>
  <c r="MYH39" i="19"/>
  <c r="MXZ39" i="19"/>
  <c r="MXR39" i="19"/>
  <c r="MXJ39" i="19"/>
  <c r="MXB39" i="19"/>
  <c r="MWT39" i="19"/>
  <c r="MWL39" i="19"/>
  <c r="MWD39" i="19"/>
  <c r="MVV39" i="19"/>
  <c r="MVN39" i="19"/>
  <c r="MVF39" i="19"/>
  <c r="MUX39" i="19"/>
  <c r="MUP39" i="19"/>
  <c r="MUH39" i="19"/>
  <c r="MTZ39" i="19"/>
  <c r="MTR39" i="19"/>
  <c r="MTJ39" i="19"/>
  <c r="MTB39" i="19"/>
  <c r="MST39" i="19"/>
  <c r="MSL39" i="19"/>
  <c r="MSD39" i="19"/>
  <c r="MRV39" i="19"/>
  <c r="MRN39" i="19"/>
  <c r="MRF39" i="19"/>
  <c r="MQX39" i="19"/>
  <c r="MQP39" i="19"/>
  <c r="MQH39" i="19"/>
  <c r="MPZ39" i="19"/>
  <c r="MPR39" i="19"/>
  <c r="MPJ39" i="19"/>
  <c r="MPB39" i="19"/>
  <c r="MOT39" i="19"/>
  <c r="MOL39" i="19"/>
  <c r="MOD39" i="19"/>
  <c r="MNV39" i="19"/>
  <c r="MNN39" i="19"/>
  <c r="MNF39" i="19"/>
  <c r="MMX39" i="19"/>
  <c r="MMP39" i="19"/>
  <c r="MMH39" i="19"/>
  <c r="MLZ39" i="19"/>
  <c r="MLR39" i="19"/>
  <c r="MLJ39" i="19"/>
  <c r="MLB39" i="19"/>
  <c r="MKT39" i="19"/>
  <c r="MKL39" i="19"/>
  <c r="MKD39" i="19"/>
  <c r="MJV39" i="19"/>
  <c r="MJN39" i="19"/>
  <c r="MJF39" i="19"/>
  <c r="MIX39" i="19"/>
  <c r="MIP39" i="19"/>
  <c r="MIH39" i="19"/>
  <c r="MHZ39" i="19"/>
  <c r="MHR39" i="19"/>
  <c r="MHJ39" i="19"/>
  <c r="MHB39" i="19"/>
  <c r="MGT39" i="19"/>
  <c r="MGL39" i="19"/>
  <c r="MGD39" i="19"/>
  <c r="MFV39" i="19"/>
  <c r="MFN39" i="19"/>
  <c r="MFF39" i="19"/>
  <c r="MEX39" i="19"/>
  <c r="MEP39" i="19"/>
  <c r="MEH39" i="19"/>
  <c r="MDZ39" i="19"/>
  <c r="MDR39" i="19"/>
  <c r="MDJ39" i="19"/>
  <c r="MDB39" i="19"/>
  <c r="MCT39" i="19"/>
  <c r="MCL39" i="19"/>
  <c r="MCD39" i="19"/>
  <c r="MBV39" i="19"/>
  <c r="MBN39" i="19"/>
  <c r="MBF39" i="19"/>
  <c r="MAX39" i="19"/>
  <c r="MAP39" i="19"/>
  <c r="MAH39" i="19"/>
  <c r="LZZ39" i="19"/>
  <c r="LZR39" i="19"/>
  <c r="LZJ39" i="19"/>
  <c r="LZB39" i="19"/>
  <c r="LYT39" i="19"/>
  <c r="LYL39" i="19"/>
  <c r="LYD39" i="19"/>
  <c r="LXV39" i="19"/>
  <c r="LXN39" i="19"/>
  <c r="LXF39" i="19"/>
  <c r="LWX39" i="19"/>
  <c r="LWP39" i="19"/>
  <c r="LWH39" i="19"/>
  <c r="LVZ39" i="19"/>
  <c r="LVR39" i="19"/>
  <c r="LVJ39" i="19"/>
  <c r="LVB39" i="19"/>
  <c r="LUT39" i="19"/>
  <c r="LUL39" i="19"/>
  <c r="LUD39" i="19"/>
  <c r="LTV39" i="19"/>
  <c r="LTN39" i="19"/>
  <c r="LTF39" i="19"/>
  <c r="LSX39" i="19"/>
  <c r="LSP39" i="19"/>
  <c r="LSH39" i="19"/>
  <c r="LRZ39" i="19"/>
  <c r="LRR39" i="19"/>
  <c r="LRJ39" i="19"/>
  <c r="LRB39" i="19"/>
  <c r="LQT39" i="19"/>
  <c r="LQL39" i="19"/>
  <c r="LQD39" i="19"/>
  <c r="LPV39" i="19"/>
  <c r="LPN39" i="19"/>
  <c r="LPF39" i="19"/>
  <c r="LOX39" i="19"/>
  <c r="LOP39" i="19"/>
  <c r="LOH39" i="19"/>
  <c r="LNZ39" i="19"/>
  <c r="LNR39" i="19"/>
  <c r="LNJ39" i="19"/>
  <c r="LNB39" i="19"/>
  <c r="LMT39" i="19"/>
  <c r="LML39" i="19"/>
  <c r="LMD39" i="19"/>
  <c r="LLV39" i="19"/>
  <c r="LLN39" i="19"/>
  <c r="LLF39" i="19"/>
  <c r="LKX39" i="19"/>
  <c r="LKP39" i="19"/>
  <c r="LKH39" i="19"/>
  <c r="LJZ39" i="19"/>
  <c r="LJR39" i="19"/>
  <c r="LJJ39" i="19"/>
  <c r="LJB39" i="19"/>
  <c r="LIT39" i="19"/>
  <c r="LIL39" i="19"/>
  <c r="LID39" i="19"/>
  <c r="LHV39" i="19"/>
  <c r="LHN39" i="19"/>
  <c r="LHF39" i="19"/>
  <c r="LGX39" i="19"/>
  <c r="LGP39" i="19"/>
  <c r="LGH39" i="19"/>
  <c r="LFZ39" i="19"/>
  <c r="LFR39" i="19"/>
  <c r="LFJ39" i="19"/>
  <c r="LFB39" i="19"/>
  <c r="LET39" i="19"/>
  <c r="LEL39" i="19"/>
  <c r="LED39" i="19"/>
  <c r="LDV39" i="19"/>
  <c r="LDN39" i="19"/>
  <c r="LDF39" i="19"/>
  <c r="LCX39" i="19"/>
  <c r="LCP39" i="19"/>
  <c r="LCH39" i="19"/>
  <c r="LBZ39" i="19"/>
  <c r="LBR39" i="19"/>
  <c r="LBJ39" i="19"/>
  <c r="LBB39" i="19"/>
  <c r="LAT39" i="19"/>
  <c r="LAL39" i="19"/>
  <c r="LAD39" i="19"/>
  <c r="KZV39" i="19"/>
  <c r="KZN39" i="19"/>
  <c r="KZF39" i="19"/>
  <c r="KYX39" i="19"/>
  <c r="KYP39" i="19"/>
  <c r="KYH39" i="19"/>
  <c r="KXZ39" i="19"/>
  <c r="KXR39" i="19"/>
  <c r="KXJ39" i="19"/>
  <c r="KXB39" i="19"/>
  <c r="KWT39" i="19"/>
  <c r="KWL39" i="19"/>
  <c r="KWD39" i="19"/>
  <c r="KVV39" i="19"/>
  <c r="KVN39" i="19"/>
  <c r="KVF39" i="19"/>
  <c r="KUX39" i="19"/>
  <c r="KUP39" i="19"/>
  <c r="KUH39" i="19"/>
  <c r="KTZ39" i="19"/>
  <c r="KTR39" i="19"/>
  <c r="KTJ39" i="19"/>
  <c r="KTB39" i="19"/>
  <c r="KST39" i="19"/>
  <c r="KSL39" i="19"/>
  <c r="KSD39" i="19"/>
  <c r="KRV39" i="19"/>
  <c r="KRN39" i="19"/>
  <c r="KRF39" i="19"/>
  <c r="KQX39" i="19"/>
  <c r="KQP39" i="19"/>
  <c r="KQH39" i="19"/>
  <c r="KPZ39" i="19"/>
  <c r="KPR39" i="19"/>
  <c r="KPJ39" i="19"/>
  <c r="KPB39" i="19"/>
  <c r="KOT39" i="19"/>
  <c r="KOL39" i="19"/>
  <c r="KOD39" i="19"/>
  <c r="KNV39" i="19"/>
  <c r="KNN39" i="19"/>
  <c r="KNF39" i="19"/>
  <c r="KMX39" i="19"/>
  <c r="KMP39" i="19"/>
  <c r="KMH39" i="19"/>
  <c r="KLZ39" i="19"/>
  <c r="KLR39" i="19"/>
  <c r="KLJ39" i="19"/>
  <c r="KLB39" i="19"/>
  <c r="KKT39" i="19"/>
  <c r="KKL39" i="19"/>
  <c r="KKD39" i="19"/>
  <c r="KJV39" i="19"/>
  <c r="KJN39" i="19"/>
  <c r="KJF39" i="19"/>
  <c r="KIX39" i="19"/>
  <c r="KIP39" i="19"/>
  <c r="KIH39" i="19"/>
  <c r="KHZ39" i="19"/>
  <c r="KHR39" i="19"/>
  <c r="KHJ39" i="19"/>
  <c r="KHB39" i="19"/>
  <c r="KGT39" i="19"/>
  <c r="KGL39" i="19"/>
  <c r="KGD39" i="19"/>
  <c r="KFV39" i="19"/>
  <c r="KFN39" i="19"/>
  <c r="KFF39" i="19"/>
  <c r="KEX39" i="19"/>
  <c r="KEP39" i="19"/>
  <c r="KEH39" i="19"/>
  <c r="KDZ39" i="19"/>
  <c r="KDR39" i="19"/>
  <c r="KDJ39" i="19"/>
  <c r="KDB39" i="19"/>
  <c r="KCT39" i="19"/>
  <c r="KCL39" i="19"/>
  <c r="KCD39" i="19"/>
  <c r="KBV39" i="19"/>
  <c r="KBN39" i="19"/>
  <c r="KBF39" i="19"/>
  <c r="KAX39" i="19"/>
  <c r="KAP39" i="19"/>
  <c r="KAH39" i="19"/>
  <c r="JZZ39" i="19"/>
  <c r="JZR39" i="19"/>
  <c r="JZJ39" i="19"/>
  <c r="JZB39" i="19"/>
  <c r="JYT39" i="19"/>
  <c r="JYL39" i="19"/>
  <c r="JYD39" i="19"/>
  <c r="JXV39" i="19"/>
  <c r="JXN39" i="19"/>
  <c r="JXF39" i="19"/>
  <c r="JWX39" i="19"/>
  <c r="JWP39" i="19"/>
  <c r="JWH39" i="19"/>
  <c r="JVZ39" i="19"/>
  <c r="JVR39" i="19"/>
  <c r="JVJ39" i="19"/>
  <c r="JVB39" i="19"/>
  <c r="JUT39" i="19"/>
  <c r="JUL39" i="19"/>
  <c r="JUD39" i="19"/>
  <c r="JTV39" i="19"/>
  <c r="JTN39" i="19"/>
  <c r="JTF39" i="19"/>
  <c r="JSX39" i="19"/>
  <c r="JSP39" i="19"/>
  <c r="JSH39" i="19"/>
  <c r="JRZ39" i="19"/>
  <c r="JRR39" i="19"/>
  <c r="JRJ39" i="19"/>
  <c r="JRB39" i="19"/>
  <c r="JQT39" i="19"/>
  <c r="JQL39" i="19"/>
  <c r="JQD39" i="19"/>
  <c r="JPV39" i="19"/>
  <c r="JPN39" i="19"/>
  <c r="JPF39" i="19"/>
  <c r="JOX39" i="19"/>
  <c r="JOP39" i="19"/>
  <c r="JOH39" i="19"/>
  <c r="JNZ39" i="19"/>
  <c r="JNR39" i="19"/>
  <c r="JNJ39" i="19"/>
  <c r="JNB39" i="19"/>
  <c r="JMT39" i="19"/>
  <c r="JML39" i="19"/>
  <c r="JMD39" i="19"/>
  <c r="JLV39" i="19"/>
  <c r="JLN39" i="19"/>
  <c r="JLF39" i="19"/>
  <c r="JKX39" i="19"/>
  <c r="JKP39" i="19"/>
  <c r="JKH39" i="19"/>
  <c r="JJZ39" i="19"/>
  <c r="JJR39" i="19"/>
  <c r="JJJ39" i="19"/>
  <c r="JJB39" i="19"/>
  <c r="JIT39" i="19"/>
  <c r="JIL39" i="19"/>
  <c r="JID39" i="19"/>
  <c r="JHV39" i="19"/>
  <c r="JHN39" i="19"/>
  <c r="JHF39" i="19"/>
  <c r="JGX39" i="19"/>
  <c r="JGP39" i="19"/>
  <c r="JGH39" i="19"/>
  <c r="JFZ39" i="19"/>
  <c r="JFR39" i="19"/>
  <c r="JFJ39" i="19"/>
  <c r="JFB39" i="19"/>
  <c r="JET39" i="19"/>
  <c r="JEL39" i="19"/>
  <c r="JED39" i="19"/>
  <c r="JDV39" i="19"/>
  <c r="JDN39" i="19"/>
  <c r="JDF39" i="19"/>
  <c r="JCX39" i="19"/>
  <c r="JCP39" i="19"/>
  <c r="JCH39" i="19"/>
  <c r="JBZ39" i="19"/>
  <c r="JBR39" i="19"/>
  <c r="JBJ39" i="19"/>
  <c r="JBB39" i="19"/>
  <c r="JAT39" i="19"/>
  <c r="JAL39" i="19"/>
  <c r="JAD39" i="19"/>
  <c r="IZV39" i="19"/>
  <c r="IZN39" i="19"/>
  <c r="IZF39" i="19"/>
  <c r="IYX39" i="19"/>
  <c r="IYP39" i="19"/>
  <c r="IYH39" i="19"/>
  <c r="IXZ39" i="19"/>
  <c r="IXR39" i="19"/>
  <c r="IXJ39" i="19"/>
  <c r="IXB39" i="19"/>
  <c r="IWT39" i="19"/>
  <c r="IWL39" i="19"/>
  <c r="IWD39" i="19"/>
  <c r="IVV39" i="19"/>
  <c r="IVN39" i="19"/>
  <c r="IVF39" i="19"/>
  <c r="IUX39" i="19"/>
  <c r="IUP39" i="19"/>
  <c r="IUH39" i="19"/>
  <c r="ITZ39" i="19"/>
  <c r="ITR39" i="19"/>
  <c r="ITJ39" i="19"/>
  <c r="ITB39" i="19"/>
  <c r="IST39" i="19"/>
  <c r="ISL39" i="19"/>
  <c r="ISD39" i="19"/>
  <c r="IRV39" i="19"/>
  <c r="IRN39" i="19"/>
  <c r="IRF39" i="19"/>
  <c r="IQX39" i="19"/>
  <c r="IQP39" i="19"/>
  <c r="IQH39" i="19"/>
  <c r="IPZ39" i="19"/>
  <c r="IPR39" i="19"/>
  <c r="IPJ39" i="19"/>
  <c r="IPB39" i="19"/>
  <c r="IOT39" i="19"/>
  <c r="IOL39" i="19"/>
  <c r="IOD39" i="19"/>
  <c r="INV39" i="19"/>
  <c r="INN39" i="19"/>
  <c r="INF39" i="19"/>
  <c r="IMX39" i="19"/>
  <c r="IMP39" i="19"/>
  <c r="IMH39" i="19"/>
  <c r="ILZ39" i="19"/>
  <c r="ILR39" i="19"/>
  <c r="ILJ39" i="19"/>
  <c r="ILB39" i="19"/>
  <c r="IKT39" i="19"/>
  <c r="IKL39" i="19"/>
  <c r="IKD39" i="19"/>
  <c r="IJV39" i="19"/>
  <c r="IJN39" i="19"/>
  <c r="IJF39" i="19"/>
  <c r="IIX39" i="19"/>
  <c r="IIP39" i="19"/>
  <c r="IIH39" i="19"/>
  <c r="IHZ39" i="19"/>
  <c r="IHR39" i="19"/>
  <c r="IHJ39" i="19"/>
  <c r="IHB39" i="19"/>
  <c r="IGT39" i="19"/>
  <c r="IGL39" i="19"/>
  <c r="IGD39" i="19"/>
  <c r="IFV39" i="19"/>
  <c r="IFN39" i="19"/>
  <c r="IFF39" i="19"/>
  <c r="IEX39" i="19"/>
  <c r="IEP39" i="19"/>
  <c r="IEH39" i="19"/>
  <c r="IDZ39" i="19"/>
  <c r="IDR39" i="19"/>
  <c r="IDJ39" i="19"/>
  <c r="IDB39" i="19"/>
  <c r="ICT39" i="19"/>
  <c r="ICL39" i="19"/>
  <c r="ICD39" i="19"/>
  <c r="IBV39" i="19"/>
  <c r="IBN39" i="19"/>
  <c r="IBF39" i="19"/>
  <c r="IAX39" i="19"/>
  <c r="IAP39" i="19"/>
  <c r="IAH39" i="19"/>
  <c r="HZZ39" i="19"/>
  <c r="HZR39" i="19"/>
  <c r="HZJ39" i="19"/>
  <c r="HZB39" i="19"/>
  <c r="HYT39" i="19"/>
  <c r="HYL39" i="19"/>
  <c r="HYD39" i="19"/>
  <c r="HXV39" i="19"/>
  <c r="HXN39" i="19"/>
  <c r="HXF39" i="19"/>
  <c r="HWX39" i="19"/>
  <c r="HWP39" i="19"/>
  <c r="HWH39" i="19"/>
  <c r="HVZ39" i="19"/>
  <c r="HVR39" i="19"/>
  <c r="HVJ39" i="19"/>
  <c r="HVB39" i="19"/>
  <c r="HUT39" i="19"/>
  <c r="HUL39" i="19"/>
  <c r="HUD39" i="19"/>
  <c r="HTV39" i="19"/>
  <c r="HTN39" i="19"/>
  <c r="HTF39" i="19"/>
  <c r="HSX39" i="19"/>
  <c r="HSP39" i="19"/>
  <c r="HSH39" i="19"/>
  <c r="HRZ39" i="19"/>
  <c r="HRR39" i="19"/>
  <c r="HRJ39" i="19"/>
  <c r="HRB39" i="19"/>
  <c r="HQT39" i="19"/>
  <c r="HQL39" i="19"/>
  <c r="HQD39" i="19"/>
  <c r="HPV39" i="19"/>
  <c r="HPN39" i="19"/>
  <c r="HPF39" i="19"/>
  <c r="HOX39" i="19"/>
  <c r="HOP39" i="19"/>
  <c r="HOH39" i="19"/>
  <c r="HNZ39" i="19"/>
  <c r="HNR39" i="19"/>
  <c r="HNJ39" i="19"/>
  <c r="HNB39" i="19"/>
  <c r="HMT39" i="19"/>
  <c r="HML39" i="19"/>
  <c r="HMD39" i="19"/>
  <c r="HLV39" i="19"/>
  <c r="HLN39" i="19"/>
  <c r="HLF39" i="19"/>
  <c r="HKX39" i="19"/>
  <c r="HKP39" i="19"/>
  <c r="HKH39" i="19"/>
  <c r="HJZ39" i="19"/>
  <c r="HJR39" i="19"/>
  <c r="HJJ39" i="19"/>
  <c r="HJB39" i="19"/>
  <c r="HIT39" i="19"/>
  <c r="HIL39" i="19"/>
  <c r="HID39" i="19"/>
  <c r="HHV39" i="19"/>
  <c r="HHN39" i="19"/>
  <c r="HHF39" i="19"/>
  <c r="HGX39" i="19"/>
  <c r="HGP39" i="19"/>
  <c r="HGH39" i="19"/>
  <c r="HFZ39" i="19"/>
  <c r="HFR39" i="19"/>
  <c r="HFJ39" i="19"/>
  <c r="HFB39" i="19"/>
  <c r="HET39" i="19"/>
  <c r="HEL39" i="19"/>
  <c r="HED39" i="19"/>
  <c r="HDV39" i="19"/>
  <c r="HDN39" i="19"/>
  <c r="HDF39" i="19"/>
  <c r="HCX39" i="19"/>
  <c r="HCP39" i="19"/>
  <c r="HCH39" i="19"/>
  <c r="HBZ39" i="19"/>
  <c r="HBR39" i="19"/>
  <c r="HBJ39" i="19"/>
  <c r="HBB39" i="19"/>
  <c r="HAT39" i="19"/>
  <c r="HAL39" i="19"/>
  <c r="HAD39" i="19"/>
  <c r="GZV39" i="19"/>
  <c r="GZN39" i="19"/>
  <c r="GZF39" i="19"/>
  <c r="GYX39" i="19"/>
  <c r="GYP39" i="19"/>
  <c r="GYH39" i="19"/>
  <c r="GXZ39" i="19"/>
  <c r="GXR39" i="19"/>
  <c r="GXJ39" i="19"/>
  <c r="GXB39" i="19"/>
  <c r="GWT39" i="19"/>
  <c r="GWL39" i="19"/>
  <c r="GWD39" i="19"/>
  <c r="GVV39" i="19"/>
  <c r="GVN39" i="19"/>
  <c r="GVF39" i="19"/>
  <c r="GUX39" i="19"/>
  <c r="GUP39" i="19"/>
  <c r="GUH39" i="19"/>
  <c r="GTZ39" i="19"/>
  <c r="GTR39" i="19"/>
  <c r="GTJ39" i="19"/>
  <c r="GTB39" i="19"/>
  <c r="GST39" i="19"/>
  <c r="GSL39" i="19"/>
  <c r="GSD39" i="19"/>
  <c r="GRV39" i="19"/>
  <c r="GRN39" i="19"/>
  <c r="GRF39" i="19"/>
  <c r="GQX39" i="19"/>
  <c r="GQP39" i="19"/>
  <c r="GQH39" i="19"/>
  <c r="GPZ39" i="19"/>
  <c r="GPR39" i="19"/>
  <c r="GPJ39" i="19"/>
  <c r="GPB39" i="19"/>
  <c r="GOT39" i="19"/>
  <c r="GOL39" i="19"/>
  <c r="GOD39" i="19"/>
  <c r="GNV39" i="19"/>
  <c r="GNN39" i="19"/>
  <c r="GNF39" i="19"/>
  <c r="GMX39" i="19"/>
  <c r="GMP39" i="19"/>
  <c r="GMH39" i="19"/>
  <c r="GLZ39" i="19"/>
  <c r="GLR39" i="19"/>
  <c r="GLJ39" i="19"/>
  <c r="GLB39" i="19"/>
  <c r="GKT39" i="19"/>
  <c r="GKL39" i="19"/>
  <c r="GKD39" i="19"/>
  <c r="GJV39" i="19"/>
  <c r="GJN39" i="19"/>
  <c r="GJF39" i="19"/>
  <c r="GIX39" i="19"/>
  <c r="GIP39" i="19"/>
  <c r="GIH39" i="19"/>
  <c r="GHZ39" i="19"/>
  <c r="GHR39" i="19"/>
  <c r="GHJ39" i="19"/>
  <c r="GHB39" i="19"/>
  <c r="GGT39" i="19"/>
  <c r="GGL39" i="19"/>
  <c r="GGD39" i="19"/>
  <c r="GFV39" i="19"/>
  <c r="GFN39" i="19"/>
  <c r="GFF39" i="19"/>
  <c r="GEX39" i="19"/>
  <c r="GEP39" i="19"/>
  <c r="GEH39" i="19"/>
  <c r="GDZ39" i="19"/>
  <c r="GDR39" i="19"/>
  <c r="GDJ39" i="19"/>
  <c r="GDB39" i="19"/>
  <c r="GCT39" i="19"/>
  <c r="GCL39" i="19"/>
  <c r="GCD39" i="19"/>
  <c r="GBV39" i="19"/>
  <c r="GBN39" i="19"/>
  <c r="GBF39" i="19"/>
  <c r="GAX39" i="19"/>
  <c r="GAP39" i="19"/>
  <c r="GAH39" i="19"/>
  <c r="FZZ39" i="19"/>
  <c r="FZR39" i="19"/>
  <c r="FZJ39" i="19"/>
  <c r="FZB39" i="19"/>
  <c r="FYT39" i="19"/>
  <c r="FYL39" i="19"/>
  <c r="FYD39" i="19"/>
  <c r="FXV39" i="19"/>
  <c r="FXN39" i="19"/>
  <c r="FXF39" i="19"/>
  <c r="FWX39" i="19"/>
  <c r="FWP39" i="19"/>
  <c r="FWH39" i="19"/>
  <c r="FVZ39" i="19"/>
  <c r="FVR39" i="19"/>
  <c r="FVJ39" i="19"/>
  <c r="FVB39" i="19"/>
  <c r="FUT39" i="19"/>
  <c r="FUL39" i="19"/>
  <c r="FUD39" i="19"/>
  <c r="FTV39" i="19"/>
  <c r="FTN39" i="19"/>
  <c r="FTF39" i="19"/>
  <c r="FSX39" i="19"/>
  <c r="FSP39" i="19"/>
  <c r="FSH39" i="19"/>
  <c r="FRZ39" i="19"/>
  <c r="FRR39" i="19"/>
  <c r="FRJ39" i="19"/>
  <c r="FRB39" i="19"/>
  <c r="FQT39" i="19"/>
  <c r="FQL39" i="19"/>
  <c r="FQD39" i="19"/>
  <c r="FPV39" i="19"/>
  <c r="FPN39" i="19"/>
  <c r="FPF39" i="19"/>
  <c r="FOX39" i="19"/>
  <c r="FOP39" i="19"/>
  <c r="FOH39" i="19"/>
  <c r="FNZ39" i="19"/>
  <c r="FNR39" i="19"/>
  <c r="FNJ39" i="19"/>
  <c r="FNB39" i="19"/>
  <c r="FMT39" i="19"/>
  <c r="FML39" i="19"/>
  <c r="FMD39" i="19"/>
  <c r="FLV39" i="19"/>
  <c r="FLN39" i="19"/>
  <c r="FLF39" i="19"/>
  <c r="FKX39" i="19"/>
  <c r="FKP39" i="19"/>
  <c r="FKH39" i="19"/>
  <c r="FJZ39" i="19"/>
  <c r="FJR39" i="19"/>
  <c r="FJJ39" i="19"/>
  <c r="FJB39" i="19"/>
  <c r="FIT39" i="19"/>
  <c r="FIL39" i="19"/>
  <c r="FID39" i="19"/>
  <c r="FHV39" i="19"/>
  <c r="FHN39" i="19"/>
  <c r="FHF39" i="19"/>
  <c r="FGX39" i="19"/>
  <c r="FGP39" i="19"/>
  <c r="FGH39" i="19"/>
  <c r="FFZ39" i="19"/>
  <c r="FFR39" i="19"/>
  <c r="FFJ39" i="19"/>
  <c r="FFB39" i="19"/>
  <c r="FET39" i="19"/>
  <c r="FEL39" i="19"/>
  <c r="FED39" i="19"/>
  <c r="FDV39" i="19"/>
  <c r="FDN39" i="19"/>
  <c r="FDF39" i="19"/>
  <c r="FCX39" i="19"/>
  <c r="FCP39" i="19"/>
  <c r="FCH39" i="19"/>
  <c r="FBZ39" i="19"/>
  <c r="FBR39" i="19"/>
  <c r="FBJ39" i="19"/>
  <c r="FBB39" i="19"/>
  <c r="FAT39" i="19"/>
  <c r="FAL39" i="19"/>
  <c r="FAD39" i="19"/>
  <c r="EZV39" i="19"/>
  <c r="EZN39" i="19"/>
  <c r="EZF39" i="19"/>
  <c r="EYX39" i="19"/>
  <c r="EYP39" i="19"/>
  <c r="EYH39" i="19"/>
  <c r="EXZ39" i="19"/>
  <c r="EXR39" i="19"/>
  <c r="EXJ39" i="19"/>
  <c r="EXB39" i="19"/>
  <c r="EWT39" i="19"/>
  <c r="EWL39" i="19"/>
  <c r="EWD39" i="19"/>
  <c r="EVV39" i="19"/>
  <c r="EVN39" i="19"/>
  <c r="EVF39" i="19"/>
  <c r="EUX39" i="19"/>
  <c r="EUP39" i="19"/>
  <c r="EUH39" i="19"/>
  <c r="ETZ39" i="19"/>
  <c r="ETR39" i="19"/>
  <c r="ETJ39" i="19"/>
  <c r="ETB39" i="19"/>
  <c r="EST39" i="19"/>
  <c r="ESL39" i="19"/>
  <c r="ESD39" i="19"/>
  <c r="ERV39" i="19"/>
  <c r="ERN39" i="19"/>
  <c r="ERF39" i="19"/>
  <c r="EQX39" i="19"/>
  <c r="EQP39" i="19"/>
  <c r="EQH39" i="19"/>
  <c r="EPZ39" i="19"/>
  <c r="EPR39" i="19"/>
  <c r="EPJ39" i="19"/>
  <c r="EPB39" i="19"/>
  <c r="EOT39" i="19"/>
  <c r="EOL39" i="19"/>
  <c r="EOD39" i="19"/>
  <c r="ENV39" i="19"/>
  <c r="ENN39" i="19"/>
  <c r="ENF39" i="19"/>
  <c r="EMX39" i="19"/>
  <c r="EMP39" i="19"/>
  <c r="EMH39" i="19"/>
  <c r="ELZ39" i="19"/>
  <c r="ELR39" i="19"/>
  <c r="ELJ39" i="19"/>
  <c r="ELB39" i="19"/>
  <c r="EKT39" i="19"/>
  <c r="EKL39" i="19"/>
  <c r="EKD39" i="19"/>
  <c r="EJV39" i="19"/>
  <c r="EJN39" i="19"/>
  <c r="EJF39" i="19"/>
  <c r="EIX39" i="19"/>
  <c r="EIP39" i="19"/>
  <c r="EIH39" i="19"/>
  <c r="EHZ39" i="19"/>
  <c r="EHR39" i="19"/>
  <c r="EHJ39" i="19"/>
  <c r="EHB39" i="19"/>
  <c r="EGT39" i="19"/>
  <c r="EGL39" i="19"/>
  <c r="EGD39" i="19"/>
  <c r="EFV39" i="19"/>
  <c r="EFN39" i="19"/>
  <c r="EFF39" i="19"/>
  <c r="EEX39" i="19"/>
  <c r="EEP39" i="19"/>
  <c r="EEH39" i="19"/>
  <c r="EDZ39" i="19"/>
  <c r="EDR39" i="19"/>
  <c r="EDJ39" i="19"/>
  <c r="EDB39" i="19"/>
  <c r="ECT39" i="19"/>
  <c r="ECL39" i="19"/>
  <c r="ECD39" i="19"/>
  <c r="EBV39" i="19"/>
  <c r="EBN39" i="19"/>
  <c r="EBF39" i="19"/>
  <c r="EAX39" i="19"/>
  <c r="EAP39" i="19"/>
  <c r="EAH39" i="19"/>
  <c r="DZZ39" i="19"/>
  <c r="DZR39" i="19"/>
  <c r="DZJ39" i="19"/>
  <c r="DZB39" i="19"/>
  <c r="DYT39" i="19"/>
  <c r="DYL39" i="19"/>
  <c r="DYD39" i="19"/>
  <c r="DXV39" i="19"/>
  <c r="DXN39" i="19"/>
  <c r="DXF39" i="19"/>
  <c r="DWX39" i="19"/>
  <c r="DWP39" i="19"/>
  <c r="DWH39" i="19"/>
  <c r="DVZ39" i="19"/>
  <c r="DVR39" i="19"/>
  <c r="DVJ39" i="19"/>
  <c r="DVB39" i="19"/>
  <c r="DUT39" i="19"/>
  <c r="DUL39" i="19"/>
  <c r="DUD39" i="19"/>
  <c r="DTV39" i="19"/>
  <c r="DTN39" i="19"/>
  <c r="DTF39" i="19"/>
  <c r="DSX39" i="19"/>
  <c r="DSP39" i="19"/>
  <c r="DSH39" i="19"/>
  <c r="DRZ39" i="19"/>
  <c r="DRR39" i="19"/>
  <c r="DRJ39" i="19"/>
  <c r="DRB39" i="19"/>
  <c r="DQT39" i="19"/>
  <c r="DQL39" i="19"/>
  <c r="DQD39" i="19"/>
  <c r="DPV39" i="19"/>
  <c r="DPN39" i="19"/>
  <c r="DPF39" i="19"/>
  <c r="DOX39" i="19"/>
  <c r="DOP39" i="19"/>
  <c r="DOH39" i="19"/>
  <c r="DNZ39" i="19"/>
  <c r="DNR39" i="19"/>
  <c r="DNJ39" i="19"/>
  <c r="DNB39" i="19"/>
  <c r="DMT39" i="19"/>
  <c r="DML39" i="19"/>
  <c r="DMD39" i="19"/>
  <c r="DLV39" i="19"/>
  <c r="DLN39" i="19"/>
  <c r="DLF39" i="19"/>
  <c r="DKX39" i="19"/>
  <c r="DKP39" i="19"/>
  <c r="DKH39" i="19"/>
  <c r="DJZ39" i="19"/>
  <c r="DJR39" i="19"/>
  <c r="DJJ39" i="19"/>
  <c r="DJB39" i="19"/>
  <c r="DIT39" i="19"/>
  <c r="DIL39" i="19"/>
  <c r="DID39" i="19"/>
  <c r="DHV39" i="19"/>
  <c r="DHN39" i="19"/>
  <c r="DHF39" i="19"/>
  <c r="DGX39" i="19"/>
  <c r="DGP39" i="19"/>
  <c r="DGH39" i="19"/>
  <c r="DFZ39" i="19"/>
  <c r="DFR39" i="19"/>
  <c r="DFJ39" i="19"/>
  <c r="DFB39" i="19"/>
  <c r="DET39" i="19"/>
  <c r="DEL39" i="19"/>
  <c r="DED39" i="19"/>
  <c r="DDV39" i="19"/>
  <c r="DDN39" i="19"/>
  <c r="DDF39" i="19"/>
  <c r="DCX39" i="19"/>
  <c r="DCP39" i="19"/>
  <c r="DCH39" i="19"/>
  <c r="DBZ39" i="19"/>
  <c r="DBR39" i="19"/>
  <c r="DBJ39" i="19"/>
  <c r="DBB39" i="19"/>
  <c r="DAT39" i="19"/>
  <c r="DAL39" i="19"/>
  <c r="DAD39" i="19"/>
  <c r="CZV39" i="19"/>
  <c r="CZN39" i="19"/>
  <c r="CZF39" i="19"/>
  <c r="CYX39" i="19"/>
  <c r="CYP39" i="19"/>
  <c r="CYH39" i="19"/>
  <c r="CXZ39" i="19"/>
  <c r="CXR39" i="19"/>
  <c r="CXJ39" i="19"/>
  <c r="CXB39" i="19"/>
  <c r="CWT39" i="19"/>
  <c r="CWL39" i="19"/>
  <c r="CWD39" i="19"/>
  <c r="CVV39" i="19"/>
  <c r="CVN39" i="19"/>
  <c r="CVF39" i="19"/>
  <c r="CUX39" i="19"/>
  <c r="CUP39" i="19"/>
  <c r="CUH39" i="19"/>
  <c r="CTZ39" i="19"/>
  <c r="CTR39" i="19"/>
  <c r="CTJ39" i="19"/>
  <c r="CTB39" i="19"/>
  <c r="CST39" i="19"/>
  <c r="CSL39" i="19"/>
  <c r="CSD39" i="19"/>
  <c r="CRV39" i="19"/>
  <c r="CRN39" i="19"/>
  <c r="CRF39" i="19"/>
  <c r="CQX39" i="19"/>
  <c r="CQP39" i="19"/>
  <c r="CQH39" i="19"/>
  <c r="CPZ39" i="19"/>
  <c r="CPR39" i="19"/>
  <c r="CPJ39" i="19"/>
  <c r="CPB39" i="19"/>
  <c r="COT39" i="19"/>
  <c r="COL39" i="19"/>
  <c r="COD39" i="19"/>
  <c r="CNV39" i="19"/>
  <c r="CNN39" i="19"/>
  <c r="CNF39" i="19"/>
  <c r="CMX39" i="19"/>
  <c r="CMP39" i="19"/>
  <c r="CMH39" i="19"/>
  <c r="CLZ39" i="19"/>
  <c r="CLR39" i="19"/>
  <c r="CLJ39" i="19"/>
  <c r="CLB39" i="19"/>
  <c r="CKT39" i="19"/>
  <c r="CKL39" i="19"/>
  <c r="CKD39" i="19"/>
  <c r="CJV39" i="19"/>
  <c r="CJN39" i="19"/>
  <c r="CJF39" i="19"/>
  <c r="CIX39" i="19"/>
  <c r="CIP39" i="19"/>
  <c r="CIH39" i="19"/>
  <c r="CHZ39" i="19"/>
  <c r="CHR39" i="19"/>
  <c r="CHJ39" i="19"/>
  <c r="CHB39" i="19"/>
  <c r="CGT39" i="19"/>
  <c r="CGL39" i="19"/>
  <c r="CGD39" i="19"/>
  <c r="CFV39" i="19"/>
  <c r="CFN39" i="19"/>
  <c r="CFF39" i="19"/>
  <c r="CEX39" i="19"/>
  <c r="CEP39" i="19"/>
  <c r="CEH39" i="19"/>
  <c r="CDZ39" i="19"/>
  <c r="CDR39" i="19"/>
  <c r="CDJ39" i="19"/>
  <c r="CDB39" i="19"/>
  <c r="CCT39" i="19"/>
  <c r="CCL39" i="19"/>
  <c r="CCD39" i="19"/>
  <c r="CBV39" i="19"/>
  <c r="CBN39" i="19"/>
  <c r="CBF39" i="19"/>
  <c r="CAX39" i="19"/>
  <c r="CAP39" i="19"/>
  <c r="CAH39" i="19"/>
  <c r="BZZ39" i="19"/>
  <c r="BZR39" i="19"/>
  <c r="BZJ39" i="19"/>
  <c r="BZB39" i="19"/>
  <c r="BYT39" i="19"/>
  <c r="BYL39" i="19"/>
  <c r="BYD39" i="19"/>
  <c r="BXV39" i="19"/>
  <c r="BXN39" i="19"/>
  <c r="BXF39" i="19"/>
  <c r="BWX39" i="19"/>
  <c r="BWP39" i="19"/>
  <c r="BWH39" i="19"/>
  <c r="BVZ39" i="19"/>
  <c r="BVR39" i="19"/>
  <c r="BVJ39" i="19"/>
  <c r="BVB39" i="19"/>
  <c r="BUT39" i="19"/>
  <c r="BUL39" i="19"/>
  <c r="BUD39" i="19"/>
  <c r="BTV39" i="19"/>
  <c r="BTN39" i="19"/>
  <c r="BTF39" i="19"/>
  <c r="BSX39" i="19"/>
  <c r="BSP39" i="19"/>
  <c r="BSH39" i="19"/>
  <c r="BRZ39" i="19"/>
  <c r="BRR39" i="19"/>
  <c r="BRJ39" i="19"/>
  <c r="BRB39" i="19"/>
  <c r="BQT39" i="19"/>
  <c r="BQL39" i="19"/>
  <c r="BQD39" i="19"/>
  <c r="BPV39" i="19"/>
  <c r="BPN39" i="19"/>
  <c r="BPF39" i="19"/>
  <c r="BOX39" i="19"/>
  <c r="BOP39" i="19"/>
  <c r="BOH39" i="19"/>
  <c r="BNZ39" i="19"/>
  <c r="BNR39" i="19"/>
  <c r="BNJ39" i="19"/>
  <c r="BNB39" i="19"/>
  <c r="BMT39" i="19"/>
  <c r="BML39" i="19"/>
  <c r="BMD39" i="19"/>
  <c r="BLV39" i="19"/>
  <c r="BLN39" i="19"/>
  <c r="BLF39" i="19"/>
  <c r="BKX39" i="19"/>
  <c r="BKP39" i="19"/>
  <c r="BKH39" i="19"/>
  <c r="BJZ39" i="19"/>
  <c r="BJR39" i="19"/>
  <c r="BJJ39" i="19"/>
  <c r="BJB39" i="19"/>
  <c r="BIT39" i="19"/>
  <c r="BIL39" i="19"/>
  <c r="BID39" i="19"/>
  <c r="BHV39" i="19"/>
  <c r="BHN39" i="19"/>
  <c r="BHF39" i="19"/>
  <c r="BGX39" i="19"/>
  <c r="BGP39" i="19"/>
  <c r="BGH39" i="19"/>
  <c r="BFZ39" i="19"/>
  <c r="BFR39" i="19"/>
  <c r="BFJ39" i="19"/>
  <c r="BFB39" i="19"/>
  <c r="BET39" i="19"/>
  <c r="BEL39" i="19"/>
  <c r="BED39" i="19"/>
  <c r="BDV39" i="19"/>
  <c r="BDN39" i="19"/>
  <c r="BDF39" i="19"/>
  <c r="BCX39" i="19"/>
  <c r="BCP39" i="19"/>
  <c r="BCH39" i="19"/>
  <c r="BBZ39" i="19"/>
  <c r="BBR39" i="19"/>
  <c r="BBJ39" i="19"/>
  <c r="BBB39" i="19"/>
  <c r="BAT39" i="19"/>
  <c r="BAL39" i="19"/>
  <c r="BAD39" i="19"/>
  <c r="AZV39" i="19"/>
  <c r="AZN39" i="19"/>
  <c r="AZF39" i="19"/>
  <c r="AYX39" i="19"/>
  <c r="AYP39" i="19"/>
  <c r="AYH39" i="19"/>
  <c r="AXZ39" i="19"/>
  <c r="AXR39" i="19"/>
  <c r="AXJ39" i="19"/>
  <c r="AXB39" i="19"/>
  <c r="AWT39" i="19"/>
  <c r="AWL39" i="19"/>
  <c r="AWD39" i="19"/>
  <c r="AVV39" i="19"/>
  <c r="AVN39" i="19"/>
  <c r="AVF39" i="19"/>
  <c r="AUX39" i="19"/>
  <c r="AUP39" i="19"/>
  <c r="AUH39" i="19"/>
  <c r="ATZ39" i="19"/>
  <c r="ATR39" i="19"/>
  <c r="ATJ39" i="19"/>
  <c r="ATB39" i="19"/>
  <c r="AST39" i="19"/>
  <c r="ASL39" i="19"/>
  <c r="ASD39" i="19"/>
  <c r="ARV39" i="19"/>
  <c r="ARN39" i="19"/>
  <c r="ARF39" i="19"/>
  <c r="AQX39" i="19"/>
  <c r="AQP39" i="19"/>
  <c r="AQH39" i="19"/>
  <c r="APZ39" i="19"/>
  <c r="APR39" i="19"/>
  <c r="APJ39" i="19"/>
  <c r="APB39" i="19"/>
  <c r="AOT39" i="19"/>
  <c r="AOL39" i="19"/>
  <c r="AOD39" i="19"/>
  <c r="ANV39" i="19"/>
  <c r="ANN39" i="19"/>
  <c r="ANF39" i="19"/>
  <c r="AMX39" i="19"/>
  <c r="AMP39" i="19"/>
  <c r="AMH39" i="19"/>
  <c r="ALZ39" i="19"/>
  <c r="ALR39" i="19"/>
  <c r="ALJ39" i="19"/>
  <c r="ALB39" i="19"/>
  <c r="AKT39" i="19"/>
  <c r="AKL39" i="19"/>
  <c r="AKD39" i="19"/>
  <c r="AJV39" i="19"/>
  <c r="AJN39" i="19"/>
  <c r="AJF39" i="19"/>
  <c r="AIX39" i="19"/>
  <c r="AIP39" i="19"/>
  <c r="AIH39" i="19"/>
  <c r="AHZ39" i="19"/>
  <c r="AHR39" i="19"/>
  <c r="AHJ39" i="19"/>
  <c r="AHB39" i="19"/>
  <c r="AGT39" i="19"/>
  <c r="AGL39" i="19"/>
  <c r="AGD39" i="19"/>
  <c r="AFV39" i="19"/>
  <c r="AFN39" i="19"/>
  <c r="AFF39" i="19"/>
  <c r="AEX39" i="19"/>
  <c r="AEP39" i="19"/>
  <c r="AEH39" i="19"/>
  <c r="ADZ39" i="19"/>
  <c r="ADR39" i="19"/>
  <c r="ADJ39" i="19"/>
  <c r="ADB39" i="19"/>
  <c r="ACT39" i="19"/>
  <c r="ACL39" i="19"/>
  <c r="ACD39" i="19"/>
  <c r="ABV39" i="19"/>
  <c r="ABN39" i="19"/>
  <c r="ABF39" i="19"/>
  <c r="AAX39" i="19"/>
  <c r="AAP39" i="19"/>
  <c r="AAH39" i="19"/>
  <c r="ZZ39" i="19"/>
  <c r="ZR39" i="19"/>
  <c r="ZJ39" i="19"/>
  <c r="ZB39" i="19"/>
  <c r="YT39" i="19"/>
  <c r="YL39" i="19"/>
  <c r="YD39" i="19"/>
  <c r="XV39" i="19"/>
  <c r="XN39" i="19"/>
  <c r="XF39" i="19"/>
  <c r="WX39" i="19"/>
  <c r="WP39" i="19"/>
  <c r="WH39" i="19"/>
  <c r="VZ39" i="19"/>
  <c r="VR39" i="19"/>
  <c r="VJ39" i="19"/>
  <c r="VB39" i="19"/>
  <c r="UT39" i="19"/>
  <c r="UL39" i="19"/>
  <c r="UD39" i="19"/>
  <c r="TV39" i="19"/>
  <c r="TN39" i="19"/>
  <c r="TF39" i="19"/>
  <c r="SX39" i="19"/>
  <c r="SP39" i="19"/>
  <c r="SH39" i="19"/>
  <c r="RZ39" i="19"/>
  <c r="RR39" i="19"/>
  <c r="RJ39" i="19"/>
  <c r="RB39" i="19"/>
  <c r="QT39" i="19"/>
  <c r="QL39" i="19"/>
  <c r="QD39" i="19"/>
  <c r="PV39" i="19"/>
  <c r="PN39" i="19"/>
  <c r="PF39" i="19"/>
  <c r="OX39" i="19"/>
  <c r="OP39" i="19"/>
  <c r="OH39" i="19"/>
  <c r="NZ39" i="19"/>
  <c r="NR39" i="19"/>
  <c r="NJ39" i="19"/>
  <c r="NB39" i="19"/>
  <c r="MT39" i="19"/>
  <c r="ML39" i="19"/>
  <c r="MD39" i="19"/>
  <c r="LV39" i="19"/>
  <c r="LN39" i="19"/>
  <c r="LF39" i="19"/>
  <c r="KX39" i="19"/>
  <c r="KP39" i="19"/>
  <c r="KH39" i="19"/>
  <c r="JZ39" i="19"/>
  <c r="JR39" i="19"/>
  <c r="JJ39" i="19"/>
  <c r="JB39" i="19"/>
  <c r="IT39" i="19"/>
  <c r="IL39" i="19"/>
  <c r="ID39" i="19"/>
  <c r="HV39" i="19"/>
  <c r="HN39" i="19"/>
  <c r="HF39" i="19"/>
  <c r="GX39" i="19"/>
  <c r="GP39" i="19"/>
  <c r="GH39" i="19"/>
  <c r="FZ39" i="19"/>
  <c r="FR39" i="19"/>
  <c r="FJ39" i="19"/>
  <c r="FB39" i="19"/>
  <c r="ET39" i="19"/>
  <c r="EL39" i="19"/>
  <c r="ED39" i="19"/>
  <c r="DV39" i="19"/>
  <c r="DN39" i="19"/>
  <c r="DF39" i="19"/>
  <c r="CX39" i="19"/>
  <c r="CP39" i="19"/>
  <c r="CH39" i="19"/>
  <c r="BZ39" i="19"/>
  <c r="BR39" i="19"/>
  <c r="BJ39" i="19"/>
  <c r="BB39" i="19"/>
  <c r="AT39" i="19"/>
  <c r="AL39" i="19"/>
  <c r="AD39" i="19"/>
  <c r="V39" i="19"/>
  <c r="F43" i="19"/>
  <c r="XFA38" i="19"/>
  <c r="XEZ38" i="19"/>
  <c r="XES38" i="19"/>
  <c r="XET38" i="19" s="1"/>
  <c r="XER38" i="19"/>
  <c r="XEK38" i="19"/>
  <c r="XEJ38" i="19"/>
  <c r="XEC38" i="19"/>
  <c r="XED38" i="19" s="1"/>
  <c r="XEB38" i="19"/>
  <c r="XDU38" i="19"/>
  <c r="XDT38" i="19"/>
  <c r="XDM38" i="19"/>
  <c r="XDN38" i="19" s="1"/>
  <c r="XDL38" i="19"/>
  <c r="XDE38" i="19"/>
  <c r="XDD38" i="19"/>
  <c r="XCW38" i="19"/>
  <c r="XCX38" i="19" s="1"/>
  <c r="XCV38" i="19"/>
  <c r="XCO38" i="19"/>
  <c r="XCN38" i="19"/>
  <c r="XCG38" i="19"/>
  <c r="XCH38" i="19" s="1"/>
  <c r="XCF38" i="19"/>
  <c r="XBY38" i="19"/>
  <c r="XBX38" i="19"/>
  <c r="XBQ38" i="19"/>
  <c r="XBR38" i="19" s="1"/>
  <c r="XBP38" i="19"/>
  <c r="XBI38" i="19"/>
  <c r="XBH38" i="19"/>
  <c r="XBA38" i="19"/>
  <c r="XBB38" i="19" s="1"/>
  <c r="XAZ38" i="19"/>
  <c r="XAS38" i="19"/>
  <c r="XAR38" i="19"/>
  <c r="XAK38" i="19"/>
  <c r="XAL38" i="19" s="1"/>
  <c r="XAJ38" i="19"/>
  <c r="XAC38" i="19"/>
  <c r="XAB38" i="19"/>
  <c r="WZU38" i="19"/>
  <c r="WZV38" i="19" s="1"/>
  <c r="WZT38" i="19"/>
  <c r="WZM38" i="19"/>
  <c r="WZL38" i="19"/>
  <c r="WZE38" i="19"/>
  <c r="WZF38" i="19" s="1"/>
  <c r="WZD38" i="19"/>
  <c r="WYW38" i="19"/>
  <c r="WYV38" i="19"/>
  <c r="WYO38" i="19"/>
  <c r="WYP38" i="19" s="1"/>
  <c r="WYN38" i="19"/>
  <c r="WYG38" i="19"/>
  <c r="WYF38" i="19"/>
  <c r="WXY38" i="19"/>
  <c r="WXZ38" i="19" s="1"/>
  <c r="WXX38" i="19"/>
  <c r="WXQ38" i="19"/>
  <c r="WXP38" i="19"/>
  <c r="WXI38" i="19"/>
  <c r="WXJ38" i="19" s="1"/>
  <c r="WXH38" i="19"/>
  <c r="WXA38" i="19"/>
  <c r="WWZ38" i="19"/>
  <c r="WWS38" i="19"/>
  <c r="WWT38" i="19" s="1"/>
  <c r="WWR38" i="19"/>
  <c r="WWK38" i="19"/>
  <c r="WWJ38" i="19"/>
  <c r="WWC38" i="19"/>
  <c r="WWD38" i="19" s="1"/>
  <c r="WWB38" i="19"/>
  <c r="WVU38" i="19"/>
  <c r="WVT38" i="19"/>
  <c r="WVM38" i="19"/>
  <c r="WVN38" i="19" s="1"/>
  <c r="WVL38" i="19"/>
  <c r="WVE38" i="19"/>
  <c r="WVD38" i="19"/>
  <c r="WUW38" i="19"/>
  <c r="WUX38" i="19" s="1"/>
  <c r="WUV38" i="19"/>
  <c r="WUO38" i="19"/>
  <c r="WUN38" i="19"/>
  <c r="WUG38" i="19"/>
  <c r="WUH38" i="19" s="1"/>
  <c r="WUF38" i="19"/>
  <c r="WTY38" i="19"/>
  <c r="WTX38" i="19"/>
  <c r="WTQ38" i="19"/>
  <c r="WTR38" i="19" s="1"/>
  <c r="WTP38" i="19"/>
  <c r="WTI38" i="19"/>
  <c r="WTH38" i="19"/>
  <c r="WTA38" i="19"/>
  <c r="WTB38" i="19" s="1"/>
  <c r="WSZ38" i="19"/>
  <c r="WSS38" i="19"/>
  <c r="WSR38" i="19"/>
  <c r="WSK38" i="19"/>
  <c r="WSL38" i="19" s="1"/>
  <c r="WSJ38" i="19"/>
  <c r="WSC38" i="19"/>
  <c r="WSB38" i="19"/>
  <c r="WRU38" i="19"/>
  <c r="WRV38" i="19" s="1"/>
  <c r="WRT38" i="19"/>
  <c r="WRM38" i="19"/>
  <c r="WRL38" i="19"/>
  <c r="WRE38" i="19"/>
  <c r="WRF38" i="19" s="1"/>
  <c r="WRD38" i="19"/>
  <c r="WQW38" i="19"/>
  <c r="WQV38" i="19"/>
  <c r="WQO38" i="19"/>
  <c r="WQP38" i="19" s="1"/>
  <c r="WQN38" i="19"/>
  <c r="WQG38" i="19"/>
  <c r="WQF38" i="19"/>
  <c r="WPY38" i="19"/>
  <c r="WPZ38" i="19" s="1"/>
  <c r="WPX38" i="19"/>
  <c r="WPQ38" i="19"/>
  <c r="WPP38" i="19"/>
  <c r="WPI38" i="19"/>
  <c r="WPJ38" i="19" s="1"/>
  <c r="WPH38" i="19"/>
  <c r="WPA38" i="19"/>
  <c r="WOZ38" i="19"/>
  <c r="WOS38" i="19"/>
  <c r="WOT38" i="19" s="1"/>
  <c r="WOR38" i="19"/>
  <c r="WOK38" i="19"/>
  <c r="WOJ38" i="19"/>
  <c r="WOC38" i="19"/>
  <c r="WOD38" i="19" s="1"/>
  <c r="WOB38" i="19"/>
  <c r="WNU38" i="19"/>
  <c r="WNT38" i="19"/>
  <c r="WNM38" i="19"/>
  <c r="WNN38" i="19" s="1"/>
  <c r="WNL38" i="19"/>
  <c r="WNE38" i="19"/>
  <c r="WND38" i="19"/>
  <c r="WMW38" i="19"/>
  <c r="WMX38" i="19" s="1"/>
  <c r="WMV38" i="19"/>
  <c r="WMO38" i="19"/>
  <c r="WMN38" i="19"/>
  <c r="WMG38" i="19"/>
  <c r="WMH38" i="19" s="1"/>
  <c r="WMF38" i="19"/>
  <c r="WLY38" i="19"/>
  <c r="WLX38" i="19"/>
  <c r="WLQ38" i="19"/>
  <c r="WLR38" i="19" s="1"/>
  <c r="WLP38" i="19"/>
  <c r="WLI38" i="19"/>
  <c r="WLH38" i="19"/>
  <c r="WLA38" i="19"/>
  <c r="WLB38" i="19" s="1"/>
  <c r="WKZ38" i="19"/>
  <c r="WKS38" i="19"/>
  <c r="WKR38" i="19"/>
  <c r="WKK38" i="19"/>
  <c r="WKL38" i="19" s="1"/>
  <c r="WKJ38" i="19"/>
  <c r="WKC38" i="19"/>
  <c r="WKB38" i="19"/>
  <c r="WJU38" i="19"/>
  <c r="WJV38" i="19" s="1"/>
  <c r="WJT38" i="19"/>
  <c r="WJM38" i="19"/>
  <c r="WJL38" i="19"/>
  <c r="WJE38" i="19"/>
  <c r="WJF38" i="19" s="1"/>
  <c r="WJD38" i="19"/>
  <c r="WIW38" i="19"/>
  <c r="WIV38" i="19"/>
  <c r="WIO38" i="19"/>
  <c r="WIP38" i="19" s="1"/>
  <c r="WIN38" i="19"/>
  <c r="WIG38" i="19"/>
  <c r="WIF38" i="19"/>
  <c r="WHY38" i="19"/>
  <c r="WHZ38" i="19" s="1"/>
  <c r="WHX38" i="19"/>
  <c r="WHQ38" i="19"/>
  <c r="WHP38" i="19"/>
  <c r="WHI38" i="19"/>
  <c r="WHJ38" i="19" s="1"/>
  <c r="WHH38" i="19"/>
  <c r="WHA38" i="19"/>
  <c r="WGZ38" i="19"/>
  <c r="WGS38" i="19"/>
  <c r="WGT38" i="19" s="1"/>
  <c r="WGR38" i="19"/>
  <c r="WGK38" i="19"/>
  <c r="WGJ38" i="19"/>
  <c r="WGC38" i="19"/>
  <c r="WGD38" i="19" s="1"/>
  <c r="WGB38" i="19"/>
  <c r="WFU38" i="19"/>
  <c r="WFT38" i="19"/>
  <c r="WFM38" i="19"/>
  <c r="WFN38" i="19" s="1"/>
  <c r="WFL38" i="19"/>
  <c r="WFE38" i="19"/>
  <c r="WFD38" i="19"/>
  <c r="WEW38" i="19"/>
  <c r="WEX38" i="19" s="1"/>
  <c r="WEV38" i="19"/>
  <c r="WEO38" i="19"/>
  <c r="WEN38" i="19"/>
  <c r="WEG38" i="19"/>
  <c r="WEH38" i="19" s="1"/>
  <c r="WEF38" i="19"/>
  <c r="WDY38" i="19"/>
  <c r="WDX38" i="19"/>
  <c r="WDQ38" i="19"/>
  <c r="WDR38" i="19" s="1"/>
  <c r="WDP38" i="19"/>
  <c r="WDI38" i="19"/>
  <c r="WDH38" i="19"/>
  <c r="WDA38" i="19"/>
  <c r="WDB38" i="19" s="1"/>
  <c r="WCZ38" i="19"/>
  <c r="WCS38" i="19"/>
  <c r="WCR38" i="19"/>
  <c r="WCK38" i="19"/>
  <c r="WCL38" i="19" s="1"/>
  <c r="WCJ38" i="19"/>
  <c r="WCC38" i="19"/>
  <c r="WCB38" i="19"/>
  <c r="WBU38" i="19"/>
  <c r="WBV38" i="19" s="1"/>
  <c r="WBT38" i="19"/>
  <c r="WBM38" i="19"/>
  <c r="WBL38" i="19"/>
  <c r="WBE38" i="19"/>
  <c r="WBF38" i="19" s="1"/>
  <c r="WBD38" i="19"/>
  <c r="WAW38" i="19"/>
  <c r="WAV38" i="19"/>
  <c r="WAO38" i="19"/>
  <c r="WAP38" i="19" s="1"/>
  <c r="WAN38" i="19"/>
  <c r="WAG38" i="19"/>
  <c r="WAF38" i="19"/>
  <c r="VZY38" i="19"/>
  <c r="VZZ38" i="19" s="1"/>
  <c r="VZX38" i="19"/>
  <c r="VZQ38" i="19"/>
  <c r="VZP38" i="19"/>
  <c r="VZI38" i="19"/>
  <c r="VZJ38" i="19" s="1"/>
  <c r="VZH38" i="19"/>
  <c r="VZA38" i="19"/>
  <c r="VYZ38" i="19"/>
  <c r="VYS38" i="19"/>
  <c r="VYT38" i="19" s="1"/>
  <c r="VYR38" i="19"/>
  <c r="VYK38" i="19"/>
  <c r="VYJ38" i="19"/>
  <c r="VYC38" i="19"/>
  <c r="VYD38" i="19" s="1"/>
  <c r="VYB38" i="19"/>
  <c r="VXU38" i="19"/>
  <c r="VXT38" i="19"/>
  <c r="VXM38" i="19"/>
  <c r="VXN38" i="19" s="1"/>
  <c r="VXL38" i="19"/>
  <c r="VXE38" i="19"/>
  <c r="VXD38" i="19"/>
  <c r="VWW38" i="19"/>
  <c r="VWX38" i="19" s="1"/>
  <c r="VWV38" i="19"/>
  <c r="VWO38" i="19"/>
  <c r="VWN38" i="19"/>
  <c r="VWG38" i="19"/>
  <c r="VWH38" i="19" s="1"/>
  <c r="VWF38" i="19"/>
  <c r="VVY38" i="19"/>
  <c r="VVX38" i="19"/>
  <c r="VVQ38" i="19"/>
  <c r="VVR38" i="19" s="1"/>
  <c r="VVP38" i="19"/>
  <c r="VVI38" i="19"/>
  <c r="VVH38" i="19"/>
  <c r="VVA38" i="19"/>
  <c r="VVB38" i="19" s="1"/>
  <c r="VUZ38" i="19"/>
  <c r="VUS38" i="19"/>
  <c r="VUR38" i="19"/>
  <c r="VUK38" i="19"/>
  <c r="VUL38" i="19" s="1"/>
  <c r="VUJ38" i="19"/>
  <c r="VUC38" i="19"/>
  <c r="VUB38" i="19"/>
  <c r="VTU38" i="19"/>
  <c r="VTV38" i="19" s="1"/>
  <c r="VTT38" i="19"/>
  <c r="VTM38" i="19"/>
  <c r="VTL38" i="19"/>
  <c r="VTE38" i="19"/>
  <c r="VTF38" i="19" s="1"/>
  <c r="VTD38" i="19"/>
  <c r="VSW38" i="19"/>
  <c r="VSV38" i="19"/>
  <c r="VSO38" i="19"/>
  <c r="VSP38" i="19" s="1"/>
  <c r="VSN38" i="19"/>
  <c r="VSG38" i="19"/>
  <c r="VSF38" i="19"/>
  <c r="VRY38" i="19"/>
  <c r="VRZ38" i="19" s="1"/>
  <c r="VRX38" i="19"/>
  <c r="VRQ38" i="19"/>
  <c r="VRP38" i="19"/>
  <c r="VRI38" i="19"/>
  <c r="VRJ38" i="19" s="1"/>
  <c r="VRH38" i="19"/>
  <c r="VRA38" i="19"/>
  <c r="VQZ38" i="19"/>
  <c r="VQS38" i="19"/>
  <c r="VQT38" i="19" s="1"/>
  <c r="VQR38" i="19"/>
  <c r="VQK38" i="19"/>
  <c r="VQJ38" i="19"/>
  <c r="VQC38" i="19"/>
  <c r="VQD38" i="19" s="1"/>
  <c r="VQB38" i="19"/>
  <c r="VPU38" i="19"/>
  <c r="VPT38" i="19"/>
  <c r="VPM38" i="19"/>
  <c r="VPN38" i="19" s="1"/>
  <c r="VPL38" i="19"/>
  <c r="VPE38" i="19"/>
  <c r="VPD38" i="19"/>
  <c r="VOW38" i="19"/>
  <c r="VOX38" i="19" s="1"/>
  <c r="VOV38" i="19"/>
  <c r="VOO38" i="19"/>
  <c r="VON38" i="19"/>
  <c r="VOG38" i="19"/>
  <c r="VOH38" i="19" s="1"/>
  <c r="VOF38" i="19"/>
  <c r="VNY38" i="19"/>
  <c r="VNX38" i="19"/>
  <c r="VNQ38" i="19"/>
  <c r="VNR38" i="19" s="1"/>
  <c r="VNP38" i="19"/>
  <c r="VNI38" i="19"/>
  <c r="VNH38" i="19"/>
  <c r="VNA38" i="19"/>
  <c r="VNB38" i="19" s="1"/>
  <c r="VMZ38" i="19"/>
  <c r="VMS38" i="19"/>
  <c r="VMR38" i="19"/>
  <c r="VMK38" i="19"/>
  <c r="VML38" i="19" s="1"/>
  <c r="VMJ38" i="19"/>
  <c r="VMC38" i="19"/>
  <c r="VMB38" i="19"/>
  <c r="VLU38" i="19"/>
  <c r="VLV38" i="19" s="1"/>
  <c r="VLT38" i="19"/>
  <c r="VLM38" i="19"/>
  <c r="VLL38" i="19"/>
  <c r="VLE38" i="19"/>
  <c r="VLF38" i="19" s="1"/>
  <c r="VLD38" i="19"/>
  <c r="VKW38" i="19"/>
  <c r="VKV38" i="19"/>
  <c r="VKO38" i="19"/>
  <c r="VKP38" i="19" s="1"/>
  <c r="VKN38" i="19"/>
  <c r="VKG38" i="19"/>
  <c r="VKF38" i="19"/>
  <c r="VJY38" i="19"/>
  <c r="VJZ38" i="19" s="1"/>
  <c r="VJX38" i="19"/>
  <c r="VJQ38" i="19"/>
  <c r="VJP38" i="19"/>
  <c r="VJI38" i="19"/>
  <c r="VJJ38" i="19" s="1"/>
  <c r="VJH38" i="19"/>
  <c r="VJA38" i="19"/>
  <c r="VIZ38" i="19"/>
  <c r="VIS38" i="19"/>
  <c r="VIT38" i="19" s="1"/>
  <c r="VIR38" i="19"/>
  <c r="VIK38" i="19"/>
  <c r="VIJ38" i="19"/>
  <c r="VIC38" i="19"/>
  <c r="VID38" i="19" s="1"/>
  <c r="VIB38" i="19"/>
  <c r="VHU38" i="19"/>
  <c r="VHT38" i="19"/>
  <c r="VHM38" i="19"/>
  <c r="VHN38" i="19" s="1"/>
  <c r="VHL38" i="19"/>
  <c r="VHE38" i="19"/>
  <c r="VHD38" i="19"/>
  <c r="VGW38" i="19"/>
  <c r="VGX38" i="19" s="1"/>
  <c r="VGV38" i="19"/>
  <c r="VGO38" i="19"/>
  <c r="VGN38" i="19"/>
  <c r="VGG38" i="19"/>
  <c r="VGH38" i="19" s="1"/>
  <c r="VGF38" i="19"/>
  <c r="VFY38" i="19"/>
  <c r="VFX38" i="19"/>
  <c r="VFQ38" i="19"/>
  <c r="VFR38" i="19" s="1"/>
  <c r="VFP38" i="19"/>
  <c r="VFI38" i="19"/>
  <c r="VFH38" i="19"/>
  <c r="VFA38" i="19"/>
  <c r="VEZ38" i="19"/>
  <c r="VES38" i="19"/>
  <c r="VET38" i="19" s="1"/>
  <c r="VER38" i="19"/>
  <c r="VEK38" i="19"/>
  <c r="VEJ38" i="19"/>
  <c r="VEC38" i="19"/>
  <c r="VED38" i="19" s="1"/>
  <c r="VEB38" i="19"/>
  <c r="VDU38" i="19"/>
  <c r="VDT38" i="19"/>
  <c r="VDM38" i="19"/>
  <c r="VDN38" i="19" s="1"/>
  <c r="VDL38" i="19"/>
  <c r="VDE38" i="19"/>
  <c r="VDD38" i="19"/>
  <c r="VCW38" i="19"/>
  <c r="VCX38" i="19" s="1"/>
  <c r="VCV38" i="19"/>
  <c r="VCO38" i="19"/>
  <c r="VCN38" i="19"/>
  <c r="VCG38" i="19"/>
  <c r="VCH38" i="19" s="1"/>
  <c r="VCF38" i="19"/>
  <c r="VBY38" i="19"/>
  <c r="VBX38" i="19"/>
  <c r="VBQ38" i="19"/>
  <c r="VBR38" i="19" s="1"/>
  <c r="VBP38" i="19"/>
  <c r="VBI38" i="19"/>
  <c r="VBH38" i="19"/>
  <c r="VBA38" i="19"/>
  <c r="VBB38" i="19" s="1"/>
  <c r="VAZ38" i="19"/>
  <c r="VAS38" i="19"/>
  <c r="VAR38" i="19"/>
  <c r="VAK38" i="19"/>
  <c r="VAL38" i="19" s="1"/>
  <c r="VAJ38" i="19"/>
  <c r="VAC38" i="19"/>
  <c r="VAB38" i="19"/>
  <c r="UZU38" i="19"/>
  <c r="UZV38" i="19" s="1"/>
  <c r="UZT38" i="19"/>
  <c r="UZM38" i="19"/>
  <c r="UZL38" i="19"/>
  <c r="UZE38" i="19"/>
  <c r="UZF38" i="19" s="1"/>
  <c r="UZD38" i="19"/>
  <c r="UYW38" i="19"/>
  <c r="UYV38" i="19"/>
  <c r="UYO38" i="19"/>
  <c r="UYP38" i="19" s="1"/>
  <c r="UYN38" i="19"/>
  <c r="UYG38" i="19"/>
  <c r="UYF38" i="19"/>
  <c r="UXY38" i="19"/>
  <c r="UXZ38" i="19" s="1"/>
  <c r="UXX38" i="19"/>
  <c r="UXQ38" i="19"/>
  <c r="UXP38" i="19"/>
  <c r="UXI38" i="19"/>
  <c r="UXJ38" i="19" s="1"/>
  <c r="UXH38" i="19"/>
  <c r="UXA38" i="19"/>
  <c r="UWZ38" i="19"/>
  <c r="UWS38" i="19"/>
  <c r="UWT38" i="19" s="1"/>
  <c r="UWR38" i="19"/>
  <c r="UWK38" i="19"/>
  <c r="UWJ38" i="19"/>
  <c r="UWC38" i="19"/>
  <c r="UWD38" i="19" s="1"/>
  <c r="UWB38" i="19"/>
  <c r="UVU38" i="19"/>
  <c r="UVT38" i="19"/>
  <c r="UVM38" i="19"/>
  <c r="UVN38" i="19" s="1"/>
  <c r="UVL38" i="19"/>
  <c r="UVE38" i="19"/>
  <c r="UVD38" i="19"/>
  <c r="UUW38" i="19"/>
  <c r="UUX38" i="19" s="1"/>
  <c r="UUV38" i="19"/>
  <c r="UUO38" i="19"/>
  <c r="UUN38" i="19"/>
  <c r="UUG38" i="19"/>
  <c r="UUH38" i="19" s="1"/>
  <c r="UUF38" i="19"/>
  <c r="UTY38" i="19"/>
  <c r="UTX38" i="19"/>
  <c r="UTQ38" i="19"/>
  <c r="UTR38" i="19" s="1"/>
  <c r="UTP38" i="19"/>
  <c r="UTI38" i="19"/>
  <c r="UTH38" i="19"/>
  <c r="UTA38" i="19"/>
  <c r="UTB38" i="19" s="1"/>
  <c r="USZ38" i="19"/>
  <c r="USS38" i="19"/>
  <c r="USR38" i="19"/>
  <c r="USK38" i="19"/>
  <c r="USL38" i="19" s="1"/>
  <c r="USJ38" i="19"/>
  <c r="USC38" i="19"/>
  <c r="USB38" i="19"/>
  <c r="URU38" i="19"/>
  <c r="URV38" i="19" s="1"/>
  <c r="URT38" i="19"/>
  <c r="URM38" i="19"/>
  <c r="URL38" i="19"/>
  <c r="URE38" i="19"/>
  <c r="URF38" i="19" s="1"/>
  <c r="URD38" i="19"/>
  <c r="UQW38" i="19"/>
  <c r="UQV38" i="19"/>
  <c r="UQO38" i="19"/>
  <c r="UQP38" i="19" s="1"/>
  <c r="UQN38" i="19"/>
  <c r="UQG38" i="19"/>
  <c r="UQF38" i="19"/>
  <c r="UPY38" i="19"/>
  <c r="UPZ38" i="19" s="1"/>
  <c r="UPX38" i="19"/>
  <c r="UPQ38" i="19"/>
  <c r="UPP38" i="19"/>
  <c r="UPI38" i="19"/>
  <c r="UPJ38" i="19" s="1"/>
  <c r="UPH38" i="19"/>
  <c r="UPA38" i="19"/>
  <c r="UOZ38" i="19"/>
  <c r="UOS38" i="19"/>
  <c r="UOT38" i="19" s="1"/>
  <c r="UOR38" i="19"/>
  <c r="UOK38" i="19"/>
  <c r="UOJ38" i="19"/>
  <c r="UOC38" i="19"/>
  <c r="UOD38" i="19" s="1"/>
  <c r="UOB38" i="19"/>
  <c r="UNU38" i="19"/>
  <c r="UNT38" i="19"/>
  <c r="UNM38" i="19"/>
  <c r="UNN38" i="19" s="1"/>
  <c r="UNL38" i="19"/>
  <c r="UNE38" i="19"/>
  <c r="UND38" i="19"/>
  <c r="UMW38" i="19"/>
  <c r="UMX38" i="19" s="1"/>
  <c r="UMV38" i="19"/>
  <c r="UMO38" i="19"/>
  <c r="UMN38" i="19"/>
  <c r="UMG38" i="19"/>
  <c r="UMH38" i="19" s="1"/>
  <c r="UMF38" i="19"/>
  <c r="ULY38" i="19"/>
  <c r="ULX38" i="19"/>
  <c r="ULQ38" i="19"/>
  <c r="ULR38" i="19" s="1"/>
  <c r="ULP38" i="19"/>
  <c r="ULI38" i="19"/>
  <c r="ULH38" i="19"/>
  <c r="ULA38" i="19"/>
  <c r="ULB38" i="19" s="1"/>
  <c r="UKZ38" i="19"/>
  <c r="UKS38" i="19"/>
  <c r="UKR38" i="19"/>
  <c r="UKK38" i="19"/>
  <c r="UKL38" i="19" s="1"/>
  <c r="UKJ38" i="19"/>
  <c r="UKC38" i="19"/>
  <c r="UKB38" i="19"/>
  <c r="UJU38" i="19"/>
  <c r="UJV38" i="19" s="1"/>
  <c r="UJT38" i="19"/>
  <c r="UJM38" i="19"/>
  <c r="UJL38" i="19"/>
  <c r="UJE38" i="19"/>
  <c r="UJF38" i="19" s="1"/>
  <c r="UJD38" i="19"/>
  <c r="UIW38" i="19"/>
  <c r="UIV38" i="19"/>
  <c r="UIO38" i="19"/>
  <c r="UIP38" i="19" s="1"/>
  <c r="UIN38" i="19"/>
  <c r="UIG38" i="19"/>
  <c r="UIF38" i="19"/>
  <c r="UHY38" i="19"/>
  <c r="UHZ38" i="19" s="1"/>
  <c r="UHX38" i="19"/>
  <c r="UHQ38" i="19"/>
  <c r="UHP38" i="19"/>
  <c r="UHI38" i="19"/>
  <c r="UHJ38" i="19" s="1"/>
  <c r="UHH38" i="19"/>
  <c r="UHA38" i="19"/>
  <c r="UGZ38" i="19"/>
  <c r="UGS38" i="19"/>
  <c r="UGT38" i="19" s="1"/>
  <c r="UGR38" i="19"/>
  <c r="UGK38" i="19"/>
  <c r="UGJ38" i="19"/>
  <c r="UGC38" i="19"/>
  <c r="UGD38" i="19" s="1"/>
  <c r="UGB38" i="19"/>
  <c r="UFU38" i="19"/>
  <c r="UFT38" i="19"/>
  <c r="UFM38" i="19"/>
  <c r="UFN38" i="19" s="1"/>
  <c r="UFL38" i="19"/>
  <c r="UFE38" i="19"/>
  <c r="UFD38" i="19"/>
  <c r="UEW38" i="19"/>
  <c r="UEX38" i="19" s="1"/>
  <c r="UEV38" i="19"/>
  <c r="UEO38" i="19"/>
  <c r="UEN38" i="19"/>
  <c r="UEG38" i="19"/>
  <c r="UEH38" i="19" s="1"/>
  <c r="UEF38" i="19"/>
  <c r="UDY38" i="19"/>
  <c r="UDX38" i="19"/>
  <c r="UDQ38" i="19"/>
  <c r="UDR38" i="19" s="1"/>
  <c r="UDP38" i="19"/>
  <c r="UDI38" i="19"/>
  <c r="UDH38" i="19"/>
  <c r="UDA38" i="19"/>
  <c r="UDB38" i="19" s="1"/>
  <c r="UCZ38" i="19"/>
  <c r="UCS38" i="19"/>
  <c r="UCR38" i="19"/>
  <c r="UCK38" i="19"/>
  <c r="UCL38" i="19" s="1"/>
  <c r="UCJ38" i="19"/>
  <c r="UCC38" i="19"/>
  <c r="UCB38" i="19"/>
  <c r="UBU38" i="19"/>
  <c r="UBV38" i="19" s="1"/>
  <c r="UBT38" i="19"/>
  <c r="UBM38" i="19"/>
  <c r="UBL38" i="19"/>
  <c r="UBE38" i="19"/>
  <c r="UBF38" i="19" s="1"/>
  <c r="UBD38" i="19"/>
  <c r="UAW38" i="19"/>
  <c r="UAV38" i="19"/>
  <c r="UAO38" i="19"/>
  <c r="UAP38" i="19" s="1"/>
  <c r="UAN38" i="19"/>
  <c r="UAG38" i="19"/>
  <c r="UAF38" i="19"/>
  <c r="TZY38" i="19"/>
  <c r="TZZ38" i="19" s="1"/>
  <c r="TZX38" i="19"/>
  <c r="TZQ38" i="19"/>
  <c r="TZP38" i="19"/>
  <c r="TZI38" i="19"/>
  <c r="TZJ38" i="19" s="1"/>
  <c r="TZH38" i="19"/>
  <c r="TZA38" i="19"/>
  <c r="TYZ38" i="19"/>
  <c r="TYS38" i="19"/>
  <c r="TYT38" i="19" s="1"/>
  <c r="TYR38" i="19"/>
  <c r="TYK38" i="19"/>
  <c r="TYJ38" i="19"/>
  <c r="TYC38" i="19"/>
  <c r="TYD38" i="19" s="1"/>
  <c r="TYB38" i="19"/>
  <c r="TXU38" i="19"/>
  <c r="TXT38" i="19"/>
  <c r="TXM38" i="19"/>
  <c r="TXN38" i="19" s="1"/>
  <c r="TXL38" i="19"/>
  <c r="TXE38" i="19"/>
  <c r="TXD38" i="19"/>
  <c r="TWW38" i="19"/>
  <c r="TWX38" i="19" s="1"/>
  <c r="TWV38" i="19"/>
  <c r="TWO38" i="19"/>
  <c r="TWN38" i="19"/>
  <c r="TWG38" i="19"/>
  <c r="TWH38" i="19" s="1"/>
  <c r="TWF38" i="19"/>
  <c r="TVY38" i="19"/>
  <c r="TVX38" i="19"/>
  <c r="TVQ38" i="19"/>
  <c r="TVR38" i="19" s="1"/>
  <c r="TVP38" i="19"/>
  <c r="TVI38" i="19"/>
  <c r="TVH38" i="19"/>
  <c r="TVA38" i="19"/>
  <c r="TVB38" i="19" s="1"/>
  <c r="TUZ38" i="19"/>
  <c r="TUS38" i="19"/>
  <c r="TUR38" i="19"/>
  <c r="TUK38" i="19"/>
  <c r="TUL38" i="19" s="1"/>
  <c r="TUJ38" i="19"/>
  <c r="TUC38" i="19"/>
  <c r="TUB38" i="19"/>
  <c r="TTU38" i="19"/>
  <c r="TTV38" i="19" s="1"/>
  <c r="TTT38" i="19"/>
  <c r="TTM38" i="19"/>
  <c r="TTL38" i="19"/>
  <c r="TTE38" i="19"/>
  <c r="TTF38" i="19" s="1"/>
  <c r="TTD38" i="19"/>
  <c r="TSW38" i="19"/>
  <c r="TSV38" i="19"/>
  <c r="TSO38" i="19"/>
  <c r="TSP38" i="19" s="1"/>
  <c r="TSN38" i="19"/>
  <c r="TSG38" i="19"/>
  <c r="TSF38" i="19"/>
  <c r="TRY38" i="19"/>
  <c r="TRZ38" i="19" s="1"/>
  <c r="TRX38" i="19"/>
  <c r="TRQ38" i="19"/>
  <c r="TRP38" i="19"/>
  <c r="TRI38" i="19"/>
  <c r="TRJ38" i="19" s="1"/>
  <c r="TRH38" i="19"/>
  <c r="TRA38" i="19"/>
  <c r="TQZ38" i="19"/>
  <c r="TQS38" i="19"/>
  <c r="TQT38" i="19" s="1"/>
  <c r="TQR38" i="19"/>
  <c r="TQK38" i="19"/>
  <c r="TQJ38" i="19"/>
  <c r="TQC38" i="19"/>
  <c r="TQD38" i="19" s="1"/>
  <c r="TQB38" i="19"/>
  <c r="TPU38" i="19"/>
  <c r="TPT38" i="19"/>
  <c r="TPM38" i="19"/>
  <c r="TPN38" i="19" s="1"/>
  <c r="TPL38" i="19"/>
  <c r="TPE38" i="19"/>
  <c r="TPD38" i="19"/>
  <c r="TOW38" i="19"/>
  <c r="TOX38" i="19" s="1"/>
  <c r="TOV38" i="19"/>
  <c r="TOO38" i="19"/>
  <c r="TON38" i="19"/>
  <c r="TOG38" i="19"/>
  <c r="TOH38" i="19" s="1"/>
  <c r="TOF38" i="19"/>
  <c r="TNY38" i="19"/>
  <c r="TNX38" i="19"/>
  <c r="TNQ38" i="19"/>
  <c r="TNR38" i="19" s="1"/>
  <c r="TNP38" i="19"/>
  <c r="TNI38" i="19"/>
  <c r="TNH38" i="19"/>
  <c r="TNA38" i="19"/>
  <c r="TNB38" i="19" s="1"/>
  <c r="TMZ38" i="19"/>
  <c r="TMS38" i="19"/>
  <c r="TMR38" i="19"/>
  <c r="TMK38" i="19"/>
  <c r="TML38" i="19" s="1"/>
  <c r="TMJ38" i="19"/>
  <c r="TMC38" i="19"/>
  <c r="TMB38" i="19"/>
  <c r="TLU38" i="19"/>
  <c r="TLV38" i="19" s="1"/>
  <c r="TLT38" i="19"/>
  <c r="TLM38" i="19"/>
  <c r="TLL38" i="19"/>
  <c r="TLE38" i="19"/>
  <c r="TLF38" i="19" s="1"/>
  <c r="TLD38" i="19"/>
  <c r="TKW38" i="19"/>
  <c r="TKV38" i="19"/>
  <c r="TKO38" i="19"/>
  <c r="TKP38" i="19" s="1"/>
  <c r="TKN38" i="19"/>
  <c r="TKG38" i="19"/>
  <c r="TKF38" i="19"/>
  <c r="TJY38" i="19"/>
  <c r="TJZ38" i="19" s="1"/>
  <c r="TJX38" i="19"/>
  <c r="TJQ38" i="19"/>
  <c r="TJP38" i="19"/>
  <c r="TJI38" i="19"/>
  <c r="TJJ38" i="19" s="1"/>
  <c r="TJH38" i="19"/>
  <c r="TJA38" i="19"/>
  <c r="TIZ38" i="19"/>
  <c r="TIS38" i="19"/>
  <c r="TIT38" i="19" s="1"/>
  <c r="TIR38" i="19"/>
  <c r="TIK38" i="19"/>
  <c r="TIL38" i="19" s="1"/>
  <c r="TIJ38" i="19"/>
  <c r="TIC38" i="19"/>
  <c r="TIB38" i="19"/>
  <c r="THU38" i="19"/>
  <c r="THV38" i="19" s="1"/>
  <c r="THT38" i="19"/>
  <c r="THM38" i="19"/>
  <c r="THL38" i="19"/>
  <c r="THE38" i="19"/>
  <c r="THF38" i="19" s="1"/>
  <c r="THD38" i="19"/>
  <c r="TGW38" i="19"/>
  <c r="TGV38" i="19"/>
  <c r="TGO38" i="19"/>
  <c r="TGP38" i="19" s="1"/>
  <c r="TGN38" i="19"/>
  <c r="TGG38" i="19"/>
  <c r="TGF38" i="19"/>
  <c r="TFY38" i="19"/>
  <c r="TFZ38" i="19" s="1"/>
  <c r="TFX38" i="19"/>
  <c r="TFQ38" i="19"/>
  <c r="TFP38" i="19"/>
  <c r="TFI38" i="19"/>
  <c r="TFJ38" i="19" s="1"/>
  <c r="TFH38" i="19"/>
  <c r="TFA38" i="19"/>
  <c r="TEZ38" i="19"/>
  <c r="TES38" i="19"/>
  <c r="TET38" i="19" s="1"/>
  <c r="TER38" i="19"/>
  <c r="TEK38" i="19"/>
  <c r="TEJ38" i="19"/>
  <c r="TEC38" i="19"/>
  <c r="TED38" i="19" s="1"/>
  <c r="TEB38" i="19"/>
  <c r="TDU38" i="19"/>
  <c r="TDT38" i="19"/>
  <c r="TDM38" i="19"/>
  <c r="TDN38" i="19" s="1"/>
  <c r="TDL38" i="19"/>
  <c r="TDE38" i="19"/>
  <c r="TDD38" i="19"/>
  <c r="TCW38" i="19"/>
  <c r="TCX38" i="19" s="1"/>
  <c r="TCV38" i="19"/>
  <c r="TCO38" i="19"/>
  <c r="TCN38" i="19"/>
  <c r="TCG38" i="19"/>
  <c r="TCH38" i="19" s="1"/>
  <c r="TCF38" i="19"/>
  <c r="TBY38" i="19"/>
  <c r="TBX38" i="19"/>
  <c r="TBQ38" i="19"/>
  <c r="TBR38" i="19" s="1"/>
  <c r="TBP38" i="19"/>
  <c r="TBI38" i="19"/>
  <c r="TBH38" i="19"/>
  <c r="TBA38" i="19"/>
  <c r="TBB38" i="19" s="1"/>
  <c r="TAZ38" i="19"/>
  <c r="TAS38" i="19"/>
  <c r="TAR38" i="19"/>
  <c r="TAK38" i="19"/>
  <c r="TAL38" i="19" s="1"/>
  <c r="TAJ38" i="19"/>
  <c r="TAC38" i="19"/>
  <c r="TAB38" i="19"/>
  <c r="SZU38" i="19"/>
  <c r="SZV38" i="19" s="1"/>
  <c r="SZT38" i="19"/>
  <c r="SZM38" i="19"/>
  <c r="SZL38" i="19"/>
  <c r="SZE38" i="19"/>
  <c r="SZF38" i="19" s="1"/>
  <c r="SZD38" i="19"/>
  <c r="SYW38" i="19"/>
  <c r="SYV38" i="19"/>
  <c r="SYO38" i="19"/>
  <c r="SYP38" i="19" s="1"/>
  <c r="SYN38" i="19"/>
  <c r="SYG38" i="19"/>
  <c r="SYF38" i="19"/>
  <c r="SXY38" i="19"/>
  <c r="SXZ38" i="19" s="1"/>
  <c r="SXX38" i="19"/>
  <c r="SXQ38" i="19"/>
  <c r="SXP38" i="19"/>
  <c r="SXI38" i="19"/>
  <c r="SXJ38" i="19" s="1"/>
  <c r="SXH38" i="19"/>
  <c r="SXA38" i="19"/>
  <c r="SWZ38" i="19"/>
  <c r="SWS38" i="19"/>
  <c r="SWT38" i="19" s="1"/>
  <c r="SWR38" i="19"/>
  <c r="SWK38" i="19"/>
  <c r="SWJ38" i="19"/>
  <c r="SWC38" i="19"/>
  <c r="SWD38" i="19" s="1"/>
  <c r="SWB38" i="19"/>
  <c r="SVU38" i="19"/>
  <c r="SVT38" i="19"/>
  <c r="SVM38" i="19"/>
  <c r="SVN38" i="19" s="1"/>
  <c r="SVL38" i="19"/>
  <c r="SVE38" i="19"/>
  <c r="SVD38" i="19"/>
  <c r="SUW38" i="19"/>
  <c r="SUX38" i="19" s="1"/>
  <c r="SUV38" i="19"/>
  <c r="SUO38" i="19"/>
  <c r="SUN38" i="19"/>
  <c r="SUG38" i="19"/>
  <c r="SUH38" i="19" s="1"/>
  <c r="SUF38" i="19"/>
  <c r="STY38" i="19"/>
  <c r="STX38" i="19"/>
  <c r="STQ38" i="19"/>
  <c r="STR38" i="19" s="1"/>
  <c r="STP38" i="19"/>
  <c r="STI38" i="19"/>
  <c r="STH38" i="19"/>
  <c r="STA38" i="19"/>
  <c r="STB38" i="19" s="1"/>
  <c r="SSZ38" i="19"/>
  <c r="SSS38" i="19"/>
  <c r="SSR38" i="19"/>
  <c r="SSK38" i="19"/>
  <c r="SSL38" i="19" s="1"/>
  <c r="SSJ38" i="19"/>
  <c r="SSC38" i="19"/>
  <c r="SSB38" i="19"/>
  <c r="SRU38" i="19"/>
  <c r="SRV38" i="19" s="1"/>
  <c r="SRT38" i="19"/>
  <c r="SRM38" i="19"/>
  <c r="SRL38" i="19"/>
  <c r="SRE38" i="19"/>
  <c r="SRF38" i="19" s="1"/>
  <c r="SRD38" i="19"/>
  <c r="SQW38" i="19"/>
  <c r="SQV38" i="19"/>
  <c r="SQO38" i="19"/>
  <c r="SQP38" i="19" s="1"/>
  <c r="SQN38" i="19"/>
  <c r="SQG38" i="19"/>
  <c r="SQF38" i="19"/>
  <c r="SPY38" i="19"/>
  <c r="SPZ38" i="19" s="1"/>
  <c r="SPX38" i="19"/>
  <c r="SPQ38" i="19"/>
  <c r="SPP38" i="19"/>
  <c r="SPI38" i="19"/>
  <c r="SPJ38" i="19" s="1"/>
  <c r="SPH38" i="19"/>
  <c r="SPA38" i="19"/>
  <c r="SOZ38" i="19"/>
  <c r="SOS38" i="19"/>
  <c r="SOT38" i="19" s="1"/>
  <c r="SOR38" i="19"/>
  <c r="SOK38" i="19"/>
  <c r="SOJ38" i="19"/>
  <c r="SOC38" i="19"/>
  <c r="SOD38" i="19" s="1"/>
  <c r="SOB38" i="19"/>
  <c r="SNU38" i="19"/>
  <c r="SNT38" i="19"/>
  <c r="SNM38" i="19"/>
  <c r="SNN38" i="19" s="1"/>
  <c r="SNL38" i="19"/>
  <c r="SNE38" i="19"/>
  <c r="SND38" i="19"/>
  <c r="SMW38" i="19"/>
  <c r="SMX38" i="19" s="1"/>
  <c r="SMV38" i="19"/>
  <c r="SMO38" i="19"/>
  <c r="SMN38" i="19"/>
  <c r="SMG38" i="19"/>
  <c r="SMH38" i="19" s="1"/>
  <c r="SMF38" i="19"/>
  <c r="SLY38" i="19"/>
  <c r="SLX38" i="19"/>
  <c r="SLQ38" i="19"/>
  <c r="SLR38" i="19" s="1"/>
  <c r="SLP38" i="19"/>
  <c r="SLI38" i="19"/>
  <c r="SLH38" i="19"/>
  <c r="SLA38" i="19"/>
  <c r="SLB38" i="19" s="1"/>
  <c r="SKZ38" i="19"/>
  <c r="SKS38" i="19"/>
  <c r="SKR38" i="19"/>
  <c r="SKK38" i="19"/>
  <c r="SKL38" i="19" s="1"/>
  <c r="SKJ38" i="19"/>
  <c r="SKC38" i="19"/>
  <c r="SKB38" i="19"/>
  <c r="SJU38" i="19"/>
  <c r="SJV38" i="19" s="1"/>
  <c r="SJT38" i="19"/>
  <c r="SJM38" i="19"/>
  <c r="SJL38" i="19"/>
  <c r="SJE38" i="19"/>
  <c r="SJF38" i="19" s="1"/>
  <c r="SJD38" i="19"/>
  <c r="SIW38" i="19"/>
  <c r="SIV38" i="19"/>
  <c r="SIO38" i="19"/>
  <c r="SIP38" i="19" s="1"/>
  <c r="SIN38" i="19"/>
  <c r="SIG38" i="19"/>
  <c r="SIF38" i="19"/>
  <c r="SHY38" i="19"/>
  <c r="SHZ38" i="19" s="1"/>
  <c r="SHX38" i="19"/>
  <c r="SHQ38" i="19"/>
  <c r="SHP38" i="19"/>
  <c r="SHI38" i="19"/>
  <c r="SHJ38" i="19" s="1"/>
  <c r="SHH38" i="19"/>
  <c r="SHA38" i="19"/>
  <c r="SGZ38" i="19"/>
  <c r="SGS38" i="19"/>
  <c r="SGT38" i="19" s="1"/>
  <c r="SGR38" i="19"/>
  <c r="SGK38" i="19"/>
  <c r="SGJ38" i="19"/>
  <c r="SGC38" i="19"/>
  <c r="SGD38" i="19" s="1"/>
  <c r="SGB38" i="19"/>
  <c r="SFU38" i="19"/>
  <c r="SFT38" i="19"/>
  <c r="SFM38" i="19"/>
  <c r="SFN38" i="19" s="1"/>
  <c r="SFL38" i="19"/>
  <c r="SFE38" i="19"/>
  <c r="SFD38" i="19"/>
  <c r="SEW38" i="19"/>
  <c r="SEX38" i="19" s="1"/>
  <c r="SEV38" i="19"/>
  <c r="SEO38" i="19"/>
  <c r="SEN38" i="19"/>
  <c r="SEG38" i="19"/>
  <c r="SEH38" i="19" s="1"/>
  <c r="SEF38" i="19"/>
  <c r="SDY38" i="19"/>
  <c r="SDX38" i="19"/>
  <c r="SDQ38" i="19"/>
  <c r="SDR38" i="19" s="1"/>
  <c r="SDP38" i="19"/>
  <c r="SDI38" i="19"/>
  <c r="SDH38" i="19"/>
  <c r="SDA38" i="19"/>
  <c r="SDB38" i="19" s="1"/>
  <c r="SCZ38" i="19"/>
  <c r="SCS38" i="19"/>
  <c r="SCR38" i="19"/>
  <c r="SCK38" i="19"/>
  <c r="SCL38" i="19" s="1"/>
  <c r="SCJ38" i="19"/>
  <c r="SCC38" i="19"/>
  <c r="SCB38" i="19"/>
  <c r="SBU38" i="19"/>
  <c r="SBV38" i="19" s="1"/>
  <c r="SBT38" i="19"/>
  <c r="SBM38" i="19"/>
  <c r="SBL38" i="19"/>
  <c r="SBE38" i="19"/>
  <c r="SBF38" i="19" s="1"/>
  <c r="SBD38" i="19"/>
  <c r="SAW38" i="19"/>
  <c r="SAV38" i="19"/>
  <c r="SAO38" i="19"/>
  <c r="SAP38" i="19" s="1"/>
  <c r="SAN38" i="19"/>
  <c r="SAG38" i="19"/>
  <c r="SAF38" i="19"/>
  <c r="RZY38" i="19"/>
  <c r="RZZ38" i="19" s="1"/>
  <c r="RZX38" i="19"/>
  <c r="RZQ38" i="19"/>
  <c r="RZP38" i="19"/>
  <c r="RZI38" i="19"/>
  <c r="RZJ38" i="19" s="1"/>
  <c r="RZH38" i="19"/>
  <c r="RZA38" i="19"/>
  <c r="RYZ38" i="19"/>
  <c r="RYS38" i="19"/>
  <c r="RYT38" i="19" s="1"/>
  <c r="RYR38" i="19"/>
  <c r="RYK38" i="19"/>
  <c r="RYJ38" i="19"/>
  <c r="RYC38" i="19"/>
  <c r="RYD38" i="19" s="1"/>
  <c r="RYB38" i="19"/>
  <c r="RXU38" i="19"/>
  <c r="RXT38" i="19"/>
  <c r="RXM38" i="19"/>
  <c r="RXN38" i="19" s="1"/>
  <c r="RXL38" i="19"/>
  <c r="RXE38" i="19"/>
  <c r="RXD38" i="19"/>
  <c r="RWW38" i="19"/>
  <c r="RWX38" i="19" s="1"/>
  <c r="RWV38" i="19"/>
  <c r="RWO38" i="19"/>
  <c r="RWN38" i="19"/>
  <c r="RWG38" i="19"/>
  <c r="RWH38" i="19" s="1"/>
  <c r="RWF38" i="19"/>
  <c r="RVY38" i="19"/>
  <c r="RVX38" i="19"/>
  <c r="RVQ38" i="19"/>
  <c r="RVR38" i="19" s="1"/>
  <c r="RVP38" i="19"/>
  <c r="RVI38" i="19"/>
  <c r="RVH38" i="19"/>
  <c r="RVA38" i="19"/>
  <c r="RVB38" i="19" s="1"/>
  <c r="RUZ38" i="19"/>
  <c r="RUS38" i="19"/>
  <c r="RUR38" i="19"/>
  <c r="RUK38" i="19"/>
  <c r="RUL38" i="19" s="1"/>
  <c r="RUJ38" i="19"/>
  <c r="RUC38" i="19"/>
  <c r="RUB38" i="19"/>
  <c r="RTU38" i="19"/>
  <c r="RTV38" i="19" s="1"/>
  <c r="RTT38" i="19"/>
  <c r="RTM38" i="19"/>
  <c r="RTL38" i="19"/>
  <c r="RTE38" i="19"/>
  <c r="RTF38" i="19" s="1"/>
  <c r="RTD38" i="19"/>
  <c r="RSW38" i="19"/>
  <c r="RSV38" i="19"/>
  <c r="RSO38" i="19"/>
  <c r="RSP38" i="19" s="1"/>
  <c r="RSN38" i="19"/>
  <c r="RSG38" i="19"/>
  <c r="RSF38" i="19"/>
  <c r="RRY38" i="19"/>
  <c r="RRZ38" i="19" s="1"/>
  <c r="RRX38" i="19"/>
  <c r="RRQ38" i="19"/>
  <c r="RRP38" i="19"/>
  <c r="RRI38" i="19"/>
  <c r="RRJ38" i="19" s="1"/>
  <c r="RRH38" i="19"/>
  <c r="RRA38" i="19"/>
  <c r="RQZ38" i="19"/>
  <c r="RQS38" i="19"/>
  <c r="RQT38" i="19" s="1"/>
  <c r="RQR38" i="19"/>
  <c r="RQK38" i="19"/>
  <c r="RQJ38" i="19"/>
  <c r="RQC38" i="19"/>
  <c r="RQD38" i="19" s="1"/>
  <c r="RQB38" i="19"/>
  <c r="RPU38" i="19"/>
  <c r="RPT38" i="19"/>
  <c r="RPM38" i="19"/>
  <c r="RPN38" i="19" s="1"/>
  <c r="RPL38" i="19"/>
  <c r="RPE38" i="19"/>
  <c r="RPD38" i="19"/>
  <c r="ROW38" i="19"/>
  <c r="ROX38" i="19" s="1"/>
  <c r="ROV38" i="19"/>
  <c r="ROO38" i="19"/>
  <c r="RON38" i="19"/>
  <c r="ROG38" i="19"/>
  <c r="ROH38" i="19" s="1"/>
  <c r="ROF38" i="19"/>
  <c r="RNY38" i="19"/>
  <c r="RNX38" i="19"/>
  <c r="RNQ38" i="19"/>
  <c r="RNR38" i="19" s="1"/>
  <c r="RNP38" i="19"/>
  <c r="RNI38" i="19"/>
  <c r="RNH38" i="19"/>
  <c r="RNA38" i="19"/>
  <c r="RNB38" i="19" s="1"/>
  <c r="RMZ38" i="19"/>
  <c r="RMS38" i="19"/>
  <c r="RMR38" i="19"/>
  <c r="RMK38" i="19"/>
  <c r="RML38" i="19" s="1"/>
  <c r="RMJ38" i="19"/>
  <c r="RMC38" i="19"/>
  <c r="RMB38" i="19"/>
  <c r="RLU38" i="19"/>
  <c r="RLV38" i="19" s="1"/>
  <c r="RLT38" i="19"/>
  <c r="RLM38" i="19"/>
  <c r="RLL38" i="19"/>
  <c r="RLE38" i="19"/>
  <c r="RLF38" i="19" s="1"/>
  <c r="RLD38" i="19"/>
  <c r="RKW38" i="19"/>
  <c r="RKV38" i="19"/>
  <c r="RKO38" i="19"/>
  <c r="RKP38" i="19" s="1"/>
  <c r="RKN38" i="19"/>
  <c r="RKG38" i="19"/>
  <c r="RKF38" i="19"/>
  <c r="RJY38" i="19"/>
  <c r="RJZ38" i="19" s="1"/>
  <c r="RJX38" i="19"/>
  <c r="RJQ38" i="19"/>
  <c r="RJP38" i="19"/>
  <c r="RJI38" i="19"/>
  <c r="RJJ38" i="19" s="1"/>
  <c r="RJH38" i="19"/>
  <c r="RJA38" i="19"/>
  <c r="RIZ38" i="19"/>
  <c r="RIS38" i="19"/>
  <c r="RIT38" i="19" s="1"/>
  <c r="RIR38" i="19"/>
  <c r="RIK38" i="19"/>
  <c r="RIJ38" i="19"/>
  <c r="RIC38" i="19"/>
  <c r="RID38" i="19" s="1"/>
  <c r="RIB38" i="19"/>
  <c r="RHU38" i="19"/>
  <c r="RHT38" i="19"/>
  <c r="RHM38" i="19"/>
  <c r="RHN38" i="19" s="1"/>
  <c r="RHL38" i="19"/>
  <c r="RHE38" i="19"/>
  <c r="RHD38" i="19"/>
  <c r="RGW38" i="19"/>
  <c r="RGX38" i="19" s="1"/>
  <c r="RGV38" i="19"/>
  <c r="RGO38" i="19"/>
  <c r="RGN38" i="19"/>
  <c r="RGG38" i="19"/>
  <c r="RGH38" i="19" s="1"/>
  <c r="RGF38" i="19"/>
  <c r="RFY38" i="19"/>
  <c r="RFX38" i="19"/>
  <c r="RFQ38" i="19"/>
  <c r="RFR38" i="19" s="1"/>
  <c r="RFP38" i="19"/>
  <c r="RFI38" i="19"/>
  <c r="RFH38" i="19"/>
  <c r="RFA38" i="19"/>
  <c r="RFB38" i="19" s="1"/>
  <c r="REZ38" i="19"/>
  <c r="RES38" i="19"/>
  <c r="RER38" i="19"/>
  <c r="REK38" i="19"/>
  <c r="REL38" i="19" s="1"/>
  <c r="REJ38" i="19"/>
  <c r="REC38" i="19"/>
  <c r="REB38" i="19"/>
  <c r="RDU38" i="19"/>
  <c r="RDV38" i="19" s="1"/>
  <c r="RDT38" i="19"/>
  <c r="RDM38" i="19"/>
  <c r="RDL38" i="19"/>
  <c r="RDE38" i="19"/>
  <c r="RDF38" i="19" s="1"/>
  <c r="RDD38" i="19"/>
  <c r="RCW38" i="19"/>
  <c r="RCV38" i="19"/>
  <c r="RCO38" i="19"/>
  <c r="RCP38" i="19" s="1"/>
  <c r="RCN38" i="19"/>
  <c r="RCG38" i="19"/>
  <c r="RCF38" i="19"/>
  <c r="RBY38" i="19"/>
  <c r="RBZ38" i="19" s="1"/>
  <c r="RBX38" i="19"/>
  <c r="RBQ38" i="19"/>
  <c r="RBP38" i="19"/>
  <c r="RBI38" i="19"/>
  <c r="RBJ38" i="19" s="1"/>
  <c r="RBH38" i="19"/>
  <c r="RBA38" i="19"/>
  <c r="RAZ38" i="19"/>
  <c r="RAS38" i="19"/>
  <c r="RAT38" i="19" s="1"/>
  <c r="RAR38" i="19"/>
  <c r="RAK38" i="19"/>
  <c r="RAJ38" i="19"/>
  <c r="RAC38" i="19"/>
  <c r="RAD38" i="19" s="1"/>
  <c r="RAB38" i="19"/>
  <c r="QZU38" i="19"/>
  <c r="QZT38" i="19"/>
  <c r="QZM38" i="19"/>
  <c r="QZN38" i="19" s="1"/>
  <c r="QZL38" i="19"/>
  <c r="QZE38" i="19"/>
  <c r="QZD38" i="19"/>
  <c r="QYW38" i="19"/>
  <c r="QYX38" i="19" s="1"/>
  <c r="QYV38" i="19"/>
  <c r="QYO38" i="19"/>
  <c r="QYN38" i="19"/>
  <c r="QYG38" i="19"/>
  <c r="QYH38" i="19" s="1"/>
  <c r="QYF38" i="19"/>
  <c r="QXY38" i="19"/>
  <c r="QXX38" i="19"/>
  <c r="QXQ38" i="19"/>
  <c r="QXR38" i="19" s="1"/>
  <c r="QXP38" i="19"/>
  <c r="QXI38" i="19"/>
  <c r="QXH38" i="19"/>
  <c r="QXA38" i="19"/>
  <c r="QXB38" i="19" s="1"/>
  <c r="QWZ38" i="19"/>
  <c r="QWS38" i="19"/>
  <c r="QWR38" i="19"/>
  <c r="QWK38" i="19"/>
  <c r="QWL38" i="19" s="1"/>
  <c r="QWJ38" i="19"/>
  <c r="QWC38" i="19"/>
  <c r="QWB38" i="19"/>
  <c r="QVU38" i="19"/>
  <c r="QVV38" i="19" s="1"/>
  <c r="QVT38" i="19"/>
  <c r="QVM38" i="19"/>
  <c r="QVL38" i="19"/>
  <c r="QVE38" i="19"/>
  <c r="QVF38" i="19" s="1"/>
  <c r="QVD38" i="19"/>
  <c r="QUW38" i="19"/>
  <c r="QUV38" i="19"/>
  <c r="QUO38" i="19"/>
  <c r="QUP38" i="19" s="1"/>
  <c r="QUN38" i="19"/>
  <c r="QUG38" i="19"/>
  <c r="QUF38" i="19"/>
  <c r="QTY38" i="19"/>
  <c r="QTZ38" i="19" s="1"/>
  <c r="QTX38" i="19"/>
  <c r="QTQ38" i="19"/>
  <c r="QTP38" i="19"/>
  <c r="QTI38" i="19"/>
  <c r="QTJ38" i="19" s="1"/>
  <c r="QTH38" i="19"/>
  <c r="QTA38" i="19"/>
  <c r="QSZ38" i="19"/>
  <c r="QSS38" i="19"/>
  <c r="QST38" i="19" s="1"/>
  <c r="QSR38" i="19"/>
  <c r="QSK38" i="19"/>
  <c r="QSJ38" i="19"/>
  <c r="QSC38" i="19"/>
  <c r="QSD38" i="19" s="1"/>
  <c r="QSB38" i="19"/>
  <c r="QRU38" i="19"/>
  <c r="QRT38" i="19"/>
  <c r="QRM38" i="19"/>
  <c r="QRN38" i="19" s="1"/>
  <c r="QRL38" i="19"/>
  <c r="QRE38" i="19"/>
  <c r="QRD38" i="19"/>
  <c r="QQW38" i="19"/>
  <c r="QQX38" i="19" s="1"/>
  <c r="QQV38" i="19"/>
  <c r="QQO38" i="19"/>
  <c r="QQN38" i="19"/>
  <c r="QQG38" i="19"/>
  <c r="QQH38" i="19" s="1"/>
  <c r="QQF38" i="19"/>
  <c r="QPY38" i="19"/>
  <c r="QPX38" i="19"/>
  <c r="QPQ38" i="19"/>
  <c r="QPR38" i="19" s="1"/>
  <c r="QPP38" i="19"/>
  <c r="QPI38" i="19"/>
  <c r="QPH38" i="19"/>
  <c r="QPA38" i="19"/>
  <c r="QPB38" i="19" s="1"/>
  <c r="QOZ38" i="19"/>
  <c r="QOS38" i="19"/>
  <c r="QOR38" i="19"/>
  <c r="QOK38" i="19"/>
  <c r="QOL38" i="19" s="1"/>
  <c r="QOJ38" i="19"/>
  <c r="QOC38" i="19"/>
  <c r="QOB38" i="19"/>
  <c r="QNU38" i="19"/>
  <c r="QNV38" i="19" s="1"/>
  <c r="QNT38" i="19"/>
  <c r="QNM38" i="19"/>
  <c r="QNL38" i="19"/>
  <c r="QNE38" i="19"/>
  <c r="QNF38" i="19" s="1"/>
  <c r="QND38" i="19"/>
  <c r="QMW38" i="19"/>
  <c r="QMV38" i="19"/>
  <c r="QMO38" i="19"/>
  <c r="QMP38" i="19" s="1"/>
  <c r="QMN38" i="19"/>
  <c r="QMG38" i="19"/>
  <c r="QMF38" i="19"/>
  <c r="QLY38" i="19"/>
  <c r="QLZ38" i="19" s="1"/>
  <c r="QLX38" i="19"/>
  <c r="QLQ38" i="19"/>
  <c r="QLP38" i="19"/>
  <c r="QLI38" i="19"/>
  <c r="QLJ38" i="19" s="1"/>
  <c r="QLH38" i="19"/>
  <c r="QLA38" i="19"/>
  <c r="QKZ38" i="19"/>
  <c r="QKS38" i="19"/>
  <c r="QKT38" i="19" s="1"/>
  <c r="QKR38" i="19"/>
  <c r="QKK38" i="19"/>
  <c r="QKJ38" i="19"/>
  <c r="QKC38" i="19"/>
  <c r="QKD38" i="19" s="1"/>
  <c r="QKB38" i="19"/>
  <c r="QJU38" i="19"/>
  <c r="QJT38" i="19"/>
  <c r="QJM38" i="19"/>
  <c r="QJN38" i="19" s="1"/>
  <c r="QJL38" i="19"/>
  <c r="QJE38" i="19"/>
  <c r="QJD38" i="19"/>
  <c r="QIW38" i="19"/>
  <c r="QIX38" i="19" s="1"/>
  <c r="QIV38" i="19"/>
  <c r="QIO38" i="19"/>
  <c r="QIN38" i="19"/>
  <c r="QIG38" i="19"/>
  <c r="QIH38" i="19" s="1"/>
  <c r="QIF38" i="19"/>
  <c r="QHY38" i="19"/>
  <c r="QHX38" i="19"/>
  <c r="QHQ38" i="19"/>
  <c r="QHR38" i="19" s="1"/>
  <c r="QHP38" i="19"/>
  <c r="QHI38" i="19"/>
  <c r="QHH38" i="19"/>
  <c r="QHA38" i="19"/>
  <c r="QHB38" i="19" s="1"/>
  <c r="QGZ38" i="19"/>
  <c r="QGS38" i="19"/>
  <c r="QGR38" i="19"/>
  <c r="QGK38" i="19"/>
  <c r="QGL38" i="19" s="1"/>
  <c r="QGJ38" i="19"/>
  <c r="QGC38" i="19"/>
  <c r="QGB38" i="19"/>
  <c r="QFU38" i="19"/>
  <c r="QFV38" i="19" s="1"/>
  <c r="QFT38" i="19"/>
  <c r="QFM38" i="19"/>
  <c r="QFL38" i="19"/>
  <c r="QFE38" i="19"/>
  <c r="QFF38" i="19" s="1"/>
  <c r="QFD38" i="19"/>
  <c r="QEW38" i="19"/>
  <c r="QEV38" i="19"/>
  <c r="QEO38" i="19"/>
  <c r="QEP38" i="19" s="1"/>
  <c r="QEN38" i="19"/>
  <c r="QEG38" i="19"/>
  <c r="QEF38" i="19"/>
  <c r="QDY38" i="19"/>
  <c r="QDZ38" i="19" s="1"/>
  <c r="QDX38" i="19"/>
  <c r="QDQ38" i="19"/>
  <c r="QDP38" i="19"/>
  <c r="QDI38" i="19"/>
  <c r="QDJ38" i="19" s="1"/>
  <c r="QDH38" i="19"/>
  <c r="QDA38" i="19"/>
  <c r="QCZ38" i="19"/>
  <c r="QCS38" i="19"/>
  <c r="QCT38" i="19" s="1"/>
  <c r="QCR38" i="19"/>
  <c r="QCK38" i="19"/>
  <c r="QCJ38" i="19"/>
  <c r="QCC38" i="19"/>
  <c r="QCD38" i="19" s="1"/>
  <c r="QCB38" i="19"/>
  <c r="QBU38" i="19"/>
  <c r="QBT38" i="19"/>
  <c r="QBM38" i="19"/>
  <c r="QBN38" i="19" s="1"/>
  <c r="QBL38" i="19"/>
  <c r="QBE38" i="19"/>
  <c r="QBD38" i="19"/>
  <c r="QAW38" i="19"/>
  <c r="QAX38" i="19" s="1"/>
  <c r="QAV38" i="19"/>
  <c r="QAO38" i="19"/>
  <c r="QAN38" i="19"/>
  <c r="QAG38" i="19"/>
  <c r="QAH38" i="19" s="1"/>
  <c r="QAF38" i="19"/>
  <c r="PZY38" i="19"/>
  <c r="PZX38" i="19"/>
  <c r="PZQ38" i="19"/>
  <c r="PZR38" i="19" s="1"/>
  <c r="PZP38" i="19"/>
  <c r="PZI38" i="19"/>
  <c r="PZH38" i="19"/>
  <c r="PZA38" i="19"/>
  <c r="PZB38" i="19" s="1"/>
  <c r="PYZ38" i="19"/>
  <c r="PYS38" i="19"/>
  <c r="PYR38" i="19"/>
  <c r="PYK38" i="19"/>
  <c r="PYL38" i="19" s="1"/>
  <c r="PYJ38" i="19"/>
  <c r="PYC38" i="19"/>
  <c r="PYB38" i="19"/>
  <c r="PXU38" i="19"/>
  <c r="PXV38" i="19" s="1"/>
  <c r="PXT38" i="19"/>
  <c r="PXM38" i="19"/>
  <c r="PXL38" i="19"/>
  <c r="PXE38" i="19"/>
  <c r="PXF38" i="19" s="1"/>
  <c r="PXD38" i="19"/>
  <c r="PWW38" i="19"/>
  <c r="PWV38" i="19"/>
  <c r="PWO38" i="19"/>
  <c r="PWP38" i="19" s="1"/>
  <c r="PWN38" i="19"/>
  <c r="PWG38" i="19"/>
  <c r="PWF38" i="19"/>
  <c r="PVY38" i="19"/>
  <c r="PVZ38" i="19" s="1"/>
  <c r="PVX38" i="19"/>
  <c r="PVQ38" i="19"/>
  <c r="PVP38" i="19"/>
  <c r="PVI38" i="19"/>
  <c r="PVJ38" i="19" s="1"/>
  <c r="PVH38" i="19"/>
  <c r="PVA38" i="19"/>
  <c r="PUZ38" i="19"/>
  <c r="PUS38" i="19"/>
  <c r="PUT38" i="19" s="1"/>
  <c r="PUR38" i="19"/>
  <c r="PUK38" i="19"/>
  <c r="PUJ38" i="19"/>
  <c r="PUC38" i="19"/>
  <c r="PUD38" i="19" s="1"/>
  <c r="PUB38" i="19"/>
  <c r="PTU38" i="19"/>
  <c r="PTT38" i="19"/>
  <c r="PTM38" i="19"/>
  <c r="PTN38" i="19" s="1"/>
  <c r="PTL38" i="19"/>
  <c r="PTE38" i="19"/>
  <c r="PTD38" i="19"/>
  <c r="PSW38" i="19"/>
  <c r="PSX38" i="19" s="1"/>
  <c r="PSV38" i="19"/>
  <c r="PSO38" i="19"/>
  <c r="PSN38" i="19"/>
  <c r="PSG38" i="19"/>
  <c r="PSH38" i="19" s="1"/>
  <c r="PSF38" i="19"/>
  <c r="PRY38" i="19"/>
  <c r="PRX38" i="19"/>
  <c r="PRQ38" i="19"/>
  <c r="PRR38" i="19" s="1"/>
  <c r="PRP38" i="19"/>
  <c r="PRI38" i="19"/>
  <c r="PRH38" i="19"/>
  <c r="PRA38" i="19"/>
  <c r="PRB38" i="19" s="1"/>
  <c r="PQZ38" i="19"/>
  <c r="PQS38" i="19"/>
  <c r="PQR38" i="19"/>
  <c r="PQK38" i="19"/>
  <c r="PQL38" i="19" s="1"/>
  <c r="PQJ38" i="19"/>
  <c r="PQC38" i="19"/>
  <c r="PQB38" i="19"/>
  <c r="PPU38" i="19"/>
  <c r="PPV38" i="19" s="1"/>
  <c r="PPT38" i="19"/>
  <c r="PPM38" i="19"/>
  <c r="PPL38" i="19"/>
  <c r="PPE38" i="19"/>
  <c r="PPF38" i="19" s="1"/>
  <c r="PPD38" i="19"/>
  <c r="POW38" i="19"/>
  <c r="POV38" i="19"/>
  <c r="POO38" i="19"/>
  <c r="POP38" i="19" s="1"/>
  <c r="PON38" i="19"/>
  <c r="POG38" i="19"/>
  <c r="POF38" i="19"/>
  <c r="PNY38" i="19"/>
  <c r="PNZ38" i="19" s="1"/>
  <c r="PNX38" i="19"/>
  <c r="PNQ38" i="19"/>
  <c r="PNP38" i="19"/>
  <c r="PNI38" i="19"/>
  <c r="PNJ38" i="19" s="1"/>
  <c r="PNH38" i="19"/>
  <c r="PNA38" i="19"/>
  <c r="PMZ38" i="19"/>
  <c r="PMS38" i="19"/>
  <c r="PMT38" i="19" s="1"/>
  <c r="PMR38" i="19"/>
  <c r="PMK38" i="19"/>
  <c r="PMJ38" i="19"/>
  <c r="PMC38" i="19"/>
  <c r="PMD38" i="19" s="1"/>
  <c r="PMB38" i="19"/>
  <c r="PLU38" i="19"/>
  <c r="PLT38" i="19"/>
  <c r="PLM38" i="19"/>
  <c r="PLN38" i="19" s="1"/>
  <c r="PLL38" i="19"/>
  <c r="PLE38" i="19"/>
  <c r="PLD38" i="19"/>
  <c r="PKW38" i="19"/>
  <c r="PKX38" i="19" s="1"/>
  <c r="PKV38" i="19"/>
  <c r="PKO38" i="19"/>
  <c r="PKN38" i="19"/>
  <c r="PKG38" i="19"/>
  <c r="PKH38" i="19" s="1"/>
  <c r="PKF38" i="19"/>
  <c r="PJY38" i="19"/>
  <c r="PJX38" i="19"/>
  <c r="PJQ38" i="19"/>
  <c r="PJR38" i="19" s="1"/>
  <c r="PJP38" i="19"/>
  <c r="PJI38" i="19"/>
  <c r="PJH38" i="19"/>
  <c r="PJA38" i="19"/>
  <c r="PIZ38" i="19"/>
  <c r="PIS38" i="19"/>
  <c r="PIT38" i="19" s="1"/>
  <c r="PIR38" i="19"/>
  <c r="PIK38" i="19"/>
  <c r="PIJ38" i="19"/>
  <c r="PIC38" i="19"/>
  <c r="PID38" i="19" s="1"/>
  <c r="PIB38" i="19"/>
  <c r="PHU38" i="19"/>
  <c r="PHT38" i="19"/>
  <c r="PHM38" i="19"/>
  <c r="PHN38" i="19" s="1"/>
  <c r="PHL38" i="19"/>
  <c r="PHE38" i="19"/>
  <c r="PHD38" i="19"/>
  <c r="PGW38" i="19"/>
  <c r="PGX38" i="19" s="1"/>
  <c r="PGV38" i="19"/>
  <c r="PGO38" i="19"/>
  <c r="PGN38" i="19"/>
  <c r="PGG38" i="19"/>
  <c r="PGH38" i="19" s="1"/>
  <c r="PGF38" i="19"/>
  <c r="PFY38" i="19"/>
  <c r="PFX38" i="19"/>
  <c r="PFQ38" i="19"/>
  <c r="PFR38" i="19" s="1"/>
  <c r="PFP38" i="19"/>
  <c r="PFI38" i="19"/>
  <c r="PFH38" i="19"/>
  <c r="PFA38" i="19"/>
  <c r="PFB38" i="19" s="1"/>
  <c r="PEZ38" i="19"/>
  <c r="PES38" i="19"/>
  <c r="PER38" i="19"/>
  <c r="PEK38" i="19"/>
  <c r="PEL38" i="19" s="1"/>
  <c r="PEJ38" i="19"/>
  <c r="PEC38" i="19"/>
  <c r="PEB38" i="19"/>
  <c r="PDU38" i="19"/>
  <c r="PDV38" i="19" s="1"/>
  <c r="PDT38" i="19"/>
  <c r="PDM38" i="19"/>
  <c r="PDL38" i="19"/>
  <c r="PDE38" i="19"/>
  <c r="PDF38" i="19" s="1"/>
  <c r="PDD38" i="19"/>
  <c r="PCW38" i="19"/>
  <c r="PCV38" i="19"/>
  <c r="PCO38" i="19"/>
  <c r="PCP38" i="19" s="1"/>
  <c r="PCN38" i="19"/>
  <c r="PCG38" i="19"/>
  <c r="PCF38" i="19"/>
  <c r="PBY38" i="19"/>
  <c r="PBZ38" i="19" s="1"/>
  <c r="PBX38" i="19"/>
  <c r="PBQ38" i="19"/>
  <c r="PBP38" i="19"/>
  <c r="PBI38" i="19"/>
  <c r="PBJ38" i="19" s="1"/>
  <c r="PBH38" i="19"/>
  <c r="PBA38" i="19"/>
  <c r="PAZ38" i="19"/>
  <c r="PAS38" i="19"/>
  <c r="PAT38" i="19" s="1"/>
  <c r="PAR38" i="19"/>
  <c r="PAK38" i="19"/>
  <c r="PAJ38" i="19"/>
  <c r="PAC38" i="19"/>
  <c r="PAD38" i="19" s="1"/>
  <c r="PAB38" i="19"/>
  <c r="OZU38" i="19"/>
  <c r="OZT38" i="19"/>
  <c r="OZM38" i="19"/>
  <c r="OZN38" i="19" s="1"/>
  <c r="OZL38" i="19"/>
  <c r="OZE38" i="19"/>
  <c r="OZD38" i="19"/>
  <c r="OYW38" i="19"/>
  <c r="OYX38" i="19" s="1"/>
  <c r="OYV38" i="19"/>
  <c r="OYO38" i="19"/>
  <c r="OYN38" i="19"/>
  <c r="OYG38" i="19"/>
  <c r="OYH38" i="19" s="1"/>
  <c r="OYF38" i="19"/>
  <c r="OXY38" i="19"/>
  <c r="OXX38" i="19"/>
  <c r="OXQ38" i="19"/>
  <c r="OXR38" i="19" s="1"/>
  <c r="OXP38" i="19"/>
  <c r="OXI38" i="19"/>
  <c r="OXH38" i="19"/>
  <c r="OXA38" i="19"/>
  <c r="OXB38" i="19" s="1"/>
  <c r="OWZ38" i="19"/>
  <c r="OWS38" i="19"/>
  <c r="OWR38" i="19"/>
  <c r="OWK38" i="19"/>
  <c r="OWL38" i="19" s="1"/>
  <c r="OWJ38" i="19"/>
  <c r="OWC38" i="19"/>
  <c r="OWB38" i="19"/>
  <c r="OVU38" i="19"/>
  <c r="OVV38" i="19" s="1"/>
  <c r="OVT38" i="19"/>
  <c r="OVM38" i="19"/>
  <c r="OVL38" i="19"/>
  <c r="OVE38" i="19"/>
  <c r="OVF38" i="19" s="1"/>
  <c r="OVD38" i="19"/>
  <c r="OUW38" i="19"/>
  <c r="OUV38" i="19"/>
  <c r="OUO38" i="19"/>
  <c r="OUP38" i="19" s="1"/>
  <c r="OUN38" i="19"/>
  <c r="OUG38" i="19"/>
  <c r="OUF38" i="19"/>
  <c r="OTY38" i="19"/>
  <c r="OTZ38" i="19" s="1"/>
  <c r="OTX38" i="19"/>
  <c r="OTQ38" i="19"/>
  <c r="OTP38" i="19"/>
  <c r="OTI38" i="19"/>
  <c r="OTJ38" i="19" s="1"/>
  <c r="OTH38" i="19"/>
  <c r="OTA38" i="19"/>
  <c r="OSZ38" i="19"/>
  <c r="OSS38" i="19"/>
  <c r="OST38" i="19" s="1"/>
  <c r="OSR38" i="19"/>
  <c r="OSK38" i="19"/>
  <c r="OSJ38" i="19"/>
  <c r="OSC38" i="19"/>
  <c r="OSD38" i="19" s="1"/>
  <c r="OSB38" i="19"/>
  <c r="ORU38" i="19"/>
  <c r="ORT38" i="19"/>
  <c r="ORM38" i="19"/>
  <c r="ORN38" i="19" s="1"/>
  <c r="ORL38" i="19"/>
  <c r="ORE38" i="19"/>
  <c r="ORD38" i="19"/>
  <c r="OQW38" i="19"/>
  <c r="OQX38" i="19" s="1"/>
  <c r="OQV38" i="19"/>
  <c r="OQO38" i="19"/>
  <c r="OQN38" i="19"/>
  <c r="OQG38" i="19"/>
  <c r="OQH38" i="19" s="1"/>
  <c r="OQF38" i="19"/>
  <c r="OPY38" i="19"/>
  <c r="OPX38" i="19"/>
  <c r="OPQ38" i="19"/>
  <c r="OPR38" i="19" s="1"/>
  <c r="OPP38" i="19"/>
  <c r="OPI38" i="19"/>
  <c r="OPH38" i="19"/>
  <c r="OPA38" i="19"/>
  <c r="OPB38" i="19" s="1"/>
  <c r="OOZ38" i="19"/>
  <c r="OOS38" i="19"/>
  <c r="OOR38" i="19"/>
  <c r="OOK38" i="19"/>
  <c r="OOL38" i="19" s="1"/>
  <c r="OOJ38" i="19"/>
  <c r="OOC38" i="19"/>
  <c r="OOB38" i="19"/>
  <c r="ONU38" i="19"/>
  <c r="ONV38" i="19" s="1"/>
  <c r="ONT38" i="19"/>
  <c r="ONM38" i="19"/>
  <c r="ONL38" i="19"/>
  <c r="ONE38" i="19"/>
  <c r="ONF38" i="19" s="1"/>
  <c r="OND38" i="19"/>
  <c r="OMW38" i="19"/>
  <c r="OMV38" i="19"/>
  <c r="OMO38" i="19"/>
  <c r="OMP38" i="19" s="1"/>
  <c r="OMN38" i="19"/>
  <c r="OMG38" i="19"/>
  <c r="OMF38" i="19"/>
  <c r="OLY38" i="19"/>
  <c r="OLZ38" i="19" s="1"/>
  <c r="OLX38" i="19"/>
  <c r="OLQ38" i="19"/>
  <c r="OLP38" i="19"/>
  <c r="OLI38" i="19"/>
  <c r="OLJ38" i="19" s="1"/>
  <c r="OLH38" i="19"/>
  <c r="OLA38" i="19"/>
  <c r="OKZ38" i="19"/>
  <c r="OKS38" i="19"/>
  <c r="OKT38" i="19" s="1"/>
  <c r="OKR38" i="19"/>
  <c r="OKK38" i="19"/>
  <c r="OKJ38" i="19"/>
  <c r="OKC38" i="19"/>
  <c r="OKD38" i="19" s="1"/>
  <c r="OKB38" i="19"/>
  <c r="OJU38" i="19"/>
  <c r="OJT38" i="19"/>
  <c r="OJM38" i="19"/>
  <c r="OJN38" i="19" s="1"/>
  <c r="OJL38" i="19"/>
  <c r="OJE38" i="19"/>
  <c r="OJD38" i="19"/>
  <c r="OIW38" i="19"/>
  <c r="OIX38" i="19" s="1"/>
  <c r="OIV38" i="19"/>
  <c r="OIO38" i="19"/>
  <c r="OIN38" i="19"/>
  <c r="OIG38" i="19"/>
  <c r="OIH38" i="19" s="1"/>
  <c r="OIF38" i="19"/>
  <c r="OHY38" i="19"/>
  <c r="OHX38" i="19"/>
  <c r="OHQ38" i="19"/>
  <c r="OHR38" i="19" s="1"/>
  <c r="OHP38" i="19"/>
  <c r="OHI38" i="19"/>
  <c r="OHH38" i="19"/>
  <c r="OHA38" i="19"/>
  <c r="OHB38" i="19" s="1"/>
  <c r="OGZ38" i="19"/>
  <c r="OGS38" i="19"/>
  <c r="OGR38" i="19"/>
  <c r="OGK38" i="19"/>
  <c r="OGL38" i="19" s="1"/>
  <c r="OGJ38" i="19"/>
  <c r="OGC38" i="19"/>
  <c r="OGB38" i="19"/>
  <c r="OFU38" i="19"/>
  <c r="OFV38" i="19" s="1"/>
  <c r="OFT38" i="19"/>
  <c r="OFM38" i="19"/>
  <c r="OFL38" i="19"/>
  <c r="OFE38" i="19"/>
  <c r="OFF38" i="19" s="1"/>
  <c r="OFD38" i="19"/>
  <c r="OEW38" i="19"/>
  <c r="OEV38" i="19"/>
  <c r="OEO38" i="19"/>
  <c r="OEP38" i="19" s="1"/>
  <c r="OEN38" i="19"/>
  <c r="OEG38" i="19"/>
  <c r="OEF38" i="19"/>
  <c r="ODY38" i="19"/>
  <c r="ODZ38" i="19" s="1"/>
  <c r="ODX38" i="19"/>
  <c r="ODQ38" i="19"/>
  <c r="ODP38" i="19"/>
  <c r="ODI38" i="19"/>
  <c r="ODJ38" i="19" s="1"/>
  <c r="ODH38" i="19"/>
  <c r="ODA38" i="19"/>
  <c r="OCZ38" i="19"/>
  <c r="OCS38" i="19"/>
  <c r="OCT38" i="19" s="1"/>
  <c r="OCR38" i="19"/>
  <c r="OCK38" i="19"/>
  <c r="OCJ38" i="19"/>
  <c r="OCC38" i="19"/>
  <c r="OCD38" i="19" s="1"/>
  <c r="OCB38" i="19"/>
  <c r="OBU38" i="19"/>
  <c r="OBT38" i="19"/>
  <c r="OBM38" i="19"/>
  <c r="OBN38" i="19" s="1"/>
  <c r="OBL38" i="19"/>
  <c r="OBE38" i="19"/>
  <c r="OBD38" i="19"/>
  <c r="OAW38" i="19"/>
  <c r="OAX38" i="19" s="1"/>
  <c r="OAV38" i="19"/>
  <c r="OAO38" i="19"/>
  <c r="OAN38" i="19"/>
  <c r="OAG38" i="19"/>
  <c r="OAH38" i="19" s="1"/>
  <c r="OAF38" i="19"/>
  <c r="NZY38" i="19"/>
  <c r="NZX38" i="19"/>
  <c r="NZQ38" i="19"/>
  <c r="NZR38" i="19" s="1"/>
  <c r="NZP38" i="19"/>
  <c r="NZI38" i="19"/>
  <c r="NZH38" i="19"/>
  <c r="NZA38" i="19"/>
  <c r="NZB38" i="19" s="1"/>
  <c r="NYZ38" i="19"/>
  <c r="NYS38" i="19"/>
  <c r="NYR38" i="19"/>
  <c r="NYK38" i="19"/>
  <c r="NYL38" i="19" s="1"/>
  <c r="NYJ38" i="19"/>
  <c r="NYC38" i="19"/>
  <c r="NYB38" i="19"/>
  <c r="NXU38" i="19"/>
  <c r="NXV38" i="19" s="1"/>
  <c r="NXT38" i="19"/>
  <c r="NXM38" i="19"/>
  <c r="NXL38" i="19"/>
  <c r="NXE38" i="19"/>
  <c r="NXF38" i="19" s="1"/>
  <c r="NXD38" i="19"/>
  <c r="NWW38" i="19"/>
  <c r="NWV38" i="19"/>
  <c r="NWO38" i="19"/>
  <c r="NWP38" i="19" s="1"/>
  <c r="NWN38" i="19"/>
  <c r="NWG38" i="19"/>
  <c r="NWF38" i="19"/>
  <c r="NVY38" i="19"/>
  <c r="NVZ38" i="19" s="1"/>
  <c r="NVX38" i="19"/>
  <c r="NVQ38" i="19"/>
  <c r="NVP38" i="19"/>
  <c r="NVI38" i="19"/>
  <c r="NVJ38" i="19" s="1"/>
  <c r="NVH38" i="19"/>
  <c r="NVA38" i="19"/>
  <c r="NUZ38" i="19"/>
  <c r="NUS38" i="19"/>
  <c r="NUT38" i="19" s="1"/>
  <c r="NUR38" i="19"/>
  <c r="NUK38" i="19"/>
  <c r="NUJ38" i="19"/>
  <c r="NUC38" i="19"/>
  <c r="NUD38" i="19" s="1"/>
  <c r="NUB38" i="19"/>
  <c r="NTU38" i="19"/>
  <c r="NTT38" i="19"/>
  <c r="NTM38" i="19"/>
  <c r="NTN38" i="19" s="1"/>
  <c r="NTL38" i="19"/>
  <c r="NTE38" i="19"/>
  <c r="NTD38" i="19"/>
  <c r="NSW38" i="19"/>
  <c r="NSX38" i="19" s="1"/>
  <c r="NSV38" i="19"/>
  <c r="NSO38" i="19"/>
  <c r="NSN38" i="19"/>
  <c r="NSG38" i="19"/>
  <c r="NSH38" i="19" s="1"/>
  <c r="NSF38" i="19"/>
  <c r="NRY38" i="19"/>
  <c r="NRX38" i="19"/>
  <c r="NRQ38" i="19"/>
  <c r="NRR38" i="19" s="1"/>
  <c r="NRP38" i="19"/>
  <c r="NRI38" i="19"/>
  <c r="NRH38" i="19"/>
  <c r="NRA38" i="19"/>
  <c r="NRB38" i="19" s="1"/>
  <c r="NQZ38" i="19"/>
  <c r="NQS38" i="19"/>
  <c r="NQR38" i="19"/>
  <c r="NQK38" i="19"/>
  <c r="NQL38" i="19" s="1"/>
  <c r="NQJ38" i="19"/>
  <c r="NQC38" i="19"/>
  <c r="NQB38" i="19"/>
  <c r="NPU38" i="19"/>
  <c r="NPV38" i="19" s="1"/>
  <c r="NPT38" i="19"/>
  <c r="NPM38" i="19"/>
  <c r="NPL38" i="19"/>
  <c r="NPE38" i="19"/>
  <c r="NPF38" i="19" s="1"/>
  <c r="NPD38" i="19"/>
  <c r="NOW38" i="19"/>
  <c r="NOV38" i="19"/>
  <c r="NOO38" i="19"/>
  <c r="NOP38" i="19" s="1"/>
  <c r="NON38" i="19"/>
  <c r="NOG38" i="19"/>
  <c r="NOF38" i="19"/>
  <c r="NNY38" i="19"/>
  <c r="NNZ38" i="19" s="1"/>
  <c r="NNX38" i="19"/>
  <c r="NNQ38" i="19"/>
  <c r="NNP38" i="19"/>
  <c r="NNI38" i="19"/>
  <c r="NNJ38" i="19" s="1"/>
  <c r="NNH38" i="19"/>
  <c r="NNA38" i="19"/>
  <c r="NMZ38" i="19"/>
  <c r="NMS38" i="19"/>
  <c r="NMT38" i="19" s="1"/>
  <c r="NMR38" i="19"/>
  <c r="NMK38" i="19"/>
  <c r="NMJ38" i="19"/>
  <c r="NMC38" i="19"/>
  <c r="NMD38" i="19" s="1"/>
  <c r="NMB38" i="19"/>
  <c r="NLU38" i="19"/>
  <c r="NLT38" i="19"/>
  <c r="NLM38" i="19"/>
  <c r="NLN38" i="19" s="1"/>
  <c r="NLL38" i="19"/>
  <c r="NLE38" i="19"/>
  <c r="NLD38" i="19"/>
  <c r="NKW38" i="19"/>
  <c r="NKX38" i="19" s="1"/>
  <c r="NKV38" i="19"/>
  <c r="NKO38" i="19"/>
  <c r="NKN38" i="19"/>
  <c r="NKG38" i="19"/>
  <c r="NKH38" i="19" s="1"/>
  <c r="NKF38" i="19"/>
  <c r="NJY38" i="19"/>
  <c r="NJX38" i="19"/>
  <c r="NJQ38" i="19"/>
  <c r="NJR38" i="19" s="1"/>
  <c r="NJP38" i="19"/>
  <c r="NJI38" i="19"/>
  <c r="NJH38" i="19"/>
  <c r="NJA38" i="19"/>
  <c r="NJB38" i="19" s="1"/>
  <c r="NIZ38" i="19"/>
  <c r="NIS38" i="19"/>
  <c r="NIR38" i="19"/>
  <c r="NIK38" i="19"/>
  <c r="NIL38" i="19" s="1"/>
  <c r="NIJ38" i="19"/>
  <c r="NIC38" i="19"/>
  <c r="NIB38" i="19"/>
  <c r="NHU38" i="19"/>
  <c r="NHV38" i="19" s="1"/>
  <c r="NHT38" i="19"/>
  <c r="NHM38" i="19"/>
  <c r="NHL38" i="19"/>
  <c r="NHE38" i="19"/>
  <c r="NHF38" i="19" s="1"/>
  <c r="NHD38" i="19"/>
  <c r="NGW38" i="19"/>
  <c r="NGV38" i="19"/>
  <c r="NGO38" i="19"/>
  <c r="NGP38" i="19" s="1"/>
  <c r="NGN38" i="19"/>
  <c r="NGG38" i="19"/>
  <c r="NGF38" i="19"/>
  <c r="NFY38" i="19"/>
  <c r="NFZ38" i="19" s="1"/>
  <c r="NFX38" i="19"/>
  <c r="NFQ38" i="19"/>
  <c r="NFP38" i="19"/>
  <c r="NFI38" i="19"/>
  <c r="NFJ38" i="19" s="1"/>
  <c r="NFH38" i="19"/>
  <c r="NFA38" i="19"/>
  <c r="NEZ38" i="19"/>
  <c r="NES38" i="19"/>
  <c r="NET38" i="19" s="1"/>
  <c r="NER38" i="19"/>
  <c r="NEK38" i="19"/>
  <c r="NEJ38" i="19"/>
  <c r="NEC38" i="19"/>
  <c r="NED38" i="19" s="1"/>
  <c r="NEB38" i="19"/>
  <c r="NDU38" i="19"/>
  <c r="NDT38" i="19"/>
  <c r="NDM38" i="19"/>
  <c r="NDN38" i="19" s="1"/>
  <c r="NDL38" i="19"/>
  <c r="NDE38" i="19"/>
  <c r="NDD38" i="19"/>
  <c r="NCW38" i="19"/>
  <c r="NCX38" i="19" s="1"/>
  <c r="NCV38" i="19"/>
  <c r="NCO38" i="19"/>
  <c r="NCN38" i="19"/>
  <c r="NCG38" i="19"/>
  <c r="NCH38" i="19" s="1"/>
  <c r="NCF38" i="19"/>
  <c r="NBY38" i="19"/>
  <c r="NBX38" i="19"/>
  <c r="NBQ38" i="19"/>
  <c r="NBR38" i="19" s="1"/>
  <c r="NBP38" i="19"/>
  <c r="NBI38" i="19"/>
  <c r="NBH38" i="19"/>
  <c r="NBA38" i="19"/>
  <c r="NBB38" i="19" s="1"/>
  <c r="NAZ38" i="19"/>
  <c r="NAS38" i="19"/>
  <c r="NAR38" i="19"/>
  <c r="NAK38" i="19"/>
  <c r="NAL38" i="19" s="1"/>
  <c r="NAJ38" i="19"/>
  <c r="NAC38" i="19"/>
  <c r="NAB38" i="19"/>
  <c r="MZU38" i="19"/>
  <c r="MZV38" i="19" s="1"/>
  <c r="MZT38" i="19"/>
  <c r="MZM38" i="19"/>
  <c r="MZL38" i="19"/>
  <c r="MZE38" i="19"/>
  <c r="MZF38" i="19" s="1"/>
  <c r="MZD38" i="19"/>
  <c r="MYW38" i="19"/>
  <c r="MYV38" i="19"/>
  <c r="MYO38" i="19"/>
  <c r="MYP38" i="19" s="1"/>
  <c r="MYN38" i="19"/>
  <c r="MYG38" i="19"/>
  <c r="MYF38" i="19"/>
  <c r="MXY38" i="19"/>
  <c r="MXZ38" i="19" s="1"/>
  <c r="MXX38" i="19"/>
  <c r="MXQ38" i="19"/>
  <c r="MXP38" i="19"/>
  <c r="MXI38" i="19"/>
  <c r="MXJ38" i="19" s="1"/>
  <c r="MXH38" i="19"/>
  <c r="MXA38" i="19"/>
  <c r="MWZ38" i="19"/>
  <c r="MWS38" i="19"/>
  <c r="MWT38" i="19" s="1"/>
  <c r="MWR38" i="19"/>
  <c r="MWK38" i="19"/>
  <c r="MWJ38" i="19"/>
  <c r="MWC38" i="19"/>
  <c r="MWD38" i="19" s="1"/>
  <c r="MWB38" i="19"/>
  <c r="MVU38" i="19"/>
  <c r="MVT38" i="19"/>
  <c r="MVM38" i="19"/>
  <c r="MVN38" i="19" s="1"/>
  <c r="MVL38" i="19"/>
  <c r="MVE38" i="19"/>
  <c r="MVD38" i="19"/>
  <c r="MUW38" i="19"/>
  <c r="MUX38" i="19" s="1"/>
  <c r="MUV38" i="19"/>
  <c r="MUO38" i="19"/>
  <c r="MUN38" i="19"/>
  <c r="MUG38" i="19"/>
  <c r="MUH38" i="19" s="1"/>
  <c r="MUF38" i="19"/>
  <c r="MTY38" i="19"/>
  <c r="MTX38" i="19"/>
  <c r="MTQ38" i="19"/>
  <c r="MTR38" i="19" s="1"/>
  <c r="MTP38" i="19"/>
  <c r="MTI38" i="19"/>
  <c r="MTH38" i="19"/>
  <c r="MTA38" i="19"/>
  <c r="MTB38" i="19" s="1"/>
  <c r="MSZ38" i="19"/>
  <c r="MSS38" i="19"/>
  <c r="MSR38" i="19"/>
  <c r="MSK38" i="19"/>
  <c r="MSL38" i="19" s="1"/>
  <c r="MSJ38" i="19"/>
  <c r="MSC38" i="19"/>
  <c r="MSB38" i="19"/>
  <c r="MRU38" i="19"/>
  <c r="MRV38" i="19" s="1"/>
  <c r="MRT38" i="19"/>
  <c r="MRM38" i="19"/>
  <c r="MRL38" i="19"/>
  <c r="MRE38" i="19"/>
  <c r="MRF38" i="19" s="1"/>
  <c r="MRD38" i="19"/>
  <c r="MQW38" i="19"/>
  <c r="MQV38" i="19"/>
  <c r="MQO38" i="19"/>
  <c r="MQP38" i="19" s="1"/>
  <c r="MQN38" i="19"/>
  <c r="MQG38" i="19"/>
  <c r="MQF38" i="19"/>
  <c r="MPY38" i="19"/>
  <c r="MPZ38" i="19" s="1"/>
  <c r="MPX38" i="19"/>
  <c r="MPQ38" i="19"/>
  <c r="MPP38" i="19"/>
  <c r="MPI38" i="19"/>
  <c r="MPJ38" i="19" s="1"/>
  <c r="MPH38" i="19"/>
  <c r="MPA38" i="19"/>
  <c r="MOZ38" i="19"/>
  <c r="MOS38" i="19"/>
  <c r="MOT38" i="19" s="1"/>
  <c r="MOR38" i="19"/>
  <c r="MOK38" i="19"/>
  <c r="MOJ38" i="19"/>
  <c r="MOC38" i="19"/>
  <c r="MOD38" i="19" s="1"/>
  <c r="MOB38" i="19"/>
  <c r="MNU38" i="19"/>
  <c r="MNT38" i="19"/>
  <c r="MNM38" i="19"/>
  <c r="MNN38" i="19" s="1"/>
  <c r="MNL38" i="19"/>
  <c r="MNE38" i="19"/>
  <c r="MND38" i="19"/>
  <c r="MMW38" i="19"/>
  <c r="MMX38" i="19" s="1"/>
  <c r="MMV38" i="19"/>
  <c r="MMO38" i="19"/>
  <c r="MMN38" i="19"/>
  <c r="MMG38" i="19"/>
  <c r="MMH38" i="19" s="1"/>
  <c r="MMF38" i="19"/>
  <c r="MLY38" i="19"/>
  <c r="MLX38" i="19"/>
  <c r="MLQ38" i="19"/>
  <c r="MLR38" i="19" s="1"/>
  <c r="MLP38" i="19"/>
  <c r="MLI38" i="19"/>
  <c r="MLH38" i="19"/>
  <c r="MLA38" i="19"/>
  <c r="MLB38" i="19" s="1"/>
  <c r="MKZ38" i="19"/>
  <c r="MKS38" i="19"/>
  <c r="MKR38" i="19"/>
  <c r="MKK38" i="19"/>
  <c r="MKL38" i="19" s="1"/>
  <c r="MKJ38" i="19"/>
  <c r="MKC38" i="19"/>
  <c r="MKB38" i="19"/>
  <c r="MJU38" i="19"/>
  <c r="MJV38" i="19" s="1"/>
  <c r="MJT38" i="19"/>
  <c r="MJM38" i="19"/>
  <c r="MJL38" i="19"/>
  <c r="MJE38" i="19"/>
  <c r="MJF38" i="19" s="1"/>
  <c r="MJD38" i="19"/>
  <c r="MIW38" i="19"/>
  <c r="MIV38" i="19"/>
  <c r="MIO38" i="19"/>
  <c r="MIP38" i="19" s="1"/>
  <c r="MIN38" i="19"/>
  <c r="MIG38" i="19"/>
  <c r="MIF38" i="19"/>
  <c r="MHY38" i="19"/>
  <c r="MHZ38" i="19" s="1"/>
  <c r="MHX38" i="19"/>
  <c r="MHQ38" i="19"/>
  <c r="MHP38" i="19"/>
  <c r="MHI38" i="19"/>
  <c r="MHJ38" i="19" s="1"/>
  <c r="MHH38" i="19"/>
  <c r="MHA38" i="19"/>
  <c r="MGZ38" i="19"/>
  <c r="MGS38" i="19"/>
  <c r="MGT38" i="19" s="1"/>
  <c r="MGR38" i="19"/>
  <c r="MGK38" i="19"/>
  <c r="MGJ38" i="19"/>
  <c r="MGC38" i="19"/>
  <c r="MGD38" i="19" s="1"/>
  <c r="MGB38" i="19"/>
  <c r="MFU38" i="19"/>
  <c r="MFT38" i="19"/>
  <c r="MFM38" i="19"/>
  <c r="MFN38" i="19" s="1"/>
  <c r="MFL38" i="19"/>
  <c r="MFE38" i="19"/>
  <c r="MFD38" i="19"/>
  <c r="MEW38" i="19"/>
  <c r="MEX38" i="19" s="1"/>
  <c r="MEV38" i="19"/>
  <c r="MEO38" i="19"/>
  <c r="MEN38" i="19"/>
  <c r="MEG38" i="19"/>
  <c r="MEH38" i="19" s="1"/>
  <c r="MEF38" i="19"/>
  <c r="MDY38" i="19"/>
  <c r="MDX38" i="19"/>
  <c r="MDQ38" i="19"/>
  <c r="MDR38" i="19" s="1"/>
  <c r="MDP38" i="19"/>
  <c r="MDI38" i="19"/>
  <c r="MDH38" i="19"/>
  <c r="MDA38" i="19"/>
  <c r="MDB38" i="19" s="1"/>
  <c r="MCZ38" i="19"/>
  <c r="MCS38" i="19"/>
  <c r="MCR38" i="19"/>
  <c r="MCK38" i="19"/>
  <c r="MCL38" i="19" s="1"/>
  <c r="MCJ38" i="19"/>
  <c r="MCC38" i="19"/>
  <c r="MCB38" i="19"/>
  <c r="MBU38" i="19"/>
  <c r="MBV38" i="19" s="1"/>
  <c r="MBT38" i="19"/>
  <c r="MBM38" i="19"/>
  <c r="MBL38" i="19"/>
  <c r="MBE38" i="19"/>
  <c r="MBF38" i="19" s="1"/>
  <c r="MBD38" i="19"/>
  <c r="MAW38" i="19"/>
  <c r="MAV38" i="19"/>
  <c r="MAO38" i="19"/>
  <c r="MAP38" i="19" s="1"/>
  <c r="MAN38" i="19"/>
  <c r="MAG38" i="19"/>
  <c r="MAF38" i="19"/>
  <c r="LZY38" i="19"/>
  <c r="LZZ38" i="19" s="1"/>
  <c r="LZX38" i="19"/>
  <c r="LZQ38" i="19"/>
  <c r="LZP38" i="19"/>
  <c r="LZI38" i="19"/>
  <c r="LZJ38" i="19" s="1"/>
  <c r="LZH38" i="19"/>
  <c r="LZA38" i="19"/>
  <c r="LYZ38" i="19"/>
  <c r="LYS38" i="19"/>
  <c r="LYT38" i="19" s="1"/>
  <c r="LYR38" i="19"/>
  <c r="LYK38" i="19"/>
  <c r="LYJ38" i="19"/>
  <c r="LYC38" i="19"/>
  <c r="LYD38" i="19" s="1"/>
  <c r="LYB38" i="19"/>
  <c r="LXU38" i="19"/>
  <c r="LXT38" i="19"/>
  <c r="LXM38" i="19"/>
  <c r="LXN38" i="19" s="1"/>
  <c r="LXL38" i="19"/>
  <c r="LXE38" i="19"/>
  <c r="LXD38" i="19"/>
  <c r="LWW38" i="19"/>
  <c r="LWX38" i="19" s="1"/>
  <c r="LWV38" i="19"/>
  <c r="LWO38" i="19"/>
  <c r="LWN38" i="19"/>
  <c r="LWG38" i="19"/>
  <c r="LWH38" i="19" s="1"/>
  <c r="LWF38" i="19"/>
  <c r="LVY38" i="19"/>
  <c r="LVX38" i="19"/>
  <c r="LVQ38" i="19"/>
  <c r="LVR38" i="19" s="1"/>
  <c r="LVP38" i="19"/>
  <c r="LVI38" i="19"/>
  <c r="LVH38" i="19"/>
  <c r="LVA38" i="19"/>
  <c r="LVB38" i="19" s="1"/>
  <c r="LUZ38" i="19"/>
  <c r="LUS38" i="19"/>
  <c r="LUR38" i="19"/>
  <c r="LUK38" i="19"/>
  <c r="LUL38" i="19" s="1"/>
  <c r="LUJ38" i="19"/>
  <c r="LUC38" i="19"/>
  <c r="LUB38" i="19"/>
  <c r="LTU38" i="19"/>
  <c r="LTV38" i="19" s="1"/>
  <c r="LTT38" i="19"/>
  <c r="LTM38" i="19"/>
  <c r="LTL38" i="19"/>
  <c r="LTE38" i="19"/>
  <c r="LTF38" i="19" s="1"/>
  <c r="LTD38" i="19"/>
  <c r="LSW38" i="19"/>
  <c r="LSV38" i="19"/>
  <c r="LSO38" i="19"/>
  <c r="LSP38" i="19" s="1"/>
  <c r="LSN38" i="19"/>
  <c r="LSG38" i="19"/>
  <c r="LSF38" i="19"/>
  <c r="LRY38" i="19"/>
  <c r="LRZ38" i="19" s="1"/>
  <c r="LRX38" i="19"/>
  <c r="LRQ38" i="19"/>
  <c r="LRP38" i="19"/>
  <c r="LRI38" i="19"/>
  <c r="LRJ38" i="19" s="1"/>
  <c r="LRH38" i="19"/>
  <c r="LRA38" i="19"/>
  <c r="LQZ38" i="19"/>
  <c r="LQS38" i="19"/>
  <c r="LQT38" i="19" s="1"/>
  <c r="LQR38" i="19"/>
  <c r="LQK38" i="19"/>
  <c r="LQJ38" i="19"/>
  <c r="LQC38" i="19"/>
  <c r="LQD38" i="19" s="1"/>
  <c r="LQB38" i="19"/>
  <c r="LPU38" i="19"/>
  <c r="LPT38" i="19"/>
  <c r="LPM38" i="19"/>
  <c r="LPN38" i="19" s="1"/>
  <c r="LPL38" i="19"/>
  <c r="LPE38" i="19"/>
  <c r="LPD38" i="19"/>
  <c r="LOW38" i="19"/>
  <c r="LOX38" i="19" s="1"/>
  <c r="LOV38" i="19"/>
  <c r="LOO38" i="19"/>
  <c r="LON38" i="19"/>
  <c r="LOG38" i="19"/>
  <c r="LOH38" i="19" s="1"/>
  <c r="LOF38" i="19"/>
  <c r="LNY38" i="19"/>
  <c r="LNX38" i="19"/>
  <c r="LNQ38" i="19"/>
  <c r="LNR38" i="19" s="1"/>
  <c r="LNP38" i="19"/>
  <c r="LNI38" i="19"/>
  <c r="LNH38" i="19"/>
  <c r="LNA38" i="19"/>
  <c r="LNB38" i="19" s="1"/>
  <c r="LMZ38" i="19"/>
  <c r="LMS38" i="19"/>
  <c r="LMR38" i="19"/>
  <c r="LMK38" i="19"/>
  <c r="LML38" i="19" s="1"/>
  <c r="LMJ38" i="19"/>
  <c r="LMC38" i="19"/>
  <c r="LMB38" i="19"/>
  <c r="LLU38" i="19"/>
  <c r="LLV38" i="19" s="1"/>
  <c r="LLT38" i="19"/>
  <c r="LLM38" i="19"/>
  <c r="LLL38" i="19"/>
  <c r="LLE38" i="19"/>
  <c r="LLF38" i="19" s="1"/>
  <c r="LLD38" i="19"/>
  <c r="LKW38" i="19"/>
  <c r="LKV38" i="19"/>
  <c r="LKO38" i="19"/>
  <c r="LKP38" i="19" s="1"/>
  <c r="LKN38" i="19"/>
  <c r="LKG38" i="19"/>
  <c r="LKF38" i="19"/>
  <c r="LJY38" i="19"/>
  <c r="LJZ38" i="19" s="1"/>
  <c r="LJX38" i="19"/>
  <c r="LJQ38" i="19"/>
  <c r="LJP38" i="19"/>
  <c r="LJI38" i="19"/>
  <c r="LJJ38" i="19" s="1"/>
  <c r="LJH38" i="19"/>
  <c r="LJA38" i="19"/>
  <c r="LIZ38" i="19"/>
  <c r="LIS38" i="19"/>
  <c r="LIT38" i="19" s="1"/>
  <c r="LIR38" i="19"/>
  <c r="LIK38" i="19"/>
  <c r="LIJ38" i="19"/>
  <c r="LIC38" i="19"/>
  <c r="LID38" i="19" s="1"/>
  <c r="LIB38" i="19"/>
  <c r="LHU38" i="19"/>
  <c r="LHT38" i="19"/>
  <c r="LHM38" i="19"/>
  <c r="LHN38" i="19" s="1"/>
  <c r="LHL38" i="19"/>
  <c r="LHE38" i="19"/>
  <c r="LHD38" i="19"/>
  <c r="LGW38" i="19"/>
  <c r="LGX38" i="19" s="1"/>
  <c r="LGV38" i="19"/>
  <c r="LGO38" i="19"/>
  <c r="LGN38" i="19"/>
  <c r="LGG38" i="19"/>
  <c r="LGH38" i="19" s="1"/>
  <c r="LGF38" i="19"/>
  <c r="LFY38" i="19"/>
  <c r="LFX38" i="19"/>
  <c r="LFQ38" i="19"/>
  <c r="LFR38" i="19" s="1"/>
  <c r="LFP38" i="19"/>
  <c r="LFI38" i="19"/>
  <c r="LFH38" i="19"/>
  <c r="LFA38" i="19"/>
  <c r="LFB38" i="19" s="1"/>
  <c r="LEZ38" i="19"/>
  <c r="LES38" i="19"/>
  <c r="LET38" i="19" s="1"/>
  <c r="LER38" i="19"/>
  <c r="LEK38" i="19"/>
  <c r="LEJ38" i="19"/>
  <c r="LEC38" i="19"/>
  <c r="LED38" i="19" s="1"/>
  <c r="LEB38" i="19"/>
  <c r="LDU38" i="19"/>
  <c r="LDT38" i="19"/>
  <c r="LDM38" i="19"/>
  <c r="LDN38" i="19" s="1"/>
  <c r="LDL38" i="19"/>
  <c r="LDE38" i="19"/>
  <c r="LDD38" i="19"/>
  <c r="LCW38" i="19"/>
  <c r="LCX38" i="19" s="1"/>
  <c r="LCV38" i="19"/>
  <c r="LCO38" i="19"/>
  <c r="LCN38" i="19"/>
  <c r="LCG38" i="19"/>
  <c r="LCH38" i="19" s="1"/>
  <c r="LCF38" i="19"/>
  <c r="LBY38" i="19"/>
  <c r="LBX38" i="19"/>
  <c r="LBQ38" i="19"/>
  <c r="LBR38" i="19" s="1"/>
  <c r="LBP38" i="19"/>
  <c r="LBI38" i="19"/>
  <c r="LBH38" i="19"/>
  <c r="LBA38" i="19"/>
  <c r="LBB38" i="19" s="1"/>
  <c r="LAZ38" i="19"/>
  <c r="LAS38" i="19"/>
  <c r="LAR38" i="19"/>
  <c r="LAK38" i="19"/>
  <c r="LAL38" i="19" s="1"/>
  <c r="LAJ38" i="19"/>
  <c r="LAC38" i="19"/>
  <c r="LAB38" i="19"/>
  <c r="KZU38" i="19"/>
  <c r="KZV38" i="19" s="1"/>
  <c r="KZT38" i="19"/>
  <c r="KZM38" i="19"/>
  <c r="KZL38" i="19"/>
  <c r="KZE38" i="19"/>
  <c r="KZF38" i="19" s="1"/>
  <c r="KZD38" i="19"/>
  <c r="KYW38" i="19"/>
  <c r="KYV38" i="19"/>
  <c r="KYO38" i="19"/>
  <c r="KYP38" i="19" s="1"/>
  <c r="KYN38" i="19"/>
  <c r="KYG38" i="19"/>
  <c r="KYF38" i="19"/>
  <c r="KXY38" i="19"/>
  <c r="KXZ38" i="19" s="1"/>
  <c r="KXX38" i="19"/>
  <c r="KXQ38" i="19"/>
  <c r="KXP38" i="19"/>
  <c r="KXI38" i="19"/>
  <c r="KXJ38" i="19" s="1"/>
  <c r="KXH38" i="19"/>
  <c r="KXA38" i="19"/>
  <c r="KWZ38" i="19"/>
  <c r="KWS38" i="19"/>
  <c r="KWT38" i="19" s="1"/>
  <c r="KWR38" i="19"/>
  <c r="KWK38" i="19"/>
  <c r="KWJ38" i="19"/>
  <c r="KWC38" i="19"/>
  <c r="KWD38" i="19" s="1"/>
  <c r="KWB38" i="19"/>
  <c r="KVU38" i="19"/>
  <c r="KVT38" i="19"/>
  <c r="KVM38" i="19"/>
  <c r="KVN38" i="19" s="1"/>
  <c r="KVL38" i="19"/>
  <c r="KVE38" i="19"/>
  <c r="KVD38" i="19"/>
  <c r="KUW38" i="19"/>
  <c r="KUX38" i="19" s="1"/>
  <c r="KUV38" i="19"/>
  <c r="KUO38" i="19"/>
  <c r="KUN38" i="19"/>
  <c r="KUG38" i="19"/>
  <c r="KUH38" i="19" s="1"/>
  <c r="KUF38" i="19"/>
  <c r="KTY38" i="19"/>
  <c r="KTX38" i="19"/>
  <c r="KTQ38" i="19"/>
  <c r="KTR38" i="19" s="1"/>
  <c r="KTP38" i="19"/>
  <c r="KTI38" i="19"/>
  <c r="KTH38" i="19"/>
  <c r="KTA38" i="19"/>
  <c r="KTB38" i="19" s="1"/>
  <c r="KSZ38" i="19"/>
  <c r="KSS38" i="19"/>
  <c r="KSR38" i="19"/>
  <c r="KSK38" i="19"/>
  <c r="KSL38" i="19" s="1"/>
  <c r="KSJ38" i="19"/>
  <c r="KSC38" i="19"/>
  <c r="KSB38" i="19"/>
  <c r="KRU38" i="19"/>
  <c r="KRV38" i="19" s="1"/>
  <c r="KRT38" i="19"/>
  <c r="KRM38" i="19"/>
  <c r="KRL38" i="19"/>
  <c r="KRE38" i="19"/>
  <c r="KRF38" i="19" s="1"/>
  <c r="KRD38" i="19"/>
  <c r="KQW38" i="19"/>
  <c r="KQV38" i="19"/>
  <c r="KQO38" i="19"/>
  <c r="KQP38" i="19" s="1"/>
  <c r="KQN38" i="19"/>
  <c r="KQG38" i="19"/>
  <c r="KQF38" i="19"/>
  <c r="KPY38" i="19"/>
  <c r="KPZ38" i="19" s="1"/>
  <c r="KPX38" i="19"/>
  <c r="KPQ38" i="19"/>
  <c r="KPP38" i="19"/>
  <c r="KPI38" i="19"/>
  <c r="KPJ38" i="19" s="1"/>
  <c r="KPH38" i="19"/>
  <c r="KPA38" i="19"/>
  <c r="KOZ38" i="19"/>
  <c r="KOS38" i="19"/>
  <c r="KOT38" i="19" s="1"/>
  <c r="KOR38" i="19"/>
  <c r="KOK38" i="19"/>
  <c r="KOJ38" i="19"/>
  <c r="KOC38" i="19"/>
  <c r="KOD38" i="19" s="1"/>
  <c r="KOB38" i="19"/>
  <c r="KNU38" i="19"/>
  <c r="KNT38" i="19"/>
  <c r="KNM38" i="19"/>
  <c r="KNN38" i="19" s="1"/>
  <c r="KNL38" i="19"/>
  <c r="KNE38" i="19"/>
  <c r="KND38" i="19"/>
  <c r="KMW38" i="19"/>
  <c r="KMX38" i="19" s="1"/>
  <c r="KMV38" i="19"/>
  <c r="KMO38" i="19"/>
  <c r="KMN38" i="19"/>
  <c r="KMG38" i="19"/>
  <c r="KMH38" i="19" s="1"/>
  <c r="KMF38" i="19"/>
  <c r="KLY38" i="19"/>
  <c r="KLX38" i="19"/>
  <c r="KLQ38" i="19"/>
  <c r="KLR38" i="19" s="1"/>
  <c r="KLP38" i="19"/>
  <c r="KLI38" i="19"/>
  <c r="KLH38" i="19"/>
  <c r="KLA38" i="19"/>
  <c r="KLB38" i="19" s="1"/>
  <c r="KKZ38" i="19"/>
  <c r="KKS38" i="19"/>
  <c r="KKR38" i="19"/>
  <c r="KKK38" i="19"/>
  <c r="KKL38" i="19" s="1"/>
  <c r="KKJ38" i="19"/>
  <c r="KKC38" i="19"/>
  <c r="KKB38" i="19"/>
  <c r="KJU38" i="19"/>
  <c r="KJV38" i="19" s="1"/>
  <c r="KJT38" i="19"/>
  <c r="KJM38" i="19"/>
  <c r="KJL38" i="19"/>
  <c r="KJE38" i="19"/>
  <c r="KJF38" i="19" s="1"/>
  <c r="KJD38" i="19"/>
  <c r="KIW38" i="19"/>
  <c r="KIV38" i="19"/>
  <c r="KIO38" i="19"/>
  <c r="KIP38" i="19" s="1"/>
  <c r="KIN38" i="19"/>
  <c r="KIG38" i="19"/>
  <c r="KIF38" i="19"/>
  <c r="KHY38" i="19"/>
  <c r="KHZ38" i="19" s="1"/>
  <c r="KHX38" i="19"/>
  <c r="KHQ38" i="19"/>
  <c r="KHP38" i="19"/>
  <c r="KHI38" i="19"/>
  <c r="KHJ38" i="19" s="1"/>
  <c r="KHH38" i="19"/>
  <c r="KHA38" i="19"/>
  <c r="KGZ38" i="19"/>
  <c r="KGS38" i="19"/>
  <c r="KGT38" i="19" s="1"/>
  <c r="KGR38" i="19"/>
  <c r="KGK38" i="19"/>
  <c r="KGJ38" i="19"/>
  <c r="KGC38" i="19"/>
  <c r="KGD38" i="19" s="1"/>
  <c r="KGB38" i="19"/>
  <c r="KFU38" i="19"/>
  <c r="KFT38" i="19"/>
  <c r="KFM38" i="19"/>
  <c r="KFN38" i="19" s="1"/>
  <c r="KFL38" i="19"/>
  <c r="KFE38" i="19"/>
  <c r="KFD38" i="19"/>
  <c r="KEW38" i="19"/>
  <c r="KEX38" i="19" s="1"/>
  <c r="KEV38" i="19"/>
  <c r="KEO38" i="19"/>
  <c r="KEN38" i="19"/>
  <c r="KEG38" i="19"/>
  <c r="KEH38" i="19" s="1"/>
  <c r="KEF38" i="19"/>
  <c r="KDY38" i="19"/>
  <c r="KDX38" i="19"/>
  <c r="KDQ38" i="19"/>
  <c r="KDR38" i="19" s="1"/>
  <c r="KDP38" i="19"/>
  <c r="KDI38" i="19"/>
  <c r="KDH38" i="19"/>
  <c r="KDA38" i="19"/>
  <c r="KDB38" i="19" s="1"/>
  <c r="KCZ38" i="19"/>
  <c r="KCS38" i="19"/>
  <c r="KCR38" i="19"/>
  <c r="KCK38" i="19"/>
  <c r="KCL38" i="19" s="1"/>
  <c r="KCJ38" i="19"/>
  <c r="KCC38" i="19"/>
  <c r="KCB38" i="19"/>
  <c r="KBU38" i="19"/>
  <c r="KBV38" i="19" s="1"/>
  <c r="KBT38" i="19"/>
  <c r="KBM38" i="19"/>
  <c r="KBL38" i="19"/>
  <c r="KBE38" i="19"/>
  <c r="KBF38" i="19" s="1"/>
  <c r="KBD38" i="19"/>
  <c r="KAW38" i="19"/>
  <c r="KAV38" i="19"/>
  <c r="KAO38" i="19"/>
  <c r="KAP38" i="19" s="1"/>
  <c r="KAN38" i="19"/>
  <c r="KAG38" i="19"/>
  <c r="KAF38" i="19"/>
  <c r="JZY38" i="19"/>
  <c r="JZZ38" i="19" s="1"/>
  <c r="JZX38" i="19"/>
  <c r="JZQ38" i="19"/>
  <c r="JZP38" i="19"/>
  <c r="JZI38" i="19"/>
  <c r="JZJ38" i="19" s="1"/>
  <c r="JZH38" i="19"/>
  <c r="JZA38" i="19"/>
  <c r="JYZ38" i="19"/>
  <c r="JYS38" i="19"/>
  <c r="JYT38" i="19" s="1"/>
  <c r="JYR38" i="19"/>
  <c r="JYK38" i="19"/>
  <c r="JYJ38" i="19"/>
  <c r="JYC38" i="19"/>
  <c r="JYD38" i="19" s="1"/>
  <c r="JYB38" i="19"/>
  <c r="JXU38" i="19"/>
  <c r="JXT38" i="19"/>
  <c r="JXM38" i="19"/>
  <c r="JXN38" i="19" s="1"/>
  <c r="JXL38" i="19"/>
  <c r="JXE38" i="19"/>
  <c r="JXD38" i="19"/>
  <c r="JWW38" i="19"/>
  <c r="JWX38" i="19" s="1"/>
  <c r="JWV38" i="19"/>
  <c r="JWO38" i="19"/>
  <c r="JWN38" i="19"/>
  <c r="JWG38" i="19"/>
  <c r="JWH38" i="19" s="1"/>
  <c r="JWF38" i="19"/>
  <c r="JVY38" i="19"/>
  <c r="JVX38" i="19"/>
  <c r="JVQ38" i="19"/>
  <c r="JVR38" i="19" s="1"/>
  <c r="JVP38" i="19"/>
  <c r="JVI38" i="19"/>
  <c r="JVH38" i="19"/>
  <c r="JVA38" i="19"/>
  <c r="JVB38" i="19" s="1"/>
  <c r="JUZ38" i="19"/>
  <c r="JUS38" i="19"/>
  <c r="JUR38" i="19"/>
  <c r="JUK38" i="19"/>
  <c r="JUL38" i="19" s="1"/>
  <c r="JUJ38" i="19"/>
  <c r="JUC38" i="19"/>
  <c r="JUB38" i="19"/>
  <c r="JTU38" i="19"/>
  <c r="JTV38" i="19" s="1"/>
  <c r="JTT38" i="19"/>
  <c r="JTM38" i="19"/>
  <c r="JTL38" i="19"/>
  <c r="JTE38" i="19"/>
  <c r="JTF38" i="19" s="1"/>
  <c r="JTD38" i="19"/>
  <c r="JSW38" i="19"/>
  <c r="JSV38" i="19"/>
  <c r="JSO38" i="19"/>
  <c r="JSP38" i="19" s="1"/>
  <c r="JSN38" i="19"/>
  <c r="JSG38" i="19"/>
  <c r="JSF38" i="19"/>
  <c r="JRY38" i="19"/>
  <c r="JRZ38" i="19" s="1"/>
  <c r="JRX38" i="19"/>
  <c r="JRQ38" i="19"/>
  <c r="JRP38" i="19"/>
  <c r="JRI38" i="19"/>
  <c r="JRJ38" i="19" s="1"/>
  <c r="JRH38" i="19"/>
  <c r="JRA38" i="19"/>
  <c r="JQZ38" i="19"/>
  <c r="JQS38" i="19"/>
  <c r="JQT38" i="19" s="1"/>
  <c r="JQR38" i="19"/>
  <c r="JQK38" i="19"/>
  <c r="JQJ38" i="19"/>
  <c r="JQC38" i="19"/>
  <c r="JQD38" i="19" s="1"/>
  <c r="JQB38" i="19"/>
  <c r="JPU38" i="19"/>
  <c r="JPT38" i="19"/>
  <c r="JPM38" i="19"/>
  <c r="JPN38" i="19" s="1"/>
  <c r="JPL38" i="19"/>
  <c r="JPE38" i="19"/>
  <c r="JPD38" i="19"/>
  <c r="JOW38" i="19"/>
  <c r="JOX38" i="19" s="1"/>
  <c r="JOV38" i="19"/>
  <c r="JOO38" i="19"/>
  <c r="JON38" i="19"/>
  <c r="JOG38" i="19"/>
  <c r="JOH38" i="19" s="1"/>
  <c r="JOF38" i="19"/>
  <c r="JNY38" i="19"/>
  <c r="JNX38" i="19"/>
  <c r="JNQ38" i="19"/>
  <c r="JNP38" i="19"/>
  <c r="JNI38" i="19"/>
  <c r="JNH38" i="19"/>
  <c r="JNA38" i="19"/>
  <c r="JNB38" i="19" s="1"/>
  <c r="JMZ38" i="19"/>
  <c r="JMS38" i="19"/>
  <c r="JMR38" i="19"/>
  <c r="JMK38" i="19"/>
  <c r="JML38" i="19" s="1"/>
  <c r="JMJ38" i="19"/>
  <c r="JMC38" i="19"/>
  <c r="JMB38" i="19"/>
  <c r="JLU38" i="19"/>
  <c r="JLV38" i="19" s="1"/>
  <c r="JLT38" i="19"/>
  <c r="JLM38" i="19"/>
  <c r="JLL38" i="19"/>
  <c r="JLE38" i="19"/>
  <c r="JLD38" i="19"/>
  <c r="JKW38" i="19"/>
  <c r="JKV38" i="19"/>
  <c r="JKO38" i="19"/>
  <c r="JKN38" i="19"/>
  <c r="JKG38" i="19"/>
  <c r="JKF38" i="19"/>
  <c r="JJY38" i="19"/>
  <c r="JJX38" i="19"/>
  <c r="JJQ38" i="19"/>
  <c r="JJP38" i="19"/>
  <c r="JJI38" i="19"/>
  <c r="JJH38" i="19"/>
  <c r="JJA38" i="19"/>
  <c r="JIZ38" i="19"/>
  <c r="JIS38" i="19"/>
  <c r="JIR38" i="19"/>
  <c r="JIK38" i="19"/>
  <c r="JIJ38" i="19"/>
  <c r="JIC38" i="19"/>
  <c r="JIB38" i="19"/>
  <c r="JHU38" i="19"/>
  <c r="JHT38" i="19"/>
  <c r="JHM38" i="19"/>
  <c r="JHL38" i="19"/>
  <c r="JHE38" i="19"/>
  <c r="JHD38" i="19"/>
  <c r="JGW38" i="19"/>
  <c r="JGV38" i="19"/>
  <c r="JGO38" i="19"/>
  <c r="JGN38" i="19"/>
  <c r="JGG38" i="19"/>
  <c r="JGF38" i="19"/>
  <c r="JFY38" i="19"/>
  <c r="JFX38" i="19"/>
  <c r="JFQ38" i="19"/>
  <c r="JFP38" i="19"/>
  <c r="JFI38" i="19"/>
  <c r="JFH38" i="19"/>
  <c r="JFA38" i="19"/>
  <c r="JEZ38" i="19"/>
  <c r="JES38" i="19"/>
  <c r="JER38" i="19"/>
  <c r="JEK38" i="19"/>
  <c r="JEJ38" i="19"/>
  <c r="JEC38" i="19"/>
  <c r="JEB38" i="19"/>
  <c r="JDU38" i="19"/>
  <c r="JDT38" i="19"/>
  <c r="JDM38" i="19"/>
  <c r="JDL38" i="19"/>
  <c r="JDE38" i="19"/>
  <c r="JDD38" i="19"/>
  <c r="JCW38" i="19"/>
  <c r="JCV38" i="19"/>
  <c r="JCO38" i="19"/>
  <c r="JCN38" i="19"/>
  <c r="JCG38" i="19"/>
  <c r="JCF38" i="19"/>
  <c r="JBY38" i="19"/>
  <c r="JBX38" i="19"/>
  <c r="JBQ38" i="19"/>
  <c r="JBP38" i="19"/>
  <c r="JBI38" i="19"/>
  <c r="JBH38" i="19"/>
  <c r="JBA38" i="19"/>
  <c r="JAZ38" i="19"/>
  <c r="JAS38" i="19"/>
  <c r="JAR38" i="19"/>
  <c r="JAK38" i="19"/>
  <c r="JAJ38" i="19"/>
  <c r="JAC38" i="19"/>
  <c r="JAB38" i="19"/>
  <c r="IZU38" i="19"/>
  <c r="IZT38" i="19"/>
  <c r="IZM38" i="19"/>
  <c r="IZL38" i="19"/>
  <c r="IZE38" i="19"/>
  <c r="IZD38" i="19"/>
  <c r="IYW38" i="19"/>
  <c r="IYV38" i="19"/>
  <c r="IYO38" i="19"/>
  <c r="IYN38" i="19"/>
  <c r="IYG38" i="19"/>
  <c r="IYF38" i="19"/>
  <c r="IXY38" i="19"/>
  <c r="IXX38" i="19"/>
  <c r="IXQ38" i="19"/>
  <c r="IXP38" i="19"/>
  <c r="IXI38" i="19"/>
  <c r="IXH38" i="19"/>
  <c r="IXA38" i="19"/>
  <c r="IWZ38" i="19"/>
  <c r="IWS38" i="19"/>
  <c r="IWR38" i="19"/>
  <c r="IWK38" i="19"/>
  <c r="IWJ38" i="19"/>
  <c r="IWC38" i="19"/>
  <c r="IWB38" i="19"/>
  <c r="IVU38" i="19"/>
  <c r="IVT38" i="19"/>
  <c r="IVM38" i="19"/>
  <c r="IVL38" i="19"/>
  <c r="IVE38" i="19"/>
  <c r="IVD38" i="19"/>
  <c r="IUW38" i="19"/>
  <c r="IUV38" i="19"/>
  <c r="IUO38" i="19"/>
  <c r="IUN38" i="19"/>
  <c r="IUG38" i="19"/>
  <c r="IUF38" i="19"/>
  <c r="ITY38" i="19"/>
  <c r="ITX38" i="19"/>
  <c r="ITQ38" i="19"/>
  <c r="ITP38" i="19"/>
  <c r="ITI38" i="19"/>
  <c r="ITH38" i="19"/>
  <c r="ITA38" i="19"/>
  <c r="ISZ38" i="19"/>
  <c r="ISS38" i="19"/>
  <c r="ISR38" i="19"/>
  <c r="ISK38" i="19"/>
  <c r="ISJ38" i="19"/>
  <c r="ISC38" i="19"/>
  <c r="ISB38" i="19"/>
  <c r="IRU38" i="19"/>
  <c r="IRT38" i="19"/>
  <c r="IRM38" i="19"/>
  <c r="IRL38" i="19"/>
  <c r="IRE38" i="19"/>
  <c r="IRD38" i="19"/>
  <c r="IQW38" i="19"/>
  <c r="IQV38" i="19"/>
  <c r="IQO38" i="19"/>
  <c r="IQN38" i="19"/>
  <c r="IQG38" i="19"/>
  <c r="IQF38" i="19"/>
  <c r="IPY38" i="19"/>
  <c r="IPX38" i="19"/>
  <c r="IPQ38" i="19"/>
  <c r="IPP38" i="19"/>
  <c r="IPI38" i="19"/>
  <c r="IPH38" i="19"/>
  <c r="IPA38" i="19"/>
  <c r="IOZ38" i="19"/>
  <c r="IOS38" i="19"/>
  <c r="IOR38" i="19"/>
  <c r="IOK38" i="19"/>
  <c r="IOJ38" i="19"/>
  <c r="IOC38" i="19"/>
  <c r="IOB38" i="19"/>
  <c r="INU38" i="19"/>
  <c r="INT38" i="19"/>
  <c r="INM38" i="19"/>
  <c r="INL38" i="19"/>
  <c r="INE38" i="19"/>
  <c r="IND38" i="19"/>
  <c r="IMW38" i="19"/>
  <c r="IMV38" i="19"/>
  <c r="IMO38" i="19"/>
  <c r="IMN38" i="19"/>
  <c r="IMG38" i="19"/>
  <c r="IMF38" i="19"/>
  <c r="ILY38" i="19"/>
  <c r="ILX38" i="19"/>
  <c r="ILQ38" i="19"/>
  <c r="ILP38" i="19"/>
  <c r="ILI38" i="19"/>
  <c r="ILH38" i="19"/>
  <c r="ILA38" i="19"/>
  <c r="IKZ38" i="19"/>
  <c r="IKS38" i="19"/>
  <c r="IKR38" i="19"/>
  <c r="IKK38" i="19"/>
  <c r="IKJ38" i="19"/>
  <c r="IKC38" i="19"/>
  <c r="IKB38" i="19"/>
  <c r="IJU38" i="19"/>
  <c r="IJT38" i="19"/>
  <c r="IJM38" i="19"/>
  <c r="IJL38" i="19"/>
  <c r="IJE38" i="19"/>
  <c r="IJD38" i="19"/>
  <c r="IIW38" i="19"/>
  <c r="IIV38" i="19"/>
  <c r="IIO38" i="19"/>
  <c r="IIN38" i="19"/>
  <c r="IIG38" i="19"/>
  <c r="IIF38" i="19"/>
  <c r="IHY38" i="19"/>
  <c r="IHX38" i="19"/>
  <c r="IHQ38" i="19"/>
  <c r="IHP38" i="19"/>
  <c r="IHI38" i="19"/>
  <c r="IHH38" i="19"/>
  <c r="IHA38" i="19"/>
  <c r="IGZ38" i="19"/>
  <c r="IGS38" i="19"/>
  <c r="IGR38" i="19"/>
  <c r="IGK38" i="19"/>
  <c r="IGJ38" i="19"/>
  <c r="IGC38" i="19"/>
  <c r="IGB38" i="19"/>
  <c r="IFU38" i="19"/>
  <c r="IFT38" i="19"/>
  <c r="IFM38" i="19"/>
  <c r="IFL38" i="19"/>
  <c r="IFE38" i="19"/>
  <c r="IFD38" i="19"/>
  <c r="IEW38" i="19"/>
  <c r="IEV38" i="19"/>
  <c r="IEO38" i="19"/>
  <c r="IEN38" i="19"/>
  <c r="IEG38" i="19"/>
  <c r="IEF38" i="19"/>
  <c r="IDY38" i="19"/>
  <c r="IDX38" i="19"/>
  <c r="IDQ38" i="19"/>
  <c r="IDP38" i="19"/>
  <c r="IDI38" i="19"/>
  <c r="IDH38" i="19"/>
  <c r="IDA38" i="19"/>
  <c r="ICZ38" i="19"/>
  <c r="ICS38" i="19"/>
  <c r="ICR38" i="19"/>
  <c r="ICK38" i="19"/>
  <c r="ICJ38" i="19"/>
  <c r="ICC38" i="19"/>
  <c r="ICB38" i="19"/>
  <c r="IBU38" i="19"/>
  <c r="IBT38" i="19"/>
  <c r="IBM38" i="19"/>
  <c r="IBL38" i="19"/>
  <c r="IBE38" i="19"/>
  <c r="IBD38" i="19"/>
  <c r="IAW38" i="19"/>
  <c r="IAV38" i="19"/>
  <c r="IAO38" i="19"/>
  <c r="IAN38" i="19"/>
  <c r="IAG38" i="19"/>
  <c r="IAF38" i="19"/>
  <c r="HZY38" i="19"/>
  <c r="HZX38" i="19"/>
  <c r="HZQ38" i="19"/>
  <c r="HZP38" i="19"/>
  <c r="HZI38" i="19"/>
  <c r="HZH38" i="19"/>
  <c r="HZA38" i="19"/>
  <c r="HYZ38" i="19"/>
  <c r="HYS38" i="19"/>
  <c r="HYR38" i="19"/>
  <c r="HYK38" i="19"/>
  <c r="HYL38" i="19" s="1"/>
  <c r="HYJ38" i="19"/>
  <c r="HYC38" i="19"/>
  <c r="HYD38" i="19" s="1"/>
  <c r="HYB38" i="19"/>
  <c r="HXU38" i="19"/>
  <c r="HXV38" i="19" s="1"/>
  <c r="HXT38" i="19"/>
  <c r="HXM38" i="19"/>
  <c r="HXN38" i="19" s="1"/>
  <c r="HXL38" i="19"/>
  <c r="HXE38" i="19"/>
  <c r="HXF38" i="19" s="1"/>
  <c r="HXD38" i="19"/>
  <c r="HWW38" i="19"/>
  <c r="HWX38" i="19" s="1"/>
  <c r="HWV38" i="19"/>
  <c r="HWO38" i="19"/>
  <c r="HWP38" i="19" s="1"/>
  <c r="HWN38" i="19"/>
  <c r="HWG38" i="19"/>
  <c r="HWH38" i="19" s="1"/>
  <c r="HWF38" i="19"/>
  <c r="HVY38" i="19"/>
  <c r="HVZ38" i="19" s="1"/>
  <c r="HVX38" i="19"/>
  <c r="HVQ38" i="19"/>
  <c r="HVR38" i="19" s="1"/>
  <c r="HVP38" i="19"/>
  <c r="HVI38" i="19"/>
  <c r="HVH38" i="19"/>
  <c r="HVA38" i="19"/>
  <c r="HVB38" i="19" s="1"/>
  <c r="HUZ38" i="19"/>
  <c r="HUS38" i="19"/>
  <c r="HUR38" i="19"/>
  <c r="HUK38" i="19"/>
  <c r="HUL38" i="19" s="1"/>
  <c r="HUJ38" i="19"/>
  <c r="HUC38" i="19"/>
  <c r="HUB38" i="19"/>
  <c r="HTU38" i="19"/>
  <c r="HTV38" i="19" s="1"/>
  <c r="HTT38" i="19"/>
  <c r="HTM38" i="19"/>
  <c r="HTL38" i="19"/>
  <c r="HTE38" i="19"/>
  <c r="HTF38" i="19" s="1"/>
  <c r="HTD38" i="19"/>
  <c r="HSW38" i="19"/>
  <c r="HSV38" i="19"/>
  <c r="HSO38" i="19"/>
  <c r="HSP38" i="19" s="1"/>
  <c r="HSN38" i="19"/>
  <c r="HSG38" i="19"/>
  <c r="HSF38" i="19"/>
  <c r="HRY38" i="19"/>
  <c r="HRZ38" i="19" s="1"/>
  <c r="HRX38" i="19"/>
  <c r="HRQ38" i="19"/>
  <c r="HRP38" i="19"/>
  <c r="HRI38" i="19"/>
  <c r="HRJ38" i="19" s="1"/>
  <c r="HRH38" i="19"/>
  <c r="HRA38" i="19"/>
  <c r="HQZ38" i="19"/>
  <c r="HQS38" i="19"/>
  <c r="HQT38" i="19" s="1"/>
  <c r="HQR38" i="19"/>
  <c r="HQK38" i="19"/>
  <c r="HQJ38" i="19"/>
  <c r="HQC38" i="19"/>
  <c r="HQD38" i="19" s="1"/>
  <c r="HQB38" i="19"/>
  <c r="HPU38" i="19"/>
  <c r="HPT38" i="19"/>
  <c r="HPM38" i="19"/>
  <c r="HPN38" i="19" s="1"/>
  <c r="HPL38" i="19"/>
  <c r="HPE38" i="19"/>
  <c r="HPD38" i="19"/>
  <c r="HOW38" i="19"/>
  <c r="HOX38" i="19" s="1"/>
  <c r="HOV38" i="19"/>
  <c r="HOO38" i="19"/>
  <c r="HON38" i="19"/>
  <c r="HOG38" i="19"/>
  <c r="HOH38" i="19" s="1"/>
  <c r="HOF38" i="19"/>
  <c r="HNY38" i="19"/>
  <c r="HNX38" i="19"/>
  <c r="HNQ38" i="19"/>
  <c r="HNR38" i="19" s="1"/>
  <c r="HNP38" i="19"/>
  <c r="HNI38" i="19"/>
  <c r="HNH38" i="19"/>
  <c r="HNA38" i="19"/>
  <c r="HNB38" i="19" s="1"/>
  <c r="HMZ38" i="19"/>
  <c r="HMS38" i="19"/>
  <c r="HMR38" i="19"/>
  <c r="HMK38" i="19"/>
  <c r="HML38" i="19" s="1"/>
  <c r="HMJ38" i="19"/>
  <c r="HMC38" i="19"/>
  <c r="HMB38" i="19"/>
  <c r="HLU38" i="19"/>
  <c r="HLV38" i="19" s="1"/>
  <c r="HLT38" i="19"/>
  <c r="HLM38" i="19"/>
  <c r="HLL38" i="19"/>
  <c r="HLE38" i="19"/>
  <c r="HLF38" i="19" s="1"/>
  <c r="HLD38" i="19"/>
  <c r="HKW38" i="19"/>
  <c r="HKV38" i="19"/>
  <c r="HKO38" i="19"/>
  <c r="HKP38" i="19" s="1"/>
  <c r="HKN38" i="19"/>
  <c r="HKG38" i="19"/>
  <c r="HKF38" i="19"/>
  <c r="HJY38" i="19"/>
  <c r="HJZ38" i="19" s="1"/>
  <c r="HJX38" i="19"/>
  <c r="HJQ38" i="19"/>
  <c r="HJP38" i="19"/>
  <c r="HJI38" i="19"/>
  <c r="HJJ38" i="19" s="1"/>
  <c r="HJH38" i="19"/>
  <c r="HJA38" i="19"/>
  <c r="HIZ38" i="19"/>
  <c r="HIS38" i="19"/>
  <c r="HIT38" i="19" s="1"/>
  <c r="HIR38" i="19"/>
  <c r="HIK38" i="19"/>
  <c r="HIJ38" i="19"/>
  <c r="HIC38" i="19"/>
  <c r="HID38" i="19" s="1"/>
  <c r="HIB38" i="19"/>
  <c r="HHU38" i="19"/>
  <c r="HHT38" i="19"/>
  <c r="HHM38" i="19"/>
  <c r="HHN38" i="19" s="1"/>
  <c r="HHL38" i="19"/>
  <c r="HHE38" i="19"/>
  <c r="HHD38" i="19"/>
  <c r="HGW38" i="19"/>
  <c r="HGV38" i="19"/>
  <c r="HGO38" i="19"/>
  <c r="HGN38" i="19"/>
  <c r="HGG38" i="19"/>
  <c r="HGF38" i="19"/>
  <c r="HFY38" i="19"/>
  <c r="HFX38" i="19"/>
  <c r="HFQ38" i="19"/>
  <c r="HFP38" i="19"/>
  <c r="HFI38" i="19"/>
  <c r="HFH38" i="19"/>
  <c r="HFA38" i="19"/>
  <c r="HEZ38" i="19"/>
  <c r="HES38" i="19"/>
  <c r="HER38" i="19"/>
  <c r="HEK38" i="19"/>
  <c r="HEJ38" i="19"/>
  <c r="HEC38" i="19"/>
  <c r="HEB38" i="19"/>
  <c r="HDU38" i="19"/>
  <c r="HDT38" i="19"/>
  <c r="HDM38" i="19"/>
  <c r="HDL38" i="19"/>
  <c r="HDE38" i="19"/>
  <c r="HDD38" i="19"/>
  <c r="HCW38" i="19"/>
  <c r="HCV38" i="19"/>
  <c r="HCO38" i="19"/>
  <c r="HCN38" i="19"/>
  <c r="HCG38" i="19"/>
  <c r="HCF38" i="19"/>
  <c r="HBY38" i="19"/>
  <c r="HBX38" i="19"/>
  <c r="HBQ38" i="19"/>
  <c r="HBP38" i="19"/>
  <c r="HBI38" i="19"/>
  <c r="HBH38" i="19"/>
  <c r="HBA38" i="19"/>
  <c r="HAZ38" i="19"/>
  <c r="HAS38" i="19"/>
  <c r="HAR38" i="19"/>
  <c r="HAK38" i="19"/>
  <c r="HAJ38" i="19"/>
  <c r="HAC38" i="19"/>
  <c r="HAB38" i="19"/>
  <c r="GZU38" i="19"/>
  <c r="GZT38" i="19"/>
  <c r="GZM38" i="19"/>
  <c r="GZL38" i="19"/>
  <c r="GZE38" i="19"/>
  <c r="GZD38" i="19"/>
  <c r="GYW38" i="19"/>
  <c r="GYV38" i="19"/>
  <c r="GYO38" i="19"/>
  <c r="GYN38" i="19"/>
  <c r="GYG38" i="19"/>
  <c r="GYF38" i="19"/>
  <c r="GXY38" i="19"/>
  <c r="GXX38" i="19"/>
  <c r="GXQ38" i="19"/>
  <c r="GXP38" i="19"/>
  <c r="GXI38" i="19"/>
  <c r="GXH38" i="19"/>
  <c r="GXA38" i="19"/>
  <c r="GWZ38" i="19"/>
  <c r="GWS38" i="19"/>
  <c r="GWR38" i="19"/>
  <c r="GWK38" i="19"/>
  <c r="GWJ38" i="19"/>
  <c r="GWC38" i="19"/>
  <c r="GWB38" i="19"/>
  <c r="GVU38" i="19"/>
  <c r="GVT38" i="19"/>
  <c r="GVM38" i="19"/>
  <c r="GVL38" i="19"/>
  <c r="GVE38" i="19"/>
  <c r="GVD38" i="19"/>
  <c r="GUW38" i="19"/>
  <c r="GUV38" i="19"/>
  <c r="GUO38" i="19"/>
  <c r="GUN38" i="19"/>
  <c r="GUG38" i="19"/>
  <c r="GUF38" i="19"/>
  <c r="GTY38" i="19"/>
  <c r="GTX38" i="19"/>
  <c r="GTQ38" i="19"/>
  <c r="GTP38" i="19"/>
  <c r="GTI38" i="19"/>
  <c r="GTH38" i="19"/>
  <c r="GTA38" i="19"/>
  <c r="GSZ38" i="19"/>
  <c r="GSS38" i="19"/>
  <c r="GSR38" i="19"/>
  <c r="GSK38" i="19"/>
  <c r="GSJ38" i="19"/>
  <c r="GSC38" i="19"/>
  <c r="GSB38" i="19"/>
  <c r="GRU38" i="19"/>
  <c r="GRT38" i="19"/>
  <c r="GRM38" i="19"/>
  <c r="GRL38" i="19"/>
  <c r="GRE38" i="19"/>
  <c r="GRD38" i="19"/>
  <c r="GQW38" i="19"/>
  <c r="GQV38" i="19"/>
  <c r="GQO38" i="19"/>
  <c r="GQN38" i="19"/>
  <c r="GQG38" i="19"/>
  <c r="GQF38" i="19"/>
  <c r="GPY38" i="19"/>
  <c r="GPX38" i="19"/>
  <c r="GPQ38" i="19"/>
  <c r="GPP38" i="19"/>
  <c r="GPI38" i="19"/>
  <c r="GPH38" i="19"/>
  <c r="GPA38" i="19"/>
  <c r="GOZ38" i="19"/>
  <c r="GOS38" i="19"/>
  <c r="GOR38" i="19"/>
  <c r="GOK38" i="19"/>
  <c r="GOJ38" i="19"/>
  <c r="GOC38" i="19"/>
  <c r="GOB38" i="19"/>
  <c r="GNU38" i="19"/>
  <c r="GNT38" i="19"/>
  <c r="GNM38" i="19"/>
  <c r="GNL38" i="19"/>
  <c r="GNE38" i="19"/>
  <c r="GND38" i="19"/>
  <c r="GMW38" i="19"/>
  <c r="GMV38" i="19"/>
  <c r="GMO38" i="19"/>
  <c r="GMN38" i="19"/>
  <c r="GMG38" i="19"/>
  <c r="GMF38" i="19"/>
  <c r="GLY38" i="19"/>
  <c r="GLX38" i="19"/>
  <c r="GLQ38" i="19"/>
  <c r="GLP38" i="19"/>
  <c r="GLI38" i="19"/>
  <c r="GLH38" i="19"/>
  <c r="GLA38" i="19"/>
  <c r="GKZ38" i="19"/>
  <c r="GKS38" i="19"/>
  <c r="GKR38" i="19"/>
  <c r="GKK38" i="19"/>
  <c r="GKJ38" i="19"/>
  <c r="GKC38" i="19"/>
  <c r="GKB38" i="19"/>
  <c r="GJU38" i="19"/>
  <c r="GJT38" i="19"/>
  <c r="GJM38" i="19"/>
  <c r="GJL38" i="19"/>
  <c r="GJE38" i="19"/>
  <c r="GJD38" i="19"/>
  <c r="GIW38" i="19"/>
  <c r="GIV38" i="19"/>
  <c r="GIO38" i="19"/>
  <c r="GIN38" i="19"/>
  <c r="GIG38" i="19"/>
  <c r="GIF38" i="19"/>
  <c r="GHY38" i="19"/>
  <c r="GHX38" i="19"/>
  <c r="GHQ38" i="19"/>
  <c r="GHP38" i="19"/>
  <c r="GHI38" i="19"/>
  <c r="GHH38" i="19"/>
  <c r="GHA38" i="19"/>
  <c r="GGZ38" i="19"/>
  <c r="GGS38" i="19"/>
  <c r="GGR38" i="19"/>
  <c r="GGK38" i="19"/>
  <c r="GGJ38" i="19"/>
  <c r="GGC38" i="19"/>
  <c r="GGB38" i="19"/>
  <c r="GFU38" i="19"/>
  <c r="GFT38" i="19"/>
  <c r="GFM38" i="19"/>
  <c r="GFL38" i="19"/>
  <c r="GFE38" i="19"/>
  <c r="GFD38" i="19"/>
  <c r="GEW38" i="19"/>
  <c r="GEV38" i="19"/>
  <c r="GEO38" i="19"/>
  <c r="GEN38" i="19"/>
  <c r="GEG38" i="19"/>
  <c r="GEF38" i="19"/>
  <c r="GDY38" i="19"/>
  <c r="GDX38" i="19"/>
  <c r="GDQ38" i="19"/>
  <c r="GDP38" i="19"/>
  <c r="GDI38" i="19"/>
  <c r="GDH38" i="19"/>
  <c r="GDA38" i="19"/>
  <c r="GCZ38" i="19"/>
  <c r="GCS38" i="19"/>
  <c r="GCR38" i="19"/>
  <c r="GCK38" i="19"/>
  <c r="GCJ38" i="19"/>
  <c r="GCC38" i="19"/>
  <c r="GCB38" i="19"/>
  <c r="GBU38" i="19"/>
  <c r="GBT38" i="19"/>
  <c r="GBM38" i="19"/>
  <c r="GBL38" i="19"/>
  <c r="GBE38" i="19"/>
  <c r="GBD38" i="19"/>
  <c r="GAW38" i="19"/>
  <c r="GAV38" i="19"/>
  <c r="GAO38" i="19"/>
  <c r="GAN38" i="19"/>
  <c r="GAG38" i="19"/>
  <c r="GAF38" i="19"/>
  <c r="FZY38" i="19"/>
  <c r="FZX38" i="19"/>
  <c r="FZQ38" i="19"/>
  <c r="FZP38" i="19"/>
  <c r="FZI38" i="19"/>
  <c r="FZH38" i="19"/>
  <c r="FZA38" i="19"/>
  <c r="FYZ38" i="19"/>
  <c r="FYS38" i="19"/>
  <c r="FYR38" i="19"/>
  <c r="FYK38" i="19"/>
  <c r="FYJ38" i="19"/>
  <c r="FYC38" i="19"/>
  <c r="FYB38" i="19"/>
  <c r="FXU38" i="19"/>
  <c r="FXT38" i="19"/>
  <c r="FXM38" i="19"/>
  <c r="FXL38" i="19"/>
  <c r="FXE38" i="19"/>
  <c r="FXD38" i="19"/>
  <c r="FWW38" i="19"/>
  <c r="FWV38" i="19"/>
  <c r="FWO38" i="19"/>
  <c r="FWN38" i="19"/>
  <c r="FWG38" i="19"/>
  <c r="FWF38" i="19"/>
  <c r="FVY38" i="19"/>
  <c r="FVX38" i="19"/>
  <c r="FVQ38" i="19"/>
  <c r="FVP38" i="19"/>
  <c r="FVI38" i="19"/>
  <c r="FVH38" i="19"/>
  <c r="FVA38" i="19"/>
  <c r="FUZ38" i="19"/>
  <c r="FUS38" i="19"/>
  <c r="FUR38" i="19"/>
  <c r="FUK38" i="19"/>
  <c r="FUJ38" i="19"/>
  <c r="FUC38" i="19"/>
  <c r="FUB38" i="19"/>
  <c r="FTU38" i="19"/>
  <c r="FTT38" i="19"/>
  <c r="FTM38" i="19"/>
  <c r="FTL38" i="19"/>
  <c r="FTE38" i="19"/>
  <c r="FTD38" i="19"/>
  <c r="FSW38" i="19"/>
  <c r="FSV38" i="19"/>
  <c r="FSO38" i="19"/>
  <c r="FSN38" i="19"/>
  <c r="FSG38" i="19"/>
  <c r="FSF38" i="19"/>
  <c r="FRY38" i="19"/>
  <c r="FRX38" i="19"/>
  <c r="FRQ38" i="19"/>
  <c r="FRP38" i="19"/>
  <c r="FRI38" i="19"/>
  <c r="FRH38" i="19"/>
  <c r="FRA38" i="19"/>
  <c r="FQZ38" i="19"/>
  <c r="FQS38" i="19"/>
  <c r="FQR38" i="19"/>
  <c r="FQK38" i="19"/>
  <c r="FQJ38" i="19"/>
  <c r="FQC38" i="19"/>
  <c r="FQB38" i="19"/>
  <c r="FPU38" i="19"/>
  <c r="FPT38" i="19"/>
  <c r="FPM38" i="19"/>
  <c r="FPL38" i="19"/>
  <c r="FPE38" i="19"/>
  <c r="FPD38" i="19"/>
  <c r="FOW38" i="19"/>
  <c r="FOV38" i="19"/>
  <c r="FOO38" i="19"/>
  <c r="FON38" i="19"/>
  <c r="FOG38" i="19"/>
  <c r="FOF38" i="19"/>
  <c r="FNY38" i="19"/>
  <c r="FNX38" i="19"/>
  <c r="FNQ38" i="19"/>
  <c r="FNP38" i="19"/>
  <c r="FNI38" i="19"/>
  <c r="FNH38" i="19"/>
  <c r="FNA38" i="19"/>
  <c r="FMZ38" i="19"/>
  <c r="FMS38" i="19"/>
  <c r="FMR38" i="19"/>
  <c r="FMK38" i="19"/>
  <c r="FMJ38" i="19"/>
  <c r="FMC38" i="19"/>
  <c r="FMB38" i="19"/>
  <c r="FLU38" i="19"/>
  <c r="FLT38" i="19"/>
  <c r="FLM38" i="19"/>
  <c r="FLL38" i="19"/>
  <c r="FLE38" i="19"/>
  <c r="FLD38" i="19"/>
  <c r="FKW38" i="19"/>
  <c r="FKV38" i="19"/>
  <c r="FKO38" i="19"/>
  <c r="FKN38" i="19"/>
  <c r="FKG38" i="19"/>
  <c r="FKF38" i="19"/>
  <c r="FJY38" i="19"/>
  <c r="FJX38" i="19"/>
  <c r="FJQ38" i="19"/>
  <c r="FJP38" i="19"/>
  <c r="FJI38" i="19"/>
  <c r="FJH38" i="19"/>
  <c r="FJA38" i="19"/>
  <c r="FIZ38" i="19"/>
  <c r="FIS38" i="19"/>
  <c r="FIR38" i="19"/>
  <c r="FIK38" i="19"/>
  <c r="FIJ38" i="19"/>
  <c r="FIC38" i="19"/>
  <c r="FIB38" i="19"/>
  <c r="FHU38" i="19"/>
  <c r="FHT38" i="19"/>
  <c r="FHM38" i="19"/>
  <c r="FHL38" i="19"/>
  <c r="FHE38" i="19"/>
  <c r="FHD38" i="19"/>
  <c r="FGW38" i="19"/>
  <c r="FGV38" i="19"/>
  <c r="FGO38" i="19"/>
  <c r="FGN38" i="19"/>
  <c r="FGG38" i="19"/>
  <c r="FGF38" i="19"/>
  <c r="FFY38" i="19"/>
  <c r="FFX38" i="19"/>
  <c r="FFQ38" i="19"/>
  <c r="FFP38" i="19"/>
  <c r="FFI38" i="19"/>
  <c r="FFH38" i="19"/>
  <c r="FFA38" i="19"/>
  <c r="FEZ38" i="19"/>
  <c r="FES38" i="19"/>
  <c r="FER38" i="19"/>
  <c r="FEK38" i="19"/>
  <c r="FEJ38" i="19"/>
  <c r="FEC38" i="19"/>
  <c r="FEB38" i="19"/>
  <c r="FDU38" i="19"/>
  <c r="FDT38" i="19"/>
  <c r="FDM38" i="19"/>
  <c r="FDL38" i="19"/>
  <c r="FDE38" i="19"/>
  <c r="FDD38" i="19"/>
  <c r="FCW38" i="19"/>
  <c r="FCV38" i="19"/>
  <c r="FCO38" i="19"/>
  <c r="FCN38" i="19"/>
  <c r="FCG38" i="19"/>
  <c r="FCF38" i="19"/>
  <c r="FBY38" i="19"/>
  <c r="FBX38" i="19"/>
  <c r="FBQ38" i="19"/>
  <c r="FBP38" i="19"/>
  <c r="FBI38" i="19"/>
  <c r="FBH38" i="19"/>
  <c r="FBA38" i="19"/>
  <c r="FAZ38" i="19"/>
  <c r="FAS38" i="19"/>
  <c r="FAR38" i="19"/>
  <c r="FAK38" i="19"/>
  <c r="FAJ38" i="19"/>
  <c r="FAC38" i="19"/>
  <c r="FAB38" i="19"/>
  <c r="EZU38" i="19"/>
  <c r="EZT38" i="19"/>
  <c r="EZM38" i="19"/>
  <c r="EZL38" i="19"/>
  <c r="EZE38" i="19"/>
  <c r="EZD38" i="19"/>
  <c r="EYW38" i="19"/>
  <c r="EYV38" i="19"/>
  <c r="EYO38" i="19"/>
  <c r="EYN38" i="19"/>
  <c r="EYG38" i="19"/>
  <c r="EYF38" i="19"/>
  <c r="EXY38" i="19"/>
  <c r="EXX38" i="19"/>
  <c r="EXQ38" i="19"/>
  <c r="EXP38" i="19"/>
  <c r="EXI38" i="19"/>
  <c r="EXH38" i="19"/>
  <c r="EXA38" i="19"/>
  <c r="EWZ38" i="19"/>
  <c r="EWS38" i="19"/>
  <c r="EWR38" i="19"/>
  <c r="EWK38" i="19"/>
  <c r="EWJ38" i="19"/>
  <c r="EWC38" i="19"/>
  <c r="EWB38" i="19"/>
  <c r="EVU38" i="19"/>
  <c r="EVT38" i="19"/>
  <c r="EVM38" i="19"/>
  <c r="EVL38" i="19"/>
  <c r="EVE38" i="19"/>
  <c r="EVD38" i="19"/>
  <c r="EUW38" i="19"/>
  <c r="EUV38" i="19"/>
  <c r="EUO38" i="19"/>
  <c r="EUN38" i="19"/>
  <c r="EUG38" i="19"/>
  <c r="EUF38" i="19"/>
  <c r="ETY38" i="19"/>
  <c r="ETX38" i="19"/>
  <c r="ETQ38" i="19"/>
  <c r="ETP38" i="19"/>
  <c r="ETI38" i="19"/>
  <c r="ETH38" i="19"/>
  <c r="ETA38" i="19"/>
  <c r="ESZ38" i="19"/>
  <c r="ESS38" i="19"/>
  <c r="ESR38" i="19"/>
  <c r="ESK38" i="19"/>
  <c r="ESJ38" i="19"/>
  <c r="ESC38" i="19"/>
  <c r="ESB38" i="19"/>
  <c r="ERU38" i="19"/>
  <c r="ERT38" i="19"/>
  <c r="ERM38" i="19"/>
  <c r="ERL38" i="19"/>
  <c r="ERE38" i="19"/>
  <c r="ERD38" i="19"/>
  <c r="EQW38" i="19"/>
  <c r="EQV38" i="19"/>
  <c r="EQO38" i="19"/>
  <c r="EQN38" i="19"/>
  <c r="EQG38" i="19"/>
  <c r="EQF38" i="19"/>
  <c r="EPY38" i="19"/>
  <c r="EPX38" i="19"/>
  <c r="EPQ38" i="19"/>
  <c r="EPP38" i="19"/>
  <c r="EPI38" i="19"/>
  <c r="EPH38" i="19"/>
  <c r="EPA38" i="19"/>
  <c r="EOZ38" i="19"/>
  <c r="EOS38" i="19"/>
  <c r="EOR38" i="19"/>
  <c r="EOK38" i="19"/>
  <c r="EOJ38" i="19"/>
  <c r="EOC38" i="19"/>
  <c r="EOB38" i="19"/>
  <c r="ENU38" i="19"/>
  <c r="ENT38" i="19"/>
  <c r="ENM38" i="19"/>
  <c r="ENL38" i="19"/>
  <c r="ENE38" i="19"/>
  <c r="END38" i="19"/>
  <c r="EMW38" i="19"/>
  <c r="EMV38" i="19"/>
  <c r="EMO38" i="19"/>
  <c r="EMN38" i="19"/>
  <c r="EMG38" i="19"/>
  <c r="EMF38" i="19"/>
  <c r="ELY38" i="19"/>
  <c r="ELX38" i="19"/>
  <c r="ELQ38" i="19"/>
  <c r="ELP38" i="19"/>
  <c r="ELI38" i="19"/>
  <c r="ELH38" i="19"/>
  <c r="ELA38" i="19"/>
  <c r="EKZ38" i="19"/>
  <c r="EKS38" i="19"/>
  <c r="EKR38" i="19"/>
  <c r="EKK38" i="19"/>
  <c r="EKJ38" i="19"/>
  <c r="EKC38" i="19"/>
  <c r="EKB38" i="19"/>
  <c r="EJU38" i="19"/>
  <c r="EJT38" i="19"/>
  <c r="EJM38" i="19"/>
  <c r="EJL38" i="19"/>
  <c r="EJE38" i="19"/>
  <c r="EJD38" i="19"/>
  <c r="EIW38" i="19"/>
  <c r="EIV38" i="19"/>
  <c r="EIO38" i="19"/>
  <c r="EIN38" i="19"/>
  <c r="EIG38" i="19"/>
  <c r="EIF38" i="19"/>
  <c r="EHY38" i="19"/>
  <c r="EHX38" i="19"/>
  <c r="EHQ38" i="19"/>
  <c r="EHP38" i="19"/>
  <c r="EHI38" i="19"/>
  <c r="EHH38" i="19"/>
  <c r="EHA38" i="19"/>
  <c r="EGZ38" i="19"/>
  <c r="EGS38" i="19"/>
  <c r="EGR38" i="19"/>
  <c r="EGK38" i="19"/>
  <c r="EGJ38" i="19"/>
  <c r="EGC38" i="19"/>
  <c r="EGB38" i="19"/>
  <c r="EFU38" i="19"/>
  <c r="EFT38" i="19"/>
  <c r="EFM38" i="19"/>
  <c r="EFL38" i="19"/>
  <c r="EFE38" i="19"/>
  <c r="EFD38" i="19"/>
  <c r="EEW38" i="19"/>
  <c r="EEV38" i="19"/>
  <c r="EEO38" i="19"/>
  <c r="EEN38" i="19"/>
  <c r="EEG38" i="19"/>
  <c r="EEF38" i="19"/>
  <c r="EDY38" i="19"/>
  <c r="EDX38" i="19"/>
  <c r="EDQ38" i="19"/>
  <c r="EDP38" i="19"/>
  <c r="EDI38" i="19"/>
  <c r="EDH38" i="19"/>
  <c r="EDA38" i="19"/>
  <c r="ECZ38" i="19"/>
  <c r="ECS38" i="19"/>
  <c r="ECR38" i="19"/>
  <c r="ECK38" i="19"/>
  <c r="ECJ38" i="19"/>
  <c r="ECC38" i="19"/>
  <c r="ECB38" i="19"/>
  <c r="EBU38" i="19"/>
  <c r="EBT38" i="19"/>
  <c r="EBM38" i="19"/>
  <c r="EBL38" i="19"/>
  <c r="EBE38" i="19"/>
  <c r="EBD38" i="19"/>
  <c r="EAW38" i="19"/>
  <c r="EAV38" i="19"/>
  <c r="EAO38" i="19"/>
  <c r="EAN38" i="19"/>
  <c r="EAG38" i="19"/>
  <c r="EAF38" i="19"/>
  <c r="DZY38" i="19"/>
  <c r="DZX38" i="19"/>
  <c r="DZQ38" i="19"/>
  <c r="DZP38" i="19"/>
  <c r="DZI38" i="19"/>
  <c r="DZH38" i="19"/>
  <c r="DZA38" i="19"/>
  <c r="DYZ38" i="19"/>
  <c r="DYS38" i="19"/>
  <c r="DYR38" i="19"/>
  <c r="DYK38" i="19"/>
  <c r="DYJ38" i="19"/>
  <c r="DYC38" i="19"/>
  <c r="DYB38" i="19"/>
  <c r="DXU38" i="19"/>
  <c r="DXT38" i="19"/>
  <c r="DXM38" i="19"/>
  <c r="DXL38" i="19"/>
  <c r="DXE38" i="19"/>
  <c r="DXD38" i="19"/>
  <c r="DWW38" i="19"/>
  <c r="DWV38" i="19"/>
  <c r="DWO38" i="19"/>
  <c r="DWN38" i="19"/>
  <c r="DWG38" i="19"/>
  <c r="DWF38" i="19"/>
  <c r="DVY38" i="19"/>
  <c r="DVX38" i="19"/>
  <c r="DVQ38" i="19"/>
  <c r="DVP38" i="19"/>
  <c r="DVI38" i="19"/>
  <c r="DVH38" i="19"/>
  <c r="DVA38" i="19"/>
  <c r="DUZ38" i="19"/>
  <c r="DUS38" i="19"/>
  <c r="DUR38" i="19"/>
  <c r="DUK38" i="19"/>
  <c r="DUJ38" i="19"/>
  <c r="DUC38" i="19"/>
  <c r="DUB38" i="19"/>
  <c r="DTU38" i="19"/>
  <c r="DTT38" i="19"/>
  <c r="DTM38" i="19"/>
  <c r="DTL38" i="19"/>
  <c r="DTE38" i="19"/>
  <c r="DTD38" i="19"/>
  <c r="DSW38" i="19"/>
  <c r="DSV38" i="19"/>
  <c r="DSO38" i="19"/>
  <c r="DSN38" i="19"/>
  <c r="DSG38" i="19"/>
  <c r="DSF38" i="19"/>
  <c r="DRY38" i="19"/>
  <c r="DRX38" i="19"/>
  <c r="DRQ38" i="19"/>
  <c r="DRP38" i="19"/>
  <c r="DRI38" i="19"/>
  <c r="DRH38" i="19"/>
  <c r="DRA38" i="19"/>
  <c r="DQZ38" i="19"/>
  <c r="DQS38" i="19"/>
  <c r="DQR38" i="19"/>
  <c r="DQK38" i="19"/>
  <c r="DQJ38" i="19"/>
  <c r="DQC38" i="19"/>
  <c r="DQB38" i="19"/>
  <c r="DPU38" i="19"/>
  <c r="DPT38" i="19"/>
  <c r="DPM38" i="19"/>
  <c r="DPL38" i="19"/>
  <c r="DPE38" i="19"/>
  <c r="DPD38" i="19"/>
  <c r="DOW38" i="19"/>
  <c r="DOV38" i="19"/>
  <c r="DOO38" i="19"/>
  <c r="DON38" i="19"/>
  <c r="DOG38" i="19"/>
  <c r="DOF38" i="19"/>
  <c r="DNY38" i="19"/>
  <c r="DNX38" i="19"/>
  <c r="DNQ38" i="19"/>
  <c r="DNP38" i="19"/>
  <c r="DNI38" i="19"/>
  <c r="DNH38" i="19"/>
  <c r="DNA38" i="19"/>
  <c r="DMZ38" i="19"/>
  <c r="DMS38" i="19"/>
  <c r="DMR38" i="19"/>
  <c r="DMK38" i="19"/>
  <c r="DMJ38" i="19"/>
  <c r="DMC38" i="19"/>
  <c r="DMB38" i="19"/>
  <c r="DLU38" i="19"/>
  <c r="DLT38" i="19"/>
  <c r="DLM38" i="19"/>
  <c r="DLL38" i="19"/>
  <c r="DLE38" i="19"/>
  <c r="DLD38" i="19"/>
  <c r="DKW38" i="19"/>
  <c r="DKV38" i="19"/>
  <c r="DKO38" i="19"/>
  <c r="DKN38" i="19"/>
  <c r="DKG38" i="19"/>
  <c r="DKF38" i="19"/>
  <c r="DJY38" i="19"/>
  <c r="DJX38" i="19"/>
  <c r="DJQ38" i="19"/>
  <c r="DJP38" i="19"/>
  <c r="DJI38" i="19"/>
  <c r="DJH38" i="19"/>
  <c r="DJA38" i="19"/>
  <c r="DIZ38" i="19"/>
  <c r="DIS38" i="19"/>
  <c r="DIR38" i="19"/>
  <c r="DIK38" i="19"/>
  <c r="DIJ38" i="19"/>
  <c r="DIC38" i="19"/>
  <c r="DIB38" i="19"/>
  <c r="DHU38" i="19"/>
  <c r="DHT38" i="19"/>
  <c r="DHM38" i="19"/>
  <c r="DHL38" i="19"/>
  <c r="DHE38" i="19"/>
  <c r="DHD38" i="19"/>
  <c r="DGW38" i="19"/>
  <c r="DGV38" i="19"/>
  <c r="DGO38" i="19"/>
  <c r="DGN38" i="19"/>
  <c r="DGG38" i="19"/>
  <c r="DGF38" i="19"/>
  <c r="DFY38" i="19"/>
  <c r="DFX38" i="19"/>
  <c r="DFQ38" i="19"/>
  <c r="DFP38" i="19"/>
  <c r="DFI38" i="19"/>
  <c r="DFH38" i="19"/>
  <c r="DFA38" i="19"/>
  <c r="DEZ38" i="19"/>
  <c r="DES38" i="19"/>
  <c r="DER38" i="19"/>
  <c r="DEK38" i="19"/>
  <c r="DEJ38" i="19"/>
  <c r="DEC38" i="19"/>
  <c r="DEB38" i="19"/>
  <c r="DDU38" i="19"/>
  <c r="DDT38" i="19"/>
  <c r="DDM38" i="19"/>
  <c r="DDL38" i="19"/>
  <c r="DDE38" i="19"/>
  <c r="DDD38" i="19"/>
  <c r="DCW38" i="19"/>
  <c r="DCV38" i="19"/>
  <c r="DCO38" i="19"/>
  <c r="DCN38" i="19"/>
  <c r="DCG38" i="19"/>
  <c r="DCF38" i="19"/>
  <c r="DBY38" i="19"/>
  <c r="DBX38" i="19"/>
  <c r="DBQ38" i="19"/>
  <c r="DBP38" i="19"/>
  <c r="DBI38" i="19"/>
  <c r="DBH38" i="19"/>
  <c r="DBA38" i="19"/>
  <c r="DAZ38" i="19"/>
  <c r="DAS38" i="19"/>
  <c r="DAR38" i="19"/>
  <c r="DAK38" i="19"/>
  <c r="DAJ38" i="19"/>
  <c r="DAC38" i="19"/>
  <c r="DAB38" i="19"/>
  <c r="CZU38" i="19"/>
  <c r="CZT38" i="19"/>
  <c r="CZM38" i="19"/>
  <c r="CZL38" i="19"/>
  <c r="CZE38" i="19"/>
  <c r="CZD38" i="19"/>
  <c r="CYW38" i="19"/>
  <c r="CYV38" i="19"/>
  <c r="CYO38" i="19"/>
  <c r="CYN38" i="19"/>
  <c r="CYG38" i="19"/>
  <c r="CYF38" i="19"/>
  <c r="CXY38" i="19"/>
  <c r="CXX38" i="19"/>
  <c r="CXQ38" i="19"/>
  <c r="CXP38" i="19"/>
  <c r="CXI38" i="19"/>
  <c r="CXH38" i="19"/>
  <c r="CXA38" i="19"/>
  <c r="CWZ38" i="19"/>
  <c r="CWS38" i="19"/>
  <c r="CWR38" i="19"/>
  <c r="CWK38" i="19"/>
  <c r="CWJ38" i="19"/>
  <c r="CWC38" i="19"/>
  <c r="CWB38" i="19"/>
  <c r="CVU38" i="19"/>
  <c r="CVT38" i="19"/>
  <c r="CVM38" i="19"/>
  <c r="CVL38" i="19"/>
  <c r="CVE38" i="19"/>
  <c r="CVD38" i="19"/>
  <c r="CUW38" i="19"/>
  <c r="CUV38" i="19"/>
  <c r="CUO38" i="19"/>
  <c r="CUN38" i="19"/>
  <c r="CUG38" i="19"/>
  <c r="CUF38" i="19"/>
  <c r="CTY38" i="19"/>
  <c r="CTX38" i="19"/>
  <c r="CTQ38" i="19"/>
  <c r="CTP38" i="19"/>
  <c r="CTI38" i="19"/>
  <c r="CTH38" i="19"/>
  <c r="CTA38" i="19"/>
  <c r="CSZ38" i="19"/>
  <c r="CSS38" i="19"/>
  <c r="CSR38" i="19"/>
  <c r="CSK38" i="19"/>
  <c r="CSJ38" i="19"/>
  <c r="CSC38" i="19"/>
  <c r="CSB38" i="19"/>
  <c r="CRU38" i="19"/>
  <c r="CRT38" i="19"/>
  <c r="CRM38" i="19"/>
  <c r="CRL38" i="19"/>
  <c r="CRE38" i="19"/>
  <c r="CRD38" i="19"/>
  <c r="CQW38" i="19"/>
  <c r="CQV38" i="19"/>
  <c r="CQO38" i="19"/>
  <c r="CQN38" i="19"/>
  <c r="CQG38" i="19"/>
  <c r="CQF38" i="19"/>
  <c r="CPY38" i="19"/>
  <c r="CPX38" i="19"/>
  <c r="CPQ38" i="19"/>
  <c r="CPP38" i="19"/>
  <c r="CPI38" i="19"/>
  <c r="CPH38" i="19"/>
  <c r="CPA38" i="19"/>
  <c r="COZ38" i="19"/>
  <c r="COS38" i="19"/>
  <c r="COR38" i="19"/>
  <c r="COK38" i="19"/>
  <c r="COJ38" i="19"/>
  <c r="COC38" i="19"/>
  <c r="COB38" i="19"/>
  <c r="CNU38" i="19"/>
  <c r="CNT38" i="19"/>
  <c r="CNM38" i="19"/>
  <c r="CNL38" i="19"/>
  <c r="CNE38" i="19"/>
  <c r="CND38" i="19"/>
  <c r="CMW38" i="19"/>
  <c r="CMV38" i="19"/>
  <c r="CMO38" i="19"/>
  <c r="CMN38" i="19"/>
  <c r="CMG38" i="19"/>
  <c r="CMF38" i="19"/>
  <c r="CLY38" i="19"/>
  <c r="CLX38" i="19"/>
  <c r="CLQ38" i="19"/>
  <c r="CLP38" i="19"/>
  <c r="CLI38" i="19"/>
  <c r="CLH38" i="19"/>
  <c r="CLA38" i="19"/>
  <c r="CKZ38" i="19"/>
  <c r="CKS38" i="19"/>
  <c r="CKR38" i="19"/>
  <c r="CKK38" i="19"/>
  <c r="CKJ38" i="19"/>
  <c r="CKC38" i="19"/>
  <c r="CKB38" i="19"/>
  <c r="CJU38" i="19"/>
  <c r="CJT38" i="19"/>
  <c r="CJM38" i="19"/>
  <c r="CJL38" i="19"/>
  <c r="CJE38" i="19"/>
  <c r="CJD38" i="19"/>
  <c r="CIW38" i="19"/>
  <c r="CIV38" i="19"/>
  <c r="CIO38" i="19"/>
  <c r="CIN38" i="19"/>
  <c r="CIG38" i="19"/>
  <c r="CIF38" i="19"/>
  <c r="CHY38" i="19"/>
  <c r="CHX38" i="19"/>
  <c r="CHQ38" i="19"/>
  <c r="CHP38" i="19"/>
  <c r="CHI38" i="19"/>
  <c r="CHH38" i="19"/>
  <c r="CHA38" i="19"/>
  <c r="CGZ38" i="19"/>
  <c r="CGS38" i="19"/>
  <c r="CGR38" i="19"/>
  <c r="CGK38" i="19"/>
  <c r="CGJ38" i="19"/>
  <c r="CGC38" i="19"/>
  <c r="CGB38" i="19"/>
  <c r="CFU38" i="19"/>
  <c r="CFT38" i="19"/>
  <c r="CFM38" i="19"/>
  <c r="CFL38" i="19"/>
  <c r="CFE38" i="19"/>
  <c r="CFD38" i="19"/>
  <c r="CEW38" i="19"/>
  <c r="CEV38" i="19"/>
  <c r="CEO38" i="19"/>
  <c r="CEN38" i="19"/>
  <c r="CEG38" i="19"/>
  <c r="CEF38" i="19"/>
  <c r="CDY38" i="19"/>
  <c r="CDX38" i="19"/>
  <c r="CDQ38" i="19"/>
  <c r="CDP38" i="19"/>
  <c r="CDI38" i="19"/>
  <c r="CDH38" i="19"/>
  <c r="CDA38" i="19"/>
  <c r="CCZ38" i="19"/>
  <c r="CCS38" i="19"/>
  <c r="CCR38" i="19"/>
  <c r="CCK38" i="19"/>
  <c r="CCJ38" i="19"/>
  <c r="CCC38" i="19"/>
  <c r="CCB38" i="19"/>
  <c r="CBU38" i="19"/>
  <c r="CBT38" i="19"/>
  <c r="CBM38" i="19"/>
  <c r="CBL38" i="19"/>
  <c r="CBE38" i="19"/>
  <c r="CBD38" i="19"/>
  <c r="CAW38" i="19"/>
  <c r="CAV38" i="19"/>
  <c r="CAO38" i="19"/>
  <c r="CAN38" i="19"/>
  <c r="CAG38" i="19"/>
  <c r="CAF38" i="19"/>
  <c r="BZY38" i="19"/>
  <c r="BZX38" i="19"/>
  <c r="BZQ38" i="19"/>
  <c r="BZP38" i="19"/>
  <c r="BZI38" i="19"/>
  <c r="BZH38" i="19"/>
  <c r="BZA38" i="19"/>
  <c r="BYZ38" i="19"/>
  <c r="BYS38" i="19"/>
  <c r="BYR38" i="19"/>
  <c r="BYK38" i="19"/>
  <c r="BYJ38" i="19"/>
  <c r="BYC38" i="19"/>
  <c r="BYB38" i="19"/>
  <c r="BXU38" i="19"/>
  <c r="BXT38" i="19"/>
  <c r="BXM38" i="19"/>
  <c r="BXL38" i="19"/>
  <c r="BXE38" i="19"/>
  <c r="BXD38" i="19"/>
  <c r="BWW38" i="19"/>
  <c r="BWV38" i="19"/>
  <c r="BWO38" i="19"/>
  <c r="BWN38" i="19"/>
  <c r="BWG38" i="19"/>
  <c r="BWF38" i="19"/>
  <c r="BVY38" i="19"/>
  <c r="BVX38" i="19"/>
  <c r="BVQ38" i="19"/>
  <c r="BVP38" i="19"/>
  <c r="BVI38" i="19"/>
  <c r="BVH38" i="19"/>
  <c r="BVA38" i="19"/>
  <c r="BUZ38" i="19"/>
  <c r="BUS38" i="19"/>
  <c r="BUR38" i="19"/>
  <c r="BUK38" i="19"/>
  <c r="BUJ38" i="19"/>
  <c r="BUC38" i="19"/>
  <c r="BUB38" i="19"/>
  <c r="BTU38" i="19"/>
  <c r="BTT38" i="19"/>
  <c r="BTM38" i="19"/>
  <c r="BTL38" i="19"/>
  <c r="BTE38" i="19"/>
  <c r="BTD38" i="19"/>
  <c r="BSW38" i="19"/>
  <c r="BSV38" i="19"/>
  <c r="BSO38" i="19"/>
  <c r="BSN38" i="19"/>
  <c r="BSG38" i="19"/>
  <c r="BSF38" i="19"/>
  <c r="BRY38" i="19"/>
  <c r="BRX38" i="19"/>
  <c r="BRQ38" i="19"/>
  <c r="BRP38" i="19"/>
  <c r="BRI38" i="19"/>
  <c r="BRH38" i="19"/>
  <c r="BRA38" i="19"/>
  <c r="BQZ38" i="19"/>
  <c r="BQS38" i="19"/>
  <c r="BQR38" i="19"/>
  <c r="BQK38" i="19"/>
  <c r="BQJ38" i="19"/>
  <c r="BQC38" i="19"/>
  <c r="BQB38" i="19"/>
  <c r="BPU38" i="19"/>
  <c r="BPT38" i="19"/>
  <c r="BPM38" i="19"/>
  <c r="BPL38" i="19"/>
  <c r="BPE38" i="19"/>
  <c r="BPD38" i="19"/>
  <c r="BOW38" i="19"/>
  <c r="BOV38" i="19"/>
  <c r="BOO38" i="19"/>
  <c r="BON38" i="19"/>
  <c r="BOG38" i="19"/>
  <c r="BOF38" i="19"/>
  <c r="BNY38" i="19"/>
  <c r="BNX38" i="19"/>
  <c r="BNQ38" i="19"/>
  <c r="BNP38" i="19"/>
  <c r="BNI38" i="19"/>
  <c r="BNH38" i="19"/>
  <c r="BNA38" i="19"/>
  <c r="BMZ38" i="19"/>
  <c r="BMS38" i="19"/>
  <c r="BMR38" i="19"/>
  <c r="BMK38" i="19"/>
  <c r="BMJ38" i="19"/>
  <c r="BMC38" i="19"/>
  <c r="BMB38" i="19"/>
  <c r="BLU38" i="19"/>
  <c r="BLT38" i="19"/>
  <c r="BLM38" i="19"/>
  <c r="BLL38" i="19"/>
  <c r="BLE38" i="19"/>
  <c r="BLD38" i="19"/>
  <c r="BKW38" i="19"/>
  <c r="BKV38" i="19"/>
  <c r="BKO38" i="19"/>
  <c r="BKN38" i="19"/>
  <c r="BKG38" i="19"/>
  <c r="BKF38" i="19"/>
  <c r="BJY38" i="19"/>
  <c r="BJX38" i="19"/>
  <c r="BJQ38" i="19"/>
  <c r="BJP38" i="19"/>
  <c r="BJI38" i="19"/>
  <c r="BJH38" i="19"/>
  <c r="BJA38" i="19"/>
  <c r="BIZ38" i="19"/>
  <c r="BIS38" i="19"/>
  <c r="BIR38" i="19"/>
  <c r="BIK38" i="19"/>
  <c r="BIJ38" i="19"/>
  <c r="BIC38" i="19"/>
  <c r="BIB38" i="19"/>
  <c r="BHU38" i="19"/>
  <c r="BHT38" i="19"/>
  <c r="BHM38" i="19"/>
  <c r="BHL38" i="19"/>
  <c r="BHE38" i="19"/>
  <c r="BHD38" i="19"/>
  <c r="BGW38" i="19"/>
  <c r="BGV38" i="19"/>
  <c r="BGO38" i="19"/>
  <c r="BGN38" i="19"/>
  <c r="BGG38" i="19"/>
  <c r="BGF38" i="19"/>
  <c r="BFY38" i="19"/>
  <c r="BFX38" i="19"/>
  <c r="BFQ38" i="19"/>
  <c r="BFP38" i="19"/>
  <c r="BFI38" i="19"/>
  <c r="BFH38" i="19"/>
  <c r="BFA38" i="19"/>
  <c r="BEZ38" i="19"/>
  <c r="BES38" i="19"/>
  <c r="BER38" i="19"/>
  <c r="BEK38" i="19"/>
  <c r="BEJ38" i="19"/>
  <c r="BEC38" i="19"/>
  <c r="BEB38" i="19"/>
  <c r="BDU38" i="19"/>
  <c r="BDT38" i="19"/>
  <c r="BDM38" i="19"/>
  <c r="BDL38" i="19"/>
  <c r="BDE38" i="19"/>
  <c r="BDD38" i="19"/>
  <c r="BCW38" i="19"/>
  <c r="BCV38" i="19"/>
  <c r="BCO38" i="19"/>
  <c r="BCN38" i="19"/>
  <c r="BCG38" i="19"/>
  <c r="BCF38" i="19"/>
  <c r="BBY38" i="19"/>
  <c r="BBX38" i="19"/>
  <c r="BBQ38" i="19"/>
  <c r="BBP38" i="19"/>
  <c r="BBI38" i="19"/>
  <c r="BBH38" i="19"/>
  <c r="BBA38" i="19"/>
  <c r="BAZ38" i="19"/>
  <c r="BAS38" i="19"/>
  <c r="BAR38" i="19"/>
  <c r="BAK38" i="19"/>
  <c r="BAJ38" i="19"/>
  <c r="BAC38" i="19"/>
  <c r="BAB38" i="19"/>
  <c r="AZU38" i="19"/>
  <c r="AZT38" i="19"/>
  <c r="AZM38" i="19"/>
  <c r="AZL38" i="19"/>
  <c r="AZE38" i="19"/>
  <c r="AZD38" i="19"/>
  <c r="AYW38" i="19"/>
  <c r="AYV38" i="19"/>
  <c r="AYO38" i="19"/>
  <c r="AYN38" i="19"/>
  <c r="AYG38" i="19"/>
  <c r="AYF38" i="19"/>
  <c r="AXY38" i="19"/>
  <c r="AXX38" i="19"/>
  <c r="AXQ38" i="19"/>
  <c r="AXP38" i="19"/>
  <c r="AXI38" i="19"/>
  <c r="AXH38" i="19"/>
  <c r="AXA38" i="19"/>
  <c r="AWZ38" i="19"/>
  <c r="AWS38" i="19"/>
  <c r="AWR38" i="19"/>
  <c r="AWK38" i="19"/>
  <c r="AWJ38" i="19"/>
  <c r="AWC38" i="19"/>
  <c r="AWB38" i="19"/>
  <c r="AVU38" i="19"/>
  <c r="AVT38" i="19"/>
  <c r="AVM38" i="19"/>
  <c r="AVL38" i="19"/>
  <c r="AVE38" i="19"/>
  <c r="AVD38" i="19"/>
  <c r="AUW38" i="19"/>
  <c r="AUV38" i="19"/>
  <c r="AUO38" i="19"/>
  <c r="AUN38" i="19"/>
  <c r="AUG38" i="19"/>
  <c r="AUF38" i="19"/>
  <c r="ATY38" i="19"/>
  <c r="ATX38" i="19"/>
  <c r="ATQ38" i="19"/>
  <c r="ATP38" i="19"/>
  <c r="ATI38" i="19"/>
  <c r="ATH38" i="19"/>
  <c r="ATA38" i="19"/>
  <c r="ASZ38" i="19"/>
  <c r="ASS38" i="19"/>
  <c r="ASR38" i="19"/>
  <c r="ASK38" i="19"/>
  <c r="ASJ38" i="19"/>
  <c r="ASC38" i="19"/>
  <c r="ASB38" i="19"/>
  <c r="ARU38" i="19"/>
  <c r="ART38" i="19"/>
  <c r="ARM38" i="19"/>
  <c r="ARL38" i="19"/>
  <c r="ARE38" i="19"/>
  <c r="ARD38" i="19"/>
  <c r="AQW38" i="19"/>
  <c r="AQV38" i="19"/>
  <c r="AQO38" i="19"/>
  <c r="AQN38" i="19"/>
  <c r="AQG38" i="19"/>
  <c r="AQF38" i="19"/>
  <c r="APY38" i="19"/>
  <c r="APX38" i="19"/>
  <c r="APQ38" i="19"/>
  <c r="APP38" i="19"/>
  <c r="API38" i="19"/>
  <c r="APH38" i="19"/>
  <c r="APA38" i="19"/>
  <c r="AOZ38" i="19"/>
  <c r="AOS38" i="19"/>
  <c r="AOR38" i="19"/>
  <c r="AOK38" i="19"/>
  <c r="AOJ38" i="19"/>
  <c r="AOC38" i="19"/>
  <c r="AOB38" i="19"/>
  <c r="ANU38" i="19"/>
  <c r="ANT38" i="19"/>
  <c r="ANM38" i="19"/>
  <c r="ANL38" i="19"/>
  <c r="ANE38" i="19"/>
  <c r="AND38" i="19"/>
  <c r="AMW38" i="19"/>
  <c r="AMV38" i="19"/>
  <c r="AMO38" i="19"/>
  <c r="AMN38" i="19"/>
  <c r="AMG38" i="19"/>
  <c r="AMF38" i="19"/>
  <c r="ALY38" i="19"/>
  <c r="ALX38" i="19"/>
  <c r="ALQ38" i="19"/>
  <c r="ALP38" i="19"/>
  <c r="ALI38" i="19"/>
  <c r="ALH38" i="19"/>
  <c r="ALA38" i="19"/>
  <c r="AKZ38" i="19"/>
  <c r="AKS38" i="19"/>
  <c r="AKR38" i="19"/>
  <c r="AKK38" i="19"/>
  <c r="AKJ38" i="19"/>
  <c r="AKC38" i="19"/>
  <c r="AKB38" i="19"/>
  <c r="AJU38" i="19"/>
  <c r="AJT38" i="19"/>
  <c r="AJM38" i="19"/>
  <c r="AJL38" i="19"/>
  <c r="AJE38" i="19"/>
  <c r="AJD38" i="19"/>
  <c r="AIW38" i="19"/>
  <c r="AIV38" i="19"/>
  <c r="AIO38" i="19"/>
  <c r="AIN38" i="19"/>
  <c r="AIG38" i="19"/>
  <c r="AIF38" i="19"/>
  <c r="AHY38" i="19"/>
  <c r="AHX38" i="19"/>
  <c r="AHQ38" i="19"/>
  <c r="AHP38" i="19"/>
  <c r="AHI38" i="19"/>
  <c r="AHH38" i="19"/>
  <c r="AHA38" i="19"/>
  <c r="AGZ38" i="19"/>
  <c r="AGS38" i="19"/>
  <c r="AGR38" i="19"/>
  <c r="AGK38" i="19"/>
  <c r="AGJ38" i="19"/>
  <c r="AGC38" i="19"/>
  <c r="AGB38" i="19"/>
  <c r="AFU38" i="19"/>
  <c r="AFT38" i="19"/>
  <c r="AFM38" i="19"/>
  <c r="AFL38" i="19"/>
  <c r="AFE38" i="19"/>
  <c r="AFD38" i="19"/>
  <c r="AEW38" i="19"/>
  <c r="AEV38" i="19"/>
  <c r="AEO38" i="19"/>
  <c r="AEN38" i="19"/>
  <c r="AEG38" i="19"/>
  <c r="AEF38" i="19"/>
  <c r="ADY38" i="19"/>
  <c r="ADX38" i="19"/>
  <c r="ADQ38" i="19"/>
  <c r="ADP38" i="19"/>
  <c r="ADI38" i="19"/>
  <c r="ADH38" i="19"/>
  <c r="ADA38" i="19"/>
  <c r="ACZ38" i="19"/>
  <c r="ACS38" i="19"/>
  <c r="ACR38" i="19"/>
  <c r="ACK38" i="19"/>
  <c r="ACJ38" i="19"/>
  <c r="ACC38" i="19"/>
  <c r="ACB38" i="19"/>
  <c r="ABU38" i="19"/>
  <c r="ABT38" i="19"/>
  <c r="ABM38" i="19"/>
  <c r="ABL38" i="19"/>
  <c r="ABE38" i="19"/>
  <c r="ABD38" i="19"/>
  <c r="AAW38" i="19"/>
  <c r="AAV38" i="19"/>
  <c r="AAO38" i="19"/>
  <c r="AAN38" i="19"/>
  <c r="AAG38" i="19"/>
  <c r="AAF38" i="19"/>
  <c r="ZY38" i="19"/>
  <c r="ZX38" i="19"/>
  <c r="ZQ38" i="19"/>
  <c r="ZP38" i="19"/>
  <c r="ZI38" i="19"/>
  <c r="ZH38" i="19"/>
  <c r="ZA38" i="19"/>
  <c r="YZ38" i="19"/>
  <c r="YS38" i="19"/>
  <c r="YR38" i="19"/>
  <c r="YK38" i="19"/>
  <c r="YJ38" i="19"/>
  <c r="YC38" i="19"/>
  <c r="YB38" i="19"/>
  <c r="XU38" i="19"/>
  <c r="XT38" i="19"/>
  <c r="XM38" i="19"/>
  <c r="XL38" i="19"/>
  <c r="XE38" i="19"/>
  <c r="XD38" i="19"/>
  <c r="WW38" i="19"/>
  <c r="WV38" i="19"/>
  <c r="WO38" i="19"/>
  <c r="WN38" i="19"/>
  <c r="WG38" i="19"/>
  <c r="WF38" i="19"/>
  <c r="VY38" i="19"/>
  <c r="VX38" i="19"/>
  <c r="VQ38" i="19"/>
  <c r="VP38" i="19"/>
  <c r="VI38" i="19"/>
  <c r="VH38" i="19"/>
  <c r="VA38" i="19"/>
  <c r="UZ38" i="19"/>
  <c r="US38" i="19"/>
  <c r="UR38" i="19"/>
  <c r="UK38" i="19"/>
  <c r="UJ38" i="19"/>
  <c r="UC38" i="19"/>
  <c r="UB38" i="19"/>
  <c r="TU38" i="19"/>
  <c r="TT38" i="19"/>
  <c r="TM38" i="19"/>
  <c r="TL38" i="19"/>
  <c r="TE38" i="19"/>
  <c r="TD38" i="19"/>
  <c r="SW38" i="19"/>
  <c r="SV38" i="19"/>
  <c r="SO38" i="19"/>
  <c r="SN38" i="19"/>
  <c r="SG38" i="19"/>
  <c r="SF38" i="19"/>
  <c r="RY38" i="19"/>
  <c r="RX38" i="19"/>
  <c r="RQ38" i="19"/>
  <c r="RP38" i="19"/>
  <c r="RI38" i="19"/>
  <c r="RH38" i="19"/>
  <c r="RA38" i="19"/>
  <c r="QZ38" i="19"/>
  <c r="QS38" i="19"/>
  <c r="QR38" i="19"/>
  <c r="QK38" i="19"/>
  <c r="QJ38" i="19"/>
  <c r="QC38" i="19"/>
  <c r="QB38" i="19"/>
  <c r="PU38" i="19"/>
  <c r="PT38" i="19"/>
  <c r="PM38" i="19"/>
  <c r="PL38" i="19"/>
  <c r="PE38" i="19"/>
  <c r="PD38" i="19"/>
  <c r="OW38" i="19"/>
  <c r="OV38" i="19"/>
  <c r="OO38" i="19"/>
  <c r="ON38" i="19"/>
  <c r="OG38" i="19"/>
  <c r="OF38" i="19"/>
  <c r="NY38" i="19"/>
  <c r="NX38" i="19"/>
  <c r="NQ38" i="19"/>
  <c r="NP38" i="19"/>
  <c r="NI38" i="19"/>
  <c r="NH38" i="19"/>
  <c r="NA38" i="19"/>
  <c r="MZ38" i="19"/>
  <c r="MS38" i="19"/>
  <c r="MR38" i="19"/>
  <c r="MK38" i="19"/>
  <c r="MJ38" i="19"/>
  <c r="MC38" i="19"/>
  <c r="MB38" i="19"/>
  <c r="LU38" i="19"/>
  <c r="LT38" i="19"/>
  <c r="LM38" i="19"/>
  <c r="LL38" i="19"/>
  <c r="LE38" i="19"/>
  <c r="LD38" i="19"/>
  <c r="KW38" i="19"/>
  <c r="KV38" i="19"/>
  <c r="KO38" i="19"/>
  <c r="KN38" i="19"/>
  <c r="KG38" i="19"/>
  <c r="KF38" i="19"/>
  <c r="JY38" i="19"/>
  <c r="JX38" i="19"/>
  <c r="JQ38" i="19"/>
  <c r="JP38" i="19"/>
  <c r="JI38" i="19"/>
  <c r="JH38" i="19"/>
  <c r="JA38" i="19"/>
  <c r="IZ38" i="19"/>
  <c r="IS38" i="19"/>
  <c r="IR38" i="19"/>
  <c r="IK38" i="19"/>
  <c r="IJ38" i="19"/>
  <c r="IC38" i="19"/>
  <c r="IB38" i="19"/>
  <c r="HU38" i="19"/>
  <c r="HT38" i="19"/>
  <c r="HM38" i="19"/>
  <c r="HL38" i="19"/>
  <c r="HE38" i="19"/>
  <c r="HD38" i="19"/>
  <c r="GW38" i="19"/>
  <c r="GV38" i="19"/>
  <c r="GO38" i="19"/>
  <c r="GN38" i="19"/>
  <c r="GG38" i="19"/>
  <c r="GF38" i="19"/>
  <c r="FY38" i="19"/>
  <c r="FX38" i="19"/>
  <c r="FQ38" i="19"/>
  <c r="FP38" i="19"/>
  <c r="FI38" i="19"/>
  <c r="FH38" i="19"/>
  <c r="FA38" i="19"/>
  <c r="EZ38" i="19"/>
  <c r="ES38" i="19"/>
  <c r="ER38" i="19"/>
  <c r="EK38" i="19"/>
  <c r="EJ38" i="19"/>
  <c r="EC38" i="19"/>
  <c r="EB38" i="19"/>
  <c r="DU38" i="19"/>
  <c r="DT38" i="19"/>
  <c r="DM38" i="19"/>
  <c r="DL38" i="19"/>
  <c r="DE38" i="19"/>
  <c r="DD38" i="19"/>
  <c r="CW38" i="19"/>
  <c r="CV38" i="19"/>
  <c r="CO38" i="19"/>
  <c r="CN38" i="19"/>
  <c r="CG38" i="19"/>
  <c r="CF38" i="19"/>
  <c r="BY38" i="19"/>
  <c r="BX38" i="19"/>
  <c r="BQ38" i="19"/>
  <c r="BP38" i="19"/>
  <c r="BI38" i="19"/>
  <c r="BH38" i="19"/>
  <c r="BA38" i="19"/>
  <c r="AZ38" i="19"/>
  <c r="AS38" i="19"/>
  <c r="AR38" i="19"/>
  <c r="AK38" i="19"/>
  <c r="AJ38" i="19"/>
  <c r="AC38" i="19"/>
  <c r="AB38" i="19"/>
  <c r="U38" i="19"/>
  <c r="T38" i="19"/>
  <c r="F42" i="19"/>
  <c r="D38" i="19"/>
  <c r="XFB37" i="19"/>
  <c r="XET37" i="19"/>
  <c r="XEL37" i="19"/>
  <c r="XED37" i="19"/>
  <c r="XDV37" i="19"/>
  <c r="XDN37" i="19"/>
  <c r="XDF37" i="19"/>
  <c r="XCX37" i="19"/>
  <c r="XCP37" i="19"/>
  <c r="XCH37" i="19"/>
  <c r="XBZ37" i="19"/>
  <c r="XBR37" i="19"/>
  <c r="XBJ37" i="19"/>
  <c r="XBB37" i="19"/>
  <c r="XAT37" i="19"/>
  <c r="XAL37" i="19"/>
  <c r="XAD37" i="19"/>
  <c r="WZV37" i="19"/>
  <c r="WZN37" i="19"/>
  <c r="WZF37" i="19"/>
  <c r="WYX37" i="19"/>
  <c r="WYP37" i="19"/>
  <c r="WYH37" i="19"/>
  <c r="WXZ37" i="19"/>
  <c r="WXR37" i="19"/>
  <c r="WXJ37" i="19"/>
  <c r="WXB37" i="19"/>
  <c r="WWT37" i="19"/>
  <c r="WWL37" i="19"/>
  <c r="WWD37" i="19"/>
  <c r="WVV37" i="19"/>
  <c r="WVN37" i="19"/>
  <c r="WVF37" i="19"/>
  <c r="WUX37" i="19"/>
  <c r="WUP37" i="19"/>
  <c r="WUH37" i="19"/>
  <c r="WTZ37" i="19"/>
  <c r="WTR37" i="19"/>
  <c r="WTJ37" i="19"/>
  <c r="WTB37" i="19"/>
  <c r="WST37" i="19"/>
  <c r="WSL37" i="19"/>
  <c r="WSD37" i="19"/>
  <c r="WRV37" i="19"/>
  <c r="WRN37" i="19"/>
  <c r="WRF37" i="19"/>
  <c r="WQX37" i="19"/>
  <c r="WQP37" i="19"/>
  <c r="WQH37" i="19"/>
  <c r="WPZ37" i="19"/>
  <c r="WPR37" i="19"/>
  <c r="WPJ37" i="19"/>
  <c r="WPB37" i="19"/>
  <c r="WOT37" i="19"/>
  <c r="WOL37" i="19"/>
  <c r="WOD37" i="19"/>
  <c r="WNV37" i="19"/>
  <c r="WNN37" i="19"/>
  <c r="WNF37" i="19"/>
  <c r="WMX37" i="19"/>
  <c r="WMP37" i="19"/>
  <c r="WMH37" i="19"/>
  <c r="WLZ37" i="19"/>
  <c r="WLR37" i="19"/>
  <c r="WLJ37" i="19"/>
  <c r="WLB37" i="19"/>
  <c r="WKT37" i="19"/>
  <c r="WKL37" i="19"/>
  <c r="WKD37" i="19"/>
  <c r="WJV37" i="19"/>
  <c r="WJN37" i="19"/>
  <c r="WJF37" i="19"/>
  <c r="WIX37" i="19"/>
  <c r="WIP37" i="19"/>
  <c r="WIH37" i="19"/>
  <c r="WHZ37" i="19"/>
  <c r="WHR37" i="19"/>
  <c r="WHJ37" i="19"/>
  <c r="WHB37" i="19"/>
  <c r="WGT37" i="19"/>
  <c r="WGL37" i="19"/>
  <c r="WGD37" i="19"/>
  <c r="WFV37" i="19"/>
  <c r="WFN37" i="19"/>
  <c r="WFF37" i="19"/>
  <c r="WEX37" i="19"/>
  <c r="WEP37" i="19"/>
  <c r="WEH37" i="19"/>
  <c r="WDZ37" i="19"/>
  <c r="WDR37" i="19"/>
  <c r="WDJ37" i="19"/>
  <c r="WDB37" i="19"/>
  <c r="WCT37" i="19"/>
  <c r="WCL37" i="19"/>
  <c r="WCD37" i="19"/>
  <c r="WBV37" i="19"/>
  <c r="WBN37" i="19"/>
  <c r="WBF37" i="19"/>
  <c r="WAX37" i="19"/>
  <c r="WAP37" i="19"/>
  <c r="WAH37" i="19"/>
  <c r="VZZ37" i="19"/>
  <c r="VZR37" i="19"/>
  <c r="VZJ37" i="19"/>
  <c r="VZB37" i="19"/>
  <c r="VYT37" i="19"/>
  <c r="VYL37" i="19"/>
  <c r="VYD37" i="19"/>
  <c r="VXV37" i="19"/>
  <c r="VXN37" i="19"/>
  <c r="VXF37" i="19"/>
  <c r="VWX37" i="19"/>
  <c r="VWP37" i="19"/>
  <c r="VWH37" i="19"/>
  <c r="VVZ37" i="19"/>
  <c r="VVR37" i="19"/>
  <c r="VVJ37" i="19"/>
  <c r="VVB37" i="19"/>
  <c r="VUT37" i="19"/>
  <c r="VUL37" i="19"/>
  <c r="VUD37" i="19"/>
  <c r="VTV37" i="19"/>
  <c r="VTN37" i="19"/>
  <c r="VTF37" i="19"/>
  <c r="VSX37" i="19"/>
  <c r="VSP37" i="19"/>
  <c r="VSH37" i="19"/>
  <c r="VRZ37" i="19"/>
  <c r="VRR37" i="19"/>
  <c r="VRJ37" i="19"/>
  <c r="VRB37" i="19"/>
  <c r="VQT37" i="19"/>
  <c r="VQL37" i="19"/>
  <c r="VQD37" i="19"/>
  <c r="VPV37" i="19"/>
  <c r="VPN37" i="19"/>
  <c r="VPF37" i="19"/>
  <c r="VOX37" i="19"/>
  <c r="VOP37" i="19"/>
  <c r="VOH37" i="19"/>
  <c r="VNZ37" i="19"/>
  <c r="VNR37" i="19"/>
  <c r="VNJ37" i="19"/>
  <c r="VNB37" i="19"/>
  <c r="VMT37" i="19"/>
  <c r="VML37" i="19"/>
  <c r="VMD37" i="19"/>
  <c r="VLV37" i="19"/>
  <c r="VLN37" i="19"/>
  <c r="VLF37" i="19"/>
  <c r="VKX37" i="19"/>
  <c r="VKP37" i="19"/>
  <c r="VKH37" i="19"/>
  <c r="VJZ37" i="19"/>
  <c r="VJR37" i="19"/>
  <c r="VJJ37" i="19"/>
  <c r="VJB37" i="19"/>
  <c r="VIT37" i="19"/>
  <c r="VIL37" i="19"/>
  <c r="VID37" i="19"/>
  <c r="VHV37" i="19"/>
  <c r="VHN37" i="19"/>
  <c r="VHF37" i="19"/>
  <c r="VGX37" i="19"/>
  <c r="VGP37" i="19"/>
  <c r="VGH37" i="19"/>
  <c r="VFZ37" i="19"/>
  <c r="VFR37" i="19"/>
  <c r="VFJ37" i="19"/>
  <c r="VFB37" i="19"/>
  <c r="VET37" i="19"/>
  <c r="VEL37" i="19"/>
  <c r="VED37" i="19"/>
  <c r="VDV37" i="19"/>
  <c r="VDN37" i="19"/>
  <c r="VDF37" i="19"/>
  <c r="VCX37" i="19"/>
  <c r="VCP37" i="19"/>
  <c r="VCH37" i="19"/>
  <c r="VBZ37" i="19"/>
  <c r="VBR37" i="19"/>
  <c r="VBJ37" i="19"/>
  <c r="VBB37" i="19"/>
  <c r="VAT37" i="19"/>
  <c r="VAL37" i="19"/>
  <c r="VAD37" i="19"/>
  <c r="UZV37" i="19"/>
  <c r="UZN37" i="19"/>
  <c r="UZF37" i="19"/>
  <c r="UYX37" i="19"/>
  <c r="UYP37" i="19"/>
  <c r="UYH37" i="19"/>
  <c r="UXZ37" i="19"/>
  <c r="UXR37" i="19"/>
  <c r="UXJ37" i="19"/>
  <c r="UXB37" i="19"/>
  <c r="UWT37" i="19"/>
  <c r="UWL37" i="19"/>
  <c r="UWD37" i="19"/>
  <c r="UVV37" i="19"/>
  <c r="UVN37" i="19"/>
  <c r="UVF37" i="19"/>
  <c r="UUX37" i="19"/>
  <c r="UUP37" i="19"/>
  <c r="UUH37" i="19"/>
  <c r="UTZ37" i="19"/>
  <c r="UTR37" i="19"/>
  <c r="UTJ37" i="19"/>
  <c r="UTB37" i="19"/>
  <c r="UST37" i="19"/>
  <c r="USL37" i="19"/>
  <c r="USD37" i="19"/>
  <c r="URV37" i="19"/>
  <c r="URN37" i="19"/>
  <c r="URF37" i="19"/>
  <c r="UQX37" i="19"/>
  <c r="UQP37" i="19"/>
  <c r="UQH37" i="19"/>
  <c r="UPZ37" i="19"/>
  <c r="UPR37" i="19"/>
  <c r="UPJ37" i="19"/>
  <c r="UPB37" i="19"/>
  <c r="UOT37" i="19"/>
  <c r="UOL37" i="19"/>
  <c r="UOD37" i="19"/>
  <c r="UNV37" i="19"/>
  <c r="UNN37" i="19"/>
  <c r="UNF37" i="19"/>
  <c r="UMX37" i="19"/>
  <c r="UMP37" i="19"/>
  <c r="UMH37" i="19"/>
  <c r="ULZ37" i="19"/>
  <c r="ULR37" i="19"/>
  <c r="ULJ37" i="19"/>
  <c r="ULB37" i="19"/>
  <c r="UKT37" i="19"/>
  <c r="UKL37" i="19"/>
  <c r="UKD37" i="19"/>
  <c r="UJV37" i="19"/>
  <c r="UJN37" i="19"/>
  <c r="UJF37" i="19"/>
  <c r="UIX37" i="19"/>
  <c r="UIP37" i="19"/>
  <c r="UIH37" i="19"/>
  <c r="UHZ37" i="19"/>
  <c r="UHR37" i="19"/>
  <c r="UHJ37" i="19"/>
  <c r="UHB37" i="19"/>
  <c r="UGT37" i="19"/>
  <c r="UGL37" i="19"/>
  <c r="UGD37" i="19"/>
  <c r="UFV37" i="19"/>
  <c r="UFN37" i="19"/>
  <c r="UFF37" i="19"/>
  <c r="UEX37" i="19"/>
  <c r="UEP37" i="19"/>
  <c r="UEH37" i="19"/>
  <c r="UDZ37" i="19"/>
  <c r="UDR37" i="19"/>
  <c r="UDJ37" i="19"/>
  <c r="UDB37" i="19"/>
  <c r="UCT37" i="19"/>
  <c r="UCL37" i="19"/>
  <c r="UCD37" i="19"/>
  <c r="UBV37" i="19"/>
  <c r="UBN37" i="19"/>
  <c r="UBF37" i="19"/>
  <c r="UAX37" i="19"/>
  <c r="UAP37" i="19"/>
  <c r="UAH37" i="19"/>
  <c r="TZZ37" i="19"/>
  <c r="TZR37" i="19"/>
  <c r="TZJ37" i="19"/>
  <c r="TZB37" i="19"/>
  <c r="TYT37" i="19"/>
  <c r="TYL37" i="19"/>
  <c r="TYD37" i="19"/>
  <c r="TXV37" i="19"/>
  <c r="TXN37" i="19"/>
  <c r="TXF37" i="19"/>
  <c r="TWX37" i="19"/>
  <c r="TWP37" i="19"/>
  <c r="TWH37" i="19"/>
  <c r="TVZ37" i="19"/>
  <c r="TVR37" i="19"/>
  <c r="TVJ37" i="19"/>
  <c r="TVB37" i="19"/>
  <c r="TUT37" i="19"/>
  <c r="TUL37" i="19"/>
  <c r="TUD37" i="19"/>
  <c r="TTV37" i="19"/>
  <c r="TTN37" i="19"/>
  <c r="TTF37" i="19"/>
  <c r="TSX37" i="19"/>
  <c r="TSP37" i="19"/>
  <c r="TSH37" i="19"/>
  <c r="TRZ37" i="19"/>
  <c r="TRR37" i="19"/>
  <c r="TRJ37" i="19"/>
  <c r="TRB37" i="19"/>
  <c r="TQT37" i="19"/>
  <c r="TQL37" i="19"/>
  <c r="TQD37" i="19"/>
  <c r="TPV37" i="19"/>
  <c r="TPN37" i="19"/>
  <c r="TPF37" i="19"/>
  <c r="TOX37" i="19"/>
  <c r="TOP37" i="19"/>
  <c r="TOH37" i="19"/>
  <c r="TNZ37" i="19"/>
  <c r="TNR37" i="19"/>
  <c r="TNJ37" i="19"/>
  <c r="TNB37" i="19"/>
  <c r="TMT37" i="19"/>
  <c r="TML37" i="19"/>
  <c r="TMD37" i="19"/>
  <c r="TLV37" i="19"/>
  <c r="TLN37" i="19"/>
  <c r="TLF37" i="19"/>
  <c r="TKX37" i="19"/>
  <c r="TKP37" i="19"/>
  <c r="TKH37" i="19"/>
  <c r="TJZ37" i="19"/>
  <c r="TJR37" i="19"/>
  <c r="TJJ37" i="19"/>
  <c r="TJB37" i="19"/>
  <c r="TIT37" i="19"/>
  <c r="TIL37" i="19"/>
  <c r="TID37" i="19"/>
  <c r="THV37" i="19"/>
  <c r="THN37" i="19"/>
  <c r="THF37" i="19"/>
  <c r="TGX37" i="19"/>
  <c r="TGP37" i="19"/>
  <c r="TGH37" i="19"/>
  <c r="TFZ37" i="19"/>
  <c r="TFR37" i="19"/>
  <c r="TFJ37" i="19"/>
  <c r="TFB37" i="19"/>
  <c r="TET37" i="19"/>
  <c r="TEL37" i="19"/>
  <c r="TED37" i="19"/>
  <c r="TDV37" i="19"/>
  <c r="TDN37" i="19"/>
  <c r="TDF37" i="19"/>
  <c r="TCX37" i="19"/>
  <c r="TCP37" i="19"/>
  <c r="TCH37" i="19"/>
  <c r="TBZ37" i="19"/>
  <c r="TBR37" i="19"/>
  <c r="TBJ37" i="19"/>
  <c r="TBB37" i="19"/>
  <c r="TAT37" i="19"/>
  <c r="TAL37" i="19"/>
  <c r="TAD37" i="19"/>
  <c r="SZV37" i="19"/>
  <c r="SZN37" i="19"/>
  <c r="SZF37" i="19"/>
  <c r="SYX37" i="19"/>
  <c r="SYP37" i="19"/>
  <c r="SYH37" i="19"/>
  <c r="SXZ37" i="19"/>
  <c r="SXR37" i="19"/>
  <c r="SXJ37" i="19"/>
  <c r="SXB37" i="19"/>
  <c r="SWT37" i="19"/>
  <c r="SWL37" i="19"/>
  <c r="SWD37" i="19"/>
  <c r="SVV37" i="19"/>
  <c r="SVN37" i="19"/>
  <c r="SVF37" i="19"/>
  <c r="SUX37" i="19"/>
  <c r="SUP37" i="19"/>
  <c r="SUH37" i="19"/>
  <c r="STZ37" i="19"/>
  <c r="STR37" i="19"/>
  <c r="STJ37" i="19"/>
  <c r="STB37" i="19"/>
  <c r="SST37" i="19"/>
  <c r="SSL37" i="19"/>
  <c r="SSD37" i="19"/>
  <c r="SRV37" i="19"/>
  <c r="SRN37" i="19"/>
  <c r="SRF37" i="19"/>
  <c r="SQX37" i="19"/>
  <c r="SQP37" i="19"/>
  <c r="SQH37" i="19"/>
  <c r="SPZ37" i="19"/>
  <c r="SPR37" i="19"/>
  <c r="SPJ37" i="19"/>
  <c r="SPB37" i="19"/>
  <c r="SOT37" i="19"/>
  <c r="SOL37" i="19"/>
  <c r="SOD37" i="19"/>
  <c r="SNV37" i="19"/>
  <c r="SNN37" i="19"/>
  <c r="SNF37" i="19"/>
  <c r="SMX37" i="19"/>
  <c r="SMP37" i="19"/>
  <c r="SMH37" i="19"/>
  <c r="SLZ37" i="19"/>
  <c r="SLR37" i="19"/>
  <c r="SLJ37" i="19"/>
  <c r="SLB37" i="19"/>
  <c r="SKT37" i="19"/>
  <c r="SKL37" i="19"/>
  <c r="SKD37" i="19"/>
  <c r="SJV37" i="19"/>
  <c r="SJN37" i="19"/>
  <c r="SJF37" i="19"/>
  <c r="SIX37" i="19"/>
  <c r="SIP37" i="19"/>
  <c r="SIH37" i="19"/>
  <c r="SHZ37" i="19"/>
  <c r="SHR37" i="19"/>
  <c r="SHJ37" i="19"/>
  <c r="SHB37" i="19"/>
  <c r="SGT37" i="19"/>
  <c r="SGL37" i="19"/>
  <c r="SGD37" i="19"/>
  <c r="SFV37" i="19"/>
  <c r="SFN37" i="19"/>
  <c r="SFF37" i="19"/>
  <c r="SEX37" i="19"/>
  <c r="SEP37" i="19"/>
  <c r="SEH37" i="19"/>
  <c r="SDZ37" i="19"/>
  <c r="SDR37" i="19"/>
  <c r="SDJ37" i="19"/>
  <c r="SDB37" i="19"/>
  <c r="SCT37" i="19"/>
  <c r="SCL37" i="19"/>
  <c r="SCD37" i="19"/>
  <c r="SBV37" i="19"/>
  <c r="SBN37" i="19"/>
  <c r="SBF37" i="19"/>
  <c r="SAX37" i="19"/>
  <c r="SAP37" i="19"/>
  <c r="SAH37" i="19"/>
  <c r="RZZ37" i="19"/>
  <c r="RZR37" i="19"/>
  <c r="RZJ37" i="19"/>
  <c r="RZB37" i="19"/>
  <c r="RYT37" i="19"/>
  <c r="RYL37" i="19"/>
  <c r="RYD37" i="19"/>
  <c r="RXV37" i="19"/>
  <c r="RXN37" i="19"/>
  <c r="RXF37" i="19"/>
  <c r="RWX37" i="19"/>
  <c r="RWP37" i="19"/>
  <c r="RWH37" i="19"/>
  <c r="RVZ37" i="19"/>
  <c r="RVR37" i="19"/>
  <c r="RVJ37" i="19"/>
  <c r="RVB37" i="19"/>
  <c r="RUT37" i="19"/>
  <c r="RUL37" i="19"/>
  <c r="RUD37" i="19"/>
  <c r="RTV37" i="19"/>
  <c r="RTN37" i="19"/>
  <c r="RTF37" i="19"/>
  <c r="RSX37" i="19"/>
  <c r="RSP37" i="19"/>
  <c r="RSH37" i="19"/>
  <c r="RRZ37" i="19"/>
  <c r="RRR37" i="19"/>
  <c r="RRJ37" i="19"/>
  <c r="RRB37" i="19"/>
  <c r="RQT37" i="19"/>
  <c r="RQL37" i="19"/>
  <c r="RQD37" i="19"/>
  <c r="RPV37" i="19"/>
  <c r="RPN37" i="19"/>
  <c r="RPF37" i="19"/>
  <c r="ROX37" i="19"/>
  <c r="ROP37" i="19"/>
  <c r="ROH37" i="19"/>
  <c r="RNZ37" i="19"/>
  <c r="RNR37" i="19"/>
  <c r="RNJ37" i="19"/>
  <c r="RNB37" i="19"/>
  <c r="RMT37" i="19"/>
  <c r="RML37" i="19"/>
  <c r="RMD37" i="19"/>
  <c r="RLV37" i="19"/>
  <c r="RLN37" i="19"/>
  <c r="RLF37" i="19"/>
  <c r="RKX37" i="19"/>
  <c r="RKP37" i="19"/>
  <c r="RKH37" i="19"/>
  <c r="RJZ37" i="19"/>
  <c r="RJR37" i="19"/>
  <c r="RJJ37" i="19"/>
  <c r="RJB37" i="19"/>
  <c r="RIT37" i="19"/>
  <c r="RIL37" i="19"/>
  <c r="RID37" i="19"/>
  <c r="RHV37" i="19"/>
  <c r="RHN37" i="19"/>
  <c r="RHF37" i="19"/>
  <c r="RGX37" i="19"/>
  <c r="RGP37" i="19"/>
  <c r="RGH37" i="19"/>
  <c r="RFZ37" i="19"/>
  <c r="RFR37" i="19"/>
  <c r="RFJ37" i="19"/>
  <c r="RFB37" i="19"/>
  <c r="RET37" i="19"/>
  <c r="REL37" i="19"/>
  <c r="RED37" i="19"/>
  <c r="RDV37" i="19"/>
  <c r="RDN37" i="19"/>
  <c r="RDF37" i="19"/>
  <c r="RCX37" i="19"/>
  <c r="RCP37" i="19"/>
  <c r="RCH37" i="19"/>
  <c r="RBZ37" i="19"/>
  <c r="RBR37" i="19"/>
  <c r="RBJ37" i="19"/>
  <c r="RBB37" i="19"/>
  <c r="RAT37" i="19"/>
  <c r="RAL37" i="19"/>
  <c r="RAD37" i="19"/>
  <c r="QZV37" i="19"/>
  <c r="QZN37" i="19"/>
  <c r="QZF37" i="19"/>
  <c r="QYX37" i="19"/>
  <c r="QYP37" i="19"/>
  <c r="QYH37" i="19"/>
  <c r="QXZ37" i="19"/>
  <c r="QXR37" i="19"/>
  <c r="QXJ37" i="19"/>
  <c r="QXB37" i="19"/>
  <c r="QWT37" i="19"/>
  <c r="QWL37" i="19"/>
  <c r="QWD37" i="19"/>
  <c r="QVV37" i="19"/>
  <c r="QVN37" i="19"/>
  <c r="QVF37" i="19"/>
  <c r="QUX37" i="19"/>
  <c r="QUP37" i="19"/>
  <c r="QUH37" i="19"/>
  <c r="QTZ37" i="19"/>
  <c r="QTR37" i="19"/>
  <c r="QTJ37" i="19"/>
  <c r="QTB37" i="19"/>
  <c r="QST37" i="19"/>
  <c r="QSL37" i="19"/>
  <c r="QSD37" i="19"/>
  <c r="QRV37" i="19"/>
  <c r="QRN37" i="19"/>
  <c r="QRF37" i="19"/>
  <c r="QQX37" i="19"/>
  <c r="QQP37" i="19"/>
  <c r="QQH37" i="19"/>
  <c r="QPZ37" i="19"/>
  <c r="QPR37" i="19"/>
  <c r="QPJ37" i="19"/>
  <c r="QPB37" i="19"/>
  <c r="QOT37" i="19"/>
  <c r="QOL37" i="19"/>
  <c r="QOD37" i="19"/>
  <c r="QNV37" i="19"/>
  <c r="QNN37" i="19"/>
  <c r="QNF37" i="19"/>
  <c r="QMX37" i="19"/>
  <c r="QMP37" i="19"/>
  <c r="QMH37" i="19"/>
  <c r="QLZ37" i="19"/>
  <c r="QLR37" i="19"/>
  <c r="QLJ37" i="19"/>
  <c r="QLB37" i="19"/>
  <c r="QKT37" i="19"/>
  <c r="QKL37" i="19"/>
  <c r="QKD37" i="19"/>
  <c r="QJV37" i="19"/>
  <c r="QJN37" i="19"/>
  <c r="QJF37" i="19"/>
  <c r="QIX37" i="19"/>
  <c r="QIP37" i="19"/>
  <c r="QIH37" i="19"/>
  <c r="QHZ37" i="19"/>
  <c r="QHR37" i="19"/>
  <c r="QHJ37" i="19"/>
  <c r="QHB37" i="19"/>
  <c r="QGT37" i="19"/>
  <c r="QGL37" i="19"/>
  <c r="QGD37" i="19"/>
  <c r="QFV37" i="19"/>
  <c r="QFN37" i="19"/>
  <c r="QFF37" i="19"/>
  <c r="QEX37" i="19"/>
  <c r="QEP37" i="19"/>
  <c r="QEH37" i="19"/>
  <c r="QDZ37" i="19"/>
  <c r="QDR37" i="19"/>
  <c r="QDJ37" i="19"/>
  <c r="QDB37" i="19"/>
  <c r="QCT37" i="19"/>
  <c r="QCL37" i="19"/>
  <c r="QCD37" i="19"/>
  <c r="QBV37" i="19"/>
  <c r="QBN37" i="19"/>
  <c r="QBF37" i="19"/>
  <c r="QAX37" i="19"/>
  <c r="QAP37" i="19"/>
  <c r="QAH37" i="19"/>
  <c r="PZZ37" i="19"/>
  <c r="PZR37" i="19"/>
  <c r="PZJ37" i="19"/>
  <c r="PZB37" i="19"/>
  <c r="PYT37" i="19"/>
  <c r="PYL37" i="19"/>
  <c r="PYD37" i="19"/>
  <c r="PXV37" i="19"/>
  <c r="PXN37" i="19"/>
  <c r="PXF37" i="19"/>
  <c r="PWX37" i="19"/>
  <c r="PWP37" i="19"/>
  <c r="PWH37" i="19"/>
  <c r="PVZ37" i="19"/>
  <c r="PVR37" i="19"/>
  <c r="PVJ37" i="19"/>
  <c r="PVB37" i="19"/>
  <c r="PUT37" i="19"/>
  <c r="PUL37" i="19"/>
  <c r="PUD37" i="19"/>
  <c r="PTV37" i="19"/>
  <c r="PTN37" i="19"/>
  <c r="PTF37" i="19"/>
  <c r="PSX37" i="19"/>
  <c r="PSP37" i="19"/>
  <c r="PSH37" i="19"/>
  <c r="PRZ37" i="19"/>
  <c r="PRR37" i="19"/>
  <c r="PRJ37" i="19"/>
  <c r="PRB37" i="19"/>
  <c r="PQT37" i="19"/>
  <c r="PQL37" i="19"/>
  <c r="PQD37" i="19"/>
  <c r="PPV37" i="19"/>
  <c r="PPN37" i="19"/>
  <c r="PPF37" i="19"/>
  <c r="POX37" i="19"/>
  <c r="POP37" i="19"/>
  <c r="POH37" i="19"/>
  <c r="PNZ37" i="19"/>
  <c r="PNR37" i="19"/>
  <c r="PNJ37" i="19"/>
  <c r="PNB37" i="19"/>
  <c r="PMT37" i="19"/>
  <c r="PML37" i="19"/>
  <c r="PMD37" i="19"/>
  <c r="PLV37" i="19"/>
  <c r="PLN37" i="19"/>
  <c r="PLF37" i="19"/>
  <c r="PKX37" i="19"/>
  <c r="PKP37" i="19"/>
  <c r="PKH37" i="19"/>
  <c r="PJZ37" i="19"/>
  <c r="PJR37" i="19"/>
  <c r="PJJ37" i="19"/>
  <c r="PJB37" i="19"/>
  <c r="PIT37" i="19"/>
  <c r="PIL37" i="19"/>
  <c r="PID37" i="19"/>
  <c r="PHV37" i="19"/>
  <c r="PHN37" i="19"/>
  <c r="PHF37" i="19"/>
  <c r="PGX37" i="19"/>
  <c r="PGP37" i="19"/>
  <c r="PGH37" i="19"/>
  <c r="PFZ37" i="19"/>
  <c r="PFR37" i="19"/>
  <c r="PFJ37" i="19"/>
  <c r="PFB37" i="19"/>
  <c r="PET37" i="19"/>
  <c r="PEL37" i="19"/>
  <c r="PED37" i="19"/>
  <c r="PDV37" i="19"/>
  <c r="PDN37" i="19"/>
  <c r="PDF37" i="19"/>
  <c r="PCX37" i="19"/>
  <c r="PCP37" i="19"/>
  <c r="PCH37" i="19"/>
  <c r="PBZ37" i="19"/>
  <c r="PBR37" i="19"/>
  <c r="PBJ37" i="19"/>
  <c r="PBB37" i="19"/>
  <c r="PAT37" i="19"/>
  <c r="PAL37" i="19"/>
  <c r="PAD37" i="19"/>
  <c r="OZV37" i="19"/>
  <c r="OZN37" i="19"/>
  <c r="OZF37" i="19"/>
  <c r="OYX37" i="19"/>
  <c r="OYP37" i="19"/>
  <c r="OYH37" i="19"/>
  <c r="OXZ37" i="19"/>
  <c r="OXR37" i="19"/>
  <c r="OXJ37" i="19"/>
  <c r="OXB37" i="19"/>
  <c r="OWT37" i="19"/>
  <c r="OWL37" i="19"/>
  <c r="OWD37" i="19"/>
  <c r="OVV37" i="19"/>
  <c r="OVN37" i="19"/>
  <c r="OVF37" i="19"/>
  <c r="OUX37" i="19"/>
  <c r="OUP37" i="19"/>
  <c r="OUH37" i="19"/>
  <c r="OTZ37" i="19"/>
  <c r="OTR37" i="19"/>
  <c r="OTJ37" i="19"/>
  <c r="OTB37" i="19"/>
  <c r="OST37" i="19"/>
  <c r="OSL37" i="19"/>
  <c r="OSD37" i="19"/>
  <c r="ORV37" i="19"/>
  <c r="ORN37" i="19"/>
  <c r="ORF37" i="19"/>
  <c r="OQX37" i="19"/>
  <c r="OQP37" i="19"/>
  <c r="OQH37" i="19"/>
  <c r="OPZ37" i="19"/>
  <c r="OPR37" i="19"/>
  <c r="OPJ37" i="19"/>
  <c r="OPB37" i="19"/>
  <c r="OOT37" i="19"/>
  <c r="OOL37" i="19"/>
  <c r="OOD37" i="19"/>
  <c r="ONV37" i="19"/>
  <c r="ONN37" i="19"/>
  <c r="ONF37" i="19"/>
  <c r="OMX37" i="19"/>
  <c r="OMP37" i="19"/>
  <c r="OMH37" i="19"/>
  <c r="OLZ37" i="19"/>
  <c r="OLR37" i="19"/>
  <c r="OLJ37" i="19"/>
  <c r="OLB37" i="19"/>
  <c r="OKT37" i="19"/>
  <c r="OKL37" i="19"/>
  <c r="OKD37" i="19"/>
  <c r="OJV37" i="19"/>
  <c r="OJN37" i="19"/>
  <c r="OJF37" i="19"/>
  <c r="OIX37" i="19"/>
  <c r="OIP37" i="19"/>
  <c r="OIH37" i="19"/>
  <c r="OHZ37" i="19"/>
  <c r="OHR37" i="19"/>
  <c r="OHJ37" i="19"/>
  <c r="OHB37" i="19"/>
  <c r="OGT37" i="19"/>
  <c r="OGL37" i="19"/>
  <c r="OGD37" i="19"/>
  <c r="OFV37" i="19"/>
  <c r="OFN37" i="19"/>
  <c r="OFF37" i="19"/>
  <c r="OEX37" i="19"/>
  <c r="OEP37" i="19"/>
  <c r="OEH37" i="19"/>
  <c r="ODZ37" i="19"/>
  <c r="ODR37" i="19"/>
  <c r="ODJ37" i="19"/>
  <c r="ODB37" i="19"/>
  <c r="OCT37" i="19"/>
  <c r="OCL37" i="19"/>
  <c r="OCD37" i="19"/>
  <c r="OBV37" i="19"/>
  <c r="OBN37" i="19"/>
  <c r="OBF37" i="19"/>
  <c r="OAX37" i="19"/>
  <c r="OAP37" i="19"/>
  <c r="OAH37" i="19"/>
  <c r="NZZ37" i="19"/>
  <c r="NZR37" i="19"/>
  <c r="NZJ37" i="19"/>
  <c r="NZB37" i="19"/>
  <c r="NYT37" i="19"/>
  <c r="NYL37" i="19"/>
  <c r="NYD37" i="19"/>
  <c r="NXV37" i="19"/>
  <c r="NXN37" i="19"/>
  <c r="NXF37" i="19"/>
  <c r="NWX37" i="19"/>
  <c r="NWP37" i="19"/>
  <c r="NWH37" i="19"/>
  <c r="NVZ37" i="19"/>
  <c r="NVR37" i="19"/>
  <c r="NVJ37" i="19"/>
  <c r="NVB37" i="19"/>
  <c r="NUT37" i="19"/>
  <c r="NUL37" i="19"/>
  <c r="NUD37" i="19"/>
  <c r="NTV37" i="19"/>
  <c r="NTN37" i="19"/>
  <c r="NTF37" i="19"/>
  <c r="NSX37" i="19"/>
  <c r="NSP37" i="19"/>
  <c r="NSH37" i="19"/>
  <c r="NRZ37" i="19"/>
  <c r="NRR37" i="19"/>
  <c r="NRJ37" i="19"/>
  <c r="NRB37" i="19"/>
  <c r="NQT37" i="19"/>
  <c r="NQL37" i="19"/>
  <c r="NQD37" i="19"/>
  <c r="NPV37" i="19"/>
  <c r="NPN37" i="19"/>
  <c r="NPF37" i="19"/>
  <c r="NOX37" i="19"/>
  <c r="NOP37" i="19"/>
  <c r="NOH37" i="19"/>
  <c r="NNZ37" i="19"/>
  <c r="NNR37" i="19"/>
  <c r="NNJ37" i="19"/>
  <c r="NNB37" i="19"/>
  <c r="NMT37" i="19"/>
  <c r="NML37" i="19"/>
  <c r="NMD37" i="19"/>
  <c r="NLV37" i="19"/>
  <c r="NLN37" i="19"/>
  <c r="NLF37" i="19"/>
  <c r="NKX37" i="19"/>
  <c r="NKP37" i="19"/>
  <c r="NKH37" i="19"/>
  <c r="NJZ37" i="19"/>
  <c r="NJR37" i="19"/>
  <c r="NJJ37" i="19"/>
  <c r="NJB37" i="19"/>
  <c r="NIT37" i="19"/>
  <c r="NIL37" i="19"/>
  <c r="NID37" i="19"/>
  <c r="NHV37" i="19"/>
  <c r="NHN37" i="19"/>
  <c r="NHF37" i="19"/>
  <c r="NGX37" i="19"/>
  <c r="NGP37" i="19"/>
  <c r="NGH37" i="19"/>
  <c r="NFZ37" i="19"/>
  <c r="NFR37" i="19"/>
  <c r="NFJ37" i="19"/>
  <c r="NFB37" i="19"/>
  <c r="NET37" i="19"/>
  <c r="NEL37" i="19"/>
  <c r="NED37" i="19"/>
  <c r="NDV37" i="19"/>
  <c r="NDN37" i="19"/>
  <c r="NDF37" i="19"/>
  <c r="NCX37" i="19"/>
  <c r="NCP37" i="19"/>
  <c r="NCH37" i="19"/>
  <c r="NBZ37" i="19"/>
  <c r="NBR37" i="19"/>
  <c r="NBJ37" i="19"/>
  <c r="NBB37" i="19"/>
  <c r="NAT37" i="19"/>
  <c r="NAL37" i="19"/>
  <c r="NAD37" i="19"/>
  <c r="MZV37" i="19"/>
  <c r="MZN37" i="19"/>
  <c r="MZF37" i="19"/>
  <c r="MYX37" i="19"/>
  <c r="MYP37" i="19"/>
  <c r="MYH37" i="19"/>
  <c r="MXZ37" i="19"/>
  <c r="MXR37" i="19"/>
  <c r="MXJ37" i="19"/>
  <c r="MXB37" i="19"/>
  <c r="MWT37" i="19"/>
  <c r="MWL37" i="19"/>
  <c r="MWD37" i="19"/>
  <c r="MVV37" i="19"/>
  <c r="MVN37" i="19"/>
  <c r="MVF37" i="19"/>
  <c r="MUX37" i="19"/>
  <c r="MUP37" i="19"/>
  <c r="MUH37" i="19"/>
  <c r="MTZ37" i="19"/>
  <c r="MTR37" i="19"/>
  <c r="MTJ37" i="19"/>
  <c r="MTB37" i="19"/>
  <c r="MST37" i="19"/>
  <c r="MSL37" i="19"/>
  <c r="MSD37" i="19"/>
  <c r="MRV37" i="19"/>
  <c r="MRN37" i="19"/>
  <c r="MRF37" i="19"/>
  <c r="MQX37" i="19"/>
  <c r="MQP37" i="19"/>
  <c r="MQH37" i="19"/>
  <c r="MPZ37" i="19"/>
  <c r="MPR37" i="19"/>
  <c r="MPJ37" i="19"/>
  <c r="MPB37" i="19"/>
  <c r="MOT37" i="19"/>
  <c r="MOL37" i="19"/>
  <c r="MOD37" i="19"/>
  <c r="MNV37" i="19"/>
  <c r="MNN37" i="19"/>
  <c r="MNF37" i="19"/>
  <c r="MMX37" i="19"/>
  <c r="MMP37" i="19"/>
  <c r="MMH37" i="19"/>
  <c r="MLZ37" i="19"/>
  <c r="MLR37" i="19"/>
  <c r="MLJ37" i="19"/>
  <c r="MLB37" i="19"/>
  <c r="MKT37" i="19"/>
  <c r="MKL37" i="19"/>
  <c r="MKD37" i="19"/>
  <c r="MJV37" i="19"/>
  <c r="MJN37" i="19"/>
  <c r="MJF37" i="19"/>
  <c r="MIX37" i="19"/>
  <c r="MIP37" i="19"/>
  <c r="MIH37" i="19"/>
  <c r="MHZ37" i="19"/>
  <c r="MHR37" i="19"/>
  <c r="MHJ37" i="19"/>
  <c r="MHB37" i="19"/>
  <c r="MGT37" i="19"/>
  <c r="MGL37" i="19"/>
  <c r="MGD37" i="19"/>
  <c r="MFV37" i="19"/>
  <c r="MFN37" i="19"/>
  <c r="MFF37" i="19"/>
  <c r="MEX37" i="19"/>
  <c r="MEP37" i="19"/>
  <c r="MEH37" i="19"/>
  <c r="MDZ37" i="19"/>
  <c r="MDR37" i="19"/>
  <c r="MDJ37" i="19"/>
  <c r="MDB37" i="19"/>
  <c r="MCT37" i="19"/>
  <c r="MCL37" i="19"/>
  <c r="MCD37" i="19"/>
  <c r="MBV37" i="19"/>
  <c r="MBN37" i="19"/>
  <c r="MBF37" i="19"/>
  <c r="MAX37" i="19"/>
  <c r="MAP37" i="19"/>
  <c r="MAH37" i="19"/>
  <c r="LZZ37" i="19"/>
  <c r="LZR37" i="19"/>
  <c r="LZJ37" i="19"/>
  <c r="LZB37" i="19"/>
  <c r="LYT37" i="19"/>
  <c r="LYL37" i="19"/>
  <c r="LYD37" i="19"/>
  <c r="LXV37" i="19"/>
  <c r="LXN37" i="19"/>
  <c r="LXF37" i="19"/>
  <c r="LWX37" i="19"/>
  <c r="LWP37" i="19"/>
  <c r="LWH37" i="19"/>
  <c r="LVZ37" i="19"/>
  <c r="LVR37" i="19"/>
  <c r="LVJ37" i="19"/>
  <c r="LVB37" i="19"/>
  <c r="LUT37" i="19"/>
  <c r="LUL37" i="19"/>
  <c r="LUD37" i="19"/>
  <c r="LTV37" i="19"/>
  <c r="LTN37" i="19"/>
  <c r="LTF37" i="19"/>
  <c r="LSX37" i="19"/>
  <c r="LSP37" i="19"/>
  <c r="LSH37" i="19"/>
  <c r="LRZ37" i="19"/>
  <c r="LRR37" i="19"/>
  <c r="LRJ37" i="19"/>
  <c r="LRB37" i="19"/>
  <c r="LQT37" i="19"/>
  <c r="LQL37" i="19"/>
  <c r="LQD37" i="19"/>
  <c r="LPV37" i="19"/>
  <c r="LPN37" i="19"/>
  <c r="LPF37" i="19"/>
  <c r="LOX37" i="19"/>
  <c r="LOP37" i="19"/>
  <c r="LOH37" i="19"/>
  <c r="LNZ37" i="19"/>
  <c r="LNR37" i="19"/>
  <c r="LNJ37" i="19"/>
  <c r="LNB37" i="19"/>
  <c r="LMT37" i="19"/>
  <c r="LML37" i="19"/>
  <c r="LMD37" i="19"/>
  <c r="LLV37" i="19"/>
  <c r="LLN37" i="19"/>
  <c r="LLF37" i="19"/>
  <c r="LKX37" i="19"/>
  <c r="LKP37" i="19"/>
  <c r="LKH37" i="19"/>
  <c r="LJZ37" i="19"/>
  <c r="LJR37" i="19"/>
  <c r="LJJ37" i="19"/>
  <c r="LJB37" i="19"/>
  <c r="LIT37" i="19"/>
  <c r="LIL37" i="19"/>
  <c r="LID37" i="19"/>
  <c r="LHV37" i="19"/>
  <c r="LHN37" i="19"/>
  <c r="LHF37" i="19"/>
  <c r="LGX37" i="19"/>
  <c r="LGP37" i="19"/>
  <c r="LGH37" i="19"/>
  <c r="LFZ37" i="19"/>
  <c r="LFR37" i="19"/>
  <c r="LFJ37" i="19"/>
  <c r="LFB37" i="19"/>
  <c r="LET37" i="19"/>
  <c r="LEL37" i="19"/>
  <c r="LED37" i="19"/>
  <c r="LDV37" i="19"/>
  <c r="LDN37" i="19"/>
  <c r="LDF37" i="19"/>
  <c r="LCX37" i="19"/>
  <c r="LCP37" i="19"/>
  <c r="LCH37" i="19"/>
  <c r="LBZ37" i="19"/>
  <c r="LBR37" i="19"/>
  <c r="LBJ37" i="19"/>
  <c r="LBB37" i="19"/>
  <c r="LAT37" i="19"/>
  <c r="LAL37" i="19"/>
  <c r="LAD37" i="19"/>
  <c r="KZV37" i="19"/>
  <c r="KZN37" i="19"/>
  <c r="KZF37" i="19"/>
  <c r="KYX37" i="19"/>
  <c r="KYP37" i="19"/>
  <c r="KYH37" i="19"/>
  <c r="KXZ37" i="19"/>
  <c r="KXR37" i="19"/>
  <c r="KXJ37" i="19"/>
  <c r="KXB37" i="19"/>
  <c r="KWT37" i="19"/>
  <c r="KWL37" i="19"/>
  <c r="KWD37" i="19"/>
  <c r="KVV37" i="19"/>
  <c r="KVN37" i="19"/>
  <c r="KVF37" i="19"/>
  <c r="KUX37" i="19"/>
  <c r="KUP37" i="19"/>
  <c r="KUH37" i="19"/>
  <c r="KTZ37" i="19"/>
  <c r="KTR37" i="19"/>
  <c r="KTJ37" i="19"/>
  <c r="KTB37" i="19"/>
  <c r="KST37" i="19"/>
  <c r="KSL37" i="19"/>
  <c r="KSD37" i="19"/>
  <c r="KRV37" i="19"/>
  <c r="KRN37" i="19"/>
  <c r="KRF37" i="19"/>
  <c r="KQX37" i="19"/>
  <c r="KQP37" i="19"/>
  <c r="KQH37" i="19"/>
  <c r="KPZ37" i="19"/>
  <c r="KPR37" i="19"/>
  <c r="KPJ37" i="19"/>
  <c r="KPB37" i="19"/>
  <c r="KOT37" i="19"/>
  <c r="KOL37" i="19"/>
  <c r="KOD37" i="19"/>
  <c r="KNV37" i="19"/>
  <c r="KNN37" i="19"/>
  <c r="KNF37" i="19"/>
  <c r="KMX37" i="19"/>
  <c r="KMP37" i="19"/>
  <c r="KMH37" i="19"/>
  <c r="KLZ37" i="19"/>
  <c r="KLR37" i="19"/>
  <c r="KLJ37" i="19"/>
  <c r="KLB37" i="19"/>
  <c r="KKT37" i="19"/>
  <c r="KKL37" i="19"/>
  <c r="KKD37" i="19"/>
  <c r="KJV37" i="19"/>
  <c r="KJN37" i="19"/>
  <c r="KJF37" i="19"/>
  <c r="KIX37" i="19"/>
  <c r="KIP37" i="19"/>
  <c r="KIH37" i="19"/>
  <c r="KHZ37" i="19"/>
  <c r="KHR37" i="19"/>
  <c r="KHJ37" i="19"/>
  <c r="KHB37" i="19"/>
  <c r="KGT37" i="19"/>
  <c r="KGL37" i="19"/>
  <c r="KGD37" i="19"/>
  <c r="KFV37" i="19"/>
  <c r="KFN37" i="19"/>
  <c r="KFF37" i="19"/>
  <c r="KEX37" i="19"/>
  <c r="KEP37" i="19"/>
  <c r="KEH37" i="19"/>
  <c r="KDZ37" i="19"/>
  <c r="KDR37" i="19"/>
  <c r="KDJ37" i="19"/>
  <c r="KDB37" i="19"/>
  <c r="KCT37" i="19"/>
  <c r="KCL37" i="19"/>
  <c r="KCD37" i="19"/>
  <c r="KBV37" i="19"/>
  <c r="KBN37" i="19"/>
  <c r="KBF37" i="19"/>
  <c r="KAX37" i="19"/>
  <c r="KAP37" i="19"/>
  <c r="KAH37" i="19"/>
  <c r="JZZ37" i="19"/>
  <c r="JZR37" i="19"/>
  <c r="JZJ37" i="19"/>
  <c r="JZB37" i="19"/>
  <c r="JYT37" i="19"/>
  <c r="JYL37" i="19"/>
  <c r="JYD37" i="19"/>
  <c r="JXV37" i="19"/>
  <c r="JXN37" i="19"/>
  <c r="JXF37" i="19"/>
  <c r="JWX37" i="19"/>
  <c r="JWP37" i="19"/>
  <c r="JWH37" i="19"/>
  <c r="JVZ37" i="19"/>
  <c r="JVR37" i="19"/>
  <c r="JVJ37" i="19"/>
  <c r="JVB37" i="19"/>
  <c r="JUT37" i="19"/>
  <c r="JUL37" i="19"/>
  <c r="JUD37" i="19"/>
  <c r="JTV37" i="19"/>
  <c r="JTN37" i="19"/>
  <c r="JTF37" i="19"/>
  <c r="JSX37" i="19"/>
  <c r="JSP37" i="19"/>
  <c r="JSH37" i="19"/>
  <c r="JRZ37" i="19"/>
  <c r="JRR37" i="19"/>
  <c r="JRJ37" i="19"/>
  <c r="JRB37" i="19"/>
  <c r="JQT37" i="19"/>
  <c r="JQL37" i="19"/>
  <c r="JQD37" i="19"/>
  <c r="JPV37" i="19"/>
  <c r="JPN37" i="19"/>
  <c r="JPF37" i="19"/>
  <c r="JOX37" i="19"/>
  <c r="JOP37" i="19"/>
  <c r="JOH37" i="19"/>
  <c r="JNZ37" i="19"/>
  <c r="JNR37" i="19"/>
  <c r="JNJ37" i="19"/>
  <c r="JNB37" i="19"/>
  <c r="JMT37" i="19"/>
  <c r="JML37" i="19"/>
  <c r="JMD37" i="19"/>
  <c r="JLV37" i="19"/>
  <c r="JLN37" i="19"/>
  <c r="JLF37" i="19"/>
  <c r="JKX37" i="19"/>
  <c r="JKP37" i="19"/>
  <c r="JKH37" i="19"/>
  <c r="JJZ37" i="19"/>
  <c r="JJR37" i="19"/>
  <c r="JJJ37" i="19"/>
  <c r="JJB37" i="19"/>
  <c r="JIT37" i="19"/>
  <c r="JIL37" i="19"/>
  <c r="JID37" i="19"/>
  <c r="JHV37" i="19"/>
  <c r="JHN37" i="19"/>
  <c r="JHF37" i="19"/>
  <c r="JGX37" i="19"/>
  <c r="JGP37" i="19"/>
  <c r="JGH37" i="19"/>
  <c r="JFZ37" i="19"/>
  <c r="JFR37" i="19"/>
  <c r="JFJ37" i="19"/>
  <c r="JFB37" i="19"/>
  <c r="JET37" i="19"/>
  <c r="JEL37" i="19"/>
  <c r="JED37" i="19"/>
  <c r="JDV37" i="19"/>
  <c r="JDN37" i="19"/>
  <c r="JDF37" i="19"/>
  <c r="JCX37" i="19"/>
  <c r="JCP37" i="19"/>
  <c r="JCH37" i="19"/>
  <c r="JBZ37" i="19"/>
  <c r="JBR37" i="19"/>
  <c r="JBJ37" i="19"/>
  <c r="JBB37" i="19"/>
  <c r="JAT37" i="19"/>
  <c r="JAL37" i="19"/>
  <c r="JAD37" i="19"/>
  <c r="IZV37" i="19"/>
  <c r="IZN37" i="19"/>
  <c r="IZF37" i="19"/>
  <c r="IYX37" i="19"/>
  <c r="IYP37" i="19"/>
  <c r="IYH37" i="19"/>
  <c r="IXZ37" i="19"/>
  <c r="IXR37" i="19"/>
  <c r="IXJ37" i="19"/>
  <c r="IXB37" i="19"/>
  <c r="IWT37" i="19"/>
  <c r="IWL37" i="19"/>
  <c r="IWD37" i="19"/>
  <c r="IVV37" i="19"/>
  <c r="IVN37" i="19"/>
  <c r="IVF37" i="19"/>
  <c r="IUX37" i="19"/>
  <c r="IUP37" i="19"/>
  <c r="IUH37" i="19"/>
  <c r="ITZ37" i="19"/>
  <c r="ITR37" i="19"/>
  <c r="ITJ37" i="19"/>
  <c r="ITB37" i="19"/>
  <c r="IST37" i="19"/>
  <c r="ISL37" i="19"/>
  <c r="ISD37" i="19"/>
  <c r="IRV37" i="19"/>
  <c r="IRN37" i="19"/>
  <c r="IRF37" i="19"/>
  <c r="IQX37" i="19"/>
  <c r="IQP37" i="19"/>
  <c r="IQH37" i="19"/>
  <c r="IPZ37" i="19"/>
  <c r="IPR37" i="19"/>
  <c r="IPJ37" i="19"/>
  <c r="IPB37" i="19"/>
  <c r="IOT37" i="19"/>
  <c r="IOL37" i="19"/>
  <c r="IOD37" i="19"/>
  <c r="INV37" i="19"/>
  <c r="INN37" i="19"/>
  <c r="INF37" i="19"/>
  <c r="IMX37" i="19"/>
  <c r="IMP37" i="19"/>
  <c r="IMH37" i="19"/>
  <c r="ILZ37" i="19"/>
  <c r="ILR37" i="19"/>
  <c r="ILJ37" i="19"/>
  <c r="ILB37" i="19"/>
  <c r="IKT37" i="19"/>
  <c r="IKL37" i="19"/>
  <c r="IKD37" i="19"/>
  <c r="IJV37" i="19"/>
  <c r="IJN37" i="19"/>
  <c r="IJF37" i="19"/>
  <c r="IIX37" i="19"/>
  <c r="IIP37" i="19"/>
  <c r="IIH37" i="19"/>
  <c r="IHZ37" i="19"/>
  <c r="IHR37" i="19"/>
  <c r="IHJ37" i="19"/>
  <c r="IHB37" i="19"/>
  <c r="IGT37" i="19"/>
  <c r="IGL37" i="19"/>
  <c r="IGD37" i="19"/>
  <c r="IFV37" i="19"/>
  <c r="IFN37" i="19"/>
  <c r="IFF37" i="19"/>
  <c r="IEX37" i="19"/>
  <c r="IEP37" i="19"/>
  <c r="IEH37" i="19"/>
  <c r="IDZ37" i="19"/>
  <c r="IDR37" i="19"/>
  <c r="IDJ37" i="19"/>
  <c r="IDB37" i="19"/>
  <c r="ICT37" i="19"/>
  <c r="ICL37" i="19"/>
  <c r="ICD37" i="19"/>
  <c r="IBV37" i="19"/>
  <c r="IBN37" i="19"/>
  <c r="IBF37" i="19"/>
  <c r="IAX37" i="19"/>
  <c r="IAP37" i="19"/>
  <c r="IAH37" i="19"/>
  <c r="HZZ37" i="19"/>
  <c r="HZR37" i="19"/>
  <c r="HZJ37" i="19"/>
  <c r="HZB37" i="19"/>
  <c r="HYT37" i="19"/>
  <c r="HYL37" i="19"/>
  <c r="HYD37" i="19"/>
  <c r="HXV37" i="19"/>
  <c r="HXN37" i="19"/>
  <c r="HXF37" i="19"/>
  <c r="HWX37" i="19"/>
  <c r="HWP37" i="19"/>
  <c r="HWH37" i="19"/>
  <c r="HVZ37" i="19"/>
  <c r="HVR37" i="19"/>
  <c r="HVJ37" i="19"/>
  <c r="HVB37" i="19"/>
  <c r="HUT37" i="19"/>
  <c r="HUL37" i="19"/>
  <c r="HUD37" i="19"/>
  <c r="HTV37" i="19"/>
  <c r="HTN37" i="19"/>
  <c r="HTF37" i="19"/>
  <c r="HSX37" i="19"/>
  <c r="HSP37" i="19"/>
  <c r="HSH37" i="19"/>
  <c r="HRZ37" i="19"/>
  <c r="HRR37" i="19"/>
  <c r="HRJ37" i="19"/>
  <c r="HRB37" i="19"/>
  <c r="HQT37" i="19"/>
  <c r="HQL37" i="19"/>
  <c r="HQD37" i="19"/>
  <c r="HPV37" i="19"/>
  <c r="HPN37" i="19"/>
  <c r="HPF37" i="19"/>
  <c r="HOX37" i="19"/>
  <c r="HOP37" i="19"/>
  <c r="HOH37" i="19"/>
  <c r="HNZ37" i="19"/>
  <c r="HNR37" i="19"/>
  <c r="HNJ37" i="19"/>
  <c r="HNB37" i="19"/>
  <c r="HMT37" i="19"/>
  <c r="HML37" i="19"/>
  <c r="HMD37" i="19"/>
  <c r="HLV37" i="19"/>
  <c r="HLN37" i="19"/>
  <c r="HLF37" i="19"/>
  <c r="HKX37" i="19"/>
  <c r="HKP37" i="19"/>
  <c r="HKH37" i="19"/>
  <c r="HJZ37" i="19"/>
  <c r="HJR37" i="19"/>
  <c r="HJJ37" i="19"/>
  <c r="HJB37" i="19"/>
  <c r="HIT37" i="19"/>
  <c r="HIL37" i="19"/>
  <c r="HID37" i="19"/>
  <c r="HHV37" i="19"/>
  <c r="HHN37" i="19"/>
  <c r="HHF37" i="19"/>
  <c r="HGX37" i="19"/>
  <c r="HGP37" i="19"/>
  <c r="HGH37" i="19"/>
  <c r="HFZ37" i="19"/>
  <c r="HFR37" i="19"/>
  <c r="HFJ37" i="19"/>
  <c r="HFB37" i="19"/>
  <c r="HET37" i="19"/>
  <c r="HEL37" i="19"/>
  <c r="HED37" i="19"/>
  <c r="HDV37" i="19"/>
  <c r="HDN37" i="19"/>
  <c r="HDF37" i="19"/>
  <c r="HCX37" i="19"/>
  <c r="HCP37" i="19"/>
  <c r="HCH37" i="19"/>
  <c r="HBZ37" i="19"/>
  <c r="HBR37" i="19"/>
  <c r="HBJ37" i="19"/>
  <c r="HBB37" i="19"/>
  <c r="HAT37" i="19"/>
  <c r="HAL37" i="19"/>
  <c r="HAD37" i="19"/>
  <c r="GZV37" i="19"/>
  <c r="GZN37" i="19"/>
  <c r="GZF37" i="19"/>
  <c r="GYX37" i="19"/>
  <c r="GYP37" i="19"/>
  <c r="GYH37" i="19"/>
  <c r="GXZ37" i="19"/>
  <c r="GXR37" i="19"/>
  <c r="GXJ37" i="19"/>
  <c r="GXB37" i="19"/>
  <c r="GWT37" i="19"/>
  <c r="GWL37" i="19"/>
  <c r="GWD37" i="19"/>
  <c r="GVV37" i="19"/>
  <c r="GVN37" i="19"/>
  <c r="GVF37" i="19"/>
  <c r="GUX37" i="19"/>
  <c r="GUP37" i="19"/>
  <c r="GUH37" i="19"/>
  <c r="GTZ37" i="19"/>
  <c r="GTR37" i="19"/>
  <c r="GTJ37" i="19"/>
  <c r="GTB37" i="19"/>
  <c r="GST37" i="19"/>
  <c r="GSL37" i="19"/>
  <c r="GSD37" i="19"/>
  <c r="GRV37" i="19"/>
  <c r="GRN37" i="19"/>
  <c r="GRF37" i="19"/>
  <c r="GQX37" i="19"/>
  <c r="GQP37" i="19"/>
  <c r="GQH37" i="19"/>
  <c r="GPZ37" i="19"/>
  <c r="GPR37" i="19"/>
  <c r="GPJ37" i="19"/>
  <c r="GPB37" i="19"/>
  <c r="GOT37" i="19"/>
  <c r="GOL37" i="19"/>
  <c r="GOD37" i="19"/>
  <c r="GNV37" i="19"/>
  <c r="GNN37" i="19"/>
  <c r="GNF37" i="19"/>
  <c r="GMX37" i="19"/>
  <c r="GMP37" i="19"/>
  <c r="GMH37" i="19"/>
  <c r="GLZ37" i="19"/>
  <c r="GLR37" i="19"/>
  <c r="GLJ37" i="19"/>
  <c r="GLB37" i="19"/>
  <c r="GKT37" i="19"/>
  <c r="GKL37" i="19"/>
  <c r="GKD37" i="19"/>
  <c r="GJV37" i="19"/>
  <c r="GJN37" i="19"/>
  <c r="GJF37" i="19"/>
  <c r="GIX37" i="19"/>
  <c r="GIP37" i="19"/>
  <c r="GIH37" i="19"/>
  <c r="GHZ37" i="19"/>
  <c r="GHR37" i="19"/>
  <c r="GHJ37" i="19"/>
  <c r="GHB37" i="19"/>
  <c r="GGT37" i="19"/>
  <c r="GGL37" i="19"/>
  <c r="GGD37" i="19"/>
  <c r="GFV37" i="19"/>
  <c r="GFN37" i="19"/>
  <c r="GFF37" i="19"/>
  <c r="GEX37" i="19"/>
  <c r="GEP37" i="19"/>
  <c r="GEH37" i="19"/>
  <c r="GDZ37" i="19"/>
  <c r="GDR37" i="19"/>
  <c r="GDJ37" i="19"/>
  <c r="GDB37" i="19"/>
  <c r="GCT37" i="19"/>
  <c r="GCL37" i="19"/>
  <c r="GCD37" i="19"/>
  <c r="GBV37" i="19"/>
  <c r="GBN37" i="19"/>
  <c r="GBF37" i="19"/>
  <c r="GAX37" i="19"/>
  <c r="GAP37" i="19"/>
  <c r="GAH37" i="19"/>
  <c r="FZZ37" i="19"/>
  <c r="FZR37" i="19"/>
  <c r="FZJ37" i="19"/>
  <c r="FZB37" i="19"/>
  <c r="FYT37" i="19"/>
  <c r="FYL37" i="19"/>
  <c r="FYD37" i="19"/>
  <c r="FXV37" i="19"/>
  <c r="FXN37" i="19"/>
  <c r="FXF37" i="19"/>
  <c r="FWX37" i="19"/>
  <c r="FWP37" i="19"/>
  <c r="FWH37" i="19"/>
  <c r="FVZ37" i="19"/>
  <c r="FVR37" i="19"/>
  <c r="FVJ37" i="19"/>
  <c r="FVB37" i="19"/>
  <c r="FUT37" i="19"/>
  <c r="FUL37" i="19"/>
  <c r="FUD37" i="19"/>
  <c r="FTV37" i="19"/>
  <c r="FTN37" i="19"/>
  <c r="FTF37" i="19"/>
  <c r="FSX37" i="19"/>
  <c r="FSP37" i="19"/>
  <c r="FSH37" i="19"/>
  <c r="FRZ37" i="19"/>
  <c r="FRR37" i="19"/>
  <c r="FRJ37" i="19"/>
  <c r="FRB37" i="19"/>
  <c r="FQT37" i="19"/>
  <c r="FQL37" i="19"/>
  <c r="FQD37" i="19"/>
  <c r="FPV37" i="19"/>
  <c r="FPN37" i="19"/>
  <c r="FPF37" i="19"/>
  <c r="FOX37" i="19"/>
  <c r="FOP37" i="19"/>
  <c r="FOH37" i="19"/>
  <c r="FNZ37" i="19"/>
  <c r="FNR37" i="19"/>
  <c r="FNJ37" i="19"/>
  <c r="FNB37" i="19"/>
  <c r="FMT37" i="19"/>
  <c r="FML37" i="19"/>
  <c r="FMD37" i="19"/>
  <c r="FLV37" i="19"/>
  <c r="FLN37" i="19"/>
  <c r="FLF37" i="19"/>
  <c r="FKX37" i="19"/>
  <c r="FKP37" i="19"/>
  <c r="FKH37" i="19"/>
  <c r="FJZ37" i="19"/>
  <c r="FJR37" i="19"/>
  <c r="FJJ37" i="19"/>
  <c r="FJB37" i="19"/>
  <c r="FIT37" i="19"/>
  <c r="FIL37" i="19"/>
  <c r="FID37" i="19"/>
  <c r="FHV37" i="19"/>
  <c r="FHN37" i="19"/>
  <c r="FHF37" i="19"/>
  <c r="FGX37" i="19"/>
  <c r="FGP37" i="19"/>
  <c r="FGH37" i="19"/>
  <c r="FFZ37" i="19"/>
  <c r="FFR37" i="19"/>
  <c r="FFJ37" i="19"/>
  <c r="FFB37" i="19"/>
  <c r="FET37" i="19"/>
  <c r="FEL37" i="19"/>
  <c r="FED37" i="19"/>
  <c r="FDV37" i="19"/>
  <c r="FDN37" i="19"/>
  <c r="FDF37" i="19"/>
  <c r="FCX37" i="19"/>
  <c r="FCP37" i="19"/>
  <c r="FCH37" i="19"/>
  <c r="FBZ37" i="19"/>
  <c r="FBR37" i="19"/>
  <c r="FBJ37" i="19"/>
  <c r="FBB37" i="19"/>
  <c r="FAT37" i="19"/>
  <c r="FAL37" i="19"/>
  <c r="FAD37" i="19"/>
  <c r="EZV37" i="19"/>
  <c r="EZN37" i="19"/>
  <c r="EZF37" i="19"/>
  <c r="EYX37" i="19"/>
  <c r="EYP37" i="19"/>
  <c r="EYH37" i="19"/>
  <c r="EXZ37" i="19"/>
  <c r="EXR37" i="19"/>
  <c r="EXJ37" i="19"/>
  <c r="EXB37" i="19"/>
  <c r="EWT37" i="19"/>
  <c r="EWL37" i="19"/>
  <c r="EWD37" i="19"/>
  <c r="EVV37" i="19"/>
  <c r="EVN37" i="19"/>
  <c r="EVF37" i="19"/>
  <c r="EUX37" i="19"/>
  <c r="EUP37" i="19"/>
  <c r="EUH37" i="19"/>
  <c r="ETZ37" i="19"/>
  <c r="ETR37" i="19"/>
  <c r="ETJ37" i="19"/>
  <c r="ETB37" i="19"/>
  <c r="EST37" i="19"/>
  <c r="ESL37" i="19"/>
  <c r="ESD37" i="19"/>
  <c r="ERV37" i="19"/>
  <c r="ERN37" i="19"/>
  <c r="ERF37" i="19"/>
  <c r="EQX37" i="19"/>
  <c r="EQP37" i="19"/>
  <c r="EQH37" i="19"/>
  <c r="EPZ37" i="19"/>
  <c r="EPR37" i="19"/>
  <c r="EPJ37" i="19"/>
  <c r="EPB37" i="19"/>
  <c r="EOT37" i="19"/>
  <c r="EOL37" i="19"/>
  <c r="EOD37" i="19"/>
  <c r="ENV37" i="19"/>
  <c r="ENN37" i="19"/>
  <c r="ENF37" i="19"/>
  <c r="EMX37" i="19"/>
  <c r="EMP37" i="19"/>
  <c r="EMH37" i="19"/>
  <c r="ELZ37" i="19"/>
  <c r="ELR37" i="19"/>
  <c r="ELJ37" i="19"/>
  <c r="ELB37" i="19"/>
  <c r="EKT37" i="19"/>
  <c r="EKL37" i="19"/>
  <c r="EKD37" i="19"/>
  <c r="EJV37" i="19"/>
  <c r="EJN37" i="19"/>
  <c r="EJF37" i="19"/>
  <c r="EIX37" i="19"/>
  <c r="EIP37" i="19"/>
  <c r="EIH37" i="19"/>
  <c r="EHZ37" i="19"/>
  <c r="EHR37" i="19"/>
  <c r="EHJ37" i="19"/>
  <c r="EHB37" i="19"/>
  <c r="EGT37" i="19"/>
  <c r="EGL37" i="19"/>
  <c r="EGD37" i="19"/>
  <c r="EFV37" i="19"/>
  <c r="EFN37" i="19"/>
  <c r="EFF37" i="19"/>
  <c r="EEX37" i="19"/>
  <c r="EEP37" i="19"/>
  <c r="EEH37" i="19"/>
  <c r="EDZ37" i="19"/>
  <c r="EDR37" i="19"/>
  <c r="EDJ37" i="19"/>
  <c r="EDB37" i="19"/>
  <c r="ECT37" i="19"/>
  <c r="ECL37" i="19"/>
  <c r="ECD37" i="19"/>
  <c r="EBV37" i="19"/>
  <c r="EBN37" i="19"/>
  <c r="EBF37" i="19"/>
  <c r="EAX37" i="19"/>
  <c r="EAP37" i="19"/>
  <c r="EAH37" i="19"/>
  <c r="DZZ37" i="19"/>
  <c r="DZR37" i="19"/>
  <c r="DZJ37" i="19"/>
  <c r="DZB37" i="19"/>
  <c r="DYT37" i="19"/>
  <c r="DYL37" i="19"/>
  <c r="DYD37" i="19"/>
  <c r="DXV37" i="19"/>
  <c r="DXN37" i="19"/>
  <c r="DXF37" i="19"/>
  <c r="DWX37" i="19"/>
  <c r="DWP37" i="19"/>
  <c r="DWH37" i="19"/>
  <c r="DVZ37" i="19"/>
  <c r="DVR37" i="19"/>
  <c r="DVJ37" i="19"/>
  <c r="DVB37" i="19"/>
  <c r="DUT37" i="19"/>
  <c r="DUL37" i="19"/>
  <c r="DUD37" i="19"/>
  <c r="DTV37" i="19"/>
  <c r="DTN37" i="19"/>
  <c r="DTF37" i="19"/>
  <c r="DSX37" i="19"/>
  <c r="DSP37" i="19"/>
  <c r="DSH37" i="19"/>
  <c r="DRZ37" i="19"/>
  <c r="DRR37" i="19"/>
  <c r="DRJ37" i="19"/>
  <c r="DRB37" i="19"/>
  <c r="DQT37" i="19"/>
  <c r="DQL37" i="19"/>
  <c r="DQD37" i="19"/>
  <c r="DPV37" i="19"/>
  <c r="DPN37" i="19"/>
  <c r="DPF37" i="19"/>
  <c r="DOX37" i="19"/>
  <c r="DOP37" i="19"/>
  <c r="DOH37" i="19"/>
  <c r="DNZ37" i="19"/>
  <c r="DNR37" i="19"/>
  <c r="DNJ37" i="19"/>
  <c r="DNB37" i="19"/>
  <c r="DMT37" i="19"/>
  <c r="DML37" i="19"/>
  <c r="DMD37" i="19"/>
  <c r="DLV37" i="19"/>
  <c r="DLN37" i="19"/>
  <c r="DLF37" i="19"/>
  <c r="DKX37" i="19"/>
  <c r="DKP37" i="19"/>
  <c r="DKH37" i="19"/>
  <c r="DJZ37" i="19"/>
  <c r="DJR37" i="19"/>
  <c r="DJJ37" i="19"/>
  <c r="DJB37" i="19"/>
  <c r="DIT37" i="19"/>
  <c r="DIL37" i="19"/>
  <c r="DID37" i="19"/>
  <c r="DHV37" i="19"/>
  <c r="DHN37" i="19"/>
  <c r="DHF37" i="19"/>
  <c r="DGX37" i="19"/>
  <c r="DGP37" i="19"/>
  <c r="DGH37" i="19"/>
  <c r="DFZ37" i="19"/>
  <c r="DFR37" i="19"/>
  <c r="DFJ37" i="19"/>
  <c r="DFB37" i="19"/>
  <c r="DET37" i="19"/>
  <c r="DEL37" i="19"/>
  <c r="DED37" i="19"/>
  <c r="DDV37" i="19"/>
  <c r="DDN37" i="19"/>
  <c r="DDF37" i="19"/>
  <c r="DCX37" i="19"/>
  <c r="DCP37" i="19"/>
  <c r="DCH37" i="19"/>
  <c r="DBZ37" i="19"/>
  <c r="DBR37" i="19"/>
  <c r="DBJ37" i="19"/>
  <c r="DBB37" i="19"/>
  <c r="DAT37" i="19"/>
  <c r="DAL37" i="19"/>
  <c r="DAD37" i="19"/>
  <c r="CZV37" i="19"/>
  <c r="CZN37" i="19"/>
  <c r="CZF37" i="19"/>
  <c r="CYX37" i="19"/>
  <c r="CYP37" i="19"/>
  <c r="CYH37" i="19"/>
  <c r="CXZ37" i="19"/>
  <c r="CXR37" i="19"/>
  <c r="CXJ37" i="19"/>
  <c r="CXB37" i="19"/>
  <c r="CWT37" i="19"/>
  <c r="CWL37" i="19"/>
  <c r="CWD37" i="19"/>
  <c r="CVV37" i="19"/>
  <c r="CVN37" i="19"/>
  <c r="CVF37" i="19"/>
  <c r="CUX37" i="19"/>
  <c r="CUP37" i="19"/>
  <c r="CUH37" i="19"/>
  <c r="CTZ37" i="19"/>
  <c r="CTR37" i="19"/>
  <c r="CTJ37" i="19"/>
  <c r="CTB37" i="19"/>
  <c r="CST37" i="19"/>
  <c r="CSL37" i="19"/>
  <c r="CSD37" i="19"/>
  <c r="CRV37" i="19"/>
  <c r="CRN37" i="19"/>
  <c r="CRF37" i="19"/>
  <c r="CQX37" i="19"/>
  <c r="CQP37" i="19"/>
  <c r="CQH37" i="19"/>
  <c r="CPZ37" i="19"/>
  <c r="CPR37" i="19"/>
  <c r="CPJ37" i="19"/>
  <c r="CPB37" i="19"/>
  <c r="COT37" i="19"/>
  <c r="COL37" i="19"/>
  <c r="COD37" i="19"/>
  <c r="CNV37" i="19"/>
  <c r="CNN37" i="19"/>
  <c r="CNF37" i="19"/>
  <c r="CMX37" i="19"/>
  <c r="CMP37" i="19"/>
  <c r="CMH37" i="19"/>
  <c r="CLZ37" i="19"/>
  <c r="CLR37" i="19"/>
  <c r="CLJ37" i="19"/>
  <c r="CLB37" i="19"/>
  <c r="CKT37" i="19"/>
  <c r="CKL37" i="19"/>
  <c r="CKD37" i="19"/>
  <c r="CJV37" i="19"/>
  <c r="CJN37" i="19"/>
  <c r="CJF37" i="19"/>
  <c r="CIX37" i="19"/>
  <c r="CIP37" i="19"/>
  <c r="CIH37" i="19"/>
  <c r="CHZ37" i="19"/>
  <c r="CHR37" i="19"/>
  <c r="CHJ37" i="19"/>
  <c r="CHB37" i="19"/>
  <c r="CGT37" i="19"/>
  <c r="CGL37" i="19"/>
  <c r="CGD37" i="19"/>
  <c r="CFV37" i="19"/>
  <c r="CFN37" i="19"/>
  <c r="CFF37" i="19"/>
  <c r="CEX37" i="19"/>
  <c r="CEP37" i="19"/>
  <c r="CEH37" i="19"/>
  <c r="CDZ37" i="19"/>
  <c r="CDR37" i="19"/>
  <c r="CDJ37" i="19"/>
  <c r="CDB37" i="19"/>
  <c r="CCT37" i="19"/>
  <c r="CCL37" i="19"/>
  <c r="CCD37" i="19"/>
  <c r="CBV37" i="19"/>
  <c r="CBN37" i="19"/>
  <c r="CBF37" i="19"/>
  <c r="CAX37" i="19"/>
  <c r="CAP37" i="19"/>
  <c r="CAH37" i="19"/>
  <c r="BZZ37" i="19"/>
  <c r="BZR37" i="19"/>
  <c r="BZJ37" i="19"/>
  <c r="BZB37" i="19"/>
  <c r="BYT37" i="19"/>
  <c r="BYL37" i="19"/>
  <c r="BYD37" i="19"/>
  <c r="BXV37" i="19"/>
  <c r="BXN37" i="19"/>
  <c r="BXF37" i="19"/>
  <c r="BWX37" i="19"/>
  <c r="BWP37" i="19"/>
  <c r="BWH37" i="19"/>
  <c r="BVZ37" i="19"/>
  <c r="BVR37" i="19"/>
  <c r="BVJ37" i="19"/>
  <c r="BVB37" i="19"/>
  <c r="BUT37" i="19"/>
  <c r="BUL37" i="19"/>
  <c r="BUD37" i="19"/>
  <c r="BTV37" i="19"/>
  <c r="BTN37" i="19"/>
  <c r="BTF37" i="19"/>
  <c r="BSX37" i="19"/>
  <c r="BSP37" i="19"/>
  <c r="BSH37" i="19"/>
  <c r="BRZ37" i="19"/>
  <c r="BRR37" i="19"/>
  <c r="BRJ37" i="19"/>
  <c r="BRB37" i="19"/>
  <c r="BQT37" i="19"/>
  <c r="BQL37" i="19"/>
  <c r="BQD37" i="19"/>
  <c r="BPV37" i="19"/>
  <c r="BPN37" i="19"/>
  <c r="BPF37" i="19"/>
  <c r="BOX37" i="19"/>
  <c r="BOP37" i="19"/>
  <c r="BOH37" i="19"/>
  <c r="BNZ37" i="19"/>
  <c r="BNR37" i="19"/>
  <c r="BNJ37" i="19"/>
  <c r="BNB37" i="19"/>
  <c r="BMT37" i="19"/>
  <c r="BML37" i="19"/>
  <c r="BMD37" i="19"/>
  <c r="BLV37" i="19"/>
  <c r="BLN37" i="19"/>
  <c r="BLF37" i="19"/>
  <c r="BKX37" i="19"/>
  <c r="BKP37" i="19"/>
  <c r="BKH37" i="19"/>
  <c r="BJZ37" i="19"/>
  <c r="BJR37" i="19"/>
  <c r="BJJ37" i="19"/>
  <c r="BJB37" i="19"/>
  <c r="BIT37" i="19"/>
  <c r="BIL37" i="19"/>
  <c r="BID37" i="19"/>
  <c r="BHV37" i="19"/>
  <c r="BHN37" i="19"/>
  <c r="BHF37" i="19"/>
  <c r="BGX37" i="19"/>
  <c r="BGP37" i="19"/>
  <c r="BGH37" i="19"/>
  <c r="BFZ37" i="19"/>
  <c r="BFR37" i="19"/>
  <c r="BFJ37" i="19"/>
  <c r="BFB37" i="19"/>
  <c r="BET37" i="19"/>
  <c r="BEL37" i="19"/>
  <c r="BED37" i="19"/>
  <c r="BDV37" i="19"/>
  <c r="BDN37" i="19"/>
  <c r="BDF37" i="19"/>
  <c r="BCX37" i="19"/>
  <c r="BCP37" i="19"/>
  <c r="BCH37" i="19"/>
  <c r="BBZ37" i="19"/>
  <c r="BBR37" i="19"/>
  <c r="BBJ37" i="19"/>
  <c r="BBB37" i="19"/>
  <c r="BAT37" i="19"/>
  <c r="BAL37" i="19"/>
  <c r="BAD37" i="19"/>
  <c r="AZV37" i="19"/>
  <c r="AZN37" i="19"/>
  <c r="AZF37" i="19"/>
  <c r="AYX37" i="19"/>
  <c r="AYP37" i="19"/>
  <c r="AYH37" i="19"/>
  <c r="AXZ37" i="19"/>
  <c r="AXR37" i="19"/>
  <c r="AXJ37" i="19"/>
  <c r="AXB37" i="19"/>
  <c r="AWT37" i="19"/>
  <c r="AWL37" i="19"/>
  <c r="AWD37" i="19"/>
  <c r="AVV37" i="19"/>
  <c r="AVN37" i="19"/>
  <c r="AVF37" i="19"/>
  <c r="AUX37" i="19"/>
  <c r="AUP37" i="19"/>
  <c r="AUH37" i="19"/>
  <c r="ATZ37" i="19"/>
  <c r="ATR37" i="19"/>
  <c r="ATJ37" i="19"/>
  <c r="ATB37" i="19"/>
  <c r="AST37" i="19"/>
  <c r="ASL37" i="19"/>
  <c r="ASD37" i="19"/>
  <c r="ARV37" i="19"/>
  <c r="ARN37" i="19"/>
  <c r="ARF37" i="19"/>
  <c r="AQX37" i="19"/>
  <c r="AQP37" i="19"/>
  <c r="AQH37" i="19"/>
  <c r="APZ37" i="19"/>
  <c r="APR37" i="19"/>
  <c r="APJ37" i="19"/>
  <c r="APB37" i="19"/>
  <c r="AOT37" i="19"/>
  <c r="AOL37" i="19"/>
  <c r="AOD37" i="19"/>
  <c r="ANV37" i="19"/>
  <c r="ANN37" i="19"/>
  <c r="ANF37" i="19"/>
  <c r="AMX37" i="19"/>
  <c r="AMP37" i="19"/>
  <c r="AMH37" i="19"/>
  <c r="ALZ37" i="19"/>
  <c r="ALR37" i="19"/>
  <c r="ALJ37" i="19"/>
  <c r="ALB37" i="19"/>
  <c r="AKT37" i="19"/>
  <c r="AKL37" i="19"/>
  <c r="AKD37" i="19"/>
  <c r="AJV37" i="19"/>
  <c r="AJN37" i="19"/>
  <c r="AJF37" i="19"/>
  <c r="AIX37" i="19"/>
  <c r="AIP37" i="19"/>
  <c r="AIH37" i="19"/>
  <c r="AHZ37" i="19"/>
  <c r="AHR37" i="19"/>
  <c r="AHJ37" i="19"/>
  <c r="AHB37" i="19"/>
  <c r="AGT37" i="19"/>
  <c r="AGL37" i="19"/>
  <c r="AGD37" i="19"/>
  <c r="AFV37" i="19"/>
  <c r="AFN37" i="19"/>
  <c r="AFF37" i="19"/>
  <c r="AEX37" i="19"/>
  <c r="AEP37" i="19"/>
  <c r="AEH37" i="19"/>
  <c r="ADZ37" i="19"/>
  <c r="ADR37" i="19"/>
  <c r="ADJ37" i="19"/>
  <c r="ADB37" i="19"/>
  <c r="ACT37" i="19"/>
  <c r="ACL37" i="19"/>
  <c r="ACD37" i="19"/>
  <c r="ABV37" i="19"/>
  <c r="ABN37" i="19"/>
  <c r="ABF37" i="19"/>
  <c r="AAX37" i="19"/>
  <c r="AAP37" i="19"/>
  <c r="AAH37" i="19"/>
  <c r="ZZ37" i="19"/>
  <c r="ZR37" i="19"/>
  <c r="ZJ37" i="19"/>
  <c r="ZB37" i="19"/>
  <c r="YT37" i="19"/>
  <c r="YL37" i="19"/>
  <c r="YD37" i="19"/>
  <c r="XV37" i="19"/>
  <c r="XN37" i="19"/>
  <c r="XF37" i="19"/>
  <c r="WX37" i="19"/>
  <c r="WP37" i="19"/>
  <c r="WH37" i="19"/>
  <c r="VZ37" i="19"/>
  <c r="VR37" i="19"/>
  <c r="VJ37" i="19"/>
  <c r="VB37" i="19"/>
  <c r="UT37" i="19"/>
  <c r="UL37" i="19"/>
  <c r="UD37" i="19"/>
  <c r="TV37" i="19"/>
  <c r="TN37" i="19"/>
  <c r="TF37" i="19"/>
  <c r="SX37" i="19"/>
  <c r="SP37" i="19"/>
  <c r="SH37" i="19"/>
  <c r="RZ37" i="19"/>
  <c r="RR37" i="19"/>
  <c r="RJ37" i="19"/>
  <c r="RB37" i="19"/>
  <c r="QT37" i="19"/>
  <c r="QL37" i="19"/>
  <c r="QD37" i="19"/>
  <c r="PV37" i="19"/>
  <c r="PN37" i="19"/>
  <c r="PF37" i="19"/>
  <c r="OX37" i="19"/>
  <c r="OP37" i="19"/>
  <c r="OH37" i="19"/>
  <c r="NZ37" i="19"/>
  <c r="NR37" i="19"/>
  <c r="NJ37" i="19"/>
  <c r="NB37" i="19"/>
  <c r="MT37" i="19"/>
  <c r="ML37" i="19"/>
  <c r="MD37" i="19"/>
  <c r="LV37" i="19"/>
  <c r="LN37" i="19"/>
  <c r="LF37" i="19"/>
  <c r="KX37" i="19"/>
  <c r="KP37" i="19"/>
  <c r="KH37" i="19"/>
  <c r="JZ37" i="19"/>
  <c r="JR37" i="19"/>
  <c r="JJ37" i="19"/>
  <c r="JB37" i="19"/>
  <c r="IT37" i="19"/>
  <c r="IL37" i="19"/>
  <c r="ID37" i="19"/>
  <c r="HV37" i="19"/>
  <c r="HN37" i="19"/>
  <c r="HF37" i="19"/>
  <c r="GX37" i="19"/>
  <c r="GP37" i="19"/>
  <c r="GH37" i="19"/>
  <c r="FZ37" i="19"/>
  <c r="FR37" i="19"/>
  <c r="FJ37" i="19"/>
  <c r="FB37" i="19"/>
  <c r="ET37" i="19"/>
  <c r="EL37" i="19"/>
  <c r="ED37" i="19"/>
  <c r="DV37" i="19"/>
  <c r="DN37" i="19"/>
  <c r="DF37" i="19"/>
  <c r="CX37" i="19"/>
  <c r="CP37" i="19"/>
  <c r="CH37" i="19"/>
  <c r="BZ37" i="19"/>
  <c r="BR37" i="19"/>
  <c r="BJ37" i="19"/>
  <c r="BB37" i="19"/>
  <c r="AT37" i="19"/>
  <c r="AL37" i="19"/>
  <c r="F41" i="19"/>
  <c r="XFB36" i="19"/>
  <c r="XET36" i="19"/>
  <c r="XEL36" i="19"/>
  <c r="XED36" i="19"/>
  <c r="XDV36" i="19"/>
  <c r="XDN36" i="19"/>
  <c r="XDF36" i="19"/>
  <c r="XCX36" i="19"/>
  <c r="XCP36" i="19"/>
  <c r="XCH36" i="19"/>
  <c r="XBZ36" i="19"/>
  <c r="XBR36" i="19"/>
  <c r="XBJ36" i="19"/>
  <c r="XBB36" i="19"/>
  <c r="XAT36" i="19"/>
  <c r="XAL36" i="19"/>
  <c r="XAD36" i="19"/>
  <c r="WZV36" i="19"/>
  <c r="WZN36" i="19"/>
  <c r="WZF36" i="19"/>
  <c r="WYX36" i="19"/>
  <c r="WYP36" i="19"/>
  <c r="WYH36" i="19"/>
  <c r="WXZ36" i="19"/>
  <c r="WXR36" i="19"/>
  <c r="WXJ36" i="19"/>
  <c r="WXB36" i="19"/>
  <c r="WWT36" i="19"/>
  <c r="WWL36" i="19"/>
  <c r="WWD36" i="19"/>
  <c r="WVV36" i="19"/>
  <c r="WVN36" i="19"/>
  <c r="WVF36" i="19"/>
  <c r="WUX36" i="19"/>
  <c r="WUP36" i="19"/>
  <c r="WUH36" i="19"/>
  <c r="WTZ36" i="19"/>
  <c r="WTR36" i="19"/>
  <c r="WTJ36" i="19"/>
  <c r="WTB36" i="19"/>
  <c r="WST36" i="19"/>
  <c r="WSL36" i="19"/>
  <c r="WSD36" i="19"/>
  <c r="WRV36" i="19"/>
  <c r="WRN36" i="19"/>
  <c r="WRF36" i="19"/>
  <c r="WQX36" i="19"/>
  <c r="WQP36" i="19"/>
  <c r="WQH36" i="19"/>
  <c r="WPZ36" i="19"/>
  <c r="WPR36" i="19"/>
  <c r="WPJ36" i="19"/>
  <c r="WPB36" i="19"/>
  <c r="WOT36" i="19"/>
  <c r="WOL36" i="19"/>
  <c r="WOD36" i="19"/>
  <c r="WNV36" i="19"/>
  <c r="WNN36" i="19"/>
  <c r="WNF36" i="19"/>
  <c r="WMX36" i="19"/>
  <c r="WMP36" i="19"/>
  <c r="WMH36" i="19"/>
  <c r="WLZ36" i="19"/>
  <c r="WLR36" i="19"/>
  <c r="WLJ36" i="19"/>
  <c r="WLB36" i="19"/>
  <c r="WKT36" i="19"/>
  <c r="WKL36" i="19"/>
  <c r="WKD36" i="19"/>
  <c r="WJV36" i="19"/>
  <c r="WJN36" i="19"/>
  <c r="WJF36" i="19"/>
  <c r="WIX36" i="19"/>
  <c r="WIP36" i="19"/>
  <c r="WIH36" i="19"/>
  <c r="WHZ36" i="19"/>
  <c r="WHR36" i="19"/>
  <c r="WHJ36" i="19"/>
  <c r="WHB36" i="19"/>
  <c r="WGT36" i="19"/>
  <c r="WGL36" i="19"/>
  <c r="WGD36" i="19"/>
  <c r="WFV36" i="19"/>
  <c r="WFN36" i="19"/>
  <c r="WFF36" i="19"/>
  <c r="WEX36" i="19"/>
  <c r="WEP36" i="19"/>
  <c r="WEH36" i="19"/>
  <c r="WDZ36" i="19"/>
  <c r="WDR36" i="19"/>
  <c r="WDJ36" i="19"/>
  <c r="WDB36" i="19"/>
  <c r="WCT36" i="19"/>
  <c r="WCL36" i="19"/>
  <c r="WCD36" i="19"/>
  <c r="WBV36" i="19"/>
  <c r="WBN36" i="19"/>
  <c r="WBF36" i="19"/>
  <c r="WAX36" i="19"/>
  <c r="WAP36" i="19"/>
  <c r="WAH36" i="19"/>
  <c r="VZZ36" i="19"/>
  <c r="VZR36" i="19"/>
  <c r="VZJ36" i="19"/>
  <c r="VZB36" i="19"/>
  <c r="VYT36" i="19"/>
  <c r="VYL36" i="19"/>
  <c r="VYD36" i="19"/>
  <c r="VXV36" i="19"/>
  <c r="VXN36" i="19"/>
  <c r="VXF36" i="19"/>
  <c r="VWX36" i="19"/>
  <c r="VWP36" i="19"/>
  <c r="VWH36" i="19"/>
  <c r="VVZ36" i="19"/>
  <c r="VVR36" i="19"/>
  <c r="VVJ36" i="19"/>
  <c r="VVB36" i="19"/>
  <c r="VUT36" i="19"/>
  <c r="VUL36" i="19"/>
  <c r="VUD36" i="19"/>
  <c r="VTV36" i="19"/>
  <c r="VTN36" i="19"/>
  <c r="VTF36" i="19"/>
  <c r="VSX36" i="19"/>
  <c r="VSP36" i="19"/>
  <c r="VSH36" i="19"/>
  <c r="VRZ36" i="19"/>
  <c r="VRR36" i="19"/>
  <c r="VRJ36" i="19"/>
  <c r="VRB36" i="19"/>
  <c r="VQT36" i="19"/>
  <c r="VQL36" i="19"/>
  <c r="VQD36" i="19"/>
  <c r="VPV36" i="19"/>
  <c r="VPN36" i="19"/>
  <c r="VPF36" i="19"/>
  <c r="VOX36" i="19"/>
  <c r="VOP36" i="19"/>
  <c r="VOH36" i="19"/>
  <c r="VNZ36" i="19"/>
  <c r="VNR36" i="19"/>
  <c r="VNJ36" i="19"/>
  <c r="VNB36" i="19"/>
  <c r="VMT36" i="19"/>
  <c r="VML36" i="19"/>
  <c r="VMD36" i="19"/>
  <c r="VLV36" i="19"/>
  <c r="VLN36" i="19"/>
  <c r="VLF36" i="19"/>
  <c r="VKX36" i="19"/>
  <c r="VKP36" i="19"/>
  <c r="VKH36" i="19"/>
  <c r="VJZ36" i="19"/>
  <c r="VJR36" i="19"/>
  <c r="VJJ36" i="19"/>
  <c r="VJB36" i="19"/>
  <c r="VIT36" i="19"/>
  <c r="VIL36" i="19"/>
  <c r="VID36" i="19"/>
  <c r="VHV36" i="19"/>
  <c r="VHN36" i="19"/>
  <c r="VHF36" i="19"/>
  <c r="VGX36" i="19"/>
  <c r="VGP36" i="19"/>
  <c r="VGH36" i="19"/>
  <c r="VFZ36" i="19"/>
  <c r="VFR36" i="19"/>
  <c r="VFJ36" i="19"/>
  <c r="VFB36" i="19"/>
  <c r="VET36" i="19"/>
  <c r="VEL36" i="19"/>
  <c r="VED36" i="19"/>
  <c r="VDV36" i="19"/>
  <c r="VDN36" i="19"/>
  <c r="VDF36" i="19"/>
  <c r="VCX36" i="19"/>
  <c r="VCP36" i="19"/>
  <c r="VCH36" i="19"/>
  <c r="VBZ36" i="19"/>
  <c r="VBR36" i="19"/>
  <c r="VBJ36" i="19"/>
  <c r="VBB36" i="19"/>
  <c r="VAT36" i="19"/>
  <c r="VAL36" i="19"/>
  <c r="VAD36" i="19"/>
  <c r="UZV36" i="19"/>
  <c r="UZN36" i="19"/>
  <c r="UZF36" i="19"/>
  <c r="UYX36" i="19"/>
  <c r="UYP36" i="19"/>
  <c r="UYH36" i="19"/>
  <c r="UXZ36" i="19"/>
  <c r="UXR36" i="19"/>
  <c r="UXJ36" i="19"/>
  <c r="UXB36" i="19"/>
  <c r="UWT36" i="19"/>
  <c r="UWL36" i="19"/>
  <c r="UWD36" i="19"/>
  <c r="UVV36" i="19"/>
  <c r="UVN36" i="19"/>
  <c r="UVF36" i="19"/>
  <c r="UUX36" i="19"/>
  <c r="UUP36" i="19"/>
  <c r="UUH36" i="19"/>
  <c r="UTZ36" i="19"/>
  <c r="UTR36" i="19"/>
  <c r="UTJ36" i="19"/>
  <c r="UTB36" i="19"/>
  <c r="UST36" i="19"/>
  <c r="USL36" i="19"/>
  <c r="USD36" i="19"/>
  <c r="URV36" i="19"/>
  <c r="URN36" i="19"/>
  <c r="URF36" i="19"/>
  <c r="UQX36" i="19"/>
  <c r="UQP36" i="19"/>
  <c r="UQH36" i="19"/>
  <c r="UPZ36" i="19"/>
  <c r="UPR36" i="19"/>
  <c r="UPJ36" i="19"/>
  <c r="UPB36" i="19"/>
  <c r="UOT36" i="19"/>
  <c r="UOL36" i="19"/>
  <c r="UOD36" i="19"/>
  <c r="UNV36" i="19"/>
  <c r="UNN36" i="19"/>
  <c r="UNF36" i="19"/>
  <c r="UMX36" i="19"/>
  <c r="UMP36" i="19"/>
  <c r="UMH36" i="19"/>
  <c r="ULZ36" i="19"/>
  <c r="ULR36" i="19"/>
  <c r="ULJ36" i="19"/>
  <c r="ULB36" i="19"/>
  <c r="UKT36" i="19"/>
  <c r="UKL36" i="19"/>
  <c r="UKD36" i="19"/>
  <c r="UJV36" i="19"/>
  <c r="UJN36" i="19"/>
  <c r="UJF36" i="19"/>
  <c r="UIX36" i="19"/>
  <c r="UIP36" i="19"/>
  <c r="UIH36" i="19"/>
  <c r="UHZ36" i="19"/>
  <c r="UHR36" i="19"/>
  <c r="UHJ36" i="19"/>
  <c r="UHB36" i="19"/>
  <c r="UGT36" i="19"/>
  <c r="UGL36" i="19"/>
  <c r="UGD36" i="19"/>
  <c r="UFV36" i="19"/>
  <c r="UFN36" i="19"/>
  <c r="UFF36" i="19"/>
  <c r="UEX36" i="19"/>
  <c r="UEP36" i="19"/>
  <c r="UEH36" i="19"/>
  <c r="UDZ36" i="19"/>
  <c r="UDR36" i="19"/>
  <c r="UDJ36" i="19"/>
  <c r="UDB36" i="19"/>
  <c r="UCT36" i="19"/>
  <c r="UCL36" i="19"/>
  <c r="UCD36" i="19"/>
  <c r="UBV36" i="19"/>
  <c r="UBN36" i="19"/>
  <c r="UBF36" i="19"/>
  <c r="UAX36" i="19"/>
  <c r="UAP36" i="19"/>
  <c r="UAH36" i="19"/>
  <c r="TZZ36" i="19"/>
  <c r="TZR36" i="19"/>
  <c r="TZJ36" i="19"/>
  <c r="TZB36" i="19"/>
  <c r="TYT36" i="19"/>
  <c r="TYL36" i="19"/>
  <c r="TYD36" i="19"/>
  <c r="TXV36" i="19"/>
  <c r="TXN36" i="19"/>
  <c r="TXF36" i="19"/>
  <c r="TWX36" i="19"/>
  <c r="TWP36" i="19"/>
  <c r="TWH36" i="19"/>
  <c r="TVZ36" i="19"/>
  <c r="TVR36" i="19"/>
  <c r="TVJ36" i="19"/>
  <c r="TVB36" i="19"/>
  <c r="TUT36" i="19"/>
  <c r="TUL36" i="19"/>
  <c r="TUD36" i="19"/>
  <c r="TTV36" i="19"/>
  <c r="TTN36" i="19"/>
  <c r="TTF36" i="19"/>
  <c r="TSX36" i="19"/>
  <c r="TSP36" i="19"/>
  <c r="TSH36" i="19"/>
  <c r="TRZ36" i="19"/>
  <c r="TRR36" i="19"/>
  <c r="TRJ36" i="19"/>
  <c r="TRB36" i="19"/>
  <c r="TQT36" i="19"/>
  <c r="TQL36" i="19"/>
  <c r="TQD36" i="19"/>
  <c r="TPV36" i="19"/>
  <c r="TPN36" i="19"/>
  <c r="TPF36" i="19"/>
  <c r="TOX36" i="19"/>
  <c r="TOP36" i="19"/>
  <c r="TOH36" i="19"/>
  <c r="TNZ36" i="19"/>
  <c r="TNR36" i="19"/>
  <c r="TNJ36" i="19"/>
  <c r="TNB36" i="19"/>
  <c r="TMT36" i="19"/>
  <c r="TML36" i="19"/>
  <c r="TMD36" i="19"/>
  <c r="TLV36" i="19"/>
  <c r="TLN36" i="19"/>
  <c r="TLF36" i="19"/>
  <c r="TKX36" i="19"/>
  <c r="TKP36" i="19"/>
  <c r="TKH36" i="19"/>
  <c r="TJZ36" i="19"/>
  <c r="TJR36" i="19"/>
  <c r="TJJ36" i="19"/>
  <c r="TJB36" i="19"/>
  <c r="TIT36" i="19"/>
  <c r="TIL36" i="19"/>
  <c r="TID36" i="19"/>
  <c r="THV36" i="19"/>
  <c r="THN36" i="19"/>
  <c r="THF36" i="19"/>
  <c r="TGX36" i="19"/>
  <c r="TGP36" i="19"/>
  <c r="TGH36" i="19"/>
  <c r="TFZ36" i="19"/>
  <c r="TFR36" i="19"/>
  <c r="TFJ36" i="19"/>
  <c r="TFB36" i="19"/>
  <c r="TET36" i="19"/>
  <c r="TEL36" i="19"/>
  <c r="TED36" i="19"/>
  <c r="TDV36" i="19"/>
  <c r="TDN36" i="19"/>
  <c r="TDF36" i="19"/>
  <c r="TCX36" i="19"/>
  <c r="TCP36" i="19"/>
  <c r="TCH36" i="19"/>
  <c r="TBZ36" i="19"/>
  <c r="TBR36" i="19"/>
  <c r="TBJ36" i="19"/>
  <c r="TBB36" i="19"/>
  <c r="TAT36" i="19"/>
  <c r="TAL36" i="19"/>
  <c r="TAD36" i="19"/>
  <c r="SZV36" i="19"/>
  <c r="SZN36" i="19"/>
  <c r="SZF36" i="19"/>
  <c r="SYX36" i="19"/>
  <c r="SYP36" i="19"/>
  <c r="SYH36" i="19"/>
  <c r="SXZ36" i="19"/>
  <c r="SXR36" i="19"/>
  <c r="SXJ36" i="19"/>
  <c r="SXB36" i="19"/>
  <c r="SWT36" i="19"/>
  <c r="SWL36" i="19"/>
  <c r="SWD36" i="19"/>
  <c r="SVV36" i="19"/>
  <c r="SVN36" i="19"/>
  <c r="SVF36" i="19"/>
  <c r="SUX36" i="19"/>
  <c r="SUP36" i="19"/>
  <c r="SUH36" i="19"/>
  <c r="STZ36" i="19"/>
  <c r="STR36" i="19"/>
  <c r="STJ36" i="19"/>
  <c r="STB36" i="19"/>
  <c r="SST36" i="19"/>
  <c r="SSL36" i="19"/>
  <c r="SSD36" i="19"/>
  <c r="SRV36" i="19"/>
  <c r="SRN36" i="19"/>
  <c r="SRF36" i="19"/>
  <c r="SQX36" i="19"/>
  <c r="SQP36" i="19"/>
  <c r="SQH36" i="19"/>
  <c r="SPZ36" i="19"/>
  <c r="SPR36" i="19"/>
  <c r="SPJ36" i="19"/>
  <c r="SPB36" i="19"/>
  <c r="SOT36" i="19"/>
  <c r="SOL36" i="19"/>
  <c r="SOD36" i="19"/>
  <c r="SNV36" i="19"/>
  <c r="SNN36" i="19"/>
  <c r="SNF36" i="19"/>
  <c r="SMX36" i="19"/>
  <c r="SMP36" i="19"/>
  <c r="SMH36" i="19"/>
  <c r="SLZ36" i="19"/>
  <c r="SLR36" i="19"/>
  <c r="SLJ36" i="19"/>
  <c r="SLB36" i="19"/>
  <c r="SKT36" i="19"/>
  <c r="SKL36" i="19"/>
  <c r="SKD36" i="19"/>
  <c r="SJV36" i="19"/>
  <c r="SJN36" i="19"/>
  <c r="SJF36" i="19"/>
  <c r="SIX36" i="19"/>
  <c r="SIP36" i="19"/>
  <c r="SIH36" i="19"/>
  <c r="SHZ36" i="19"/>
  <c r="SHR36" i="19"/>
  <c r="SHJ36" i="19"/>
  <c r="SHB36" i="19"/>
  <c r="SGT36" i="19"/>
  <c r="SGL36" i="19"/>
  <c r="SGD36" i="19"/>
  <c r="SFV36" i="19"/>
  <c r="SFN36" i="19"/>
  <c r="SFF36" i="19"/>
  <c r="SEX36" i="19"/>
  <c r="SEP36" i="19"/>
  <c r="SEH36" i="19"/>
  <c r="SDZ36" i="19"/>
  <c r="SDR36" i="19"/>
  <c r="SDJ36" i="19"/>
  <c r="SDB36" i="19"/>
  <c r="SCT36" i="19"/>
  <c r="SCL36" i="19"/>
  <c r="SCD36" i="19"/>
  <c r="SBV36" i="19"/>
  <c r="SBN36" i="19"/>
  <c r="SBF36" i="19"/>
  <c r="SAX36" i="19"/>
  <c r="SAP36" i="19"/>
  <c r="SAH36" i="19"/>
  <c r="RZZ36" i="19"/>
  <c r="RZR36" i="19"/>
  <c r="RZJ36" i="19"/>
  <c r="RZB36" i="19"/>
  <c r="RYT36" i="19"/>
  <c r="RYL36" i="19"/>
  <c r="RYD36" i="19"/>
  <c r="RXV36" i="19"/>
  <c r="RXN36" i="19"/>
  <c r="RXF36" i="19"/>
  <c r="RWX36" i="19"/>
  <c r="RWP36" i="19"/>
  <c r="RWH36" i="19"/>
  <c r="RVZ36" i="19"/>
  <c r="RVR36" i="19"/>
  <c r="RVJ36" i="19"/>
  <c r="RVB36" i="19"/>
  <c r="RUT36" i="19"/>
  <c r="RUL36" i="19"/>
  <c r="RUD36" i="19"/>
  <c r="RTV36" i="19"/>
  <c r="RTN36" i="19"/>
  <c r="RTF36" i="19"/>
  <c r="RSX36" i="19"/>
  <c r="RSP36" i="19"/>
  <c r="RSH36" i="19"/>
  <c r="RRZ36" i="19"/>
  <c r="RRR36" i="19"/>
  <c r="RRJ36" i="19"/>
  <c r="RRB36" i="19"/>
  <c r="RQT36" i="19"/>
  <c r="RQL36" i="19"/>
  <c r="RQD36" i="19"/>
  <c r="RPV36" i="19"/>
  <c r="RPN36" i="19"/>
  <c r="RPF36" i="19"/>
  <c r="ROX36" i="19"/>
  <c r="ROP36" i="19"/>
  <c r="ROH36" i="19"/>
  <c r="RNZ36" i="19"/>
  <c r="RNR36" i="19"/>
  <c r="RNJ36" i="19"/>
  <c r="RNB36" i="19"/>
  <c r="RMT36" i="19"/>
  <c r="RML36" i="19"/>
  <c r="RMD36" i="19"/>
  <c r="RLV36" i="19"/>
  <c r="RLN36" i="19"/>
  <c r="RLF36" i="19"/>
  <c r="RKX36" i="19"/>
  <c r="RKP36" i="19"/>
  <c r="RKH36" i="19"/>
  <c r="RJZ36" i="19"/>
  <c r="RJR36" i="19"/>
  <c r="RJJ36" i="19"/>
  <c r="RJB36" i="19"/>
  <c r="RIT36" i="19"/>
  <c r="RIL36" i="19"/>
  <c r="RID36" i="19"/>
  <c r="RHV36" i="19"/>
  <c r="RHN36" i="19"/>
  <c r="RHF36" i="19"/>
  <c r="RGX36" i="19"/>
  <c r="RGP36" i="19"/>
  <c r="RGH36" i="19"/>
  <c r="RFZ36" i="19"/>
  <c r="RFR36" i="19"/>
  <c r="RFJ36" i="19"/>
  <c r="RFB36" i="19"/>
  <c r="RET36" i="19"/>
  <c r="REL36" i="19"/>
  <c r="RED36" i="19"/>
  <c r="RDV36" i="19"/>
  <c r="RDN36" i="19"/>
  <c r="RDF36" i="19"/>
  <c r="RCX36" i="19"/>
  <c r="RCP36" i="19"/>
  <c r="RCH36" i="19"/>
  <c r="RBZ36" i="19"/>
  <c r="RBR36" i="19"/>
  <c r="RBJ36" i="19"/>
  <c r="RBB36" i="19"/>
  <c r="RAT36" i="19"/>
  <c r="RAL36" i="19"/>
  <c r="RAD36" i="19"/>
  <c r="QZV36" i="19"/>
  <c r="QZN36" i="19"/>
  <c r="QZF36" i="19"/>
  <c r="QYX36" i="19"/>
  <c r="QYP36" i="19"/>
  <c r="QYH36" i="19"/>
  <c r="QXZ36" i="19"/>
  <c r="QXR36" i="19"/>
  <c r="QXJ36" i="19"/>
  <c r="QXB36" i="19"/>
  <c r="QWT36" i="19"/>
  <c r="QWL36" i="19"/>
  <c r="QWD36" i="19"/>
  <c r="QVV36" i="19"/>
  <c r="QVN36" i="19"/>
  <c r="QVF36" i="19"/>
  <c r="QUX36" i="19"/>
  <c r="QUP36" i="19"/>
  <c r="QUH36" i="19"/>
  <c r="QTZ36" i="19"/>
  <c r="QTR36" i="19"/>
  <c r="QTJ36" i="19"/>
  <c r="QTB36" i="19"/>
  <c r="QST36" i="19"/>
  <c r="QSL36" i="19"/>
  <c r="QSD36" i="19"/>
  <c r="QRV36" i="19"/>
  <c r="QRN36" i="19"/>
  <c r="QRF36" i="19"/>
  <c r="QQX36" i="19"/>
  <c r="QQP36" i="19"/>
  <c r="QQH36" i="19"/>
  <c r="QPZ36" i="19"/>
  <c r="QPR36" i="19"/>
  <c r="QPJ36" i="19"/>
  <c r="QPB36" i="19"/>
  <c r="QOT36" i="19"/>
  <c r="QOL36" i="19"/>
  <c r="QOD36" i="19"/>
  <c r="QNV36" i="19"/>
  <c r="QNN36" i="19"/>
  <c r="QNF36" i="19"/>
  <c r="QMX36" i="19"/>
  <c r="QMP36" i="19"/>
  <c r="QMH36" i="19"/>
  <c r="QLZ36" i="19"/>
  <c r="QLR36" i="19"/>
  <c r="QLJ36" i="19"/>
  <c r="QLB36" i="19"/>
  <c r="QKT36" i="19"/>
  <c r="QKL36" i="19"/>
  <c r="QKD36" i="19"/>
  <c r="QJV36" i="19"/>
  <c r="QJN36" i="19"/>
  <c r="QJF36" i="19"/>
  <c r="QIX36" i="19"/>
  <c r="QIP36" i="19"/>
  <c r="QIH36" i="19"/>
  <c r="QHZ36" i="19"/>
  <c r="QHR36" i="19"/>
  <c r="QHJ36" i="19"/>
  <c r="QHB36" i="19"/>
  <c r="QGT36" i="19"/>
  <c r="QGL36" i="19"/>
  <c r="QGD36" i="19"/>
  <c r="QFV36" i="19"/>
  <c r="QFN36" i="19"/>
  <c r="QFF36" i="19"/>
  <c r="QEX36" i="19"/>
  <c r="QEP36" i="19"/>
  <c r="QEH36" i="19"/>
  <c r="QDZ36" i="19"/>
  <c r="QDR36" i="19"/>
  <c r="QDJ36" i="19"/>
  <c r="QDB36" i="19"/>
  <c r="QCT36" i="19"/>
  <c r="QCL36" i="19"/>
  <c r="QCD36" i="19"/>
  <c r="QBV36" i="19"/>
  <c r="QBN36" i="19"/>
  <c r="QBF36" i="19"/>
  <c r="QAX36" i="19"/>
  <c r="QAP36" i="19"/>
  <c r="QAH36" i="19"/>
  <c r="PZZ36" i="19"/>
  <c r="PZR36" i="19"/>
  <c r="PZJ36" i="19"/>
  <c r="PZB36" i="19"/>
  <c r="PYT36" i="19"/>
  <c r="PYL36" i="19"/>
  <c r="PYD36" i="19"/>
  <c r="PXV36" i="19"/>
  <c r="PXN36" i="19"/>
  <c r="PXF36" i="19"/>
  <c r="PWX36" i="19"/>
  <c r="PWP36" i="19"/>
  <c r="PWH36" i="19"/>
  <c r="PVZ36" i="19"/>
  <c r="PVR36" i="19"/>
  <c r="PVJ36" i="19"/>
  <c r="PVB36" i="19"/>
  <c r="PUT36" i="19"/>
  <c r="PUL36" i="19"/>
  <c r="PUD36" i="19"/>
  <c r="PTV36" i="19"/>
  <c r="PTN36" i="19"/>
  <c r="PTF36" i="19"/>
  <c r="PSX36" i="19"/>
  <c r="PSP36" i="19"/>
  <c r="PSH36" i="19"/>
  <c r="PRZ36" i="19"/>
  <c r="PRR36" i="19"/>
  <c r="PRJ36" i="19"/>
  <c r="PRB36" i="19"/>
  <c r="PQT36" i="19"/>
  <c r="PQL36" i="19"/>
  <c r="PQD36" i="19"/>
  <c r="PPV36" i="19"/>
  <c r="PPN36" i="19"/>
  <c r="PPF36" i="19"/>
  <c r="POX36" i="19"/>
  <c r="POP36" i="19"/>
  <c r="POH36" i="19"/>
  <c r="PNZ36" i="19"/>
  <c r="PNR36" i="19"/>
  <c r="PNJ36" i="19"/>
  <c r="PNB36" i="19"/>
  <c r="PMT36" i="19"/>
  <c r="PML36" i="19"/>
  <c r="PMD36" i="19"/>
  <c r="PLV36" i="19"/>
  <c r="PLN36" i="19"/>
  <c r="PLF36" i="19"/>
  <c r="PKX36" i="19"/>
  <c r="PKP36" i="19"/>
  <c r="PKH36" i="19"/>
  <c r="PJZ36" i="19"/>
  <c r="PJR36" i="19"/>
  <c r="PJJ36" i="19"/>
  <c r="PJB36" i="19"/>
  <c r="PIT36" i="19"/>
  <c r="PIL36" i="19"/>
  <c r="PID36" i="19"/>
  <c r="PHV36" i="19"/>
  <c r="PHN36" i="19"/>
  <c r="PHF36" i="19"/>
  <c r="PGX36" i="19"/>
  <c r="PGP36" i="19"/>
  <c r="PGH36" i="19"/>
  <c r="PFZ36" i="19"/>
  <c r="PFR36" i="19"/>
  <c r="PFJ36" i="19"/>
  <c r="PFB36" i="19"/>
  <c r="PET36" i="19"/>
  <c r="PEL36" i="19"/>
  <c r="PED36" i="19"/>
  <c r="PDV36" i="19"/>
  <c r="PDN36" i="19"/>
  <c r="PDF36" i="19"/>
  <c r="PCX36" i="19"/>
  <c r="PCP36" i="19"/>
  <c r="PCH36" i="19"/>
  <c r="PBZ36" i="19"/>
  <c r="PBR36" i="19"/>
  <c r="PBJ36" i="19"/>
  <c r="PBB36" i="19"/>
  <c r="PAT36" i="19"/>
  <c r="PAL36" i="19"/>
  <c r="PAD36" i="19"/>
  <c r="OZV36" i="19"/>
  <c r="OZN36" i="19"/>
  <c r="OZF36" i="19"/>
  <c r="OYX36" i="19"/>
  <c r="OYP36" i="19"/>
  <c r="OYH36" i="19"/>
  <c r="OXZ36" i="19"/>
  <c r="OXR36" i="19"/>
  <c r="OXJ36" i="19"/>
  <c r="OXB36" i="19"/>
  <c r="OWT36" i="19"/>
  <c r="OWL36" i="19"/>
  <c r="OWD36" i="19"/>
  <c r="OVV36" i="19"/>
  <c r="OVN36" i="19"/>
  <c r="OVF36" i="19"/>
  <c r="OUX36" i="19"/>
  <c r="OUP36" i="19"/>
  <c r="OUH36" i="19"/>
  <c r="OTZ36" i="19"/>
  <c r="OTR36" i="19"/>
  <c r="OTJ36" i="19"/>
  <c r="OTB36" i="19"/>
  <c r="OST36" i="19"/>
  <c r="OSL36" i="19"/>
  <c r="OSD36" i="19"/>
  <c r="ORV36" i="19"/>
  <c r="ORN36" i="19"/>
  <c r="ORF36" i="19"/>
  <c r="OQX36" i="19"/>
  <c r="OQP36" i="19"/>
  <c r="OQH36" i="19"/>
  <c r="OPZ36" i="19"/>
  <c r="OPR36" i="19"/>
  <c r="OPJ36" i="19"/>
  <c r="OPB36" i="19"/>
  <c r="OOT36" i="19"/>
  <c r="OOL36" i="19"/>
  <c r="OOD36" i="19"/>
  <c r="ONV36" i="19"/>
  <c r="ONN36" i="19"/>
  <c r="ONF36" i="19"/>
  <c r="OMX36" i="19"/>
  <c r="OMP36" i="19"/>
  <c r="OMH36" i="19"/>
  <c r="OLZ36" i="19"/>
  <c r="OLR36" i="19"/>
  <c r="OLJ36" i="19"/>
  <c r="OLB36" i="19"/>
  <c r="OKT36" i="19"/>
  <c r="OKL36" i="19"/>
  <c r="OKD36" i="19"/>
  <c r="OJV36" i="19"/>
  <c r="OJN36" i="19"/>
  <c r="OJF36" i="19"/>
  <c r="OIX36" i="19"/>
  <c r="OIP36" i="19"/>
  <c r="OIH36" i="19"/>
  <c r="OHZ36" i="19"/>
  <c r="OHR36" i="19"/>
  <c r="OHJ36" i="19"/>
  <c r="OHB36" i="19"/>
  <c r="OGT36" i="19"/>
  <c r="OGL36" i="19"/>
  <c r="OGD36" i="19"/>
  <c r="OFV36" i="19"/>
  <c r="OFN36" i="19"/>
  <c r="OFF36" i="19"/>
  <c r="OEX36" i="19"/>
  <c r="OEP36" i="19"/>
  <c r="OEH36" i="19"/>
  <c r="ODZ36" i="19"/>
  <c r="ODR36" i="19"/>
  <c r="ODJ36" i="19"/>
  <c r="ODB36" i="19"/>
  <c r="OCT36" i="19"/>
  <c r="OCL36" i="19"/>
  <c r="OCD36" i="19"/>
  <c r="OBV36" i="19"/>
  <c r="OBN36" i="19"/>
  <c r="OBF36" i="19"/>
  <c r="OAX36" i="19"/>
  <c r="OAP36" i="19"/>
  <c r="OAH36" i="19"/>
  <c r="NZZ36" i="19"/>
  <c r="NZR36" i="19"/>
  <c r="NZJ36" i="19"/>
  <c r="NZB36" i="19"/>
  <c r="NYT36" i="19"/>
  <c r="NYL36" i="19"/>
  <c r="NYD36" i="19"/>
  <c r="NXV36" i="19"/>
  <c r="NXN36" i="19"/>
  <c r="NXF36" i="19"/>
  <c r="NWX36" i="19"/>
  <c r="NWP36" i="19"/>
  <c r="NWH36" i="19"/>
  <c r="NVZ36" i="19"/>
  <c r="NVR36" i="19"/>
  <c r="NVJ36" i="19"/>
  <c r="NVB36" i="19"/>
  <c r="NUT36" i="19"/>
  <c r="NUL36" i="19"/>
  <c r="NUD36" i="19"/>
  <c r="NTV36" i="19"/>
  <c r="NTN36" i="19"/>
  <c r="NTF36" i="19"/>
  <c r="NSX36" i="19"/>
  <c r="NSP36" i="19"/>
  <c r="NSH36" i="19"/>
  <c r="NRZ36" i="19"/>
  <c r="NRR36" i="19"/>
  <c r="NRJ36" i="19"/>
  <c r="NRB36" i="19"/>
  <c r="NQT36" i="19"/>
  <c r="NQL36" i="19"/>
  <c r="NQD36" i="19"/>
  <c r="NPV36" i="19"/>
  <c r="NPN36" i="19"/>
  <c r="NPF36" i="19"/>
  <c r="NOX36" i="19"/>
  <c r="NOP36" i="19"/>
  <c r="NOH36" i="19"/>
  <c r="NNZ36" i="19"/>
  <c r="NNR36" i="19"/>
  <c r="NNJ36" i="19"/>
  <c r="NNB36" i="19"/>
  <c r="NMT36" i="19"/>
  <c r="NML36" i="19"/>
  <c r="NMD36" i="19"/>
  <c r="NLV36" i="19"/>
  <c r="NLN36" i="19"/>
  <c r="NLF36" i="19"/>
  <c r="NKX36" i="19"/>
  <c r="NKP36" i="19"/>
  <c r="NKH36" i="19"/>
  <c r="NJZ36" i="19"/>
  <c r="NJR36" i="19"/>
  <c r="NJJ36" i="19"/>
  <c r="NJB36" i="19"/>
  <c r="NIT36" i="19"/>
  <c r="NIL36" i="19"/>
  <c r="NID36" i="19"/>
  <c r="NHV36" i="19"/>
  <c r="NHN36" i="19"/>
  <c r="NHF36" i="19"/>
  <c r="NGX36" i="19"/>
  <c r="NGP36" i="19"/>
  <c r="NGH36" i="19"/>
  <c r="NFZ36" i="19"/>
  <c r="NFR36" i="19"/>
  <c r="NFJ36" i="19"/>
  <c r="NFB36" i="19"/>
  <c r="NET36" i="19"/>
  <c r="NEL36" i="19"/>
  <c r="NED36" i="19"/>
  <c r="NDV36" i="19"/>
  <c r="NDN36" i="19"/>
  <c r="NDF36" i="19"/>
  <c r="NCX36" i="19"/>
  <c r="NCP36" i="19"/>
  <c r="NCH36" i="19"/>
  <c r="NBZ36" i="19"/>
  <c r="NBR36" i="19"/>
  <c r="NBJ36" i="19"/>
  <c r="NBB36" i="19"/>
  <c r="NAT36" i="19"/>
  <c r="NAL36" i="19"/>
  <c r="NAD36" i="19"/>
  <c r="MZV36" i="19"/>
  <c r="MZN36" i="19"/>
  <c r="MZF36" i="19"/>
  <c r="MYX36" i="19"/>
  <c r="MYP36" i="19"/>
  <c r="MYH36" i="19"/>
  <c r="MXZ36" i="19"/>
  <c r="MXR36" i="19"/>
  <c r="MXJ36" i="19"/>
  <c r="MXB36" i="19"/>
  <c r="MWT36" i="19"/>
  <c r="MWL36" i="19"/>
  <c r="MWD36" i="19"/>
  <c r="MVV36" i="19"/>
  <c r="MVN36" i="19"/>
  <c r="MVF36" i="19"/>
  <c r="MUX36" i="19"/>
  <c r="MUP36" i="19"/>
  <c r="MUH36" i="19"/>
  <c r="MTZ36" i="19"/>
  <c r="MTR36" i="19"/>
  <c r="MTJ36" i="19"/>
  <c r="MTB36" i="19"/>
  <c r="MST36" i="19"/>
  <c r="MSL36" i="19"/>
  <c r="MSD36" i="19"/>
  <c r="MRV36" i="19"/>
  <c r="MRN36" i="19"/>
  <c r="MRF36" i="19"/>
  <c r="MQX36" i="19"/>
  <c r="MQP36" i="19"/>
  <c r="MQH36" i="19"/>
  <c r="MPZ36" i="19"/>
  <c r="MPR36" i="19"/>
  <c r="MPJ36" i="19"/>
  <c r="MPB36" i="19"/>
  <c r="MOT36" i="19"/>
  <c r="MOL36" i="19"/>
  <c r="MOD36" i="19"/>
  <c r="MNV36" i="19"/>
  <c r="MNN36" i="19"/>
  <c r="MNF36" i="19"/>
  <c r="MMX36" i="19"/>
  <c r="MMP36" i="19"/>
  <c r="MMH36" i="19"/>
  <c r="MLZ36" i="19"/>
  <c r="MLR36" i="19"/>
  <c r="MLJ36" i="19"/>
  <c r="MLB36" i="19"/>
  <c r="MKT36" i="19"/>
  <c r="MKL36" i="19"/>
  <c r="MKD36" i="19"/>
  <c r="MJV36" i="19"/>
  <c r="MJN36" i="19"/>
  <c r="MJF36" i="19"/>
  <c r="MIX36" i="19"/>
  <c r="MIP36" i="19"/>
  <c r="MIH36" i="19"/>
  <c r="MHZ36" i="19"/>
  <c r="MHR36" i="19"/>
  <c r="MHJ36" i="19"/>
  <c r="MHB36" i="19"/>
  <c r="MGT36" i="19"/>
  <c r="MGL36" i="19"/>
  <c r="MGD36" i="19"/>
  <c r="MFV36" i="19"/>
  <c r="MFN36" i="19"/>
  <c r="MFF36" i="19"/>
  <c r="MEX36" i="19"/>
  <c r="MEP36" i="19"/>
  <c r="MEH36" i="19"/>
  <c r="MDZ36" i="19"/>
  <c r="MDR36" i="19"/>
  <c r="MDJ36" i="19"/>
  <c r="MDB36" i="19"/>
  <c r="MCT36" i="19"/>
  <c r="MCL36" i="19"/>
  <c r="MCD36" i="19"/>
  <c r="MBV36" i="19"/>
  <c r="MBN36" i="19"/>
  <c r="MBF36" i="19"/>
  <c r="MAX36" i="19"/>
  <c r="MAP36" i="19"/>
  <c r="MAH36" i="19"/>
  <c r="LZZ36" i="19"/>
  <c r="LZR36" i="19"/>
  <c r="LZJ36" i="19"/>
  <c r="LZB36" i="19"/>
  <c r="LYT36" i="19"/>
  <c r="LYL36" i="19"/>
  <c r="LYD36" i="19"/>
  <c r="LXV36" i="19"/>
  <c r="LXN36" i="19"/>
  <c r="LXF36" i="19"/>
  <c r="LWX36" i="19"/>
  <c r="LWP36" i="19"/>
  <c r="LWH36" i="19"/>
  <c r="LVZ36" i="19"/>
  <c r="LVR36" i="19"/>
  <c r="LVJ36" i="19"/>
  <c r="LVB36" i="19"/>
  <c r="LUT36" i="19"/>
  <c r="LUL36" i="19"/>
  <c r="LUD36" i="19"/>
  <c r="LTV36" i="19"/>
  <c r="LTN36" i="19"/>
  <c r="LTF36" i="19"/>
  <c r="LSX36" i="19"/>
  <c r="LSP36" i="19"/>
  <c r="LSH36" i="19"/>
  <c r="LRZ36" i="19"/>
  <c r="LRR36" i="19"/>
  <c r="LRJ36" i="19"/>
  <c r="LRB36" i="19"/>
  <c r="LQT36" i="19"/>
  <c r="LQL36" i="19"/>
  <c r="LQD36" i="19"/>
  <c r="LPV36" i="19"/>
  <c r="LPN36" i="19"/>
  <c r="LPF36" i="19"/>
  <c r="LOX36" i="19"/>
  <c r="LOP36" i="19"/>
  <c r="LOH36" i="19"/>
  <c r="LNZ36" i="19"/>
  <c r="LNR36" i="19"/>
  <c r="LNJ36" i="19"/>
  <c r="LNB36" i="19"/>
  <c r="LMT36" i="19"/>
  <c r="LML36" i="19"/>
  <c r="LMD36" i="19"/>
  <c r="LLV36" i="19"/>
  <c r="LLN36" i="19"/>
  <c r="LLF36" i="19"/>
  <c r="LKX36" i="19"/>
  <c r="LKP36" i="19"/>
  <c r="LKH36" i="19"/>
  <c r="LJZ36" i="19"/>
  <c r="LJR36" i="19"/>
  <c r="LJJ36" i="19"/>
  <c r="LJB36" i="19"/>
  <c r="LIT36" i="19"/>
  <c r="LIL36" i="19"/>
  <c r="LID36" i="19"/>
  <c r="LHV36" i="19"/>
  <c r="LHN36" i="19"/>
  <c r="LHF36" i="19"/>
  <c r="LGX36" i="19"/>
  <c r="LGP36" i="19"/>
  <c r="LGH36" i="19"/>
  <c r="LFZ36" i="19"/>
  <c r="LFR36" i="19"/>
  <c r="LFJ36" i="19"/>
  <c r="LFB36" i="19"/>
  <c r="LET36" i="19"/>
  <c r="LEL36" i="19"/>
  <c r="LED36" i="19"/>
  <c r="LDV36" i="19"/>
  <c r="LDN36" i="19"/>
  <c r="LDF36" i="19"/>
  <c r="LCX36" i="19"/>
  <c r="LCP36" i="19"/>
  <c r="LCH36" i="19"/>
  <c r="LBZ36" i="19"/>
  <c r="LBR36" i="19"/>
  <c r="LBJ36" i="19"/>
  <c r="LBB36" i="19"/>
  <c r="LAT36" i="19"/>
  <c r="LAL36" i="19"/>
  <c r="LAD36" i="19"/>
  <c r="KZV36" i="19"/>
  <c r="KZN36" i="19"/>
  <c r="KZF36" i="19"/>
  <c r="KYX36" i="19"/>
  <c r="KYP36" i="19"/>
  <c r="KYH36" i="19"/>
  <c r="KXZ36" i="19"/>
  <c r="KXR36" i="19"/>
  <c r="KXJ36" i="19"/>
  <c r="KXB36" i="19"/>
  <c r="KWT36" i="19"/>
  <c r="KWL36" i="19"/>
  <c r="KWD36" i="19"/>
  <c r="KVV36" i="19"/>
  <c r="KVN36" i="19"/>
  <c r="KVF36" i="19"/>
  <c r="KUX36" i="19"/>
  <c r="KUP36" i="19"/>
  <c r="KUH36" i="19"/>
  <c r="KTZ36" i="19"/>
  <c r="KTR36" i="19"/>
  <c r="KTJ36" i="19"/>
  <c r="KTB36" i="19"/>
  <c r="KST36" i="19"/>
  <c r="KSL36" i="19"/>
  <c r="KSD36" i="19"/>
  <c r="KRV36" i="19"/>
  <c r="KRN36" i="19"/>
  <c r="KRF36" i="19"/>
  <c r="KQX36" i="19"/>
  <c r="KQP36" i="19"/>
  <c r="KQH36" i="19"/>
  <c r="KPZ36" i="19"/>
  <c r="KPR36" i="19"/>
  <c r="KPJ36" i="19"/>
  <c r="KPB36" i="19"/>
  <c r="KOT36" i="19"/>
  <c r="KOL36" i="19"/>
  <c r="KOD36" i="19"/>
  <c r="KNV36" i="19"/>
  <c r="KNN36" i="19"/>
  <c r="KNF36" i="19"/>
  <c r="KMX36" i="19"/>
  <c r="KMP36" i="19"/>
  <c r="KMH36" i="19"/>
  <c r="KLZ36" i="19"/>
  <c r="KLR36" i="19"/>
  <c r="KLJ36" i="19"/>
  <c r="KLB36" i="19"/>
  <c r="KKT36" i="19"/>
  <c r="KKL36" i="19"/>
  <c r="KKD36" i="19"/>
  <c r="KJV36" i="19"/>
  <c r="KJN36" i="19"/>
  <c r="KJF36" i="19"/>
  <c r="KIX36" i="19"/>
  <c r="KIP36" i="19"/>
  <c r="KIH36" i="19"/>
  <c r="KHZ36" i="19"/>
  <c r="KHR36" i="19"/>
  <c r="KHJ36" i="19"/>
  <c r="KHB36" i="19"/>
  <c r="KGT36" i="19"/>
  <c r="KGL36" i="19"/>
  <c r="KGD36" i="19"/>
  <c r="KFV36" i="19"/>
  <c r="KFN36" i="19"/>
  <c r="KFF36" i="19"/>
  <c r="KEX36" i="19"/>
  <c r="KEP36" i="19"/>
  <c r="KEH36" i="19"/>
  <c r="KDZ36" i="19"/>
  <c r="KDR36" i="19"/>
  <c r="KDJ36" i="19"/>
  <c r="KDB36" i="19"/>
  <c r="KCT36" i="19"/>
  <c r="KCL36" i="19"/>
  <c r="KCD36" i="19"/>
  <c r="KBV36" i="19"/>
  <c r="KBN36" i="19"/>
  <c r="KBF36" i="19"/>
  <c r="KAX36" i="19"/>
  <c r="KAP36" i="19"/>
  <c r="KAH36" i="19"/>
  <c r="JZZ36" i="19"/>
  <c r="JZR36" i="19"/>
  <c r="JZJ36" i="19"/>
  <c r="JZB36" i="19"/>
  <c r="JYT36" i="19"/>
  <c r="JYL36" i="19"/>
  <c r="JYD36" i="19"/>
  <c r="JXV36" i="19"/>
  <c r="JXN36" i="19"/>
  <c r="JXF36" i="19"/>
  <c r="JWX36" i="19"/>
  <c r="JWP36" i="19"/>
  <c r="JWH36" i="19"/>
  <c r="JVZ36" i="19"/>
  <c r="JVR36" i="19"/>
  <c r="JVJ36" i="19"/>
  <c r="JVB36" i="19"/>
  <c r="JUT36" i="19"/>
  <c r="JUL36" i="19"/>
  <c r="JUD36" i="19"/>
  <c r="JTV36" i="19"/>
  <c r="JTN36" i="19"/>
  <c r="JTF36" i="19"/>
  <c r="JSX36" i="19"/>
  <c r="JSP36" i="19"/>
  <c r="JSH36" i="19"/>
  <c r="JRZ36" i="19"/>
  <c r="JRR36" i="19"/>
  <c r="JRJ36" i="19"/>
  <c r="JRB36" i="19"/>
  <c r="JQT36" i="19"/>
  <c r="JQL36" i="19"/>
  <c r="JQD36" i="19"/>
  <c r="JPV36" i="19"/>
  <c r="JPN36" i="19"/>
  <c r="JPF36" i="19"/>
  <c r="JOX36" i="19"/>
  <c r="JOP36" i="19"/>
  <c r="JOH36" i="19"/>
  <c r="JNZ36" i="19"/>
  <c r="JNR36" i="19"/>
  <c r="JNJ36" i="19"/>
  <c r="JNB36" i="19"/>
  <c r="JMT36" i="19"/>
  <c r="JML36" i="19"/>
  <c r="JMD36" i="19"/>
  <c r="JLV36" i="19"/>
  <c r="JLN36" i="19"/>
  <c r="JLF36" i="19"/>
  <c r="JKX36" i="19"/>
  <c r="JKP36" i="19"/>
  <c r="JKH36" i="19"/>
  <c r="JJZ36" i="19"/>
  <c r="JJR36" i="19"/>
  <c r="JJJ36" i="19"/>
  <c r="JJB36" i="19"/>
  <c r="JIT36" i="19"/>
  <c r="JIL36" i="19"/>
  <c r="JID36" i="19"/>
  <c r="JHV36" i="19"/>
  <c r="JHN36" i="19"/>
  <c r="JHF36" i="19"/>
  <c r="JGX36" i="19"/>
  <c r="JGP36" i="19"/>
  <c r="JGH36" i="19"/>
  <c r="JFZ36" i="19"/>
  <c r="JFR36" i="19"/>
  <c r="JFJ36" i="19"/>
  <c r="JFB36" i="19"/>
  <c r="JET36" i="19"/>
  <c r="JEL36" i="19"/>
  <c r="JED36" i="19"/>
  <c r="JDV36" i="19"/>
  <c r="JDN36" i="19"/>
  <c r="JDF36" i="19"/>
  <c r="JCX36" i="19"/>
  <c r="JCP36" i="19"/>
  <c r="JCH36" i="19"/>
  <c r="JBZ36" i="19"/>
  <c r="JBR36" i="19"/>
  <c r="JBJ36" i="19"/>
  <c r="JBB36" i="19"/>
  <c r="JAT36" i="19"/>
  <c r="JAL36" i="19"/>
  <c r="JAD36" i="19"/>
  <c r="IZV36" i="19"/>
  <c r="IZN36" i="19"/>
  <c r="IZF36" i="19"/>
  <c r="IYX36" i="19"/>
  <c r="IYP36" i="19"/>
  <c r="IYH36" i="19"/>
  <c r="IXZ36" i="19"/>
  <c r="IXR36" i="19"/>
  <c r="IXJ36" i="19"/>
  <c r="IXB36" i="19"/>
  <c r="IWT36" i="19"/>
  <c r="IWL36" i="19"/>
  <c r="IWD36" i="19"/>
  <c r="IVV36" i="19"/>
  <c r="IVN36" i="19"/>
  <c r="IVF36" i="19"/>
  <c r="IUX36" i="19"/>
  <c r="IUP36" i="19"/>
  <c r="IUH36" i="19"/>
  <c r="ITZ36" i="19"/>
  <c r="ITR36" i="19"/>
  <c r="ITJ36" i="19"/>
  <c r="ITB36" i="19"/>
  <c r="IST36" i="19"/>
  <c r="ISL36" i="19"/>
  <c r="ISD36" i="19"/>
  <c r="IRV36" i="19"/>
  <c r="IRN36" i="19"/>
  <c r="IRF36" i="19"/>
  <c r="IQX36" i="19"/>
  <c r="IQP36" i="19"/>
  <c r="IQH36" i="19"/>
  <c r="IPZ36" i="19"/>
  <c r="IPR36" i="19"/>
  <c r="IPJ36" i="19"/>
  <c r="IPB36" i="19"/>
  <c r="IOT36" i="19"/>
  <c r="IOL36" i="19"/>
  <c r="IOD36" i="19"/>
  <c r="INV36" i="19"/>
  <c r="INN36" i="19"/>
  <c r="INF36" i="19"/>
  <c r="IMX36" i="19"/>
  <c r="IMP36" i="19"/>
  <c r="IMH36" i="19"/>
  <c r="ILZ36" i="19"/>
  <c r="ILR36" i="19"/>
  <c r="ILJ36" i="19"/>
  <c r="ILB36" i="19"/>
  <c r="IKT36" i="19"/>
  <c r="IKL36" i="19"/>
  <c r="IKD36" i="19"/>
  <c r="IJV36" i="19"/>
  <c r="IJN36" i="19"/>
  <c r="IJF36" i="19"/>
  <c r="IIX36" i="19"/>
  <c r="IIP36" i="19"/>
  <c r="IIH36" i="19"/>
  <c r="IHZ36" i="19"/>
  <c r="IHR36" i="19"/>
  <c r="IHJ36" i="19"/>
  <c r="IHB36" i="19"/>
  <c r="IGT36" i="19"/>
  <c r="IGL36" i="19"/>
  <c r="IGD36" i="19"/>
  <c r="IFV36" i="19"/>
  <c r="IFN36" i="19"/>
  <c r="IFF36" i="19"/>
  <c r="IEX36" i="19"/>
  <c r="IEP36" i="19"/>
  <c r="IEH36" i="19"/>
  <c r="IDZ36" i="19"/>
  <c r="IDR36" i="19"/>
  <c r="IDJ36" i="19"/>
  <c r="IDB36" i="19"/>
  <c r="ICT36" i="19"/>
  <c r="ICL36" i="19"/>
  <c r="ICD36" i="19"/>
  <c r="IBV36" i="19"/>
  <c r="IBN36" i="19"/>
  <c r="IBF36" i="19"/>
  <c r="IAX36" i="19"/>
  <c r="IAP36" i="19"/>
  <c r="IAH36" i="19"/>
  <c r="HZZ36" i="19"/>
  <c r="HZR36" i="19"/>
  <c r="HZJ36" i="19"/>
  <c r="HZB36" i="19"/>
  <c r="HYT36" i="19"/>
  <c r="HYL36" i="19"/>
  <c r="HYD36" i="19"/>
  <c r="HXV36" i="19"/>
  <c r="HXN36" i="19"/>
  <c r="HXF36" i="19"/>
  <c r="HWX36" i="19"/>
  <c r="HWP36" i="19"/>
  <c r="HWH36" i="19"/>
  <c r="HVZ36" i="19"/>
  <c r="HVR36" i="19"/>
  <c r="HVJ36" i="19"/>
  <c r="HVB36" i="19"/>
  <c r="HUT36" i="19"/>
  <c r="HUL36" i="19"/>
  <c r="HUD36" i="19"/>
  <c r="HTV36" i="19"/>
  <c r="HTN36" i="19"/>
  <c r="HTF36" i="19"/>
  <c r="HSX36" i="19"/>
  <c r="HSP36" i="19"/>
  <c r="HSH36" i="19"/>
  <c r="HRZ36" i="19"/>
  <c r="HRR36" i="19"/>
  <c r="HRJ36" i="19"/>
  <c r="HRB36" i="19"/>
  <c r="HQT36" i="19"/>
  <c r="HQL36" i="19"/>
  <c r="HQD36" i="19"/>
  <c r="HPV36" i="19"/>
  <c r="HPN36" i="19"/>
  <c r="HPF36" i="19"/>
  <c r="HOX36" i="19"/>
  <c r="HOP36" i="19"/>
  <c r="HOH36" i="19"/>
  <c r="HNZ36" i="19"/>
  <c r="HNR36" i="19"/>
  <c r="HNJ36" i="19"/>
  <c r="HNB36" i="19"/>
  <c r="HMT36" i="19"/>
  <c r="HML36" i="19"/>
  <c r="HMD36" i="19"/>
  <c r="HLV36" i="19"/>
  <c r="HLN36" i="19"/>
  <c r="HLF36" i="19"/>
  <c r="HKX36" i="19"/>
  <c r="HKP36" i="19"/>
  <c r="HKH36" i="19"/>
  <c r="HJZ36" i="19"/>
  <c r="HJR36" i="19"/>
  <c r="HJJ36" i="19"/>
  <c r="HJB36" i="19"/>
  <c r="HIT36" i="19"/>
  <c r="HIL36" i="19"/>
  <c r="HID36" i="19"/>
  <c r="HHV36" i="19"/>
  <c r="HHN36" i="19"/>
  <c r="HHF36" i="19"/>
  <c r="HGX36" i="19"/>
  <c r="HGP36" i="19"/>
  <c r="HGH36" i="19"/>
  <c r="HFZ36" i="19"/>
  <c r="HFR36" i="19"/>
  <c r="HFJ36" i="19"/>
  <c r="HFB36" i="19"/>
  <c r="HET36" i="19"/>
  <c r="HEL36" i="19"/>
  <c r="HED36" i="19"/>
  <c r="HDV36" i="19"/>
  <c r="HDN36" i="19"/>
  <c r="HDF36" i="19"/>
  <c r="HCX36" i="19"/>
  <c r="HCP36" i="19"/>
  <c r="HCH36" i="19"/>
  <c r="HBZ36" i="19"/>
  <c r="HBR36" i="19"/>
  <c r="HBJ36" i="19"/>
  <c r="HBB36" i="19"/>
  <c r="HAT36" i="19"/>
  <c r="HAL36" i="19"/>
  <c r="HAD36" i="19"/>
  <c r="GZV36" i="19"/>
  <c r="GZN36" i="19"/>
  <c r="GZF36" i="19"/>
  <c r="GYX36" i="19"/>
  <c r="GYP36" i="19"/>
  <c r="GYH36" i="19"/>
  <c r="GXZ36" i="19"/>
  <c r="GXR36" i="19"/>
  <c r="GXJ36" i="19"/>
  <c r="GXB36" i="19"/>
  <c r="GWT36" i="19"/>
  <c r="GWL36" i="19"/>
  <c r="GWD36" i="19"/>
  <c r="GVV36" i="19"/>
  <c r="GVN36" i="19"/>
  <c r="GVF36" i="19"/>
  <c r="GUX36" i="19"/>
  <c r="GUP36" i="19"/>
  <c r="GUH36" i="19"/>
  <c r="GTZ36" i="19"/>
  <c r="GTR36" i="19"/>
  <c r="GTJ36" i="19"/>
  <c r="GTB36" i="19"/>
  <c r="GST36" i="19"/>
  <c r="GSL36" i="19"/>
  <c r="GSD36" i="19"/>
  <c r="GRV36" i="19"/>
  <c r="GRN36" i="19"/>
  <c r="GRF36" i="19"/>
  <c r="GQX36" i="19"/>
  <c r="GQP36" i="19"/>
  <c r="GQH36" i="19"/>
  <c r="GPZ36" i="19"/>
  <c r="GPR36" i="19"/>
  <c r="GPJ36" i="19"/>
  <c r="GPB36" i="19"/>
  <c r="GOT36" i="19"/>
  <c r="GOL36" i="19"/>
  <c r="GOD36" i="19"/>
  <c r="GNV36" i="19"/>
  <c r="GNN36" i="19"/>
  <c r="GNF36" i="19"/>
  <c r="GMX36" i="19"/>
  <c r="GMP36" i="19"/>
  <c r="GMH36" i="19"/>
  <c r="GLZ36" i="19"/>
  <c r="GLR36" i="19"/>
  <c r="GLJ36" i="19"/>
  <c r="GLB36" i="19"/>
  <c r="GKT36" i="19"/>
  <c r="GKL36" i="19"/>
  <c r="GKD36" i="19"/>
  <c r="GJV36" i="19"/>
  <c r="GJN36" i="19"/>
  <c r="GJF36" i="19"/>
  <c r="GIX36" i="19"/>
  <c r="GIP36" i="19"/>
  <c r="GIH36" i="19"/>
  <c r="GHZ36" i="19"/>
  <c r="GHR36" i="19"/>
  <c r="GHJ36" i="19"/>
  <c r="GHB36" i="19"/>
  <c r="GGT36" i="19"/>
  <c r="GGL36" i="19"/>
  <c r="GGD36" i="19"/>
  <c r="GFV36" i="19"/>
  <c r="GFN36" i="19"/>
  <c r="GFF36" i="19"/>
  <c r="GEX36" i="19"/>
  <c r="GEP36" i="19"/>
  <c r="GEH36" i="19"/>
  <c r="GDZ36" i="19"/>
  <c r="GDR36" i="19"/>
  <c r="GDJ36" i="19"/>
  <c r="GDB36" i="19"/>
  <c r="GCT36" i="19"/>
  <c r="GCL36" i="19"/>
  <c r="GCD36" i="19"/>
  <c r="GBV36" i="19"/>
  <c r="GBN36" i="19"/>
  <c r="GBF36" i="19"/>
  <c r="GAX36" i="19"/>
  <c r="GAP36" i="19"/>
  <c r="GAH36" i="19"/>
  <c r="FZZ36" i="19"/>
  <c r="FZR36" i="19"/>
  <c r="FZJ36" i="19"/>
  <c r="FZB36" i="19"/>
  <c r="FYT36" i="19"/>
  <c r="FYL36" i="19"/>
  <c r="FYD36" i="19"/>
  <c r="FXV36" i="19"/>
  <c r="FXN36" i="19"/>
  <c r="FXF36" i="19"/>
  <c r="FWX36" i="19"/>
  <c r="FWP36" i="19"/>
  <c r="FWH36" i="19"/>
  <c r="FVZ36" i="19"/>
  <c r="FVR36" i="19"/>
  <c r="FVJ36" i="19"/>
  <c r="FVB36" i="19"/>
  <c r="FUT36" i="19"/>
  <c r="FUL36" i="19"/>
  <c r="FUD36" i="19"/>
  <c r="FTV36" i="19"/>
  <c r="FTN36" i="19"/>
  <c r="FTF36" i="19"/>
  <c r="FSX36" i="19"/>
  <c r="FSP36" i="19"/>
  <c r="FSH36" i="19"/>
  <c r="FRZ36" i="19"/>
  <c r="FRR36" i="19"/>
  <c r="FRJ36" i="19"/>
  <c r="FRB36" i="19"/>
  <c r="FQT36" i="19"/>
  <c r="FQL36" i="19"/>
  <c r="FQD36" i="19"/>
  <c r="FPV36" i="19"/>
  <c r="FPN36" i="19"/>
  <c r="FPF36" i="19"/>
  <c r="FOX36" i="19"/>
  <c r="FOP36" i="19"/>
  <c r="FOH36" i="19"/>
  <c r="FNZ36" i="19"/>
  <c r="FNR36" i="19"/>
  <c r="FNJ36" i="19"/>
  <c r="FNB36" i="19"/>
  <c r="FMT36" i="19"/>
  <c r="FML36" i="19"/>
  <c r="FMD36" i="19"/>
  <c r="FLV36" i="19"/>
  <c r="FLN36" i="19"/>
  <c r="FLF36" i="19"/>
  <c r="FKX36" i="19"/>
  <c r="FKP36" i="19"/>
  <c r="FKH36" i="19"/>
  <c r="FJZ36" i="19"/>
  <c r="FJR36" i="19"/>
  <c r="FJJ36" i="19"/>
  <c r="FJB36" i="19"/>
  <c r="FIT36" i="19"/>
  <c r="FIL36" i="19"/>
  <c r="FID36" i="19"/>
  <c r="FHV36" i="19"/>
  <c r="FHN36" i="19"/>
  <c r="FHF36" i="19"/>
  <c r="FGX36" i="19"/>
  <c r="FGP36" i="19"/>
  <c r="FGH36" i="19"/>
  <c r="FFZ36" i="19"/>
  <c r="FFR36" i="19"/>
  <c r="FFJ36" i="19"/>
  <c r="FFB36" i="19"/>
  <c r="FET36" i="19"/>
  <c r="FEL36" i="19"/>
  <c r="FED36" i="19"/>
  <c r="FDV36" i="19"/>
  <c r="FDN36" i="19"/>
  <c r="FDF36" i="19"/>
  <c r="FCX36" i="19"/>
  <c r="FCP36" i="19"/>
  <c r="FCH36" i="19"/>
  <c r="FBZ36" i="19"/>
  <c r="FBR36" i="19"/>
  <c r="FBJ36" i="19"/>
  <c r="FBB36" i="19"/>
  <c r="FAT36" i="19"/>
  <c r="FAL36" i="19"/>
  <c r="FAD36" i="19"/>
  <c r="EZV36" i="19"/>
  <c r="EZN36" i="19"/>
  <c r="EZF36" i="19"/>
  <c r="EYX36" i="19"/>
  <c r="EYP36" i="19"/>
  <c r="EYH36" i="19"/>
  <c r="EXZ36" i="19"/>
  <c r="EXR36" i="19"/>
  <c r="EXJ36" i="19"/>
  <c r="EXB36" i="19"/>
  <c r="EWT36" i="19"/>
  <c r="EWL36" i="19"/>
  <c r="EWD36" i="19"/>
  <c r="EVV36" i="19"/>
  <c r="EVN36" i="19"/>
  <c r="EVF36" i="19"/>
  <c r="EUX36" i="19"/>
  <c r="EUP36" i="19"/>
  <c r="EUH36" i="19"/>
  <c r="ETZ36" i="19"/>
  <c r="ETR36" i="19"/>
  <c r="ETJ36" i="19"/>
  <c r="ETB36" i="19"/>
  <c r="EST36" i="19"/>
  <c r="ESL36" i="19"/>
  <c r="ESD36" i="19"/>
  <c r="ERV36" i="19"/>
  <c r="ERN36" i="19"/>
  <c r="ERF36" i="19"/>
  <c r="EQX36" i="19"/>
  <c r="EQP36" i="19"/>
  <c r="EQH36" i="19"/>
  <c r="EPZ36" i="19"/>
  <c r="EPR36" i="19"/>
  <c r="EPJ36" i="19"/>
  <c r="EPB36" i="19"/>
  <c r="EOT36" i="19"/>
  <c r="EOL36" i="19"/>
  <c r="EOD36" i="19"/>
  <c r="ENV36" i="19"/>
  <c r="ENN36" i="19"/>
  <c r="ENF36" i="19"/>
  <c r="EMX36" i="19"/>
  <c r="EMP36" i="19"/>
  <c r="EMH36" i="19"/>
  <c r="ELZ36" i="19"/>
  <c r="ELR36" i="19"/>
  <c r="ELJ36" i="19"/>
  <c r="ELB36" i="19"/>
  <c r="EKT36" i="19"/>
  <c r="EKL36" i="19"/>
  <c r="EKD36" i="19"/>
  <c r="EJV36" i="19"/>
  <c r="EJN36" i="19"/>
  <c r="EJF36" i="19"/>
  <c r="EIX36" i="19"/>
  <c r="EIP36" i="19"/>
  <c r="EIH36" i="19"/>
  <c r="EHZ36" i="19"/>
  <c r="EHR36" i="19"/>
  <c r="EHJ36" i="19"/>
  <c r="EHB36" i="19"/>
  <c r="EGT36" i="19"/>
  <c r="EGL36" i="19"/>
  <c r="EGD36" i="19"/>
  <c r="EFV36" i="19"/>
  <c r="EFN36" i="19"/>
  <c r="EFF36" i="19"/>
  <c r="EEX36" i="19"/>
  <c r="EEP36" i="19"/>
  <c r="EEH36" i="19"/>
  <c r="EDZ36" i="19"/>
  <c r="EDR36" i="19"/>
  <c r="EDJ36" i="19"/>
  <c r="EDB36" i="19"/>
  <c r="ECT36" i="19"/>
  <c r="ECL36" i="19"/>
  <c r="ECD36" i="19"/>
  <c r="EBV36" i="19"/>
  <c r="EBN36" i="19"/>
  <c r="EBF36" i="19"/>
  <c r="EAX36" i="19"/>
  <c r="EAP36" i="19"/>
  <c r="EAH36" i="19"/>
  <c r="DZZ36" i="19"/>
  <c r="DZR36" i="19"/>
  <c r="DZJ36" i="19"/>
  <c r="DZB36" i="19"/>
  <c r="DYT36" i="19"/>
  <c r="DYL36" i="19"/>
  <c r="DYD36" i="19"/>
  <c r="DXV36" i="19"/>
  <c r="DXN36" i="19"/>
  <c r="DXF36" i="19"/>
  <c r="DWX36" i="19"/>
  <c r="DWP36" i="19"/>
  <c r="DWH36" i="19"/>
  <c r="DVZ36" i="19"/>
  <c r="DVR36" i="19"/>
  <c r="DVJ36" i="19"/>
  <c r="DVB36" i="19"/>
  <c r="DUT36" i="19"/>
  <c r="DUL36" i="19"/>
  <c r="DUD36" i="19"/>
  <c r="DTV36" i="19"/>
  <c r="DTN36" i="19"/>
  <c r="DTF36" i="19"/>
  <c r="DSX36" i="19"/>
  <c r="DSP36" i="19"/>
  <c r="DSH36" i="19"/>
  <c r="DRZ36" i="19"/>
  <c r="DRR36" i="19"/>
  <c r="DRJ36" i="19"/>
  <c r="DRB36" i="19"/>
  <c r="DQT36" i="19"/>
  <c r="DQL36" i="19"/>
  <c r="DQD36" i="19"/>
  <c r="DPV36" i="19"/>
  <c r="DPN36" i="19"/>
  <c r="DPF36" i="19"/>
  <c r="DOX36" i="19"/>
  <c r="DOP36" i="19"/>
  <c r="DOH36" i="19"/>
  <c r="DNZ36" i="19"/>
  <c r="DNR36" i="19"/>
  <c r="DNJ36" i="19"/>
  <c r="DNB36" i="19"/>
  <c r="DMT36" i="19"/>
  <c r="DML36" i="19"/>
  <c r="DMD36" i="19"/>
  <c r="DLV36" i="19"/>
  <c r="DLN36" i="19"/>
  <c r="DLF36" i="19"/>
  <c r="DKX36" i="19"/>
  <c r="DKP36" i="19"/>
  <c r="DKH36" i="19"/>
  <c r="DJZ36" i="19"/>
  <c r="DJR36" i="19"/>
  <c r="DJJ36" i="19"/>
  <c r="DJB36" i="19"/>
  <c r="DIT36" i="19"/>
  <c r="DIL36" i="19"/>
  <c r="DID36" i="19"/>
  <c r="DHV36" i="19"/>
  <c r="DHN36" i="19"/>
  <c r="DHF36" i="19"/>
  <c r="DGX36" i="19"/>
  <c r="DGP36" i="19"/>
  <c r="DGH36" i="19"/>
  <c r="DFZ36" i="19"/>
  <c r="DFR36" i="19"/>
  <c r="DFJ36" i="19"/>
  <c r="DFB36" i="19"/>
  <c r="DET36" i="19"/>
  <c r="DEL36" i="19"/>
  <c r="DED36" i="19"/>
  <c r="DDV36" i="19"/>
  <c r="DDN36" i="19"/>
  <c r="DDF36" i="19"/>
  <c r="DCX36" i="19"/>
  <c r="DCP36" i="19"/>
  <c r="DCH36" i="19"/>
  <c r="DBZ36" i="19"/>
  <c r="DBR36" i="19"/>
  <c r="DBJ36" i="19"/>
  <c r="DBB36" i="19"/>
  <c r="DAT36" i="19"/>
  <c r="DAL36" i="19"/>
  <c r="DAD36" i="19"/>
  <c r="CZV36" i="19"/>
  <c r="CZN36" i="19"/>
  <c r="CZF36" i="19"/>
  <c r="CYX36" i="19"/>
  <c r="CYP36" i="19"/>
  <c r="CYH36" i="19"/>
  <c r="CXZ36" i="19"/>
  <c r="CXR36" i="19"/>
  <c r="CXJ36" i="19"/>
  <c r="CXB36" i="19"/>
  <c r="CWT36" i="19"/>
  <c r="CWL36" i="19"/>
  <c r="CWD36" i="19"/>
  <c r="CVV36" i="19"/>
  <c r="CVN36" i="19"/>
  <c r="CVF36" i="19"/>
  <c r="CUX36" i="19"/>
  <c r="CUP36" i="19"/>
  <c r="CUH36" i="19"/>
  <c r="CTZ36" i="19"/>
  <c r="CTR36" i="19"/>
  <c r="CTJ36" i="19"/>
  <c r="CTB36" i="19"/>
  <c r="CST36" i="19"/>
  <c r="CSL36" i="19"/>
  <c r="CSD36" i="19"/>
  <c r="CRV36" i="19"/>
  <c r="CRN36" i="19"/>
  <c r="CRF36" i="19"/>
  <c r="CQX36" i="19"/>
  <c r="CQP36" i="19"/>
  <c r="CQH36" i="19"/>
  <c r="CPZ36" i="19"/>
  <c r="CPR36" i="19"/>
  <c r="CPJ36" i="19"/>
  <c r="CPB36" i="19"/>
  <c r="COT36" i="19"/>
  <c r="COL36" i="19"/>
  <c r="COD36" i="19"/>
  <c r="CNV36" i="19"/>
  <c r="CNN36" i="19"/>
  <c r="CNF36" i="19"/>
  <c r="CMX36" i="19"/>
  <c r="CMP36" i="19"/>
  <c r="CMH36" i="19"/>
  <c r="CLZ36" i="19"/>
  <c r="CLR36" i="19"/>
  <c r="CLJ36" i="19"/>
  <c r="CLB36" i="19"/>
  <c r="CKT36" i="19"/>
  <c r="CKL36" i="19"/>
  <c r="CKD36" i="19"/>
  <c r="CJV36" i="19"/>
  <c r="CJN36" i="19"/>
  <c r="CJF36" i="19"/>
  <c r="CIX36" i="19"/>
  <c r="CIP36" i="19"/>
  <c r="CIH36" i="19"/>
  <c r="CHZ36" i="19"/>
  <c r="CHR36" i="19"/>
  <c r="CHJ36" i="19"/>
  <c r="CHB36" i="19"/>
  <c r="CGT36" i="19"/>
  <c r="CGL36" i="19"/>
  <c r="CGD36" i="19"/>
  <c r="CFV36" i="19"/>
  <c r="CFN36" i="19"/>
  <c r="CFF36" i="19"/>
  <c r="CEX36" i="19"/>
  <c r="CEP36" i="19"/>
  <c r="CEH36" i="19"/>
  <c r="CDZ36" i="19"/>
  <c r="CDR36" i="19"/>
  <c r="CDJ36" i="19"/>
  <c r="CDB36" i="19"/>
  <c r="CCT36" i="19"/>
  <c r="CCL36" i="19"/>
  <c r="CCD36" i="19"/>
  <c r="CBV36" i="19"/>
  <c r="CBN36" i="19"/>
  <c r="CBF36" i="19"/>
  <c r="CAX36" i="19"/>
  <c r="CAP36" i="19"/>
  <c r="CAH36" i="19"/>
  <c r="BZZ36" i="19"/>
  <c r="BZR36" i="19"/>
  <c r="BZJ36" i="19"/>
  <c r="BZB36" i="19"/>
  <c r="BYT36" i="19"/>
  <c r="BYL36" i="19"/>
  <c r="BYD36" i="19"/>
  <c r="BXV36" i="19"/>
  <c r="BXN36" i="19"/>
  <c r="BXF36" i="19"/>
  <c r="BWX36" i="19"/>
  <c r="BWP36" i="19"/>
  <c r="BWH36" i="19"/>
  <c r="BVZ36" i="19"/>
  <c r="BVR36" i="19"/>
  <c r="BVJ36" i="19"/>
  <c r="BVB36" i="19"/>
  <c r="BUT36" i="19"/>
  <c r="BUL36" i="19"/>
  <c r="BUD36" i="19"/>
  <c r="BTV36" i="19"/>
  <c r="BTN36" i="19"/>
  <c r="BTF36" i="19"/>
  <c r="BSX36" i="19"/>
  <c r="BSP36" i="19"/>
  <c r="BSH36" i="19"/>
  <c r="BRZ36" i="19"/>
  <c r="BRR36" i="19"/>
  <c r="BRJ36" i="19"/>
  <c r="BRB36" i="19"/>
  <c r="BQT36" i="19"/>
  <c r="BQL36" i="19"/>
  <c r="BQD36" i="19"/>
  <c r="BPV36" i="19"/>
  <c r="BPN36" i="19"/>
  <c r="BPF36" i="19"/>
  <c r="BOX36" i="19"/>
  <c r="BOP36" i="19"/>
  <c r="BOH36" i="19"/>
  <c r="BNZ36" i="19"/>
  <c r="BNR36" i="19"/>
  <c r="BNJ36" i="19"/>
  <c r="BNB36" i="19"/>
  <c r="BMT36" i="19"/>
  <c r="BML36" i="19"/>
  <c r="BMD36" i="19"/>
  <c r="BLV36" i="19"/>
  <c r="BLN36" i="19"/>
  <c r="BLF36" i="19"/>
  <c r="BKX36" i="19"/>
  <c r="BKP36" i="19"/>
  <c r="BKH36" i="19"/>
  <c r="BJZ36" i="19"/>
  <c r="BJR36" i="19"/>
  <c r="BJJ36" i="19"/>
  <c r="BJB36" i="19"/>
  <c r="BIT36" i="19"/>
  <c r="BIL36" i="19"/>
  <c r="BID36" i="19"/>
  <c r="BHV36" i="19"/>
  <c r="BHN36" i="19"/>
  <c r="BHF36" i="19"/>
  <c r="BGX36" i="19"/>
  <c r="BGP36" i="19"/>
  <c r="BGH36" i="19"/>
  <c r="BFZ36" i="19"/>
  <c r="BFR36" i="19"/>
  <c r="BFJ36" i="19"/>
  <c r="BFB36" i="19"/>
  <c r="BET36" i="19"/>
  <c r="BEL36" i="19"/>
  <c r="BED36" i="19"/>
  <c r="BDV36" i="19"/>
  <c r="BDN36" i="19"/>
  <c r="BDF36" i="19"/>
  <c r="BCX36" i="19"/>
  <c r="BCP36" i="19"/>
  <c r="BCH36" i="19"/>
  <c r="BBZ36" i="19"/>
  <c r="BBR36" i="19"/>
  <c r="BBJ36" i="19"/>
  <c r="BBB36" i="19"/>
  <c r="BAT36" i="19"/>
  <c r="BAL36" i="19"/>
  <c r="BAD36" i="19"/>
  <c r="AZV36" i="19"/>
  <c r="AZN36" i="19"/>
  <c r="AZF36" i="19"/>
  <c r="AYX36" i="19"/>
  <c r="AYP36" i="19"/>
  <c r="AYH36" i="19"/>
  <c r="AXZ36" i="19"/>
  <c r="AXR36" i="19"/>
  <c r="AXJ36" i="19"/>
  <c r="AXB36" i="19"/>
  <c r="AWT36" i="19"/>
  <c r="AWL36" i="19"/>
  <c r="AWD36" i="19"/>
  <c r="AVV36" i="19"/>
  <c r="AVN36" i="19"/>
  <c r="AVF36" i="19"/>
  <c r="AUX36" i="19"/>
  <c r="AUP36" i="19"/>
  <c r="AUH36" i="19"/>
  <c r="ATZ36" i="19"/>
  <c r="ATR36" i="19"/>
  <c r="ATJ36" i="19"/>
  <c r="ATB36" i="19"/>
  <c r="AST36" i="19"/>
  <c r="ASL36" i="19"/>
  <c r="ASD36" i="19"/>
  <c r="ARV36" i="19"/>
  <c r="ARN36" i="19"/>
  <c r="ARF36" i="19"/>
  <c r="AQX36" i="19"/>
  <c r="AQP36" i="19"/>
  <c r="AQH36" i="19"/>
  <c r="APZ36" i="19"/>
  <c r="APR36" i="19"/>
  <c r="APJ36" i="19"/>
  <c r="APB36" i="19"/>
  <c r="AOT36" i="19"/>
  <c r="AOL36" i="19"/>
  <c r="AOD36" i="19"/>
  <c r="ANV36" i="19"/>
  <c r="ANN36" i="19"/>
  <c r="ANF36" i="19"/>
  <c r="AMX36" i="19"/>
  <c r="AMP36" i="19"/>
  <c r="AMH36" i="19"/>
  <c r="ALZ36" i="19"/>
  <c r="ALR36" i="19"/>
  <c r="ALJ36" i="19"/>
  <c r="ALB36" i="19"/>
  <c r="AKT36" i="19"/>
  <c r="AKL36" i="19"/>
  <c r="AKD36" i="19"/>
  <c r="AJV36" i="19"/>
  <c r="AJN36" i="19"/>
  <c r="AJF36" i="19"/>
  <c r="AIX36" i="19"/>
  <c r="AIP36" i="19"/>
  <c r="AIH36" i="19"/>
  <c r="AHZ36" i="19"/>
  <c r="AHR36" i="19"/>
  <c r="AHJ36" i="19"/>
  <c r="AHB36" i="19"/>
  <c r="AGT36" i="19"/>
  <c r="AGL36" i="19"/>
  <c r="AGD36" i="19"/>
  <c r="AFV36" i="19"/>
  <c r="AFN36" i="19"/>
  <c r="AFF36" i="19"/>
  <c r="AEX36" i="19"/>
  <c r="AEP36" i="19"/>
  <c r="AEH36" i="19"/>
  <c r="ADZ36" i="19"/>
  <c r="ADR36" i="19"/>
  <c r="ADJ36" i="19"/>
  <c r="ADB36" i="19"/>
  <c r="ACT36" i="19"/>
  <c r="ACL36" i="19"/>
  <c r="ACD36" i="19"/>
  <c r="ABV36" i="19"/>
  <c r="ABN36" i="19"/>
  <c r="ABF36" i="19"/>
  <c r="AAX36" i="19"/>
  <c r="AAP36" i="19"/>
  <c r="AAH36" i="19"/>
  <c r="ZZ36" i="19"/>
  <c r="ZR36" i="19"/>
  <c r="ZJ36" i="19"/>
  <c r="ZB36" i="19"/>
  <c r="YT36" i="19"/>
  <c r="YL36" i="19"/>
  <c r="YD36" i="19"/>
  <c r="XV36" i="19"/>
  <c r="XN36" i="19"/>
  <c r="XF36" i="19"/>
  <c r="WX36" i="19"/>
  <c r="WP36" i="19"/>
  <c r="WH36" i="19"/>
  <c r="VZ36" i="19"/>
  <c r="VR36" i="19"/>
  <c r="VJ36" i="19"/>
  <c r="VB36" i="19"/>
  <c r="UT36" i="19"/>
  <c r="UL36" i="19"/>
  <c r="UD36" i="19"/>
  <c r="TV36" i="19"/>
  <c r="TN36" i="19"/>
  <c r="TF36" i="19"/>
  <c r="SX36" i="19"/>
  <c r="SP36" i="19"/>
  <c r="SH36" i="19"/>
  <c r="RZ36" i="19"/>
  <c r="RR36" i="19"/>
  <c r="RJ36" i="19"/>
  <c r="RB36" i="19"/>
  <c r="QT36" i="19"/>
  <c r="QL36" i="19"/>
  <c r="QD36" i="19"/>
  <c r="PV36" i="19"/>
  <c r="PN36" i="19"/>
  <c r="PF36" i="19"/>
  <c r="OX36" i="19"/>
  <c r="OP36" i="19"/>
  <c r="OH36" i="19"/>
  <c r="NZ36" i="19"/>
  <c r="NR36" i="19"/>
  <c r="NJ36" i="19"/>
  <c r="NB36" i="19"/>
  <c r="MT36" i="19"/>
  <c r="ML36" i="19"/>
  <c r="MD36" i="19"/>
  <c r="LV36" i="19"/>
  <c r="LN36" i="19"/>
  <c r="LF36" i="19"/>
  <c r="KX36" i="19"/>
  <c r="KP36" i="19"/>
  <c r="KH36" i="19"/>
  <c r="JZ36" i="19"/>
  <c r="JR36" i="19"/>
  <c r="JJ36" i="19"/>
  <c r="JB36" i="19"/>
  <c r="IT36" i="19"/>
  <c r="IL36" i="19"/>
  <c r="ID36" i="19"/>
  <c r="HV36" i="19"/>
  <c r="HN36" i="19"/>
  <c r="HF36" i="19"/>
  <c r="GX36" i="19"/>
  <c r="GP36" i="19"/>
  <c r="GH36" i="19"/>
  <c r="FZ36" i="19"/>
  <c r="FR36" i="19"/>
  <c r="FJ36" i="19"/>
  <c r="FB36" i="19"/>
  <c r="ET36" i="19"/>
  <c r="EL36" i="19"/>
  <c r="ED36" i="19"/>
  <c r="DV36" i="19"/>
  <c r="DN36" i="19"/>
  <c r="DF36" i="19"/>
  <c r="CX36" i="19"/>
  <c r="CP36" i="19"/>
  <c r="CH36" i="19"/>
  <c r="BZ36" i="19"/>
  <c r="BR36" i="19"/>
  <c r="BJ36" i="19"/>
  <c r="BB36" i="19"/>
  <c r="AT36" i="19"/>
  <c r="AL36" i="19"/>
  <c r="F40" i="19"/>
  <c r="XFB35" i="19"/>
  <c r="XET35" i="19"/>
  <c r="XEL35" i="19"/>
  <c r="XED35" i="19"/>
  <c r="XDV35" i="19"/>
  <c r="XDN35" i="19"/>
  <c r="XDF35" i="19"/>
  <c r="XCX35" i="19"/>
  <c r="XCP35" i="19"/>
  <c r="XCH35" i="19"/>
  <c r="XBZ35" i="19"/>
  <c r="XBR35" i="19"/>
  <c r="XBJ35" i="19"/>
  <c r="XBB35" i="19"/>
  <c r="XAT35" i="19"/>
  <c r="XAL35" i="19"/>
  <c r="XAD35" i="19"/>
  <c r="WZV35" i="19"/>
  <c r="WZN35" i="19"/>
  <c r="WZF35" i="19"/>
  <c r="WYX35" i="19"/>
  <c r="WYP35" i="19"/>
  <c r="WYH35" i="19"/>
  <c r="WXZ35" i="19"/>
  <c r="WXR35" i="19"/>
  <c r="WXJ35" i="19"/>
  <c r="WXB35" i="19"/>
  <c r="WWT35" i="19"/>
  <c r="WWL35" i="19"/>
  <c r="WWD35" i="19"/>
  <c r="WVV35" i="19"/>
  <c r="WVN35" i="19"/>
  <c r="WVF35" i="19"/>
  <c r="WUX35" i="19"/>
  <c r="WUP35" i="19"/>
  <c r="WUH35" i="19"/>
  <c r="WTZ35" i="19"/>
  <c r="WTR35" i="19"/>
  <c r="WTJ35" i="19"/>
  <c r="WTB35" i="19"/>
  <c r="WST35" i="19"/>
  <c r="WSL35" i="19"/>
  <c r="WSD35" i="19"/>
  <c r="WRV35" i="19"/>
  <c r="WRN35" i="19"/>
  <c r="WRF35" i="19"/>
  <c r="WQX35" i="19"/>
  <c r="WQP35" i="19"/>
  <c r="WQH35" i="19"/>
  <c r="WPZ35" i="19"/>
  <c r="WPR35" i="19"/>
  <c r="WPJ35" i="19"/>
  <c r="WPB35" i="19"/>
  <c r="WOT35" i="19"/>
  <c r="WOL35" i="19"/>
  <c r="WOD35" i="19"/>
  <c r="WNV35" i="19"/>
  <c r="WNN35" i="19"/>
  <c r="WNF35" i="19"/>
  <c r="WMX35" i="19"/>
  <c r="WMP35" i="19"/>
  <c r="WMH35" i="19"/>
  <c r="WLZ35" i="19"/>
  <c r="WLR35" i="19"/>
  <c r="WLJ35" i="19"/>
  <c r="WLB35" i="19"/>
  <c r="WKT35" i="19"/>
  <c r="WKL35" i="19"/>
  <c r="WKD35" i="19"/>
  <c r="WJV35" i="19"/>
  <c r="WJN35" i="19"/>
  <c r="WJF35" i="19"/>
  <c r="WIX35" i="19"/>
  <c r="WIP35" i="19"/>
  <c r="WIH35" i="19"/>
  <c r="WHZ35" i="19"/>
  <c r="WHR35" i="19"/>
  <c r="WHJ35" i="19"/>
  <c r="WHB35" i="19"/>
  <c r="WGT35" i="19"/>
  <c r="WGL35" i="19"/>
  <c r="WGD35" i="19"/>
  <c r="WFV35" i="19"/>
  <c r="WFN35" i="19"/>
  <c r="WFF35" i="19"/>
  <c r="WEX35" i="19"/>
  <c r="WEP35" i="19"/>
  <c r="WEH35" i="19"/>
  <c r="WDZ35" i="19"/>
  <c r="WDR35" i="19"/>
  <c r="WDJ35" i="19"/>
  <c r="WDB35" i="19"/>
  <c r="WCT35" i="19"/>
  <c r="WCL35" i="19"/>
  <c r="WCD35" i="19"/>
  <c r="WBV35" i="19"/>
  <c r="WBN35" i="19"/>
  <c r="WBF35" i="19"/>
  <c r="WAX35" i="19"/>
  <c r="WAP35" i="19"/>
  <c r="WAH35" i="19"/>
  <c r="VZZ35" i="19"/>
  <c r="VZR35" i="19"/>
  <c r="VZJ35" i="19"/>
  <c r="VZB35" i="19"/>
  <c r="VYT35" i="19"/>
  <c r="VYL35" i="19"/>
  <c r="VYD35" i="19"/>
  <c r="VXV35" i="19"/>
  <c r="VXN35" i="19"/>
  <c r="VXF35" i="19"/>
  <c r="VWX35" i="19"/>
  <c r="VWP35" i="19"/>
  <c r="VWH35" i="19"/>
  <c r="VVZ35" i="19"/>
  <c r="VVR35" i="19"/>
  <c r="VVJ35" i="19"/>
  <c r="VVB35" i="19"/>
  <c r="VUT35" i="19"/>
  <c r="VUL35" i="19"/>
  <c r="VUD35" i="19"/>
  <c r="VTV35" i="19"/>
  <c r="VTN35" i="19"/>
  <c r="VTF35" i="19"/>
  <c r="VSX35" i="19"/>
  <c r="VSP35" i="19"/>
  <c r="VSH35" i="19"/>
  <c r="VRZ35" i="19"/>
  <c r="VRR35" i="19"/>
  <c r="VRJ35" i="19"/>
  <c r="VRB35" i="19"/>
  <c r="VQT35" i="19"/>
  <c r="VQL35" i="19"/>
  <c r="VQD35" i="19"/>
  <c r="VPV35" i="19"/>
  <c r="VPN35" i="19"/>
  <c r="VPF35" i="19"/>
  <c r="VOX35" i="19"/>
  <c r="VOP35" i="19"/>
  <c r="VOH35" i="19"/>
  <c r="VNZ35" i="19"/>
  <c r="VNR35" i="19"/>
  <c r="VNJ35" i="19"/>
  <c r="VNB35" i="19"/>
  <c r="VMT35" i="19"/>
  <c r="VML35" i="19"/>
  <c r="VMD35" i="19"/>
  <c r="VLV35" i="19"/>
  <c r="VLN35" i="19"/>
  <c r="VLF35" i="19"/>
  <c r="VKX35" i="19"/>
  <c r="VKP35" i="19"/>
  <c r="VKH35" i="19"/>
  <c r="VJZ35" i="19"/>
  <c r="VJR35" i="19"/>
  <c r="VJJ35" i="19"/>
  <c r="VJB35" i="19"/>
  <c r="VIT35" i="19"/>
  <c r="VIL35" i="19"/>
  <c r="VID35" i="19"/>
  <c r="VHV35" i="19"/>
  <c r="VHN35" i="19"/>
  <c r="VHF35" i="19"/>
  <c r="VGX35" i="19"/>
  <c r="VGP35" i="19"/>
  <c r="VGH35" i="19"/>
  <c r="VFZ35" i="19"/>
  <c r="VFR35" i="19"/>
  <c r="VFJ35" i="19"/>
  <c r="VFB35" i="19"/>
  <c r="VET35" i="19"/>
  <c r="VEL35" i="19"/>
  <c r="VED35" i="19"/>
  <c r="VDV35" i="19"/>
  <c r="VDN35" i="19"/>
  <c r="VDF35" i="19"/>
  <c r="VCX35" i="19"/>
  <c r="VCP35" i="19"/>
  <c r="VCH35" i="19"/>
  <c r="VBZ35" i="19"/>
  <c r="VBR35" i="19"/>
  <c r="VBJ35" i="19"/>
  <c r="VBB35" i="19"/>
  <c r="VAT35" i="19"/>
  <c r="VAL35" i="19"/>
  <c r="VAD35" i="19"/>
  <c r="UZV35" i="19"/>
  <c r="UZN35" i="19"/>
  <c r="UZF35" i="19"/>
  <c r="UYX35" i="19"/>
  <c r="UYP35" i="19"/>
  <c r="UYH35" i="19"/>
  <c r="UXZ35" i="19"/>
  <c r="UXR35" i="19"/>
  <c r="UXJ35" i="19"/>
  <c r="UXB35" i="19"/>
  <c r="UWT35" i="19"/>
  <c r="UWL35" i="19"/>
  <c r="UWD35" i="19"/>
  <c r="UVV35" i="19"/>
  <c r="UVN35" i="19"/>
  <c r="UVF35" i="19"/>
  <c r="UUX35" i="19"/>
  <c r="UUP35" i="19"/>
  <c r="UUH35" i="19"/>
  <c r="UTZ35" i="19"/>
  <c r="UTR35" i="19"/>
  <c r="UTJ35" i="19"/>
  <c r="UTB35" i="19"/>
  <c r="UST35" i="19"/>
  <c r="USL35" i="19"/>
  <c r="USD35" i="19"/>
  <c r="URV35" i="19"/>
  <c r="URN35" i="19"/>
  <c r="URF35" i="19"/>
  <c r="UQX35" i="19"/>
  <c r="UQP35" i="19"/>
  <c r="UQH35" i="19"/>
  <c r="UPZ35" i="19"/>
  <c r="UPR35" i="19"/>
  <c r="UPJ35" i="19"/>
  <c r="UPB35" i="19"/>
  <c r="UOT35" i="19"/>
  <c r="UOL35" i="19"/>
  <c r="UOD35" i="19"/>
  <c r="UNV35" i="19"/>
  <c r="UNN35" i="19"/>
  <c r="UNF35" i="19"/>
  <c r="UMX35" i="19"/>
  <c r="UMP35" i="19"/>
  <c r="UMH35" i="19"/>
  <c r="ULZ35" i="19"/>
  <c r="ULR35" i="19"/>
  <c r="ULJ35" i="19"/>
  <c r="ULB35" i="19"/>
  <c r="UKT35" i="19"/>
  <c r="UKL35" i="19"/>
  <c r="UKD35" i="19"/>
  <c r="UJV35" i="19"/>
  <c r="UJN35" i="19"/>
  <c r="UJF35" i="19"/>
  <c r="UIX35" i="19"/>
  <c r="UIP35" i="19"/>
  <c r="UIH35" i="19"/>
  <c r="UHZ35" i="19"/>
  <c r="UHR35" i="19"/>
  <c r="UHJ35" i="19"/>
  <c r="UHB35" i="19"/>
  <c r="UGT35" i="19"/>
  <c r="UGL35" i="19"/>
  <c r="UGD35" i="19"/>
  <c r="UFV35" i="19"/>
  <c r="UFN35" i="19"/>
  <c r="UFF35" i="19"/>
  <c r="UEX35" i="19"/>
  <c r="UEP35" i="19"/>
  <c r="UEH35" i="19"/>
  <c r="UDZ35" i="19"/>
  <c r="UDR35" i="19"/>
  <c r="UDJ35" i="19"/>
  <c r="UDB35" i="19"/>
  <c r="UCT35" i="19"/>
  <c r="UCL35" i="19"/>
  <c r="UCD35" i="19"/>
  <c r="UBV35" i="19"/>
  <c r="UBN35" i="19"/>
  <c r="UBF35" i="19"/>
  <c r="UAX35" i="19"/>
  <c r="UAP35" i="19"/>
  <c r="UAH35" i="19"/>
  <c r="TZZ35" i="19"/>
  <c r="TZR35" i="19"/>
  <c r="TZJ35" i="19"/>
  <c r="TZB35" i="19"/>
  <c r="TYT35" i="19"/>
  <c r="TYL35" i="19"/>
  <c r="TYD35" i="19"/>
  <c r="TXV35" i="19"/>
  <c r="TXN35" i="19"/>
  <c r="TXF35" i="19"/>
  <c r="TWX35" i="19"/>
  <c r="TWP35" i="19"/>
  <c r="TWH35" i="19"/>
  <c r="TVZ35" i="19"/>
  <c r="TVR35" i="19"/>
  <c r="TVJ35" i="19"/>
  <c r="TVB35" i="19"/>
  <c r="TUT35" i="19"/>
  <c r="TUL35" i="19"/>
  <c r="TUD35" i="19"/>
  <c r="TTV35" i="19"/>
  <c r="TTN35" i="19"/>
  <c r="TTF35" i="19"/>
  <c r="TSX35" i="19"/>
  <c r="TSP35" i="19"/>
  <c r="TSH35" i="19"/>
  <c r="TRZ35" i="19"/>
  <c r="TRR35" i="19"/>
  <c r="TRJ35" i="19"/>
  <c r="TRB35" i="19"/>
  <c r="TQT35" i="19"/>
  <c r="TQL35" i="19"/>
  <c r="TQD35" i="19"/>
  <c r="TPV35" i="19"/>
  <c r="TPN35" i="19"/>
  <c r="TPF35" i="19"/>
  <c r="TOX35" i="19"/>
  <c r="TOP35" i="19"/>
  <c r="TOH35" i="19"/>
  <c r="TNZ35" i="19"/>
  <c r="TNR35" i="19"/>
  <c r="TNJ35" i="19"/>
  <c r="TNB35" i="19"/>
  <c r="TMT35" i="19"/>
  <c r="TML35" i="19"/>
  <c r="TMD35" i="19"/>
  <c r="TLV35" i="19"/>
  <c r="TLN35" i="19"/>
  <c r="TLF35" i="19"/>
  <c r="TKX35" i="19"/>
  <c r="TKP35" i="19"/>
  <c r="TKH35" i="19"/>
  <c r="TJZ35" i="19"/>
  <c r="TJR35" i="19"/>
  <c r="TJJ35" i="19"/>
  <c r="TJB35" i="19"/>
  <c r="TIT35" i="19"/>
  <c r="TIL35" i="19"/>
  <c r="TID35" i="19"/>
  <c r="THV35" i="19"/>
  <c r="THN35" i="19"/>
  <c r="THF35" i="19"/>
  <c r="TGX35" i="19"/>
  <c r="TGP35" i="19"/>
  <c r="TGH35" i="19"/>
  <c r="TFZ35" i="19"/>
  <c r="TFR35" i="19"/>
  <c r="TFJ35" i="19"/>
  <c r="TFB35" i="19"/>
  <c r="TET35" i="19"/>
  <c r="TEL35" i="19"/>
  <c r="TED35" i="19"/>
  <c r="TDV35" i="19"/>
  <c r="TDN35" i="19"/>
  <c r="TDF35" i="19"/>
  <c r="TCX35" i="19"/>
  <c r="TCP35" i="19"/>
  <c r="TCH35" i="19"/>
  <c r="TBZ35" i="19"/>
  <c r="TBR35" i="19"/>
  <c r="TBJ35" i="19"/>
  <c r="TBB35" i="19"/>
  <c r="TAT35" i="19"/>
  <c r="TAL35" i="19"/>
  <c r="TAD35" i="19"/>
  <c r="SZV35" i="19"/>
  <c r="SZN35" i="19"/>
  <c r="SZF35" i="19"/>
  <c r="SYX35" i="19"/>
  <c r="SYP35" i="19"/>
  <c r="SYH35" i="19"/>
  <c r="SXZ35" i="19"/>
  <c r="SXR35" i="19"/>
  <c r="SXJ35" i="19"/>
  <c r="SXB35" i="19"/>
  <c r="SWT35" i="19"/>
  <c r="SWL35" i="19"/>
  <c r="SWD35" i="19"/>
  <c r="SVV35" i="19"/>
  <c r="SVN35" i="19"/>
  <c r="SVF35" i="19"/>
  <c r="SUX35" i="19"/>
  <c r="SUP35" i="19"/>
  <c r="SUH35" i="19"/>
  <c r="STZ35" i="19"/>
  <c r="STR35" i="19"/>
  <c r="STJ35" i="19"/>
  <c r="STB35" i="19"/>
  <c r="SST35" i="19"/>
  <c r="SSL35" i="19"/>
  <c r="SSD35" i="19"/>
  <c r="SRV35" i="19"/>
  <c r="SRN35" i="19"/>
  <c r="SRF35" i="19"/>
  <c r="SQX35" i="19"/>
  <c r="SQP35" i="19"/>
  <c r="SQH35" i="19"/>
  <c r="SPZ35" i="19"/>
  <c r="SPR35" i="19"/>
  <c r="SPJ35" i="19"/>
  <c r="SPB35" i="19"/>
  <c r="SOT35" i="19"/>
  <c r="SOL35" i="19"/>
  <c r="SOD35" i="19"/>
  <c r="SNV35" i="19"/>
  <c r="SNN35" i="19"/>
  <c r="SNF35" i="19"/>
  <c r="SMX35" i="19"/>
  <c r="SMP35" i="19"/>
  <c r="SMH35" i="19"/>
  <c r="SLZ35" i="19"/>
  <c r="SLR35" i="19"/>
  <c r="SLJ35" i="19"/>
  <c r="SLB35" i="19"/>
  <c r="SKT35" i="19"/>
  <c r="SKL35" i="19"/>
  <c r="SKD35" i="19"/>
  <c r="SJV35" i="19"/>
  <c r="SJN35" i="19"/>
  <c r="SJF35" i="19"/>
  <c r="SIX35" i="19"/>
  <c r="SIP35" i="19"/>
  <c r="SIH35" i="19"/>
  <c r="SHZ35" i="19"/>
  <c r="SHR35" i="19"/>
  <c r="SHJ35" i="19"/>
  <c r="SHB35" i="19"/>
  <c r="SGT35" i="19"/>
  <c r="SGL35" i="19"/>
  <c r="SGD35" i="19"/>
  <c r="SFV35" i="19"/>
  <c r="SFN35" i="19"/>
  <c r="SFF35" i="19"/>
  <c r="SEX35" i="19"/>
  <c r="SEP35" i="19"/>
  <c r="SEH35" i="19"/>
  <c r="SDZ35" i="19"/>
  <c r="SDR35" i="19"/>
  <c r="SDJ35" i="19"/>
  <c r="SDB35" i="19"/>
  <c r="SCT35" i="19"/>
  <c r="SCL35" i="19"/>
  <c r="SCD35" i="19"/>
  <c r="SBV35" i="19"/>
  <c r="SBN35" i="19"/>
  <c r="SBF35" i="19"/>
  <c r="SAX35" i="19"/>
  <c r="SAP35" i="19"/>
  <c r="SAH35" i="19"/>
  <c r="RZZ35" i="19"/>
  <c r="RZR35" i="19"/>
  <c r="RZJ35" i="19"/>
  <c r="RZB35" i="19"/>
  <c r="RYT35" i="19"/>
  <c r="RYL35" i="19"/>
  <c r="RYD35" i="19"/>
  <c r="RXV35" i="19"/>
  <c r="RXN35" i="19"/>
  <c r="RXF35" i="19"/>
  <c r="RWX35" i="19"/>
  <c r="RWP35" i="19"/>
  <c r="RWH35" i="19"/>
  <c r="RVZ35" i="19"/>
  <c r="RVR35" i="19"/>
  <c r="RVJ35" i="19"/>
  <c r="RVB35" i="19"/>
  <c r="RUT35" i="19"/>
  <c r="RUL35" i="19"/>
  <c r="RUD35" i="19"/>
  <c r="RTV35" i="19"/>
  <c r="RTN35" i="19"/>
  <c r="RTF35" i="19"/>
  <c r="RSX35" i="19"/>
  <c r="RSP35" i="19"/>
  <c r="RSH35" i="19"/>
  <c r="RRZ35" i="19"/>
  <c r="RRR35" i="19"/>
  <c r="RRJ35" i="19"/>
  <c r="RRB35" i="19"/>
  <c r="RQT35" i="19"/>
  <c r="RQL35" i="19"/>
  <c r="RQD35" i="19"/>
  <c r="RPV35" i="19"/>
  <c r="RPN35" i="19"/>
  <c r="RPF35" i="19"/>
  <c r="ROX35" i="19"/>
  <c r="ROP35" i="19"/>
  <c r="ROH35" i="19"/>
  <c r="RNZ35" i="19"/>
  <c r="RNR35" i="19"/>
  <c r="RNJ35" i="19"/>
  <c r="RNB35" i="19"/>
  <c r="RMT35" i="19"/>
  <c r="RML35" i="19"/>
  <c r="RMD35" i="19"/>
  <c r="RLV35" i="19"/>
  <c r="RLN35" i="19"/>
  <c r="RLF35" i="19"/>
  <c r="RKX35" i="19"/>
  <c r="RKP35" i="19"/>
  <c r="RKH35" i="19"/>
  <c r="RJZ35" i="19"/>
  <c r="RJR35" i="19"/>
  <c r="RJJ35" i="19"/>
  <c r="RJB35" i="19"/>
  <c r="RIT35" i="19"/>
  <c r="RIL35" i="19"/>
  <c r="RID35" i="19"/>
  <c r="RHV35" i="19"/>
  <c r="RHN35" i="19"/>
  <c r="RHF35" i="19"/>
  <c r="RGX35" i="19"/>
  <c r="RGP35" i="19"/>
  <c r="RGH35" i="19"/>
  <c r="RFZ35" i="19"/>
  <c r="RFR35" i="19"/>
  <c r="RFJ35" i="19"/>
  <c r="RFB35" i="19"/>
  <c r="RET35" i="19"/>
  <c r="REL35" i="19"/>
  <c r="RED35" i="19"/>
  <c r="RDV35" i="19"/>
  <c r="RDN35" i="19"/>
  <c r="RDF35" i="19"/>
  <c r="RCX35" i="19"/>
  <c r="RCP35" i="19"/>
  <c r="RCH35" i="19"/>
  <c r="RBZ35" i="19"/>
  <c r="RBR35" i="19"/>
  <c r="RBJ35" i="19"/>
  <c r="RBB35" i="19"/>
  <c r="RAT35" i="19"/>
  <c r="RAL35" i="19"/>
  <c r="RAD35" i="19"/>
  <c r="QZV35" i="19"/>
  <c r="QZN35" i="19"/>
  <c r="QZF35" i="19"/>
  <c r="QYX35" i="19"/>
  <c r="QYP35" i="19"/>
  <c r="QYH35" i="19"/>
  <c r="QXZ35" i="19"/>
  <c r="QXR35" i="19"/>
  <c r="QXJ35" i="19"/>
  <c r="QXB35" i="19"/>
  <c r="QWT35" i="19"/>
  <c r="QWL35" i="19"/>
  <c r="QWD35" i="19"/>
  <c r="QVV35" i="19"/>
  <c r="QVN35" i="19"/>
  <c r="QVF35" i="19"/>
  <c r="QUX35" i="19"/>
  <c r="QUP35" i="19"/>
  <c r="QUH35" i="19"/>
  <c r="QTZ35" i="19"/>
  <c r="QTR35" i="19"/>
  <c r="QTJ35" i="19"/>
  <c r="QTB35" i="19"/>
  <c r="QST35" i="19"/>
  <c r="QSL35" i="19"/>
  <c r="QSD35" i="19"/>
  <c r="QRV35" i="19"/>
  <c r="QRN35" i="19"/>
  <c r="QRF35" i="19"/>
  <c r="QQX35" i="19"/>
  <c r="QQP35" i="19"/>
  <c r="QQH35" i="19"/>
  <c r="QPZ35" i="19"/>
  <c r="QPR35" i="19"/>
  <c r="QPJ35" i="19"/>
  <c r="QPB35" i="19"/>
  <c r="QOT35" i="19"/>
  <c r="QOL35" i="19"/>
  <c r="QOD35" i="19"/>
  <c r="QNV35" i="19"/>
  <c r="QNN35" i="19"/>
  <c r="QNF35" i="19"/>
  <c r="QMX35" i="19"/>
  <c r="QMP35" i="19"/>
  <c r="QMH35" i="19"/>
  <c r="QLZ35" i="19"/>
  <c r="QLR35" i="19"/>
  <c r="QLJ35" i="19"/>
  <c r="QLB35" i="19"/>
  <c r="QKT35" i="19"/>
  <c r="QKL35" i="19"/>
  <c r="QKD35" i="19"/>
  <c r="QJV35" i="19"/>
  <c r="QJN35" i="19"/>
  <c r="QJF35" i="19"/>
  <c r="QIX35" i="19"/>
  <c r="QIP35" i="19"/>
  <c r="QIH35" i="19"/>
  <c r="QHZ35" i="19"/>
  <c r="QHR35" i="19"/>
  <c r="QHJ35" i="19"/>
  <c r="QHB35" i="19"/>
  <c r="QGT35" i="19"/>
  <c r="QGL35" i="19"/>
  <c r="QGD35" i="19"/>
  <c r="QFV35" i="19"/>
  <c r="QFN35" i="19"/>
  <c r="QFF35" i="19"/>
  <c r="QEX35" i="19"/>
  <c r="QEP35" i="19"/>
  <c r="QEH35" i="19"/>
  <c r="QDZ35" i="19"/>
  <c r="QDR35" i="19"/>
  <c r="QDJ35" i="19"/>
  <c r="QDB35" i="19"/>
  <c r="QCT35" i="19"/>
  <c r="QCL35" i="19"/>
  <c r="QCD35" i="19"/>
  <c r="QBV35" i="19"/>
  <c r="QBN35" i="19"/>
  <c r="QBF35" i="19"/>
  <c r="QAX35" i="19"/>
  <c r="QAP35" i="19"/>
  <c r="QAH35" i="19"/>
  <c r="PZZ35" i="19"/>
  <c r="PZR35" i="19"/>
  <c r="PZJ35" i="19"/>
  <c r="PZB35" i="19"/>
  <c r="PYT35" i="19"/>
  <c r="PYL35" i="19"/>
  <c r="PYD35" i="19"/>
  <c r="PXV35" i="19"/>
  <c r="PXN35" i="19"/>
  <c r="PXF35" i="19"/>
  <c r="PWX35" i="19"/>
  <c r="PWP35" i="19"/>
  <c r="PWH35" i="19"/>
  <c r="PVZ35" i="19"/>
  <c r="PVR35" i="19"/>
  <c r="PVJ35" i="19"/>
  <c r="PVB35" i="19"/>
  <c r="PUT35" i="19"/>
  <c r="PUL35" i="19"/>
  <c r="PUD35" i="19"/>
  <c r="PTV35" i="19"/>
  <c r="PTN35" i="19"/>
  <c r="PTF35" i="19"/>
  <c r="PSX35" i="19"/>
  <c r="PSP35" i="19"/>
  <c r="PSH35" i="19"/>
  <c r="PRZ35" i="19"/>
  <c r="PRR35" i="19"/>
  <c r="PRJ35" i="19"/>
  <c r="PRB35" i="19"/>
  <c r="PQT35" i="19"/>
  <c r="PQL35" i="19"/>
  <c r="PQD35" i="19"/>
  <c r="PPV35" i="19"/>
  <c r="PPN35" i="19"/>
  <c r="PPF35" i="19"/>
  <c r="POX35" i="19"/>
  <c r="POP35" i="19"/>
  <c r="POH35" i="19"/>
  <c r="PNZ35" i="19"/>
  <c r="PNR35" i="19"/>
  <c r="PNJ35" i="19"/>
  <c r="PNB35" i="19"/>
  <c r="PMT35" i="19"/>
  <c r="PML35" i="19"/>
  <c r="PMD35" i="19"/>
  <c r="PLV35" i="19"/>
  <c r="PLN35" i="19"/>
  <c r="PLF35" i="19"/>
  <c r="PKX35" i="19"/>
  <c r="PKP35" i="19"/>
  <c r="PKH35" i="19"/>
  <c r="PJZ35" i="19"/>
  <c r="PJR35" i="19"/>
  <c r="PJJ35" i="19"/>
  <c r="PJB35" i="19"/>
  <c r="PIT35" i="19"/>
  <c r="PIL35" i="19"/>
  <c r="PID35" i="19"/>
  <c r="PHV35" i="19"/>
  <c r="PHN35" i="19"/>
  <c r="PHF35" i="19"/>
  <c r="PGX35" i="19"/>
  <c r="PGP35" i="19"/>
  <c r="PGH35" i="19"/>
  <c r="PFZ35" i="19"/>
  <c r="PFR35" i="19"/>
  <c r="PFJ35" i="19"/>
  <c r="PFB35" i="19"/>
  <c r="PET35" i="19"/>
  <c r="PEL35" i="19"/>
  <c r="PED35" i="19"/>
  <c r="PDV35" i="19"/>
  <c r="PDN35" i="19"/>
  <c r="PDF35" i="19"/>
  <c r="PCX35" i="19"/>
  <c r="PCP35" i="19"/>
  <c r="PCH35" i="19"/>
  <c r="PBZ35" i="19"/>
  <c r="PBR35" i="19"/>
  <c r="PBJ35" i="19"/>
  <c r="PBB35" i="19"/>
  <c r="PAT35" i="19"/>
  <c r="PAL35" i="19"/>
  <c r="PAD35" i="19"/>
  <c r="OZV35" i="19"/>
  <c r="OZN35" i="19"/>
  <c r="OZF35" i="19"/>
  <c r="OYX35" i="19"/>
  <c r="OYP35" i="19"/>
  <c r="OYH35" i="19"/>
  <c r="OXZ35" i="19"/>
  <c r="OXR35" i="19"/>
  <c r="OXJ35" i="19"/>
  <c r="OXB35" i="19"/>
  <c r="OWT35" i="19"/>
  <c r="OWL35" i="19"/>
  <c r="OWD35" i="19"/>
  <c r="OVV35" i="19"/>
  <c r="OVN35" i="19"/>
  <c r="OVF35" i="19"/>
  <c r="OUX35" i="19"/>
  <c r="OUP35" i="19"/>
  <c r="OUH35" i="19"/>
  <c r="OTZ35" i="19"/>
  <c r="OTR35" i="19"/>
  <c r="OTJ35" i="19"/>
  <c r="OTB35" i="19"/>
  <c r="OST35" i="19"/>
  <c r="OSL35" i="19"/>
  <c r="OSD35" i="19"/>
  <c r="ORV35" i="19"/>
  <c r="ORN35" i="19"/>
  <c r="ORF35" i="19"/>
  <c r="OQX35" i="19"/>
  <c r="OQP35" i="19"/>
  <c r="OQH35" i="19"/>
  <c r="OPZ35" i="19"/>
  <c r="OPR35" i="19"/>
  <c r="OPJ35" i="19"/>
  <c r="OPB35" i="19"/>
  <c r="OOT35" i="19"/>
  <c r="OOL35" i="19"/>
  <c r="OOD35" i="19"/>
  <c r="ONV35" i="19"/>
  <c r="ONN35" i="19"/>
  <c r="ONF35" i="19"/>
  <c r="OMX35" i="19"/>
  <c r="OMP35" i="19"/>
  <c r="OMH35" i="19"/>
  <c r="OLZ35" i="19"/>
  <c r="OLR35" i="19"/>
  <c r="OLJ35" i="19"/>
  <c r="OLB35" i="19"/>
  <c r="OKT35" i="19"/>
  <c r="OKL35" i="19"/>
  <c r="OKD35" i="19"/>
  <c r="OJV35" i="19"/>
  <c r="OJN35" i="19"/>
  <c r="OJF35" i="19"/>
  <c r="OIX35" i="19"/>
  <c r="OIP35" i="19"/>
  <c r="OIH35" i="19"/>
  <c r="OHZ35" i="19"/>
  <c r="OHR35" i="19"/>
  <c r="OHJ35" i="19"/>
  <c r="OHB35" i="19"/>
  <c r="OGT35" i="19"/>
  <c r="OGL35" i="19"/>
  <c r="OGD35" i="19"/>
  <c r="OFV35" i="19"/>
  <c r="OFN35" i="19"/>
  <c r="OFF35" i="19"/>
  <c r="OEX35" i="19"/>
  <c r="OEP35" i="19"/>
  <c r="OEH35" i="19"/>
  <c r="ODZ35" i="19"/>
  <c r="ODR35" i="19"/>
  <c r="ODJ35" i="19"/>
  <c r="ODB35" i="19"/>
  <c r="OCT35" i="19"/>
  <c r="OCL35" i="19"/>
  <c r="OCD35" i="19"/>
  <c r="OBV35" i="19"/>
  <c r="OBN35" i="19"/>
  <c r="OBF35" i="19"/>
  <c r="OAX35" i="19"/>
  <c r="OAP35" i="19"/>
  <c r="OAH35" i="19"/>
  <c r="NZZ35" i="19"/>
  <c r="NZR35" i="19"/>
  <c r="NZJ35" i="19"/>
  <c r="NZB35" i="19"/>
  <c r="NYT35" i="19"/>
  <c r="NYL35" i="19"/>
  <c r="NYD35" i="19"/>
  <c r="NXV35" i="19"/>
  <c r="NXN35" i="19"/>
  <c r="NXF35" i="19"/>
  <c r="NWX35" i="19"/>
  <c r="NWP35" i="19"/>
  <c r="NWH35" i="19"/>
  <c r="NVZ35" i="19"/>
  <c r="NVR35" i="19"/>
  <c r="NVJ35" i="19"/>
  <c r="NVB35" i="19"/>
  <c r="NUT35" i="19"/>
  <c r="NUL35" i="19"/>
  <c r="NUD35" i="19"/>
  <c r="NTV35" i="19"/>
  <c r="NTN35" i="19"/>
  <c r="NTF35" i="19"/>
  <c r="NSX35" i="19"/>
  <c r="NSP35" i="19"/>
  <c r="NSH35" i="19"/>
  <c r="NRZ35" i="19"/>
  <c r="NRR35" i="19"/>
  <c r="NRJ35" i="19"/>
  <c r="NRB35" i="19"/>
  <c r="NQT35" i="19"/>
  <c r="NQL35" i="19"/>
  <c r="NQD35" i="19"/>
  <c r="NPV35" i="19"/>
  <c r="NPN35" i="19"/>
  <c r="NPF35" i="19"/>
  <c r="NOX35" i="19"/>
  <c r="NOP35" i="19"/>
  <c r="NOH35" i="19"/>
  <c r="NNZ35" i="19"/>
  <c r="NNR35" i="19"/>
  <c r="NNJ35" i="19"/>
  <c r="NNB35" i="19"/>
  <c r="NMT35" i="19"/>
  <c r="NML35" i="19"/>
  <c r="NMD35" i="19"/>
  <c r="NLV35" i="19"/>
  <c r="NLN35" i="19"/>
  <c r="NLF35" i="19"/>
  <c r="NKX35" i="19"/>
  <c r="NKP35" i="19"/>
  <c r="NKH35" i="19"/>
  <c r="NJZ35" i="19"/>
  <c r="NJR35" i="19"/>
  <c r="NJJ35" i="19"/>
  <c r="NJB35" i="19"/>
  <c r="NIT35" i="19"/>
  <c r="NIL35" i="19"/>
  <c r="NID35" i="19"/>
  <c r="NHV35" i="19"/>
  <c r="NHN35" i="19"/>
  <c r="NHF35" i="19"/>
  <c r="NGX35" i="19"/>
  <c r="NGP35" i="19"/>
  <c r="NGH35" i="19"/>
  <c r="NFZ35" i="19"/>
  <c r="NFR35" i="19"/>
  <c r="NFJ35" i="19"/>
  <c r="NFB35" i="19"/>
  <c r="NET35" i="19"/>
  <c r="NEL35" i="19"/>
  <c r="NED35" i="19"/>
  <c r="NDV35" i="19"/>
  <c r="NDN35" i="19"/>
  <c r="NDF35" i="19"/>
  <c r="NCX35" i="19"/>
  <c r="NCP35" i="19"/>
  <c r="NCH35" i="19"/>
  <c r="NBZ35" i="19"/>
  <c r="NBR35" i="19"/>
  <c r="NBJ35" i="19"/>
  <c r="NBB35" i="19"/>
  <c r="NAT35" i="19"/>
  <c r="NAL35" i="19"/>
  <c r="NAD35" i="19"/>
  <c r="MZV35" i="19"/>
  <c r="MZN35" i="19"/>
  <c r="MZF35" i="19"/>
  <c r="MYX35" i="19"/>
  <c r="MYP35" i="19"/>
  <c r="MYH35" i="19"/>
  <c r="MXZ35" i="19"/>
  <c r="MXR35" i="19"/>
  <c r="MXJ35" i="19"/>
  <c r="MXB35" i="19"/>
  <c r="MWT35" i="19"/>
  <c r="MWL35" i="19"/>
  <c r="MWD35" i="19"/>
  <c r="MVV35" i="19"/>
  <c r="MVN35" i="19"/>
  <c r="MVF35" i="19"/>
  <c r="MUX35" i="19"/>
  <c r="MUP35" i="19"/>
  <c r="MUH35" i="19"/>
  <c r="MTZ35" i="19"/>
  <c r="MTR35" i="19"/>
  <c r="MTJ35" i="19"/>
  <c r="MTB35" i="19"/>
  <c r="MST35" i="19"/>
  <c r="MSL35" i="19"/>
  <c r="MSD35" i="19"/>
  <c r="MRV35" i="19"/>
  <c r="MRN35" i="19"/>
  <c r="MRF35" i="19"/>
  <c r="MQX35" i="19"/>
  <c r="MQP35" i="19"/>
  <c r="MQH35" i="19"/>
  <c r="MPZ35" i="19"/>
  <c r="MPR35" i="19"/>
  <c r="MPJ35" i="19"/>
  <c r="MPB35" i="19"/>
  <c r="MOT35" i="19"/>
  <c r="MOL35" i="19"/>
  <c r="MOD35" i="19"/>
  <c r="MNV35" i="19"/>
  <c r="MNN35" i="19"/>
  <c r="MNF35" i="19"/>
  <c r="MMX35" i="19"/>
  <c r="MMP35" i="19"/>
  <c r="MMH35" i="19"/>
  <c r="MLZ35" i="19"/>
  <c r="MLR35" i="19"/>
  <c r="MLJ35" i="19"/>
  <c r="MLB35" i="19"/>
  <c r="MKT35" i="19"/>
  <c r="MKL35" i="19"/>
  <c r="MKD35" i="19"/>
  <c r="MJV35" i="19"/>
  <c r="MJN35" i="19"/>
  <c r="MJF35" i="19"/>
  <c r="MIX35" i="19"/>
  <c r="MIP35" i="19"/>
  <c r="MIH35" i="19"/>
  <c r="MHZ35" i="19"/>
  <c r="MHR35" i="19"/>
  <c r="MHJ35" i="19"/>
  <c r="MHB35" i="19"/>
  <c r="MGT35" i="19"/>
  <c r="MGL35" i="19"/>
  <c r="MGD35" i="19"/>
  <c r="MFV35" i="19"/>
  <c r="MFN35" i="19"/>
  <c r="MFF35" i="19"/>
  <c r="MEX35" i="19"/>
  <c r="MEP35" i="19"/>
  <c r="MEH35" i="19"/>
  <c r="MDZ35" i="19"/>
  <c r="MDR35" i="19"/>
  <c r="MDJ35" i="19"/>
  <c r="MDB35" i="19"/>
  <c r="MCT35" i="19"/>
  <c r="MCL35" i="19"/>
  <c r="MCD35" i="19"/>
  <c r="MBV35" i="19"/>
  <c r="MBN35" i="19"/>
  <c r="MBF35" i="19"/>
  <c r="MAX35" i="19"/>
  <c r="MAP35" i="19"/>
  <c r="MAH35" i="19"/>
  <c r="LZZ35" i="19"/>
  <c r="LZR35" i="19"/>
  <c r="LZJ35" i="19"/>
  <c r="LZB35" i="19"/>
  <c r="LYT35" i="19"/>
  <c r="LYL35" i="19"/>
  <c r="LYD35" i="19"/>
  <c r="LXV35" i="19"/>
  <c r="LXN35" i="19"/>
  <c r="LXF35" i="19"/>
  <c r="LWX35" i="19"/>
  <c r="LWP35" i="19"/>
  <c r="LWH35" i="19"/>
  <c r="LVZ35" i="19"/>
  <c r="LVR35" i="19"/>
  <c r="LVJ35" i="19"/>
  <c r="LVB35" i="19"/>
  <c r="LUT35" i="19"/>
  <c r="LUL35" i="19"/>
  <c r="LUD35" i="19"/>
  <c r="LTV35" i="19"/>
  <c r="LTN35" i="19"/>
  <c r="LTF35" i="19"/>
  <c r="LSX35" i="19"/>
  <c r="LSP35" i="19"/>
  <c r="LSH35" i="19"/>
  <c r="LRZ35" i="19"/>
  <c r="LRR35" i="19"/>
  <c r="LRJ35" i="19"/>
  <c r="LRB35" i="19"/>
  <c r="LQT35" i="19"/>
  <c r="LQL35" i="19"/>
  <c r="LQD35" i="19"/>
  <c r="LPV35" i="19"/>
  <c r="LPN35" i="19"/>
  <c r="LPF35" i="19"/>
  <c r="LOX35" i="19"/>
  <c r="LOP35" i="19"/>
  <c r="LOH35" i="19"/>
  <c r="LNZ35" i="19"/>
  <c r="LNR35" i="19"/>
  <c r="LNJ35" i="19"/>
  <c r="LNB35" i="19"/>
  <c r="LMT35" i="19"/>
  <c r="LML35" i="19"/>
  <c r="LMD35" i="19"/>
  <c r="LLV35" i="19"/>
  <c r="LLN35" i="19"/>
  <c r="LLF35" i="19"/>
  <c r="LKX35" i="19"/>
  <c r="LKP35" i="19"/>
  <c r="LKH35" i="19"/>
  <c r="LJZ35" i="19"/>
  <c r="LJR35" i="19"/>
  <c r="LJJ35" i="19"/>
  <c r="LJB35" i="19"/>
  <c r="LIT35" i="19"/>
  <c r="LIL35" i="19"/>
  <c r="LID35" i="19"/>
  <c r="LHV35" i="19"/>
  <c r="LHN35" i="19"/>
  <c r="LHF35" i="19"/>
  <c r="LGX35" i="19"/>
  <c r="LGP35" i="19"/>
  <c r="LGH35" i="19"/>
  <c r="LFZ35" i="19"/>
  <c r="LFR35" i="19"/>
  <c r="LFJ35" i="19"/>
  <c r="LFB35" i="19"/>
  <c r="LET35" i="19"/>
  <c r="LEL35" i="19"/>
  <c r="LED35" i="19"/>
  <c r="LDV35" i="19"/>
  <c r="LDN35" i="19"/>
  <c r="LDF35" i="19"/>
  <c r="LCX35" i="19"/>
  <c r="LCP35" i="19"/>
  <c r="LCH35" i="19"/>
  <c r="LBZ35" i="19"/>
  <c r="LBR35" i="19"/>
  <c r="LBJ35" i="19"/>
  <c r="LBB35" i="19"/>
  <c r="LAT35" i="19"/>
  <c r="LAL35" i="19"/>
  <c r="LAD35" i="19"/>
  <c r="KZV35" i="19"/>
  <c r="KZN35" i="19"/>
  <c r="KZF35" i="19"/>
  <c r="KYX35" i="19"/>
  <c r="KYP35" i="19"/>
  <c r="KYH35" i="19"/>
  <c r="KXZ35" i="19"/>
  <c r="KXR35" i="19"/>
  <c r="KXJ35" i="19"/>
  <c r="KXB35" i="19"/>
  <c r="KWT35" i="19"/>
  <c r="KWL35" i="19"/>
  <c r="KWD35" i="19"/>
  <c r="KVV35" i="19"/>
  <c r="KVN35" i="19"/>
  <c r="KVF35" i="19"/>
  <c r="KUX35" i="19"/>
  <c r="KUP35" i="19"/>
  <c r="KUH35" i="19"/>
  <c r="KTZ35" i="19"/>
  <c r="KTR35" i="19"/>
  <c r="KTJ35" i="19"/>
  <c r="KTB35" i="19"/>
  <c r="KST35" i="19"/>
  <c r="KSL35" i="19"/>
  <c r="KSD35" i="19"/>
  <c r="KRV35" i="19"/>
  <c r="KRN35" i="19"/>
  <c r="KRF35" i="19"/>
  <c r="KQX35" i="19"/>
  <c r="KQP35" i="19"/>
  <c r="KQH35" i="19"/>
  <c r="KPZ35" i="19"/>
  <c r="KPR35" i="19"/>
  <c r="KPJ35" i="19"/>
  <c r="KPB35" i="19"/>
  <c r="KOT35" i="19"/>
  <c r="KOL35" i="19"/>
  <c r="KOD35" i="19"/>
  <c r="KNV35" i="19"/>
  <c r="KNN35" i="19"/>
  <c r="KNF35" i="19"/>
  <c r="KMX35" i="19"/>
  <c r="KMP35" i="19"/>
  <c r="KMH35" i="19"/>
  <c r="KLZ35" i="19"/>
  <c r="KLR35" i="19"/>
  <c r="KLJ35" i="19"/>
  <c r="KLB35" i="19"/>
  <c r="KKT35" i="19"/>
  <c r="KKL35" i="19"/>
  <c r="KKD35" i="19"/>
  <c r="KJV35" i="19"/>
  <c r="KJN35" i="19"/>
  <c r="KJF35" i="19"/>
  <c r="KIX35" i="19"/>
  <c r="KIP35" i="19"/>
  <c r="KIH35" i="19"/>
  <c r="KHZ35" i="19"/>
  <c r="KHR35" i="19"/>
  <c r="KHJ35" i="19"/>
  <c r="KHB35" i="19"/>
  <c r="KGT35" i="19"/>
  <c r="KGL35" i="19"/>
  <c r="KGD35" i="19"/>
  <c r="KFV35" i="19"/>
  <c r="KFN35" i="19"/>
  <c r="KFF35" i="19"/>
  <c r="KEX35" i="19"/>
  <c r="KEP35" i="19"/>
  <c r="KEH35" i="19"/>
  <c r="KDZ35" i="19"/>
  <c r="KDR35" i="19"/>
  <c r="KDJ35" i="19"/>
  <c r="KDB35" i="19"/>
  <c r="KCT35" i="19"/>
  <c r="KCL35" i="19"/>
  <c r="KCD35" i="19"/>
  <c r="KBV35" i="19"/>
  <c r="KBN35" i="19"/>
  <c r="KBF35" i="19"/>
  <c r="KAX35" i="19"/>
  <c r="KAP35" i="19"/>
  <c r="KAH35" i="19"/>
  <c r="JZZ35" i="19"/>
  <c r="JZR35" i="19"/>
  <c r="JZJ35" i="19"/>
  <c r="JZB35" i="19"/>
  <c r="JYT35" i="19"/>
  <c r="JYL35" i="19"/>
  <c r="JYD35" i="19"/>
  <c r="JXV35" i="19"/>
  <c r="JXN35" i="19"/>
  <c r="JXF35" i="19"/>
  <c r="JWX35" i="19"/>
  <c r="JWP35" i="19"/>
  <c r="JWH35" i="19"/>
  <c r="JVZ35" i="19"/>
  <c r="JVR35" i="19"/>
  <c r="JVJ35" i="19"/>
  <c r="JVB35" i="19"/>
  <c r="JUT35" i="19"/>
  <c r="JUL35" i="19"/>
  <c r="JUD35" i="19"/>
  <c r="JTV35" i="19"/>
  <c r="JTN35" i="19"/>
  <c r="JTF35" i="19"/>
  <c r="JSX35" i="19"/>
  <c r="JSP35" i="19"/>
  <c r="JSH35" i="19"/>
  <c r="JRZ35" i="19"/>
  <c r="JRR35" i="19"/>
  <c r="JRJ35" i="19"/>
  <c r="JRB35" i="19"/>
  <c r="JQT35" i="19"/>
  <c r="JQL35" i="19"/>
  <c r="JQD35" i="19"/>
  <c r="JPV35" i="19"/>
  <c r="JPN35" i="19"/>
  <c r="JPF35" i="19"/>
  <c r="JOX35" i="19"/>
  <c r="JOP35" i="19"/>
  <c r="JOH35" i="19"/>
  <c r="JNZ35" i="19"/>
  <c r="JNR35" i="19"/>
  <c r="JNJ35" i="19"/>
  <c r="JNB35" i="19"/>
  <c r="JMT35" i="19"/>
  <c r="JML35" i="19"/>
  <c r="JMD35" i="19"/>
  <c r="JLV35" i="19"/>
  <c r="JLN35" i="19"/>
  <c r="JLF35" i="19"/>
  <c r="JKX35" i="19"/>
  <c r="JKP35" i="19"/>
  <c r="JKH35" i="19"/>
  <c r="JJZ35" i="19"/>
  <c r="JJR35" i="19"/>
  <c r="JJJ35" i="19"/>
  <c r="JJB35" i="19"/>
  <c r="JIT35" i="19"/>
  <c r="JIL35" i="19"/>
  <c r="JID35" i="19"/>
  <c r="JHV35" i="19"/>
  <c r="JHN35" i="19"/>
  <c r="JHF35" i="19"/>
  <c r="JGX35" i="19"/>
  <c r="JGP35" i="19"/>
  <c r="JGH35" i="19"/>
  <c r="JFZ35" i="19"/>
  <c r="JFR35" i="19"/>
  <c r="JFJ35" i="19"/>
  <c r="JFB35" i="19"/>
  <c r="JET35" i="19"/>
  <c r="JEL35" i="19"/>
  <c r="JED35" i="19"/>
  <c r="JDV35" i="19"/>
  <c r="JDN35" i="19"/>
  <c r="JDF35" i="19"/>
  <c r="JCX35" i="19"/>
  <c r="JCP35" i="19"/>
  <c r="JCH35" i="19"/>
  <c r="JBZ35" i="19"/>
  <c r="JBR35" i="19"/>
  <c r="JBJ35" i="19"/>
  <c r="JBB35" i="19"/>
  <c r="JAT35" i="19"/>
  <c r="JAL35" i="19"/>
  <c r="JAD35" i="19"/>
  <c r="IZV35" i="19"/>
  <c r="IZN35" i="19"/>
  <c r="IZF35" i="19"/>
  <c r="IYX35" i="19"/>
  <c r="IYP35" i="19"/>
  <c r="IYH35" i="19"/>
  <c r="IXZ35" i="19"/>
  <c r="IXR35" i="19"/>
  <c r="IXJ35" i="19"/>
  <c r="IXB35" i="19"/>
  <c r="IWT35" i="19"/>
  <c r="IWL35" i="19"/>
  <c r="IWD35" i="19"/>
  <c r="IVV35" i="19"/>
  <c r="IVN35" i="19"/>
  <c r="IVF35" i="19"/>
  <c r="IUX35" i="19"/>
  <c r="IUP35" i="19"/>
  <c r="IUH35" i="19"/>
  <c r="ITZ35" i="19"/>
  <c r="ITR35" i="19"/>
  <c r="ITJ35" i="19"/>
  <c r="ITB35" i="19"/>
  <c r="IST35" i="19"/>
  <c r="ISL35" i="19"/>
  <c r="ISD35" i="19"/>
  <c r="IRV35" i="19"/>
  <c r="IRN35" i="19"/>
  <c r="IRF35" i="19"/>
  <c r="IQX35" i="19"/>
  <c r="IQP35" i="19"/>
  <c r="IQH35" i="19"/>
  <c r="IPZ35" i="19"/>
  <c r="IPR35" i="19"/>
  <c r="IPJ35" i="19"/>
  <c r="IPB35" i="19"/>
  <c r="IOT35" i="19"/>
  <c r="IOL35" i="19"/>
  <c r="IOD35" i="19"/>
  <c r="INV35" i="19"/>
  <c r="INN35" i="19"/>
  <c r="INF35" i="19"/>
  <c r="IMX35" i="19"/>
  <c r="IMP35" i="19"/>
  <c r="IMH35" i="19"/>
  <c r="ILZ35" i="19"/>
  <c r="ILR35" i="19"/>
  <c r="ILJ35" i="19"/>
  <c r="ILB35" i="19"/>
  <c r="IKT35" i="19"/>
  <c r="IKL35" i="19"/>
  <c r="IKD35" i="19"/>
  <c r="IJV35" i="19"/>
  <c r="IJN35" i="19"/>
  <c r="IJF35" i="19"/>
  <c r="IIX35" i="19"/>
  <c r="IIP35" i="19"/>
  <c r="IIH35" i="19"/>
  <c r="IHZ35" i="19"/>
  <c r="IHR35" i="19"/>
  <c r="IHJ35" i="19"/>
  <c r="IHB35" i="19"/>
  <c r="IGT35" i="19"/>
  <c r="IGL35" i="19"/>
  <c r="IGD35" i="19"/>
  <c r="IFV35" i="19"/>
  <c r="IFN35" i="19"/>
  <c r="IFF35" i="19"/>
  <c r="IEX35" i="19"/>
  <c r="IEP35" i="19"/>
  <c r="IEH35" i="19"/>
  <c r="IDZ35" i="19"/>
  <c r="IDR35" i="19"/>
  <c r="IDJ35" i="19"/>
  <c r="IDB35" i="19"/>
  <c r="ICT35" i="19"/>
  <c r="ICL35" i="19"/>
  <c r="ICD35" i="19"/>
  <c r="IBV35" i="19"/>
  <c r="IBN35" i="19"/>
  <c r="IBF35" i="19"/>
  <c r="IAX35" i="19"/>
  <c r="IAP35" i="19"/>
  <c r="IAH35" i="19"/>
  <c r="HZZ35" i="19"/>
  <c r="HZR35" i="19"/>
  <c r="HZJ35" i="19"/>
  <c r="HZB35" i="19"/>
  <c r="HYT35" i="19"/>
  <c r="HYL35" i="19"/>
  <c r="HYD35" i="19"/>
  <c r="HXV35" i="19"/>
  <c r="HXN35" i="19"/>
  <c r="HXF35" i="19"/>
  <c r="HWX35" i="19"/>
  <c r="HWP35" i="19"/>
  <c r="HWH35" i="19"/>
  <c r="HVZ35" i="19"/>
  <c r="HVR35" i="19"/>
  <c r="HVJ35" i="19"/>
  <c r="HVB35" i="19"/>
  <c r="HUT35" i="19"/>
  <c r="HUL35" i="19"/>
  <c r="HUD35" i="19"/>
  <c r="HTV35" i="19"/>
  <c r="HTN35" i="19"/>
  <c r="HTF35" i="19"/>
  <c r="HSX35" i="19"/>
  <c r="HSP35" i="19"/>
  <c r="HSH35" i="19"/>
  <c r="HRZ35" i="19"/>
  <c r="HRR35" i="19"/>
  <c r="HRJ35" i="19"/>
  <c r="HRB35" i="19"/>
  <c r="HQT35" i="19"/>
  <c r="HQL35" i="19"/>
  <c r="HQD35" i="19"/>
  <c r="HPV35" i="19"/>
  <c r="HPN35" i="19"/>
  <c r="HPF35" i="19"/>
  <c r="HOX35" i="19"/>
  <c r="HOP35" i="19"/>
  <c r="HOH35" i="19"/>
  <c r="HNZ35" i="19"/>
  <c r="HNR35" i="19"/>
  <c r="HNJ35" i="19"/>
  <c r="HNB35" i="19"/>
  <c r="HMT35" i="19"/>
  <c r="HML35" i="19"/>
  <c r="HMD35" i="19"/>
  <c r="HLV35" i="19"/>
  <c r="HLN35" i="19"/>
  <c r="HLF35" i="19"/>
  <c r="HKX35" i="19"/>
  <c r="HKP35" i="19"/>
  <c r="HKH35" i="19"/>
  <c r="HJZ35" i="19"/>
  <c r="HJR35" i="19"/>
  <c r="HJJ35" i="19"/>
  <c r="HJB35" i="19"/>
  <c r="HIT35" i="19"/>
  <c r="HIL35" i="19"/>
  <c r="HID35" i="19"/>
  <c r="HHV35" i="19"/>
  <c r="HHN35" i="19"/>
  <c r="HHF35" i="19"/>
  <c r="HGX35" i="19"/>
  <c r="HGP35" i="19"/>
  <c r="HGH35" i="19"/>
  <c r="HFZ35" i="19"/>
  <c r="HFR35" i="19"/>
  <c r="HFJ35" i="19"/>
  <c r="HFB35" i="19"/>
  <c r="HET35" i="19"/>
  <c r="HEL35" i="19"/>
  <c r="HED35" i="19"/>
  <c r="HDV35" i="19"/>
  <c r="HDN35" i="19"/>
  <c r="HDF35" i="19"/>
  <c r="HCX35" i="19"/>
  <c r="HCP35" i="19"/>
  <c r="HCH35" i="19"/>
  <c r="HBZ35" i="19"/>
  <c r="HBR35" i="19"/>
  <c r="HBJ35" i="19"/>
  <c r="HBB35" i="19"/>
  <c r="HAT35" i="19"/>
  <c r="HAL35" i="19"/>
  <c r="HAD35" i="19"/>
  <c r="GZV35" i="19"/>
  <c r="GZN35" i="19"/>
  <c r="GZF35" i="19"/>
  <c r="GYX35" i="19"/>
  <c r="GYP35" i="19"/>
  <c r="GYH35" i="19"/>
  <c r="GXZ35" i="19"/>
  <c r="GXR35" i="19"/>
  <c r="GXJ35" i="19"/>
  <c r="GXB35" i="19"/>
  <c r="GWT35" i="19"/>
  <c r="GWL35" i="19"/>
  <c r="GWD35" i="19"/>
  <c r="GVV35" i="19"/>
  <c r="GVN35" i="19"/>
  <c r="GVF35" i="19"/>
  <c r="GUX35" i="19"/>
  <c r="GUP35" i="19"/>
  <c r="GUH35" i="19"/>
  <c r="GTZ35" i="19"/>
  <c r="GTR35" i="19"/>
  <c r="GTJ35" i="19"/>
  <c r="GTB35" i="19"/>
  <c r="GST35" i="19"/>
  <c r="GSL35" i="19"/>
  <c r="GSD35" i="19"/>
  <c r="GRV35" i="19"/>
  <c r="GRN35" i="19"/>
  <c r="GRF35" i="19"/>
  <c r="GQX35" i="19"/>
  <c r="GQP35" i="19"/>
  <c r="GQH35" i="19"/>
  <c r="GPZ35" i="19"/>
  <c r="GPR35" i="19"/>
  <c r="GPJ35" i="19"/>
  <c r="GPB35" i="19"/>
  <c r="GOT35" i="19"/>
  <c r="GOL35" i="19"/>
  <c r="GOD35" i="19"/>
  <c r="GNV35" i="19"/>
  <c r="GNN35" i="19"/>
  <c r="GNF35" i="19"/>
  <c r="GMX35" i="19"/>
  <c r="GMP35" i="19"/>
  <c r="GMH35" i="19"/>
  <c r="GLZ35" i="19"/>
  <c r="GLR35" i="19"/>
  <c r="GLJ35" i="19"/>
  <c r="GLB35" i="19"/>
  <c r="GKT35" i="19"/>
  <c r="GKL35" i="19"/>
  <c r="GKD35" i="19"/>
  <c r="GJV35" i="19"/>
  <c r="GJN35" i="19"/>
  <c r="GJF35" i="19"/>
  <c r="GIX35" i="19"/>
  <c r="GIP35" i="19"/>
  <c r="GIH35" i="19"/>
  <c r="GHZ35" i="19"/>
  <c r="GHR35" i="19"/>
  <c r="GHJ35" i="19"/>
  <c r="GHB35" i="19"/>
  <c r="GGT35" i="19"/>
  <c r="GGL35" i="19"/>
  <c r="GGD35" i="19"/>
  <c r="GFV35" i="19"/>
  <c r="GFN35" i="19"/>
  <c r="GFF35" i="19"/>
  <c r="GEX35" i="19"/>
  <c r="GEP35" i="19"/>
  <c r="GEH35" i="19"/>
  <c r="GDZ35" i="19"/>
  <c r="GDR35" i="19"/>
  <c r="GDJ35" i="19"/>
  <c r="GDB35" i="19"/>
  <c r="GCT35" i="19"/>
  <c r="GCL35" i="19"/>
  <c r="GCD35" i="19"/>
  <c r="GBV35" i="19"/>
  <c r="GBN35" i="19"/>
  <c r="GBF35" i="19"/>
  <c r="GAX35" i="19"/>
  <c r="GAP35" i="19"/>
  <c r="GAH35" i="19"/>
  <c r="FZZ35" i="19"/>
  <c r="FZR35" i="19"/>
  <c r="FZJ35" i="19"/>
  <c r="FZB35" i="19"/>
  <c r="FYT35" i="19"/>
  <c r="FYL35" i="19"/>
  <c r="FYD35" i="19"/>
  <c r="FXV35" i="19"/>
  <c r="FXN35" i="19"/>
  <c r="FXF35" i="19"/>
  <c r="FWX35" i="19"/>
  <c r="FWP35" i="19"/>
  <c r="FWH35" i="19"/>
  <c r="FVZ35" i="19"/>
  <c r="FVR35" i="19"/>
  <c r="FVJ35" i="19"/>
  <c r="FVB35" i="19"/>
  <c r="FUT35" i="19"/>
  <c r="FUL35" i="19"/>
  <c r="FUD35" i="19"/>
  <c r="FTV35" i="19"/>
  <c r="FTN35" i="19"/>
  <c r="FTF35" i="19"/>
  <c r="FSX35" i="19"/>
  <c r="FSP35" i="19"/>
  <c r="FSH35" i="19"/>
  <c r="FRZ35" i="19"/>
  <c r="FRR35" i="19"/>
  <c r="FRJ35" i="19"/>
  <c r="FRB35" i="19"/>
  <c r="FQT35" i="19"/>
  <c r="FQL35" i="19"/>
  <c r="FQD35" i="19"/>
  <c r="FPV35" i="19"/>
  <c r="FPN35" i="19"/>
  <c r="FPF35" i="19"/>
  <c r="FOX35" i="19"/>
  <c r="FOP35" i="19"/>
  <c r="FOH35" i="19"/>
  <c r="FNZ35" i="19"/>
  <c r="FNR35" i="19"/>
  <c r="FNJ35" i="19"/>
  <c r="FNB35" i="19"/>
  <c r="FMT35" i="19"/>
  <c r="FML35" i="19"/>
  <c r="FMD35" i="19"/>
  <c r="FLV35" i="19"/>
  <c r="FLN35" i="19"/>
  <c r="FLF35" i="19"/>
  <c r="FKX35" i="19"/>
  <c r="FKP35" i="19"/>
  <c r="FKH35" i="19"/>
  <c r="FJZ35" i="19"/>
  <c r="FJR35" i="19"/>
  <c r="FJJ35" i="19"/>
  <c r="FJB35" i="19"/>
  <c r="FIT35" i="19"/>
  <c r="FIL35" i="19"/>
  <c r="FID35" i="19"/>
  <c r="FHV35" i="19"/>
  <c r="FHN35" i="19"/>
  <c r="FHF35" i="19"/>
  <c r="FGX35" i="19"/>
  <c r="FGP35" i="19"/>
  <c r="FGH35" i="19"/>
  <c r="FFZ35" i="19"/>
  <c r="FFR35" i="19"/>
  <c r="FFJ35" i="19"/>
  <c r="FFB35" i="19"/>
  <c r="FET35" i="19"/>
  <c r="FEL35" i="19"/>
  <c r="FED35" i="19"/>
  <c r="FDV35" i="19"/>
  <c r="FDN35" i="19"/>
  <c r="FDF35" i="19"/>
  <c r="FCX35" i="19"/>
  <c r="FCP35" i="19"/>
  <c r="FCH35" i="19"/>
  <c r="FBZ35" i="19"/>
  <c r="FBR35" i="19"/>
  <c r="FBJ35" i="19"/>
  <c r="FBB35" i="19"/>
  <c r="FAT35" i="19"/>
  <c r="FAL35" i="19"/>
  <c r="FAD35" i="19"/>
  <c r="EZV35" i="19"/>
  <c r="EZN35" i="19"/>
  <c r="EZF35" i="19"/>
  <c r="EYX35" i="19"/>
  <c r="EYP35" i="19"/>
  <c r="EYH35" i="19"/>
  <c r="EXZ35" i="19"/>
  <c r="EXR35" i="19"/>
  <c r="EXJ35" i="19"/>
  <c r="EXB35" i="19"/>
  <c r="EWT35" i="19"/>
  <c r="EWL35" i="19"/>
  <c r="EWD35" i="19"/>
  <c r="EVV35" i="19"/>
  <c r="EVN35" i="19"/>
  <c r="EVF35" i="19"/>
  <c r="EUX35" i="19"/>
  <c r="EUP35" i="19"/>
  <c r="EUH35" i="19"/>
  <c r="ETZ35" i="19"/>
  <c r="ETR35" i="19"/>
  <c r="ETJ35" i="19"/>
  <c r="ETB35" i="19"/>
  <c r="EST35" i="19"/>
  <c r="ESL35" i="19"/>
  <c r="ESD35" i="19"/>
  <c r="ERV35" i="19"/>
  <c r="ERN35" i="19"/>
  <c r="ERF35" i="19"/>
  <c r="EQX35" i="19"/>
  <c r="EQP35" i="19"/>
  <c r="EQH35" i="19"/>
  <c r="EPZ35" i="19"/>
  <c r="EPR35" i="19"/>
  <c r="EPJ35" i="19"/>
  <c r="EPB35" i="19"/>
  <c r="EOT35" i="19"/>
  <c r="EOL35" i="19"/>
  <c r="EOD35" i="19"/>
  <c r="ENV35" i="19"/>
  <c r="ENN35" i="19"/>
  <c r="ENF35" i="19"/>
  <c r="EMX35" i="19"/>
  <c r="EMP35" i="19"/>
  <c r="EMH35" i="19"/>
  <c r="ELZ35" i="19"/>
  <c r="ELR35" i="19"/>
  <c r="ELJ35" i="19"/>
  <c r="ELB35" i="19"/>
  <c r="EKT35" i="19"/>
  <c r="EKL35" i="19"/>
  <c r="EKD35" i="19"/>
  <c r="EJV35" i="19"/>
  <c r="EJN35" i="19"/>
  <c r="EJF35" i="19"/>
  <c r="EIX35" i="19"/>
  <c r="EIP35" i="19"/>
  <c r="EIH35" i="19"/>
  <c r="EHZ35" i="19"/>
  <c r="EHR35" i="19"/>
  <c r="EHJ35" i="19"/>
  <c r="EHB35" i="19"/>
  <c r="EGT35" i="19"/>
  <c r="EGL35" i="19"/>
  <c r="EGD35" i="19"/>
  <c r="EFV35" i="19"/>
  <c r="EFN35" i="19"/>
  <c r="EFF35" i="19"/>
  <c r="EEX35" i="19"/>
  <c r="EEP35" i="19"/>
  <c r="EEH35" i="19"/>
  <c r="EDZ35" i="19"/>
  <c r="EDR35" i="19"/>
  <c r="EDJ35" i="19"/>
  <c r="EDB35" i="19"/>
  <c r="ECT35" i="19"/>
  <c r="ECL35" i="19"/>
  <c r="ECD35" i="19"/>
  <c r="EBV35" i="19"/>
  <c r="EBN35" i="19"/>
  <c r="EBF35" i="19"/>
  <c r="EAX35" i="19"/>
  <c r="EAP35" i="19"/>
  <c r="EAH35" i="19"/>
  <c r="DZZ35" i="19"/>
  <c r="DZR35" i="19"/>
  <c r="DZJ35" i="19"/>
  <c r="DZB35" i="19"/>
  <c r="DYT35" i="19"/>
  <c r="DYL35" i="19"/>
  <c r="DYD35" i="19"/>
  <c r="DXV35" i="19"/>
  <c r="DXN35" i="19"/>
  <c r="DXF35" i="19"/>
  <c r="DWX35" i="19"/>
  <c r="DWP35" i="19"/>
  <c r="DWH35" i="19"/>
  <c r="DVZ35" i="19"/>
  <c r="DVR35" i="19"/>
  <c r="DVJ35" i="19"/>
  <c r="DVB35" i="19"/>
  <c r="DUT35" i="19"/>
  <c r="DUL35" i="19"/>
  <c r="DUD35" i="19"/>
  <c r="DTV35" i="19"/>
  <c r="DTN35" i="19"/>
  <c r="DTF35" i="19"/>
  <c r="DSX35" i="19"/>
  <c r="DSP35" i="19"/>
  <c r="DSH35" i="19"/>
  <c r="DRZ35" i="19"/>
  <c r="DRR35" i="19"/>
  <c r="DRJ35" i="19"/>
  <c r="DRB35" i="19"/>
  <c r="DQT35" i="19"/>
  <c r="DQL35" i="19"/>
  <c r="DQD35" i="19"/>
  <c r="DPV35" i="19"/>
  <c r="DPN35" i="19"/>
  <c r="DPF35" i="19"/>
  <c r="DOX35" i="19"/>
  <c r="DOP35" i="19"/>
  <c r="DOH35" i="19"/>
  <c r="DNZ35" i="19"/>
  <c r="DNR35" i="19"/>
  <c r="DNJ35" i="19"/>
  <c r="DNB35" i="19"/>
  <c r="DMT35" i="19"/>
  <c r="DML35" i="19"/>
  <c r="DMD35" i="19"/>
  <c r="DLV35" i="19"/>
  <c r="DLN35" i="19"/>
  <c r="DLF35" i="19"/>
  <c r="DKX35" i="19"/>
  <c r="DKP35" i="19"/>
  <c r="DKH35" i="19"/>
  <c r="DJZ35" i="19"/>
  <c r="DJR35" i="19"/>
  <c r="DJJ35" i="19"/>
  <c r="DJB35" i="19"/>
  <c r="DIT35" i="19"/>
  <c r="DIL35" i="19"/>
  <c r="DID35" i="19"/>
  <c r="DHV35" i="19"/>
  <c r="DHN35" i="19"/>
  <c r="DHF35" i="19"/>
  <c r="DGX35" i="19"/>
  <c r="DGP35" i="19"/>
  <c r="DGH35" i="19"/>
  <c r="DFZ35" i="19"/>
  <c r="DFR35" i="19"/>
  <c r="DFJ35" i="19"/>
  <c r="DFB35" i="19"/>
  <c r="DET35" i="19"/>
  <c r="DEL35" i="19"/>
  <c r="DED35" i="19"/>
  <c r="DDV35" i="19"/>
  <c r="DDN35" i="19"/>
  <c r="DDF35" i="19"/>
  <c r="DCX35" i="19"/>
  <c r="DCP35" i="19"/>
  <c r="DCH35" i="19"/>
  <c r="DBZ35" i="19"/>
  <c r="DBR35" i="19"/>
  <c r="DBJ35" i="19"/>
  <c r="DBB35" i="19"/>
  <c r="DAT35" i="19"/>
  <c r="DAL35" i="19"/>
  <c r="DAD35" i="19"/>
  <c r="CZV35" i="19"/>
  <c r="CZN35" i="19"/>
  <c r="CZF35" i="19"/>
  <c r="CYX35" i="19"/>
  <c r="CYP35" i="19"/>
  <c r="CYH35" i="19"/>
  <c r="CXZ35" i="19"/>
  <c r="CXR35" i="19"/>
  <c r="CXJ35" i="19"/>
  <c r="CXB35" i="19"/>
  <c r="CWT35" i="19"/>
  <c r="CWL35" i="19"/>
  <c r="CWD35" i="19"/>
  <c r="CVV35" i="19"/>
  <c r="CVN35" i="19"/>
  <c r="CVF35" i="19"/>
  <c r="CUX35" i="19"/>
  <c r="CUP35" i="19"/>
  <c r="CUH35" i="19"/>
  <c r="CTZ35" i="19"/>
  <c r="CTR35" i="19"/>
  <c r="CTJ35" i="19"/>
  <c r="CTB35" i="19"/>
  <c r="CST35" i="19"/>
  <c r="CSL35" i="19"/>
  <c r="CSD35" i="19"/>
  <c r="CRV35" i="19"/>
  <c r="CRN35" i="19"/>
  <c r="CRF35" i="19"/>
  <c r="CQX35" i="19"/>
  <c r="CQP35" i="19"/>
  <c r="CQH35" i="19"/>
  <c r="CPZ35" i="19"/>
  <c r="CPR35" i="19"/>
  <c r="CPJ35" i="19"/>
  <c r="CPB35" i="19"/>
  <c r="COT35" i="19"/>
  <c r="COL35" i="19"/>
  <c r="COD35" i="19"/>
  <c r="CNV35" i="19"/>
  <c r="CNN35" i="19"/>
  <c r="CNF35" i="19"/>
  <c r="CMX35" i="19"/>
  <c r="CMP35" i="19"/>
  <c r="CMH35" i="19"/>
  <c r="CLZ35" i="19"/>
  <c r="CLR35" i="19"/>
  <c r="CLJ35" i="19"/>
  <c r="CLB35" i="19"/>
  <c r="CKT35" i="19"/>
  <c r="CKL35" i="19"/>
  <c r="CKD35" i="19"/>
  <c r="CJV35" i="19"/>
  <c r="CJN35" i="19"/>
  <c r="CJF35" i="19"/>
  <c r="CIX35" i="19"/>
  <c r="CIP35" i="19"/>
  <c r="CIH35" i="19"/>
  <c r="CHZ35" i="19"/>
  <c r="CHR35" i="19"/>
  <c r="CHJ35" i="19"/>
  <c r="CHB35" i="19"/>
  <c r="CGT35" i="19"/>
  <c r="CGL35" i="19"/>
  <c r="CGD35" i="19"/>
  <c r="CFV35" i="19"/>
  <c r="CFN35" i="19"/>
  <c r="CFF35" i="19"/>
  <c r="CEX35" i="19"/>
  <c r="CEP35" i="19"/>
  <c r="CEH35" i="19"/>
  <c r="CDZ35" i="19"/>
  <c r="CDR35" i="19"/>
  <c r="CDJ35" i="19"/>
  <c r="CDB35" i="19"/>
  <c r="CCT35" i="19"/>
  <c r="CCL35" i="19"/>
  <c r="CCD35" i="19"/>
  <c r="CBV35" i="19"/>
  <c r="CBN35" i="19"/>
  <c r="CBF35" i="19"/>
  <c r="CAX35" i="19"/>
  <c r="CAP35" i="19"/>
  <c r="CAH35" i="19"/>
  <c r="BZZ35" i="19"/>
  <c r="BZR35" i="19"/>
  <c r="BZJ35" i="19"/>
  <c r="BZB35" i="19"/>
  <c r="BYT35" i="19"/>
  <c r="BYL35" i="19"/>
  <c r="BYD35" i="19"/>
  <c r="BXV35" i="19"/>
  <c r="BXN35" i="19"/>
  <c r="BXF35" i="19"/>
  <c r="BWX35" i="19"/>
  <c r="BWP35" i="19"/>
  <c r="BWH35" i="19"/>
  <c r="BVZ35" i="19"/>
  <c r="BVR35" i="19"/>
  <c r="BVJ35" i="19"/>
  <c r="BVB35" i="19"/>
  <c r="BUT35" i="19"/>
  <c r="BUL35" i="19"/>
  <c r="BUD35" i="19"/>
  <c r="BTV35" i="19"/>
  <c r="BTN35" i="19"/>
  <c r="BTF35" i="19"/>
  <c r="BSX35" i="19"/>
  <c r="BSP35" i="19"/>
  <c r="BSH35" i="19"/>
  <c r="BRZ35" i="19"/>
  <c r="BRR35" i="19"/>
  <c r="BRJ35" i="19"/>
  <c r="BRB35" i="19"/>
  <c r="BQT35" i="19"/>
  <c r="BQL35" i="19"/>
  <c r="BQD35" i="19"/>
  <c r="BPV35" i="19"/>
  <c r="BPN35" i="19"/>
  <c r="BPF35" i="19"/>
  <c r="BOX35" i="19"/>
  <c r="BOP35" i="19"/>
  <c r="BOH35" i="19"/>
  <c r="BNZ35" i="19"/>
  <c r="BNR35" i="19"/>
  <c r="BNJ35" i="19"/>
  <c r="BNB35" i="19"/>
  <c r="BMT35" i="19"/>
  <c r="BML35" i="19"/>
  <c r="BMD35" i="19"/>
  <c r="BLV35" i="19"/>
  <c r="BLN35" i="19"/>
  <c r="BLF35" i="19"/>
  <c r="BKX35" i="19"/>
  <c r="BKP35" i="19"/>
  <c r="BKH35" i="19"/>
  <c r="BJZ35" i="19"/>
  <c r="BJR35" i="19"/>
  <c r="BJJ35" i="19"/>
  <c r="BJB35" i="19"/>
  <c r="BIT35" i="19"/>
  <c r="BIL35" i="19"/>
  <c r="BID35" i="19"/>
  <c r="BHV35" i="19"/>
  <c r="BHN35" i="19"/>
  <c r="BHF35" i="19"/>
  <c r="BGX35" i="19"/>
  <c r="BGP35" i="19"/>
  <c r="BGH35" i="19"/>
  <c r="BFZ35" i="19"/>
  <c r="BFR35" i="19"/>
  <c r="BFJ35" i="19"/>
  <c r="BFB35" i="19"/>
  <c r="BET35" i="19"/>
  <c r="BEL35" i="19"/>
  <c r="BED35" i="19"/>
  <c r="BDV35" i="19"/>
  <c r="BDN35" i="19"/>
  <c r="BDF35" i="19"/>
  <c r="BCX35" i="19"/>
  <c r="BCP35" i="19"/>
  <c r="BCH35" i="19"/>
  <c r="BBZ35" i="19"/>
  <c r="BBR35" i="19"/>
  <c r="BBJ35" i="19"/>
  <c r="BBB35" i="19"/>
  <c r="BAT35" i="19"/>
  <c r="BAL35" i="19"/>
  <c r="BAD35" i="19"/>
  <c r="AZV35" i="19"/>
  <c r="AZN35" i="19"/>
  <c r="AZF35" i="19"/>
  <c r="AYX35" i="19"/>
  <c r="AYP35" i="19"/>
  <c r="AYH35" i="19"/>
  <c r="AXZ35" i="19"/>
  <c r="AXR35" i="19"/>
  <c r="AXJ35" i="19"/>
  <c r="AXB35" i="19"/>
  <c r="AWT35" i="19"/>
  <c r="AWL35" i="19"/>
  <c r="AWD35" i="19"/>
  <c r="AVV35" i="19"/>
  <c r="AVN35" i="19"/>
  <c r="AVF35" i="19"/>
  <c r="AUX35" i="19"/>
  <c r="AUP35" i="19"/>
  <c r="AUH35" i="19"/>
  <c r="ATZ35" i="19"/>
  <c r="ATR35" i="19"/>
  <c r="ATJ35" i="19"/>
  <c r="ATB35" i="19"/>
  <c r="AST35" i="19"/>
  <c r="ASL35" i="19"/>
  <c r="ASD35" i="19"/>
  <c r="ARV35" i="19"/>
  <c r="ARN35" i="19"/>
  <c r="ARF35" i="19"/>
  <c r="AQX35" i="19"/>
  <c r="AQP35" i="19"/>
  <c r="AQH35" i="19"/>
  <c r="APZ35" i="19"/>
  <c r="APR35" i="19"/>
  <c r="APJ35" i="19"/>
  <c r="APB35" i="19"/>
  <c r="AOT35" i="19"/>
  <c r="AOL35" i="19"/>
  <c r="AOD35" i="19"/>
  <c r="ANV35" i="19"/>
  <c r="ANN35" i="19"/>
  <c r="ANF35" i="19"/>
  <c r="AMX35" i="19"/>
  <c r="AMP35" i="19"/>
  <c r="AMH35" i="19"/>
  <c r="ALZ35" i="19"/>
  <c r="ALR35" i="19"/>
  <c r="ALJ35" i="19"/>
  <c r="ALB35" i="19"/>
  <c r="AKT35" i="19"/>
  <c r="AKL35" i="19"/>
  <c r="AKD35" i="19"/>
  <c r="AJV35" i="19"/>
  <c r="AJN35" i="19"/>
  <c r="AJF35" i="19"/>
  <c r="AIX35" i="19"/>
  <c r="AIP35" i="19"/>
  <c r="AIH35" i="19"/>
  <c r="AHZ35" i="19"/>
  <c r="AHR35" i="19"/>
  <c r="AHJ35" i="19"/>
  <c r="AHB35" i="19"/>
  <c r="AGT35" i="19"/>
  <c r="AGL35" i="19"/>
  <c r="AGD35" i="19"/>
  <c r="AFV35" i="19"/>
  <c r="AFN35" i="19"/>
  <c r="AFF35" i="19"/>
  <c r="AEX35" i="19"/>
  <c r="AEP35" i="19"/>
  <c r="AEH35" i="19"/>
  <c r="ADZ35" i="19"/>
  <c r="ADR35" i="19"/>
  <c r="ADJ35" i="19"/>
  <c r="ADB35" i="19"/>
  <c r="ACT35" i="19"/>
  <c r="ACL35" i="19"/>
  <c r="ACD35" i="19"/>
  <c r="ABV35" i="19"/>
  <c r="ABN35" i="19"/>
  <c r="ABF35" i="19"/>
  <c r="AAX35" i="19"/>
  <c r="AAP35" i="19"/>
  <c r="AAH35" i="19"/>
  <c r="ZZ35" i="19"/>
  <c r="ZR35" i="19"/>
  <c r="ZJ35" i="19"/>
  <c r="ZB35" i="19"/>
  <c r="YT35" i="19"/>
  <c r="YL35" i="19"/>
  <c r="YD35" i="19"/>
  <c r="XV35" i="19"/>
  <c r="XN35" i="19"/>
  <c r="XF35" i="19"/>
  <c r="WX35" i="19"/>
  <c r="WP35" i="19"/>
  <c r="WH35" i="19"/>
  <c r="VZ35" i="19"/>
  <c r="VR35" i="19"/>
  <c r="VJ35" i="19"/>
  <c r="VB35" i="19"/>
  <c r="UT35" i="19"/>
  <c r="UL35" i="19"/>
  <c r="UD35" i="19"/>
  <c r="TV35" i="19"/>
  <c r="TN35" i="19"/>
  <c r="TF35" i="19"/>
  <c r="SX35" i="19"/>
  <c r="SP35" i="19"/>
  <c r="SH35" i="19"/>
  <c r="RZ35" i="19"/>
  <c r="RR35" i="19"/>
  <c r="RJ35" i="19"/>
  <c r="RB35" i="19"/>
  <c r="QT35" i="19"/>
  <c r="QL35" i="19"/>
  <c r="QD35" i="19"/>
  <c r="PV35" i="19"/>
  <c r="PN35" i="19"/>
  <c r="PF35" i="19"/>
  <c r="OX35" i="19"/>
  <c r="OP35" i="19"/>
  <c r="OH35" i="19"/>
  <c r="NZ35" i="19"/>
  <c r="NR35" i="19"/>
  <c r="NJ35" i="19"/>
  <c r="NB35" i="19"/>
  <c r="MT35" i="19"/>
  <c r="ML35" i="19"/>
  <c r="MD35" i="19"/>
  <c r="LV35" i="19"/>
  <c r="LN35" i="19"/>
  <c r="LF35" i="19"/>
  <c r="KX35" i="19"/>
  <c r="KP35" i="19"/>
  <c r="KH35" i="19"/>
  <c r="JZ35" i="19"/>
  <c r="JR35" i="19"/>
  <c r="JJ35" i="19"/>
  <c r="JB35" i="19"/>
  <c r="IT35" i="19"/>
  <c r="IL35" i="19"/>
  <c r="ID35" i="19"/>
  <c r="HV35" i="19"/>
  <c r="HN35" i="19"/>
  <c r="HF35" i="19"/>
  <c r="GX35" i="19"/>
  <c r="GP35" i="19"/>
  <c r="GH35" i="19"/>
  <c r="FZ35" i="19"/>
  <c r="FR35" i="19"/>
  <c r="FJ35" i="19"/>
  <c r="FB35" i="19"/>
  <c r="ET35" i="19"/>
  <c r="EL35" i="19"/>
  <c r="ED35" i="19"/>
  <c r="DV35" i="19"/>
  <c r="DN35" i="19"/>
  <c r="DF35" i="19"/>
  <c r="CX35" i="19"/>
  <c r="CP35" i="19"/>
  <c r="CH35" i="19"/>
  <c r="BZ35" i="19"/>
  <c r="BR35" i="19"/>
  <c r="BJ35" i="19"/>
  <c r="BB35" i="19"/>
  <c r="AT35" i="19"/>
  <c r="AL35" i="19"/>
  <c r="F39" i="19"/>
  <c r="XFA34" i="19"/>
  <c r="XEZ34" i="19"/>
  <c r="XES34" i="19"/>
  <c r="XER34" i="19"/>
  <c r="XEK34" i="19"/>
  <c r="XEJ34" i="19"/>
  <c r="XEC34" i="19"/>
  <c r="XEB34" i="19"/>
  <c r="XDU34" i="19"/>
  <c r="XDT34" i="19"/>
  <c r="XDM34" i="19"/>
  <c r="XDL34" i="19"/>
  <c r="XDE34" i="19"/>
  <c r="XDD34" i="19"/>
  <c r="XCW34" i="19"/>
  <c r="XCV34" i="19"/>
  <c r="XCO34" i="19"/>
  <c r="XCN34" i="19"/>
  <c r="XCG34" i="19"/>
  <c r="XCF34" i="19"/>
  <c r="XBY34" i="19"/>
  <c r="XBX34" i="19"/>
  <c r="XBQ34" i="19"/>
  <c r="XBP34" i="19"/>
  <c r="XBI34" i="19"/>
  <c r="XBH34" i="19"/>
  <c r="XBA34" i="19"/>
  <c r="XAZ34" i="19"/>
  <c r="XAS34" i="19"/>
  <c r="XAR34" i="19"/>
  <c r="XAK34" i="19"/>
  <c r="XAJ34" i="19"/>
  <c r="XAC34" i="19"/>
  <c r="XAB34" i="19"/>
  <c r="WZU34" i="19"/>
  <c r="WZT34" i="19"/>
  <c r="WZM34" i="19"/>
  <c r="WZL34" i="19"/>
  <c r="WZE34" i="19"/>
  <c r="WZD34" i="19"/>
  <c r="WYW34" i="19"/>
  <c r="WYV34" i="19"/>
  <c r="WYO34" i="19"/>
  <c r="WYN34" i="19"/>
  <c r="WYG34" i="19"/>
  <c r="WYF34" i="19"/>
  <c r="WXY34" i="19"/>
  <c r="WXX34" i="19"/>
  <c r="WXQ34" i="19"/>
  <c r="WXP34" i="19"/>
  <c r="WXI34" i="19"/>
  <c r="WXH34" i="19"/>
  <c r="WXA34" i="19"/>
  <c r="WWZ34" i="19"/>
  <c r="WWS34" i="19"/>
  <c r="WWR34" i="19"/>
  <c r="WWK34" i="19"/>
  <c r="WWJ34" i="19"/>
  <c r="WWC34" i="19"/>
  <c r="WWB34" i="19"/>
  <c r="WVU34" i="19"/>
  <c r="WVT34" i="19"/>
  <c r="WVM34" i="19"/>
  <c r="WVL34" i="19"/>
  <c r="WVE34" i="19"/>
  <c r="WVD34" i="19"/>
  <c r="WUW34" i="19"/>
  <c r="WUV34" i="19"/>
  <c r="WUO34" i="19"/>
  <c r="WUN34" i="19"/>
  <c r="WUG34" i="19"/>
  <c r="WUF34" i="19"/>
  <c r="WTY34" i="19"/>
  <c r="WTX34" i="19"/>
  <c r="WTQ34" i="19"/>
  <c r="WTP34" i="19"/>
  <c r="WTI34" i="19"/>
  <c r="WTH34" i="19"/>
  <c r="WTA34" i="19"/>
  <c r="WSZ34" i="19"/>
  <c r="WSS34" i="19"/>
  <c r="WSR34" i="19"/>
  <c r="WSK34" i="19"/>
  <c r="WSJ34" i="19"/>
  <c r="WSC34" i="19"/>
  <c r="WSB34" i="19"/>
  <c r="WRU34" i="19"/>
  <c r="WRT34" i="19"/>
  <c r="WRM34" i="19"/>
  <c r="WRL34" i="19"/>
  <c r="WRE34" i="19"/>
  <c r="WRD34" i="19"/>
  <c r="WQW34" i="19"/>
  <c r="WQV34" i="19"/>
  <c r="WQO34" i="19"/>
  <c r="WQN34" i="19"/>
  <c r="WQG34" i="19"/>
  <c r="WQF34" i="19"/>
  <c r="WPY34" i="19"/>
  <c r="WPX34" i="19"/>
  <c r="WPQ34" i="19"/>
  <c r="WPP34" i="19"/>
  <c r="WPI34" i="19"/>
  <c r="WPH34" i="19"/>
  <c r="WPA34" i="19"/>
  <c r="WOZ34" i="19"/>
  <c r="WOS34" i="19"/>
  <c r="WOR34" i="19"/>
  <c r="WOK34" i="19"/>
  <c r="WOJ34" i="19"/>
  <c r="WOC34" i="19"/>
  <c r="WOB34" i="19"/>
  <c r="WNU34" i="19"/>
  <c r="WNT34" i="19"/>
  <c r="WNM34" i="19"/>
  <c r="WNL34" i="19"/>
  <c r="WNE34" i="19"/>
  <c r="WND34" i="19"/>
  <c r="WMW34" i="19"/>
  <c r="WMV34" i="19"/>
  <c r="WMO34" i="19"/>
  <c r="WMN34" i="19"/>
  <c r="WMG34" i="19"/>
  <c r="WMF34" i="19"/>
  <c r="WLY34" i="19"/>
  <c r="WLX34" i="19"/>
  <c r="WLQ34" i="19"/>
  <c r="WLP34" i="19"/>
  <c r="WLI34" i="19"/>
  <c r="WLH34" i="19"/>
  <c r="WLA34" i="19"/>
  <c r="WKZ34" i="19"/>
  <c r="WKS34" i="19"/>
  <c r="WKR34" i="19"/>
  <c r="WKK34" i="19"/>
  <c r="WKJ34" i="19"/>
  <c r="WKC34" i="19"/>
  <c r="WKB34" i="19"/>
  <c r="WJU34" i="19"/>
  <c r="WJT34" i="19"/>
  <c r="WJM34" i="19"/>
  <c r="WJL34" i="19"/>
  <c r="WJE34" i="19"/>
  <c r="WJD34" i="19"/>
  <c r="WIW34" i="19"/>
  <c r="WIV34" i="19"/>
  <c r="WIO34" i="19"/>
  <c r="WIN34" i="19"/>
  <c r="WIG34" i="19"/>
  <c r="WIF34" i="19"/>
  <c r="WHY34" i="19"/>
  <c r="WHX34" i="19"/>
  <c r="WHQ34" i="19"/>
  <c r="WHP34" i="19"/>
  <c r="WHI34" i="19"/>
  <c r="WHH34" i="19"/>
  <c r="WHA34" i="19"/>
  <c r="WGZ34" i="19"/>
  <c r="WGS34" i="19"/>
  <c r="WGR34" i="19"/>
  <c r="WGK34" i="19"/>
  <c r="WGJ34" i="19"/>
  <c r="WGC34" i="19"/>
  <c r="WGB34" i="19"/>
  <c r="WFU34" i="19"/>
  <c r="WFT34" i="19"/>
  <c r="WFM34" i="19"/>
  <c r="WFL34" i="19"/>
  <c r="WFE34" i="19"/>
  <c r="WFD34" i="19"/>
  <c r="WEW34" i="19"/>
  <c r="WEV34" i="19"/>
  <c r="WEO34" i="19"/>
  <c r="WEN34" i="19"/>
  <c r="WEG34" i="19"/>
  <c r="WEF34" i="19"/>
  <c r="WDY34" i="19"/>
  <c r="WDX34" i="19"/>
  <c r="WDQ34" i="19"/>
  <c r="WDP34" i="19"/>
  <c r="WDI34" i="19"/>
  <c r="WDH34" i="19"/>
  <c r="WDA34" i="19"/>
  <c r="WCZ34" i="19"/>
  <c r="WCS34" i="19"/>
  <c r="WCR34" i="19"/>
  <c r="WCK34" i="19"/>
  <c r="WCJ34" i="19"/>
  <c r="WCC34" i="19"/>
  <c r="WCB34" i="19"/>
  <c r="WBU34" i="19"/>
  <c r="WBT34" i="19"/>
  <c r="WBM34" i="19"/>
  <c r="WBL34" i="19"/>
  <c r="WBE34" i="19"/>
  <c r="WBD34" i="19"/>
  <c r="WAW34" i="19"/>
  <c r="WAV34" i="19"/>
  <c r="WAO34" i="19"/>
  <c r="WAN34" i="19"/>
  <c r="WAG34" i="19"/>
  <c r="WAF34" i="19"/>
  <c r="VZY34" i="19"/>
  <c r="VZX34" i="19"/>
  <c r="VZQ34" i="19"/>
  <c r="VZP34" i="19"/>
  <c r="VZI34" i="19"/>
  <c r="VZH34" i="19"/>
  <c r="VZA34" i="19"/>
  <c r="VYZ34" i="19"/>
  <c r="VYS34" i="19"/>
  <c r="VYR34" i="19"/>
  <c r="VYK34" i="19"/>
  <c r="VYJ34" i="19"/>
  <c r="VYC34" i="19"/>
  <c r="VYB34" i="19"/>
  <c r="VXU34" i="19"/>
  <c r="VXT34" i="19"/>
  <c r="VXM34" i="19"/>
  <c r="VXL34" i="19"/>
  <c r="VXE34" i="19"/>
  <c r="VXD34" i="19"/>
  <c r="VWW34" i="19"/>
  <c r="VWV34" i="19"/>
  <c r="VWO34" i="19"/>
  <c r="VWN34" i="19"/>
  <c r="VWG34" i="19"/>
  <c r="VWF34" i="19"/>
  <c r="VVY34" i="19"/>
  <c r="VVX34" i="19"/>
  <c r="VVQ34" i="19"/>
  <c r="VVP34" i="19"/>
  <c r="VVI34" i="19"/>
  <c r="VVH34" i="19"/>
  <c r="VVA34" i="19"/>
  <c r="VUZ34" i="19"/>
  <c r="VUS34" i="19"/>
  <c r="VUR34" i="19"/>
  <c r="VUK34" i="19"/>
  <c r="VUJ34" i="19"/>
  <c r="VUC34" i="19"/>
  <c r="VUB34" i="19"/>
  <c r="VTU34" i="19"/>
  <c r="VTT34" i="19"/>
  <c r="VTM34" i="19"/>
  <c r="VTL34" i="19"/>
  <c r="VTE34" i="19"/>
  <c r="VTD34" i="19"/>
  <c r="VSW34" i="19"/>
  <c r="VSV34" i="19"/>
  <c r="VSO34" i="19"/>
  <c r="VSN34" i="19"/>
  <c r="VSG34" i="19"/>
  <c r="VSF34" i="19"/>
  <c r="VRY34" i="19"/>
  <c r="VRX34" i="19"/>
  <c r="VRQ34" i="19"/>
  <c r="VRP34" i="19"/>
  <c r="VRI34" i="19"/>
  <c r="VRH34" i="19"/>
  <c r="VRA34" i="19"/>
  <c r="VQZ34" i="19"/>
  <c r="VQS34" i="19"/>
  <c r="VQR34" i="19"/>
  <c r="VQK34" i="19"/>
  <c r="VQJ34" i="19"/>
  <c r="VQC34" i="19"/>
  <c r="VQB34" i="19"/>
  <c r="VPU34" i="19"/>
  <c r="VPT34" i="19"/>
  <c r="VPM34" i="19"/>
  <c r="VPL34" i="19"/>
  <c r="VPE34" i="19"/>
  <c r="VPD34" i="19"/>
  <c r="VOW34" i="19"/>
  <c r="VOV34" i="19"/>
  <c r="VOO34" i="19"/>
  <c r="VON34" i="19"/>
  <c r="VOG34" i="19"/>
  <c r="VOF34" i="19"/>
  <c r="VNY34" i="19"/>
  <c r="VNX34" i="19"/>
  <c r="VNQ34" i="19"/>
  <c r="VNP34" i="19"/>
  <c r="VNI34" i="19"/>
  <c r="VNH34" i="19"/>
  <c r="VNA34" i="19"/>
  <c r="VMZ34" i="19"/>
  <c r="VMS34" i="19"/>
  <c r="VMR34" i="19"/>
  <c r="VMK34" i="19"/>
  <c r="VMJ34" i="19"/>
  <c r="VMC34" i="19"/>
  <c r="VMB34" i="19"/>
  <c r="VLU34" i="19"/>
  <c r="VLT34" i="19"/>
  <c r="VLM34" i="19"/>
  <c r="VLL34" i="19"/>
  <c r="VLE34" i="19"/>
  <c r="VLD34" i="19"/>
  <c r="VKW34" i="19"/>
  <c r="VKV34" i="19"/>
  <c r="VKO34" i="19"/>
  <c r="VKN34" i="19"/>
  <c r="VKG34" i="19"/>
  <c r="VKF34" i="19"/>
  <c r="VJY34" i="19"/>
  <c r="VJX34" i="19"/>
  <c r="VJQ34" i="19"/>
  <c r="VJP34" i="19"/>
  <c r="VJI34" i="19"/>
  <c r="VJH34" i="19"/>
  <c r="VJA34" i="19"/>
  <c r="VIZ34" i="19"/>
  <c r="VIS34" i="19"/>
  <c r="VIR34" i="19"/>
  <c r="VIK34" i="19"/>
  <c r="VIJ34" i="19"/>
  <c r="VIC34" i="19"/>
  <c r="VIB34" i="19"/>
  <c r="VHU34" i="19"/>
  <c r="VHT34" i="19"/>
  <c r="VHM34" i="19"/>
  <c r="VHL34" i="19"/>
  <c r="VHE34" i="19"/>
  <c r="VHD34" i="19"/>
  <c r="VGW34" i="19"/>
  <c r="VGV34" i="19"/>
  <c r="VGO34" i="19"/>
  <c r="VGN34" i="19"/>
  <c r="VGG34" i="19"/>
  <c r="VGF34" i="19"/>
  <c r="VFY34" i="19"/>
  <c r="VFX34" i="19"/>
  <c r="VFQ34" i="19"/>
  <c r="VFP34" i="19"/>
  <c r="VFI34" i="19"/>
  <c r="VFH34" i="19"/>
  <c r="VFA34" i="19"/>
  <c r="VEZ34" i="19"/>
  <c r="VES34" i="19"/>
  <c r="VER34" i="19"/>
  <c r="VEK34" i="19"/>
  <c r="VEJ34" i="19"/>
  <c r="VEC34" i="19"/>
  <c r="VEB34" i="19"/>
  <c r="VDU34" i="19"/>
  <c r="VDT34" i="19"/>
  <c r="VDM34" i="19"/>
  <c r="VDL34" i="19"/>
  <c r="VDE34" i="19"/>
  <c r="VDD34" i="19"/>
  <c r="VCW34" i="19"/>
  <c r="VCV34" i="19"/>
  <c r="VCO34" i="19"/>
  <c r="VCN34" i="19"/>
  <c r="VCG34" i="19"/>
  <c r="VCF34" i="19"/>
  <c r="VBY34" i="19"/>
  <c r="VBX34" i="19"/>
  <c r="VBQ34" i="19"/>
  <c r="VBP34" i="19"/>
  <c r="VBI34" i="19"/>
  <c r="VBH34" i="19"/>
  <c r="VBA34" i="19"/>
  <c r="VAZ34" i="19"/>
  <c r="VAS34" i="19"/>
  <c r="VAR34" i="19"/>
  <c r="VAK34" i="19"/>
  <c r="VAJ34" i="19"/>
  <c r="VAC34" i="19"/>
  <c r="VAB34" i="19"/>
  <c r="UZU34" i="19"/>
  <c r="UZT34" i="19"/>
  <c r="UZM34" i="19"/>
  <c r="UZL34" i="19"/>
  <c r="UZE34" i="19"/>
  <c r="UZD34" i="19"/>
  <c r="UYW34" i="19"/>
  <c r="UYV34" i="19"/>
  <c r="UYO34" i="19"/>
  <c r="UYN34" i="19"/>
  <c r="UYG34" i="19"/>
  <c r="UYF34" i="19"/>
  <c r="UXY34" i="19"/>
  <c r="UXX34" i="19"/>
  <c r="UXQ34" i="19"/>
  <c r="UXP34" i="19"/>
  <c r="UXI34" i="19"/>
  <c r="UXH34" i="19"/>
  <c r="UXA34" i="19"/>
  <c r="UWZ34" i="19"/>
  <c r="UWS34" i="19"/>
  <c r="UWR34" i="19"/>
  <c r="UWK34" i="19"/>
  <c r="UWJ34" i="19"/>
  <c r="UWC34" i="19"/>
  <c r="UWB34" i="19"/>
  <c r="UVU34" i="19"/>
  <c r="UVT34" i="19"/>
  <c r="UVM34" i="19"/>
  <c r="UVL34" i="19"/>
  <c r="UVE34" i="19"/>
  <c r="UVD34" i="19"/>
  <c r="UUW34" i="19"/>
  <c r="UUV34" i="19"/>
  <c r="UUO34" i="19"/>
  <c r="UUN34" i="19"/>
  <c r="UUG34" i="19"/>
  <c r="UUF34" i="19"/>
  <c r="UTY34" i="19"/>
  <c r="UTX34" i="19"/>
  <c r="UTQ34" i="19"/>
  <c r="UTP34" i="19"/>
  <c r="UTI34" i="19"/>
  <c r="UTH34" i="19"/>
  <c r="UTA34" i="19"/>
  <c r="USZ34" i="19"/>
  <c r="USS34" i="19"/>
  <c r="USR34" i="19"/>
  <c r="USK34" i="19"/>
  <c r="USJ34" i="19"/>
  <c r="USC34" i="19"/>
  <c r="USB34" i="19"/>
  <c r="URU34" i="19"/>
  <c r="URT34" i="19"/>
  <c r="URM34" i="19"/>
  <c r="URL34" i="19"/>
  <c r="URE34" i="19"/>
  <c r="URD34" i="19"/>
  <c r="UQW34" i="19"/>
  <c r="UQV34" i="19"/>
  <c r="UQO34" i="19"/>
  <c r="UQN34" i="19"/>
  <c r="UQG34" i="19"/>
  <c r="UQF34" i="19"/>
  <c r="UPY34" i="19"/>
  <c r="UPX34" i="19"/>
  <c r="UPQ34" i="19"/>
  <c r="UPP34" i="19"/>
  <c r="UPI34" i="19"/>
  <c r="UPH34" i="19"/>
  <c r="UPA34" i="19"/>
  <c r="UOZ34" i="19"/>
  <c r="UOS34" i="19"/>
  <c r="UOR34" i="19"/>
  <c r="UOK34" i="19"/>
  <c r="UOJ34" i="19"/>
  <c r="UOC34" i="19"/>
  <c r="UOB34" i="19"/>
  <c r="UNU34" i="19"/>
  <c r="UNT34" i="19"/>
  <c r="UNM34" i="19"/>
  <c r="UNL34" i="19"/>
  <c r="UNE34" i="19"/>
  <c r="UND34" i="19"/>
  <c r="UMW34" i="19"/>
  <c r="UMV34" i="19"/>
  <c r="UMO34" i="19"/>
  <c r="UMN34" i="19"/>
  <c r="UMG34" i="19"/>
  <c r="UMF34" i="19"/>
  <c r="ULY34" i="19"/>
  <c r="ULX34" i="19"/>
  <c r="ULQ34" i="19"/>
  <c r="ULP34" i="19"/>
  <c r="ULI34" i="19"/>
  <c r="ULH34" i="19"/>
  <c r="ULA34" i="19"/>
  <c r="UKZ34" i="19"/>
  <c r="UKS34" i="19"/>
  <c r="UKR34" i="19"/>
  <c r="UKK34" i="19"/>
  <c r="UKJ34" i="19"/>
  <c r="UKC34" i="19"/>
  <c r="UKB34" i="19"/>
  <c r="UJU34" i="19"/>
  <c r="UJT34" i="19"/>
  <c r="UJM34" i="19"/>
  <c r="UJL34" i="19"/>
  <c r="UJE34" i="19"/>
  <c r="UJD34" i="19"/>
  <c r="UIW34" i="19"/>
  <c r="UIV34" i="19"/>
  <c r="UIO34" i="19"/>
  <c r="UIN34" i="19"/>
  <c r="UIG34" i="19"/>
  <c r="UIF34" i="19"/>
  <c r="UHY34" i="19"/>
  <c r="UHX34" i="19"/>
  <c r="UHQ34" i="19"/>
  <c r="UHP34" i="19"/>
  <c r="UHI34" i="19"/>
  <c r="UHH34" i="19"/>
  <c r="UHA34" i="19"/>
  <c r="UGZ34" i="19"/>
  <c r="UGS34" i="19"/>
  <c r="UGR34" i="19"/>
  <c r="UGK34" i="19"/>
  <c r="UGJ34" i="19"/>
  <c r="UGC34" i="19"/>
  <c r="UGB34" i="19"/>
  <c r="UFU34" i="19"/>
  <c r="UFT34" i="19"/>
  <c r="UFM34" i="19"/>
  <c r="UFL34" i="19"/>
  <c r="UFE34" i="19"/>
  <c r="UFD34" i="19"/>
  <c r="UEW34" i="19"/>
  <c r="UEV34" i="19"/>
  <c r="UEO34" i="19"/>
  <c r="UEN34" i="19"/>
  <c r="UEG34" i="19"/>
  <c r="UEF34" i="19"/>
  <c r="UDY34" i="19"/>
  <c r="UDX34" i="19"/>
  <c r="UDQ34" i="19"/>
  <c r="UDP34" i="19"/>
  <c r="UDI34" i="19"/>
  <c r="UDH34" i="19"/>
  <c r="UDA34" i="19"/>
  <c r="UCZ34" i="19"/>
  <c r="UCS34" i="19"/>
  <c r="UCR34" i="19"/>
  <c r="UCK34" i="19"/>
  <c r="UCJ34" i="19"/>
  <c r="UCC34" i="19"/>
  <c r="UCB34" i="19"/>
  <c r="UBU34" i="19"/>
  <c r="UBT34" i="19"/>
  <c r="UBM34" i="19"/>
  <c r="UBL34" i="19"/>
  <c r="UBE34" i="19"/>
  <c r="UBD34" i="19"/>
  <c r="UAW34" i="19"/>
  <c r="UAV34" i="19"/>
  <c r="UAO34" i="19"/>
  <c r="UAN34" i="19"/>
  <c r="UAG34" i="19"/>
  <c r="UAF34" i="19"/>
  <c r="TZY34" i="19"/>
  <c r="TZX34" i="19"/>
  <c r="TZQ34" i="19"/>
  <c r="TZP34" i="19"/>
  <c r="TZI34" i="19"/>
  <c r="TZH34" i="19"/>
  <c r="TZA34" i="19"/>
  <c r="TYZ34" i="19"/>
  <c r="TYS34" i="19"/>
  <c r="TYR34" i="19"/>
  <c r="TYK34" i="19"/>
  <c r="TYJ34" i="19"/>
  <c r="TYC34" i="19"/>
  <c r="TYB34" i="19"/>
  <c r="TXU34" i="19"/>
  <c r="TXT34" i="19"/>
  <c r="TXM34" i="19"/>
  <c r="TXL34" i="19"/>
  <c r="TXE34" i="19"/>
  <c r="TXD34" i="19"/>
  <c r="TWW34" i="19"/>
  <c r="TWV34" i="19"/>
  <c r="TWO34" i="19"/>
  <c r="TWN34" i="19"/>
  <c r="TWG34" i="19"/>
  <c r="TWF34" i="19"/>
  <c r="TVY34" i="19"/>
  <c r="TVX34" i="19"/>
  <c r="TVQ34" i="19"/>
  <c r="TVP34" i="19"/>
  <c r="TVI34" i="19"/>
  <c r="TVH34" i="19"/>
  <c r="TVA34" i="19"/>
  <c r="TUZ34" i="19"/>
  <c r="TUS34" i="19"/>
  <c r="TUR34" i="19"/>
  <c r="TUK34" i="19"/>
  <c r="TUJ34" i="19"/>
  <c r="TUC34" i="19"/>
  <c r="TUB34" i="19"/>
  <c r="TTU34" i="19"/>
  <c r="TTT34" i="19"/>
  <c r="TTM34" i="19"/>
  <c r="TTL34" i="19"/>
  <c r="TTE34" i="19"/>
  <c r="TTD34" i="19"/>
  <c r="TSW34" i="19"/>
  <c r="TSV34" i="19"/>
  <c r="TSO34" i="19"/>
  <c r="TSN34" i="19"/>
  <c r="TSG34" i="19"/>
  <c r="TSF34" i="19"/>
  <c r="TRY34" i="19"/>
  <c r="TRX34" i="19"/>
  <c r="TRQ34" i="19"/>
  <c r="TRP34" i="19"/>
  <c r="TRI34" i="19"/>
  <c r="TRH34" i="19"/>
  <c r="TRA34" i="19"/>
  <c r="TQZ34" i="19"/>
  <c r="TQS34" i="19"/>
  <c r="TQR34" i="19"/>
  <c r="TQK34" i="19"/>
  <c r="TQJ34" i="19"/>
  <c r="TQC34" i="19"/>
  <c r="TQB34" i="19"/>
  <c r="TPU34" i="19"/>
  <c r="TPT34" i="19"/>
  <c r="TPM34" i="19"/>
  <c r="TPL34" i="19"/>
  <c r="TPE34" i="19"/>
  <c r="TPD34" i="19"/>
  <c r="TOW34" i="19"/>
  <c r="TOV34" i="19"/>
  <c r="TOO34" i="19"/>
  <c r="TON34" i="19"/>
  <c r="TOG34" i="19"/>
  <c r="TOF34" i="19"/>
  <c r="TNY34" i="19"/>
  <c r="TNX34" i="19"/>
  <c r="TNQ34" i="19"/>
  <c r="TNP34" i="19"/>
  <c r="TNI34" i="19"/>
  <c r="TNH34" i="19"/>
  <c r="TNA34" i="19"/>
  <c r="TMZ34" i="19"/>
  <c r="TMS34" i="19"/>
  <c r="TMR34" i="19"/>
  <c r="TMK34" i="19"/>
  <c r="TMJ34" i="19"/>
  <c r="TMC34" i="19"/>
  <c r="TMB34" i="19"/>
  <c r="TLU34" i="19"/>
  <c r="TLT34" i="19"/>
  <c r="TLM34" i="19"/>
  <c r="TLL34" i="19"/>
  <c r="TLE34" i="19"/>
  <c r="TLD34" i="19"/>
  <c r="TKW34" i="19"/>
  <c r="TKV34" i="19"/>
  <c r="TKO34" i="19"/>
  <c r="TKN34" i="19"/>
  <c r="TKG34" i="19"/>
  <c r="TKF34" i="19"/>
  <c r="TJY34" i="19"/>
  <c r="TJX34" i="19"/>
  <c r="TJQ34" i="19"/>
  <c r="TJP34" i="19"/>
  <c r="TJI34" i="19"/>
  <c r="TJH34" i="19"/>
  <c r="TJA34" i="19"/>
  <c r="TIZ34" i="19"/>
  <c r="TIS34" i="19"/>
  <c r="TIR34" i="19"/>
  <c r="TIK34" i="19"/>
  <c r="TIJ34" i="19"/>
  <c r="TIC34" i="19"/>
  <c r="TIB34" i="19"/>
  <c r="THU34" i="19"/>
  <c r="THT34" i="19"/>
  <c r="THM34" i="19"/>
  <c r="THL34" i="19"/>
  <c r="THE34" i="19"/>
  <c r="THD34" i="19"/>
  <c r="TGW34" i="19"/>
  <c r="TGV34" i="19"/>
  <c r="TGO34" i="19"/>
  <c r="TGN34" i="19"/>
  <c r="TGG34" i="19"/>
  <c r="TGF34" i="19"/>
  <c r="TFY34" i="19"/>
  <c r="TFX34" i="19"/>
  <c r="TFQ34" i="19"/>
  <c r="TFP34" i="19"/>
  <c r="TFI34" i="19"/>
  <c r="TFH34" i="19"/>
  <c r="TFA34" i="19"/>
  <c r="TEZ34" i="19"/>
  <c r="TES34" i="19"/>
  <c r="TER34" i="19"/>
  <c r="TEK34" i="19"/>
  <c r="TEJ34" i="19"/>
  <c r="TEC34" i="19"/>
  <c r="TEB34" i="19"/>
  <c r="TDU34" i="19"/>
  <c r="TDT34" i="19"/>
  <c r="TDM34" i="19"/>
  <c r="TDL34" i="19"/>
  <c r="TDE34" i="19"/>
  <c r="TDD34" i="19"/>
  <c r="TCW34" i="19"/>
  <c r="TCV34" i="19"/>
  <c r="TCO34" i="19"/>
  <c r="TCN34" i="19"/>
  <c r="TCG34" i="19"/>
  <c r="TCF34" i="19"/>
  <c r="TBY34" i="19"/>
  <c r="TBX34" i="19"/>
  <c r="TBQ34" i="19"/>
  <c r="TBP34" i="19"/>
  <c r="TBI34" i="19"/>
  <c r="TBH34" i="19"/>
  <c r="TBA34" i="19"/>
  <c r="TAZ34" i="19"/>
  <c r="TAS34" i="19"/>
  <c r="TAR34" i="19"/>
  <c r="TAK34" i="19"/>
  <c r="TAJ34" i="19"/>
  <c r="TAC34" i="19"/>
  <c r="TAB34" i="19"/>
  <c r="SZU34" i="19"/>
  <c r="SZT34" i="19"/>
  <c r="SZV34" i="19" s="1"/>
  <c r="SZM34" i="19"/>
  <c r="SZL34" i="19"/>
  <c r="SZE34" i="19"/>
  <c r="SZD34" i="19"/>
  <c r="SZF34" i="19" s="1"/>
  <c r="SYW34" i="19"/>
  <c r="SYV34" i="19"/>
  <c r="SYO34" i="19"/>
  <c r="SYN34" i="19"/>
  <c r="SYP34" i="19" s="1"/>
  <c r="SYG34" i="19"/>
  <c r="SYF34" i="19"/>
  <c r="SXY34" i="19"/>
  <c r="SXX34" i="19"/>
  <c r="SXZ34" i="19" s="1"/>
  <c r="SXQ34" i="19"/>
  <c r="SXP34" i="19"/>
  <c r="SXI34" i="19"/>
  <c r="SXH34" i="19"/>
  <c r="SXJ34" i="19" s="1"/>
  <c r="SXA34" i="19"/>
  <c r="SWZ34" i="19"/>
  <c r="SWS34" i="19"/>
  <c r="SWR34" i="19"/>
  <c r="SWT34" i="19" s="1"/>
  <c r="SWK34" i="19"/>
  <c r="SWJ34" i="19"/>
  <c r="SWC34" i="19"/>
  <c r="SWB34" i="19"/>
  <c r="SWD34" i="19" s="1"/>
  <c r="SVU34" i="19"/>
  <c r="SVT34" i="19"/>
  <c r="SVM34" i="19"/>
  <c r="SVL34" i="19"/>
  <c r="SVN34" i="19" s="1"/>
  <c r="SVE34" i="19"/>
  <c r="SVD34" i="19"/>
  <c r="SUW34" i="19"/>
  <c r="SUV34" i="19"/>
  <c r="SUX34" i="19" s="1"/>
  <c r="SUO34" i="19"/>
  <c r="SUN34" i="19"/>
  <c r="SUG34" i="19"/>
  <c r="SUF34" i="19"/>
  <c r="SUH34" i="19" s="1"/>
  <c r="STY34" i="19"/>
  <c r="STX34" i="19"/>
  <c r="STQ34" i="19"/>
  <c r="STP34" i="19"/>
  <c r="STR34" i="19" s="1"/>
  <c r="STI34" i="19"/>
  <c r="STH34" i="19"/>
  <c r="STA34" i="19"/>
  <c r="SSZ34" i="19"/>
  <c r="STB34" i="19" s="1"/>
  <c r="SSS34" i="19"/>
  <c r="SSR34" i="19"/>
  <c r="SSK34" i="19"/>
  <c r="SSJ34" i="19"/>
  <c r="SSL34" i="19" s="1"/>
  <c r="SSC34" i="19"/>
  <c r="SSB34" i="19"/>
  <c r="SRU34" i="19"/>
  <c r="SRT34" i="19"/>
  <c r="SRV34" i="19" s="1"/>
  <c r="SRM34" i="19"/>
  <c r="SRL34" i="19"/>
  <c r="SRE34" i="19"/>
  <c r="SRD34" i="19"/>
  <c r="SRF34" i="19" s="1"/>
  <c r="SQW34" i="19"/>
  <c r="SQV34" i="19"/>
  <c r="SQO34" i="19"/>
  <c r="SQN34" i="19"/>
  <c r="SQP34" i="19" s="1"/>
  <c r="SQG34" i="19"/>
  <c r="SQF34" i="19"/>
  <c r="SPY34" i="19"/>
  <c r="SPX34" i="19"/>
  <c r="SPZ34" i="19" s="1"/>
  <c r="SPQ34" i="19"/>
  <c r="SPP34" i="19"/>
  <c r="SPI34" i="19"/>
  <c r="SPH34" i="19"/>
  <c r="SPJ34" i="19" s="1"/>
  <c r="SPA34" i="19"/>
  <c r="SOZ34" i="19"/>
  <c r="SOS34" i="19"/>
  <c r="SOR34" i="19"/>
  <c r="SOT34" i="19" s="1"/>
  <c r="SOK34" i="19"/>
  <c r="SOJ34" i="19"/>
  <c r="SOC34" i="19"/>
  <c r="SOB34" i="19"/>
  <c r="SOD34" i="19" s="1"/>
  <c r="SNU34" i="19"/>
  <c r="SNT34" i="19"/>
  <c r="SNM34" i="19"/>
  <c r="SNL34" i="19"/>
  <c r="SNN34" i="19" s="1"/>
  <c r="SNE34" i="19"/>
  <c r="SND34" i="19"/>
  <c r="SMW34" i="19"/>
  <c r="SMV34" i="19"/>
  <c r="SMX34" i="19" s="1"/>
  <c r="SMO34" i="19"/>
  <c r="SMN34" i="19"/>
  <c r="SMG34" i="19"/>
  <c r="SMF34" i="19"/>
  <c r="SMH34" i="19" s="1"/>
  <c r="SLY34" i="19"/>
  <c r="SLX34" i="19"/>
  <c r="SLQ34" i="19"/>
  <c r="SLP34" i="19"/>
  <c r="SLR34" i="19" s="1"/>
  <c r="SLI34" i="19"/>
  <c r="SLH34" i="19"/>
  <c r="SLA34" i="19"/>
  <c r="SKZ34" i="19"/>
  <c r="SLB34" i="19" s="1"/>
  <c r="SKS34" i="19"/>
  <c r="SKR34" i="19"/>
  <c r="SKK34" i="19"/>
  <c r="SKJ34" i="19"/>
  <c r="SKL34" i="19" s="1"/>
  <c r="SKC34" i="19"/>
  <c r="SKB34" i="19"/>
  <c r="SJU34" i="19"/>
  <c r="SJT34" i="19"/>
  <c r="SJV34" i="19" s="1"/>
  <c r="SJM34" i="19"/>
  <c r="SJL34" i="19"/>
  <c r="SJE34" i="19"/>
  <c r="SJD34" i="19"/>
  <c r="SJF34" i="19" s="1"/>
  <c r="SIW34" i="19"/>
  <c r="SIV34" i="19"/>
  <c r="SIO34" i="19"/>
  <c r="SIN34" i="19"/>
  <c r="SIP34" i="19" s="1"/>
  <c r="SIG34" i="19"/>
  <c r="SIF34" i="19"/>
  <c r="SHY34" i="19"/>
  <c r="SHX34" i="19"/>
  <c r="SHZ34" i="19" s="1"/>
  <c r="SHQ34" i="19"/>
  <c r="SHP34" i="19"/>
  <c r="SHI34" i="19"/>
  <c r="SHH34" i="19"/>
  <c r="SHJ34" i="19" s="1"/>
  <c r="SHA34" i="19"/>
  <c r="SGZ34" i="19"/>
  <c r="SGS34" i="19"/>
  <c r="SGR34" i="19"/>
  <c r="SGT34" i="19" s="1"/>
  <c r="SGK34" i="19"/>
  <c r="SGJ34" i="19"/>
  <c r="SGC34" i="19"/>
  <c r="SGB34" i="19"/>
  <c r="SGD34" i="19" s="1"/>
  <c r="SFU34" i="19"/>
  <c r="SFT34" i="19"/>
  <c r="SFM34" i="19"/>
  <c r="SFL34" i="19"/>
  <c r="SFN34" i="19" s="1"/>
  <c r="SFE34" i="19"/>
  <c r="SFD34" i="19"/>
  <c r="SEW34" i="19"/>
  <c r="SEV34" i="19"/>
  <c r="SEX34" i="19" s="1"/>
  <c r="SEO34" i="19"/>
  <c r="SEN34" i="19"/>
  <c r="SEG34" i="19"/>
  <c r="SEF34" i="19"/>
  <c r="SEH34" i="19" s="1"/>
  <c r="SDY34" i="19"/>
  <c r="SDX34" i="19"/>
  <c r="SDQ34" i="19"/>
  <c r="SDP34" i="19"/>
  <c r="SDR34" i="19" s="1"/>
  <c r="SDI34" i="19"/>
  <c r="SDH34" i="19"/>
  <c r="SDA34" i="19"/>
  <c r="SCZ34" i="19"/>
  <c r="SDB34" i="19" s="1"/>
  <c r="SCS34" i="19"/>
  <c r="SCR34" i="19"/>
  <c r="SCK34" i="19"/>
  <c r="SCJ34" i="19"/>
  <c r="SCL34" i="19" s="1"/>
  <c r="SCC34" i="19"/>
  <c r="SCB34" i="19"/>
  <c r="SBU34" i="19"/>
  <c r="SBT34" i="19"/>
  <c r="SBV34" i="19" s="1"/>
  <c r="SBM34" i="19"/>
  <c r="SBL34" i="19"/>
  <c r="SBE34" i="19"/>
  <c r="SBD34" i="19"/>
  <c r="SBF34" i="19" s="1"/>
  <c r="SAW34" i="19"/>
  <c r="SAV34" i="19"/>
  <c r="SAO34" i="19"/>
  <c r="SAN34" i="19"/>
  <c r="SAP34" i="19" s="1"/>
  <c r="SAG34" i="19"/>
  <c r="SAF34" i="19"/>
  <c r="RZY34" i="19"/>
  <c r="RZX34" i="19"/>
  <c r="RZZ34" i="19" s="1"/>
  <c r="RZQ34" i="19"/>
  <c r="RZP34" i="19"/>
  <c r="RZI34" i="19"/>
  <c r="RZH34" i="19"/>
  <c r="RZJ34" i="19" s="1"/>
  <c r="RZA34" i="19"/>
  <c r="RYZ34" i="19"/>
  <c r="RYS34" i="19"/>
  <c r="RYR34" i="19"/>
  <c r="RYT34" i="19" s="1"/>
  <c r="RYK34" i="19"/>
  <c r="RYJ34" i="19"/>
  <c r="RYC34" i="19"/>
  <c r="RYB34" i="19"/>
  <c r="RYD34" i="19" s="1"/>
  <c r="RXU34" i="19"/>
  <c r="RXT34" i="19"/>
  <c r="RXM34" i="19"/>
  <c r="RXL34" i="19"/>
  <c r="RXN34" i="19" s="1"/>
  <c r="RXE34" i="19"/>
  <c r="RXD34" i="19"/>
  <c r="RWW34" i="19"/>
  <c r="RWV34" i="19"/>
  <c r="RWX34" i="19" s="1"/>
  <c r="RWO34" i="19"/>
  <c r="RWN34" i="19"/>
  <c r="RWG34" i="19"/>
  <c r="RWF34" i="19"/>
  <c r="RWH34" i="19" s="1"/>
  <c r="RVY34" i="19"/>
  <c r="RVX34" i="19"/>
  <c r="RVQ34" i="19"/>
  <c r="RVP34" i="19"/>
  <c r="RVR34" i="19" s="1"/>
  <c r="RVI34" i="19"/>
  <c r="RVH34" i="19"/>
  <c r="RVA34" i="19"/>
  <c r="RUZ34" i="19"/>
  <c r="RVB34" i="19" s="1"/>
  <c r="RUS34" i="19"/>
  <c r="RUR34" i="19"/>
  <c r="RUK34" i="19"/>
  <c r="RUJ34" i="19"/>
  <c r="RUL34" i="19" s="1"/>
  <c r="RUC34" i="19"/>
  <c r="RUB34" i="19"/>
  <c r="RTU34" i="19"/>
  <c r="RTT34" i="19"/>
  <c r="RTV34" i="19" s="1"/>
  <c r="RTM34" i="19"/>
  <c r="RTL34" i="19"/>
  <c r="RTE34" i="19"/>
  <c r="RTD34" i="19"/>
  <c r="RTF34" i="19" s="1"/>
  <c r="RSW34" i="19"/>
  <c r="RSV34" i="19"/>
  <c r="RSO34" i="19"/>
  <c r="RSN34" i="19"/>
  <c r="RSP34" i="19" s="1"/>
  <c r="RSG34" i="19"/>
  <c r="RSF34" i="19"/>
  <c r="RRY34" i="19"/>
  <c r="RRX34" i="19"/>
  <c r="RRZ34" i="19" s="1"/>
  <c r="RRQ34" i="19"/>
  <c r="RRP34" i="19"/>
  <c r="RRI34" i="19"/>
  <c r="RRH34" i="19"/>
  <c r="RRJ34" i="19" s="1"/>
  <c r="RRA34" i="19"/>
  <c r="RQZ34" i="19"/>
  <c r="RQS34" i="19"/>
  <c r="RQR34" i="19"/>
  <c r="RQT34" i="19" s="1"/>
  <c r="RQK34" i="19"/>
  <c r="RQJ34" i="19"/>
  <c r="RQC34" i="19"/>
  <c r="RQB34" i="19"/>
  <c r="RQD34" i="19" s="1"/>
  <c r="RPU34" i="19"/>
  <c r="RPT34" i="19"/>
  <c r="RPM34" i="19"/>
  <c r="RPL34" i="19"/>
  <c r="RPN34" i="19" s="1"/>
  <c r="RPE34" i="19"/>
  <c r="RPD34" i="19"/>
  <c r="ROW34" i="19"/>
  <c r="ROV34" i="19"/>
  <c r="ROX34" i="19" s="1"/>
  <c r="ROO34" i="19"/>
  <c r="RON34" i="19"/>
  <c r="ROG34" i="19"/>
  <c r="ROF34" i="19"/>
  <c r="ROH34" i="19" s="1"/>
  <c r="RNY34" i="19"/>
  <c r="RNX34" i="19"/>
  <c r="RNQ34" i="19"/>
  <c r="RNP34" i="19"/>
  <c r="RNR34" i="19" s="1"/>
  <c r="RNI34" i="19"/>
  <c r="RNH34" i="19"/>
  <c r="RNA34" i="19"/>
  <c r="RMZ34" i="19"/>
  <c r="RNB34" i="19" s="1"/>
  <c r="RMS34" i="19"/>
  <c r="RMR34" i="19"/>
  <c r="RMK34" i="19"/>
  <c r="RMJ34" i="19"/>
  <c r="RML34" i="19" s="1"/>
  <c r="RMC34" i="19"/>
  <c r="RMB34" i="19"/>
  <c r="RLU34" i="19"/>
  <c r="RLT34" i="19"/>
  <c r="RLV34" i="19" s="1"/>
  <c r="RLM34" i="19"/>
  <c r="RLL34" i="19"/>
  <c r="RLE34" i="19"/>
  <c r="RLD34" i="19"/>
  <c r="RLF34" i="19" s="1"/>
  <c r="RKW34" i="19"/>
  <c r="RKV34" i="19"/>
  <c r="RKO34" i="19"/>
  <c r="RKN34" i="19"/>
  <c r="RKP34" i="19" s="1"/>
  <c r="RKG34" i="19"/>
  <c r="RKF34" i="19"/>
  <c r="RJY34" i="19"/>
  <c r="RJX34" i="19"/>
  <c r="RJZ34" i="19" s="1"/>
  <c r="RJQ34" i="19"/>
  <c r="RJP34" i="19"/>
  <c r="RJI34" i="19"/>
  <c r="RJH34" i="19"/>
  <c r="RJJ34" i="19" s="1"/>
  <c r="RJA34" i="19"/>
  <c r="RIZ34" i="19"/>
  <c r="RIS34" i="19"/>
  <c r="RIR34" i="19"/>
  <c r="RIT34" i="19" s="1"/>
  <c r="RIK34" i="19"/>
  <c r="RIJ34" i="19"/>
  <c r="RIC34" i="19"/>
  <c r="RIB34" i="19"/>
  <c r="RID34" i="19" s="1"/>
  <c r="RHU34" i="19"/>
  <c r="RHT34" i="19"/>
  <c r="RHM34" i="19"/>
  <c r="RHL34" i="19"/>
  <c r="RHN34" i="19" s="1"/>
  <c r="RHE34" i="19"/>
  <c r="RHD34" i="19"/>
  <c r="RGW34" i="19"/>
  <c r="RGV34" i="19"/>
  <c r="RGX34" i="19" s="1"/>
  <c r="RGO34" i="19"/>
  <c r="RGN34" i="19"/>
  <c r="RGG34" i="19"/>
  <c r="RGF34" i="19"/>
  <c r="RGH34" i="19" s="1"/>
  <c r="RFY34" i="19"/>
  <c r="RFX34" i="19"/>
  <c r="RFQ34" i="19"/>
  <c r="RFP34" i="19"/>
  <c r="RFR34" i="19" s="1"/>
  <c r="RFI34" i="19"/>
  <c r="RFH34" i="19"/>
  <c r="RFA34" i="19"/>
  <c r="REZ34" i="19"/>
  <c r="RFB34" i="19" s="1"/>
  <c r="RES34" i="19"/>
  <c r="RER34" i="19"/>
  <c r="REK34" i="19"/>
  <c r="REJ34" i="19"/>
  <c r="REL34" i="19" s="1"/>
  <c r="REC34" i="19"/>
  <c r="REB34" i="19"/>
  <c r="RDU34" i="19"/>
  <c r="RDT34" i="19"/>
  <c r="RDV34" i="19" s="1"/>
  <c r="RDM34" i="19"/>
  <c r="RDL34" i="19"/>
  <c r="RDE34" i="19"/>
  <c r="RDD34" i="19"/>
  <c r="RDF34" i="19" s="1"/>
  <c r="RCW34" i="19"/>
  <c r="RCV34" i="19"/>
  <c r="RCO34" i="19"/>
  <c r="RCN34" i="19"/>
  <c r="RCP34" i="19" s="1"/>
  <c r="RCG34" i="19"/>
  <c r="RCF34" i="19"/>
  <c r="RBY34" i="19"/>
  <c r="RBX34" i="19"/>
  <c r="RBZ34" i="19" s="1"/>
  <c r="RBQ34" i="19"/>
  <c r="RBP34" i="19"/>
  <c r="RBI34" i="19"/>
  <c r="RBH34" i="19"/>
  <c r="RBJ34" i="19" s="1"/>
  <c r="RBA34" i="19"/>
  <c r="RAZ34" i="19"/>
  <c r="RAS34" i="19"/>
  <c r="RAR34" i="19"/>
  <c r="RAT34" i="19" s="1"/>
  <c r="RAK34" i="19"/>
  <c r="RAJ34" i="19"/>
  <c r="RAC34" i="19"/>
  <c r="RAB34" i="19"/>
  <c r="RAD34" i="19" s="1"/>
  <c r="QZU34" i="19"/>
  <c r="QZT34" i="19"/>
  <c r="QZM34" i="19"/>
  <c r="QZL34" i="19"/>
  <c r="QZN34" i="19" s="1"/>
  <c r="QZE34" i="19"/>
  <c r="QZD34" i="19"/>
  <c r="QYW34" i="19"/>
  <c r="QYV34" i="19"/>
  <c r="QYX34" i="19" s="1"/>
  <c r="QYO34" i="19"/>
  <c r="QYN34" i="19"/>
  <c r="QYG34" i="19"/>
  <c r="QYF34" i="19"/>
  <c r="QYH34" i="19" s="1"/>
  <c r="QXY34" i="19"/>
  <c r="QXX34" i="19"/>
  <c r="QXQ34" i="19"/>
  <c r="QXP34" i="19"/>
  <c r="QXR34" i="19" s="1"/>
  <c r="QXI34" i="19"/>
  <c r="QXH34" i="19"/>
  <c r="QXA34" i="19"/>
  <c r="QWZ34" i="19"/>
  <c r="QXB34" i="19" s="1"/>
  <c r="QWS34" i="19"/>
  <c r="QWR34" i="19"/>
  <c r="QWK34" i="19"/>
  <c r="QWJ34" i="19"/>
  <c r="QWL34" i="19" s="1"/>
  <c r="QWC34" i="19"/>
  <c r="QWB34" i="19"/>
  <c r="QVU34" i="19"/>
  <c r="QVT34" i="19"/>
  <c r="QVV34" i="19" s="1"/>
  <c r="QVM34" i="19"/>
  <c r="QVL34" i="19"/>
  <c r="QVE34" i="19"/>
  <c r="QVD34" i="19"/>
  <c r="QVF34" i="19" s="1"/>
  <c r="QUW34" i="19"/>
  <c r="QUV34" i="19"/>
  <c r="QUO34" i="19"/>
  <c r="QUN34" i="19"/>
  <c r="QUP34" i="19" s="1"/>
  <c r="QUG34" i="19"/>
  <c r="QUF34" i="19"/>
  <c r="QTY34" i="19"/>
  <c r="QTX34" i="19"/>
  <c r="QTZ34" i="19" s="1"/>
  <c r="QTQ34" i="19"/>
  <c r="QTP34" i="19"/>
  <c r="QTI34" i="19"/>
  <c r="QTH34" i="19"/>
  <c r="QTJ34" i="19" s="1"/>
  <c r="QTA34" i="19"/>
  <c r="QSZ34" i="19"/>
  <c r="QSS34" i="19"/>
  <c r="QSR34" i="19"/>
  <c r="QST34" i="19" s="1"/>
  <c r="QSK34" i="19"/>
  <c r="QSJ34" i="19"/>
  <c r="QSC34" i="19"/>
  <c r="QSB34" i="19"/>
  <c r="QSD34" i="19" s="1"/>
  <c r="QRU34" i="19"/>
  <c r="QRT34" i="19"/>
  <c r="QRM34" i="19"/>
  <c r="QRL34" i="19"/>
  <c r="QRN34" i="19" s="1"/>
  <c r="QRE34" i="19"/>
  <c r="QRD34" i="19"/>
  <c r="QQW34" i="19"/>
  <c r="QQV34" i="19"/>
  <c r="QQX34" i="19" s="1"/>
  <c r="QQO34" i="19"/>
  <c r="QQN34" i="19"/>
  <c r="QQG34" i="19"/>
  <c r="QQF34" i="19"/>
  <c r="QQH34" i="19" s="1"/>
  <c r="QPY34" i="19"/>
  <c r="QPX34" i="19"/>
  <c r="QPQ34" i="19"/>
  <c r="QPP34" i="19"/>
  <c r="QPR34" i="19" s="1"/>
  <c r="QPI34" i="19"/>
  <c r="QPH34" i="19"/>
  <c r="QPA34" i="19"/>
  <c r="QOZ34" i="19"/>
  <c r="QPB34" i="19" s="1"/>
  <c r="QOS34" i="19"/>
  <c r="QOR34" i="19"/>
  <c r="QOK34" i="19"/>
  <c r="QOJ34" i="19"/>
  <c r="QOL34" i="19" s="1"/>
  <c r="QOC34" i="19"/>
  <c r="QOB34" i="19"/>
  <c r="QNU34" i="19"/>
  <c r="QNT34" i="19"/>
  <c r="QNV34" i="19" s="1"/>
  <c r="QNM34" i="19"/>
  <c r="QNL34" i="19"/>
  <c r="QNE34" i="19"/>
  <c r="QND34" i="19"/>
  <c r="QNF34" i="19" s="1"/>
  <c r="QMW34" i="19"/>
  <c r="QMV34" i="19"/>
  <c r="QMO34" i="19"/>
  <c r="QMN34" i="19"/>
  <c r="QMP34" i="19" s="1"/>
  <c r="QMG34" i="19"/>
  <c r="QMF34" i="19"/>
  <c r="QLY34" i="19"/>
  <c r="QLX34" i="19"/>
  <c r="QLZ34" i="19" s="1"/>
  <c r="QLQ34" i="19"/>
  <c r="QLP34" i="19"/>
  <c r="QLI34" i="19"/>
  <c r="QLH34" i="19"/>
  <c r="QLJ34" i="19" s="1"/>
  <c r="QLA34" i="19"/>
  <c r="QKZ34" i="19"/>
  <c r="QKS34" i="19"/>
  <c r="QKR34" i="19"/>
  <c r="QKT34" i="19" s="1"/>
  <c r="QKK34" i="19"/>
  <c r="QKJ34" i="19"/>
  <c r="QKC34" i="19"/>
  <c r="QKB34" i="19"/>
  <c r="QKD34" i="19" s="1"/>
  <c r="QJU34" i="19"/>
  <c r="QJT34" i="19"/>
  <c r="QJM34" i="19"/>
  <c r="QJL34" i="19"/>
  <c r="QJN34" i="19" s="1"/>
  <c r="QJE34" i="19"/>
  <c r="QJD34" i="19"/>
  <c r="QIW34" i="19"/>
  <c r="QIV34" i="19"/>
  <c r="QIX34" i="19" s="1"/>
  <c r="QIO34" i="19"/>
  <c r="QIN34" i="19"/>
  <c r="QIG34" i="19"/>
  <c r="QIF34" i="19"/>
  <c r="QIH34" i="19" s="1"/>
  <c r="QHY34" i="19"/>
  <c r="QHX34" i="19"/>
  <c r="QHQ34" i="19"/>
  <c r="QHP34" i="19"/>
  <c r="QHR34" i="19" s="1"/>
  <c r="QHI34" i="19"/>
  <c r="QHH34" i="19"/>
  <c r="QHA34" i="19"/>
  <c r="QGZ34" i="19"/>
  <c r="QHB34" i="19" s="1"/>
  <c r="QGS34" i="19"/>
  <c r="QGR34" i="19"/>
  <c r="QGK34" i="19"/>
  <c r="QGJ34" i="19"/>
  <c r="QGL34" i="19" s="1"/>
  <c r="QGC34" i="19"/>
  <c r="QGB34" i="19"/>
  <c r="QFU34" i="19"/>
  <c r="QFT34" i="19"/>
  <c r="QFV34" i="19" s="1"/>
  <c r="QFM34" i="19"/>
  <c r="QFL34" i="19"/>
  <c r="QFE34" i="19"/>
  <c r="QFD34" i="19"/>
  <c r="QFF34" i="19" s="1"/>
  <c r="QEW34" i="19"/>
  <c r="QEV34" i="19"/>
  <c r="QEO34" i="19"/>
  <c r="QEN34" i="19"/>
  <c r="QEP34" i="19" s="1"/>
  <c r="QEG34" i="19"/>
  <c r="QEF34" i="19"/>
  <c r="QDY34" i="19"/>
  <c r="QDX34" i="19"/>
  <c r="QDZ34" i="19" s="1"/>
  <c r="QDQ34" i="19"/>
  <c r="QDP34" i="19"/>
  <c r="QDI34" i="19"/>
  <c r="QDH34" i="19"/>
  <c r="QDJ34" i="19" s="1"/>
  <c r="QDA34" i="19"/>
  <c r="QCZ34" i="19"/>
  <c r="QCS34" i="19"/>
  <c r="QCR34" i="19"/>
  <c r="QCT34" i="19" s="1"/>
  <c r="QCK34" i="19"/>
  <c r="QCJ34" i="19"/>
  <c r="QCC34" i="19"/>
  <c r="QCB34" i="19"/>
  <c r="QCD34" i="19" s="1"/>
  <c r="QBU34" i="19"/>
  <c r="QBT34" i="19"/>
  <c r="QBM34" i="19"/>
  <c r="QBL34" i="19"/>
  <c r="QBN34" i="19" s="1"/>
  <c r="QBE34" i="19"/>
  <c r="QBD34" i="19"/>
  <c r="QAW34" i="19"/>
  <c r="QAV34" i="19"/>
  <c r="QAX34" i="19" s="1"/>
  <c r="QAO34" i="19"/>
  <c r="QAN34" i="19"/>
  <c r="QAG34" i="19"/>
  <c r="QAF34" i="19"/>
  <c r="QAH34" i="19" s="1"/>
  <c r="PZY34" i="19"/>
  <c r="PZX34" i="19"/>
  <c r="PZQ34" i="19"/>
  <c r="PZP34" i="19"/>
  <c r="PZR34" i="19" s="1"/>
  <c r="PZI34" i="19"/>
  <c r="PZH34" i="19"/>
  <c r="PZA34" i="19"/>
  <c r="PYZ34" i="19"/>
  <c r="PZB34" i="19" s="1"/>
  <c r="PYS34" i="19"/>
  <c r="PYR34" i="19"/>
  <c r="PYK34" i="19"/>
  <c r="PYJ34" i="19"/>
  <c r="PYL34" i="19" s="1"/>
  <c r="PYC34" i="19"/>
  <c r="PYB34" i="19"/>
  <c r="PXU34" i="19"/>
  <c r="PXT34" i="19"/>
  <c r="PXV34" i="19" s="1"/>
  <c r="PXM34" i="19"/>
  <c r="PXL34" i="19"/>
  <c r="PXE34" i="19"/>
  <c r="PXD34" i="19"/>
  <c r="PXF34" i="19" s="1"/>
  <c r="PWW34" i="19"/>
  <c r="PWV34" i="19"/>
  <c r="PWO34" i="19"/>
  <c r="PWN34" i="19"/>
  <c r="PWP34" i="19" s="1"/>
  <c r="PWG34" i="19"/>
  <c r="PWF34" i="19"/>
  <c r="PVY34" i="19"/>
  <c r="PVX34" i="19"/>
  <c r="PVZ34" i="19" s="1"/>
  <c r="PVQ34" i="19"/>
  <c r="PVP34" i="19"/>
  <c r="PVI34" i="19"/>
  <c r="PVH34" i="19"/>
  <c r="PVJ34" i="19" s="1"/>
  <c r="PVA34" i="19"/>
  <c r="PUZ34" i="19"/>
  <c r="PUS34" i="19"/>
  <c r="PUR34" i="19"/>
  <c r="PUT34" i="19" s="1"/>
  <c r="PUK34" i="19"/>
  <c r="PUJ34" i="19"/>
  <c r="PUC34" i="19"/>
  <c r="PUB34" i="19"/>
  <c r="PUD34" i="19" s="1"/>
  <c r="PTU34" i="19"/>
  <c r="PTT34" i="19"/>
  <c r="PTM34" i="19"/>
  <c r="PTL34" i="19"/>
  <c r="PTN34" i="19" s="1"/>
  <c r="PTE34" i="19"/>
  <c r="PTD34" i="19"/>
  <c r="PSW34" i="19"/>
  <c r="PSV34" i="19"/>
  <c r="PSX34" i="19" s="1"/>
  <c r="PSO34" i="19"/>
  <c r="PSN34" i="19"/>
  <c r="PSG34" i="19"/>
  <c r="PSF34" i="19"/>
  <c r="PSH34" i="19" s="1"/>
  <c r="PRY34" i="19"/>
  <c r="PRX34" i="19"/>
  <c r="PRQ34" i="19"/>
  <c r="PRP34" i="19"/>
  <c r="PRR34" i="19" s="1"/>
  <c r="PRI34" i="19"/>
  <c r="PRH34" i="19"/>
  <c r="PRA34" i="19"/>
  <c r="PQZ34" i="19"/>
  <c r="PRB34" i="19" s="1"/>
  <c r="PQS34" i="19"/>
  <c r="PQR34" i="19"/>
  <c r="PQK34" i="19"/>
  <c r="PQJ34" i="19"/>
  <c r="PQL34" i="19" s="1"/>
  <c r="PQC34" i="19"/>
  <c r="PQB34" i="19"/>
  <c r="PPU34" i="19"/>
  <c r="PPT34" i="19"/>
  <c r="PPV34" i="19" s="1"/>
  <c r="PPM34" i="19"/>
  <c r="PPL34" i="19"/>
  <c r="PPE34" i="19"/>
  <c r="PPD34" i="19"/>
  <c r="PPF34" i="19" s="1"/>
  <c r="POW34" i="19"/>
  <c r="POV34" i="19"/>
  <c r="POO34" i="19"/>
  <c r="PON34" i="19"/>
  <c r="POP34" i="19" s="1"/>
  <c r="POG34" i="19"/>
  <c r="POF34" i="19"/>
  <c r="PNY34" i="19"/>
  <c r="PNX34" i="19"/>
  <c r="PNZ34" i="19" s="1"/>
  <c r="PNQ34" i="19"/>
  <c r="PNP34" i="19"/>
  <c r="PNI34" i="19"/>
  <c r="PNH34" i="19"/>
  <c r="PNJ34" i="19" s="1"/>
  <c r="PNA34" i="19"/>
  <c r="PMZ34" i="19"/>
  <c r="PMS34" i="19"/>
  <c r="PMR34" i="19"/>
  <c r="PMT34" i="19" s="1"/>
  <c r="PMK34" i="19"/>
  <c r="PMJ34" i="19"/>
  <c r="PMC34" i="19"/>
  <c r="PMB34" i="19"/>
  <c r="PMD34" i="19" s="1"/>
  <c r="PLU34" i="19"/>
  <c r="PLT34" i="19"/>
  <c r="PLM34" i="19"/>
  <c r="PLL34" i="19"/>
  <c r="PLN34" i="19" s="1"/>
  <c r="PLE34" i="19"/>
  <c r="PLD34" i="19"/>
  <c r="PKW34" i="19"/>
  <c r="PKV34" i="19"/>
  <c r="PKX34" i="19" s="1"/>
  <c r="PKO34" i="19"/>
  <c r="PKN34" i="19"/>
  <c r="PKG34" i="19"/>
  <c r="PKF34" i="19"/>
  <c r="PKH34" i="19" s="1"/>
  <c r="PJY34" i="19"/>
  <c r="PJX34" i="19"/>
  <c r="PJQ34" i="19"/>
  <c r="PJP34" i="19"/>
  <c r="PJR34" i="19" s="1"/>
  <c r="PJI34" i="19"/>
  <c r="PJH34" i="19"/>
  <c r="PJA34" i="19"/>
  <c r="PIZ34" i="19"/>
  <c r="PJB34" i="19" s="1"/>
  <c r="PIS34" i="19"/>
  <c r="PIR34" i="19"/>
  <c r="PIK34" i="19"/>
  <c r="PIJ34" i="19"/>
  <c r="PIL34" i="19" s="1"/>
  <c r="PIC34" i="19"/>
  <c r="PIB34" i="19"/>
  <c r="PHU34" i="19"/>
  <c r="PHT34" i="19"/>
  <c r="PHV34" i="19" s="1"/>
  <c r="PHM34" i="19"/>
  <c r="PHL34" i="19"/>
  <c r="PHE34" i="19"/>
  <c r="PHD34" i="19"/>
  <c r="PHF34" i="19" s="1"/>
  <c r="PGW34" i="19"/>
  <c r="PGV34" i="19"/>
  <c r="PGO34" i="19"/>
  <c r="PGN34" i="19"/>
  <c r="PGP34" i="19" s="1"/>
  <c r="PGG34" i="19"/>
  <c r="PGF34" i="19"/>
  <c r="PFY34" i="19"/>
  <c r="PFX34" i="19"/>
  <c r="PFZ34" i="19" s="1"/>
  <c r="PFQ34" i="19"/>
  <c r="PFP34" i="19"/>
  <c r="PFI34" i="19"/>
  <c r="PFH34" i="19"/>
  <c r="PFJ34" i="19" s="1"/>
  <c r="PFA34" i="19"/>
  <c r="PEZ34" i="19"/>
  <c r="PES34" i="19"/>
  <c r="PER34" i="19"/>
  <c r="PET34" i="19" s="1"/>
  <c r="PEK34" i="19"/>
  <c r="PEJ34" i="19"/>
  <c r="PEC34" i="19"/>
  <c r="PEB34" i="19"/>
  <c r="PED34" i="19" s="1"/>
  <c r="PDU34" i="19"/>
  <c r="PDT34" i="19"/>
  <c r="PDM34" i="19"/>
  <c r="PDL34" i="19"/>
  <c r="PDN34" i="19" s="1"/>
  <c r="PDE34" i="19"/>
  <c r="PDD34" i="19"/>
  <c r="PCW34" i="19"/>
  <c r="PCV34" i="19"/>
  <c r="PCX34" i="19" s="1"/>
  <c r="PCO34" i="19"/>
  <c r="PCN34" i="19"/>
  <c r="PCG34" i="19"/>
  <c r="PCF34" i="19"/>
  <c r="PCH34" i="19" s="1"/>
  <c r="PBY34" i="19"/>
  <c r="PBX34" i="19"/>
  <c r="PBQ34" i="19"/>
  <c r="PBP34" i="19"/>
  <c r="PBR34" i="19" s="1"/>
  <c r="PBI34" i="19"/>
  <c r="PBH34" i="19"/>
  <c r="PBA34" i="19"/>
  <c r="PAZ34" i="19"/>
  <c r="PBB34" i="19" s="1"/>
  <c r="PAS34" i="19"/>
  <c r="PAR34" i="19"/>
  <c r="PAK34" i="19"/>
  <c r="PAJ34" i="19"/>
  <c r="PAL34" i="19" s="1"/>
  <c r="PAC34" i="19"/>
  <c r="PAB34" i="19"/>
  <c r="OZU34" i="19"/>
  <c r="OZT34" i="19"/>
  <c r="OZV34" i="19" s="1"/>
  <c r="OZM34" i="19"/>
  <c r="OZL34" i="19"/>
  <c r="OZE34" i="19"/>
  <c r="OZD34" i="19"/>
  <c r="OZF34" i="19" s="1"/>
  <c r="OYW34" i="19"/>
  <c r="OYV34" i="19"/>
  <c r="OYO34" i="19"/>
  <c r="OYN34" i="19"/>
  <c r="OYP34" i="19" s="1"/>
  <c r="OYG34" i="19"/>
  <c r="OYF34" i="19"/>
  <c r="OXY34" i="19"/>
  <c r="OXX34" i="19"/>
  <c r="OXZ34" i="19" s="1"/>
  <c r="OXQ34" i="19"/>
  <c r="OXP34" i="19"/>
  <c r="OXI34" i="19"/>
  <c r="OXH34" i="19"/>
  <c r="OXJ34" i="19" s="1"/>
  <c r="OXA34" i="19"/>
  <c r="OWZ34" i="19"/>
  <c r="OWS34" i="19"/>
  <c r="OWR34" i="19"/>
  <c r="OWT34" i="19" s="1"/>
  <c r="OWK34" i="19"/>
  <c r="OWJ34" i="19"/>
  <c r="OWC34" i="19"/>
  <c r="OWB34" i="19"/>
  <c r="OWD34" i="19" s="1"/>
  <c r="OVU34" i="19"/>
  <c r="OVT34" i="19"/>
  <c r="OVM34" i="19"/>
  <c r="OVL34" i="19"/>
  <c r="OVN34" i="19" s="1"/>
  <c r="OVE34" i="19"/>
  <c r="OVD34" i="19"/>
  <c r="OUW34" i="19"/>
  <c r="OUV34" i="19"/>
  <c r="OUX34" i="19" s="1"/>
  <c r="OUO34" i="19"/>
  <c r="OUN34" i="19"/>
  <c r="OUG34" i="19"/>
  <c r="OUF34" i="19"/>
  <c r="OUH34" i="19" s="1"/>
  <c r="OTY34" i="19"/>
  <c r="OTX34" i="19"/>
  <c r="OTQ34" i="19"/>
  <c r="OTP34" i="19"/>
  <c r="OTR34" i="19" s="1"/>
  <c r="OTI34" i="19"/>
  <c r="OTH34" i="19"/>
  <c r="OTA34" i="19"/>
  <c r="OSZ34" i="19"/>
  <c r="OTB34" i="19" s="1"/>
  <c r="OSS34" i="19"/>
  <c r="OSR34" i="19"/>
  <c r="OSK34" i="19"/>
  <c r="OSJ34" i="19"/>
  <c r="OSL34" i="19" s="1"/>
  <c r="OSC34" i="19"/>
  <c r="OSB34" i="19"/>
  <c r="ORU34" i="19"/>
  <c r="ORT34" i="19"/>
  <c r="ORV34" i="19" s="1"/>
  <c r="ORM34" i="19"/>
  <c r="ORL34" i="19"/>
  <c r="ORE34" i="19"/>
  <c r="ORD34" i="19"/>
  <c r="ORF34" i="19" s="1"/>
  <c r="OQW34" i="19"/>
  <c r="OQV34" i="19"/>
  <c r="OQO34" i="19"/>
  <c r="OQN34" i="19"/>
  <c r="OQP34" i="19" s="1"/>
  <c r="OQG34" i="19"/>
  <c r="OQF34" i="19"/>
  <c r="OPY34" i="19"/>
  <c r="OPX34" i="19"/>
  <c r="OPZ34" i="19" s="1"/>
  <c r="OPQ34" i="19"/>
  <c r="OPP34" i="19"/>
  <c r="OPI34" i="19"/>
  <c r="OPH34" i="19"/>
  <c r="OPJ34" i="19" s="1"/>
  <c r="OPA34" i="19"/>
  <c r="OOZ34" i="19"/>
  <c r="OOS34" i="19"/>
  <c r="OOR34" i="19"/>
  <c r="OOT34" i="19" s="1"/>
  <c r="OOK34" i="19"/>
  <c r="OOJ34" i="19"/>
  <c r="OOC34" i="19"/>
  <c r="OOB34" i="19"/>
  <c r="OOD34" i="19" s="1"/>
  <c r="ONU34" i="19"/>
  <c r="ONT34" i="19"/>
  <c r="ONM34" i="19"/>
  <c r="ONL34" i="19"/>
  <c r="ONN34" i="19" s="1"/>
  <c r="ONE34" i="19"/>
  <c r="OND34" i="19"/>
  <c r="OMW34" i="19"/>
  <c r="OMV34" i="19"/>
  <c r="OMX34" i="19" s="1"/>
  <c r="OMO34" i="19"/>
  <c r="OMN34" i="19"/>
  <c r="OMG34" i="19"/>
  <c r="OMF34" i="19"/>
  <c r="OMH34" i="19" s="1"/>
  <c r="OLY34" i="19"/>
  <c r="OLX34" i="19"/>
  <c r="OLQ34" i="19"/>
  <c r="OLP34" i="19"/>
  <c r="OLR34" i="19" s="1"/>
  <c r="OLI34" i="19"/>
  <c r="OLH34" i="19"/>
  <c r="OLA34" i="19"/>
  <c r="OKZ34" i="19"/>
  <c r="OLB34" i="19" s="1"/>
  <c r="OKS34" i="19"/>
  <c r="OKR34" i="19"/>
  <c r="OKK34" i="19"/>
  <c r="OKJ34" i="19"/>
  <c r="OKL34" i="19" s="1"/>
  <c r="OKC34" i="19"/>
  <c r="OKB34" i="19"/>
  <c r="OJU34" i="19"/>
  <c r="OJT34" i="19"/>
  <c r="OJV34" i="19" s="1"/>
  <c r="OJM34" i="19"/>
  <c r="OJL34" i="19"/>
  <c r="OJE34" i="19"/>
  <c r="OJD34" i="19"/>
  <c r="OJF34" i="19" s="1"/>
  <c r="OIW34" i="19"/>
  <c r="OIV34" i="19"/>
  <c r="OIO34" i="19"/>
  <c r="OIN34" i="19"/>
  <c r="OIP34" i="19" s="1"/>
  <c r="OIG34" i="19"/>
  <c r="OIF34" i="19"/>
  <c r="OHY34" i="19"/>
  <c r="OHX34" i="19"/>
  <c r="OHZ34" i="19" s="1"/>
  <c r="OHQ34" i="19"/>
  <c r="OHP34" i="19"/>
  <c r="OHI34" i="19"/>
  <c r="OHH34" i="19"/>
  <c r="OHJ34" i="19" s="1"/>
  <c r="OHA34" i="19"/>
  <c r="OGZ34" i="19"/>
  <c r="OGS34" i="19"/>
  <c r="OGR34" i="19"/>
  <c r="OGT34" i="19" s="1"/>
  <c r="OGK34" i="19"/>
  <c r="OGJ34" i="19"/>
  <c r="OGC34" i="19"/>
  <c r="OGB34" i="19"/>
  <c r="OGD34" i="19" s="1"/>
  <c r="OFU34" i="19"/>
  <c r="OFT34" i="19"/>
  <c r="OFM34" i="19"/>
  <c r="OFL34" i="19"/>
  <c r="OFN34" i="19" s="1"/>
  <c r="OFE34" i="19"/>
  <c r="OFD34" i="19"/>
  <c r="OEW34" i="19"/>
  <c r="OEV34" i="19"/>
  <c r="OEX34" i="19" s="1"/>
  <c r="OEO34" i="19"/>
  <c r="OEN34" i="19"/>
  <c r="OEG34" i="19"/>
  <c r="OEF34" i="19"/>
  <c r="OEH34" i="19" s="1"/>
  <c r="ODY34" i="19"/>
  <c r="ODX34" i="19"/>
  <c r="ODQ34" i="19"/>
  <c r="ODP34" i="19"/>
  <c r="ODR34" i="19" s="1"/>
  <c r="ODI34" i="19"/>
  <c r="ODH34" i="19"/>
  <c r="ODA34" i="19"/>
  <c r="OCZ34" i="19"/>
  <c r="ODB34" i="19" s="1"/>
  <c r="OCS34" i="19"/>
  <c r="OCR34" i="19"/>
  <c r="OCK34" i="19"/>
  <c r="OCJ34" i="19"/>
  <c r="OCL34" i="19" s="1"/>
  <c r="OCC34" i="19"/>
  <c r="OCB34" i="19"/>
  <c r="OBU34" i="19"/>
  <c r="OBT34" i="19"/>
  <c r="OBV34" i="19" s="1"/>
  <c r="OBM34" i="19"/>
  <c r="OBL34" i="19"/>
  <c r="OBE34" i="19"/>
  <c r="OBD34" i="19"/>
  <c r="OBF34" i="19" s="1"/>
  <c r="OAW34" i="19"/>
  <c r="OAV34" i="19"/>
  <c r="OAO34" i="19"/>
  <c r="OAN34" i="19"/>
  <c r="OAP34" i="19" s="1"/>
  <c r="OAG34" i="19"/>
  <c r="OAF34" i="19"/>
  <c r="NZY34" i="19"/>
  <c r="NZX34" i="19"/>
  <c r="NZZ34" i="19" s="1"/>
  <c r="NZQ34" i="19"/>
  <c r="NZP34" i="19"/>
  <c r="NZI34" i="19"/>
  <c r="NZH34" i="19"/>
  <c r="NZJ34" i="19" s="1"/>
  <c r="NZA34" i="19"/>
  <c r="NYZ34" i="19"/>
  <c r="NYS34" i="19"/>
  <c r="NYR34" i="19"/>
  <c r="NYT34" i="19" s="1"/>
  <c r="NYK34" i="19"/>
  <c r="NYJ34" i="19"/>
  <c r="NYC34" i="19"/>
  <c r="NYB34" i="19"/>
  <c r="NYD34" i="19" s="1"/>
  <c r="NXU34" i="19"/>
  <c r="NXT34" i="19"/>
  <c r="NXM34" i="19"/>
  <c r="NXL34" i="19"/>
  <c r="NXN34" i="19" s="1"/>
  <c r="NXE34" i="19"/>
  <c r="NXD34" i="19"/>
  <c r="NWW34" i="19"/>
  <c r="NWV34" i="19"/>
  <c r="NWX34" i="19" s="1"/>
  <c r="NWO34" i="19"/>
  <c r="NWN34" i="19"/>
  <c r="NWG34" i="19"/>
  <c r="NWF34" i="19"/>
  <c r="NWH34" i="19" s="1"/>
  <c r="NVY34" i="19"/>
  <c r="NVX34" i="19"/>
  <c r="NVQ34" i="19"/>
  <c r="NVP34" i="19"/>
  <c r="NVR34" i="19" s="1"/>
  <c r="NVI34" i="19"/>
  <c r="NVH34" i="19"/>
  <c r="NVA34" i="19"/>
  <c r="NUZ34" i="19"/>
  <c r="NVB34" i="19" s="1"/>
  <c r="NUS34" i="19"/>
  <c r="NUR34" i="19"/>
  <c r="NUK34" i="19"/>
  <c r="NUJ34" i="19"/>
  <c r="NUL34" i="19" s="1"/>
  <c r="NUC34" i="19"/>
  <c r="NUB34" i="19"/>
  <c r="NTU34" i="19"/>
  <c r="NTT34" i="19"/>
  <c r="NTV34" i="19" s="1"/>
  <c r="NTM34" i="19"/>
  <c r="NTL34" i="19"/>
  <c r="NTE34" i="19"/>
  <c r="NTD34" i="19"/>
  <c r="NTF34" i="19" s="1"/>
  <c r="NSW34" i="19"/>
  <c r="NSV34" i="19"/>
  <c r="NSO34" i="19"/>
  <c r="NSN34" i="19"/>
  <c r="NSP34" i="19" s="1"/>
  <c r="NSG34" i="19"/>
  <c r="NSF34" i="19"/>
  <c r="NRY34" i="19"/>
  <c r="NRX34" i="19"/>
  <c r="NRZ34" i="19" s="1"/>
  <c r="NRQ34" i="19"/>
  <c r="NRP34" i="19"/>
  <c r="NRI34" i="19"/>
  <c r="NRH34" i="19"/>
  <c r="NRJ34" i="19" s="1"/>
  <c r="NRA34" i="19"/>
  <c r="NQZ34" i="19"/>
  <c r="NQS34" i="19"/>
  <c r="NQR34" i="19"/>
  <c r="NQT34" i="19" s="1"/>
  <c r="NQK34" i="19"/>
  <c r="NQJ34" i="19"/>
  <c r="NQC34" i="19"/>
  <c r="NQB34" i="19"/>
  <c r="NQD34" i="19" s="1"/>
  <c r="NPU34" i="19"/>
  <c r="NPT34" i="19"/>
  <c r="NPM34" i="19"/>
  <c r="NPL34" i="19"/>
  <c r="NPN34" i="19" s="1"/>
  <c r="NPE34" i="19"/>
  <c r="NPD34" i="19"/>
  <c r="NOW34" i="19"/>
  <c r="NOV34" i="19"/>
  <c r="NOX34" i="19" s="1"/>
  <c r="NOO34" i="19"/>
  <c r="NON34" i="19"/>
  <c r="NOG34" i="19"/>
  <c r="NOF34" i="19"/>
  <c r="NOH34" i="19" s="1"/>
  <c r="NNY34" i="19"/>
  <c r="NNX34" i="19"/>
  <c r="NNQ34" i="19"/>
  <c r="NNP34" i="19"/>
  <c r="NNR34" i="19" s="1"/>
  <c r="NNI34" i="19"/>
  <c r="NNH34" i="19"/>
  <c r="NNA34" i="19"/>
  <c r="NMZ34" i="19"/>
  <c r="NNB34" i="19" s="1"/>
  <c r="NMS34" i="19"/>
  <c r="NMR34" i="19"/>
  <c r="NMK34" i="19"/>
  <c r="NMJ34" i="19"/>
  <c r="NML34" i="19" s="1"/>
  <c r="NMC34" i="19"/>
  <c r="NMB34" i="19"/>
  <c r="NLU34" i="19"/>
  <c r="NLT34" i="19"/>
  <c r="NLV34" i="19" s="1"/>
  <c r="NLM34" i="19"/>
  <c r="NLL34" i="19"/>
  <c r="NLE34" i="19"/>
  <c r="NLD34" i="19"/>
  <c r="NLF34" i="19" s="1"/>
  <c r="NKW34" i="19"/>
  <c r="NKV34" i="19"/>
  <c r="NKO34" i="19"/>
  <c r="NKN34" i="19"/>
  <c r="NKP34" i="19" s="1"/>
  <c r="NKG34" i="19"/>
  <c r="NKF34" i="19"/>
  <c r="NJY34" i="19"/>
  <c r="NJX34" i="19"/>
  <c r="NJZ34" i="19" s="1"/>
  <c r="NJQ34" i="19"/>
  <c r="NJP34" i="19"/>
  <c r="NJI34" i="19"/>
  <c r="NJH34" i="19"/>
  <c r="NJJ34" i="19" s="1"/>
  <c r="NJA34" i="19"/>
  <c r="NIZ34" i="19"/>
  <c r="NIS34" i="19"/>
  <c r="NIR34" i="19"/>
  <c r="NIT34" i="19" s="1"/>
  <c r="NIK34" i="19"/>
  <c r="NIJ34" i="19"/>
  <c r="NIC34" i="19"/>
  <c r="NIB34" i="19"/>
  <c r="NID34" i="19" s="1"/>
  <c r="NHU34" i="19"/>
  <c r="NHT34" i="19"/>
  <c r="NHM34" i="19"/>
  <c r="NHL34" i="19"/>
  <c r="NHN34" i="19" s="1"/>
  <c r="NHE34" i="19"/>
  <c r="NHD34" i="19"/>
  <c r="NGW34" i="19"/>
  <c r="NGV34" i="19"/>
  <c r="NGX34" i="19" s="1"/>
  <c r="NGO34" i="19"/>
  <c r="NGN34" i="19"/>
  <c r="NGG34" i="19"/>
  <c r="NGF34" i="19"/>
  <c r="NGH34" i="19" s="1"/>
  <c r="NFY34" i="19"/>
  <c r="NFX34" i="19"/>
  <c r="NFQ34" i="19"/>
  <c r="NFP34" i="19"/>
  <c r="NFR34" i="19" s="1"/>
  <c r="NFI34" i="19"/>
  <c r="NFH34" i="19"/>
  <c r="NFA34" i="19"/>
  <c r="NEZ34" i="19"/>
  <c r="NFB34" i="19" s="1"/>
  <c r="NES34" i="19"/>
  <c r="NER34" i="19"/>
  <c r="NEK34" i="19"/>
  <c r="NEJ34" i="19"/>
  <c r="NEL34" i="19" s="1"/>
  <c r="NEC34" i="19"/>
  <c r="NEB34" i="19"/>
  <c r="NDU34" i="19"/>
  <c r="NDT34" i="19"/>
  <c r="NDV34" i="19" s="1"/>
  <c r="NDM34" i="19"/>
  <c r="NDL34" i="19"/>
  <c r="NDE34" i="19"/>
  <c r="NDD34" i="19"/>
  <c r="NDF34" i="19" s="1"/>
  <c r="NCW34" i="19"/>
  <c r="NCV34" i="19"/>
  <c r="NCO34" i="19"/>
  <c r="NCN34" i="19"/>
  <c r="NCP34" i="19" s="1"/>
  <c r="NCG34" i="19"/>
  <c r="NCF34" i="19"/>
  <c r="NBY34" i="19"/>
  <c r="NBX34" i="19"/>
  <c r="NBZ34" i="19" s="1"/>
  <c r="NBQ34" i="19"/>
  <c r="NBP34" i="19"/>
  <c r="NBI34" i="19"/>
  <c r="NBH34" i="19"/>
  <c r="NBJ34" i="19" s="1"/>
  <c r="NBA34" i="19"/>
  <c r="NAZ34" i="19"/>
  <c r="NAS34" i="19"/>
  <c r="NAR34" i="19"/>
  <c r="NAT34" i="19" s="1"/>
  <c r="NAK34" i="19"/>
  <c r="NAJ34" i="19"/>
  <c r="NAC34" i="19"/>
  <c r="NAB34" i="19"/>
  <c r="NAD34" i="19" s="1"/>
  <c r="MZU34" i="19"/>
  <c r="MZT34" i="19"/>
  <c r="MZM34" i="19"/>
  <c r="MZL34" i="19"/>
  <c r="MZN34" i="19" s="1"/>
  <c r="MZE34" i="19"/>
  <c r="MZD34" i="19"/>
  <c r="MYW34" i="19"/>
  <c r="MYV34" i="19"/>
  <c r="MYX34" i="19" s="1"/>
  <c r="MYO34" i="19"/>
  <c r="MYN34" i="19"/>
  <c r="MYG34" i="19"/>
  <c r="MYF34" i="19"/>
  <c r="MYH34" i="19" s="1"/>
  <c r="MXY34" i="19"/>
  <c r="MXX34" i="19"/>
  <c r="MXQ34" i="19"/>
  <c r="MXP34" i="19"/>
  <c r="MXR34" i="19" s="1"/>
  <c r="MXI34" i="19"/>
  <c r="MXH34" i="19"/>
  <c r="MXA34" i="19"/>
  <c r="MWZ34" i="19"/>
  <c r="MXB34" i="19" s="1"/>
  <c r="MWS34" i="19"/>
  <c r="MWR34" i="19"/>
  <c r="MWK34" i="19"/>
  <c r="MWJ34" i="19"/>
  <c r="MWL34" i="19" s="1"/>
  <c r="MWC34" i="19"/>
  <c r="MWB34" i="19"/>
  <c r="MVU34" i="19"/>
  <c r="MVT34" i="19"/>
  <c r="MVV34" i="19" s="1"/>
  <c r="MVM34" i="19"/>
  <c r="MVL34" i="19"/>
  <c r="MVE34" i="19"/>
  <c r="MVD34" i="19"/>
  <c r="MVF34" i="19" s="1"/>
  <c r="MUW34" i="19"/>
  <c r="MUV34" i="19"/>
  <c r="MUO34" i="19"/>
  <c r="MUN34" i="19"/>
  <c r="MUP34" i="19" s="1"/>
  <c r="MUG34" i="19"/>
  <c r="MUF34" i="19"/>
  <c r="MTY34" i="19"/>
  <c r="MTX34" i="19"/>
  <c r="MTZ34" i="19" s="1"/>
  <c r="MTQ34" i="19"/>
  <c r="MTP34" i="19"/>
  <c r="MTI34" i="19"/>
  <c r="MTH34" i="19"/>
  <c r="MTJ34" i="19" s="1"/>
  <c r="MTA34" i="19"/>
  <c r="MSZ34" i="19"/>
  <c r="MSS34" i="19"/>
  <c r="MSR34" i="19"/>
  <c r="MST34" i="19" s="1"/>
  <c r="MSK34" i="19"/>
  <c r="MSJ34" i="19"/>
  <c r="MSC34" i="19"/>
  <c r="MSB34" i="19"/>
  <c r="MSD34" i="19" s="1"/>
  <c r="MRU34" i="19"/>
  <c r="MRT34" i="19"/>
  <c r="MRM34" i="19"/>
  <c r="MRL34" i="19"/>
  <c r="MRN34" i="19" s="1"/>
  <c r="MRE34" i="19"/>
  <c r="MRD34" i="19"/>
  <c r="MQW34" i="19"/>
  <c r="MQV34" i="19"/>
  <c r="MQX34" i="19" s="1"/>
  <c r="MQO34" i="19"/>
  <c r="MQN34" i="19"/>
  <c r="MQG34" i="19"/>
  <c r="MQF34" i="19"/>
  <c r="MQH34" i="19" s="1"/>
  <c r="MPY34" i="19"/>
  <c r="MPX34" i="19"/>
  <c r="MPQ34" i="19"/>
  <c r="MPP34" i="19"/>
  <c r="MPR34" i="19" s="1"/>
  <c r="MPI34" i="19"/>
  <c r="MPH34" i="19"/>
  <c r="MPA34" i="19"/>
  <c r="MOZ34" i="19"/>
  <c r="MPB34" i="19" s="1"/>
  <c r="MOS34" i="19"/>
  <c r="MOR34" i="19"/>
  <c r="MOK34" i="19"/>
  <c r="MOJ34" i="19"/>
  <c r="MOL34" i="19" s="1"/>
  <c r="MOC34" i="19"/>
  <c r="MOB34" i="19"/>
  <c r="MNU34" i="19"/>
  <c r="MNT34" i="19"/>
  <c r="MNV34" i="19" s="1"/>
  <c r="MNM34" i="19"/>
  <c r="MNL34" i="19"/>
  <c r="MNE34" i="19"/>
  <c r="MND34" i="19"/>
  <c r="MNF34" i="19" s="1"/>
  <c r="MMW34" i="19"/>
  <c r="MMV34" i="19"/>
  <c r="MMO34" i="19"/>
  <c r="MMN34" i="19"/>
  <c r="MMP34" i="19" s="1"/>
  <c r="MMG34" i="19"/>
  <c r="MMF34" i="19"/>
  <c r="MLY34" i="19"/>
  <c r="MLX34" i="19"/>
  <c r="MLZ34" i="19" s="1"/>
  <c r="MLQ34" i="19"/>
  <c r="MLP34" i="19"/>
  <c r="MLI34" i="19"/>
  <c r="MLH34" i="19"/>
  <c r="MLJ34" i="19" s="1"/>
  <c r="MLA34" i="19"/>
  <c r="MKZ34" i="19"/>
  <c r="MKS34" i="19"/>
  <c r="MKR34" i="19"/>
  <c r="MKT34" i="19" s="1"/>
  <c r="MKK34" i="19"/>
  <c r="MKJ34" i="19"/>
  <c r="MKC34" i="19"/>
  <c r="MKB34" i="19"/>
  <c r="MKD34" i="19" s="1"/>
  <c r="MJU34" i="19"/>
  <c r="MJT34" i="19"/>
  <c r="MJM34" i="19"/>
  <c r="MJL34" i="19"/>
  <c r="MJN34" i="19" s="1"/>
  <c r="MJE34" i="19"/>
  <c r="MJD34" i="19"/>
  <c r="MIW34" i="19"/>
  <c r="MIV34" i="19"/>
  <c r="MIX34" i="19" s="1"/>
  <c r="MIO34" i="19"/>
  <c r="MIN34" i="19"/>
  <c r="MIG34" i="19"/>
  <c r="MIF34" i="19"/>
  <c r="MIH34" i="19" s="1"/>
  <c r="MHY34" i="19"/>
  <c r="MHX34" i="19"/>
  <c r="MHQ34" i="19"/>
  <c r="MHP34" i="19"/>
  <c r="MHR34" i="19" s="1"/>
  <c r="MHI34" i="19"/>
  <c r="MHH34" i="19"/>
  <c r="MHA34" i="19"/>
  <c r="MGZ34" i="19"/>
  <c r="MHB34" i="19" s="1"/>
  <c r="MGS34" i="19"/>
  <c r="MGR34" i="19"/>
  <c r="MGK34" i="19"/>
  <c r="MGJ34" i="19"/>
  <c r="MGL34" i="19" s="1"/>
  <c r="MGC34" i="19"/>
  <c r="MGB34" i="19"/>
  <c r="MFU34" i="19"/>
  <c r="MFT34" i="19"/>
  <c r="MFV34" i="19" s="1"/>
  <c r="MFM34" i="19"/>
  <c r="MFL34" i="19"/>
  <c r="MFE34" i="19"/>
  <c r="MFD34" i="19"/>
  <c r="MFF34" i="19" s="1"/>
  <c r="MEW34" i="19"/>
  <c r="MEV34" i="19"/>
  <c r="MEO34" i="19"/>
  <c r="MEN34" i="19"/>
  <c r="MEP34" i="19" s="1"/>
  <c r="MEG34" i="19"/>
  <c r="MEF34" i="19"/>
  <c r="MDY34" i="19"/>
  <c r="MDX34" i="19"/>
  <c r="MDZ34" i="19" s="1"/>
  <c r="MDQ34" i="19"/>
  <c r="MDP34" i="19"/>
  <c r="MDI34" i="19"/>
  <c r="MDH34" i="19"/>
  <c r="MDJ34" i="19" s="1"/>
  <c r="MDA34" i="19"/>
  <c r="MCZ34" i="19"/>
  <c r="MCS34" i="19"/>
  <c r="MCR34" i="19"/>
  <c r="MCT34" i="19" s="1"/>
  <c r="MCK34" i="19"/>
  <c r="MCJ34" i="19"/>
  <c r="MCC34" i="19"/>
  <c r="MCB34" i="19"/>
  <c r="MCD34" i="19" s="1"/>
  <c r="MBU34" i="19"/>
  <c r="MBT34" i="19"/>
  <c r="MBM34" i="19"/>
  <c r="MBL34" i="19"/>
  <c r="MBN34" i="19" s="1"/>
  <c r="MBE34" i="19"/>
  <c r="MBD34" i="19"/>
  <c r="MAW34" i="19"/>
  <c r="MAV34" i="19"/>
  <c r="MAX34" i="19" s="1"/>
  <c r="MAO34" i="19"/>
  <c r="MAN34" i="19"/>
  <c r="MAG34" i="19"/>
  <c r="MAF34" i="19"/>
  <c r="MAH34" i="19" s="1"/>
  <c r="LZY34" i="19"/>
  <c r="LZX34" i="19"/>
  <c r="LZQ34" i="19"/>
  <c r="LZP34" i="19"/>
  <c r="LZR34" i="19" s="1"/>
  <c r="LZI34" i="19"/>
  <c r="LZH34" i="19"/>
  <c r="LZA34" i="19"/>
  <c r="LYZ34" i="19"/>
  <c r="LZB34" i="19" s="1"/>
  <c r="LYS34" i="19"/>
  <c r="LYR34" i="19"/>
  <c r="LYK34" i="19"/>
  <c r="LYJ34" i="19"/>
  <c r="LYL34" i="19" s="1"/>
  <c r="LYC34" i="19"/>
  <c r="LYB34" i="19"/>
  <c r="LXU34" i="19"/>
  <c r="LXT34" i="19"/>
  <c r="LXV34" i="19" s="1"/>
  <c r="LXM34" i="19"/>
  <c r="LXL34" i="19"/>
  <c r="LXE34" i="19"/>
  <c r="LXD34" i="19"/>
  <c r="LXF34" i="19" s="1"/>
  <c r="LWW34" i="19"/>
  <c r="LWV34" i="19"/>
  <c r="LWO34" i="19"/>
  <c r="LWN34" i="19"/>
  <c r="LWP34" i="19" s="1"/>
  <c r="LWG34" i="19"/>
  <c r="LWF34" i="19"/>
  <c r="LVY34" i="19"/>
  <c r="LVX34" i="19"/>
  <c r="LVZ34" i="19" s="1"/>
  <c r="LVQ34" i="19"/>
  <c r="LVP34" i="19"/>
  <c r="LVI34" i="19"/>
  <c r="LVH34" i="19"/>
  <c r="LVJ34" i="19" s="1"/>
  <c r="LVA34" i="19"/>
  <c r="LUZ34" i="19"/>
  <c r="LUS34" i="19"/>
  <c r="LUR34" i="19"/>
  <c r="LUT34" i="19" s="1"/>
  <c r="LUK34" i="19"/>
  <c r="LUJ34" i="19"/>
  <c r="LUC34" i="19"/>
  <c r="LUB34" i="19"/>
  <c r="LUD34" i="19" s="1"/>
  <c r="LTU34" i="19"/>
  <c r="LTT34" i="19"/>
  <c r="LTM34" i="19"/>
  <c r="LTL34" i="19"/>
  <c r="LTN34" i="19" s="1"/>
  <c r="LTE34" i="19"/>
  <c r="LTD34" i="19"/>
  <c r="LSW34" i="19"/>
  <c r="LSV34" i="19"/>
  <c r="LSO34" i="19"/>
  <c r="LSN34" i="19"/>
  <c r="LSP34" i="19" s="1"/>
  <c r="LSG34" i="19"/>
  <c r="LSF34" i="19"/>
  <c r="LRY34" i="19"/>
  <c r="LRX34" i="19"/>
  <c r="LRZ34" i="19" s="1"/>
  <c r="LRQ34" i="19"/>
  <c r="LRP34" i="19"/>
  <c r="LRI34" i="19"/>
  <c r="LRH34" i="19"/>
  <c r="LRJ34" i="19" s="1"/>
  <c r="LRA34" i="19"/>
  <c r="LQZ34" i="19"/>
  <c r="LQS34" i="19"/>
  <c r="LQR34" i="19"/>
  <c r="LQT34" i="19" s="1"/>
  <c r="LQK34" i="19"/>
  <c r="LQJ34" i="19"/>
  <c r="LQC34" i="19"/>
  <c r="LQB34" i="19"/>
  <c r="LQD34" i="19" s="1"/>
  <c r="LPU34" i="19"/>
  <c r="LPT34" i="19"/>
  <c r="LPM34" i="19"/>
  <c r="LPL34" i="19"/>
  <c r="LPN34" i="19" s="1"/>
  <c r="LPE34" i="19"/>
  <c r="LPD34" i="19"/>
  <c r="LOW34" i="19"/>
  <c r="LOV34" i="19"/>
  <c r="LOX34" i="19" s="1"/>
  <c r="LOO34" i="19"/>
  <c r="LON34" i="19"/>
  <c r="LOG34" i="19"/>
  <c r="LOF34" i="19"/>
  <c r="LOH34" i="19" s="1"/>
  <c r="LNY34" i="19"/>
  <c r="LNX34" i="19"/>
  <c r="LNQ34" i="19"/>
  <c r="LNP34" i="19"/>
  <c r="LNR34" i="19" s="1"/>
  <c r="LNI34" i="19"/>
  <c r="LNH34" i="19"/>
  <c r="LNA34" i="19"/>
  <c r="LMZ34" i="19"/>
  <c r="LNB34" i="19" s="1"/>
  <c r="LMS34" i="19"/>
  <c r="LMR34" i="19"/>
  <c r="LMK34" i="19"/>
  <c r="LMJ34" i="19"/>
  <c r="LML34" i="19" s="1"/>
  <c r="LMC34" i="19"/>
  <c r="LMB34" i="19"/>
  <c r="LLU34" i="19"/>
  <c r="LLT34" i="19"/>
  <c r="LLV34" i="19" s="1"/>
  <c r="LLM34" i="19"/>
  <c r="LLL34" i="19"/>
  <c r="LLE34" i="19"/>
  <c r="LLD34" i="19"/>
  <c r="LLF34" i="19" s="1"/>
  <c r="LKW34" i="19"/>
  <c r="LKV34" i="19"/>
  <c r="LKO34" i="19"/>
  <c r="LKN34" i="19"/>
  <c r="LKP34" i="19" s="1"/>
  <c r="LKG34" i="19"/>
  <c r="LKF34" i="19"/>
  <c r="LJY34" i="19"/>
  <c r="LJX34" i="19"/>
  <c r="LJZ34" i="19" s="1"/>
  <c r="LJQ34" i="19"/>
  <c r="LJP34" i="19"/>
  <c r="LJI34" i="19"/>
  <c r="LJH34" i="19"/>
  <c r="LJJ34" i="19" s="1"/>
  <c r="LJA34" i="19"/>
  <c r="LIZ34" i="19"/>
  <c r="LIS34" i="19"/>
  <c r="LIR34" i="19"/>
  <c r="LIT34" i="19" s="1"/>
  <c r="LIK34" i="19"/>
  <c r="LIJ34" i="19"/>
  <c r="LIC34" i="19"/>
  <c r="LIB34" i="19"/>
  <c r="LID34" i="19" s="1"/>
  <c r="LHU34" i="19"/>
  <c r="LHT34" i="19"/>
  <c r="LHM34" i="19"/>
  <c r="LHL34" i="19"/>
  <c r="LHN34" i="19" s="1"/>
  <c r="LHE34" i="19"/>
  <c r="LHD34" i="19"/>
  <c r="LGW34" i="19"/>
  <c r="LGV34" i="19"/>
  <c r="LGX34" i="19" s="1"/>
  <c r="LGO34" i="19"/>
  <c r="LGN34" i="19"/>
  <c r="LGG34" i="19"/>
  <c r="LGF34" i="19"/>
  <c r="LGH34" i="19" s="1"/>
  <c r="LFY34" i="19"/>
  <c r="LFX34" i="19"/>
  <c r="LFQ34" i="19"/>
  <c r="LFP34" i="19"/>
  <c r="LFR34" i="19" s="1"/>
  <c r="LFI34" i="19"/>
  <c r="LFH34" i="19"/>
  <c r="LFA34" i="19"/>
  <c r="LEZ34" i="19"/>
  <c r="LFB34" i="19" s="1"/>
  <c r="LES34" i="19"/>
  <c r="LER34" i="19"/>
  <c r="LEK34" i="19"/>
  <c r="LEJ34" i="19"/>
  <c r="LEL34" i="19" s="1"/>
  <c r="LEC34" i="19"/>
  <c r="LEB34" i="19"/>
  <c r="LDU34" i="19"/>
  <c r="LDT34" i="19"/>
  <c r="LDV34" i="19" s="1"/>
  <c r="LDM34" i="19"/>
  <c r="LDL34" i="19"/>
  <c r="LDE34" i="19"/>
  <c r="LDD34" i="19"/>
  <c r="LDF34" i="19" s="1"/>
  <c r="LCW34" i="19"/>
  <c r="LCV34" i="19"/>
  <c r="LCO34" i="19"/>
  <c r="LCN34" i="19"/>
  <c r="LCP34" i="19" s="1"/>
  <c r="LCG34" i="19"/>
  <c r="LCF34" i="19"/>
  <c r="LBY34" i="19"/>
  <c r="LBX34" i="19"/>
  <c r="LBZ34" i="19" s="1"/>
  <c r="LBQ34" i="19"/>
  <c r="LBP34" i="19"/>
  <c r="LBI34" i="19"/>
  <c r="LBH34" i="19"/>
  <c r="LBJ34" i="19" s="1"/>
  <c r="LBA34" i="19"/>
  <c r="LAZ34" i="19"/>
  <c r="LAS34" i="19"/>
  <c r="LAR34" i="19"/>
  <c r="LAT34" i="19" s="1"/>
  <c r="LAK34" i="19"/>
  <c r="LAJ34" i="19"/>
  <c r="LAC34" i="19"/>
  <c r="LAB34" i="19"/>
  <c r="LAD34" i="19" s="1"/>
  <c r="KZU34" i="19"/>
  <c r="KZT34" i="19"/>
  <c r="KZM34" i="19"/>
  <c r="KZL34" i="19"/>
  <c r="KZN34" i="19" s="1"/>
  <c r="KZE34" i="19"/>
  <c r="KZD34" i="19"/>
  <c r="KYW34" i="19"/>
  <c r="KYV34" i="19"/>
  <c r="KYX34" i="19" s="1"/>
  <c r="KYO34" i="19"/>
  <c r="KYN34" i="19"/>
  <c r="KYG34" i="19"/>
  <c r="KYF34" i="19"/>
  <c r="KYH34" i="19" s="1"/>
  <c r="KXY34" i="19"/>
  <c r="KXX34" i="19"/>
  <c r="KXQ34" i="19"/>
  <c r="KXP34" i="19"/>
  <c r="KXR34" i="19" s="1"/>
  <c r="KXI34" i="19"/>
  <c r="KXH34" i="19"/>
  <c r="KXA34" i="19"/>
  <c r="KWZ34" i="19"/>
  <c r="KXB34" i="19" s="1"/>
  <c r="KWS34" i="19"/>
  <c r="KWR34" i="19"/>
  <c r="KWK34" i="19"/>
  <c r="KWJ34" i="19"/>
  <c r="KWL34" i="19" s="1"/>
  <c r="KWC34" i="19"/>
  <c r="KWB34" i="19"/>
  <c r="KVU34" i="19"/>
  <c r="KVT34" i="19"/>
  <c r="KVV34" i="19" s="1"/>
  <c r="KVM34" i="19"/>
  <c r="KVL34" i="19"/>
  <c r="KVE34" i="19"/>
  <c r="KVD34" i="19"/>
  <c r="KVF34" i="19" s="1"/>
  <c r="KUW34" i="19"/>
  <c r="KUV34" i="19"/>
  <c r="KUO34" i="19"/>
  <c r="KUN34" i="19"/>
  <c r="KUP34" i="19" s="1"/>
  <c r="KUG34" i="19"/>
  <c r="KUF34" i="19"/>
  <c r="KTY34" i="19"/>
  <c r="KTX34" i="19"/>
  <c r="KTZ34" i="19" s="1"/>
  <c r="KTQ34" i="19"/>
  <c r="KTP34" i="19"/>
  <c r="KTI34" i="19"/>
  <c r="KTH34" i="19"/>
  <c r="KTJ34" i="19" s="1"/>
  <c r="KTA34" i="19"/>
  <c r="KSZ34" i="19"/>
  <c r="KSS34" i="19"/>
  <c r="KSR34" i="19"/>
  <c r="KST34" i="19" s="1"/>
  <c r="KSK34" i="19"/>
  <c r="KSJ34" i="19"/>
  <c r="KSC34" i="19"/>
  <c r="KSB34" i="19"/>
  <c r="KSD34" i="19" s="1"/>
  <c r="KRU34" i="19"/>
  <c r="KRT34" i="19"/>
  <c r="KRM34" i="19"/>
  <c r="KRL34" i="19"/>
  <c r="KRN34" i="19" s="1"/>
  <c r="KRE34" i="19"/>
  <c r="KRD34" i="19"/>
  <c r="KQW34" i="19"/>
  <c r="KQV34" i="19"/>
  <c r="KQX34" i="19" s="1"/>
  <c r="KQO34" i="19"/>
  <c r="KQN34" i="19"/>
  <c r="KQG34" i="19"/>
  <c r="KQF34" i="19"/>
  <c r="KQH34" i="19" s="1"/>
  <c r="KPY34" i="19"/>
  <c r="KPX34" i="19"/>
  <c r="KPQ34" i="19"/>
  <c r="KPP34" i="19"/>
  <c r="KPR34" i="19" s="1"/>
  <c r="KPI34" i="19"/>
  <c r="KPH34" i="19"/>
  <c r="KPA34" i="19"/>
  <c r="KOZ34" i="19"/>
  <c r="KPB34" i="19" s="1"/>
  <c r="KOS34" i="19"/>
  <c r="KOR34" i="19"/>
  <c r="KOK34" i="19"/>
  <c r="KOJ34" i="19"/>
  <c r="KOL34" i="19" s="1"/>
  <c r="KOC34" i="19"/>
  <c r="KOB34" i="19"/>
  <c r="KNU34" i="19"/>
  <c r="KNT34" i="19"/>
  <c r="KNV34" i="19" s="1"/>
  <c r="KNM34" i="19"/>
  <c r="KNL34" i="19"/>
  <c r="KNE34" i="19"/>
  <c r="KND34" i="19"/>
  <c r="KNF34" i="19" s="1"/>
  <c r="KMW34" i="19"/>
  <c r="KMV34" i="19"/>
  <c r="KMO34" i="19"/>
  <c r="KMN34" i="19"/>
  <c r="KMP34" i="19" s="1"/>
  <c r="KMG34" i="19"/>
  <c r="KMF34" i="19"/>
  <c r="KLY34" i="19"/>
  <c r="KLX34" i="19"/>
  <c r="KLZ34" i="19" s="1"/>
  <c r="KLQ34" i="19"/>
  <c r="KLP34" i="19"/>
  <c r="KLI34" i="19"/>
  <c r="KLH34" i="19"/>
  <c r="KLJ34" i="19" s="1"/>
  <c r="KLA34" i="19"/>
  <c r="KKZ34" i="19"/>
  <c r="KKS34" i="19"/>
  <c r="KKR34" i="19"/>
  <c r="KKT34" i="19" s="1"/>
  <c r="KKK34" i="19"/>
  <c r="KKJ34" i="19"/>
  <c r="KKC34" i="19"/>
  <c r="KKB34" i="19"/>
  <c r="KKD34" i="19" s="1"/>
  <c r="KJU34" i="19"/>
  <c r="KJT34" i="19"/>
  <c r="KJM34" i="19"/>
  <c r="KJL34" i="19"/>
  <c r="KJE34" i="19"/>
  <c r="KJD34" i="19"/>
  <c r="KIW34" i="19"/>
  <c r="KIV34" i="19"/>
  <c r="KIX34" i="19" s="1"/>
  <c r="KIO34" i="19"/>
  <c r="KIN34" i="19"/>
  <c r="KIG34" i="19"/>
  <c r="KIF34" i="19"/>
  <c r="KIH34" i="19" s="1"/>
  <c r="KHY34" i="19"/>
  <c r="KHX34" i="19"/>
  <c r="KHQ34" i="19"/>
  <c r="KHP34" i="19"/>
  <c r="KHR34" i="19" s="1"/>
  <c r="KHI34" i="19"/>
  <c r="KHH34" i="19"/>
  <c r="KHA34" i="19"/>
  <c r="KGZ34" i="19"/>
  <c r="KGS34" i="19"/>
  <c r="KGR34" i="19"/>
  <c r="KGK34" i="19"/>
  <c r="KGJ34" i="19"/>
  <c r="KGL34" i="19" s="1"/>
  <c r="KGC34" i="19"/>
  <c r="KGB34" i="19"/>
  <c r="KFU34" i="19"/>
  <c r="KFT34" i="19"/>
  <c r="KFM34" i="19"/>
  <c r="KFL34" i="19"/>
  <c r="KFE34" i="19"/>
  <c r="KFD34" i="19"/>
  <c r="KEW34" i="19"/>
  <c r="KEV34" i="19"/>
  <c r="KEO34" i="19"/>
  <c r="KEN34" i="19"/>
  <c r="KEG34" i="19"/>
  <c r="KEF34" i="19"/>
  <c r="KDY34" i="19"/>
  <c r="KDX34" i="19"/>
  <c r="KDQ34" i="19"/>
  <c r="KDP34" i="19"/>
  <c r="KDI34" i="19"/>
  <c r="KDH34" i="19"/>
  <c r="KDA34" i="19"/>
  <c r="KCZ34" i="19"/>
  <c r="KCS34" i="19"/>
  <c r="KCR34" i="19"/>
  <c r="KCK34" i="19"/>
  <c r="KCJ34" i="19"/>
  <c r="KCC34" i="19"/>
  <c r="KCB34" i="19"/>
  <c r="KBU34" i="19"/>
  <c r="KBT34" i="19"/>
  <c r="KBM34" i="19"/>
  <c r="KBL34" i="19"/>
  <c r="KBE34" i="19"/>
  <c r="KBD34" i="19"/>
  <c r="KAW34" i="19"/>
  <c r="KAV34" i="19"/>
  <c r="KAO34" i="19"/>
  <c r="KAN34" i="19"/>
  <c r="KAG34" i="19"/>
  <c r="KAF34" i="19"/>
  <c r="JZY34" i="19"/>
  <c r="JZX34" i="19"/>
  <c r="JZQ34" i="19"/>
  <c r="JZP34" i="19"/>
  <c r="JZI34" i="19"/>
  <c r="JZH34" i="19"/>
  <c r="JZJ34" i="19" s="1"/>
  <c r="JZA34" i="19"/>
  <c r="JYZ34" i="19"/>
  <c r="JYS34" i="19"/>
  <c r="JYR34" i="19"/>
  <c r="JYT34" i="19" s="1"/>
  <c r="JYK34" i="19"/>
  <c r="JYJ34" i="19"/>
  <c r="JYC34" i="19"/>
  <c r="JYB34" i="19"/>
  <c r="JYD34" i="19" s="1"/>
  <c r="JXU34" i="19"/>
  <c r="JXT34" i="19"/>
  <c r="JXM34" i="19"/>
  <c r="JXL34" i="19"/>
  <c r="JXN34" i="19" s="1"/>
  <c r="JXE34" i="19"/>
  <c r="JXD34" i="19"/>
  <c r="JWW34" i="19"/>
  <c r="JWV34" i="19"/>
  <c r="JWX34" i="19" s="1"/>
  <c r="JWO34" i="19"/>
  <c r="JWN34" i="19"/>
  <c r="JWG34" i="19"/>
  <c r="JWF34" i="19"/>
  <c r="JWH34" i="19" s="1"/>
  <c r="JVY34" i="19"/>
  <c r="JVX34" i="19"/>
  <c r="JVQ34" i="19"/>
  <c r="JVP34" i="19"/>
  <c r="JVR34" i="19" s="1"/>
  <c r="JVI34" i="19"/>
  <c r="JVH34" i="19"/>
  <c r="JVA34" i="19"/>
  <c r="JUZ34" i="19"/>
  <c r="JVB34" i="19" s="1"/>
  <c r="JUS34" i="19"/>
  <c r="JUR34" i="19"/>
  <c r="JUK34" i="19"/>
  <c r="JUJ34" i="19"/>
  <c r="JUL34" i="19" s="1"/>
  <c r="JUC34" i="19"/>
  <c r="JUB34" i="19"/>
  <c r="JTU34" i="19"/>
  <c r="JTT34" i="19"/>
  <c r="JTV34" i="19" s="1"/>
  <c r="JTM34" i="19"/>
  <c r="JTL34" i="19"/>
  <c r="JTE34" i="19"/>
  <c r="JTD34" i="19"/>
  <c r="JTF34" i="19" s="1"/>
  <c r="JSW34" i="19"/>
  <c r="JSV34" i="19"/>
  <c r="JSO34" i="19"/>
  <c r="JSN34" i="19"/>
  <c r="JSP34" i="19" s="1"/>
  <c r="JSG34" i="19"/>
  <c r="JSF34" i="19"/>
  <c r="JRY34" i="19"/>
  <c r="JRX34" i="19"/>
  <c r="JRZ34" i="19" s="1"/>
  <c r="JRQ34" i="19"/>
  <c r="JRP34" i="19"/>
  <c r="JRI34" i="19"/>
  <c r="JRH34" i="19"/>
  <c r="JRJ34" i="19" s="1"/>
  <c r="JRA34" i="19"/>
  <c r="JQZ34" i="19"/>
  <c r="JQS34" i="19"/>
  <c r="JQR34" i="19"/>
  <c r="JQT34" i="19" s="1"/>
  <c r="JQK34" i="19"/>
  <c r="JQJ34" i="19"/>
  <c r="JQC34" i="19"/>
  <c r="JQB34" i="19"/>
  <c r="JQD34" i="19" s="1"/>
  <c r="JPU34" i="19"/>
  <c r="JPT34" i="19"/>
  <c r="JPM34" i="19"/>
  <c r="JPL34" i="19"/>
  <c r="JPN34" i="19" s="1"/>
  <c r="JPE34" i="19"/>
  <c r="JPD34" i="19"/>
  <c r="JOW34" i="19"/>
  <c r="JOV34" i="19"/>
  <c r="JOX34" i="19" s="1"/>
  <c r="JOO34" i="19"/>
  <c r="JON34" i="19"/>
  <c r="JOG34" i="19"/>
  <c r="JOF34" i="19"/>
  <c r="JOH34" i="19" s="1"/>
  <c r="JNY34" i="19"/>
  <c r="JNX34" i="19"/>
  <c r="JNQ34" i="19"/>
  <c r="JNP34" i="19"/>
  <c r="JNR34" i="19" s="1"/>
  <c r="JNI34" i="19"/>
  <c r="JNH34" i="19"/>
  <c r="JNA34" i="19"/>
  <c r="JMZ34" i="19"/>
  <c r="JNB34" i="19" s="1"/>
  <c r="JMS34" i="19"/>
  <c r="JMR34" i="19"/>
  <c r="JMK34" i="19"/>
  <c r="JMJ34" i="19"/>
  <c r="JML34" i="19" s="1"/>
  <c r="JMC34" i="19"/>
  <c r="JMB34" i="19"/>
  <c r="JLU34" i="19"/>
  <c r="JLT34" i="19"/>
  <c r="JLV34" i="19" s="1"/>
  <c r="JLM34" i="19"/>
  <c r="JLL34" i="19"/>
  <c r="JLE34" i="19"/>
  <c r="JLD34" i="19"/>
  <c r="JLF34" i="19" s="1"/>
  <c r="JKW34" i="19"/>
  <c r="JKV34" i="19"/>
  <c r="JKO34" i="19"/>
  <c r="JKN34" i="19"/>
  <c r="JKP34" i="19" s="1"/>
  <c r="JKG34" i="19"/>
  <c r="JKF34" i="19"/>
  <c r="JJY34" i="19"/>
  <c r="JJX34" i="19"/>
  <c r="JJZ34" i="19" s="1"/>
  <c r="JJQ34" i="19"/>
  <c r="JJP34" i="19"/>
  <c r="JJI34" i="19"/>
  <c r="JJH34" i="19"/>
  <c r="JJJ34" i="19" s="1"/>
  <c r="JJA34" i="19"/>
  <c r="JIZ34" i="19"/>
  <c r="JIS34" i="19"/>
  <c r="JIR34" i="19"/>
  <c r="JIT34" i="19" s="1"/>
  <c r="JIK34" i="19"/>
  <c r="JIJ34" i="19"/>
  <c r="JIC34" i="19"/>
  <c r="JIB34" i="19"/>
  <c r="JID34" i="19" s="1"/>
  <c r="JHU34" i="19"/>
  <c r="JHT34" i="19"/>
  <c r="JHM34" i="19"/>
  <c r="JHL34" i="19"/>
  <c r="JHN34" i="19" s="1"/>
  <c r="JHE34" i="19"/>
  <c r="JHD34" i="19"/>
  <c r="JGW34" i="19"/>
  <c r="JGV34" i="19"/>
  <c r="JGX34" i="19" s="1"/>
  <c r="JGO34" i="19"/>
  <c r="JGN34" i="19"/>
  <c r="JGG34" i="19"/>
  <c r="JGF34" i="19"/>
  <c r="JGH34" i="19" s="1"/>
  <c r="JFY34" i="19"/>
  <c r="JFX34" i="19"/>
  <c r="JFQ34" i="19"/>
  <c r="JFP34" i="19"/>
  <c r="JFR34" i="19" s="1"/>
  <c r="JFI34" i="19"/>
  <c r="JFH34" i="19"/>
  <c r="JFA34" i="19"/>
  <c r="JEZ34" i="19"/>
  <c r="JFB34" i="19" s="1"/>
  <c r="JES34" i="19"/>
  <c r="JER34" i="19"/>
  <c r="JEK34" i="19"/>
  <c r="JEJ34" i="19"/>
  <c r="JEL34" i="19" s="1"/>
  <c r="JEC34" i="19"/>
  <c r="JEB34" i="19"/>
  <c r="JDU34" i="19"/>
  <c r="JDT34" i="19"/>
  <c r="JDV34" i="19" s="1"/>
  <c r="JDM34" i="19"/>
  <c r="JDL34" i="19"/>
  <c r="JDE34" i="19"/>
  <c r="JDD34" i="19"/>
  <c r="JDF34" i="19" s="1"/>
  <c r="JCW34" i="19"/>
  <c r="JCV34" i="19"/>
  <c r="JCO34" i="19"/>
  <c r="JCN34" i="19"/>
  <c r="JCP34" i="19" s="1"/>
  <c r="JCG34" i="19"/>
  <c r="JCF34" i="19"/>
  <c r="JBY34" i="19"/>
  <c r="JBX34" i="19"/>
  <c r="JBZ34" i="19" s="1"/>
  <c r="JBQ34" i="19"/>
  <c r="JBP34" i="19"/>
  <c r="JBI34" i="19"/>
  <c r="JBH34" i="19"/>
  <c r="JBJ34" i="19" s="1"/>
  <c r="JBA34" i="19"/>
  <c r="JAZ34" i="19"/>
  <c r="JAS34" i="19"/>
  <c r="JAR34" i="19"/>
  <c r="JAT34" i="19" s="1"/>
  <c r="JAK34" i="19"/>
  <c r="JAJ34" i="19"/>
  <c r="JAC34" i="19"/>
  <c r="JAB34" i="19"/>
  <c r="JAD34" i="19" s="1"/>
  <c r="IZU34" i="19"/>
  <c r="IZT34" i="19"/>
  <c r="IZM34" i="19"/>
  <c r="IZL34" i="19"/>
  <c r="IZN34" i="19" s="1"/>
  <c r="IZE34" i="19"/>
  <c r="IZD34" i="19"/>
  <c r="IYW34" i="19"/>
  <c r="IYV34" i="19"/>
  <c r="IYX34" i="19" s="1"/>
  <c r="IYO34" i="19"/>
  <c r="IYN34" i="19"/>
  <c r="IYG34" i="19"/>
  <c r="IYF34" i="19"/>
  <c r="IYH34" i="19" s="1"/>
  <c r="IXY34" i="19"/>
  <c r="IXX34" i="19"/>
  <c r="IXQ34" i="19"/>
  <c r="IXP34" i="19"/>
  <c r="IXR34" i="19" s="1"/>
  <c r="IXI34" i="19"/>
  <c r="IXH34" i="19"/>
  <c r="IXA34" i="19"/>
  <c r="IWZ34" i="19"/>
  <c r="IXB34" i="19" s="1"/>
  <c r="IWS34" i="19"/>
  <c r="IWR34" i="19"/>
  <c r="IWK34" i="19"/>
  <c r="IWJ34" i="19"/>
  <c r="IWL34" i="19" s="1"/>
  <c r="IWC34" i="19"/>
  <c r="IWB34" i="19"/>
  <c r="IVU34" i="19"/>
  <c r="IVT34" i="19"/>
  <c r="IVV34" i="19" s="1"/>
  <c r="IVM34" i="19"/>
  <c r="IVL34" i="19"/>
  <c r="IVE34" i="19"/>
  <c r="IVD34" i="19"/>
  <c r="IVF34" i="19" s="1"/>
  <c r="IUW34" i="19"/>
  <c r="IUV34" i="19"/>
  <c r="IUO34" i="19"/>
  <c r="IUN34" i="19"/>
  <c r="IUP34" i="19" s="1"/>
  <c r="IUG34" i="19"/>
  <c r="IUF34" i="19"/>
  <c r="ITY34" i="19"/>
  <c r="ITX34" i="19"/>
  <c r="ITZ34" i="19" s="1"/>
  <c r="ITQ34" i="19"/>
  <c r="ITP34" i="19"/>
  <c r="ITI34" i="19"/>
  <c r="ITH34" i="19"/>
  <c r="ITJ34" i="19" s="1"/>
  <c r="ITA34" i="19"/>
  <c r="ISZ34" i="19"/>
  <c r="ISS34" i="19"/>
  <c r="ISR34" i="19"/>
  <c r="IST34" i="19" s="1"/>
  <c r="ISK34" i="19"/>
  <c r="ISJ34" i="19"/>
  <c r="ISC34" i="19"/>
  <c r="ISB34" i="19"/>
  <c r="ISD34" i="19" s="1"/>
  <c r="IRU34" i="19"/>
  <c r="IRT34" i="19"/>
  <c r="IRM34" i="19"/>
  <c r="IRL34" i="19"/>
  <c r="IRN34" i="19" s="1"/>
  <c r="IRE34" i="19"/>
  <c r="IRD34" i="19"/>
  <c r="IQW34" i="19"/>
  <c r="IQV34" i="19"/>
  <c r="IQX34" i="19" s="1"/>
  <c r="IQO34" i="19"/>
  <c r="IQN34" i="19"/>
  <c r="IQG34" i="19"/>
  <c r="IQF34" i="19"/>
  <c r="IQH34" i="19" s="1"/>
  <c r="IPY34" i="19"/>
  <c r="IPX34" i="19"/>
  <c r="IPQ34" i="19"/>
  <c r="IPP34" i="19"/>
  <c r="IPR34" i="19" s="1"/>
  <c r="IPI34" i="19"/>
  <c r="IPH34" i="19"/>
  <c r="IPA34" i="19"/>
  <c r="IOZ34" i="19"/>
  <c r="IPB34" i="19" s="1"/>
  <c r="IOS34" i="19"/>
  <c r="IOR34" i="19"/>
  <c r="IOK34" i="19"/>
  <c r="IOJ34" i="19"/>
  <c r="IOL34" i="19" s="1"/>
  <c r="IOC34" i="19"/>
  <c r="IOB34" i="19"/>
  <c r="INU34" i="19"/>
  <c r="INT34" i="19"/>
  <c r="INV34" i="19" s="1"/>
  <c r="INM34" i="19"/>
  <c r="INL34" i="19"/>
  <c r="INE34" i="19"/>
  <c r="IND34" i="19"/>
  <c r="INF34" i="19" s="1"/>
  <c r="IMW34" i="19"/>
  <c r="IMV34" i="19"/>
  <c r="IMO34" i="19"/>
  <c r="IMN34" i="19"/>
  <c r="IMP34" i="19" s="1"/>
  <c r="IMG34" i="19"/>
  <c r="IMF34" i="19"/>
  <c r="ILY34" i="19"/>
  <c r="ILX34" i="19"/>
  <c r="ILZ34" i="19" s="1"/>
  <c r="ILQ34" i="19"/>
  <c r="ILP34" i="19"/>
  <c r="ILI34" i="19"/>
  <c r="ILH34" i="19"/>
  <c r="ILJ34" i="19" s="1"/>
  <c r="ILA34" i="19"/>
  <c r="IKZ34" i="19"/>
  <c r="IKS34" i="19"/>
  <c r="IKR34" i="19"/>
  <c r="IKT34" i="19" s="1"/>
  <c r="IKK34" i="19"/>
  <c r="IKJ34" i="19"/>
  <c r="IKC34" i="19"/>
  <c r="IKB34" i="19"/>
  <c r="IKD34" i="19" s="1"/>
  <c r="IJU34" i="19"/>
  <c r="IJT34" i="19"/>
  <c r="IJM34" i="19"/>
  <c r="IJL34" i="19"/>
  <c r="IJN34" i="19" s="1"/>
  <c r="IJE34" i="19"/>
  <c r="IJD34" i="19"/>
  <c r="IIW34" i="19"/>
  <c r="IIV34" i="19"/>
  <c r="IIX34" i="19" s="1"/>
  <c r="IIO34" i="19"/>
  <c r="IIN34" i="19"/>
  <c r="IIG34" i="19"/>
  <c r="IIF34" i="19"/>
  <c r="IIH34" i="19" s="1"/>
  <c r="IHY34" i="19"/>
  <c r="IHX34" i="19"/>
  <c r="IHQ34" i="19"/>
  <c r="IHP34" i="19"/>
  <c r="IHR34" i="19" s="1"/>
  <c r="IHI34" i="19"/>
  <c r="IHH34" i="19"/>
  <c r="IHA34" i="19"/>
  <c r="IGZ34" i="19"/>
  <c r="IHB34" i="19" s="1"/>
  <c r="IGS34" i="19"/>
  <c r="IGR34" i="19"/>
  <c r="IGK34" i="19"/>
  <c r="IGJ34" i="19"/>
  <c r="IGL34" i="19" s="1"/>
  <c r="IGC34" i="19"/>
  <c r="IGB34" i="19"/>
  <c r="IFU34" i="19"/>
  <c r="IFT34" i="19"/>
  <c r="IFV34" i="19" s="1"/>
  <c r="IFM34" i="19"/>
  <c r="IFL34" i="19"/>
  <c r="IFE34" i="19"/>
  <c r="IFD34" i="19"/>
  <c r="IFF34" i="19" s="1"/>
  <c r="IEW34" i="19"/>
  <c r="IEV34" i="19"/>
  <c r="IEO34" i="19"/>
  <c r="IEN34" i="19"/>
  <c r="IEP34" i="19" s="1"/>
  <c r="IEG34" i="19"/>
  <c r="IEF34" i="19"/>
  <c r="IDY34" i="19"/>
  <c r="IDX34" i="19"/>
  <c r="IDZ34" i="19" s="1"/>
  <c r="IDQ34" i="19"/>
  <c r="IDP34" i="19"/>
  <c r="IDI34" i="19"/>
  <c r="IDH34" i="19"/>
  <c r="IDJ34" i="19" s="1"/>
  <c r="IDA34" i="19"/>
  <c r="ICZ34" i="19"/>
  <c r="ICS34" i="19"/>
  <c r="ICR34" i="19"/>
  <c r="ICT34" i="19" s="1"/>
  <c r="ICK34" i="19"/>
  <c r="ICJ34" i="19"/>
  <c r="ICC34" i="19"/>
  <c r="ICB34" i="19"/>
  <c r="ICD34" i="19" s="1"/>
  <c r="IBU34" i="19"/>
  <c r="IBT34" i="19"/>
  <c r="IBM34" i="19"/>
  <c r="IBL34" i="19"/>
  <c r="IBN34" i="19" s="1"/>
  <c r="IBE34" i="19"/>
  <c r="IBD34" i="19"/>
  <c r="IAW34" i="19"/>
  <c r="IAV34" i="19"/>
  <c r="IAX34" i="19" s="1"/>
  <c r="IAO34" i="19"/>
  <c r="IAN34" i="19"/>
  <c r="IAG34" i="19"/>
  <c r="IAF34" i="19"/>
  <c r="IAH34" i="19" s="1"/>
  <c r="HZY34" i="19"/>
  <c r="HZX34" i="19"/>
  <c r="HZQ34" i="19"/>
  <c r="HZP34" i="19"/>
  <c r="HZR34" i="19" s="1"/>
  <c r="HZI34" i="19"/>
  <c r="HZH34" i="19"/>
  <c r="HZA34" i="19"/>
  <c r="HYZ34" i="19"/>
  <c r="HZB34" i="19" s="1"/>
  <c r="HYS34" i="19"/>
  <c r="HYR34" i="19"/>
  <c r="HYK34" i="19"/>
  <c r="HYJ34" i="19"/>
  <c r="HYL34" i="19" s="1"/>
  <c r="HYC34" i="19"/>
  <c r="HYB34" i="19"/>
  <c r="HXU34" i="19"/>
  <c r="HXT34" i="19"/>
  <c r="HXV34" i="19" s="1"/>
  <c r="HXM34" i="19"/>
  <c r="HXL34" i="19"/>
  <c r="HXE34" i="19"/>
  <c r="HXD34" i="19"/>
  <c r="HXF34" i="19" s="1"/>
  <c r="HWW34" i="19"/>
  <c r="HWV34" i="19"/>
  <c r="HWO34" i="19"/>
  <c r="HWN34" i="19"/>
  <c r="HWP34" i="19" s="1"/>
  <c r="HWG34" i="19"/>
  <c r="HWF34" i="19"/>
  <c r="HVY34" i="19"/>
  <c r="HVX34" i="19"/>
  <c r="HVZ34" i="19" s="1"/>
  <c r="HVQ34" i="19"/>
  <c r="HVP34" i="19"/>
  <c r="HVI34" i="19"/>
  <c r="HVH34" i="19"/>
  <c r="HVJ34" i="19" s="1"/>
  <c r="HVA34" i="19"/>
  <c r="HUZ34" i="19"/>
  <c r="HUS34" i="19"/>
  <c r="HUR34" i="19"/>
  <c r="HUT34" i="19" s="1"/>
  <c r="HUK34" i="19"/>
  <c r="HUJ34" i="19"/>
  <c r="HUC34" i="19"/>
  <c r="HUB34" i="19"/>
  <c r="HUD34" i="19" s="1"/>
  <c r="HTU34" i="19"/>
  <c r="HTT34" i="19"/>
  <c r="HTM34" i="19"/>
  <c r="HTL34" i="19"/>
  <c r="HTN34" i="19" s="1"/>
  <c r="HTE34" i="19"/>
  <c r="HTD34" i="19"/>
  <c r="HSW34" i="19"/>
  <c r="HSV34" i="19"/>
  <c r="HSX34" i="19" s="1"/>
  <c r="HSO34" i="19"/>
  <c r="HSN34" i="19"/>
  <c r="HSG34" i="19"/>
  <c r="HSF34" i="19"/>
  <c r="HSH34" i="19" s="1"/>
  <c r="HRY34" i="19"/>
  <c r="HRX34" i="19"/>
  <c r="HRQ34" i="19"/>
  <c r="HRP34" i="19"/>
  <c r="HRR34" i="19" s="1"/>
  <c r="HRI34" i="19"/>
  <c r="HRH34" i="19"/>
  <c r="HRA34" i="19"/>
  <c r="HQZ34" i="19"/>
  <c r="HRB34" i="19" s="1"/>
  <c r="HQS34" i="19"/>
  <c r="HQR34" i="19"/>
  <c r="HQK34" i="19"/>
  <c r="HQJ34" i="19"/>
  <c r="HQL34" i="19" s="1"/>
  <c r="HQC34" i="19"/>
  <c r="HQB34" i="19"/>
  <c r="HPU34" i="19"/>
  <c r="HPT34" i="19"/>
  <c r="HPV34" i="19" s="1"/>
  <c r="HPM34" i="19"/>
  <c r="HPL34" i="19"/>
  <c r="HPE34" i="19"/>
  <c r="HPD34" i="19"/>
  <c r="HPF34" i="19" s="1"/>
  <c r="HOW34" i="19"/>
  <c r="HOV34" i="19"/>
  <c r="HOO34" i="19"/>
  <c r="HON34" i="19"/>
  <c r="HOP34" i="19" s="1"/>
  <c r="HOG34" i="19"/>
  <c r="HOF34" i="19"/>
  <c r="HNY34" i="19"/>
  <c r="HNX34" i="19"/>
  <c r="HNZ34" i="19" s="1"/>
  <c r="HNQ34" i="19"/>
  <c r="HNP34" i="19"/>
  <c r="HNI34" i="19"/>
  <c r="HNH34" i="19"/>
  <c r="HNJ34" i="19" s="1"/>
  <c r="HNA34" i="19"/>
  <c r="HMZ34" i="19"/>
  <c r="HMS34" i="19"/>
  <c r="HMR34" i="19"/>
  <c r="HMT34" i="19" s="1"/>
  <c r="HMK34" i="19"/>
  <c r="HMJ34" i="19"/>
  <c r="HMC34" i="19"/>
  <c r="HMB34" i="19"/>
  <c r="HMD34" i="19" s="1"/>
  <c r="HLU34" i="19"/>
  <c r="HLT34" i="19"/>
  <c r="HLM34" i="19"/>
  <c r="HLL34" i="19"/>
  <c r="HLN34" i="19" s="1"/>
  <c r="HLE34" i="19"/>
  <c r="HLD34" i="19"/>
  <c r="HKW34" i="19"/>
  <c r="HKV34" i="19"/>
  <c r="HKX34" i="19" s="1"/>
  <c r="HKO34" i="19"/>
  <c r="HKN34" i="19"/>
  <c r="HKG34" i="19"/>
  <c r="HKF34" i="19"/>
  <c r="HKH34" i="19" s="1"/>
  <c r="HJY34" i="19"/>
  <c r="HJX34" i="19"/>
  <c r="HJQ34" i="19"/>
  <c r="HJP34" i="19"/>
  <c r="HJR34" i="19" s="1"/>
  <c r="HJI34" i="19"/>
  <c r="HJH34" i="19"/>
  <c r="HJA34" i="19"/>
  <c r="HIZ34" i="19"/>
  <c r="HJB34" i="19" s="1"/>
  <c r="HIS34" i="19"/>
  <c r="HIR34" i="19"/>
  <c r="HIK34" i="19"/>
  <c r="HIJ34" i="19"/>
  <c r="HIL34" i="19" s="1"/>
  <c r="HIC34" i="19"/>
  <c r="HIB34" i="19"/>
  <c r="HHU34" i="19"/>
  <c r="HHT34" i="19"/>
  <c r="HHV34" i="19" s="1"/>
  <c r="HHM34" i="19"/>
  <c r="HHL34" i="19"/>
  <c r="HHE34" i="19"/>
  <c r="HHD34" i="19"/>
  <c r="HHF34" i="19" s="1"/>
  <c r="HGW34" i="19"/>
  <c r="HGV34" i="19"/>
  <c r="HGO34" i="19"/>
  <c r="HGN34" i="19"/>
  <c r="HGP34" i="19" s="1"/>
  <c r="HGG34" i="19"/>
  <c r="HGF34" i="19"/>
  <c r="HFY34" i="19"/>
  <c r="HFX34" i="19"/>
  <c r="HFZ34" i="19" s="1"/>
  <c r="HFQ34" i="19"/>
  <c r="HFP34" i="19"/>
  <c r="HFI34" i="19"/>
  <c r="HFH34" i="19"/>
  <c r="HFJ34" i="19" s="1"/>
  <c r="HFA34" i="19"/>
  <c r="HEZ34" i="19"/>
  <c r="HES34" i="19"/>
  <c r="HER34" i="19"/>
  <c r="HET34" i="19" s="1"/>
  <c r="HEK34" i="19"/>
  <c r="HEJ34" i="19"/>
  <c r="HEC34" i="19"/>
  <c r="HEB34" i="19"/>
  <c r="HED34" i="19" s="1"/>
  <c r="HDU34" i="19"/>
  <c r="HDT34" i="19"/>
  <c r="HDM34" i="19"/>
  <c r="HDL34" i="19"/>
  <c r="HDN34" i="19" s="1"/>
  <c r="HDE34" i="19"/>
  <c r="HDD34" i="19"/>
  <c r="HCW34" i="19"/>
  <c r="HCV34" i="19"/>
  <c r="HCX34" i="19" s="1"/>
  <c r="HCO34" i="19"/>
  <c r="HCN34" i="19"/>
  <c r="HCG34" i="19"/>
  <c r="HCF34" i="19"/>
  <c r="HCH34" i="19" s="1"/>
  <c r="HBY34" i="19"/>
  <c r="HBX34" i="19"/>
  <c r="HBQ34" i="19"/>
  <c r="HBP34" i="19"/>
  <c r="HBR34" i="19" s="1"/>
  <c r="HBI34" i="19"/>
  <c r="HBH34" i="19"/>
  <c r="HBA34" i="19"/>
  <c r="HAZ34" i="19"/>
  <c r="HBB34" i="19" s="1"/>
  <c r="HAS34" i="19"/>
  <c r="HAR34" i="19"/>
  <c r="HAK34" i="19"/>
  <c r="HAJ34" i="19"/>
  <c r="HAL34" i="19" s="1"/>
  <c r="HAC34" i="19"/>
  <c r="HAB34" i="19"/>
  <c r="GZU34" i="19"/>
  <c r="GZT34" i="19"/>
  <c r="GZV34" i="19" s="1"/>
  <c r="GZM34" i="19"/>
  <c r="GZL34" i="19"/>
  <c r="GZE34" i="19"/>
  <c r="GZD34" i="19"/>
  <c r="GZF34" i="19" s="1"/>
  <c r="GYW34" i="19"/>
  <c r="GYV34" i="19"/>
  <c r="GYO34" i="19"/>
  <c r="GYN34" i="19"/>
  <c r="GYP34" i="19" s="1"/>
  <c r="GYG34" i="19"/>
  <c r="GYF34" i="19"/>
  <c r="GXY34" i="19"/>
  <c r="GXX34" i="19"/>
  <c r="GXZ34" i="19" s="1"/>
  <c r="GXQ34" i="19"/>
  <c r="GXP34" i="19"/>
  <c r="GXI34" i="19"/>
  <c r="GXH34" i="19"/>
  <c r="GXJ34" i="19" s="1"/>
  <c r="GXA34" i="19"/>
  <c r="GWZ34" i="19"/>
  <c r="GWS34" i="19"/>
  <c r="GWR34" i="19"/>
  <c r="GWT34" i="19" s="1"/>
  <c r="GWK34" i="19"/>
  <c r="GWJ34" i="19"/>
  <c r="GWC34" i="19"/>
  <c r="GWB34" i="19"/>
  <c r="GWD34" i="19" s="1"/>
  <c r="GVU34" i="19"/>
  <c r="GVT34" i="19"/>
  <c r="GVM34" i="19"/>
  <c r="GVL34" i="19"/>
  <c r="GVN34" i="19" s="1"/>
  <c r="GVE34" i="19"/>
  <c r="GVD34" i="19"/>
  <c r="GUW34" i="19"/>
  <c r="GUV34" i="19"/>
  <c r="GUX34" i="19" s="1"/>
  <c r="GUO34" i="19"/>
  <c r="GUN34" i="19"/>
  <c r="GUG34" i="19"/>
  <c r="GUF34" i="19"/>
  <c r="GUH34" i="19" s="1"/>
  <c r="GTY34" i="19"/>
  <c r="GTX34" i="19"/>
  <c r="GTQ34" i="19"/>
  <c r="GTP34" i="19"/>
  <c r="GTR34" i="19" s="1"/>
  <c r="GTI34" i="19"/>
  <c r="GTH34" i="19"/>
  <c r="GTA34" i="19"/>
  <c r="GSZ34" i="19"/>
  <c r="GTB34" i="19" s="1"/>
  <c r="GSS34" i="19"/>
  <c r="GSR34" i="19"/>
  <c r="GSK34" i="19"/>
  <c r="GSJ34" i="19"/>
  <c r="GSL34" i="19" s="1"/>
  <c r="GSC34" i="19"/>
  <c r="GSB34" i="19"/>
  <c r="GRU34" i="19"/>
  <c r="GRT34" i="19"/>
  <c r="GRV34" i="19" s="1"/>
  <c r="GRM34" i="19"/>
  <c r="GRL34" i="19"/>
  <c r="GRE34" i="19"/>
  <c r="GRD34" i="19"/>
  <c r="GRF34" i="19" s="1"/>
  <c r="GQW34" i="19"/>
  <c r="GQV34" i="19"/>
  <c r="GQO34" i="19"/>
  <c r="GQN34" i="19"/>
  <c r="GQP34" i="19" s="1"/>
  <c r="GQG34" i="19"/>
  <c r="GQF34" i="19"/>
  <c r="GPY34" i="19"/>
  <c r="GPX34" i="19"/>
  <c r="GPZ34" i="19" s="1"/>
  <c r="GPQ34" i="19"/>
  <c r="GPP34" i="19"/>
  <c r="GPI34" i="19"/>
  <c r="GPH34" i="19"/>
  <c r="GPJ34" i="19" s="1"/>
  <c r="GPA34" i="19"/>
  <c r="GOZ34" i="19"/>
  <c r="GOS34" i="19"/>
  <c r="GOR34" i="19"/>
  <c r="GOT34" i="19" s="1"/>
  <c r="GOK34" i="19"/>
  <c r="GOJ34" i="19"/>
  <c r="GOC34" i="19"/>
  <c r="GOB34" i="19"/>
  <c r="GOD34" i="19" s="1"/>
  <c r="GNU34" i="19"/>
  <c r="GNT34" i="19"/>
  <c r="GNM34" i="19"/>
  <c r="GNL34" i="19"/>
  <c r="GNN34" i="19" s="1"/>
  <c r="GNE34" i="19"/>
  <c r="GND34" i="19"/>
  <c r="GMW34" i="19"/>
  <c r="GMV34" i="19"/>
  <c r="GMX34" i="19" s="1"/>
  <c r="GMO34" i="19"/>
  <c r="GMN34" i="19"/>
  <c r="GMG34" i="19"/>
  <c r="GMF34" i="19"/>
  <c r="GMH34" i="19" s="1"/>
  <c r="GLY34" i="19"/>
  <c r="GLX34" i="19"/>
  <c r="GLQ34" i="19"/>
  <c r="GLP34" i="19"/>
  <c r="GLR34" i="19" s="1"/>
  <c r="GLI34" i="19"/>
  <c r="GLH34" i="19"/>
  <c r="GLA34" i="19"/>
  <c r="GKZ34" i="19"/>
  <c r="GLB34" i="19" s="1"/>
  <c r="GKS34" i="19"/>
  <c r="GKR34" i="19"/>
  <c r="GKK34" i="19"/>
  <c r="GKJ34" i="19"/>
  <c r="GKL34" i="19" s="1"/>
  <c r="GKC34" i="19"/>
  <c r="GKB34" i="19"/>
  <c r="GJU34" i="19"/>
  <c r="GJT34" i="19"/>
  <c r="GJV34" i="19" s="1"/>
  <c r="GJM34" i="19"/>
  <c r="GJL34" i="19"/>
  <c r="GJE34" i="19"/>
  <c r="GJD34" i="19"/>
  <c r="GJF34" i="19" s="1"/>
  <c r="GIW34" i="19"/>
  <c r="GIV34" i="19"/>
  <c r="GIO34" i="19"/>
  <c r="GIN34" i="19"/>
  <c r="GIP34" i="19" s="1"/>
  <c r="GIG34" i="19"/>
  <c r="GIF34" i="19"/>
  <c r="GHY34" i="19"/>
  <c r="GHX34" i="19"/>
  <c r="GHZ34" i="19" s="1"/>
  <c r="GHQ34" i="19"/>
  <c r="GHP34" i="19"/>
  <c r="GHI34" i="19"/>
  <c r="GHH34" i="19"/>
  <c r="GHJ34" i="19" s="1"/>
  <c r="GHA34" i="19"/>
  <c r="GGZ34" i="19"/>
  <c r="GGS34" i="19"/>
  <c r="GGR34" i="19"/>
  <c r="GGT34" i="19" s="1"/>
  <c r="GGK34" i="19"/>
  <c r="GGJ34" i="19"/>
  <c r="GGC34" i="19"/>
  <c r="GGB34" i="19"/>
  <c r="GGD34" i="19" s="1"/>
  <c r="GFU34" i="19"/>
  <c r="GFT34" i="19"/>
  <c r="GFM34" i="19"/>
  <c r="GFL34" i="19"/>
  <c r="GFN34" i="19" s="1"/>
  <c r="GFE34" i="19"/>
  <c r="GFD34" i="19"/>
  <c r="GEW34" i="19"/>
  <c r="GEV34" i="19"/>
  <c r="GEX34" i="19" s="1"/>
  <c r="GEO34" i="19"/>
  <c r="GEN34" i="19"/>
  <c r="GEG34" i="19"/>
  <c r="GEF34" i="19"/>
  <c r="GEH34" i="19" s="1"/>
  <c r="GDY34" i="19"/>
  <c r="GDX34" i="19"/>
  <c r="GDQ34" i="19"/>
  <c r="GDP34" i="19"/>
  <c r="GDR34" i="19" s="1"/>
  <c r="GDI34" i="19"/>
  <c r="GDH34" i="19"/>
  <c r="GDA34" i="19"/>
  <c r="GCZ34" i="19"/>
  <c r="GDB34" i="19" s="1"/>
  <c r="GCS34" i="19"/>
  <c r="GCR34" i="19"/>
  <c r="GCK34" i="19"/>
  <c r="GCJ34" i="19"/>
  <c r="GCL34" i="19" s="1"/>
  <c r="GCC34" i="19"/>
  <c r="GCB34" i="19"/>
  <c r="GBU34" i="19"/>
  <c r="GBT34" i="19"/>
  <c r="GBV34" i="19" s="1"/>
  <c r="GBM34" i="19"/>
  <c r="GBL34" i="19"/>
  <c r="GBE34" i="19"/>
  <c r="GBD34" i="19"/>
  <c r="GBF34" i="19" s="1"/>
  <c r="GAW34" i="19"/>
  <c r="GAV34" i="19"/>
  <c r="GAO34" i="19"/>
  <c r="GAN34" i="19"/>
  <c r="GAP34" i="19" s="1"/>
  <c r="GAG34" i="19"/>
  <c r="GAF34" i="19"/>
  <c r="FZY34" i="19"/>
  <c r="FZX34" i="19"/>
  <c r="FZZ34" i="19" s="1"/>
  <c r="FZQ34" i="19"/>
  <c r="FZP34" i="19"/>
  <c r="FZI34" i="19"/>
  <c r="FZH34" i="19"/>
  <c r="FZJ34" i="19" s="1"/>
  <c r="FZA34" i="19"/>
  <c r="FYZ34" i="19"/>
  <c r="FYS34" i="19"/>
  <c r="FYR34" i="19"/>
  <c r="FYT34" i="19" s="1"/>
  <c r="FYK34" i="19"/>
  <c r="FYJ34" i="19"/>
  <c r="FYC34" i="19"/>
  <c r="FYB34" i="19"/>
  <c r="FYD34" i="19" s="1"/>
  <c r="FXU34" i="19"/>
  <c r="FXT34" i="19"/>
  <c r="FXM34" i="19"/>
  <c r="FXL34" i="19"/>
  <c r="FXN34" i="19" s="1"/>
  <c r="FXE34" i="19"/>
  <c r="FXD34" i="19"/>
  <c r="FWW34" i="19"/>
  <c r="FWV34" i="19"/>
  <c r="FWX34" i="19" s="1"/>
  <c r="FWO34" i="19"/>
  <c r="FWN34" i="19"/>
  <c r="FWG34" i="19"/>
  <c r="FWF34" i="19"/>
  <c r="FWH34" i="19" s="1"/>
  <c r="FVY34" i="19"/>
  <c r="FVX34" i="19"/>
  <c r="FVQ34" i="19"/>
  <c r="FVP34" i="19"/>
  <c r="FVR34" i="19" s="1"/>
  <c r="FVI34" i="19"/>
  <c r="FVH34" i="19"/>
  <c r="FVA34" i="19"/>
  <c r="FUZ34" i="19"/>
  <c r="FVB34" i="19" s="1"/>
  <c r="FUS34" i="19"/>
  <c r="FUR34" i="19"/>
  <c r="FUK34" i="19"/>
  <c r="FUJ34" i="19"/>
  <c r="FUL34" i="19" s="1"/>
  <c r="FUC34" i="19"/>
  <c r="FUB34" i="19"/>
  <c r="FTU34" i="19"/>
  <c r="FTT34" i="19"/>
  <c r="FTV34" i="19" s="1"/>
  <c r="FTM34" i="19"/>
  <c r="FTL34" i="19"/>
  <c r="FTE34" i="19"/>
  <c r="FTD34" i="19"/>
  <c r="FTF34" i="19" s="1"/>
  <c r="FSW34" i="19"/>
  <c r="FSV34" i="19"/>
  <c r="FSO34" i="19"/>
  <c r="FSN34" i="19"/>
  <c r="FSP34" i="19" s="1"/>
  <c r="FSG34" i="19"/>
  <c r="FSF34" i="19"/>
  <c r="FRY34" i="19"/>
  <c r="FRX34" i="19"/>
  <c r="FRZ34" i="19" s="1"/>
  <c r="FRQ34" i="19"/>
  <c r="FRP34" i="19"/>
  <c r="FRI34" i="19"/>
  <c r="FRH34" i="19"/>
  <c r="FRJ34" i="19" s="1"/>
  <c r="FRA34" i="19"/>
  <c r="FQZ34" i="19"/>
  <c r="FQS34" i="19"/>
  <c r="FQR34" i="19"/>
  <c r="FQT34" i="19" s="1"/>
  <c r="FQK34" i="19"/>
  <c r="FQJ34" i="19"/>
  <c r="FQC34" i="19"/>
  <c r="FQB34" i="19"/>
  <c r="FQD34" i="19" s="1"/>
  <c r="FPU34" i="19"/>
  <c r="FPT34" i="19"/>
  <c r="FPM34" i="19"/>
  <c r="FPL34" i="19"/>
  <c r="FPN34" i="19" s="1"/>
  <c r="FPE34" i="19"/>
  <c r="FPD34" i="19"/>
  <c r="FOW34" i="19"/>
  <c r="FOV34" i="19"/>
  <c r="FOX34" i="19" s="1"/>
  <c r="FOO34" i="19"/>
  <c r="FON34" i="19"/>
  <c r="FOG34" i="19"/>
  <c r="FOF34" i="19"/>
  <c r="FOH34" i="19" s="1"/>
  <c r="FNY34" i="19"/>
  <c r="FNX34" i="19"/>
  <c r="FNQ34" i="19"/>
  <c r="FNP34" i="19"/>
  <c r="FNR34" i="19" s="1"/>
  <c r="FNI34" i="19"/>
  <c r="FNH34" i="19"/>
  <c r="FNA34" i="19"/>
  <c r="FMZ34" i="19"/>
  <c r="FNB34" i="19" s="1"/>
  <c r="FMS34" i="19"/>
  <c r="FMR34" i="19"/>
  <c r="FMK34" i="19"/>
  <c r="FMJ34" i="19"/>
  <c r="FML34" i="19" s="1"/>
  <c r="FMC34" i="19"/>
  <c r="FMB34" i="19"/>
  <c r="FLU34" i="19"/>
  <c r="FLT34" i="19"/>
  <c r="FLV34" i="19" s="1"/>
  <c r="FLM34" i="19"/>
  <c r="FLL34" i="19"/>
  <c r="FLE34" i="19"/>
  <c r="FLD34" i="19"/>
  <c r="FLF34" i="19" s="1"/>
  <c r="FKW34" i="19"/>
  <c r="FKV34" i="19"/>
  <c r="FKO34" i="19"/>
  <c r="FKN34" i="19"/>
  <c r="FKP34" i="19" s="1"/>
  <c r="FKG34" i="19"/>
  <c r="FKF34" i="19"/>
  <c r="FJY34" i="19"/>
  <c r="FJX34" i="19"/>
  <c r="FJZ34" i="19" s="1"/>
  <c r="FJQ34" i="19"/>
  <c r="FJP34" i="19"/>
  <c r="FJI34" i="19"/>
  <c r="FJH34" i="19"/>
  <c r="FJJ34" i="19" s="1"/>
  <c r="FJA34" i="19"/>
  <c r="FIZ34" i="19"/>
  <c r="FIS34" i="19"/>
  <c r="FIR34" i="19"/>
  <c r="FIT34" i="19" s="1"/>
  <c r="FIK34" i="19"/>
  <c r="FIJ34" i="19"/>
  <c r="FIC34" i="19"/>
  <c r="FIB34" i="19"/>
  <c r="FID34" i="19" s="1"/>
  <c r="FHU34" i="19"/>
  <c r="FHT34" i="19"/>
  <c r="FHM34" i="19"/>
  <c r="FHL34" i="19"/>
  <c r="FHN34" i="19" s="1"/>
  <c r="FHE34" i="19"/>
  <c r="FHD34" i="19"/>
  <c r="FGW34" i="19"/>
  <c r="FGV34" i="19"/>
  <c r="FGX34" i="19" s="1"/>
  <c r="FGO34" i="19"/>
  <c r="FGN34" i="19"/>
  <c r="FGG34" i="19"/>
  <c r="FGF34" i="19"/>
  <c r="FGH34" i="19" s="1"/>
  <c r="FFY34" i="19"/>
  <c r="FFX34" i="19"/>
  <c r="FFQ34" i="19"/>
  <c r="FFP34" i="19"/>
  <c r="FFR34" i="19" s="1"/>
  <c r="FFI34" i="19"/>
  <c r="FFH34" i="19"/>
  <c r="FFA34" i="19"/>
  <c r="FEZ34" i="19"/>
  <c r="FFB34" i="19" s="1"/>
  <c r="FES34" i="19"/>
  <c r="FER34" i="19"/>
  <c r="FEK34" i="19"/>
  <c r="FEJ34" i="19"/>
  <c r="FEL34" i="19" s="1"/>
  <c r="FEC34" i="19"/>
  <c r="FEB34" i="19"/>
  <c r="FDU34" i="19"/>
  <c r="FDT34" i="19"/>
  <c r="FDV34" i="19" s="1"/>
  <c r="FDM34" i="19"/>
  <c r="FDL34" i="19"/>
  <c r="FDE34" i="19"/>
  <c r="FDD34" i="19"/>
  <c r="FDF34" i="19" s="1"/>
  <c r="FCW34" i="19"/>
  <c r="FCV34" i="19"/>
  <c r="FCO34" i="19"/>
  <c r="FCN34" i="19"/>
  <c r="FCP34" i="19" s="1"/>
  <c r="FCG34" i="19"/>
  <c r="FCF34" i="19"/>
  <c r="FBY34" i="19"/>
  <c r="FBX34" i="19"/>
  <c r="FBZ34" i="19" s="1"/>
  <c r="FBQ34" i="19"/>
  <c r="FBP34" i="19"/>
  <c r="FBI34" i="19"/>
  <c r="FBH34" i="19"/>
  <c r="FBJ34" i="19" s="1"/>
  <c r="FBA34" i="19"/>
  <c r="FAZ34" i="19"/>
  <c r="FAS34" i="19"/>
  <c r="FAR34" i="19"/>
  <c r="FAT34" i="19" s="1"/>
  <c r="FAK34" i="19"/>
  <c r="FAJ34" i="19"/>
  <c r="FAC34" i="19"/>
  <c r="FAB34" i="19"/>
  <c r="FAD34" i="19" s="1"/>
  <c r="EZU34" i="19"/>
  <c r="EZT34" i="19"/>
  <c r="EZM34" i="19"/>
  <c r="EZL34" i="19"/>
  <c r="EZN34" i="19" s="1"/>
  <c r="EZE34" i="19"/>
  <c r="EZD34" i="19"/>
  <c r="EYW34" i="19"/>
  <c r="EYV34" i="19"/>
  <c r="EYX34" i="19" s="1"/>
  <c r="EYO34" i="19"/>
  <c r="EYN34" i="19"/>
  <c r="EYG34" i="19"/>
  <c r="EYF34" i="19"/>
  <c r="EYH34" i="19" s="1"/>
  <c r="EXY34" i="19"/>
  <c r="EXX34" i="19"/>
  <c r="EXQ34" i="19"/>
  <c r="EXP34" i="19"/>
  <c r="EXR34" i="19" s="1"/>
  <c r="EXI34" i="19"/>
  <c r="EXH34" i="19"/>
  <c r="EXA34" i="19"/>
  <c r="EWZ34" i="19"/>
  <c r="EXB34" i="19" s="1"/>
  <c r="EWS34" i="19"/>
  <c r="EWR34" i="19"/>
  <c r="EWK34" i="19"/>
  <c r="EWJ34" i="19"/>
  <c r="EWL34" i="19" s="1"/>
  <c r="EWC34" i="19"/>
  <c r="EWB34" i="19"/>
  <c r="EVU34" i="19"/>
  <c r="EVT34" i="19"/>
  <c r="EVV34" i="19" s="1"/>
  <c r="EVM34" i="19"/>
  <c r="EVL34" i="19"/>
  <c r="EVE34" i="19"/>
  <c r="EVD34" i="19"/>
  <c r="EVF34" i="19" s="1"/>
  <c r="EUW34" i="19"/>
  <c r="EUV34" i="19"/>
  <c r="EUO34" i="19"/>
  <c r="EUN34" i="19"/>
  <c r="EUP34" i="19" s="1"/>
  <c r="EUG34" i="19"/>
  <c r="EUF34" i="19"/>
  <c r="ETY34" i="19"/>
  <c r="ETX34" i="19"/>
  <c r="ETZ34" i="19" s="1"/>
  <c r="ETQ34" i="19"/>
  <c r="ETP34" i="19"/>
  <c r="ETI34" i="19"/>
  <c r="ETH34" i="19"/>
  <c r="ETJ34" i="19" s="1"/>
  <c r="ETA34" i="19"/>
  <c r="ESZ34" i="19"/>
  <c r="ESS34" i="19"/>
  <c r="ESR34" i="19"/>
  <c r="EST34" i="19" s="1"/>
  <c r="ESK34" i="19"/>
  <c r="ESJ34" i="19"/>
  <c r="ESC34" i="19"/>
  <c r="ESB34" i="19"/>
  <c r="ESD34" i="19" s="1"/>
  <c r="ERU34" i="19"/>
  <c r="ERT34" i="19"/>
  <c r="ERM34" i="19"/>
  <c r="ERL34" i="19"/>
  <c r="ERN34" i="19" s="1"/>
  <c r="ERE34" i="19"/>
  <c r="ERD34" i="19"/>
  <c r="EQW34" i="19"/>
  <c r="EQV34" i="19"/>
  <c r="EQX34" i="19" s="1"/>
  <c r="EQO34" i="19"/>
  <c r="EQN34" i="19"/>
  <c r="EQG34" i="19"/>
  <c r="EQF34" i="19"/>
  <c r="EQH34" i="19" s="1"/>
  <c r="EPY34" i="19"/>
  <c r="EPX34" i="19"/>
  <c r="EPQ34" i="19"/>
  <c r="EPP34" i="19"/>
  <c r="EPR34" i="19" s="1"/>
  <c r="EPI34" i="19"/>
  <c r="EPH34" i="19"/>
  <c r="EPA34" i="19"/>
  <c r="EOZ34" i="19"/>
  <c r="EPB34" i="19" s="1"/>
  <c r="EOS34" i="19"/>
  <c r="EOR34" i="19"/>
  <c r="EOK34" i="19"/>
  <c r="EOJ34" i="19"/>
  <c r="EOL34" i="19" s="1"/>
  <c r="EOC34" i="19"/>
  <c r="EOB34" i="19"/>
  <c r="ENU34" i="19"/>
  <c r="ENT34" i="19"/>
  <c r="ENV34" i="19" s="1"/>
  <c r="ENM34" i="19"/>
  <c r="ENL34" i="19"/>
  <c r="ENE34" i="19"/>
  <c r="END34" i="19"/>
  <c r="ENF34" i="19" s="1"/>
  <c r="EMW34" i="19"/>
  <c r="EMV34" i="19"/>
  <c r="EMO34" i="19"/>
  <c r="EMN34" i="19"/>
  <c r="EMP34" i="19" s="1"/>
  <c r="EMG34" i="19"/>
  <c r="EMF34" i="19"/>
  <c r="ELY34" i="19"/>
  <c r="ELX34" i="19"/>
  <c r="ELZ34" i="19" s="1"/>
  <c r="ELQ34" i="19"/>
  <c r="ELP34" i="19"/>
  <c r="ELI34" i="19"/>
  <c r="ELH34" i="19"/>
  <c r="ELJ34" i="19" s="1"/>
  <c r="ELA34" i="19"/>
  <c r="EKZ34" i="19"/>
  <c r="EKS34" i="19"/>
  <c r="EKR34" i="19"/>
  <c r="EKT34" i="19" s="1"/>
  <c r="EKK34" i="19"/>
  <c r="EKJ34" i="19"/>
  <c r="EKC34" i="19"/>
  <c r="EKB34" i="19"/>
  <c r="EKD34" i="19" s="1"/>
  <c r="EJU34" i="19"/>
  <c r="EJT34" i="19"/>
  <c r="EJM34" i="19"/>
  <c r="EJL34" i="19"/>
  <c r="EJN34" i="19" s="1"/>
  <c r="EJE34" i="19"/>
  <c r="EJD34" i="19"/>
  <c r="EIW34" i="19"/>
  <c r="EIV34" i="19"/>
  <c r="EIX34" i="19" s="1"/>
  <c r="EIO34" i="19"/>
  <c r="EIN34" i="19"/>
  <c r="EIG34" i="19"/>
  <c r="EIF34" i="19"/>
  <c r="EIH34" i="19" s="1"/>
  <c r="EHY34" i="19"/>
  <c r="EHX34" i="19"/>
  <c r="EHQ34" i="19"/>
  <c r="EHP34" i="19"/>
  <c r="EHR34" i="19" s="1"/>
  <c r="EHI34" i="19"/>
  <c r="EHH34" i="19"/>
  <c r="EHA34" i="19"/>
  <c r="EGZ34" i="19"/>
  <c r="EHB34" i="19" s="1"/>
  <c r="EGS34" i="19"/>
  <c r="EGR34" i="19"/>
  <c r="EGK34" i="19"/>
  <c r="EGJ34" i="19"/>
  <c r="EGL34" i="19" s="1"/>
  <c r="EGC34" i="19"/>
  <c r="EGB34" i="19"/>
  <c r="EFU34" i="19"/>
  <c r="EFT34" i="19"/>
  <c r="EFV34" i="19" s="1"/>
  <c r="EFM34" i="19"/>
  <c r="EFL34" i="19"/>
  <c r="EFE34" i="19"/>
  <c r="EFD34" i="19"/>
  <c r="EFF34" i="19" s="1"/>
  <c r="EEW34" i="19"/>
  <c r="EEV34" i="19"/>
  <c r="EEO34" i="19"/>
  <c r="EEN34" i="19"/>
  <c r="EEP34" i="19" s="1"/>
  <c r="EEG34" i="19"/>
  <c r="EEF34" i="19"/>
  <c r="EDY34" i="19"/>
  <c r="EDX34" i="19"/>
  <c r="EDZ34" i="19" s="1"/>
  <c r="EDQ34" i="19"/>
  <c r="EDP34" i="19"/>
  <c r="EDI34" i="19"/>
  <c r="EDH34" i="19"/>
  <c r="EDJ34" i="19" s="1"/>
  <c r="EDA34" i="19"/>
  <c r="ECZ34" i="19"/>
  <c r="ECS34" i="19"/>
  <c r="ECR34" i="19"/>
  <c r="ECT34" i="19" s="1"/>
  <c r="ECK34" i="19"/>
  <c r="ECJ34" i="19"/>
  <c r="ECC34" i="19"/>
  <c r="ECB34" i="19"/>
  <c r="ECD34" i="19" s="1"/>
  <c r="EBU34" i="19"/>
  <c r="EBT34" i="19"/>
  <c r="EBM34" i="19"/>
  <c r="EBL34" i="19"/>
  <c r="EBN34" i="19" s="1"/>
  <c r="EBE34" i="19"/>
  <c r="EBD34" i="19"/>
  <c r="EAW34" i="19"/>
  <c r="EAV34" i="19"/>
  <c r="EAX34" i="19" s="1"/>
  <c r="EAO34" i="19"/>
  <c r="EAN34" i="19"/>
  <c r="EAG34" i="19"/>
  <c r="EAF34" i="19"/>
  <c r="EAH34" i="19" s="1"/>
  <c r="DZY34" i="19"/>
  <c r="DZX34" i="19"/>
  <c r="DZQ34" i="19"/>
  <c r="DZP34" i="19"/>
  <c r="DZR34" i="19" s="1"/>
  <c r="DZI34" i="19"/>
  <c r="DZH34" i="19"/>
  <c r="DZA34" i="19"/>
  <c r="DYZ34" i="19"/>
  <c r="DZB34" i="19" s="1"/>
  <c r="DYS34" i="19"/>
  <c r="DYR34" i="19"/>
  <c r="DYK34" i="19"/>
  <c r="DYJ34" i="19"/>
  <c r="DYL34" i="19" s="1"/>
  <c r="DYC34" i="19"/>
  <c r="DYB34" i="19"/>
  <c r="DXU34" i="19"/>
  <c r="DXT34" i="19"/>
  <c r="DXV34" i="19" s="1"/>
  <c r="DXM34" i="19"/>
  <c r="DXL34" i="19"/>
  <c r="DXE34" i="19"/>
  <c r="DXD34" i="19"/>
  <c r="DXF34" i="19" s="1"/>
  <c r="DWW34" i="19"/>
  <c r="DWV34" i="19"/>
  <c r="DWO34" i="19"/>
  <c r="DWN34" i="19"/>
  <c r="DWG34" i="19"/>
  <c r="DWF34" i="19"/>
  <c r="DWH34" i="19" s="1"/>
  <c r="DVY34" i="19"/>
  <c r="DVX34" i="19"/>
  <c r="DVQ34" i="19"/>
  <c r="DVP34" i="19"/>
  <c r="DVR34" i="19" s="1"/>
  <c r="DVI34" i="19"/>
  <c r="DVH34" i="19"/>
  <c r="DVA34" i="19"/>
  <c r="DUZ34" i="19"/>
  <c r="DVB34" i="19" s="1"/>
  <c r="DUS34" i="19"/>
  <c r="DUR34" i="19"/>
  <c r="DUK34" i="19"/>
  <c r="DUJ34" i="19"/>
  <c r="DUL34" i="19" s="1"/>
  <c r="DUC34" i="19"/>
  <c r="DUB34" i="19"/>
  <c r="DTU34" i="19"/>
  <c r="DTT34" i="19"/>
  <c r="DTV34" i="19" s="1"/>
  <c r="DTM34" i="19"/>
  <c r="DTL34" i="19"/>
  <c r="DTE34" i="19"/>
  <c r="DTD34" i="19"/>
  <c r="DTF34" i="19" s="1"/>
  <c r="DSW34" i="19"/>
  <c r="DSV34" i="19"/>
  <c r="DSO34" i="19"/>
  <c r="DSN34" i="19"/>
  <c r="DSP34" i="19" s="1"/>
  <c r="DSG34" i="19"/>
  <c r="DSF34" i="19"/>
  <c r="DRY34" i="19"/>
  <c r="DRX34" i="19"/>
  <c r="DRZ34" i="19" s="1"/>
  <c r="DRQ34" i="19"/>
  <c r="DRP34" i="19"/>
  <c r="DRI34" i="19"/>
  <c r="DRH34" i="19"/>
  <c r="DRJ34" i="19" s="1"/>
  <c r="DRA34" i="19"/>
  <c r="DQZ34" i="19"/>
  <c r="DQS34" i="19"/>
  <c r="DQR34" i="19"/>
  <c r="DQT34" i="19" s="1"/>
  <c r="DQK34" i="19"/>
  <c r="DQJ34" i="19"/>
  <c r="DQC34" i="19"/>
  <c r="DQB34" i="19"/>
  <c r="DQD34" i="19" s="1"/>
  <c r="DPU34" i="19"/>
  <c r="DPT34" i="19"/>
  <c r="DPM34" i="19"/>
  <c r="DPL34" i="19"/>
  <c r="DPN34" i="19" s="1"/>
  <c r="DPE34" i="19"/>
  <c r="DPD34" i="19"/>
  <c r="DOW34" i="19"/>
  <c r="DOV34" i="19"/>
  <c r="DOX34" i="19" s="1"/>
  <c r="DOO34" i="19"/>
  <c r="DON34" i="19"/>
  <c r="DOG34" i="19"/>
  <c r="DOF34" i="19"/>
  <c r="DOH34" i="19" s="1"/>
  <c r="DNY34" i="19"/>
  <c r="DNX34" i="19"/>
  <c r="DNQ34" i="19"/>
  <c r="DNP34" i="19"/>
  <c r="DNR34" i="19" s="1"/>
  <c r="DNI34" i="19"/>
  <c r="DNH34" i="19"/>
  <c r="DNA34" i="19"/>
  <c r="DMZ34" i="19"/>
  <c r="DNB34" i="19" s="1"/>
  <c r="DMS34" i="19"/>
  <c r="DMR34" i="19"/>
  <c r="DMK34" i="19"/>
  <c r="DMJ34" i="19"/>
  <c r="DML34" i="19" s="1"/>
  <c r="DMC34" i="19"/>
  <c r="DMB34" i="19"/>
  <c r="DLU34" i="19"/>
  <c r="DLT34" i="19"/>
  <c r="DLV34" i="19" s="1"/>
  <c r="DLM34" i="19"/>
  <c r="DLL34" i="19"/>
  <c r="DLE34" i="19"/>
  <c r="DLD34" i="19"/>
  <c r="DLF34" i="19" s="1"/>
  <c r="DKW34" i="19"/>
  <c r="DKV34" i="19"/>
  <c r="DKO34" i="19"/>
  <c r="DKN34" i="19"/>
  <c r="DKP34" i="19" s="1"/>
  <c r="DKG34" i="19"/>
  <c r="DKF34" i="19"/>
  <c r="DJY34" i="19"/>
  <c r="DJX34" i="19"/>
  <c r="DJZ34" i="19" s="1"/>
  <c r="DJQ34" i="19"/>
  <c r="DJP34" i="19"/>
  <c r="DJI34" i="19"/>
  <c r="DJH34" i="19"/>
  <c r="DJJ34" i="19" s="1"/>
  <c r="DJA34" i="19"/>
  <c r="DIZ34" i="19"/>
  <c r="DIS34" i="19"/>
  <c r="DIR34" i="19"/>
  <c r="DIT34" i="19" s="1"/>
  <c r="DIK34" i="19"/>
  <c r="DIJ34" i="19"/>
  <c r="DIC34" i="19"/>
  <c r="DIB34" i="19"/>
  <c r="DID34" i="19" s="1"/>
  <c r="DHU34" i="19"/>
  <c r="DHT34" i="19"/>
  <c r="DHM34" i="19"/>
  <c r="DHL34" i="19"/>
  <c r="DHN34" i="19" s="1"/>
  <c r="DHE34" i="19"/>
  <c r="DHD34" i="19"/>
  <c r="DGW34" i="19"/>
  <c r="DGV34" i="19"/>
  <c r="DGX34" i="19" s="1"/>
  <c r="DGO34" i="19"/>
  <c r="DGN34" i="19"/>
  <c r="DGG34" i="19"/>
  <c r="DGF34" i="19"/>
  <c r="DGH34" i="19" s="1"/>
  <c r="DFY34" i="19"/>
  <c r="DFX34" i="19"/>
  <c r="DFQ34" i="19"/>
  <c r="DFP34" i="19"/>
  <c r="DFR34" i="19" s="1"/>
  <c r="DFI34" i="19"/>
  <c r="DFH34" i="19"/>
  <c r="DFA34" i="19"/>
  <c r="DEZ34" i="19"/>
  <c r="DFB34" i="19" s="1"/>
  <c r="DES34" i="19"/>
  <c r="DER34" i="19"/>
  <c r="DEK34" i="19"/>
  <c r="DEJ34" i="19"/>
  <c r="DEL34" i="19" s="1"/>
  <c r="DEC34" i="19"/>
  <c r="DEB34" i="19"/>
  <c r="DDU34" i="19"/>
  <c r="DDT34" i="19"/>
  <c r="DDV34" i="19" s="1"/>
  <c r="DDM34" i="19"/>
  <c r="DDL34" i="19"/>
  <c r="DDE34" i="19"/>
  <c r="DDD34" i="19"/>
  <c r="DDF34" i="19" s="1"/>
  <c r="DCW34" i="19"/>
  <c r="DCV34" i="19"/>
  <c r="DCO34" i="19"/>
  <c r="DCN34" i="19"/>
  <c r="DCP34" i="19" s="1"/>
  <c r="DCG34" i="19"/>
  <c r="DCF34" i="19"/>
  <c r="DBY34" i="19"/>
  <c r="DBX34" i="19"/>
  <c r="DBZ34" i="19" s="1"/>
  <c r="DBQ34" i="19"/>
  <c r="DBP34" i="19"/>
  <c r="DBI34" i="19"/>
  <c r="DBH34" i="19"/>
  <c r="DBJ34" i="19" s="1"/>
  <c r="DBA34" i="19"/>
  <c r="DAZ34" i="19"/>
  <c r="DAS34" i="19"/>
  <c r="DAR34" i="19"/>
  <c r="DAT34" i="19" s="1"/>
  <c r="DAK34" i="19"/>
  <c r="DAJ34" i="19"/>
  <c r="DAC34" i="19"/>
  <c r="DAB34" i="19"/>
  <c r="DAD34" i="19" s="1"/>
  <c r="CZU34" i="19"/>
  <c r="CZT34" i="19"/>
  <c r="CZM34" i="19"/>
  <c r="CZL34" i="19"/>
  <c r="CZN34" i="19" s="1"/>
  <c r="CZE34" i="19"/>
  <c r="CZD34" i="19"/>
  <c r="CYW34" i="19"/>
  <c r="CYV34" i="19"/>
  <c r="CYX34" i="19" s="1"/>
  <c r="CYO34" i="19"/>
  <c r="CYN34" i="19"/>
  <c r="CYG34" i="19"/>
  <c r="CYF34" i="19"/>
  <c r="CYH34" i="19" s="1"/>
  <c r="CXY34" i="19"/>
  <c r="CXX34" i="19"/>
  <c r="CXQ34" i="19"/>
  <c r="CXP34" i="19"/>
  <c r="CXR34" i="19" s="1"/>
  <c r="CXI34" i="19"/>
  <c r="CXH34" i="19"/>
  <c r="CXA34" i="19"/>
  <c r="CWZ34" i="19"/>
  <c r="CXB34" i="19" s="1"/>
  <c r="CWS34" i="19"/>
  <c r="CWR34" i="19"/>
  <c r="CWK34" i="19"/>
  <c r="CWJ34" i="19"/>
  <c r="CWL34" i="19" s="1"/>
  <c r="CWC34" i="19"/>
  <c r="CWB34" i="19"/>
  <c r="CVU34" i="19"/>
  <c r="CVT34" i="19"/>
  <c r="CVV34" i="19" s="1"/>
  <c r="CVM34" i="19"/>
  <c r="CVL34" i="19"/>
  <c r="CVE34" i="19"/>
  <c r="CVD34" i="19"/>
  <c r="CVF34" i="19" s="1"/>
  <c r="CUW34" i="19"/>
  <c r="CUV34" i="19"/>
  <c r="CUO34" i="19"/>
  <c r="CUN34" i="19"/>
  <c r="CUP34" i="19" s="1"/>
  <c r="CUG34" i="19"/>
  <c r="CUF34" i="19"/>
  <c r="CTY34" i="19"/>
  <c r="CTX34" i="19"/>
  <c r="CTZ34" i="19" s="1"/>
  <c r="CTQ34" i="19"/>
  <c r="CTP34" i="19"/>
  <c r="CTI34" i="19"/>
  <c r="CTH34" i="19"/>
  <c r="CTJ34" i="19" s="1"/>
  <c r="CTA34" i="19"/>
  <c r="CSZ34" i="19"/>
  <c r="CSS34" i="19"/>
  <c r="CSR34" i="19"/>
  <c r="CST34" i="19" s="1"/>
  <c r="CSK34" i="19"/>
  <c r="CSJ34" i="19"/>
  <c r="CSC34" i="19"/>
  <c r="CSB34" i="19"/>
  <c r="CSD34" i="19" s="1"/>
  <c r="CRU34" i="19"/>
  <c r="CRT34" i="19"/>
  <c r="CRM34" i="19"/>
  <c r="CRL34" i="19"/>
  <c r="CRN34" i="19" s="1"/>
  <c r="CRE34" i="19"/>
  <c r="CRD34" i="19"/>
  <c r="CQW34" i="19"/>
  <c r="CQV34" i="19"/>
  <c r="CQX34" i="19" s="1"/>
  <c r="CQO34" i="19"/>
  <c r="CQN34" i="19"/>
  <c r="CQG34" i="19"/>
  <c r="CQF34" i="19"/>
  <c r="CQH34" i="19" s="1"/>
  <c r="CPY34" i="19"/>
  <c r="CPX34" i="19"/>
  <c r="CPQ34" i="19"/>
  <c r="CPP34" i="19"/>
  <c r="CPR34" i="19" s="1"/>
  <c r="CPI34" i="19"/>
  <c r="CPH34" i="19"/>
  <c r="CPA34" i="19"/>
  <c r="COZ34" i="19"/>
  <c r="CPB34" i="19" s="1"/>
  <c r="COS34" i="19"/>
  <c r="COR34" i="19"/>
  <c r="COK34" i="19"/>
  <c r="COJ34" i="19"/>
  <c r="COL34" i="19" s="1"/>
  <c r="COC34" i="19"/>
  <c r="COB34" i="19"/>
  <c r="CNU34" i="19"/>
  <c r="CNT34" i="19"/>
  <c r="CNV34" i="19" s="1"/>
  <c r="CNM34" i="19"/>
  <c r="CNL34" i="19"/>
  <c r="CNE34" i="19"/>
  <c r="CND34" i="19"/>
  <c r="CNF34" i="19" s="1"/>
  <c r="CMW34" i="19"/>
  <c r="CMV34" i="19"/>
  <c r="CMO34" i="19"/>
  <c r="CMN34" i="19"/>
  <c r="CMP34" i="19" s="1"/>
  <c r="CMG34" i="19"/>
  <c r="CMF34" i="19"/>
  <c r="CLY34" i="19"/>
  <c r="CLX34" i="19"/>
  <c r="CLZ34" i="19" s="1"/>
  <c r="CLQ34" i="19"/>
  <c r="CLP34" i="19"/>
  <c r="CLI34" i="19"/>
  <c r="CLH34" i="19"/>
  <c r="CLJ34" i="19" s="1"/>
  <c r="CLA34" i="19"/>
  <c r="CKZ34" i="19"/>
  <c r="CKS34" i="19"/>
  <c r="CKR34" i="19"/>
  <c r="CKT34" i="19" s="1"/>
  <c r="CKK34" i="19"/>
  <c r="CKJ34" i="19"/>
  <c r="CKC34" i="19"/>
  <c r="CKB34" i="19"/>
  <c r="CKD34" i="19" s="1"/>
  <c r="CJU34" i="19"/>
  <c r="CJT34" i="19"/>
  <c r="CJM34" i="19"/>
  <c r="CJL34" i="19"/>
  <c r="CJN34" i="19" s="1"/>
  <c r="CJE34" i="19"/>
  <c r="CJD34" i="19"/>
  <c r="CIW34" i="19"/>
  <c r="CIV34" i="19"/>
  <c r="CIX34" i="19" s="1"/>
  <c r="CIO34" i="19"/>
  <c r="CIN34" i="19"/>
  <c r="CIG34" i="19"/>
  <c r="CIF34" i="19"/>
  <c r="CIH34" i="19" s="1"/>
  <c r="CHY34" i="19"/>
  <c r="CHX34" i="19"/>
  <c r="CHQ34" i="19"/>
  <c r="CHP34" i="19"/>
  <c r="CHR34" i="19" s="1"/>
  <c r="CHI34" i="19"/>
  <c r="CHH34" i="19"/>
  <c r="CHA34" i="19"/>
  <c r="CGZ34" i="19"/>
  <c r="CHB34" i="19" s="1"/>
  <c r="CGS34" i="19"/>
  <c r="CGR34" i="19"/>
  <c r="CGK34" i="19"/>
  <c r="CGJ34" i="19"/>
  <c r="CGL34" i="19" s="1"/>
  <c r="CGC34" i="19"/>
  <c r="CGB34" i="19"/>
  <c r="CFU34" i="19"/>
  <c r="CFT34" i="19"/>
  <c r="CFV34" i="19" s="1"/>
  <c r="CFM34" i="19"/>
  <c r="CFL34" i="19"/>
  <c r="CFE34" i="19"/>
  <c r="CFD34" i="19"/>
  <c r="CFF34" i="19" s="1"/>
  <c r="CEW34" i="19"/>
  <c r="CEV34" i="19"/>
  <c r="CEO34" i="19"/>
  <c r="CEN34" i="19"/>
  <c r="CEP34" i="19" s="1"/>
  <c r="CEG34" i="19"/>
  <c r="CEF34" i="19"/>
  <c r="CDY34" i="19"/>
  <c r="CDX34" i="19"/>
  <c r="CDZ34" i="19" s="1"/>
  <c r="CDQ34" i="19"/>
  <c r="CDP34" i="19"/>
  <c r="CDI34" i="19"/>
  <c r="CDH34" i="19"/>
  <c r="CDJ34" i="19" s="1"/>
  <c r="CDA34" i="19"/>
  <c r="CCZ34" i="19"/>
  <c r="CCS34" i="19"/>
  <c r="CCR34" i="19"/>
  <c r="CCT34" i="19" s="1"/>
  <c r="CCK34" i="19"/>
  <c r="CCJ34" i="19"/>
  <c r="CCC34" i="19"/>
  <c r="CCB34" i="19"/>
  <c r="CCD34" i="19" s="1"/>
  <c r="CBU34" i="19"/>
  <c r="CBT34" i="19"/>
  <c r="CBM34" i="19"/>
  <c r="CBL34" i="19"/>
  <c r="CBN34" i="19" s="1"/>
  <c r="CBE34" i="19"/>
  <c r="CBD34" i="19"/>
  <c r="CAW34" i="19"/>
  <c r="CAV34" i="19"/>
  <c r="CAX34" i="19" s="1"/>
  <c r="CAO34" i="19"/>
  <c r="CAN34" i="19"/>
  <c r="CAG34" i="19"/>
  <c r="CAF34" i="19"/>
  <c r="CAH34" i="19" s="1"/>
  <c r="BZY34" i="19"/>
  <c r="BZX34" i="19"/>
  <c r="BZQ34" i="19"/>
  <c r="BZP34" i="19"/>
  <c r="BZR34" i="19" s="1"/>
  <c r="BZI34" i="19"/>
  <c r="BZH34" i="19"/>
  <c r="BZA34" i="19"/>
  <c r="BYZ34" i="19"/>
  <c r="BZB34" i="19" s="1"/>
  <c r="BYS34" i="19"/>
  <c r="BYR34" i="19"/>
  <c r="BYK34" i="19"/>
  <c r="BYJ34" i="19"/>
  <c r="BYL34" i="19" s="1"/>
  <c r="BYC34" i="19"/>
  <c r="BYB34" i="19"/>
  <c r="BXU34" i="19"/>
  <c r="BXT34" i="19"/>
  <c r="BXV34" i="19" s="1"/>
  <c r="BXM34" i="19"/>
  <c r="BXL34" i="19"/>
  <c r="BXE34" i="19"/>
  <c r="BXD34" i="19"/>
  <c r="BXF34" i="19" s="1"/>
  <c r="BWW34" i="19"/>
  <c r="BWV34" i="19"/>
  <c r="BWO34" i="19"/>
  <c r="BWN34" i="19"/>
  <c r="BWP34" i="19" s="1"/>
  <c r="BWG34" i="19"/>
  <c r="BWF34" i="19"/>
  <c r="BVY34" i="19"/>
  <c r="BVX34" i="19"/>
  <c r="BVZ34" i="19" s="1"/>
  <c r="BVQ34" i="19"/>
  <c r="BVP34" i="19"/>
  <c r="BVI34" i="19"/>
  <c r="BVH34" i="19"/>
  <c r="BVJ34" i="19" s="1"/>
  <c r="BVA34" i="19"/>
  <c r="BUZ34" i="19"/>
  <c r="BUS34" i="19"/>
  <c r="BUR34" i="19"/>
  <c r="BUT34" i="19" s="1"/>
  <c r="BUK34" i="19"/>
  <c r="BUJ34" i="19"/>
  <c r="BUC34" i="19"/>
  <c r="BUB34" i="19"/>
  <c r="BUD34" i="19" s="1"/>
  <c r="BTU34" i="19"/>
  <c r="BTT34" i="19"/>
  <c r="BTM34" i="19"/>
  <c r="BTL34" i="19"/>
  <c r="BTN34" i="19" s="1"/>
  <c r="BTE34" i="19"/>
  <c r="BTD34" i="19"/>
  <c r="BSW34" i="19"/>
  <c r="BSV34" i="19"/>
  <c r="BSX34" i="19" s="1"/>
  <c r="BSO34" i="19"/>
  <c r="BSN34" i="19"/>
  <c r="BSG34" i="19"/>
  <c r="BSF34" i="19"/>
  <c r="BSH34" i="19" s="1"/>
  <c r="BRY34" i="19"/>
  <c r="BRX34" i="19"/>
  <c r="BRQ34" i="19"/>
  <c r="BRP34" i="19"/>
  <c r="BRR34" i="19" s="1"/>
  <c r="BRI34" i="19"/>
  <c r="BRH34" i="19"/>
  <c r="BRA34" i="19"/>
  <c r="BQZ34" i="19"/>
  <c r="BRB34" i="19" s="1"/>
  <c r="BQS34" i="19"/>
  <c r="BQR34" i="19"/>
  <c r="BQK34" i="19"/>
  <c r="BQJ34" i="19"/>
  <c r="BQL34" i="19" s="1"/>
  <c r="BQC34" i="19"/>
  <c r="BQB34" i="19"/>
  <c r="BPU34" i="19"/>
  <c r="BPT34" i="19"/>
  <c r="BPV34" i="19" s="1"/>
  <c r="BPM34" i="19"/>
  <c r="BPL34" i="19"/>
  <c r="BPE34" i="19"/>
  <c r="BPD34" i="19"/>
  <c r="BPF34" i="19" s="1"/>
  <c r="BOW34" i="19"/>
  <c r="BOV34" i="19"/>
  <c r="BOO34" i="19"/>
  <c r="BON34" i="19"/>
  <c r="BOP34" i="19" s="1"/>
  <c r="BOG34" i="19"/>
  <c r="BOF34" i="19"/>
  <c r="BNY34" i="19"/>
  <c r="BNX34" i="19"/>
  <c r="BNZ34" i="19" s="1"/>
  <c r="BNQ34" i="19"/>
  <c r="BNP34" i="19"/>
  <c r="BNI34" i="19"/>
  <c r="BNH34" i="19"/>
  <c r="BNJ34" i="19" s="1"/>
  <c r="BNA34" i="19"/>
  <c r="BMZ34" i="19"/>
  <c r="BMS34" i="19"/>
  <c r="BMR34" i="19"/>
  <c r="BMT34" i="19" s="1"/>
  <c r="BMK34" i="19"/>
  <c r="BMJ34" i="19"/>
  <c r="BMC34" i="19"/>
  <c r="BMB34" i="19"/>
  <c r="BMD34" i="19" s="1"/>
  <c r="BLU34" i="19"/>
  <c r="BLT34" i="19"/>
  <c r="BLM34" i="19"/>
  <c r="BLL34" i="19"/>
  <c r="BLN34" i="19" s="1"/>
  <c r="BLE34" i="19"/>
  <c r="BLD34" i="19"/>
  <c r="BKW34" i="19"/>
  <c r="BKV34" i="19"/>
  <c r="BKX34" i="19" s="1"/>
  <c r="BKO34" i="19"/>
  <c r="BKN34" i="19"/>
  <c r="BKG34" i="19"/>
  <c r="BKF34" i="19"/>
  <c r="BKH34" i="19" s="1"/>
  <c r="BJY34" i="19"/>
  <c r="BJX34" i="19"/>
  <c r="BJQ34" i="19"/>
  <c r="BJP34" i="19"/>
  <c r="BJR34" i="19" s="1"/>
  <c r="BJI34" i="19"/>
  <c r="BJH34" i="19"/>
  <c r="BJA34" i="19"/>
  <c r="BIZ34" i="19"/>
  <c r="BJB34" i="19" s="1"/>
  <c r="BIS34" i="19"/>
  <c r="BIR34" i="19"/>
  <c r="BIK34" i="19"/>
  <c r="BIJ34" i="19"/>
  <c r="BIL34" i="19" s="1"/>
  <c r="BIC34" i="19"/>
  <c r="BIB34" i="19"/>
  <c r="BHU34" i="19"/>
  <c r="BHT34" i="19"/>
  <c r="BHV34" i="19" s="1"/>
  <c r="BHM34" i="19"/>
  <c r="BHL34" i="19"/>
  <c r="BHE34" i="19"/>
  <c r="BHD34" i="19"/>
  <c r="BHF34" i="19" s="1"/>
  <c r="BGW34" i="19"/>
  <c r="BGV34" i="19"/>
  <c r="BGO34" i="19"/>
  <c r="BGN34" i="19"/>
  <c r="BGP34" i="19" s="1"/>
  <c r="BGG34" i="19"/>
  <c r="BGF34" i="19"/>
  <c r="BFY34" i="19"/>
  <c r="BFX34" i="19"/>
  <c r="BFZ34" i="19" s="1"/>
  <c r="BFQ34" i="19"/>
  <c r="BFP34" i="19"/>
  <c r="BFI34" i="19"/>
  <c r="BFH34" i="19"/>
  <c r="BFJ34" i="19" s="1"/>
  <c r="BFA34" i="19"/>
  <c r="BEZ34" i="19"/>
  <c r="BES34" i="19"/>
  <c r="BER34" i="19"/>
  <c r="BET34" i="19" s="1"/>
  <c r="BEK34" i="19"/>
  <c r="BEJ34" i="19"/>
  <c r="BEC34" i="19"/>
  <c r="BEB34" i="19"/>
  <c r="BED34" i="19" s="1"/>
  <c r="BDU34" i="19"/>
  <c r="BDT34" i="19"/>
  <c r="BDM34" i="19"/>
  <c r="BDL34" i="19"/>
  <c r="BDN34" i="19" s="1"/>
  <c r="BDE34" i="19"/>
  <c r="BDD34" i="19"/>
  <c r="BCW34" i="19"/>
  <c r="BCV34" i="19"/>
  <c r="BCX34" i="19" s="1"/>
  <c r="BCO34" i="19"/>
  <c r="BCN34" i="19"/>
  <c r="BCG34" i="19"/>
  <c r="BCF34" i="19"/>
  <c r="BCH34" i="19" s="1"/>
  <c r="BBY34" i="19"/>
  <c r="BBX34" i="19"/>
  <c r="BBQ34" i="19"/>
  <c r="BBP34" i="19"/>
  <c r="BBR34" i="19" s="1"/>
  <c r="BBI34" i="19"/>
  <c r="BBH34" i="19"/>
  <c r="BBA34" i="19"/>
  <c r="BAZ34" i="19"/>
  <c r="BBB34" i="19" s="1"/>
  <c r="BAS34" i="19"/>
  <c r="BAR34" i="19"/>
  <c r="BAK34" i="19"/>
  <c r="BAJ34" i="19"/>
  <c r="BAL34" i="19" s="1"/>
  <c r="BAC34" i="19"/>
  <c r="BAB34" i="19"/>
  <c r="AZU34" i="19"/>
  <c r="AZT34" i="19"/>
  <c r="AZV34" i="19" s="1"/>
  <c r="AZM34" i="19"/>
  <c r="AZL34" i="19"/>
  <c r="AZE34" i="19"/>
  <c r="AZD34" i="19"/>
  <c r="AZF34" i="19" s="1"/>
  <c r="AYW34" i="19"/>
  <c r="AYV34" i="19"/>
  <c r="AYO34" i="19"/>
  <c r="AYN34" i="19"/>
  <c r="AYP34" i="19" s="1"/>
  <c r="AYG34" i="19"/>
  <c r="AYF34" i="19"/>
  <c r="AXY34" i="19"/>
  <c r="AXX34" i="19"/>
  <c r="AXZ34" i="19" s="1"/>
  <c r="AXQ34" i="19"/>
  <c r="AXP34" i="19"/>
  <c r="AXI34" i="19"/>
  <c r="AXH34" i="19"/>
  <c r="AXJ34" i="19" s="1"/>
  <c r="AXA34" i="19"/>
  <c r="AWZ34" i="19"/>
  <c r="AWS34" i="19"/>
  <c r="AWR34" i="19"/>
  <c r="AWT34" i="19" s="1"/>
  <c r="AWK34" i="19"/>
  <c r="AWJ34" i="19"/>
  <c r="AWC34" i="19"/>
  <c r="AWB34" i="19"/>
  <c r="AWD34" i="19" s="1"/>
  <c r="AVU34" i="19"/>
  <c r="AVT34" i="19"/>
  <c r="AVM34" i="19"/>
  <c r="AVL34" i="19"/>
  <c r="AVN34" i="19" s="1"/>
  <c r="AVE34" i="19"/>
  <c r="AVD34" i="19"/>
  <c r="AUW34" i="19"/>
  <c r="AUV34" i="19"/>
  <c r="AUX34" i="19" s="1"/>
  <c r="AUO34" i="19"/>
  <c r="AUN34" i="19"/>
  <c r="AUG34" i="19"/>
  <c r="AUF34" i="19"/>
  <c r="AUH34" i="19" s="1"/>
  <c r="ATY34" i="19"/>
  <c r="ATX34" i="19"/>
  <c r="ATQ34" i="19"/>
  <c r="ATP34" i="19"/>
  <c r="ATR34" i="19" s="1"/>
  <c r="ATI34" i="19"/>
  <c r="ATH34" i="19"/>
  <c r="ATA34" i="19"/>
  <c r="ASZ34" i="19"/>
  <c r="ATB34" i="19" s="1"/>
  <c r="ASS34" i="19"/>
  <c r="ASR34" i="19"/>
  <c r="ASK34" i="19"/>
  <c r="ASJ34" i="19"/>
  <c r="ASL34" i="19" s="1"/>
  <c r="ASC34" i="19"/>
  <c r="ASB34" i="19"/>
  <c r="ARU34" i="19"/>
  <c r="ART34" i="19"/>
  <c r="ARV34" i="19" s="1"/>
  <c r="ARM34" i="19"/>
  <c r="ARL34" i="19"/>
  <c r="ARE34" i="19"/>
  <c r="ARD34" i="19"/>
  <c r="ARF34" i="19" s="1"/>
  <c r="AQW34" i="19"/>
  <c r="AQV34" i="19"/>
  <c r="AQO34" i="19"/>
  <c r="AQN34" i="19"/>
  <c r="AQP34" i="19" s="1"/>
  <c r="AQG34" i="19"/>
  <c r="AQF34" i="19"/>
  <c r="APY34" i="19"/>
  <c r="APX34" i="19"/>
  <c r="APZ34" i="19" s="1"/>
  <c r="APQ34" i="19"/>
  <c r="APP34" i="19"/>
  <c r="API34" i="19"/>
  <c r="APH34" i="19"/>
  <c r="APJ34" i="19" s="1"/>
  <c r="APA34" i="19"/>
  <c r="AOZ34" i="19"/>
  <c r="AOS34" i="19"/>
  <c r="AOR34" i="19"/>
  <c r="AOT34" i="19" s="1"/>
  <c r="AOK34" i="19"/>
  <c r="AOJ34" i="19"/>
  <c r="AOC34" i="19"/>
  <c r="AOB34" i="19"/>
  <c r="AOD34" i="19" s="1"/>
  <c r="ANU34" i="19"/>
  <c r="ANT34" i="19"/>
  <c r="ANM34" i="19"/>
  <c r="ANL34" i="19"/>
  <c r="ANN34" i="19" s="1"/>
  <c r="ANE34" i="19"/>
  <c r="AND34" i="19"/>
  <c r="AMW34" i="19"/>
  <c r="AMV34" i="19"/>
  <c r="AMX34" i="19" s="1"/>
  <c r="AMO34" i="19"/>
  <c r="AMN34" i="19"/>
  <c r="AMG34" i="19"/>
  <c r="AMF34" i="19"/>
  <c r="AMH34" i="19" s="1"/>
  <c r="ALY34" i="19"/>
  <c r="ALX34" i="19"/>
  <c r="ALQ34" i="19"/>
  <c r="ALP34" i="19"/>
  <c r="ALR34" i="19" s="1"/>
  <c r="ALI34" i="19"/>
  <c r="ALH34" i="19"/>
  <c r="ALA34" i="19"/>
  <c r="AKZ34" i="19"/>
  <c r="ALB34" i="19" s="1"/>
  <c r="AKS34" i="19"/>
  <c r="AKR34" i="19"/>
  <c r="AKK34" i="19"/>
  <c r="AKJ34" i="19"/>
  <c r="AKL34" i="19" s="1"/>
  <c r="AKC34" i="19"/>
  <c r="AKB34" i="19"/>
  <c r="AJU34" i="19"/>
  <c r="AJT34" i="19"/>
  <c r="AJV34" i="19" s="1"/>
  <c r="AJM34" i="19"/>
  <c r="AJL34" i="19"/>
  <c r="AJE34" i="19"/>
  <c r="AJD34" i="19"/>
  <c r="AJF34" i="19" s="1"/>
  <c r="AIW34" i="19"/>
  <c r="AIV34" i="19"/>
  <c r="AIO34" i="19"/>
  <c r="AIN34" i="19"/>
  <c r="AIP34" i="19" s="1"/>
  <c r="AIG34" i="19"/>
  <c r="AIF34" i="19"/>
  <c r="AHY34" i="19"/>
  <c r="AHX34" i="19"/>
  <c r="AHZ34" i="19" s="1"/>
  <c r="AHQ34" i="19"/>
  <c r="AHP34" i="19"/>
  <c r="AHI34" i="19"/>
  <c r="AHH34" i="19"/>
  <c r="AHJ34" i="19" s="1"/>
  <c r="AHA34" i="19"/>
  <c r="AGZ34" i="19"/>
  <c r="AGS34" i="19"/>
  <c r="AGR34" i="19"/>
  <c r="AGT34" i="19" s="1"/>
  <c r="AGK34" i="19"/>
  <c r="AGJ34" i="19"/>
  <c r="AGC34" i="19"/>
  <c r="AGB34" i="19"/>
  <c r="AGD34" i="19" s="1"/>
  <c r="AFU34" i="19"/>
  <c r="AFT34" i="19"/>
  <c r="AFM34" i="19"/>
  <c r="AFL34" i="19"/>
  <c r="AFN34" i="19" s="1"/>
  <c r="AFE34" i="19"/>
  <c r="AFD34" i="19"/>
  <c r="AEW34" i="19"/>
  <c r="AEV34" i="19"/>
  <c r="AEX34" i="19" s="1"/>
  <c r="AEO34" i="19"/>
  <c r="AEN34" i="19"/>
  <c r="AEG34" i="19"/>
  <c r="AEF34" i="19"/>
  <c r="AEH34" i="19" s="1"/>
  <c r="ADY34" i="19"/>
  <c r="ADX34" i="19"/>
  <c r="ADQ34" i="19"/>
  <c r="ADP34" i="19"/>
  <c r="ADR34" i="19" s="1"/>
  <c r="ADI34" i="19"/>
  <c r="ADH34" i="19"/>
  <c r="ADA34" i="19"/>
  <c r="ACZ34" i="19"/>
  <c r="ADB34" i="19" s="1"/>
  <c r="ACS34" i="19"/>
  <c r="ACR34" i="19"/>
  <c r="ACK34" i="19"/>
  <c r="ACJ34" i="19"/>
  <c r="ACL34" i="19" s="1"/>
  <c r="ACC34" i="19"/>
  <c r="ACB34" i="19"/>
  <c r="ABU34" i="19"/>
  <c r="ABT34" i="19"/>
  <c r="ABV34" i="19" s="1"/>
  <c r="ABM34" i="19"/>
  <c r="ABL34" i="19"/>
  <c r="ABE34" i="19"/>
  <c r="ABD34" i="19"/>
  <c r="ABF34" i="19" s="1"/>
  <c r="AAW34" i="19"/>
  <c r="AAV34" i="19"/>
  <c r="AAO34" i="19"/>
  <c r="AAN34" i="19"/>
  <c r="AAP34" i="19" s="1"/>
  <c r="AAG34" i="19"/>
  <c r="AAF34" i="19"/>
  <c r="ZY34" i="19"/>
  <c r="ZX34" i="19"/>
  <c r="ZZ34" i="19" s="1"/>
  <c r="ZQ34" i="19"/>
  <c r="ZP34" i="19"/>
  <c r="ZI34" i="19"/>
  <c r="ZH34" i="19"/>
  <c r="ZJ34" i="19" s="1"/>
  <c r="ZA34" i="19"/>
  <c r="YZ34" i="19"/>
  <c r="YS34" i="19"/>
  <c r="YR34" i="19"/>
  <c r="YT34" i="19" s="1"/>
  <c r="YK34" i="19"/>
  <c r="YJ34" i="19"/>
  <c r="YC34" i="19"/>
  <c r="YB34" i="19"/>
  <c r="YD34" i="19" s="1"/>
  <c r="XU34" i="19"/>
  <c r="XT34" i="19"/>
  <c r="XM34" i="19"/>
  <c r="XL34" i="19"/>
  <c r="XN34" i="19" s="1"/>
  <c r="XE34" i="19"/>
  <c r="XD34" i="19"/>
  <c r="WW34" i="19"/>
  <c r="WV34" i="19"/>
  <c r="WX34" i="19" s="1"/>
  <c r="WO34" i="19"/>
  <c r="WN34" i="19"/>
  <c r="WG34" i="19"/>
  <c r="WF34" i="19"/>
  <c r="WH34" i="19" s="1"/>
  <c r="VY34" i="19"/>
  <c r="VX34" i="19"/>
  <c r="VQ34" i="19"/>
  <c r="VP34" i="19"/>
  <c r="VR34" i="19" s="1"/>
  <c r="VI34" i="19"/>
  <c r="VH34" i="19"/>
  <c r="VA34" i="19"/>
  <c r="UZ34" i="19"/>
  <c r="VB34" i="19" s="1"/>
  <c r="US34" i="19"/>
  <c r="UR34" i="19"/>
  <c r="UK34" i="19"/>
  <c r="UJ34" i="19"/>
  <c r="UL34" i="19" s="1"/>
  <c r="UC34" i="19"/>
  <c r="UB34" i="19"/>
  <c r="TU34" i="19"/>
  <c r="TT34" i="19"/>
  <c r="TV34" i="19" s="1"/>
  <c r="TM34" i="19"/>
  <c r="TL34" i="19"/>
  <c r="TE34" i="19"/>
  <c r="TD34" i="19"/>
  <c r="TF34" i="19" s="1"/>
  <c r="SW34" i="19"/>
  <c r="SV34" i="19"/>
  <c r="SO34" i="19"/>
  <c r="SN34" i="19"/>
  <c r="SP34" i="19" s="1"/>
  <c r="SG34" i="19"/>
  <c r="SF34" i="19"/>
  <c r="RY34" i="19"/>
  <c r="RX34" i="19"/>
  <c r="RZ34" i="19" s="1"/>
  <c r="RQ34" i="19"/>
  <c r="RP34" i="19"/>
  <c r="RI34" i="19"/>
  <c r="RH34" i="19"/>
  <c r="RJ34" i="19" s="1"/>
  <c r="RA34" i="19"/>
  <c r="QZ34" i="19"/>
  <c r="QS34" i="19"/>
  <c r="QR34" i="19"/>
  <c r="QT34" i="19" s="1"/>
  <c r="QK34" i="19"/>
  <c r="QJ34" i="19"/>
  <c r="QC34" i="19"/>
  <c r="QB34" i="19"/>
  <c r="QD34" i="19" s="1"/>
  <c r="PU34" i="19"/>
  <c r="PT34" i="19"/>
  <c r="PM34" i="19"/>
  <c r="PL34" i="19"/>
  <c r="PN34" i="19" s="1"/>
  <c r="PE34" i="19"/>
  <c r="PD34" i="19"/>
  <c r="OW34" i="19"/>
  <c r="OV34" i="19"/>
  <c r="OX34" i="19" s="1"/>
  <c r="OO34" i="19"/>
  <c r="ON34" i="19"/>
  <c r="OG34" i="19"/>
  <c r="OF34" i="19"/>
  <c r="OH34" i="19" s="1"/>
  <c r="NY34" i="19"/>
  <c r="NX34" i="19"/>
  <c r="NQ34" i="19"/>
  <c r="NP34" i="19"/>
  <c r="NR34" i="19" s="1"/>
  <c r="NI34" i="19"/>
  <c r="NH34" i="19"/>
  <c r="NA34" i="19"/>
  <c r="MZ34" i="19"/>
  <c r="NB34" i="19" s="1"/>
  <c r="MS34" i="19"/>
  <c r="MR34" i="19"/>
  <c r="MK34" i="19"/>
  <c r="MJ34" i="19"/>
  <c r="ML34" i="19" s="1"/>
  <c r="MC34" i="19"/>
  <c r="MB34" i="19"/>
  <c r="LU34" i="19"/>
  <c r="LT34" i="19"/>
  <c r="LV34" i="19" s="1"/>
  <c r="LM34" i="19"/>
  <c r="LL34" i="19"/>
  <c r="LE34" i="19"/>
  <c r="LD34" i="19"/>
  <c r="LF34" i="19" s="1"/>
  <c r="KW34" i="19"/>
  <c r="KV34" i="19"/>
  <c r="KO34" i="19"/>
  <c r="KN34" i="19"/>
  <c r="KP34" i="19" s="1"/>
  <c r="KG34" i="19"/>
  <c r="KF34" i="19"/>
  <c r="JY34" i="19"/>
  <c r="JX34" i="19"/>
  <c r="JZ34" i="19" s="1"/>
  <c r="JQ34" i="19"/>
  <c r="JP34" i="19"/>
  <c r="JI34" i="19"/>
  <c r="JH34" i="19"/>
  <c r="JJ34" i="19" s="1"/>
  <c r="JA34" i="19"/>
  <c r="IZ34" i="19"/>
  <c r="IS34" i="19"/>
  <c r="IR34" i="19"/>
  <c r="IT34" i="19" s="1"/>
  <c r="IK34" i="19"/>
  <c r="IJ34" i="19"/>
  <c r="IC34" i="19"/>
  <c r="IB34" i="19"/>
  <c r="ID34" i="19" s="1"/>
  <c r="HU34" i="19"/>
  <c r="HT34" i="19"/>
  <c r="HM34" i="19"/>
  <c r="HL34" i="19"/>
  <c r="HN34" i="19" s="1"/>
  <c r="HE34" i="19"/>
  <c r="HD34" i="19"/>
  <c r="GW34" i="19"/>
  <c r="GV34" i="19"/>
  <c r="GX34" i="19" s="1"/>
  <c r="GO34" i="19"/>
  <c r="GN34" i="19"/>
  <c r="GG34" i="19"/>
  <c r="GF34" i="19"/>
  <c r="GH34" i="19" s="1"/>
  <c r="FY34" i="19"/>
  <c r="FX34" i="19"/>
  <c r="FQ34" i="19"/>
  <c r="FP34" i="19"/>
  <c r="FR34" i="19" s="1"/>
  <c r="FI34" i="19"/>
  <c r="FH34" i="19"/>
  <c r="FA34" i="19"/>
  <c r="EZ34" i="19"/>
  <c r="FB34" i="19" s="1"/>
  <c r="ES34" i="19"/>
  <c r="ER34" i="19"/>
  <c r="EK34" i="19"/>
  <c r="EJ34" i="19"/>
  <c r="EL34" i="19" s="1"/>
  <c r="EC34" i="19"/>
  <c r="EB34" i="19"/>
  <c r="DU34" i="19"/>
  <c r="DT34" i="19"/>
  <c r="DV34" i="19" s="1"/>
  <c r="DM34" i="19"/>
  <c r="DL34" i="19"/>
  <c r="DE34" i="19"/>
  <c r="DD34" i="19"/>
  <c r="DF34" i="19" s="1"/>
  <c r="CW34" i="19"/>
  <c r="CV34" i="19"/>
  <c r="CO34" i="19"/>
  <c r="CN34" i="19"/>
  <c r="CP34" i="19" s="1"/>
  <c r="CG34" i="19"/>
  <c r="CF34" i="19"/>
  <c r="BY34" i="19"/>
  <c r="BX34" i="19"/>
  <c r="BZ34" i="19" s="1"/>
  <c r="BQ34" i="19"/>
  <c r="BP34" i="19"/>
  <c r="BI34" i="19"/>
  <c r="BH34" i="19"/>
  <c r="BJ34" i="19" s="1"/>
  <c r="BA34" i="19"/>
  <c r="AZ34" i="19"/>
  <c r="AS34" i="19"/>
  <c r="AR34" i="19"/>
  <c r="AT34" i="19" s="1"/>
  <c r="AK34" i="19"/>
  <c r="AL34" i="19" s="1"/>
  <c r="E38" i="19"/>
  <c r="F38" i="19" s="1"/>
  <c r="F29" i="19"/>
  <c r="F21" i="19"/>
  <c r="F9" i="19"/>
  <c r="VUD46" i="19" l="1"/>
  <c r="VUT46" i="19"/>
  <c r="VVJ46" i="19"/>
  <c r="VVZ46" i="19"/>
  <c r="VWP46" i="19"/>
  <c r="VXF46" i="19"/>
  <c r="VXV46" i="19"/>
  <c r="VYL46" i="19"/>
  <c r="VZB46" i="19"/>
  <c r="VZR46" i="19"/>
  <c r="WAH46" i="19"/>
  <c r="WAX46" i="19"/>
  <c r="WBN46" i="19"/>
  <c r="WCD46" i="19"/>
  <c r="WCT46" i="19"/>
  <c r="WDJ46" i="19"/>
  <c r="WDZ46" i="19"/>
  <c r="WEP46" i="19"/>
  <c r="WFF46" i="19"/>
  <c r="WFV46" i="19"/>
  <c r="WGL46" i="19"/>
  <c r="WHB46" i="19"/>
  <c r="WHR46" i="19"/>
  <c r="WIH46" i="19"/>
  <c r="WIX46" i="19"/>
  <c r="WJN46" i="19"/>
  <c r="WKD46" i="19"/>
  <c r="WKT46" i="19"/>
  <c r="WLJ46" i="19"/>
  <c r="WLZ46" i="19"/>
  <c r="WMP46" i="19"/>
  <c r="WNF46" i="19"/>
  <c r="WNV46" i="19"/>
  <c r="WOL46" i="19"/>
  <c r="WPB46" i="19"/>
  <c r="WPR46" i="19"/>
  <c r="WQH46" i="19"/>
  <c r="WQX46" i="19"/>
  <c r="WRN46" i="19"/>
  <c r="WSD46" i="19"/>
  <c r="WST46" i="19"/>
  <c r="WTJ46" i="19"/>
  <c r="WTZ46" i="19"/>
  <c r="WUP46" i="19"/>
  <c r="WVF46" i="19"/>
  <c r="WVV46" i="19"/>
  <c r="WWL46" i="19"/>
  <c r="WXB46" i="19"/>
  <c r="WXR46" i="19"/>
  <c r="WYH46" i="19"/>
  <c r="WYX46" i="19"/>
  <c r="WZN46" i="19"/>
  <c r="XAD46" i="19"/>
  <c r="XAT46" i="19"/>
  <c r="XBJ46" i="19"/>
  <c r="XBZ46" i="19"/>
  <c r="XCP46" i="19"/>
  <c r="XDF46" i="19"/>
  <c r="XDV46" i="19"/>
  <c r="XEL46" i="19"/>
  <c r="TAT34" i="19"/>
  <c r="TBJ34" i="19"/>
  <c r="TBZ34" i="19"/>
  <c r="TCP34" i="19"/>
  <c r="TDF34" i="19"/>
  <c r="TDV34" i="19"/>
  <c r="TEL34" i="19"/>
  <c r="TFB34" i="19"/>
  <c r="TFR34" i="19"/>
  <c r="TGH34" i="19"/>
  <c r="TGX34" i="19"/>
  <c r="THN34" i="19"/>
  <c r="TID34" i="19"/>
  <c r="TIT34" i="19"/>
  <c r="TJJ34" i="19"/>
  <c r="TJZ34" i="19"/>
  <c r="TKP34" i="19"/>
  <c r="TLF34" i="19"/>
  <c r="TLV34" i="19"/>
  <c r="TMT34" i="19"/>
  <c r="TNJ34" i="19"/>
  <c r="TNZ34" i="19"/>
  <c r="TOP34" i="19"/>
  <c r="TPF34" i="19"/>
  <c r="TPV34" i="19"/>
  <c r="TQL34" i="19"/>
  <c r="TRB34" i="19"/>
  <c r="TRR34" i="19"/>
  <c r="TSH34" i="19"/>
  <c r="TSX34" i="19"/>
  <c r="TTN34" i="19"/>
  <c r="TUD34" i="19"/>
  <c r="TUT34" i="19"/>
  <c r="TVJ34" i="19"/>
  <c r="TVZ34" i="19"/>
  <c r="TWP34" i="19"/>
  <c r="TXF34" i="19"/>
  <c r="TXV34" i="19"/>
  <c r="TYL34" i="19"/>
  <c r="TZB34" i="19"/>
  <c r="TZR34" i="19"/>
  <c r="UAH34" i="19"/>
  <c r="UAX34" i="19"/>
  <c r="UBN34" i="19"/>
  <c r="UCD34" i="19"/>
  <c r="UCT34" i="19"/>
  <c r="UDJ34" i="19"/>
  <c r="UDZ34" i="19"/>
  <c r="UEP34" i="19"/>
  <c r="UFF34" i="19"/>
  <c r="UFV34" i="19"/>
  <c r="UGL34" i="19"/>
  <c r="UHB34" i="19"/>
  <c r="UHR34" i="19"/>
  <c r="UIH34" i="19"/>
  <c r="UIX34" i="19"/>
  <c r="UJN34" i="19"/>
  <c r="UKD34" i="19"/>
  <c r="UKT34" i="19"/>
  <c r="ULJ34" i="19"/>
  <c r="ULZ34" i="19"/>
  <c r="UMP34" i="19"/>
  <c r="UNF34" i="19"/>
  <c r="UNV34" i="19"/>
  <c r="UOL34" i="19"/>
  <c r="UPB34" i="19"/>
  <c r="UPR34" i="19"/>
  <c r="UQH34" i="19"/>
  <c r="UQX34" i="19"/>
  <c r="URN34" i="19"/>
  <c r="USD34" i="19"/>
  <c r="UST34" i="19"/>
  <c r="UTJ34" i="19"/>
  <c r="UTZ34" i="19"/>
  <c r="UUP34" i="19"/>
  <c r="UVF34" i="19"/>
  <c r="UVV34" i="19"/>
  <c r="UWL34" i="19"/>
  <c r="UXB34" i="19"/>
  <c r="UXR34" i="19"/>
  <c r="UYH34" i="19"/>
  <c r="UYX34" i="19"/>
  <c r="UZN34" i="19"/>
  <c r="VAD34" i="19"/>
  <c r="VAT34" i="19"/>
  <c r="VBJ34" i="19"/>
  <c r="VBZ34" i="19"/>
  <c r="VCP34" i="19"/>
  <c r="VDF34" i="19"/>
  <c r="VDV34" i="19"/>
  <c r="VEL34" i="19"/>
  <c r="VFB34" i="19"/>
  <c r="VFZ34" i="19"/>
  <c r="VGP34" i="19"/>
  <c r="VHF34" i="19"/>
  <c r="VHV34" i="19"/>
  <c r="VIL34" i="19"/>
  <c r="VJB34" i="19"/>
  <c r="VJR34" i="19"/>
  <c r="VKH34" i="19"/>
  <c r="VKX34" i="19"/>
  <c r="VLN34" i="19"/>
  <c r="VMD34" i="19"/>
  <c r="VMT34" i="19"/>
  <c r="VNJ34" i="19"/>
  <c r="VNZ34" i="19"/>
  <c r="VOP34" i="19"/>
  <c r="VPF34" i="19"/>
  <c r="VPV34" i="19"/>
  <c r="VQL34" i="19"/>
  <c r="VRB34" i="19"/>
  <c r="VRR34" i="19"/>
  <c r="VSH34" i="19"/>
  <c r="VSX34" i="19"/>
  <c r="VTN34" i="19"/>
  <c r="VUD34" i="19"/>
  <c r="VUT34" i="19"/>
  <c r="VVJ34" i="19"/>
  <c r="VVZ34" i="19"/>
  <c r="VWP34" i="19"/>
  <c r="VXF34" i="19"/>
  <c r="VXV34" i="19"/>
  <c r="VYL34" i="19"/>
  <c r="VZB34" i="19"/>
  <c r="VZR34" i="19"/>
  <c r="WAH34" i="19"/>
  <c r="WAX34" i="19"/>
  <c r="WBN34" i="19"/>
  <c r="WCD34" i="19"/>
  <c r="WCT34" i="19"/>
  <c r="WDJ34" i="19"/>
  <c r="WDZ34" i="19"/>
  <c r="WEP34" i="19"/>
  <c r="WFF34" i="19"/>
  <c r="WFV34" i="19"/>
  <c r="WGL34" i="19"/>
  <c r="WHB34" i="19"/>
  <c r="WHR34" i="19"/>
  <c r="WIH34" i="19"/>
  <c r="WIX34" i="19"/>
  <c r="WJN34" i="19"/>
  <c r="WKD34" i="19"/>
  <c r="WKT34" i="19"/>
  <c r="WLJ34" i="19"/>
  <c r="WLZ34" i="19"/>
  <c r="WMP34" i="19"/>
  <c r="WNF34" i="19"/>
  <c r="WNV34" i="19"/>
  <c r="WOL34" i="19"/>
  <c r="WPB34" i="19"/>
  <c r="WPR34" i="19"/>
  <c r="WQH34" i="19"/>
  <c r="WQX34" i="19"/>
  <c r="WRN34" i="19"/>
  <c r="WSD34" i="19"/>
  <c r="WST34" i="19"/>
  <c r="WTJ34" i="19"/>
  <c r="WTZ34" i="19"/>
  <c r="WUP34" i="19"/>
  <c r="WVF34" i="19"/>
  <c r="WVV34" i="19"/>
  <c r="WWL34" i="19"/>
  <c r="WXB34" i="19"/>
  <c r="WXR34" i="19"/>
  <c r="WYH34" i="19"/>
  <c r="WYX34" i="19"/>
  <c r="WZN34" i="19"/>
  <c r="XAD34" i="19"/>
  <c r="XAT34" i="19"/>
  <c r="XBJ34" i="19"/>
  <c r="XBZ34" i="19"/>
  <c r="XCP34" i="19"/>
  <c r="XDF34" i="19"/>
  <c r="XDV34" i="19"/>
  <c r="XEL34" i="19"/>
  <c r="XFB34" i="19"/>
  <c r="AD38" i="19"/>
  <c r="AT38" i="19"/>
  <c r="BJ38" i="19"/>
  <c r="BZ38" i="19"/>
  <c r="CP38" i="19"/>
  <c r="DF38" i="19"/>
  <c r="DV38" i="19"/>
  <c r="EL38" i="19"/>
  <c r="FB38" i="19"/>
  <c r="FR38" i="19"/>
  <c r="GH38" i="19"/>
  <c r="GX38" i="19"/>
  <c r="HN38" i="19"/>
  <c r="ID38" i="19"/>
  <c r="IT38" i="19"/>
  <c r="JJ38" i="19"/>
  <c r="JZ38" i="19"/>
  <c r="KP38" i="19"/>
  <c r="LF38" i="19"/>
  <c r="LV38" i="19"/>
  <c r="ML38" i="19"/>
  <c r="NB38" i="19"/>
  <c r="NR38" i="19"/>
  <c r="OH38" i="19"/>
  <c r="OX38" i="19"/>
  <c r="PN38" i="19"/>
  <c r="QD38" i="19"/>
  <c r="QT38" i="19"/>
  <c r="RJ38" i="19"/>
  <c r="RZ38" i="19"/>
  <c r="SP38" i="19"/>
  <c r="TF38" i="19"/>
  <c r="TV38" i="19"/>
  <c r="UL38" i="19"/>
  <c r="VB38" i="19"/>
  <c r="VR38" i="19"/>
  <c r="WH38" i="19"/>
  <c r="WX38" i="19"/>
  <c r="XN38" i="19"/>
  <c r="YD38" i="19"/>
  <c r="YT38" i="19"/>
  <c r="ZJ38" i="19"/>
  <c r="ZZ38" i="19"/>
  <c r="AAP38" i="19"/>
  <c r="ABF38" i="19"/>
  <c r="ABV38" i="19"/>
  <c r="ACL38" i="19"/>
  <c r="ADB38" i="19"/>
  <c r="ADR38" i="19"/>
  <c r="AEH38" i="19"/>
  <c r="AEX38" i="19"/>
  <c r="AFN38" i="19"/>
  <c r="AGD38" i="19"/>
  <c r="AGT38" i="19"/>
  <c r="AHJ38" i="19"/>
  <c r="AHZ38" i="19"/>
  <c r="AIP38" i="19"/>
  <c r="AJF38" i="19"/>
  <c r="AJV38" i="19"/>
  <c r="AKL38" i="19"/>
  <c r="ALB38" i="19"/>
  <c r="ALR38" i="19"/>
  <c r="AMH38" i="19"/>
  <c r="AMX38" i="19"/>
  <c r="ANN38" i="19"/>
  <c r="AOD38" i="19"/>
  <c r="AOT38" i="19"/>
  <c r="APJ38" i="19"/>
  <c r="APZ38" i="19"/>
  <c r="AQP38" i="19"/>
  <c r="ARF38" i="19"/>
  <c r="ARV38" i="19"/>
  <c r="ASL38" i="19"/>
  <c r="ATB38" i="19"/>
  <c r="ATR38" i="19"/>
  <c r="AUH38" i="19"/>
  <c r="AUX38" i="19"/>
  <c r="AVN38" i="19"/>
  <c r="AWD38" i="19"/>
  <c r="AWT38" i="19"/>
  <c r="AXJ38" i="19"/>
  <c r="AXZ38" i="19"/>
  <c r="AYP38" i="19"/>
  <c r="AZF38" i="19"/>
  <c r="AZV38" i="19"/>
  <c r="BAL38" i="19"/>
  <c r="BBB38" i="19"/>
  <c r="BBR38" i="19"/>
  <c r="BCH38" i="19"/>
  <c r="BCX38" i="19"/>
  <c r="BDN38" i="19"/>
  <c r="BED38" i="19"/>
  <c r="BET38" i="19"/>
  <c r="BFJ38" i="19"/>
  <c r="BFZ38" i="19"/>
  <c r="BGP38" i="19"/>
  <c r="BHF38" i="19"/>
  <c r="BHV38" i="19"/>
  <c r="BIL38" i="19"/>
  <c r="BJB38" i="19"/>
  <c r="BJR38" i="19"/>
  <c r="BKH38" i="19"/>
  <c r="BKX38" i="19"/>
  <c r="BLN38" i="19"/>
  <c r="BMD38" i="19"/>
  <c r="BMT38" i="19"/>
  <c r="BNJ38" i="19"/>
  <c r="BNZ38" i="19"/>
  <c r="BOP38" i="19"/>
  <c r="BPF38" i="19"/>
  <c r="BPV38" i="19"/>
  <c r="BQL38" i="19"/>
  <c r="BRB38" i="19"/>
  <c r="BRR38" i="19"/>
  <c r="BSH38" i="19"/>
  <c r="BSX38" i="19"/>
  <c r="BTN38" i="19"/>
  <c r="BUD38" i="19"/>
  <c r="BUT38" i="19"/>
  <c r="BVJ38" i="19"/>
  <c r="BVZ38" i="19"/>
  <c r="BWP38" i="19"/>
  <c r="BXF38" i="19"/>
  <c r="BXV38" i="19"/>
  <c r="BYL38" i="19"/>
  <c r="BZB38" i="19"/>
  <c r="BZR38" i="19"/>
  <c r="CAH38" i="19"/>
  <c r="CAX38" i="19"/>
  <c r="CBN38" i="19"/>
  <c r="CCD38" i="19"/>
  <c r="CCT38" i="19"/>
  <c r="CDJ38" i="19"/>
  <c r="CDZ38" i="19"/>
  <c r="CEP38" i="19"/>
  <c r="CFF38" i="19"/>
  <c r="CFV38" i="19"/>
  <c r="CGL38" i="19"/>
  <c r="CHB38" i="19"/>
  <c r="CHR38" i="19"/>
  <c r="CIH38" i="19"/>
  <c r="CIX38" i="19"/>
  <c r="CJN38" i="19"/>
  <c r="CKD38" i="19"/>
  <c r="CKT38" i="19"/>
  <c r="CLJ38" i="19"/>
  <c r="CLZ38" i="19"/>
  <c r="CMP38" i="19"/>
  <c r="CNF38" i="19"/>
  <c r="CNV38" i="19"/>
  <c r="COL38" i="19"/>
  <c r="CPB38" i="19"/>
  <c r="CPR38" i="19"/>
  <c r="CQH38" i="19"/>
  <c r="CQX38" i="19"/>
  <c r="CRN38" i="19"/>
  <c r="CSD38" i="19"/>
  <c r="CST38" i="19"/>
  <c r="CTJ38" i="19"/>
  <c r="CTZ38" i="19"/>
  <c r="CUP38" i="19"/>
  <c r="CVF38" i="19"/>
  <c r="CVV38" i="19"/>
  <c r="CWL38" i="19"/>
  <c r="CXB38" i="19"/>
  <c r="CXR38" i="19"/>
  <c r="CYH38" i="19"/>
  <c r="CYX38" i="19"/>
  <c r="CZN38" i="19"/>
  <c r="DAD38" i="19"/>
  <c r="DAT38" i="19"/>
  <c r="DBJ38" i="19"/>
  <c r="DBZ38" i="19"/>
  <c r="DCP38" i="19"/>
  <c r="DDF38" i="19"/>
  <c r="DDV38" i="19"/>
  <c r="DEL38" i="19"/>
  <c r="DFJ38" i="19"/>
  <c r="DFZ38" i="19"/>
  <c r="DGP38" i="19"/>
  <c r="DHF38" i="19"/>
  <c r="DHV38" i="19"/>
  <c r="DIL38" i="19"/>
  <c r="DJB38" i="19"/>
  <c r="DJR38" i="19"/>
  <c r="DKH38" i="19"/>
  <c r="DKX38" i="19"/>
  <c r="DLN38" i="19"/>
  <c r="DMD38" i="19"/>
  <c r="DMT38" i="19"/>
  <c r="DNJ38" i="19"/>
  <c r="DNZ38" i="19"/>
  <c r="DOP38" i="19"/>
  <c r="DPF38" i="19"/>
  <c r="DPV38" i="19"/>
  <c r="DQL38" i="19"/>
  <c r="DRB38" i="19"/>
  <c r="DRR38" i="19"/>
  <c r="DSH38" i="19"/>
  <c r="DSX38" i="19"/>
  <c r="DTN38" i="19"/>
  <c r="DUD38" i="19"/>
  <c r="DUT38" i="19"/>
  <c r="DVJ38" i="19"/>
  <c r="DVZ38" i="19"/>
  <c r="DWP38" i="19"/>
  <c r="DXF38" i="19"/>
  <c r="DXV38" i="19"/>
  <c r="DYL38" i="19"/>
  <c r="DZB38" i="19"/>
  <c r="DZR38" i="19"/>
  <c r="EAH38" i="19"/>
  <c r="EAX38" i="19"/>
  <c r="EBN38" i="19"/>
  <c r="ECD38" i="19"/>
  <c r="ECT38" i="19"/>
  <c r="EDJ38" i="19"/>
  <c r="EDZ38" i="19"/>
  <c r="EEP38" i="19"/>
  <c r="EFF38" i="19"/>
  <c r="EFV38" i="19"/>
  <c r="EGL38" i="19"/>
  <c r="EHB38" i="19"/>
  <c r="EHR38" i="19"/>
  <c r="EIH38" i="19"/>
  <c r="EIX38" i="19"/>
  <c r="EJN38" i="19"/>
  <c r="EKD38" i="19"/>
  <c r="EKT38" i="19"/>
  <c r="ELJ38" i="19"/>
  <c r="ELZ38" i="19"/>
  <c r="EMP38" i="19"/>
  <c r="ENF38" i="19"/>
  <c r="ENV38" i="19"/>
  <c r="EOL38" i="19"/>
  <c r="EPB38" i="19"/>
  <c r="EPR38" i="19"/>
  <c r="EQH38" i="19"/>
  <c r="EQX38" i="19"/>
  <c r="ERN38" i="19"/>
  <c r="ESD38" i="19"/>
  <c r="EST38" i="19"/>
  <c r="ETJ38" i="19"/>
  <c r="ETZ38" i="19"/>
  <c r="EUP38" i="19"/>
  <c r="EVF38" i="19"/>
  <c r="EVV38" i="19"/>
  <c r="EWL38" i="19"/>
  <c r="EXB38" i="19"/>
  <c r="EXR38" i="19"/>
  <c r="EYH38" i="19"/>
  <c r="EYX38" i="19"/>
  <c r="EZN38" i="19"/>
  <c r="FAD38" i="19"/>
  <c r="FAT38" i="19"/>
  <c r="FBJ38" i="19"/>
  <c r="FBZ38" i="19"/>
  <c r="FCP38" i="19"/>
  <c r="FDF38" i="19"/>
  <c r="FDV38" i="19"/>
  <c r="FEL38" i="19"/>
  <c r="FFB38" i="19"/>
  <c r="FFR38" i="19"/>
  <c r="FGH38" i="19"/>
  <c r="FGX38" i="19"/>
  <c r="FHN38" i="19"/>
  <c r="FID38" i="19"/>
  <c r="FIT38" i="19"/>
  <c r="FJJ38" i="19"/>
  <c r="FJZ38" i="19"/>
  <c r="FKP38" i="19"/>
  <c r="FLF38" i="19"/>
  <c r="FLV38" i="19"/>
  <c r="FML38" i="19"/>
  <c r="FNB38" i="19"/>
  <c r="FNR38" i="19"/>
  <c r="FOH38" i="19"/>
  <c r="FOX38" i="19"/>
  <c r="FPN38" i="19"/>
  <c r="FQD38" i="19"/>
  <c r="FQT38" i="19"/>
  <c r="FRJ38" i="19"/>
  <c r="FRZ38" i="19"/>
  <c r="FSP38" i="19"/>
  <c r="FTF38" i="19"/>
  <c r="FTV38" i="19"/>
  <c r="FUL38" i="19"/>
  <c r="FVB38" i="19"/>
  <c r="FVR38" i="19"/>
  <c r="FWH38" i="19"/>
  <c r="FWX38" i="19"/>
  <c r="FXN38" i="19"/>
  <c r="FYD38" i="19"/>
  <c r="FYT38" i="19"/>
  <c r="FZJ38" i="19"/>
  <c r="FZZ38" i="19"/>
  <c r="GAP38" i="19"/>
  <c r="GBF38" i="19"/>
  <c r="GBV38" i="19"/>
  <c r="GCL38" i="19"/>
  <c r="GDB38" i="19"/>
  <c r="GDR38" i="19"/>
  <c r="GEH38" i="19"/>
  <c r="GEX38" i="19"/>
  <c r="GFN38" i="19"/>
  <c r="GGD38" i="19"/>
  <c r="GGT38" i="19"/>
  <c r="GHJ38" i="19"/>
  <c r="GHZ38" i="19"/>
  <c r="GIP38" i="19"/>
  <c r="GJF38" i="19"/>
  <c r="GJV38" i="19"/>
  <c r="GKL38" i="19"/>
  <c r="GLB38" i="19"/>
  <c r="GLR38" i="19"/>
  <c r="GMH38" i="19"/>
  <c r="GMX38" i="19"/>
  <c r="GNN38" i="19"/>
  <c r="GOD38" i="19"/>
  <c r="GOT38" i="19"/>
  <c r="GPJ38" i="19"/>
  <c r="GPZ38" i="19"/>
  <c r="GQP38" i="19"/>
  <c r="GRF38" i="19"/>
  <c r="GRV38" i="19"/>
  <c r="GSL38" i="19"/>
  <c r="GTB38" i="19"/>
  <c r="GTR38" i="19"/>
  <c r="GUH38" i="19"/>
  <c r="GUX38" i="19"/>
  <c r="GVN38" i="19"/>
  <c r="GWD38" i="19"/>
  <c r="GWT38" i="19"/>
  <c r="GXJ38" i="19"/>
  <c r="GXZ38" i="19"/>
  <c r="GYP38" i="19"/>
  <c r="GZF38" i="19"/>
  <c r="GZV38" i="19"/>
  <c r="HAL38" i="19"/>
  <c r="HBB38" i="19"/>
  <c r="HBR38" i="19"/>
  <c r="HCH38" i="19"/>
  <c r="HCX38" i="19"/>
  <c r="HDN38" i="19"/>
  <c r="HED38" i="19"/>
  <c r="HET38" i="19"/>
  <c r="HFJ38" i="19"/>
  <c r="IBV38" i="19"/>
  <c r="ICL38" i="19"/>
  <c r="IDB38" i="19"/>
  <c r="IDR38" i="19"/>
  <c r="IEX38" i="19"/>
  <c r="IFN38" i="19"/>
  <c r="IGD38" i="19"/>
  <c r="IGT38" i="19"/>
  <c r="IHJ38" i="19"/>
  <c r="IHZ38" i="19"/>
  <c r="IIP38" i="19"/>
  <c r="IJF38" i="19"/>
  <c r="IJV38" i="19"/>
  <c r="IKL38" i="19"/>
  <c r="ILB38" i="19"/>
  <c r="ILR38" i="19"/>
  <c r="IMH38" i="19"/>
  <c r="IMX38" i="19"/>
  <c r="INN38" i="19"/>
  <c r="IOD38" i="19"/>
  <c r="IOT38" i="19"/>
  <c r="IPJ38" i="19"/>
  <c r="IPZ38" i="19"/>
  <c r="IQP38" i="19"/>
  <c r="IRF38" i="19"/>
  <c r="IRV38" i="19"/>
  <c r="ISL38" i="19"/>
  <c r="ITB38" i="19"/>
  <c r="ITR38" i="19"/>
  <c r="IUH38" i="19"/>
  <c r="IUX38" i="19"/>
  <c r="IVN38" i="19"/>
  <c r="IWD38" i="19"/>
  <c r="IWT38" i="19"/>
  <c r="IXJ38" i="19"/>
  <c r="IXZ38" i="19"/>
  <c r="IYP38" i="19"/>
  <c r="IZF38" i="19"/>
  <c r="IZV38" i="19"/>
  <c r="JAL38" i="19"/>
  <c r="JBB38" i="19"/>
  <c r="JBR38" i="19"/>
  <c r="JCH38" i="19"/>
  <c r="JCX38" i="19"/>
  <c r="JDN38" i="19"/>
  <c r="JED38" i="19"/>
  <c r="JET38" i="19"/>
  <c r="JFJ38" i="19"/>
  <c r="JFZ38" i="19"/>
  <c r="JGP38" i="19"/>
  <c r="JHF38" i="19"/>
  <c r="JHV38" i="19"/>
  <c r="JIL38" i="19"/>
  <c r="JJB38" i="19"/>
  <c r="JJR38" i="19"/>
  <c r="JKH38" i="19"/>
  <c r="JKX38" i="19"/>
  <c r="BB34" i="19"/>
  <c r="BR34" i="19"/>
  <c r="CH34" i="19"/>
  <c r="CX34" i="19"/>
  <c r="DN34" i="19"/>
  <c r="ED34" i="19"/>
  <c r="ET34" i="19"/>
  <c r="FJ34" i="19"/>
  <c r="FZ34" i="19"/>
  <c r="GP34" i="19"/>
  <c r="HF34" i="19"/>
  <c r="HV34" i="19"/>
  <c r="IL34" i="19"/>
  <c r="JB34" i="19"/>
  <c r="JR34" i="19"/>
  <c r="KH34" i="19"/>
  <c r="KX34" i="19"/>
  <c r="LN34" i="19"/>
  <c r="MD34" i="19"/>
  <c r="MT34" i="19"/>
  <c r="NJ34" i="19"/>
  <c r="NZ34" i="19"/>
  <c r="OP34" i="19"/>
  <c r="PF34" i="19"/>
  <c r="PV34" i="19"/>
  <c r="QL34" i="19"/>
  <c r="RB34" i="19"/>
  <c r="RR34" i="19"/>
  <c r="SH34" i="19"/>
  <c r="SX34" i="19"/>
  <c r="TN34" i="19"/>
  <c r="UD34" i="19"/>
  <c r="UT34" i="19"/>
  <c r="VJ34" i="19"/>
  <c r="VZ34" i="19"/>
  <c r="WP34" i="19"/>
  <c r="XF34" i="19"/>
  <c r="XV34" i="19"/>
  <c r="YL34" i="19"/>
  <c r="ZB34" i="19"/>
  <c r="ZR34" i="19"/>
  <c r="AAH34" i="19"/>
  <c r="AAX34" i="19"/>
  <c r="ABN34" i="19"/>
  <c r="ACD34" i="19"/>
  <c r="ACT34" i="19"/>
  <c r="ADJ34" i="19"/>
  <c r="ADZ34" i="19"/>
  <c r="AEP34" i="19"/>
  <c r="AFF34" i="19"/>
  <c r="AFV34" i="19"/>
  <c r="AGL34" i="19"/>
  <c r="AHB34" i="19"/>
  <c r="AHR34" i="19"/>
  <c r="AIH34" i="19"/>
  <c r="AIX34" i="19"/>
  <c r="AJN34" i="19"/>
  <c r="AKD34" i="19"/>
  <c r="AKT34" i="19"/>
  <c r="ALJ34" i="19"/>
  <c r="ALZ34" i="19"/>
  <c r="AMP34" i="19"/>
  <c r="ANF34" i="19"/>
  <c r="ANV34" i="19"/>
  <c r="AOL34" i="19"/>
  <c r="APB34" i="19"/>
  <c r="APR34" i="19"/>
  <c r="AQH34" i="19"/>
  <c r="AQX34" i="19"/>
  <c r="ARN34" i="19"/>
  <c r="ASD34" i="19"/>
  <c r="AST34" i="19"/>
  <c r="ATJ34" i="19"/>
  <c r="ATZ34" i="19"/>
  <c r="AUP34" i="19"/>
  <c r="AVF34" i="19"/>
  <c r="AVV34" i="19"/>
  <c r="AWL34" i="19"/>
  <c r="AXB34" i="19"/>
  <c r="AXR34" i="19"/>
  <c r="AYH34" i="19"/>
  <c r="AYX34" i="19"/>
  <c r="AZN34" i="19"/>
  <c r="BAD34" i="19"/>
  <c r="BAT34" i="19"/>
  <c r="BBJ34" i="19"/>
  <c r="BBZ34" i="19"/>
  <c r="BCP34" i="19"/>
  <c r="BDF34" i="19"/>
  <c r="BDV34" i="19"/>
  <c r="BEL34" i="19"/>
  <c r="BFB34" i="19"/>
  <c r="BFR34" i="19"/>
  <c r="BGH34" i="19"/>
  <c r="BGX34" i="19"/>
  <c r="BHN34" i="19"/>
  <c r="BID34" i="19"/>
  <c r="BIT34" i="19"/>
  <c r="BJJ34" i="19"/>
  <c r="BJZ34" i="19"/>
  <c r="BKP34" i="19"/>
  <c r="BLF34" i="19"/>
  <c r="BLV34" i="19"/>
  <c r="BML34" i="19"/>
  <c r="BNB34" i="19"/>
  <c r="BNR34" i="19"/>
  <c r="BOH34" i="19"/>
  <c r="BOX34" i="19"/>
  <c r="BPN34" i="19"/>
  <c r="BQD34" i="19"/>
  <c r="BQT34" i="19"/>
  <c r="BRJ34" i="19"/>
  <c r="BRZ34" i="19"/>
  <c r="BSP34" i="19"/>
  <c r="BTF34" i="19"/>
  <c r="BTV34" i="19"/>
  <c r="BUL34" i="19"/>
  <c r="BVB34" i="19"/>
  <c r="BVR34" i="19"/>
  <c r="BWH34" i="19"/>
  <c r="BWX34" i="19"/>
  <c r="BXN34" i="19"/>
  <c r="BYD34" i="19"/>
  <c r="BYT34" i="19"/>
  <c r="BZJ34" i="19"/>
  <c r="BZZ34" i="19"/>
  <c r="CAP34" i="19"/>
  <c r="CBF34" i="19"/>
  <c r="CBV34" i="19"/>
  <c r="CCL34" i="19"/>
  <c r="CDB34" i="19"/>
  <c r="CDR34" i="19"/>
  <c r="CEH34" i="19"/>
  <c r="CEX34" i="19"/>
  <c r="CFN34" i="19"/>
  <c r="CGD34" i="19"/>
  <c r="CGT34" i="19"/>
  <c r="CHJ34" i="19"/>
  <c r="CHZ34" i="19"/>
  <c r="CIP34" i="19"/>
  <c r="CJF34" i="19"/>
  <c r="CJV34" i="19"/>
  <c r="CKL34" i="19"/>
  <c r="CLB34" i="19"/>
  <c r="CLR34" i="19"/>
  <c r="CMH34" i="19"/>
  <c r="CMX34" i="19"/>
  <c r="CNN34" i="19"/>
  <c r="COD34" i="19"/>
  <c r="COT34" i="19"/>
  <c r="CPJ34" i="19"/>
  <c r="CPZ34" i="19"/>
  <c r="CQP34" i="19"/>
  <c r="CRF34" i="19"/>
  <c r="CRV34" i="19"/>
  <c r="CSL34" i="19"/>
  <c r="CTB34" i="19"/>
  <c r="CTR34" i="19"/>
  <c r="CUH34" i="19"/>
  <c r="CUX34" i="19"/>
  <c r="CVN34" i="19"/>
  <c r="CWD34" i="19"/>
  <c r="CWT34" i="19"/>
  <c r="CXJ34" i="19"/>
  <c r="CXZ34" i="19"/>
  <c r="CYP34" i="19"/>
  <c r="CZF34" i="19"/>
  <c r="CZV34" i="19"/>
  <c r="DAL34" i="19"/>
  <c r="DBB34" i="19"/>
  <c r="DBR34" i="19"/>
  <c r="DCH34" i="19"/>
  <c r="DCX34" i="19"/>
  <c r="DDN34" i="19"/>
  <c r="DED34" i="19"/>
  <c r="DET34" i="19"/>
  <c r="DFJ34" i="19"/>
  <c r="DFZ34" i="19"/>
  <c r="DGP34" i="19"/>
  <c r="DHF34" i="19"/>
  <c r="DHV34" i="19"/>
  <c r="DIL34" i="19"/>
  <c r="DJB34" i="19"/>
  <c r="DJR34" i="19"/>
  <c r="DKH34" i="19"/>
  <c r="DKX34" i="19"/>
  <c r="DLN34" i="19"/>
  <c r="DMD34" i="19"/>
  <c r="DMT34" i="19"/>
  <c r="DNJ34" i="19"/>
  <c r="DNZ34" i="19"/>
  <c r="DOP34" i="19"/>
  <c r="DPF34" i="19"/>
  <c r="DPV34" i="19"/>
  <c r="DQL34" i="19"/>
  <c r="DRB34" i="19"/>
  <c r="DRR34" i="19"/>
  <c r="DSH34" i="19"/>
  <c r="DSX34" i="19"/>
  <c r="DTN34" i="19"/>
  <c r="DUD34" i="19"/>
  <c r="DUT34" i="19"/>
  <c r="DVJ34" i="19"/>
  <c r="DVZ34" i="19"/>
  <c r="DWP34" i="19"/>
  <c r="DXN34" i="19"/>
  <c r="DYD34" i="19"/>
  <c r="DYT34" i="19"/>
  <c r="DZJ34" i="19"/>
  <c r="DZZ34" i="19"/>
  <c r="EAP34" i="19"/>
  <c r="EBF34" i="19"/>
  <c r="EBV34" i="19"/>
  <c r="ECL34" i="19"/>
  <c r="EDB34" i="19"/>
  <c r="EDR34" i="19"/>
  <c r="EEH34" i="19"/>
  <c r="EEX34" i="19"/>
  <c r="EFN34" i="19"/>
  <c r="EGD34" i="19"/>
  <c r="EGT34" i="19"/>
  <c r="EHJ34" i="19"/>
  <c r="EHZ34" i="19"/>
  <c r="EIP34" i="19"/>
  <c r="EJF34" i="19"/>
  <c r="EJV34" i="19"/>
  <c r="EKL34" i="19"/>
  <c r="ELB34" i="19"/>
  <c r="ELR34" i="19"/>
  <c r="EMH34" i="19"/>
  <c r="EMX34" i="19"/>
  <c r="ENN34" i="19"/>
  <c r="EOD34" i="19"/>
  <c r="EOT34" i="19"/>
  <c r="EPJ34" i="19"/>
  <c r="EPZ34" i="19"/>
  <c r="EQP34" i="19"/>
  <c r="ERF34" i="19"/>
  <c r="ERV34" i="19"/>
  <c r="ESL34" i="19"/>
  <c r="ETB34" i="19"/>
  <c r="ETR34" i="19"/>
  <c r="EUH34" i="19"/>
  <c r="EUX34" i="19"/>
  <c r="EVN34" i="19"/>
  <c r="EWD34" i="19"/>
  <c r="EWT34" i="19"/>
  <c r="EXJ34" i="19"/>
  <c r="EXZ34" i="19"/>
  <c r="EYP34" i="19"/>
  <c r="EZF34" i="19"/>
  <c r="EZV34" i="19"/>
  <c r="FAL34" i="19"/>
  <c r="FBB34" i="19"/>
  <c r="FBR34" i="19"/>
  <c r="FCH34" i="19"/>
  <c r="FCX34" i="19"/>
  <c r="FDN34" i="19"/>
  <c r="FED34" i="19"/>
  <c r="FET34" i="19"/>
  <c r="FFJ34" i="19"/>
  <c r="FFZ34" i="19"/>
  <c r="FGP34" i="19"/>
  <c r="FHF34" i="19"/>
  <c r="FHV34" i="19"/>
  <c r="FIL34" i="19"/>
  <c r="FJB34" i="19"/>
  <c r="FJR34" i="19"/>
  <c r="FKH34" i="19"/>
  <c r="FKX34" i="19"/>
  <c r="FLN34" i="19"/>
  <c r="FMD34" i="19"/>
  <c r="FMT34" i="19"/>
  <c r="FNJ34" i="19"/>
  <c r="FNZ34" i="19"/>
  <c r="FOP34" i="19"/>
  <c r="FPF34" i="19"/>
  <c r="FPV34" i="19"/>
  <c r="FQL34" i="19"/>
  <c r="FRB34" i="19"/>
  <c r="FRR34" i="19"/>
  <c r="FSH34" i="19"/>
  <c r="FSX34" i="19"/>
  <c r="FTN34" i="19"/>
  <c r="FUD34" i="19"/>
  <c r="FUT34" i="19"/>
  <c r="FVJ34" i="19"/>
  <c r="FVZ34" i="19"/>
  <c r="FWP34" i="19"/>
  <c r="FXF34" i="19"/>
  <c r="FXV34" i="19"/>
  <c r="FYL34" i="19"/>
  <c r="FZB34" i="19"/>
  <c r="FZR34" i="19"/>
  <c r="GAH34" i="19"/>
  <c r="GAX34" i="19"/>
  <c r="GBN34" i="19"/>
  <c r="GCD34" i="19"/>
  <c r="GCT34" i="19"/>
  <c r="GDJ34" i="19"/>
  <c r="GDZ34" i="19"/>
  <c r="GEP34" i="19"/>
  <c r="GFF34" i="19"/>
  <c r="GFV34" i="19"/>
  <c r="GGL34" i="19"/>
  <c r="GHB34" i="19"/>
  <c r="GHR34" i="19"/>
  <c r="GIH34" i="19"/>
  <c r="GIX34" i="19"/>
  <c r="GJN34" i="19"/>
  <c r="GKD34" i="19"/>
  <c r="GKT34" i="19"/>
  <c r="GLJ34" i="19"/>
  <c r="GLZ34" i="19"/>
  <c r="GMP34" i="19"/>
  <c r="GNF34" i="19"/>
  <c r="GNV34" i="19"/>
  <c r="GOL34" i="19"/>
  <c r="GPB34" i="19"/>
  <c r="GPR34" i="19"/>
  <c r="GQH34" i="19"/>
  <c r="GQX34" i="19"/>
  <c r="GRN34" i="19"/>
  <c r="GSD34" i="19"/>
  <c r="GST34" i="19"/>
  <c r="GTJ34" i="19"/>
  <c r="GTZ34" i="19"/>
  <c r="GUP34" i="19"/>
  <c r="GVF34" i="19"/>
  <c r="GVV34" i="19"/>
  <c r="GWL34" i="19"/>
  <c r="GXB34" i="19"/>
  <c r="GXR34" i="19"/>
  <c r="GYH34" i="19"/>
  <c r="GYX34" i="19"/>
  <c r="GZN34" i="19"/>
  <c r="HAD34" i="19"/>
  <c r="HAT34" i="19"/>
  <c r="HBJ34" i="19"/>
  <c r="HBZ34" i="19"/>
  <c r="HCP34" i="19"/>
  <c r="HDF34" i="19"/>
  <c r="HDV34" i="19"/>
  <c r="HEL34" i="19"/>
  <c r="HFB34" i="19"/>
  <c r="HFR34" i="19"/>
  <c r="HGH34" i="19"/>
  <c r="HGX34" i="19"/>
  <c r="HHN34" i="19"/>
  <c r="HID34" i="19"/>
  <c r="HIT34" i="19"/>
  <c r="HJJ34" i="19"/>
  <c r="HJZ34" i="19"/>
  <c r="HKP34" i="19"/>
  <c r="HLF34" i="19"/>
  <c r="HLV34" i="19"/>
  <c r="HML34" i="19"/>
  <c r="HNB34" i="19"/>
  <c r="HNR34" i="19"/>
  <c r="HOH34" i="19"/>
  <c r="HOX34" i="19"/>
  <c r="HPN34" i="19"/>
  <c r="HQD34" i="19"/>
  <c r="HQT34" i="19"/>
  <c r="HRJ34" i="19"/>
  <c r="HRZ34" i="19"/>
  <c r="HSP34" i="19"/>
  <c r="HTF34" i="19"/>
  <c r="HTV34" i="19"/>
  <c r="HUL34" i="19"/>
  <c r="HVB34" i="19"/>
  <c r="HVR34" i="19"/>
  <c r="HWH34" i="19"/>
  <c r="HWX34" i="19"/>
  <c r="HXN34" i="19"/>
  <c r="HYD34" i="19"/>
  <c r="HYT34" i="19"/>
  <c r="HZJ34" i="19"/>
  <c r="HZZ34" i="19"/>
  <c r="IAP34" i="19"/>
  <c r="IBF34" i="19"/>
  <c r="IBV34" i="19"/>
  <c r="ICL34" i="19"/>
  <c r="IDB34" i="19"/>
  <c r="IDR34" i="19"/>
  <c r="IEH34" i="19"/>
  <c r="IEX34" i="19"/>
  <c r="IFN34" i="19"/>
  <c r="IGD34" i="19"/>
  <c r="IGT34" i="19"/>
  <c r="IHJ34" i="19"/>
  <c r="IHZ34" i="19"/>
  <c r="IIP34" i="19"/>
  <c r="IJF34" i="19"/>
  <c r="IJV34" i="19"/>
  <c r="IKL34" i="19"/>
  <c r="ILB34" i="19"/>
  <c r="ILR34" i="19"/>
  <c r="IMH34" i="19"/>
  <c r="IMX34" i="19"/>
  <c r="INN34" i="19"/>
  <c r="IOD34" i="19"/>
  <c r="IOT34" i="19"/>
  <c r="IPJ34" i="19"/>
  <c r="IPZ34" i="19"/>
  <c r="IQP34" i="19"/>
  <c r="IRF34" i="19"/>
  <c r="IRV34" i="19"/>
  <c r="ISL34" i="19"/>
  <c r="ITB34" i="19"/>
  <c r="ITR34" i="19"/>
  <c r="IUH34" i="19"/>
  <c r="IUX34" i="19"/>
  <c r="IVN34" i="19"/>
  <c r="IWD34" i="19"/>
  <c r="IWT34" i="19"/>
  <c r="IXJ34" i="19"/>
  <c r="IXZ34" i="19"/>
  <c r="IYP34" i="19"/>
  <c r="IZF34" i="19"/>
  <c r="IZV34" i="19"/>
  <c r="JAL34" i="19"/>
  <c r="JBB34" i="19"/>
  <c r="JBR34" i="19"/>
  <c r="JCH34" i="19"/>
  <c r="JCX34" i="19"/>
  <c r="JDN34" i="19"/>
  <c r="JED34" i="19"/>
  <c r="JET34" i="19"/>
  <c r="JFJ34" i="19"/>
  <c r="JFZ34" i="19"/>
  <c r="JGP34" i="19"/>
  <c r="JHF34" i="19"/>
  <c r="JHV34" i="19"/>
  <c r="JIL34" i="19"/>
  <c r="JJB34" i="19"/>
  <c r="JJR34" i="19"/>
  <c r="JKH34" i="19"/>
  <c r="JKX34" i="19"/>
  <c r="JLN34" i="19"/>
  <c r="JMD34" i="19"/>
  <c r="JMT34" i="19"/>
  <c r="JNJ34" i="19"/>
  <c r="JNZ34" i="19"/>
  <c r="JOP34" i="19"/>
  <c r="JPF34" i="19"/>
  <c r="JPV34" i="19"/>
  <c r="JQL34" i="19"/>
  <c r="JRB34" i="19"/>
  <c r="JRR34" i="19"/>
  <c r="JSH34" i="19"/>
  <c r="JSX34" i="19"/>
  <c r="JTN34" i="19"/>
  <c r="JUD34" i="19"/>
  <c r="JUT34" i="19"/>
  <c r="JVJ34" i="19"/>
  <c r="JVZ34" i="19"/>
  <c r="JWP34" i="19"/>
  <c r="JXF34" i="19"/>
  <c r="JXV34" i="19"/>
  <c r="JYL34" i="19"/>
  <c r="JZB34" i="19"/>
  <c r="JZR34" i="19"/>
  <c r="JZZ34" i="19"/>
  <c r="KAH34" i="19"/>
  <c r="KAP34" i="19"/>
  <c r="KAX34" i="19"/>
  <c r="KBF34" i="19"/>
  <c r="KBN34" i="19"/>
  <c r="KBV34" i="19"/>
  <c r="KCD34" i="19"/>
  <c r="KCL34" i="19"/>
  <c r="KCT34" i="19"/>
  <c r="KDB34" i="19"/>
  <c r="KDJ34" i="19"/>
  <c r="KDR34" i="19"/>
  <c r="KDZ34" i="19"/>
  <c r="KEH34" i="19"/>
  <c r="KEP34" i="19"/>
  <c r="KEX34" i="19"/>
  <c r="KFF34" i="19"/>
  <c r="KFN34" i="19"/>
  <c r="KFV34" i="19"/>
  <c r="KGD34" i="19"/>
  <c r="KGT34" i="19"/>
  <c r="KHB34" i="19"/>
  <c r="KHJ34" i="19"/>
  <c r="KHZ34" i="19"/>
  <c r="KIP34" i="19"/>
  <c r="KJF34" i="19"/>
  <c r="KJN34" i="19"/>
  <c r="KJV34" i="19"/>
  <c r="KKL34" i="19"/>
  <c r="KLB34" i="19"/>
  <c r="KLR34" i="19"/>
  <c r="KMH34" i="19"/>
  <c r="KMX34" i="19"/>
  <c r="KNN34" i="19"/>
  <c r="KOD34" i="19"/>
  <c r="KOT34" i="19"/>
  <c r="KPJ34" i="19"/>
  <c r="KPZ34" i="19"/>
  <c r="KQP34" i="19"/>
  <c r="KRF34" i="19"/>
  <c r="KRV34" i="19"/>
  <c r="KSL34" i="19"/>
  <c r="KTB34" i="19"/>
  <c r="KTR34" i="19"/>
  <c r="KUH34" i="19"/>
  <c r="KUX34" i="19"/>
  <c r="KVN34" i="19"/>
  <c r="KWD34" i="19"/>
  <c r="KWT34" i="19"/>
  <c r="KXJ34" i="19"/>
  <c r="KXZ34" i="19"/>
  <c r="KYP34" i="19"/>
  <c r="KZF34" i="19"/>
  <c r="KZV34" i="19"/>
  <c r="LAL34" i="19"/>
  <c r="LBB34" i="19"/>
  <c r="LBR34" i="19"/>
  <c r="LCH34" i="19"/>
  <c r="LCX34" i="19"/>
  <c r="LDN34" i="19"/>
  <c r="LED34" i="19"/>
  <c r="LET34" i="19"/>
  <c r="LFJ34" i="19"/>
  <c r="LFZ34" i="19"/>
  <c r="LGP34" i="19"/>
  <c r="LHF34" i="19"/>
  <c r="LHV34" i="19"/>
  <c r="LIL34" i="19"/>
  <c r="LJB34" i="19"/>
  <c r="LJR34" i="19"/>
  <c r="LKH34" i="19"/>
  <c r="LKX34" i="19"/>
  <c r="LLN34" i="19"/>
  <c r="LMD34" i="19"/>
  <c r="LMT34" i="19"/>
  <c r="LNJ34" i="19"/>
  <c r="LNZ34" i="19"/>
  <c r="LOP34" i="19"/>
  <c r="LPF34" i="19"/>
  <c r="LPV34" i="19"/>
  <c r="LQL34" i="19"/>
  <c r="LRB34" i="19"/>
  <c r="LRR34" i="19"/>
  <c r="LSH34" i="19"/>
  <c r="LSX34" i="19"/>
  <c r="LTF34" i="19"/>
  <c r="LTV34" i="19"/>
  <c r="LUL34" i="19"/>
  <c r="LVB34" i="19"/>
  <c r="LVR34" i="19"/>
  <c r="LWH34" i="19"/>
  <c r="LWX34" i="19"/>
  <c r="LXN34" i="19"/>
  <c r="LYD34" i="19"/>
  <c r="LYT34" i="19"/>
  <c r="LZJ34" i="19"/>
  <c r="LZZ34" i="19"/>
  <c r="MAP34" i="19"/>
  <c r="MBF34" i="19"/>
  <c r="MBV34" i="19"/>
  <c r="MCL34" i="19"/>
  <c r="MDB34" i="19"/>
  <c r="MDR34" i="19"/>
  <c r="MEH34" i="19"/>
  <c r="MEX34" i="19"/>
  <c r="MFN34" i="19"/>
  <c r="MGD34" i="19"/>
  <c r="MGT34" i="19"/>
  <c r="MHJ34" i="19"/>
  <c r="MHZ34" i="19"/>
  <c r="MIP34" i="19"/>
  <c r="MJF34" i="19"/>
  <c r="MJV34" i="19"/>
  <c r="MKL34" i="19"/>
  <c r="MLB34" i="19"/>
  <c r="MLR34" i="19"/>
  <c r="MMH34" i="19"/>
  <c r="MMX34" i="19"/>
  <c r="MNN34" i="19"/>
  <c r="MOD34" i="19"/>
  <c r="MOT34" i="19"/>
  <c r="MPJ34" i="19"/>
  <c r="MPZ34" i="19"/>
  <c r="MQP34" i="19"/>
  <c r="MRF34" i="19"/>
  <c r="MRV34" i="19"/>
  <c r="MSL34" i="19"/>
  <c r="MTB34" i="19"/>
  <c r="MTR34" i="19"/>
  <c r="MUH34" i="19"/>
  <c r="MUX34" i="19"/>
  <c r="MVN34" i="19"/>
  <c r="MWD34" i="19"/>
  <c r="MWT34" i="19"/>
  <c r="MXJ34" i="19"/>
  <c r="MXZ34" i="19"/>
  <c r="MYP34" i="19"/>
  <c r="MZF34" i="19"/>
  <c r="MZV34" i="19"/>
  <c r="NAL34" i="19"/>
  <c r="NBB34" i="19"/>
  <c r="NBR34" i="19"/>
  <c r="NCH34" i="19"/>
  <c r="NCX34" i="19"/>
  <c r="NDN34" i="19"/>
  <c r="NED34" i="19"/>
  <c r="NET34" i="19"/>
  <c r="NFJ34" i="19"/>
  <c r="NFZ34" i="19"/>
  <c r="NGP34" i="19"/>
  <c r="NHF34" i="19"/>
  <c r="NHV34" i="19"/>
  <c r="NIL34" i="19"/>
  <c r="NJB34" i="19"/>
  <c r="NJR34" i="19"/>
  <c r="NKH34" i="19"/>
  <c r="NKX34" i="19"/>
  <c r="NLN34" i="19"/>
  <c r="NMD34" i="19"/>
  <c r="NMT34" i="19"/>
  <c r="NNJ34" i="19"/>
  <c r="NNZ34" i="19"/>
  <c r="NOP34" i="19"/>
  <c r="NPF34" i="19"/>
  <c r="NPV34" i="19"/>
  <c r="NQL34" i="19"/>
  <c r="NRB34" i="19"/>
  <c r="NRR34" i="19"/>
  <c r="NSH34" i="19"/>
  <c r="NSX34" i="19"/>
  <c r="NTN34" i="19"/>
  <c r="NUD34" i="19"/>
  <c r="NUT34" i="19"/>
  <c r="NVJ34" i="19"/>
  <c r="NVZ34" i="19"/>
  <c r="NWP34" i="19"/>
  <c r="NXF34" i="19"/>
  <c r="NXV34" i="19"/>
  <c r="NYL34" i="19"/>
  <c r="NZB34" i="19"/>
  <c r="NZR34" i="19"/>
  <c r="OAH34" i="19"/>
  <c r="OAX34" i="19"/>
  <c r="OBN34" i="19"/>
  <c r="OCD34" i="19"/>
  <c r="OCT34" i="19"/>
  <c r="ODJ34" i="19"/>
  <c r="ODZ34" i="19"/>
  <c r="OEP34" i="19"/>
  <c r="OFF34" i="19"/>
  <c r="OFV34" i="19"/>
  <c r="OGL34" i="19"/>
  <c r="OHB34" i="19"/>
  <c r="OHR34" i="19"/>
  <c r="OIH34" i="19"/>
  <c r="OIX34" i="19"/>
  <c r="OJN34" i="19"/>
  <c r="OKD34" i="19"/>
  <c r="OKT34" i="19"/>
  <c r="OLJ34" i="19"/>
  <c r="OLZ34" i="19"/>
  <c r="OMP34" i="19"/>
  <c r="ONF34" i="19"/>
  <c r="ONV34" i="19"/>
  <c r="OOL34" i="19"/>
  <c r="OPB34" i="19"/>
  <c r="OPR34" i="19"/>
  <c r="OQH34" i="19"/>
  <c r="OQX34" i="19"/>
  <c r="ORN34" i="19"/>
  <c r="OSD34" i="19"/>
  <c r="OST34" i="19"/>
  <c r="OTJ34" i="19"/>
  <c r="OTZ34" i="19"/>
  <c r="OUP34" i="19"/>
  <c r="OVF34" i="19"/>
  <c r="OVV34" i="19"/>
  <c r="OWL34" i="19"/>
  <c r="OXB34" i="19"/>
  <c r="OXR34" i="19"/>
  <c r="OYH34" i="19"/>
  <c r="OYX34" i="19"/>
  <c r="OZN34" i="19"/>
  <c r="PAD34" i="19"/>
  <c r="PAT34" i="19"/>
  <c r="PBJ34" i="19"/>
  <c r="PBZ34" i="19"/>
  <c r="PCP34" i="19"/>
  <c r="PDF34" i="19"/>
  <c r="PDV34" i="19"/>
  <c r="PEL34" i="19"/>
  <c r="PFB34" i="19"/>
  <c r="PFR34" i="19"/>
  <c r="PGH34" i="19"/>
  <c r="PGX34" i="19"/>
  <c r="PHN34" i="19"/>
  <c r="PID34" i="19"/>
  <c r="PIT34" i="19"/>
  <c r="PJJ34" i="19"/>
  <c r="PJZ34" i="19"/>
  <c r="PKP34" i="19"/>
  <c r="PLF34" i="19"/>
  <c r="PLV34" i="19"/>
  <c r="PML34" i="19"/>
  <c r="PNB34" i="19"/>
  <c r="PNR34" i="19"/>
  <c r="POH34" i="19"/>
  <c r="POX34" i="19"/>
  <c r="PPN34" i="19"/>
  <c r="PQD34" i="19"/>
  <c r="PQT34" i="19"/>
  <c r="PRJ34" i="19"/>
  <c r="PRZ34" i="19"/>
  <c r="PSP34" i="19"/>
  <c r="PTF34" i="19"/>
  <c r="PTV34" i="19"/>
  <c r="PUL34" i="19"/>
  <c r="PVB34" i="19"/>
  <c r="PVR34" i="19"/>
  <c r="PWH34" i="19"/>
  <c r="PWX34" i="19"/>
  <c r="PXN34" i="19"/>
  <c r="PYD34" i="19"/>
  <c r="PYT34" i="19"/>
  <c r="PZJ34" i="19"/>
  <c r="PZZ34" i="19"/>
  <c r="QAP34" i="19"/>
  <c r="QBF34" i="19"/>
  <c r="QBV34" i="19"/>
  <c r="QCL34" i="19"/>
  <c r="QDB34" i="19"/>
  <c r="QDR34" i="19"/>
  <c r="QEH34" i="19"/>
  <c r="QEX34" i="19"/>
  <c r="QFN34" i="19"/>
  <c r="QGD34" i="19"/>
  <c r="QGT34" i="19"/>
  <c r="QHJ34" i="19"/>
  <c r="QHZ34" i="19"/>
  <c r="QIP34" i="19"/>
  <c r="QJF34" i="19"/>
  <c r="QJV34" i="19"/>
  <c r="QKL34" i="19"/>
  <c r="QLB34" i="19"/>
  <c r="QLR34" i="19"/>
  <c r="QMH34" i="19"/>
  <c r="QMX34" i="19"/>
  <c r="QNN34" i="19"/>
  <c r="QOD34" i="19"/>
  <c r="QOT34" i="19"/>
  <c r="QPJ34" i="19"/>
  <c r="QPZ34" i="19"/>
  <c r="QQP34" i="19"/>
  <c r="QRF34" i="19"/>
  <c r="QRV34" i="19"/>
  <c r="QSL34" i="19"/>
  <c r="QTB34" i="19"/>
  <c r="QTR34" i="19"/>
  <c r="QUH34" i="19"/>
  <c r="QUX34" i="19"/>
  <c r="QVN34" i="19"/>
  <c r="QWD34" i="19"/>
  <c r="QWT34" i="19"/>
  <c r="QXJ34" i="19"/>
  <c r="QXZ34" i="19"/>
  <c r="QYP34" i="19"/>
  <c r="QZF34" i="19"/>
  <c r="QZV34" i="19"/>
  <c r="RAL34" i="19"/>
  <c r="RBB34" i="19"/>
  <c r="RBR34" i="19"/>
  <c r="RCH34" i="19"/>
  <c r="RCX34" i="19"/>
  <c r="RDN34" i="19"/>
  <c r="RED34" i="19"/>
  <c r="RET34" i="19"/>
  <c r="RFJ34" i="19"/>
  <c r="RFZ34" i="19"/>
  <c r="RGP34" i="19"/>
  <c r="RHF34" i="19"/>
  <c r="RHV34" i="19"/>
  <c r="RIL34" i="19"/>
  <c r="RJB34" i="19"/>
  <c r="RJR34" i="19"/>
  <c r="RKH34" i="19"/>
  <c r="RKX34" i="19"/>
  <c r="RLN34" i="19"/>
  <c r="RMD34" i="19"/>
  <c r="RMT34" i="19"/>
  <c r="RNJ34" i="19"/>
  <c r="RNZ34" i="19"/>
  <c r="ROP34" i="19"/>
  <c r="RPF34" i="19"/>
  <c r="RPV34" i="19"/>
  <c r="RQL34" i="19"/>
  <c r="RRB34" i="19"/>
  <c r="RRR34" i="19"/>
  <c r="RSH34" i="19"/>
  <c r="RSX34" i="19"/>
  <c r="RTN34" i="19"/>
  <c r="RUD34" i="19"/>
  <c r="RUT34" i="19"/>
  <c r="RVJ34" i="19"/>
  <c r="RVZ34" i="19"/>
  <c r="RWP34" i="19"/>
  <c r="RXF34" i="19"/>
  <c r="RXV34" i="19"/>
  <c r="RYL34" i="19"/>
  <c r="RZB34" i="19"/>
  <c r="RZR34" i="19"/>
  <c r="SAH34" i="19"/>
  <c r="SAX34" i="19"/>
  <c r="SBN34" i="19"/>
  <c r="SCD34" i="19"/>
  <c r="SCT34" i="19"/>
  <c r="SDJ34" i="19"/>
  <c r="SDZ34" i="19"/>
  <c r="SEP34" i="19"/>
  <c r="SFF34" i="19"/>
  <c r="SFV34" i="19"/>
  <c r="SGL34" i="19"/>
  <c r="SHB34" i="19"/>
  <c r="SHR34" i="19"/>
  <c r="SIH34" i="19"/>
  <c r="SIX34" i="19"/>
  <c r="SJN34" i="19"/>
  <c r="SKD34" i="19"/>
  <c r="SKT34" i="19"/>
  <c r="SLJ34" i="19"/>
  <c r="SLZ34" i="19"/>
  <c r="SMP34" i="19"/>
  <c r="SNF34" i="19"/>
  <c r="SNV34" i="19"/>
  <c r="SOL34" i="19"/>
  <c r="SPB34" i="19"/>
  <c r="SPR34" i="19"/>
  <c r="SQH34" i="19"/>
  <c r="SQX34" i="19"/>
  <c r="SRN34" i="19"/>
  <c r="SSD34" i="19"/>
  <c r="SST34" i="19"/>
  <c r="STJ34" i="19"/>
  <c r="STZ34" i="19"/>
  <c r="SUP34" i="19"/>
  <c r="SVF34" i="19"/>
  <c r="SVV34" i="19"/>
  <c r="SWL34" i="19"/>
  <c r="SXB34" i="19"/>
  <c r="SXR34" i="19"/>
  <c r="SYH34" i="19"/>
  <c r="SYX34" i="19"/>
  <c r="SZN34" i="19"/>
  <c r="TAD34" i="19"/>
  <c r="TAL34" i="19"/>
  <c r="TBB34" i="19"/>
  <c r="TBR34" i="19"/>
  <c r="TCH34" i="19"/>
  <c r="TCX34" i="19"/>
  <c r="TDN34" i="19"/>
  <c r="TED34" i="19"/>
  <c r="TET34" i="19"/>
  <c r="TFJ34" i="19"/>
  <c r="TFZ34" i="19"/>
  <c r="TGP34" i="19"/>
  <c r="THF34" i="19"/>
  <c r="THV34" i="19"/>
  <c r="TIL34" i="19"/>
  <c r="TJB34" i="19"/>
  <c r="TJR34" i="19"/>
  <c r="TKH34" i="19"/>
  <c r="TKX34" i="19"/>
  <c r="TLN34" i="19"/>
  <c r="TML34" i="19"/>
  <c r="TNB34" i="19"/>
  <c r="TNR34" i="19"/>
  <c r="TOH34" i="19"/>
  <c r="TOX34" i="19"/>
  <c r="TPN34" i="19"/>
  <c r="TQD34" i="19"/>
  <c r="TQT34" i="19"/>
  <c r="TRJ34" i="19"/>
  <c r="TRZ34" i="19"/>
  <c r="TSP34" i="19"/>
  <c r="TTF34" i="19"/>
  <c r="TTV34" i="19"/>
  <c r="TUL34" i="19"/>
  <c r="TVB34" i="19"/>
  <c r="TVR34" i="19"/>
  <c r="TWH34" i="19"/>
  <c r="TWX34" i="19"/>
  <c r="TXN34" i="19"/>
  <c r="TYD34" i="19"/>
  <c r="TYT34" i="19"/>
  <c r="TZJ34" i="19"/>
  <c r="TZZ34" i="19"/>
  <c r="UAP34" i="19"/>
  <c r="UBF34" i="19"/>
  <c r="UBV34" i="19"/>
  <c r="UCL34" i="19"/>
  <c r="UDB34" i="19"/>
  <c r="UDR34" i="19"/>
  <c r="UEH34" i="19"/>
  <c r="UEX34" i="19"/>
  <c r="UFN34" i="19"/>
  <c r="UGD34" i="19"/>
  <c r="UGT34" i="19"/>
  <c r="UHJ34" i="19"/>
  <c r="UHZ34" i="19"/>
  <c r="UIP34" i="19"/>
  <c r="UJF34" i="19"/>
  <c r="UJV34" i="19"/>
  <c r="UKL34" i="19"/>
  <c r="ULB34" i="19"/>
  <c r="ULR34" i="19"/>
  <c r="UMH34" i="19"/>
  <c r="UMX34" i="19"/>
  <c r="UNN34" i="19"/>
  <c r="UOD34" i="19"/>
  <c r="UOT34" i="19"/>
  <c r="UPJ34" i="19"/>
  <c r="UPZ34" i="19"/>
  <c r="UQP34" i="19"/>
  <c r="URF34" i="19"/>
  <c r="URV34" i="19"/>
  <c r="USL34" i="19"/>
  <c r="UTB34" i="19"/>
  <c r="UTR34" i="19"/>
  <c r="UUH34" i="19"/>
  <c r="UUX34" i="19"/>
  <c r="UVN34" i="19"/>
  <c r="UWD34" i="19"/>
  <c r="UWT34" i="19"/>
  <c r="UXJ34" i="19"/>
  <c r="UXZ34" i="19"/>
  <c r="UYP34" i="19"/>
  <c r="UZF34" i="19"/>
  <c r="UZV34" i="19"/>
  <c r="VAL34" i="19"/>
  <c r="VBB34" i="19"/>
  <c r="VBR34" i="19"/>
  <c r="VCH34" i="19"/>
  <c r="VCX34" i="19"/>
  <c r="VDN34" i="19"/>
  <c r="VED34" i="19"/>
  <c r="VET34" i="19"/>
  <c r="VFR34" i="19"/>
  <c r="VGH34" i="19"/>
  <c r="VGX34" i="19"/>
  <c r="VHN34" i="19"/>
  <c r="VID34" i="19"/>
  <c r="VIT34" i="19"/>
  <c r="VJJ34" i="19"/>
  <c r="VJZ34" i="19"/>
  <c r="VKP34" i="19"/>
  <c r="VLF34" i="19"/>
  <c r="VLV34" i="19"/>
  <c r="VML34" i="19"/>
  <c r="VNB34" i="19"/>
  <c r="VNR34" i="19"/>
  <c r="VOH34" i="19"/>
  <c r="VOX34" i="19"/>
  <c r="VPN34" i="19"/>
  <c r="VQD34" i="19"/>
  <c r="VQT34" i="19"/>
  <c r="VRJ34" i="19"/>
  <c r="VRZ34" i="19"/>
  <c r="VSP34" i="19"/>
  <c r="VTF34" i="19"/>
  <c r="VTV34" i="19"/>
  <c r="VUL34" i="19"/>
  <c r="VVB34" i="19"/>
  <c r="VVR34" i="19"/>
  <c r="VWH34" i="19"/>
  <c r="VWX34" i="19"/>
  <c r="VXN34" i="19"/>
  <c r="VYD34" i="19"/>
  <c r="VYT34" i="19"/>
  <c r="VZJ34" i="19"/>
  <c r="VZZ34" i="19"/>
  <c r="WAP34" i="19"/>
  <c r="WBF34" i="19"/>
  <c r="WBV34" i="19"/>
  <c r="WCL34" i="19"/>
  <c r="WDB34" i="19"/>
  <c r="WDR34" i="19"/>
  <c r="WEH34" i="19"/>
  <c r="WEX34" i="19"/>
  <c r="WFN34" i="19"/>
  <c r="WGD34" i="19"/>
  <c r="WGT34" i="19"/>
  <c r="WHJ34" i="19"/>
  <c r="WHZ34" i="19"/>
  <c r="WIP34" i="19"/>
  <c r="WJF34" i="19"/>
  <c r="WJV34" i="19"/>
  <c r="WKL34" i="19"/>
  <c r="WLB34" i="19"/>
  <c r="WLR34" i="19"/>
  <c r="WMH34" i="19"/>
  <c r="WMX34" i="19"/>
  <c r="WNN34" i="19"/>
  <c r="WOD34" i="19"/>
  <c r="WOT34" i="19"/>
  <c r="WPJ34" i="19"/>
  <c r="WPZ34" i="19"/>
  <c r="WQP34" i="19"/>
  <c r="WRF34" i="19"/>
  <c r="WRV34" i="19"/>
  <c r="WSL34" i="19"/>
  <c r="WTB34" i="19"/>
  <c r="WTR34" i="19"/>
  <c r="WUH34" i="19"/>
  <c r="WUX34" i="19"/>
  <c r="WVN34" i="19"/>
  <c r="WWD34" i="19"/>
  <c r="WWT34" i="19"/>
  <c r="WXJ34" i="19"/>
  <c r="WXZ34" i="19"/>
  <c r="WYP34" i="19"/>
  <c r="WZF34" i="19"/>
  <c r="WZV34" i="19"/>
  <c r="XAL34" i="19"/>
  <c r="XBB34" i="19"/>
  <c r="XBR34" i="19"/>
  <c r="XCH34" i="19"/>
  <c r="XCX34" i="19"/>
  <c r="XDN34" i="19"/>
  <c r="XED34" i="19"/>
  <c r="XET34" i="19"/>
  <c r="V38" i="19"/>
  <c r="AL38" i="19"/>
  <c r="BB38" i="19"/>
  <c r="BR38" i="19"/>
  <c r="CH38" i="19"/>
  <c r="CX38" i="19"/>
  <c r="DN38" i="19"/>
  <c r="ED38" i="19"/>
  <c r="ET38" i="19"/>
  <c r="FJ38" i="19"/>
  <c r="FZ38" i="19"/>
  <c r="GP38" i="19"/>
  <c r="HF38" i="19"/>
  <c r="HV38" i="19"/>
  <c r="IL38" i="19"/>
  <c r="JB38" i="19"/>
  <c r="JR38" i="19"/>
  <c r="KH38" i="19"/>
  <c r="KX38" i="19"/>
  <c r="LN38" i="19"/>
  <c r="MD38" i="19"/>
  <c r="MT38" i="19"/>
  <c r="NJ38" i="19"/>
  <c r="NZ38" i="19"/>
  <c r="OP38" i="19"/>
  <c r="PF38" i="19"/>
  <c r="PV38" i="19"/>
  <c r="QL38" i="19"/>
  <c r="RB38" i="19"/>
  <c r="RR38" i="19"/>
  <c r="SH38" i="19"/>
  <c r="SX38" i="19"/>
  <c r="TN38" i="19"/>
  <c r="UD38" i="19"/>
  <c r="UT38" i="19"/>
  <c r="VJ38" i="19"/>
  <c r="VZ38" i="19"/>
  <c r="WP38" i="19"/>
  <c r="XF38" i="19"/>
  <c r="XV38" i="19"/>
  <c r="YL38" i="19"/>
  <c r="ZB38" i="19"/>
  <c r="ZR38" i="19"/>
  <c r="AAH38" i="19"/>
  <c r="AAX38" i="19"/>
  <c r="ABN38" i="19"/>
  <c r="ACD38" i="19"/>
  <c r="ACT38" i="19"/>
  <c r="ADJ38" i="19"/>
  <c r="ADZ38" i="19"/>
  <c r="AEP38" i="19"/>
  <c r="AFF38" i="19"/>
  <c r="AFV38" i="19"/>
  <c r="AGL38" i="19"/>
  <c r="AHB38" i="19"/>
  <c r="AHR38" i="19"/>
  <c r="AIH38" i="19"/>
  <c r="AIX38" i="19"/>
  <c r="AJN38" i="19"/>
  <c r="AKD38" i="19"/>
  <c r="AKT38" i="19"/>
  <c r="ALJ38" i="19"/>
  <c r="ALZ38" i="19"/>
  <c r="AMP38" i="19"/>
  <c r="ANF38" i="19"/>
  <c r="ANV38" i="19"/>
  <c r="AOL38" i="19"/>
  <c r="APB38" i="19"/>
  <c r="APR38" i="19"/>
  <c r="AQH38" i="19"/>
  <c r="AQX38" i="19"/>
  <c r="ARN38" i="19"/>
  <c r="ASD38" i="19"/>
  <c r="AST38" i="19"/>
  <c r="ATJ38" i="19"/>
  <c r="ATZ38" i="19"/>
  <c r="AUP38" i="19"/>
  <c r="AVF38" i="19"/>
  <c r="AVV38" i="19"/>
  <c r="AWL38" i="19"/>
  <c r="AXB38" i="19"/>
  <c r="AXR38" i="19"/>
  <c r="AYH38" i="19"/>
  <c r="AYX38" i="19"/>
  <c r="AZN38" i="19"/>
  <c r="BAD38" i="19"/>
  <c r="BAT38" i="19"/>
  <c r="BBJ38" i="19"/>
  <c r="BBZ38" i="19"/>
  <c r="BCP38" i="19"/>
  <c r="BDF38" i="19"/>
  <c r="BDV38" i="19"/>
  <c r="BEL38" i="19"/>
  <c r="BFB38" i="19"/>
  <c r="BFR38" i="19"/>
  <c r="BGH38" i="19"/>
  <c r="BGX38" i="19"/>
  <c r="BHN38" i="19"/>
  <c r="BID38" i="19"/>
  <c r="BIT38" i="19"/>
  <c r="BJJ38" i="19"/>
  <c r="BJZ38" i="19"/>
  <c r="BKP38" i="19"/>
  <c r="BLF38" i="19"/>
  <c r="BLV38" i="19"/>
  <c r="BML38" i="19"/>
  <c r="BNB38" i="19"/>
  <c r="BNR38" i="19"/>
  <c r="BOH38" i="19"/>
  <c r="BOX38" i="19"/>
  <c r="BPN38" i="19"/>
  <c r="BQD38" i="19"/>
  <c r="BQT38" i="19"/>
  <c r="BRJ38" i="19"/>
  <c r="BRZ38" i="19"/>
  <c r="BSP38" i="19"/>
  <c r="BTF38" i="19"/>
  <c r="BTV38" i="19"/>
  <c r="BUL38" i="19"/>
  <c r="BVB38" i="19"/>
  <c r="BVR38" i="19"/>
  <c r="BWH38" i="19"/>
  <c r="BWX38" i="19"/>
  <c r="BXN38" i="19"/>
  <c r="BYD38" i="19"/>
  <c r="BYT38" i="19"/>
  <c r="BZJ38" i="19"/>
  <c r="BZZ38" i="19"/>
  <c r="CAP38" i="19"/>
  <c r="CBF38" i="19"/>
  <c r="CBV38" i="19"/>
  <c r="CCL38" i="19"/>
  <c r="CDB38" i="19"/>
  <c r="CDR38" i="19"/>
  <c r="CEH38" i="19"/>
  <c r="CEX38" i="19"/>
  <c r="CFN38" i="19"/>
  <c r="CGD38" i="19"/>
  <c r="CGT38" i="19"/>
  <c r="CHJ38" i="19"/>
  <c r="CHZ38" i="19"/>
  <c r="CIP38" i="19"/>
  <c r="CJF38" i="19"/>
  <c r="CJV38" i="19"/>
  <c r="CKL38" i="19"/>
  <c r="CLB38" i="19"/>
  <c r="CLR38" i="19"/>
  <c r="CMH38" i="19"/>
  <c r="CMX38" i="19"/>
  <c r="CNN38" i="19"/>
  <c r="COD38" i="19"/>
  <c r="COT38" i="19"/>
  <c r="CPJ38" i="19"/>
  <c r="CPZ38" i="19"/>
  <c r="CQP38" i="19"/>
  <c r="CRF38" i="19"/>
  <c r="CRV38" i="19"/>
  <c r="CSL38" i="19"/>
  <c r="CTB38" i="19"/>
  <c r="CTR38" i="19"/>
  <c r="CUH38" i="19"/>
  <c r="CUX38" i="19"/>
  <c r="CVN38" i="19"/>
  <c r="CWD38" i="19"/>
  <c r="CWT38" i="19"/>
  <c r="CXJ38" i="19"/>
  <c r="CXZ38" i="19"/>
  <c r="CYP38" i="19"/>
  <c r="CZF38" i="19"/>
  <c r="CZV38" i="19"/>
  <c r="DAL38" i="19"/>
  <c r="DBB38" i="19"/>
  <c r="DBR38" i="19"/>
  <c r="DCH38" i="19"/>
  <c r="DCX38" i="19"/>
  <c r="DDN38" i="19"/>
  <c r="DED38" i="19"/>
  <c r="DET38" i="19"/>
  <c r="DFR38" i="19"/>
  <c r="DGH38" i="19"/>
  <c r="DGX38" i="19"/>
  <c r="DHN38" i="19"/>
  <c r="DID38" i="19"/>
  <c r="DIT38" i="19"/>
  <c r="DJJ38" i="19"/>
  <c r="DJZ38" i="19"/>
  <c r="DKP38" i="19"/>
  <c r="DLF38" i="19"/>
  <c r="DLV38" i="19"/>
  <c r="DML38" i="19"/>
  <c r="DNB38" i="19"/>
  <c r="DNR38" i="19"/>
  <c r="DOH38" i="19"/>
  <c r="DOX38" i="19"/>
  <c r="DPN38" i="19"/>
  <c r="DQD38" i="19"/>
  <c r="DQT38" i="19"/>
  <c r="DRJ38" i="19"/>
  <c r="DRZ38" i="19"/>
  <c r="DSP38" i="19"/>
  <c r="DTF38" i="19"/>
  <c r="DTV38" i="19"/>
  <c r="DUL38" i="19"/>
  <c r="DVB38" i="19"/>
  <c r="DVR38" i="19"/>
  <c r="DWH38" i="19"/>
  <c r="DWX38" i="19"/>
  <c r="DXN38" i="19"/>
  <c r="DYD38" i="19"/>
  <c r="DYT38" i="19"/>
  <c r="DZJ38" i="19"/>
  <c r="DZZ38" i="19"/>
  <c r="EAP38" i="19"/>
  <c r="EBF38" i="19"/>
  <c r="EBV38" i="19"/>
  <c r="ECL38" i="19"/>
  <c r="EDB38" i="19"/>
  <c r="EDR38" i="19"/>
  <c r="EEH38" i="19"/>
  <c r="EEX38" i="19"/>
  <c r="EFN38" i="19"/>
  <c r="EGD38" i="19"/>
  <c r="EGT38" i="19"/>
  <c r="EHJ38" i="19"/>
  <c r="EHZ38" i="19"/>
  <c r="EIP38" i="19"/>
  <c r="EJF38" i="19"/>
  <c r="EJV38" i="19"/>
  <c r="EKL38" i="19"/>
  <c r="ELB38" i="19"/>
  <c r="ELR38" i="19"/>
  <c r="EMH38" i="19"/>
  <c r="EMX38" i="19"/>
  <c r="ENN38" i="19"/>
  <c r="EOD38" i="19"/>
  <c r="EOT38" i="19"/>
  <c r="EPJ38" i="19"/>
  <c r="EPZ38" i="19"/>
  <c r="EQP38" i="19"/>
  <c r="ERF38" i="19"/>
  <c r="ERV38" i="19"/>
  <c r="ESL38" i="19"/>
  <c r="ETB38" i="19"/>
  <c r="ETR38" i="19"/>
  <c r="EUH38" i="19"/>
  <c r="EUX38" i="19"/>
  <c r="EVN38" i="19"/>
  <c r="EWD38" i="19"/>
  <c r="EWT38" i="19"/>
  <c r="EXJ38" i="19"/>
  <c r="EXZ38" i="19"/>
  <c r="EYP38" i="19"/>
  <c r="EZF38" i="19"/>
  <c r="EZV38" i="19"/>
  <c r="FAL38" i="19"/>
  <c r="FBB38" i="19"/>
  <c r="FBR38" i="19"/>
  <c r="FCH38" i="19"/>
  <c r="FCX38" i="19"/>
  <c r="FDN38" i="19"/>
  <c r="FED38" i="19"/>
  <c r="FET38" i="19"/>
  <c r="FFJ38" i="19"/>
  <c r="FFZ38" i="19"/>
  <c r="FGP38" i="19"/>
  <c r="FHF38" i="19"/>
  <c r="FHV38" i="19"/>
  <c r="FIL38" i="19"/>
  <c r="FJB38" i="19"/>
  <c r="FJR38" i="19"/>
  <c r="FKH38" i="19"/>
  <c r="FKX38" i="19"/>
  <c r="FLN38" i="19"/>
  <c r="FMD38" i="19"/>
  <c r="FMT38" i="19"/>
  <c r="FNJ38" i="19"/>
  <c r="FNZ38" i="19"/>
  <c r="FOP38" i="19"/>
  <c r="FPF38" i="19"/>
  <c r="FPV38" i="19"/>
  <c r="FQL38" i="19"/>
  <c r="FRB38" i="19"/>
  <c r="FRR38" i="19"/>
  <c r="FSH38" i="19"/>
  <c r="FSX38" i="19"/>
  <c r="FTN38" i="19"/>
  <c r="FUD38" i="19"/>
  <c r="FUT38" i="19"/>
  <c r="FVJ38" i="19"/>
  <c r="FVZ38" i="19"/>
  <c r="FWP38" i="19"/>
  <c r="FXF38" i="19"/>
  <c r="FXV38" i="19"/>
  <c r="FYL38" i="19"/>
  <c r="FZB38" i="19"/>
  <c r="FZR38" i="19"/>
  <c r="GAH38" i="19"/>
  <c r="GAX38" i="19"/>
  <c r="GBN38" i="19"/>
  <c r="GCD38" i="19"/>
  <c r="GCT38" i="19"/>
  <c r="GDJ38" i="19"/>
  <c r="GDZ38" i="19"/>
  <c r="GEP38" i="19"/>
  <c r="GFF38" i="19"/>
  <c r="GFV38" i="19"/>
  <c r="GGL38" i="19"/>
  <c r="GHB38" i="19"/>
  <c r="GHR38" i="19"/>
  <c r="GIH38" i="19"/>
  <c r="GIX38" i="19"/>
  <c r="GJN38" i="19"/>
  <c r="GKD38" i="19"/>
  <c r="GKT38" i="19"/>
  <c r="GLJ38" i="19"/>
  <c r="GLZ38" i="19"/>
  <c r="GMP38" i="19"/>
  <c r="GNF38" i="19"/>
  <c r="GNV38" i="19"/>
  <c r="GOL38" i="19"/>
  <c r="GPB38" i="19"/>
  <c r="GPR38" i="19"/>
  <c r="GQH38" i="19"/>
  <c r="GQX38" i="19"/>
  <c r="GRN38" i="19"/>
  <c r="GSD38" i="19"/>
  <c r="GST38" i="19"/>
  <c r="GTJ38" i="19"/>
  <c r="GTZ38" i="19"/>
  <c r="GUP38" i="19"/>
  <c r="GVF38" i="19"/>
  <c r="GVV38" i="19"/>
  <c r="GWL38" i="19"/>
  <c r="GXB38" i="19"/>
  <c r="GXR38" i="19"/>
  <c r="GYH38" i="19"/>
  <c r="GYX38" i="19"/>
  <c r="GZN38" i="19"/>
  <c r="HAD38" i="19"/>
  <c r="HAT38" i="19"/>
  <c r="HBJ38" i="19"/>
  <c r="HBZ38" i="19"/>
  <c r="HCP38" i="19"/>
  <c r="HDF38" i="19"/>
  <c r="HDV38" i="19"/>
  <c r="HEL38" i="19"/>
  <c r="HFB38" i="19"/>
  <c r="HFR38" i="19"/>
  <c r="HGH38" i="19"/>
  <c r="HGX38" i="19"/>
  <c r="HYT38" i="19"/>
  <c r="HZB38" i="19"/>
  <c r="HZJ38" i="19"/>
  <c r="HZR38" i="19"/>
  <c r="HZZ38" i="19"/>
  <c r="IAH38" i="19"/>
  <c r="IAP38" i="19"/>
  <c r="IAX38" i="19"/>
  <c r="IBF38" i="19"/>
  <c r="IBN38" i="19"/>
  <c r="ICD38" i="19"/>
  <c r="ICT38" i="19"/>
  <c r="IDJ38" i="19"/>
  <c r="IDZ38" i="19"/>
  <c r="IEH38" i="19"/>
  <c r="IEP38" i="19"/>
  <c r="IFF38" i="19"/>
  <c r="IFV38" i="19"/>
  <c r="IGL38" i="19"/>
  <c r="IHB38" i="19"/>
  <c r="IHR38" i="19"/>
  <c r="IIH38" i="19"/>
  <c r="IIX38" i="19"/>
  <c r="IJN38" i="19"/>
  <c r="IKD38" i="19"/>
  <c r="IKT38" i="19"/>
  <c r="ILJ38" i="19"/>
  <c r="ILZ38" i="19"/>
  <c r="IMP38" i="19"/>
  <c r="INF38" i="19"/>
  <c r="INV38" i="19"/>
  <c r="IOL38" i="19"/>
  <c r="IPB38" i="19"/>
  <c r="IPR38" i="19"/>
  <c r="IQH38" i="19"/>
  <c r="IQX38" i="19"/>
  <c r="IRN38" i="19"/>
  <c r="ISD38" i="19"/>
  <c r="IST38" i="19"/>
  <c r="ITJ38" i="19"/>
  <c r="ITZ38" i="19"/>
  <c r="IUP38" i="19"/>
  <c r="IVF38" i="19"/>
  <c r="IVV38" i="19"/>
  <c r="IWL38" i="19"/>
  <c r="IXB38" i="19"/>
  <c r="IXR38" i="19"/>
  <c r="IYH38" i="19"/>
  <c r="IYX38" i="19"/>
  <c r="IZN38" i="19"/>
  <c r="JAD38" i="19"/>
  <c r="JAT38" i="19"/>
  <c r="JBJ38" i="19"/>
  <c r="JBZ38" i="19"/>
  <c r="JCP38" i="19"/>
  <c r="JDF38" i="19"/>
  <c r="JDV38" i="19"/>
  <c r="JEL38" i="19"/>
  <c r="JFB38" i="19"/>
  <c r="JFR38" i="19"/>
  <c r="JGH38" i="19"/>
  <c r="JGX38" i="19"/>
  <c r="JHN38" i="19"/>
  <c r="JID38" i="19"/>
  <c r="JIT38" i="19"/>
  <c r="JJJ38" i="19"/>
  <c r="JJZ38" i="19"/>
  <c r="JKP38" i="19"/>
  <c r="JLF38" i="19"/>
  <c r="JNR38" i="19"/>
  <c r="HFZ38" i="19"/>
  <c r="HGP38" i="19"/>
  <c r="HHF38" i="19"/>
  <c r="HHV38" i="19"/>
  <c r="HIL38" i="19"/>
  <c r="HJB38" i="19"/>
  <c r="HJR38" i="19"/>
  <c r="HKH38" i="19"/>
  <c r="HKX38" i="19"/>
  <c r="HLN38" i="19"/>
  <c r="HMD38" i="19"/>
  <c r="HMT38" i="19"/>
  <c r="HNJ38" i="19"/>
  <c r="HNZ38" i="19"/>
  <c r="HOP38" i="19"/>
  <c r="HPF38" i="19"/>
  <c r="HPV38" i="19"/>
  <c r="HQL38" i="19"/>
  <c r="HRB38" i="19"/>
  <c r="HRR38" i="19"/>
  <c r="HSH38" i="19"/>
  <c r="HSX38" i="19"/>
  <c r="HTN38" i="19"/>
  <c r="HUD38" i="19"/>
  <c r="HUT38" i="19"/>
  <c r="HVJ38" i="19"/>
  <c r="JLN38" i="19"/>
  <c r="JMD38" i="19"/>
  <c r="JMT38" i="19"/>
  <c r="JNJ38" i="19"/>
  <c r="JNZ38" i="19"/>
  <c r="JOP38" i="19"/>
  <c r="JPF38" i="19"/>
  <c r="JPV38" i="19"/>
  <c r="JQL38" i="19"/>
  <c r="JRB38" i="19"/>
  <c r="JRR38" i="19"/>
  <c r="JSH38" i="19"/>
  <c r="JSX38" i="19"/>
  <c r="JTN38" i="19"/>
  <c r="JUD38" i="19"/>
  <c r="JUT38" i="19"/>
  <c r="JVJ38" i="19"/>
  <c r="JVZ38" i="19"/>
  <c r="JWP38" i="19"/>
  <c r="JXF38" i="19"/>
  <c r="JXV38" i="19"/>
  <c r="JYL38" i="19"/>
  <c r="JZB38" i="19"/>
  <c r="JZR38" i="19"/>
  <c r="KAH38" i="19"/>
  <c r="KAX38" i="19"/>
  <c r="KBN38" i="19"/>
  <c r="KCD38" i="19"/>
  <c r="KCT38" i="19"/>
  <c r="KDJ38" i="19"/>
  <c r="KDZ38" i="19"/>
  <c r="KEP38" i="19"/>
  <c r="KFF38" i="19"/>
  <c r="KFV38" i="19"/>
  <c r="KGL38" i="19"/>
  <c r="KHB38" i="19"/>
  <c r="KHR38" i="19"/>
  <c r="KIH38" i="19"/>
  <c r="KIX38" i="19"/>
  <c r="KJN38" i="19"/>
  <c r="KKD38" i="19"/>
  <c r="KKT38" i="19"/>
  <c r="KLJ38" i="19"/>
  <c r="KLZ38" i="19"/>
  <c r="KMP38" i="19"/>
  <c r="KNF38" i="19"/>
  <c r="KNV38" i="19"/>
  <c r="KOL38" i="19"/>
  <c r="KPB38" i="19"/>
  <c r="KPR38" i="19"/>
  <c r="KQH38" i="19"/>
  <c r="KQX38" i="19"/>
  <c r="KRN38" i="19"/>
  <c r="KSD38" i="19"/>
  <c r="KST38" i="19"/>
  <c r="KTJ38" i="19"/>
  <c r="KTZ38" i="19"/>
  <c r="KUP38" i="19"/>
  <c r="KVF38" i="19"/>
  <c r="KVV38" i="19"/>
  <c r="KWL38" i="19"/>
  <c r="KXB38" i="19"/>
  <c r="KXR38" i="19"/>
  <c r="KYH38" i="19"/>
  <c r="KYX38" i="19"/>
  <c r="KZN38" i="19"/>
  <c r="LAD38" i="19"/>
  <c r="LAT38" i="19"/>
  <c r="LBJ38" i="19"/>
  <c r="LBZ38" i="19"/>
  <c r="LCP38" i="19"/>
  <c r="LDF38" i="19"/>
  <c r="LDV38" i="19"/>
  <c r="LEL38" i="19"/>
  <c r="LFJ38" i="19"/>
  <c r="LFZ38" i="19"/>
  <c r="LGP38" i="19"/>
  <c r="LHF38" i="19"/>
  <c r="LHV38" i="19"/>
  <c r="LIL38" i="19"/>
  <c r="LJB38" i="19"/>
  <c r="LJR38" i="19"/>
  <c r="LKH38" i="19"/>
  <c r="LKX38" i="19"/>
  <c r="LLN38" i="19"/>
  <c r="LMD38" i="19"/>
  <c r="LMT38" i="19"/>
  <c r="LNJ38" i="19"/>
  <c r="LNZ38" i="19"/>
  <c r="LOP38" i="19"/>
  <c r="LPF38" i="19"/>
  <c r="LPV38" i="19"/>
  <c r="LQL38" i="19"/>
  <c r="LRB38" i="19"/>
  <c r="LRR38" i="19"/>
  <c r="LSH38" i="19"/>
  <c r="LSX38" i="19"/>
  <c r="LTN38" i="19"/>
  <c r="LUD38" i="19"/>
  <c r="LUT38" i="19"/>
  <c r="LVJ38" i="19"/>
  <c r="LVZ38" i="19"/>
  <c r="LWP38" i="19"/>
  <c r="LXF38" i="19"/>
  <c r="LXV38" i="19"/>
  <c r="LYL38" i="19"/>
  <c r="LZB38" i="19"/>
  <c r="LZR38" i="19"/>
  <c r="MAH38" i="19"/>
  <c r="MAX38" i="19"/>
  <c r="MBN38" i="19"/>
  <c r="MCD38" i="19"/>
  <c r="MCT38" i="19"/>
  <c r="MDJ38" i="19"/>
  <c r="MDZ38" i="19"/>
  <c r="MEP38" i="19"/>
  <c r="MFF38" i="19"/>
  <c r="MFV38" i="19"/>
  <c r="MGL38" i="19"/>
  <c r="MHB38" i="19"/>
  <c r="MHR38" i="19"/>
  <c r="MIH38" i="19"/>
  <c r="MIX38" i="19"/>
  <c r="MJN38" i="19"/>
  <c r="MKD38" i="19"/>
  <c r="MKT38" i="19"/>
  <c r="MLJ38" i="19"/>
  <c r="MLZ38" i="19"/>
  <c r="MMP38" i="19"/>
  <c r="MNF38" i="19"/>
  <c r="MNV38" i="19"/>
  <c r="MOL38" i="19"/>
  <c r="MPB38" i="19"/>
  <c r="MPR38" i="19"/>
  <c r="MQH38" i="19"/>
  <c r="MQX38" i="19"/>
  <c r="MRN38" i="19"/>
  <c r="MSD38" i="19"/>
  <c r="MST38" i="19"/>
  <c r="MTJ38" i="19"/>
  <c r="MTZ38" i="19"/>
  <c r="MUP38" i="19"/>
  <c r="MVF38" i="19"/>
  <c r="MVV38" i="19"/>
  <c r="MWL38" i="19"/>
  <c r="MXB38" i="19"/>
  <c r="MXR38" i="19"/>
  <c r="MYH38" i="19"/>
  <c r="MYX38" i="19"/>
  <c r="MZN38" i="19"/>
  <c r="NAD38" i="19"/>
  <c r="NAT38" i="19"/>
  <c r="NBJ38" i="19"/>
  <c r="NBZ38" i="19"/>
  <c r="NCP38" i="19"/>
  <c r="NDF38" i="19"/>
  <c r="NDV38" i="19"/>
  <c r="NEL38" i="19"/>
  <c r="NFB38" i="19"/>
  <c r="NFR38" i="19"/>
  <c r="NGH38" i="19"/>
  <c r="NGX38" i="19"/>
  <c r="NHN38" i="19"/>
  <c r="NID38" i="19"/>
  <c r="NIT38" i="19"/>
  <c r="NJJ38" i="19"/>
  <c r="NJZ38" i="19"/>
  <c r="NKP38" i="19"/>
  <c r="NLF38" i="19"/>
  <c r="NLV38" i="19"/>
  <c r="NML38" i="19"/>
  <c r="NNB38" i="19"/>
  <c r="NNR38" i="19"/>
  <c r="NOH38" i="19"/>
  <c r="NOX38" i="19"/>
  <c r="NPN38" i="19"/>
  <c r="NQD38" i="19"/>
  <c r="NQT38" i="19"/>
  <c r="NRJ38" i="19"/>
  <c r="NRZ38" i="19"/>
  <c r="NSP38" i="19"/>
  <c r="NTF38" i="19"/>
  <c r="NTV38" i="19"/>
  <c r="NUL38" i="19"/>
  <c r="NVB38" i="19"/>
  <c r="NVR38" i="19"/>
  <c r="NWH38" i="19"/>
  <c r="NWX38" i="19"/>
  <c r="NXN38" i="19"/>
  <c r="NYD38" i="19"/>
  <c r="NYT38" i="19"/>
  <c r="NZJ38" i="19"/>
  <c r="NZZ38" i="19"/>
  <c r="OAP38" i="19"/>
  <c r="OBF38" i="19"/>
  <c r="OBV38" i="19"/>
  <c r="OCL38" i="19"/>
  <c r="ODB38" i="19"/>
  <c r="ODR38" i="19"/>
  <c r="OEH38" i="19"/>
  <c r="OEX38" i="19"/>
  <c r="OFN38" i="19"/>
  <c r="OGD38" i="19"/>
  <c r="OGT38" i="19"/>
  <c r="OHJ38" i="19"/>
  <c r="OHZ38" i="19"/>
  <c r="OIP38" i="19"/>
  <c r="OJF38" i="19"/>
  <c r="OJV38" i="19"/>
  <c r="OKL38" i="19"/>
  <c r="OLB38" i="19"/>
  <c r="OLR38" i="19"/>
  <c r="OMH38" i="19"/>
  <c r="OMX38" i="19"/>
  <c r="ONN38" i="19"/>
  <c r="OOD38" i="19"/>
  <c r="OOT38" i="19"/>
  <c r="OPJ38" i="19"/>
  <c r="OPZ38" i="19"/>
  <c r="OQP38" i="19"/>
  <c r="ORF38" i="19"/>
  <c r="ORV38" i="19"/>
  <c r="OSL38" i="19"/>
  <c r="OTB38" i="19"/>
  <c r="OTR38" i="19"/>
  <c r="OUH38" i="19"/>
  <c r="OUX38" i="19"/>
  <c r="OVN38" i="19"/>
  <c r="OWD38" i="19"/>
  <c r="OWT38" i="19"/>
  <c r="OXJ38" i="19"/>
  <c r="OXZ38" i="19"/>
  <c r="OYP38" i="19"/>
  <c r="OZF38" i="19"/>
  <c r="OZV38" i="19"/>
  <c r="PAL38" i="19"/>
  <c r="PBB38" i="19"/>
  <c r="PBR38" i="19"/>
  <c r="PCH38" i="19"/>
  <c r="PCX38" i="19"/>
  <c r="PDN38" i="19"/>
  <c r="PED38" i="19"/>
  <c r="PET38" i="19"/>
  <c r="PFJ38" i="19"/>
  <c r="PFZ38" i="19"/>
  <c r="PGP38" i="19"/>
  <c r="PHF38" i="19"/>
  <c r="PHV38" i="19"/>
  <c r="PIL38" i="19"/>
  <c r="PJJ38" i="19"/>
  <c r="PJZ38" i="19"/>
  <c r="PKP38" i="19"/>
  <c r="PLF38" i="19"/>
  <c r="PLV38" i="19"/>
  <c r="PML38" i="19"/>
  <c r="PNB38" i="19"/>
  <c r="PNR38" i="19"/>
  <c r="POH38" i="19"/>
  <c r="POX38" i="19"/>
  <c r="PPN38" i="19"/>
  <c r="PQD38" i="19"/>
  <c r="PQT38" i="19"/>
  <c r="PRJ38" i="19"/>
  <c r="PRZ38" i="19"/>
  <c r="PSP38" i="19"/>
  <c r="PTF38" i="19"/>
  <c r="PTV38" i="19"/>
  <c r="PUL38" i="19"/>
  <c r="PVB38" i="19"/>
  <c r="PVR38" i="19"/>
  <c r="PWH38" i="19"/>
  <c r="PWX38" i="19"/>
  <c r="PXN38" i="19"/>
  <c r="PYD38" i="19"/>
  <c r="PYT38" i="19"/>
  <c r="PZJ38" i="19"/>
  <c r="PZZ38" i="19"/>
  <c r="QAP38" i="19"/>
  <c r="QBF38" i="19"/>
  <c r="QBV38" i="19"/>
  <c r="QCL38" i="19"/>
  <c r="QDB38" i="19"/>
  <c r="QDR38" i="19"/>
  <c r="QEH38" i="19"/>
  <c r="QEX38" i="19"/>
  <c r="QFN38" i="19"/>
  <c r="QGD38" i="19"/>
  <c r="QGT38" i="19"/>
  <c r="QHJ38" i="19"/>
  <c r="QHZ38" i="19"/>
  <c r="QIP38" i="19"/>
  <c r="QJF38" i="19"/>
  <c r="QJV38" i="19"/>
  <c r="QKL38" i="19"/>
  <c r="QLB38" i="19"/>
  <c r="QLR38" i="19"/>
  <c r="QMH38" i="19"/>
  <c r="QMX38" i="19"/>
  <c r="QNN38" i="19"/>
  <c r="QOD38" i="19"/>
  <c r="QOT38" i="19"/>
  <c r="QPJ38" i="19"/>
  <c r="QPZ38" i="19"/>
  <c r="QQP38" i="19"/>
  <c r="QRF38" i="19"/>
  <c r="QRV38" i="19"/>
  <c r="QSL38" i="19"/>
  <c r="QTB38" i="19"/>
  <c r="QTR38" i="19"/>
  <c r="QUH38" i="19"/>
  <c r="QUX38" i="19"/>
  <c r="QVN38" i="19"/>
  <c r="QWD38" i="19"/>
  <c r="QWT38" i="19"/>
  <c r="QXJ38" i="19"/>
  <c r="QXZ38" i="19"/>
  <c r="QYP38" i="19"/>
  <c r="QZF38" i="19"/>
  <c r="QZV38" i="19"/>
  <c r="RAL38" i="19"/>
  <c r="RBB38" i="19"/>
  <c r="RBR38" i="19"/>
  <c r="RCH38" i="19"/>
  <c r="RCX38" i="19"/>
  <c r="RDN38" i="19"/>
  <c r="RED38" i="19"/>
  <c r="RET38" i="19"/>
  <c r="RFJ38" i="19"/>
  <c r="RFZ38" i="19"/>
  <c r="RGP38" i="19"/>
  <c r="RHF38" i="19"/>
  <c r="RHV38" i="19"/>
  <c r="RIL38" i="19"/>
  <c r="RJB38" i="19"/>
  <c r="RJR38" i="19"/>
  <c r="RKH38" i="19"/>
  <c r="RKX38" i="19"/>
  <c r="RLN38" i="19"/>
  <c r="RMD38" i="19"/>
  <c r="RMT38" i="19"/>
  <c r="RNJ38" i="19"/>
  <c r="RNZ38" i="19"/>
  <c r="ROP38" i="19"/>
  <c r="RPF38" i="19"/>
  <c r="RPV38" i="19"/>
  <c r="RQL38" i="19"/>
  <c r="RRB38" i="19"/>
  <c r="RRR38" i="19"/>
  <c r="RSH38" i="19"/>
  <c r="RSX38" i="19"/>
  <c r="RTN38" i="19"/>
  <c r="RUD38" i="19"/>
  <c r="RUT38" i="19"/>
  <c r="RVJ38" i="19"/>
  <c r="RVZ38" i="19"/>
  <c r="RWP38" i="19"/>
  <c r="RXF38" i="19"/>
  <c r="RXV38" i="19"/>
  <c r="RYL38" i="19"/>
  <c r="RZB38" i="19"/>
  <c r="RZR38" i="19"/>
  <c r="SAH38" i="19"/>
  <c r="SAX38" i="19"/>
  <c r="SBN38" i="19"/>
  <c r="SCD38" i="19"/>
  <c r="SCT38" i="19"/>
  <c r="SDJ38" i="19"/>
  <c r="SDZ38" i="19"/>
  <c r="SEP38" i="19"/>
  <c r="SFF38" i="19"/>
  <c r="SFV38" i="19"/>
  <c r="SGL38" i="19"/>
  <c r="SHB38" i="19"/>
  <c r="SHR38" i="19"/>
  <c r="SIH38" i="19"/>
  <c r="SIX38" i="19"/>
  <c r="SJN38" i="19"/>
  <c r="SKD38" i="19"/>
  <c r="SKT38" i="19"/>
  <c r="SLJ38" i="19"/>
  <c r="SLZ38" i="19"/>
  <c r="SMP38" i="19"/>
  <c r="SNF38" i="19"/>
  <c r="SNV38" i="19"/>
  <c r="SOL38" i="19"/>
  <c r="SPB38" i="19"/>
  <c r="SPR38" i="19"/>
  <c r="SQH38" i="19"/>
  <c r="SQX38" i="19"/>
  <c r="SRN38" i="19"/>
  <c r="SSD38" i="19"/>
  <c r="SST38" i="19"/>
  <c r="STJ38" i="19"/>
  <c r="STZ38" i="19"/>
  <c r="SUP38" i="19"/>
  <c r="SVF38" i="19"/>
  <c r="SVV38" i="19"/>
  <c r="SWL38" i="19"/>
  <c r="SXB38" i="19"/>
  <c r="SXR38" i="19"/>
  <c r="SYH38" i="19"/>
  <c r="SYX38" i="19"/>
  <c r="SZN38" i="19"/>
  <c r="TAD38" i="19"/>
  <c r="TAT38" i="19"/>
  <c r="TBJ38" i="19"/>
  <c r="TBZ38" i="19"/>
  <c r="TCP38" i="19"/>
  <c r="TDF38" i="19"/>
  <c r="TDV38" i="19"/>
  <c r="TEL38" i="19"/>
  <c r="TFB38" i="19"/>
  <c r="TFR38" i="19"/>
  <c r="TGH38" i="19"/>
  <c r="TGX38" i="19"/>
  <c r="THN38" i="19"/>
  <c r="TID38" i="19"/>
  <c r="TJB38" i="19"/>
  <c r="TJR38" i="19"/>
  <c r="TKH38" i="19"/>
  <c r="TKX38" i="19"/>
  <c r="TLN38" i="19"/>
  <c r="TMD38" i="19"/>
  <c r="TMT38" i="19"/>
  <c r="TNJ38" i="19"/>
  <c r="TNZ38" i="19"/>
  <c r="TOP38" i="19"/>
  <c r="TPF38" i="19"/>
  <c r="TPV38" i="19"/>
  <c r="TQL38" i="19"/>
  <c r="TRB38" i="19"/>
  <c r="TRR38" i="19"/>
  <c r="TSH38" i="19"/>
  <c r="TSX38" i="19"/>
  <c r="TTN38" i="19"/>
  <c r="TUD38" i="19"/>
  <c r="TUT38" i="19"/>
  <c r="TVJ38" i="19"/>
  <c r="TVZ38" i="19"/>
  <c r="TWP38" i="19"/>
  <c r="TXF38" i="19"/>
  <c r="TXV38" i="19"/>
  <c r="TYL38" i="19"/>
  <c r="TZB38" i="19"/>
  <c r="TZR38" i="19"/>
  <c r="UAH38" i="19"/>
  <c r="UAX38" i="19"/>
  <c r="UBN38" i="19"/>
  <c r="UCD38" i="19"/>
  <c r="UCT38" i="19"/>
  <c r="UDJ38" i="19"/>
  <c r="UDZ38" i="19"/>
  <c r="UEP38" i="19"/>
  <c r="UFF38" i="19"/>
  <c r="UFV38" i="19"/>
  <c r="UGL38" i="19"/>
  <c r="UHB38" i="19"/>
  <c r="UHR38" i="19"/>
  <c r="UIH38" i="19"/>
  <c r="UIX38" i="19"/>
  <c r="UJN38" i="19"/>
  <c r="UKD38" i="19"/>
  <c r="UKT38" i="19"/>
  <c r="ULJ38" i="19"/>
  <c r="ULZ38" i="19"/>
  <c r="UMP38" i="19"/>
  <c r="UNF38" i="19"/>
  <c r="UNV38" i="19"/>
  <c r="UOL38" i="19"/>
  <c r="UPB38" i="19"/>
  <c r="UPR38" i="19"/>
  <c r="UQH38" i="19"/>
  <c r="UQX38" i="19"/>
  <c r="URN38" i="19"/>
  <c r="USD38" i="19"/>
  <c r="UST38" i="19"/>
  <c r="UTJ38" i="19"/>
  <c r="UTZ38" i="19"/>
  <c r="UUP38" i="19"/>
  <c r="UVF38" i="19"/>
  <c r="UVV38" i="19"/>
  <c r="UWL38" i="19"/>
  <c r="UXB38" i="19"/>
  <c r="UXR38" i="19"/>
  <c r="UYH38" i="19"/>
  <c r="UYX38" i="19"/>
  <c r="UZN38" i="19"/>
  <c r="VAD38" i="19"/>
  <c r="VAT38" i="19"/>
  <c r="VBJ38" i="19"/>
  <c r="VBZ38" i="19"/>
  <c r="VCP38" i="19"/>
  <c r="VDF38" i="19"/>
  <c r="VDV38" i="19"/>
  <c r="VEL38" i="19"/>
  <c r="VFJ38" i="19"/>
  <c r="VFZ38" i="19"/>
  <c r="VGP38" i="19"/>
  <c r="VHF38" i="19"/>
  <c r="VHV38" i="19"/>
  <c r="VIL38" i="19"/>
  <c r="VJB38" i="19"/>
  <c r="VJR38" i="19"/>
  <c r="VKH38" i="19"/>
  <c r="VKX38" i="19"/>
  <c r="VLN38" i="19"/>
  <c r="VMD38" i="19"/>
  <c r="VMT38" i="19"/>
  <c r="VNJ38" i="19"/>
  <c r="VNZ38" i="19"/>
  <c r="VOP38" i="19"/>
  <c r="VPF38" i="19"/>
  <c r="VPV38" i="19"/>
  <c r="VQL38" i="19"/>
  <c r="VRB38" i="19"/>
  <c r="VRR38" i="19"/>
  <c r="VSH38" i="19"/>
  <c r="VSX38" i="19"/>
  <c r="VTN38" i="19"/>
  <c r="VUD38" i="19"/>
  <c r="VUT38" i="19"/>
  <c r="VVJ38" i="19"/>
  <c r="VVZ38" i="19"/>
  <c r="VWP38" i="19"/>
  <c r="VXF38" i="19"/>
  <c r="VXV38" i="19"/>
  <c r="VYL38" i="19"/>
  <c r="VZB38" i="19"/>
  <c r="VZR38" i="19"/>
  <c r="WAH38" i="19"/>
  <c r="WAX38" i="19"/>
  <c r="WBN38" i="19"/>
  <c r="WCD38" i="19"/>
  <c r="WCT38" i="19"/>
  <c r="WDJ38" i="19"/>
  <c r="WDZ38" i="19"/>
  <c r="WEP38" i="19"/>
  <c r="WFF38" i="19"/>
  <c r="WFV38" i="19"/>
  <c r="WGL38" i="19"/>
  <c r="WHB38" i="19"/>
  <c r="WHR38" i="19"/>
  <c r="WIH38" i="19"/>
  <c r="WIX38" i="19"/>
  <c r="WJN38" i="19"/>
  <c r="WKD38" i="19"/>
  <c r="WKT38" i="19"/>
  <c r="WLJ38" i="19"/>
  <c r="WLZ38" i="19"/>
  <c r="WMP38" i="19"/>
  <c r="WNF38" i="19"/>
  <c r="WNV38" i="19"/>
  <c r="WOL38" i="19"/>
  <c r="WPB38" i="19"/>
  <c r="WPR38" i="19"/>
  <c r="WQH38" i="19"/>
  <c r="WQX38" i="19"/>
  <c r="WRN38" i="19"/>
  <c r="WSD38" i="19"/>
  <c r="WST38" i="19"/>
  <c r="WTJ38" i="19"/>
  <c r="WTZ38" i="19"/>
  <c r="WUP38" i="19"/>
  <c r="WVF38" i="19"/>
  <c r="WVV38" i="19"/>
  <c r="WWL38" i="19"/>
  <c r="WXB38" i="19"/>
  <c r="WXR38" i="19"/>
  <c r="WYH38" i="19"/>
  <c r="WYX38" i="19"/>
  <c r="WZN38" i="19"/>
  <c r="XAD38" i="19"/>
  <c r="XAT38" i="19"/>
  <c r="XBJ38" i="19"/>
  <c r="XBZ38" i="19"/>
  <c r="XCP38" i="19"/>
  <c r="XDF38" i="19"/>
  <c r="XDV38" i="19"/>
  <c r="XEL38" i="19"/>
  <c r="XFB38" i="19"/>
  <c r="AD46" i="19"/>
  <c r="AT46" i="19"/>
  <c r="BJ46" i="19"/>
  <c r="BZ46" i="19"/>
  <c r="CP46" i="19"/>
  <c r="DF46" i="19"/>
  <c r="DV46" i="19"/>
  <c r="EL46" i="19"/>
  <c r="FB46" i="19"/>
  <c r="FR46" i="19"/>
  <c r="GH46" i="19"/>
  <c r="GP46" i="19"/>
  <c r="GX46" i="19"/>
  <c r="HF46" i="19"/>
  <c r="HN46" i="19"/>
  <c r="HV46" i="19"/>
  <c r="ID46" i="19"/>
  <c r="IL46" i="19"/>
  <c r="IT46" i="19"/>
  <c r="JB46" i="19"/>
  <c r="JJ46" i="19"/>
  <c r="JR46" i="19"/>
  <c r="JZ46" i="19"/>
  <c r="KP46" i="19"/>
  <c r="LF46" i="19"/>
  <c r="LV46" i="19"/>
  <c r="ML46" i="19"/>
  <c r="NB46" i="19"/>
  <c r="NR46" i="19"/>
  <c r="OH46" i="19"/>
  <c r="OX46" i="19"/>
  <c r="PN46" i="19"/>
  <c r="QD46" i="19"/>
  <c r="QT46" i="19"/>
  <c r="RJ46" i="19"/>
  <c r="RZ46" i="19"/>
  <c r="SP46" i="19"/>
  <c r="TF46" i="19"/>
  <c r="TV46" i="19"/>
  <c r="UL46" i="19"/>
  <c r="VB46" i="19"/>
  <c r="VR46" i="19"/>
  <c r="WH46" i="19"/>
  <c r="WX46" i="19"/>
  <c r="XN46" i="19"/>
  <c r="YD46" i="19"/>
  <c r="YT46" i="19"/>
  <c r="ZJ46" i="19"/>
  <c r="ZZ46" i="19"/>
  <c r="AAP46" i="19"/>
  <c r="ABF46" i="19"/>
  <c r="ABV46" i="19"/>
  <c r="ACL46" i="19"/>
  <c r="ADB46" i="19"/>
  <c r="ADR46" i="19"/>
  <c r="AEH46" i="19"/>
  <c r="AEX46" i="19"/>
  <c r="AFN46" i="19"/>
  <c r="AGD46" i="19"/>
  <c r="AGT46" i="19"/>
  <c r="AHJ46" i="19"/>
  <c r="AHZ46" i="19"/>
  <c r="AIP46" i="19"/>
  <c r="AJF46" i="19"/>
  <c r="AJV46" i="19"/>
  <c r="AKL46" i="19"/>
  <c r="ALB46" i="19"/>
  <c r="ALR46" i="19"/>
  <c r="AMH46" i="19"/>
  <c r="AMX46" i="19"/>
  <c r="ANN46" i="19"/>
  <c r="AOD46" i="19"/>
  <c r="AOT46" i="19"/>
  <c r="APJ46" i="19"/>
  <c r="APZ46" i="19"/>
  <c r="AQP46" i="19"/>
  <c r="ARF46" i="19"/>
  <c r="ARV46" i="19"/>
  <c r="ASL46" i="19"/>
  <c r="ATB46" i="19"/>
  <c r="ATR46" i="19"/>
  <c r="AUH46" i="19"/>
  <c r="AUX46" i="19"/>
  <c r="AVN46" i="19"/>
  <c r="AWD46" i="19"/>
  <c r="AWT46" i="19"/>
  <c r="AXJ46" i="19"/>
  <c r="AXZ46" i="19"/>
  <c r="AYP46" i="19"/>
  <c r="AZF46" i="19"/>
  <c r="AZV46" i="19"/>
  <c r="BAL46" i="19"/>
  <c r="BBB46" i="19"/>
  <c r="BBR46" i="19"/>
  <c r="BCH46" i="19"/>
  <c r="BCX46" i="19"/>
  <c r="BDN46" i="19"/>
  <c r="BED46" i="19"/>
  <c r="BET46" i="19"/>
  <c r="BFJ46" i="19"/>
  <c r="BFZ46" i="19"/>
  <c r="BGP46" i="19"/>
  <c r="BHF46" i="19"/>
  <c r="BHV46" i="19"/>
  <c r="BIL46" i="19"/>
  <c r="BJB46" i="19"/>
  <c r="BJR46" i="19"/>
  <c r="BKH46" i="19"/>
  <c r="BKX46" i="19"/>
  <c r="BLN46" i="19"/>
  <c r="BMD46" i="19"/>
  <c r="BMT46" i="19"/>
  <c r="BNJ46" i="19"/>
  <c r="BNZ46" i="19"/>
  <c r="BOP46" i="19"/>
  <c r="BPF46" i="19"/>
  <c r="BPV46" i="19"/>
  <c r="BQL46" i="19"/>
  <c r="BRB46" i="19"/>
  <c r="BRR46" i="19"/>
  <c r="BSH46" i="19"/>
  <c r="BSX46" i="19"/>
  <c r="BTN46" i="19"/>
  <c r="BUD46" i="19"/>
  <c r="BUT46" i="19"/>
  <c r="BVJ46" i="19"/>
  <c r="BVZ46" i="19"/>
  <c r="BWP46" i="19"/>
  <c r="BXF46" i="19"/>
  <c r="BXV46" i="19"/>
  <c r="BYL46" i="19"/>
  <c r="BZB46" i="19"/>
  <c r="BZR46" i="19"/>
  <c r="CAH46" i="19"/>
  <c r="CAX46" i="19"/>
  <c r="CBN46" i="19"/>
  <c r="CCD46" i="19"/>
  <c r="CCT46" i="19"/>
  <c r="CDJ46" i="19"/>
  <c r="CDZ46" i="19"/>
  <c r="CEP46" i="19"/>
  <c r="CFF46" i="19"/>
  <c r="CFV46" i="19"/>
  <c r="CGL46" i="19"/>
  <c r="CHB46" i="19"/>
  <c r="CHR46" i="19"/>
  <c r="CIH46" i="19"/>
  <c r="CIX46" i="19"/>
  <c r="CJN46" i="19"/>
  <c r="CKD46" i="19"/>
  <c r="CKT46" i="19"/>
  <c r="CLJ46" i="19"/>
  <c r="CLZ46" i="19"/>
  <c r="CMP46" i="19"/>
  <c r="CNF46" i="19"/>
  <c r="CNV46" i="19"/>
  <c r="COL46" i="19"/>
  <c r="CPB46" i="19"/>
  <c r="CPR46" i="19"/>
  <c r="CQH46" i="19"/>
  <c r="CQX46" i="19"/>
  <c r="CRN46" i="19"/>
  <c r="CSD46" i="19"/>
  <c r="CST46" i="19"/>
  <c r="CTJ46" i="19"/>
  <c r="CTZ46" i="19"/>
  <c r="CUP46" i="19"/>
  <c r="CVF46" i="19"/>
  <c r="CVV46" i="19"/>
  <c r="CWL46" i="19"/>
  <c r="CXB46" i="19"/>
  <c r="CXR46" i="19"/>
  <c r="CYH46" i="19"/>
  <c r="CYX46" i="19"/>
  <c r="CZN46" i="19"/>
  <c r="DAD46" i="19"/>
  <c r="DAT46" i="19"/>
  <c r="DBJ46" i="19"/>
  <c r="DBZ46" i="19"/>
  <c r="DCP46" i="19"/>
  <c r="DDF46" i="19"/>
  <c r="DDV46" i="19"/>
  <c r="DEL46" i="19"/>
  <c r="DFB46" i="19"/>
  <c r="DFR46" i="19"/>
  <c r="DGH46" i="19"/>
  <c r="DGX46" i="19"/>
  <c r="DHN46" i="19"/>
  <c r="DHV46" i="19"/>
  <c r="DID46" i="19"/>
  <c r="DIL46" i="19"/>
  <c r="DIT46" i="19"/>
  <c r="DJR46" i="19"/>
  <c r="DKH46" i="19"/>
  <c r="DKX46" i="19"/>
  <c r="DLN46" i="19"/>
  <c r="DMD46" i="19"/>
  <c r="DMT46" i="19"/>
  <c r="DNJ46" i="19"/>
  <c r="DNZ46" i="19"/>
  <c r="DOP46" i="19"/>
  <c r="DPF46" i="19"/>
  <c r="DPV46" i="19"/>
  <c r="DQL46" i="19"/>
  <c r="DRB46" i="19"/>
  <c r="DRR46" i="19"/>
  <c r="DSH46" i="19"/>
  <c r="DSX46" i="19"/>
  <c r="DTN46" i="19"/>
  <c r="DUD46" i="19"/>
  <c r="DUT46" i="19"/>
  <c r="DVJ46" i="19"/>
  <c r="DVZ46" i="19"/>
  <c r="DWP46" i="19"/>
  <c r="DXF46" i="19"/>
  <c r="DXV46" i="19"/>
  <c r="DYL46" i="19"/>
  <c r="DZB46" i="19"/>
  <c r="DZR46" i="19"/>
  <c r="EAH46" i="19"/>
  <c r="EAX46" i="19"/>
  <c r="EBN46" i="19"/>
  <c r="ECD46" i="19"/>
  <c r="ECT46" i="19"/>
  <c r="EDJ46" i="19"/>
  <c r="EDZ46" i="19"/>
  <c r="EEP46" i="19"/>
  <c r="EFF46" i="19"/>
  <c r="EFV46" i="19"/>
  <c r="EGL46" i="19"/>
  <c r="EHB46" i="19"/>
  <c r="EHR46" i="19"/>
  <c r="EIH46" i="19"/>
  <c r="EIX46" i="19"/>
  <c r="EJN46" i="19"/>
  <c r="EKD46" i="19"/>
  <c r="EKT46" i="19"/>
  <c r="ELJ46" i="19"/>
  <c r="ELZ46" i="19"/>
  <c r="EMP46" i="19"/>
  <c r="ENF46" i="19"/>
  <c r="ENV46" i="19"/>
  <c r="EOL46" i="19"/>
  <c r="EPB46" i="19"/>
  <c r="EPR46" i="19"/>
  <c r="EQH46" i="19"/>
  <c r="EQX46" i="19"/>
  <c r="ERN46" i="19"/>
  <c r="ESD46" i="19"/>
  <c r="EST46" i="19"/>
  <c r="ETJ46" i="19"/>
  <c r="ETZ46" i="19"/>
  <c r="EUP46" i="19"/>
  <c r="EVF46" i="19"/>
  <c r="EVV46" i="19"/>
  <c r="EWL46" i="19"/>
  <c r="EXB46" i="19"/>
  <c r="EXR46" i="19"/>
  <c r="EYH46" i="19"/>
  <c r="EYX46" i="19"/>
  <c r="EZN46" i="19"/>
  <c r="FAD46" i="19"/>
  <c r="FAT46" i="19"/>
  <c r="FBJ46" i="19"/>
  <c r="FBZ46" i="19"/>
  <c r="FCP46" i="19"/>
  <c r="FDF46" i="19"/>
  <c r="FDV46" i="19"/>
  <c r="FEL46" i="19"/>
  <c r="FFB46" i="19"/>
  <c r="FFR46" i="19"/>
  <c r="FGH46" i="19"/>
  <c r="FGX46" i="19"/>
  <c r="FHN46" i="19"/>
  <c r="FID46" i="19"/>
  <c r="FIT46" i="19"/>
  <c r="FJJ46" i="19"/>
  <c r="FJZ46" i="19"/>
  <c r="FKP46" i="19"/>
  <c r="FLF46" i="19"/>
  <c r="FLV46" i="19"/>
  <c r="FML46" i="19"/>
  <c r="FNB46" i="19"/>
  <c r="FNR46" i="19"/>
  <c r="FOH46" i="19"/>
  <c r="FOX46" i="19"/>
  <c r="FPN46" i="19"/>
  <c r="FQD46" i="19"/>
  <c r="FQT46" i="19"/>
  <c r="FRJ46" i="19"/>
  <c r="FRZ46" i="19"/>
  <c r="FSP46" i="19"/>
  <c r="FTF46" i="19"/>
  <c r="FTV46" i="19"/>
  <c r="FUL46" i="19"/>
  <c r="FVB46" i="19"/>
  <c r="FVR46" i="19"/>
  <c r="FWH46" i="19"/>
  <c r="FWX46" i="19"/>
  <c r="FXN46" i="19"/>
  <c r="FYD46" i="19"/>
  <c r="FYT46" i="19"/>
  <c r="FZJ46" i="19"/>
  <c r="FZZ46" i="19"/>
  <c r="GAP46" i="19"/>
  <c r="GBF46" i="19"/>
  <c r="GBV46" i="19"/>
  <c r="GCL46" i="19"/>
  <c r="GDB46" i="19"/>
  <c r="GDR46" i="19"/>
  <c r="GEH46" i="19"/>
  <c r="GEX46" i="19"/>
  <c r="GFN46" i="19"/>
  <c r="GGD46" i="19"/>
  <c r="GGT46" i="19"/>
  <c r="GHJ46" i="19"/>
  <c r="GHZ46" i="19"/>
  <c r="GIP46" i="19"/>
  <c r="GJF46" i="19"/>
  <c r="GJV46" i="19"/>
  <c r="GKL46" i="19"/>
  <c r="GLB46" i="19"/>
  <c r="GLR46" i="19"/>
  <c r="GMH46" i="19"/>
  <c r="GMX46" i="19"/>
  <c r="GNN46" i="19"/>
  <c r="GOD46" i="19"/>
  <c r="GOT46" i="19"/>
  <c r="GPJ46" i="19"/>
  <c r="GPZ46" i="19"/>
  <c r="GQP46" i="19"/>
  <c r="GRF46" i="19"/>
  <c r="GRV46" i="19"/>
  <c r="GSL46" i="19"/>
  <c r="GTB46" i="19"/>
  <c r="GTR46" i="19"/>
  <c r="GUH46" i="19"/>
  <c r="GUX46" i="19"/>
  <c r="GVN46" i="19"/>
  <c r="GWD46" i="19"/>
  <c r="GWT46" i="19"/>
  <c r="GXJ46" i="19"/>
  <c r="GXZ46" i="19"/>
  <c r="GYP46" i="19"/>
  <c r="GZF46" i="19"/>
  <c r="GZV46" i="19"/>
  <c r="HAL46" i="19"/>
  <c r="HBB46" i="19"/>
  <c r="HBR46" i="19"/>
  <c r="HCH46" i="19"/>
  <c r="HCX46" i="19"/>
  <c r="HDN46" i="19"/>
  <c r="HED46" i="19"/>
  <c r="HET46" i="19"/>
  <c r="HFJ46" i="19"/>
  <c r="HFZ46" i="19"/>
  <c r="HGP46" i="19"/>
  <c r="HHF46" i="19"/>
  <c r="HHV46" i="19"/>
  <c r="HIL46" i="19"/>
  <c r="HJB46" i="19"/>
  <c r="HJR46" i="19"/>
  <c r="HKH46" i="19"/>
  <c r="HKX46" i="19"/>
  <c r="HLN46" i="19"/>
  <c r="HMD46" i="19"/>
  <c r="HMT46" i="19"/>
  <c r="HNJ46" i="19"/>
  <c r="HNZ46" i="19"/>
  <c r="HOP46" i="19"/>
  <c r="HPF46" i="19"/>
  <c r="HPV46" i="19"/>
  <c r="HQL46" i="19"/>
  <c r="HRB46" i="19"/>
  <c r="HRR46" i="19"/>
  <c r="HSH46" i="19"/>
  <c r="HSX46" i="19"/>
  <c r="HTN46" i="19"/>
  <c r="HUD46" i="19"/>
  <c r="HUT46" i="19"/>
  <c r="HVJ46" i="19"/>
  <c r="HVZ46" i="19"/>
  <c r="HWP46" i="19"/>
  <c r="HXF46" i="19"/>
  <c r="HXV46" i="19"/>
  <c r="HYL46" i="19"/>
  <c r="HZB46" i="19"/>
  <c r="HZR46" i="19"/>
  <c r="IAH46" i="19"/>
  <c r="IAX46" i="19"/>
  <c r="IBN46" i="19"/>
  <c r="ICD46" i="19"/>
  <c r="ICT46" i="19"/>
  <c r="IDJ46" i="19"/>
  <c r="IDZ46" i="19"/>
  <c r="IEP46" i="19"/>
  <c r="IFF46" i="19"/>
  <c r="IFV46" i="19"/>
  <c r="IGL46" i="19"/>
  <c r="IHB46" i="19"/>
  <c r="IHR46" i="19"/>
  <c r="IIH46" i="19"/>
  <c r="IIX46" i="19"/>
  <c r="IJN46" i="19"/>
  <c r="IKD46" i="19"/>
  <c r="IKT46" i="19"/>
  <c r="ILJ46" i="19"/>
  <c r="ILZ46" i="19"/>
  <c r="IMP46" i="19"/>
  <c r="INF46" i="19"/>
  <c r="INV46" i="19"/>
  <c r="IOL46" i="19"/>
  <c r="IPB46" i="19"/>
  <c r="IPR46" i="19"/>
  <c r="IQH46" i="19"/>
  <c r="IQX46" i="19"/>
  <c r="IRN46" i="19"/>
  <c r="ISD46" i="19"/>
  <c r="IST46" i="19"/>
  <c r="ITJ46" i="19"/>
  <c r="ITZ46" i="19"/>
  <c r="IUP46" i="19"/>
  <c r="IVF46" i="19"/>
  <c r="IVV46" i="19"/>
  <c r="IWL46" i="19"/>
  <c r="IXB46" i="19"/>
  <c r="IXR46" i="19"/>
  <c r="IYH46" i="19"/>
  <c r="IYX46" i="19"/>
  <c r="IZN46" i="19"/>
  <c r="JAD46" i="19"/>
  <c r="JAT46" i="19"/>
  <c r="JBJ46" i="19"/>
  <c r="JBZ46" i="19"/>
  <c r="JCP46" i="19"/>
  <c r="JDF46" i="19"/>
  <c r="JDV46" i="19"/>
  <c r="JEL46" i="19"/>
  <c r="JFB46" i="19"/>
  <c r="JFR46" i="19"/>
  <c r="JGH46" i="19"/>
  <c r="JGX46" i="19"/>
  <c r="JHN46" i="19"/>
  <c r="JID46" i="19"/>
  <c r="JIT46" i="19"/>
  <c r="JJJ46" i="19"/>
  <c r="JJZ46" i="19"/>
  <c r="JKP46" i="19"/>
  <c r="JLF46" i="19"/>
  <c r="JLV46" i="19"/>
  <c r="JML46" i="19"/>
  <c r="JNB46" i="19"/>
  <c r="JNR46" i="19"/>
  <c r="JOH46" i="19"/>
  <c r="JOX46" i="19"/>
  <c r="JPN46" i="19"/>
  <c r="JQD46" i="19"/>
  <c r="JQT46" i="19"/>
  <c r="JRJ46" i="19"/>
  <c r="JRZ46" i="19"/>
  <c r="JSP46" i="19"/>
  <c r="JTF46" i="19"/>
  <c r="JTV46" i="19"/>
  <c r="JUL46" i="19"/>
  <c r="JVB46" i="19"/>
  <c r="JVR46" i="19"/>
  <c r="JWH46" i="19"/>
  <c r="JWX46" i="19"/>
  <c r="JXN46" i="19"/>
  <c r="JYD46" i="19"/>
  <c r="JYT46" i="19"/>
  <c r="JZJ46" i="19"/>
  <c r="JZZ46" i="19"/>
  <c r="KAP46" i="19"/>
  <c r="KBF46" i="19"/>
  <c r="KBV46" i="19"/>
  <c r="KCL46" i="19"/>
  <c r="KDB46" i="19"/>
  <c r="KDR46" i="19"/>
  <c r="KEH46" i="19"/>
  <c r="KEX46" i="19"/>
  <c r="KFN46" i="19"/>
  <c r="KGD46" i="19"/>
  <c r="KGT46" i="19"/>
  <c r="KHJ46" i="19"/>
  <c r="KHZ46" i="19"/>
  <c r="KIP46" i="19"/>
  <c r="KJF46" i="19"/>
  <c r="KJV46" i="19"/>
  <c r="KKL46" i="19"/>
  <c r="KLB46" i="19"/>
  <c r="KLR46" i="19"/>
  <c r="KMH46" i="19"/>
  <c r="KMX46" i="19"/>
  <c r="KNN46" i="19"/>
  <c r="KOD46" i="19"/>
  <c r="KOT46" i="19"/>
  <c r="KPJ46" i="19"/>
  <c r="KPZ46" i="19"/>
  <c r="KQP46" i="19"/>
  <c r="KRF46" i="19"/>
  <c r="KRV46" i="19"/>
  <c r="KSL46" i="19"/>
  <c r="KTB46" i="19"/>
  <c r="KTR46" i="19"/>
  <c r="KUH46" i="19"/>
  <c r="KUX46" i="19"/>
  <c r="KVN46" i="19"/>
  <c r="KWD46" i="19"/>
  <c r="KWT46" i="19"/>
  <c r="KXJ46" i="19"/>
  <c r="KXZ46" i="19"/>
  <c r="KYP46" i="19"/>
  <c r="KZF46" i="19"/>
  <c r="KZV46" i="19"/>
  <c r="LAL46" i="19"/>
  <c r="LBB46" i="19"/>
  <c r="LBR46" i="19"/>
  <c r="LCH46" i="19"/>
  <c r="LCX46" i="19"/>
  <c r="LDN46" i="19"/>
  <c r="LED46" i="19"/>
  <c r="LET46" i="19"/>
  <c r="LFJ46" i="19"/>
  <c r="LFZ46" i="19"/>
  <c r="LGP46" i="19"/>
  <c r="LHN46" i="19"/>
  <c r="LID46" i="19"/>
  <c r="LIT46" i="19"/>
  <c r="LJJ46" i="19"/>
  <c r="LJZ46" i="19"/>
  <c r="LKP46" i="19"/>
  <c r="LLF46" i="19"/>
  <c r="LLV46" i="19"/>
  <c r="LML46" i="19"/>
  <c r="LNB46" i="19"/>
  <c r="LNR46" i="19"/>
  <c r="LOH46" i="19"/>
  <c r="LOX46" i="19"/>
  <c r="LPN46" i="19"/>
  <c r="LQD46" i="19"/>
  <c r="LQT46" i="19"/>
  <c r="LRJ46" i="19"/>
  <c r="LRZ46" i="19"/>
  <c r="LSP46" i="19"/>
  <c r="LTF46" i="19"/>
  <c r="LTV46" i="19"/>
  <c r="LUL46" i="19"/>
  <c r="LVB46" i="19"/>
  <c r="LVR46" i="19"/>
  <c r="LWH46" i="19"/>
  <c r="LWX46" i="19"/>
  <c r="LXN46" i="19"/>
  <c r="LYD46" i="19"/>
  <c r="LYT46" i="19"/>
  <c r="LZJ46" i="19"/>
  <c r="LZZ46" i="19"/>
  <c r="MAP46" i="19"/>
  <c r="MBF46" i="19"/>
  <c r="MBV46" i="19"/>
  <c r="MCL46" i="19"/>
  <c r="MDB46" i="19"/>
  <c r="MDR46" i="19"/>
  <c r="MEH46" i="19"/>
  <c r="MEX46" i="19"/>
  <c r="MFN46" i="19"/>
  <c r="MGD46" i="19"/>
  <c r="MGT46" i="19"/>
  <c r="MHJ46" i="19"/>
  <c r="MHZ46" i="19"/>
  <c r="MIP46" i="19"/>
  <c r="MJF46" i="19"/>
  <c r="MJV46" i="19"/>
  <c r="MKL46" i="19"/>
  <c r="MLB46" i="19"/>
  <c r="MLR46" i="19"/>
  <c r="MMH46" i="19"/>
  <c r="MMX46" i="19"/>
  <c r="MNN46" i="19"/>
  <c r="MOD46" i="19"/>
  <c r="MOT46" i="19"/>
  <c r="MPJ46" i="19"/>
  <c r="MPZ46" i="19"/>
  <c r="MQP46" i="19"/>
  <c r="MRF46" i="19"/>
  <c r="MRV46" i="19"/>
  <c r="MSL46" i="19"/>
  <c r="MTB46" i="19"/>
  <c r="MTR46" i="19"/>
  <c r="MUH46" i="19"/>
  <c r="MUX46" i="19"/>
  <c r="MVN46" i="19"/>
  <c r="MWD46" i="19"/>
  <c r="MWT46" i="19"/>
  <c r="MXJ46" i="19"/>
  <c r="MXZ46" i="19"/>
  <c r="MYP46" i="19"/>
  <c r="MZF46" i="19"/>
  <c r="MZV46" i="19"/>
  <c r="NAL46" i="19"/>
  <c r="NBB46" i="19"/>
  <c r="NBR46" i="19"/>
  <c r="NCH46" i="19"/>
  <c r="NCX46" i="19"/>
  <c r="NDN46" i="19"/>
  <c r="NED46" i="19"/>
  <c r="NET46" i="19"/>
  <c r="NFJ46" i="19"/>
  <c r="NFZ46" i="19"/>
  <c r="NGP46" i="19"/>
  <c r="NHF46" i="19"/>
  <c r="NHV46" i="19"/>
  <c r="NIL46" i="19"/>
  <c r="NJB46" i="19"/>
  <c r="NJR46" i="19"/>
  <c r="NKH46" i="19"/>
  <c r="NKX46" i="19"/>
  <c r="NLN46" i="19"/>
  <c r="NMD46" i="19"/>
  <c r="NMT46" i="19"/>
  <c r="NNJ46" i="19"/>
  <c r="NNZ46" i="19"/>
  <c r="NOP46" i="19"/>
  <c r="NPF46" i="19"/>
  <c r="NPV46" i="19"/>
  <c r="NQL46" i="19"/>
  <c r="NRB46" i="19"/>
  <c r="NRR46" i="19"/>
  <c r="NSH46" i="19"/>
  <c r="NSX46" i="19"/>
  <c r="NTN46" i="19"/>
  <c r="NUD46" i="19"/>
  <c r="NUT46" i="19"/>
  <c r="NVJ46" i="19"/>
  <c r="NVZ46" i="19"/>
  <c r="NWP46" i="19"/>
  <c r="NXF46" i="19"/>
  <c r="NXV46" i="19"/>
  <c r="NYL46" i="19"/>
  <c r="NZB46" i="19"/>
  <c r="NZR46" i="19"/>
  <c r="OAH46" i="19"/>
  <c r="OAX46" i="19"/>
  <c r="OBN46" i="19"/>
  <c r="OCD46" i="19"/>
  <c r="OCT46" i="19"/>
  <c r="ODJ46" i="19"/>
  <c r="ODZ46" i="19"/>
  <c r="OEP46" i="19"/>
  <c r="OFF46" i="19"/>
  <c r="OFV46" i="19"/>
  <c r="OGL46" i="19"/>
  <c r="OHB46" i="19"/>
  <c r="OHR46" i="19"/>
  <c r="OIH46" i="19"/>
  <c r="OIX46" i="19"/>
  <c r="OJN46" i="19"/>
  <c r="OKD46" i="19"/>
  <c r="OKT46" i="19"/>
  <c r="OLJ46" i="19"/>
  <c r="OLZ46" i="19"/>
  <c r="OMP46" i="19"/>
  <c r="ONF46" i="19"/>
  <c r="ONV46" i="19"/>
  <c r="OOL46" i="19"/>
  <c r="OPB46" i="19"/>
  <c r="OPR46" i="19"/>
  <c r="OQH46" i="19"/>
  <c r="OQX46" i="19"/>
  <c r="ORN46" i="19"/>
  <c r="OSD46" i="19"/>
  <c r="OST46" i="19"/>
  <c r="OTJ46" i="19"/>
  <c r="OTZ46" i="19"/>
  <c r="OUP46" i="19"/>
  <c r="OVF46" i="19"/>
  <c r="OVV46" i="19"/>
  <c r="OWL46" i="19"/>
  <c r="OXB46" i="19"/>
  <c r="OXR46" i="19"/>
  <c r="OYH46" i="19"/>
  <c r="OYX46" i="19"/>
  <c r="OZN46" i="19"/>
  <c r="PAD46" i="19"/>
  <c r="PAT46" i="19"/>
  <c r="PBJ46" i="19"/>
  <c r="PBZ46" i="19"/>
  <c r="PCP46" i="19"/>
  <c r="PDF46" i="19"/>
  <c r="PDV46" i="19"/>
  <c r="PEL46" i="19"/>
  <c r="PFB46" i="19"/>
  <c r="PFR46" i="19"/>
  <c r="PGH46" i="19"/>
  <c r="PGX46" i="19"/>
  <c r="PHN46" i="19"/>
  <c r="PID46" i="19"/>
  <c r="PIT46" i="19"/>
  <c r="PJJ46" i="19"/>
  <c r="PJZ46" i="19"/>
  <c r="PKP46" i="19"/>
  <c r="PLF46" i="19"/>
  <c r="PLV46" i="19"/>
  <c r="PML46" i="19"/>
  <c r="PNB46" i="19"/>
  <c r="PNR46" i="19"/>
  <c r="POH46" i="19"/>
  <c r="POX46" i="19"/>
  <c r="PPN46" i="19"/>
  <c r="PQD46" i="19"/>
  <c r="PQT46" i="19"/>
  <c r="PRJ46" i="19"/>
  <c r="PRZ46" i="19"/>
  <c r="PSP46" i="19"/>
  <c r="PTF46" i="19"/>
  <c r="PTV46" i="19"/>
  <c r="PUL46" i="19"/>
  <c r="PVB46" i="19"/>
  <c r="PVR46" i="19"/>
  <c r="PWH46" i="19"/>
  <c r="PWX46" i="19"/>
  <c r="PXN46" i="19"/>
  <c r="PYD46" i="19"/>
  <c r="PYT46" i="19"/>
  <c r="PZJ46" i="19"/>
  <c r="PZZ46" i="19"/>
  <c r="QAP46" i="19"/>
  <c r="QBF46" i="19"/>
  <c r="QBV46" i="19"/>
  <c r="QCL46" i="19"/>
  <c r="QDB46" i="19"/>
  <c r="QDR46" i="19"/>
  <c r="QEH46" i="19"/>
  <c r="QEX46" i="19"/>
  <c r="QFN46" i="19"/>
  <c r="QGD46" i="19"/>
  <c r="QGT46" i="19"/>
  <c r="QHJ46" i="19"/>
  <c r="QHZ46" i="19"/>
  <c r="QIP46" i="19"/>
  <c r="QJF46" i="19"/>
  <c r="QJV46" i="19"/>
  <c r="QKL46" i="19"/>
  <c r="QLB46" i="19"/>
  <c r="QLR46" i="19"/>
  <c r="QMH46" i="19"/>
  <c r="QMX46" i="19"/>
  <c r="QNN46" i="19"/>
  <c r="QOD46" i="19"/>
  <c r="QOT46" i="19"/>
  <c r="QPJ46" i="19"/>
  <c r="QPZ46" i="19"/>
  <c r="QQP46" i="19"/>
  <c r="QRF46" i="19"/>
  <c r="QRV46" i="19"/>
  <c r="QSL46" i="19"/>
  <c r="QTB46" i="19"/>
  <c r="QTR46" i="19"/>
  <c r="QUH46" i="19"/>
  <c r="QUX46" i="19"/>
  <c r="QVN46" i="19"/>
  <c r="QWD46" i="19"/>
  <c r="QWT46" i="19"/>
  <c r="QXJ46" i="19"/>
  <c r="QXZ46" i="19"/>
  <c r="QYP46" i="19"/>
  <c r="QZF46" i="19"/>
  <c r="QZV46" i="19"/>
  <c r="RAL46" i="19"/>
  <c r="RBB46" i="19"/>
  <c r="RBR46" i="19"/>
  <c r="RCH46" i="19"/>
  <c r="RCX46" i="19"/>
  <c r="RDN46" i="19"/>
  <c r="RED46" i="19"/>
  <c r="RET46" i="19"/>
  <c r="RFJ46" i="19"/>
  <c r="RFZ46" i="19"/>
  <c r="RGP46" i="19"/>
  <c r="RHF46" i="19"/>
  <c r="RHV46" i="19"/>
  <c r="RIL46" i="19"/>
  <c r="RJB46" i="19"/>
  <c r="RJR46" i="19"/>
  <c r="RKH46" i="19"/>
  <c r="RKX46" i="19"/>
  <c r="RLN46" i="19"/>
  <c r="RMD46" i="19"/>
  <c r="RMT46" i="19"/>
  <c r="RNJ46" i="19"/>
  <c r="RNZ46" i="19"/>
  <c r="ROP46" i="19"/>
  <c r="RPF46" i="19"/>
  <c r="RPV46" i="19"/>
  <c r="RQL46" i="19"/>
  <c r="RRB46" i="19"/>
  <c r="RRR46" i="19"/>
  <c r="RSH46" i="19"/>
  <c r="RSX46" i="19"/>
  <c r="RTN46" i="19"/>
  <c r="RUD46" i="19"/>
  <c r="RUT46" i="19"/>
  <c r="RVJ46" i="19"/>
  <c r="RVZ46" i="19"/>
  <c r="RWP46" i="19"/>
  <c r="RXF46" i="19"/>
  <c r="RXV46" i="19"/>
  <c r="RYL46" i="19"/>
  <c r="RZB46" i="19"/>
  <c r="RZR46" i="19"/>
  <c r="SAH46" i="19"/>
  <c r="SAX46" i="19"/>
  <c r="SBN46" i="19"/>
  <c r="SCD46" i="19"/>
  <c r="SCT46" i="19"/>
  <c r="SDJ46" i="19"/>
  <c r="SDZ46" i="19"/>
  <c r="SEP46" i="19"/>
  <c r="SFF46" i="19"/>
  <c r="SFV46" i="19"/>
  <c r="SGL46" i="19"/>
  <c r="SHB46" i="19"/>
  <c r="SHR46" i="19"/>
  <c r="SIH46" i="19"/>
  <c r="SIX46" i="19"/>
  <c r="SJN46" i="19"/>
  <c r="SKD46" i="19"/>
  <c r="SKT46" i="19"/>
  <c r="SLJ46" i="19"/>
  <c r="SLZ46" i="19"/>
  <c r="SMP46" i="19"/>
  <c r="SNF46" i="19"/>
  <c r="SNV46" i="19"/>
  <c r="SOL46" i="19"/>
  <c r="SPB46" i="19"/>
  <c r="SPR46" i="19"/>
  <c r="SQH46" i="19"/>
  <c r="SQX46" i="19"/>
  <c r="SRN46" i="19"/>
  <c r="SSD46" i="19"/>
  <c r="SST46" i="19"/>
  <c r="STJ46" i="19"/>
  <c r="STZ46" i="19"/>
  <c r="SUP46" i="19"/>
  <c r="SVF46" i="19"/>
  <c r="SVV46" i="19"/>
  <c r="SWL46" i="19"/>
  <c r="SXB46" i="19"/>
  <c r="SXR46" i="19"/>
  <c r="SYH46" i="19"/>
  <c r="SYX46" i="19"/>
  <c r="SZN46" i="19"/>
  <c r="TAD46" i="19"/>
  <c r="TAT46" i="19"/>
  <c r="TBJ46" i="19"/>
  <c r="TBZ46" i="19"/>
  <c r="TCP46" i="19"/>
  <c r="TDF46" i="19"/>
  <c r="TDV46" i="19"/>
  <c r="TEL46" i="19"/>
  <c r="TFB46" i="19"/>
  <c r="TFR46" i="19"/>
  <c r="TGH46" i="19"/>
  <c r="TGX46" i="19"/>
  <c r="THN46" i="19"/>
  <c r="TID46" i="19"/>
  <c r="TIT46" i="19"/>
  <c r="TJB46" i="19"/>
  <c r="TJR46" i="19"/>
  <c r="TKH46" i="19"/>
  <c r="TKX46" i="19"/>
  <c r="TLN46" i="19"/>
  <c r="TMD46" i="19"/>
  <c r="TMT46" i="19"/>
  <c r="TNJ46" i="19"/>
  <c r="TNZ46" i="19"/>
  <c r="TOP46" i="19"/>
  <c r="TPF46" i="19"/>
  <c r="TPV46" i="19"/>
  <c r="TQL46" i="19"/>
  <c r="TRB46" i="19"/>
  <c r="TRR46" i="19"/>
  <c r="TSH46" i="19"/>
  <c r="TSX46" i="19"/>
  <c r="TTN46" i="19"/>
  <c r="TUD46" i="19"/>
  <c r="TUT46" i="19"/>
  <c r="TVJ46" i="19"/>
  <c r="TVZ46" i="19"/>
  <c r="TWP46" i="19"/>
  <c r="TXF46" i="19"/>
  <c r="TXV46" i="19"/>
  <c r="TYL46" i="19"/>
  <c r="TZB46" i="19"/>
  <c r="TZR46" i="19"/>
  <c r="UAH46" i="19"/>
  <c r="UAX46" i="19"/>
  <c r="UBN46" i="19"/>
  <c r="UCD46" i="19"/>
  <c r="UCT46" i="19"/>
  <c r="UDJ46" i="19"/>
  <c r="UDZ46" i="19"/>
  <c r="UEP46" i="19"/>
  <c r="UFF46" i="19"/>
  <c r="UFV46" i="19"/>
  <c r="UGL46" i="19"/>
  <c r="UHB46" i="19"/>
  <c r="UHR46" i="19"/>
  <c r="UIH46" i="19"/>
  <c r="UIX46" i="19"/>
  <c r="UJN46" i="19"/>
  <c r="UKD46" i="19"/>
  <c r="UKT46" i="19"/>
  <c r="ULJ46" i="19"/>
  <c r="ULZ46" i="19"/>
  <c r="UMP46" i="19"/>
  <c r="UNF46" i="19"/>
  <c r="UNV46" i="19"/>
  <c r="UOL46" i="19"/>
  <c r="UPB46" i="19"/>
  <c r="UPR46" i="19"/>
  <c r="UQH46" i="19"/>
  <c r="UQX46" i="19"/>
  <c r="URN46" i="19"/>
  <c r="USD46" i="19"/>
  <c r="UST46" i="19"/>
  <c r="UTJ46" i="19"/>
  <c r="UTZ46" i="19"/>
  <c r="UUP46" i="19"/>
  <c r="UVF46" i="19"/>
  <c r="UVV46" i="19"/>
  <c r="UWL46" i="19"/>
  <c r="UXB46" i="19"/>
  <c r="UXR46" i="19"/>
  <c r="UYH46" i="19"/>
  <c r="UYX46" i="19"/>
  <c r="UZN46" i="19"/>
  <c r="VAD46" i="19"/>
  <c r="VAT46" i="19"/>
  <c r="VBJ46" i="19"/>
  <c r="VBZ46" i="19"/>
  <c r="VCP46" i="19"/>
  <c r="VDF46" i="19"/>
  <c r="VDV46" i="19"/>
  <c r="VEL46" i="19"/>
  <c r="XFB46" i="19"/>
  <c r="VFB46" i="19"/>
  <c r="VFR46" i="19"/>
  <c r="VGH46" i="19"/>
  <c r="VGX46" i="19"/>
  <c r="VHN46" i="19"/>
  <c r="VID46" i="19"/>
  <c r="VIT46" i="19"/>
  <c r="VJJ46" i="19"/>
  <c r="VJZ46" i="19"/>
  <c r="VKP46" i="19"/>
  <c r="VLF46" i="19"/>
  <c r="VLV46" i="19"/>
  <c r="VML46" i="19"/>
  <c r="VNB46" i="19"/>
  <c r="VNR46" i="19"/>
  <c r="VOH46" i="19"/>
  <c r="VOX46" i="19"/>
  <c r="VPN46" i="19"/>
  <c r="VQD46" i="19"/>
  <c r="VQT46" i="19"/>
  <c r="VRJ46" i="19"/>
  <c r="VRZ46" i="19"/>
  <c r="VSP46" i="19"/>
  <c r="VTF46" i="19"/>
  <c r="VTV46" i="19"/>
  <c r="VUL46" i="19"/>
  <c r="VVB46" i="19"/>
  <c r="VVR46" i="19"/>
  <c r="VWH46" i="19"/>
  <c r="VWX46" i="19"/>
  <c r="VXN46" i="19"/>
  <c r="VYD46" i="19"/>
  <c r="VYT46" i="19"/>
  <c r="VZJ46" i="19"/>
  <c r="VZZ46" i="19"/>
  <c r="WAP46" i="19"/>
  <c r="WBF46" i="19"/>
  <c r="WBV46" i="19"/>
  <c r="WCL46" i="19"/>
  <c r="WDB46" i="19"/>
  <c r="WDR46" i="19"/>
  <c r="WEH46" i="19"/>
  <c r="WEX46" i="19"/>
  <c r="WFN46" i="19"/>
  <c r="WGD46" i="19"/>
  <c r="WGT46" i="19"/>
  <c r="WHJ46" i="19"/>
  <c r="WHZ46" i="19"/>
  <c r="WIP46" i="19"/>
  <c r="WJF46" i="19"/>
  <c r="WJV46" i="19"/>
  <c r="WKL46" i="19"/>
  <c r="WLB46" i="19"/>
  <c r="WLR46" i="19"/>
  <c r="WMH46" i="19"/>
  <c r="WMX46" i="19"/>
  <c r="WNN46" i="19"/>
  <c r="WOD46" i="19"/>
  <c r="WOT46" i="19"/>
  <c r="WPJ46" i="19"/>
  <c r="WPZ46" i="19"/>
  <c r="WQP46" i="19"/>
  <c r="WRF46" i="19"/>
  <c r="WRV46" i="19"/>
  <c r="WSL46" i="19"/>
  <c r="WTB46" i="19"/>
  <c r="WTR46" i="19"/>
  <c r="WUH46" i="19"/>
  <c r="WUX46" i="19"/>
  <c r="WVN46" i="19"/>
  <c r="WWD46" i="19"/>
  <c r="WWT46" i="19"/>
  <c r="WXJ46" i="19"/>
  <c r="WXZ46" i="19"/>
  <c r="WYP46" i="19"/>
  <c r="WZF46" i="19"/>
  <c r="WZV46" i="19"/>
  <c r="XAL46" i="19"/>
  <c r="XBB46" i="19"/>
  <c r="XBR46" i="19"/>
  <c r="XCH46" i="19"/>
  <c r="XCX46" i="19"/>
  <c r="XDN46" i="19"/>
  <c r="XED46" i="19"/>
  <c r="XET46" i="19"/>
  <c r="F71" i="19"/>
  <c r="F63" i="19"/>
  <c r="DJB46" i="19"/>
  <c r="LGX46" i="19"/>
  <c r="F46" i="19"/>
  <c r="DFB38" i="19"/>
  <c r="PJB38" i="19"/>
  <c r="VFB38" i="19"/>
  <c r="DWX34" i="19"/>
  <c r="TMD34" i="19"/>
  <c r="VFJ34" i="19"/>
  <c r="F7" i="19"/>
  <c r="F8" i="19"/>
  <c r="D13" i="19"/>
  <c r="E13" i="19"/>
  <c r="F15" i="19"/>
  <c r="F16" i="19"/>
  <c r="F17" i="19"/>
  <c r="D18" i="19"/>
  <c r="E18" i="19"/>
  <c r="F19" i="19"/>
  <c r="F20" i="19"/>
  <c r="D30" i="19"/>
  <c r="F31" i="19"/>
  <c r="F32" i="19"/>
  <c r="F33" i="19"/>
  <c r="D34" i="19"/>
  <c r="F35" i="19"/>
  <c r="F36" i="19"/>
  <c r="F37" i="19"/>
  <c r="G9" i="23"/>
  <c r="G10" i="23"/>
  <c r="G11" i="23"/>
  <c r="F34" i="19" l="1"/>
  <c r="F18" i="19"/>
  <c r="F6" i="19"/>
  <c r="F13" i="19"/>
  <c r="F11" i="19"/>
  <c r="F30" i="19"/>
  <c r="F14" i="19"/>
  <c r="F12" i="19"/>
  <c r="V5" i="23"/>
  <c r="W5" i="23"/>
  <c r="F10" i="19" l="1"/>
  <c r="Q1" i="23"/>
  <c r="V1" i="23" s="1"/>
  <c r="V2" i="23" s="1"/>
  <c r="Q2" i="23" l="1"/>
  <c r="Z6" i="23" l="1"/>
  <c r="X6" i="23"/>
  <c r="Y6" i="23"/>
  <c r="AA3" i="23"/>
  <c r="AB3" i="23"/>
  <c r="Z5" i="23" l="1"/>
  <c r="X5" i="23"/>
  <c r="Y5" i="23"/>
  <c r="W1" i="23"/>
  <c r="W2" i="23" s="1"/>
  <c r="R6" i="23" l="1"/>
  <c r="S6" i="23"/>
  <c r="R1" i="23"/>
  <c r="R2" i="23" s="1"/>
  <c r="T6" i="23"/>
  <c r="U6" i="23"/>
  <c r="Y1" i="23"/>
  <c r="Y2" i="23" s="1"/>
  <c r="Q5" i="23"/>
  <c r="U1" i="23"/>
  <c r="U2" i="23" s="1"/>
  <c r="Z1" i="23"/>
  <c r="Z2" i="23" s="1"/>
  <c r="X1" i="23"/>
  <c r="X2" i="23" s="1"/>
  <c r="S1" i="23"/>
  <c r="S2" i="23" s="1"/>
  <c r="T1" i="23"/>
  <c r="T2" i="23" s="1"/>
  <c r="T5" i="23" l="1"/>
  <c r="U5" i="23"/>
  <c r="S5" i="23"/>
  <c r="P6" i="23"/>
  <c r="R5" i="23"/>
  <c r="AI1" i="23"/>
  <c r="P5" i="23" l="1"/>
  <c r="AI6" i="23"/>
</calcChain>
</file>

<file path=xl/sharedStrings.xml><?xml version="1.0" encoding="utf-8"?>
<sst xmlns="http://schemas.openxmlformats.org/spreadsheetml/2006/main" count="41276" uniqueCount="180">
  <si>
    <t xml:space="preserve"> № п/п</t>
  </si>
  <si>
    <t>Государственная программа, подпрограмма, основное мероприятие, мероприятие</t>
  </si>
  <si>
    <t>Всего</t>
  </si>
  <si>
    <t>ОБ</t>
  </si>
  <si>
    <t>ФБ</t>
  </si>
  <si>
    <t>ВБС</t>
  </si>
  <si>
    <t>1.</t>
  </si>
  <si>
    <t>1.1.</t>
  </si>
  <si>
    <t>Источник</t>
  </si>
  <si>
    <t>Причины низкой степени освоения средств, невыполнения мероприятий</t>
  </si>
  <si>
    <t>№ п/п</t>
  </si>
  <si>
    <t>Степень освоения средств</t>
  </si>
  <si>
    <t xml:space="preserve">ОБ </t>
  </si>
  <si>
    <t>№
п/п</t>
  </si>
  <si>
    <t>Ед. изм.</t>
  </si>
  <si>
    <t>Направ
ленность</t>
  </si>
  <si>
    <t>К1 (степень достижения)*</t>
  </si>
  <si>
    <t>Причины отклонения от плана, отсутствия положительной динамики</t>
  </si>
  <si>
    <t>Предлагаемые меры по улучшению значений показателя</t>
  </si>
  <si>
    <t>Ответственный ИОГВ</t>
  </si>
  <si>
    <t>Направ-
ленность</t>
  </si>
  <si>
    <t xml:space="preserve">К1 </t>
  </si>
  <si>
    <t xml:space="preserve">К2 </t>
  </si>
  <si>
    <t>всего</t>
  </si>
  <si>
    <t>Данные о фактических значениях отсутствуют</t>
  </si>
  <si>
    <t>Значительно перевыполнены (более 150%)</t>
  </si>
  <si>
    <t>Высокая степень (от 99,5 до 150%)</t>
  </si>
  <si>
    <t>Средняя степень (от 85 до 99,5%)</t>
  </si>
  <si>
    <t>Низкая степень (ниже 85%)</t>
  </si>
  <si>
    <t>Положительная динамика (К2≥101%)</t>
  </si>
  <si>
    <t>Отрицательная динамика (К2 &lt; 99%)</t>
  </si>
  <si>
    <t>Причины отклонения от плана</t>
  </si>
  <si>
    <t>Ответственный ГРБС</t>
  </si>
  <si>
    <t>æ</t>
  </si>
  <si>
    <t>*Степень достижения значений показателей рассчитана с учетом направленности показателей:</t>
  </si>
  <si>
    <t xml:space="preserve"> - показатель имеет высокую степень достижения (от 99,5 до 150%) или перевыполнен (более 150%)</t>
  </si>
  <si>
    <t xml:space="preserve"> - показатель имеет среднюю степень достижения (от 85 до 99,5%)</t>
  </si>
  <si>
    <t xml:space="preserve"> - показатель имеет низкую степень достижения (ниже 85%)</t>
  </si>
  <si>
    <t>Значения на уровне 2018 года (К2 от 99 до 101%)</t>
  </si>
  <si>
    <t>Степень выполнения</t>
  </si>
  <si>
    <t>Выполнено за счет остатков средств прошлых лет</t>
  </si>
  <si>
    <t>Кассовые расходы</t>
  </si>
  <si>
    <t xml:space="preserve">Предусмотрено программой </t>
  </si>
  <si>
    <t xml:space="preserve">Краткая характеристика работ, выполненных за отчетный период, причины отставания </t>
  </si>
  <si>
    <t>Техническая готовность объекта</t>
  </si>
  <si>
    <t>Общая стоимость объекта, тыс. рублей</t>
  </si>
  <si>
    <t>Сроки выполнения работ</t>
  </si>
  <si>
    <t>Проектная мощность</t>
  </si>
  <si>
    <t>Соисполнитель (ГРБС), заказчик-застройщик</t>
  </si>
  <si>
    <t>Государственная программа, подпрограмма, объект капитального строительства</t>
  </si>
  <si>
    <t>Приложение №3</t>
  </si>
  <si>
    <t>Объемы и источники финансирования 
(тыс. руб.)</t>
  </si>
  <si>
    <t>…</t>
  </si>
  <si>
    <t>Общие кассовые расходы по состоянию на 01.04.2022, тыс. рублей</t>
  </si>
  <si>
    <t>За 1 квартал 2022 года, тыс. рублей</t>
  </si>
  <si>
    <t>Выполнено за счет средств 2022 года</t>
  </si>
  <si>
    <r>
      <t>Государственная программа "</t>
    </r>
    <r>
      <rPr>
        <b/>
        <i/>
        <sz val="8"/>
        <color rgb="FFFF0000"/>
        <rFont val="Times New Roman"/>
        <family val="1"/>
        <charset val="204"/>
      </rPr>
      <t>НАИМЕНОВАНИЕ</t>
    </r>
    <r>
      <rPr>
        <b/>
        <sz val="8"/>
        <rFont val="Times New Roman"/>
        <family val="1"/>
        <charset val="204"/>
      </rPr>
      <t xml:space="preserve">" </t>
    </r>
  </si>
  <si>
    <r>
      <t>Подпрограмма "</t>
    </r>
    <r>
      <rPr>
        <b/>
        <i/>
        <sz val="8"/>
        <color rgb="FFFF0000"/>
        <rFont val="Times New Roman"/>
        <family val="1"/>
        <charset val="204"/>
      </rPr>
      <t>НАИМЕНОВАНИЕ</t>
    </r>
    <r>
      <rPr>
        <sz val="8"/>
        <rFont val="Times New Roman"/>
        <family val="1"/>
        <charset val="204"/>
      </rPr>
      <t>"</t>
    </r>
  </si>
  <si>
    <t>Приложение №2</t>
  </si>
  <si>
    <t>Приложение № 1</t>
  </si>
  <si>
    <r>
      <t>Основное мероприятие "</t>
    </r>
    <r>
      <rPr>
        <b/>
        <i/>
        <sz val="8"/>
        <color rgb="FFFF0000"/>
        <rFont val="Times New Roman"/>
        <family val="1"/>
        <charset val="204"/>
      </rPr>
      <t>НАИМЕНОВАНИЕ</t>
    </r>
    <r>
      <rPr>
        <sz val="8"/>
        <rFont val="Times New Roman"/>
        <family val="1"/>
        <charset val="204"/>
      </rPr>
      <t>"</t>
    </r>
  </si>
  <si>
    <t>План на 2022 год</t>
  </si>
  <si>
    <t>"НАИМЕНОВАНИЕ ОБЪЕКТА"</t>
  </si>
  <si>
    <t>Государственная программа, подпрограмма, основное мероприятие, целевой индикатор</t>
  </si>
  <si>
    <t>Значение целевого индикатора</t>
  </si>
  <si>
    <t>Сведения об объектах капитального строительства Ульяновской области, создаваемых в процессе реализации государственных программ, по состоянию на 01.04.2022</t>
  </si>
  <si>
    <t>Государственный заказчик, соисполнители</t>
  </si>
  <si>
    <r>
      <t>Государственная прогр</t>
    </r>
    <r>
      <rPr>
        <b/>
        <sz val="12"/>
        <rFont val="Times New Roman"/>
        <family val="1"/>
        <charset val="204"/>
      </rPr>
      <t xml:space="preserve">амма </t>
    </r>
    <r>
      <rPr>
        <b/>
        <i/>
        <sz val="12"/>
        <rFont val="Times New Roman"/>
        <family val="1"/>
        <charset val="204"/>
      </rPr>
      <t>«Развитие малого и среднего предпринимательства в Ульяновской области»</t>
    </r>
  </si>
  <si>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центра «Мой бизнес»</t>
  </si>
  <si>
    <t>1.2.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</si>
  <si>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обеспечением деятельности (развитием) регионального центра координации поддержки экспортно ориентированных субъектов малого и среднего предпринимательства для целей оказания информационно-аналитической, консультационной и организационной поддержки внешнеэкономической деятельности субъектов малого и среднего предпринимательства, содействия привлечению инвестиций и выходу экспортно ориентированных субъектов малого и среднего предпринимательства на международные рынки</t>
  </si>
  <si>
    <t>Министерство экономического развития и промышленности Ульяновской</t>
  </si>
  <si>
    <t>Министерство экономического развития и промышленности Ульяновской области</t>
  </si>
  <si>
    <t>1.6.</t>
  </si>
  <si>
    <t>4.</t>
  </si>
  <si>
    <t>Основное мероприятие «Реализация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</si>
  <si>
    <r>
      <t xml:space="preserve">Основное мероприятие </t>
    </r>
    <r>
      <rPr>
        <b/>
        <i/>
        <sz val="12"/>
        <color indexed="8"/>
        <rFont val="Times New Roman"/>
        <family val="1"/>
        <charset val="204"/>
      </rPr>
      <t>«Реализация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r>
  </si>
  <si>
    <t>4.1.</t>
  </si>
  <si>
    <t>Предоставление грантов в форме субсидий субъектам малого и среднего предпринимательства, имеющим статус социального предприятия</t>
  </si>
  <si>
    <t>Согласно кассовому плану конкурсный отбор на предоставление грантов в форме субсидий субъектам малого и среднего предпринимательства, имеющим статус социального предприятия, планируется в 3 квартале 2022 года</t>
  </si>
  <si>
    <t>4.2.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</si>
  <si>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</si>
  <si>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5.</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</si>
  <si>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</si>
  <si>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5.1.</t>
  </si>
  <si>
    <t xml:space="preserve">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предоставлением комплекса информационно-консультационных и образовательных  услуг физическим лицам, не являющимся индивидуальными предпринимателями и применяющим специальный налоговый режим «Налог на профессиональный доход»
</t>
  </si>
  <si>
    <t>7.</t>
  </si>
  <si>
    <r>
      <t xml:space="preserve">Основное мероприятие </t>
    </r>
    <r>
      <rPr>
        <b/>
        <i/>
        <sz val="12"/>
        <color theme="1"/>
        <rFont val="Times New Roman"/>
        <family val="1"/>
        <charset val="204"/>
      </rPr>
      <t>«Оказание государственной поддержки субъектам малого и среднего предпринимательства, осуществляющим деятельность в Ульяновской области, в целях развития предпринимательства»</t>
    </r>
  </si>
  <si>
    <t>7.3.</t>
  </si>
  <si>
    <t>Предоставление субсидий субъектам малого и среднего предпринимательства в целях возмещения части затрат, связанных с созданием (оборудованием) новых рабочих мест и осуществлением предпринимательской деятельности</t>
  </si>
  <si>
    <t>7.4.</t>
  </si>
  <si>
    <t xml:space="preserve">Предоставление субсидий субъектам малого и среднего предпринимательства, деятельность которых ограничена или приостановлена 
в период распространения на территории Ульяновской области 
новой коронавирусной инфекции (COVID-2019), 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
</t>
  </si>
  <si>
    <t>7.5.</t>
  </si>
  <si>
    <t xml:space="preserve">Предоставление субсидий субъектам малого и среднего предпринимательства 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
</t>
  </si>
  <si>
    <t>Реализация государственной программы осуществляется в I-IV кварталах 2022 года</t>
  </si>
  <si>
    <t>Государственная программа  «Развитие малого и среднего предпринимательства в Ульяновской области»</t>
  </si>
  <si>
    <r>
      <t xml:space="preserve">Основное мероприятие </t>
    </r>
    <r>
      <rPr>
        <b/>
        <i/>
        <sz val="12"/>
        <rFont val="Times New Roman"/>
        <family val="1"/>
        <charset val="204"/>
      </rPr>
      <t>«Реализация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r>
  </si>
  <si>
    <t>Основное мероприятие «Реализация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</si>
  <si>
    <t>Тыс.единиц</t>
  </si>
  <si>
    <t>Количество субъектов малого и среднего предпринимательства, получивших комплексные услуги</t>
  </si>
  <si>
    <t>В соответствии с ГП 100 % выполнение значений целевых показателей планируется до 31.12.2022</t>
  </si>
  <si>
    <t>Ежегодный объём экспорта субъектов малого и среднего предпринимательства, получивших поддержку центров поддержки экспорта</t>
  </si>
  <si>
    <t xml:space="preserve">Млрд
долларов
</t>
  </si>
  <si>
    <t>Количество субъектов  малого и среднего предпринимательства – экспортёров, заключивших экспортные контракты по результатам услуг центров поддержки экспорта</t>
  </si>
  <si>
    <t>Единиц</t>
  </si>
  <si>
    <t>6.</t>
  </si>
  <si>
    <t>Объём финансовой поддержки, оказанной субъектам субъектов малого и среднего предпринимательства, при гарантийной поддержке региональных гарантийных организаций</t>
  </si>
  <si>
    <t xml:space="preserve">Млн
рублей
</t>
  </si>
  <si>
    <t>Количество действующих микрозаймов, выданных микрофинансовой организацией</t>
  </si>
  <si>
    <t xml:space="preserve">Объём внебюджетных инвестиций </t>
  </si>
  <si>
    <t>Мллд рублей</t>
  </si>
  <si>
    <t>9.</t>
  </si>
  <si>
    <t>Количество субъектов малого и среднего предпринимательства, которые стали резидентами созданных промышленных парков, технопарков по всей территории страны (накопленным итогом)</t>
  </si>
  <si>
    <t>2.</t>
  </si>
  <si>
    <t>Количество индивидуальных предпринимателей, применяющих патентную систему налогообложения</t>
  </si>
  <si>
    <t>Значение целевого показателя установлено федеральным соглашением. Увеличение количества индивидуальных предпринимателей, применяющих патентную систему налогообложения связано с отменой единого налога на вменённый доход</t>
  </si>
  <si>
    <t>3.</t>
  </si>
  <si>
    <t>Объём финансовой поддержки, предоставленной начинающим предпринимателям, обеспеченной поручительствами региональных гарантийных организаций</t>
  </si>
  <si>
    <t xml:space="preserve">Млрд
рублей
</t>
  </si>
  <si>
    <t>Количество действующих микрозаймов, предоставленных начинающим предпринимателям</t>
  </si>
  <si>
    <t>Количество уникальных граждан, желающих вести бизнес, начинающих и действующих предпринимателей, получивших услугу</t>
  </si>
  <si>
    <t>Увеличение численности занятых в сфере малого и среднего предпринимательства, включая индивидуальных предпринимателей (нарастающим итогом)</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</si>
  <si>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</si>
  <si>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Количество самозанятых граждан, зафиксировавших свой статус и применяющих специальный налоговый режим «Налог на профессиональный доход» (накопленным итогом)</t>
  </si>
  <si>
    <t xml:space="preserve">Значение целевого показателя установлено федеральным соглашением. Специальный налоговый режим «Налог на профессиональный доход» является очень востребованным и популярным среди жителей Ульяновской области, так как направлен, прежде всего, на то, чтобы помочь начинающим предпринимателям легально начать своё собственное дело, для стимулирования к активной предпринимательской деятельности граждан: налог администрируется в бездекларационном формате, не надо покупать ККТ, отсутствует обязанность по уплате фиксированных взносов на пенсионное страхование, при отсутствии дохода в течение налогового периода нет никаких обязательных, минимальных или фиксированных платежей
</t>
  </si>
  <si>
    <t xml:space="preserve">Значение целевого показателя установлено в рамках регионального проекта «Создание условий для лёгкого старта и комфортного ведения бизнеса» и реализации федерального проекта «Предакселерация». Изменена методика расчёта показателя численности занятых в сфере малого и среднего предпринимательства, включая индивидуальных предпринимателей, также в расчёт показателя включены самозанятые граждане
</t>
  </si>
  <si>
    <t>Объём выданных микрозаймов самозанятым гражданам</t>
  </si>
  <si>
    <t>Количество самозанятых граждан, получивших услуги, в том числе прошедших программы обучения</t>
  </si>
  <si>
    <t>Основное мероприятие «Оказание государственной поддержки субъектам малого и среднего предпринимательства, осуществляющим деятельность в Ульяновской области, в целях развития предпринимательства»</t>
  </si>
  <si>
    <t>Количество субъектов малого и среднего предпринимательства, получивших государственную поддержку, а именно субсидии из областного бюджета Ульяновской области</t>
  </si>
  <si>
    <t>в целях возмещения части затрат, связанных с созданием (оборудованием) новых рабочих мест и осуществлением предпринимательской деятельности</t>
  </si>
  <si>
    <t>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t>
  </si>
  <si>
    <t>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t>
  </si>
  <si>
    <t>-</t>
  </si>
  <si>
    <t xml:space="preserve">Предоставление субсидий Фонду «Гарантийный фонд" в целях финансового обеспечения затрат указанного фонда в связи с предоставлением поручительств по обязательствам субъектов малого и среднего предпринимательства и организаций, образующих инфраструктуру поддержки малого и среднего предпринимательства, основанным на кредитных договорах, договорах займа, финансовой аренды (лизинга), договорах о предоставлении банковской гарантии и иных договорах
</t>
  </si>
  <si>
    <t>1.7.</t>
  </si>
  <si>
    <t>Предоставление субсидий Микрокредитной компании фонду «Фонд финансирования промышленности и предпринимательства» в целях финансового обеспечения затрат в связи с развитием системы микрофинансирования посредством предоставления микрозаймов субъектам малого и среднего предпринимательства, а также физическим лицам, не являющимся индивидуальными предпринимателями и применяющим специальный налоговый режим «Налог на профессиональный доход», и организациям, образующим инфраструктуру поддержки малого и среднего предпринимательства»</t>
  </si>
  <si>
    <t>Предоставление грантов в форме субсидий субъектам малого и среднего предпринимательства, имеющим статус социального предприятия, или субъектам малого и среднего предпринимательства, созданным физическими лицами в возрасте до 25 лет включительно</t>
  </si>
  <si>
    <t>Количество уникальных социальных предприятий, включённых в реестр социальных предпринимателей,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</si>
  <si>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 xml:space="preserve">Соглашения о предоставлении субсидии заключаются по результатам конкурсного отбора </t>
  </si>
  <si>
    <t>Количество услуг, оказанных на основании обращений субъектов малого и среднего предпринимательства, а также граждан, планирующих осуществлять предпринимательскую деятельность, Союзом «Ульяновская областная торгово-промышленная палата»</t>
  </si>
  <si>
    <t>6. Основное мероприятие «Оказание государственной поддержки организациям, образующим инфраструктуру поддержки субъектов малого и среднего предпринимательства в Ульяновской области»</t>
  </si>
  <si>
    <t>Количество субъектов малого и среднего предпринимательства, получивших государственную поддержку, а именно субсидии из областного бюджета Ульяновской области в целях финансового обеспечения затрат в связи с развитием системы микрофинансирования посредством предоставления микрозаймов субъектам малого и среднего предпринимательства, а также физическим лицам, не являющимся индивидуальными предпринимателями и применяющим специальный налоговый режим «Налог на профессиональный доход», и организациям, образующим инфраструктуру поддержки малого и среднего предпринимательства</t>
  </si>
  <si>
    <t>Тыс. человек</t>
  </si>
  <si>
    <t>Значение целевого показателя установлено федеральным соглашением. Одним из основных мероприятий регионального проекта «Акселерация субъектов малого и среднего предпринимательства» является обеспечение CМСП производственными доступными площадями в целях снижения их издержек на инвестиционной стадии – создание в Ульяновской области  промышленного парка (Индустриальный парк «Мастер»). Следует отметить, что данный проект предполагал двухлетний период реализации (2019-2020 гг.). «ДИП «Мастер» вышел на полную мощность работы в 1 квартале 2021 года. Всего на реализацию проекта по развитию Индустриального парка «Мастер» в период 2019-2020 гг. было выделено 515 464,00 тыс. руб. (федеральные 500 000 тыс. руб., областные 15 464 тыс. руб.)Уже в 2019 году на территории «ДИП «Мастер», на площади более 20,0 тыс. кв. м осуществляли свою деятельность 11 резидентов, 8 из которых являлись субъектами малого и среднего предпринимательства. По итогам 2021 года на территории парка осуществляюли свою деятельность 24 резидента. Общий объём инвестиций (внебюджетных), вложенных в основной капитал в целях обеспечения льготного доступа субъектов малого и среднего предпринимательства к производственным площадям и помещениям составил 628,037 млн. руб.(2019 г. – 206,1 млн. руб., 2020 г. – 67,4864 млн. руб.,2021 г. – 324,3 млн. руб.)</t>
  </si>
  <si>
    <t>Сведения об исполнении расходных обязательств Ульяновской области по состоянию на 01.10.2022</t>
  </si>
  <si>
    <t>100 % исполнение запланировано на IV квартал 2022 года</t>
  </si>
  <si>
    <t>На остаток средств с 14.09.2022 по 14.10.2022 объявлен приём заявок на предоставление из областного бюджета Ульяновской области грантов в форме субсидий субъектам малого и среднего предпринимательства, имеющим статус социального предприятия, или субъектам малого и среднего предпринимательства, созданным физическими лицами в возрасте до 25 лет включительно, в соответствии с правилами, утвержденными постановлением Правительства Ульяновской области № 386-П от 23.08.2021</t>
  </si>
  <si>
    <t xml:space="preserve">Основное мероприятие "Оказание государственной поддержки организациям, образующим инфраструктуру поддержки субъектов малого и среднего предпринимательства в Ульяновской области"
Основное мероприятие "Оказание государственной поддержки организациям, образующим инфраструктуру поддержки субъектов малого и среднего предпринимательства в Ульяновской области"
</t>
  </si>
  <si>
    <t>6.7.</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</si>
  <si>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оказанием субъектам малого и среднего предпринимательства, а также физическим лицам, не являющимся индивидуальными предпринимателями и применяющим специальный налоговый режим "Налог на профессиональный доход", зарегистрированным на территории Ульяновской области, содействия в продвижении производимых ими товаров (работ, услуг) с использованием информационно-телекоммуникационной сети "Интернет"</t>
  </si>
  <si>
    <t>7.6.</t>
  </si>
  <si>
    <t>В настоящее время принято решение о перераспределении бюджетных ассигнований областного бюджета Ульяновской области на 2022 год в размере 3600,0 тыс. рублей в Правительство Ульяновской области (проект на согласовании в Министерстве финансов Ульяновской области)</t>
  </si>
  <si>
    <t>В настоящее время принято решение о перераспределении бюджетных ассигнований областного бюджета Ульяновской области на 2022 год в размере 6940,1926 тыс. рублей в Правительство Ульяновской области (проект на согласовании в Министерстве финансов Ульяновской области)</t>
  </si>
  <si>
    <t>В рамках проведённых конкурсных отборов заключено 127 соглашений на предоставление субъектам малого и среднего предпринимательства, деятельность которых ограничена или приостановлена в период распространения на территории Ульяновской области новой коронавирусной инфекции (covid-2019), субсидий из областного бюджета Ульяновской области в целях возмещения части затрат, связанных с внесением арендной платы, предусмотренной договорами аренды коммерческой недвижимости, и оплатой коммунальных услуг на общую сумму 26 407,19039 тыс. руб. В настоящее время принято решение о перераспределении остатка бюджетных ассигнований областного бюджета Ульяновской области на 2022 год в размере 2617,80961 тыс. рублей в Правительство Ульяновской области (проект на согласовании в Министерстве финансов Ульяновской области)</t>
  </si>
  <si>
    <t xml:space="preserve">В рамках проведённых конкурсных отборов заключено 35 Соглашений о предоставлении субъектам малого и среднего предпринимательства субсидий из областного бюджета Ульяновской области в целях возмещения части затрат, связанных с уплатой первого взноса (аванса) при заключении договора лизинга оборудования, специализированной техники и транспортных средств с российскими лизинговыми организациями на общую сумму 39 277,61701 тыс. рублей. В настоящее время принято решение о перераспределении остатка бюджетных ассигнований областного бюджета Ульяновской области на 2022 год в размере 722,38299 тыс. рублей в Правительство Ульяновской области (проект на согласовании в Министерстве финансов Ульяновской области) </t>
  </si>
  <si>
    <t>В настоящее время принято решение о перераспределении бюджетных ассигнований областного бюджета Ульяновской области на 2022 год в размере 3600,0 тыс. рублей в Правительство Ульяновской области (проект на согласовании в Министерстве финансов Ульяновской области). В связи с невостребованностью данного мероприятия, реализация в 2022 году не планируется</t>
  </si>
  <si>
    <t>Сведения о достижении значений целевых индикаторов государственной программы Ульяновской области  «Развитие малого и среднего предпринимательства в Ульяновской области» по состоянию на 01.10.2022</t>
  </si>
  <si>
    <t xml:space="preserve">Количество субъектов малого и среднего предпринимательства, а также физических лиц, не являющихся индивидуальными предпринимателями и применяющих специальный налоговый режим "Налог на профессиональный доход", зарегистрированных на территории Ульяновской области и реализующих производимые ими товары (работы, услуги) с использованием информационно-телекоммуникационной сети "Интернет"
</t>
  </si>
  <si>
    <t>единиц</t>
  </si>
  <si>
    <t>Факт на 01.10.2022</t>
  </si>
  <si>
    <t xml:space="preserve">Значение целевого показателя установлено федеральным соглашением. Предоставление в III квартале поручительств, выданных в рамках гарантийного продукта СОГАРАНТИЯ. Наличие кредитных продуктов с  бланко-частью (частичная обеспеченность кредитных обязательств), а также участие в сделках АО «Корпорация МСП» позволяет финансировать крупные кредитные проекты, что повлекло превышение значения планового показателя
</t>
  </si>
  <si>
    <t xml:space="preserve">Значение целевого показателя установлено федеральным соглашением. Эффективное взаимодействие руководства РГО с финансовыми организациями, запуск банковских программ кредитования начинающих субъектов МСП (в частности ПАО Сбербанк), а также продолжение реализации программ заемного микрофинансирования данной категории позволили перевыполнить установленный показатель.   </t>
  </si>
  <si>
    <t>Прогнозный план перевыполнен в связи  с эффективно выстроенной информационной кампанией о деятельности центра "Мой бизнес" и о популяризации предпринимательской деятельности среди разных социальных групп населения, а также с формированием комплекса услуг  центра "Мой бизнес", пользующихся популярностью среди начинающих и действующих предпринимателей</t>
  </si>
  <si>
    <t>Значение целевого показателя установлено федеральным соглашением. Популярность режима НПД среди физическиз лиц и индивидиуальных  предпринимателей,а  соответственно повышенный спрос на услуги в рамках  данного проекта.</t>
  </si>
  <si>
    <t>Значение целевого показателя установлено федеральным соглашением.
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t>
  </si>
  <si>
    <t>Значение целевого показателя установлено федеральным соглашением.
Причина перевыполнения:
1. Востребованность льготных займов у самозанятых граждан Ульяновской области;
2.Эффективное взаимодействие с Центрами поддержки предпринимательства Ульяновской области</t>
  </si>
  <si>
    <t>Средства субсидий из областного бюджета Ульяновской области  доведены до Микрокредитной компании фонду "Фонд финансирования промышленности и предпринимательства». В соответствии с ГП 100 % выполнение значений целевых показателей планируется до 31.12.2022    Значение целевого показателя установлено федеральным соглашением.
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t>
  </si>
  <si>
    <t>Соглашение заключено только 22.09.2022</t>
  </si>
  <si>
    <t>Правила предоставления субсидий субъектам малого и среднего предпринимательства в целях возмещения части затрат, связанных с арендой торговых площадей для реализации товаров легкой промышленности, произведенных на территории Ульяновской области проходит процедуру согласования в Счётной палате Ульяновской области. Реализация мероприятия запланировано на IV квартал 2022 года</t>
  </si>
  <si>
    <t xml:space="preserve">в целях возмещения части затрат, связанных с арендой торговых площадей для реализации товаров легкой промышленности, произведенных на территории Ульяновской области
</t>
  </si>
  <si>
    <t xml:space="preserve">Предоставление субсидий субъектам малого и среднего предпринимательства в целях возмещения части затрат, связанных с арендой торговых площадей для реализации товаров лёгкой промышленности, произведённых на территории Ульяновской области
</t>
  </si>
  <si>
    <t>Фактическое исполнение на 01.10.2022</t>
  </si>
  <si>
    <t>Исполнение нереализованных мероприятий запланировано на IV квартал 2022 года</t>
  </si>
  <si>
    <t xml:space="preserve">Количество разработанных и зарегистрированных брендов (товарных знаков) одежды, произведённой на территории Ульяновской области субъектами малого и среднего предпринимательства, осуществляющими деятельность в сфере лёгкой промышленности
</t>
  </si>
  <si>
    <t>Реализация мероприятия планируется в IV квартале 2022 года</t>
  </si>
  <si>
    <t>Значение целевого показателя установлено федеральным соглашением. Причина перевыполнения: 1. Востребованность льготных займов у субъектов МСП Ульяновской области. 2.Разнообразие программ финансирования. 3.Эффективное взаимодействие с Центрами поддержки предпринимательства Ульяновской области</t>
  </si>
  <si>
    <t>Значение целевого показателя установлено федеральным соглашением. Субъекты малого и среднего предпринимательства признаются социальными предприятиями и включаются в реестр на основании приказа Министерства экономического развития Российской Федерации от 29.11.2019 № 773.
Социальных предприятий, получивших финансовую поддержку меньше, чем состоящих в реестре, так как финансовая поддержка оказывается в рамках конкурсного отбора в пределах лимитов бюджетных обязательств, предусмотренных в областном бюджете Ульяновской области. Фактическое значение целевого индикатора на 01.10.2022 г.складывается:  1) Социальные предприятия, получившие комплекс услуг - 24 ед.   2)  Количество грантополучателей - субъектов СП в 2022 году   – 13 ед.   3)  Количество грантополучателей - субъектов молодежного предпринимательства до 25 лет в 2022 году– 4 ед; 4) Молодёжное предпринимательство, комплекс услуг - 4. Получившие поддержку в виде гранта и комплексную услугу считаются единожды.</t>
  </si>
  <si>
    <t>100 % выполнение значений целевых показателей планируется до 31.12.2022</t>
  </si>
  <si>
    <t>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</si>
</sst>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0.0"/>
    <numFmt numFmtId="165" formatCode="#,##0.000"/>
    <numFmt numFmtId="166" formatCode="0.0%"/>
    <numFmt numFmtId="167" formatCode="0.000"/>
    <numFmt numFmtId="168" formatCode="#,##0.00000"/>
    <numFmt numFmtId="169" formatCode="#,##0.0_ ;\-#,##0.0\ "/>
    <numFmt numFmtId="170" formatCode="0.00000"/>
    <numFmt numFmtId="171" formatCode="0.0000"/>
    <numFmt numFmtId="172" formatCode="0.0"/>
  </numFmts>
  <fonts count="59" x14ac:knownFonts="1">
    <font>
      <sz val="11"/>
      <color theme="1"/>
      <name val="Calibri"/>
      <family val="2"/>
      <charset val="204"/>
      <scheme val="minor"/>
    </font>
    <font>
      <sz val="11"/>
      <color rgb="FF9C0006"/>
      <name val="Calibri"/>
      <family val="2"/>
      <charset val="204"/>
      <scheme val="minor"/>
    </font>
    <font>
      <sz val="8"/>
      <color theme="1"/>
      <name val="Times New Roman"/>
      <family val="1"/>
      <charset val="204"/>
    </font>
    <font>
      <sz val="10"/>
      <name val="Arial"/>
      <family val="2"/>
      <charset val="204"/>
    </font>
    <font>
      <sz val="10"/>
      <name val="Times New Roman"/>
      <family val="1"/>
      <charset val="204"/>
    </font>
    <font>
      <sz val="10"/>
      <color rgb="FF000000"/>
      <name val="Arial Cyr"/>
      <family val="2"/>
    </font>
    <font>
      <sz val="10"/>
      <color rgb="FF000000"/>
      <name val="Arial Cyr"/>
    </font>
    <font>
      <b/>
      <sz val="14"/>
      <color theme="1"/>
      <name val="Times New Roman"/>
      <family val="1"/>
      <charset val="204"/>
    </font>
    <font>
      <sz val="12"/>
      <name val="Times New Roman"/>
      <family val="1"/>
      <charset val="204"/>
    </font>
    <font>
      <sz val="12"/>
      <color theme="1"/>
      <name val="Times New Roman"/>
      <family val="1"/>
      <charset val="204"/>
    </font>
    <font>
      <sz val="11"/>
      <color theme="1"/>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name val="Times New Roman"/>
      <family val="1"/>
      <charset val="204"/>
    </font>
    <font>
      <sz val="8"/>
      <name val="Times New Roman"/>
      <family val="1"/>
      <charset val="204"/>
    </font>
    <font>
      <sz val="10"/>
      <color rgb="FF000000"/>
      <name val="Arial"/>
      <family val="2"/>
      <charset val="204"/>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charset val="204"/>
    </font>
    <font>
      <b/>
      <sz val="18"/>
      <color theme="3"/>
      <name val="Cambria"/>
      <family val="2"/>
      <charset val="204"/>
    </font>
    <font>
      <sz val="10"/>
      <name val="Arial Cyr"/>
      <charset val="204"/>
    </font>
    <font>
      <sz val="10"/>
      <color theme="1"/>
      <name val="Times New Roman"/>
      <family val="2"/>
      <charset val="204"/>
    </font>
    <font>
      <sz val="10"/>
      <name val="Helv"/>
    </font>
    <font>
      <sz val="10"/>
      <color indexed="8"/>
      <name val="Times New Roman"/>
      <family val="2"/>
      <charset val="204"/>
    </font>
    <font>
      <sz val="8"/>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Arial"/>
      <family val="2"/>
      <charset val="204"/>
    </font>
    <font>
      <sz val="8"/>
      <name val="Times New Roman"/>
      <family val="1"/>
    </font>
    <font>
      <b/>
      <sz val="11"/>
      <color indexed="8"/>
      <name val="Times New Roman"/>
      <family val="1"/>
      <charset val="204"/>
    </font>
    <font>
      <sz val="11"/>
      <color indexed="8"/>
      <name val="Times New Roman"/>
      <family val="1"/>
      <charset val="204"/>
    </font>
    <font>
      <b/>
      <sz val="8"/>
      <name val="Arial"/>
      <family val="2"/>
      <charset val="204"/>
    </font>
    <font>
      <b/>
      <sz val="8"/>
      <color rgb="FF333333"/>
      <name val="Times New Roman"/>
      <family val="1"/>
      <charset val="204"/>
    </font>
    <font>
      <sz val="8"/>
      <color rgb="FF333333"/>
      <name val="Times New Roman"/>
      <family val="1"/>
      <charset val="204"/>
    </font>
    <font>
      <sz val="8"/>
      <name val="Arial"/>
      <family val="2"/>
      <charset val="204"/>
    </font>
    <font>
      <b/>
      <sz val="12"/>
      <color rgb="FF333333"/>
      <name val="Times New Roman"/>
      <family val="1"/>
      <charset val="204"/>
    </font>
    <font>
      <sz val="12"/>
      <color indexed="8"/>
      <name val="Times New Roman"/>
      <family val="2"/>
      <charset val="204"/>
    </font>
    <font>
      <b/>
      <i/>
      <sz val="8"/>
      <color rgb="FFFF0000"/>
      <name val="Times New Roman"/>
      <family val="1"/>
      <charset val="204"/>
    </font>
    <font>
      <sz val="14"/>
      <name val="Times New Roman"/>
      <family val="1"/>
      <charset val="204"/>
    </font>
    <font>
      <b/>
      <i/>
      <sz val="8"/>
      <name val="Times New Roman"/>
      <family val="1"/>
      <charset val="204"/>
    </font>
    <font>
      <b/>
      <sz val="12"/>
      <name val="Times New Roman"/>
      <family val="1"/>
      <charset val="204"/>
    </font>
    <font>
      <b/>
      <i/>
      <sz val="12"/>
      <name val="Times New Roman"/>
      <family val="1"/>
      <charset val="204"/>
    </font>
    <font>
      <sz val="12"/>
      <color theme="1"/>
      <name val="Calibri"/>
      <family val="2"/>
      <charset val="204"/>
      <scheme val="minor"/>
    </font>
    <font>
      <b/>
      <i/>
      <sz val="12"/>
      <color indexed="8"/>
      <name val="Times New Roman"/>
      <family val="1"/>
      <charset val="204"/>
    </font>
    <font>
      <b/>
      <i/>
      <sz val="12"/>
      <color theme="1"/>
      <name val="Times New Roman"/>
      <family val="1"/>
      <charset val="204"/>
    </font>
    <font>
      <sz val="8"/>
      <color theme="1"/>
      <name val="PT Astra Serif"/>
      <family val="1"/>
      <charset val="204"/>
    </font>
    <font>
      <sz val="8"/>
      <name val="Wingdings 3"/>
      <family val="1"/>
      <charset val="2"/>
    </font>
    <font>
      <sz val="8"/>
      <name val="PT Astra Serif"/>
      <family val="1"/>
      <charset val="204"/>
    </font>
    <font>
      <sz val="11"/>
      <color theme="1"/>
      <name val="Times New Roman"/>
      <family val="1"/>
      <charset val="204"/>
    </font>
  </fonts>
  <fills count="42">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99FF99"/>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indexed="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1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theme="5" tint="0.79998168889431442"/>
        <bgColor indexed="64"/>
      </patternFill>
    </fill>
    <fill>
      <patternFill patternType="solid">
        <fgColor rgb="FF00FF99"/>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9D9D9"/>
      </left>
      <right style="thin">
        <color rgb="FFD9D9D9"/>
      </right>
      <top/>
      <bottom style="thin">
        <color rgb="FFD9D9D9"/>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9">
    <xf numFmtId="0" fontId="0" fillId="0" borderId="0"/>
    <xf numFmtId="0" fontId="3" fillId="0" borderId="0"/>
    <xf numFmtId="49" fontId="5" fillId="0" borderId="10">
      <alignment horizontal="left" shrinkToFit="1"/>
    </xf>
    <xf numFmtId="4" fontId="6" fillId="0" borderId="10">
      <alignment horizontal="right" vertical="top" shrinkToFit="1"/>
    </xf>
    <xf numFmtId="0" fontId="3" fillId="0" borderId="0"/>
    <xf numFmtId="9" fontId="3" fillId="0" borderId="0" applyFont="0" applyFill="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5" fillId="29" borderId="15" applyNumberFormat="0" applyAlignment="0" applyProtection="0"/>
    <xf numFmtId="0" fontId="17" fillId="30" borderId="18" applyNumberFormat="0" applyAlignment="0" applyProtection="0"/>
    <xf numFmtId="4" fontId="24" fillId="0" borderId="21">
      <alignment horizontal="right" vertical="top" shrinkToFit="1"/>
    </xf>
    <xf numFmtId="0" fontId="19" fillId="0" borderId="0" applyNumberFormat="0" applyFill="0" applyBorder="0" applyAlignment="0" applyProtection="0"/>
    <xf numFmtId="0" fontId="11" fillId="31" borderId="0" applyNumberFormat="0" applyBorder="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0" applyNumberFormat="0" applyFill="0" applyBorder="0" applyAlignment="0" applyProtection="0"/>
    <xf numFmtId="0" fontId="13" fillId="32" borderId="15" applyNumberFormat="0" applyAlignment="0" applyProtection="0"/>
    <xf numFmtId="0" fontId="16" fillId="0" borderId="17" applyNumberFormat="0" applyFill="0" applyAlignment="0" applyProtection="0"/>
    <xf numFmtId="0" fontId="12" fillId="33" borderId="0" applyNumberFormat="0" applyBorder="0" applyAlignment="0" applyProtection="0"/>
    <xf numFmtId="0" fontId="28" fillId="34" borderId="19" applyNumberFormat="0" applyFont="0" applyAlignment="0" applyProtection="0"/>
    <xf numFmtId="0" fontId="14" fillId="29" borderId="16" applyNumberFormat="0" applyAlignment="0" applyProtection="0"/>
    <xf numFmtId="0" fontId="29" fillId="0" borderId="0" applyNumberFormat="0" applyFill="0" applyBorder="0" applyAlignment="0" applyProtection="0"/>
    <xf numFmtId="0" fontId="20" fillId="0" borderId="20" applyNumberFormat="0" applyFill="0" applyAlignment="0" applyProtection="0"/>
    <xf numFmtId="0" fontId="18" fillId="0" borderId="0" applyNumberFormat="0" applyFill="0" applyBorder="0" applyAlignment="0" applyProtection="0"/>
    <xf numFmtId="44" fontId="28" fillId="0" borderId="0" applyFont="0" applyFill="0" applyBorder="0" applyAlignment="0" applyProtection="0"/>
    <xf numFmtId="0" fontId="30" fillId="35" borderId="0"/>
    <xf numFmtId="0" fontId="10" fillId="0" borderId="0"/>
    <xf numFmtId="0" fontId="10" fillId="0" borderId="0"/>
    <xf numFmtId="0" fontId="10" fillId="0" borderId="0"/>
    <xf numFmtId="0" fontId="31" fillId="0" borderId="0"/>
    <xf numFmtId="0" fontId="31" fillId="0" borderId="0"/>
    <xf numFmtId="0" fontId="1" fillId="2"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0" fontId="32" fillId="0" borderId="0"/>
    <xf numFmtId="164" fontId="28" fillId="0" borderId="0" applyFont="0" applyFill="0" applyBorder="0" applyAlignment="0" applyProtection="0"/>
    <xf numFmtId="164" fontId="28" fillId="0" borderId="0" applyFont="0" applyFill="0" applyBorder="0" applyAlignment="0" applyProtection="0"/>
    <xf numFmtId="168" fontId="33" fillId="0" borderId="0" applyFont="0" applyFill="0" applyBorder="0" applyAlignment="0" applyProtection="0"/>
    <xf numFmtId="43" fontId="10" fillId="0" borderId="0" applyFont="0" applyFill="0" applyBorder="0" applyAlignment="0" applyProtection="0"/>
    <xf numFmtId="4" fontId="37" fillId="0" borderId="22">
      <alignment horizontal="right" vertical="top" shrinkToFit="1"/>
    </xf>
    <xf numFmtId="4" fontId="24" fillId="0" borderId="21">
      <alignment horizontal="right" vertical="top" shrinkToFit="1"/>
    </xf>
    <xf numFmtId="4" fontId="24" fillId="0" borderId="21">
      <alignment horizontal="right" vertical="top" shrinkToFit="1"/>
    </xf>
    <xf numFmtId="0" fontId="46" fillId="0" borderId="0"/>
    <xf numFmtId="0" fontId="30" fillId="0" borderId="0"/>
  </cellStyleXfs>
  <cellXfs count="445">
    <xf numFmtId="0" fontId="0" fillId="0" borderId="0" xfId="0"/>
    <xf numFmtId="0" fontId="0" fillId="0" borderId="0" xfId="0" applyFont="1" applyFill="1" applyBorder="1"/>
    <xf numFmtId="0" fontId="0" fillId="0" borderId="0" xfId="0" applyFont="1" applyFill="1"/>
    <xf numFmtId="0" fontId="0" fillId="0" borderId="0" xfId="0" applyFont="1" applyFill="1" applyAlignment="1">
      <alignment vertical="top"/>
    </xf>
    <xf numFmtId="0" fontId="0" fillId="0" borderId="0" xfId="0" applyFont="1" applyFill="1" applyAlignment="1">
      <alignment horizontal="center" vertical="top"/>
    </xf>
    <xf numFmtId="164" fontId="0" fillId="0" borderId="0" xfId="0" applyNumberFormat="1" applyFont="1" applyFill="1" applyAlignment="1">
      <alignment horizontal="center" vertical="top"/>
    </xf>
    <xf numFmtId="165" fontId="0" fillId="0" borderId="0" xfId="0" applyNumberFormat="1" applyFont="1" applyFill="1" applyAlignment="1">
      <alignment horizontal="center" vertical="top"/>
    </xf>
    <xf numFmtId="0" fontId="4" fillId="0" borderId="0" xfId="1" applyFont="1" applyAlignment="1" applyProtection="1">
      <alignment horizontal="right" vertical="center"/>
      <protection locked="0"/>
    </xf>
    <xf numFmtId="0" fontId="7" fillId="0" borderId="0" xfId="0" applyNumberFormat="1" applyFont="1" applyFill="1" applyBorder="1" applyAlignment="1">
      <alignment horizontal="center" vertical="top"/>
    </xf>
    <xf numFmtId="164" fontId="9" fillId="0" borderId="1" xfId="0" applyNumberFormat="1" applyFont="1" applyFill="1" applyBorder="1" applyAlignment="1">
      <alignment horizontal="center" vertical="center" wrapText="1"/>
    </xf>
    <xf numFmtId="164" fontId="35" fillId="4" borderId="1" xfId="51" applyNumberFormat="1" applyFont="1" applyFill="1" applyBorder="1" applyAlignment="1">
      <alignment horizontal="right" vertical="center" wrapText="1"/>
    </xf>
    <xf numFmtId="166" fontId="35" fillId="4" borderId="1" xfId="51" applyNumberFormat="1" applyFont="1" applyFill="1" applyBorder="1" applyAlignment="1">
      <alignment horizontal="center" vertical="top" wrapText="1"/>
    </xf>
    <xf numFmtId="0" fontId="35" fillId="0" borderId="1" xfId="51" applyFont="1" applyFill="1" applyBorder="1" applyAlignment="1">
      <alignment horizontal="center" vertical="center" wrapText="1"/>
    </xf>
    <xf numFmtId="166" fontId="35" fillId="0" borderId="1" xfId="51" applyNumberFormat="1" applyFont="1" applyFill="1" applyBorder="1" applyAlignment="1">
      <alignment horizontal="center" vertical="center" wrapText="1"/>
    </xf>
    <xf numFmtId="0" fontId="22" fillId="3" borderId="0" xfId="4" applyFont="1" applyFill="1" applyAlignment="1" applyProtection="1">
      <alignment horizontal="center" vertical="top" wrapText="1"/>
      <protection hidden="1"/>
    </xf>
    <xf numFmtId="0" fontId="22" fillId="0" borderId="0" xfId="4" applyFont="1" applyBorder="1" applyAlignment="1" applyProtection="1">
      <alignment vertical="top" wrapText="1"/>
      <protection hidden="1"/>
    </xf>
    <xf numFmtId="0" fontId="41"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protection hidden="1"/>
    </xf>
    <xf numFmtId="0" fontId="23" fillId="0" borderId="1" xfId="4" applyFont="1" applyFill="1" applyBorder="1" applyAlignment="1" applyProtection="1">
      <alignment horizontal="center" vertical="center" wrapText="1"/>
      <protection hidden="1"/>
    </xf>
    <xf numFmtId="166" fontId="23" fillId="3" borderId="1" xfId="4" applyNumberFormat="1" applyFont="1" applyFill="1" applyBorder="1" applyAlignment="1" applyProtection="1">
      <alignment horizontal="center" vertical="top" wrapText="1"/>
      <protection hidden="1"/>
    </xf>
    <xf numFmtId="49" fontId="2" fillId="0" borderId="0" xfId="4" applyNumberFormat="1" applyFont="1" applyFill="1" applyBorder="1" applyAlignment="1">
      <alignment horizontal="left" vertical="top"/>
    </xf>
    <xf numFmtId="49" fontId="22" fillId="0" borderId="0" xfId="1" applyNumberFormat="1" applyFont="1" applyAlignment="1" applyProtection="1">
      <alignment horizontal="center" vertical="top"/>
      <protection locked="0"/>
    </xf>
    <xf numFmtId="0" fontId="22" fillId="0" borderId="0" xfId="1" applyFont="1" applyAlignment="1" applyProtection="1">
      <alignment vertical="top"/>
      <protection locked="0"/>
    </xf>
    <xf numFmtId="0" fontId="41" fillId="0" borderId="0" xfId="4" applyFont="1" applyAlignment="1" applyProtection="1">
      <alignment vertical="top"/>
      <protection locked="0"/>
    </xf>
    <xf numFmtId="0" fontId="22" fillId="0" borderId="0" xfId="1" applyFont="1" applyAlignment="1" applyProtection="1">
      <alignment horizontal="center" vertical="top"/>
      <protection locked="0"/>
    </xf>
    <xf numFmtId="0" fontId="22" fillId="0" borderId="0" xfId="4" applyFont="1" applyAlignment="1" applyProtection="1">
      <alignment vertical="top"/>
      <protection locked="0"/>
    </xf>
    <xf numFmtId="0" fontId="22" fillId="3" borderId="0" xfId="1" applyFont="1" applyFill="1" applyAlignment="1" applyProtection="1">
      <alignment vertical="top"/>
      <protection locked="0"/>
    </xf>
    <xf numFmtId="0" fontId="41" fillId="3" borderId="0" xfId="4" applyFont="1" applyFill="1" applyAlignment="1" applyProtection="1">
      <alignment vertical="top"/>
      <protection locked="0"/>
    </xf>
    <xf numFmtId="0" fontId="23" fillId="0" borderId="0" xfId="4" applyFont="1" applyAlignment="1" applyProtection="1">
      <alignment vertical="top"/>
      <protection locked="0"/>
    </xf>
    <xf numFmtId="0" fontId="23" fillId="37" borderId="1" xfId="1" applyFont="1" applyFill="1" applyBorder="1" applyAlignment="1" applyProtection="1">
      <alignment vertical="top"/>
      <protection locked="0"/>
    </xf>
    <xf numFmtId="0" fontId="22" fillId="0" borderId="1" xfId="4" applyFont="1" applyBorder="1" applyAlignment="1" applyProtection="1">
      <alignment vertical="top"/>
      <protection locked="0"/>
    </xf>
    <xf numFmtId="0" fontId="41" fillId="0" borderId="1" xfId="4" applyFont="1" applyBorder="1" applyAlignment="1" applyProtection="1">
      <alignment vertical="top"/>
      <protection locked="0"/>
    </xf>
    <xf numFmtId="166" fontId="23" fillId="0" borderId="0" xfId="5" applyNumberFormat="1" applyFont="1" applyAlignment="1" applyProtection="1">
      <alignment vertical="top"/>
      <protection locked="0"/>
    </xf>
    <xf numFmtId="49" fontId="22" fillId="0" borderId="0" xfId="4" applyNumberFormat="1" applyFont="1" applyBorder="1" applyAlignment="1" applyProtection="1">
      <alignment horizontal="center" vertical="top" wrapText="1"/>
      <protection hidden="1"/>
    </xf>
    <xf numFmtId="10" fontId="22" fillId="0" borderId="1" xfId="4" applyNumberFormat="1" applyFont="1" applyBorder="1" applyAlignment="1" applyProtection="1">
      <alignment vertical="top"/>
      <protection locked="0"/>
    </xf>
    <xf numFmtId="0" fontId="23" fillId="0" borderId="0" xfId="1" applyFont="1" applyAlignment="1" applyProtection="1">
      <alignment vertical="top" wrapText="1"/>
      <protection locked="0"/>
    </xf>
    <xf numFmtId="0" fontId="23" fillId="0" borderId="1" xfId="4" applyFont="1" applyBorder="1" applyAlignment="1" applyProtection="1">
      <alignment vertical="top"/>
      <protection locked="0"/>
    </xf>
    <xf numFmtId="0" fontId="44" fillId="0" borderId="1" xfId="4" applyFont="1" applyBorder="1" applyAlignment="1" applyProtection="1">
      <alignment vertical="top"/>
      <protection locked="0"/>
    </xf>
    <xf numFmtId="0" fontId="44" fillId="0" borderId="0" xfId="4" applyFont="1" applyAlignment="1" applyProtection="1">
      <alignment vertical="top"/>
      <protection locked="0"/>
    </xf>
    <xf numFmtId="49" fontId="22" fillId="4" borderId="1" xfId="4" applyNumberFormat="1" applyFont="1" applyFill="1" applyBorder="1" applyAlignment="1" applyProtection="1">
      <alignment horizontal="center" vertical="top" wrapText="1"/>
      <protection hidden="1"/>
    </xf>
    <xf numFmtId="166" fontId="22" fillId="4" borderId="1" xfId="4" applyNumberFormat="1" applyFont="1" applyFill="1" applyBorder="1" applyAlignment="1" applyProtection="1">
      <alignment horizontal="center" vertical="top" wrapText="1"/>
      <protection hidden="1"/>
    </xf>
    <xf numFmtId="164" fontId="23" fillId="4" borderId="1" xfId="1" applyNumberFormat="1" applyFont="1" applyFill="1" applyBorder="1" applyAlignment="1">
      <alignment horizontal="center" vertical="top" wrapText="1"/>
    </xf>
    <xf numFmtId="0" fontId="22" fillId="4" borderId="1" xfId="4" applyFont="1" applyFill="1" applyBorder="1" applyAlignment="1">
      <alignment horizontal="left" vertical="top" wrapText="1"/>
    </xf>
    <xf numFmtId="0" fontId="22" fillId="4" borderId="1" xfId="4" applyFont="1" applyFill="1" applyBorder="1" applyAlignment="1" applyProtection="1">
      <alignment horizontal="center" vertical="top" wrapText="1"/>
      <protection hidden="1"/>
    </xf>
    <xf numFmtId="0" fontId="22" fillId="3" borderId="1" xfId="4" applyFont="1" applyFill="1" applyBorder="1" applyAlignment="1" applyProtection="1">
      <alignment horizontal="center" vertical="top" wrapText="1"/>
      <protection hidden="1"/>
    </xf>
    <xf numFmtId="0" fontId="23" fillId="3" borderId="1" xfId="0" applyFont="1" applyFill="1" applyBorder="1" applyAlignment="1">
      <alignment horizontal="center" vertical="top" wrapText="1"/>
    </xf>
    <xf numFmtId="166" fontId="23" fillId="3" borderId="1" xfId="50" applyNumberFormat="1" applyFont="1" applyFill="1" applyBorder="1" applyAlignment="1">
      <alignment horizontal="center" vertical="top"/>
    </xf>
    <xf numFmtId="0" fontId="23" fillId="3" borderId="1" xfId="50" applyFont="1" applyFill="1" applyBorder="1" applyAlignment="1">
      <alignment horizontal="center" vertical="top" wrapText="1"/>
    </xf>
    <xf numFmtId="166" fontId="23" fillId="0" borderId="1" xfId="4" applyNumberFormat="1" applyFont="1" applyBorder="1" applyAlignment="1" applyProtection="1">
      <alignment horizontal="center" vertical="top"/>
      <protection locked="0"/>
    </xf>
    <xf numFmtId="0" fontId="44" fillId="3" borderId="0" xfId="4" applyFont="1" applyFill="1" applyAlignment="1" applyProtection="1">
      <alignment vertical="top"/>
      <protection locked="0"/>
    </xf>
    <xf numFmtId="166" fontId="23" fillId="0" borderId="0" xfId="4" applyNumberFormat="1" applyFont="1" applyFill="1" applyBorder="1" applyAlignment="1" applyProtection="1">
      <alignment horizontal="center" vertical="top" wrapText="1"/>
      <protection hidden="1"/>
    </xf>
    <xf numFmtId="0" fontId="23" fillId="3" borderId="0" xfId="4" applyFont="1" applyFill="1" applyBorder="1" applyAlignment="1" applyProtection="1">
      <alignment horizontal="center" vertical="top" wrapText="1"/>
      <protection hidden="1"/>
    </xf>
    <xf numFmtId="10" fontId="23" fillId="3" borderId="0" xfId="4" applyNumberFormat="1" applyFont="1" applyFill="1" applyBorder="1" applyAlignment="1" applyProtection="1">
      <alignment horizontal="center" vertical="top" wrapText="1"/>
      <protection hidden="1"/>
    </xf>
    <xf numFmtId="49" fontId="44" fillId="0" borderId="0" xfId="4" applyNumberFormat="1" applyFont="1" applyAlignment="1" applyProtection="1">
      <alignment horizontal="center" vertical="top"/>
      <protection locked="0"/>
    </xf>
    <xf numFmtId="0" fontId="23" fillId="0" borderId="0" xfId="4" applyFont="1" applyBorder="1" applyAlignment="1" applyProtection="1">
      <alignment vertical="top"/>
      <protection locked="0"/>
    </xf>
    <xf numFmtId="0" fontId="22" fillId="0" borderId="0" xfId="4" applyFont="1" applyAlignment="1" applyProtection="1">
      <alignment horizontal="center" vertical="top"/>
      <protection locked="0"/>
    </xf>
    <xf numFmtId="0" fontId="44" fillId="0" borderId="0" xfId="4" applyFont="1" applyAlignment="1" applyProtection="1">
      <alignment horizontal="center" vertical="top"/>
      <protection locked="0"/>
    </xf>
    <xf numFmtId="0" fontId="23" fillId="36" borderId="1" xfId="1" applyFont="1" applyFill="1" applyBorder="1" applyAlignment="1" applyProtection="1">
      <alignment vertical="top"/>
      <protection locked="0"/>
    </xf>
    <xf numFmtId="0" fontId="23" fillId="36" borderId="6" xfId="1" applyFont="1" applyFill="1" applyBorder="1" applyAlignment="1" applyProtection="1">
      <alignment vertical="top"/>
      <protection locked="0"/>
    </xf>
    <xf numFmtId="166" fontId="23" fillId="36" borderId="0" xfId="5" applyNumberFormat="1" applyFont="1" applyFill="1" applyAlignment="1" applyProtection="1">
      <alignment vertical="top"/>
      <protection locked="0"/>
    </xf>
    <xf numFmtId="0" fontId="23" fillId="36" borderId="0" xfId="4" applyFont="1" applyFill="1" applyAlignment="1" applyProtection="1">
      <alignment vertical="top"/>
      <protection locked="0"/>
    </xf>
    <xf numFmtId="167" fontId="43" fillId="36" borderId="0" xfId="1" applyNumberFormat="1" applyFont="1" applyFill="1" applyBorder="1" applyAlignment="1" applyProtection="1">
      <alignment horizontal="center" vertical="top" wrapText="1"/>
      <protection hidden="1"/>
    </xf>
    <xf numFmtId="0" fontId="22" fillId="36" borderId="1" xfId="1" applyFont="1" applyFill="1" applyBorder="1" applyAlignment="1" applyProtection="1">
      <alignment vertical="top"/>
      <protection locked="0"/>
    </xf>
    <xf numFmtId="0" fontId="22" fillId="36" borderId="6" xfId="1" applyFont="1" applyFill="1" applyBorder="1" applyAlignment="1" applyProtection="1">
      <alignment vertical="top"/>
      <protection locked="0"/>
    </xf>
    <xf numFmtId="0" fontId="22" fillId="38" borderId="0" xfId="4" applyFont="1" applyFill="1" applyAlignment="1" applyProtection="1">
      <alignment vertical="top"/>
      <protection locked="0"/>
    </xf>
    <xf numFmtId="0" fontId="23" fillId="38" borderId="0" xfId="4" applyFont="1" applyFill="1" applyAlignment="1" applyProtection="1">
      <alignment vertical="top"/>
      <protection locked="0"/>
    </xf>
    <xf numFmtId="0" fontId="23" fillId="38" borderId="1" xfId="1" applyFont="1" applyFill="1" applyBorder="1" applyAlignment="1" applyProtection="1">
      <alignment vertical="top"/>
      <protection locked="0"/>
    </xf>
    <xf numFmtId="166" fontId="23" fillId="38" borderId="0" xfId="5" applyNumberFormat="1" applyFont="1" applyFill="1" applyAlignment="1" applyProtection="1">
      <alignment vertical="top"/>
      <protection locked="0"/>
    </xf>
    <xf numFmtId="0" fontId="23" fillId="38" borderId="1" xfId="4" applyFont="1" applyFill="1" applyBorder="1" applyAlignment="1" applyProtection="1">
      <alignment horizontal="center" vertical="top"/>
      <protection locked="0"/>
    </xf>
    <xf numFmtId="0" fontId="23" fillId="38" borderId="0" xfId="1" applyFont="1" applyFill="1" applyAlignment="1" applyProtection="1">
      <alignment vertical="top" wrapText="1"/>
      <protection locked="0"/>
    </xf>
    <xf numFmtId="0" fontId="23" fillId="38" borderId="1" xfId="1" applyFont="1" applyFill="1" applyBorder="1" applyAlignment="1" applyProtection="1">
      <alignment horizontal="center" vertical="top" wrapText="1"/>
      <protection hidden="1"/>
    </xf>
    <xf numFmtId="0" fontId="23" fillId="38" borderId="1" xfId="4" applyFont="1" applyFill="1" applyBorder="1" applyAlignment="1" applyProtection="1">
      <alignment horizontal="left" vertical="top" wrapText="1"/>
      <protection locked="0"/>
    </xf>
    <xf numFmtId="0" fontId="43" fillId="38" borderId="1" xfId="1" applyFont="1" applyFill="1" applyBorder="1" applyAlignment="1" applyProtection="1">
      <alignment horizontal="center" vertical="top" wrapText="1"/>
      <protection hidden="1"/>
    </xf>
    <xf numFmtId="0" fontId="22" fillId="38" borderId="1" xfId="1" applyFont="1" applyFill="1" applyBorder="1" applyAlignment="1" applyProtection="1">
      <alignment vertical="top"/>
      <protection locked="0"/>
    </xf>
    <xf numFmtId="0" fontId="23" fillId="7" borderId="1" xfId="1" applyFont="1" applyFill="1" applyBorder="1" applyAlignment="1">
      <alignment horizontal="center" vertical="center" wrapText="1"/>
    </xf>
    <xf numFmtId="0" fontId="22" fillId="7" borderId="1" xfId="1" applyFont="1" applyFill="1" applyBorder="1" applyAlignment="1">
      <alignment horizontal="center" vertical="center" wrapText="1"/>
    </xf>
    <xf numFmtId="0" fontId="22" fillId="3" borderId="1" xfId="1" applyFont="1" applyFill="1" applyBorder="1" applyAlignment="1">
      <alignment horizontal="center" vertical="center" wrapText="1"/>
    </xf>
    <xf numFmtId="164" fontId="22" fillId="3" borderId="1" xfId="1" applyNumberFormat="1" applyFont="1" applyFill="1" applyBorder="1" applyAlignment="1">
      <alignment horizontal="center" vertical="center" wrapText="1"/>
    </xf>
    <xf numFmtId="166" fontId="23" fillId="40" borderId="1" xfId="56"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164" fontId="23" fillId="39" borderId="1" xfId="1" applyNumberFormat="1" applyFont="1" applyFill="1" applyBorder="1" applyAlignment="1">
      <alignment horizontal="center" vertical="center" wrapText="1"/>
    </xf>
    <xf numFmtId="0" fontId="23" fillId="39" borderId="1" xfId="1" applyFont="1" applyFill="1" applyBorder="1" applyAlignment="1">
      <alignment horizontal="center" vertical="center" wrapText="1"/>
    </xf>
    <xf numFmtId="0" fontId="23" fillId="39" borderId="1" xfId="1" applyNumberFormat="1" applyFont="1" applyFill="1" applyBorder="1" applyAlignment="1">
      <alignment horizontal="center" vertical="center" wrapText="1"/>
    </xf>
    <xf numFmtId="0" fontId="23" fillId="39" borderId="1" xfId="1" applyFont="1" applyFill="1" applyBorder="1" applyAlignment="1">
      <alignment horizontal="left" vertical="center" wrapText="1"/>
    </xf>
    <xf numFmtId="166" fontId="23" fillId="7" borderId="1" xfId="56" applyNumberFormat="1" applyFont="1" applyFill="1" applyBorder="1" applyAlignment="1">
      <alignment horizontal="center" vertical="center" wrapText="1"/>
    </xf>
    <xf numFmtId="164" fontId="23" fillId="7" borderId="1" xfId="1" applyNumberFormat="1" applyFont="1" applyFill="1" applyBorder="1" applyAlignment="1">
      <alignment horizontal="center" vertical="center" wrapText="1"/>
    </xf>
    <xf numFmtId="164" fontId="0" fillId="0" borderId="0" xfId="0" applyNumberFormat="1"/>
    <xf numFmtId="166" fontId="22" fillId="7" borderId="1" xfId="56" applyNumberFormat="1" applyFont="1" applyFill="1" applyBorder="1" applyAlignment="1">
      <alignment horizontal="center" vertical="center" wrapText="1"/>
    </xf>
    <xf numFmtId="164" fontId="22" fillId="7" borderId="1" xfId="1" applyNumberFormat="1" applyFont="1" applyFill="1" applyBorder="1" applyAlignment="1">
      <alignment horizontal="center" vertical="center" wrapText="1"/>
    </xf>
    <xf numFmtId="166" fontId="23" fillId="3" borderId="1" xfId="1" applyNumberFormat="1" applyFont="1" applyFill="1" applyBorder="1" applyAlignment="1">
      <alignment horizontal="center" vertical="center" wrapText="1"/>
    </xf>
    <xf numFmtId="166" fontId="22" fillId="3" borderId="1" xfId="1" applyNumberFormat="1" applyFont="1" applyFill="1" applyBorder="1" applyAlignment="1">
      <alignment horizontal="center" vertical="center" wrapText="1"/>
    </xf>
    <xf numFmtId="166" fontId="23" fillId="0" borderId="1" xfId="56" applyNumberFormat="1" applyFont="1" applyFill="1" applyBorder="1" applyAlignment="1" applyProtection="1">
      <alignment horizontal="center" vertical="center" wrapText="1"/>
      <protection locked="0"/>
    </xf>
    <xf numFmtId="164" fontId="30" fillId="35" borderId="0" xfId="49" applyNumberFormat="1"/>
    <xf numFmtId="166" fontId="28" fillId="0" borderId="0" xfId="56" applyNumberFormat="1" applyAlignment="1">
      <alignment horizontal="center"/>
    </xf>
    <xf numFmtId="0" fontId="30" fillId="35" borderId="0" xfId="49"/>
    <xf numFmtId="164" fontId="30" fillId="35" borderId="0" xfId="49" applyNumberFormat="1" applyAlignment="1">
      <alignment horizontal="center"/>
    </xf>
    <xf numFmtId="0" fontId="30" fillId="35" borderId="0" xfId="49" applyAlignment="1">
      <alignment horizontal="center"/>
    </xf>
    <xf numFmtId="0" fontId="40" fillId="35" borderId="0" xfId="49" applyFont="1" applyAlignment="1">
      <alignment horizontal="right" vertical="center"/>
    </xf>
    <xf numFmtId="166" fontId="40" fillId="0" borderId="0" xfId="56" applyNumberFormat="1" applyFont="1" applyAlignment="1">
      <alignment horizontal="center"/>
    </xf>
    <xf numFmtId="164" fontId="40" fillId="35" borderId="0" xfId="49" applyNumberFormat="1" applyFont="1" applyAlignment="1">
      <alignment horizontal="center" vertical="center"/>
    </xf>
    <xf numFmtId="164" fontId="40" fillId="35" borderId="0" xfId="49" applyNumberFormat="1" applyFont="1"/>
    <xf numFmtId="0" fontId="40" fillId="35" borderId="0" xfId="49" applyFont="1"/>
    <xf numFmtId="164" fontId="40" fillId="35" borderId="0" xfId="49" applyNumberFormat="1" applyFont="1" applyAlignment="1">
      <alignment horizontal="center"/>
    </xf>
    <xf numFmtId="0" fontId="40" fillId="35" borderId="0" xfId="49" applyFont="1" applyAlignment="1">
      <alignment horizontal="center"/>
    </xf>
    <xf numFmtId="164" fontId="7" fillId="0" borderId="0" xfId="0" applyNumberFormat="1" applyFont="1" applyFill="1" applyBorder="1" applyAlignment="1">
      <alignment horizontal="center" vertical="top"/>
    </xf>
    <xf numFmtId="164" fontId="35" fillId="3" borderId="1" xfId="51" applyNumberFormat="1" applyFont="1" applyFill="1" applyBorder="1" applyAlignment="1">
      <alignment horizontal="right" vertical="center" wrapText="1"/>
    </xf>
    <xf numFmtId="166" fontId="35" fillId="3" borderId="1" xfId="51" applyNumberFormat="1" applyFont="1" applyFill="1" applyBorder="1" applyAlignment="1">
      <alignment horizontal="center" vertical="center" wrapText="1"/>
    </xf>
    <xf numFmtId="0" fontId="23" fillId="3" borderId="1" xfId="0" applyFont="1" applyFill="1" applyBorder="1" applyAlignment="1">
      <alignment vertical="top" wrapText="1"/>
    </xf>
    <xf numFmtId="0" fontId="23" fillId="3" borderId="1" xfId="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164" fontId="23" fillId="3" borderId="1" xfId="1" applyNumberFormat="1" applyFont="1" applyFill="1" applyBorder="1" applyAlignment="1">
      <alignment horizontal="center" vertical="center" wrapText="1"/>
    </xf>
    <xf numFmtId="164" fontId="23" fillId="0" borderId="2" xfId="49" applyNumberFormat="1" applyFont="1" applyFill="1" applyBorder="1" applyAlignment="1" applyProtection="1">
      <alignment horizontal="center" vertical="center" wrapText="1"/>
      <protection locked="0"/>
    </xf>
    <xf numFmtId="164" fontId="23" fillId="0" borderId="1" xfId="49" applyNumberFormat="1" applyFont="1" applyFill="1" applyBorder="1" applyAlignment="1" applyProtection="1">
      <alignment horizontal="center" vertical="center" wrapText="1"/>
      <protection locked="0"/>
    </xf>
    <xf numFmtId="0" fontId="0" fillId="0" borderId="0" xfId="0" applyFill="1"/>
    <xf numFmtId="164" fontId="0" fillId="0" borderId="0" xfId="0" applyNumberFormat="1" applyFill="1"/>
    <xf numFmtId="169" fontId="2" fillId="3" borderId="1" xfId="63"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22" fillId="7" borderId="3"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3" xfId="1" applyFont="1" applyFill="1" applyBorder="1" applyAlignment="1">
      <alignment horizontal="left" vertical="top"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9" fontId="34" fillId="0" borderId="0" xfId="56" applyFont="1" applyFill="1" applyAlignment="1">
      <alignment horizontal="center"/>
    </xf>
    <xf numFmtId="9" fontId="28" fillId="0" borderId="0" xfId="56" applyFill="1" applyAlignment="1">
      <alignment horizontal="center"/>
    </xf>
    <xf numFmtId="9" fontId="22" fillId="0" borderId="3" xfId="56" applyFont="1" applyFill="1" applyBorder="1" applyAlignment="1">
      <alignment horizontal="center" vertical="center" wrapText="1"/>
    </xf>
    <xf numFmtId="9" fontId="23" fillId="0" borderId="1" xfId="56"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5" xfId="56" applyFont="1" applyFill="1" applyBorder="1" applyAlignment="1">
      <alignment horizontal="center" vertical="center" wrapText="1"/>
    </xf>
    <xf numFmtId="9" fontId="23" fillId="0" borderId="3" xfId="56" applyFont="1" applyFill="1" applyBorder="1" applyAlignment="1">
      <alignment horizontal="center" vertical="center" wrapText="1"/>
    </xf>
    <xf numFmtId="0" fontId="22" fillId="38" borderId="0" xfId="1" applyFont="1" applyFill="1" applyBorder="1" applyAlignment="1" applyProtection="1">
      <alignment vertical="top"/>
      <protection locked="0"/>
    </xf>
    <xf numFmtId="0" fontId="22" fillId="36" borderId="0" xfId="1" applyFont="1" applyFill="1" applyBorder="1" applyAlignment="1" applyProtection="1">
      <alignment vertical="top"/>
      <protection locked="0"/>
    </xf>
    <xf numFmtId="49" fontId="22" fillId="41" borderId="1" xfId="4" applyNumberFormat="1" applyFont="1" applyFill="1" applyBorder="1" applyAlignment="1" applyProtection="1">
      <alignment horizontal="center" vertical="top" wrapText="1"/>
      <protection hidden="1"/>
    </xf>
    <xf numFmtId="0" fontId="23" fillId="39" borderId="2" xfId="1" applyFont="1" applyFill="1" applyBorder="1" applyAlignment="1">
      <alignment horizontal="left" vertical="center" wrapText="1"/>
    </xf>
    <xf numFmtId="0" fontId="23" fillId="41" borderId="2" xfId="1" applyNumberFormat="1" applyFont="1" applyFill="1" applyBorder="1" applyAlignment="1">
      <alignment horizontal="center" vertical="center" wrapText="1"/>
    </xf>
    <xf numFmtId="0" fontId="23" fillId="41" borderId="1" xfId="1" applyFont="1" applyFill="1" applyBorder="1" applyAlignment="1">
      <alignment horizontal="center" vertical="center" wrapText="1"/>
    </xf>
    <xf numFmtId="164" fontId="23" fillId="41" borderId="1" xfId="1" applyNumberFormat="1" applyFont="1" applyFill="1" applyBorder="1" applyAlignment="1">
      <alignment horizontal="center" vertical="center" wrapText="1"/>
    </xf>
    <xf numFmtId="166" fontId="23" fillId="41" borderId="1" xfId="56" applyNumberFormat="1" applyFont="1" applyFill="1" applyBorder="1" applyAlignment="1">
      <alignment horizontal="center" vertical="center" wrapText="1"/>
    </xf>
    <xf numFmtId="0" fontId="0" fillId="0" borderId="1" xfId="0" applyFont="1" applyFill="1" applyBorder="1" applyAlignment="1">
      <alignment horizontal="center" vertical="top"/>
    </xf>
    <xf numFmtId="164" fontId="35" fillId="41" borderId="1" xfId="51" applyNumberFormat="1" applyFont="1" applyFill="1" applyBorder="1" applyAlignment="1">
      <alignment horizontal="right" vertical="center" wrapText="1"/>
    </xf>
    <xf numFmtId="166" fontId="35" fillId="41" borderId="1" xfId="51" applyNumberFormat="1" applyFont="1" applyFill="1" applyBorder="1" applyAlignment="1">
      <alignment horizontal="center" vertical="center" wrapText="1"/>
    </xf>
    <xf numFmtId="0" fontId="48" fillId="0" borderId="0" xfId="1" applyFont="1" applyAlignment="1" applyProtection="1">
      <alignment horizontal="right" vertical="top"/>
      <protection locked="0"/>
    </xf>
    <xf numFmtId="0" fontId="9" fillId="0" borderId="1" xfId="0" applyFont="1" applyFill="1" applyBorder="1" applyAlignment="1">
      <alignment horizontal="center" vertical="center" wrapText="1"/>
    </xf>
    <xf numFmtId="0" fontId="35" fillId="0" borderId="0" xfId="51" applyFont="1" applyFill="1" applyBorder="1" applyAlignment="1">
      <alignment horizontal="center" vertical="center" wrapText="1"/>
    </xf>
    <xf numFmtId="164" fontId="35" fillId="3" borderId="0" xfId="51" applyNumberFormat="1" applyFont="1" applyFill="1" applyBorder="1" applyAlignment="1">
      <alignment horizontal="right" vertical="center" wrapText="1"/>
    </xf>
    <xf numFmtId="166" fontId="35" fillId="3" borderId="0" xfId="51" applyNumberFormat="1" applyFont="1" applyFill="1" applyBorder="1" applyAlignment="1">
      <alignment horizontal="center" vertical="center" wrapText="1"/>
    </xf>
    <xf numFmtId="0" fontId="0" fillId="0" borderId="0" xfId="0" applyFont="1" applyFill="1" applyBorder="1" applyAlignment="1">
      <alignment horizontal="center" vertical="top"/>
    </xf>
    <xf numFmtId="164" fontId="35" fillId="3" borderId="4" xfId="51" applyNumberFormat="1" applyFont="1" applyFill="1" applyBorder="1" applyAlignment="1">
      <alignment horizontal="right" vertical="center" wrapText="1"/>
    </xf>
    <xf numFmtId="0" fontId="9" fillId="0" borderId="0" xfId="0" applyFont="1" applyFill="1" applyBorder="1" applyAlignment="1">
      <alignment horizontal="center" vertical="center" wrapText="1"/>
    </xf>
    <xf numFmtId="0" fontId="0" fillId="0" borderId="24" xfId="0" applyFont="1" applyFill="1" applyBorder="1"/>
    <xf numFmtId="0" fontId="23" fillId="3" borderId="0" xfId="50" applyFont="1" applyFill="1" applyBorder="1" applyAlignment="1">
      <alignment horizontal="center" vertical="top" wrapText="1"/>
    </xf>
    <xf numFmtId="166" fontId="23" fillId="3" borderId="0" xfId="4" applyNumberFormat="1" applyFont="1" applyFill="1" applyBorder="1" applyAlignment="1" applyProtection="1">
      <alignment horizontal="center" vertical="top" wrapText="1"/>
      <protection hidden="1"/>
    </xf>
    <xf numFmtId="167" fontId="23" fillId="3" borderId="1" xfId="0" applyNumberFormat="1" applyFont="1" applyFill="1" applyBorder="1" applyAlignment="1">
      <alignment horizontal="center" vertical="top" wrapText="1"/>
    </xf>
    <xf numFmtId="0" fontId="23" fillId="3" borderId="2" xfId="0" applyFont="1" applyFill="1" applyBorder="1" applyAlignment="1">
      <alignment horizontal="center" vertical="top" wrapText="1"/>
    </xf>
    <xf numFmtId="166" fontId="23" fillId="3" borderId="2" xfId="50" applyNumberFormat="1" applyFont="1" applyFill="1" applyBorder="1" applyAlignment="1">
      <alignment horizontal="center" vertical="top"/>
    </xf>
    <xf numFmtId="0" fontId="44" fillId="3" borderId="7" xfId="4" applyFont="1" applyFill="1" applyBorder="1" applyAlignment="1" applyProtection="1">
      <alignment horizontal="center" vertical="center"/>
      <protection locked="0"/>
    </xf>
    <xf numFmtId="0" fontId="23" fillId="0" borderId="7" xfId="4" applyFont="1" applyBorder="1" applyAlignment="1" applyProtection="1">
      <alignment horizontal="center" vertical="center"/>
      <protection locked="0"/>
    </xf>
    <xf numFmtId="0" fontId="23" fillId="38" borderId="7" xfId="4" applyFont="1" applyFill="1" applyBorder="1" applyAlignment="1" applyProtection="1">
      <alignment horizontal="center" vertical="center"/>
      <protection locked="0"/>
    </xf>
    <xf numFmtId="0" fontId="23" fillId="36" borderId="7" xfId="4" applyFont="1" applyFill="1" applyBorder="1" applyAlignment="1" applyProtection="1">
      <alignment horizontal="center" vertical="center"/>
      <protection locked="0"/>
    </xf>
    <xf numFmtId="0" fontId="23" fillId="0" borderId="1" xfId="4" applyFont="1" applyBorder="1" applyAlignment="1" applyProtection="1">
      <alignment horizontal="center" vertical="center"/>
      <protection locked="0"/>
    </xf>
    <xf numFmtId="0" fontId="44" fillId="0" borderId="1" xfId="4" applyFont="1" applyBorder="1" applyAlignment="1" applyProtection="1">
      <alignment horizontal="center" vertical="center"/>
      <protection locked="0"/>
    </xf>
    <xf numFmtId="0" fontId="44" fillId="0" borderId="7" xfId="4" applyFont="1" applyBorder="1" applyAlignment="1" applyProtection="1">
      <alignment horizontal="center" vertical="center"/>
      <protection locked="0"/>
    </xf>
    <xf numFmtId="0" fontId="23" fillId="3" borderId="2" xfId="50" applyFont="1" applyFill="1" applyBorder="1" applyAlignment="1">
      <alignment horizontal="center" vertical="top" wrapText="1"/>
    </xf>
    <xf numFmtId="49" fontId="23" fillId="3" borderId="1" xfId="4" applyNumberFormat="1" applyFont="1" applyFill="1" applyBorder="1" applyAlignment="1" applyProtection="1">
      <alignment horizontal="center" vertical="top" wrapText="1"/>
      <protection hidden="1"/>
    </xf>
    <xf numFmtId="0" fontId="23" fillId="3" borderId="0" xfId="4" applyFont="1" applyFill="1" applyAlignment="1" applyProtection="1">
      <alignment vertical="top"/>
      <protection locked="0"/>
    </xf>
    <xf numFmtId="166" fontId="23" fillId="3" borderId="1" xfId="4" applyNumberFormat="1" applyFont="1" applyFill="1" applyBorder="1" applyAlignment="1" applyProtection="1">
      <alignment horizontal="center" vertical="top"/>
      <protection locked="0"/>
    </xf>
    <xf numFmtId="0" fontId="56" fillId="3" borderId="1" xfId="1" applyFont="1" applyFill="1" applyBorder="1" applyAlignment="1" applyProtection="1">
      <alignment horizontal="center" vertical="top" wrapText="1"/>
      <protection hidden="1"/>
    </xf>
    <xf numFmtId="0" fontId="23" fillId="3" borderId="1" xfId="4" applyFont="1" applyFill="1" applyBorder="1" applyAlignment="1" applyProtection="1">
      <alignment vertical="top"/>
      <protection locked="0"/>
    </xf>
    <xf numFmtId="0" fontId="44" fillId="3" borderId="1" xfId="4" applyFont="1" applyFill="1" applyBorder="1" applyAlignment="1" applyProtection="1">
      <alignment vertical="top"/>
      <protection locked="0"/>
    </xf>
    <xf numFmtId="0" fontId="57" fillId="3" borderId="0" xfId="0" applyFont="1" applyFill="1" applyAlignment="1">
      <alignment horizontal="center" vertical="top" wrapText="1"/>
    </xf>
    <xf numFmtId="0" fontId="57" fillId="3" borderId="1" xfId="0" applyFont="1" applyFill="1" applyBorder="1" applyAlignment="1">
      <alignment horizontal="center" vertical="top" wrapText="1"/>
    </xf>
    <xf numFmtId="49" fontId="23" fillId="3" borderId="2" xfId="4" applyNumberFormat="1" applyFont="1" applyFill="1" applyBorder="1" applyAlignment="1" applyProtection="1">
      <alignment horizontal="center" vertical="top" wrapText="1"/>
      <protection hidden="1"/>
    </xf>
    <xf numFmtId="0" fontId="23" fillId="3" borderId="2" xfId="4" applyFont="1" applyFill="1" applyBorder="1" applyAlignment="1" applyProtection="1">
      <alignment vertical="top"/>
      <protection locked="0"/>
    </xf>
    <xf numFmtId="0" fontId="44" fillId="3" borderId="2" xfId="4" applyFont="1" applyFill="1" applyBorder="1" applyAlignment="1" applyProtection="1">
      <alignment vertical="top"/>
      <protection locked="0"/>
    </xf>
    <xf numFmtId="0" fontId="57" fillId="3" borderId="2" xfId="0" applyFont="1" applyFill="1" applyBorder="1" applyAlignment="1">
      <alignment horizontal="center" vertical="top" wrapText="1"/>
    </xf>
    <xf numFmtId="0" fontId="56" fillId="3" borderId="2" xfId="1" applyFont="1" applyFill="1" applyBorder="1" applyAlignment="1" applyProtection="1">
      <alignment horizontal="center" vertical="top" wrapText="1"/>
      <protection hidden="1"/>
    </xf>
    <xf numFmtId="0" fontId="7" fillId="0" borderId="0" xfId="0" applyNumberFormat="1" applyFont="1" applyFill="1" applyBorder="1" applyAlignment="1">
      <alignment horizontal="center" vertical="top"/>
    </xf>
    <xf numFmtId="0" fontId="9" fillId="0" borderId="1" xfId="0" applyFont="1" applyFill="1" applyBorder="1" applyAlignment="1">
      <alignment horizontal="center" vertical="center" wrapText="1"/>
    </xf>
    <xf numFmtId="0" fontId="0" fillId="0" borderId="0" xfId="0" applyNumberFormat="1" applyFont="1" applyFill="1" applyAlignment="1">
      <alignment horizontal="center" vertical="top"/>
    </xf>
    <xf numFmtId="0" fontId="35" fillId="0" borderId="1" xfId="51" applyFont="1" applyFill="1" applyBorder="1" applyAlignment="1">
      <alignment horizontal="center" vertical="top" wrapText="1"/>
    </xf>
    <xf numFmtId="0" fontId="35" fillId="4" borderId="1" xfId="51" applyFont="1" applyFill="1" applyBorder="1" applyAlignment="1">
      <alignment horizontal="center" vertical="top" wrapText="1"/>
    </xf>
    <xf numFmtId="0" fontId="35" fillId="41" borderId="1" xfId="51" applyFont="1" applyFill="1" applyBorder="1" applyAlignment="1">
      <alignment horizontal="center" vertical="top" wrapText="1"/>
    </xf>
    <xf numFmtId="166" fontId="35" fillId="3" borderId="1" xfId="51" applyNumberFormat="1" applyFont="1" applyFill="1" applyBorder="1" applyAlignment="1">
      <alignment horizontal="center" vertical="top" wrapText="1"/>
    </xf>
    <xf numFmtId="166" fontId="35" fillId="41" borderId="1" xfId="51" applyNumberFormat="1" applyFont="1" applyFill="1" applyBorder="1" applyAlignment="1">
      <alignment horizontal="center" vertical="top" wrapText="1"/>
    </xf>
    <xf numFmtId="0" fontId="9" fillId="0" borderId="0" xfId="0" applyFont="1" applyFill="1" applyBorder="1" applyAlignment="1">
      <alignment horizontal="center" vertical="top" wrapText="1"/>
    </xf>
    <xf numFmtId="0" fontId="0" fillId="0" borderId="0" xfId="0" applyBorder="1" applyAlignment="1">
      <alignment vertical="center" wrapText="1"/>
    </xf>
    <xf numFmtId="0" fontId="9" fillId="0" borderId="0" xfId="0" applyNumberFormat="1" applyFont="1" applyFill="1" applyBorder="1" applyAlignment="1">
      <alignment horizontal="center" vertical="center"/>
    </xf>
    <xf numFmtId="0" fontId="9" fillId="0" borderId="24" xfId="0" applyNumberFormat="1" applyFont="1" applyFill="1" applyBorder="1" applyAlignment="1">
      <alignment horizontal="center" vertical="center"/>
    </xf>
    <xf numFmtId="0" fontId="9" fillId="41" borderId="3" xfId="0" applyNumberFormat="1" applyFont="1" applyFill="1" applyBorder="1" applyAlignment="1">
      <alignment horizontal="center" vertical="top"/>
    </xf>
    <xf numFmtId="170" fontId="8" fillId="4" borderId="1" xfId="51" applyNumberFormat="1" applyFont="1" applyFill="1" applyBorder="1" applyAlignment="1">
      <alignment horizontal="right" vertical="center" wrapText="1"/>
    </xf>
    <xf numFmtId="170" fontId="35" fillId="3" borderId="1" xfId="51" applyNumberFormat="1" applyFont="1" applyFill="1" applyBorder="1" applyAlignment="1">
      <alignment horizontal="right" vertical="center" wrapText="1"/>
    </xf>
    <xf numFmtId="170" fontId="35" fillId="3" borderId="1" xfId="51" applyNumberFormat="1" applyFont="1" applyFill="1" applyBorder="1" applyAlignment="1">
      <alignment horizontal="right" vertical="top" wrapText="1"/>
    </xf>
    <xf numFmtId="170" fontId="35" fillId="3" borderId="1" xfId="51" applyNumberFormat="1" applyFont="1" applyFill="1" applyBorder="1" applyAlignment="1">
      <alignment horizontal="center" vertical="top" wrapText="1"/>
    </xf>
    <xf numFmtId="170" fontId="35" fillId="41" borderId="1" xfId="51" applyNumberFormat="1" applyFont="1" applyFill="1" applyBorder="1" applyAlignment="1">
      <alignment horizontal="center" vertical="top" wrapText="1"/>
    </xf>
    <xf numFmtId="170" fontId="8" fillId="3" borderId="1" xfId="51" applyNumberFormat="1" applyFont="1" applyFill="1" applyBorder="1" applyAlignment="1">
      <alignment horizontal="right" vertical="center" wrapText="1"/>
    </xf>
    <xf numFmtId="170" fontId="35" fillId="41" borderId="1" xfId="51" applyNumberFormat="1" applyFont="1" applyFill="1" applyBorder="1" applyAlignment="1">
      <alignment horizontal="right" vertical="top" wrapText="1"/>
    </xf>
    <xf numFmtId="0" fontId="23" fillId="0" borderId="1" xfId="4" applyFont="1" applyFill="1" applyBorder="1" applyAlignment="1" applyProtection="1">
      <alignment horizontal="center" vertical="center" wrapText="1"/>
      <protection hidden="1"/>
    </xf>
    <xf numFmtId="0" fontId="23" fillId="3" borderId="6" xfId="50" applyFont="1" applyFill="1" applyBorder="1" applyAlignment="1">
      <alignment horizontal="center" vertical="top" wrapText="1"/>
    </xf>
    <xf numFmtId="0" fontId="23" fillId="3" borderId="23" xfId="50" applyFont="1" applyFill="1" applyBorder="1" applyAlignment="1">
      <alignment horizontal="center" vertical="top" wrapText="1"/>
    </xf>
    <xf numFmtId="0" fontId="23" fillId="3" borderId="1" xfId="4" applyFont="1" applyFill="1" applyBorder="1" applyAlignment="1" applyProtection="1">
      <alignment horizontal="center" vertical="top" wrapText="1"/>
      <protection locked="0"/>
    </xf>
    <xf numFmtId="49" fontId="23" fillId="3" borderId="3" xfId="4" applyNumberFormat="1" applyFont="1" applyFill="1" applyBorder="1" applyAlignment="1" applyProtection="1">
      <alignment horizontal="center" vertical="top" wrapText="1"/>
      <protection hidden="1"/>
    </xf>
    <xf numFmtId="0" fontId="57" fillId="3" borderId="3" xfId="0" applyFont="1" applyFill="1" applyBorder="1" applyAlignment="1">
      <alignment horizontal="center" vertical="top" wrapText="1"/>
    </xf>
    <xf numFmtId="0" fontId="23" fillId="3" borderId="3" xfId="0" applyFont="1" applyFill="1" applyBorder="1" applyAlignment="1">
      <alignment horizontal="center" vertical="top" wrapText="1"/>
    </xf>
    <xf numFmtId="0" fontId="56" fillId="3" borderId="3" xfId="1" applyFont="1" applyFill="1" applyBorder="1" applyAlignment="1" applyProtection="1">
      <alignment horizontal="center" vertical="top" wrapText="1"/>
      <protection hidden="1"/>
    </xf>
    <xf numFmtId="0" fontId="23" fillId="3" borderId="3" xfId="50" applyFont="1" applyFill="1" applyBorder="1" applyAlignment="1">
      <alignment horizontal="center" vertical="top" wrapText="1"/>
    </xf>
    <xf numFmtId="0" fontId="23" fillId="3" borderId="2" xfId="4" applyFont="1" applyFill="1" applyBorder="1" applyAlignment="1" applyProtection="1">
      <alignment horizontal="center" vertical="top" wrapText="1"/>
      <protection locked="0"/>
    </xf>
    <xf numFmtId="0" fontId="23" fillId="3" borderId="3" xfId="4" applyFont="1" applyFill="1" applyBorder="1" applyAlignment="1" applyProtection="1">
      <alignment vertical="top"/>
      <protection locked="0"/>
    </xf>
    <xf numFmtId="0" fontId="44" fillId="3" borderId="3" xfId="4" applyFont="1" applyFill="1" applyBorder="1" applyAlignment="1" applyProtection="1">
      <alignment vertical="top"/>
      <protection locked="0"/>
    </xf>
    <xf numFmtId="0" fontId="23" fillId="0" borderId="5" xfId="4" applyFont="1" applyBorder="1" applyAlignment="1" applyProtection="1">
      <alignment vertical="top"/>
      <protection locked="0"/>
    </xf>
    <xf numFmtId="0" fontId="44" fillId="0" borderId="5" xfId="4" applyFont="1" applyBorder="1" applyAlignment="1" applyProtection="1">
      <alignment vertical="top"/>
      <protection locked="0"/>
    </xf>
    <xf numFmtId="167" fontId="23" fillId="0" borderId="11" xfId="50" applyNumberFormat="1" applyFont="1" applyFill="1" applyBorder="1" applyAlignment="1">
      <alignment horizontal="center" vertical="top" wrapText="1"/>
    </xf>
    <xf numFmtId="0" fontId="23" fillId="0" borderId="1" xfId="0" applyFont="1" applyFill="1" applyBorder="1" applyAlignment="1">
      <alignment horizontal="center" vertical="top" wrapText="1"/>
    </xf>
    <xf numFmtId="0" fontId="23" fillId="0" borderId="11" xfId="50" applyNumberFormat="1" applyFont="1" applyFill="1" applyBorder="1" applyAlignment="1">
      <alignment horizontal="center" vertical="top" wrapText="1"/>
    </xf>
    <xf numFmtId="171" fontId="23" fillId="3" borderId="1" xfId="0" applyNumberFormat="1" applyFont="1" applyFill="1" applyBorder="1" applyAlignment="1">
      <alignment horizontal="center" vertical="top" wrapText="1"/>
    </xf>
    <xf numFmtId="0" fontId="23" fillId="3" borderId="1" xfId="50" applyFont="1" applyFill="1" applyBorder="1" applyAlignment="1">
      <alignment horizontal="justify" vertical="top" wrapText="1"/>
    </xf>
    <xf numFmtId="172" fontId="23" fillId="3" borderId="1" xfId="0" applyNumberFormat="1" applyFont="1" applyFill="1" applyBorder="1" applyAlignment="1">
      <alignment horizontal="center" vertical="top" wrapText="1"/>
    </xf>
    <xf numFmtId="1" fontId="23" fillId="3" borderId="1" xfId="0" applyNumberFormat="1" applyFont="1" applyFill="1" applyBorder="1" applyAlignment="1">
      <alignment horizontal="center" vertical="top" wrapText="1"/>
    </xf>
    <xf numFmtId="1" fontId="23" fillId="3" borderId="2" xfId="0" applyNumberFormat="1" applyFont="1" applyFill="1" applyBorder="1" applyAlignment="1">
      <alignment horizontal="center" vertical="top" wrapText="1"/>
    </xf>
    <xf numFmtId="1" fontId="23" fillId="3" borderId="3" xfId="0" applyNumberFormat="1" applyFont="1" applyFill="1" applyBorder="1" applyAlignment="1">
      <alignment horizontal="center" vertical="top" wrapText="1"/>
    </xf>
    <xf numFmtId="172" fontId="35" fillId="3" borderId="1" xfId="51" applyNumberFormat="1" applyFont="1" applyFill="1" applyBorder="1" applyAlignment="1">
      <alignment horizontal="right" vertical="top" wrapText="1"/>
    </xf>
    <xf numFmtId="172" fontId="35" fillId="3" borderId="1" xfId="51" applyNumberFormat="1" applyFont="1" applyFill="1" applyBorder="1" applyAlignment="1">
      <alignment horizontal="right" vertical="center" wrapText="1"/>
    </xf>
    <xf numFmtId="171" fontId="8" fillId="4" borderId="1" xfId="51" applyNumberFormat="1" applyFont="1" applyFill="1" applyBorder="1" applyAlignment="1">
      <alignment horizontal="right" vertical="center" wrapText="1"/>
    </xf>
    <xf numFmtId="172" fontId="8" fillId="41" borderId="1" xfId="51" applyNumberFormat="1" applyFont="1" applyFill="1" applyBorder="1" applyAlignment="1">
      <alignment horizontal="right" vertical="center" wrapText="1"/>
    </xf>
    <xf numFmtId="172" fontId="35" fillId="0" borderId="1" xfId="51" applyNumberFormat="1" applyFont="1" applyFill="1" applyBorder="1" applyAlignment="1">
      <alignment horizontal="right" vertical="center" wrapText="1"/>
    </xf>
    <xf numFmtId="172" fontId="35" fillId="41" borderId="1" xfId="51" applyNumberFormat="1" applyFont="1" applyFill="1" applyBorder="1" applyAlignment="1">
      <alignment horizontal="right" vertical="top" wrapText="1"/>
    </xf>
    <xf numFmtId="167" fontId="35" fillId="41" borderId="1" xfId="51" applyNumberFormat="1" applyFont="1" applyFill="1" applyBorder="1" applyAlignment="1">
      <alignment horizontal="right" vertical="top" wrapText="1"/>
    </xf>
    <xf numFmtId="167" fontId="35" fillId="3" borderId="1" xfId="51" applyNumberFormat="1" applyFont="1" applyFill="1" applyBorder="1" applyAlignment="1">
      <alignment horizontal="right" vertical="top" wrapText="1"/>
    </xf>
    <xf numFmtId="0" fontId="9" fillId="0" borderId="2" xfId="0" applyNumberFormat="1" applyFont="1" applyFill="1" applyBorder="1" applyAlignment="1">
      <alignment horizontal="center" vertical="top"/>
    </xf>
    <xf numFmtId="0" fontId="58" fillId="0" borderId="3" xfId="0" applyFont="1" applyBorder="1" applyAlignment="1">
      <alignment horizontal="center" vertical="top"/>
    </xf>
    <xf numFmtId="0" fontId="58" fillId="0" borderId="5" xfId="0" applyFont="1" applyBorder="1" applyAlignment="1">
      <alignment horizontal="center" vertical="top"/>
    </xf>
    <xf numFmtId="0" fontId="9" fillId="0" borderId="2" xfId="0" applyFont="1" applyFill="1" applyBorder="1" applyAlignment="1">
      <alignment horizontal="center" vertical="top" wrapText="1"/>
    </xf>
    <xf numFmtId="0" fontId="58" fillId="0" borderId="3" xfId="0" applyFont="1" applyBorder="1" applyAlignment="1">
      <alignment horizontal="center" vertical="top" wrapText="1"/>
    </xf>
    <xf numFmtId="0" fontId="58" fillId="0" borderId="5" xfId="0" applyFont="1" applyBorder="1" applyAlignment="1">
      <alignment horizontal="center" vertical="top" wrapText="1"/>
    </xf>
    <xf numFmtId="0" fontId="9" fillId="0" borderId="2" xfId="0" applyFont="1" applyBorder="1" applyAlignment="1">
      <alignment horizontal="center" vertical="top" wrapText="1"/>
    </xf>
    <xf numFmtId="0" fontId="8" fillId="0" borderId="2" xfId="0" applyFont="1" applyBorder="1" applyAlignment="1">
      <alignment horizontal="justify" vertical="top" wrapText="1"/>
    </xf>
    <xf numFmtId="0" fontId="58" fillId="0" borderId="3" xfId="0" applyFont="1" applyBorder="1" applyAlignment="1">
      <alignment horizontal="justify" vertical="top" wrapText="1"/>
    </xf>
    <xf numFmtId="0" fontId="58" fillId="0" borderId="5" xfId="0" applyFont="1" applyBorder="1" applyAlignment="1">
      <alignment horizontal="justify" vertical="top" wrapText="1"/>
    </xf>
    <xf numFmtId="0" fontId="9" fillId="41" borderId="2" xfId="0" applyFont="1" applyFill="1" applyBorder="1" applyAlignment="1">
      <alignment horizontal="center" vertical="top" wrapText="1"/>
    </xf>
    <xf numFmtId="0" fontId="0" fillId="41" borderId="3" xfId="0" applyFill="1" applyBorder="1" applyAlignment="1">
      <alignment horizontal="center" vertical="top" wrapText="1"/>
    </xf>
    <xf numFmtId="0" fontId="0" fillId="41" borderId="5" xfId="0" applyFill="1"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0" fillId="0" borderId="3" xfId="0" applyBorder="1" applyAlignment="1">
      <alignment horizontal="center" vertical="top"/>
    </xf>
    <xf numFmtId="0" fontId="0" fillId="0" borderId="5" xfId="0" applyBorder="1" applyAlignment="1">
      <alignment horizontal="center" vertical="top"/>
    </xf>
    <xf numFmtId="0" fontId="0" fillId="0" borderId="2" xfId="0" applyBorder="1" applyAlignment="1">
      <alignment vertical="top"/>
    </xf>
    <xf numFmtId="0" fontId="0" fillId="0" borderId="3" xfId="0" applyBorder="1" applyAlignment="1">
      <alignment vertical="top"/>
    </xf>
    <xf numFmtId="0" fontId="0" fillId="0" borderId="5" xfId="0" applyBorder="1" applyAlignment="1">
      <alignment vertical="top"/>
    </xf>
    <xf numFmtId="0" fontId="35" fillId="0" borderId="2" xfId="51" applyFont="1" applyFill="1" applyBorder="1"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0" fillId="0" borderId="2" xfId="0" applyFont="1" applyFill="1" applyBorder="1" applyAlignment="1">
      <alignment vertical="top"/>
    </xf>
    <xf numFmtId="0" fontId="0" fillId="0" borderId="5" xfId="0" applyBorder="1" applyAlignment="1"/>
    <xf numFmtId="0" fontId="35" fillId="3" borderId="2" xfId="51" applyFont="1" applyFill="1" applyBorder="1" applyAlignment="1">
      <alignment vertical="top" wrapText="1"/>
    </xf>
    <xf numFmtId="0" fontId="0" fillId="3" borderId="3" xfId="0" applyFill="1" applyBorder="1" applyAlignment="1">
      <alignment vertical="top" wrapText="1"/>
    </xf>
    <xf numFmtId="0" fontId="0" fillId="3" borderId="2" xfId="51" applyFont="1" applyFill="1" applyBorder="1" applyAlignment="1">
      <alignment vertical="top" wrapText="1"/>
    </xf>
    <xf numFmtId="0" fontId="0" fillId="0" borderId="3" xfId="0" applyBorder="1" applyAlignment="1">
      <alignment wrapText="1"/>
    </xf>
    <xf numFmtId="0" fontId="0" fillId="0" borderId="5" xfId="0" applyBorder="1" applyAlignment="1">
      <alignment wrapText="1"/>
    </xf>
    <xf numFmtId="0" fontId="9" fillId="0" borderId="2" xfId="0" applyFont="1" applyFill="1" applyBorder="1" applyAlignment="1">
      <alignment vertical="top" wrapText="1"/>
    </xf>
    <xf numFmtId="0" fontId="9" fillId="0" borderId="3" xfId="0" applyNumberFormat="1" applyFont="1" applyFill="1" applyBorder="1" applyAlignment="1">
      <alignment horizontal="center" vertical="top"/>
    </xf>
    <xf numFmtId="0" fontId="9" fillId="0" borderId="5" xfId="0" applyNumberFormat="1" applyFont="1" applyFill="1" applyBorder="1" applyAlignment="1">
      <alignment horizontal="center" vertical="top"/>
    </xf>
    <xf numFmtId="0" fontId="9" fillId="0" borderId="3"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2" xfId="0" applyFont="1" applyFill="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9" fillId="0" borderId="0" xfId="0" applyNumberFormat="1" applyFont="1" applyFill="1" applyBorder="1" applyAlignment="1">
      <alignment horizontal="center" vertical="center"/>
    </xf>
    <xf numFmtId="0" fontId="9" fillId="0" borderId="0" xfId="0" applyFont="1" applyFill="1" applyBorder="1" applyAlignment="1">
      <alignment horizontal="center" vertical="top" wrapText="1"/>
    </xf>
    <xf numFmtId="0" fontId="9" fillId="41" borderId="2" xfId="0" applyNumberFormat="1" applyFont="1" applyFill="1" applyBorder="1" applyAlignment="1">
      <alignment horizontal="center" vertical="top"/>
    </xf>
    <xf numFmtId="0" fontId="9" fillId="41" borderId="3" xfId="0" applyNumberFormat="1" applyFont="1" applyFill="1" applyBorder="1" applyAlignment="1">
      <alignment horizontal="center" vertical="top"/>
    </xf>
    <xf numFmtId="0" fontId="9" fillId="41" borderId="5" xfId="0" applyNumberFormat="1" applyFont="1" applyFill="1" applyBorder="1" applyAlignment="1">
      <alignment horizontal="center" vertical="top"/>
    </xf>
    <xf numFmtId="0" fontId="9" fillId="41" borderId="2" xfId="0" applyFont="1" applyFill="1" applyBorder="1" applyAlignment="1">
      <alignment horizontal="center" vertical="center" wrapText="1"/>
    </xf>
    <xf numFmtId="0" fontId="9" fillId="41" borderId="3" xfId="0" applyFont="1" applyFill="1" applyBorder="1" applyAlignment="1">
      <alignment horizontal="center" vertical="center" wrapText="1"/>
    </xf>
    <xf numFmtId="0" fontId="9" fillId="41" borderId="5" xfId="0" applyFont="1" applyFill="1" applyBorder="1" applyAlignment="1">
      <alignment horizontal="center" vertical="center" wrapText="1"/>
    </xf>
    <xf numFmtId="0" fontId="9" fillId="0" borderId="2" xfId="0" applyFont="1" applyFill="1" applyBorder="1" applyAlignment="1">
      <alignment horizontal="justify" vertical="top" wrapText="1"/>
    </xf>
    <xf numFmtId="0" fontId="9" fillId="0" borderId="3" xfId="0" applyFont="1" applyBorder="1" applyAlignment="1">
      <alignment horizontal="justify" vertical="top" wrapText="1"/>
    </xf>
    <xf numFmtId="0" fontId="9" fillId="0" borderId="5" xfId="0" applyFont="1" applyBorder="1" applyAlignment="1">
      <alignment horizontal="justify" vertical="top" wrapText="1"/>
    </xf>
    <xf numFmtId="0" fontId="9" fillId="0" borderId="24" xfId="0" applyNumberFormat="1" applyFont="1" applyFill="1" applyBorder="1" applyAlignment="1">
      <alignment horizontal="center" vertical="center"/>
    </xf>
    <xf numFmtId="0" fontId="8" fillId="0" borderId="2" xfId="0" applyFont="1" applyFill="1" applyBorder="1" applyAlignment="1">
      <alignment horizontal="justify" vertical="top" wrapText="1"/>
    </xf>
    <xf numFmtId="0" fontId="8" fillId="0" borderId="3" xfId="0" applyFont="1" applyBorder="1" applyAlignment="1">
      <alignment horizontal="justify" vertical="top" wrapText="1"/>
    </xf>
    <xf numFmtId="0" fontId="8" fillId="0" borderId="5" xfId="0" applyFont="1" applyBorder="1" applyAlignment="1">
      <alignment horizontal="justify" vertical="top" wrapText="1"/>
    </xf>
    <xf numFmtId="0" fontId="9" fillId="0" borderId="0" xfId="0" applyFont="1" applyFill="1" applyBorder="1" applyAlignment="1">
      <alignment vertical="center" wrapText="1"/>
    </xf>
    <xf numFmtId="0" fontId="0" fillId="0" borderId="0" xfId="0" applyBorder="1" applyAlignment="1">
      <alignment vertical="center" wrapText="1"/>
    </xf>
    <xf numFmtId="0" fontId="35" fillId="41" borderId="2" xfId="51" applyFont="1" applyFill="1" applyBorder="1" applyAlignment="1">
      <alignment vertical="top" wrapText="1"/>
    </xf>
    <xf numFmtId="0" fontId="8" fillId="41" borderId="2" xfId="51" applyFont="1" applyFill="1" applyBorder="1" applyAlignment="1">
      <alignment horizontal="center" vertical="center" wrapText="1"/>
    </xf>
    <xf numFmtId="0" fontId="35" fillId="41" borderId="3" xfId="51" applyFont="1" applyFill="1" applyBorder="1" applyAlignment="1">
      <alignment horizontal="center" vertical="center" wrapText="1"/>
    </xf>
    <xf numFmtId="0" fontId="35" fillId="41" borderId="5" xfId="51" applyFont="1" applyFill="1" applyBorder="1" applyAlignment="1">
      <alignment horizontal="center" vertical="center" wrapText="1"/>
    </xf>
    <xf numFmtId="0" fontId="52" fillId="0" borderId="2" xfId="0" applyNumberFormat="1" applyFont="1" applyFill="1" applyBorder="1" applyAlignment="1">
      <alignment horizontal="center" vertical="top"/>
    </xf>
    <xf numFmtId="0" fontId="52" fillId="0" borderId="3" xfId="0" applyNumberFormat="1" applyFont="1" applyFill="1" applyBorder="1" applyAlignment="1">
      <alignment horizontal="center" vertical="top"/>
    </xf>
    <xf numFmtId="0" fontId="52" fillId="0" borderId="5" xfId="0" applyNumberFormat="1" applyFont="1" applyFill="1" applyBorder="1" applyAlignment="1">
      <alignment horizontal="center" vertical="top"/>
    </xf>
    <xf numFmtId="0" fontId="52" fillId="0" borderId="3" xfId="0" applyFont="1" applyFill="1" applyBorder="1" applyAlignment="1">
      <alignment horizontal="center" vertical="top" wrapText="1"/>
    </xf>
    <xf numFmtId="0" fontId="52" fillId="0" borderId="5" xfId="0" applyFont="1" applyFill="1" applyBorder="1" applyAlignment="1">
      <alignment horizontal="center" vertical="top" wrapText="1"/>
    </xf>
    <xf numFmtId="0" fontId="9"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7" fillId="0" borderId="0" xfId="0" applyNumberFormat="1" applyFont="1" applyFill="1" applyBorder="1" applyAlignment="1">
      <alignment horizontal="center" vertical="top"/>
    </xf>
    <xf numFmtId="0" fontId="9" fillId="0" borderId="1" xfId="0" applyNumberFormat="1" applyFont="1" applyFill="1" applyBorder="1" applyAlignment="1">
      <alignment horizontal="center" vertical="top" wrapText="1"/>
    </xf>
    <xf numFmtId="0" fontId="9"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9" fillId="0" borderId="6" xfId="0" applyFont="1" applyFill="1" applyBorder="1" applyAlignment="1">
      <alignment horizontal="center" vertical="center" wrapText="1"/>
    </xf>
    <xf numFmtId="0" fontId="35" fillId="4" borderId="2" xfId="51" applyFont="1" applyFill="1" applyBorder="1" applyAlignment="1">
      <alignment vertical="top" wrapText="1"/>
    </xf>
    <xf numFmtId="0" fontId="35" fillId="4" borderId="3" xfId="51" applyFont="1" applyFill="1" applyBorder="1" applyAlignment="1">
      <alignment vertical="top" wrapText="1"/>
    </xf>
    <xf numFmtId="0" fontId="35" fillId="4" borderId="5" xfId="51" applyFont="1" applyFill="1" applyBorder="1" applyAlignment="1">
      <alignment vertical="top" wrapText="1"/>
    </xf>
    <xf numFmtId="0" fontId="8" fillId="4" borderId="6" xfId="51" applyFont="1" applyFill="1" applyBorder="1" applyAlignment="1">
      <alignment vertical="top"/>
    </xf>
    <xf numFmtId="0" fontId="36" fillId="4" borderId="1" xfId="51" applyFont="1" applyFill="1" applyBorder="1" applyAlignment="1">
      <alignment horizontal="center" vertical="top"/>
    </xf>
    <xf numFmtId="0" fontId="36" fillId="4" borderId="2" xfId="51" applyFont="1" applyFill="1" applyBorder="1" applyAlignment="1">
      <alignment horizontal="center" vertical="center" wrapText="1"/>
    </xf>
    <xf numFmtId="0" fontId="36" fillId="4" borderId="3" xfId="51" applyFont="1" applyFill="1" applyBorder="1" applyAlignment="1">
      <alignment horizontal="center" vertical="center" wrapText="1"/>
    </xf>
    <xf numFmtId="0" fontId="36" fillId="4" borderId="5" xfId="51" applyFont="1" applyFill="1" applyBorder="1" applyAlignment="1">
      <alignment horizontal="center" vertical="center" wrapText="1"/>
    </xf>
    <xf numFmtId="0" fontId="52" fillId="0" borderId="2" xfId="0" applyNumberFormat="1" applyFont="1" applyFill="1" applyBorder="1" applyAlignment="1">
      <alignment horizontal="left" vertical="top"/>
    </xf>
    <xf numFmtId="0" fontId="52" fillId="0" borderId="3" xfId="0" applyNumberFormat="1" applyFont="1" applyFill="1" applyBorder="1" applyAlignment="1">
      <alignment horizontal="left" vertical="top"/>
    </xf>
    <xf numFmtId="0" fontId="52" fillId="0" borderId="5" xfId="0" applyNumberFormat="1" applyFont="1" applyFill="1" applyBorder="1" applyAlignment="1">
      <alignment horizontal="left" vertical="top"/>
    </xf>
    <xf numFmtId="0" fontId="9" fillId="0" borderId="2" xfId="0" applyFont="1" applyFill="1" applyBorder="1" applyAlignment="1">
      <alignment horizontal="center" vertical="center" wrapText="1"/>
    </xf>
    <xf numFmtId="0" fontId="52" fillId="0" borderId="3" xfId="0" applyFont="1" applyFill="1" applyBorder="1" applyAlignment="1">
      <alignment horizontal="center" vertical="center" wrapText="1"/>
    </xf>
    <xf numFmtId="0" fontId="52" fillId="0" borderId="5" xfId="0" applyFont="1" applyFill="1" applyBorder="1" applyAlignment="1">
      <alignment horizontal="center" vertical="center" wrapText="1"/>
    </xf>
    <xf numFmtId="0" fontId="35" fillId="0" borderId="2" xfId="51" applyNumberFormat="1" applyFont="1" applyFill="1" applyBorder="1" applyAlignment="1">
      <alignment horizontal="center" vertical="top" wrapText="1"/>
    </xf>
    <xf numFmtId="0" fontId="35" fillId="0" borderId="3" xfId="51" applyNumberFormat="1" applyFont="1" applyFill="1" applyBorder="1" applyAlignment="1">
      <alignment horizontal="center" vertical="top" wrapText="1"/>
    </xf>
    <xf numFmtId="0" fontId="35" fillId="0" borderId="5" xfId="51" applyNumberFormat="1" applyFont="1" applyFill="1" applyBorder="1" applyAlignment="1">
      <alignment horizontal="center" vertical="top" wrapText="1"/>
    </xf>
    <xf numFmtId="0" fontId="35" fillId="0" borderId="2" xfId="51" applyFont="1" applyFill="1" applyBorder="1" applyAlignment="1">
      <alignment horizontal="center" vertical="center" wrapText="1"/>
    </xf>
    <xf numFmtId="0" fontId="35" fillId="0" borderId="3" xfId="51" applyFont="1" applyFill="1" applyBorder="1" applyAlignment="1">
      <alignment horizontal="center" vertical="center" wrapText="1"/>
    </xf>
    <xf numFmtId="0" fontId="35" fillId="0" borderId="5" xfId="51" applyFont="1" applyFill="1" applyBorder="1" applyAlignment="1">
      <alignment horizontal="center" vertical="center" wrapText="1"/>
    </xf>
    <xf numFmtId="0" fontId="35" fillId="41" borderId="2" xfId="51" applyNumberFormat="1" applyFont="1" applyFill="1" applyBorder="1" applyAlignment="1">
      <alignment horizontal="center" vertical="top" wrapText="1"/>
    </xf>
    <xf numFmtId="0" fontId="35" fillId="41" borderId="3" xfId="51" applyNumberFormat="1" applyFont="1" applyFill="1" applyBorder="1" applyAlignment="1">
      <alignment horizontal="center" vertical="top" wrapText="1"/>
    </xf>
    <xf numFmtId="0" fontId="35" fillId="41" borderId="5" xfId="51" applyNumberFormat="1" applyFont="1" applyFill="1" applyBorder="1" applyAlignment="1">
      <alignment horizontal="center" vertical="top" wrapText="1"/>
    </xf>
    <xf numFmtId="0" fontId="35" fillId="41" borderId="2" xfId="51" applyFont="1" applyFill="1" applyBorder="1" applyAlignment="1">
      <alignment horizontal="center" vertical="center" wrapText="1"/>
    </xf>
    <xf numFmtId="0" fontId="35" fillId="41" borderId="2" xfId="51" applyFont="1" applyFill="1" applyBorder="1" applyAlignment="1">
      <alignment horizontal="justify" vertical="center" wrapText="1"/>
    </xf>
    <xf numFmtId="0" fontId="0" fillId="41" borderId="3" xfId="0" applyFill="1" applyBorder="1" applyAlignment="1">
      <alignment horizontal="justify" vertical="center" wrapText="1"/>
    </xf>
    <xf numFmtId="0" fontId="0" fillId="41" borderId="5" xfId="0" applyFill="1" applyBorder="1" applyAlignment="1">
      <alignment horizontal="justify" vertical="center" wrapText="1"/>
    </xf>
    <xf numFmtId="0" fontId="9" fillId="41" borderId="3" xfId="0" applyFont="1" applyFill="1" applyBorder="1" applyAlignment="1">
      <alignment horizontal="center" vertical="top" wrapText="1"/>
    </xf>
    <xf numFmtId="0" fontId="9" fillId="41" borderId="5" xfId="0" applyFont="1" applyFill="1" applyBorder="1" applyAlignment="1">
      <alignment horizontal="center" vertical="top" wrapText="1"/>
    </xf>
    <xf numFmtId="0" fontId="9" fillId="41" borderId="2" xfId="0" applyFont="1" applyFill="1" applyBorder="1" applyAlignment="1">
      <alignment vertical="top" wrapText="1"/>
    </xf>
    <xf numFmtId="0" fontId="0" fillId="41" borderId="3" xfId="0" applyFill="1" applyBorder="1" applyAlignment="1">
      <alignment vertical="top" wrapText="1"/>
    </xf>
    <xf numFmtId="0" fontId="0" fillId="41" borderId="5" xfId="0" applyFill="1" applyBorder="1" applyAlignment="1">
      <alignment vertical="top" wrapText="1"/>
    </xf>
    <xf numFmtId="0" fontId="0" fillId="0" borderId="2" xfId="0" applyFont="1" applyFill="1"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41" borderId="3" xfId="0" applyFill="1" applyBorder="1" applyAlignment="1">
      <alignment horizontal="center" vertical="top"/>
    </xf>
    <xf numFmtId="0" fontId="0" fillId="41" borderId="5" xfId="0" applyFill="1" applyBorder="1" applyAlignment="1">
      <alignment horizontal="center" vertical="top"/>
    </xf>
    <xf numFmtId="0" fontId="0" fillId="41" borderId="2" xfId="0" applyFill="1" applyBorder="1" applyAlignment="1">
      <alignment vertical="top"/>
    </xf>
    <xf numFmtId="0" fontId="0" fillId="0" borderId="3" xfId="0" applyBorder="1" applyAlignment="1"/>
    <xf numFmtId="0" fontId="23" fillId="3" borderId="1" xfId="4" applyFont="1" applyFill="1" applyBorder="1" applyAlignment="1" applyProtection="1">
      <alignment horizontal="center" vertical="center" wrapText="1"/>
      <protection hidden="1"/>
    </xf>
    <xf numFmtId="0" fontId="23" fillId="3" borderId="1" xfId="1" applyFont="1" applyFill="1" applyBorder="1" applyAlignment="1" applyProtection="1">
      <alignment horizontal="center" vertical="center" wrapText="1"/>
      <protection hidden="1"/>
    </xf>
    <xf numFmtId="0" fontId="42" fillId="4" borderId="1" xfId="4" applyFont="1" applyFill="1" applyBorder="1" applyAlignment="1" applyProtection="1">
      <alignment horizontal="left" vertical="top" wrapText="1"/>
      <protection hidden="1"/>
    </xf>
    <xf numFmtId="0" fontId="42" fillId="41" borderId="6" xfId="4" applyFont="1" applyFill="1" applyBorder="1" applyAlignment="1" applyProtection="1">
      <alignment horizontal="left" vertical="top" wrapText="1"/>
      <protection hidden="1"/>
    </xf>
    <xf numFmtId="0" fontId="42" fillId="41" borderId="7" xfId="4" applyFont="1" applyFill="1" applyBorder="1" applyAlignment="1" applyProtection="1">
      <alignment horizontal="left" vertical="top" wrapText="1"/>
      <protection hidden="1"/>
    </xf>
    <xf numFmtId="0" fontId="0" fillId="0" borderId="7" xfId="0" applyBorder="1" applyAlignment="1">
      <alignment vertical="top" wrapText="1"/>
    </xf>
    <xf numFmtId="0" fontId="0" fillId="0" borderId="4" xfId="0" applyBorder="1" applyAlignment="1">
      <alignmen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55" fillId="12" borderId="7" xfId="0" applyFont="1" applyFill="1" applyBorder="1" applyAlignment="1">
      <alignment horizontal="center" vertical="center" wrapText="1"/>
    </xf>
    <xf numFmtId="0" fontId="0" fillId="0" borderId="7" xfId="0" applyBorder="1" applyAlignment="1">
      <alignment horizontal="center" wrapText="1"/>
    </xf>
    <xf numFmtId="0" fontId="0" fillId="0" borderId="4" xfId="0" applyBorder="1" applyAlignment="1">
      <alignment horizontal="center" wrapText="1"/>
    </xf>
    <xf numFmtId="0" fontId="45" fillId="0" borderId="0" xfId="4" applyFont="1" applyAlignment="1" applyProtection="1">
      <alignment horizontal="center" vertical="top" wrapText="1"/>
      <protection hidden="1"/>
    </xf>
    <xf numFmtId="49" fontId="23" fillId="0" borderId="1" xfId="4" applyNumberFormat="1" applyFont="1" applyFill="1" applyBorder="1" applyAlignment="1" applyProtection="1">
      <alignment horizontal="center" vertical="center" wrapText="1"/>
      <protection hidden="1"/>
    </xf>
    <xf numFmtId="0" fontId="23" fillId="0" borderId="2" xfId="4" applyFont="1" applyFill="1" applyBorder="1" applyAlignment="1" applyProtection="1">
      <alignment horizontal="center" vertical="center" wrapText="1"/>
      <protection hidden="1"/>
    </xf>
    <xf numFmtId="0" fontId="23" fillId="0" borderId="5" xfId="4" applyFont="1" applyFill="1" applyBorder="1" applyAlignment="1" applyProtection="1">
      <alignment horizontal="center" vertical="center" wrapText="1"/>
      <protection hidden="1"/>
    </xf>
    <xf numFmtId="0" fontId="23" fillId="0" borderId="1" xfId="4" applyFont="1" applyFill="1" applyBorder="1" applyAlignment="1" applyProtection="1">
      <alignment horizontal="center" vertical="center" wrapText="1"/>
      <protection hidden="1"/>
    </xf>
    <xf numFmtId="0" fontId="43" fillId="0" borderId="1" xfId="4" applyFont="1" applyFill="1" applyBorder="1" applyAlignment="1" applyProtection="1">
      <alignment horizontal="center" vertical="center" wrapText="1"/>
      <protection hidden="1"/>
    </xf>
    <xf numFmtId="0" fontId="22" fillId="0" borderId="6" xfId="4" applyFont="1" applyFill="1" applyBorder="1" applyAlignment="1" applyProtection="1">
      <alignment horizontal="center" vertical="center" wrapText="1"/>
      <protection hidden="1"/>
    </xf>
    <xf numFmtId="0" fontId="22" fillId="0" borderId="4" xfId="4" applyFont="1" applyFill="1" applyBorder="1" applyAlignment="1" applyProtection="1">
      <alignment horizontal="center" vertical="center" wrapText="1"/>
      <protection hidden="1"/>
    </xf>
    <xf numFmtId="0" fontId="23" fillId="0" borderId="1" xfId="1" applyFont="1" applyFill="1" applyBorder="1" applyAlignment="1" applyProtection="1">
      <alignment horizontal="center" vertical="center" wrapText="1"/>
      <protection hidden="1"/>
    </xf>
    <xf numFmtId="0" fontId="23" fillId="0" borderId="1" xfId="4" applyFont="1" applyFill="1" applyBorder="1" applyAlignment="1" applyProtection="1">
      <alignment horizontal="center" vertical="top" wrapText="1"/>
      <protection hidden="1"/>
    </xf>
    <xf numFmtId="0" fontId="23" fillId="0" borderId="1" xfId="4" applyFont="1" applyFill="1" applyBorder="1" applyAlignment="1">
      <alignment horizontal="center" vertical="top" wrapText="1"/>
    </xf>
    <xf numFmtId="0" fontId="23" fillId="3" borderId="2" xfId="50" applyFont="1" applyFill="1" applyBorder="1" applyAlignment="1">
      <alignment horizontal="center" vertical="top" wrapText="1"/>
    </xf>
    <xf numFmtId="0" fontId="23" fillId="3" borderId="1" xfId="1" applyNumberFormat="1" applyFont="1" applyFill="1" applyBorder="1" applyAlignment="1">
      <alignment horizontal="center" vertical="center" wrapText="1"/>
    </xf>
    <xf numFmtId="0" fontId="47" fillId="3" borderId="2" xfId="1" applyNumberFormat="1" applyFont="1" applyFill="1" applyBorder="1" applyAlignment="1">
      <alignment horizontal="center" vertical="center" wrapText="1"/>
    </xf>
    <xf numFmtId="0" fontId="49" fillId="3" borderId="3" xfId="1" applyNumberFormat="1" applyFont="1" applyFill="1" applyBorder="1" applyAlignment="1">
      <alignment horizontal="center" vertical="center" wrapText="1"/>
    </xf>
    <xf numFmtId="0" fontId="49" fillId="3" borderId="5" xfId="1" applyNumberFormat="1" applyFont="1" applyFill="1" applyBorder="1" applyAlignment="1">
      <alignment horizontal="center" vertical="center" wrapText="1"/>
    </xf>
    <xf numFmtId="0" fontId="23" fillId="3" borderId="2" xfId="1" applyNumberFormat="1" applyFont="1" applyFill="1" applyBorder="1" applyAlignment="1">
      <alignment horizontal="center" vertical="center" wrapText="1"/>
    </xf>
    <xf numFmtId="0" fontId="23" fillId="3" borderId="3" xfId="1" applyNumberFormat="1" applyFont="1" applyFill="1" applyBorder="1" applyAlignment="1">
      <alignment horizontal="center" vertical="center" wrapText="1"/>
    </xf>
    <xf numFmtId="0" fontId="23" fillId="3" borderId="5"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0" fontId="23" fillId="3" borderId="3" xfId="1" applyFont="1" applyFill="1" applyBorder="1" applyAlignment="1">
      <alignment horizontal="center" vertical="center" wrapText="1"/>
    </xf>
    <xf numFmtId="0" fontId="23" fillId="3" borderId="5" xfId="1"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3" xfId="56" applyFont="1" applyFill="1" applyBorder="1" applyAlignment="1">
      <alignment horizontal="center" vertical="center" wrapText="1"/>
    </xf>
    <xf numFmtId="9" fontId="23" fillId="0" borderId="5" xfId="56" applyFont="1" applyFill="1" applyBorder="1" applyAlignment="1">
      <alignment horizontal="center" vertical="center" wrapText="1"/>
    </xf>
    <xf numFmtId="0" fontId="38" fillId="3" borderId="2" xfId="1" applyFont="1" applyFill="1" applyBorder="1" applyAlignment="1">
      <alignment horizontal="left" vertical="center" wrapText="1"/>
    </xf>
    <xf numFmtId="0" fontId="38" fillId="3" borderId="3" xfId="1" applyFont="1" applyFill="1" applyBorder="1" applyAlignment="1">
      <alignment horizontal="left" vertical="center"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0" fontId="22" fillId="7" borderId="23" xfId="1" applyFont="1" applyFill="1" applyBorder="1" applyAlignment="1">
      <alignment horizontal="left" vertical="center" wrapText="1"/>
    </xf>
    <xf numFmtId="0" fontId="22" fillId="7" borderId="11" xfId="1" applyFont="1" applyFill="1" applyBorder="1" applyAlignment="1">
      <alignment horizontal="left" vertical="center" wrapText="1"/>
    </xf>
    <xf numFmtId="0" fontId="22" fillId="7" borderId="8" xfId="1" applyFont="1" applyFill="1" applyBorder="1" applyAlignment="1">
      <alignment horizontal="left" vertical="center" wrapText="1"/>
    </xf>
    <xf numFmtId="0" fontId="22" fillId="7" borderId="24" xfId="1" applyFont="1" applyFill="1" applyBorder="1" applyAlignment="1">
      <alignment horizontal="left" vertical="center" wrapText="1"/>
    </xf>
    <xf numFmtId="0" fontId="22" fillId="7" borderId="0" xfId="1" applyFont="1" applyFill="1" applyBorder="1" applyAlignment="1">
      <alignment horizontal="left" vertical="center" wrapText="1"/>
    </xf>
    <xf numFmtId="0" fontId="22" fillId="7" borderId="27" xfId="1" applyFont="1" applyFill="1" applyBorder="1" applyAlignment="1">
      <alignment horizontal="left" vertical="center" wrapText="1"/>
    </xf>
    <xf numFmtId="0" fontId="22" fillId="7" borderId="25" xfId="1" applyFont="1" applyFill="1" applyBorder="1" applyAlignment="1">
      <alignment horizontal="left" vertical="center" wrapText="1"/>
    </xf>
    <xf numFmtId="0" fontId="22" fillId="7" borderId="9" xfId="1" applyFont="1" applyFill="1" applyBorder="1" applyAlignment="1">
      <alignment horizontal="left" vertical="center" wrapText="1"/>
    </xf>
    <xf numFmtId="0" fontId="22" fillId="7" borderId="26" xfId="1" applyFont="1" applyFill="1" applyBorder="1" applyAlignment="1">
      <alignment horizontal="left" vertical="center" wrapText="1"/>
    </xf>
    <xf numFmtId="164" fontId="23" fillId="3" borderId="2" xfId="1" applyNumberFormat="1" applyFont="1" applyFill="1" applyBorder="1" applyAlignment="1">
      <alignment horizontal="center" vertical="center" wrapText="1"/>
    </xf>
    <xf numFmtId="164" fontId="23" fillId="3" borderId="3" xfId="1" applyNumberFormat="1" applyFont="1" applyFill="1" applyBorder="1" applyAlignment="1">
      <alignment horizontal="center" vertical="center" wrapText="1"/>
    </xf>
    <xf numFmtId="164" fontId="23" fillId="3" borderId="5" xfId="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39" fillId="35" borderId="0" xfId="49" applyFont="1" applyAlignment="1">
      <alignment horizontal="center" wrapText="1"/>
    </xf>
    <xf numFmtId="0" fontId="39" fillId="35" borderId="0" xfId="49" applyFont="1" applyAlignment="1">
      <alignment horizontal="center"/>
    </xf>
    <xf numFmtId="0" fontId="23" fillId="35" borderId="2" xfId="49" applyFont="1" applyBorder="1" applyAlignment="1">
      <alignment horizontal="center" vertical="center" wrapText="1"/>
    </xf>
    <xf numFmtId="0" fontId="23" fillId="35" borderId="5" xfId="49" applyFont="1" applyBorder="1" applyAlignment="1">
      <alignment horizontal="center" vertical="center" wrapText="1"/>
    </xf>
    <xf numFmtId="0" fontId="23" fillId="0" borderId="2" xfId="49" applyFont="1" applyFill="1" applyBorder="1" applyAlignment="1">
      <alignment horizontal="center" vertical="center" wrapText="1"/>
    </xf>
    <xf numFmtId="0" fontId="23" fillId="0" borderId="5" xfId="49" applyFont="1" applyFill="1" applyBorder="1" applyAlignment="1">
      <alignment horizontal="center" vertical="center" wrapText="1"/>
    </xf>
    <xf numFmtId="4" fontId="23" fillId="0" borderId="2" xfId="49" applyNumberFormat="1" applyFont="1" applyFill="1" applyBorder="1" applyAlignment="1" applyProtection="1">
      <alignment horizontal="center" vertical="center" wrapText="1"/>
      <protection locked="0"/>
    </xf>
    <xf numFmtId="4" fontId="23" fillId="0" borderId="5" xfId="49" applyNumberFormat="1" applyFont="1" applyFill="1" applyBorder="1" applyAlignment="1" applyProtection="1">
      <alignment horizontal="center" vertical="center" wrapText="1"/>
      <protection locked="0"/>
    </xf>
    <xf numFmtId="164" fontId="23" fillId="0" borderId="2" xfId="49" applyNumberFormat="1" applyFont="1" applyFill="1" applyBorder="1" applyAlignment="1" applyProtection="1">
      <alignment horizontal="center" vertical="center" wrapText="1"/>
      <protection locked="0"/>
    </xf>
    <xf numFmtId="164" fontId="23" fillId="0" borderId="5" xfId="49" applyNumberFormat="1" applyFont="1" applyFill="1" applyBorder="1" applyAlignment="1" applyProtection="1">
      <alignment horizontal="center" vertical="center" wrapText="1"/>
      <protection locked="0"/>
    </xf>
    <xf numFmtId="164" fontId="23" fillId="0" borderId="6" xfId="49" applyNumberFormat="1" applyFont="1" applyFill="1" applyBorder="1" applyAlignment="1" applyProtection="1">
      <alignment horizontal="center" vertical="center" wrapText="1"/>
      <protection locked="0"/>
    </xf>
    <xf numFmtId="164" fontId="23" fillId="0" borderId="7" xfId="49" applyNumberFormat="1" applyFont="1" applyFill="1" applyBorder="1" applyAlignment="1" applyProtection="1">
      <alignment horizontal="center" vertical="center" wrapText="1"/>
      <protection locked="0"/>
    </xf>
    <xf numFmtId="164" fontId="23" fillId="0" borderId="4" xfId="49" applyNumberFormat="1" applyFont="1" applyFill="1" applyBorder="1" applyAlignment="1" applyProtection="1">
      <alignment horizontal="center" vertical="center" wrapText="1"/>
      <protection locked="0"/>
    </xf>
    <xf numFmtId="9" fontId="23" fillId="0" borderId="2" xfId="56" applyFont="1" applyFill="1" applyBorder="1" applyAlignment="1" applyProtection="1">
      <alignment horizontal="center" vertical="center" wrapText="1"/>
      <protection locked="0"/>
    </xf>
    <xf numFmtId="9" fontId="23" fillId="0" borderId="5" xfId="56" applyFont="1" applyFill="1" applyBorder="1" applyAlignment="1" applyProtection="1">
      <alignment horizontal="center" vertical="center" wrapText="1"/>
      <protection locked="0"/>
    </xf>
    <xf numFmtId="0" fontId="22" fillId="7" borderId="2" xfId="1" applyNumberFormat="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3" xfId="56" applyFont="1" applyFill="1" applyBorder="1" applyAlignment="1">
      <alignment horizontal="center" vertical="center" wrapText="1"/>
    </xf>
    <xf numFmtId="164" fontId="22" fillId="7" borderId="2"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2" xfId="1" applyFont="1" applyFill="1" applyBorder="1" applyAlignment="1">
      <alignment horizontal="left" vertical="top" wrapText="1"/>
    </xf>
    <xf numFmtId="0" fontId="23" fillId="3" borderId="3" xfId="1" applyFont="1" applyFill="1" applyBorder="1" applyAlignment="1">
      <alignment horizontal="left" vertical="top" wrapText="1"/>
    </xf>
    <xf numFmtId="0" fontId="23" fillId="3" borderId="5" xfId="1" applyFont="1" applyFill="1" applyBorder="1" applyAlignment="1">
      <alignment horizontal="left" vertical="top" wrapText="1"/>
    </xf>
    <xf numFmtId="0" fontId="23" fillId="39" borderId="6" xfId="1" applyFont="1" applyFill="1" applyBorder="1" applyAlignment="1">
      <alignment horizontal="left" vertical="center"/>
    </xf>
    <xf numFmtId="0" fontId="23" fillId="39" borderId="7" xfId="1" applyFont="1" applyFill="1" applyBorder="1" applyAlignment="1">
      <alignment horizontal="left" vertical="center"/>
    </xf>
    <xf numFmtId="0" fontId="23" fillId="39" borderId="4" xfId="1" applyFont="1" applyFill="1" applyBorder="1" applyAlignment="1">
      <alignment horizontal="left" vertical="center"/>
    </xf>
    <xf numFmtId="0" fontId="23" fillId="41" borderId="6" xfId="1" applyFont="1" applyFill="1" applyBorder="1" applyAlignment="1">
      <alignment horizontal="left" vertical="center"/>
    </xf>
    <xf numFmtId="0" fontId="23" fillId="41" borderId="7" xfId="1" applyFont="1" applyFill="1" applyBorder="1" applyAlignment="1">
      <alignment horizontal="left" vertical="center"/>
    </xf>
    <xf numFmtId="0" fontId="23" fillId="41" borderId="4" xfId="1" applyFont="1" applyFill="1" applyBorder="1" applyAlignment="1">
      <alignment horizontal="left" vertical="center"/>
    </xf>
    <xf numFmtId="164" fontId="35" fillId="41" borderId="1" xfId="51" applyNumberFormat="1" applyFont="1" applyFill="1" applyBorder="1" applyAlignment="1">
      <alignment horizontal="right" vertical="top" wrapText="1"/>
    </xf>
    <xf numFmtId="171" fontId="35" fillId="41" borderId="1" xfId="51" applyNumberFormat="1" applyFont="1" applyFill="1" applyBorder="1" applyAlignment="1">
      <alignment horizontal="right" vertical="top" wrapText="1"/>
    </xf>
    <xf numFmtId="166" fontId="35" fillId="3" borderId="1" xfId="51" applyNumberFormat="1" applyFont="1" applyFill="1" applyBorder="1" applyAlignment="1">
      <alignment horizontal="right" vertical="top" wrapText="1"/>
    </xf>
    <xf numFmtId="172" fontId="8" fillId="3" borderId="1" xfId="51" applyNumberFormat="1" applyFont="1" applyFill="1" applyBorder="1" applyAlignment="1">
      <alignment horizontal="right" vertical="center" wrapText="1"/>
    </xf>
    <xf numFmtId="172" fontId="8" fillId="3" borderId="1" xfId="51" applyNumberFormat="1" applyFont="1" applyFill="1" applyBorder="1" applyAlignment="1">
      <alignment horizontal="right" vertical="top" wrapText="1"/>
    </xf>
    <xf numFmtId="172" fontId="8" fillId="4" borderId="1" xfId="51" applyNumberFormat="1" applyFont="1" applyFill="1" applyBorder="1" applyAlignment="1">
      <alignment horizontal="right" vertical="center" wrapText="1"/>
    </xf>
    <xf numFmtId="49" fontId="22" fillId="41" borderId="1" xfId="4" applyNumberFormat="1" applyFont="1" applyFill="1" applyBorder="1" applyAlignment="1" applyProtection="1">
      <alignment horizontal="center" vertical="center" wrapText="1"/>
      <protection hidden="1"/>
    </xf>
    <xf numFmtId="0" fontId="44" fillId="3" borderId="0" xfId="4" applyFont="1" applyFill="1" applyAlignment="1" applyProtection="1">
      <alignment vertical="center"/>
      <protection locked="0"/>
    </xf>
    <xf numFmtId="0" fontId="23" fillId="0" borderId="0" xfId="4" applyFont="1" applyAlignment="1" applyProtection="1">
      <alignment vertical="center"/>
      <protection locked="0"/>
    </xf>
    <xf numFmtId="0" fontId="23" fillId="38" borderId="0" xfId="4" applyFont="1" applyFill="1" applyAlignment="1" applyProtection="1">
      <alignment vertical="center"/>
      <protection locked="0"/>
    </xf>
    <xf numFmtId="0" fontId="23" fillId="36" borderId="0" xfId="4" applyFont="1" applyFill="1" applyAlignment="1" applyProtection="1">
      <alignment vertical="center"/>
      <protection locked="0"/>
    </xf>
    <xf numFmtId="0" fontId="23" fillId="0" borderId="1" xfId="4" applyFont="1" applyBorder="1" applyAlignment="1" applyProtection="1">
      <alignment vertical="center"/>
      <protection locked="0"/>
    </xf>
    <xf numFmtId="0" fontId="44" fillId="0" borderId="1" xfId="4" applyFont="1" applyBorder="1" applyAlignment="1" applyProtection="1">
      <alignment vertical="center"/>
      <protection locked="0"/>
    </xf>
    <xf numFmtId="0" fontId="44" fillId="0" borderId="0" xfId="4" applyFont="1" applyAlignment="1" applyProtection="1">
      <alignment vertical="center"/>
      <protection locked="0"/>
    </xf>
    <xf numFmtId="0" fontId="42" fillId="41" borderId="6" xfId="4" applyFont="1" applyFill="1" applyBorder="1" applyAlignment="1" applyProtection="1">
      <alignment horizontal="center" vertical="center" wrapText="1"/>
      <protection hidden="1"/>
    </xf>
    <xf numFmtId="0" fontId="42" fillId="41" borderId="7" xfId="4" applyFont="1" applyFill="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4" xfId="0" applyBorder="1" applyAlignment="1">
      <alignment horizontal="center" vertical="center" wrapText="1"/>
    </xf>
  </cellXfs>
  <cellStyles count="6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heck Cell" xfId="32"/>
    <cellStyle name="ex67" xfId="33"/>
    <cellStyle name="ex78" xfId="65"/>
    <cellStyle name="ex83" xfId="64"/>
    <cellStyle name="ex88" xfId="66"/>
    <cellStyle name="Explanatory Text" xfId="34"/>
    <cellStyle name="Good" xfId="35"/>
    <cellStyle name="Heading 1" xfId="36"/>
    <cellStyle name="Heading 2" xfId="37"/>
    <cellStyle name="Heading 3" xfId="38"/>
    <cellStyle name="Heading 4" xfId="39"/>
    <cellStyle name="Input" xfId="40"/>
    <cellStyle name="Linked Cell" xfId="41"/>
    <cellStyle name="Neutral" xfId="42"/>
    <cellStyle name="Note" xfId="43"/>
    <cellStyle name="Output" xfId="44"/>
    <cellStyle name="Title" xfId="45"/>
    <cellStyle name="Total" xfId="46"/>
    <cellStyle name="Warning Text" xfId="47"/>
    <cellStyle name="xl28" xfId="2"/>
    <cellStyle name="xl39" xfId="3"/>
    <cellStyle name="Денежный 2" xfId="48"/>
    <cellStyle name="Обычный" xfId="0" builtinId="0"/>
    <cellStyle name="Обычный 2" xfId="4"/>
    <cellStyle name="Обычный 2 2" xfId="49"/>
    <cellStyle name="Обычный 2 3" xfId="50"/>
    <cellStyle name="Обычный 3" xfId="51"/>
    <cellStyle name="Обычный 3 2" xfId="52"/>
    <cellStyle name="Обычный 3 3" xfId="68"/>
    <cellStyle name="Обычный 4" xfId="53"/>
    <cellStyle name="Обычный 4 2" xfId="67"/>
    <cellStyle name="Обычный 5" xfId="1"/>
    <cellStyle name="Обычный 6" xfId="54"/>
    <cellStyle name="Плохой 2" xfId="55"/>
    <cellStyle name="Процентный 2" xfId="5"/>
    <cellStyle name="Процентный 2 2" xfId="56"/>
    <cellStyle name="Процентный 3" xfId="57"/>
    <cellStyle name="Процентный 4" xfId="58"/>
    <cellStyle name="Стиль 1" xfId="59"/>
    <cellStyle name="Финансовый" xfId="63" builtinId="3"/>
    <cellStyle name="Финансовый 2" xfId="60"/>
    <cellStyle name="Финансовый 2 2" xfId="61"/>
    <cellStyle name="Финансовый 3" xfId="62"/>
  </cellStyles>
  <dxfs count="0"/>
  <tableStyles count="0" defaultTableStyle="TableStyleMedium9" defaultPivotStyle="PivotStyleLight16"/>
  <colors>
    <mruColors>
      <color rgb="FFFF0000"/>
      <color rgb="FF99FF99"/>
      <color rgb="FF99FF33"/>
      <color rgb="FFEC3E3E"/>
      <color rgb="FF75DB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Достижение плановых значений показателей государственных программ (К1)</a:t>
            </a:r>
          </a:p>
        </c:rich>
      </c:tx>
      <c:overlay val="0"/>
    </c:title>
    <c:autoTitleDeleted val="0"/>
    <c:plotArea>
      <c:layout>
        <c:manualLayout>
          <c:layoutTarget val="inner"/>
          <c:xMode val="edge"/>
          <c:yMode val="edge"/>
          <c:x val="5.8669147846897224E-2"/>
          <c:y val="0.1720736438745136"/>
          <c:w val="0.35720681088386536"/>
          <c:h val="0.79489303297790215"/>
        </c:manualLayout>
      </c:layout>
      <c:doughnutChart>
        <c:varyColors val="1"/>
        <c:ser>
          <c:idx val="0"/>
          <c:order val="0"/>
          <c:spPr>
            <a:ln>
              <a:solidFill>
                <a:schemeClr val="tx1">
                  <a:lumMod val="65000"/>
                  <a:lumOff val="35000"/>
                </a:schemeClr>
              </a:solidFill>
            </a:ln>
          </c:spPr>
          <c:explosion val="5"/>
          <c:dLbls>
            <c:spPr>
              <a:solidFill>
                <a:schemeClr val="bg1"/>
              </a:solidFill>
              <a:ln>
                <a:solidFill>
                  <a:schemeClr val="tx1">
                    <a:lumMod val="65000"/>
                    <a:lumOff val="35000"/>
                  </a:schemeClr>
                </a:solidFill>
              </a:ln>
            </c:spPr>
            <c:txPr>
              <a:bodyPr/>
              <a:lstStyle/>
              <a:p>
                <a:pPr>
                  <a:defRPr sz="1100"/>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№2'!$Q$4:$U$4</c:f>
            </c:multiLvlStrRef>
          </c:cat>
          <c:val>
            <c:numRef>
              <c:f>'Приложение №2'!$Q$5:$U$5</c:f>
            </c:numRef>
          </c:val>
        </c:ser>
        <c:dLbls>
          <c:showLegendKey val="0"/>
          <c:showVal val="1"/>
          <c:showCatName val="0"/>
          <c:showSerName val="0"/>
          <c:showPercent val="0"/>
          <c:showBubbleSize val="0"/>
          <c:showLeaderLines val="1"/>
        </c:dLbls>
        <c:firstSliceAng val="0"/>
        <c:holeSize val="67"/>
      </c:doughnutChart>
      <c:spPr>
        <a:scene3d>
          <a:camera prst="orthographicFront"/>
          <a:lightRig rig="threePt" dir="t"/>
        </a:scene3d>
        <a:sp3d>
          <a:bevelT w="190500" h="38100"/>
        </a:sp3d>
      </c:spPr>
    </c:plotArea>
    <c:legend>
      <c:legendPos val="r"/>
      <c:layout>
        <c:manualLayout>
          <c:xMode val="edge"/>
          <c:yMode val="edge"/>
          <c:x val="0.46248503250819123"/>
          <c:y val="0.40515640114121232"/>
          <c:w val="0.5263216852795366"/>
          <c:h val="0.47927409447498881"/>
        </c:manualLayout>
      </c:layout>
      <c:overlay val="0"/>
      <c:txPr>
        <a:bodyPr/>
        <a:lstStyle/>
        <a:p>
          <a:pPr rtl="0">
            <a:defRPr sz="1200"/>
          </a:pPr>
          <a:endParaRPr lang="ru-RU"/>
        </a:p>
      </c:txPr>
    </c:legend>
    <c:plotVisOnly val="1"/>
    <c:dispBlanksAs val="zero"/>
    <c:showDLblsOverMax val="0"/>
  </c:chart>
  <c:txPr>
    <a:bodyPr/>
    <a:lstStyle/>
    <a:p>
      <a:pPr>
        <a:defRPr>
          <a:latin typeface="Times New Roman" pitchFamily="18" charset="0"/>
          <a:cs typeface="Times New Roman" pitchFamily="18" charset="0"/>
        </a:defRPr>
      </a:pPr>
      <a:endParaRPr lang="ru-RU"/>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latin typeface="Times New Roman" pitchFamily="18" charset="0"/>
                <a:cs typeface="Times New Roman" pitchFamily="18" charset="0"/>
              </a:rPr>
              <a:t>Динамика</a:t>
            </a:r>
            <a:r>
              <a:rPr lang="ru-RU" sz="1400" baseline="0">
                <a:latin typeface="Times New Roman" pitchFamily="18" charset="0"/>
                <a:cs typeface="Times New Roman" pitchFamily="18" charset="0"/>
              </a:rPr>
              <a:t> значениц показателей по сравнению с 2019 годом (К2) </a:t>
            </a:r>
            <a:endParaRPr lang="ru-RU" sz="1400">
              <a:latin typeface="Times New Roman" pitchFamily="18" charset="0"/>
              <a:cs typeface="Times New Roman" pitchFamily="18" charset="0"/>
            </a:endParaRPr>
          </a:p>
        </c:rich>
      </c:tx>
      <c:layout>
        <c:manualLayout>
          <c:xMode val="edge"/>
          <c:yMode val="edge"/>
          <c:x val="9.5870647112189705E-2"/>
          <c:y val="7.2787399183004434E-2"/>
        </c:manualLayout>
      </c:layout>
      <c:overlay val="0"/>
    </c:title>
    <c:autoTitleDeleted val="0"/>
    <c:plotArea>
      <c:layout>
        <c:manualLayout>
          <c:layoutTarget val="inner"/>
          <c:xMode val="edge"/>
          <c:yMode val="edge"/>
          <c:x val="5.1421483323092224E-2"/>
          <c:y val="0.26721429154792148"/>
          <c:w val="0.35809339482427388"/>
          <c:h val="0.63443818300872734"/>
        </c:manualLayout>
      </c:layout>
      <c:doughnutChart>
        <c:varyColors val="1"/>
        <c:ser>
          <c:idx val="0"/>
          <c:order val="0"/>
          <c:explosion val="4"/>
          <c:dLbls>
            <c:spPr>
              <a:solidFill>
                <a:schemeClr val="bg1"/>
              </a:solidFill>
            </c:spPr>
            <c:txPr>
              <a:bodyPr/>
              <a:lstStyle/>
              <a:p>
                <a:pPr>
                  <a:defRPr sz="12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№2'!$X$4:$Z$4</c:f>
            </c:multiLvlStrRef>
          </c:cat>
          <c:val>
            <c:numRef>
              <c:f>'Приложение №2'!$X$5:$Z$5</c:f>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43217803021419338"/>
          <c:y val="0.41530713273527331"/>
          <c:w val="0.55549703999504418"/>
          <c:h val="0.27638292476390852"/>
        </c:manualLayout>
      </c:layout>
      <c:overlay val="0"/>
      <c:txPr>
        <a:bodyPr/>
        <a:lstStyle/>
        <a:p>
          <a:pPr>
            <a:defRPr sz="1200">
              <a:latin typeface="Times New Roman" pitchFamily="18" charset="0"/>
              <a:cs typeface="Times New Roman" pitchFamily="18" charset="0"/>
            </a:defRPr>
          </a:pPr>
          <a:endParaRPr lang="ru-RU"/>
        </a:p>
      </c:txPr>
    </c:legend>
    <c:plotVisOnly val="1"/>
    <c:dispBlanksAs val="zero"/>
    <c:showDLblsOverMax val="0"/>
  </c:chart>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215144</xdr:colOff>
      <xdr:row>39</xdr:row>
      <xdr:rowOff>0</xdr:rowOff>
    </xdr:from>
    <xdr:to>
      <xdr:col>20</xdr:col>
      <xdr:colOff>171818</xdr:colOff>
      <xdr:row>55</xdr:row>
      <xdr:rowOff>43399</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164522</xdr:colOff>
      <xdr:row>58</xdr:row>
      <xdr:rowOff>60614</xdr:rowOff>
    </xdr:from>
    <xdr:to>
      <xdr:col>20</xdr:col>
      <xdr:colOff>138545</xdr:colOff>
      <xdr:row>82</xdr:row>
      <xdr:rowOff>17320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AppData\Local\Temp\Rar$DIa3496.34202\&#1055;&#1088;&#1080;&#1083;&#1086;&#1078;&#1077;&#1085;&#1080;&#1103;%20&#1082;%20&#1086;&#1090;&#1095;&#1077;&#1090;&#1091;%20&#1087;&#1086;%20&#1043;&#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к"/>
      <sheetName val="мероприятия"/>
      <sheetName val="2 ПП"/>
      <sheetName val="3 ОКС"/>
      <sheetName val="4. Оценка"/>
    </sheetNames>
    <sheetDataSet>
      <sheetData sheetId="0">
        <row r="1">
          <cell r="T1">
            <v>33</v>
          </cell>
        </row>
      </sheetData>
      <sheetData sheetId="1"/>
      <sheetData sheetId="2"/>
      <sheetData sheetId="3"/>
      <sheetData sheetId="4">
        <row r="9">
          <cell r="D9">
            <v>40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XFD79"/>
  <sheetViews>
    <sheetView topLeftCell="C74" zoomScale="85" zoomScaleNormal="85" zoomScaleSheetLayoutView="85" zoomScalePageLayoutView="70" workbookViewId="0">
      <selection sqref="A1:H79"/>
    </sheetView>
  </sheetViews>
  <sheetFormatPr defaultRowHeight="15" x14ac:dyDescent="0.25"/>
  <cols>
    <col min="1" max="1" width="6.5703125" style="180" customWidth="1"/>
    <col min="2" max="2" width="45.28515625" style="3" customWidth="1"/>
    <col min="3" max="3" width="13.140625" style="4" customWidth="1"/>
    <col min="4" max="4" width="19.140625" style="5" customWidth="1"/>
    <col min="5" max="5" width="16.140625" style="5" customWidth="1"/>
    <col min="6" max="6" width="12.85546875" style="6" customWidth="1"/>
    <col min="7" max="7" width="42.85546875" style="4" bestFit="1" customWidth="1"/>
    <col min="8" max="8" width="86.42578125" style="2" customWidth="1"/>
    <col min="9" max="9" width="9.140625" style="151" customWidth="1"/>
    <col min="10" max="234" width="9.140625" style="1" customWidth="1"/>
    <col min="235" max="491" width="9.140625" style="1"/>
    <col min="492" max="492" width="10.28515625" style="2" bestFit="1" customWidth="1"/>
    <col min="493" max="494" width="9.28515625" style="2" bestFit="1" customWidth="1"/>
    <col min="495" max="495" width="9.140625" style="2"/>
    <col min="496" max="496" width="10.28515625" style="2" bestFit="1" customWidth="1"/>
    <col min="497" max="498" width="9.28515625" style="2" bestFit="1" customWidth="1"/>
    <col min="499" max="499" width="9.140625" style="2"/>
    <col min="500" max="500" width="10.28515625" style="2" bestFit="1" customWidth="1"/>
    <col min="501" max="502" width="9.28515625" style="2" bestFit="1" customWidth="1"/>
    <col min="503" max="503" width="9.140625" style="2"/>
    <col min="504" max="504" width="10.28515625" style="2" bestFit="1" customWidth="1"/>
    <col min="505" max="506" width="9.28515625" style="2" bestFit="1" customWidth="1"/>
    <col min="507" max="507" width="9.140625" style="2"/>
    <col min="508" max="508" width="10.28515625" style="2" bestFit="1" customWidth="1"/>
    <col min="509" max="510" width="9.28515625" style="2" bestFit="1" customWidth="1"/>
    <col min="511" max="511" width="9.140625" style="2"/>
    <col min="512" max="512" width="10.28515625" style="2" bestFit="1" customWidth="1"/>
    <col min="513" max="514" width="9.28515625" style="2" bestFit="1" customWidth="1"/>
    <col min="515" max="515" width="9.140625" style="2"/>
    <col min="516" max="516" width="10.28515625" style="2" bestFit="1" customWidth="1"/>
    <col min="517" max="518" width="9.28515625" style="2" bestFit="1" customWidth="1"/>
    <col min="519" max="519" width="9.140625" style="2"/>
    <col min="520" max="520" width="10.28515625" style="2" bestFit="1" customWidth="1"/>
    <col min="521" max="522" width="9.28515625" style="2" bestFit="1" customWidth="1"/>
    <col min="523" max="523" width="9.140625" style="2"/>
    <col min="524" max="524" width="10.28515625" style="2" bestFit="1" customWidth="1"/>
    <col min="525" max="526" width="9.28515625" style="2" bestFit="1" customWidth="1"/>
    <col min="527" max="527" width="9.140625" style="2"/>
    <col min="528" max="528" width="10.28515625" style="2" bestFit="1" customWidth="1"/>
    <col min="529" max="530" width="9.28515625" style="2" bestFit="1" customWidth="1"/>
    <col min="531" max="531" width="9.140625" style="2"/>
    <col min="532" max="532" width="10.28515625" style="2" bestFit="1" customWidth="1"/>
    <col min="533" max="534" width="9.28515625" style="2" bestFit="1" customWidth="1"/>
    <col min="535" max="535" width="9.140625" style="2"/>
    <col min="536" max="536" width="10.28515625" style="2" bestFit="1" customWidth="1"/>
    <col min="537" max="538" width="9.28515625" style="2" bestFit="1" customWidth="1"/>
    <col min="539" max="539" width="9.140625" style="2"/>
    <col min="540" max="540" width="10.28515625" style="2" bestFit="1" customWidth="1"/>
    <col min="541" max="542" width="9.28515625" style="2" bestFit="1" customWidth="1"/>
    <col min="543" max="543" width="9.140625" style="2"/>
    <col min="544" max="544" width="10.28515625" style="2" bestFit="1" customWidth="1"/>
    <col min="545" max="546" width="9.28515625" style="2" bestFit="1" customWidth="1"/>
    <col min="547" max="547" width="9.140625" style="2"/>
    <col min="548" max="548" width="10.28515625" style="2" bestFit="1" customWidth="1"/>
    <col min="549" max="550" width="9.28515625" style="2" bestFit="1" customWidth="1"/>
    <col min="551" max="551" width="9.140625" style="2"/>
    <col min="552" max="552" width="10.28515625" style="2" bestFit="1" customWidth="1"/>
    <col min="553" max="554" width="9.28515625" style="2" bestFit="1" customWidth="1"/>
    <col min="555" max="555" width="9.140625" style="2"/>
    <col min="556" max="556" width="10.28515625" style="2" bestFit="1" customWidth="1"/>
    <col min="557" max="558" width="9.28515625" style="2" bestFit="1" customWidth="1"/>
    <col min="559" max="559" width="9.140625" style="2"/>
    <col min="560" max="560" width="10.28515625" style="2" bestFit="1" customWidth="1"/>
    <col min="561" max="562" width="9.28515625" style="2" bestFit="1" customWidth="1"/>
    <col min="563" max="563" width="9.140625" style="2"/>
    <col min="564" max="564" width="10.28515625" style="2" bestFit="1" customWidth="1"/>
    <col min="565" max="566" width="9.28515625" style="2" bestFit="1" customWidth="1"/>
    <col min="567" max="567" width="9.140625" style="2"/>
    <col min="568" max="568" width="10.28515625" style="2" bestFit="1" customWidth="1"/>
    <col min="569" max="570" width="9.28515625" style="2" bestFit="1" customWidth="1"/>
    <col min="571" max="571" width="9.140625" style="2"/>
    <col min="572" max="572" width="10.28515625" style="2" bestFit="1" customWidth="1"/>
    <col min="573" max="574" width="9.28515625" style="2" bestFit="1" customWidth="1"/>
    <col min="575" max="575" width="9.140625" style="2"/>
    <col min="576" max="576" width="10.28515625" style="2" bestFit="1" customWidth="1"/>
    <col min="577" max="578" width="9.28515625" style="2" bestFit="1" customWidth="1"/>
    <col min="579" max="579" width="9.140625" style="2"/>
    <col min="580" max="580" width="10.28515625" style="2" bestFit="1" customWidth="1"/>
    <col min="581" max="582" width="9.28515625" style="2" bestFit="1" customWidth="1"/>
    <col min="583" max="583" width="9.140625" style="2"/>
    <col min="584" max="584" width="10.28515625" style="2" bestFit="1" customWidth="1"/>
    <col min="585" max="586" width="9.28515625" style="2" bestFit="1" customWidth="1"/>
    <col min="587" max="587" width="9.140625" style="2"/>
    <col min="588" max="588" width="10.28515625" style="2" bestFit="1" customWidth="1"/>
    <col min="589" max="590" width="9.28515625" style="2" bestFit="1" customWidth="1"/>
    <col min="591" max="591" width="9.140625" style="2"/>
    <col min="592" max="592" width="10.28515625" style="2" bestFit="1" customWidth="1"/>
    <col min="593" max="594" width="9.28515625" style="2" bestFit="1" customWidth="1"/>
    <col min="595" max="595" width="9.140625" style="2"/>
    <col min="596" max="596" width="10.28515625" style="2" bestFit="1" customWidth="1"/>
    <col min="597" max="598" width="9.28515625" style="2" bestFit="1" customWidth="1"/>
    <col min="599" max="599" width="9.140625" style="2"/>
    <col min="600" max="600" width="10.28515625" style="2" bestFit="1" customWidth="1"/>
    <col min="601" max="602" width="9.28515625" style="2" bestFit="1" customWidth="1"/>
    <col min="603" max="603" width="9.140625" style="2"/>
    <col min="604" max="604" width="10.28515625" style="2" bestFit="1" customWidth="1"/>
    <col min="605" max="606" width="9.28515625" style="2" bestFit="1" customWidth="1"/>
    <col min="607" max="607" width="9.140625" style="2"/>
    <col min="608" max="608" width="10.28515625" style="2" bestFit="1" customWidth="1"/>
    <col min="609" max="610" width="9.28515625" style="2" bestFit="1" customWidth="1"/>
    <col min="611" max="611" width="9.140625" style="2"/>
    <col min="612" max="612" width="10.28515625" style="2" bestFit="1" customWidth="1"/>
    <col min="613" max="614" width="9.28515625" style="2" bestFit="1" customWidth="1"/>
    <col min="615" max="615" width="9.140625" style="2"/>
    <col min="616" max="616" width="10.28515625" style="2" bestFit="1" customWidth="1"/>
    <col min="617" max="618" width="9.28515625" style="2" bestFit="1" customWidth="1"/>
    <col min="619" max="619" width="9.140625" style="2"/>
    <col min="620" max="620" width="10.28515625" style="2" bestFit="1" customWidth="1"/>
    <col min="621" max="622" width="9.28515625" style="2" bestFit="1" customWidth="1"/>
    <col min="623" max="623" width="9.140625" style="2"/>
    <col min="624" max="624" width="10.28515625" style="2" bestFit="1" customWidth="1"/>
    <col min="625" max="626" width="9.28515625" style="2" bestFit="1" customWidth="1"/>
    <col min="627" max="627" width="9.140625" style="2"/>
    <col min="628" max="628" width="10.28515625" style="2" bestFit="1" customWidth="1"/>
    <col min="629" max="630" width="9.28515625" style="2" bestFit="1" customWidth="1"/>
    <col min="631" max="631" width="9.140625" style="2"/>
    <col min="632" max="632" width="10.28515625" style="2" bestFit="1" customWidth="1"/>
    <col min="633" max="634" width="9.28515625" style="2" bestFit="1" customWidth="1"/>
    <col min="635" max="635" width="9.140625" style="2"/>
    <col min="636" max="636" width="10.28515625" style="2" bestFit="1" customWidth="1"/>
    <col min="637" max="638" width="9.28515625" style="2" bestFit="1" customWidth="1"/>
    <col min="639" max="639" width="9.140625" style="2"/>
    <col min="640" max="640" width="10.28515625" style="2" bestFit="1" customWidth="1"/>
    <col min="641" max="642" width="9.28515625" style="2" bestFit="1" customWidth="1"/>
    <col min="643" max="643" width="9.140625" style="2"/>
    <col min="644" max="644" width="10.28515625" style="2" bestFit="1" customWidth="1"/>
    <col min="645" max="646" width="9.28515625" style="2" bestFit="1" customWidth="1"/>
    <col min="647" max="647" width="9.140625" style="2"/>
    <col min="648" max="648" width="10.28515625" style="2" bestFit="1" customWidth="1"/>
    <col min="649" max="650" width="9.28515625" style="2" bestFit="1" customWidth="1"/>
    <col min="651" max="651" width="9.140625" style="2"/>
    <col min="652" max="652" width="10.28515625" style="2" bestFit="1" customWidth="1"/>
    <col min="653" max="654" width="9.28515625" style="2" bestFit="1" customWidth="1"/>
    <col min="655" max="655" width="9.140625" style="2"/>
    <col min="656" max="656" width="10.28515625" style="2" bestFit="1" customWidth="1"/>
    <col min="657" max="658" width="9.28515625" style="2" bestFit="1" customWidth="1"/>
    <col min="659" max="659" width="9.140625" style="2"/>
    <col min="660" max="660" width="10.28515625" style="2" bestFit="1" customWidth="1"/>
    <col min="661" max="662" width="9.28515625" style="2" bestFit="1" customWidth="1"/>
    <col min="663" max="663" width="9.140625" style="2"/>
    <col min="664" max="664" width="10.28515625" style="2" bestFit="1" customWidth="1"/>
    <col min="665" max="666" width="9.28515625" style="2" bestFit="1" customWidth="1"/>
    <col min="667" max="667" width="9.140625" style="2"/>
    <col min="668" max="668" width="10.28515625" style="2" bestFit="1" customWidth="1"/>
    <col min="669" max="670" width="9.28515625" style="2" bestFit="1" customWidth="1"/>
    <col min="671" max="671" width="9.140625" style="2"/>
    <col min="672" max="672" width="10.28515625" style="2" bestFit="1" customWidth="1"/>
    <col min="673" max="674" width="9.28515625" style="2" bestFit="1" customWidth="1"/>
    <col min="675" max="675" width="9.140625" style="2"/>
    <col min="676" max="676" width="10.28515625" style="2" bestFit="1" customWidth="1"/>
    <col min="677" max="678" width="9.28515625" style="2" bestFit="1" customWidth="1"/>
    <col min="679" max="679" width="9.140625" style="2"/>
    <col min="680" max="680" width="10.28515625" style="2" bestFit="1" customWidth="1"/>
    <col min="681" max="682" width="9.28515625" style="2" bestFit="1" customWidth="1"/>
    <col min="683" max="683" width="9.140625" style="2"/>
    <col min="684" max="684" width="10.28515625" style="2" bestFit="1" customWidth="1"/>
    <col min="685" max="686" width="9.28515625" style="2" bestFit="1" customWidth="1"/>
    <col min="687" max="687" width="9.140625" style="2"/>
    <col min="688" max="688" width="10.28515625" style="2" bestFit="1" customWidth="1"/>
    <col min="689" max="690" width="9.28515625" style="2" bestFit="1" customWidth="1"/>
    <col min="691" max="691" width="9.140625" style="2"/>
    <col min="692" max="692" width="10.28515625" style="2" bestFit="1" customWidth="1"/>
    <col min="693" max="694" width="9.28515625" style="2" bestFit="1" customWidth="1"/>
    <col min="695" max="695" width="9.140625" style="2"/>
    <col min="696" max="696" width="10.28515625" style="2" bestFit="1" customWidth="1"/>
    <col min="697" max="698" width="9.28515625" style="2" bestFit="1" customWidth="1"/>
    <col min="699" max="699" width="9.140625" style="2"/>
    <col min="700" max="700" width="10.28515625" style="2" bestFit="1" customWidth="1"/>
    <col min="701" max="702" width="9.28515625" style="2" bestFit="1" customWidth="1"/>
    <col min="703" max="703" width="9.140625" style="2"/>
    <col min="704" max="704" width="10.28515625" style="2" bestFit="1" customWidth="1"/>
    <col min="705" max="706" width="9.28515625" style="2" bestFit="1" customWidth="1"/>
    <col min="707" max="707" width="9.140625" style="2"/>
    <col min="708" max="708" width="10.28515625" style="2" bestFit="1" customWidth="1"/>
    <col min="709" max="710" width="9.28515625" style="2" bestFit="1" customWidth="1"/>
    <col min="711" max="711" width="9.140625" style="2"/>
    <col min="712" max="712" width="10.28515625" style="2" bestFit="1" customWidth="1"/>
    <col min="713" max="714" width="9.28515625" style="2" bestFit="1" customWidth="1"/>
    <col min="715" max="715" width="9.140625" style="2"/>
    <col min="716" max="716" width="10.28515625" style="2" bestFit="1" customWidth="1"/>
    <col min="717" max="718" width="9.28515625" style="2" bestFit="1" customWidth="1"/>
    <col min="719" max="719" width="9.140625" style="2"/>
    <col min="720" max="720" width="10.28515625" style="2" bestFit="1" customWidth="1"/>
    <col min="721" max="722" width="9.28515625" style="2" bestFit="1" customWidth="1"/>
    <col min="723" max="723" width="9.140625" style="2"/>
    <col min="724" max="724" width="10.28515625" style="2" bestFit="1" customWidth="1"/>
    <col min="725" max="726" width="9.28515625" style="2" bestFit="1" customWidth="1"/>
    <col min="727" max="727" width="9.140625" style="2"/>
    <col min="728" max="728" width="10.28515625" style="2" bestFit="1" customWidth="1"/>
    <col min="729" max="730" width="9.28515625" style="2" bestFit="1" customWidth="1"/>
    <col min="731" max="731" width="9.140625" style="2"/>
    <col min="732" max="732" width="10.28515625" style="2" bestFit="1" customWidth="1"/>
    <col min="733" max="734" width="9.28515625" style="2" bestFit="1" customWidth="1"/>
    <col min="735" max="735" width="9.140625" style="2"/>
    <col min="736" max="736" width="10.28515625" style="2" bestFit="1" customWidth="1"/>
    <col min="737" max="738" width="9.28515625" style="2" bestFit="1" customWidth="1"/>
    <col min="739" max="739" width="9.140625" style="2"/>
    <col min="740" max="740" width="10.28515625" style="2" bestFit="1" customWidth="1"/>
    <col min="741" max="742" width="9.28515625" style="2" bestFit="1" customWidth="1"/>
    <col min="743" max="743" width="9.140625" style="2"/>
    <col min="744" max="744" width="10.28515625" style="2" bestFit="1" customWidth="1"/>
    <col min="745" max="746" width="9.28515625" style="2" bestFit="1" customWidth="1"/>
    <col min="747" max="747" width="9.140625" style="2"/>
    <col min="748" max="748" width="10.28515625" style="2" bestFit="1" customWidth="1"/>
    <col min="749" max="750" width="9.28515625" style="2" bestFit="1" customWidth="1"/>
    <col min="751" max="751" width="9.140625" style="2"/>
    <col min="752" max="752" width="10.28515625" style="2" bestFit="1" customWidth="1"/>
    <col min="753" max="754" width="9.28515625" style="2" bestFit="1" customWidth="1"/>
    <col min="755" max="755" width="9.140625" style="2"/>
    <col min="756" max="756" width="10.28515625" style="2" bestFit="1" customWidth="1"/>
    <col min="757" max="758" width="9.28515625" style="2" bestFit="1" customWidth="1"/>
    <col min="759" max="759" width="9.140625" style="2"/>
    <col min="760" max="760" width="10.28515625" style="2" bestFit="1" customWidth="1"/>
    <col min="761" max="762" width="9.28515625" style="2" bestFit="1" customWidth="1"/>
    <col min="763" max="763" width="9.140625" style="2"/>
    <col min="764" max="764" width="10.28515625" style="2" bestFit="1" customWidth="1"/>
    <col min="765" max="766" width="9.28515625" style="2" bestFit="1" customWidth="1"/>
    <col min="767" max="767" width="9.140625" style="2"/>
    <col min="768" max="768" width="10.28515625" style="2" bestFit="1" customWidth="1"/>
    <col min="769" max="770" width="9.28515625" style="2" bestFit="1" customWidth="1"/>
    <col min="771" max="771" width="9.140625" style="2"/>
    <col min="772" max="772" width="10.28515625" style="2" bestFit="1" customWidth="1"/>
    <col min="773" max="774" width="9.28515625" style="2" bestFit="1" customWidth="1"/>
    <col min="775" max="775" width="9.140625" style="2"/>
    <col min="776" max="776" width="10.28515625" style="2" bestFit="1" customWidth="1"/>
    <col min="777" max="778" width="9.28515625" style="2" bestFit="1" customWidth="1"/>
    <col min="779" max="779" width="9.140625" style="2"/>
    <col min="780" max="780" width="10.28515625" style="2" bestFit="1" customWidth="1"/>
    <col min="781" max="782" width="9.28515625" style="2" bestFit="1" customWidth="1"/>
    <col min="783" max="783" width="9.140625" style="2"/>
    <col min="784" max="784" width="10.28515625" style="2" bestFit="1" customWidth="1"/>
    <col min="785" max="786" width="9.28515625" style="2" bestFit="1" customWidth="1"/>
    <col min="787" max="787" width="9.140625" style="2"/>
    <col min="788" max="788" width="10.28515625" style="2" bestFit="1" customWidth="1"/>
    <col min="789" max="790" width="9.28515625" style="2" bestFit="1" customWidth="1"/>
    <col min="791" max="791" width="9.140625" style="2"/>
    <col min="792" max="792" width="10.28515625" style="2" bestFit="1" customWidth="1"/>
    <col min="793" max="794" width="9.28515625" style="2" bestFit="1" customWidth="1"/>
    <col min="795" max="795" width="9.140625" style="2"/>
    <col min="796" max="796" width="10.28515625" style="2" bestFit="1" customWidth="1"/>
    <col min="797" max="798" width="9.28515625" style="2" bestFit="1" customWidth="1"/>
    <col min="799" max="799" width="9.140625" style="2"/>
    <col min="800" max="800" width="10.28515625" style="2" bestFit="1" customWidth="1"/>
    <col min="801" max="802" width="9.28515625" style="2" bestFit="1" customWidth="1"/>
    <col min="803" max="803" width="9.140625" style="2"/>
    <col min="804" max="804" width="10.28515625" style="2" bestFit="1" customWidth="1"/>
    <col min="805" max="806" width="9.28515625" style="2" bestFit="1" customWidth="1"/>
    <col min="807" max="807" width="9.140625" style="2"/>
    <col min="808" max="808" width="10.28515625" style="2" bestFit="1" customWidth="1"/>
    <col min="809" max="810" width="9.28515625" style="2" bestFit="1" customWidth="1"/>
    <col min="811" max="811" width="9.140625" style="2"/>
    <col min="812" max="812" width="10.28515625" style="2" bestFit="1" customWidth="1"/>
    <col min="813" max="814" width="9.28515625" style="2" bestFit="1" customWidth="1"/>
    <col min="815" max="815" width="9.140625" style="2"/>
    <col min="816" max="816" width="10.28515625" style="2" bestFit="1" customWidth="1"/>
    <col min="817" max="818" width="9.28515625" style="2" bestFit="1" customWidth="1"/>
    <col min="819" max="819" width="9.140625" style="2"/>
    <col min="820" max="820" width="10.28515625" style="2" bestFit="1" customWidth="1"/>
    <col min="821" max="822" width="9.28515625" style="2" bestFit="1" customWidth="1"/>
    <col min="823" max="823" width="9.140625" style="2"/>
    <col min="824" max="824" width="10.28515625" style="2" bestFit="1" customWidth="1"/>
    <col min="825" max="826" width="9.28515625" style="2" bestFit="1" customWidth="1"/>
    <col min="827" max="827" width="9.140625" style="2"/>
    <col min="828" max="828" width="10.28515625" style="2" bestFit="1" customWidth="1"/>
    <col min="829" max="830" width="9.28515625" style="2" bestFit="1" customWidth="1"/>
    <col min="831" max="831" width="9.140625" style="2"/>
    <col min="832" max="832" width="10.28515625" style="2" bestFit="1" customWidth="1"/>
    <col min="833" max="834" width="9.28515625" style="2" bestFit="1" customWidth="1"/>
    <col min="835" max="835" width="9.140625" style="2"/>
    <col min="836" max="836" width="10.28515625" style="2" bestFit="1" customWidth="1"/>
    <col min="837" max="838" width="9.28515625" style="2" bestFit="1" customWidth="1"/>
    <col min="839" max="839" width="9.140625" style="2"/>
    <col min="840" max="840" width="10.28515625" style="2" bestFit="1" customWidth="1"/>
    <col min="841" max="842" width="9.28515625" style="2" bestFit="1" customWidth="1"/>
    <col min="843" max="843" width="9.140625" style="2"/>
    <col min="844" max="844" width="10.28515625" style="2" bestFit="1" customWidth="1"/>
    <col min="845" max="846" width="9.28515625" style="2" bestFit="1" customWidth="1"/>
    <col min="847" max="847" width="9.140625" style="2"/>
    <col min="848" max="848" width="10.28515625" style="2" bestFit="1" customWidth="1"/>
    <col min="849" max="850" width="9.28515625" style="2" bestFit="1" customWidth="1"/>
    <col min="851" max="851" width="9.140625" style="2"/>
    <col min="852" max="852" width="10.28515625" style="2" bestFit="1" customWidth="1"/>
    <col min="853" max="854" width="9.28515625" style="2" bestFit="1" customWidth="1"/>
    <col min="855" max="855" width="9.140625" style="2"/>
    <col min="856" max="856" width="10.28515625" style="2" bestFit="1" customWidth="1"/>
    <col min="857" max="858" width="9.28515625" style="2" bestFit="1" customWidth="1"/>
    <col min="859" max="859" width="9.140625" style="2"/>
    <col min="860" max="860" width="10.28515625" style="2" bestFit="1" customWidth="1"/>
    <col min="861" max="862" width="9.28515625" style="2" bestFit="1" customWidth="1"/>
    <col min="863" max="863" width="9.140625" style="2"/>
    <col min="864" max="864" width="10.28515625" style="2" bestFit="1" customWidth="1"/>
    <col min="865" max="866" width="9.28515625" style="2" bestFit="1" customWidth="1"/>
    <col min="867" max="867" width="9.140625" style="2"/>
    <col min="868" max="868" width="10.28515625" style="2" bestFit="1" customWidth="1"/>
    <col min="869" max="870" width="9.28515625" style="2" bestFit="1" customWidth="1"/>
    <col min="871" max="871" width="9.140625" style="2"/>
    <col min="872" max="872" width="10.28515625" style="2" bestFit="1" customWidth="1"/>
    <col min="873" max="874" width="9.28515625" style="2" bestFit="1" customWidth="1"/>
    <col min="875" max="875" width="9.140625" style="2"/>
    <col min="876" max="876" width="10.28515625" style="2" bestFit="1" customWidth="1"/>
    <col min="877" max="878" width="9.28515625" style="2" bestFit="1" customWidth="1"/>
    <col min="879" max="879" width="9.140625" style="2"/>
    <col min="880" max="880" width="10.28515625" style="2" bestFit="1" customWidth="1"/>
    <col min="881" max="882" width="9.28515625" style="2" bestFit="1" customWidth="1"/>
    <col min="883" max="883" width="9.140625" style="2"/>
    <col min="884" max="884" width="10.28515625" style="2" bestFit="1" customWidth="1"/>
    <col min="885" max="886" width="9.28515625" style="2" bestFit="1" customWidth="1"/>
    <col min="887" max="887" width="9.140625" style="2"/>
    <col min="888" max="888" width="10.28515625" style="2" bestFit="1" customWidth="1"/>
    <col min="889" max="890" width="9.28515625" style="2" bestFit="1" customWidth="1"/>
    <col min="891" max="891" width="9.140625" style="2"/>
    <col min="892" max="892" width="10.28515625" style="2" bestFit="1" customWidth="1"/>
    <col min="893" max="894" width="9.28515625" style="2" bestFit="1" customWidth="1"/>
    <col min="895" max="895" width="9.140625" style="2"/>
    <col min="896" max="896" width="10.28515625" style="2" bestFit="1" customWidth="1"/>
    <col min="897" max="898" width="9.28515625" style="2" bestFit="1" customWidth="1"/>
    <col min="899" max="899" width="9.140625" style="2"/>
    <col min="900" max="900" width="10.28515625" style="2" bestFit="1" customWidth="1"/>
    <col min="901" max="902" width="9.28515625" style="2" bestFit="1" customWidth="1"/>
    <col min="903" max="903" width="9.140625" style="2"/>
    <col min="904" max="904" width="10.28515625" style="2" bestFit="1" customWidth="1"/>
    <col min="905" max="906" width="9.28515625" style="2" bestFit="1" customWidth="1"/>
    <col min="907" max="907" width="9.140625" style="2"/>
    <col min="908" max="908" width="10.28515625" style="2" bestFit="1" customWidth="1"/>
    <col min="909" max="910" width="9.28515625" style="2" bestFit="1" customWidth="1"/>
    <col min="911" max="911" width="9.140625" style="2"/>
    <col min="912" max="912" width="10.28515625" style="2" bestFit="1" customWidth="1"/>
    <col min="913" max="914" width="9.28515625" style="2" bestFit="1" customWidth="1"/>
    <col min="915" max="915" width="9.140625" style="2"/>
    <col min="916" max="916" width="10.28515625" style="2" bestFit="1" customWidth="1"/>
    <col min="917" max="918" width="9.28515625" style="2" bestFit="1" customWidth="1"/>
    <col min="919" max="919" width="9.140625" style="2"/>
    <col min="920" max="920" width="10.28515625" style="2" bestFit="1" customWidth="1"/>
    <col min="921" max="922" width="9.28515625" style="2" bestFit="1" customWidth="1"/>
    <col min="923" max="923" width="9.140625" style="2"/>
    <col min="924" max="924" width="10.28515625" style="2" bestFit="1" customWidth="1"/>
    <col min="925" max="926" width="9.28515625" style="2" bestFit="1" customWidth="1"/>
    <col min="927" max="927" width="9.140625" style="2"/>
    <col min="928" max="928" width="10.28515625" style="2" bestFit="1" customWidth="1"/>
    <col min="929" max="930" width="9.28515625" style="2" bestFit="1" customWidth="1"/>
    <col min="931" max="931" width="9.140625" style="2"/>
    <col min="932" max="932" width="10.28515625" style="2" bestFit="1" customWidth="1"/>
    <col min="933" max="934" width="9.28515625" style="2" bestFit="1" customWidth="1"/>
    <col min="935" max="935" width="9.140625" style="2"/>
    <col min="936" max="936" width="10.28515625" style="2" bestFit="1" customWidth="1"/>
    <col min="937" max="938" width="9.28515625" style="2" bestFit="1" customWidth="1"/>
    <col min="939" max="939" width="9.140625" style="2"/>
    <col min="940" max="940" width="10.28515625" style="2" bestFit="1" customWidth="1"/>
    <col min="941" max="942" width="9.28515625" style="2" bestFit="1" customWidth="1"/>
    <col min="943" max="943" width="9.140625" style="2"/>
    <col min="944" max="944" width="10.28515625" style="2" bestFit="1" customWidth="1"/>
    <col min="945" max="946" width="9.28515625" style="2" bestFit="1" customWidth="1"/>
    <col min="947" max="947" width="9.140625" style="2"/>
    <col min="948" max="948" width="10.28515625" style="2" bestFit="1" customWidth="1"/>
    <col min="949" max="950" width="9.28515625" style="2" bestFit="1" customWidth="1"/>
    <col min="951" max="951" width="9.140625" style="2"/>
    <col min="952" max="952" width="10.28515625" style="2" bestFit="1" customWidth="1"/>
    <col min="953" max="954" width="9.28515625" style="2" bestFit="1" customWidth="1"/>
    <col min="955" max="955" width="9.140625" style="2"/>
    <col min="956" max="956" width="10.28515625" style="2" bestFit="1" customWidth="1"/>
    <col min="957" max="958" width="9.28515625" style="2" bestFit="1" customWidth="1"/>
    <col min="959" max="959" width="9.140625" style="2"/>
    <col min="960" max="960" width="10.28515625" style="2" bestFit="1" customWidth="1"/>
    <col min="961" max="962" width="9.28515625" style="2" bestFit="1" customWidth="1"/>
    <col min="963" max="963" width="9.140625" style="2"/>
    <col min="964" max="964" width="10.28515625" style="2" bestFit="1" customWidth="1"/>
    <col min="965" max="966" width="9.28515625" style="2" bestFit="1" customWidth="1"/>
    <col min="967" max="967" width="9.140625" style="2"/>
    <col min="968" max="968" width="10.28515625" style="2" bestFit="1" customWidth="1"/>
    <col min="969" max="970" width="9.28515625" style="2" bestFit="1" customWidth="1"/>
    <col min="971" max="971" width="9.140625" style="2"/>
    <col min="972" max="972" width="10.28515625" style="2" bestFit="1" customWidth="1"/>
    <col min="973" max="974" width="9.28515625" style="2" bestFit="1" customWidth="1"/>
    <col min="975" max="975" width="9.140625" style="2"/>
    <col min="976" max="976" width="10.28515625" style="2" bestFit="1" customWidth="1"/>
    <col min="977" max="978" width="9.28515625" style="2" bestFit="1" customWidth="1"/>
    <col min="979" max="979" width="9.140625" style="2"/>
    <col min="980" max="980" width="10.28515625" style="2" bestFit="1" customWidth="1"/>
    <col min="981" max="982" width="9.28515625" style="2" bestFit="1" customWidth="1"/>
    <col min="983" max="983" width="9.140625" style="2"/>
    <col min="984" max="984" width="10.28515625" style="2" bestFit="1" customWidth="1"/>
    <col min="985" max="986" width="9.28515625" style="2" bestFit="1" customWidth="1"/>
    <col min="987" max="987" width="9.140625" style="2"/>
    <col min="988" max="988" width="10.28515625" style="2" bestFit="1" customWidth="1"/>
    <col min="989" max="990" width="9.28515625" style="2" bestFit="1" customWidth="1"/>
    <col min="991" max="991" width="9.140625" style="2"/>
    <col min="992" max="992" width="10.28515625" style="2" bestFit="1" customWidth="1"/>
    <col min="993" max="994" width="9.28515625" style="2" bestFit="1" customWidth="1"/>
    <col min="995" max="995" width="9.140625" style="2"/>
    <col min="996" max="996" width="10.28515625" style="2" bestFit="1" customWidth="1"/>
    <col min="997" max="998" width="9.28515625" style="2" bestFit="1" customWidth="1"/>
    <col min="999" max="999" width="9.140625" style="2"/>
    <col min="1000" max="1000" width="10.28515625" style="2" bestFit="1" customWidth="1"/>
    <col min="1001" max="1002" width="9.28515625" style="2" bestFit="1" customWidth="1"/>
    <col min="1003" max="1003" width="9.140625" style="2"/>
    <col min="1004" max="1004" width="10.28515625" style="2" bestFit="1" customWidth="1"/>
    <col min="1005" max="1006" width="9.28515625" style="2" bestFit="1" customWidth="1"/>
    <col min="1007" max="1007" width="9.140625" style="2"/>
    <col min="1008" max="1008" width="10.28515625" style="2" bestFit="1" customWidth="1"/>
    <col min="1009" max="1010" width="9.28515625" style="2" bestFit="1" customWidth="1"/>
    <col min="1011" max="1011" width="9.140625" style="2"/>
    <col min="1012" max="1012" width="10.28515625" style="2" bestFit="1" customWidth="1"/>
    <col min="1013" max="1014" width="9.28515625" style="2" bestFit="1" customWidth="1"/>
    <col min="1015" max="1015" width="9.140625" style="2"/>
    <col min="1016" max="1016" width="10.28515625" style="2" bestFit="1" customWidth="1"/>
    <col min="1017" max="1018" width="9.28515625" style="2" bestFit="1" customWidth="1"/>
    <col min="1019" max="1019" width="9.140625" style="2"/>
    <col min="1020" max="1020" width="10.28515625" style="2" bestFit="1" customWidth="1"/>
    <col min="1021" max="1022" width="9.28515625" style="2" bestFit="1" customWidth="1"/>
    <col min="1023" max="1023" width="9.140625" style="2"/>
    <col min="1024" max="1024" width="10.28515625" style="2" bestFit="1" customWidth="1"/>
    <col min="1025" max="1026" width="9.28515625" style="2" bestFit="1" customWidth="1"/>
    <col min="1027" max="1027" width="9.140625" style="2"/>
    <col min="1028" max="1028" width="10.28515625" style="2" bestFit="1" customWidth="1"/>
    <col min="1029" max="1030" width="9.28515625" style="2" bestFit="1" customWidth="1"/>
    <col min="1031" max="1031" width="9.140625" style="2"/>
    <col min="1032" max="1032" width="10.28515625" style="2" bestFit="1" customWidth="1"/>
    <col min="1033" max="1034" width="9.28515625" style="2" bestFit="1" customWidth="1"/>
    <col min="1035" max="1035" width="9.140625" style="2"/>
    <col min="1036" max="1036" width="10.28515625" style="2" bestFit="1" customWidth="1"/>
    <col min="1037" max="1038" width="9.28515625" style="2" bestFit="1" customWidth="1"/>
    <col min="1039" max="1039" width="9.140625" style="2"/>
    <col min="1040" max="1040" width="10.28515625" style="2" bestFit="1" customWidth="1"/>
    <col min="1041" max="1042" width="9.28515625" style="2" bestFit="1" customWidth="1"/>
    <col min="1043" max="1043" width="9.140625" style="2"/>
    <col min="1044" max="1044" width="10.28515625" style="2" bestFit="1" customWidth="1"/>
    <col min="1045" max="1046" width="9.28515625" style="2" bestFit="1" customWidth="1"/>
    <col min="1047" max="1047" width="9.140625" style="2"/>
    <col min="1048" max="1048" width="10.28515625" style="2" bestFit="1" customWidth="1"/>
    <col min="1049" max="1050" width="9.28515625" style="2" bestFit="1" customWidth="1"/>
    <col min="1051" max="1051" width="9.140625" style="2"/>
    <col min="1052" max="1052" width="10.28515625" style="2" bestFit="1" customWidth="1"/>
    <col min="1053" max="1054" width="9.28515625" style="2" bestFit="1" customWidth="1"/>
    <col min="1055" max="1055" width="9.140625" style="2"/>
    <col min="1056" max="1056" width="10.28515625" style="2" bestFit="1" customWidth="1"/>
    <col min="1057" max="1058" width="9.28515625" style="2" bestFit="1" customWidth="1"/>
    <col min="1059" max="1059" width="9.140625" style="2"/>
    <col min="1060" max="1060" width="10.28515625" style="2" bestFit="1" customWidth="1"/>
    <col min="1061" max="1062" width="9.28515625" style="2" bestFit="1" customWidth="1"/>
    <col min="1063" max="1063" width="9.140625" style="2"/>
    <col min="1064" max="1064" width="10.28515625" style="2" bestFit="1" customWidth="1"/>
    <col min="1065" max="1066" width="9.28515625" style="2" bestFit="1" customWidth="1"/>
    <col min="1067" max="1067" width="9.140625" style="2"/>
    <col min="1068" max="1068" width="10.28515625" style="2" bestFit="1" customWidth="1"/>
    <col min="1069" max="1070" width="9.28515625" style="2" bestFit="1" customWidth="1"/>
    <col min="1071" max="1071" width="9.140625" style="2"/>
    <col min="1072" max="1072" width="10.28515625" style="2" bestFit="1" customWidth="1"/>
    <col min="1073" max="1074" width="9.28515625" style="2" bestFit="1" customWidth="1"/>
    <col min="1075" max="1075" width="9.140625" style="2"/>
    <col min="1076" max="1076" width="10.28515625" style="2" bestFit="1" customWidth="1"/>
    <col min="1077" max="1078" width="9.28515625" style="2" bestFit="1" customWidth="1"/>
    <col min="1079" max="1079" width="9.140625" style="2"/>
    <col min="1080" max="1080" width="10.28515625" style="2" bestFit="1" customWidth="1"/>
    <col min="1081" max="1082" width="9.28515625" style="2" bestFit="1" customWidth="1"/>
    <col min="1083" max="1083" width="9.140625" style="2"/>
    <col min="1084" max="1084" width="10.28515625" style="2" bestFit="1" customWidth="1"/>
    <col min="1085" max="1086" width="9.28515625" style="2" bestFit="1" customWidth="1"/>
    <col min="1087" max="1087" width="9.140625" style="2"/>
    <col min="1088" max="1088" width="10.28515625" style="2" bestFit="1" customWidth="1"/>
    <col min="1089" max="1090" width="9.28515625" style="2" bestFit="1" customWidth="1"/>
    <col min="1091" max="1091" width="9.140625" style="2"/>
    <col min="1092" max="1092" width="10.28515625" style="2" bestFit="1" customWidth="1"/>
    <col min="1093" max="1094" width="9.28515625" style="2" bestFit="1" customWidth="1"/>
    <col min="1095" max="1095" width="9.140625" style="2"/>
    <col min="1096" max="1096" width="10.28515625" style="2" bestFit="1" customWidth="1"/>
    <col min="1097" max="1098" width="9.28515625" style="2" bestFit="1" customWidth="1"/>
    <col min="1099" max="1099" width="9.140625" style="2"/>
    <col min="1100" max="1100" width="10.28515625" style="2" bestFit="1" customWidth="1"/>
    <col min="1101" max="1102" width="9.28515625" style="2" bestFit="1" customWidth="1"/>
    <col min="1103" max="1103" width="9.140625" style="2"/>
    <col min="1104" max="1104" width="10.28515625" style="2" bestFit="1" customWidth="1"/>
    <col min="1105" max="1106" width="9.28515625" style="2" bestFit="1" customWidth="1"/>
    <col min="1107" max="1107" width="9.140625" style="2"/>
    <col min="1108" max="1108" width="10.28515625" style="2" bestFit="1" customWidth="1"/>
    <col min="1109" max="1110" width="9.28515625" style="2" bestFit="1" customWidth="1"/>
    <col min="1111" max="1111" width="9.140625" style="2"/>
    <col min="1112" max="1112" width="10.28515625" style="2" bestFit="1" customWidth="1"/>
    <col min="1113" max="1114" width="9.28515625" style="2" bestFit="1" customWidth="1"/>
    <col min="1115" max="1115" width="9.140625" style="2"/>
    <col min="1116" max="1116" width="10.28515625" style="2" bestFit="1" customWidth="1"/>
    <col min="1117" max="1118" width="9.28515625" style="2" bestFit="1" customWidth="1"/>
    <col min="1119" max="1119" width="9.140625" style="2"/>
    <col min="1120" max="1120" width="10.28515625" style="2" bestFit="1" customWidth="1"/>
    <col min="1121" max="1122" width="9.28515625" style="2" bestFit="1" customWidth="1"/>
    <col min="1123" max="1123" width="9.140625" style="2"/>
    <col min="1124" max="1124" width="10.28515625" style="2" bestFit="1" customWidth="1"/>
    <col min="1125" max="1126" width="9.28515625" style="2" bestFit="1" customWidth="1"/>
    <col min="1127" max="1127" width="9.140625" style="2"/>
    <col min="1128" max="1128" width="10.28515625" style="2" bestFit="1" customWidth="1"/>
    <col min="1129" max="1130" width="9.28515625" style="2" bestFit="1" customWidth="1"/>
    <col min="1131" max="1131" width="9.140625" style="2"/>
    <col min="1132" max="1132" width="10.28515625" style="2" bestFit="1" customWidth="1"/>
    <col min="1133" max="1134" width="9.28515625" style="2" bestFit="1" customWidth="1"/>
    <col min="1135" max="1135" width="9.140625" style="2"/>
    <col min="1136" max="1136" width="10.28515625" style="2" bestFit="1" customWidth="1"/>
    <col min="1137" max="1138" width="9.28515625" style="2" bestFit="1" customWidth="1"/>
    <col min="1139" max="1139" width="9.140625" style="2"/>
    <col min="1140" max="1140" width="10.28515625" style="2" bestFit="1" customWidth="1"/>
    <col min="1141" max="1142" width="9.28515625" style="2" bestFit="1" customWidth="1"/>
    <col min="1143" max="1143" width="9.140625" style="2"/>
    <col min="1144" max="1144" width="10.28515625" style="2" bestFit="1" customWidth="1"/>
    <col min="1145" max="1146" width="9.28515625" style="2" bestFit="1" customWidth="1"/>
    <col min="1147" max="1147" width="9.140625" style="2"/>
    <col min="1148" max="1148" width="10.28515625" style="2" bestFit="1" customWidth="1"/>
    <col min="1149" max="1150" width="9.28515625" style="2" bestFit="1" customWidth="1"/>
    <col min="1151" max="1151" width="9.140625" style="2"/>
    <col min="1152" max="1152" width="10.28515625" style="2" bestFit="1" customWidth="1"/>
    <col min="1153" max="1154" width="9.28515625" style="2" bestFit="1" customWidth="1"/>
    <col min="1155" max="1155" width="9.140625" style="2"/>
    <col min="1156" max="1156" width="10.28515625" style="2" bestFit="1" customWidth="1"/>
    <col min="1157" max="1158" width="9.28515625" style="2" bestFit="1" customWidth="1"/>
    <col min="1159" max="1159" width="9.140625" style="2"/>
    <col min="1160" max="1160" width="10.28515625" style="2" bestFit="1" customWidth="1"/>
    <col min="1161" max="1162" width="9.28515625" style="2" bestFit="1" customWidth="1"/>
    <col min="1163" max="1163" width="9.140625" style="2"/>
    <col min="1164" max="1164" width="10.28515625" style="2" bestFit="1" customWidth="1"/>
    <col min="1165" max="1166" width="9.28515625" style="2" bestFit="1" customWidth="1"/>
    <col min="1167" max="1167" width="9.140625" style="2"/>
    <col min="1168" max="1168" width="10.28515625" style="2" bestFit="1" customWidth="1"/>
    <col min="1169" max="1170" width="9.28515625" style="2" bestFit="1" customWidth="1"/>
    <col min="1171" max="1171" width="9.140625" style="2"/>
    <col min="1172" max="1172" width="10.28515625" style="2" bestFit="1" customWidth="1"/>
    <col min="1173" max="1174" width="9.28515625" style="2" bestFit="1" customWidth="1"/>
    <col min="1175" max="1175" width="9.140625" style="2"/>
    <col min="1176" max="1176" width="10.28515625" style="2" bestFit="1" customWidth="1"/>
    <col min="1177" max="1178" width="9.28515625" style="2" bestFit="1" customWidth="1"/>
    <col min="1179" max="1179" width="9.140625" style="2"/>
    <col min="1180" max="1180" width="10.28515625" style="2" bestFit="1" customWidth="1"/>
    <col min="1181" max="1182" width="9.28515625" style="2" bestFit="1" customWidth="1"/>
    <col min="1183" max="1183" width="9.140625" style="2"/>
    <col min="1184" max="1184" width="10.28515625" style="2" bestFit="1" customWidth="1"/>
    <col min="1185" max="1186" width="9.28515625" style="2" bestFit="1" customWidth="1"/>
    <col min="1187" max="1187" width="9.140625" style="2"/>
    <col min="1188" max="1188" width="10.28515625" style="2" bestFit="1" customWidth="1"/>
    <col min="1189" max="1190" width="9.28515625" style="2" bestFit="1" customWidth="1"/>
    <col min="1191" max="1191" width="9.140625" style="2"/>
    <col min="1192" max="1192" width="10.28515625" style="2" bestFit="1" customWidth="1"/>
    <col min="1193" max="1194" width="9.28515625" style="2" bestFit="1" customWidth="1"/>
    <col min="1195" max="1195" width="9.140625" style="2"/>
    <col min="1196" max="1196" width="10.28515625" style="2" bestFit="1" customWidth="1"/>
    <col min="1197" max="1198" width="9.28515625" style="2" bestFit="1" customWidth="1"/>
    <col min="1199" max="1199" width="9.140625" style="2"/>
    <col min="1200" max="1200" width="10.28515625" style="2" bestFit="1" customWidth="1"/>
    <col min="1201" max="1202" width="9.28515625" style="2" bestFit="1" customWidth="1"/>
    <col min="1203" max="1203" width="9.140625" style="2"/>
    <col min="1204" max="1204" width="10.28515625" style="2" bestFit="1" customWidth="1"/>
    <col min="1205" max="1206" width="9.28515625" style="2" bestFit="1" customWidth="1"/>
    <col min="1207" max="1207" width="9.140625" style="2"/>
    <col min="1208" max="1208" width="10.28515625" style="2" bestFit="1" customWidth="1"/>
    <col min="1209" max="1210" width="9.28515625" style="2" bestFit="1" customWidth="1"/>
    <col min="1211" max="1211" width="9.140625" style="2"/>
    <col min="1212" max="1212" width="10.28515625" style="2" bestFit="1" customWidth="1"/>
    <col min="1213" max="1214" width="9.28515625" style="2" bestFit="1" customWidth="1"/>
    <col min="1215" max="1215" width="9.140625" style="2"/>
    <col min="1216" max="1216" width="10.28515625" style="2" bestFit="1" customWidth="1"/>
    <col min="1217" max="1218" width="9.28515625" style="2" bestFit="1" customWidth="1"/>
    <col min="1219" max="1219" width="9.140625" style="2"/>
    <col min="1220" max="1220" width="10.28515625" style="2" bestFit="1" customWidth="1"/>
    <col min="1221" max="1222" width="9.28515625" style="2" bestFit="1" customWidth="1"/>
    <col min="1223" max="1223" width="9.140625" style="2"/>
    <col min="1224" max="1224" width="10.28515625" style="2" bestFit="1" customWidth="1"/>
    <col min="1225" max="1226" width="9.28515625" style="2" bestFit="1" customWidth="1"/>
    <col min="1227" max="1227" width="9.140625" style="2"/>
    <col min="1228" max="1228" width="10.28515625" style="2" bestFit="1" customWidth="1"/>
    <col min="1229" max="1230" width="9.28515625" style="2" bestFit="1" customWidth="1"/>
    <col min="1231" max="1231" width="9.140625" style="2"/>
    <col min="1232" max="1232" width="10.28515625" style="2" bestFit="1" customWidth="1"/>
    <col min="1233" max="1234" width="9.28515625" style="2" bestFit="1" customWidth="1"/>
    <col min="1235" max="1235" width="9.140625" style="2"/>
    <col min="1236" max="1236" width="10.28515625" style="2" bestFit="1" customWidth="1"/>
    <col min="1237" max="1238" width="9.28515625" style="2" bestFit="1" customWidth="1"/>
    <col min="1239" max="1239" width="9.140625" style="2"/>
    <col min="1240" max="1240" width="10.28515625" style="2" bestFit="1" customWidth="1"/>
    <col min="1241" max="1242" width="9.28515625" style="2" bestFit="1" customWidth="1"/>
    <col min="1243" max="1243" width="9.140625" style="2"/>
    <col min="1244" max="1244" width="10.28515625" style="2" bestFit="1" customWidth="1"/>
    <col min="1245" max="1246" width="9.28515625" style="2" bestFit="1" customWidth="1"/>
    <col min="1247" max="1247" width="9.140625" style="2"/>
    <col min="1248" max="1248" width="10.28515625" style="2" bestFit="1" customWidth="1"/>
    <col min="1249" max="1250" width="9.28515625" style="2" bestFit="1" customWidth="1"/>
    <col min="1251" max="1251" width="9.140625" style="2"/>
    <col min="1252" max="1252" width="10.28515625" style="2" bestFit="1" customWidth="1"/>
    <col min="1253" max="1254" width="9.28515625" style="2" bestFit="1" customWidth="1"/>
    <col min="1255" max="1255" width="9.140625" style="2"/>
    <col min="1256" max="1256" width="10.28515625" style="2" bestFit="1" customWidth="1"/>
    <col min="1257" max="1258" width="9.28515625" style="2" bestFit="1" customWidth="1"/>
    <col min="1259" max="1259" width="9.140625" style="2"/>
    <col min="1260" max="1260" width="10.28515625" style="2" bestFit="1" customWidth="1"/>
    <col min="1261" max="1262" width="9.28515625" style="2" bestFit="1" customWidth="1"/>
    <col min="1263" max="1263" width="9.140625" style="2"/>
    <col min="1264" max="1264" width="10.28515625" style="2" bestFit="1" customWidth="1"/>
    <col min="1265" max="1266" width="9.28515625" style="2" bestFit="1" customWidth="1"/>
    <col min="1267" max="1267" width="9.140625" style="2"/>
    <col min="1268" max="1268" width="10.28515625" style="2" bestFit="1" customWidth="1"/>
    <col min="1269" max="1270" width="9.28515625" style="2" bestFit="1" customWidth="1"/>
    <col min="1271" max="1271" width="9.140625" style="2"/>
    <col min="1272" max="1272" width="10.28515625" style="2" bestFit="1" customWidth="1"/>
    <col min="1273" max="1274" width="9.28515625" style="2" bestFit="1" customWidth="1"/>
    <col min="1275" max="1275" width="9.140625" style="2"/>
    <col min="1276" max="1276" width="10.28515625" style="2" bestFit="1" customWidth="1"/>
    <col min="1277" max="1278" width="9.28515625" style="2" bestFit="1" customWidth="1"/>
    <col min="1279" max="1279" width="9.140625" style="2"/>
    <col min="1280" max="1280" width="10.28515625" style="2" bestFit="1" customWidth="1"/>
    <col min="1281" max="1282" width="9.28515625" style="2" bestFit="1" customWidth="1"/>
    <col min="1283" max="1283" width="9.140625" style="2"/>
    <col min="1284" max="1284" width="10.28515625" style="2" bestFit="1" customWidth="1"/>
    <col min="1285" max="1286" width="9.28515625" style="2" bestFit="1" customWidth="1"/>
    <col min="1287" max="1287" width="9.140625" style="2"/>
    <col min="1288" max="1288" width="10.28515625" style="2" bestFit="1" customWidth="1"/>
    <col min="1289" max="1290" width="9.28515625" style="2" bestFit="1" customWidth="1"/>
    <col min="1291" max="1291" width="9.140625" style="2"/>
    <col min="1292" max="1292" width="10.28515625" style="2" bestFit="1" customWidth="1"/>
    <col min="1293" max="1294" width="9.28515625" style="2" bestFit="1" customWidth="1"/>
    <col min="1295" max="1295" width="9.140625" style="2"/>
    <col min="1296" max="1296" width="10.28515625" style="2" bestFit="1" customWidth="1"/>
    <col min="1297" max="1298" width="9.28515625" style="2" bestFit="1" customWidth="1"/>
    <col min="1299" max="1299" width="9.140625" style="2"/>
    <col min="1300" max="1300" width="10.28515625" style="2" bestFit="1" customWidth="1"/>
    <col min="1301" max="1302" width="9.28515625" style="2" bestFit="1" customWidth="1"/>
    <col min="1303" max="1303" width="9.140625" style="2"/>
    <col min="1304" max="1304" width="10.28515625" style="2" bestFit="1" customWidth="1"/>
    <col min="1305" max="1306" width="9.28515625" style="2" bestFit="1" customWidth="1"/>
    <col min="1307" max="1307" width="9.140625" style="2"/>
    <col min="1308" max="1308" width="10.28515625" style="2" bestFit="1" customWidth="1"/>
    <col min="1309" max="1310" width="9.28515625" style="2" bestFit="1" customWidth="1"/>
    <col min="1311" max="1311" width="9.140625" style="2"/>
    <col min="1312" max="1312" width="10.28515625" style="2" bestFit="1" customWidth="1"/>
    <col min="1313" max="1314" width="9.28515625" style="2" bestFit="1" customWidth="1"/>
    <col min="1315" max="1315" width="9.140625" style="2"/>
    <col min="1316" max="1316" width="10.28515625" style="2" bestFit="1" customWidth="1"/>
    <col min="1317" max="1318" width="9.28515625" style="2" bestFit="1" customWidth="1"/>
    <col min="1319" max="1319" width="9.140625" style="2"/>
    <col min="1320" max="1320" width="10.28515625" style="2" bestFit="1" customWidth="1"/>
    <col min="1321" max="1322" width="9.28515625" style="2" bestFit="1" customWidth="1"/>
    <col min="1323" max="1323" width="9.140625" style="2"/>
    <col min="1324" max="1324" width="10.28515625" style="2" bestFit="1" customWidth="1"/>
    <col min="1325" max="1326" width="9.28515625" style="2" bestFit="1" customWidth="1"/>
    <col min="1327" max="1327" width="9.140625" style="2"/>
    <col min="1328" max="1328" width="10.28515625" style="2" bestFit="1" customWidth="1"/>
    <col min="1329" max="1330" width="9.28515625" style="2" bestFit="1" customWidth="1"/>
    <col min="1331" max="1331" width="9.140625" style="2"/>
    <col min="1332" max="1332" width="10.28515625" style="2" bestFit="1" customWidth="1"/>
    <col min="1333" max="1334" width="9.28515625" style="2" bestFit="1" customWidth="1"/>
    <col min="1335" max="1335" width="9.140625" style="2"/>
    <col min="1336" max="1336" width="10.28515625" style="2" bestFit="1" customWidth="1"/>
    <col min="1337" max="1338" width="9.28515625" style="2" bestFit="1" customWidth="1"/>
    <col min="1339" max="1339" width="9.140625" style="2"/>
    <col min="1340" max="1340" width="10.28515625" style="2" bestFit="1" customWidth="1"/>
    <col min="1341" max="1342" width="9.28515625" style="2" bestFit="1" customWidth="1"/>
    <col min="1343" max="1343" width="9.140625" style="2"/>
    <col min="1344" max="1344" width="10.28515625" style="2" bestFit="1" customWidth="1"/>
    <col min="1345" max="1346" width="9.28515625" style="2" bestFit="1" customWidth="1"/>
    <col min="1347" max="1347" width="9.140625" style="2"/>
    <col min="1348" max="1348" width="10.28515625" style="2" bestFit="1" customWidth="1"/>
    <col min="1349" max="1350" width="9.28515625" style="2" bestFit="1" customWidth="1"/>
    <col min="1351" max="1351" width="9.140625" style="2"/>
    <col min="1352" max="1352" width="10.28515625" style="2" bestFit="1" customWidth="1"/>
    <col min="1353" max="1354" width="9.28515625" style="2" bestFit="1" customWidth="1"/>
    <col min="1355" max="1355" width="9.140625" style="2"/>
    <col min="1356" max="1356" width="10.28515625" style="2" bestFit="1" customWidth="1"/>
    <col min="1357" max="1358" width="9.28515625" style="2" bestFit="1" customWidth="1"/>
    <col min="1359" max="1359" width="9.140625" style="2"/>
    <col min="1360" max="1360" width="10.28515625" style="2" bestFit="1" customWidth="1"/>
    <col min="1361" max="1362" width="9.28515625" style="2" bestFit="1" customWidth="1"/>
    <col min="1363" max="1363" width="9.140625" style="2"/>
    <col min="1364" max="1364" width="10.28515625" style="2" bestFit="1" customWidth="1"/>
    <col min="1365" max="1366" width="9.28515625" style="2" bestFit="1" customWidth="1"/>
    <col min="1367" max="1367" width="9.140625" style="2"/>
    <col min="1368" max="1368" width="10.28515625" style="2" bestFit="1" customWidth="1"/>
    <col min="1369" max="1370" width="9.28515625" style="2" bestFit="1" customWidth="1"/>
    <col min="1371" max="1371" width="9.140625" style="2"/>
    <col min="1372" max="1372" width="10.28515625" style="2" bestFit="1" customWidth="1"/>
    <col min="1373" max="1374" width="9.28515625" style="2" bestFit="1" customWidth="1"/>
    <col min="1375" max="1375" width="9.140625" style="2"/>
    <col min="1376" max="1376" width="10.28515625" style="2" bestFit="1" customWidth="1"/>
    <col min="1377" max="1378" width="9.28515625" style="2" bestFit="1" customWidth="1"/>
    <col min="1379" max="1379" width="9.140625" style="2"/>
    <col min="1380" max="1380" width="10.28515625" style="2" bestFit="1" customWidth="1"/>
    <col min="1381" max="1382" width="9.28515625" style="2" bestFit="1" customWidth="1"/>
    <col min="1383" max="1383" width="9.140625" style="2"/>
    <col min="1384" max="1384" width="10.28515625" style="2" bestFit="1" customWidth="1"/>
    <col min="1385" max="1386" width="9.28515625" style="2" bestFit="1" customWidth="1"/>
    <col min="1387" max="1387" width="9.140625" style="2"/>
    <col min="1388" max="1388" width="10.28515625" style="2" bestFit="1" customWidth="1"/>
    <col min="1389" max="1390" width="9.28515625" style="2" bestFit="1" customWidth="1"/>
    <col min="1391" max="1391" width="9.140625" style="2"/>
    <col min="1392" max="1392" width="10.28515625" style="2" bestFit="1" customWidth="1"/>
    <col min="1393" max="1394" width="9.28515625" style="2" bestFit="1" customWidth="1"/>
    <col min="1395" max="1395" width="9.140625" style="2"/>
    <col min="1396" max="1396" width="10.28515625" style="2" bestFit="1" customWidth="1"/>
    <col min="1397" max="1398" width="9.28515625" style="2" bestFit="1" customWidth="1"/>
    <col min="1399" max="1399" width="9.140625" style="2"/>
    <col min="1400" max="1400" width="10.28515625" style="2" bestFit="1" customWidth="1"/>
    <col min="1401" max="1402" width="9.28515625" style="2" bestFit="1" customWidth="1"/>
    <col min="1403" max="1403" width="9.140625" style="2"/>
    <col min="1404" max="1404" width="10.28515625" style="2" bestFit="1" customWidth="1"/>
    <col min="1405" max="1406" width="9.28515625" style="2" bestFit="1" customWidth="1"/>
    <col min="1407" max="1407" width="9.140625" style="2"/>
    <col min="1408" max="1408" width="10.28515625" style="2" bestFit="1" customWidth="1"/>
    <col min="1409" max="1410" width="9.28515625" style="2" bestFit="1" customWidth="1"/>
    <col min="1411" max="1411" width="9.140625" style="2"/>
    <col min="1412" max="1412" width="10.28515625" style="2" bestFit="1" customWidth="1"/>
    <col min="1413" max="1414" width="9.28515625" style="2" bestFit="1" customWidth="1"/>
    <col min="1415" max="1415" width="9.140625" style="2"/>
    <col min="1416" max="1416" width="10.28515625" style="2" bestFit="1" customWidth="1"/>
    <col min="1417" max="1418" width="9.28515625" style="2" bestFit="1" customWidth="1"/>
    <col min="1419" max="1419" width="9.140625" style="2"/>
    <col min="1420" max="1420" width="10.28515625" style="2" bestFit="1" customWidth="1"/>
    <col min="1421" max="1422" width="9.28515625" style="2" bestFit="1" customWidth="1"/>
    <col min="1423" max="1423" width="9.140625" style="2"/>
    <col min="1424" max="1424" width="10.28515625" style="2" bestFit="1" customWidth="1"/>
    <col min="1425" max="1426" width="9.28515625" style="2" bestFit="1" customWidth="1"/>
    <col min="1427" max="1427" width="9.140625" style="2"/>
    <col min="1428" max="1428" width="10.28515625" style="2" bestFit="1" customWidth="1"/>
    <col min="1429" max="1430" width="9.28515625" style="2" bestFit="1" customWidth="1"/>
    <col min="1431" max="1431" width="9.140625" style="2"/>
    <col min="1432" max="1432" width="10.28515625" style="2" bestFit="1" customWidth="1"/>
    <col min="1433" max="1434" width="9.28515625" style="2" bestFit="1" customWidth="1"/>
    <col min="1435" max="1435" width="9.140625" style="2"/>
    <col min="1436" max="1436" width="10.28515625" style="2" bestFit="1" customWidth="1"/>
    <col min="1437" max="1438" width="9.28515625" style="2" bestFit="1" customWidth="1"/>
    <col min="1439" max="1439" width="9.140625" style="2"/>
    <col min="1440" max="1440" width="10.28515625" style="2" bestFit="1" customWidth="1"/>
    <col min="1441" max="1442" width="9.28515625" style="2" bestFit="1" customWidth="1"/>
    <col min="1443" max="1443" width="9.140625" style="2"/>
    <col min="1444" max="1444" width="10.28515625" style="2" bestFit="1" customWidth="1"/>
    <col min="1445" max="1446" width="9.28515625" style="2" bestFit="1" customWidth="1"/>
    <col min="1447" max="1447" width="9.140625" style="2"/>
    <col min="1448" max="1448" width="10.28515625" style="2" bestFit="1" customWidth="1"/>
    <col min="1449" max="1450" width="9.28515625" style="2" bestFit="1" customWidth="1"/>
    <col min="1451" max="1451" width="9.140625" style="2"/>
    <col min="1452" max="1452" width="10.28515625" style="2" bestFit="1" customWidth="1"/>
    <col min="1453" max="1454" width="9.28515625" style="2" bestFit="1" customWidth="1"/>
    <col min="1455" max="1455" width="9.140625" style="2"/>
    <col min="1456" max="1456" width="10.28515625" style="2" bestFit="1" customWidth="1"/>
    <col min="1457" max="1458" width="9.28515625" style="2" bestFit="1" customWidth="1"/>
    <col min="1459" max="1459" width="9.140625" style="2"/>
    <col min="1460" max="1460" width="10.28515625" style="2" bestFit="1" customWidth="1"/>
    <col min="1461" max="1462" width="9.28515625" style="2" bestFit="1" customWidth="1"/>
    <col min="1463" max="1463" width="9.140625" style="2"/>
    <col min="1464" max="1464" width="10.28515625" style="2" bestFit="1" customWidth="1"/>
    <col min="1465" max="1466" width="9.28515625" style="2" bestFit="1" customWidth="1"/>
    <col min="1467" max="1467" width="9.140625" style="2"/>
    <col min="1468" max="1468" width="10.28515625" style="2" bestFit="1" customWidth="1"/>
    <col min="1469" max="1470" width="9.28515625" style="2" bestFit="1" customWidth="1"/>
    <col min="1471" max="1471" width="9.140625" style="2"/>
    <col min="1472" max="1472" width="10.28515625" style="2" bestFit="1" customWidth="1"/>
    <col min="1473" max="1474" width="9.28515625" style="2" bestFit="1" customWidth="1"/>
    <col min="1475" max="1475" width="9.140625" style="2"/>
    <col min="1476" max="1476" width="10.28515625" style="2" bestFit="1" customWidth="1"/>
    <col min="1477" max="1478" width="9.28515625" style="2" bestFit="1" customWidth="1"/>
    <col min="1479" max="1479" width="9.140625" style="2"/>
    <col min="1480" max="1480" width="10.28515625" style="2" bestFit="1" customWidth="1"/>
    <col min="1481" max="1482" width="9.28515625" style="2" bestFit="1" customWidth="1"/>
    <col min="1483" max="1483" width="9.140625" style="2"/>
    <col min="1484" max="1484" width="10.28515625" style="2" bestFit="1" customWidth="1"/>
    <col min="1485" max="1486" width="9.28515625" style="2" bestFit="1" customWidth="1"/>
    <col min="1487" max="1487" width="9.140625" style="2"/>
    <col min="1488" max="1488" width="10.28515625" style="2" bestFit="1" customWidth="1"/>
    <col min="1489" max="1490" width="9.28515625" style="2" bestFit="1" customWidth="1"/>
    <col min="1491" max="1491" width="9.140625" style="2"/>
    <col min="1492" max="1492" width="10.28515625" style="2" bestFit="1" customWidth="1"/>
    <col min="1493" max="1494" width="9.28515625" style="2" bestFit="1" customWidth="1"/>
    <col min="1495" max="1495" width="9.140625" style="2"/>
    <col min="1496" max="1496" width="10.28515625" style="2" bestFit="1" customWidth="1"/>
    <col min="1497" max="1498" width="9.28515625" style="2" bestFit="1" customWidth="1"/>
    <col min="1499" max="1499" width="9.140625" style="2"/>
    <col min="1500" max="1500" width="10.28515625" style="2" bestFit="1" customWidth="1"/>
    <col min="1501" max="1502" width="9.28515625" style="2" bestFit="1" customWidth="1"/>
    <col min="1503" max="1503" width="9.140625" style="2"/>
    <col min="1504" max="1504" width="10.28515625" style="2" bestFit="1" customWidth="1"/>
    <col min="1505" max="1506" width="9.28515625" style="2" bestFit="1" customWidth="1"/>
    <col min="1507" max="1507" width="9.140625" style="2"/>
    <col min="1508" max="1508" width="10.28515625" style="2" bestFit="1" customWidth="1"/>
    <col min="1509" max="1510" width="9.28515625" style="2" bestFit="1" customWidth="1"/>
    <col min="1511" max="1511" width="9.140625" style="2"/>
    <col min="1512" max="1512" width="10.28515625" style="2" bestFit="1" customWidth="1"/>
    <col min="1513" max="1514" width="9.28515625" style="2" bestFit="1" customWidth="1"/>
    <col min="1515" max="1515" width="9.140625" style="2"/>
    <col min="1516" max="1516" width="10.28515625" style="2" bestFit="1" customWidth="1"/>
    <col min="1517" max="1518" width="9.28515625" style="2" bestFit="1" customWidth="1"/>
    <col min="1519" max="1519" width="9.140625" style="2"/>
    <col min="1520" max="1520" width="10.28515625" style="2" bestFit="1" customWidth="1"/>
    <col min="1521" max="1522" width="9.28515625" style="2" bestFit="1" customWidth="1"/>
    <col min="1523" max="1523" width="9.140625" style="2"/>
    <col min="1524" max="1524" width="10.28515625" style="2" bestFit="1" customWidth="1"/>
    <col min="1525" max="1526" width="9.28515625" style="2" bestFit="1" customWidth="1"/>
    <col min="1527" max="1527" width="9.140625" style="2"/>
    <col min="1528" max="1528" width="10.28515625" style="2" bestFit="1" customWidth="1"/>
    <col min="1529" max="1530" width="9.28515625" style="2" bestFit="1" customWidth="1"/>
    <col min="1531" max="1531" width="9.140625" style="2"/>
    <col min="1532" max="1532" width="10.28515625" style="2" bestFit="1" customWidth="1"/>
    <col min="1533" max="1534" width="9.28515625" style="2" bestFit="1" customWidth="1"/>
    <col min="1535" max="1535" width="9.140625" style="2"/>
    <col min="1536" max="1536" width="10.28515625" style="2" bestFit="1" customWidth="1"/>
    <col min="1537" max="1538" width="9.28515625" style="2" bestFit="1" customWidth="1"/>
    <col min="1539" max="1539" width="9.140625" style="2"/>
    <col min="1540" max="1540" width="10.28515625" style="2" bestFit="1" customWidth="1"/>
    <col min="1541" max="1542" width="9.28515625" style="2" bestFit="1" customWidth="1"/>
    <col min="1543" max="1543" width="9.140625" style="2"/>
    <col min="1544" max="1544" width="10.28515625" style="2" bestFit="1" customWidth="1"/>
    <col min="1545" max="1546" width="9.28515625" style="2" bestFit="1" customWidth="1"/>
    <col min="1547" max="1547" width="9.140625" style="2"/>
    <col min="1548" max="1548" width="10.28515625" style="2" bestFit="1" customWidth="1"/>
    <col min="1549" max="1550" width="9.28515625" style="2" bestFit="1" customWidth="1"/>
    <col min="1551" max="1551" width="9.140625" style="2"/>
    <col min="1552" max="1552" width="10.28515625" style="2" bestFit="1" customWidth="1"/>
    <col min="1553" max="1554" width="9.28515625" style="2" bestFit="1" customWidth="1"/>
    <col min="1555" max="1555" width="9.140625" style="2"/>
    <col min="1556" max="1556" width="10.28515625" style="2" bestFit="1" customWidth="1"/>
    <col min="1557" max="1558" width="9.28515625" style="2" bestFit="1" customWidth="1"/>
    <col min="1559" max="1559" width="9.140625" style="2"/>
    <col min="1560" max="1560" width="10.28515625" style="2" bestFit="1" customWidth="1"/>
    <col min="1561" max="1562" width="9.28515625" style="2" bestFit="1" customWidth="1"/>
    <col min="1563" max="1563" width="9.140625" style="2"/>
    <col min="1564" max="1564" width="10.28515625" style="2" bestFit="1" customWidth="1"/>
    <col min="1565" max="1566" width="9.28515625" style="2" bestFit="1" customWidth="1"/>
    <col min="1567" max="1567" width="9.140625" style="2"/>
    <col min="1568" max="1568" width="10.28515625" style="2" bestFit="1" customWidth="1"/>
    <col min="1569" max="1570" width="9.28515625" style="2" bestFit="1" customWidth="1"/>
    <col min="1571" max="1571" width="9.140625" style="2"/>
    <col min="1572" max="1572" width="10.28515625" style="2" bestFit="1" customWidth="1"/>
    <col min="1573" max="1574" width="9.28515625" style="2" bestFit="1" customWidth="1"/>
    <col min="1575" max="1575" width="9.140625" style="2"/>
    <col min="1576" max="1576" width="10.28515625" style="2" bestFit="1" customWidth="1"/>
    <col min="1577" max="1578" width="9.28515625" style="2" bestFit="1" customWidth="1"/>
    <col min="1579" max="1579" width="9.140625" style="2"/>
    <col min="1580" max="1580" width="10.28515625" style="2" bestFit="1" customWidth="1"/>
    <col min="1581" max="1582" width="9.28515625" style="2" bestFit="1" customWidth="1"/>
    <col min="1583" max="1583" width="9.140625" style="2"/>
    <col min="1584" max="1584" width="10.28515625" style="2" bestFit="1" customWidth="1"/>
    <col min="1585" max="1586" width="9.28515625" style="2" bestFit="1" customWidth="1"/>
    <col min="1587" max="1587" width="9.140625" style="2"/>
    <col min="1588" max="1588" width="10.28515625" style="2" bestFit="1" customWidth="1"/>
    <col min="1589" max="1590" width="9.28515625" style="2" bestFit="1" customWidth="1"/>
    <col min="1591" max="1591" width="9.140625" style="2"/>
    <col min="1592" max="1592" width="10.28515625" style="2" bestFit="1" customWidth="1"/>
    <col min="1593" max="1594" width="9.28515625" style="2" bestFit="1" customWidth="1"/>
    <col min="1595" max="1595" width="9.140625" style="2"/>
    <col min="1596" max="1596" width="10.28515625" style="2" bestFit="1" customWidth="1"/>
    <col min="1597" max="1598" width="9.28515625" style="2" bestFit="1" customWidth="1"/>
    <col min="1599" max="1599" width="9.140625" style="2"/>
    <col min="1600" max="1600" width="10.28515625" style="2" bestFit="1" customWidth="1"/>
    <col min="1601" max="1602" width="9.28515625" style="2" bestFit="1" customWidth="1"/>
    <col min="1603" max="1603" width="9.140625" style="2"/>
    <col min="1604" max="1604" width="10.28515625" style="2" bestFit="1" customWidth="1"/>
    <col min="1605" max="1606" width="9.28515625" style="2" bestFit="1" customWidth="1"/>
    <col min="1607" max="1607" width="9.140625" style="2"/>
    <col min="1608" max="1608" width="10.28515625" style="2" bestFit="1" customWidth="1"/>
    <col min="1609" max="1610" width="9.28515625" style="2" bestFit="1" customWidth="1"/>
    <col min="1611" max="1611" width="9.140625" style="2"/>
    <col min="1612" max="1612" width="10.28515625" style="2" bestFit="1" customWidth="1"/>
    <col min="1613" max="1614" width="9.28515625" style="2" bestFit="1" customWidth="1"/>
    <col min="1615" max="1615" width="9.140625" style="2"/>
    <col min="1616" max="1616" width="10.28515625" style="2" bestFit="1" customWidth="1"/>
    <col min="1617" max="1618" width="9.28515625" style="2" bestFit="1" customWidth="1"/>
    <col min="1619" max="1619" width="9.140625" style="2"/>
    <col min="1620" max="1620" width="10.28515625" style="2" bestFit="1" customWidth="1"/>
    <col min="1621" max="1622" width="9.28515625" style="2" bestFit="1" customWidth="1"/>
    <col min="1623" max="1623" width="9.140625" style="2"/>
    <col min="1624" max="1624" width="10.28515625" style="2" bestFit="1" customWidth="1"/>
    <col min="1625" max="1626" width="9.28515625" style="2" bestFit="1" customWidth="1"/>
    <col min="1627" max="1627" width="9.140625" style="2"/>
    <col min="1628" max="1628" width="10.28515625" style="2" bestFit="1" customWidth="1"/>
    <col min="1629" max="1630" width="9.28515625" style="2" bestFit="1" customWidth="1"/>
    <col min="1631" max="1631" width="9.140625" style="2"/>
    <col min="1632" max="1632" width="10.28515625" style="2" bestFit="1" customWidth="1"/>
    <col min="1633" max="1634" width="9.28515625" style="2" bestFit="1" customWidth="1"/>
    <col min="1635" max="1635" width="9.140625" style="2"/>
    <col min="1636" max="1636" width="10.28515625" style="2" bestFit="1" customWidth="1"/>
    <col min="1637" max="1638" width="9.28515625" style="2" bestFit="1" customWidth="1"/>
    <col min="1639" max="1639" width="9.140625" style="2"/>
    <col min="1640" max="1640" width="10.28515625" style="2" bestFit="1" customWidth="1"/>
    <col min="1641" max="1642" width="9.28515625" style="2" bestFit="1" customWidth="1"/>
    <col min="1643" max="1643" width="9.140625" style="2"/>
    <col min="1644" max="1644" width="10.28515625" style="2" bestFit="1" customWidth="1"/>
    <col min="1645" max="1646" width="9.28515625" style="2" bestFit="1" customWidth="1"/>
    <col min="1647" max="1647" width="9.140625" style="2"/>
    <col min="1648" max="1648" width="10.28515625" style="2" bestFit="1" customWidth="1"/>
    <col min="1649" max="1650" width="9.28515625" style="2" bestFit="1" customWidth="1"/>
    <col min="1651" max="1651" width="9.140625" style="2"/>
    <col min="1652" max="1652" width="10.28515625" style="2" bestFit="1" customWidth="1"/>
    <col min="1653" max="1654" width="9.28515625" style="2" bestFit="1" customWidth="1"/>
    <col min="1655" max="1655" width="9.140625" style="2"/>
    <col min="1656" max="1656" width="10.28515625" style="2" bestFit="1" customWidth="1"/>
    <col min="1657" max="1658" width="9.28515625" style="2" bestFit="1" customWidth="1"/>
    <col min="1659" max="1659" width="9.140625" style="2"/>
    <col min="1660" max="1660" width="10.28515625" style="2" bestFit="1" customWidth="1"/>
    <col min="1661" max="1662" width="9.28515625" style="2" bestFit="1" customWidth="1"/>
    <col min="1663" max="1663" width="9.140625" style="2"/>
    <col min="1664" max="1664" width="10.28515625" style="2" bestFit="1" customWidth="1"/>
    <col min="1665" max="1666" width="9.28515625" style="2" bestFit="1" customWidth="1"/>
    <col min="1667" max="1667" width="9.140625" style="2"/>
    <col min="1668" max="1668" width="10.28515625" style="2" bestFit="1" customWidth="1"/>
    <col min="1669" max="1670" width="9.28515625" style="2" bestFit="1" customWidth="1"/>
    <col min="1671" max="1671" width="9.140625" style="2"/>
    <col min="1672" max="1672" width="10.28515625" style="2" bestFit="1" customWidth="1"/>
    <col min="1673" max="1674" width="9.28515625" style="2" bestFit="1" customWidth="1"/>
    <col min="1675" max="1675" width="9.140625" style="2"/>
    <col min="1676" max="1676" width="10.28515625" style="2" bestFit="1" customWidth="1"/>
    <col min="1677" max="1678" width="9.28515625" style="2" bestFit="1" customWidth="1"/>
    <col min="1679" max="1679" width="9.140625" style="2"/>
    <col min="1680" max="1680" width="10.28515625" style="2" bestFit="1" customWidth="1"/>
    <col min="1681" max="1682" width="9.28515625" style="2" bestFit="1" customWidth="1"/>
    <col min="1683" max="1683" width="9.140625" style="2"/>
    <col min="1684" max="1684" width="10.28515625" style="2" bestFit="1" customWidth="1"/>
    <col min="1685" max="1686" width="9.28515625" style="2" bestFit="1" customWidth="1"/>
    <col min="1687" max="1687" width="9.140625" style="2"/>
    <col min="1688" max="1688" width="10.28515625" style="2" bestFit="1" customWidth="1"/>
    <col min="1689" max="1690" width="9.28515625" style="2" bestFit="1" customWidth="1"/>
    <col min="1691" max="1691" width="9.140625" style="2"/>
    <col min="1692" max="1692" width="10.28515625" style="2" bestFit="1" customWidth="1"/>
    <col min="1693" max="1694" width="9.28515625" style="2" bestFit="1" customWidth="1"/>
    <col min="1695" max="1695" width="9.140625" style="2"/>
    <col min="1696" max="1696" width="10.28515625" style="2" bestFit="1" customWidth="1"/>
    <col min="1697" max="1698" width="9.28515625" style="2" bestFit="1" customWidth="1"/>
    <col min="1699" max="1699" width="9.140625" style="2"/>
    <col min="1700" max="1700" width="10.28515625" style="2" bestFit="1" customWidth="1"/>
    <col min="1701" max="1702" width="9.28515625" style="2" bestFit="1" customWidth="1"/>
    <col min="1703" max="1703" width="9.140625" style="2"/>
    <col min="1704" max="1704" width="10.28515625" style="2" bestFit="1" customWidth="1"/>
    <col min="1705" max="1706" width="9.28515625" style="2" bestFit="1" customWidth="1"/>
    <col min="1707" max="1707" width="9.140625" style="2"/>
    <col min="1708" max="1708" width="10.28515625" style="2" bestFit="1" customWidth="1"/>
    <col min="1709" max="1710" width="9.28515625" style="2" bestFit="1" customWidth="1"/>
    <col min="1711" max="1711" width="9.140625" style="2"/>
    <col min="1712" max="1712" width="10.28515625" style="2" bestFit="1" customWidth="1"/>
    <col min="1713" max="1714" width="9.28515625" style="2" bestFit="1" customWidth="1"/>
    <col min="1715" max="1715" width="9.140625" style="2"/>
    <col min="1716" max="1716" width="10.28515625" style="2" bestFit="1" customWidth="1"/>
    <col min="1717" max="1718" width="9.28515625" style="2" bestFit="1" customWidth="1"/>
    <col min="1719" max="1719" width="9.140625" style="2"/>
    <col min="1720" max="1720" width="10.28515625" style="2" bestFit="1" customWidth="1"/>
    <col min="1721" max="1722" width="9.28515625" style="2" bestFit="1" customWidth="1"/>
    <col min="1723" max="1723" width="9.140625" style="2"/>
    <col min="1724" max="1724" width="10.28515625" style="2" bestFit="1" customWidth="1"/>
    <col min="1725" max="1726" width="9.28515625" style="2" bestFit="1" customWidth="1"/>
    <col min="1727" max="1727" width="9.140625" style="2"/>
    <col min="1728" max="1728" width="10.28515625" style="2" bestFit="1" customWidth="1"/>
    <col min="1729" max="1730" width="9.28515625" style="2" bestFit="1" customWidth="1"/>
    <col min="1731" max="1731" width="9.140625" style="2"/>
    <col min="1732" max="1732" width="10.28515625" style="2" bestFit="1" customWidth="1"/>
    <col min="1733" max="1734" width="9.28515625" style="2" bestFit="1" customWidth="1"/>
    <col min="1735" max="1735" width="9.140625" style="2"/>
    <col min="1736" max="1736" width="10.28515625" style="2" bestFit="1" customWidth="1"/>
    <col min="1737" max="1738" width="9.28515625" style="2" bestFit="1" customWidth="1"/>
    <col min="1739" max="1739" width="9.140625" style="2"/>
    <col min="1740" max="1740" width="10.28515625" style="2" bestFit="1" customWidth="1"/>
    <col min="1741" max="1742" width="9.28515625" style="2" bestFit="1" customWidth="1"/>
    <col min="1743" max="1743" width="9.140625" style="2"/>
    <col min="1744" max="1744" width="10.28515625" style="2" bestFit="1" customWidth="1"/>
    <col min="1745" max="1746" width="9.28515625" style="2" bestFit="1" customWidth="1"/>
    <col min="1747" max="1747" width="9.140625" style="2"/>
    <col min="1748" max="1748" width="10.28515625" style="2" bestFit="1" customWidth="1"/>
    <col min="1749" max="1750" width="9.28515625" style="2" bestFit="1" customWidth="1"/>
    <col min="1751" max="1751" width="9.140625" style="2"/>
    <col min="1752" max="1752" width="10.28515625" style="2" bestFit="1" customWidth="1"/>
    <col min="1753" max="1754" width="9.28515625" style="2" bestFit="1" customWidth="1"/>
    <col min="1755" max="1755" width="9.140625" style="2"/>
    <col min="1756" max="1756" width="10.28515625" style="2" bestFit="1" customWidth="1"/>
    <col min="1757" max="1758" width="9.28515625" style="2" bestFit="1" customWidth="1"/>
    <col min="1759" max="1759" width="9.140625" style="2"/>
    <col min="1760" max="1760" width="10.28515625" style="2" bestFit="1" customWidth="1"/>
    <col min="1761" max="1762" width="9.28515625" style="2" bestFit="1" customWidth="1"/>
    <col min="1763" max="1763" width="9.140625" style="2"/>
    <col min="1764" max="1764" width="10.28515625" style="2" bestFit="1" customWidth="1"/>
    <col min="1765" max="1766" width="9.28515625" style="2" bestFit="1" customWidth="1"/>
    <col min="1767" max="1767" width="9.140625" style="2"/>
    <col min="1768" max="1768" width="10.28515625" style="2" bestFit="1" customWidth="1"/>
    <col min="1769" max="1770" width="9.28515625" style="2" bestFit="1" customWidth="1"/>
    <col min="1771" max="1771" width="9.140625" style="2"/>
    <col min="1772" max="1772" width="10.28515625" style="2" bestFit="1" customWidth="1"/>
    <col min="1773" max="1774" width="9.28515625" style="2" bestFit="1" customWidth="1"/>
    <col min="1775" max="1775" width="9.140625" style="2"/>
    <col min="1776" max="1776" width="10.28515625" style="2" bestFit="1" customWidth="1"/>
    <col min="1777" max="1778" width="9.28515625" style="2" bestFit="1" customWidth="1"/>
    <col min="1779" max="1779" width="9.140625" style="2"/>
    <col min="1780" max="1780" width="10.28515625" style="2" bestFit="1" customWidth="1"/>
    <col min="1781" max="1782" width="9.28515625" style="2" bestFit="1" customWidth="1"/>
    <col min="1783" max="1783" width="9.140625" style="2"/>
    <col min="1784" max="1784" width="10.28515625" style="2" bestFit="1" customWidth="1"/>
    <col min="1785" max="1786" width="9.28515625" style="2" bestFit="1" customWidth="1"/>
    <col min="1787" max="1787" width="9.140625" style="2"/>
    <col min="1788" max="1788" width="10.28515625" style="2" bestFit="1" customWidth="1"/>
    <col min="1789" max="1790" width="9.28515625" style="2" bestFit="1" customWidth="1"/>
    <col min="1791" max="1791" width="9.140625" style="2"/>
    <col min="1792" max="1792" width="10.28515625" style="2" bestFit="1" customWidth="1"/>
    <col min="1793" max="1794" width="9.28515625" style="2" bestFit="1" customWidth="1"/>
    <col min="1795" max="1795" width="9.140625" style="2"/>
    <col min="1796" max="1796" width="10.28515625" style="2" bestFit="1" customWidth="1"/>
    <col min="1797" max="1798" width="9.28515625" style="2" bestFit="1" customWidth="1"/>
    <col min="1799" max="1799" width="9.140625" style="2"/>
    <col min="1800" max="1800" width="10.28515625" style="2" bestFit="1" customWidth="1"/>
    <col min="1801" max="1802" width="9.28515625" style="2" bestFit="1" customWidth="1"/>
    <col min="1803" max="1803" width="9.140625" style="2"/>
    <col min="1804" max="1804" width="10.28515625" style="2" bestFit="1" customWidth="1"/>
    <col min="1805" max="1806" width="9.28515625" style="2" bestFit="1" customWidth="1"/>
    <col min="1807" max="1807" width="9.140625" style="2"/>
    <col min="1808" max="1808" width="10.28515625" style="2" bestFit="1" customWidth="1"/>
    <col min="1809" max="1810" width="9.28515625" style="2" bestFit="1" customWidth="1"/>
    <col min="1811" max="1811" width="9.140625" style="2"/>
    <col min="1812" max="1812" width="10.28515625" style="2" bestFit="1" customWidth="1"/>
    <col min="1813" max="1814" width="9.28515625" style="2" bestFit="1" customWidth="1"/>
    <col min="1815" max="1815" width="9.140625" style="2"/>
    <col min="1816" max="1816" width="10.28515625" style="2" bestFit="1" customWidth="1"/>
    <col min="1817" max="1818" width="9.28515625" style="2" bestFit="1" customWidth="1"/>
    <col min="1819" max="1819" width="9.140625" style="2"/>
    <col min="1820" max="1820" width="10.28515625" style="2" bestFit="1" customWidth="1"/>
    <col min="1821" max="1822" width="9.28515625" style="2" bestFit="1" customWidth="1"/>
    <col min="1823" max="1823" width="9.140625" style="2"/>
    <col min="1824" max="1824" width="10.28515625" style="2" bestFit="1" customWidth="1"/>
    <col min="1825" max="1826" width="9.28515625" style="2" bestFit="1" customWidth="1"/>
    <col min="1827" max="1827" width="9.140625" style="2"/>
    <col min="1828" max="1828" width="10.28515625" style="2" bestFit="1" customWidth="1"/>
    <col min="1829" max="1830" width="9.28515625" style="2" bestFit="1" customWidth="1"/>
    <col min="1831" max="1831" width="9.140625" style="2"/>
    <col min="1832" max="1832" width="10.28515625" style="2" bestFit="1" customWidth="1"/>
    <col min="1833" max="1834" width="9.28515625" style="2" bestFit="1" customWidth="1"/>
    <col min="1835" max="1835" width="9.140625" style="2"/>
    <col min="1836" max="1836" width="10.28515625" style="2" bestFit="1" customWidth="1"/>
    <col min="1837" max="1838" width="9.28515625" style="2" bestFit="1" customWidth="1"/>
    <col min="1839" max="1839" width="9.140625" style="2"/>
    <col min="1840" max="1840" width="10.28515625" style="2" bestFit="1" customWidth="1"/>
    <col min="1841" max="1842" width="9.28515625" style="2" bestFit="1" customWidth="1"/>
    <col min="1843" max="1843" width="9.140625" style="2"/>
    <col min="1844" max="1844" width="10.28515625" style="2" bestFit="1" customWidth="1"/>
    <col min="1845" max="1846" width="9.28515625" style="2" bestFit="1" customWidth="1"/>
    <col min="1847" max="1847" width="9.140625" style="2"/>
    <col min="1848" max="1848" width="10.28515625" style="2" bestFit="1" customWidth="1"/>
    <col min="1849" max="1850" width="9.28515625" style="2" bestFit="1" customWidth="1"/>
    <col min="1851" max="1851" width="9.140625" style="2"/>
    <col min="1852" max="1852" width="10.28515625" style="2" bestFit="1" customWidth="1"/>
    <col min="1853" max="1854" width="9.28515625" style="2" bestFit="1" customWidth="1"/>
    <col min="1855" max="1855" width="9.140625" style="2"/>
    <col min="1856" max="1856" width="10.28515625" style="2" bestFit="1" customWidth="1"/>
    <col min="1857" max="1858" width="9.28515625" style="2" bestFit="1" customWidth="1"/>
    <col min="1859" max="1859" width="9.140625" style="2"/>
    <col min="1860" max="1860" width="10.28515625" style="2" bestFit="1" customWidth="1"/>
    <col min="1861" max="1862" width="9.28515625" style="2" bestFit="1" customWidth="1"/>
    <col min="1863" max="1863" width="9.140625" style="2"/>
    <col min="1864" max="1864" width="10.28515625" style="2" bestFit="1" customWidth="1"/>
    <col min="1865" max="1866" width="9.28515625" style="2" bestFit="1" customWidth="1"/>
    <col min="1867" max="1867" width="9.140625" style="2"/>
    <col min="1868" max="1868" width="10.28515625" style="2" bestFit="1" customWidth="1"/>
    <col min="1869" max="1870" width="9.28515625" style="2" bestFit="1" customWidth="1"/>
    <col min="1871" max="1871" width="9.140625" style="2"/>
    <col min="1872" max="1872" width="10.28515625" style="2" bestFit="1" customWidth="1"/>
    <col min="1873" max="1874" width="9.28515625" style="2" bestFit="1" customWidth="1"/>
    <col min="1875" max="1875" width="9.140625" style="2"/>
    <col min="1876" max="1876" width="10.28515625" style="2" bestFit="1" customWidth="1"/>
    <col min="1877" max="1878" width="9.28515625" style="2" bestFit="1" customWidth="1"/>
    <col min="1879" max="1879" width="9.140625" style="2"/>
    <col min="1880" max="1880" width="10.28515625" style="2" bestFit="1" customWidth="1"/>
    <col min="1881" max="1882" width="9.28515625" style="2" bestFit="1" customWidth="1"/>
    <col min="1883" max="1883" width="9.140625" style="2"/>
    <col min="1884" max="1884" width="10.28515625" style="2" bestFit="1" customWidth="1"/>
    <col min="1885" max="1886" width="9.28515625" style="2" bestFit="1" customWidth="1"/>
    <col min="1887" max="1887" width="9.140625" style="2"/>
    <col min="1888" max="1888" width="10.28515625" style="2" bestFit="1" customWidth="1"/>
    <col min="1889" max="1890" width="9.28515625" style="2" bestFit="1" customWidth="1"/>
    <col min="1891" max="1891" width="9.140625" style="2"/>
    <col min="1892" max="1892" width="10.28515625" style="2" bestFit="1" customWidth="1"/>
    <col min="1893" max="1894" width="9.28515625" style="2" bestFit="1" customWidth="1"/>
    <col min="1895" max="1895" width="9.140625" style="2"/>
    <col min="1896" max="1896" width="10.28515625" style="2" bestFit="1" customWidth="1"/>
    <col min="1897" max="1898" width="9.28515625" style="2" bestFit="1" customWidth="1"/>
    <col min="1899" max="1899" width="9.140625" style="2"/>
    <col min="1900" max="1900" width="10.28515625" style="2" bestFit="1" customWidth="1"/>
    <col min="1901" max="1902" width="9.28515625" style="2" bestFit="1" customWidth="1"/>
    <col min="1903" max="1903" width="9.140625" style="2"/>
    <col min="1904" max="1904" width="10.28515625" style="2" bestFit="1" customWidth="1"/>
    <col min="1905" max="1906" width="9.28515625" style="2" bestFit="1" customWidth="1"/>
    <col min="1907" max="1907" width="9.140625" style="2"/>
    <col min="1908" max="1908" width="10.28515625" style="2" bestFit="1" customWidth="1"/>
    <col min="1909" max="1910" width="9.28515625" style="2" bestFit="1" customWidth="1"/>
    <col min="1911" max="1911" width="9.140625" style="2"/>
    <col min="1912" max="1912" width="10.28515625" style="2" bestFit="1" customWidth="1"/>
    <col min="1913" max="1914" width="9.28515625" style="2" bestFit="1" customWidth="1"/>
    <col min="1915" max="1915" width="9.140625" style="2"/>
    <col min="1916" max="1916" width="10.28515625" style="2" bestFit="1" customWidth="1"/>
    <col min="1917" max="1918" width="9.28515625" style="2" bestFit="1" customWidth="1"/>
    <col min="1919" max="1919" width="9.140625" style="2"/>
    <col min="1920" max="1920" width="10.28515625" style="2" bestFit="1" customWidth="1"/>
    <col min="1921" max="1922" width="9.28515625" style="2" bestFit="1" customWidth="1"/>
    <col min="1923" max="1923" width="9.140625" style="2"/>
    <col min="1924" max="1924" width="10.28515625" style="2" bestFit="1" customWidth="1"/>
    <col min="1925" max="1926" width="9.28515625" style="2" bestFit="1" customWidth="1"/>
    <col min="1927" max="1927" width="9.140625" style="2"/>
    <col min="1928" max="1928" width="10.28515625" style="2" bestFit="1" customWidth="1"/>
    <col min="1929" max="1930" width="9.28515625" style="2" bestFit="1" customWidth="1"/>
    <col min="1931" max="1931" width="9.140625" style="2"/>
    <col min="1932" max="1932" width="10.28515625" style="2" bestFit="1" customWidth="1"/>
    <col min="1933" max="1934" width="9.28515625" style="2" bestFit="1" customWidth="1"/>
    <col min="1935" max="1935" width="9.140625" style="2"/>
    <col min="1936" max="1936" width="10.28515625" style="2" bestFit="1" customWidth="1"/>
    <col min="1937" max="1938" width="9.28515625" style="2" bestFit="1" customWidth="1"/>
    <col min="1939" max="1939" width="9.140625" style="2"/>
    <col min="1940" max="1940" width="10.28515625" style="2" bestFit="1" customWidth="1"/>
    <col min="1941" max="1942" width="9.28515625" style="2" bestFit="1" customWidth="1"/>
    <col min="1943" max="1943" width="9.140625" style="2"/>
    <col min="1944" max="1944" width="10.28515625" style="2" bestFit="1" customWidth="1"/>
    <col min="1945" max="1946" width="9.28515625" style="2" bestFit="1" customWidth="1"/>
    <col min="1947" max="1947" width="9.140625" style="2"/>
    <col min="1948" max="1948" width="10.28515625" style="2" bestFit="1" customWidth="1"/>
    <col min="1949" max="1950" width="9.28515625" style="2" bestFit="1" customWidth="1"/>
    <col min="1951" max="1951" width="9.140625" style="2"/>
    <col min="1952" max="1952" width="10.28515625" style="2" bestFit="1" customWidth="1"/>
    <col min="1953" max="1954" width="9.28515625" style="2" bestFit="1" customWidth="1"/>
    <col min="1955" max="1955" width="9.140625" style="2"/>
    <col min="1956" max="1956" width="10.28515625" style="2" bestFit="1" customWidth="1"/>
    <col min="1957" max="1958" width="9.28515625" style="2" bestFit="1" customWidth="1"/>
    <col min="1959" max="1959" width="9.140625" style="2"/>
    <col min="1960" max="1960" width="10.28515625" style="2" bestFit="1" customWidth="1"/>
    <col min="1961" max="1962" width="9.28515625" style="2" bestFit="1" customWidth="1"/>
    <col min="1963" max="1963" width="9.140625" style="2"/>
    <col min="1964" max="1964" width="10.28515625" style="2" bestFit="1" customWidth="1"/>
    <col min="1965" max="1966" width="9.28515625" style="2" bestFit="1" customWidth="1"/>
    <col min="1967" max="1967" width="9.140625" style="2"/>
    <col min="1968" max="1968" width="10.28515625" style="2" bestFit="1" customWidth="1"/>
    <col min="1969" max="1970" width="9.28515625" style="2" bestFit="1" customWidth="1"/>
    <col min="1971" max="1971" width="9.140625" style="2"/>
    <col min="1972" max="1972" width="10.28515625" style="2" bestFit="1" customWidth="1"/>
    <col min="1973" max="1974" width="9.28515625" style="2" bestFit="1" customWidth="1"/>
    <col min="1975" max="1975" width="9.140625" style="2"/>
    <col min="1976" max="1976" width="10.28515625" style="2" bestFit="1" customWidth="1"/>
    <col min="1977" max="1978" width="9.28515625" style="2" bestFit="1" customWidth="1"/>
    <col min="1979" max="1979" width="9.140625" style="2"/>
    <col min="1980" max="1980" width="10.28515625" style="2" bestFit="1" customWidth="1"/>
    <col min="1981" max="1982" width="9.28515625" style="2" bestFit="1" customWidth="1"/>
    <col min="1983" max="1983" width="9.140625" style="2"/>
    <col min="1984" max="1984" width="10.28515625" style="2" bestFit="1" customWidth="1"/>
    <col min="1985" max="1986" width="9.28515625" style="2" bestFit="1" customWidth="1"/>
    <col min="1987" max="1987" width="9.140625" style="2"/>
    <col min="1988" max="1988" width="10.28515625" style="2" bestFit="1" customWidth="1"/>
    <col min="1989" max="1990" width="9.28515625" style="2" bestFit="1" customWidth="1"/>
    <col min="1991" max="1991" width="9.140625" style="2"/>
    <col min="1992" max="1992" width="10.28515625" style="2" bestFit="1" customWidth="1"/>
    <col min="1993" max="1994" width="9.28515625" style="2" bestFit="1" customWidth="1"/>
    <col min="1995" max="1995" width="9.140625" style="2"/>
    <col min="1996" max="1996" width="10.28515625" style="2" bestFit="1" customWidth="1"/>
    <col min="1997" max="1998" width="9.28515625" style="2" bestFit="1" customWidth="1"/>
    <col min="1999" max="1999" width="9.140625" style="2"/>
    <col min="2000" max="2000" width="10.28515625" style="2" bestFit="1" customWidth="1"/>
    <col min="2001" max="2002" width="9.28515625" style="2" bestFit="1" customWidth="1"/>
    <col min="2003" max="2003" width="9.140625" style="2"/>
    <col min="2004" max="2004" width="10.28515625" style="2" bestFit="1" customWidth="1"/>
    <col min="2005" max="2006" width="9.28515625" style="2" bestFit="1" customWidth="1"/>
    <col min="2007" max="2007" width="9.140625" style="2"/>
    <col min="2008" max="2008" width="10.28515625" style="2" bestFit="1" customWidth="1"/>
    <col min="2009" max="2010" width="9.28515625" style="2" bestFit="1" customWidth="1"/>
    <col min="2011" max="2011" width="9.140625" style="2"/>
    <col min="2012" max="2012" width="10.28515625" style="2" bestFit="1" customWidth="1"/>
    <col min="2013" max="2014" width="9.28515625" style="2" bestFit="1" customWidth="1"/>
    <col min="2015" max="2015" width="9.140625" style="2"/>
    <col min="2016" max="2016" width="10.28515625" style="2" bestFit="1" customWidth="1"/>
    <col min="2017" max="2018" width="9.28515625" style="2" bestFit="1" customWidth="1"/>
    <col min="2019" max="2019" width="9.140625" style="2"/>
    <col min="2020" max="2020" width="10.28515625" style="2" bestFit="1" customWidth="1"/>
    <col min="2021" max="2022" width="9.28515625" style="2" bestFit="1" customWidth="1"/>
    <col min="2023" max="2023" width="9.140625" style="2"/>
    <col min="2024" max="2024" width="10.28515625" style="2" bestFit="1" customWidth="1"/>
    <col min="2025" max="2026" width="9.28515625" style="2" bestFit="1" customWidth="1"/>
    <col min="2027" max="2027" width="9.140625" style="2"/>
    <col min="2028" max="2028" width="10.28515625" style="2" bestFit="1" customWidth="1"/>
    <col min="2029" max="2030" width="9.28515625" style="2" bestFit="1" customWidth="1"/>
    <col min="2031" max="2031" width="9.140625" style="2"/>
    <col min="2032" max="2032" width="10.28515625" style="2" bestFit="1" customWidth="1"/>
    <col min="2033" max="2034" width="9.28515625" style="2" bestFit="1" customWidth="1"/>
    <col min="2035" max="2035" width="9.140625" style="2"/>
    <col min="2036" max="2036" width="10.28515625" style="2" bestFit="1" customWidth="1"/>
    <col min="2037" max="2038" width="9.28515625" style="2" bestFit="1" customWidth="1"/>
    <col min="2039" max="2039" width="9.140625" style="2"/>
    <col min="2040" max="2040" width="10.28515625" style="2" bestFit="1" customWidth="1"/>
    <col min="2041" max="2042" width="9.28515625" style="2" bestFit="1" customWidth="1"/>
    <col min="2043" max="2043" width="9.140625" style="2"/>
    <col min="2044" max="2044" width="10.28515625" style="2" bestFit="1" customWidth="1"/>
    <col min="2045" max="2046" width="9.28515625" style="2" bestFit="1" customWidth="1"/>
    <col min="2047" max="2047" width="9.140625" style="2"/>
    <col min="2048" max="2048" width="10.28515625" style="2" bestFit="1" customWidth="1"/>
    <col min="2049" max="2050" width="9.28515625" style="2" bestFit="1" customWidth="1"/>
    <col min="2051" max="2051" width="9.140625" style="2"/>
    <col min="2052" max="2052" width="10.28515625" style="2" bestFit="1" customWidth="1"/>
    <col min="2053" max="2054" width="9.28515625" style="2" bestFit="1" customWidth="1"/>
    <col min="2055" max="2055" width="9.140625" style="2"/>
    <col min="2056" max="2056" width="10.28515625" style="2" bestFit="1" customWidth="1"/>
    <col min="2057" max="2058" width="9.28515625" style="2" bestFit="1" customWidth="1"/>
    <col min="2059" max="2059" width="9.140625" style="2"/>
    <col min="2060" max="2060" width="10.28515625" style="2" bestFit="1" customWidth="1"/>
    <col min="2061" max="2062" width="9.28515625" style="2" bestFit="1" customWidth="1"/>
    <col min="2063" max="2063" width="9.140625" style="2"/>
    <col min="2064" max="2064" width="10.28515625" style="2" bestFit="1" customWidth="1"/>
    <col min="2065" max="2066" width="9.28515625" style="2" bestFit="1" customWidth="1"/>
    <col min="2067" max="2067" width="9.140625" style="2"/>
    <col min="2068" max="2068" width="10.28515625" style="2" bestFit="1" customWidth="1"/>
    <col min="2069" max="2070" width="9.28515625" style="2" bestFit="1" customWidth="1"/>
    <col min="2071" max="2071" width="9.140625" style="2"/>
    <col min="2072" max="2072" width="10.28515625" style="2" bestFit="1" customWidth="1"/>
    <col min="2073" max="2074" width="9.28515625" style="2" bestFit="1" customWidth="1"/>
    <col min="2075" max="2075" width="9.140625" style="2"/>
    <col min="2076" max="2076" width="10.28515625" style="2" bestFit="1" customWidth="1"/>
    <col min="2077" max="2078" width="9.28515625" style="2" bestFit="1" customWidth="1"/>
    <col min="2079" max="2079" width="9.140625" style="2"/>
    <col min="2080" max="2080" width="10.28515625" style="2" bestFit="1" customWidth="1"/>
    <col min="2081" max="2082" width="9.28515625" style="2" bestFit="1" customWidth="1"/>
    <col min="2083" max="2083" width="9.140625" style="2"/>
    <col min="2084" max="2084" width="10.28515625" style="2" bestFit="1" customWidth="1"/>
    <col min="2085" max="2086" width="9.28515625" style="2" bestFit="1" customWidth="1"/>
    <col min="2087" max="2087" width="9.140625" style="2"/>
    <col min="2088" max="2088" width="10.28515625" style="2" bestFit="1" customWidth="1"/>
    <col min="2089" max="2090" width="9.28515625" style="2" bestFit="1" customWidth="1"/>
    <col min="2091" max="2091" width="9.140625" style="2"/>
    <col min="2092" max="2092" width="10.28515625" style="2" bestFit="1" customWidth="1"/>
    <col min="2093" max="2094" width="9.28515625" style="2" bestFit="1" customWidth="1"/>
    <col min="2095" max="2095" width="9.140625" style="2"/>
    <col min="2096" max="2096" width="10.28515625" style="2" bestFit="1" customWidth="1"/>
    <col min="2097" max="2098" width="9.28515625" style="2" bestFit="1" customWidth="1"/>
    <col min="2099" max="2099" width="9.140625" style="2"/>
    <col min="2100" max="2100" width="10.28515625" style="2" bestFit="1" customWidth="1"/>
    <col min="2101" max="2102" width="9.28515625" style="2" bestFit="1" customWidth="1"/>
    <col min="2103" max="2103" width="9.140625" style="2"/>
    <col min="2104" max="2104" width="10.28515625" style="2" bestFit="1" customWidth="1"/>
    <col min="2105" max="2106" width="9.28515625" style="2" bestFit="1" customWidth="1"/>
    <col min="2107" max="2107" width="9.140625" style="2"/>
    <col min="2108" max="2108" width="10.28515625" style="2" bestFit="1" customWidth="1"/>
    <col min="2109" max="2110" width="9.28515625" style="2" bestFit="1" customWidth="1"/>
    <col min="2111" max="2111" width="9.140625" style="2"/>
    <col min="2112" max="2112" width="10.28515625" style="2" bestFit="1" customWidth="1"/>
    <col min="2113" max="2114" width="9.28515625" style="2" bestFit="1" customWidth="1"/>
    <col min="2115" max="2115" width="9.140625" style="2"/>
    <col min="2116" max="2116" width="10.28515625" style="2" bestFit="1" customWidth="1"/>
    <col min="2117" max="2118" width="9.28515625" style="2" bestFit="1" customWidth="1"/>
    <col min="2119" max="2119" width="9.140625" style="2"/>
    <col min="2120" max="2120" width="10.28515625" style="2" bestFit="1" customWidth="1"/>
    <col min="2121" max="2122" width="9.28515625" style="2" bestFit="1" customWidth="1"/>
    <col min="2123" max="2123" width="9.140625" style="2"/>
    <col min="2124" max="2124" width="10.28515625" style="2" bestFit="1" customWidth="1"/>
    <col min="2125" max="2126" width="9.28515625" style="2" bestFit="1" customWidth="1"/>
    <col min="2127" max="2127" width="9.140625" style="2"/>
    <col min="2128" max="2128" width="10.28515625" style="2" bestFit="1" customWidth="1"/>
    <col min="2129" max="2130" width="9.28515625" style="2" bestFit="1" customWidth="1"/>
    <col min="2131" max="2131" width="9.140625" style="2"/>
    <col min="2132" max="2132" width="10.28515625" style="2" bestFit="1" customWidth="1"/>
    <col min="2133" max="2134" width="9.28515625" style="2" bestFit="1" customWidth="1"/>
    <col min="2135" max="2135" width="9.140625" style="2"/>
    <col min="2136" max="2136" width="10.28515625" style="2" bestFit="1" customWidth="1"/>
    <col min="2137" max="2138" width="9.28515625" style="2" bestFit="1" customWidth="1"/>
    <col min="2139" max="2139" width="9.140625" style="2"/>
    <col min="2140" max="2140" width="10.28515625" style="2" bestFit="1" customWidth="1"/>
    <col min="2141" max="2142" width="9.28515625" style="2" bestFit="1" customWidth="1"/>
    <col min="2143" max="2143" width="9.140625" style="2"/>
    <col min="2144" max="2144" width="10.28515625" style="2" bestFit="1" customWidth="1"/>
    <col min="2145" max="2146" width="9.28515625" style="2" bestFit="1" customWidth="1"/>
    <col min="2147" max="2147" width="9.140625" style="2"/>
    <col min="2148" max="2148" width="10.28515625" style="2" bestFit="1" customWidth="1"/>
    <col min="2149" max="2150" width="9.28515625" style="2" bestFit="1" customWidth="1"/>
    <col min="2151" max="2151" width="9.140625" style="2"/>
    <col min="2152" max="2152" width="10.28515625" style="2" bestFit="1" customWidth="1"/>
    <col min="2153" max="2154" width="9.28515625" style="2" bestFit="1" customWidth="1"/>
    <col min="2155" max="2155" width="9.140625" style="2"/>
    <col min="2156" max="2156" width="10.28515625" style="2" bestFit="1" customWidth="1"/>
    <col min="2157" max="2158" width="9.28515625" style="2" bestFit="1" customWidth="1"/>
    <col min="2159" max="2159" width="9.140625" style="2"/>
    <col min="2160" max="2160" width="10.28515625" style="2" bestFit="1" customWidth="1"/>
    <col min="2161" max="2162" width="9.28515625" style="2" bestFit="1" customWidth="1"/>
    <col min="2163" max="2163" width="9.140625" style="2"/>
    <col min="2164" max="2164" width="10.28515625" style="2" bestFit="1" customWidth="1"/>
    <col min="2165" max="2166" width="9.28515625" style="2" bestFit="1" customWidth="1"/>
    <col min="2167" max="2167" width="9.140625" style="2"/>
    <col min="2168" max="2168" width="10.28515625" style="2" bestFit="1" customWidth="1"/>
    <col min="2169" max="2170" width="9.28515625" style="2" bestFit="1" customWidth="1"/>
    <col min="2171" max="2171" width="9.140625" style="2"/>
    <col min="2172" max="2172" width="10.28515625" style="2" bestFit="1" customWidth="1"/>
    <col min="2173" max="2174" width="9.28515625" style="2" bestFit="1" customWidth="1"/>
    <col min="2175" max="2175" width="9.140625" style="2"/>
    <col min="2176" max="2176" width="10.28515625" style="2" bestFit="1" customWidth="1"/>
    <col min="2177" max="2178" width="9.28515625" style="2" bestFit="1" customWidth="1"/>
    <col min="2179" max="2179" width="9.140625" style="2"/>
    <col min="2180" max="2180" width="10.28515625" style="2" bestFit="1" customWidth="1"/>
    <col min="2181" max="2182" width="9.28515625" style="2" bestFit="1" customWidth="1"/>
    <col min="2183" max="2183" width="9.140625" style="2"/>
    <col min="2184" max="2184" width="10.28515625" style="2" bestFit="1" customWidth="1"/>
    <col min="2185" max="2186" width="9.28515625" style="2" bestFit="1" customWidth="1"/>
    <col min="2187" max="2187" width="9.140625" style="2"/>
    <col min="2188" max="2188" width="10.28515625" style="2" bestFit="1" customWidth="1"/>
    <col min="2189" max="2190" width="9.28515625" style="2" bestFit="1" customWidth="1"/>
    <col min="2191" max="2191" width="9.140625" style="2"/>
    <col min="2192" max="2192" width="10.28515625" style="2" bestFit="1" customWidth="1"/>
    <col min="2193" max="2194" width="9.28515625" style="2" bestFit="1" customWidth="1"/>
    <col min="2195" max="2195" width="9.140625" style="2"/>
    <col min="2196" max="2196" width="10.28515625" style="2" bestFit="1" customWidth="1"/>
    <col min="2197" max="2198" width="9.28515625" style="2" bestFit="1" customWidth="1"/>
    <col min="2199" max="2199" width="9.140625" style="2"/>
    <col min="2200" max="2200" width="10.28515625" style="2" bestFit="1" customWidth="1"/>
    <col min="2201" max="2202" width="9.28515625" style="2" bestFit="1" customWidth="1"/>
    <col min="2203" max="2203" width="9.140625" style="2"/>
    <col min="2204" max="2204" width="10.28515625" style="2" bestFit="1" customWidth="1"/>
    <col min="2205" max="2206" width="9.28515625" style="2" bestFit="1" customWidth="1"/>
    <col min="2207" max="2207" width="9.140625" style="2"/>
    <col min="2208" max="2208" width="10.28515625" style="2" bestFit="1" customWidth="1"/>
    <col min="2209" max="2210" width="9.28515625" style="2" bestFit="1" customWidth="1"/>
    <col min="2211" max="2211" width="9.140625" style="2"/>
    <col min="2212" max="2212" width="10.28515625" style="2" bestFit="1" customWidth="1"/>
    <col min="2213" max="2214" width="9.28515625" style="2" bestFit="1" customWidth="1"/>
    <col min="2215" max="2215" width="9.140625" style="2"/>
    <col min="2216" max="2216" width="10.28515625" style="2" bestFit="1" customWidth="1"/>
    <col min="2217" max="2218" width="9.28515625" style="2" bestFit="1" customWidth="1"/>
    <col min="2219" max="2219" width="9.140625" style="2"/>
    <col min="2220" max="2220" width="10.28515625" style="2" bestFit="1" customWidth="1"/>
    <col min="2221" max="2222" width="9.28515625" style="2" bestFit="1" customWidth="1"/>
    <col min="2223" max="2223" width="9.140625" style="2"/>
    <col min="2224" max="2224" width="10.28515625" style="2" bestFit="1" customWidth="1"/>
    <col min="2225" max="2226" width="9.28515625" style="2" bestFit="1" customWidth="1"/>
    <col min="2227" max="2227" width="9.140625" style="2"/>
    <col min="2228" max="2228" width="10.28515625" style="2" bestFit="1" customWidth="1"/>
    <col min="2229" max="2230" width="9.28515625" style="2" bestFit="1" customWidth="1"/>
    <col min="2231" max="2231" width="9.140625" style="2"/>
    <col min="2232" max="2232" width="10.28515625" style="2" bestFit="1" customWidth="1"/>
    <col min="2233" max="2234" width="9.28515625" style="2" bestFit="1" customWidth="1"/>
    <col min="2235" max="2235" width="9.140625" style="2"/>
    <col min="2236" max="2236" width="10.28515625" style="2" bestFit="1" customWidth="1"/>
    <col min="2237" max="2238" width="9.28515625" style="2" bestFit="1" customWidth="1"/>
    <col min="2239" max="2239" width="9.140625" style="2"/>
    <col min="2240" max="2240" width="10.28515625" style="2" bestFit="1" customWidth="1"/>
    <col min="2241" max="2242" width="9.28515625" style="2" bestFit="1" customWidth="1"/>
    <col min="2243" max="2243" width="9.140625" style="2"/>
    <col min="2244" max="2244" width="10.28515625" style="2" bestFit="1" customWidth="1"/>
    <col min="2245" max="2246" width="9.28515625" style="2" bestFit="1" customWidth="1"/>
    <col min="2247" max="2247" width="9.140625" style="2"/>
    <col min="2248" max="2248" width="10.28515625" style="2" bestFit="1" customWidth="1"/>
    <col min="2249" max="2250" width="9.28515625" style="2" bestFit="1" customWidth="1"/>
    <col min="2251" max="2251" width="9.140625" style="2"/>
    <col min="2252" max="2252" width="10.28515625" style="2" bestFit="1" customWidth="1"/>
    <col min="2253" max="2254" width="9.28515625" style="2" bestFit="1" customWidth="1"/>
    <col min="2255" max="2255" width="9.140625" style="2"/>
    <col min="2256" max="2256" width="10.28515625" style="2" bestFit="1" customWidth="1"/>
    <col min="2257" max="2258" width="9.28515625" style="2" bestFit="1" customWidth="1"/>
    <col min="2259" max="2259" width="9.140625" style="2"/>
    <col min="2260" max="2260" width="10.28515625" style="2" bestFit="1" customWidth="1"/>
    <col min="2261" max="2262" width="9.28515625" style="2" bestFit="1" customWidth="1"/>
    <col min="2263" max="2263" width="9.140625" style="2"/>
    <col min="2264" max="2264" width="10.28515625" style="2" bestFit="1" customWidth="1"/>
    <col min="2265" max="2266" width="9.28515625" style="2" bestFit="1" customWidth="1"/>
    <col min="2267" max="2267" width="9.140625" style="2"/>
    <col min="2268" max="2268" width="10.28515625" style="2" bestFit="1" customWidth="1"/>
    <col min="2269" max="2270" width="9.28515625" style="2" bestFit="1" customWidth="1"/>
    <col min="2271" max="2271" width="9.140625" style="2"/>
    <col min="2272" max="2272" width="10.28515625" style="2" bestFit="1" customWidth="1"/>
    <col min="2273" max="2274" width="9.28515625" style="2" bestFit="1" customWidth="1"/>
    <col min="2275" max="2275" width="9.140625" style="2"/>
    <col min="2276" max="2276" width="10.28515625" style="2" bestFit="1" customWidth="1"/>
    <col min="2277" max="2278" width="9.28515625" style="2" bestFit="1" customWidth="1"/>
    <col min="2279" max="2279" width="9.140625" style="2"/>
    <col min="2280" max="2280" width="10.28515625" style="2" bestFit="1" customWidth="1"/>
    <col min="2281" max="2282" width="9.28515625" style="2" bestFit="1" customWidth="1"/>
    <col min="2283" max="2283" width="9.140625" style="2"/>
    <col min="2284" max="2284" width="10.28515625" style="2" bestFit="1" customWidth="1"/>
    <col min="2285" max="2286" width="9.28515625" style="2" bestFit="1" customWidth="1"/>
    <col min="2287" max="2287" width="9.140625" style="2"/>
    <col min="2288" max="2288" width="10.28515625" style="2" bestFit="1" customWidth="1"/>
    <col min="2289" max="2290" width="9.28515625" style="2" bestFit="1" customWidth="1"/>
    <col min="2291" max="2291" width="9.140625" style="2"/>
    <col min="2292" max="2292" width="10.28515625" style="2" bestFit="1" customWidth="1"/>
    <col min="2293" max="2294" width="9.28515625" style="2" bestFit="1" customWidth="1"/>
    <col min="2295" max="2295" width="9.140625" style="2"/>
    <col min="2296" max="2296" width="10.28515625" style="2" bestFit="1" customWidth="1"/>
    <col min="2297" max="2298" width="9.28515625" style="2" bestFit="1" customWidth="1"/>
    <col min="2299" max="2299" width="9.140625" style="2"/>
    <col min="2300" max="2300" width="10.28515625" style="2" bestFit="1" customWidth="1"/>
    <col min="2301" max="2302" width="9.28515625" style="2" bestFit="1" customWidth="1"/>
    <col min="2303" max="2303" width="9.140625" style="2"/>
    <col min="2304" max="2304" width="10.28515625" style="2" bestFit="1" customWidth="1"/>
    <col min="2305" max="2306" width="9.28515625" style="2" bestFit="1" customWidth="1"/>
    <col min="2307" max="2307" width="9.140625" style="2"/>
    <col min="2308" max="2308" width="10.28515625" style="2" bestFit="1" customWidth="1"/>
    <col min="2309" max="2310" width="9.28515625" style="2" bestFit="1" customWidth="1"/>
    <col min="2311" max="2311" width="9.140625" style="2"/>
    <col min="2312" max="2312" width="10.28515625" style="2" bestFit="1" customWidth="1"/>
    <col min="2313" max="2314" width="9.28515625" style="2" bestFit="1" customWidth="1"/>
    <col min="2315" max="2315" width="9.140625" style="2"/>
    <col min="2316" max="2316" width="10.28515625" style="2" bestFit="1" customWidth="1"/>
    <col min="2317" max="2318" width="9.28515625" style="2" bestFit="1" customWidth="1"/>
    <col min="2319" max="2319" width="9.140625" style="2"/>
    <col min="2320" max="2320" width="10.28515625" style="2" bestFit="1" customWidth="1"/>
    <col min="2321" max="2322" width="9.28515625" style="2" bestFit="1" customWidth="1"/>
    <col min="2323" max="2323" width="9.140625" style="2"/>
    <col min="2324" max="2324" width="10.28515625" style="2" bestFit="1" customWidth="1"/>
    <col min="2325" max="2326" width="9.28515625" style="2" bestFit="1" customWidth="1"/>
    <col min="2327" max="2327" width="9.140625" style="2"/>
    <col min="2328" max="2328" width="10.28515625" style="2" bestFit="1" customWidth="1"/>
    <col min="2329" max="2330" width="9.28515625" style="2" bestFit="1" customWidth="1"/>
    <col min="2331" max="2331" width="9.140625" style="2"/>
    <col min="2332" max="2332" width="10.28515625" style="2" bestFit="1" customWidth="1"/>
    <col min="2333" max="2334" width="9.28515625" style="2" bestFit="1" customWidth="1"/>
    <col min="2335" max="2335" width="9.140625" style="2"/>
    <col min="2336" max="2336" width="10.28515625" style="2" bestFit="1" customWidth="1"/>
    <col min="2337" max="2338" width="9.28515625" style="2" bestFit="1" customWidth="1"/>
    <col min="2339" max="2339" width="9.140625" style="2"/>
    <col min="2340" max="2340" width="10.28515625" style="2" bestFit="1" customWidth="1"/>
    <col min="2341" max="2342" width="9.28515625" style="2" bestFit="1" customWidth="1"/>
    <col min="2343" max="2343" width="9.140625" style="2"/>
    <col min="2344" max="2344" width="10.28515625" style="2" bestFit="1" customWidth="1"/>
    <col min="2345" max="2346" width="9.28515625" style="2" bestFit="1" customWidth="1"/>
    <col min="2347" max="2347" width="9.140625" style="2"/>
    <col min="2348" max="2348" width="10.28515625" style="2" bestFit="1" customWidth="1"/>
    <col min="2349" max="2350" width="9.28515625" style="2" bestFit="1" customWidth="1"/>
    <col min="2351" max="2351" width="9.140625" style="2"/>
    <col min="2352" max="2352" width="10.28515625" style="2" bestFit="1" customWidth="1"/>
    <col min="2353" max="2354" width="9.28515625" style="2" bestFit="1" customWidth="1"/>
    <col min="2355" max="2355" width="9.140625" style="2"/>
    <col min="2356" max="2356" width="10.28515625" style="2" bestFit="1" customWidth="1"/>
    <col min="2357" max="2358" width="9.28515625" style="2" bestFit="1" customWidth="1"/>
    <col min="2359" max="2359" width="9.140625" style="2"/>
    <col min="2360" max="2360" width="10.28515625" style="2" bestFit="1" customWidth="1"/>
    <col min="2361" max="2362" width="9.28515625" style="2" bestFit="1" customWidth="1"/>
    <col min="2363" max="2363" width="9.140625" style="2"/>
    <col min="2364" max="2364" width="10.28515625" style="2" bestFit="1" customWidth="1"/>
    <col min="2365" max="2366" width="9.28515625" style="2" bestFit="1" customWidth="1"/>
    <col min="2367" max="2367" width="9.140625" style="2"/>
    <col min="2368" max="2368" width="10.28515625" style="2" bestFit="1" customWidth="1"/>
    <col min="2369" max="2370" width="9.28515625" style="2" bestFit="1" customWidth="1"/>
    <col min="2371" max="2371" width="9.140625" style="2"/>
    <col min="2372" max="2372" width="10.28515625" style="2" bestFit="1" customWidth="1"/>
    <col min="2373" max="2374" width="9.28515625" style="2" bestFit="1" customWidth="1"/>
    <col min="2375" max="2375" width="9.140625" style="2"/>
    <col min="2376" max="2376" width="10.28515625" style="2" bestFit="1" customWidth="1"/>
    <col min="2377" max="2378" width="9.28515625" style="2" bestFit="1" customWidth="1"/>
    <col min="2379" max="2379" width="9.140625" style="2"/>
    <col min="2380" max="2380" width="10.28515625" style="2" bestFit="1" customWidth="1"/>
    <col min="2381" max="2382" width="9.28515625" style="2" bestFit="1" customWidth="1"/>
    <col min="2383" max="2383" width="9.140625" style="2"/>
    <col min="2384" max="2384" width="10.28515625" style="2" bestFit="1" customWidth="1"/>
    <col min="2385" max="2386" width="9.28515625" style="2" bestFit="1" customWidth="1"/>
    <col min="2387" max="2387" width="9.140625" style="2"/>
    <col min="2388" max="2388" width="10.28515625" style="2" bestFit="1" customWidth="1"/>
    <col min="2389" max="2390" width="9.28515625" style="2" bestFit="1" customWidth="1"/>
    <col min="2391" max="2391" width="9.140625" style="2"/>
    <col min="2392" max="2392" width="10.28515625" style="2" bestFit="1" customWidth="1"/>
    <col min="2393" max="2394" width="9.28515625" style="2" bestFit="1" customWidth="1"/>
    <col min="2395" max="2395" width="9.140625" style="2"/>
    <col min="2396" max="2396" width="10.28515625" style="2" bestFit="1" customWidth="1"/>
    <col min="2397" max="2398" width="9.28515625" style="2" bestFit="1" customWidth="1"/>
    <col min="2399" max="2399" width="9.140625" style="2"/>
    <col min="2400" max="2400" width="10.28515625" style="2" bestFit="1" customWidth="1"/>
    <col min="2401" max="2402" width="9.28515625" style="2" bestFit="1" customWidth="1"/>
    <col min="2403" max="2403" width="9.140625" style="2"/>
    <col min="2404" max="2404" width="10.28515625" style="2" bestFit="1" customWidth="1"/>
    <col min="2405" max="2406" width="9.28515625" style="2" bestFit="1" customWidth="1"/>
    <col min="2407" max="2407" width="9.140625" style="2"/>
    <col min="2408" max="2408" width="10.28515625" style="2" bestFit="1" customWidth="1"/>
    <col min="2409" max="2410" width="9.28515625" style="2" bestFit="1" customWidth="1"/>
    <col min="2411" max="2411" width="9.140625" style="2"/>
    <col min="2412" max="2412" width="10.28515625" style="2" bestFit="1" customWidth="1"/>
    <col min="2413" max="2414" width="9.28515625" style="2" bestFit="1" customWidth="1"/>
    <col min="2415" max="2415" width="9.140625" style="2"/>
    <col min="2416" max="2416" width="10.28515625" style="2" bestFit="1" customWidth="1"/>
    <col min="2417" max="2418" width="9.28515625" style="2" bestFit="1" customWidth="1"/>
    <col min="2419" max="2419" width="9.140625" style="2"/>
    <col min="2420" max="2420" width="10.28515625" style="2" bestFit="1" customWidth="1"/>
    <col min="2421" max="2422" width="9.28515625" style="2" bestFit="1" customWidth="1"/>
    <col min="2423" max="2423" width="9.140625" style="2"/>
    <col min="2424" max="2424" width="10.28515625" style="2" bestFit="1" customWidth="1"/>
    <col min="2425" max="2426" width="9.28515625" style="2" bestFit="1" customWidth="1"/>
    <col min="2427" max="2427" width="9.140625" style="2"/>
    <col min="2428" max="2428" width="10.28515625" style="2" bestFit="1" customWidth="1"/>
    <col min="2429" max="2430" width="9.28515625" style="2" bestFit="1" customWidth="1"/>
    <col min="2431" max="2431" width="9.140625" style="2"/>
    <col min="2432" max="2432" width="10.28515625" style="2" bestFit="1" customWidth="1"/>
    <col min="2433" max="2434" width="9.28515625" style="2" bestFit="1" customWidth="1"/>
    <col min="2435" max="2435" width="9.140625" style="2"/>
    <col min="2436" max="2436" width="10.28515625" style="2" bestFit="1" customWidth="1"/>
    <col min="2437" max="2438" width="9.28515625" style="2" bestFit="1" customWidth="1"/>
    <col min="2439" max="2439" width="9.140625" style="2"/>
    <col min="2440" max="2440" width="10.28515625" style="2" bestFit="1" customWidth="1"/>
    <col min="2441" max="2442" width="9.28515625" style="2" bestFit="1" customWidth="1"/>
    <col min="2443" max="2443" width="9.140625" style="2"/>
    <col min="2444" max="2444" width="10.28515625" style="2" bestFit="1" customWidth="1"/>
    <col min="2445" max="2446" width="9.28515625" style="2" bestFit="1" customWidth="1"/>
    <col min="2447" max="2447" width="9.140625" style="2"/>
    <col min="2448" max="2448" width="10.28515625" style="2" bestFit="1" customWidth="1"/>
    <col min="2449" max="2450" width="9.28515625" style="2" bestFit="1" customWidth="1"/>
    <col min="2451" max="2451" width="9.140625" style="2"/>
    <col min="2452" max="2452" width="10.28515625" style="2" bestFit="1" customWidth="1"/>
    <col min="2453" max="2454" width="9.28515625" style="2" bestFit="1" customWidth="1"/>
    <col min="2455" max="2455" width="9.140625" style="2"/>
    <col min="2456" max="2456" width="10.28515625" style="2" bestFit="1" customWidth="1"/>
    <col min="2457" max="2458" width="9.28515625" style="2" bestFit="1" customWidth="1"/>
    <col min="2459" max="2459" width="9.140625" style="2"/>
    <col min="2460" max="2460" width="10.28515625" style="2" bestFit="1" customWidth="1"/>
    <col min="2461" max="2462" width="9.28515625" style="2" bestFit="1" customWidth="1"/>
    <col min="2463" max="2463" width="9.140625" style="2"/>
    <col min="2464" max="2464" width="10.28515625" style="2" bestFit="1" customWidth="1"/>
    <col min="2465" max="2466" width="9.28515625" style="2" bestFit="1" customWidth="1"/>
    <col min="2467" max="2467" width="9.140625" style="2"/>
    <col min="2468" max="2468" width="10.28515625" style="2" bestFit="1" customWidth="1"/>
    <col min="2469" max="2470" width="9.28515625" style="2" bestFit="1" customWidth="1"/>
    <col min="2471" max="2471" width="9.140625" style="2"/>
    <col min="2472" max="2472" width="10.28515625" style="2" bestFit="1" customWidth="1"/>
    <col min="2473" max="2474" width="9.28515625" style="2" bestFit="1" customWidth="1"/>
    <col min="2475" max="2475" width="9.140625" style="2"/>
    <col min="2476" max="2476" width="10.28515625" style="2" bestFit="1" customWidth="1"/>
    <col min="2477" max="2478" width="9.28515625" style="2" bestFit="1" customWidth="1"/>
    <col min="2479" max="2479" width="9.140625" style="2"/>
    <col min="2480" max="2480" width="10.28515625" style="2" bestFit="1" customWidth="1"/>
    <col min="2481" max="2482" width="9.28515625" style="2" bestFit="1" customWidth="1"/>
    <col min="2483" max="2483" width="9.140625" style="2"/>
    <col min="2484" max="2484" width="10.28515625" style="2" bestFit="1" customWidth="1"/>
    <col min="2485" max="2486" width="9.28515625" style="2" bestFit="1" customWidth="1"/>
    <col min="2487" max="2487" width="9.140625" style="2"/>
    <col min="2488" max="2488" width="10.28515625" style="2" bestFit="1" customWidth="1"/>
    <col min="2489" max="2490" width="9.28515625" style="2" bestFit="1" customWidth="1"/>
    <col min="2491" max="2491" width="9.140625" style="2"/>
    <col min="2492" max="2492" width="10.28515625" style="2" bestFit="1" customWidth="1"/>
    <col min="2493" max="2494" width="9.28515625" style="2" bestFit="1" customWidth="1"/>
    <col min="2495" max="2495" width="9.140625" style="2"/>
    <col min="2496" max="2496" width="10.28515625" style="2" bestFit="1" customWidth="1"/>
    <col min="2497" max="2498" width="9.28515625" style="2" bestFit="1" customWidth="1"/>
    <col min="2499" max="2499" width="9.140625" style="2"/>
    <col min="2500" max="2500" width="10.28515625" style="2" bestFit="1" customWidth="1"/>
    <col min="2501" max="2502" width="9.28515625" style="2" bestFit="1" customWidth="1"/>
    <col min="2503" max="2503" width="9.140625" style="2"/>
    <col min="2504" max="2504" width="10.28515625" style="2" bestFit="1" customWidth="1"/>
    <col min="2505" max="2506" width="9.28515625" style="2" bestFit="1" customWidth="1"/>
    <col min="2507" max="2507" width="9.140625" style="2"/>
    <col min="2508" max="2508" width="10.28515625" style="2" bestFit="1" customWidth="1"/>
    <col min="2509" max="2510" width="9.28515625" style="2" bestFit="1" customWidth="1"/>
    <col min="2511" max="2511" width="9.140625" style="2"/>
    <col min="2512" max="2512" width="10.28515625" style="2" bestFit="1" customWidth="1"/>
    <col min="2513" max="2514" width="9.28515625" style="2" bestFit="1" customWidth="1"/>
    <col min="2515" max="2515" width="9.140625" style="2"/>
    <col min="2516" max="2516" width="10.28515625" style="2" bestFit="1" customWidth="1"/>
    <col min="2517" max="2518" width="9.28515625" style="2" bestFit="1" customWidth="1"/>
    <col min="2519" max="2519" width="9.140625" style="2"/>
    <col min="2520" max="2520" width="10.28515625" style="2" bestFit="1" customWidth="1"/>
    <col min="2521" max="2522" width="9.28515625" style="2" bestFit="1" customWidth="1"/>
    <col min="2523" max="2523" width="9.140625" style="2"/>
    <col min="2524" max="2524" width="10.28515625" style="2" bestFit="1" customWidth="1"/>
    <col min="2525" max="2526" width="9.28515625" style="2" bestFit="1" customWidth="1"/>
    <col min="2527" max="2527" width="9.140625" style="2"/>
    <col min="2528" max="2528" width="10.28515625" style="2" bestFit="1" customWidth="1"/>
    <col min="2529" max="2530" width="9.28515625" style="2" bestFit="1" customWidth="1"/>
    <col min="2531" max="2531" width="9.140625" style="2"/>
    <col min="2532" max="2532" width="10.28515625" style="2" bestFit="1" customWidth="1"/>
    <col min="2533" max="2534" width="9.28515625" style="2" bestFit="1" customWidth="1"/>
    <col min="2535" max="2535" width="9.140625" style="2"/>
    <col min="2536" max="2536" width="10.28515625" style="2" bestFit="1" customWidth="1"/>
    <col min="2537" max="2538" width="9.28515625" style="2" bestFit="1" customWidth="1"/>
    <col min="2539" max="2539" width="9.140625" style="2"/>
    <col min="2540" max="2540" width="10.28515625" style="2" bestFit="1" customWidth="1"/>
    <col min="2541" max="2542" width="9.28515625" style="2" bestFit="1" customWidth="1"/>
    <col min="2543" max="2543" width="9.140625" style="2"/>
    <col min="2544" max="2544" width="10.28515625" style="2" bestFit="1" customWidth="1"/>
    <col min="2545" max="2546" width="9.28515625" style="2" bestFit="1" customWidth="1"/>
    <col min="2547" max="2547" width="9.140625" style="2"/>
    <col min="2548" max="2548" width="10.28515625" style="2" bestFit="1" customWidth="1"/>
    <col min="2549" max="2550" width="9.28515625" style="2" bestFit="1" customWidth="1"/>
    <col min="2551" max="2551" width="9.140625" style="2"/>
    <col min="2552" max="2552" width="10.28515625" style="2" bestFit="1" customWidth="1"/>
    <col min="2553" max="2554" width="9.28515625" style="2" bestFit="1" customWidth="1"/>
    <col min="2555" max="2555" width="9.140625" style="2"/>
    <col min="2556" max="2556" width="10.28515625" style="2" bestFit="1" customWidth="1"/>
    <col min="2557" max="2558" width="9.28515625" style="2" bestFit="1" customWidth="1"/>
    <col min="2559" max="2559" width="9.140625" style="2"/>
    <col min="2560" max="2560" width="10.28515625" style="2" bestFit="1" customWidth="1"/>
    <col min="2561" max="2562" width="9.28515625" style="2" bestFit="1" customWidth="1"/>
    <col min="2563" max="2563" width="9.140625" style="2"/>
    <col min="2564" max="2564" width="10.28515625" style="2" bestFit="1" customWidth="1"/>
    <col min="2565" max="2566" width="9.28515625" style="2" bestFit="1" customWidth="1"/>
    <col min="2567" max="2567" width="9.140625" style="2"/>
    <col min="2568" max="2568" width="10.28515625" style="2" bestFit="1" customWidth="1"/>
    <col min="2569" max="2570" width="9.28515625" style="2" bestFit="1" customWidth="1"/>
    <col min="2571" max="2571" width="9.140625" style="2"/>
    <col min="2572" max="2572" width="10.28515625" style="2" bestFit="1" customWidth="1"/>
    <col min="2573" max="2574" width="9.28515625" style="2" bestFit="1" customWidth="1"/>
    <col min="2575" max="2575" width="9.140625" style="2"/>
    <col min="2576" max="2576" width="10.28515625" style="2" bestFit="1" customWidth="1"/>
    <col min="2577" max="2578" width="9.28515625" style="2" bestFit="1" customWidth="1"/>
    <col min="2579" max="2579" width="9.140625" style="2"/>
    <col min="2580" max="2580" width="10.28515625" style="2" bestFit="1" customWidth="1"/>
    <col min="2581" max="2582" width="9.28515625" style="2" bestFit="1" customWidth="1"/>
    <col min="2583" max="2583" width="9.140625" style="2"/>
    <col min="2584" max="2584" width="10.28515625" style="2" bestFit="1" customWidth="1"/>
    <col min="2585" max="2586" width="9.28515625" style="2" bestFit="1" customWidth="1"/>
    <col min="2587" max="2587" width="9.140625" style="2"/>
    <col min="2588" max="2588" width="10.28515625" style="2" bestFit="1" customWidth="1"/>
    <col min="2589" max="2590" width="9.28515625" style="2" bestFit="1" customWidth="1"/>
    <col min="2591" max="2591" width="9.140625" style="2"/>
    <col min="2592" max="2592" width="10.28515625" style="2" bestFit="1" customWidth="1"/>
    <col min="2593" max="2594" width="9.28515625" style="2" bestFit="1" customWidth="1"/>
    <col min="2595" max="2595" width="9.140625" style="2"/>
    <col min="2596" max="2596" width="10.28515625" style="2" bestFit="1" customWidth="1"/>
    <col min="2597" max="2598" width="9.28515625" style="2" bestFit="1" customWidth="1"/>
    <col min="2599" max="2599" width="9.140625" style="2"/>
    <col min="2600" max="2600" width="10.28515625" style="2" bestFit="1" customWidth="1"/>
    <col min="2601" max="2602" width="9.28515625" style="2" bestFit="1" customWidth="1"/>
    <col min="2603" max="2603" width="9.140625" style="2"/>
    <col min="2604" max="2604" width="10.28515625" style="2" bestFit="1" customWidth="1"/>
    <col min="2605" max="2606" width="9.28515625" style="2" bestFit="1" customWidth="1"/>
    <col min="2607" max="2607" width="9.140625" style="2"/>
    <col min="2608" max="2608" width="10.28515625" style="2" bestFit="1" customWidth="1"/>
    <col min="2609" max="2610" width="9.28515625" style="2" bestFit="1" customWidth="1"/>
    <col min="2611" max="2611" width="9.140625" style="2"/>
    <col min="2612" max="2612" width="10.28515625" style="2" bestFit="1" customWidth="1"/>
    <col min="2613" max="2614" width="9.28515625" style="2" bestFit="1" customWidth="1"/>
    <col min="2615" max="2615" width="9.140625" style="2"/>
    <col min="2616" max="2616" width="10.28515625" style="2" bestFit="1" customWidth="1"/>
    <col min="2617" max="2618" width="9.28515625" style="2" bestFit="1" customWidth="1"/>
    <col min="2619" max="2619" width="9.140625" style="2"/>
    <col min="2620" max="2620" width="10.28515625" style="2" bestFit="1" customWidth="1"/>
    <col min="2621" max="2622" width="9.28515625" style="2" bestFit="1" customWidth="1"/>
    <col min="2623" max="2623" width="9.140625" style="2"/>
    <col min="2624" max="2624" width="10.28515625" style="2" bestFit="1" customWidth="1"/>
    <col min="2625" max="2626" width="9.28515625" style="2" bestFit="1" customWidth="1"/>
    <col min="2627" max="2627" width="9.140625" style="2"/>
    <col min="2628" max="2628" width="10.28515625" style="2" bestFit="1" customWidth="1"/>
    <col min="2629" max="2630" width="9.28515625" style="2" bestFit="1" customWidth="1"/>
    <col min="2631" max="2631" width="9.140625" style="2"/>
    <col min="2632" max="2632" width="10.28515625" style="2" bestFit="1" customWidth="1"/>
    <col min="2633" max="2634" width="9.28515625" style="2" bestFit="1" customWidth="1"/>
    <col min="2635" max="2635" width="9.140625" style="2"/>
    <col min="2636" max="2636" width="10.28515625" style="2" bestFit="1" customWidth="1"/>
    <col min="2637" max="2638" width="9.28515625" style="2" bestFit="1" customWidth="1"/>
    <col min="2639" max="2639" width="9.140625" style="2"/>
    <col min="2640" max="2640" width="10.28515625" style="2" bestFit="1" customWidth="1"/>
    <col min="2641" max="2642" width="9.28515625" style="2" bestFit="1" customWidth="1"/>
    <col min="2643" max="2643" width="9.140625" style="2"/>
    <col min="2644" max="2644" width="10.28515625" style="2" bestFit="1" customWidth="1"/>
    <col min="2645" max="2646" width="9.28515625" style="2" bestFit="1" customWidth="1"/>
    <col min="2647" max="2647" width="9.140625" style="2"/>
    <col min="2648" max="2648" width="10.28515625" style="2" bestFit="1" customWidth="1"/>
    <col min="2649" max="2650" width="9.28515625" style="2" bestFit="1" customWidth="1"/>
    <col min="2651" max="2651" width="9.140625" style="2"/>
    <col min="2652" max="2652" width="10.28515625" style="2" bestFit="1" customWidth="1"/>
    <col min="2653" max="2654" width="9.28515625" style="2" bestFit="1" customWidth="1"/>
    <col min="2655" max="2655" width="9.140625" style="2"/>
    <col min="2656" max="2656" width="10.28515625" style="2" bestFit="1" customWidth="1"/>
    <col min="2657" max="2658" width="9.28515625" style="2" bestFit="1" customWidth="1"/>
    <col min="2659" max="2659" width="9.140625" style="2"/>
    <col min="2660" max="2660" width="10.28515625" style="2" bestFit="1" customWidth="1"/>
    <col min="2661" max="2662" width="9.28515625" style="2" bestFit="1" customWidth="1"/>
    <col min="2663" max="2663" width="9.140625" style="2"/>
    <col min="2664" max="2664" width="10.28515625" style="2" bestFit="1" customWidth="1"/>
    <col min="2665" max="2666" width="9.28515625" style="2" bestFit="1" customWidth="1"/>
    <col min="2667" max="2667" width="9.140625" style="2"/>
    <col min="2668" max="2668" width="10.28515625" style="2" bestFit="1" customWidth="1"/>
    <col min="2669" max="2670" width="9.28515625" style="2" bestFit="1" customWidth="1"/>
    <col min="2671" max="2671" width="9.140625" style="2"/>
    <col min="2672" max="2672" width="10.28515625" style="2" bestFit="1" customWidth="1"/>
    <col min="2673" max="2674" width="9.28515625" style="2" bestFit="1" customWidth="1"/>
    <col min="2675" max="2675" width="9.140625" style="2"/>
    <col min="2676" max="2676" width="10.28515625" style="2" bestFit="1" customWidth="1"/>
    <col min="2677" max="2678" width="9.28515625" style="2" bestFit="1" customWidth="1"/>
    <col min="2679" max="2679" width="9.140625" style="2"/>
    <col min="2680" max="2680" width="10.28515625" style="2" bestFit="1" customWidth="1"/>
    <col min="2681" max="2682" width="9.28515625" style="2" bestFit="1" customWidth="1"/>
    <col min="2683" max="2683" width="9.140625" style="2"/>
    <col min="2684" max="2684" width="10.28515625" style="2" bestFit="1" customWidth="1"/>
    <col min="2685" max="2686" width="9.28515625" style="2" bestFit="1" customWidth="1"/>
    <col min="2687" max="2687" width="9.140625" style="2"/>
    <col min="2688" max="2688" width="10.28515625" style="2" bestFit="1" customWidth="1"/>
    <col min="2689" max="2690" width="9.28515625" style="2" bestFit="1" customWidth="1"/>
    <col min="2691" max="2691" width="9.140625" style="2"/>
    <col min="2692" max="2692" width="10.28515625" style="2" bestFit="1" customWidth="1"/>
    <col min="2693" max="2694" width="9.28515625" style="2" bestFit="1" customWidth="1"/>
    <col min="2695" max="2695" width="9.140625" style="2"/>
    <col min="2696" max="2696" width="10.28515625" style="2" bestFit="1" customWidth="1"/>
    <col min="2697" max="2698" width="9.28515625" style="2" bestFit="1" customWidth="1"/>
    <col min="2699" max="2699" width="9.140625" style="2"/>
    <col min="2700" max="2700" width="10.28515625" style="2" bestFit="1" customWidth="1"/>
    <col min="2701" max="2702" width="9.28515625" style="2" bestFit="1" customWidth="1"/>
    <col min="2703" max="2703" width="9.140625" style="2"/>
    <col min="2704" max="2704" width="10.28515625" style="2" bestFit="1" customWidth="1"/>
    <col min="2705" max="2706" width="9.28515625" style="2" bestFit="1" customWidth="1"/>
    <col min="2707" max="2707" width="9.140625" style="2"/>
    <col min="2708" max="2708" width="10.28515625" style="2" bestFit="1" customWidth="1"/>
    <col min="2709" max="2710" width="9.28515625" style="2" bestFit="1" customWidth="1"/>
    <col min="2711" max="2711" width="9.140625" style="2"/>
    <col min="2712" max="2712" width="10.28515625" style="2" bestFit="1" customWidth="1"/>
    <col min="2713" max="2714" width="9.28515625" style="2" bestFit="1" customWidth="1"/>
    <col min="2715" max="2715" width="9.140625" style="2"/>
    <col min="2716" max="2716" width="10.28515625" style="2" bestFit="1" customWidth="1"/>
    <col min="2717" max="2718" width="9.28515625" style="2" bestFit="1" customWidth="1"/>
    <col min="2719" max="2719" width="9.140625" style="2"/>
    <col min="2720" max="2720" width="10.28515625" style="2" bestFit="1" customWidth="1"/>
    <col min="2721" max="2722" width="9.28515625" style="2" bestFit="1" customWidth="1"/>
    <col min="2723" max="2723" width="9.140625" style="2"/>
    <col min="2724" max="2724" width="10.28515625" style="2" bestFit="1" customWidth="1"/>
    <col min="2725" max="2726" width="9.28515625" style="2" bestFit="1" customWidth="1"/>
    <col min="2727" max="2727" width="9.140625" style="2"/>
    <col min="2728" max="2728" width="10.28515625" style="2" bestFit="1" customWidth="1"/>
    <col min="2729" max="2730" width="9.28515625" style="2" bestFit="1" customWidth="1"/>
    <col min="2731" max="2731" width="9.140625" style="2"/>
    <col min="2732" max="2732" width="10.28515625" style="2" bestFit="1" customWidth="1"/>
    <col min="2733" max="2734" width="9.28515625" style="2" bestFit="1" customWidth="1"/>
    <col min="2735" max="2735" width="9.140625" style="2"/>
    <col min="2736" max="2736" width="10.28515625" style="2" bestFit="1" customWidth="1"/>
    <col min="2737" max="2738" width="9.28515625" style="2" bestFit="1" customWidth="1"/>
    <col min="2739" max="2739" width="9.140625" style="2"/>
    <col min="2740" max="2740" width="10.28515625" style="2" bestFit="1" customWidth="1"/>
    <col min="2741" max="2742" width="9.28515625" style="2" bestFit="1" customWidth="1"/>
    <col min="2743" max="2743" width="9.140625" style="2"/>
    <col min="2744" max="2744" width="10.28515625" style="2" bestFit="1" customWidth="1"/>
    <col min="2745" max="2746" width="9.28515625" style="2" bestFit="1" customWidth="1"/>
    <col min="2747" max="2747" width="9.140625" style="2"/>
    <col min="2748" max="2748" width="10.28515625" style="2" bestFit="1" customWidth="1"/>
    <col min="2749" max="2750" width="9.28515625" style="2" bestFit="1" customWidth="1"/>
    <col min="2751" max="2751" width="9.140625" style="2"/>
    <col min="2752" max="2752" width="10.28515625" style="2" bestFit="1" customWidth="1"/>
    <col min="2753" max="2754" width="9.28515625" style="2" bestFit="1" customWidth="1"/>
    <col min="2755" max="2755" width="9.140625" style="2"/>
    <col min="2756" max="2756" width="10.28515625" style="2" bestFit="1" customWidth="1"/>
    <col min="2757" max="2758" width="9.28515625" style="2" bestFit="1" customWidth="1"/>
    <col min="2759" max="2759" width="9.140625" style="2"/>
    <col min="2760" max="2760" width="10.28515625" style="2" bestFit="1" customWidth="1"/>
    <col min="2761" max="2762" width="9.28515625" style="2" bestFit="1" customWidth="1"/>
    <col min="2763" max="2763" width="9.140625" style="2"/>
    <col min="2764" max="2764" width="10.28515625" style="2" bestFit="1" customWidth="1"/>
    <col min="2765" max="2766" width="9.28515625" style="2" bestFit="1" customWidth="1"/>
    <col min="2767" max="2767" width="9.140625" style="2"/>
    <col min="2768" max="2768" width="10.28515625" style="2" bestFit="1" customWidth="1"/>
    <col min="2769" max="2770" width="9.28515625" style="2" bestFit="1" customWidth="1"/>
    <col min="2771" max="2771" width="9.140625" style="2"/>
    <col min="2772" max="2772" width="10.28515625" style="2" bestFit="1" customWidth="1"/>
    <col min="2773" max="2774" width="9.28515625" style="2" bestFit="1" customWidth="1"/>
    <col min="2775" max="2775" width="9.140625" style="2"/>
    <col min="2776" max="2776" width="10.28515625" style="2" bestFit="1" customWidth="1"/>
    <col min="2777" max="2778" width="9.28515625" style="2" bestFit="1" customWidth="1"/>
    <col min="2779" max="2779" width="9.140625" style="2"/>
    <col min="2780" max="2780" width="10.28515625" style="2" bestFit="1" customWidth="1"/>
    <col min="2781" max="2782" width="9.28515625" style="2" bestFit="1" customWidth="1"/>
    <col min="2783" max="2783" width="9.140625" style="2"/>
    <col min="2784" max="2784" width="10.28515625" style="2" bestFit="1" customWidth="1"/>
    <col min="2785" max="2786" width="9.28515625" style="2" bestFit="1" customWidth="1"/>
    <col min="2787" max="2787" width="9.140625" style="2"/>
    <col min="2788" max="2788" width="10.28515625" style="2" bestFit="1" customWidth="1"/>
    <col min="2789" max="2790" width="9.28515625" style="2" bestFit="1" customWidth="1"/>
    <col min="2791" max="2791" width="9.140625" style="2"/>
    <col min="2792" max="2792" width="10.28515625" style="2" bestFit="1" customWidth="1"/>
    <col min="2793" max="2794" width="9.28515625" style="2" bestFit="1" customWidth="1"/>
    <col min="2795" max="2795" width="9.140625" style="2"/>
    <col min="2796" max="2796" width="10.28515625" style="2" bestFit="1" customWidth="1"/>
    <col min="2797" max="2798" width="9.28515625" style="2" bestFit="1" customWidth="1"/>
    <col min="2799" max="2799" width="9.140625" style="2"/>
    <col min="2800" max="2800" width="10.28515625" style="2" bestFit="1" customWidth="1"/>
    <col min="2801" max="2802" width="9.28515625" style="2" bestFit="1" customWidth="1"/>
    <col min="2803" max="2803" width="9.140625" style="2"/>
    <col min="2804" max="2804" width="10.28515625" style="2" bestFit="1" customWidth="1"/>
    <col min="2805" max="2806" width="9.28515625" style="2" bestFit="1" customWidth="1"/>
    <col min="2807" max="2807" width="9.140625" style="2"/>
    <col min="2808" max="2808" width="10.28515625" style="2" bestFit="1" customWidth="1"/>
    <col min="2809" max="2810" width="9.28515625" style="2" bestFit="1" customWidth="1"/>
    <col min="2811" max="2811" width="9.140625" style="2"/>
    <col min="2812" max="2812" width="10.28515625" style="2" bestFit="1" customWidth="1"/>
    <col min="2813" max="2814" width="9.28515625" style="2" bestFit="1" customWidth="1"/>
    <col min="2815" max="2815" width="9.140625" style="2"/>
    <col min="2816" max="2816" width="10.28515625" style="2" bestFit="1" customWidth="1"/>
    <col min="2817" max="2818" width="9.28515625" style="2" bestFit="1" customWidth="1"/>
    <col min="2819" max="2819" width="9.140625" style="2"/>
    <col min="2820" max="2820" width="10.28515625" style="2" bestFit="1" customWidth="1"/>
    <col min="2821" max="2822" width="9.28515625" style="2" bestFit="1" customWidth="1"/>
    <col min="2823" max="2823" width="9.140625" style="2"/>
    <col min="2824" max="2824" width="10.28515625" style="2" bestFit="1" customWidth="1"/>
    <col min="2825" max="2826" width="9.28515625" style="2" bestFit="1" customWidth="1"/>
    <col min="2827" max="2827" width="9.140625" style="2"/>
    <col min="2828" max="2828" width="10.28515625" style="2" bestFit="1" customWidth="1"/>
    <col min="2829" max="2830" width="9.28515625" style="2" bestFit="1" customWidth="1"/>
    <col min="2831" max="2831" width="9.140625" style="2"/>
    <col min="2832" max="2832" width="10.28515625" style="2" bestFit="1" customWidth="1"/>
    <col min="2833" max="2834" width="9.28515625" style="2" bestFit="1" customWidth="1"/>
    <col min="2835" max="2835" width="9.140625" style="2"/>
    <col min="2836" max="2836" width="10.28515625" style="2" bestFit="1" customWidth="1"/>
    <col min="2837" max="2838" width="9.28515625" style="2" bestFit="1" customWidth="1"/>
    <col min="2839" max="2839" width="9.140625" style="2"/>
    <col min="2840" max="2840" width="10.28515625" style="2" bestFit="1" customWidth="1"/>
    <col min="2841" max="2842" width="9.28515625" style="2" bestFit="1" customWidth="1"/>
    <col min="2843" max="2843" width="9.140625" style="2"/>
    <col min="2844" max="2844" width="10.28515625" style="2" bestFit="1" customWidth="1"/>
    <col min="2845" max="2846" width="9.28515625" style="2" bestFit="1" customWidth="1"/>
    <col min="2847" max="2847" width="9.140625" style="2"/>
    <col min="2848" max="2848" width="10.28515625" style="2" bestFit="1" customWidth="1"/>
    <col min="2849" max="2850" width="9.28515625" style="2" bestFit="1" customWidth="1"/>
    <col min="2851" max="2851" width="9.140625" style="2"/>
    <col min="2852" max="2852" width="10.28515625" style="2" bestFit="1" customWidth="1"/>
    <col min="2853" max="2854" width="9.28515625" style="2" bestFit="1" customWidth="1"/>
    <col min="2855" max="2855" width="9.140625" style="2"/>
    <col min="2856" max="2856" width="10.28515625" style="2" bestFit="1" customWidth="1"/>
    <col min="2857" max="2858" width="9.28515625" style="2" bestFit="1" customWidth="1"/>
    <col min="2859" max="2859" width="9.140625" style="2"/>
    <col min="2860" max="2860" width="10.28515625" style="2" bestFit="1" customWidth="1"/>
    <col min="2861" max="2862" width="9.28515625" style="2" bestFit="1" customWidth="1"/>
    <col min="2863" max="2863" width="9.140625" style="2"/>
    <col min="2864" max="2864" width="10.28515625" style="2" bestFit="1" customWidth="1"/>
    <col min="2865" max="2866" width="9.28515625" style="2" bestFit="1" customWidth="1"/>
    <col min="2867" max="2867" width="9.140625" style="2"/>
    <col min="2868" max="2868" width="10.28515625" style="2" bestFit="1" customWidth="1"/>
    <col min="2869" max="2870" width="9.28515625" style="2" bestFit="1" customWidth="1"/>
    <col min="2871" max="2871" width="9.140625" style="2"/>
    <col min="2872" max="2872" width="10.28515625" style="2" bestFit="1" customWidth="1"/>
    <col min="2873" max="2874" width="9.28515625" style="2" bestFit="1" customWidth="1"/>
    <col min="2875" max="2875" width="9.140625" style="2"/>
    <col min="2876" max="2876" width="10.28515625" style="2" bestFit="1" customWidth="1"/>
    <col min="2877" max="2878" width="9.28515625" style="2" bestFit="1" customWidth="1"/>
    <col min="2879" max="2879" width="9.140625" style="2"/>
    <col min="2880" max="2880" width="10.28515625" style="2" bestFit="1" customWidth="1"/>
    <col min="2881" max="2882" width="9.28515625" style="2" bestFit="1" customWidth="1"/>
    <col min="2883" max="2883" width="9.140625" style="2"/>
    <col min="2884" max="2884" width="10.28515625" style="2" bestFit="1" customWidth="1"/>
    <col min="2885" max="2886" width="9.28515625" style="2" bestFit="1" customWidth="1"/>
    <col min="2887" max="2887" width="9.140625" style="2"/>
    <col min="2888" max="2888" width="10.28515625" style="2" bestFit="1" customWidth="1"/>
    <col min="2889" max="2890" width="9.28515625" style="2" bestFit="1" customWidth="1"/>
    <col min="2891" max="2891" width="9.140625" style="2"/>
    <col min="2892" max="2892" width="10.28515625" style="2" bestFit="1" customWidth="1"/>
    <col min="2893" max="2894" width="9.28515625" style="2" bestFit="1" customWidth="1"/>
    <col min="2895" max="2895" width="9.140625" style="2"/>
    <col min="2896" max="2896" width="10.28515625" style="2" bestFit="1" customWidth="1"/>
    <col min="2897" max="2898" width="9.28515625" style="2" bestFit="1" customWidth="1"/>
    <col min="2899" max="2899" width="9.140625" style="2"/>
    <col min="2900" max="2900" width="10.28515625" style="2" bestFit="1" customWidth="1"/>
    <col min="2901" max="2902" width="9.28515625" style="2" bestFit="1" customWidth="1"/>
    <col min="2903" max="2903" width="9.140625" style="2"/>
    <col min="2904" max="2904" width="10.28515625" style="2" bestFit="1" customWidth="1"/>
    <col min="2905" max="2906" width="9.28515625" style="2" bestFit="1" customWidth="1"/>
    <col min="2907" max="2907" width="9.140625" style="2"/>
    <col min="2908" max="2908" width="10.28515625" style="2" bestFit="1" customWidth="1"/>
    <col min="2909" max="2910" width="9.28515625" style="2" bestFit="1" customWidth="1"/>
    <col min="2911" max="2911" width="9.140625" style="2"/>
    <col min="2912" max="2912" width="10.28515625" style="2" bestFit="1" customWidth="1"/>
    <col min="2913" max="2914" width="9.28515625" style="2" bestFit="1" customWidth="1"/>
    <col min="2915" max="2915" width="9.140625" style="2"/>
    <col min="2916" max="2916" width="10.28515625" style="2" bestFit="1" customWidth="1"/>
    <col min="2917" max="2918" width="9.28515625" style="2" bestFit="1" customWidth="1"/>
    <col min="2919" max="2919" width="9.140625" style="2"/>
    <col min="2920" max="2920" width="10.28515625" style="2" bestFit="1" customWidth="1"/>
    <col min="2921" max="2922" width="9.28515625" style="2" bestFit="1" customWidth="1"/>
    <col min="2923" max="2923" width="9.140625" style="2"/>
    <col min="2924" max="2924" width="10.28515625" style="2" bestFit="1" customWidth="1"/>
    <col min="2925" max="2926" width="9.28515625" style="2" bestFit="1" customWidth="1"/>
    <col min="2927" max="2927" width="9.140625" style="2"/>
    <col min="2928" max="2928" width="10.28515625" style="2" bestFit="1" customWidth="1"/>
    <col min="2929" max="2930" width="9.28515625" style="2" bestFit="1" customWidth="1"/>
    <col min="2931" max="2931" width="9.140625" style="2"/>
    <col min="2932" max="2932" width="10.28515625" style="2" bestFit="1" customWidth="1"/>
    <col min="2933" max="2934" width="9.28515625" style="2" bestFit="1" customWidth="1"/>
    <col min="2935" max="2935" width="9.140625" style="2"/>
    <col min="2936" max="2936" width="10.28515625" style="2" bestFit="1" customWidth="1"/>
    <col min="2937" max="2938" width="9.28515625" style="2" bestFit="1" customWidth="1"/>
    <col min="2939" max="2939" width="9.140625" style="2"/>
    <col min="2940" max="2940" width="10.28515625" style="2" bestFit="1" customWidth="1"/>
    <col min="2941" max="2942" width="9.28515625" style="2" bestFit="1" customWidth="1"/>
    <col min="2943" max="2943" width="9.140625" style="2"/>
    <col min="2944" max="2944" width="10.28515625" style="2" bestFit="1" customWidth="1"/>
    <col min="2945" max="2946" width="9.28515625" style="2" bestFit="1" customWidth="1"/>
    <col min="2947" max="2947" width="9.140625" style="2"/>
    <col min="2948" max="2948" width="10.28515625" style="2" bestFit="1" customWidth="1"/>
    <col min="2949" max="2950" width="9.28515625" style="2" bestFit="1" customWidth="1"/>
    <col min="2951" max="2951" width="9.140625" style="2"/>
    <col min="2952" max="2952" width="10.28515625" style="2" bestFit="1" customWidth="1"/>
    <col min="2953" max="2954" width="9.28515625" style="2" bestFit="1" customWidth="1"/>
    <col min="2955" max="2955" width="9.140625" style="2"/>
    <col min="2956" max="2956" width="10.28515625" style="2" bestFit="1" customWidth="1"/>
    <col min="2957" max="2958" width="9.28515625" style="2" bestFit="1" customWidth="1"/>
    <col min="2959" max="2959" width="9.140625" style="2"/>
    <col min="2960" max="2960" width="10.28515625" style="2" bestFit="1" customWidth="1"/>
    <col min="2961" max="2962" width="9.28515625" style="2" bestFit="1" customWidth="1"/>
    <col min="2963" max="2963" width="9.140625" style="2"/>
    <col min="2964" max="2964" width="10.28515625" style="2" bestFit="1" customWidth="1"/>
    <col min="2965" max="2966" width="9.28515625" style="2" bestFit="1" customWidth="1"/>
    <col min="2967" max="2967" width="9.140625" style="2"/>
    <col min="2968" max="2968" width="10.28515625" style="2" bestFit="1" customWidth="1"/>
    <col min="2969" max="2970" width="9.28515625" style="2" bestFit="1" customWidth="1"/>
    <col min="2971" max="2971" width="9.140625" style="2"/>
    <col min="2972" max="2972" width="10.28515625" style="2" bestFit="1" customWidth="1"/>
    <col min="2973" max="2974" width="9.28515625" style="2" bestFit="1" customWidth="1"/>
    <col min="2975" max="2975" width="9.140625" style="2"/>
    <col min="2976" max="2976" width="10.28515625" style="2" bestFit="1" customWidth="1"/>
    <col min="2977" max="2978" width="9.28515625" style="2" bestFit="1" customWidth="1"/>
    <col min="2979" max="2979" width="9.140625" style="2"/>
    <col min="2980" max="2980" width="10.28515625" style="2" bestFit="1" customWidth="1"/>
    <col min="2981" max="2982" width="9.28515625" style="2" bestFit="1" customWidth="1"/>
    <col min="2983" max="2983" width="9.140625" style="2"/>
    <col min="2984" max="2984" width="10.28515625" style="2" bestFit="1" customWidth="1"/>
    <col min="2985" max="2986" width="9.28515625" style="2" bestFit="1" customWidth="1"/>
    <col min="2987" max="2987" width="9.140625" style="2"/>
    <col min="2988" max="2988" width="10.28515625" style="2" bestFit="1" customWidth="1"/>
    <col min="2989" max="2990" width="9.28515625" style="2" bestFit="1" customWidth="1"/>
    <col min="2991" max="2991" width="9.140625" style="2"/>
    <col min="2992" max="2992" width="10.28515625" style="2" bestFit="1" customWidth="1"/>
    <col min="2993" max="2994" width="9.28515625" style="2" bestFit="1" customWidth="1"/>
    <col min="2995" max="2995" width="9.140625" style="2"/>
    <col min="2996" max="2996" width="10.28515625" style="2" bestFit="1" customWidth="1"/>
    <col min="2997" max="2998" width="9.28515625" style="2" bestFit="1" customWidth="1"/>
    <col min="2999" max="2999" width="9.140625" style="2"/>
    <col min="3000" max="3000" width="10.28515625" style="2" bestFit="1" customWidth="1"/>
    <col min="3001" max="3002" width="9.28515625" style="2" bestFit="1" customWidth="1"/>
    <col min="3003" max="3003" width="9.140625" style="2"/>
    <col min="3004" max="3004" width="10.28515625" style="2" bestFit="1" customWidth="1"/>
    <col min="3005" max="3006" width="9.28515625" style="2" bestFit="1" customWidth="1"/>
    <col min="3007" max="3007" width="9.140625" style="2"/>
    <col min="3008" max="3008" width="10.28515625" style="2" bestFit="1" customWidth="1"/>
    <col min="3009" max="3010" width="9.28515625" style="2" bestFit="1" customWidth="1"/>
    <col min="3011" max="3011" width="9.140625" style="2"/>
    <col min="3012" max="3012" width="10.28515625" style="2" bestFit="1" customWidth="1"/>
    <col min="3013" max="3014" width="9.28515625" style="2" bestFit="1" customWidth="1"/>
    <col min="3015" max="3015" width="9.140625" style="2"/>
    <col min="3016" max="3016" width="10.28515625" style="2" bestFit="1" customWidth="1"/>
    <col min="3017" max="3018" width="9.28515625" style="2" bestFit="1" customWidth="1"/>
    <col min="3019" max="3019" width="9.140625" style="2"/>
    <col min="3020" max="3020" width="10.28515625" style="2" bestFit="1" customWidth="1"/>
    <col min="3021" max="3022" width="9.28515625" style="2" bestFit="1" customWidth="1"/>
    <col min="3023" max="3023" width="9.140625" style="2"/>
    <col min="3024" max="3024" width="10.28515625" style="2" bestFit="1" customWidth="1"/>
    <col min="3025" max="3026" width="9.28515625" style="2" bestFit="1" customWidth="1"/>
    <col min="3027" max="3027" width="9.140625" style="2"/>
    <col min="3028" max="3028" width="10.28515625" style="2" bestFit="1" customWidth="1"/>
    <col min="3029" max="3030" width="9.28515625" style="2" bestFit="1" customWidth="1"/>
    <col min="3031" max="3031" width="9.140625" style="2"/>
    <col min="3032" max="3032" width="10.28515625" style="2" bestFit="1" customWidth="1"/>
    <col min="3033" max="3034" width="9.28515625" style="2" bestFit="1" customWidth="1"/>
    <col min="3035" max="3035" width="9.140625" style="2"/>
    <col min="3036" max="3036" width="10.28515625" style="2" bestFit="1" customWidth="1"/>
    <col min="3037" max="3038" width="9.28515625" style="2" bestFit="1" customWidth="1"/>
    <col min="3039" max="3039" width="9.140625" style="2"/>
    <col min="3040" max="3040" width="10.28515625" style="2" bestFit="1" customWidth="1"/>
    <col min="3041" max="3042" width="9.28515625" style="2" bestFit="1" customWidth="1"/>
    <col min="3043" max="3043" width="9.140625" style="2"/>
    <col min="3044" max="3044" width="10.28515625" style="2" bestFit="1" customWidth="1"/>
    <col min="3045" max="3046" width="9.28515625" style="2" bestFit="1" customWidth="1"/>
    <col min="3047" max="3047" width="9.140625" style="2"/>
    <col min="3048" max="3048" width="10.28515625" style="2" bestFit="1" customWidth="1"/>
    <col min="3049" max="3050" width="9.28515625" style="2" bestFit="1" customWidth="1"/>
    <col min="3051" max="3051" width="9.140625" style="2"/>
    <col min="3052" max="3052" width="10.28515625" style="2" bestFit="1" customWidth="1"/>
    <col min="3053" max="3054" width="9.28515625" style="2" bestFit="1" customWidth="1"/>
    <col min="3055" max="3055" width="9.140625" style="2"/>
    <col min="3056" max="3056" width="10.28515625" style="2" bestFit="1" customWidth="1"/>
    <col min="3057" max="3058" width="9.28515625" style="2" bestFit="1" customWidth="1"/>
    <col min="3059" max="3059" width="9.140625" style="2"/>
    <col min="3060" max="3060" width="10.28515625" style="2" bestFit="1" customWidth="1"/>
    <col min="3061" max="3062" width="9.28515625" style="2" bestFit="1" customWidth="1"/>
    <col min="3063" max="3063" width="9.140625" style="2"/>
    <col min="3064" max="3064" width="10.28515625" style="2" bestFit="1" customWidth="1"/>
    <col min="3065" max="3066" width="9.28515625" style="2" bestFit="1" customWidth="1"/>
    <col min="3067" max="3067" width="9.140625" style="2"/>
    <col min="3068" max="3068" width="10.28515625" style="2" bestFit="1" customWidth="1"/>
    <col min="3069" max="3070" width="9.28515625" style="2" bestFit="1" customWidth="1"/>
    <col min="3071" max="3071" width="9.140625" style="2"/>
    <col min="3072" max="3072" width="10.28515625" style="2" bestFit="1" customWidth="1"/>
    <col min="3073" max="3074" width="9.28515625" style="2" bestFit="1" customWidth="1"/>
    <col min="3075" max="3075" width="9.140625" style="2"/>
    <col min="3076" max="3076" width="10.28515625" style="2" bestFit="1" customWidth="1"/>
    <col min="3077" max="3078" width="9.28515625" style="2" bestFit="1" customWidth="1"/>
    <col min="3079" max="3079" width="9.140625" style="2"/>
    <col min="3080" max="3080" width="10.28515625" style="2" bestFit="1" customWidth="1"/>
    <col min="3081" max="3082" width="9.28515625" style="2" bestFit="1" customWidth="1"/>
    <col min="3083" max="3083" width="9.140625" style="2"/>
    <col min="3084" max="3084" width="10.28515625" style="2" bestFit="1" customWidth="1"/>
    <col min="3085" max="3086" width="9.28515625" style="2" bestFit="1" customWidth="1"/>
    <col min="3087" max="3087" width="9.140625" style="2"/>
    <col min="3088" max="3088" width="10.28515625" style="2" bestFit="1" customWidth="1"/>
    <col min="3089" max="3090" width="9.28515625" style="2" bestFit="1" customWidth="1"/>
    <col min="3091" max="3091" width="9.140625" style="2"/>
    <col min="3092" max="3092" width="10.28515625" style="2" bestFit="1" customWidth="1"/>
    <col min="3093" max="3094" width="9.28515625" style="2" bestFit="1" customWidth="1"/>
    <col min="3095" max="3095" width="9.140625" style="2"/>
    <col min="3096" max="3096" width="10.28515625" style="2" bestFit="1" customWidth="1"/>
    <col min="3097" max="3098" width="9.28515625" style="2" bestFit="1" customWidth="1"/>
    <col min="3099" max="3099" width="9.140625" style="2"/>
    <col min="3100" max="3100" width="10.28515625" style="2" bestFit="1" customWidth="1"/>
    <col min="3101" max="3102" width="9.28515625" style="2" bestFit="1" customWidth="1"/>
    <col min="3103" max="3103" width="9.140625" style="2"/>
    <col min="3104" max="3104" width="10.28515625" style="2" bestFit="1" customWidth="1"/>
    <col min="3105" max="3106" width="9.28515625" style="2" bestFit="1" customWidth="1"/>
    <col min="3107" max="3107" width="9.140625" style="2"/>
    <col min="3108" max="3108" width="10.28515625" style="2" bestFit="1" customWidth="1"/>
    <col min="3109" max="3110" width="9.28515625" style="2" bestFit="1" customWidth="1"/>
    <col min="3111" max="3111" width="9.140625" style="2"/>
    <col min="3112" max="3112" width="10.28515625" style="2" bestFit="1" customWidth="1"/>
    <col min="3113" max="3114" width="9.28515625" style="2" bestFit="1" customWidth="1"/>
    <col min="3115" max="3115" width="9.140625" style="2"/>
    <col min="3116" max="3116" width="10.28515625" style="2" bestFit="1" customWidth="1"/>
    <col min="3117" max="3118" width="9.28515625" style="2" bestFit="1" customWidth="1"/>
    <col min="3119" max="3119" width="9.140625" style="2"/>
    <col min="3120" max="3120" width="10.28515625" style="2" bestFit="1" customWidth="1"/>
    <col min="3121" max="3122" width="9.28515625" style="2" bestFit="1" customWidth="1"/>
    <col min="3123" max="3123" width="9.140625" style="2"/>
    <col min="3124" max="3124" width="10.28515625" style="2" bestFit="1" customWidth="1"/>
    <col min="3125" max="3126" width="9.28515625" style="2" bestFit="1" customWidth="1"/>
    <col min="3127" max="3127" width="9.140625" style="2"/>
    <col min="3128" max="3128" width="10.28515625" style="2" bestFit="1" customWidth="1"/>
    <col min="3129" max="3130" width="9.28515625" style="2" bestFit="1" customWidth="1"/>
    <col min="3131" max="3131" width="9.140625" style="2"/>
    <col min="3132" max="3132" width="10.28515625" style="2" bestFit="1" customWidth="1"/>
    <col min="3133" max="3134" width="9.28515625" style="2" bestFit="1" customWidth="1"/>
    <col min="3135" max="3135" width="9.140625" style="2"/>
    <col min="3136" max="3136" width="10.28515625" style="2" bestFit="1" customWidth="1"/>
    <col min="3137" max="3138" width="9.28515625" style="2" bestFit="1" customWidth="1"/>
    <col min="3139" max="3139" width="9.140625" style="2"/>
    <col min="3140" max="3140" width="10.28515625" style="2" bestFit="1" customWidth="1"/>
    <col min="3141" max="3142" width="9.28515625" style="2" bestFit="1" customWidth="1"/>
    <col min="3143" max="3143" width="9.140625" style="2"/>
    <col min="3144" max="3144" width="10.28515625" style="2" bestFit="1" customWidth="1"/>
    <col min="3145" max="3146" width="9.28515625" style="2" bestFit="1" customWidth="1"/>
    <col min="3147" max="3147" width="9.140625" style="2"/>
    <col min="3148" max="3148" width="10.28515625" style="2" bestFit="1" customWidth="1"/>
    <col min="3149" max="3150" width="9.28515625" style="2" bestFit="1" customWidth="1"/>
    <col min="3151" max="3151" width="9.140625" style="2"/>
    <col min="3152" max="3152" width="10.28515625" style="2" bestFit="1" customWidth="1"/>
    <col min="3153" max="3154" width="9.28515625" style="2" bestFit="1" customWidth="1"/>
    <col min="3155" max="3155" width="9.140625" style="2"/>
    <col min="3156" max="3156" width="10.28515625" style="2" bestFit="1" customWidth="1"/>
    <col min="3157" max="3158" width="9.28515625" style="2" bestFit="1" customWidth="1"/>
    <col min="3159" max="3159" width="9.140625" style="2"/>
    <col min="3160" max="3160" width="10.28515625" style="2" bestFit="1" customWidth="1"/>
    <col min="3161" max="3162" width="9.28515625" style="2" bestFit="1" customWidth="1"/>
    <col min="3163" max="3163" width="9.140625" style="2"/>
    <col min="3164" max="3164" width="10.28515625" style="2" bestFit="1" customWidth="1"/>
    <col min="3165" max="3166" width="9.28515625" style="2" bestFit="1" customWidth="1"/>
    <col min="3167" max="3167" width="9.140625" style="2"/>
    <col min="3168" max="3168" width="10.28515625" style="2" bestFit="1" customWidth="1"/>
    <col min="3169" max="3170" width="9.28515625" style="2" bestFit="1" customWidth="1"/>
    <col min="3171" max="3171" width="9.140625" style="2"/>
    <col min="3172" max="3172" width="10.28515625" style="2" bestFit="1" customWidth="1"/>
    <col min="3173" max="3174" width="9.28515625" style="2" bestFit="1" customWidth="1"/>
    <col min="3175" max="3175" width="9.140625" style="2"/>
    <col min="3176" max="3176" width="10.28515625" style="2" bestFit="1" customWidth="1"/>
    <col min="3177" max="3178" width="9.28515625" style="2" bestFit="1" customWidth="1"/>
    <col min="3179" max="3179" width="9.140625" style="2"/>
    <col min="3180" max="3180" width="10.28515625" style="2" bestFit="1" customWidth="1"/>
    <col min="3181" max="3182" width="9.28515625" style="2" bestFit="1" customWidth="1"/>
    <col min="3183" max="3183" width="9.140625" style="2"/>
    <col min="3184" max="3184" width="10.28515625" style="2" bestFit="1" customWidth="1"/>
    <col min="3185" max="3186" width="9.28515625" style="2" bestFit="1" customWidth="1"/>
    <col min="3187" max="3187" width="9.140625" style="2"/>
    <col min="3188" max="3188" width="10.28515625" style="2" bestFit="1" customWidth="1"/>
    <col min="3189" max="3190" width="9.28515625" style="2" bestFit="1" customWidth="1"/>
    <col min="3191" max="3191" width="9.140625" style="2"/>
    <col min="3192" max="3192" width="10.28515625" style="2" bestFit="1" customWidth="1"/>
    <col min="3193" max="3194" width="9.28515625" style="2" bestFit="1" customWidth="1"/>
    <col min="3195" max="3195" width="9.140625" style="2"/>
    <col min="3196" max="3196" width="10.28515625" style="2" bestFit="1" customWidth="1"/>
    <col min="3197" max="3198" width="9.28515625" style="2" bestFit="1" customWidth="1"/>
    <col min="3199" max="3199" width="9.140625" style="2"/>
    <col min="3200" max="3200" width="10.28515625" style="2" bestFit="1" customWidth="1"/>
    <col min="3201" max="3202" width="9.28515625" style="2" bestFit="1" customWidth="1"/>
    <col min="3203" max="3203" width="9.140625" style="2"/>
    <col min="3204" max="3204" width="10.28515625" style="2" bestFit="1" customWidth="1"/>
    <col min="3205" max="3206" width="9.28515625" style="2" bestFit="1" customWidth="1"/>
    <col min="3207" max="3207" width="9.140625" style="2"/>
    <col min="3208" max="3208" width="10.28515625" style="2" bestFit="1" customWidth="1"/>
    <col min="3209" max="3210" width="9.28515625" style="2" bestFit="1" customWidth="1"/>
    <col min="3211" max="3211" width="9.140625" style="2"/>
    <col min="3212" max="3212" width="10.28515625" style="2" bestFit="1" customWidth="1"/>
    <col min="3213" max="3214" width="9.28515625" style="2" bestFit="1" customWidth="1"/>
    <col min="3215" max="3215" width="9.140625" style="2"/>
    <col min="3216" max="3216" width="10.28515625" style="2" bestFit="1" customWidth="1"/>
    <col min="3217" max="3218" width="9.28515625" style="2" bestFit="1" customWidth="1"/>
    <col min="3219" max="3219" width="9.140625" style="2"/>
    <col min="3220" max="3220" width="10.28515625" style="2" bestFit="1" customWidth="1"/>
    <col min="3221" max="3222" width="9.28515625" style="2" bestFit="1" customWidth="1"/>
    <col min="3223" max="3223" width="9.140625" style="2"/>
    <col min="3224" max="3224" width="10.28515625" style="2" bestFit="1" customWidth="1"/>
    <col min="3225" max="3226" width="9.28515625" style="2" bestFit="1" customWidth="1"/>
    <col min="3227" max="3227" width="9.140625" style="2"/>
    <col min="3228" max="3228" width="10.28515625" style="2" bestFit="1" customWidth="1"/>
    <col min="3229" max="3230" width="9.28515625" style="2" bestFit="1" customWidth="1"/>
    <col min="3231" max="3231" width="9.140625" style="2"/>
    <col min="3232" max="3232" width="10.28515625" style="2" bestFit="1" customWidth="1"/>
    <col min="3233" max="3234" width="9.28515625" style="2" bestFit="1" customWidth="1"/>
    <col min="3235" max="3235" width="9.140625" style="2"/>
    <col min="3236" max="3236" width="10.28515625" style="2" bestFit="1" customWidth="1"/>
    <col min="3237" max="3238" width="9.28515625" style="2" bestFit="1" customWidth="1"/>
    <col min="3239" max="3239" width="9.140625" style="2"/>
    <col min="3240" max="3240" width="10.28515625" style="2" bestFit="1" customWidth="1"/>
    <col min="3241" max="3242" width="9.28515625" style="2" bestFit="1" customWidth="1"/>
    <col min="3243" max="3243" width="9.140625" style="2"/>
    <col min="3244" max="3244" width="10.28515625" style="2" bestFit="1" customWidth="1"/>
    <col min="3245" max="3246" width="9.28515625" style="2" bestFit="1" customWidth="1"/>
    <col min="3247" max="3247" width="9.140625" style="2"/>
    <col min="3248" max="3248" width="10.28515625" style="2" bestFit="1" customWidth="1"/>
    <col min="3249" max="3250" width="9.28515625" style="2" bestFit="1" customWidth="1"/>
    <col min="3251" max="3251" width="9.140625" style="2"/>
    <col min="3252" max="3252" width="10.28515625" style="2" bestFit="1" customWidth="1"/>
    <col min="3253" max="3254" width="9.28515625" style="2" bestFit="1" customWidth="1"/>
    <col min="3255" max="3255" width="9.140625" style="2"/>
    <col min="3256" max="3256" width="10.28515625" style="2" bestFit="1" customWidth="1"/>
    <col min="3257" max="3258" width="9.28515625" style="2" bestFit="1" customWidth="1"/>
    <col min="3259" max="3259" width="9.140625" style="2"/>
    <col min="3260" max="3260" width="10.28515625" style="2" bestFit="1" customWidth="1"/>
    <col min="3261" max="3262" width="9.28515625" style="2" bestFit="1" customWidth="1"/>
    <col min="3263" max="3263" width="9.140625" style="2"/>
    <col min="3264" max="3264" width="10.28515625" style="2" bestFit="1" customWidth="1"/>
    <col min="3265" max="3266" width="9.28515625" style="2" bestFit="1" customWidth="1"/>
    <col min="3267" max="3267" width="9.140625" style="2"/>
    <col min="3268" max="3268" width="10.28515625" style="2" bestFit="1" customWidth="1"/>
    <col min="3269" max="3270" width="9.28515625" style="2" bestFit="1" customWidth="1"/>
    <col min="3271" max="3271" width="9.140625" style="2"/>
    <col min="3272" max="3272" width="10.28515625" style="2" bestFit="1" customWidth="1"/>
    <col min="3273" max="3274" width="9.28515625" style="2" bestFit="1" customWidth="1"/>
    <col min="3275" max="3275" width="9.140625" style="2"/>
    <col min="3276" max="3276" width="10.28515625" style="2" bestFit="1" customWidth="1"/>
    <col min="3277" max="3278" width="9.28515625" style="2" bestFit="1" customWidth="1"/>
    <col min="3279" max="3279" width="9.140625" style="2"/>
    <col min="3280" max="3280" width="10.28515625" style="2" bestFit="1" customWidth="1"/>
    <col min="3281" max="3282" width="9.28515625" style="2" bestFit="1" customWidth="1"/>
    <col min="3283" max="3283" width="9.140625" style="2"/>
    <col min="3284" max="3284" width="10.28515625" style="2" bestFit="1" customWidth="1"/>
    <col min="3285" max="3286" width="9.28515625" style="2" bestFit="1" customWidth="1"/>
    <col min="3287" max="3287" width="9.140625" style="2"/>
    <col min="3288" max="3288" width="10.28515625" style="2" bestFit="1" customWidth="1"/>
    <col min="3289" max="3290" width="9.28515625" style="2" bestFit="1" customWidth="1"/>
    <col min="3291" max="3291" width="9.140625" style="2"/>
    <col min="3292" max="3292" width="10.28515625" style="2" bestFit="1" customWidth="1"/>
    <col min="3293" max="3294" width="9.28515625" style="2" bestFit="1" customWidth="1"/>
    <col min="3295" max="3295" width="9.140625" style="2"/>
    <col min="3296" max="3296" width="10.28515625" style="2" bestFit="1" customWidth="1"/>
    <col min="3297" max="3298" width="9.28515625" style="2" bestFit="1" customWidth="1"/>
    <col min="3299" max="3299" width="9.140625" style="2"/>
    <col min="3300" max="3300" width="10.28515625" style="2" bestFit="1" customWidth="1"/>
    <col min="3301" max="3302" width="9.28515625" style="2" bestFit="1" customWidth="1"/>
    <col min="3303" max="3303" width="9.140625" style="2"/>
    <col min="3304" max="3304" width="10.28515625" style="2" bestFit="1" customWidth="1"/>
    <col min="3305" max="3306" width="9.28515625" style="2" bestFit="1" customWidth="1"/>
    <col min="3307" max="3307" width="9.140625" style="2"/>
    <col min="3308" max="3308" width="10.28515625" style="2" bestFit="1" customWidth="1"/>
    <col min="3309" max="3310" width="9.28515625" style="2" bestFit="1" customWidth="1"/>
    <col min="3311" max="3311" width="9.140625" style="2"/>
    <col min="3312" max="3312" width="10.28515625" style="2" bestFit="1" customWidth="1"/>
    <col min="3313" max="3314" width="9.28515625" style="2" bestFit="1" customWidth="1"/>
    <col min="3315" max="3315" width="9.140625" style="2"/>
    <col min="3316" max="3316" width="10.28515625" style="2" bestFit="1" customWidth="1"/>
    <col min="3317" max="3318" width="9.28515625" style="2" bestFit="1" customWidth="1"/>
    <col min="3319" max="3319" width="9.140625" style="2"/>
    <col min="3320" max="3320" width="10.28515625" style="2" bestFit="1" customWidth="1"/>
    <col min="3321" max="3322" width="9.28515625" style="2" bestFit="1" customWidth="1"/>
    <col min="3323" max="3323" width="9.140625" style="2"/>
    <col min="3324" max="3324" width="10.28515625" style="2" bestFit="1" customWidth="1"/>
    <col min="3325" max="3326" width="9.28515625" style="2" bestFit="1" customWidth="1"/>
    <col min="3327" max="3327" width="9.140625" style="2"/>
    <col min="3328" max="3328" width="10.28515625" style="2" bestFit="1" customWidth="1"/>
    <col min="3329" max="3330" width="9.28515625" style="2" bestFit="1" customWidth="1"/>
    <col min="3331" max="3331" width="9.140625" style="2"/>
    <col min="3332" max="3332" width="10.28515625" style="2" bestFit="1" customWidth="1"/>
    <col min="3333" max="3334" width="9.28515625" style="2" bestFit="1" customWidth="1"/>
    <col min="3335" max="3335" width="9.140625" style="2"/>
    <col min="3336" max="3336" width="10.28515625" style="2" bestFit="1" customWidth="1"/>
    <col min="3337" max="3338" width="9.28515625" style="2" bestFit="1" customWidth="1"/>
    <col min="3339" max="3339" width="9.140625" style="2"/>
    <col min="3340" max="3340" width="10.28515625" style="2" bestFit="1" customWidth="1"/>
    <col min="3341" max="3342" width="9.28515625" style="2" bestFit="1" customWidth="1"/>
    <col min="3343" max="3343" width="9.140625" style="2"/>
    <col min="3344" max="3344" width="10.28515625" style="2" bestFit="1" customWidth="1"/>
    <col min="3345" max="3346" width="9.28515625" style="2" bestFit="1" customWidth="1"/>
    <col min="3347" max="3347" width="9.140625" style="2"/>
    <col min="3348" max="3348" width="10.28515625" style="2" bestFit="1" customWidth="1"/>
    <col min="3349" max="3350" width="9.28515625" style="2" bestFit="1" customWidth="1"/>
    <col min="3351" max="3351" width="9.140625" style="2"/>
    <col min="3352" max="3352" width="10.28515625" style="2" bestFit="1" customWidth="1"/>
    <col min="3353" max="3354" width="9.28515625" style="2" bestFit="1" customWidth="1"/>
    <col min="3355" max="3355" width="9.140625" style="2"/>
    <col min="3356" max="3356" width="10.28515625" style="2" bestFit="1" customWidth="1"/>
    <col min="3357" max="3358" width="9.28515625" style="2" bestFit="1" customWidth="1"/>
    <col min="3359" max="3359" width="9.140625" style="2"/>
    <col min="3360" max="3360" width="10.28515625" style="2" bestFit="1" customWidth="1"/>
    <col min="3361" max="3362" width="9.28515625" style="2" bestFit="1" customWidth="1"/>
    <col min="3363" max="3363" width="9.140625" style="2"/>
    <col min="3364" max="3364" width="10.28515625" style="2" bestFit="1" customWidth="1"/>
    <col min="3365" max="3366" width="9.28515625" style="2" bestFit="1" customWidth="1"/>
    <col min="3367" max="3367" width="9.140625" style="2"/>
    <col min="3368" max="3368" width="10.28515625" style="2" bestFit="1" customWidth="1"/>
    <col min="3369" max="3370" width="9.28515625" style="2" bestFit="1" customWidth="1"/>
    <col min="3371" max="3371" width="9.140625" style="2"/>
    <col min="3372" max="3372" width="10.28515625" style="2" bestFit="1" customWidth="1"/>
    <col min="3373" max="3374" width="9.28515625" style="2" bestFit="1" customWidth="1"/>
    <col min="3375" max="3375" width="9.140625" style="2"/>
    <col min="3376" max="3376" width="10.28515625" style="2" bestFit="1" customWidth="1"/>
    <col min="3377" max="3378" width="9.28515625" style="2" bestFit="1" customWidth="1"/>
    <col min="3379" max="3379" width="9.140625" style="2"/>
    <col min="3380" max="3380" width="10.28515625" style="2" bestFit="1" customWidth="1"/>
    <col min="3381" max="3382" width="9.28515625" style="2" bestFit="1" customWidth="1"/>
    <col min="3383" max="3383" width="9.140625" style="2"/>
    <col min="3384" max="3384" width="10.28515625" style="2" bestFit="1" customWidth="1"/>
    <col min="3385" max="3386" width="9.28515625" style="2" bestFit="1" customWidth="1"/>
    <col min="3387" max="3387" width="9.140625" style="2"/>
    <col min="3388" max="3388" width="10.28515625" style="2" bestFit="1" customWidth="1"/>
    <col min="3389" max="3390" width="9.28515625" style="2" bestFit="1" customWidth="1"/>
    <col min="3391" max="3391" width="9.140625" style="2"/>
    <col min="3392" max="3392" width="10.28515625" style="2" bestFit="1" customWidth="1"/>
    <col min="3393" max="3394" width="9.28515625" style="2" bestFit="1" customWidth="1"/>
    <col min="3395" max="3395" width="9.140625" style="2"/>
    <col min="3396" max="3396" width="10.28515625" style="2" bestFit="1" customWidth="1"/>
    <col min="3397" max="3398" width="9.28515625" style="2" bestFit="1" customWidth="1"/>
    <col min="3399" max="3399" width="9.140625" style="2"/>
    <col min="3400" max="3400" width="10.28515625" style="2" bestFit="1" customWidth="1"/>
    <col min="3401" max="3402" width="9.28515625" style="2" bestFit="1" customWidth="1"/>
    <col min="3403" max="3403" width="9.140625" style="2"/>
    <col min="3404" max="3404" width="10.28515625" style="2" bestFit="1" customWidth="1"/>
    <col min="3405" max="3406" width="9.28515625" style="2" bestFit="1" customWidth="1"/>
    <col min="3407" max="3407" width="9.140625" style="2"/>
    <col min="3408" max="3408" width="10.28515625" style="2" bestFit="1" customWidth="1"/>
    <col min="3409" max="3410" width="9.28515625" style="2" bestFit="1" customWidth="1"/>
    <col min="3411" max="3411" width="9.140625" style="2"/>
    <col min="3412" max="3412" width="10.28515625" style="2" bestFit="1" customWidth="1"/>
    <col min="3413" max="3414" width="9.28515625" style="2" bestFit="1" customWidth="1"/>
    <col min="3415" max="3415" width="9.140625" style="2"/>
    <col min="3416" max="3416" width="10.28515625" style="2" bestFit="1" customWidth="1"/>
    <col min="3417" max="3418" width="9.28515625" style="2" bestFit="1" customWidth="1"/>
    <col min="3419" max="3419" width="9.140625" style="2"/>
    <col min="3420" max="3420" width="10.28515625" style="2" bestFit="1" customWidth="1"/>
    <col min="3421" max="3422" width="9.28515625" style="2" bestFit="1" customWidth="1"/>
    <col min="3423" max="3423" width="9.140625" style="2"/>
    <col min="3424" max="3424" width="10.28515625" style="2" bestFit="1" customWidth="1"/>
    <col min="3425" max="3426" width="9.28515625" style="2" bestFit="1" customWidth="1"/>
    <col min="3427" max="3427" width="9.140625" style="2"/>
    <col min="3428" max="3428" width="10.28515625" style="2" bestFit="1" customWidth="1"/>
    <col min="3429" max="3430" width="9.28515625" style="2" bestFit="1" customWidth="1"/>
    <col min="3431" max="3431" width="9.140625" style="2"/>
    <col min="3432" max="3432" width="10.28515625" style="2" bestFit="1" customWidth="1"/>
    <col min="3433" max="3434" width="9.28515625" style="2" bestFit="1" customWidth="1"/>
    <col min="3435" max="3435" width="9.140625" style="2"/>
    <col min="3436" max="3436" width="10.28515625" style="2" bestFit="1" customWidth="1"/>
    <col min="3437" max="3438" width="9.28515625" style="2" bestFit="1" customWidth="1"/>
    <col min="3439" max="3439" width="9.140625" style="2"/>
    <col min="3440" max="3440" width="10.28515625" style="2" bestFit="1" customWidth="1"/>
    <col min="3441" max="3442" width="9.28515625" style="2" bestFit="1" customWidth="1"/>
    <col min="3443" max="3443" width="9.140625" style="2"/>
    <col min="3444" max="3444" width="10.28515625" style="2" bestFit="1" customWidth="1"/>
    <col min="3445" max="3446" width="9.28515625" style="2" bestFit="1" customWidth="1"/>
    <col min="3447" max="3447" width="9.140625" style="2"/>
    <col min="3448" max="3448" width="10.28515625" style="2" bestFit="1" customWidth="1"/>
    <col min="3449" max="3450" width="9.28515625" style="2" bestFit="1" customWidth="1"/>
    <col min="3451" max="3451" width="9.140625" style="2"/>
    <col min="3452" max="3452" width="10.28515625" style="2" bestFit="1" customWidth="1"/>
    <col min="3453" max="3454" width="9.28515625" style="2" bestFit="1" customWidth="1"/>
    <col min="3455" max="3455" width="9.140625" style="2"/>
    <col min="3456" max="3456" width="10.28515625" style="2" bestFit="1" customWidth="1"/>
    <col min="3457" max="3458" width="9.28515625" style="2" bestFit="1" customWidth="1"/>
    <col min="3459" max="3459" width="9.140625" style="2"/>
    <col min="3460" max="3460" width="10.28515625" style="2" bestFit="1" customWidth="1"/>
    <col min="3461" max="3462" width="9.28515625" style="2" bestFit="1" customWidth="1"/>
    <col min="3463" max="3463" width="9.140625" style="2"/>
    <col min="3464" max="3464" width="10.28515625" style="2" bestFit="1" customWidth="1"/>
    <col min="3465" max="3466" width="9.28515625" style="2" bestFit="1" customWidth="1"/>
    <col min="3467" max="3467" width="9.140625" style="2"/>
    <col min="3468" max="3468" width="10.28515625" style="2" bestFit="1" customWidth="1"/>
    <col min="3469" max="3470" width="9.28515625" style="2" bestFit="1" customWidth="1"/>
    <col min="3471" max="3471" width="9.140625" style="2"/>
    <col min="3472" max="3472" width="10.28515625" style="2" bestFit="1" customWidth="1"/>
    <col min="3473" max="3474" width="9.28515625" style="2" bestFit="1" customWidth="1"/>
    <col min="3475" max="3475" width="9.140625" style="2"/>
    <col min="3476" max="3476" width="10.28515625" style="2" bestFit="1" customWidth="1"/>
    <col min="3477" max="3478" width="9.28515625" style="2" bestFit="1" customWidth="1"/>
    <col min="3479" max="3479" width="9.140625" style="2"/>
    <col min="3480" max="3480" width="10.28515625" style="2" bestFit="1" customWidth="1"/>
    <col min="3481" max="3482" width="9.28515625" style="2" bestFit="1" customWidth="1"/>
    <col min="3483" max="3483" width="9.140625" style="2"/>
    <col min="3484" max="3484" width="10.28515625" style="2" bestFit="1" customWidth="1"/>
    <col min="3485" max="3486" width="9.28515625" style="2" bestFit="1" customWidth="1"/>
    <col min="3487" max="3487" width="9.140625" style="2"/>
    <col min="3488" max="3488" width="10.28515625" style="2" bestFit="1" customWidth="1"/>
    <col min="3489" max="3490" width="9.28515625" style="2" bestFit="1" customWidth="1"/>
    <col min="3491" max="3491" width="9.140625" style="2"/>
    <col min="3492" max="3492" width="10.28515625" style="2" bestFit="1" customWidth="1"/>
    <col min="3493" max="3494" width="9.28515625" style="2" bestFit="1" customWidth="1"/>
    <col min="3495" max="3495" width="9.140625" style="2"/>
    <col min="3496" max="3496" width="10.28515625" style="2" bestFit="1" customWidth="1"/>
    <col min="3497" max="3498" width="9.28515625" style="2" bestFit="1" customWidth="1"/>
    <col min="3499" max="3499" width="9.140625" style="2"/>
    <col min="3500" max="3500" width="10.28515625" style="2" bestFit="1" customWidth="1"/>
    <col min="3501" max="3502" width="9.28515625" style="2" bestFit="1" customWidth="1"/>
    <col min="3503" max="3503" width="9.140625" style="2"/>
    <col min="3504" max="3504" width="10.28515625" style="2" bestFit="1" customWidth="1"/>
    <col min="3505" max="3506" width="9.28515625" style="2" bestFit="1" customWidth="1"/>
    <col min="3507" max="3507" width="9.140625" style="2"/>
    <col min="3508" max="3508" width="10.28515625" style="2" bestFit="1" customWidth="1"/>
    <col min="3509" max="3510" width="9.28515625" style="2" bestFit="1" customWidth="1"/>
    <col min="3511" max="3511" width="9.140625" style="2"/>
    <col min="3512" max="3512" width="10.28515625" style="2" bestFit="1" customWidth="1"/>
    <col min="3513" max="3514" width="9.28515625" style="2" bestFit="1" customWidth="1"/>
    <col min="3515" max="3515" width="9.140625" style="2"/>
    <col min="3516" max="3516" width="10.28515625" style="2" bestFit="1" customWidth="1"/>
    <col min="3517" max="3518" width="9.28515625" style="2" bestFit="1" customWidth="1"/>
    <col min="3519" max="3519" width="9.140625" style="2"/>
    <col min="3520" max="3520" width="10.28515625" style="2" bestFit="1" customWidth="1"/>
    <col min="3521" max="3522" width="9.28515625" style="2" bestFit="1" customWidth="1"/>
    <col min="3523" max="3523" width="9.140625" style="2"/>
    <col min="3524" max="3524" width="10.28515625" style="2" bestFit="1" customWidth="1"/>
    <col min="3525" max="3526" width="9.28515625" style="2" bestFit="1" customWidth="1"/>
    <col min="3527" max="3527" width="9.140625" style="2"/>
    <col min="3528" max="3528" width="10.28515625" style="2" bestFit="1" customWidth="1"/>
    <col min="3529" max="3530" width="9.28515625" style="2" bestFit="1" customWidth="1"/>
    <col min="3531" max="3531" width="9.140625" style="2"/>
    <col min="3532" max="3532" width="10.28515625" style="2" bestFit="1" customWidth="1"/>
    <col min="3533" max="3534" width="9.28515625" style="2" bestFit="1" customWidth="1"/>
    <col min="3535" max="3535" width="9.140625" style="2"/>
    <col min="3536" max="3536" width="10.28515625" style="2" bestFit="1" customWidth="1"/>
    <col min="3537" max="3538" width="9.28515625" style="2" bestFit="1" customWidth="1"/>
    <col min="3539" max="3539" width="9.140625" style="2"/>
    <col min="3540" max="3540" width="10.28515625" style="2" bestFit="1" customWidth="1"/>
    <col min="3541" max="3542" width="9.28515625" style="2" bestFit="1" customWidth="1"/>
    <col min="3543" max="3543" width="9.140625" style="2"/>
    <col min="3544" max="3544" width="10.28515625" style="2" bestFit="1" customWidth="1"/>
    <col min="3545" max="3546" width="9.28515625" style="2" bestFit="1" customWidth="1"/>
    <col min="3547" max="3547" width="9.140625" style="2"/>
    <col min="3548" max="3548" width="10.28515625" style="2" bestFit="1" customWidth="1"/>
    <col min="3549" max="3550" width="9.28515625" style="2" bestFit="1" customWidth="1"/>
    <col min="3551" max="3551" width="9.140625" style="2"/>
    <col min="3552" max="3552" width="10.28515625" style="2" bestFit="1" customWidth="1"/>
    <col min="3553" max="3554" width="9.28515625" style="2" bestFit="1" customWidth="1"/>
    <col min="3555" max="3555" width="9.140625" style="2"/>
    <col min="3556" max="3556" width="10.28515625" style="2" bestFit="1" customWidth="1"/>
    <col min="3557" max="3558" width="9.28515625" style="2" bestFit="1" customWidth="1"/>
    <col min="3559" max="3559" width="9.140625" style="2"/>
    <col min="3560" max="3560" width="10.28515625" style="2" bestFit="1" customWidth="1"/>
    <col min="3561" max="3562" width="9.28515625" style="2" bestFit="1" customWidth="1"/>
    <col min="3563" max="3563" width="9.140625" style="2"/>
    <col min="3564" max="3564" width="10.28515625" style="2" bestFit="1" customWidth="1"/>
    <col min="3565" max="3566" width="9.28515625" style="2" bestFit="1" customWidth="1"/>
    <col min="3567" max="3567" width="9.140625" style="2"/>
    <col min="3568" max="3568" width="10.28515625" style="2" bestFit="1" customWidth="1"/>
    <col min="3569" max="3570" width="9.28515625" style="2" bestFit="1" customWidth="1"/>
    <col min="3571" max="3571" width="9.140625" style="2"/>
    <col min="3572" max="3572" width="10.28515625" style="2" bestFit="1" customWidth="1"/>
    <col min="3573" max="3574" width="9.28515625" style="2" bestFit="1" customWidth="1"/>
    <col min="3575" max="3575" width="9.140625" style="2"/>
    <col min="3576" max="3576" width="10.28515625" style="2" bestFit="1" customWidth="1"/>
    <col min="3577" max="3578" width="9.28515625" style="2" bestFit="1" customWidth="1"/>
    <col min="3579" max="3579" width="9.140625" style="2"/>
    <col min="3580" max="3580" width="10.28515625" style="2" bestFit="1" customWidth="1"/>
    <col min="3581" max="3582" width="9.28515625" style="2" bestFit="1" customWidth="1"/>
    <col min="3583" max="3583" width="9.140625" style="2"/>
    <col min="3584" max="3584" width="10.28515625" style="2" bestFit="1" customWidth="1"/>
    <col min="3585" max="3586" width="9.28515625" style="2" bestFit="1" customWidth="1"/>
    <col min="3587" max="3587" width="9.140625" style="2"/>
    <col min="3588" max="3588" width="10.28515625" style="2" bestFit="1" customWidth="1"/>
    <col min="3589" max="3590" width="9.28515625" style="2" bestFit="1" customWidth="1"/>
    <col min="3591" max="3591" width="9.140625" style="2"/>
    <col min="3592" max="3592" width="10.28515625" style="2" bestFit="1" customWidth="1"/>
    <col min="3593" max="3594" width="9.28515625" style="2" bestFit="1" customWidth="1"/>
    <col min="3595" max="3595" width="9.140625" style="2"/>
    <col min="3596" max="3596" width="10.28515625" style="2" bestFit="1" customWidth="1"/>
    <col min="3597" max="3598" width="9.28515625" style="2" bestFit="1" customWidth="1"/>
    <col min="3599" max="3599" width="9.140625" style="2"/>
    <col min="3600" max="3600" width="10.28515625" style="2" bestFit="1" customWidth="1"/>
    <col min="3601" max="3602" width="9.28515625" style="2" bestFit="1" customWidth="1"/>
    <col min="3603" max="3603" width="9.140625" style="2"/>
    <col min="3604" max="3604" width="10.28515625" style="2" bestFit="1" customWidth="1"/>
    <col min="3605" max="3606" width="9.28515625" style="2" bestFit="1" customWidth="1"/>
    <col min="3607" max="3607" width="9.140625" style="2"/>
    <col min="3608" max="3608" width="10.28515625" style="2" bestFit="1" customWidth="1"/>
    <col min="3609" max="3610" width="9.28515625" style="2" bestFit="1" customWidth="1"/>
    <col min="3611" max="3611" width="9.140625" style="2"/>
    <col min="3612" max="3612" width="10.28515625" style="2" bestFit="1" customWidth="1"/>
    <col min="3613" max="3614" width="9.28515625" style="2" bestFit="1" customWidth="1"/>
    <col min="3615" max="3615" width="9.140625" style="2"/>
    <col min="3616" max="3616" width="10.28515625" style="2" bestFit="1" customWidth="1"/>
    <col min="3617" max="3618" width="9.28515625" style="2" bestFit="1" customWidth="1"/>
    <col min="3619" max="3619" width="9.140625" style="2"/>
    <col min="3620" max="3620" width="10.28515625" style="2" bestFit="1" customWidth="1"/>
    <col min="3621" max="3622" width="9.28515625" style="2" bestFit="1" customWidth="1"/>
    <col min="3623" max="3623" width="9.140625" style="2"/>
    <col min="3624" max="3624" width="10.28515625" style="2" bestFit="1" customWidth="1"/>
    <col min="3625" max="3626" width="9.28515625" style="2" bestFit="1" customWidth="1"/>
    <col min="3627" max="3627" width="9.140625" style="2"/>
    <col min="3628" max="3628" width="10.28515625" style="2" bestFit="1" customWidth="1"/>
    <col min="3629" max="3630" width="9.28515625" style="2" bestFit="1" customWidth="1"/>
    <col min="3631" max="3631" width="9.140625" style="2"/>
    <col min="3632" max="3632" width="10.28515625" style="2" bestFit="1" customWidth="1"/>
    <col min="3633" max="3634" width="9.28515625" style="2" bestFit="1" customWidth="1"/>
    <col min="3635" max="3635" width="9.140625" style="2"/>
    <col min="3636" max="3636" width="10.28515625" style="2" bestFit="1" customWidth="1"/>
    <col min="3637" max="3638" width="9.28515625" style="2" bestFit="1" customWidth="1"/>
    <col min="3639" max="3639" width="9.140625" style="2"/>
    <col min="3640" max="3640" width="10.28515625" style="2" bestFit="1" customWidth="1"/>
    <col min="3641" max="3642" width="9.28515625" style="2" bestFit="1" customWidth="1"/>
    <col min="3643" max="3643" width="9.140625" style="2"/>
    <col min="3644" max="3644" width="10.28515625" style="2" bestFit="1" customWidth="1"/>
    <col min="3645" max="3646" width="9.28515625" style="2" bestFit="1" customWidth="1"/>
    <col min="3647" max="3647" width="9.140625" style="2"/>
    <col min="3648" max="3648" width="10.28515625" style="2" bestFit="1" customWidth="1"/>
    <col min="3649" max="3650" width="9.28515625" style="2" bestFit="1" customWidth="1"/>
    <col min="3651" max="3651" width="9.140625" style="2"/>
    <col min="3652" max="3652" width="10.28515625" style="2" bestFit="1" customWidth="1"/>
    <col min="3653" max="3654" width="9.28515625" style="2" bestFit="1" customWidth="1"/>
    <col min="3655" max="3655" width="9.140625" style="2"/>
    <col min="3656" max="3656" width="10.28515625" style="2" bestFit="1" customWidth="1"/>
    <col min="3657" max="3658" width="9.28515625" style="2" bestFit="1" customWidth="1"/>
    <col min="3659" max="3659" width="9.140625" style="2"/>
    <col min="3660" max="3660" width="10.28515625" style="2" bestFit="1" customWidth="1"/>
    <col min="3661" max="3662" width="9.28515625" style="2" bestFit="1" customWidth="1"/>
    <col min="3663" max="3663" width="9.140625" style="2"/>
    <col min="3664" max="3664" width="10.28515625" style="2" bestFit="1" customWidth="1"/>
    <col min="3665" max="3666" width="9.28515625" style="2" bestFit="1" customWidth="1"/>
    <col min="3667" max="3667" width="9.140625" style="2"/>
    <col min="3668" max="3668" width="10.28515625" style="2" bestFit="1" customWidth="1"/>
    <col min="3669" max="3670" width="9.28515625" style="2" bestFit="1" customWidth="1"/>
    <col min="3671" max="3671" width="9.140625" style="2"/>
    <col min="3672" max="3672" width="10.28515625" style="2" bestFit="1" customWidth="1"/>
    <col min="3673" max="3674" width="9.28515625" style="2" bestFit="1" customWidth="1"/>
    <col min="3675" max="3675" width="9.140625" style="2"/>
    <col min="3676" max="3676" width="10.28515625" style="2" bestFit="1" customWidth="1"/>
    <col min="3677" max="3678" width="9.28515625" style="2" bestFit="1" customWidth="1"/>
    <col min="3679" max="3679" width="9.140625" style="2"/>
    <col min="3680" max="3680" width="10.28515625" style="2" bestFit="1" customWidth="1"/>
    <col min="3681" max="3682" width="9.28515625" style="2" bestFit="1" customWidth="1"/>
    <col min="3683" max="3683" width="9.140625" style="2"/>
    <col min="3684" max="3684" width="10.28515625" style="2" bestFit="1" customWidth="1"/>
    <col min="3685" max="3686" width="9.28515625" style="2" bestFit="1" customWidth="1"/>
    <col min="3687" max="3687" width="9.140625" style="2"/>
    <col min="3688" max="3688" width="10.28515625" style="2" bestFit="1" customWidth="1"/>
    <col min="3689" max="3690" width="9.28515625" style="2" bestFit="1" customWidth="1"/>
    <col min="3691" max="3691" width="9.140625" style="2"/>
    <col min="3692" max="3692" width="10.28515625" style="2" bestFit="1" customWidth="1"/>
    <col min="3693" max="3694" width="9.28515625" style="2" bestFit="1" customWidth="1"/>
    <col min="3695" max="3695" width="9.140625" style="2"/>
    <col min="3696" max="3696" width="10.28515625" style="2" bestFit="1" customWidth="1"/>
    <col min="3697" max="3698" width="9.28515625" style="2" bestFit="1" customWidth="1"/>
    <col min="3699" max="3699" width="9.140625" style="2"/>
    <col min="3700" max="3700" width="10.28515625" style="2" bestFit="1" customWidth="1"/>
    <col min="3701" max="3702" width="9.28515625" style="2" bestFit="1" customWidth="1"/>
    <col min="3703" max="3703" width="9.140625" style="2"/>
    <col min="3704" max="3704" width="10.28515625" style="2" bestFit="1" customWidth="1"/>
    <col min="3705" max="3706" width="9.28515625" style="2" bestFit="1" customWidth="1"/>
    <col min="3707" max="3707" width="9.140625" style="2"/>
    <col min="3708" max="3708" width="10.28515625" style="2" bestFit="1" customWidth="1"/>
    <col min="3709" max="3710" width="9.28515625" style="2" bestFit="1" customWidth="1"/>
    <col min="3711" max="3711" width="9.140625" style="2"/>
    <col min="3712" max="3712" width="10.28515625" style="2" bestFit="1" customWidth="1"/>
    <col min="3713" max="3714" width="9.28515625" style="2" bestFit="1" customWidth="1"/>
    <col min="3715" max="3715" width="9.140625" style="2"/>
    <col min="3716" max="3716" width="10.28515625" style="2" bestFit="1" customWidth="1"/>
    <col min="3717" max="3718" width="9.28515625" style="2" bestFit="1" customWidth="1"/>
    <col min="3719" max="3719" width="9.140625" style="2"/>
    <col min="3720" max="3720" width="10.28515625" style="2" bestFit="1" customWidth="1"/>
    <col min="3721" max="3722" width="9.28515625" style="2" bestFit="1" customWidth="1"/>
    <col min="3723" max="3723" width="9.140625" style="2"/>
    <col min="3724" max="3724" width="10.28515625" style="2" bestFit="1" customWidth="1"/>
    <col min="3725" max="3726" width="9.28515625" style="2" bestFit="1" customWidth="1"/>
    <col min="3727" max="3727" width="9.140625" style="2"/>
    <col min="3728" max="3728" width="10.28515625" style="2" bestFit="1" customWidth="1"/>
    <col min="3729" max="3730" width="9.28515625" style="2" bestFit="1" customWidth="1"/>
    <col min="3731" max="3731" width="9.140625" style="2"/>
    <col min="3732" max="3732" width="10.28515625" style="2" bestFit="1" customWidth="1"/>
    <col min="3733" max="3734" width="9.28515625" style="2" bestFit="1" customWidth="1"/>
    <col min="3735" max="3735" width="9.140625" style="2"/>
    <col min="3736" max="3736" width="10.28515625" style="2" bestFit="1" customWidth="1"/>
    <col min="3737" max="3738" width="9.28515625" style="2" bestFit="1" customWidth="1"/>
    <col min="3739" max="3739" width="9.140625" style="2"/>
    <col min="3740" max="3740" width="10.28515625" style="2" bestFit="1" customWidth="1"/>
    <col min="3741" max="3742" width="9.28515625" style="2" bestFit="1" customWidth="1"/>
    <col min="3743" max="3743" width="9.140625" style="2"/>
    <col min="3744" max="3744" width="10.28515625" style="2" bestFit="1" customWidth="1"/>
    <col min="3745" max="3746" width="9.28515625" style="2" bestFit="1" customWidth="1"/>
    <col min="3747" max="3747" width="9.140625" style="2"/>
    <col min="3748" max="3748" width="10.28515625" style="2" bestFit="1" customWidth="1"/>
    <col min="3749" max="3750" width="9.28515625" style="2" bestFit="1" customWidth="1"/>
    <col min="3751" max="3751" width="9.140625" style="2"/>
    <col min="3752" max="3752" width="10.28515625" style="2" bestFit="1" customWidth="1"/>
    <col min="3753" max="3754" width="9.28515625" style="2" bestFit="1" customWidth="1"/>
    <col min="3755" max="3755" width="9.140625" style="2"/>
    <col min="3756" max="3756" width="10.28515625" style="2" bestFit="1" customWidth="1"/>
    <col min="3757" max="3758" width="9.28515625" style="2" bestFit="1" customWidth="1"/>
    <col min="3759" max="3759" width="9.140625" style="2"/>
    <col min="3760" max="3760" width="10.28515625" style="2" bestFit="1" customWidth="1"/>
    <col min="3761" max="3762" width="9.28515625" style="2" bestFit="1" customWidth="1"/>
    <col min="3763" max="3763" width="9.140625" style="2"/>
    <col min="3764" max="3764" width="10.28515625" style="2" bestFit="1" customWidth="1"/>
    <col min="3765" max="3766" width="9.28515625" style="2" bestFit="1" customWidth="1"/>
    <col min="3767" max="3767" width="9.140625" style="2"/>
    <col min="3768" max="3768" width="10.28515625" style="2" bestFit="1" customWidth="1"/>
    <col min="3769" max="3770" width="9.28515625" style="2" bestFit="1" customWidth="1"/>
    <col min="3771" max="3771" width="9.140625" style="2"/>
    <col min="3772" max="3772" width="10.28515625" style="2" bestFit="1" customWidth="1"/>
    <col min="3773" max="3774" width="9.28515625" style="2" bestFit="1" customWidth="1"/>
    <col min="3775" max="3775" width="9.140625" style="2"/>
    <col min="3776" max="3776" width="10.28515625" style="2" bestFit="1" customWidth="1"/>
    <col min="3777" max="3778" width="9.28515625" style="2" bestFit="1" customWidth="1"/>
    <col min="3779" max="3779" width="9.140625" style="2"/>
    <col min="3780" max="3780" width="10.28515625" style="2" bestFit="1" customWidth="1"/>
    <col min="3781" max="3782" width="9.28515625" style="2" bestFit="1" customWidth="1"/>
    <col min="3783" max="3783" width="9.140625" style="2"/>
    <col min="3784" max="3784" width="10.28515625" style="2" bestFit="1" customWidth="1"/>
    <col min="3785" max="3786" width="9.28515625" style="2" bestFit="1" customWidth="1"/>
    <col min="3787" max="3787" width="9.140625" style="2"/>
    <col min="3788" max="3788" width="10.28515625" style="2" bestFit="1" customWidth="1"/>
    <col min="3789" max="3790" width="9.28515625" style="2" bestFit="1" customWidth="1"/>
    <col min="3791" max="3791" width="9.140625" style="2"/>
    <col min="3792" max="3792" width="10.28515625" style="2" bestFit="1" customWidth="1"/>
    <col min="3793" max="3794" width="9.28515625" style="2" bestFit="1" customWidth="1"/>
    <col min="3795" max="3795" width="9.140625" style="2"/>
    <col min="3796" max="3796" width="10.28515625" style="2" bestFit="1" customWidth="1"/>
    <col min="3797" max="3798" width="9.28515625" style="2" bestFit="1" customWidth="1"/>
    <col min="3799" max="3799" width="9.140625" style="2"/>
    <col min="3800" max="3800" width="10.28515625" style="2" bestFit="1" customWidth="1"/>
    <col min="3801" max="3802" width="9.28515625" style="2" bestFit="1" customWidth="1"/>
    <col min="3803" max="3803" width="9.140625" style="2"/>
    <col min="3804" max="3804" width="10.28515625" style="2" bestFit="1" customWidth="1"/>
    <col min="3805" max="3806" width="9.28515625" style="2" bestFit="1" customWidth="1"/>
    <col min="3807" max="3807" width="9.140625" style="2"/>
    <col min="3808" max="3808" width="10.28515625" style="2" bestFit="1" customWidth="1"/>
    <col min="3809" max="3810" width="9.28515625" style="2" bestFit="1" customWidth="1"/>
    <col min="3811" max="3811" width="9.140625" style="2"/>
    <col min="3812" max="3812" width="10.28515625" style="2" bestFit="1" customWidth="1"/>
    <col min="3813" max="3814" width="9.28515625" style="2" bestFit="1" customWidth="1"/>
    <col min="3815" max="3815" width="9.140625" style="2"/>
    <col min="3816" max="3816" width="10.28515625" style="2" bestFit="1" customWidth="1"/>
    <col min="3817" max="3818" width="9.28515625" style="2" bestFit="1" customWidth="1"/>
    <col min="3819" max="3819" width="9.140625" style="2"/>
    <col min="3820" max="3820" width="10.28515625" style="2" bestFit="1" customWidth="1"/>
    <col min="3821" max="3822" width="9.28515625" style="2" bestFit="1" customWidth="1"/>
    <col min="3823" max="3823" width="9.140625" style="2"/>
    <col min="3824" max="3824" width="10.28515625" style="2" bestFit="1" customWidth="1"/>
    <col min="3825" max="3826" width="9.28515625" style="2" bestFit="1" customWidth="1"/>
    <col min="3827" max="3827" width="9.140625" style="2"/>
    <col min="3828" max="3828" width="10.28515625" style="2" bestFit="1" customWidth="1"/>
    <col min="3829" max="3830" width="9.28515625" style="2" bestFit="1" customWidth="1"/>
    <col min="3831" max="3831" width="9.140625" style="2"/>
    <col min="3832" max="3832" width="10.28515625" style="2" bestFit="1" customWidth="1"/>
    <col min="3833" max="3834" width="9.28515625" style="2" bestFit="1" customWidth="1"/>
    <col min="3835" max="3835" width="9.140625" style="2"/>
    <col min="3836" max="3836" width="10.28515625" style="2" bestFit="1" customWidth="1"/>
    <col min="3837" max="3838" width="9.28515625" style="2" bestFit="1" customWidth="1"/>
    <col min="3839" max="3839" width="9.140625" style="2"/>
    <col min="3840" max="3840" width="10.28515625" style="2" bestFit="1" customWidth="1"/>
    <col min="3841" max="3842" width="9.28515625" style="2" bestFit="1" customWidth="1"/>
    <col min="3843" max="3843" width="9.140625" style="2"/>
    <col min="3844" max="3844" width="10.28515625" style="2" bestFit="1" customWidth="1"/>
    <col min="3845" max="3846" width="9.28515625" style="2" bestFit="1" customWidth="1"/>
    <col min="3847" max="3847" width="9.140625" style="2"/>
    <col min="3848" max="3848" width="10.28515625" style="2" bestFit="1" customWidth="1"/>
    <col min="3849" max="3850" width="9.28515625" style="2" bestFit="1" customWidth="1"/>
    <col min="3851" max="3851" width="9.140625" style="2"/>
    <col min="3852" max="3852" width="10.28515625" style="2" bestFit="1" customWidth="1"/>
    <col min="3853" max="3854" width="9.28515625" style="2" bestFit="1" customWidth="1"/>
    <col min="3855" max="3855" width="9.140625" style="2"/>
    <col min="3856" max="3856" width="10.28515625" style="2" bestFit="1" customWidth="1"/>
    <col min="3857" max="3858" width="9.28515625" style="2" bestFit="1" customWidth="1"/>
    <col min="3859" max="3859" width="9.140625" style="2"/>
    <col min="3860" max="3860" width="10.28515625" style="2" bestFit="1" customWidth="1"/>
    <col min="3861" max="3862" width="9.28515625" style="2" bestFit="1" customWidth="1"/>
    <col min="3863" max="3863" width="9.140625" style="2"/>
    <col min="3864" max="3864" width="10.28515625" style="2" bestFit="1" customWidth="1"/>
    <col min="3865" max="3866" width="9.28515625" style="2" bestFit="1" customWidth="1"/>
    <col min="3867" max="3867" width="9.140625" style="2"/>
    <col min="3868" max="3868" width="10.28515625" style="2" bestFit="1" customWidth="1"/>
    <col min="3869" max="3870" width="9.28515625" style="2" bestFit="1" customWidth="1"/>
    <col min="3871" max="3871" width="9.140625" style="2"/>
    <col min="3872" max="3872" width="10.28515625" style="2" bestFit="1" customWidth="1"/>
    <col min="3873" max="3874" width="9.28515625" style="2" bestFit="1" customWidth="1"/>
    <col min="3875" max="3875" width="9.140625" style="2"/>
    <col min="3876" max="3876" width="10.28515625" style="2" bestFit="1" customWidth="1"/>
    <col min="3877" max="3878" width="9.28515625" style="2" bestFit="1" customWidth="1"/>
    <col min="3879" max="3879" width="9.140625" style="2"/>
    <col min="3880" max="3880" width="10.28515625" style="2" bestFit="1" customWidth="1"/>
    <col min="3881" max="3882" width="9.28515625" style="2" bestFit="1" customWidth="1"/>
    <col min="3883" max="3883" width="9.140625" style="2"/>
    <col min="3884" max="3884" width="10.28515625" style="2" bestFit="1" customWidth="1"/>
    <col min="3885" max="3886" width="9.28515625" style="2" bestFit="1" customWidth="1"/>
    <col min="3887" max="3887" width="9.140625" style="2"/>
    <col min="3888" max="3888" width="10.28515625" style="2" bestFit="1" customWidth="1"/>
    <col min="3889" max="3890" width="9.28515625" style="2" bestFit="1" customWidth="1"/>
    <col min="3891" max="3891" width="9.140625" style="2"/>
    <col min="3892" max="3892" width="10.28515625" style="2" bestFit="1" customWidth="1"/>
    <col min="3893" max="3894" width="9.28515625" style="2" bestFit="1" customWidth="1"/>
    <col min="3895" max="3895" width="9.140625" style="2"/>
    <col min="3896" max="3896" width="10.28515625" style="2" bestFit="1" customWidth="1"/>
    <col min="3897" max="3898" width="9.28515625" style="2" bestFit="1" customWidth="1"/>
    <col min="3899" max="3899" width="9.140625" style="2"/>
    <col min="3900" max="3900" width="10.28515625" style="2" bestFit="1" customWidth="1"/>
    <col min="3901" max="3902" width="9.28515625" style="2" bestFit="1" customWidth="1"/>
    <col min="3903" max="3903" width="9.140625" style="2"/>
    <col min="3904" max="3904" width="10.28515625" style="2" bestFit="1" customWidth="1"/>
    <col min="3905" max="3906" width="9.28515625" style="2" bestFit="1" customWidth="1"/>
    <col min="3907" max="3907" width="9.140625" style="2"/>
    <col min="3908" max="3908" width="10.28515625" style="2" bestFit="1" customWidth="1"/>
    <col min="3909" max="3910" width="9.28515625" style="2" bestFit="1" customWidth="1"/>
    <col min="3911" max="3911" width="9.140625" style="2"/>
    <col min="3912" max="3912" width="10.28515625" style="2" bestFit="1" customWidth="1"/>
    <col min="3913" max="3914" width="9.28515625" style="2" bestFit="1" customWidth="1"/>
    <col min="3915" max="3915" width="9.140625" style="2"/>
    <col min="3916" max="3916" width="10.28515625" style="2" bestFit="1" customWidth="1"/>
    <col min="3917" max="3918" width="9.28515625" style="2" bestFit="1" customWidth="1"/>
    <col min="3919" max="3919" width="9.140625" style="2"/>
    <col min="3920" max="3920" width="10.28515625" style="2" bestFit="1" customWidth="1"/>
    <col min="3921" max="3922" width="9.28515625" style="2" bestFit="1" customWidth="1"/>
    <col min="3923" max="3923" width="9.140625" style="2"/>
    <col min="3924" max="3924" width="10.28515625" style="2" bestFit="1" customWidth="1"/>
    <col min="3925" max="3926" width="9.28515625" style="2" bestFit="1" customWidth="1"/>
    <col min="3927" max="3927" width="9.140625" style="2"/>
    <col min="3928" max="3928" width="10.28515625" style="2" bestFit="1" customWidth="1"/>
    <col min="3929" max="3930" width="9.28515625" style="2" bestFit="1" customWidth="1"/>
    <col min="3931" max="3931" width="9.140625" style="2"/>
    <col min="3932" max="3932" width="10.28515625" style="2" bestFit="1" customWidth="1"/>
    <col min="3933" max="3934" width="9.28515625" style="2" bestFit="1" customWidth="1"/>
    <col min="3935" max="3935" width="9.140625" style="2"/>
    <col min="3936" max="3936" width="10.28515625" style="2" bestFit="1" customWidth="1"/>
    <col min="3937" max="3938" width="9.28515625" style="2" bestFit="1" customWidth="1"/>
    <col min="3939" max="3939" width="9.140625" style="2"/>
    <col min="3940" max="3940" width="10.28515625" style="2" bestFit="1" customWidth="1"/>
    <col min="3941" max="3942" width="9.28515625" style="2" bestFit="1" customWidth="1"/>
    <col min="3943" max="3943" width="9.140625" style="2"/>
    <col min="3944" max="3944" width="10.28515625" style="2" bestFit="1" customWidth="1"/>
    <col min="3945" max="3946" width="9.28515625" style="2" bestFit="1" customWidth="1"/>
    <col min="3947" max="3947" width="9.140625" style="2"/>
    <col min="3948" max="3948" width="10.28515625" style="2" bestFit="1" customWidth="1"/>
    <col min="3949" max="3950" width="9.28515625" style="2" bestFit="1" customWidth="1"/>
    <col min="3951" max="3951" width="9.140625" style="2"/>
    <col min="3952" max="3952" width="10.28515625" style="2" bestFit="1" customWidth="1"/>
    <col min="3953" max="3954" width="9.28515625" style="2" bestFit="1" customWidth="1"/>
    <col min="3955" max="3955" width="9.140625" style="2"/>
    <col min="3956" max="3956" width="10.28515625" style="2" bestFit="1" customWidth="1"/>
    <col min="3957" max="3958" width="9.28515625" style="2" bestFit="1" customWidth="1"/>
    <col min="3959" max="3959" width="9.140625" style="2"/>
    <col min="3960" max="3960" width="10.28515625" style="2" bestFit="1" customWidth="1"/>
    <col min="3961" max="3962" width="9.28515625" style="2" bestFit="1" customWidth="1"/>
    <col min="3963" max="3963" width="9.140625" style="2"/>
    <col min="3964" max="3964" width="10.28515625" style="2" bestFit="1" customWidth="1"/>
    <col min="3965" max="3966" width="9.28515625" style="2" bestFit="1" customWidth="1"/>
    <col min="3967" max="3967" width="9.140625" style="2"/>
    <col min="3968" max="3968" width="10.28515625" style="2" bestFit="1" customWidth="1"/>
    <col min="3969" max="3970" width="9.28515625" style="2" bestFit="1" customWidth="1"/>
    <col min="3971" max="3971" width="9.140625" style="2"/>
    <col min="3972" max="3972" width="10.28515625" style="2" bestFit="1" customWidth="1"/>
    <col min="3973" max="3974" width="9.28515625" style="2" bestFit="1" customWidth="1"/>
    <col min="3975" max="3975" width="9.140625" style="2"/>
    <col min="3976" max="3976" width="10.28515625" style="2" bestFit="1" customWidth="1"/>
    <col min="3977" max="3978" width="9.28515625" style="2" bestFit="1" customWidth="1"/>
    <col min="3979" max="3979" width="9.140625" style="2"/>
    <col min="3980" max="3980" width="10.28515625" style="2" bestFit="1" customWidth="1"/>
    <col min="3981" max="3982" width="9.28515625" style="2" bestFit="1" customWidth="1"/>
    <col min="3983" max="3983" width="9.140625" style="2"/>
    <col min="3984" max="3984" width="10.28515625" style="2" bestFit="1" customWidth="1"/>
    <col min="3985" max="3986" width="9.28515625" style="2" bestFit="1" customWidth="1"/>
    <col min="3987" max="3987" width="9.140625" style="2"/>
    <col min="3988" max="3988" width="10.28515625" style="2" bestFit="1" customWidth="1"/>
    <col min="3989" max="3990" width="9.28515625" style="2" bestFit="1" customWidth="1"/>
    <col min="3991" max="3991" width="9.140625" style="2"/>
    <col min="3992" max="3992" width="10.28515625" style="2" bestFit="1" customWidth="1"/>
    <col min="3993" max="3994" width="9.28515625" style="2" bestFit="1" customWidth="1"/>
    <col min="3995" max="3995" width="9.140625" style="2"/>
    <col min="3996" max="3996" width="10.28515625" style="2" bestFit="1" customWidth="1"/>
    <col min="3997" max="3998" width="9.28515625" style="2" bestFit="1" customWidth="1"/>
    <col min="3999" max="3999" width="9.140625" style="2"/>
    <col min="4000" max="4000" width="10.28515625" style="2" bestFit="1" customWidth="1"/>
    <col min="4001" max="4002" width="9.28515625" style="2" bestFit="1" customWidth="1"/>
    <col min="4003" max="4003" width="9.140625" style="2"/>
    <col min="4004" max="4004" width="10.28515625" style="2" bestFit="1" customWidth="1"/>
    <col min="4005" max="4006" width="9.28515625" style="2" bestFit="1" customWidth="1"/>
    <col min="4007" max="4007" width="9.140625" style="2"/>
    <col min="4008" max="4008" width="10.28515625" style="2" bestFit="1" customWidth="1"/>
    <col min="4009" max="4010" width="9.28515625" style="2" bestFit="1" customWidth="1"/>
    <col min="4011" max="4011" width="9.140625" style="2"/>
    <col min="4012" max="4012" width="10.28515625" style="2" bestFit="1" customWidth="1"/>
    <col min="4013" max="4014" width="9.28515625" style="2" bestFit="1" customWidth="1"/>
    <col min="4015" max="4015" width="9.140625" style="2"/>
    <col min="4016" max="4016" width="10.28515625" style="2" bestFit="1" customWidth="1"/>
    <col min="4017" max="4018" width="9.28515625" style="2" bestFit="1" customWidth="1"/>
    <col min="4019" max="4019" width="9.140625" style="2"/>
    <col min="4020" max="4020" width="10.28515625" style="2" bestFit="1" customWidth="1"/>
    <col min="4021" max="4022" width="9.28515625" style="2" bestFit="1" customWidth="1"/>
    <col min="4023" max="4023" width="9.140625" style="2"/>
    <col min="4024" max="4024" width="10.28515625" style="2" bestFit="1" customWidth="1"/>
    <col min="4025" max="4026" width="9.28515625" style="2" bestFit="1" customWidth="1"/>
    <col min="4027" max="4027" width="9.140625" style="2"/>
    <col min="4028" max="4028" width="10.28515625" style="2" bestFit="1" customWidth="1"/>
    <col min="4029" max="4030" width="9.28515625" style="2" bestFit="1" customWidth="1"/>
    <col min="4031" max="4031" width="9.140625" style="2"/>
    <col min="4032" max="4032" width="10.28515625" style="2" bestFit="1" customWidth="1"/>
    <col min="4033" max="4034" width="9.28515625" style="2" bestFit="1" customWidth="1"/>
    <col min="4035" max="4035" width="9.140625" style="2"/>
    <col min="4036" max="4036" width="10.28515625" style="2" bestFit="1" customWidth="1"/>
    <col min="4037" max="4038" width="9.28515625" style="2" bestFit="1" customWidth="1"/>
    <col min="4039" max="4039" width="9.140625" style="2"/>
    <col min="4040" max="4040" width="10.28515625" style="2" bestFit="1" customWidth="1"/>
    <col min="4041" max="4042" width="9.28515625" style="2" bestFit="1" customWidth="1"/>
    <col min="4043" max="4043" width="9.140625" style="2"/>
    <col min="4044" max="4044" width="10.28515625" style="2" bestFit="1" customWidth="1"/>
    <col min="4045" max="4046" width="9.28515625" style="2" bestFit="1" customWidth="1"/>
    <col min="4047" max="4047" width="9.140625" style="2"/>
    <col min="4048" max="4048" width="10.28515625" style="2" bestFit="1" customWidth="1"/>
    <col min="4049" max="4050" width="9.28515625" style="2" bestFit="1" customWidth="1"/>
    <col min="4051" max="4051" width="9.140625" style="2"/>
    <col min="4052" max="4052" width="10.28515625" style="2" bestFit="1" customWidth="1"/>
    <col min="4053" max="4054" width="9.28515625" style="2" bestFit="1" customWidth="1"/>
    <col min="4055" max="4055" width="9.140625" style="2"/>
    <col min="4056" max="4056" width="10.28515625" style="2" bestFit="1" customWidth="1"/>
    <col min="4057" max="4058" width="9.28515625" style="2" bestFit="1" customWidth="1"/>
    <col min="4059" max="4059" width="9.140625" style="2"/>
    <col min="4060" max="4060" width="10.28515625" style="2" bestFit="1" customWidth="1"/>
    <col min="4061" max="4062" width="9.28515625" style="2" bestFit="1" customWidth="1"/>
    <col min="4063" max="4063" width="9.140625" style="2"/>
    <col min="4064" max="4064" width="10.28515625" style="2" bestFit="1" customWidth="1"/>
    <col min="4065" max="4066" width="9.28515625" style="2" bestFit="1" customWidth="1"/>
    <col min="4067" max="4067" width="9.140625" style="2"/>
    <col min="4068" max="4068" width="10.28515625" style="2" bestFit="1" customWidth="1"/>
    <col min="4069" max="4070" width="9.28515625" style="2" bestFit="1" customWidth="1"/>
    <col min="4071" max="4071" width="9.140625" style="2"/>
    <col min="4072" max="4072" width="10.28515625" style="2" bestFit="1" customWidth="1"/>
    <col min="4073" max="4074" width="9.28515625" style="2" bestFit="1" customWidth="1"/>
    <col min="4075" max="4075" width="9.140625" style="2"/>
    <col min="4076" max="4076" width="10.28515625" style="2" bestFit="1" customWidth="1"/>
    <col min="4077" max="4078" width="9.28515625" style="2" bestFit="1" customWidth="1"/>
    <col min="4079" max="4079" width="9.140625" style="2"/>
    <col min="4080" max="4080" width="10.28515625" style="2" bestFit="1" customWidth="1"/>
    <col min="4081" max="4082" width="9.28515625" style="2" bestFit="1" customWidth="1"/>
    <col min="4083" max="4083" width="9.140625" style="2"/>
    <col min="4084" max="4084" width="10.28515625" style="2" bestFit="1" customWidth="1"/>
    <col min="4085" max="4086" width="9.28515625" style="2" bestFit="1" customWidth="1"/>
    <col min="4087" max="4087" width="9.140625" style="2"/>
    <col min="4088" max="4088" width="10.28515625" style="2" bestFit="1" customWidth="1"/>
    <col min="4089" max="4090" width="9.28515625" style="2" bestFit="1" customWidth="1"/>
    <col min="4091" max="4091" width="9.140625" style="2"/>
    <col min="4092" max="4092" width="10.28515625" style="2" bestFit="1" customWidth="1"/>
    <col min="4093" max="4094" width="9.28515625" style="2" bestFit="1" customWidth="1"/>
    <col min="4095" max="4095" width="9.140625" style="2"/>
    <col min="4096" max="4096" width="10.28515625" style="2" bestFit="1" customWidth="1"/>
    <col min="4097" max="4098" width="9.28515625" style="2" bestFit="1" customWidth="1"/>
    <col min="4099" max="4099" width="9.140625" style="2"/>
    <col min="4100" max="4100" width="10.28515625" style="2" bestFit="1" customWidth="1"/>
    <col min="4101" max="4102" width="9.28515625" style="2" bestFit="1" customWidth="1"/>
    <col min="4103" max="4103" width="9.140625" style="2"/>
    <col min="4104" max="4104" width="10.28515625" style="2" bestFit="1" customWidth="1"/>
    <col min="4105" max="4106" width="9.28515625" style="2" bestFit="1" customWidth="1"/>
    <col min="4107" max="4107" width="9.140625" style="2"/>
    <col min="4108" max="4108" width="10.28515625" style="2" bestFit="1" customWidth="1"/>
    <col min="4109" max="4110" width="9.28515625" style="2" bestFit="1" customWidth="1"/>
    <col min="4111" max="4111" width="9.140625" style="2"/>
    <col min="4112" max="4112" width="10.28515625" style="2" bestFit="1" customWidth="1"/>
    <col min="4113" max="4114" width="9.28515625" style="2" bestFit="1" customWidth="1"/>
    <col min="4115" max="4115" width="9.140625" style="2"/>
    <col min="4116" max="4116" width="10.28515625" style="2" bestFit="1" customWidth="1"/>
    <col min="4117" max="4118" width="9.28515625" style="2" bestFit="1" customWidth="1"/>
    <col min="4119" max="4119" width="9.140625" style="2"/>
    <col min="4120" max="4120" width="10.28515625" style="2" bestFit="1" customWidth="1"/>
    <col min="4121" max="4122" width="9.28515625" style="2" bestFit="1" customWidth="1"/>
    <col min="4123" max="4123" width="9.140625" style="2"/>
    <col min="4124" max="4124" width="10.28515625" style="2" bestFit="1" customWidth="1"/>
    <col min="4125" max="4126" width="9.28515625" style="2" bestFit="1" customWidth="1"/>
    <col min="4127" max="4127" width="9.140625" style="2"/>
    <col min="4128" max="4128" width="10.28515625" style="2" bestFit="1" customWidth="1"/>
    <col min="4129" max="4130" width="9.28515625" style="2" bestFit="1" customWidth="1"/>
    <col min="4131" max="4131" width="9.140625" style="2"/>
    <col min="4132" max="4132" width="10.28515625" style="2" bestFit="1" customWidth="1"/>
    <col min="4133" max="4134" width="9.28515625" style="2" bestFit="1" customWidth="1"/>
    <col min="4135" max="4135" width="9.140625" style="2"/>
    <col min="4136" max="4136" width="10.28515625" style="2" bestFit="1" customWidth="1"/>
    <col min="4137" max="4138" width="9.28515625" style="2" bestFit="1" customWidth="1"/>
    <col min="4139" max="4139" width="9.140625" style="2"/>
    <col min="4140" max="4140" width="10.28515625" style="2" bestFit="1" customWidth="1"/>
    <col min="4141" max="4142" width="9.28515625" style="2" bestFit="1" customWidth="1"/>
    <col min="4143" max="4143" width="9.140625" style="2"/>
    <col min="4144" max="4144" width="10.28515625" style="2" bestFit="1" customWidth="1"/>
    <col min="4145" max="4146" width="9.28515625" style="2" bestFit="1" customWidth="1"/>
    <col min="4147" max="4147" width="9.140625" style="2"/>
    <col min="4148" max="4148" width="10.28515625" style="2" bestFit="1" customWidth="1"/>
    <col min="4149" max="4150" width="9.28515625" style="2" bestFit="1" customWidth="1"/>
    <col min="4151" max="4151" width="9.140625" style="2"/>
    <col min="4152" max="4152" width="10.28515625" style="2" bestFit="1" customWidth="1"/>
    <col min="4153" max="4154" width="9.28515625" style="2" bestFit="1" customWidth="1"/>
    <col min="4155" max="4155" width="9.140625" style="2"/>
    <col min="4156" max="4156" width="10.28515625" style="2" bestFit="1" customWidth="1"/>
    <col min="4157" max="4158" width="9.28515625" style="2" bestFit="1" customWidth="1"/>
    <col min="4159" max="4159" width="9.140625" style="2"/>
    <col min="4160" max="4160" width="10.28515625" style="2" bestFit="1" customWidth="1"/>
    <col min="4161" max="4162" width="9.28515625" style="2" bestFit="1" customWidth="1"/>
    <col min="4163" max="4163" width="9.140625" style="2"/>
    <col min="4164" max="4164" width="10.28515625" style="2" bestFit="1" customWidth="1"/>
    <col min="4165" max="4166" width="9.28515625" style="2" bestFit="1" customWidth="1"/>
    <col min="4167" max="4167" width="9.140625" style="2"/>
    <col min="4168" max="4168" width="10.28515625" style="2" bestFit="1" customWidth="1"/>
    <col min="4169" max="4170" width="9.28515625" style="2" bestFit="1" customWidth="1"/>
    <col min="4171" max="4171" width="9.140625" style="2"/>
    <col min="4172" max="4172" width="10.28515625" style="2" bestFit="1" customWidth="1"/>
    <col min="4173" max="4174" width="9.28515625" style="2" bestFit="1" customWidth="1"/>
    <col min="4175" max="4175" width="9.140625" style="2"/>
    <col min="4176" max="4176" width="10.28515625" style="2" bestFit="1" customWidth="1"/>
    <col min="4177" max="4178" width="9.28515625" style="2" bestFit="1" customWidth="1"/>
    <col min="4179" max="4179" width="9.140625" style="2"/>
    <col min="4180" max="4180" width="10.28515625" style="2" bestFit="1" customWidth="1"/>
    <col min="4181" max="4182" width="9.28515625" style="2" bestFit="1" customWidth="1"/>
    <col min="4183" max="4183" width="9.140625" style="2"/>
    <col min="4184" max="4184" width="10.28515625" style="2" bestFit="1" customWidth="1"/>
    <col min="4185" max="4186" width="9.28515625" style="2" bestFit="1" customWidth="1"/>
    <col min="4187" max="4187" width="9.140625" style="2"/>
    <col min="4188" max="4188" width="10.28515625" style="2" bestFit="1" customWidth="1"/>
    <col min="4189" max="4190" width="9.28515625" style="2" bestFit="1" customWidth="1"/>
    <col min="4191" max="4191" width="9.140625" style="2"/>
    <col min="4192" max="4192" width="10.28515625" style="2" bestFit="1" customWidth="1"/>
    <col min="4193" max="4194" width="9.28515625" style="2" bestFit="1" customWidth="1"/>
    <col min="4195" max="4195" width="9.140625" style="2"/>
    <col min="4196" max="4196" width="10.28515625" style="2" bestFit="1" customWidth="1"/>
    <col min="4197" max="4198" width="9.28515625" style="2" bestFit="1" customWidth="1"/>
    <col min="4199" max="4199" width="9.140625" style="2"/>
    <col min="4200" max="4200" width="10.28515625" style="2" bestFit="1" customWidth="1"/>
    <col min="4201" max="4202" width="9.28515625" style="2" bestFit="1" customWidth="1"/>
    <col min="4203" max="4203" width="9.140625" style="2"/>
    <col min="4204" max="4204" width="10.28515625" style="2" bestFit="1" customWidth="1"/>
    <col min="4205" max="4206" width="9.28515625" style="2" bestFit="1" customWidth="1"/>
    <col min="4207" max="4207" width="9.140625" style="2"/>
    <col min="4208" max="4208" width="10.28515625" style="2" bestFit="1" customWidth="1"/>
    <col min="4209" max="4210" width="9.28515625" style="2" bestFit="1" customWidth="1"/>
    <col min="4211" max="4211" width="9.140625" style="2"/>
    <col min="4212" max="4212" width="10.28515625" style="2" bestFit="1" customWidth="1"/>
    <col min="4213" max="4214" width="9.28515625" style="2" bestFit="1" customWidth="1"/>
    <col min="4215" max="4215" width="9.140625" style="2"/>
    <col min="4216" max="4216" width="10.28515625" style="2" bestFit="1" customWidth="1"/>
    <col min="4217" max="4218" width="9.28515625" style="2" bestFit="1" customWidth="1"/>
    <col min="4219" max="4219" width="9.140625" style="2"/>
    <col min="4220" max="4220" width="10.28515625" style="2" bestFit="1" customWidth="1"/>
    <col min="4221" max="4222" width="9.28515625" style="2" bestFit="1" customWidth="1"/>
    <col min="4223" max="4223" width="9.140625" style="2"/>
    <col min="4224" max="4224" width="10.28515625" style="2" bestFit="1" customWidth="1"/>
    <col min="4225" max="4226" width="9.28515625" style="2" bestFit="1" customWidth="1"/>
    <col min="4227" max="4227" width="9.140625" style="2"/>
    <col min="4228" max="4228" width="10.28515625" style="2" bestFit="1" customWidth="1"/>
    <col min="4229" max="4230" width="9.28515625" style="2" bestFit="1" customWidth="1"/>
    <col min="4231" max="4231" width="9.140625" style="2"/>
    <col min="4232" max="4232" width="10.28515625" style="2" bestFit="1" customWidth="1"/>
    <col min="4233" max="4234" width="9.28515625" style="2" bestFit="1" customWidth="1"/>
    <col min="4235" max="4235" width="9.140625" style="2"/>
    <col min="4236" max="4236" width="10.28515625" style="2" bestFit="1" customWidth="1"/>
    <col min="4237" max="4238" width="9.28515625" style="2" bestFit="1" customWidth="1"/>
    <col min="4239" max="4239" width="9.140625" style="2"/>
    <col min="4240" max="4240" width="10.28515625" style="2" bestFit="1" customWidth="1"/>
    <col min="4241" max="4242" width="9.28515625" style="2" bestFit="1" customWidth="1"/>
    <col min="4243" max="4243" width="9.140625" style="2"/>
    <col min="4244" max="4244" width="10.28515625" style="2" bestFit="1" customWidth="1"/>
    <col min="4245" max="4246" width="9.28515625" style="2" bestFit="1" customWidth="1"/>
    <col min="4247" max="4247" width="9.140625" style="2"/>
    <col min="4248" max="4248" width="10.28515625" style="2" bestFit="1" customWidth="1"/>
    <col min="4249" max="4250" width="9.28515625" style="2" bestFit="1" customWidth="1"/>
    <col min="4251" max="4251" width="9.140625" style="2"/>
    <col min="4252" max="4252" width="10.28515625" style="2" bestFit="1" customWidth="1"/>
    <col min="4253" max="4254" width="9.28515625" style="2" bestFit="1" customWidth="1"/>
    <col min="4255" max="4255" width="9.140625" style="2"/>
    <col min="4256" max="4256" width="10.28515625" style="2" bestFit="1" customWidth="1"/>
    <col min="4257" max="4258" width="9.28515625" style="2" bestFit="1" customWidth="1"/>
    <col min="4259" max="4259" width="9.140625" style="2"/>
    <col min="4260" max="4260" width="10.28515625" style="2" bestFit="1" customWidth="1"/>
    <col min="4261" max="4262" width="9.28515625" style="2" bestFit="1" customWidth="1"/>
    <col min="4263" max="4263" width="9.140625" style="2"/>
    <col min="4264" max="4264" width="10.28515625" style="2" bestFit="1" customWidth="1"/>
    <col min="4265" max="4266" width="9.28515625" style="2" bestFit="1" customWidth="1"/>
    <col min="4267" max="4267" width="9.140625" style="2"/>
    <col min="4268" max="4268" width="10.28515625" style="2" bestFit="1" customWidth="1"/>
    <col min="4269" max="4270" width="9.28515625" style="2" bestFit="1" customWidth="1"/>
    <col min="4271" max="4271" width="9.140625" style="2"/>
    <col min="4272" max="4272" width="10.28515625" style="2" bestFit="1" customWidth="1"/>
    <col min="4273" max="4274" width="9.28515625" style="2" bestFit="1" customWidth="1"/>
    <col min="4275" max="4275" width="9.140625" style="2"/>
    <col min="4276" max="4276" width="10.28515625" style="2" bestFit="1" customWidth="1"/>
    <col min="4277" max="4278" width="9.28515625" style="2" bestFit="1" customWidth="1"/>
    <col min="4279" max="4279" width="9.140625" style="2"/>
    <col min="4280" max="4280" width="10.28515625" style="2" bestFit="1" customWidth="1"/>
    <col min="4281" max="4282" width="9.28515625" style="2" bestFit="1" customWidth="1"/>
    <col min="4283" max="4283" width="9.140625" style="2"/>
    <col min="4284" max="4284" width="10.28515625" style="2" bestFit="1" customWidth="1"/>
    <col min="4285" max="4286" width="9.28515625" style="2" bestFit="1" customWidth="1"/>
    <col min="4287" max="4287" width="9.140625" style="2"/>
    <col min="4288" max="4288" width="10.28515625" style="2" bestFit="1" customWidth="1"/>
    <col min="4289" max="4290" width="9.28515625" style="2" bestFit="1" customWidth="1"/>
    <col min="4291" max="4291" width="9.140625" style="2"/>
    <col min="4292" max="4292" width="10.28515625" style="2" bestFit="1" customWidth="1"/>
    <col min="4293" max="4294" width="9.28515625" style="2" bestFit="1" customWidth="1"/>
    <col min="4295" max="4295" width="9.140625" style="2"/>
    <col min="4296" max="4296" width="10.28515625" style="2" bestFit="1" customWidth="1"/>
    <col min="4297" max="4298" width="9.28515625" style="2" bestFit="1" customWidth="1"/>
    <col min="4299" max="4299" width="9.140625" style="2"/>
    <col min="4300" max="4300" width="10.28515625" style="2" bestFit="1" customWidth="1"/>
    <col min="4301" max="4302" width="9.28515625" style="2" bestFit="1" customWidth="1"/>
    <col min="4303" max="4303" width="9.140625" style="2"/>
    <col min="4304" max="4304" width="10.28515625" style="2" bestFit="1" customWidth="1"/>
    <col min="4305" max="4306" width="9.28515625" style="2" bestFit="1" customWidth="1"/>
    <col min="4307" max="4307" width="9.140625" style="2"/>
    <col min="4308" max="4308" width="10.28515625" style="2" bestFit="1" customWidth="1"/>
    <col min="4309" max="4310" width="9.28515625" style="2" bestFit="1" customWidth="1"/>
    <col min="4311" max="4311" width="9.140625" style="2"/>
    <col min="4312" max="4312" width="10.28515625" style="2" bestFit="1" customWidth="1"/>
    <col min="4313" max="4314" width="9.28515625" style="2" bestFit="1" customWidth="1"/>
    <col min="4315" max="4315" width="9.140625" style="2"/>
    <col min="4316" max="4316" width="10.28515625" style="2" bestFit="1" customWidth="1"/>
    <col min="4317" max="4318" width="9.28515625" style="2" bestFit="1" customWidth="1"/>
    <col min="4319" max="4319" width="9.140625" style="2"/>
    <col min="4320" max="4320" width="10.28515625" style="2" bestFit="1" customWidth="1"/>
    <col min="4321" max="4322" width="9.28515625" style="2" bestFit="1" customWidth="1"/>
    <col min="4323" max="4323" width="9.140625" style="2"/>
    <col min="4324" max="4324" width="10.28515625" style="2" bestFit="1" customWidth="1"/>
    <col min="4325" max="4326" width="9.28515625" style="2" bestFit="1" customWidth="1"/>
    <col min="4327" max="4327" width="9.140625" style="2"/>
    <col min="4328" max="4328" width="10.28515625" style="2" bestFit="1" customWidth="1"/>
    <col min="4329" max="4330" width="9.28515625" style="2" bestFit="1" customWidth="1"/>
    <col min="4331" max="4331" width="9.140625" style="2"/>
    <col min="4332" max="4332" width="10.28515625" style="2" bestFit="1" customWidth="1"/>
    <col min="4333" max="4334" width="9.28515625" style="2" bestFit="1" customWidth="1"/>
    <col min="4335" max="4335" width="9.140625" style="2"/>
    <col min="4336" max="4336" width="10.28515625" style="2" bestFit="1" customWidth="1"/>
    <col min="4337" max="4338" width="9.28515625" style="2" bestFit="1" customWidth="1"/>
    <col min="4339" max="4339" width="9.140625" style="2"/>
    <col min="4340" max="4340" width="10.28515625" style="2" bestFit="1" customWidth="1"/>
    <col min="4341" max="4342" width="9.28515625" style="2" bestFit="1" customWidth="1"/>
    <col min="4343" max="4343" width="9.140625" style="2"/>
    <col min="4344" max="4344" width="10.28515625" style="2" bestFit="1" customWidth="1"/>
    <col min="4345" max="4346" width="9.28515625" style="2" bestFit="1" customWidth="1"/>
    <col min="4347" max="4347" width="9.140625" style="2"/>
    <col min="4348" max="4348" width="10.28515625" style="2" bestFit="1" customWidth="1"/>
    <col min="4349" max="4350" width="9.28515625" style="2" bestFit="1" customWidth="1"/>
    <col min="4351" max="4351" width="9.140625" style="2"/>
    <col min="4352" max="4352" width="10.28515625" style="2" bestFit="1" customWidth="1"/>
    <col min="4353" max="4354" width="9.28515625" style="2" bestFit="1" customWidth="1"/>
    <col min="4355" max="4355" width="9.140625" style="2"/>
    <col min="4356" max="4356" width="10.28515625" style="2" bestFit="1" customWidth="1"/>
    <col min="4357" max="4358" width="9.28515625" style="2" bestFit="1" customWidth="1"/>
    <col min="4359" max="4359" width="9.140625" style="2"/>
    <col min="4360" max="4360" width="10.28515625" style="2" bestFit="1" customWidth="1"/>
    <col min="4361" max="4362" width="9.28515625" style="2" bestFit="1" customWidth="1"/>
    <col min="4363" max="4363" width="9.140625" style="2"/>
    <col min="4364" max="4364" width="10.28515625" style="2" bestFit="1" customWidth="1"/>
    <col min="4365" max="4366" width="9.28515625" style="2" bestFit="1" customWidth="1"/>
    <col min="4367" max="4367" width="9.140625" style="2"/>
    <col min="4368" max="4368" width="10.28515625" style="2" bestFit="1" customWidth="1"/>
    <col min="4369" max="4370" width="9.28515625" style="2" bestFit="1" customWidth="1"/>
    <col min="4371" max="4371" width="9.140625" style="2"/>
    <col min="4372" max="4372" width="10.28515625" style="2" bestFit="1" customWidth="1"/>
    <col min="4373" max="4374" width="9.28515625" style="2" bestFit="1" customWidth="1"/>
    <col min="4375" max="4375" width="9.140625" style="2"/>
    <col min="4376" max="4376" width="10.28515625" style="2" bestFit="1" customWidth="1"/>
    <col min="4377" max="4378" width="9.28515625" style="2" bestFit="1" customWidth="1"/>
    <col min="4379" max="4379" width="9.140625" style="2"/>
    <col min="4380" max="4380" width="10.28515625" style="2" bestFit="1" customWidth="1"/>
    <col min="4381" max="4382" width="9.28515625" style="2" bestFit="1" customWidth="1"/>
    <col min="4383" max="4383" width="9.140625" style="2"/>
    <col min="4384" max="4384" width="10.28515625" style="2" bestFit="1" customWidth="1"/>
    <col min="4385" max="4386" width="9.28515625" style="2" bestFit="1" customWidth="1"/>
    <col min="4387" max="4387" width="9.140625" style="2"/>
    <col min="4388" max="4388" width="10.28515625" style="2" bestFit="1" customWidth="1"/>
    <col min="4389" max="4390" width="9.28515625" style="2" bestFit="1" customWidth="1"/>
    <col min="4391" max="4391" width="9.140625" style="2"/>
    <col min="4392" max="4392" width="10.28515625" style="2" bestFit="1" customWidth="1"/>
    <col min="4393" max="4394" width="9.28515625" style="2" bestFit="1" customWidth="1"/>
    <col min="4395" max="4395" width="9.140625" style="2"/>
    <col min="4396" max="4396" width="10.28515625" style="2" bestFit="1" customWidth="1"/>
    <col min="4397" max="4398" width="9.28515625" style="2" bestFit="1" customWidth="1"/>
    <col min="4399" max="4399" width="9.140625" style="2"/>
    <col min="4400" max="4400" width="10.28515625" style="2" bestFit="1" customWidth="1"/>
    <col min="4401" max="4402" width="9.28515625" style="2" bestFit="1" customWidth="1"/>
    <col min="4403" max="4403" width="9.140625" style="2"/>
    <col min="4404" max="4404" width="10.28515625" style="2" bestFit="1" customWidth="1"/>
    <col min="4405" max="4406" width="9.28515625" style="2" bestFit="1" customWidth="1"/>
    <col min="4407" max="4407" width="9.140625" style="2"/>
    <col min="4408" max="4408" width="10.28515625" style="2" bestFit="1" customWidth="1"/>
    <col min="4409" max="4410" width="9.28515625" style="2" bestFit="1" customWidth="1"/>
    <col min="4411" max="4411" width="9.140625" style="2"/>
    <col min="4412" max="4412" width="10.28515625" style="2" bestFit="1" customWidth="1"/>
    <col min="4413" max="4414" width="9.28515625" style="2" bestFit="1" customWidth="1"/>
    <col min="4415" max="4415" width="9.140625" style="2"/>
    <col min="4416" max="4416" width="10.28515625" style="2" bestFit="1" customWidth="1"/>
    <col min="4417" max="4418" width="9.28515625" style="2" bestFit="1" customWidth="1"/>
    <col min="4419" max="4419" width="9.140625" style="2"/>
    <col min="4420" max="4420" width="10.28515625" style="2" bestFit="1" customWidth="1"/>
    <col min="4421" max="4422" width="9.28515625" style="2" bestFit="1" customWidth="1"/>
    <col min="4423" max="4423" width="9.140625" style="2"/>
    <col min="4424" max="4424" width="10.28515625" style="2" bestFit="1" customWidth="1"/>
    <col min="4425" max="4426" width="9.28515625" style="2" bestFit="1" customWidth="1"/>
    <col min="4427" max="4427" width="9.140625" style="2"/>
    <col min="4428" max="4428" width="10.28515625" style="2" bestFit="1" customWidth="1"/>
    <col min="4429" max="4430" width="9.28515625" style="2" bestFit="1" customWidth="1"/>
    <col min="4431" max="4431" width="9.140625" style="2"/>
    <col min="4432" max="4432" width="10.28515625" style="2" bestFit="1" customWidth="1"/>
    <col min="4433" max="4434" width="9.28515625" style="2" bestFit="1" customWidth="1"/>
    <col min="4435" max="4435" width="9.140625" style="2"/>
    <col min="4436" max="4436" width="10.28515625" style="2" bestFit="1" customWidth="1"/>
    <col min="4437" max="4438" width="9.28515625" style="2" bestFit="1" customWidth="1"/>
    <col min="4439" max="4439" width="9.140625" style="2"/>
    <col min="4440" max="4440" width="10.28515625" style="2" bestFit="1" customWidth="1"/>
    <col min="4441" max="4442" width="9.28515625" style="2" bestFit="1" customWidth="1"/>
    <col min="4443" max="4443" width="9.140625" style="2"/>
    <col min="4444" max="4444" width="10.28515625" style="2" bestFit="1" customWidth="1"/>
    <col min="4445" max="4446" width="9.28515625" style="2" bestFit="1" customWidth="1"/>
    <col min="4447" max="4447" width="9.140625" style="2"/>
    <col min="4448" max="4448" width="10.28515625" style="2" bestFit="1" customWidth="1"/>
    <col min="4449" max="4450" width="9.28515625" style="2" bestFit="1" customWidth="1"/>
    <col min="4451" max="4451" width="9.140625" style="2"/>
    <col min="4452" max="4452" width="10.28515625" style="2" bestFit="1" customWidth="1"/>
    <col min="4453" max="4454" width="9.28515625" style="2" bestFit="1" customWidth="1"/>
    <col min="4455" max="4455" width="9.140625" style="2"/>
    <col min="4456" max="4456" width="10.28515625" style="2" bestFit="1" customWidth="1"/>
    <col min="4457" max="4458" width="9.28515625" style="2" bestFit="1" customWidth="1"/>
    <col min="4459" max="4459" width="9.140625" style="2"/>
    <col min="4460" max="4460" width="10.28515625" style="2" bestFit="1" customWidth="1"/>
    <col min="4461" max="4462" width="9.28515625" style="2" bestFit="1" customWidth="1"/>
    <col min="4463" max="4463" width="9.140625" style="2"/>
    <col min="4464" max="4464" width="10.28515625" style="2" bestFit="1" customWidth="1"/>
    <col min="4465" max="4466" width="9.28515625" style="2" bestFit="1" customWidth="1"/>
    <col min="4467" max="4467" width="9.140625" style="2"/>
    <col min="4468" max="4468" width="10.28515625" style="2" bestFit="1" customWidth="1"/>
    <col min="4469" max="4470" width="9.28515625" style="2" bestFit="1" customWidth="1"/>
    <col min="4471" max="4471" width="9.140625" style="2"/>
    <col min="4472" max="4472" width="10.28515625" style="2" bestFit="1" customWidth="1"/>
    <col min="4473" max="4474" width="9.28515625" style="2" bestFit="1" customWidth="1"/>
    <col min="4475" max="4475" width="9.140625" style="2"/>
    <col min="4476" max="4476" width="10.28515625" style="2" bestFit="1" customWidth="1"/>
    <col min="4477" max="4478" width="9.28515625" style="2" bestFit="1" customWidth="1"/>
    <col min="4479" max="4479" width="9.140625" style="2"/>
    <col min="4480" max="4480" width="10.28515625" style="2" bestFit="1" customWidth="1"/>
    <col min="4481" max="4482" width="9.28515625" style="2" bestFit="1" customWidth="1"/>
    <col min="4483" max="4483" width="9.140625" style="2"/>
    <col min="4484" max="4484" width="10.28515625" style="2" bestFit="1" customWidth="1"/>
    <col min="4485" max="4486" width="9.28515625" style="2" bestFit="1" customWidth="1"/>
    <col min="4487" max="4487" width="9.140625" style="2"/>
    <col min="4488" max="4488" width="10.28515625" style="2" bestFit="1" customWidth="1"/>
    <col min="4489" max="4490" width="9.28515625" style="2" bestFit="1" customWidth="1"/>
    <col min="4491" max="4491" width="9.140625" style="2"/>
    <col min="4492" max="4492" width="10.28515625" style="2" bestFit="1" customWidth="1"/>
    <col min="4493" max="4494" width="9.28515625" style="2" bestFit="1" customWidth="1"/>
    <col min="4495" max="4495" width="9.140625" style="2"/>
    <col min="4496" max="4496" width="10.28515625" style="2" bestFit="1" customWidth="1"/>
    <col min="4497" max="4498" width="9.28515625" style="2" bestFit="1" customWidth="1"/>
    <col min="4499" max="4499" width="9.140625" style="2"/>
    <col min="4500" max="4500" width="10.28515625" style="2" bestFit="1" customWidth="1"/>
    <col min="4501" max="4502" width="9.28515625" style="2" bestFit="1" customWidth="1"/>
    <col min="4503" max="4503" width="9.140625" style="2"/>
    <col min="4504" max="4504" width="10.28515625" style="2" bestFit="1" customWidth="1"/>
    <col min="4505" max="4506" width="9.28515625" style="2" bestFit="1" customWidth="1"/>
    <col min="4507" max="4507" width="9.140625" style="2"/>
    <col min="4508" max="4508" width="10.28515625" style="2" bestFit="1" customWidth="1"/>
    <col min="4509" max="4510" width="9.28515625" style="2" bestFit="1" customWidth="1"/>
    <col min="4511" max="4511" width="9.140625" style="2"/>
    <col min="4512" max="4512" width="10.28515625" style="2" bestFit="1" customWidth="1"/>
    <col min="4513" max="4514" width="9.28515625" style="2" bestFit="1" customWidth="1"/>
    <col min="4515" max="4515" width="9.140625" style="2"/>
    <col min="4516" max="4516" width="10.28515625" style="2" bestFit="1" customWidth="1"/>
    <col min="4517" max="4518" width="9.28515625" style="2" bestFit="1" customWidth="1"/>
    <col min="4519" max="4519" width="9.140625" style="2"/>
    <col min="4520" max="4520" width="10.28515625" style="2" bestFit="1" customWidth="1"/>
    <col min="4521" max="4522" width="9.28515625" style="2" bestFit="1" customWidth="1"/>
    <col min="4523" max="4523" width="9.140625" style="2"/>
    <col min="4524" max="4524" width="10.28515625" style="2" bestFit="1" customWidth="1"/>
    <col min="4525" max="4526" width="9.28515625" style="2" bestFit="1" customWidth="1"/>
    <col min="4527" max="4527" width="9.140625" style="2"/>
    <col min="4528" max="4528" width="10.28515625" style="2" bestFit="1" customWidth="1"/>
    <col min="4529" max="4530" width="9.28515625" style="2" bestFit="1" customWidth="1"/>
    <col min="4531" max="4531" width="9.140625" style="2"/>
    <col min="4532" max="4532" width="10.28515625" style="2" bestFit="1" customWidth="1"/>
    <col min="4533" max="4534" width="9.28515625" style="2" bestFit="1" customWidth="1"/>
    <col min="4535" max="4535" width="9.140625" style="2"/>
    <col min="4536" max="4536" width="10.28515625" style="2" bestFit="1" customWidth="1"/>
    <col min="4537" max="4538" width="9.28515625" style="2" bestFit="1" customWidth="1"/>
    <col min="4539" max="4539" width="9.140625" style="2"/>
    <col min="4540" max="4540" width="10.28515625" style="2" bestFit="1" customWidth="1"/>
    <col min="4541" max="4542" width="9.28515625" style="2" bestFit="1" customWidth="1"/>
    <col min="4543" max="4543" width="9.140625" style="2"/>
    <col min="4544" max="4544" width="10.28515625" style="2" bestFit="1" customWidth="1"/>
    <col min="4545" max="4546" width="9.28515625" style="2" bestFit="1" customWidth="1"/>
    <col min="4547" max="4547" width="9.140625" style="2"/>
    <col min="4548" max="4548" width="10.28515625" style="2" bestFit="1" customWidth="1"/>
    <col min="4549" max="4550" width="9.28515625" style="2" bestFit="1" customWidth="1"/>
    <col min="4551" max="4551" width="9.140625" style="2"/>
    <col min="4552" max="4552" width="10.28515625" style="2" bestFit="1" customWidth="1"/>
    <col min="4553" max="4554" width="9.28515625" style="2" bestFit="1" customWidth="1"/>
    <col min="4555" max="4555" width="9.140625" style="2"/>
    <col min="4556" max="4556" width="10.28515625" style="2" bestFit="1" customWidth="1"/>
    <col min="4557" max="4558" width="9.28515625" style="2" bestFit="1" customWidth="1"/>
    <col min="4559" max="4559" width="9.140625" style="2"/>
    <col min="4560" max="4560" width="10.28515625" style="2" bestFit="1" customWidth="1"/>
    <col min="4561" max="4562" width="9.28515625" style="2" bestFit="1" customWidth="1"/>
    <col min="4563" max="4563" width="9.140625" style="2"/>
    <col min="4564" max="4564" width="10.28515625" style="2" bestFit="1" customWidth="1"/>
    <col min="4565" max="4566" width="9.28515625" style="2" bestFit="1" customWidth="1"/>
    <col min="4567" max="4567" width="9.140625" style="2"/>
    <col min="4568" max="4568" width="10.28515625" style="2" bestFit="1" customWidth="1"/>
    <col min="4569" max="4570" width="9.28515625" style="2" bestFit="1" customWidth="1"/>
    <col min="4571" max="4571" width="9.140625" style="2"/>
    <col min="4572" max="4572" width="10.28515625" style="2" bestFit="1" customWidth="1"/>
    <col min="4573" max="4574" width="9.28515625" style="2" bestFit="1" customWidth="1"/>
    <col min="4575" max="4575" width="9.140625" style="2"/>
    <col min="4576" max="4576" width="10.28515625" style="2" bestFit="1" customWidth="1"/>
    <col min="4577" max="4578" width="9.28515625" style="2" bestFit="1" customWidth="1"/>
    <col min="4579" max="4579" width="9.140625" style="2"/>
    <col min="4580" max="4580" width="10.28515625" style="2" bestFit="1" customWidth="1"/>
    <col min="4581" max="4582" width="9.28515625" style="2" bestFit="1" customWidth="1"/>
    <col min="4583" max="4583" width="9.140625" style="2"/>
    <col min="4584" max="4584" width="10.28515625" style="2" bestFit="1" customWidth="1"/>
    <col min="4585" max="4586" width="9.28515625" style="2" bestFit="1" customWidth="1"/>
    <col min="4587" max="4587" width="9.140625" style="2"/>
    <col min="4588" max="4588" width="10.28515625" style="2" bestFit="1" customWidth="1"/>
    <col min="4589" max="4590" width="9.28515625" style="2" bestFit="1" customWidth="1"/>
    <col min="4591" max="4591" width="9.140625" style="2"/>
    <col min="4592" max="4592" width="10.28515625" style="2" bestFit="1" customWidth="1"/>
    <col min="4593" max="4594" width="9.28515625" style="2" bestFit="1" customWidth="1"/>
    <col min="4595" max="4595" width="9.140625" style="2"/>
    <col min="4596" max="4596" width="10.28515625" style="2" bestFit="1" customWidth="1"/>
    <col min="4597" max="4598" width="9.28515625" style="2" bestFit="1" customWidth="1"/>
    <col min="4599" max="4599" width="9.140625" style="2"/>
    <col min="4600" max="4600" width="10.28515625" style="2" bestFit="1" customWidth="1"/>
    <col min="4601" max="4602" width="9.28515625" style="2" bestFit="1" customWidth="1"/>
    <col min="4603" max="4603" width="9.140625" style="2"/>
    <col min="4604" max="4604" width="10.28515625" style="2" bestFit="1" customWidth="1"/>
    <col min="4605" max="4606" width="9.28515625" style="2" bestFit="1" customWidth="1"/>
    <col min="4607" max="4607" width="9.140625" style="2"/>
    <col min="4608" max="4608" width="10.28515625" style="2" bestFit="1" customWidth="1"/>
    <col min="4609" max="4610" width="9.28515625" style="2" bestFit="1" customWidth="1"/>
    <col min="4611" max="4611" width="9.140625" style="2"/>
    <col min="4612" max="4612" width="10.28515625" style="2" bestFit="1" customWidth="1"/>
    <col min="4613" max="4614" width="9.28515625" style="2" bestFit="1" customWidth="1"/>
    <col min="4615" max="4615" width="9.140625" style="2"/>
    <col min="4616" max="4616" width="10.28515625" style="2" bestFit="1" customWidth="1"/>
    <col min="4617" max="4618" width="9.28515625" style="2" bestFit="1" customWidth="1"/>
    <col min="4619" max="4619" width="9.140625" style="2"/>
    <col min="4620" max="4620" width="10.28515625" style="2" bestFit="1" customWidth="1"/>
    <col min="4621" max="4622" width="9.28515625" style="2" bestFit="1" customWidth="1"/>
    <col min="4623" max="4623" width="9.140625" style="2"/>
    <col min="4624" max="4624" width="10.28515625" style="2" bestFit="1" customWidth="1"/>
    <col min="4625" max="4626" width="9.28515625" style="2" bestFit="1" customWidth="1"/>
    <col min="4627" max="4627" width="9.140625" style="2"/>
    <col min="4628" max="4628" width="10.28515625" style="2" bestFit="1" customWidth="1"/>
    <col min="4629" max="4630" width="9.28515625" style="2" bestFit="1" customWidth="1"/>
    <col min="4631" max="4631" width="9.140625" style="2"/>
    <col min="4632" max="4632" width="10.28515625" style="2" bestFit="1" customWidth="1"/>
    <col min="4633" max="4634" width="9.28515625" style="2" bestFit="1" customWidth="1"/>
    <col min="4635" max="4635" width="9.140625" style="2"/>
    <col min="4636" max="4636" width="10.28515625" style="2" bestFit="1" customWidth="1"/>
    <col min="4637" max="4638" width="9.28515625" style="2" bestFit="1" customWidth="1"/>
    <col min="4639" max="4639" width="9.140625" style="2"/>
    <col min="4640" max="4640" width="10.28515625" style="2" bestFit="1" customWidth="1"/>
    <col min="4641" max="4642" width="9.28515625" style="2" bestFit="1" customWidth="1"/>
    <col min="4643" max="4643" width="9.140625" style="2"/>
    <col min="4644" max="4644" width="10.28515625" style="2" bestFit="1" customWidth="1"/>
    <col min="4645" max="4646" width="9.28515625" style="2" bestFit="1" customWidth="1"/>
    <col min="4647" max="4647" width="9.140625" style="2"/>
    <col min="4648" max="4648" width="10.28515625" style="2" bestFit="1" customWidth="1"/>
    <col min="4649" max="4650" width="9.28515625" style="2" bestFit="1" customWidth="1"/>
    <col min="4651" max="4651" width="9.140625" style="2"/>
    <col min="4652" max="4652" width="10.28515625" style="2" bestFit="1" customWidth="1"/>
    <col min="4653" max="4654" width="9.28515625" style="2" bestFit="1" customWidth="1"/>
    <col min="4655" max="4655" width="9.140625" style="2"/>
    <col min="4656" max="4656" width="10.28515625" style="2" bestFit="1" customWidth="1"/>
    <col min="4657" max="4658" width="9.28515625" style="2" bestFit="1" customWidth="1"/>
    <col min="4659" max="4659" width="9.140625" style="2"/>
    <col min="4660" max="4660" width="10.28515625" style="2" bestFit="1" customWidth="1"/>
    <col min="4661" max="4662" width="9.28515625" style="2" bestFit="1" customWidth="1"/>
    <col min="4663" max="4663" width="9.140625" style="2"/>
    <col min="4664" max="4664" width="10.28515625" style="2" bestFit="1" customWidth="1"/>
    <col min="4665" max="4666" width="9.28515625" style="2" bestFit="1" customWidth="1"/>
    <col min="4667" max="4667" width="9.140625" style="2"/>
    <col min="4668" max="4668" width="10.28515625" style="2" bestFit="1" customWidth="1"/>
    <col min="4669" max="4670" width="9.28515625" style="2" bestFit="1" customWidth="1"/>
    <col min="4671" max="4671" width="9.140625" style="2"/>
    <col min="4672" max="4672" width="10.28515625" style="2" bestFit="1" customWidth="1"/>
    <col min="4673" max="4674" width="9.28515625" style="2" bestFit="1" customWidth="1"/>
    <col min="4675" max="4675" width="9.140625" style="2"/>
    <col min="4676" max="4676" width="10.28515625" style="2" bestFit="1" customWidth="1"/>
    <col min="4677" max="4678" width="9.28515625" style="2" bestFit="1" customWidth="1"/>
    <col min="4679" max="4679" width="9.140625" style="2"/>
    <col min="4680" max="4680" width="10.28515625" style="2" bestFit="1" customWidth="1"/>
    <col min="4681" max="4682" width="9.28515625" style="2" bestFit="1" customWidth="1"/>
    <col min="4683" max="4683" width="9.140625" style="2"/>
    <col min="4684" max="4684" width="10.28515625" style="2" bestFit="1" customWidth="1"/>
    <col min="4685" max="4686" width="9.28515625" style="2" bestFit="1" customWidth="1"/>
    <col min="4687" max="4687" width="9.140625" style="2"/>
    <col min="4688" max="4688" width="10.28515625" style="2" bestFit="1" customWidth="1"/>
    <col min="4689" max="4690" width="9.28515625" style="2" bestFit="1" customWidth="1"/>
    <col min="4691" max="4691" width="9.140625" style="2"/>
    <col min="4692" max="4692" width="10.28515625" style="2" bestFit="1" customWidth="1"/>
    <col min="4693" max="4694" width="9.28515625" style="2" bestFit="1" customWidth="1"/>
    <col min="4695" max="4695" width="9.140625" style="2"/>
    <col min="4696" max="4696" width="10.28515625" style="2" bestFit="1" customWidth="1"/>
    <col min="4697" max="4698" width="9.28515625" style="2" bestFit="1" customWidth="1"/>
    <col min="4699" max="4699" width="9.140625" style="2"/>
    <col min="4700" max="4700" width="10.28515625" style="2" bestFit="1" customWidth="1"/>
    <col min="4701" max="4702" width="9.28515625" style="2" bestFit="1" customWidth="1"/>
    <col min="4703" max="4703" width="9.140625" style="2"/>
    <col min="4704" max="4704" width="10.28515625" style="2" bestFit="1" customWidth="1"/>
    <col min="4705" max="4706" width="9.28515625" style="2" bestFit="1" customWidth="1"/>
    <col min="4707" max="4707" width="9.140625" style="2"/>
    <col min="4708" max="4708" width="10.28515625" style="2" bestFit="1" customWidth="1"/>
    <col min="4709" max="4710" width="9.28515625" style="2" bestFit="1" customWidth="1"/>
    <col min="4711" max="4711" width="9.140625" style="2"/>
    <col min="4712" max="4712" width="10.28515625" style="2" bestFit="1" customWidth="1"/>
    <col min="4713" max="4714" width="9.28515625" style="2" bestFit="1" customWidth="1"/>
    <col min="4715" max="4715" width="9.140625" style="2"/>
    <col min="4716" max="4716" width="10.28515625" style="2" bestFit="1" customWidth="1"/>
    <col min="4717" max="4718" width="9.28515625" style="2" bestFit="1" customWidth="1"/>
    <col min="4719" max="4719" width="9.140625" style="2"/>
    <col min="4720" max="4720" width="10.28515625" style="2" bestFit="1" customWidth="1"/>
    <col min="4721" max="4722" width="9.28515625" style="2" bestFit="1" customWidth="1"/>
    <col min="4723" max="4723" width="9.140625" style="2"/>
    <col min="4724" max="4724" width="10.28515625" style="2" bestFit="1" customWidth="1"/>
    <col min="4725" max="4726" width="9.28515625" style="2" bestFit="1" customWidth="1"/>
    <col min="4727" max="4727" width="9.140625" style="2"/>
    <col min="4728" max="4728" width="10.28515625" style="2" bestFit="1" customWidth="1"/>
    <col min="4729" max="4730" width="9.28515625" style="2" bestFit="1" customWidth="1"/>
    <col min="4731" max="4731" width="9.140625" style="2"/>
    <col min="4732" max="4732" width="10.28515625" style="2" bestFit="1" customWidth="1"/>
    <col min="4733" max="4734" width="9.28515625" style="2" bestFit="1" customWidth="1"/>
    <col min="4735" max="4735" width="9.140625" style="2"/>
    <col min="4736" max="4736" width="10.28515625" style="2" bestFit="1" customWidth="1"/>
    <col min="4737" max="4738" width="9.28515625" style="2" bestFit="1" customWidth="1"/>
    <col min="4739" max="4739" width="9.140625" style="2"/>
    <col min="4740" max="4740" width="10.28515625" style="2" bestFit="1" customWidth="1"/>
    <col min="4741" max="4742" width="9.28515625" style="2" bestFit="1" customWidth="1"/>
    <col min="4743" max="4743" width="9.140625" style="2"/>
    <col min="4744" max="4744" width="10.28515625" style="2" bestFit="1" customWidth="1"/>
    <col min="4745" max="4746" width="9.28515625" style="2" bestFit="1" customWidth="1"/>
    <col min="4747" max="4747" width="9.140625" style="2"/>
    <col min="4748" max="4748" width="10.28515625" style="2" bestFit="1" customWidth="1"/>
    <col min="4749" max="4750" width="9.28515625" style="2" bestFit="1" customWidth="1"/>
    <col min="4751" max="4751" width="9.140625" style="2"/>
    <col min="4752" max="4752" width="10.28515625" style="2" bestFit="1" customWidth="1"/>
    <col min="4753" max="4754" width="9.28515625" style="2" bestFit="1" customWidth="1"/>
    <col min="4755" max="4755" width="9.140625" style="2"/>
    <col min="4756" max="4756" width="10.28515625" style="2" bestFit="1" customWidth="1"/>
    <col min="4757" max="4758" width="9.28515625" style="2" bestFit="1" customWidth="1"/>
    <col min="4759" max="4759" width="9.140625" style="2"/>
    <col min="4760" max="4760" width="10.28515625" style="2" bestFit="1" customWidth="1"/>
    <col min="4761" max="4762" width="9.28515625" style="2" bestFit="1" customWidth="1"/>
    <col min="4763" max="4763" width="9.140625" style="2"/>
    <col min="4764" max="4764" width="10.28515625" style="2" bestFit="1" customWidth="1"/>
    <col min="4765" max="4766" width="9.28515625" style="2" bestFit="1" customWidth="1"/>
    <col min="4767" max="4767" width="9.140625" style="2"/>
    <col min="4768" max="4768" width="10.28515625" style="2" bestFit="1" customWidth="1"/>
    <col min="4769" max="4770" width="9.28515625" style="2" bestFit="1" customWidth="1"/>
    <col min="4771" max="4771" width="9.140625" style="2"/>
    <col min="4772" max="4772" width="10.28515625" style="2" bestFit="1" customWidth="1"/>
    <col min="4773" max="4774" width="9.28515625" style="2" bestFit="1" customWidth="1"/>
    <col min="4775" max="4775" width="9.140625" style="2"/>
    <col min="4776" max="4776" width="10.28515625" style="2" bestFit="1" customWidth="1"/>
    <col min="4777" max="4778" width="9.28515625" style="2" bestFit="1" customWidth="1"/>
    <col min="4779" max="4779" width="9.140625" style="2"/>
    <col min="4780" max="4780" width="10.28515625" style="2" bestFit="1" customWidth="1"/>
    <col min="4781" max="4782" width="9.28515625" style="2" bestFit="1" customWidth="1"/>
    <col min="4783" max="4783" width="9.140625" style="2"/>
    <col min="4784" max="4784" width="10.28515625" style="2" bestFit="1" customWidth="1"/>
    <col min="4785" max="4786" width="9.28515625" style="2" bestFit="1" customWidth="1"/>
    <col min="4787" max="4787" width="9.140625" style="2"/>
    <col min="4788" max="4788" width="10.28515625" style="2" bestFit="1" customWidth="1"/>
    <col min="4789" max="4790" width="9.28515625" style="2" bestFit="1" customWidth="1"/>
    <col min="4791" max="4791" width="9.140625" style="2"/>
    <col min="4792" max="4792" width="10.28515625" style="2" bestFit="1" customWidth="1"/>
    <col min="4793" max="4794" width="9.28515625" style="2" bestFit="1" customWidth="1"/>
    <col min="4795" max="4795" width="9.140625" style="2"/>
    <col min="4796" max="4796" width="10.28515625" style="2" bestFit="1" customWidth="1"/>
    <col min="4797" max="4798" width="9.28515625" style="2" bestFit="1" customWidth="1"/>
    <col min="4799" max="4799" width="9.140625" style="2"/>
    <col min="4800" max="4800" width="10.28515625" style="2" bestFit="1" customWidth="1"/>
    <col min="4801" max="4802" width="9.28515625" style="2" bestFit="1" customWidth="1"/>
    <col min="4803" max="4803" width="9.140625" style="2"/>
    <col min="4804" max="4804" width="10.28515625" style="2" bestFit="1" customWidth="1"/>
    <col min="4805" max="4806" width="9.28515625" style="2" bestFit="1" customWidth="1"/>
    <col min="4807" max="4807" width="9.140625" style="2"/>
    <col min="4808" max="4808" width="10.28515625" style="2" bestFit="1" customWidth="1"/>
    <col min="4809" max="4810" width="9.28515625" style="2" bestFit="1" customWidth="1"/>
    <col min="4811" max="4811" width="9.140625" style="2"/>
    <col min="4812" max="4812" width="10.28515625" style="2" bestFit="1" customWidth="1"/>
    <col min="4813" max="4814" width="9.28515625" style="2" bestFit="1" customWidth="1"/>
    <col min="4815" max="4815" width="9.140625" style="2"/>
    <col min="4816" max="4816" width="10.28515625" style="2" bestFit="1" customWidth="1"/>
    <col min="4817" max="4818" width="9.28515625" style="2" bestFit="1" customWidth="1"/>
    <col min="4819" max="4819" width="9.140625" style="2"/>
    <col min="4820" max="4820" width="10.28515625" style="2" bestFit="1" customWidth="1"/>
    <col min="4821" max="4822" width="9.28515625" style="2" bestFit="1" customWidth="1"/>
    <col min="4823" max="4823" width="9.140625" style="2"/>
    <col min="4824" max="4824" width="10.28515625" style="2" bestFit="1" customWidth="1"/>
    <col min="4825" max="4826" width="9.28515625" style="2" bestFit="1" customWidth="1"/>
    <col min="4827" max="4827" width="9.140625" style="2"/>
    <col min="4828" max="4828" width="10.28515625" style="2" bestFit="1" customWidth="1"/>
    <col min="4829" max="4830" width="9.28515625" style="2" bestFit="1" customWidth="1"/>
    <col min="4831" max="4831" width="9.140625" style="2"/>
    <col min="4832" max="4832" width="10.28515625" style="2" bestFit="1" customWidth="1"/>
    <col min="4833" max="4834" width="9.28515625" style="2" bestFit="1" customWidth="1"/>
    <col min="4835" max="4835" width="9.140625" style="2"/>
    <col min="4836" max="4836" width="10.28515625" style="2" bestFit="1" customWidth="1"/>
    <col min="4837" max="4838" width="9.28515625" style="2" bestFit="1" customWidth="1"/>
    <col min="4839" max="4839" width="9.140625" style="2"/>
    <col min="4840" max="4840" width="10.28515625" style="2" bestFit="1" customWidth="1"/>
    <col min="4841" max="4842" width="9.28515625" style="2" bestFit="1" customWidth="1"/>
    <col min="4843" max="4843" width="9.140625" style="2"/>
    <col min="4844" max="4844" width="10.28515625" style="2" bestFit="1" customWidth="1"/>
    <col min="4845" max="4846" width="9.28515625" style="2" bestFit="1" customWidth="1"/>
    <col min="4847" max="4847" width="9.140625" style="2"/>
    <col min="4848" max="4848" width="10.28515625" style="2" bestFit="1" customWidth="1"/>
    <col min="4849" max="4850" width="9.28515625" style="2" bestFit="1" customWidth="1"/>
    <col min="4851" max="4851" width="9.140625" style="2"/>
    <col min="4852" max="4852" width="10.28515625" style="2" bestFit="1" customWidth="1"/>
    <col min="4853" max="4854" width="9.28515625" style="2" bestFit="1" customWidth="1"/>
    <col min="4855" max="4855" width="9.140625" style="2"/>
    <col min="4856" max="4856" width="10.28515625" style="2" bestFit="1" customWidth="1"/>
    <col min="4857" max="4858" width="9.28515625" style="2" bestFit="1" customWidth="1"/>
    <col min="4859" max="4859" width="9.140625" style="2"/>
    <col min="4860" max="4860" width="10.28515625" style="2" bestFit="1" customWidth="1"/>
    <col min="4861" max="4862" width="9.28515625" style="2" bestFit="1" customWidth="1"/>
    <col min="4863" max="4863" width="9.140625" style="2"/>
    <col min="4864" max="4864" width="10.28515625" style="2" bestFit="1" customWidth="1"/>
    <col min="4865" max="4866" width="9.28515625" style="2" bestFit="1" customWidth="1"/>
    <col min="4867" max="4867" width="9.140625" style="2"/>
    <col min="4868" max="4868" width="10.28515625" style="2" bestFit="1" customWidth="1"/>
    <col min="4869" max="4870" width="9.28515625" style="2" bestFit="1" customWidth="1"/>
    <col min="4871" max="4871" width="9.140625" style="2"/>
    <col min="4872" max="4872" width="10.28515625" style="2" bestFit="1" customWidth="1"/>
    <col min="4873" max="4874" width="9.28515625" style="2" bestFit="1" customWidth="1"/>
    <col min="4875" max="4875" width="9.140625" style="2"/>
    <col min="4876" max="4876" width="10.28515625" style="2" bestFit="1" customWidth="1"/>
    <col min="4877" max="4878" width="9.28515625" style="2" bestFit="1" customWidth="1"/>
    <col min="4879" max="4879" width="9.140625" style="2"/>
    <col min="4880" max="4880" width="10.28515625" style="2" bestFit="1" customWidth="1"/>
    <col min="4881" max="4882" width="9.28515625" style="2" bestFit="1" customWidth="1"/>
    <col min="4883" max="4883" width="9.140625" style="2"/>
    <col min="4884" max="4884" width="10.28515625" style="2" bestFit="1" customWidth="1"/>
    <col min="4885" max="4886" width="9.28515625" style="2" bestFit="1" customWidth="1"/>
    <col min="4887" max="4887" width="9.140625" style="2"/>
    <col min="4888" max="4888" width="10.28515625" style="2" bestFit="1" customWidth="1"/>
    <col min="4889" max="4890" width="9.28515625" style="2" bestFit="1" customWidth="1"/>
    <col min="4891" max="4891" width="9.140625" style="2"/>
    <col min="4892" max="4892" width="10.28515625" style="2" bestFit="1" customWidth="1"/>
    <col min="4893" max="4894" width="9.28515625" style="2" bestFit="1" customWidth="1"/>
    <col min="4895" max="4895" width="9.140625" style="2"/>
    <col min="4896" max="4896" width="10.28515625" style="2" bestFit="1" customWidth="1"/>
    <col min="4897" max="4898" width="9.28515625" style="2" bestFit="1" customWidth="1"/>
    <col min="4899" max="4899" width="9.140625" style="2"/>
    <col min="4900" max="4900" width="10.28515625" style="2" bestFit="1" customWidth="1"/>
    <col min="4901" max="4902" width="9.28515625" style="2" bestFit="1" customWidth="1"/>
    <col min="4903" max="4903" width="9.140625" style="2"/>
    <col min="4904" max="4904" width="10.28515625" style="2" bestFit="1" customWidth="1"/>
    <col min="4905" max="4906" width="9.28515625" style="2" bestFit="1" customWidth="1"/>
    <col min="4907" max="4907" width="9.140625" style="2"/>
    <col min="4908" max="4908" width="10.28515625" style="2" bestFit="1" customWidth="1"/>
    <col min="4909" max="4910" width="9.28515625" style="2" bestFit="1" customWidth="1"/>
    <col min="4911" max="4911" width="9.140625" style="2"/>
    <col min="4912" max="4912" width="10.28515625" style="2" bestFit="1" customWidth="1"/>
    <col min="4913" max="4914" width="9.28515625" style="2" bestFit="1" customWidth="1"/>
    <col min="4915" max="4915" width="9.140625" style="2"/>
    <col min="4916" max="4916" width="10.28515625" style="2" bestFit="1" customWidth="1"/>
    <col min="4917" max="4918" width="9.28515625" style="2" bestFit="1" customWidth="1"/>
    <col min="4919" max="4919" width="9.140625" style="2"/>
    <col min="4920" max="4920" width="10.28515625" style="2" bestFit="1" customWidth="1"/>
    <col min="4921" max="4922" width="9.28515625" style="2" bestFit="1" customWidth="1"/>
    <col min="4923" max="4923" width="9.140625" style="2"/>
    <col min="4924" max="4924" width="10.28515625" style="2" bestFit="1" customWidth="1"/>
    <col min="4925" max="4926" width="9.28515625" style="2" bestFit="1" customWidth="1"/>
    <col min="4927" max="4927" width="9.140625" style="2"/>
    <col min="4928" max="4928" width="10.28515625" style="2" bestFit="1" customWidth="1"/>
    <col min="4929" max="4930" width="9.28515625" style="2" bestFit="1" customWidth="1"/>
    <col min="4931" max="4931" width="9.140625" style="2"/>
    <col min="4932" max="4932" width="10.28515625" style="2" bestFit="1" customWidth="1"/>
    <col min="4933" max="4934" width="9.28515625" style="2" bestFit="1" customWidth="1"/>
    <col min="4935" max="4935" width="9.140625" style="2"/>
    <col min="4936" max="4936" width="10.28515625" style="2" bestFit="1" customWidth="1"/>
    <col min="4937" max="4938" width="9.28515625" style="2" bestFit="1" customWidth="1"/>
    <col min="4939" max="4939" width="9.140625" style="2"/>
    <col min="4940" max="4940" width="10.28515625" style="2" bestFit="1" customWidth="1"/>
    <col min="4941" max="4942" width="9.28515625" style="2" bestFit="1" customWidth="1"/>
    <col min="4943" max="4943" width="9.140625" style="2"/>
    <col min="4944" max="4944" width="10.28515625" style="2" bestFit="1" customWidth="1"/>
    <col min="4945" max="4946" width="9.28515625" style="2" bestFit="1" customWidth="1"/>
    <col min="4947" max="4947" width="9.140625" style="2"/>
    <col min="4948" max="4948" width="10.28515625" style="2" bestFit="1" customWidth="1"/>
    <col min="4949" max="4950" width="9.28515625" style="2" bestFit="1" customWidth="1"/>
    <col min="4951" max="4951" width="9.140625" style="2"/>
    <col min="4952" max="4952" width="10.28515625" style="2" bestFit="1" customWidth="1"/>
    <col min="4953" max="4954" width="9.28515625" style="2" bestFit="1" customWidth="1"/>
    <col min="4955" max="4955" width="9.140625" style="2"/>
    <col min="4956" max="4956" width="10.28515625" style="2" bestFit="1" customWidth="1"/>
    <col min="4957" max="4958" width="9.28515625" style="2" bestFit="1" customWidth="1"/>
    <col min="4959" max="4959" width="9.140625" style="2"/>
    <col min="4960" max="4960" width="10.28515625" style="2" bestFit="1" customWidth="1"/>
    <col min="4961" max="4962" width="9.28515625" style="2" bestFit="1" customWidth="1"/>
    <col min="4963" max="4963" width="9.140625" style="2"/>
    <col min="4964" max="4964" width="10.28515625" style="2" bestFit="1" customWidth="1"/>
    <col min="4965" max="4966" width="9.28515625" style="2" bestFit="1" customWidth="1"/>
    <col min="4967" max="4967" width="9.140625" style="2"/>
    <col min="4968" max="4968" width="10.28515625" style="2" bestFit="1" customWidth="1"/>
    <col min="4969" max="4970" width="9.28515625" style="2" bestFit="1" customWidth="1"/>
    <col min="4971" max="4971" width="9.140625" style="2"/>
    <col min="4972" max="4972" width="10.28515625" style="2" bestFit="1" customWidth="1"/>
    <col min="4973" max="4974" width="9.28515625" style="2" bestFit="1" customWidth="1"/>
    <col min="4975" max="4975" width="9.140625" style="2"/>
    <col min="4976" max="4976" width="10.28515625" style="2" bestFit="1" customWidth="1"/>
    <col min="4977" max="4978" width="9.28515625" style="2" bestFit="1" customWidth="1"/>
    <col min="4979" max="4979" width="9.140625" style="2"/>
    <col min="4980" max="4980" width="10.28515625" style="2" bestFit="1" customWidth="1"/>
    <col min="4981" max="4982" width="9.28515625" style="2" bestFit="1" customWidth="1"/>
    <col min="4983" max="4983" width="9.140625" style="2"/>
    <col min="4984" max="4984" width="10.28515625" style="2" bestFit="1" customWidth="1"/>
    <col min="4985" max="4986" width="9.28515625" style="2" bestFit="1" customWidth="1"/>
    <col min="4987" max="4987" width="9.140625" style="2"/>
    <col min="4988" max="4988" width="10.28515625" style="2" bestFit="1" customWidth="1"/>
    <col min="4989" max="4990" width="9.28515625" style="2" bestFit="1" customWidth="1"/>
    <col min="4991" max="4991" width="9.140625" style="2"/>
    <col min="4992" max="4992" width="10.28515625" style="2" bestFit="1" customWidth="1"/>
    <col min="4993" max="4994" width="9.28515625" style="2" bestFit="1" customWidth="1"/>
    <col min="4995" max="4995" width="9.140625" style="2"/>
    <col min="4996" max="4996" width="10.28515625" style="2" bestFit="1" customWidth="1"/>
    <col min="4997" max="4998" width="9.28515625" style="2" bestFit="1" customWidth="1"/>
    <col min="4999" max="4999" width="9.140625" style="2"/>
    <col min="5000" max="5000" width="10.28515625" style="2" bestFit="1" customWidth="1"/>
    <col min="5001" max="5002" width="9.28515625" style="2" bestFit="1" customWidth="1"/>
    <col min="5003" max="5003" width="9.140625" style="2"/>
    <col min="5004" max="5004" width="10.28515625" style="2" bestFit="1" customWidth="1"/>
    <col min="5005" max="5006" width="9.28515625" style="2" bestFit="1" customWidth="1"/>
    <col min="5007" max="5007" width="9.140625" style="2"/>
    <col min="5008" max="5008" width="10.28515625" style="2" bestFit="1" customWidth="1"/>
    <col min="5009" max="5010" width="9.28515625" style="2" bestFit="1" customWidth="1"/>
    <col min="5011" max="5011" width="9.140625" style="2"/>
    <col min="5012" max="5012" width="10.28515625" style="2" bestFit="1" customWidth="1"/>
    <col min="5013" max="5014" width="9.28515625" style="2" bestFit="1" customWidth="1"/>
    <col min="5015" max="5015" width="9.140625" style="2"/>
    <col min="5016" max="5016" width="10.28515625" style="2" bestFit="1" customWidth="1"/>
    <col min="5017" max="5018" width="9.28515625" style="2" bestFit="1" customWidth="1"/>
    <col min="5019" max="5019" width="9.140625" style="2"/>
    <col min="5020" max="5020" width="10.28515625" style="2" bestFit="1" customWidth="1"/>
    <col min="5021" max="5022" width="9.28515625" style="2" bestFit="1" customWidth="1"/>
    <col min="5023" max="5023" width="9.140625" style="2"/>
    <col min="5024" max="5024" width="10.28515625" style="2" bestFit="1" customWidth="1"/>
    <col min="5025" max="5026" width="9.28515625" style="2" bestFit="1" customWidth="1"/>
    <col min="5027" max="5027" width="9.140625" style="2"/>
    <col min="5028" max="5028" width="10.28515625" style="2" bestFit="1" customWidth="1"/>
    <col min="5029" max="5030" width="9.28515625" style="2" bestFit="1" customWidth="1"/>
    <col min="5031" max="5031" width="9.140625" style="2"/>
    <col min="5032" max="5032" width="10.28515625" style="2" bestFit="1" customWidth="1"/>
    <col min="5033" max="5034" width="9.28515625" style="2" bestFit="1" customWidth="1"/>
    <col min="5035" max="5035" width="9.140625" style="2"/>
    <col min="5036" max="5036" width="10.28515625" style="2" bestFit="1" customWidth="1"/>
    <col min="5037" max="5038" width="9.28515625" style="2" bestFit="1" customWidth="1"/>
    <col min="5039" max="5039" width="9.140625" style="2"/>
    <col min="5040" max="5040" width="10.28515625" style="2" bestFit="1" customWidth="1"/>
    <col min="5041" max="5042" width="9.28515625" style="2" bestFit="1" customWidth="1"/>
    <col min="5043" max="5043" width="9.140625" style="2"/>
    <col min="5044" max="5044" width="10.28515625" style="2" bestFit="1" customWidth="1"/>
    <col min="5045" max="5046" width="9.28515625" style="2" bestFit="1" customWidth="1"/>
    <col min="5047" max="5047" width="9.140625" style="2"/>
    <col min="5048" max="5048" width="10.28515625" style="2" bestFit="1" customWidth="1"/>
    <col min="5049" max="5050" width="9.28515625" style="2" bestFit="1" customWidth="1"/>
    <col min="5051" max="5051" width="9.140625" style="2"/>
    <col min="5052" max="5052" width="10.28515625" style="2" bestFit="1" customWidth="1"/>
    <col min="5053" max="5054" width="9.28515625" style="2" bestFit="1" customWidth="1"/>
    <col min="5055" max="5055" width="9.140625" style="2"/>
    <col min="5056" max="5056" width="10.28515625" style="2" bestFit="1" customWidth="1"/>
    <col min="5057" max="5058" width="9.28515625" style="2" bestFit="1" customWidth="1"/>
    <col min="5059" max="5059" width="9.140625" style="2"/>
    <col min="5060" max="5060" width="10.28515625" style="2" bestFit="1" customWidth="1"/>
    <col min="5061" max="5062" width="9.28515625" style="2" bestFit="1" customWidth="1"/>
    <col min="5063" max="5063" width="9.140625" style="2"/>
    <col min="5064" max="5064" width="10.28515625" style="2" bestFit="1" customWidth="1"/>
    <col min="5065" max="5066" width="9.28515625" style="2" bestFit="1" customWidth="1"/>
    <col min="5067" max="5067" width="9.140625" style="2"/>
    <col min="5068" max="5068" width="10.28515625" style="2" bestFit="1" customWidth="1"/>
    <col min="5069" max="5070" width="9.28515625" style="2" bestFit="1" customWidth="1"/>
    <col min="5071" max="5071" width="9.140625" style="2"/>
    <col min="5072" max="5072" width="10.28515625" style="2" bestFit="1" customWidth="1"/>
    <col min="5073" max="5074" width="9.28515625" style="2" bestFit="1" customWidth="1"/>
    <col min="5075" max="5075" width="9.140625" style="2"/>
    <col min="5076" max="5076" width="10.28515625" style="2" bestFit="1" customWidth="1"/>
    <col min="5077" max="5078" width="9.28515625" style="2" bestFit="1" customWidth="1"/>
    <col min="5079" max="5079" width="9.140625" style="2"/>
    <col min="5080" max="5080" width="10.28515625" style="2" bestFit="1" customWidth="1"/>
    <col min="5081" max="5082" width="9.28515625" style="2" bestFit="1" customWidth="1"/>
    <col min="5083" max="5083" width="9.140625" style="2"/>
    <col min="5084" max="5084" width="10.28515625" style="2" bestFit="1" customWidth="1"/>
    <col min="5085" max="5086" width="9.28515625" style="2" bestFit="1" customWidth="1"/>
    <col min="5087" max="5087" width="9.140625" style="2"/>
    <col min="5088" max="5088" width="10.28515625" style="2" bestFit="1" customWidth="1"/>
    <col min="5089" max="5090" width="9.28515625" style="2" bestFit="1" customWidth="1"/>
    <col min="5091" max="5091" width="9.140625" style="2"/>
    <col min="5092" max="5092" width="10.28515625" style="2" bestFit="1" customWidth="1"/>
    <col min="5093" max="5094" width="9.28515625" style="2" bestFit="1" customWidth="1"/>
    <col min="5095" max="5095" width="9.140625" style="2"/>
    <col min="5096" max="5096" width="10.28515625" style="2" bestFit="1" customWidth="1"/>
    <col min="5097" max="5098" width="9.28515625" style="2" bestFit="1" customWidth="1"/>
    <col min="5099" max="5099" width="9.140625" style="2"/>
    <col min="5100" max="5100" width="10.28515625" style="2" bestFit="1" customWidth="1"/>
    <col min="5101" max="5102" width="9.28515625" style="2" bestFit="1" customWidth="1"/>
    <col min="5103" max="5103" width="9.140625" style="2"/>
    <col min="5104" max="5104" width="10.28515625" style="2" bestFit="1" customWidth="1"/>
    <col min="5105" max="5106" width="9.28515625" style="2" bestFit="1" customWidth="1"/>
    <col min="5107" max="5107" width="9.140625" style="2"/>
    <col min="5108" max="5108" width="10.28515625" style="2" bestFit="1" customWidth="1"/>
    <col min="5109" max="5110" width="9.28515625" style="2" bestFit="1" customWidth="1"/>
    <col min="5111" max="5111" width="9.140625" style="2"/>
    <col min="5112" max="5112" width="10.28515625" style="2" bestFit="1" customWidth="1"/>
    <col min="5113" max="5114" width="9.28515625" style="2" bestFit="1" customWidth="1"/>
    <col min="5115" max="5115" width="9.140625" style="2"/>
    <col min="5116" max="5116" width="10.28515625" style="2" bestFit="1" customWidth="1"/>
    <col min="5117" max="5118" width="9.28515625" style="2" bestFit="1" customWidth="1"/>
    <col min="5119" max="5119" width="9.140625" style="2"/>
    <col min="5120" max="5120" width="10.28515625" style="2" bestFit="1" customWidth="1"/>
    <col min="5121" max="5122" width="9.28515625" style="2" bestFit="1" customWidth="1"/>
    <col min="5123" max="5123" width="9.140625" style="2"/>
    <col min="5124" max="5124" width="10.28515625" style="2" bestFit="1" customWidth="1"/>
    <col min="5125" max="5126" width="9.28515625" style="2" bestFit="1" customWidth="1"/>
    <col min="5127" max="5127" width="9.140625" style="2"/>
    <col min="5128" max="5128" width="10.28515625" style="2" bestFit="1" customWidth="1"/>
    <col min="5129" max="5130" width="9.28515625" style="2" bestFit="1" customWidth="1"/>
    <col min="5131" max="5131" width="9.140625" style="2"/>
    <col min="5132" max="5132" width="10.28515625" style="2" bestFit="1" customWidth="1"/>
    <col min="5133" max="5134" width="9.28515625" style="2" bestFit="1" customWidth="1"/>
    <col min="5135" max="5135" width="9.140625" style="2"/>
    <col min="5136" max="5136" width="10.28515625" style="2" bestFit="1" customWidth="1"/>
    <col min="5137" max="5138" width="9.28515625" style="2" bestFit="1" customWidth="1"/>
    <col min="5139" max="5139" width="9.140625" style="2"/>
    <col min="5140" max="5140" width="10.28515625" style="2" bestFit="1" customWidth="1"/>
    <col min="5141" max="5142" width="9.28515625" style="2" bestFit="1" customWidth="1"/>
    <col min="5143" max="5143" width="9.140625" style="2"/>
    <col min="5144" max="5144" width="10.28515625" style="2" bestFit="1" customWidth="1"/>
    <col min="5145" max="5146" width="9.28515625" style="2" bestFit="1" customWidth="1"/>
    <col min="5147" max="5147" width="9.140625" style="2"/>
    <col min="5148" max="5148" width="10.28515625" style="2" bestFit="1" customWidth="1"/>
    <col min="5149" max="5150" width="9.28515625" style="2" bestFit="1" customWidth="1"/>
    <col min="5151" max="5151" width="9.140625" style="2"/>
    <col min="5152" max="5152" width="10.28515625" style="2" bestFit="1" customWidth="1"/>
    <col min="5153" max="5154" width="9.28515625" style="2" bestFit="1" customWidth="1"/>
    <col min="5155" max="5155" width="9.140625" style="2"/>
    <col min="5156" max="5156" width="10.28515625" style="2" bestFit="1" customWidth="1"/>
    <col min="5157" max="5158" width="9.28515625" style="2" bestFit="1" customWidth="1"/>
    <col min="5159" max="5159" width="9.140625" style="2"/>
    <col min="5160" max="5160" width="10.28515625" style="2" bestFit="1" customWidth="1"/>
    <col min="5161" max="5162" width="9.28515625" style="2" bestFit="1" customWidth="1"/>
    <col min="5163" max="5163" width="9.140625" style="2"/>
    <col min="5164" max="5164" width="10.28515625" style="2" bestFit="1" customWidth="1"/>
    <col min="5165" max="5166" width="9.28515625" style="2" bestFit="1" customWidth="1"/>
    <col min="5167" max="5167" width="9.140625" style="2"/>
    <col min="5168" max="5168" width="10.28515625" style="2" bestFit="1" customWidth="1"/>
    <col min="5169" max="5170" width="9.28515625" style="2" bestFit="1" customWidth="1"/>
    <col min="5171" max="5171" width="9.140625" style="2"/>
    <col min="5172" max="5172" width="10.28515625" style="2" bestFit="1" customWidth="1"/>
    <col min="5173" max="5174" width="9.28515625" style="2" bestFit="1" customWidth="1"/>
    <col min="5175" max="5175" width="9.140625" style="2"/>
    <col min="5176" max="5176" width="10.28515625" style="2" bestFit="1" customWidth="1"/>
    <col min="5177" max="5178" width="9.28515625" style="2" bestFit="1" customWidth="1"/>
    <col min="5179" max="5179" width="9.140625" style="2"/>
    <col min="5180" max="5180" width="10.28515625" style="2" bestFit="1" customWidth="1"/>
    <col min="5181" max="5182" width="9.28515625" style="2" bestFit="1" customWidth="1"/>
    <col min="5183" max="5183" width="9.140625" style="2"/>
    <col min="5184" max="5184" width="10.28515625" style="2" bestFit="1" customWidth="1"/>
    <col min="5185" max="5186" width="9.28515625" style="2" bestFit="1" customWidth="1"/>
    <col min="5187" max="5187" width="9.140625" style="2"/>
    <col min="5188" max="5188" width="10.28515625" style="2" bestFit="1" customWidth="1"/>
    <col min="5189" max="5190" width="9.28515625" style="2" bestFit="1" customWidth="1"/>
    <col min="5191" max="5191" width="9.140625" style="2"/>
    <col min="5192" max="5192" width="10.28515625" style="2" bestFit="1" customWidth="1"/>
    <col min="5193" max="5194" width="9.28515625" style="2" bestFit="1" customWidth="1"/>
    <col min="5195" max="5195" width="9.140625" style="2"/>
    <col min="5196" max="5196" width="10.28515625" style="2" bestFit="1" customWidth="1"/>
    <col min="5197" max="5198" width="9.28515625" style="2" bestFit="1" customWidth="1"/>
    <col min="5199" max="5199" width="9.140625" style="2"/>
    <col min="5200" max="5200" width="10.28515625" style="2" bestFit="1" customWidth="1"/>
    <col min="5201" max="5202" width="9.28515625" style="2" bestFit="1" customWidth="1"/>
    <col min="5203" max="5203" width="9.140625" style="2"/>
    <col min="5204" max="5204" width="10.28515625" style="2" bestFit="1" customWidth="1"/>
    <col min="5205" max="5206" width="9.28515625" style="2" bestFit="1" customWidth="1"/>
    <col min="5207" max="5207" width="9.140625" style="2"/>
    <col min="5208" max="5208" width="10.28515625" style="2" bestFit="1" customWidth="1"/>
    <col min="5209" max="5210" width="9.28515625" style="2" bestFit="1" customWidth="1"/>
    <col min="5211" max="5211" width="9.140625" style="2"/>
    <col min="5212" max="5212" width="10.28515625" style="2" bestFit="1" customWidth="1"/>
    <col min="5213" max="5214" width="9.28515625" style="2" bestFit="1" customWidth="1"/>
    <col min="5215" max="5215" width="9.140625" style="2"/>
    <col min="5216" max="5216" width="10.28515625" style="2" bestFit="1" customWidth="1"/>
    <col min="5217" max="5218" width="9.28515625" style="2" bestFit="1" customWidth="1"/>
    <col min="5219" max="5219" width="9.140625" style="2"/>
    <col min="5220" max="5220" width="10.28515625" style="2" bestFit="1" customWidth="1"/>
    <col min="5221" max="5222" width="9.28515625" style="2" bestFit="1" customWidth="1"/>
    <col min="5223" max="5223" width="9.140625" style="2"/>
    <col min="5224" max="5224" width="10.28515625" style="2" bestFit="1" customWidth="1"/>
    <col min="5225" max="5226" width="9.28515625" style="2" bestFit="1" customWidth="1"/>
    <col min="5227" max="5227" width="9.140625" style="2"/>
    <col min="5228" max="5228" width="10.28515625" style="2" bestFit="1" customWidth="1"/>
    <col min="5229" max="5230" width="9.28515625" style="2" bestFit="1" customWidth="1"/>
    <col min="5231" max="5231" width="9.140625" style="2"/>
    <col min="5232" max="5232" width="10.28515625" style="2" bestFit="1" customWidth="1"/>
    <col min="5233" max="5234" width="9.28515625" style="2" bestFit="1" customWidth="1"/>
    <col min="5235" max="5235" width="9.140625" style="2"/>
    <col min="5236" max="5236" width="10.28515625" style="2" bestFit="1" customWidth="1"/>
    <col min="5237" max="5238" width="9.28515625" style="2" bestFit="1" customWidth="1"/>
    <col min="5239" max="5239" width="9.140625" style="2"/>
    <col min="5240" max="5240" width="10.28515625" style="2" bestFit="1" customWidth="1"/>
    <col min="5241" max="5242" width="9.28515625" style="2" bestFit="1" customWidth="1"/>
    <col min="5243" max="5243" width="9.140625" style="2"/>
    <col min="5244" max="5244" width="10.28515625" style="2" bestFit="1" customWidth="1"/>
    <col min="5245" max="5246" width="9.28515625" style="2" bestFit="1" customWidth="1"/>
    <col min="5247" max="5247" width="9.140625" style="2"/>
    <col min="5248" max="5248" width="10.28515625" style="2" bestFit="1" customWidth="1"/>
    <col min="5249" max="5250" width="9.28515625" style="2" bestFit="1" customWidth="1"/>
    <col min="5251" max="5251" width="9.140625" style="2"/>
    <col min="5252" max="5252" width="10.28515625" style="2" bestFit="1" customWidth="1"/>
    <col min="5253" max="5254" width="9.28515625" style="2" bestFit="1" customWidth="1"/>
    <col min="5255" max="5255" width="9.140625" style="2"/>
    <col min="5256" max="5256" width="10.28515625" style="2" bestFit="1" customWidth="1"/>
    <col min="5257" max="5258" width="9.28515625" style="2" bestFit="1" customWidth="1"/>
    <col min="5259" max="5259" width="9.140625" style="2"/>
    <col min="5260" max="5260" width="10.28515625" style="2" bestFit="1" customWidth="1"/>
    <col min="5261" max="5262" width="9.28515625" style="2" bestFit="1" customWidth="1"/>
    <col min="5263" max="5263" width="9.140625" style="2"/>
    <col min="5264" max="5264" width="10.28515625" style="2" bestFit="1" customWidth="1"/>
    <col min="5265" max="5266" width="9.28515625" style="2" bestFit="1" customWidth="1"/>
    <col min="5267" max="5267" width="9.140625" style="2"/>
    <col min="5268" max="5268" width="10.28515625" style="2" bestFit="1" customWidth="1"/>
    <col min="5269" max="5270" width="9.28515625" style="2" bestFit="1" customWidth="1"/>
    <col min="5271" max="5271" width="9.140625" style="2"/>
    <col min="5272" max="5272" width="10.28515625" style="2" bestFit="1" customWidth="1"/>
    <col min="5273" max="5274" width="9.28515625" style="2" bestFit="1" customWidth="1"/>
    <col min="5275" max="5275" width="9.140625" style="2"/>
    <col min="5276" max="5276" width="10.28515625" style="2" bestFit="1" customWidth="1"/>
    <col min="5277" max="5278" width="9.28515625" style="2" bestFit="1" customWidth="1"/>
    <col min="5279" max="5279" width="9.140625" style="2"/>
    <col min="5280" max="5280" width="10.28515625" style="2" bestFit="1" customWidth="1"/>
    <col min="5281" max="5282" width="9.28515625" style="2" bestFit="1" customWidth="1"/>
    <col min="5283" max="5283" width="9.140625" style="2"/>
    <col min="5284" max="5284" width="10.28515625" style="2" bestFit="1" customWidth="1"/>
    <col min="5285" max="5286" width="9.28515625" style="2" bestFit="1" customWidth="1"/>
    <col min="5287" max="5287" width="9.140625" style="2"/>
    <col min="5288" max="5288" width="10.28515625" style="2" bestFit="1" customWidth="1"/>
    <col min="5289" max="5290" width="9.28515625" style="2" bestFit="1" customWidth="1"/>
    <col min="5291" max="5291" width="9.140625" style="2"/>
    <col min="5292" max="5292" width="10.28515625" style="2" bestFit="1" customWidth="1"/>
    <col min="5293" max="5294" width="9.28515625" style="2" bestFit="1" customWidth="1"/>
    <col min="5295" max="5295" width="9.140625" style="2"/>
    <col min="5296" max="5296" width="10.28515625" style="2" bestFit="1" customWidth="1"/>
    <col min="5297" max="5298" width="9.28515625" style="2" bestFit="1" customWidth="1"/>
    <col min="5299" max="5299" width="9.140625" style="2"/>
    <col min="5300" max="5300" width="10.28515625" style="2" bestFit="1" customWidth="1"/>
    <col min="5301" max="5302" width="9.28515625" style="2" bestFit="1" customWidth="1"/>
    <col min="5303" max="5303" width="9.140625" style="2"/>
    <col min="5304" max="5304" width="10.28515625" style="2" bestFit="1" customWidth="1"/>
    <col min="5305" max="5306" width="9.28515625" style="2" bestFit="1" customWidth="1"/>
    <col min="5307" max="5307" width="9.140625" style="2"/>
    <col min="5308" max="5308" width="10.28515625" style="2" bestFit="1" customWidth="1"/>
    <col min="5309" max="5310" width="9.28515625" style="2" bestFit="1" customWidth="1"/>
    <col min="5311" max="5311" width="9.140625" style="2"/>
    <col min="5312" max="5312" width="10.28515625" style="2" bestFit="1" customWidth="1"/>
    <col min="5313" max="5314" width="9.28515625" style="2" bestFit="1" customWidth="1"/>
    <col min="5315" max="5315" width="9.140625" style="2"/>
    <col min="5316" max="5316" width="10.28515625" style="2" bestFit="1" customWidth="1"/>
    <col min="5317" max="5318" width="9.28515625" style="2" bestFit="1" customWidth="1"/>
    <col min="5319" max="5319" width="9.140625" style="2"/>
    <col min="5320" max="5320" width="10.28515625" style="2" bestFit="1" customWidth="1"/>
    <col min="5321" max="5322" width="9.28515625" style="2" bestFit="1" customWidth="1"/>
    <col min="5323" max="5323" width="9.140625" style="2"/>
    <col min="5324" max="5324" width="10.28515625" style="2" bestFit="1" customWidth="1"/>
    <col min="5325" max="5326" width="9.28515625" style="2" bestFit="1" customWidth="1"/>
    <col min="5327" max="5327" width="9.140625" style="2"/>
    <col min="5328" max="5328" width="10.28515625" style="2" bestFit="1" customWidth="1"/>
    <col min="5329" max="5330" width="9.28515625" style="2" bestFit="1" customWidth="1"/>
    <col min="5331" max="5331" width="9.140625" style="2"/>
    <col min="5332" max="5332" width="10.28515625" style="2" bestFit="1" customWidth="1"/>
    <col min="5333" max="5334" width="9.28515625" style="2" bestFit="1" customWidth="1"/>
    <col min="5335" max="5335" width="9.140625" style="2"/>
    <col min="5336" max="5336" width="10.28515625" style="2" bestFit="1" customWidth="1"/>
    <col min="5337" max="5338" width="9.28515625" style="2" bestFit="1" customWidth="1"/>
    <col min="5339" max="5339" width="9.140625" style="2"/>
    <col min="5340" max="5340" width="10.28515625" style="2" bestFit="1" customWidth="1"/>
    <col min="5341" max="5342" width="9.28515625" style="2" bestFit="1" customWidth="1"/>
    <col min="5343" max="5343" width="9.140625" style="2"/>
    <col min="5344" max="5344" width="10.28515625" style="2" bestFit="1" customWidth="1"/>
    <col min="5345" max="5346" width="9.28515625" style="2" bestFit="1" customWidth="1"/>
    <col min="5347" max="5347" width="9.140625" style="2"/>
    <col min="5348" max="5348" width="10.28515625" style="2" bestFit="1" customWidth="1"/>
    <col min="5349" max="5350" width="9.28515625" style="2" bestFit="1" customWidth="1"/>
    <col min="5351" max="5351" width="9.140625" style="2"/>
    <col min="5352" max="5352" width="10.28515625" style="2" bestFit="1" customWidth="1"/>
    <col min="5353" max="5354" width="9.28515625" style="2" bestFit="1" customWidth="1"/>
    <col min="5355" max="5355" width="9.140625" style="2"/>
    <col min="5356" max="5356" width="10.28515625" style="2" bestFit="1" customWidth="1"/>
    <col min="5357" max="5358" width="9.28515625" style="2" bestFit="1" customWidth="1"/>
    <col min="5359" max="5359" width="9.140625" style="2"/>
    <col min="5360" max="5360" width="10.28515625" style="2" bestFit="1" customWidth="1"/>
    <col min="5361" max="5362" width="9.28515625" style="2" bestFit="1" customWidth="1"/>
    <col min="5363" max="5363" width="9.140625" style="2"/>
    <col min="5364" max="5364" width="10.28515625" style="2" bestFit="1" customWidth="1"/>
    <col min="5365" max="5366" width="9.28515625" style="2" bestFit="1" customWidth="1"/>
    <col min="5367" max="5367" width="9.140625" style="2"/>
    <col min="5368" max="5368" width="10.28515625" style="2" bestFit="1" customWidth="1"/>
    <col min="5369" max="5370" width="9.28515625" style="2" bestFit="1" customWidth="1"/>
    <col min="5371" max="5371" width="9.140625" style="2"/>
    <col min="5372" max="5372" width="10.28515625" style="2" bestFit="1" customWidth="1"/>
    <col min="5373" max="5374" width="9.28515625" style="2" bestFit="1" customWidth="1"/>
    <col min="5375" max="5375" width="9.140625" style="2"/>
    <col min="5376" max="5376" width="10.28515625" style="2" bestFit="1" customWidth="1"/>
    <col min="5377" max="5378" width="9.28515625" style="2" bestFit="1" customWidth="1"/>
    <col min="5379" max="5379" width="9.140625" style="2"/>
    <col min="5380" max="5380" width="10.28515625" style="2" bestFit="1" customWidth="1"/>
    <col min="5381" max="5382" width="9.28515625" style="2" bestFit="1" customWidth="1"/>
    <col min="5383" max="5383" width="9.140625" style="2"/>
    <col min="5384" max="5384" width="10.28515625" style="2" bestFit="1" customWidth="1"/>
    <col min="5385" max="5386" width="9.28515625" style="2" bestFit="1" customWidth="1"/>
    <col min="5387" max="5387" width="9.140625" style="2"/>
    <col min="5388" max="5388" width="10.28515625" style="2" bestFit="1" customWidth="1"/>
    <col min="5389" max="5390" width="9.28515625" style="2" bestFit="1" customWidth="1"/>
    <col min="5391" max="5391" width="9.140625" style="2"/>
    <col min="5392" max="5392" width="10.28515625" style="2" bestFit="1" customWidth="1"/>
    <col min="5393" max="5394" width="9.28515625" style="2" bestFit="1" customWidth="1"/>
    <col min="5395" max="5395" width="9.140625" style="2"/>
    <col min="5396" max="5396" width="10.28515625" style="2" bestFit="1" customWidth="1"/>
    <col min="5397" max="5398" width="9.28515625" style="2" bestFit="1" customWidth="1"/>
    <col min="5399" max="5399" width="9.140625" style="2"/>
    <col min="5400" max="5400" width="10.28515625" style="2" bestFit="1" customWidth="1"/>
    <col min="5401" max="5402" width="9.28515625" style="2" bestFit="1" customWidth="1"/>
    <col min="5403" max="5403" width="9.140625" style="2"/>
    <col min="5404" max="5404" width="10.28515625" style="2" bestFit="1" customWidth="1"/>
    <col min="5405" max="5406" width="9.28515625" style="2" bestFit="1" customWidth="1"/>
    <col min="5407" max="5407" width="9.140625" style="2"/>
    <col min="5408" max="5408" width="10.28515625" style="2" bestFit="1" customWidth="1"/>
    <col min="5409" max="5410" width="9.28515625" style="2" bestFit="1" customWidth="1"/>
    <col min="5411" max="5411" width="9.140625" style="2"/>
    <col min="5412" max="5412" width="10.28515625" style="2" bestFit="1" customWidth="1"/>
    <col min="5413" max="5414" width="9.28515625" style="2" bestFit="1" customWidth="1"/>
    <col min="5415" max="5415" width="9.140625" style="2"/>
    <col min="5416" max="5416" width="10.28515625" style="2" bestFit="1" customWidth="1"/>
    <col min="5417" max="5418" width="9.28515625" style="2" bestFit="1" customWidth="1"/>
    <col min="5419" max="5419" width="9.140625" style="2"/>
    <col min="5420" max="5420" width="10.28515625" style="2" bestFit="1" customWidth="1"/>
    <col min="5421" max="5422" width="9.28515625" style="2" bestFit="1" customWidth="1"/>
    <col min="5423" max="5423" width="9.140625" style="2"/>
    <col min="5424" max="5424" width="10.28515625" style="2" bestFit="1" customWidth="1"/>
    <col min="5425" max="5426" width="9.28515625" style="2" bestFit="1" customWidth="1"/>
    <col min="5427" max="5427" width="9.140625" style="2"/>
    <col min="5428" max="5428" width="10.28515625" style="2" bestFit="1" customWidth="1"/>
    <col min="5429" max="5430" width="9.28515625" style="2" bestFit="1" customWidth="1"/>
    <col min="5431" max="5431" width="9.140625" style="2"/>
    <col min="5432" max="5432" width="10.28515625" style="2" bestFit="1" customWidth="1"/>
    <col min="5433" max="5434" width="9.28515625" style="2" bestFit="1" customWidth="1"/>
    <col min="5435" max="5435" width="9.140625" style="2"/>
    <col min="5436" max="5436" width="10.28515625" style="2" bestFit="1" customWidth="1"/>
    <col min="5437" max="5438" width="9.28515625" style="2" bestFit="1" customWidth="1"/>
    <col min="5439" max="5439" width="9.140625" style="2"/>
    <col min="5440" max="5440" width="10.28515625" style="2" bestFit="1" customWidth="1"/>
    <col min="5441" max="5442" width="9.28515625" style="2" bestFit="1" customWidth="1"/>
    <col min="5443" max="5443" width="9.140625" style="2"/>
    <col min="5444" max="5444" width="10.28515625" style="2" bestFit="1" customWidth="1"/>
    <col min="5445" max="5446" width="9.28515625" style="2" bestFit="1" customWidth="1"/>
    <col min="5447" max="5447" width="9.140625" style="2"/>
    <col min="5448" max="5448" width="10.28515625" style="2" bestFit="1" customWidth="1"/>
    <col min="5449" max="5450" width="9.28515625" style="2" bestFit="1" customWidth="1"/>
    <col min="5451" max="5451" width="9.140625" style="2"/>
    <col min="5452" max="5452" width="10.28515625" style="2" bestFit="1" customWidth="1"/>
    <col min="5453" max="5454" width="9.28515625" style="2" bestFit="1" customWidth="1"/>
    <col min="5455" max="5455" width="9.140625" style="2"/>
    <col min="5456" max="5456" width="10.28515625" style="2" bestFit="1" customWidth="1"/>
    <col min="5457" max="5458" width="9.28515625" style="2" bestFit="1" customWidth="1"/>
    <col min="5459" max="5459" width="9.140625" style="2"/>
    <col min="5460" max="5460" width="10.28515625" style="2" bestFit="1" customWidth="1"/>
    <col min="5461" max="5462" width="9.28515625" style="2" bestFit="1" customWidth="1"/>
    <col min="5463" max="5463" width="9.140625" style="2"/>
    <col min="5464" max="5464" width="10.28515625" style="2" bestFit="1" customWidth="1"/>
    <col min="5465" max="5466" width="9.28515625" style="2" bestFit="1" customWidth="1"/>
    <col min="5467" max="5467" width="9.140625" style="2"/>
    <col min="5468" max="5468" width="10.28515625" style="2" bestFit="1" customWidth="1"/>
    <col min="5469" max="5470" width="9.28515625" style="2" bestFit="1" customWidth="1"/>
    <col min="5471" max="5471" width="9.140625" style="2"/>
    <col min="5472" max="5472" width="10.28515625" style="2" bestFit="1" customWidth="1"/>
    <col min="5473" max="5474" width="9.28515625" style="2" bestFit="1" customWidth="1"/>
    <col min="5475" max="5475" width="9.140625" style="2"/>
    <col min="5476" max="5476" width="10.28515625" style="2" bestFit="1" customWidth="1"/>
    <col min="5477" max="5478" width="9.28515625" style="2" bestFit="1" customWidth="1"/>
    <col min="5479" max="5479" width="9.140625" style="2"/>
    <col min="5480" max="5480" width="10.28515625" style="2" bestFit="1" customWidth="1"/>
    <col min="5481" max="5482" width="9.28515625" style="2" bestFit="1" customWidth="1"/>
    <col min="5483" max="5483" width="9.140625" style="2"/>
    <col min="5484" max="5484" width="10.28515625" style="2" bestFit="1" customWidth="1"/>
    <col min="5485" max="5486" width="9.28515625" style="2" bestFit="1" customWidth="1"/>
    <col min="5487" max="5487" width="9.140625" style="2"/>
    <col min="5488" max="5488" width="10.28515625" style="2" bestFit="1" customWidth="1"/>
    <col min="5489" max="5490" width="9.28515625" style="2" bestFit="1" customWidth="1"/>
    <col min="5491" max="5491" width="9.140625" style="2"/>
    <col min="5492" max="5492" width="10.28515625" style="2" bestFit="1" customWidth="1"/>
    <col min="5493" max="5494" width="9.28515625" style="2" bestFit="1" customWidth="1"/>
    <col min="5495" max="5495" width="9.140625" style="2"/>
    <col min="5496" max="5496" width="10.28515625" style="2" bestFit="1" customWidth="1"/>
    <col min="5497" max="5498" width="9.28515625" style="2" bestFit="1" customWidth="1"/>
    <col min="5499" max="5499" width="9.140625" style="2"/>
    <col min="5500" max="5500" width="10.28515625" style="2" bestFit="1" customWidth="1"/>
    <col min="5501" max="5502" width="9.28515625" style="2" bestFit="1" customWidth="1"/>
    <col min="5503" max="5503" width="9.140625" style="2"/>
    <col min="5504" max="5504" width="10.28515625" style="2" bestFit="1" customWidth="1"/>
    <col min="5505" max="5506" width="9.28515625" style="2" bestFit="1" customWidth="1"/>
    <col min="5507" max="5507" width="9.140625" style="2"/>
    <col min="5508" max="5508" width="10.28515625" style="2" bestFit="1" customWidth="1"/>
    <col min="5509" max="5510" width="9.28515625" style="2" bestFit="1" customWidth="1"/>
    <col min="5511" max="5511" width="9.140625" style="2"/>
    <col min="5512" max="5512" width="10.28515625" style="2" bestFit="1" customWidth="1"/>
    <col min="5513" max="5514" width="9.28515625" style="2" bestFit="1" customWidth="1"/>
    <col min="5515" max="5515" width="9.140625" style="2"/>
    <col min="5516" max="5516" width="10.28515625" style="2" bestFit="1" customWidth="1"/>
    <col min="5517" max="5518" width="9.28515625" style="2" bestFit="1" customWidth="1"/>
    <col min="5519" max="5519" width="9.140625" style="2"/>
    <col min="5520" max="5520" width="10.28515625" style="2" bestFit="1" customWidth="1"/>
    <col min="5521" max="5522" width="9.28515625" style="2" bestFit="1" customWidth="1"/>
    <col min="5523" max="5523" width="9.140625" style="2"/>
    <col min="5524" max="5524" width="10.28515625" style="2" bestFit="1" customWidth="1"/>
    <col min="5525" max="5526" width="9.28515625" style="2" bestFit="1" customWidth="1"/>
    <col min="5527" max="5527" width="9.140625" style="2"/>
    <col min="5528" max="5528" width="10.28515625" style="2" bestFit="1" customWidth="1"/>
    <col min="5529" max="5530" width="9.28515625" style="2" bestFit="1" customWidth="1"/>
    <col min="5531" max="5531" width="9.140625" style="2"/>
    <col min="5532" max="5532" width="10.28515625" style="2" bestFit="1" customWidth="1"/>
    <col min="5533" max="5534" width="9.28515625" style="2" bestFit="1" customWidth="1"/>
    <col min="5535" max="5535" width="9.140625" style="2"/>
    <col min="5536" max="5536" width="10.28515625" style="2" bestFit="1" customWidth="1"/>
    <col min="5537" max="5538" width="9.28515625" style="2" bestFit="1" customWidth="1"/>
    <col min="5539" max="5539" width="9.140625" style="2"/>
    <col min="5540" max="5540" width="10.28515625" style="2" bestFit="1" customWidth="1"/>
    <col min="5541" max="5542" width="9.28515625" style="2" bestFit="1" customWidth="1"/>
    <col min="5543" max="5543" width="9.140625" style="2"/>
    <col min="5544" max="5544" width="10.28515625" style="2" bestFit="1" customWidth="1"/>
    <col min="5545" max="5546" width="9.28515625" style="2" bestFit="1" customWidth="1"/>
    <col min="5547" max="5547" width="9.140625" style="2"/>
    <col min="5548" max="5548" width="10.28515625" style="2" bestFit="1" customWidth="1"/>
    <col min="5549" max="5550" width="9.28515625" style="2" bestFit="1" customWidth="1"/>
    <col min="5551" max="5551" width="9.140625" style="2"/>
    <col min="5552" max="5552" width="10.28515625" style="2" bestFit="1" customWidth="1"/>
    <col min="5553" max="5554" width="9.28515625" style="2" bestFit="1" customWidth="1"/>
    <col min="5555" max="5555" width="9.140625" style="2"/>
    <col min="5556" max="5556" width="10.28515625" style="2" bestFit="1" customWidth="1"/>
    <col min="5557" max="5558" width="9.28515625" style="2" bestFit="1" customWidth="1"/>
    <col min="5559" max="5559" width="9.140625" style="2"/>
    <col min="5560" max="5560" width="10.28515625" style="2" bestFit="1" customWidth="1"/>
    <col min="5561" max="5562" width="9.28515625" style="2" bestFit="1" customWidth="1"/>
    <col min="5563" max="5563" width="9.140625" style="2"/>
    <col min="5564" max="5564" width="10.28515625" style="2" bestFit="1" customWidth="1"/>
    <col min="5565" max="5566" width="9.28515625" style="2" bestFit="1" customWidth="1"/>
    <col min="5567" max="5567" width="9.140625" style="2"/>
    <col min="5568" max="5568" width="10.28515625" style="2" bestFit="1" customWidth="1"/>
    <col min="5569" max="5570" width="9.28515625" style="2" bestFit="1" customWidth="1"/>
    <col min="5571" max="5571" width="9.140625" style="2"/>
    <col min="5572" max="5572" width="10.28515625" style="2" bestFit="1" customWidth="1"/>
    <col min="5573" max="5574" width="9.28515625" style="2" bestFit="1" customWidth="1"/>
    <col min="5575" max="5575" width="9.140625" style="2"/>
    <col min="5576" max="5576" width="10.28515625" style="2" bestFit="1" customWidth="1"/>
    <col min="5577" max="5578" width="9.28515625" style="2" bestFit="1" customWidth="1"/>
    <col min="5579" max="5579" width="9.140625" style="2"/>
    <col min="5580" max="5580" width="10.28515625" style="2" bestFit="1" customWidth="1"/>
    <col min="5581" max="5582" width="9.28515625" style="2" bestFit="1" customWidth="1"/>
    <col min="5583" max="5583" width="9.140625" style="2"/>
    <col min="5584" max="5584" width="10.28515625" style="2" bestFit="1" customWidth="1"/>
    <col min="5585" max="5586" width="9.28515625" style="2" bestFit="1" customWidth="1"/>
    <col min="5587" max="5587" width="9.140625" style="2"/>
    <col min="5588" max="5588" width="10.28515625" style="2" bestFit="1" customWidth="1"/>
    <col min="5589" max="5590" width="9.28515625" style="2" bestFit="1" customWidth="1"/>
    <col min="5591" max="5591" width="9.140625" style="2"/>
    <col min="5592" max="5592" width="10.28515625" style="2" bestFit="1" customWidth="1"/>
    <col min="5593" max="5594" width="9.28515625" style="2" bestFit="1" customWidth="1"/>
    <col min="5595" max="5595" width="9.140625" style="2"/>
    <col min="5596" max="5596" width="10.28515625" style="2" bestFit="1" customWidth="1"/>
    <col min="5597" max="5598" width="9.28515625" style="2" bestFit="1" customWidth="1"/>
    <col min="5599" max="5599" width="9.140625" style="2"/>
    <col min="5600" max="5600" width="10.28515625" style="2" bestFit="1" customWidth="1"/>
    <col min="5601" max="5602" width="9.28515625" style="2" bestFit="1" customWidth="1"/>
    <col min="5603" max="5603" width="9.140625" style="2"/>
    <col min="5604" max="5604" width="10.28515625" style="2" bestFit="1" customWidth="1"/>
    <col min="5605" max="5606" width="9.28515625" style="2" bestFit="1" customWidth="1"/>
    <col min="5607" max="5607" width="9.140625" style="2"/>
    <col min="5608" max="5608" width="10.28515625" style="2" bestFit="1" customWidth="1"/>
    <col min="5609" max="5610" width="9.28515625" style="2" bestFit="1" customWidth="1"/>
    <col min="5611" max="5611" width="9.140625" style="2"/>
    <col min="5612" max="5612" width="10.28515625" style="2" bestFit="1" customWidth="1"/>
    <col min="5613" max="5614" width="9.28515625" style="2" bestFit="1" customWidth="1"/>
    <col min="5615" max="5615" width="9.140625" style="2"/>
    <col min="5616" max="5616" width="10.28515625" style="2" bestFit="1" customWidth="1"/>
    <col min="5617" max="5618" width="9.28515625" style="2" bestFit="1" customWidth="1"/>
    <col min="5619" max="5619" width="9.140625" style="2"/>
    <col min="5620" max="5620" width="10.28515625" style="2" bestFit="1" customWidth="1"/>
    <col min="5621" max="5622" width="9.28515625" style="2" bestFit="1" customWidth="1"/>
    <col min="5623" max="5623" width="9.140625" style="2"/>
    <col min="5624" max="5624" width="10.28515625" style="2" bestFit="1" customWidth="1"/>
    <col min="5625" max="5626" width="9.28515625" style="2" bestFit="1" customWidth="1"/>
    <col min="5627" max="5627" width="9.140625" style="2"/>
    <col min="5628" max="5628" width="10.28515625" style="2" bestFit="1" customWidth="1"/>
    <col min="5629" max="5630" width="9.28515625" style="2" bestFit="1" customWidth="1"/>
    <col min="5631" max="5631" width="9.140625" style="2"/>
    <col min="5632" max="5632" width="10.28515625" style="2" bestFit="1" customWidth="1"/>
    <col min="5633" max="5634" width="9.28515625" style="2" bestFit="1" customWidth="1"/>
    <col min="5635" max="5635" width="9.140625" style="2"/>
    <col min="5636" max="5636" width="10.28515625" style="2" bestFit="1" customWidth="1"/>
    <col min="5637" max="5638" width="9.28515625" style="2" bestFit="1" customWidth="1"/>
    <col min="5639" max="5639" width="9.140625" style="2"/>
    <col min="5640" max="5640" width="10.28515625" style="2" bestFit="1" customWidth="1"/>
    <col min="5641" max="5642" width="9.28515625" style="2" bestFit="1" customWidth="1"/>
    <col min="5643" max="5643" width="9.140625" style="2"/>
    <col min="5644" max="5644" width="10.28515625" style="2" bestFit="1" customWidth="1"/>
    <col min="5645" max="5646" width="9.28515625" style="2" bestFit="1" customWidth="1"/>
    <col min="5647" max="5647" width="9.140625" style="2"/>
    <col min="5648" max="5648" width="10.28515625" style="2" bestFit="1" customWidth="1"/>
    <col min="5649" max="5650" width="9.28515625" style="2" bestFit="1" customWidth="1"/>
    <col min="5651" max="5651" width="9.140625" style="2"/>
    <col min="5652" max="5652" width="10.28515625" style="2" bestFit="1" customWidth="1"/>
    <col min="5653" max="5654" width="9.28515625" style="2" bestFit="1" customWidth="1"/>
    <col min="5655" max="5655" width="9.140625" style="2"/>
    <col min="5656" max="5656" width="10.28515625" style="2" bestFit="1" customWidth="1"/>
    <col min="5657" max="5658" width="9.28515625" style="2" bestFit="1" customWidth="1"/>
    <col min="5659" max="5659" width="9.140625" style="2"/>
    <col min="5660" max="5660" width="10.28515625" style="2" bestFit="1" customWidth="1"/>
    <col min="5661" max="5662" width="9.28515625" style="2" bestFit="1" customWidth="1"/>
    <col min="5663" max="5663" width="9.140625" style="2"/>
    <col min="5664" max="5664" width="10.28515625" style="2" bestFit="1" customWidth="1"/>
    <col min="5665" max="5666" width="9.28515625" style="2" bestFit="1" customWidth="1"/>
    <col min="5667" max="5667" width="9.140625" style="2"/>
    <col min="5668" max="5668" width="10.28515625" style="2" bestFit="1" customWidth="1"/>
    <col min="5669" max="5670" width="9.28515625" style="2" bestFit="1" customWidth="1"/>
    <col min="5671" max="5671" width="9.140625" style="2"/>
    <col min="5672" max="5672" width="10.28515625" style="2" bestFit="1" customWidth="1"/>
    <col min="5673" max="5674" width="9.28515625" style="2" bestFit="1" customWidth="1"/>
    <col min="5675" max="5675" width="9.140625" style="2"/>
    <col min="5676" max="5676" width="10.28515625" style="2" bestFit="1" customWidth="1"/>
    <col min="5677" max="5678" width="9.28515625" style="2" bestFit="1" customWidth="1"/>
    <col min="5679" max="5679" width="9.140625" style="2"/>
    <col min="5680" max="5680" width="10.28515625" style="2" bestFit="1" customWidth="1"/>
    <col min="5681" max="5682" width="9.28515625" style="2" bestFit="1" customWidth="1"/>
    <col min="5683" max="5683" width="9.140625" style="2"/>
    <col min="5684" max="5684" width="10.28515625" style="2" bestFit="1" customWidth="1"/>
    <col min="5685" max="5686" width="9.28515625" style="2" bestFit="1" customWidth="1"/>
    <col min="5687" max="5687" width="9.140625" style="2"/>
    <col min="5688" max="5688" width="10.28515625" style="2" bestFit="1" customWidth="1"/>
    <col min="5689" max="5690" width="9.28515625" style="2" bestFit="1" customWidth="1"/>
    <col min="5691" max="5691" width="9.140625" style="2"/>
    <col min="5692" max="5692" width="10.28515625" style="2" bestFit="1" customWidth="1"/>
    <col min="5693" max="5694" width="9.28515625" style="2" bestFit="1" customWidth="1"/>
    <col min="5695" max="5695" width="9.140625" style="2"/>
    <col min="5696" max="5696" width="10.28515625" style="2" bestFit="1" customWidth="1"/>
    <col min="5697" max="5698" width="9.28515625" style="2" bestFit="1" customWidth="1"/>
    <col min="5699" max="5699" width="9.140625" style="2"/>
    <col min="5700" max="5700" width="10.28515625" style="2" bestFit="1" customWidth="1"/>
    <col min="5701" max="5702" width="9.28515625" style="2" bestFit="1" customWidth="1"/>
    <col min="5703" max="5703" width="9.140625" style="2"/>
    <col min="5704" max="5704" width="10.28515625" style="2" bestFit="1" customWidth="1"/>
    <col min="5705" max="5706" width="9.28515625" style="2" bestFit="1" customWidth="1"/>
    <col min="5707" max="5707" width="9.140625" style="2"/>
    <col min="5708" max="5708" width="10.28515625" style="2" bestFit="1" customWidth="1"/>
    <col min="5709" max="5710" width="9.28515625" style="2" bestFit="1" customWidth="1"/>
    <col min="5711" max="5711" width="9.140625" style="2"/>
    <col min="5712" max="5712" width="10.28515625" style="2" bestFit="1" customWidth="1"/>
    <col min="5713" max="5714" width="9.28515625" style="2" bestFit="1" customWidth="1"/>
    <col min="5715" max="5715" width="9.140625" style="2"/>
    <col min="5716" max="5716" width="10.28515625" style="2" bestFit="1" customWidth="1"/>
    <col min="5717" max="5718" width="9.28515625" style="2" bestFit="1" customWidth="1"/>
    <col min="5719" max="5719" width="9.140625" style="2"/>
    <col min="5720" max="5720" width="10.28515625" style="2" bestFit="1" customWidth="1"/>
    <col min="5721" max="5722" width="9.28515625" style="2" bestFit="1" customWidth="1"/>
    <col min="5723" max="5723" width="9.140625" style="2"/>
    <col min="5724" max="5724" width="10.28515625" style="2" bestFit="1" customWidth="1"/>
    <col min="5725" max="5726" width="9.28515625" style="2" bestFit="1" customWidth="1"/>
    <col min="5727" max="5727" width="9.140625" style="2"/>
    <col min="5728" max="5728" width="10.28515625" style="2" bestFit="1" customWidth="1"/>
    <col min="5729" max="5730" width="9.28515625" style="2" bestFit="1" customWidth="1"/>
    <col min="5731" max="5731" width="9.140625" style="2"/>
    <col min="5732" max="5732" width="10.28515625" style="2" bestFit="1" customWidth="1"/>
    <col min="5733" max="5734" width="9.28515625" style="2" bestFit="1" customWidth="1"/>
    <col min="5735" max="5735" width="9.140625" style="2"/>
    <col min="5736" max="5736" width="10.28515625" style="2" bestFit="1" customWidth="1"/>
    <col min="5737" max="5738" width="9.28515625" style="2" bestFit="1" customWidth="1"/>
    <col min="5739" max="5739" width="9.140625" style="2"/>
    <col min="5740" max="5740" width="10.28515625" style="2" bestFit="1" customWidth="1"/>
    <col min="5741" max="5742" width="9.28515625" style="2" bestFit="1" customWidth="1"/>
    <col min="5743" max="5743" width="9.140625" style="2"/>
    <col min="5744" max="5744" width="10.28515625" style="2" bestFit="1" customWidth="1"/>
    <col min="5745" max="5746" width="9.28515625" style="2" bestFit="1" customWidth="1"/>
    <col min="5747" max="5747" width="9.140625" style="2"/>
    <col min="5748" max="5748" width="10.28515625" style="2" bestFit="1" customWidth="1"/>
    <col min="5749" max="5750" width="9.28515625" style="2" bestFit="1" customWidth="1"/>
    <col min="5751" max="5751" width="9.140625" style="2"/>
    <col min="5752" max="5752" width="10.28515625" style="2" bestFit="1" customWidth="1"/>
    <col min="5753" max="5754" width="9.28515625" style="2" bestFit="1" customWidth="1"/>
    <col min="5755" max="5755" width="9.140625" style="2"/>
    <col min="5756" max="5756" width="10.28515625" style="2" bestFit="1" customWidth="1"/>
    <col min="5757" max="5758" width="9.28515625" style="2" bestFit="1" customWidth="1"/>
    <col min="5759" max="5759" width="9.140625" style="2"/>
    <col min="5760" max="5760" width="10.28515625" style="2" bestFit="1" customWidth="1"/>
    <col min="5761" max="5762" width="9.28515625" style="2" bestFit="1" customWidth="1"/>
    <col min="5763" max="5763" width="9.140625" style="2"/>
    <col min="5764" max="5764" width="10.28515625" style="2" bestFit="1" customWidth="1"/>
    <col min="5765" max="5766" width="9.28515625" style="2" bestFit="1" customWidth="1"/>
    <col min="5767" max="5767" width="9.140625" style="2"/>
    <col min="5768" max="5768" width="10.28515625" style="2" bestFit="1" customWidth="1"/>
    <col min="5769" max="5770" width="9.28515625" style="2" bestFit="1" customWidth="1"/>
    <col min="5771" max="5771" width="9.140625" style="2"/>
    <col min="5772" max="5772" width="10.28515625" style="2" bestFit="1" customWidth="1"/>
    <col min="5773" max="5774" width="9.28515625" style="2" bestFit="1" customWidth="1"/>
    <col min="5775" max="5775" width="9.140625" style="2"/>
    <col min="5776" max="5776" width="10.28515625" style="2" bestFit="1" customWidth="1"/>
    <col min="5777" max="5778" width="9.28515625" style="2" bestFit="1" customWidth="1"/>
    <col min="5779" max="5779" width="9.140625" style="2"/>
    <col min="5780" max="5780" width="10.28515625" style="2" bestFit="1" customWidth="1"/>
    <col min="5781" max="5782" width="9.28515625" style="2" bestFit="1" customWidth="1"/>
    <col min="5783" max="5783" width="9.140625" style="2"/>
    <col min="5784" max="5784" width="10.28515625" style="2" bestFit="1" customWidth="1"/>
    <col min="5785" max="5786" width="9.28515625" style="2" bestFit="1" customWidth="1"/>
    <col min="5787" max="5787" width="9.140625" style="2"/>
    <col min="5788" max="5788" width="10.28515625" style="2" bestFit="1" customWidth="1"/>
    <col min="5789" max="5790" width="9.28515625" style="2" bestFit="1" customWidth="1"/>
    <col min="5791" max="5791" width="9.140625" style="2"/>
    <col min="5792" max="5792" width="10.28515625" style="2" bestFit="1" customWidth="1"/>
    <col min="5793" max="5794" width="9.28515625" style="2" bestFit="1" customWidth="1"/>
    <col min="5795" max="5795" width="9.140625" style="2"/>
    <col min="5796" max="5796" width="10.28515625" style="2" bestFit="1" customWidth="1"/>
    <col min="5797" max="5798" width="9.28515625" style="2" bestFit="1" customWidth="1"/>
    <col min="5799" max="5799" width="9.140625" style="2"/>
    <col min="5800" max="5800" width="10.28515625" style="2" bestFit="1" customWidth="1"/>
    <col min="5801" max="5802" width="9.28515625" style="2" bestFit="1" customWidth="1"/>
    <col min="5803" max="5803" width="9.140625" style="2"/>
    <col min="5804" max="5804" width="10.28515625" style="2" bestFit="1" customWidth="1"/>
    <col min="5805" max="5806" width="9.28515625" style="2" bestFit="1" customWidth="1"/>
    <col min="5807" max="5807" width="9.140625" style="2"/>
    <col min="5808" max="5808" width="10.28515625" style="2" bestFit="1" customWidth="1"/>
    <col min="5809" max="5810" width="9.28515625" style="2" bestFit="1" customWidth="1"/>
    <col min="5811" max="5811" width="9.140625" style="2"/>
    <col min="5812" max="5812" width="10.28515625" style="2" bestFit="1" customWidth="1"/>
    <col min="5813" max="5814" width="9.28515625" style="2" bestFit="1" customWidth="1"/>
    <col min="5815" max="5815" width="9.140625" style="2"/>
    <col min="5816" max="5816" width="10.28515625" style="2" bestFit="1" customWidth="1"/>
    <col min="5817" max="5818" width="9.28515625" style="2" bestFit="1" customWidth="1"/>
    <col min="5819" max="5819" width="9.140625" style="2"/>
    <col min="5820" max="5820" width="10.28515625" style="2" bestFit="1" customWidth="1"/>
    <col min="5821" max="5822" width="9.28515625" style="2" bestFit="1" customWidth="1"/>
    <col min="5823" max="5823" width="9.140625" style="2"/>
    <col min="5824" max="5824" width="10.28515625" style="2" bestFit="1" customWidth="1"/>
    <col min="5825" max="5826" width="9.28515625" style="2" bestFit="1" customWidth="1"/>
    <col min="5827" max="5827" width="9.140625" style="2"/>
    <col min="5828" max="5828" width="10.28515625" style="2" bestFit="1" customWidth="1"/>
    <col min="5829" max="5830" width="9.28515625" style="2" bestFit="1" customWidth="1"/>
    <col min="5831" max="5831" width="9.140625" style="2"/>
    <col min="5832" max="5832" width="10.28515625" style="2" bestFit="1" customWidth="1"/>
    <col min="5833" max="5834" width="9.28515625" style="2" bestFit="1" customWidth="1"/>
    <col min="5835" max="5835" width="9.140625" style="2"/>
    <col min="5836" max="5836" width="10.28515625" style="2" bestFit="1" customWidth="1"/>
    <col min="5837" max="5838" width="9.28515625" style="2" bestFit="1" customWidth="1"/>
    <col min="5839" max="5839" width="9.140625" style="2"/>
    <col min="5840" max="5840" width="10.28515625" style="2" bestFit="1" customWidth="1"/>
    <col min="5841" max="5842" width="9.28515625" style="2" bestFit="1" customWidth="1"/>
    <col min="5843" max="5843" width="9.140625" style="2"/>
    <col min="5844" max="5844" width="10.28515625" style="2" bestFit="1" customWidth="1"/>
    <col min="5845" max="5846" width="9.28515625" style="2" bestFit="1" customWidth="1"/>
    <col min="5847" max="5847" width="9.140625" style="2"/>
    <col min="5848" max="5848" width="10.28515625" style="2" bestFit="1" customWidth="1"/>
    <col min="5849" max="5850" width="9.28515625" style="2" bestFit="1" customWidth="1"/>
    <col min="5851" max="5851" width="9.140625" style="2"/>
    <col min="5852" max="5852" width="10.28515625" style="2" bestFit="1" customWidth="1"/>
    <col min="5853" max="5854" width="9.28515625" style="2" bestFit="1" customWidth="1"/>
    <col min="5855" max="5855" width="9.140625" style="2"/>
    <col min="5856" max="5856" width="10.28515625" style="2" bestFit="1" customWidth="1"/>
    <col min="5857" max="5858" width="9.28515625" style="2" bestFit="1" customWidth="1"/>
    <col min="5859" max="5859" width="9.140625" style="2"/>
    <col min="5860" max="5860" width="10.28515625" style="2" bestFit="1" customWidth="1"/>
    <col min="5861" max="5862" width="9.28515625" style="2" bestFit="1" customWidth="1"/>
    <col min="5863" max="5863" width="9.140625" style="2"/>
    <col min="5864" max="5864" width="10.28515625" style="2" bestFit="1" customWidth="1"/>
    <col min="5865" max="5866" width="9.28515625" style="2" bestFit="1" customWidth="1"/>
    <col min="5867" max="5867" width="9.140625" style="2"/>
    <col min="5868" max="5868" width="10.28515625" style="2" bestFit="1" customWidth="1"/>
    <col min="5869" max="5870" width="9.28515625" style="2" bestFit="1" customWidth="1"/>
    <col min="5871" max="5871" width="9.140625" style="2"/>
    <col min="5872" max="5872" width="10.28515625" style="2" bestFit="1" customWidth="1"/>
    <col min="5873" max="5874" width="9.28515625" style="2" bestFit="1" customWidth="1"/>
    <col min="5875" max="5875" width="9.140625" style="2"/>
    <col min="5876" max="5876" width="10.28515625" style="2" bestFit="1" customWidth="1"/>
    <col min="5877" max="5878" width="9.28515625" style="2" bestFit="1" customWidth="1"/>
    <col min="5879" max="5879" width="9.140625" style="2"/>
    <col min="5880" max="5880" width="10.28515625" style="2" bestFit="1" customWidth="1"/>
    <col min="5881" max="5882" width="9.28515625" style="2" bestFit="1" customWidth="1"/>
    <col min="5883" max="5883" width="9.140625" style="2"/>
    <col min="5884" max="5884" width="10.28515625" style="2" bestFit="1" customWidth="1"/>
    <col min="5885" max="5886" width="9.28515625" style="2" bestFit="1" customWidth="1"/>
    <col min="5887" max="5887" width="9.140625" style="2"/>
    <col min="5888" max="5888" width="10.28515625" style="2" bestFit="1" customWidth="1"/>
    <col min="5889" max="5890" width="9.28515625" style="2" bestFit="1" customWidth="1"/>
    <col min="5891" max="5891" width="9.140625" style="2"/>
    <col min="5892" max="5892" width="10.28515625" style="2" bestFit="1" customWidth="1"/>
    <col min="5893" max="5894" width="9.28515625" style="2" bestFit="1" customWidth="1"/>
    <col min="5895" max="5895" width="9.140625" style="2"/>
    <col min="5896" max="5896" width="10.28515625" style="2" bestFit="1" customWidth="1"/>
    <col min="5897" max="5898" width="9.28515625" style="2" bestFit="1" customWidth="1"/>
    <col min="5899" max="5899" width="9.140625" style="2"/>
    <col min="5900" max="5900" width="10.28515625" style="2" bestFit="1" customWidth="1"/>
    <col min="5901" max="5902" width="9.28515625" style="2" bestFit="1" customWidth="1"/>
    <col min="5903" max="5903" width="9.140625" style="2"/>
    <col min="5904" max="5904" width="10.28515625" style="2" bestFit="1" customWidth="1"/>
    <col min="5905" max="5906" width="9.28515625" style="2" bestFit="1" customWidth="1"/>
    <col min="5907" max="5907" width="9.140625" style="2"/>
    <col min="5908" max="5908" width="10.28515625" style="2" bestFit="1" customWidth="1"/>
    <col min="5909" max="5910" width="9.28515625" style="2" bestFit="1" customWidth="1"/>
    <col min="5911" max="5911" width="9.140625" style="2"/>
    <col min="5912" max="5912" width="10.28515625" style="2" bestFit="1" customWidth="1"/>
    <col min="5913" max="5914" width="9.28515625" style="2" bestFit="1" customWidth="1"/>
    <col min="5915" max="5915" width="9.140625" style="2"/>
    <col min="5916" max="5916" width="10.28515625" style="2" bestFit="1" customWidth="1"/>
    <col min="5917" max="5918" width="9.28515625" style="2" bestFit="1" customWidth="1"/>
    <col min="5919" max="5919" width="9.140625" style="2"/>
    <col min="5920" max="5920" width="10.28515625" style="2" bestFit="1" customWidth="1"/>
    <col min="5921" max="5922" width="9.28515625" style="2" bestFit="1" customWidth="1"/>
    <col min="5923" max="5923" width="9.140625" style="2"/>
    <col min="5924" max="5924" width="10.28515625" style="2" bestFit="1" customWidth="1"/>
    <col min="5925" max="5926" width="9.28515625" style="2" bestFit="1" customWidth="1"/>
    <col min="5927" max="5927" width="9.140625" style="2"/>
    <col min="5928" max="5928" width="10.28515625" style="2" bestFit="1" customWidth="1"/>
    <col min="5929" max="5930" width="9.28515625" style="2" bestFit="1" customWidth="1"/>
    <col min="5931" max="5931" width="9.140625" style="2"/>
    <col min="5932" max="5932" width="10.28515625" style="2" bestFit="1" customWidth="1"/>
    <col min="5933" max="5934" width="9.28515625" style="2" bestFit="1" customWidth="1"/>
    <col min="5935" max="5935" width="9.140625" style="2"/>
    <col min="5936" max="5936" width="10.28515625" style="2" bestFit="1" customWidth="1"/>
    <col min="5937" max="5938" width="9.28515625" style="2" bestFit="1" customWidth="1"/>
    <col min="5939" max="5939" width="9.140625" style="2"/>
    <col min="5940" max="5940" width="10.28515625" style="2" bestFit="1" customWidth="1"/>
    <col min="5941" max="5942" width="9.28515625" style="2" bestFit="1" customWidth="1"/>
    <col min="5943" max="5943" width="9.140625" style="2"/>
    <col min="5944" max="5944" width="10.28515625" style="2" bestFit="1" customWidth="1"/>
    <col min="5945" max="5946" width="9.28515625" style="2" bestFit="1" customWidth="1"/>
    <col min="5947" max="5947" width="9.140625" style="2"/>
    <col min="5948" max="5948" width="10.28515625" style="2" bestFit="1" customWidth="1"/>
    <col min="5949" max="5950" width="9.28515625" style="2" bestFit="1" customWidth="1"/>
    <col min="5951" max="5951" width="9.140625" style="2"/>
    <col min="5952" max="5952" width="10.28515625" style="2" bestFit="1" customWidth="1"/>
    <col min="5953" max="5954" width="9.28515625" style="2" bestFit="1" customWidth="1"/>
    <col min="5955" max="5955" width="9.140625" style="2"/>
    <col min="5956" max="5956" width="10.28515625" style="2" bestFit="1" customWidth="1"/>
    <col min="5957" max="5958" width="9.28515625" style="2" bestFit="1" customWidth="1"/>
    <col min="5959" max="5959" width="9.140625" style="2"/>
    <col min="5960" max="5960" width="10.28515625" style="2" bestFit="1" customWidth="1"/>
    <col min="5961" max="5962" width="9.28515625" style="2" bestFit="1" customWidth="1"/>
    <col min="5963" max="5963" width="9.140625" style="2"/>
    <col min="5964" max="5964" width="10.28515625" style="2" bestFit="1" customWidth="1"/>
    <col min="5965" max="5966" width="9.28515625" style="2" bestFit="1" customWidth="1"/>
    <col min="5967" max="5967" width="9.140625" style="2"/>
    <col min="5968" max="5968" width="10.28515625" style="2" bestFit="1" customWidth="1"/>
    <col min="5969" max="5970" width="9.28515625" style="2" bestFit="1" customWidth="1"/>
    <col min="5971" max="5971" width="9.140625" style="2"/>
    <col min="5972" max="5972" width="10.28515625" style="2" bestFit="1" customWidth="1"/>
    <col min="5973" max="5974" width="9.28515625" style="2" bestFit="1" customWidth="1"/>
    <col min="5975" max="5975" width="9.140625" style="2"/>
    <col min="5976" max="5976" width="10.28515625" style="2" bestFit="1" customWidth="1"/>
    <col min="5977" max="5978" width="9.28515625" style="2" bestFit="1" customWidth="1"/>
    <col min="5979" max="5979" width="9.140625" style="2"/>
    <col min="5980" max="5980" width="10.28515625" style="2" bestFit="1" customWidth="1"/>
    <col min="5981" max="5982" width="9.28515625" style="2" bestFit="1" customWidth="1"/>
    <col min="5983" max="5983" width="9.140625" style="2"/>
    <col min="5984" max="5984" width="10.28515625" style="2" bestFit="1" customWidth="1"/>
    <col min="5985" max="5986" width="9.28515625" style="2" bestFit="1" customWidth="1"/>
    <col min="5987" max="5987" width="9.140625" style="2"/>
    <col min="5988" max="5988" width="10.28515625" style="2" bestFit="1" customWidth="1"/>
    <col min="5989" max="5990" width="9.28515625" style="2" bestFit="1" customWidth="1"/>
    <col min="5991" max="5991" width="9.140625" style="2"/>
    <col min="5992" max="5992" width="10.28515625" style="2" bestFit="1" customWidth="1"/>
    <col min="5993" max="5994" width="9.28515625" style="2" bestFit="1" customWidth="1"/>
    <col min="5995" max="5995" width="9.140625" style="2"/>
    <col min="5996" max="5996" width="10.28515625" style="2" bestFit="1" customWidth="1"/>
    <col min="5997" max="5998" width="9.28515625" style="2" bestFit="1" customWidth="1"/>
    <col min="5999" max="5999" width="9.140625" style="2"/>
    <col min="6000" max="6000" width="10.28515625" style="2" bestFit="1" customWidth="1"/>
    <col min="6001" max="6002" width="9.28515625" style="2" bestFit="1" customWidth="1"/>
    <col min="6003" max="6003" width="9.140625" style="2"/>
    <col min="6004" max="6004" width="10.28515625" style="2" bestFit="1" customWidth="1"/>
    <col min="6005" max="6006" width="9.28515625" style="2" bestFit="1" customWidth="1"/>
    <col min="6007" max="6007" width="9.140625" style="2"/>
    <col min="6008" max="6008" width="10.28515625" style="2" bestFit="1" customWidth="1"/>
    <col min="6009" max="6010" width="9.28515625" style="2" bestFit="1" customWidth="1"/>
    <col min="6011" max="6011" width="9.140625" style="2"/>
    <col min="6012" max="6012" width="10.28515625" style="2" bestFit="1" customWidth="1"/>
    <col min="6013" max="6014" width="9.28515625" style="2" bestFit="1" customWidth="1"/>
    <col min="6015" max="6015" width="9.140625" style="2"/>
    <col min="6016" max="6016" width="10.28515625" style="2" bestFit="1" customWidth="1"/>
    <col min="6017" max="6018" width="9.28515625" style="2" bestFit="1" customWidth="1"/>
    <col min="6019" max="6019" width="9.140625" style="2"/>
    <col min="6020" max="6020" width="10.28515625" style="2" bestFit="1" customWidth="1"/>
    <col min="6021" max="6022" width="9.28515625" style="2" bestFit="1" customWidth="1"/>
    <col min="6023" max="6023" width="9.140625" style="2"/>
    <col min="6024" max="6024" width="10.28515625" style="2" bestFit="1" customWidth="1"/>
    <col min="6025" max="6026" width="9.28515625" style="2" bestFit="1" customWidth="1"/>
    <col min="6027" max="6027" width="9.140625" style="2"/>
    <col min="6028" max="6028" width="10.28515625" style="2" bestFit="1" customWidth="1"/>
    <col min="6029" max="6030" width="9.28515625" style="2" bestFit="1" customWidth="1"/>
    <col min="6031" max="6031" width="9.140625" style="2"/>
    <col min="6032" max="6032" width="10.28515625" style="2" bestFit="1" customWidth="1"/>
    <col min="6033" max="6034" width="9.28515625" style="2" bestFit="1" customWidth="1"/>
    <col min="6035" max="6035" width="9.140625" style="2"/>
    <col min="6036" max="6036" width="10.28515625" style="2" bestFit="1" customWidth="1"/>
    <col min="6037" max="6038" width="9.28515625" style="2" bestFit="1" customWidth="1"/>
    <col min="6039" max="6039" width="9.140625" style="2"/>
    <col min="6040" max="6040" width="10.28515625" style="2" bestFit="1" customWidth="1"/>
    <col min="6041" max="6042" width="9.28515625" style="2" bestFit="1" customWidth="1"/>
    <col min="6043" max="6043" width="9.140625" style="2"/>
    <col min="6044" max="6044" width="10.28515625" style="2" bestFit="1" customWidth="1"/>
    <col min="6045" max="6046" width="9.28515625" style="2" bestFit="1" customWidth="1"/>
    <col min="6047" max="6047" width="9.140625" style="2"/>
    <col min="6048" max="6048" width="10.28515625" style="2" bestFit="1" customWidth="1"/>
    <col min="6049" max="6050" width="9.28515625" style="2" bestFit="1" customWidth="1"/>
    <col min="6051" max="6051" width="9.140625" style="2"/>
    <col min="6052" max="6052" width="10.28515625" style="2" bestFit="1" customWidth="1"/>
    <col min="6053" max="6054" width="9.28515625" style="2" bestFit="1" customWidth="1"/>
    <col min="6055" max="6055" width="9.140625" style="2"/>
    <col min="6056" max="6056" width="10.28515625" style="2" bestFit="1" customWidth="1"/>
    <col min="6057" max="6058" width="9.28515625" style="2" bestFit="1" customWidth="1"/>
    <col min="6059" max="6059" width="9.140625" style="2"/>
    <col min="6060" max="6060" width="10.28515625" style="2" bestFit="1" customWidth="1"/>
    <col min="6061" max="6062" width="9.28515625" style="2" bestFit="1" customWidth="1"/>
    <col min="6063" max="6063" width="9.140625" style="2"/>
    <col min="6064" max="6064" width="10.28515625" style="2" bestFit="1" customWidth="1"/>
    <col min="6065" max="6066" width="9.28515625" style="2" bestFit="1" customWidth="1"/>
    <col min="6067" max="6067" width="9.140625" style="2"/>
    <col min="6068" max="6068" width="10.28515625" style="2" bestFit="1" customWidth="1"/>
    <col min="6069" max="6070" width="9.28515625" style="2" bestFit="1" customWidth="1"/>
    <col min="6071" max="6071" width="9.140625" style="2"/>
    <col min="6072" max="6072" width="10.28515625" style="2" bestFit="1" customWidth="1"/>
    <col min="6073" max="6074" width="9.28515625" style="2" bestFit="1" customWidth="1"/>
    <col min="6075" max="6075" width="9.140625" style="2"/>
    <col min="6076" max="6076" width="10.28515625" style="2" bestFit="1" customWidth="1"/>
    <col min="6077" max="6078" width="9.28515625" style="2" bestFit="1" customWidth="1"/>
    <col min="6079" max="6079" width="9.140625" style="2"/>
    <col min="6080" max="6080" width="10.28515625" style="2" bestFit="1" customWidth="1"/>
    <col min="6081" max="6082" width="9.28515625" style="2" bestFit="1" customWidth="1"/>
    <col min="6083" max="6083" width="9.140625" style="2"/>
    <col min="6084" max="6084" width="10.28515625" style="2" bestFit="1" customWidth="1"/>
    <col min="6085" max="6086" width="9.28515625" style="2" bestFit="1" customWidth="1"/>
    <col min="6087" max="6087" width="9.140625" style="2"/>
    <col min="6088" max="6088" width="10.28515625" style="2" bestFit="1" customWidth="1"/>
    <col min="6089" max="6090" width="9.28515625" style="2" bestFit="1" customWidth="1"/>
    <col min="6091" max="6091" width="9.140625" style="2"/>
    <col min="6092" max="6092" width="10.28515625" style="2" bestFit="1" customWidth="1"/>
    <col min="6093" max="6094" width="9.28515625" style="2" bestFit="1" customWidth="1"/>
    <col min="6095" max="6095" width="9.140625" style="2"/>
    <col min="6096" max="6096" width="10.28515625" style="2" bestFit="1" customWidth="1"/>
    <col min="6097" max="6098" width="9.28515625" style="2" bestFit="1" customWidth="1"/>
    <col min="6099" max="6099" width="9.140625" style="2"/>
    <col min="6100" max="6100" width="10.28515625" style="2" bestFit="1" customWidth="1"/>
    <col min="6101" max="6102" width="9.28515625" style="2" bestFit="1" customWidth="1"/>
    <col min="6103" max="6103" width="9.140625" style="2"/>
    <col min="6104" max="6104" width="10.28515625" style="2" bestFit="1" customWidth="1"/>
    <col min="6105" max="6106" width="9.28515625" style="2" bestFit="1" customWidth="1"/>
    <col min="6107" max="6107" width="9.140625" style="2"/>
    <col min="6108" max="6108" width="10.28515625" style="2" bestFit="1" customWidth="1"/>
    <col min="6109" max="6110" width="9.28515625" style="2" bestFit="1" customWidth="1"/>
    <col min="6111" max="6111" width="9.140625" style="2"/>
    <col min="6112" max="6112" width="10.28515625" style="2" bestFit="1" customWidth="1"/>
    <col min="6113" max="6114" width="9.28515625" style="2" bestFit="1" customWidth="1"/>
    <col min="6115" max="6115" width="9.140625" style="2"/>
    <col min="6116" max="6116" width="10.28515625" style="2" bestFit="1" customWidth="1"/>
    <col min="6117" max="6118" width="9.28515625" style="2" bestFit="1" customWidth="1"/>
    <col min="6119" max="6119" width="9.140625" style="2"/>
    <col min="6120" max="6120" width="10.28515625" style="2" bestFit="1" customWidth="1"/>
    <col min="6121" max="6122" width="9.28515625" style="2" bestFit="1" customWidth="1"/>
    <col min="6123" max="6123" width="9.140625" style="2"/>
    <col min="6124" max="6124" width="10.28515625" style="2" bestFit="1" customWidth="1"/>
    <col min="6125" max="6126" width="9.28515625" style="2" bestFit="1" customWidth="1"/>
    <col min="6127" max="6127" width="9.140625" style="2"/>
    <col min="6128" max="6128" width="10.28515625" style="2" bestFit="1" customWidth="1"/>
    <col min="6129" max="6130" width="9.28515625" style="2" bestFit="1" customWidth="1"/>
    <col min="6131" max="6131" width="9.140625" style="2"/>
    <col min="6132" max="6132" width="10.28515625" style="2" bestFit="1" customWidth="1"/>
    <col min="6133" max="6134" width="9.28515625" style="2" bestFit="1" customWidth="1"/>
    <col min="6135" max="6135" width="9.140625" style="2"/>
    <col min="6136" max="6136" width="10.28515625" style="2" bestFit="1" customWidth="1"/>
    <col min="6137" max="6138" width="9.28515625" style="2" bestFit="1" customWidth="1"/>
    <col min="6139" max="6139" width="9.140625" style="2"/>
    <col min="6140" max="6140" width="10.28515625" style="2" bestFit="1" customWidth="1"/>
    <col min="6141" max="6142" width="9.28515625" style="2" bestFit="1" customWidth="1"/>
    <col min="6143" max="6143" width="9.140625" style="2"/>
    <col min="6144" max="6144" width="10.28515625" style="2" bestFit="1" customWidth="1"/>
    <col min="6145" max="6146" width="9.28515625" style="2" bestFit="1" customWidth="1"/>
    <col min="6147" max="6147" width="9.140625" style="2"/>
    <col min="6148" max="6148" width="10.28515625" style="2" bestFit="1" customWidth="1"/>
    <col min="6149" max="6150" width="9.28515625" style="2" bestFit="1" customWidth="1"/>
    <col min="6151" max="6151" width="9.140625" style="2"/>
    <col min="6152" max="6152" width="10.28515625" style="2" bestFit="1" customWidth="1"/>
    <col min="6153" max="6154" width="9.28515625" style="2" bestFit="1" customWidth="1"/>
    <col min="6155" max="6155" width="9.140625" style="2"/>
    <col min="6156" max="6156" width="10.28515625" style="2" bestFit="1" customWidth="1"/>
    <col min="6157" max="6158" width="9.28515625" style="2" bestFit="1" customWidth="1"/>
    <col min="6159" max="6159" width="9.140625" style="2"/>
    <col min="6160" max="6160" width="10.28515625" style="2" bestFit="1" customWidth="1"/>
    <col min="6161" max="6162" width="9.28515625" style="2" bestFit="1" customWidth="1"/>
    <col min="6163" max="6163" width="9.140625" style="2"/>
    <col min="6164" max="6164" width="10.28515625" style="2" bestFit="1" customWidth="1"/>
    <col min="6165" max="6166" width="9.28515625" style="2" bestFit="1" customWidth="1"/>
    <col min="6167" max="6167" width="9.140625" style="2"/>
    <col min="6168" max="6168" width="10.28515625" style="2" bestFit="1" customWidth="1"/>
    <col min="6169" max="6170" width="9.28515625" style="2" bestFit="1" customWidth="1"/>
    <col min="6171" max="6171" width="9.140625" style="2"/>
    <col min="6172" max="6172" width="10.28515625" style="2" bestFit="1" customWidth="1"/>
    <col min="6173" max="6174" width="9.28515625" style="2" bestFit="1" customWidth="1"/>
    <col min="6175" max="6175" width="9.140625" style="2"/>
    <col min="6176" max="6176" width="10.28515625" style="2" bestFit="1" customWidth="1"/>
    <col min="6177" max="6178" width="9.28515625" style="2" bestFit="1" customWidth="1"/>
    <col min="6179" max="6179" width="9.140625" style="2"/>
    <col min="6180" max="6180" width="10.28515625" style="2" bestFit="1" customWidth="1"/>
    <col min="6181" max="6182" width="9.28515625" style="2" bestFit="1" customWidth="1"/>
    <col min="6183" max="6183" width="9.140625" style="2"/>
    <col min="6184" max="6184" width="10.28515625" style="2" bestFit="1" customWidth="1"/>
    <col min="6185" max="6186" width="9.28515625" style="2" bestFit="1" customWidth="1"/>
    <col min="6187" max="6187" width="9.140625" style="2"/>
    <col min="6188" max="6188" width="10.28515625" style="2" bestFit="1" customWidth="1"/>
    <col min="6189" max="6190" width="9.28515625" style="2" bestFit="1" customWidth="1"/>
    <col min="6191" max="6191" width="9.140625" style="2"/>
    <col min="6192" max="6192" width="10.28515625" style="2" bestFit="1" customWidth="1"/>
    <col min="6193" max="6194" width="9.28515625" style="2" bestFit="1" customWidth="1"/>
    <col min="6195" max="6195" width="9.140625" style="2"/>
    <col min="6196" max="6196" width="10.28515625" style="2" bestFit="1" customWidth="1"/>
    <col min="6197" max="6198" width="9.28515625" style="2" bestFit="1" customWidth="1"/>
    <col min="6199" max="6199" width="9.140625" style="2"/>
    <col min="6200" max="6200" width="10.28515625" style="2" bestFit="1" customWidth="1"/>
    <col min="6201" max="6202" width="9.28515625" style="2" bestFit="1" customWidth="1"/>
    <col min="6203" max="6203" width="9.140625" style="2"/>
    <col min="6204" max="6204" width="10.28515625" style="2" bestFit="1" customWidth="1"/>
    <col min="6205" max="6206" width="9.28515625" style="2" bestFit="1" customWidth="1"/>
    <col min="6207" max="6207" width="9.140625" style="2"/>
    <col min="6208" max="6208" width="10.28515625" style="2" bestFit="1" customWidth="1"/>
    <col min="6209" max="6210" width="9.28515625" style="2" bestFit="1" customWidth="1"/>
    <col min="6211" max="6211" width="9.140625" style="2"/>
    <col min="6212" max="6212" width="10.28515625" style="2" bestFit="1" customWidth="1"/>
    <col min="6213" max="6214" width="9.28515625" style="2" bestFit="1" customWidth="1"/>
    <col min="6215" max="6215" width="9.140625" style="2"/>
    <col min="6216" max="6216" width="10.28515625" style="2" bestFit="1" customWidth="1"/>
    <col min="6217" max="6218" width="9.28515625" style="2" bestFit="1" customWidth="1"/>
    <col min="6219" max="6219" width="9.140625" style="2"/>
    <col min="6220" max="6220" width="10.28515625" style="2" bestFit="1" customWidth="1"/>
    <col min="6221" max="6222" width="9.28515625" style="2" bestFit="1" customWidth="1"/>
    <col min="6223" max="6223" width="9.140625" style="2"/>
    <col min="6224" max="6224" width="10.28515625" style="2" bestFit="1" customWidth="1"/>
    <col min="6225" max="6226" width="9.28515625" style="2" bestFit="1" customWidth="1"/>
    <col min="6227" max="6227" width="9.140625" style="2"/>
    <col min="6228" max="6228" width="10.28515625" style="2" bestFit="1" customWidth="1"/>
    <col min="6229" max="6230" width="9.28515625" style="2" bestFit="1" customWidth="1"/>
    <col min="6231" max="6231" width="9.140625" style="2"/>
    <col min="6232" max="6232" width="10.28515625" style="2" bestFit="1" customWidth="1"/>
    <col min="6233" max="6234" width="9.28515625" style="2" bestFit="1" customWidth="1"/>
    <col min="6235" max="6235" width="9.140625" style="2"/>
    <col min="6236" max="6236" width="10.28515625" style="2" bestFit="1" customWidth="1"/>
    <col min="6237" max="6238" width="9.28515625" style="2" bestFit="1" customWidth="1"/>
    <col min="6239" max="6239" width="9.140625" style="2"/>
    <col min="6240" max="6240" width="10.28515625" style="2" bestFit="1" customWidth="1"/>
    <col min="6241" max="6242" width="9.28515625" style="2" bestFit="1" customWidth="1"/>
    <col min="6243" max="6243" width="9.140625" style="2"/>
    <col min="6244" max="6244" width="10.28515625" style="2" bestFit="1" customWidth="1"/>
    <col min="6245" max="6246" width="9.28515625" style="2" bestFit="1" customWidth="1"/>
    <col min="6247" max="6247" width="9.140625" style="2"/>
    <col min="6248" max="6248" width="10.28515625" style="2" bestFit="1" customWidth="1"/>
    <col min="6249" max="6250" width="9.28515625" style="2" bestFit="1" customWidth="1"/>
    <col min="6251" max="6251" width="9.140625" style="2"/>
    <col min="6252" max="6252" width="10.28515625" style="2" bestFit="1" customWidth="1"/>
    <col min="6253" max="6254" width="9.28515625" style="2" bestFit="1" customWidth="1"/>
    <col min="6255" max="6255" width="9.140625" style="2"/>
    <col min="6256" max="6256" width="10.28515625" style="2" bestFit="1" customWidth="1"/>
    <col min="6257" max="6258" width="9.28515625" style="2" bestFit="1" customWidth="1"/>
    <col min="6259" max="6259" width="9.140625" style="2"/>
    <col min="6260" max="6260" width="10.28515625" style="2" bestFit="1" customWidth="1"/>
    <col min="6261" max="6262" width="9.28515625" style="2" bestFit="1" customWidth="1"/>
    <col min="6263" max="6263" width="9.140625" style="2"/>
    <col min="6264" max="6264" width="10.28515625" style="2" bestFit="1" customWidth="1"/>
    <col min="6265" max="6266" width="9.28515625" style="2" bestFit="1" customWidth="1"/>
    <col min="6267" max="6267" width="9.140625" style="2"/>
    <col min="6268" max="6268" width="10.28515625" style="2" bestFit="1" customWidth="1"/>
    <col min="6269" max="6270" width="9.28515625" style="2" bestFit="1" customWidth="1"/>
    <col min="6271" max="6271" width="9.140625" style="2"/>
    <col min="6272" max="6272" width="10.28515625" style="2" bestFit="1" customWidth="1"/>
    <col min="6273" max="6274" width="9.28515625" style="2" bestFit="1" customWidth="1"/>
    <col min="6275" max="6275" width="9.140625" style="2"/>
    <col min="6276" max="6276" width="10.28515625" style="2" bestFit="1" customWidth="1"/>
    <col min="6277" max="6278" width="9.28515625" style="2" bestFit="1" customWidth="1"/>
    <col min="6279" max="6279" width="9.140625" style="2"/>
    <col min="6280" max="6280" width="10.28515625" style="2" bestFit="1" customWidth="1"/>
    <col min="6281" max="6282" width="9.28515625" style="2" bestFit="1" customWidth="1"/>
    <col min="6283" max="6283" width="9.140625" style="2"/>
    <col min="6284" max="6284" width="10.28515625" style="2" bestFit="1" customWidth="1"/>
    <col min="6285" max="6286" width="9.28515625" style="2" bestFit="1" customWidth="1"/>
    <col min="6287" max="6287" width="9.140625" style="2"/>
    <col min="6288" max="6288" width="10.28515625" style="2" bestFit="1" customWidth="1"/>
    <col min="6289" max="6290" width="9.28515625" style="2" bestFit="1" customWidth="1"/>
    <col min="6291" max="6291" width="9.140625" style="2"/>
    <col min="6292" max="6292" width="10.28515625" style="2" bestFit="1" customWidth="1"/>
    <col min="6293" max="6294" width="9.28515625" style="2" bestFit="1" customWidth="1"/>
    <col min="6295" max="6295" width="9.140625" style="2"/>
    <col min="6296" max="6296" width="10.28515625" style="2" bestFit="1" customWidth="1"/>
    <col min="6297" max="6298" width="9.28515625" style="2" bestFit="1" customWidth="1"/>
    <col min="6299" max="6299" width="9.140625" style="2"/>
    <col min="6300" max="6300" width="10.28515625" style="2" bestFit="1" customWidth="1"/>
    <col min="6301" max="6302" width="9.28515625" style="2" bestFit="1" customWidth="1"/>
    <col min="6303" max="6303" width="9.140625" style="2"/>
    <col min="6304" max="6304" width="10.28515625" style="2" bestFit="1" customWidth="1"/>
    <col min="6305" max="6306" width="9.28515625" style="2" bestFit="1" customWidth="1"/>
    <col min="6307" max="6307" width="9.140625" style="2"/>
    <col min="6308" max="6308" width="10.28515625" style="2" bestFit="1" customWidth="1"/>
    <col min="6309" max="6310" width="9.28515625" style="2" bestFit="1" customWidth="1"/>
    <col min="6311" max="6311" width="9.140625" style="2"/>
    <col min="6312" max="6312" width="10.28515625" style="2" bestFit="1" customWidth="1"/>
    <col min="6313" max="6314" width="9.28515625" style="2" bestFit="1" customWidth="1"/>
    <col min="6315" max="6315" width="9.140625" style="2"/>
    <col min="6316" max="6316" width="10.28515625" style="2" bestFit="1" customWidth="1"/>
    <col min="6317" max="6318" width="9.28515625" style="2" bestFit="1" customWidth="1"/>
    <col min="6319" max="6319" width="9.140625" style="2"/>
    <col min="6320" max="6320" width="10.28515625" style="2" bestFit="1" customWidth="1"/>
    <col min="6321" max="6322" width="9.28515625" style="2" bestFit="1" customWidth="1"/>
    <col min="6323" max="6323" width="9.140625" style="2"/>
    <col min="6324" max="6324" width="10.28515625" style="2" bestFit="1" customWidth="1"/>
    <col min="6325" max="6326" width="9.28515625" style="2" bestFit="1" customWidth="1"/>
    <col min="6327" max="6327" width="9.140625" style="2"/>
    <col min="6328" max="6328" width="10.28515625" style="2" bestFit="1" customWidth="1"/>
    <col min="6329" max="6330" width="9.28515625" style="2" bestFit="1" customWidth="1"/>
    <col min="6331" max="6331" width="9.140625" style="2"/>
    <col min="6332" max="6332" width="10.28515625" style="2" bestFit="1" customWidth="1"/>
    <col min="6333" max="6334" width="9.28515625" style="2" bestFit="1" customWidth="1"/>
    <col min="6335" max="6335" width="9.140625" style="2"/>
    <col min="6336" max="6336" width="10.28515625" style="2" bestFit="1" customWidth="1"/>
    <col min="6337" max="6338" width="9.28515625" style="2" bestFit="1" customWidth="1"/>
    <col min="6339" max="6339" width="9.140625" style="2"/>
    <col min="6340" max="6340" width="10.28515625" style="2" bestFit="1" customWidth="1"/>
    <col min="6341" max="6342" width="9.28515625" style="2" bestFit="1" customWidth="1"/>
    <col min="6343" max="6343" width="9.140625" style="2"/>
    <col min="6344" max="6344" width="10.28515625" style="2" bestFit="1" customWidth="1"/>
    <col min="6345" max="6346" width="9.28515625" style="2" bestFit="1" customWidth="1"/>
    <col min="6347" max="6347" width="9.140625" style="2"/>
    <col min="6348" max="6348" width="10.28515625" style="2" bestFit="1" customWidth="1"/>
    <col min="6349" max="6350" width="9.28515625" style="2" bestFit="1" customWidth="1"/>
    <col min="6351" max="6351" width="9.140625" style="2"/>
    <col min="6352" max="6352" width="10.28515625" style="2" bestFit="1" customWidth="1"/>
    <col min="6353" max="6354" width="9.28515625" style="2" bestFit="1" customWidth="1"/>
    <col min="6355" max="6355" width="9.140625" style="2"/>
    <col min="6356" max="6356" width="10.28515625" style="2" bestFit="1" customWidth="1"/>
    <col min="6357" max="6358" width="9.28515625" style="2" bestFit="1" customWidth="1"/>
    <col min="6359" max="6359" width="9.140625" style="2"/>
    <col min="6360" max="6360" width="10.28515625" style="2" bestFit="1" customWidth="1"/>
    <col min="6361" max="6362" width="9.28515625" style="2" bestFit="1" customWidth="1"/>
    <col min="6363" max="6363" width="9.140625" style="2"/>
    <col min="6364" max="6364" width="10.28515625" style="2" bestFit="1" customWidth="1"/>
    <col min="6365" max="6366" width="9.28515625" style="2" bestFit="1" customWidth="1"/>
    <col min="6367" max="6367" width="9.140625" style="2"/>
    <col min="6368" max="6368" width="10.28515625" style="2" bestFit="1" customWidth="1"/>
    <col min="6369" max="6370" width="9.28515625" style="2" bestFit="1" customWidth="1"/>
    <col min="6371" max="6371" width="9.140625" style="2"/>
    <col min="6372" max="6372" width="10.28515625" style="2" bestFit="1" customWidth="1"/>
    <col min="6373" max="6374" width="9.28515625" style="2" bestFit="1" customWidth="1"/>
    <col min="6375" max="6375" width="9.140625" style="2"/>
    <col min="6376" max="6376" width="10.28515625" style="2" bestFit="1" customWidth="1"/>
    <col min="6377" max="6378" width="9.28515625" style="2" bestFit="1" customWidth="1"/>
    <col min="6379" max="6379" width="9.140625" style="2"/>
    <col min="6380" max="6380" width="10.28515625" style="2" bestFit="1" customWidth="1"/>
    <col min="6381" max="6382" width="9.28515625" style="2" bestFit="1" customWidth="1"/>
    <col min="6383" max="6383" width="9.140625" style="2"/>
    <col min="6384" max="6384" width="10.28515625" style="2" bestFit="1" customWidth="1"/>
    <col min="6385" max="6386" width="9.28515625" style="2" bestFit="1" customWidth="1"/>
    <col min="6387" max="6387" width="9.140625" style="2"/>
    <col min="6388" max="6388" width="10.28515625" style="2" bestFit="1" customWidth="1"/>
    <col min="6389" max="6390" width="9.28515625" style="2" bestFit="1" customWidth="1"/>
    <col min="6391" max="6391" width="9.140625" style="2"/>
    <col min="6392" max="6392" width="10.28515625" style="2" bestFit="1" customWidth="1"/>
    <col min="6393" max="6394" width="9.28515625" style="2" bestFit="1" customWidth="1"/>
    <col min="6395" max="6395" width="9.140625" style="2"/>
    <col min="6396" max="6396" width="10.28515625" style="2" bestFit="1" customWidth="1"/>
    <col min="6397" max="6398" width="9.28515625" style="2" bestFit="1" customWidth="1"/>
    <col min="6399" max="6399" width="9.140625" style="2"/>
    <col min="6400" max="6400" width="10.28515625" style="2" bestFit="1" customWidth="1"/>
    <col min="6401" max="6402" width="9.28515625" style="2" bestFit="1" customWidth="1"/>
    <col min="6403" max="6403" width="9.140625" style="2"/>
    <col min="6404" max="6404" width="10.28515625" style="2" bestFit="1" customWidth="1"/>
    <col min="6405" max="6406" width="9.28515625" style="2" bestFit="1" customWidth="1"/>
    <col min="6407" max="6407" width="9.140625" style="2"/>
    <col min="6408" max="6408" width="10.28515625" style="2" bestFit="1" customWidth="1"/>
    <col min="6409" max="6410" width="9.28515625" style="2" bestFit="1" customWidth="1"/>
    <col min="6411" max="6411" width="9.140625" style="2"/>
    <col min="6412" max="6412" width="10.28515625" style="2" bestFit="1" customWidth="1"/>
    <col min="6413" max="6414" width="9.28515625" style="2" bestFit="1" customWidth="1"/>
    <col min="6415" max="6415" width="9.140625" style="2"/>
    <col min="6416" max="6416" width="10.28515625" style="2" bestFit="1" customWidth="1"/>
    <col min="6417" max="6418" width="9.28515625" style="2" bestFit="1" customWidth="1"/>
    <col min="6419" max="6419" width="9.140625" style="2"/>
    <col min="6420" max="6420" width="10.28515625" style="2" bestFit="1" customWidth="1"/>
    <col min="6421" max="6422" width="9.28515625" style="2" bestFit="1" customWidth="1"/>
    <col min="6423" max="6423" width="9.140625" style="2"/>
    <col min="6424" max="6424" width="10.28515625" style="2" bestFit="1" customWidth="1"/>
    <col min="6425" max="6426" width="9.28515625" style="2" bestFit="1" customWidth="1"/>
    <col min="6427" max="6427" width="9.140625" style="2"/>
    <col min="6428" max="6428" width="10.28515625" style="2" bestFit="1" customWidth="1"/>
    <col min="6429" max="6430" width="9.28515625" style="2" bestFit="1" customWidth="1"/>
    <col min="6431" max="6431" width="9.140625" style="2"/>
    <col min="6432" max="6432" width="10.28515625" style="2" bestFit="1" customWidth="1"/>
    <col min="6433" max="6434" width="9.28515625" style="2" bestFit="1" customWidth="1"/>
    <col min="6435" max="6435" width="9.140625" style="2"/>
    <col min="6436" max="6436" width="10.28515625" style="2" bestFit="1" customWidth="1"/>
    <col min="6437" max="6438" width="9.28515625" style="2" bestFit="1" customWidth="1"/>
    <col min="6439" max="6439" width="9.140625" style="2"/>
    <col min="6440" max="6440" width="10.28515625" style="2" bestFit="1" customWidth="1"/>
    <col min="6441" max="6442" width="9.28515625" style="2" bestFit="1" customWidth="1"/>
    <col min="6443" max="6443" width="9.140625" style="2"/>
    <col min="6444" max="6444" width="10.28515625" style="2" bestFit="1" customWidth="1"/>
    <col min="6445" max="6446" width="9.28515625" style="2" bestFit="1" customWidth="1"/>
    <col min="6447" max="6447" width="9.140625" style="2"/>
    <col min="6448" max="6448" width="10.28515625" style="2" bestFit="1" customWidth="1"/>
    <col min="6449" max="6450" width="9.28515625" style="2" bestFit="1" customWidth="1"/>
    <col min="6451" max="6451" width="9.140625" style="2"/>
    <col min="6452" max="6452" width="10.28515625" style="2" bestFit="1" customWidth="1"/>
    <col min="6453" max="6454" width="9.28515625" style="2" bestFit="1" customWidth="1"/>
    <col min="6455" max="6455" width="9.140625" style="2"/>
    <col min="6456" max="6456" width="10.28515625" style="2" bestFit="1" customWidth="1"/>
    <col min="6457" max="6458" width="9.28515625" style="2" bestFit="1" customWidth="1"/>
    <col min="6459" max="6459" width="9.140625" style="2"/>
    <col min="6460" max="6460" width="10.28515625" style="2" bestFit="1" customWidth="1"/>
    <col min="6461" max="6462" width="9.28515625" style="2" bestFit="1" customWidth="1"/>
    <col min="6463" max="6463" width="9.140625" style="2"/>
    <col min="6464" max="6464" width="10.28515625" style="2" bestFit="1" customWidth="1"/>
    <col min="6465" max="6466" width="9.28515625" style="2" bestFit="1" customWidth="1"/>
    <col min="6467" max="6467" width="9.140625" style="2"/>
    <col min="6468" max="6468" width="10.28515625" style="2" bestFit="1" customWidth="1"/>
    <col min="6469" max="6470" width="9.28515625" style="2" bestFit="1" customWidth="1"/>
    <col min="6471" max="6471" width="9.140625" style="2"/>
    <col min="6472" max="6472" width="10.28515625" style="2" bestFit="1" customWidth="1"/>
    <col min="6473" max="6474" width="9.28515625" style="2" bestFit="1" customWidth="1"/>
    <col min="6475" max="6475" width="9.140625" style="2"/>
    <col min="6476" max="6476" width="10.28515625" style="2" bestFit="1" customWidth="1"/>
    <col min="6477" max="6478" width="9.28515625" style="2" bestFit="1" customWidth="1"/>
    <col min="6479" max="6479" width="9.140625" style="2"/>
    <col min="6480" max="6480" width="10.28515625" style="2" bestFit="1" customWidth="1"/>
    <col min="6481" max="6482" width="9.28515625" style="2" bestFit="1" customWidth="1"/>
    <col min="6483" max="6483" width="9.140625" style="2"/>
    <col min="6484" max="6484" width="10.28515625" style="2" bestFit="1" customWidth="1"/>
    <col min="6485" max="6486" width="9.28515625" style="2" bestFit="1" customWidth="1"/>
    <col min="6487" max="6487" width="9.140625" style="2"/>
    <col min="6488" max="6488" width="10.28515625" style="2" bestFit="1" customWidth="1"/>
    <col min="6489" max="6490" width="9.28515625" style="2" bestFit="1" customWidth="1"/>
    <col min="6491" max="6491" width="9.140625" style="2"/>
    <col min="6492" max="6492" width="10.28515625" style="2" bestFit="1" customWidth="1"/>
    <col min="6493" max="6494" width="9.28515625" style="2" bestFit="1" customWidth="1"/>
    <col min="6495" max="6495" width="9.140625" style="2"/>
    <col min="6496" max="6496" width="10.28515625" style="2" bestFit="1" customWidth="1"/>
    <col min="6497" max="6498" width="9.28515625" style="2" bestFit="1" customWidth="1"/>
    <col min="6499" max="6499" width="9.140625" style="2"/>
    <col min="6500" max="6500" width="10.28515625" style="2" bestFit="1" customWidth="1"/>
    <col min="6501" max="6502" width="9.28515625" style="2" bestFit="1" customWidth="1"/>
    <col min="6503" max="6503" width="9.140625" style="2"/>
    <col min="6504" max="6504" width="10.28515625" style="2" bestFit="1" customWidth="1"/>
    <col min="6505" max="6506" width="9.28515625" style="2" bestFit="1" customWidth="1"/>
    <col min="6507" max="6507" width="9.140625" style="2"/>
    <col min="6508" max="6508" width="10.28515625" style="2" bestFit="1" customWidth="1"/>
    <col min="6509" max="6510" width="9.28515625" style="2" bestFit="1" customWidth="1"/>
    <col min="6511" max="6511" width="9.140625" style="2"/>
    <col min="6512" max="6512" width="10.28515625" style="2" bestFit="1" customWidth="1"/>
    <col min="6513" max="6514" width="9.28515625" style="2" bestFit="1" customWidth="1"/>
    <col min="6515" max="6515" width="9.140625" style="2"/>
    <col min="6516" max="6516" width="10.28515625" style="2" bestFit="1" customWidth="1"/>
    <col min="6517" max="6518" width="9.28515625" style="2" bestFit="1" customWidth="1"/>
    <col min="6519" max="6519" width="9.140625" style="2"/>
    <col min="6520" max="6520" width="10.28515625" style="2" bestFit="1" customWidth="1"/>
    <col min="6521" max="6522" width="9.28515625" style="2" bestFit="1" customWidth="1"/>
    <col min="6523" max="6523" width="9.140625" style="2"/>
    <col min="6524" max="6524" width="10.28515625" style="2" bestFit="1" customWidth="1"/>
    <col min="6525" max="6526" width="9.28515625" style="2" bestFit="1" customWidth="1"/>
    <col min="6527" max="6527" width="9.140625" style="2"/>
    <col min="6528" max="6528" width="10.28515625" style="2" bestFit="1" customWidth="1"/>
    <col min="6529" max="6530" width="9.28515625" style="2" bestFit="1" customWidth="1"/>
    <col min="6531" max="6531" width="9.140625" style="2"/>
    <col min="6532" max="6532" width="10.28515625" style="2" bestFit="1" customWidth="1"/>
    <col min="6533" max="6534" width="9.28515625" style="2" bestFit="1" customWidth="1"/>
    <col min="6535" max="6535" width="9.140625" style="2"/>
    <col min="6536" max="6536" width="10.28515625" style="2" bestFit="1" customWidth="1"/>
    <col min="6537" max="6538" width="9.28515625" style="2" bestFit="1" customWidth="1"/>
    <col min="6539" max="6539" width="9.140625" style="2"/>
    <col min="6540" max="6540" width="10.28515625" style="2" bestFit="1" customWidth="1"/>
    <col min="6541" max="6542" width="9.28515625" style="2" bestFit="1" customWidth="1"/>
    <col min="6543" max="6543" width="9.140625" style="2"/>
    <col min="6544" max="6544" width="10.28515625" style="2" bestFit="1" customWidth="1"/>
    <col min="6545" max="6546" width="9.28515625" style="2" bestFit="1" customWidth="1"/>
    <col min="6547" max="6547" width="9.140625" style="2"/>
    <col min="6548" max="6548" width="10.28515625" style="2" bestFit="1" customWidth="1"/>
    <col min="6549" max="6550" width="9.28515625" style="2" bestFit="1" customWidth="1"/>
    <col min="6551" max="6551" width="9.140625" style="2"/>
    <col min="6552" max="6552" width="10.28515625" style="2" bestFit="1" customWidth="1"/>
    <col min="6553" max="6554" width="9.28515625" style="2" bestFit="1" customWidth="1"/>
    <col min="6555" max="6555" width="9.140625" style="2"/>
    <col min="6556" max="6556" width="10.28515625" style="2" bestFit="1" customWidth="1"/>
    <col min="6557" max="6558" width="9.28515625" style="2" bestFit="1" customWidth="1"/>
    <col min="6559" max="6559" width="9.140625" style="2"/>
    <col min="6560" max="6560" width="10.28515625" style="2" bestFit="1" customWidth="1"/>
    <col min="6561" max="6562" width="9.28515625" style="2" bestFit="1" customWidth="1"/>
    <col min="6563" max="6563" width="9.140625" style="2"/>
    <col min="6564" max="6564" width="10.28515625" style="2" bestFit="1" customWidth="1"/>
    <col min="6565" max="6566" width="9.28515625" style="2" bestFit="1" customWidth="1"/>
    <col min="6567" max="6567" width="9.140625" style="2"/>
    <col min="6568" max="6568" width="10.28515625" style="2" bestFit="1" customWidth="1"/>
    <col min="6569" max="6570" width="9.28515625" style="2" bestFit="1" customWidth="1"/>
    <col min="6571" max="6571" width="9.140625" style="2"/>
    <col min="6572" max="6572" width="10.28515625" style="2" bestFit="1" customWidth="1"/>
    <col min="6573" max="6574" width="9.28515625" style="2" bestFit="1" customWidth="1"/>
    <col min="6575" max="6575" width="9.140625" style="2"/>
    <col min="6576" max="6576" width="10.28515625" style="2" bestFit="1" customWidth="1"/>
    <col min="6577" max="6578" width="9.28515625" style="2" bestFit="1" customWidth="1"/>
    <col min="6579" max="6579" width="9.140625" style="2"/>
    <col min="6580" max="6580" width="10.28515625" style="2" bestFit="1" customWidth="1"/>
    <col min="6581" max="6582" width="9.28515625" style="2" bestFit="1" customWidth="1"/>
    <col min="6583" max="6583" width="9.140625" style="2"/>
    <col min="6584" max="6584" width="10.28515625" style="2" bestFit="1" customWidth="1"/>
    <col min="6585" max="6586" width="9.28515625" style="2" bestFit="1" customWidth="1"/>
    <col min="6587" max="6587" width="9.140625" style="2"/>
    <col min="6588" max="6588" width="10.28515625" style="2" bestFit="1" customWidth="1"/>
    <col min="6589" max="6590" width="9.28515625" style="2" bestFit="1" customWidth="1"/>
    <col min="6591" max="6591" width="9.140625" style="2"/>
    <col min="6592" max="6592" width="10.28515625" style="2" bestFit="1" customWidth="1"/>
    <col min="6593" max="6594" width="9.28515625" style="2" bestFit="1" customWidth="1"/>
    <col min="6595" max="6595" width="9.140625" style="2"/>
    <col min="6596" max="6596" width="10.28515625" style="2" bestFit="1" customWidth="1"/>
    <col min="6597" max="6598" width="9.28515625" style="2" bestFit="1" customWidth="1"/>
    <col min="6599" max="6599" width="9.140625" style="2"/>
    <col min="6600" max="6600" width="10.28515625" style="2" bestFit="1" customWidth="1"/>
    <col min="6601" max="6602" width="9.28515625" style="2" bestFit="1" customWidth="1"/>
    <col min="6603" max="6603" width="9.140625" style="2"/>
    <col min="6604" max="6604" width="10.28515625" style="2" bestFit="1" customWidth="1"/>
    <col min="6605" max="6606" width="9.28515625" style="2" bestFit="1" customWidth="1"/>
    <col min="6607" max="6607" width="9.140625" style="2"/>
    <col min="6608" max="6608" width="10.28515625" style="2" bestFit="1" customWidth="1"/>
    <col min="6609" max="6610" width="9.28515625" style="2" bestFit="1" customWidth="1"/>
    <col min="6611" max="6611" width="9.140625" style="2"/>
    <col min="6612" max="6612" width="10.28515625" style="2" bestFit="1" customWidth="1"/>
    <col min="6613" max="6614" width="9.28515625" style="2" bestFit="1" customWidth="1"/>
    <col min="6615" max="6615" width="9.140625" style="2"/>
    <col min="6616" max="6616" width="10.28515625" style="2" bestFit="1" customWidth="1"/>
    <col min="6617" max="6618" width="9.28515625" style="2" bestFit="1" customWidth="1"/>
    <col min="6619" max="6619" width="9.140625" style="2"/>
    <col min="6620" max="6620" width="10.28515625" style="2" bestFit="1" customWidth="1"/>
    <col min="6621" max="6622" width="9.28515625" style="2" bestFit="1" customWidth="1"/>
    <col min="6623" max="6623" width="9.140625" style="2"/>
    <col min="6624" max="6624" width="10.28515625" style="2" bestFit="1" customWidth="1"/>
    <col min="6625" max="6626" width="9.28515625" style="2" bestFit="1" customWidth="1"/>
    <col min="6627" max="6627" width="9.140625" style="2"/>
    <col min="6628" max="6628" width="10.28515625" style="2" bestFit="1" customWidth="1"/>
    <col min="6629" max="6630" width="9.28515625" style="2" bestFit="1" customWidth="1"/>
    <col min="6631" max="6631" width="9.140625" style="2"/>
    <col min="6632" max="6632" width="10.28515625" style="2" bestFit="1" customWidth="1"/>
    <col min="6633" max="6634" width="9.28515625" style="2" bestFit="1" customWidth="1"/>
    <col min="6635" max="6635" width="9.140625" style="2"/>
    <col min="6636" max="6636" width="10.28515625" style="2" bestFit="1" customWidth="1"/>
    <col min="6637" max="6638" width="9.28515625" style="2" bestFit="1" customWidth="1"/>
    <col min="6639" max="6639" width="9.140625" style="2"/>
    <col min="6640" max="6640" width="10.28515625" style="2" bestFit="1" customWidth="1"/>
    <col min="6641" max="6642" width="9.28515625" style="2" bestFit="1" customWidth="1"/>
    <col min="6643" max="6643" width="9.140625" style="2"/>
    <col min="6644" max="6644" width="10.28515625" style="2" bestFit="1" customWidth="1"/>
    <col min="6645" max="6646" width="9.28515625" style="2" bestFit="1" customWidth="1"/>
    <col min="6647" max="6647" width="9.140625" style="2"/>
    <col min="6648" max="6648" width="10.28515625" style="2" bestFit="1" customWidth="1"/>
    <col min="6649" max="6650" width="9.28515625" style="2" bestFit="1" customWidth="1"/>
    <col min="6651" max="6651" width="9.140625" style="2"/>
    <col min="6652" max="6652" width="10.28515625" style="2" bestFit="1" customWidth="1"/>
    <col min="6653" max="6654" width="9.28515625" style="2" bestFit="1" customWidth="1"/>
    <col min="6655" max="6655" width="9.140625" style="2"/>
    <col min="6656" max="6656" width="10.28515625" style="2" bestFit="1" customWidth="1"/>
    <col min="6657" max="6658" width="9.28515625" style="2" bestFit="1" customWidth="1"/>
    <col min="6659" max="6659" width="9.140625" style="2"/>
    <col min="6660" max="6660" width="10.28515625" style="2" bestFit="1" customWidth="1"/>
    <col min="6661" max="6662" width="9.28515625" style="2" bestFit="1" customWidth="1"/>
    <col min="6663" max="6663" width="9.140625" style="2"/>
    <col min="6664" max="6664" width="10.28515625" style="2" bestFit="1" customWidth="1"/>
    <col min="6665" max="6666" width="9.28515625" style="2" bestFit="1" customWidth="1"/>
    <col min="6667" max="6667" width="9.140625" style="2"/>
    <col min="6668" max="6668" width="10.28515625" style="2" bestFit="1" customWidth="1"/>
    <col min="6669" max="6670" width="9.28515625" style="2" bestFit="1" customWidth="1"/>
    <col min="6671" max="6671" width="9.140625" style="2"/>
    <col min="6672" max="6672" width="10.28515625" style="2" bestFit="1" customWidth="1"/>
    <col min="6673" max="6674" width="9.28515625" style="2" bestFit="1" customWidth="1"/>
    <col min="6675" max="6675" width="9.140625" style="2"/>
    <col min="6676" max="6676" width="10.28515625" style="2" bestFit="1" customWidth="1"/>
    <col min="6677" max="6678" width="9.28515625" style="2" bestFit="1" customWidth="1"/>
    <col min="6679" max="6679" width="9.140625" style="2"/>
    <col min="6680" max="6680" width="10.28515625" style="2" bestFit="1" customWidth="1"/>
    <col min="6681" max="6682" width="9.28515625" style="2" bestFit="1" customWidth="1"/>
    <col min="6683" max="6683" width="9.140625" style="2"/>
    <col min="6684" max="6684" width="10.28515625" style="2" bestFit="1" customWidth="1"/>
    <col min="6685" max="6686" width="9.28515625" style="2" bestFit="1" customWidth="1"/>
    <col min="6687" max="6687" width="9.140625" style="2"/>
    <col min="6688" max="6688" width="10.28515625" style="2" bestFit="1" customWidth="1"/>
    <col min="6689" max="6690" width="9.28515625" style="2" bestFit="1" customWidth="1"/>
    <col min="6691" max="6691" width="9.140625" style="2"/>
    <col min="6692" max="6692" width="10.28515625" style="2" bestFit="1" customWidth="1"/>
    <col min="6693" max="6694" width="9.28515625" style="2" bestFit="1" customWidth="1"/>
    <col min="6695" max="6695" width="9.140625" style="2"/>
    <col min="6696" max="6696" width="10.28515625" style="2" bestFit="1" customWidth="1"/>
    <col min="6697" max="6698" width="9.28515625" style="2" bestFit="1" customWidth="1"/>
    <col min="6699" max="6699" width="9.140625" style="2"/>
    <col min="6700" max="6700" width="10.28515625" style="2" bestFit="1" customWidth="1"/>
    <col min="6701" max="6702" width="9.28515625" style="2" bestFit="1" customWidth="1"/>
    <col min="6703" max="6703" width="9.140625" style="2"/>
    <col min="6704" max="6704" width="10.28515625" style="2" bestFit="1" customWidth="1"/>
    <col min="6705" max="6706" width="9.28515625" style="2" bestFit="1" customWidth="1"/>
    <col min="6707" max="6707" width="9.140625" style="2"/>
    <col min="6708" max="6708" width="10.28515625" style="2" bestFit="1" customWidth="1"/>
    <col min="6709" max="6710" width="9.28515625" style="2" bestFit="1" customWidth="1"/>
    <col min="6711" max="6711" width="9.140625" style="2"/>
    <col min="6712" max="6712" width="10.28515625" style="2" bestFit="1" customWidth="1"/>
    <col min="6713" max="6714" width="9.28515625" style="2" bestFit="1" customWidth="1"/>
    <col min="6715" max="6715" width="9.140625" style="2"/>
    <col min="6716" max="6716" width="10.28515625" style="2" bestFit="1" customWidth="1"/>
    <col min="6717" max="6718" width="9.28515625" style="2" bestFit="1" customWidth="1"/>
    <col min="6719" max="6719" width="9.140625" style="2"/>
    <col min="6720" max="6720" width="10.28515625" style="2" bestFit="1" customWidth="1"/>
    <col min="6721" max="6722" width="9.28515625" style="2" bestFit="1" customWidth="1"/>
    <col min="6723" max="6723" width="9.140625" style="2"/>
    <col min="6724" max="6724" width="10.28515625" style="2" bestFit="1" customWidth="1"/>
    <col min="6725" max="6726" width="9.28515625" style="2" bestFit="1" customWidth="1"/>
    <col min="6727" max="6727" width="9.140625" style="2"/>
    <col min="6728" max="6728" width="10.28515625" style="2" bestFit="1" customWidth="1"/>
    <col min="6729" max="6730" width="9.28515625" style="2" bestFit="1" customWidth="1"/>
    <col min="6731" max="6731" width="9.140625" style="2"/>
    <col min="6732" max="6732" width="10.28515625" style="2" bestFit="1" customWidth="1"/>
    <col min="6733" max="6734" width="9.28515625" style="2" bestFit="1" customWidth="1"/>
    <col min="6735" max="6735" width="9.140625" style="2"/>
    <col min="6736" max="6736" width="10.28515625" style="2" bestFit="1" customWidth="1"/>
    <col min="6737" max="6738" width="9.28515625" style="2" bestFit="1" customWidth="1"/>
    <col min="6739" max="6739" width="9.140625" style="2"/>
    <col min="6740" max="6740" width="10.28515625" style="2" bestFit="1" customWidth="1"/>
    <col min="6741" max="6742" width="9.28515625" style="2" bestFit="1" customWidth="1"/>
    <col min="6743" max="6743" width="9.140625" style="2"/>
    <col min="6744" max="6744" width="10.28515625" style="2" bestFit="1" customWidth="1"/>
    <col min="6745" max="6746" width="9.28515625" style="2" bestFit="1" customWidth="1"/>
    <col min="6747" max="6747" width="9.140625" style="2"/>
    <col min="6748" max="6748" width="10.28515625" style="2" bestFit="1" customWidth="1"/>
    <col min="6749" max="6750" width="9.28515625" style="2" bestFit="1" customWidth="1"/>
    <col min="6751" max="6751" width="9.140625" style="2"/>
    <col min="6752" max="6752" width="10.28515625" style="2" bestFit="1" customWidth="1"/>
    <col min="6753" max="6754" width="9.28515625" style="2" bestFit="1" customWidth="1"/>
    <col min="6755" max="6755" width="9.140625" style="2"/>
    <col min="6756" max="6756" width="10.28515625" style="2" bestFit="1" customWidth="1"/>
    <col min="6757" max="6758" width="9.28515625" style="2" bestFit="1" customWidth="1"/>
    <col min="6759" max="6759" width="9.140625" style="2"/>
    <col min="6760" max="6760" width="10.28515625" style="2" bestFit="1" customWidth="1"/>
    <col min="6761" max="6762" width="9.28515625" style="2" bestFit="1" customWidth="1"/>
    <col min="6763" max="6763" width="9.140625" style="2"/>
    <col min="6764" max="6764" width="10.28515625" style="2" bestFit="1" customWidth="1"/>
    <col min="6765" max="6766" width="9.28515625" style="2" bestFit="1" customWidth="1"/>
    <col min="6767" max="6767" width="9.140625" style="2"/>
    <col min="6768" max="6768" width="10.28515625" style="2" bestFit="1" customWidth="1"/>
    <col min="6769" max="6770" width="9.28515625" style="2" bestFit="1" customWidth="1"/>
    <col min="6771" max="6771" width="9.140625" style="2"/>
    <col min="6772" max="6772" width="10.28515625" style="2" bestFit="1" customWidth="1"/>
    <col min="6773" max="6774" width="9.28515625" style="2" bestFit="1" customWidth="1"/>
    <col min="6775" max="6775" width="9.140625" style="2"/>
    <col min="6776" max="6776" width="10.28515625" style="2" bestFit="1" customWidth="1"/>
    <col min="6777" max="6778" width="9.28515625" style="2" bestFit="1" customWidth="1"/>
    <col min="6779" max="6779" width="9.140625" style="2"/>
    <col min="6780" max="6780" width="10.28515625" style="2" bestFit="1" customWidth="1"/>
    <col min="6781" max="6782" width="9.28515625" style="2" bestFit="1" customWidth="1"/>
    <col min="6783" max="6783" width="9.140625" style="2"/>
    <col min="6784" max="6784" width="10.28515625" style="2" bestFit="1" customWidth="1"/>
    <col min="6785" max="6786" width="9.28515625" style="2" bestFit="1" customWidth="1"/>
    <col min="6787" max="6787" width="9.140625" style="2"/>
    <col min="6788" max="6788" width="10.28515625" style="2" bestFit="1" customWidth="1"/>
    <col min="6789" max="6790" width="9.28515625" style="2" bestFit="1" customWidth="1"/>
    <col min="6791" max="6791" width="9.140625" style="2"/>
    <col min="6792" max="6792" width="10.28515625" style="2" bestFit="1" customWidth="1"/>
    <col min="6793" max="6794" width="9.28515625" style="2" bestFit="1" customWidth="1"/>
    <col min="6795" max="6795" width="9.140625" style="2"/>
    <col min="6796" max="6796" width="10.28515625" style="2" bestFit="1" customWidth="1"/>
    <col min="6797" max="6798" width="9.28515625" style="2" bestFit="1" customWidth="1"/>
    <col min="6799" max="6799" width="9.140625" style="2"/>
    <col min="6800" max="6800" width="10.28515625" style="2" bestFit="1" customWidth="1"/>
    <col min="6801" max="6802" width="9.28515625" style="2" bestFit="1" customWidth="1"/>
    <col min="6803" max="6803" width="9.140625" style="2"/>
    <col min="6804" max="6804" width="10.28515625" style="2" bestFit="1" customWidth="1"/>
    <col min="6805" max="6806" width="9.28515625" style="2" bestFit="1" customWidth="1"/>
    <col min="6807" max="6807" width="9.140625" style="2"/>
    <col min="6808" max="6808" width="10.28515625" style="2" bestFit="1" customWidth="1"/>
    <col min="6809" max="6810" width="9.28515625" style="2" bestFit="1" customWidth="1"/>
    <col min="6811" max="6811" width="9.140625" style="2"/>
    <col min="6812" max="6812" width="10.28515625" style="2" bestFit="1" customWidth="1"/>
    <col min="6813" max="6814" width="9.28515625" style="2" bestFit="1" customWidth="1"/>
    <col min="6815" max="6815" width="9.140625" style="2"/>
    <col min="6816" max="6816" width="10.28515625" style="2" bestFit="1" customWidth="1"/>
    <col min="6817" max="6818" width="9.28515625" style="2" bestFit="1" customWidth="1"/>
    <col min="6819" max="6819" width="9.140625" style="2"/>
    <col min="6820" max="6820" width="10.28515625" style="2" bestFit="1" customWidth="1"/>
    <col min="6821" max="6822" width="9.28515625" style="2" bestFit="1" customWidth="1"/>
    <col min="6823" max="6823" width="9.140625" style="2"/>
    <col min="6824" max="6824" width="10.28515625" style="2" bestFit="1" customWidth="1"/>
    <col min="6825" max="6826" width="9.28515625" style="2" bestFit="1" customWidth="1"/>
    <col min="6827" max="6827" width="9.140625" style="2"/>
    <col min="6828" max="6828" width="10.28515625" style="2" bestFit="1" customWidth="1"/>
    <col min="6829" max="6830" width="9.28515625" style="2" bestFit="1" customWidth="1"/>
    <col min="6831" max="6831" width="9.140625" style="2"/>
    <col min="6832" max="6832" width="10.28515625" style="2" bestFit="1" customWidth="1"/>
    <col min="6833" max="6834" width="9.28515625" style="2" bestFit="1" customWidth="1"/>
    <col min="6835" max="6835" width="9.140625" style="2"/>
    <col min="6836" max="6836" width="10.28515625" style="2" bestFit="1" customWidth="1"/>
    <col min="6837" max="6838" width="9.28515625" style="2" bestFit="1" customWidth="1"/>
    <col min="6839" max="6839" width="9.140625" style="2"/>
    <col min="6840" max="6840" width="10.28515625" style="2" bestFit="1" customWidth="1"/>
    <col min="6841" max="6842" width="9.28515625" style="2" bestFit="1" customWidth="1"/>
    <col min="6843" max="6843" width="9.140625" style="2"/>
    <col min="6844" max="6844" width="10.28515625" style="2" bestFit="1" customWidth="1"/>
    <col min="6845" max="6846" width="9.28515625" style="2" bestFit="1" customWidth="1"/>
    <col min="6847" max="6847" width="9.140625" style="2"/>
    <col min="6848" max="6848" width="10.28515625" style="2" bestFit="1" customWidth="1"/>
    <col min="6849" max="6850" width="9.28515625" style="2" bestFit="1" customWidth="1"/>
    <col min="6851" max="6851" width="9.140625" style="2"/>
    <col min="6852" max="6852" width="10.28515625" style="2" bestFit="1" customWidth="1"/>
    <col min="6853" max="6854" width="9.28515625" style="2" bestFit="1" customWidth="1"/>
    <col min="6855" max="6855" width="9.140625" style="2"/>
    <col min="6856" max="6856" width="10.28515625" style="2" bestFit="1" customWidth="1"/>
    <col min="6857" max="6858" width="9.28515625" style="2" bestFit="1" customWidth="1"/>
    <col min="6859" max="6859" width="9.140625" style="2"/>
    <col min="6860" max="6860" width="10.28515625" style="2" bestFit="1" customWidth="1"/>
    <col min="6861" max="6862" width="9.28515625" style="2" bestFit="1" customWidth="1"/>
    <col min="6863" max="6863" width="9.140625" style="2"/>
    <col min="6864" max="6864" width="10.28515625" style="2" bestFit="1" customWidth="1"/>
    <col min="6865" max="6866" width="9.28515625" style="2" bestFit="1" customWidth="1"/>
    <col min="6867" max="6867" width="9.140625" style="2"/>
    <col min="6868" max="6868" width="10.28515625" style="2" bestFit="1" customWidth="1"/>
    <col min="6869" max="6870" width="9.28515625" style="2" bestFit="1" customWidth="1"/>
    <col min="6871" max="6871" width="9.140625" style="2"/>
    <col min="6872" max="6872" width="10.28515625" style="2" bestFit="1" customWidth="1"/>
    <col min="6873" max="6874" width="9.28515625" style="2" bestFit="1" customWidth="1"/>
    <col min="6875" max="6875" width="9.140625" style="2"/>
    <col min="6876" max="6876" width="10.28515625" style="2" bestFit="1" customWidth="1"/>
    <col min="6877" max="6878" width="9.28515625" style="2" bestFit="1" customWidth="1"/>
    <col min="6879" max="6879" width="9.140625" style="2"/>
    <col min="6880" max="6880" width="10.28515625" style="2" bestFit="1" customWidth="1"/>
    <col min="6881" max="6882" width="9.28515625" style="2" bestFit="1" customWidth="1"/>
    <col min="6883" max="6883" width="9.140625" style="2"/>
    <col min="6884" max="6884" width="10.28515625" style="2" bestFit="1" customWidth="1"/>
    <col min="6885" max="6886" width="9.28515625" style="2" bestFit="1" customWidth="1"/>
    <col min="6887" max="6887" width="9.140625" style="2"/>
    <col min="6888" max="6888" width="10.28515625" style="2" bestFit="1" customWidth="1"/>
    <col min="6889" max="6890" width="9.28515625" style="2" bestFit="1" customWidth="1"/>
    <col min="6891" max="6891" width="9.140625" style="2"/>
    <col min="6892" max="6892" width="10.28515625" style="2" bestFit="1" customWidth="1"/>
    <col min="6893" max="6894" width="9.28515625" style="2" bestFit="1" customWidth="1"/>
    <col min="6895" max="6895" width="9.140625" style="2"/>
    <col min="6896" max="6896" width="10.28515625" style="2" bestFit="1" customWidth="1"/>
    <col min="6897" max="6898" width="9.28515625" style="2" bestFit="1" customWidth="1"/>
    <col min="6899" max="6899" width="9.140625" style="2"/>
    <col min="6900" max="6900" width="10.28515625" style="2" bestFit="1" customWidth="1"/>
    <col min="6901" max="6902" width="9.28515625" style="2" bestFit="1" customWidth="1"/>
    <col min="6903" max="6903" width="9.140625" style="2"/>
    <col min="6904" max="6904" width="10.28515625" style="2" bestFit="1" customWidth="1"/>
    <col min="6905" max="6906" width="9.28515625" style="2" bestFit="1" customWidth="1"/>
    <col min="6907" max="6907" width="9.140625" style="2"/>
    <col min="6908" max="6908" width="10.28515625" style="2" bestFit="1" customWidth="1"/>
    <col min="6909" max="6910" width="9.28515625" style="2" bestFit="1" customWidth="1"/>
    <col min="6911" max="6911" width="9.140625" style="2"/>
    <col min="6912" max="6912" width="10.28515625" style="2" bestFit="1" customWidth="1"/>
    <col min="6913" max="6914" width="9.28515625" style="2" bestFit="1" customWidth="1"/>
    <col min="6915" max="6915" width="9.140625" style="2"/>
    <col min="6916" max="6916" width="10.28515625" style="2" bestFit="1" customWidth="1"/>
    <col min="6917" max="6918" width="9.28515625" style="2" bestFit="1" customWidth="1"/>
    <col min="6919" max="6919" width="9.140625" style="2"/>
    <col min="6920" max="6920" width="10.28515625" style="2" bestFit="1" customWidth="1"/>
    <col min="6921" max="6922" width="9.28515625" style="2" bestFit="1" customWidth="1"/>
    <col min="6923" max="6923" width="9.140625" style="2"/>
    <col min="6924" max="6924" width="10.28515625" style="2" bestFit="1" customWidth="1"/>
    <col min="6925" max="6926" width="9.28515625" style="2" bestFit="1" customWidth="1"/>
    <col min="6927" max="6927" width="9.140625" style="2"/>
    <col min="6928" max="6928" width="10.28515625" style="2" bestFit="1" customWidth="1"/>
    <col min="6929" max="6930" width="9.28515625" style="2" bestFit="1" customWidth="1"/>
    <col min="6931" max="6931" width="9.140625" style="2"/>
    <col min="6932" max="6932" width="10.28515625" style="2" bestFit="1" customWidth="1"/>
    <col min="6933" max="6934" width="9.28515625" style="2" bestFit="1" customWidth="1"/>
    <col min="6935" max="6935" width="9.140625" style="2"/>
    <col min="6936" max="6936" width="10.28515625" style="2" bestFit="1" customWidth="1"/>
    <col min="6937" max="6938" width="9.28515625" style="2" bestFit="1" customWidth="1"/>
    <col min="6939" max="6939" width="9.140625" style="2"/>
    <col min="6940" max="6940" width="10.28515625" style="2" bestFit="1" customWidth="1"/>
    <col min="6941" max="6942" width="9.28515625" style="2" bestFit="1" customWidth="1"/>
    <col min="6943" max="6943" width="9.140625" style="2"/>
    <col min="6944" max="6944" width="10.28515625" style="2" bestFit="1" customWidth="1"/>
    <col min="6945" max="6946" width="9.28515625" style="2" bestFit="1" customWidth="1"/>
    <col min="6947" max="6947" width="9.140625" style="2"/>
    <col min="6948" max="6948" width="10.28515625" style="2" bestFit="1" customWidth="1"/>
    <col min="6949" max="6950" width="9.28515625" style="2" bestFit="1" customWidth="1"/>
    <col min="6951" max="6951" width="9.140625" style="2"/>
    <col min="6952" max="6952" width="10.28515625" style="2" bestFit="1" customWidth="1"/>
    <col min="6953" max="6954" width="9.28515625" style="2" bestFit="1" customWidth="1"/>
    <col min="6955" max="6955" width="9.140625" style="2"/>
    <col min="6956" max="6956" width="10.28515625" style="2" bestFit="1" customWidth="1"/>
    <col min="6957" max="6958" width="9.28515625" style="2" bestFit="1" customWidth="1"/>
    <col min="6959" max="6959" width="9.140625" style="2"/>
    <col min="6960" max="6960" width="10.28515625" style="2" bestFit="1" customWidth="1"/>
    <col min="6961" max="6962" width="9.28515625" style="2" bestFit="1" customWidth="1"/>
    <col min="6963" max="6963" width="9.140625" style="2"/>
    <col min="6964" max="6964" width="10.28515625" style="2" bestFit="1" customWidth="1"/>
    <col min="6965" max="6966" width="9.28515625" style="2" bestFit="1" customWidth="1"/>
    <col min="6967" max="6967" width="9.140625" style="2"/>
    <col min="6968" max="6968" width="10.28515625" style="2" bestFit="1" customWidth="1"/>
    <col min="6969" max="6970" width="9.28515625" style="2" bestFit="1" customWidth="1"/>
    <col min="6971" max="6971" width="9.140625" style="2"/>
    <col min="6972" max="6972" width="10.28515625" style="2" bestFit="1" customWidth="1"/>
    <col min="6973" max="6974" width="9.28515625" style="2" bestFit="1" customWidth="1"/>
    <col min="6975" max="6975" width="9.140625" style="2"/>
    <col min="6976" max="6976" width="10.28515625" style="2" bestFit="1" customWidth="1"/>
    <col min="6977" max="6978" width="9.28515625" style="2" bestFit="1" customWidth="1"/>
    <col min="6979" max="6979" width="9.140625" style="2"/>
    <col min="6980" max="6980" width="10.28515625" style="2" bestFit="1" customWidth="1"/>
    <col min="6981" max="6982" width="9.28515625" style="2" bestFit="1" customWidth="1"/>
    <col min="6983" max="6983" width="9.140625" style="2"/>
    <col min="6984" max="6984" width="10.28515625" style="2" bestFit="1" customWidth="1"/>
    <col min="6985" max="6986" width="9.28515625" style="2" bestFit="1" customWidth="1"/>
    <col min="6987" max="6987" width="9.140625" style="2"/>
    <col min="6988" max="6988" width="10.28515625" style="2" bestFit="1" customWidth="1"/>
    <col min="6989" max="6990" width="9.28515625" style="2" bestFit="1" customWidth="1"/>
    <col min="6991" max="6991" width="9.140625" style="2"/>
    <col min="6992" max="6992" width="10.28515625" style="2" bestFit="1" customWidth="1"/>
    <col min="6993" max="6994" width="9.28515625" style="2" bestFit="1" customWidth="1"/>
    <col min="6995" max="6995" width="9.140625" style="2"/>
    <col min="6996" max="6996" width="10.28515625" style="2" bestFit="1" customWidth="1"/>
    <col min="6997" max="6998" width="9.28515625" style="2" bestFit="1" customWidth="1"/>
    <col min="6999" max="6999" width="9.140625" style="2"/>
    <col min="7000" max="7000" width="10.28515625" style="2" bestFit="1" customWidth="1"/>
    <col min="7001" max="7002" width="9.28515625" style="2" bestFit="1" customWidth="1"/>
    <col min="7003" max="7003" width="9.140625" style="2"/>
    <col min="7004" max="7004" width="10.28515625" style="2" bestFit="1" customWidth="1"/>
    <col min="7005" max="7006" width="9.28515625" style="2" bestFit="1" customWidth="1"/>
    <col min="7007" max="7007" width="9.140625" style="2"/>
    <col min="7008" max="7008" width="10.28515625" style="2" bestFit="1" customWidth="1"/>
    <col min="7009" max="7010" width="9.28515625" style="2" bestFit="1" customWidth="1"/>
    <col min="7011" max="7011" width="9.140625" style="2"/>
    <col min="7012" max="7012" width="10.28515625" style="2" bestFit="1" customWidth="1"/>
    <col min="7013" max="7014" width="9.28515625" style="2" bestFit="1" customWidth="1"/>
    <col min="7015" max="7015" width="9.140625" style="2"/>
    <col min="7016" max="7016" width="10.28515625" style="2" bestFit="1" customWidth="1"/>
    <col min="7017" max="7018" width="9.28515625" style="2" bestFit="1" customWidth="1"/>
    <col min="7019" max="7019" width="9.140625" style="2"/>
    <col min="7020" max="7020" width="10.28515625" style="2" bestFit="1" customWidth="1"/>
    <col min="7021" max="7022" width="9.28515625" style="2" bestFit="1" customWidth="1"/>
    <col min="7023" max="7023" width="9.140625" style="2"/>
    <col min="7024" max="7024" width="10.28515625" style="2" bestFit="1" customWidth="1"/>
    <col min="7025" max="7026" width="9.28515625" style="2" bestFit="1" customWidth="1"/>
    <col min="7027" max="7027" width="9.140625" style="2"/>
    <col min="7028" max="7028" width="10.28515625" style="2" bestFit="1" customWidth="1"/>
    <col min="7029" max="7030" width="9.28515625" style="2" bestFit="1" customWidth="1"/>
    <col min="7031" max="7031" width="9.140625" style="2"/>
    <col min="7032" max="7032" width="10.28515625" style="2" bestFit="1" customWidth="1"/>
    <col min="7033" max="7034" width="9.28515625" style="2" bestFit="1" customWidth="1"/>
    <col min="7035" max="7035" width="9.140625" style="2"/>
    <col min="7036" max="7036" width="10.28515625" style="2" bestFit="1" customWidth="1"/>
    <col min="7037" max="7038" width="9.28515625" style="2" bestFit="1" customWidth="1"/>
    <col min="7039" max="7039" width="9.140625" style="2"/>
    <col min="7040" max="7040" width="10.28515625" style="2" bestFit="1" customWidth="1"/>
    <col min="7041" max="7042" width="9.28515625" style="2" bestFit="1" customWidth="1"/>
    <col min="7043" max="7043" width="9.140625" style="2"/>
    <col min="7044" max="7044" width="10.28515625" style="2" bestFit="1" customWidth="1"/>
    <col min="7045" max="7046" width="9.28515625" style="2" bestFit="1" customWidth="1"/>
    <col min="7047" max="7047" width="9.140625" style="2"/>
    <col min="7048" max="7048" width="10.28515625" style="2" bestFit="1" customWidth="1"/>
    <col min="7049" max="7050" width="9.28515625" style="2" bestFit="1" customWidth="1"/>
    <col min="7051" max="7051" width="9.140625" style="2"/>
    <col min="7052" max="7052" width="10.28515625" style="2" bestFit="1" customWidth="1"/>
    <col min="7053" max="7054" width="9.28515625" style="2" bestFit="1" customWidth="1"/>
    <col min="7055" max="7055" width="9.140625" style="2"/>
    <col min="7056" max="7056" width="10.28515625" style="2" bestFit="1" customWidth="1"/>
    <col min="7057" max="7058" width="9.28515625" style="2" bestFit="1" customWidth="1"/>
    <col min="7059" max="7059" width="9.140625" style="2"/>
    <col min="7060" max="7060" width="10.28515625" style="2" bestFit="1" customWidth="1"/>
    <col min="7061" max="7062" width="9.28515625" style="2" bestFit="1" customWidth="1"/>
    <col min="7063" max="7063" width="9.140625" style="2"/>
    <col min="7064" max="7064" width="10.28515625" style="2" bestFit="1" customWidth="1"/>
    <col min="7065" max="7066" width="9.28515625" style="2" bestFit="1" customWidth="1"/>
    <col min="7067" max="7067" width="9.140625" style="2"/>
    <col min="7068" max="7068" width="10.28515625" style="2" bestFit="1" customWidth="1"/>
    <col min="7069" max="7070" width="9.28515625" style="2" bestFit="1" customWidth="1"/>
    <col min="7071" max="7071" width="9.140625" style="2"/>
    <col min="7072" max="7072" width="10.28515625" style="2" bestFit="1" customWidth="1"/>
    <col min="7073" max="7074" width="9.28515625" style="2" bestFit="1" customWidth="1"/>
    <col min="7075" max="7075" width="9.140625" style="2"/>
    <col min="7076" max="7076" width="10.28515625" style="2" bestFit="1" customWidth="1"/>
    <col min="7077" max="7078" width="9.28515625" style="2" bestFit="1" customWidth="1"/>
    <col min="7079" max="7079" width="9.140625" style="2"/>
    <col min="7080" max="7080" width="10.28515625" style="2" bestFit="1" customWidth="1"/>
    <col min="7081" max="7082" width="9.28515625" style="2" bestFit="1" customWidth="1"/>
    <col min="7083" max="7083" width="9.140625" style="2"/>
    <col min="7084" max="7084" width="10.28515625" style="2" bestFit="1" customWidth="1"/>
    <col min="7085" max="7086" width="9.28515625" style="2" bestFit="1" customWidth="1"/>
    <col min="7087" max="7087" width="9.140625" style="2"/>
    <col min="7088" max="7088" width="10.28515625" style="2" bestFit="1" customWidth="1"/>
    <col min="7089" max="7090" width="9.28515625" style="2" bestFit="1" customWidth="1"/>
    <col min="7091" max="7091" width="9.140625" style="2"/>
    <col min="7092" max="7092" width="10.28515625" style="2" bestFit="1" customWidth="1"/>
    <col min="7093" max="7094" width="9.28515625" style="2" bestFit="1" customWidth="1"/>
    <col min="7095" max="7095" width="9.140625" style="2"/>
    <col min="7096" max="7096" width="10.28515625" style="2" bestFit="1" customWidth="1"/>
    <col min="7097" max="7098" width="9.28515625" style="2" bestFit="1" customWidth="1"/>
    <col min="7099" max="7099" width="9.140625" style="2"/>
    <col min="7100" max="7100" width="10.28515625" style="2" bestFit="1" customWidth="1"/>
    <col min="7101" max="7102" width="9.28515625" style="2" bestFit="1" customWidth="1"/>
    <col min="7103" max="7103" width="9.140625" style="2"/>
    <col min="7104" max="7104" width="10.28515625" style="2" bestFit="1" customWidth="1"/>
    <col min="7105" max="7106" width="9.28515625" style="2" bestFit="1" customWidth="1"/>
    <col min="7107" max="7107" width="9.140625" style="2"/>
    <col min="7108" max="7108" width="10.28515625" style="2" bestFit="1" customWidth="1"/>
    <col min="7109" max="7110" width="9.28515625" style="2" bestFit="1" customWidth="1"/>
    <col min="7111" max="7111" width="9.140625" style="2"/>
    <col min="7112" max="7112" width="10.28515625" style="2" bestFit="1" customWidth="1"/>
    <col min="7113" max="7114" width="9.28515625" style="2" bestFit="1" customWidth="1"/>
    <col min="7115" max="7115" width="9.140625" style="2"/>
    <col min="7116" max="7116" width="10.28515625" style="2" bestFit="1" customWidth="1"/>
    <col min="7117" max="7118" width="9.28515625" style="2" bestFit="1" customWidth="1"/>
    <col min="7119" max="7119" width="9.140625" style="2"/>
    <col min="7120" max="7120" width="10.28515625" style="2" bestFit="1" customWidth="1"/>
    <col min="7121" max="7122" width="9.28515625" style="2" bestFit="1" customWidth="1"/>
    <col min="7123" max="7123" width="9.140625" style="2"/>
    <col min="7124" max="7124" width="10.28515625" style="2" bestFit="1" customWidth="1"/>
    <col min="7125" max="7126" width="9.28515625" style="2" bestFit="1" customWidth="1"/>
    <col min="7127" max="7127" width="9.140625" style="2"/>
    <col min="7128" max="7128" width="10.28515625" style="2" bestFit="1" customWidth="1"/>
    <col min="7129" max="7130" width="9.28515625" style="2" bestFit="1" customWidth="1"/>
    <col min="7131" max="7131" width="9.140625" style="2"/>
    <col min="7132" max="7132" width="10.28515625" style="2" bestFit="1" customWidth="1"/>
    <col min="7133" max="7134" width="9.28515625" style="2" bestFit="1" customWidth="1"/>
    <col min="7135" max="7135" width="9.140625" style="2"/>
    <col min="7136" max="7136" width="10.28515625" style="2" bestFit="1" customWidth="1"/>
    <col min="7137" max="7138" width="9.28515625" style="2" bestFit="1" customWidth="1"/>
    <col min="7139" max="7139" width="9.140625" style="2"/>
    <col min="7140" max="7140" width="10.28515625" style="2" bestFit="1" customWidth="1"/>
    <col min="7141" max="7142" width="9.28515625" style="2" bestFit="1" customWidth="1"/>
    <col min="7143" max="7143" width="9.140625" style="2"/>
    <col min="7144" max="7144" width="10.28515625" style="2" bestFit="1" customWidth="1"/>
    <col min="7145" max="7146" width="9.28515625" style="2" bestFit="1" customWidth="1"/>
    <col min="7147" max="7147" width="9.140625" style="2"/>
    <col min="7148" max="7148" width="10.28515625" style="2" bestFit="1" customWidth="1"/>
    <col min="7149" max="7150" width="9.28515625" style="2" bestFit="1" customWidth="1"/>
    <col min="7151" max="7151" width="9.140625" style="2"/>
    <col min="7152" max="7152" width="10.28515625" style="2" bestFit="1" customWidth="1"/>
    <col min="7153" max="7154" width="9.28515625" style="2" bestFit="1" customWidth="1"/>
    <col min="7155" max="7155" width="9.140625" style="2"/>
    <col min="7156" max="7156" width="10.28515625" style="2" bestFit="1" customWidth="1"/>
    <col min="7157" max="7158" width="9.28515625" style="2" bestFit="1" customWidth="1"/>
    <col min="7159" max="7159" width="9.140625" style="2"/>
    <col min="7160" max="7160" width="10.28515625" style="2" bestFit="1" customWidth="1"/>
    <col min="7161" max="7162" width="9.28515625" style="2" bestFit="1" customWidth="1"/>
    <col min="7163" max="7163" width="9.140625" style="2"/>
    <col min="7164" max="7164" width="10.28515625" style="2" bestFit="1" customWidth="1"/>
    <col min="7165" max="7166" width="9.28515625" style="2" bestFit="1" customWidth="1"/>
    <col min="7167" max="7167" width="9.140625" style="2"/>
    <col min="7168" max="7168" width="10.28515625" style="2" bestFit="1" customWidth="1"/>
    <col min="7169" max="7170" width="9.28515625" style="2" bestFit="1" customWidth="1"/>
    <col min="7171" max="7171" width="9.140625" style="2"/>
    <col min="7172" max="7172" width="10.28515625" style="2" bestFit="1" customWidth="1"/>
    <col min="7173" max="7174" width="9.28515625" style="2" bestFit="1" customWidth="1"/>
    <col min="7175" max="7175" width="9.140625" style="2"/>
    <col min="7176" max="7176" width="10.28515625" style="2" bestFit="1" customWidth="1"/>
    <col min="7177" max="7178" width="9.28515625" style="2" bestFit="1" customWidth="1"/>
    <col min="7179" max="7179" width="9.140625" style="2"/>
    <col min="7180" max="7180" width="10.28515625" style="2" bestFit="1" customWidth="1"/>
    <col min="7181" max="7182" width="9.28515625" style="2" bestFit="1" customWidth="1"/>
    <col min="7183" max="7183" width="9.140625" style="2"/>
    <col min="7184" max="7184" width="10.28515625" style="2" bestFit="1" customWidth="1"/>
    <col min="7185" max="7186" width="9.28515625" style="2" bestFit="1" customWidth="1"/>
    <col min="7187" max="7187" width="9.140625" style="2"/>
    <col min="7188" max="7188" width="10.28515625" style="2" bestFit="1" customWidth="1"/>
    <col min="7189" max="7190" width="9.28515625" style="2" bestFit="1" customWidth="1"/>
    <col min="7191" max="7191" width="9.140625" style="2"/>
    <col min="7192" max="7192" width="10.28515625" style="2" bestFit="1" customWidth="1"/>
    <col min="7193" max="7194" width="9.28515625" style="2" bestFit="1" customWidth="1"/>
    <col min="7195" max="7195" width="9.140625" style="2"/>
    <col min="7196" max="7196" width="10.28515625" style="2" bestFit="1" customWidth="1"/>
    <col min="7197" max="7198" width="9.28515625" style="2" bestFit="1" customWidth="1"/>
    <col min="7199" max="7199" width="9.140625" style="2"/>
    <col min="7200" max="7200" width="10.28515625" style="2" bestFit="1" customWidth="1"/>
    <col min="7201" max="7202" width="9.28515625" style="2" bestFit="1" customWidth="1"/>
    <col min="7203" max="7203" width="9.140625" style="2"/>
    <col min="7204" max="7204" width="10.28515625" style="2" bestFit="1" customWidth="1"/>
    <col min="7205" max="7206" width="9.28515625" style="2" bestFit="1" customWidth="1"/>
    <col min="7207" max="7207" width="9.140625" style="2"/>
    <col min="7208" max="7208" width="10.28515625" style="2" bestFit="1" customWidth="1"/>
    <col min="7209" max="7210" width="9.28515625" style="2" bestFit="1" customWidth="1"/>
    <col min="7211" max="7211" width="9.140625" style="2"/>
    <col min="7212" max="7212" width="10.28515625" style="2" bestFit="1" customWidth="1"/>
    <col min="7213" max="7214" width="9.28515625" style="2" bestFit="1" customWidth="1"/>
    <col min="7215" max="7215" width="9.140625" style="2"/>
    <col min="7216" max="7216" width="10.28515625" style="2" bestFit="1" customWidth="1"/>
    <col min="7217" max="7218" width="9.28515625" style="2" bestFit="1" customWidth="1"/>
    <col min="7219" max="7219" width="9.140625" style="2"/>
    <col min="7220" max="7220" width="10.28515625" style="2" bestFit="1" customWidth="1"/>
    <col min="7221" max="7222" width="9.28515625" style="2" bestFit="1" customWidth="1"/>
    <col min="7223" max="7223" width="9.140625" style="2"/>
    <col min="7224" max="7224" width="10.28515625" style="2" bestFit="1" customWidth="1"/>
    <col min="7225" max="7226" width="9.28515625" style="2" bestFit="1" customWidth="1"/>
    <col min="7227" max="7227" width="9.140625" style="2"/>
    <col min="7228" max="7228" width="10.28515625" style="2" bestFit="1" customWidth="1"/>
    <col min="7229" max="7230" width="9.28515625" style="2" bestFit="1" customWidth="1"/>
    <col min="7231" max="7231" width="9.140625" style="2"/>
    <col min="7232" max="7232" width="10.28515625" style="2" bestFit="1" customWidth="1"/>
    <col min="7233" max="7234" width="9.28515625" style="2" bestFit="1" customWidth="1"/>
    <col min="7235" max="7235" width="9.140625" style="2"/>
    <col min="7236" max="7236" width="10.28515625" style="2" bestFit="1" customWidth="1"/>
    <col min="7237" max="7238" width="9.28515625" style="2" bestFit="1" customWidth="1"/>
    <col min="7239" max="7239" width="9.140625" style="2"/>
    <col min="7240" max="7240" width="10.28515625" style="2" bestFit="1" customWidth="1"/>
    <col min="7241" max="7242" width="9.28515625" style="2" bestFit="1" customWidth="1"/>
    <col min="7243" max="7243" width="9.140625" style="2"/>
    <col min="7244" max="7244" width="10.28515625" style="2" bestFit="1" customWidth="1"/>
    <col min="7245" max="7246" width="9.28515625" style="2" bestFit="1" customWidth="1"/>
    <col min="7247" max="7247" width="9.140625" style="2"/>
    <col min="7248" max="7248" width="10.28515625" style="2" bestFit="1" customWidth="1"/>
    <col min="7249" max="7250" width="9.28515625" style="2" bestFit="1" customWidth="1"/>
    <col min="7251" max="7251" width="9.140625" style="2"/>
    <col min="7252" max="7252" width="10.28515625" style="2" bestFit="1" customWidth="1"/>
    <col min="7253" max="7254" width="9.28515625" style="2" bestFit="1" customWidth="1"/>
    <col min="7255" max="7255" width="9.140625" style="2"/>
    <col min="7256" max="7256" width="10.28515625" style="2" bestFit="1" customWidth="1"/>
    <col min="7257" max="7258" width="9.28515625" style="2" bestFit="1" customWidth="1"/>
    <col min="7259" max="7259" width="9.140625" style="2"/>
    <col min="7260" max="7260" width="10.28515625" style="2" bestFit="1" customWidth="1"/>
    <col min="7261" max="7262" width="9.28515625" style="2" bestFit="1" customWidth="1"/>
    <col min="7263" max="7263" width="9.140625" style="2"/>
    <col min="7264" max="7264" width="10.28515625" style="2" bestFit="1" customWidth="1"/>
    <col min="7265" max="7266" width="9.28515625" style="2" bestFit="1" customWidth="1"/>
    <col min="7267" max="7267" width="9.140625" style="2"/>
    <col min="7268" max="7268" width="10.28515625" style="2" bestFit="1" customWidth="1"/>
    <col min="7269" max="7270" width="9.28515625" style="2" bestFit="1" customWidth="1"/>
    <col min="7271" max="7271" width="9.140625" style="2"/>
    <col min="7272" max="7272" width="10.28515625" style="2" bestFit="1" customWidth="1"/>
    <col min="7273" max="7274" width="9.28515625" style="2" bestFit="1" customWidth="1"/>
    <col min="7275" max="7275" width="9.140625" style="2"/>
    <col min="7276" max="7276" width="10.28515625" style="2" bestFit="1" customWidth="1"/>
    <col min="7277" max="7278" width="9.28515625" style="2" bestFit="1" customWidth="1"/>
    <col min="7279" max="7279" width="9.140625" style="2"/>
    <col min="7280" max="7280" width="10.28515625" style="2" bestFit="1" customWidth="1"/>
    <col min="7281" max="7282" width="9.28515625" style="2" bestFit="1" customWidth="1"/>
    <col min="7283" max="7283" width="9.140625" style="2"/>
    <col min="7284" max="7284" width="10.28515625" style="2" bestFit="1" customWidth="1"/>
    <col min="7285" max="7286" width="9.28515625" style="2" bestFit="1" customWidth="1"/>
    <col min="7287" max="7287" width="9.140625" style="2"/>
    <col min="7288" max="7288" width="10.28515625" style="2" bestFit="1" customWidth="1"/>
    <col min="7289" max="7290" width="9.28515625" style="2" bestFit="1" customWidth="1"/>
    <col min="7291" max="7291" width="9.140625" style="2"/>
    <col min="7292" max="7292" width="10.28515625" style="2" bestFit="1" customWidth="1"/>
    <col min="7293" max="7294" width="9.28515625" style="2" bestFit="1" customWidth="1"/>
    <col min="7295" max="7295" width="9.140625" style="2"/>
    <col min="7296" max="7296" width="10.28515625" style="2" bestFit="1" customWidth="1"/>
    <col min="7297" max="7298" width="9.28515625" style="2" bestFit="1" customWidth="1"/>
    <col min="7299" max="7299" width="9.140625" style="2"/>
    <col min="7300" max="7300" width="10.28515625" style="2" bestFit="1" customWidth="1"/>
    <col min="7301" max="7302" width="9.28515625" style="2" bestFit="1" customWidth="1"/>
    <col min="7303" max="7303" width="9.140625" style="2"/>
    <col min="7304" max="7304" width="10.28515625" style="2" bestFit="1" customWidth="1"/>
    <col min="7305" max="7306" width="9.28515625" style="2" bestFit="1" customWidth="1"/>
    <col min="7307" max="7307" width="9.140625" style="2"/>
    <col min="7308" max="7308" width="10.28515625" style="2" bestFit="1" customWidth="1"/>
    <col min="7309" max="7310" width="9.28515625" style="2" bestFit="1" customWidth="1"/>
    <col min="7311" max="7311" width="9.140625" style="2"/>
    <col min="7312" max="7312" width="10.28515625" style="2" bestFit="1" customWidth="1"/>
    <col min="7313" max="7314" width="9.28515625" style="2" bestFit="1" customWidth="1"/>
    <col min="7315" max="7315" width="9.140625" style="2"/>
    <col min="7316" max="7316" width="10.28515625" style="2" bestFit="1" customWidth="1"/>
    <col min="7317" max="7318" width="9.28515625" style="2" bestFit="1" customWidth="1"/>
    <col min="7319" max="7319" width="9.140625" style="2"/>
    <col min="7320" max="7320" width="10.28515625" style="2" bestFit="1" customWidth="1"/>
    <col min="7321" max="7322" width="9.28515625" style="2" bestFit="1" customWidth="1"/>
    <col min="7323" max="7323" width="9.140625" style="2"/>
    <col min="7324" max="7324" width="10.28515625" style="2" bestFit="1" customWidth="1"/>
    <col min="7325" max="7326" width="9.28515625" style="2" bestFit="1" customWidth="1"/>
    <col min="7327" max="7327" width="9.140625" style="2"/>
    <col min="7328" max="7328" width="10.28515625" style="2" bestFit="1" customWidth="1"/>
    <col min="7329" max="7330" width="9.28515625" style="2" bestFit="1" customWidth="1"/>
    <col min="7331" max="7331" width="9.140625" style="2"/>
    <col min="7332" max="7332" width="10.28515625" style="2" bestFit="1" customWidth="1"/>
    <col min="7333" max="7334" width="9.28515625" style="2" bestFit="1" customWidth="1"/>
    <col min="7335" max="7335" width="9.140625" style="2"/>
    <col min="7336" max="7336" width="10.28515625" style="2" bestFit="1" customWidth="1"/>
    <col min="7337" max="7338" width="9.28515625" style="2" bestFit="1" customWidth="1"/>
    <col min="7339" max="7339" width="9.140625" style="2"/>
    <col min="7340" max="7340" width="10.28515625" style="2" bestFit="1" customWidth="1"/>
    <col min="7341" max="7342" width="9.28515625" style="2" bestFit="1" customWidth="1"/>
    <col min="7343" max="7343" width="9.140625" style="2"/>
    <col min="7344" max="7344" width="10.28515625" style="2" bestFit="1" customWidth="1"/>
    <col min="7345" max="7346" width="9.28515625" style="2" bestFit="1" customWidth="1"/>
    <col min="7347" max="7347" width="9.140625" style="2"/>
    <col min="7348" max="7348" width="10.28515625" style="2" bestFit="1" customWidth="1"/>
    <col min="7349" max="7350" width="9.28515625" style="2" bestFit="1" customWidth="1"/>
    <col min="7351" max="7351" width="9.140625" style="2"/>
    <col min="7352" max="7352" width="10.28515625" style="2" bestFit="1" customWidth="1"/>
    <col min="7353" max="7354" width="9.28515625" style="2" bestFit="1" customWidth="1"/>
    <col min="7355" max="7355" width="9.140625" style="2"/>
    <col min="7356" max="7356" width="10.28515625" style="2" bestFit="1" customWidth="1"/>
    <col min="7357" max="7358" width="9.28515625" style="2" bestFit="1" customWidth="1"/>
    <col min="7359" max="7359" width="9.140625" style="2"/>
    <col min="7360" max="7360" width="10.28515625" style="2" bestFit="1" customWidth="1"/>
    <col min="7361" max="7362" width="9.28515625" style="2" bestFit="1" customWidth="1"/>
    <col min="7363" max="7363" width="9.140625" style="2"/>
    <col min="7364" max="7364" width="10.28515625" style="2" bestFit="1" customWidth="1"/>
    <col min="7365" max="7366" width="9.28515625" style="2" bestFit="1" customWidth="1"/>
    <col min="7367" max="7367" width="9.140625" style="2"/>
    <col min="7368" max="7368" width="10.28515625" style="2" bestFit="1" customWidth="1"/>
    <col min="7369" max="7370" width="9.28515625" style="2" bestFit="1" customWidth="1"/>
    <col min="7371" max="7371" width="9.140625" style="2"/>
    <col min="7372" max="7372" width="10.28515625" style="2" bestFit="1" customWidth="1"/>
    <col min="7373" max="7374" width="9.28515625" style="2" bestFit="1" customWidth="1"/>
    <col min="7375" max="7375" width="9.140625" style="2"/>
    <col min="7376" max="7376" width="10.28515625" style="2" bestFit="1" customWidth="1"/>
    <col min="7377" max="7378" width="9.28515625" style="2" bestFit="1" customWidth="1"/>
    <col min="7379" max="7379" width="9.140625" style="2"/>
    <col min="7380" max="7380" width="10.28515625" style="2" bestFit="1" customWidth="1"/>
    <col min="7381" max="7382" width="9.28515625" style="2" bestFit="1" customWidth="1"/>
    <col min="7383" max="7383" width="9.140625" style="2"/>
    <col min="7384" max="7384" width="10.28515625" style="2" bestFit="1" customWidth="1"/>
    <col min="7385" max="7386" width="9.28515625" style="2" bestFit="1" customWidth="1"/>
    <col min="7387" max="7387" width="9.140625" style="2"/>
    <col min="7388" max="7388" width="10.28515625" style="2" bestFit="1" customWidth="1"/>
    <col min="7389" max="7390" width="9.28515625" style="2" bestFit="1" customWidth="1"/>
    <col min="7391" max="7391" width="9.140625" style="2"/>
    <col min="7392" max="7392" width="10.28515625" style="2" bestFit="1" customWidth="1"/>
    <col min="7393" max="7394" width="9.28515625" style="2" bestFit="1" customWidth="1"/>
    <col min="7395" max="7395" width="9.140625" style="2"/>
    <col min="7396" max="7396" width="10.28515625" style="2" bestFit="1" customWidth="1"/>
    <col min="7397" max="7398" width="9.28515625" style="2" bestFit="1" customWidth="1"/>
    <col min="7399" max="7399" width="9.140625" style="2"/>
    <col min="7400" max="7400" width="10.28515625" style="2" bestFit="1" customWidth="1"/>
    <col min="7401" max="7402" width="9.28515625" style="2" bestFit="1" customWidth="1"/>
    <col min="7403" max="7403" width="9.140625" style="2"/>
    <col min="7404" max="7404" width="10.28515625" style="2" bestFit="1" customWidth="1"/>
    <col min="7405" max="7406" width="9.28515625" style="2" bestFit="1" customWidth="1"/>
    <col min="7407" max="7407" width="9.140625" style="2"/>
    <col min="7408" max="7408" width="10.28515625" style="2" bestFit="1" customWidth="1"/>
    <col min="7409" max="7410" width="9.28515625" style="2" bestFit="1" customWidth="1"/>
    <col min="7411" max="7411" width="9.140625" style="2"/>
    <col min="7412" max="7412" width="10.28515625" style="2" bestFit="1" customWidth="1"/>
    <col min="7413" max="7414" width="9.28515625" style="2" bestFit="1" customWidth="1"/>
    <col min="7415" max="7415" width="9.140625" style="2"/>
    <col min="7416" max="7416" width="10.28515625" style="2" bestFit="1" customWidth="1"/>
    <col min="7417" max="7418" width="9.28515625" style="2" bestFit="1" customWidth="1"/>
    <col min="7419" max="7419" width="9.140625" style="2"/>
    <col min="7420" max="7420" width="10.28515625" style="2" bestFit="1" customWidth="1"/>
    <col min="7421" max="7422" width="9.28515625" style="2" bestFit="1" customWidth="1"/>
    <col min="7423" max="7423" width="9.140625" style="2"/>
    <col min="7424" max="7424" width="10.28515625" style="2" bestFit="1" customWidth="1"/>
    <col min="7425" max="7426" width="9.28515625" style="2" bestFit="1" customWidth="1"/>
    <col min="7427" max="7427" width="9.140625" style="2"/>
    <col min="7428" max="7428" width="10.28515625" style="2" bestFit="1" customWidth="1"/>
    <col min="7429" max="7430" width="9.28515625" style="2" bestFit="1" customWidth="1"/>
    <col min="7431" max="7431" width="9.140625" style="2"/>
    <col min="7432" max="7432" width="10.28515625" style="2" bestFit="1" customWidth="1"/>
    <col min="7433" max="7434" width="9.28515625" style="2" bestFit="1" customWidth="1"/>
    <col min="7435" max="7435" width="9.140625" style="2"/>
    <col min="7436" max="7436" width="10.28515625" style="2" bestFit="1" customWidth="1"/>
    <col min="7437" max="7438" width="9.28515625" style="2" bestFit="1" customWidth="1"/>
    <col min="7439" max="7439" width="9.140625" style="2"/>
    <col min="7440" max="7440" width="10.28515625" style="2" bestFit="1" customWidth="1"/>
    <col min="7441" max="7442" width="9.28515625" style="2" bestFit="1" customWidth="1"/>
    <col min="7443" max="7443" width="9.140625" style="2"/>
    <col min="7444" max="7444" width="10.28515625" style="2" bestFit="1" customWidth="1"/>
    <col min="7445" max="7446" width="9.28515625" style="2" bestFit="1" customWidth="1"/>
    <col min="7447" max="7447" width="9.140625" style="2"/>
    <col min="7448" max="7448" width="10.28515625" style="2" bestFit="1" customWidth="1"/>
    <col min="7449" max="7450" width="9.28515625" style="2" bestFit="1" customWidth="1"/>
    <col min="7451" max="7451" width="9.140625" style="2"/>
    <col min="7452" max="7452" width="10.28515625" style="2" bestFit="1" customWidth="1"/>
    <col min="7453" max="7454" width="9.28515625" style="2" bestFit="1" customWidth="1"/>
    <col min="7455" max="7455" width="9.140625" style="2"/>
    <col min="7456" max="7456" width="10.28515625" style="2" bestFit="1" customWidth="1"/>
    <col min="7457" max="7458" width="9.28515625" style="2" bestFit="1" customWidth="1"/>
    <col min="7459" max="7459" width="9.140625" style="2"/>
    <col min="7460" max="7460" width="10.28515625" style="2" bestFit="1" customWidth="1"/>
    <col min="7461" max="7462" width="9.28515625" style="2" bestFit="1" customWidth="1"/>
    <col min="7463" max="7463" width="9.140625" style="2"/>
    <col min="7464" max="7464" width="10.28515625" style="2" bestFit="1" customWidth="1"/>
    <col min="7465" max="7466" width="9.28515625" style="2" bestFit="1" customWidth="1"/>
    <col min="7467" max="7467" width="9.140625" style="2"/>
    <col min="7468" max="7468" width="10.28515625" style="2" bestFit="1" customWidth="1"/>
    <col min="7469" max="7470" width="9.28515625" style="2" bestFit="1" customWidth="1"/>
    <col min="7471" max="7471" width="9.140625" style="2"/>
    <col min="7472" max="7472" width="10.28515625" style="2" bestFit="1" customWidth="1"/>
    <col min="7473" max="7474" width="9.28515625" style="2" bestFit="1" customWidth="1"/>
    <col min="7475" max="7475" width="9.140625" style="2"/>
    <col min="7476" max="7476" width="10.28515625" style="2" bestFit="1" customWidth="1"/>
    <col min="7477" max="7478" width="9.28515625" style="2" bestFit="1" customWidth="1"/>
    <col min="7479" max="7479" width="9.140625" style="2"/>
    <col min="7480" max="7480" width="10.28515625" style="2" bestFit="1" customWidth="1"/>
    <col min="7481" max="7482" width="9.28515625" style="2" bestFit="1" customWidth="1"/>
    <col min="7483" max="7483" width="9.140625" style="2"/>
    <col min="7484" max="7484" width="10.28515625" style="2" bestFit="1" customWidth="1"/>
    <col min="7485" max="7486" width="9.28515625" style="2" bestFit="1" customWidth="1"/>
    <col min="7487" max="7487" width="9.140625" style="2"/>
    <col min="7488" max="7488" width="10.28515625" style="2" bestFit="1" customWidth="1"/>
    <col min="7489" max="7490" width="9.28515625" style="2" bestFit="1" customWidth="1"/>
    <col min="7491" max="7491" width="9.140625" style="2"/>
    <col min="7492" max="7492" width="10.28515625" style="2" bestFit="1" customWidth="1"/>
    <col min="7493" max="7494" width="9.28515625" style="2" bestFit="1" customWidth="1"/>
    <col min="7495" max="7495" width="9.140625" style="2"/>
    <col min="7496" max="7496" width="10.28515625" style="2" bestFit="1" customWidth="1"/>
    <col min="7497" max="7498" width="9.28515625" style="2" bestFit="1" customWidth="1"/>
    <col min="7499" max="7499" width="9.140625" style="2"/>
    <col min="7500" max="7500" width="10.28515625" style="2" bestFit="1" customWidth="1"/>
    <col min="7501" max="7502" width="9.28515625" style="2" bestFit="1" customWidth="1"/>
    <col min="7503" max="7503" width="9.140625" style="2"/>
    <col min="7504" max="7504" width="10.28515625" style="2" bestFit="1" customWidth="1"/>
    <col min="7505" max="7506" width="9.28515625" style="2" bestFit="1" customWidth="1"/>
    <col min="7507" max="7507" width="9.140625" style="2"/>
    <col min="7508" max="7508" width="10.28515625" style="2" bestFit="1" customWidth="1"/>
    <col min="7509" max="7510" width="9.28515625" style="2" bestFit="1" customWidth="1"/>
    <col min="7511" max="7511" width="9.140625" style="2"/>
    <col min="7512" max="7512" width="10.28515625" style="2" bestFit="1" customWidth="1"/>
    <col min="7513" max="7514" width="9.28515625" style="2" bestFit="1" customWidth="1"/>
    <col min="7515" max="7515" width="9.140625" style="2"/>
    <col min="7516" max="7516" width="10.28515625" style="2" bestFit="1" customWidth="1"/>
    <col min="7517" max="7518" width="9.28515625" style="2" bestFit="1" customWidth="1"/>
    <col min="7519" max="7519" width="9.140625" style="2"/>
    <col min="7520" max="7520" width="10.28515625" style="2" bestFit="1" customWidth="1"/>
    <col min="7521" max="7522" width="9.28515625" style="2" bestFit="1" customWidth="1"/>
    <col min="7523" max="7523" width="9.140625" style="2"/>
    <col min="7524" max="7524" width="10.28515625" style="2" bestFit="1" customWidth="1"/>
    <col min="7525" max="7526" width="9.28515625" style="2" bestFit="1" customWidth="1"/>
    <col min="7527" max="7527" width="9.140625" style="2"/>
    <col min="7528" max="7528" width="10.28515625" style="2" bestFit="1" customWidth="1"/>
    <col min="7529" max="7530" width="9.28515625" style="2" bestFit="1" customWidth="1"/>
    <col min="7531" max="7531" width="9.140625" style="2"/>
    <col min="7532" max="7532" width="10.28515625" style="2" bestFit="1" customWidth="1"/>
    <col min="7533" max="7534" width="9.28515625" style="2" bestFit="1" customWidth="1"/>
    <col min="7535" max="7535" width="9.140625" style="2"/>
    <col min="7536" max="7536" width="10.28515625" style="2" bestFit="1" customWidth="1"/>
    <col min="7537" max="7538" width="9.28515625" style="2" bestFit="1" customWidth="1"/>
    <col min="7539" max="7539" width="9.140625" style="2"/>
    <col min="7540" max="7540" width="10.28515625" style="2" bestFit="1" customWidth="1"/>
    <col min="7541" max="7542" width="9.28515625" style="2" bestFit="1" customWidth="1"/>
    <col min="7543" max="7543" width="9.140625" style="2"/>
    <col min="7544" max="7544" width="10.28515625" style="2" bestFit="1" customWidth="1"/>
    <col min="7545" max="7546" width="9.28515625" style="2" bestFit="1" customWidth="1"/>
    <col min="7547" max="7547" width="9.140625" style="2"/>
    <col min="7548" max="7548" width="10.28515625" style="2" bestFit="1" customWidth="1"/>
    <col min="7549" max="7550" width="9.28515625" style="2" bestFit="1" customWidth="1"/>
    <col min="7551" max="7551" width="9.140625" style="2"/>
    <col min="7552" max="7552" width="10.28515625" style="2" bestFit="1" customWidth="1"/>
    <col min="7553" max="7554" width="9.28515625" style="2" bestFit="1" customWidth="1"/>
    <col min="7555" max="7555" width="9.140625" style="2"/>
    <col min="7556" max="7556" width="10.28515625" style="2" bestFit="1" customWidth="1"/>
    <col min="7557" max="7558" width="9.28515625" style="2" bestFit="1" customWidth="1"/>
    <col min="7559" max="7559" width="9.140625" style="2"/>
    <col min="7560" max="7560" width="10.28515625" style="2" bestFit="1" customWidth="1"/>
    <col min="7561" max="7562" width="9.28515625" style="2" bestFit="1" customWidth="1"/>
    <col min="7563" max="7563" width="9.140625" style="2"/>
    <col min="7564" max="7564" width="10.28515625" style="2" bestFit="1" customWidth="1"/>
    <col min="7565" max="7566" width="9.28515625" style="2" bestFit="1" customWidth="1"/>
    <col min="7567" max="7567" width="9.140625" style="2"/>
    <col min="7568" max="7568" width="10.28515625" style="2" bestFit="1" customWidth="1"/>
    <col min="7569" max="7570" width="9.28515625" style="2" bestFit="1" customWidth="1"/>
    <col min="7571" max="7571" width="9.140625" style="2"/>
    <col min="7572" max="7572" width="10.28515625" style="2" bestFit="1" customWidth="1"/>
    <col min="7573" max="7574" width="9.28515625" style="2" bestFit="1" customWidth="1"/>
    <col min="7575" max="7575" width="9.140625" style="2"/>
    <col min="7576" max="7576" width="10.28515625" style="2" bestFit="1" customWidth="1"/>
    <col min="7577" max="7578" width="9.28515625" style="2" bestFit="1" customWidth="1"/>
    <col min="7579" max="7579" width="9.140625" style="2"/>
    <col min="7580" max="7580" width="10.28515625" style="2" bestFit="1" customWidth="1"/>
    <col min="7581" max="7582" width="9.28515625" style="2" bestFit="1" customWidth="1"/>
    <col min="7583" max="7583" width="9.140625" style="2"/>
    <col min="7584" max="7584" width="10.28515625" style="2" bestFit="1" customWidth="1"/>
    <col min="7585" max="7586" width="9.28515625" style="2" bestFit="1" customWidth="1"/>
    <col min="7587" max="7587" width="9.140625" style="2"/>
    <col min="7588" max="7588" width="10.28515625" style="2" bestFit="1" customWidth="1"/>
    <col min="7589" max="7590" width="9.28515625" style="2" bestFit="1" customWidth="1"/>
    <col min="7591" max="7591" width="9.140625" style="2"/>
    <col min="7592" max="7592" width="10.28515625" style="2" bestFit="1" customWidth="1"/>
    <col min="7593" max="7594" width="9.28515625" style="2" bestFit="1" customWidth="1"/>
    <col min="7595" max="7595" width="9.140625" style="2"/>
    <col min="7596" max="7596" width="10.28515625" style="2" bestFit="1" customWidth="1"/>
    <col min="7597" max="7598" width="9.28515625" style="2" bestFit="1" customWidth="1"/>
    <col min="7599" max="7599" width="9.140625" style="2"/>
    <col min="7600" max="7600" width="10.28515625" style="2" bestFit="1" customWidth="1"/>
    <col min="7601" max="7602" width="9.28515625" style="2" bestFit="1" customWidth="1"/>
    <col min="7603" max="7603" width="9.140625" style="2"/>
    <col min="7604" max="7604" width="10.28515625" style="2" bestFit="1" customWidth="1"/>
    <col min="7605" max="7606" width="9.28515625" style="2" bestFit="1" customWidth="1"/>
    <col min="7607" max="7607" width="9.140625" style="2"/>
    <col min="7608" max="7608" width="10.28515625" style="2" bestFit="1" customWidth="1"/>
    <col min="7609" max="7610" width="9.28515625" style="2" bestFit="1" customWidth="1"/>
    <col min="7611" max="7611" width="9.140625" style="2"/>
    <col min="7612" max="7612" width="10.28515625" style="2" bestFit="1" customWidth="1"/>
    <col min="7613" max="7614" width="9.28515625" style="2" bestFit="1" customWidth="1"/>
    <col min="7615" max="7615" width="9.140625" style="2"/>
    <col min="7616" max="7616" width="10.28515625" style="2" bestFit="1" customWidth="1"/>
    <col min="7617" max="7618" width="9.28515625" style="2" bestFit="1" customWidth="1"/>
    <col min="7619" max="7619" width="9.140625" style="2"/>
    <col min="7620" max="7620" width="10.28515625" style="2" bestFit="1" customWidth="1"/>
    <col min="7621" max="7622" width="9.28515625" style="2" bestFit="1" customWidth="1"/>
    <col min="7623" max="7623" width="9.140625" style="2"/>
    <col min="7624" max="7624" width="10.28515625" style="2" bestFit="1" customWidth="1"/>
    <col min="7625" max="7626" width="9.28515625" style="2" bestFit="1" customWidth="1"/>
    <col min="7627" max="7627" width="9.140625" style="2"/>
    <col min="7628" max="7628" width="10.28515625" style="2" bestFit="1" customWidth="1"/>
    <col min="7629" max="7630" width="9.28515625" style="2" bestFit="1" customWidth="1"/>
    <col min="7631" max="7631" width="9.140625" style="2"/>
    <col min="7632" max="7632" width="10.28515625" style="2" bestFit="1" customWidth="1"/>
    <col min="7633" max="7634" width="9.28515625" style="2" bestFit="1" customWidth="1"/>
    <col min="7635" max="7635" width="9.140625" style="2"/>
    <col min="7636" max="7636" width="10.28515625" style="2" bestFit="1" customWidth="1"/>
    <col min="7637" max="7638" width="9.28515625" style="2" bestFit="1" customWidth="1"/>
    <col min="7639" max="7639" width="9.140625" style="2"/>
    <col min="7640" max="7640" width="10.28515625" style="2" bestFit="1" customWidth="1"/>
    <col min="7641" max="7642" width="9.28515625" style="2" bestFit="1" customWidth="1"/>
    <col min="7643" max="7643" width="9.140625" style="2"/>
    <col min="7644" max="7644" width="10.28515625" style="2" bestFit="1" customWidth="1"/>
    <col min="7645" max="7646" width="9.28515625" style="2" bestFit="1" customWidth="1"/>
    <col min="7647" max="7647" width="9.140625" style="2"/>
    <col min="7648" max="7648" width="10.28515625" style="2" bestFit="1" customWidth="1"/>
    <col min="7649" max="7650" width="9.28515625" style="2" bestFit="1" customWidth="1"/>
    <col min="7651" max="7651" width="9.140625" style="2"/>
    <col min="7652" max="7652" width="10.28515625" style="2" bestFit="1" customWidth="1"/>
    <col min="7653" max="7654" width="9.28515625" style="2" bestFit="1" customWidth="1"/>
    <col min="7655" max="7655" width="9.140625" style="2"/>
    <col min="7656" max="7656" width="10.28515625" style="2" bestFit="1" customWidth="1"/>
    <col min="7657" max="7658" width="9.28515625" style="2" bestFit="1" customWidth="1"/>
    <col min="7659" max="7659" width="9.140625" style="2"/>
    <col min="7660" max="7660" width="10.28515625" style="2" bestFit="1" customWidth="1"/>
    <col min="7661" max="7662" width="9.28515625" style="2" bestFit="1" customWidth="1"/>
    <col min="7663" max="7663" width="9.140625" style="2"/>
    <col min="7664" max="7664" width="10.28515625" style="2" bestFit="1" customWidth="1"/>
    <col min="7665" max="7666" width="9.28515625" style="2" bestFit="1" customWidth="1"/>
    <col min="7667" max="7667" width="9.140625" style="2"/>
    <col min="7668" max="7668" width="10.28515625" style="2" bestFit="1" customWidth="1"/>
    <col min="7669" max="7670" width="9.28515625" style="2" bestFit="1" customWidth="1"/>
    <col min="7671" max="7671" width="9.140625" style="2"/>
    <col min="7672" max="7672" width="10.28515625" style="2" bestFit="1" customWidth="1"/>
    <col min="7673" max="7674" width="9.28515625" style="2" bestFit="1" customWidth="1"/>
    <col min="7675" max="7675" width="9.140625" style="2"/>
    <col min="7676" max="7676" width="10.28515625" style="2" bestFit="1" customWidth="1"/>
    <col min="7677" max="7678" width="9.28515625" style="2" bestFit="1" customWidth="1"/>
    <col min="7679" max="7679" width="9.140625" style="2"/>
    <col min="7680" max="7680" width="10.28515625" style="2" bestFit="1" customWidth="1"/>
    <col min="7681" max="7682" width="9.28515625" style="2" bestFit="1" customWidth="1"/>
    <col min="7683" max="7683" width="9.140625" style="2"/>
    <col min="7684" max="7684" width="10.28515625" style="2" bestFit="1" customWidth="1"/>
    <col min="7685" max="7686" width="9.28515625" style="2" bestFit="1" customWidth="1"/>
    <col min="7687" max="7687" width="9.140625" style="2"/>
    <col min="7688" max="7688" width="10.28515625" style="2" bestFit="1" customWidth="1"/>
    <col min="7689" max="7690" width="9.28515625" style="2" bestFit="1" customWidth="1"/>
    <col min="7691" max="7691" width="9.140625" style="2"/>
    <col min="7692" max="7692" width="10.28515625" style="2" bestFit="1" customWidth="1"/>
    <col min="7693" max="7694" width="9.28515625" style="2" bestFit="1" customWidth="1"/>
    <col min="7695" max="7695" width="9.140625" style="2"/>
    <col min="7696" max="7696" width="10.28515625" style="2" bestFit="1" customWidth="1"/>
    <col min="7697" max="7698" width="9.28515625" style="2" bestFit="1" customWidth="1"/>
    <col min="7699" max="7699" width="9.140625" style="2"/>
    <col min="7700" max="7700" width="10.28515625" style="2" bestFit="1" customWidth="1"/>
    <col min="7701" max="7702" width="9.28515625" style="2" bestFit="1" customWidth="1"/>
    <col min="7703" max="7703" width="9.140625" style="2"/>
    <col min="7704" max="7704" width="10.28515625" style="2" bestFit="1" customWidth="1"/>
    <col min="7705" max="7706" width="9.28515625" style="2" bestFit="1" customWidth="1"/>
    <col min="7707" max="7707" width="9.140625" style="2"/>
    <col min="7708" max="7708" width="10.28515625" style="2" bestFit="1" customWidth="1"/>
    <col min="7709" max="7710" width="9.28515625" style="2" bestFit="1" customWidth="1"/>
    <col min="7711" max="7711" width="9.140625" style="2"/>
    <col min="7712" max="7712" width="10.28515625" style="2" bestFit="1" customWidth="1"/>
    <col min="7713" max="7714" width="9.28515625" style="2" bestFit="1" customWidth="1"/>
    <col min="7715" max="7715" width="9.140625" style="2"/>
    <col min="7716" max="7716" width="10.28515625" style="2" bestFit="1" customWidth="1"/>
    <col min="7717" max="7718" width="9.28515625" style="2" bestFit="1" customWidth="1"/>
    <col min="7719" max="7719" width="9.140625" style="2"/>
    <col min="7720" max="7720" width="10.28515625" style="2" bestFit="1" customWidth="1"/>
    <col min="7721" max="7722" width="9.28515625" style="2" bestFit="1" customWidth="1"/>
    <col min="7723" max="7723" width="9.140625" style="2"/>
    <col min="7724" max="7724" width="10.28515625" style="2" bestFit="1" customWidth="1"/>
    <col min="7725" max="7726" width="9.28515625" style="2" bestFit="1" customWidth="1"/>
    <col min="7727" max="7727" width="9.140625" style="2"/>
    <col min="7728" max="7728" width="10.28515625" style="2" bestFit="1" customWidth="1"/>
    <col min="7729" max="7730" width="9.28515625" style="2" bestFit="1" customWidth="1"/>
    <col min="7731" max="7731" width="9.140625" style="2"/>
    <col min="7732" max="7732" width="10.28515625" style="2" bestFit="1" customWidth="1"/>
    <col min="7733" max="7734" width="9.28515625" style="2" bestFit="1" customWidth="1"/>
    <col min="7735" max="7735" width="9.140625" style="2"/>
    <col min="7736" max="7736" width="10.28515625" style="2" bestFit="1" customWidth="1"/>
    <col min="7737" max="7738" width="9.28515625" style="2" bestFit="1" customWidth="1"/>
    <col min="7739" max="7739" width="9.140625" style="2"/>
    <col min="7740" max="7740" width="10.28515625" style="2" bestFit="1" customWidth="1"/>
    <col min="7741" max="7742" width="9.28515625" style="2" bestFit="1" customWidth="1"/>
    <col min="7743" max="7743" width="9.140625" style="2"/>
    <col min="7744" max="7744" width="10.28515625" style="2" bestFit="1" customWidth="1"/>
    <col min="7745" max="7746" width="9.28515625" style="2" bestFit="1" customWidth="1"/>
    <col min="7747" max="7747" width="9.140625" style="2"/>
    <col min="7748" max="7748" width="10.28515625" style="2" bestFit="1" customWidth="1"/>
    <col min="7749" max="7750" width="9.28515625" style="2" bestFit="1" customWidth="1"/>
    <col min="7751" max="7751" width="9.140625" style="2"/>
    <col min="7752" max="7752" width="10.28515625" style="2" bestFit="1" customWidth="1"/>
    <col min="7753" max="7754" width="9.28515625" style="2" bestFit="1" customWidth="1"/>
    <col min="7755" max="7755" width="9.140625" style="2"/>
    <col min="7756" max="7756" width="10.28515625" style="2" bestFit="1" customWidth="1"/>
    <col min="7757" max="7758" width="9.28515625" style="2" bestFit="1" customWidth="1"/>
    <col min="7759" max="7759" width="9.140625" style="2"/>
    <col min="7760" max="7760" width="10.28515625" style="2" bestFit="1" customWidth="1"/>
    <col min="7761" max="7762" width="9.28515625" style="2" bestFit="1" customWidth="1"/>
    <col min="7763" max="7763" width="9.140625" style="2"/>
    <col min="7764" max="7764" width="10.28515625" style="2" bestFit="1" customWidth="1"/>
    <col min="7765" max="7766" width="9.28515625" style="2" bestFit="1" customWidth="1"/>
    <col min="7767" max="7767" width="9.140625" style="2"/>
    <col min="7768" max="7768" width="10.28515625" style="2" bestFit="1" customWidth="1"/>
    <col min="7769" max="7770" width="9.28515625" style="2" bestFit="1" customWidth="1"/>
    <col min="7771" max="7771" width="9.140625" style="2"/>
    <col min="7772" max="7772" width="10.28515625" style="2" bestFit="1" customWidth="1"/>
    <col min="7773" max="7774" width="9.28515625" style="2" bestFit="1" customWidth="1"/>
    <col min="7775" max="7775" width="9.140625" style="2"/>
    <col min="7776" max="7776" width="10.28515625" style="2" bestFit="1" customWidth="1"/>
    <col min="7777" max="7778" width="9.28515625" style="2" bestFit="1" customWidth="1"/>
    <col min="7779" max="7779" width="9.140625" style="2"/>
    <col min="7780" max="7780" width="10.28515625" style="2" bestFit="1" customWidth="1"/>
    <col min="7781" max="7782" width="9.28515625" style="2" bestFit="1" customWidth="1"/>
    <col min="7783" max="7783" width="9.140625" style="2"/>
    <col min="7784" max="7784" width="10.28515625" style="2" bestFit="1" customWidth="1"/>
    <col min="7785" max="7786" width="9.28515625" style="2" bestFit="1" customWidth="1"/>
    <col min="7787" max="7787" width="9.140625" style="2"/>
    <col min="7788" max="7788" width="10.28515625" style="2" bestFit="1" customWidth="1"/>
    <col min="7789" max="7790" width="9.28515625" style="2" bestFit="1" customWidth="1"/>
    <col min="7791" max="7791" width="9.140625" style="2"/>
    <col min="7792" max="7792" width="10.28515625" style="2" bestFit="1" customWidth="1"/>
    <col min="7793" max="7794" width="9.28515625" style="2" bestFit="1" customWidth="1"/>
    <col min="7795" max="7795" width="9.140625" style="2"/>
    <col min="7796" max="7796" width="10.28515625" style="2" bestFit="1" customWidth="1"/>
    <col min="7797" max="7798" width="9.28515625" style="2" bestFit="1" customWidth="1"/>
    <col min="7799" max="7799" width="9.140625" style="2"/>
    <col min="7800" max="7800" width="10.28515625" style="2" bestFit="1" customWidth="1"/>
    <col min="7801" max="7802" width="9.28515625" style="2" bestFit="1" customWidth="1"/>
    <col min="7803" max="7803" width="9.140625" style="2"/>
    <col min="7804" max="7804" width="10.28515625" style="2" bestFit="1" customWidth="1"/>
    <col min="7805" max="7806" width="9.28515625" style="2" bestFit="1" customWidth="1"/>
    <col min="7807" max="7807" width="9.140625" style="2"/>
    <col min="7808" max="7808" width="10.28515625" style="2" bestFit="1" customWidth="1"/>
    <col min="7809" max="7810" width="9.28515625" style="2" bestFit="1" customWidth="1"/>
    <col min="7811" max="7811" width="9.140625" style="2"/>
    <col min="7812" max="7812" width="10.28515625" style="2" bestFit="1" customWidth="1"/>
    <col min="7813" max="7814" width="9.28515625" style="2" bestFit="1" customWidth="1"/>
    <col min="7815" max="7815" width="9.140625" style="2"/>
    <col min="7816" max="7816" width="10.28515625" style="2" bestFit="1" customWidth="1"/>
    <col min="7817" max="7818" width="9.28515625" style="2" bestFit="1" customWidth="1"/>
    <col min="7819" max="7819" width="9.140625" style="2"/>
    <col min="7820" max="7820" width="10.28515625" style="2" bestFit="1" customWidth="1"/>
    <col min="7821" max="7822" width="9.28515625" style="2" bestFit="1" customWidth="1"/>
    <col min="7823" max="7823" width="9.140625" style="2"/>
    <col min="7824" max="7824" width="10.28515625" style="2" bestFit="1" customWidth="1"/>
    <col min="7825" max="7826" width="9.28515625" style="2" bestFit="1" customWidth="1"/>
    <col min="7827" max="7827" width="9.140625" style="2"/>
    <col min="7828" max="7828" width="10.28515625" style="2" bestFit="1" customWidth="1"/>
    <col min="7829" max="7830" width="9.28515625" style="2" bestFit="1" customWidth="1"/>
    <col min="7831" max="7831" width="9.140625" style="2"/>
    <col min="7832" max="7832" width="10.28515625" style="2" bestFit="1" customWidth="1"/>
    <col min="7833" max="7834" width="9.28515625" style="2" bestFit="1" customWidth="1"/>
    <col min="7835" max="7835" width="9.140625" style="2"/>
    <col min="7836" max="7836" width="10.28515625" style="2" bestFit="1" customWidth="1"/>
    <col min="7837" max="7838" width="9.28515625" style="2" bestFit="1" customWidth="1"/>
    <col min="7839" max="7839" width="9.140625" style="2"/>
    <col min="7840" max="7840" width="10.28515625" style="2" bestFit="1" customWidth="1"/>
    <col min="7841" max="7842" width="9.28515625" style="2" bestFit="1" customWidth="1"/>
    <col min="7843" max="7843" width="9.140625" style="2"/>
    <col min="7844" max="7844" width="10.28515625" style="2" bestFit="1" customWidth="1"/>
    <col min="7845" max="7846" width="9.28515625" style="2" bestFit="1" customWidth="1"/>
    <col min="7847" max="7847" width="9.140625" style="2"/>
    <col min="7848" max="7848" width="10.28515625" style="2" bestFit="1" customWidth="1"/>
    <col min="7849" max="7850" width="9.28515625" style="2" bestFit="1" customWidth="1"/>
    <col min="7851" max="7851" width="9.140625" style="2"/>
    <col min="7852" max="7852" width="10.28515625" style="2" bestFit="1" customWidth="1"/>
    <col min="7853" max="7854" width="9.28515625" style="2" bestFit="1" customWidth="1"/>
    <col min="7855" max="7855" width="9.140625" style="2"/>
    <col min="7856" max="7856" width="10.28515625" style="2" bestFit="1" customWidth="1"/>
    <col min="7857" max="7858" width="9.28515625" style="2" bestFit="1" customWidth="1"/>
    <col min="7859" max="7859" width="9.140625" style="2"/>
    <col min="7860" max="7860" width="10.28515625" style="2" bestFit="1" customWidth="1"/>
    <col min="7861" max="7862" width="9.28515625" style="2" bestFit="1" customWidth="1"/>
    <col min="7863" max="7863" width="9.140625" style="2"/>
    <col min="7864" max="7864" width="10.28515625" style="2" bestFit="1" customWidth="1"/>
    <col min="7865" max="7866" width="9.28515625" style="2" bestFit="1" customWidth="1"/>
    <col min="7867" max="7867" width="9.140625" style="2"/>
    <col min="7868" max="7868" width="10.28515625" style="2" bestFit="1" customWidth="1"/>
    <col min="7869" max="7870" width="9.28515625" style="2" bestFit="1" customWidth="1"/>
    <col min="7871" max="7871" width="9.140625" style="2"/>
    <col min="7872" max="7872" width="10.28515625" style="2" bestFit="1" customWidth="1"/>
    <col min="7873" max="7874" width="9.28515625" style="2" bestFit="1" customWidth="1"/>
    <col min="7875" max="7875" width="9.140625" style="2"/>
    <col min="7876" max="7876" width="10.28515625" style="2" bestFit="1" customWidth="1"/>
    <col min="7877" max="7878" width="9.28515625" style="2" bestFit="1" customWidth="1"/>
    <col min="7879" max="7879" width="9.140625" style="2"/>
    <col min="7880" max="7880" width="10.28515625" style="2" bestFit="1" customWidth="1"/>
    <col min="7881" max="7882" width="9.28515625" style="2" bestFit="1" customWidth="1"/>
    <col min="7883" max="7883" width="9.140625" style="2"/>
    <col min="7884" max="7884" width="10.28515625" style="2" bestFit="1" customWidth="1"/>
    <col min="7885" max="7886" width="9.28515625" style="2" bestFit="1" customWidth="1"/>
    <col min="7887" max="7887" width="9.140625" style="2"/>
    <col min="7888" max="7888" width="10.28515625" style="2" bestFit="1" customWidth="1"/>
    <col min="7889" max="7890" width="9.28515625" style="2" bestFit="1" customWidth="1"/>
    <col min="7891" max="7891" width="9.140625" style="2"/>
    <col min="7892" max="7892" width="10.28515625" style="2" bestFit="1" customWidth="1"/>
    <col min="7893" max="7894" width="9.28515625" style="2" bestFit="1" customWidth="1"/>
    <col min="7895" max="7895" width="9.140625" style="2"/>
    <col min="7896" max="7896" width="10.28515625" style="2" bestFit="1" customWidth="1"/>
    <col min="7897" max="7898" width="9.28515625" style="2" bestFit="1" customWidth="1"/>
    <col min="7899" max="7899" width="9.140625" style="2"/>
    <col min="7900" max="7900" width="10.28515625" style="2" bestFit="1" customWidth="1"/>
    <col min="7901" max="7902" width="9.28515625" style="2" bestFit="1" customWidth="1"/>
    <col min="7903" max="7903" width="9.140625" style="2"/>
    <col min="7904" max="7904" width="10.28515625" style="2" bestFit="1" customWidth="1"/>
    <col min="7905" max="7906" width="9.28515625" style="2" bestFit="1" customWidth="1"/>
    <col min="7907" max="7907" width="9.140625" style="2"/>
    <col min="7908" max="7908" width="10.28515625" style="2" bestFit="1" customWidth="1"/>
    <col min="7909" max="7910" width="9.28515625" style="2" bestFit="1" customWidth="1"/>
    <col min="7911" max="7911" width="9.140625" style="2"/>
    <col min="7912" max="7912" width="10.28515625" style="2" bestFit="1" customWidth="1"/>
    <col min="7913" max="7914" width="9.28515625" style="2" bestFit="1" customWidth="1"/>
    <col min="7915" max="7915" width="9.140625" style="2"/>
    <col min="7916" max="7916" width="10.28515625" style="2" bestFit="1" customWidth="1"/>
    <col min="7917" max="7918" width="9.28515625" style="2" bestFit="1" customWidth="1"/>
    <col min="7919" max="7919" width="9.140625" style="2"/>
    <col min="7920" max="7920" width="10.28515625" style="2" bestFit="1" customWidth="1"/>
    <col min="7921" max="7922" width="9.28515625" style="2" bestFit="1" customWidth="1"/>
    <col min="7923" max="7923" width="9.140625" style="2"/>
    <col min="7924" max="7924" width="10.28515625" style="2" bestFit="1" customWidth="1"/>
    <col min="7925" max="7926" width="9.28515625" style="2" bestFit="1" customWidth="1"/>
    <col min="7927" max="7927" width="9.140625" style="2"/>
    <col min="7928" max="7928" width="10.28515625" style="2" bestFit="1" customWidth="1"/>
    <col min="7929" max="7930" width="9.28515625" style="2" bestFit="1" customWidth="1"/>
    <col min="7931" max="7931" width="9.140625" style="2"/>
    <col min="7932" max="7932" width="10.28515625" style="2" bestFit="1" customWidth="1"/>
    <col min="7933" max="7934" width="9.28515625" style="2" bestFit="1" customWidth="1"/>
    <col min="7935" max="7935" width="9.140625" style="2"/>
    <col min="7936" max="7936" width="10.28515625" style="2" bestFit="1" customWidth="1"/>
    <col min="7937" max="7938" width="9.28515625" style="2" bestFit="1" customWidth="1"/>
    <col min="7939" max="7939" width="9.140625" style="2"/>
    <col min="7940" max="7940" width="10.28515625" style="2" bestFit="1" customWidth="1"/>
    <col min="7941" max="7942" width="9.28515625" style="2" bestFit="1" customWidth="1"/>
    <col min="7943" max="7943" width="9.140625" style="2"/>
    <col min="7944" max="7944" width="10.28515625" style="2" bestFit="1" customWidth="1"/>
    <col min="7945" max="7946" width="9.28515625" style="2" bestFit="1" customWidth="1"/>
    <col min="7947" max="7947" width="9.140625" style="2"/>
    <col min="7948" max="7948" width="10.28515625" style="2" bestFit="1" customWidth="1"/>
    <col min="7949" max="7950" width="9.28515625" style="2" bestFit="1" customWidth="1"/>
    <col min="7951" max="7951" width="9.140625" style="2"/>
    <col min="7952" max="7952" width="10.28515625" style="2" bestFit="1" customWidth="1"/>
    <col min="7953" max="7954" width="9.28515625" style="2" bestFit="1" customWidth="1"/>
    <col min="7955" max="7955" width="9.140625" style="2"/>
    <col min="7956" max="7956" width="10.28515625" style="2" bestFit="1" customWidth="1"/>
    <col min="7957" max="7958" width="9.28515625" style="2" bestFit="1" customWidth="1"/>
    <col min="7959" max="7959" width="9.140625" style="2"/>
    <col min="7960" max="7960" width="10.28515625" style="2" bestFit="1" customWidth="1"/>
    <col min="7961" max="7962" width="9.28515625" style="2" bestFit="1" customWidth="1"/>
    <col min="7963" max="7963" width="9.140625" style="2"/>
    <col min="7964" max="7964" width="10.28515625" style="2" bestFit="1" customWidth="1"/>
    <col min="7965" max="7966" width="9.28515625" style="2" bestFit="1" customWidth="1"/>
    <col min="7967" max="7967" width="9.140625" style="2"/>
    <col min="7968" max="7968" width="10.28515625" style="2" bestFit="1" customWidth="1"/>
    <col min="7969" max="7970" width="9.28515625" style="2" bestFit="1" customWidth="1"/>
    <col min="7971" max="7971" width="9.140625" style="2"/>
    <col min="7972" max="7972" width="10.28515625" style="2" bestFit="1" customWidth="1"/>
    <col min="7973" max="7974" width="9.28515625" style="2" bestFit="1" customWidth="1"/>
    <col min="7975" max="7975" width="9.140625" style="2"/>
    <col min="7976" max="7976" width="10.28515625" style="2" bestFit="1" customWidth="1"/>
    <col min="7977" max="7978" width="9.28515625" style="2" bestFit="1" customWidth="1"/>
    <col min="7979" max="7979" width="9.140625" style="2"/>
    <col min="7980" max="7980" width="10.28515625" style="2" bestFit="1" customWidth="1"/>
    <col min="7981" max="7982" width="9.28515625" style="2" bestFit="1" customWidth="1"/>
    <col min="7983" max="7983" width="9.140625" style="2"/>
    <col min="7984" max="7984" width="10.28515625" style="2" bestFit="1" customWidth="1"/>
    <col min="7985" max="7986" width="9.28515625" style="2" bestFit="1" customWidth="1"/>
    <col min="7987" max="7987" width="9.140625" style="2"/>
    <col min="7988" max="7988" width="10.28515625" style="2" bestFit="1" customWidth="1"/>
    <col min="7989" max="7990" width="9.28515625" style="2" bestFit="1" customWidth="1"/>
    <col min="7991" max="7991" width="9.140625" style="2"/>
    <col min="7992" max="7992" width="10.28515625" style="2" bestFit="1" customWidth="1"/>
    <col min="7993" max="7994" width="9.28515625" style="2" bestFit="1" customWidth="1"/>
    <col min="7995" max="7995" width="9.140625" style="2"/>
    <col min="7996" max="7996" width="10.28515625" style="2" bestFit="1" customWidth="1"/>
    <col min="7997" max="7998" width="9.28515625" style="2" bestFit="1" customWidth="1"/>
    <col min="7999" max="7999" width="9.140625" style="2"/>
    <col min="8000" max="8000" width="10.28515625" style="2" bestFit="1" customWidth="1"/>
    <col min="8001" max="8002" width="9.28515625" style="2" bestFit="1" customWidth="1"/>
    <col min="8003" max="8003" width="9.140625" style="2"/>
    <col min="8004" max="8004" width="10.28515625" style="2" bestFit="1" customWidth="1"/>
    <col min="8005" max="8006" width="9.28515625" style="2" bestFit="1" customWidth="1"/>
    <col min="8007" max="8007" width="9.140625" style="2"/>
    <col min="8008" max="8008" width="10.28515625" style="2" bestFit="1" customWidth="1"/>
    <col min="8009" max="8010" width="9.28515625" style="2" bestFit="1" customWidth="1"/>
    <col min="8011" max="8011" width="9.140625" style="2"/>
    <col min="8012" max="8012" width="10.28515625" style="2" bestFit="1" customWidth="1"/>
    <col min="8013" max="8014" width="9.28515625" style="2" bestFit="1" customWidth="1"/>
    <col min="8015" max="8015" width="9.140625" style="2"/>
    <col min="8016" max="8016" width="10.28515625" style="2" bestFit="1" customWidth="1"/>
    <col min="8017" max="8018" width="9.28515625" style="2" bestFit="1" customWidth="1"/>
    <col min="8019" max="8019" width="9.140625" style="2"/>
    <col min="8020" max="8020" width="10.28515625" style="2" bestFit="1" customWidth="1"/>
    <col min="8021" max="8022" width="9.28515625" style="2" bestFit="1" customWidth="1"/>
    <col min="8023" max="8023" width="9.140625" style="2"/>
    <col min="8024" max="8024" width="10.28515625" style="2" bestFit="1" customWidth="1"/>
    <col min="8025" max="8026" width="9.28515625" style="2" bestFit="1" customWidth="1"/>
    <col min="8027" max="8027" width="9.140625" style="2"/>
    <col min="8028" max="8028" width="10.28515625" style="2" bestFit="1" customWidth="1"/>
    <col min="8029" max="8030" width="9.28515625" style="2" bestFit="1" customWidth="1"/>
    <col min="8031" max="8031" width="9.140625" style="2"/>
    <col min="8032" max="8032" width="10.28515625" style="2" bestFit="1" customWidth="1"/>
    <col min="8033" max="8034" width="9.28515625" style="2" bestFit="1" customWidth="1"/>
    <col min="8035" max="8035" width="9.140625" style="2"/>
    <col min="8036" max="8036" width="10.28515625" style="2" bestFit="1" customWidth="1"/>
    <col min="8037" max="8038" width="9.28515625" style="2" bestFit="1" customWidth="1"/>
    <col min="8039" max="8039" width="9.140625" style="2"/>
    <col min="8040" max="8040" width="10.28515625" style="2" bestFit="1" customWidth="1"/>
    <col min="8041" max="8042" width="9.28515625" style="2" bestFit="1" customWidth="1"/>
    <col min="8043" max="8043" width="9.140625" style="2"/>
    <col min="8044" max="8044" width="10.28515625" style="2" bestFit="1" customWidth="1"/>
    <col min="8045" max="8046" width="9.28515625" style="2" bestFit="1" customWidth="1"/>
    <col min="8047" max="8047" width="9.140625" style="2"/>
    <col min="8048" max="8048" width="10.28515625" style="2" bestFit="1" customWidth="1"/>
    <col min="8049" max="8050" width="9.28515625" style="2" bestFit="1" customWidth="1"/>
    <col min="8051" max="8051" width="9.140625" style="2"/>
    <col min="8052" max="8052" width="10.28515625" style="2" bestFit="1" customWidth="1"/>
    <col min="8053" max="8054" width="9.28515625" style="2" bestFit="1" customWidth="1"/>
    <col min="8055" max="8055" width="9.140625" style="2"/>
    <col min="8056" max="8056" width="10.28515625" style="2" bestFit="1" customWidth="1"/>
    <col min="8057" max="8058" width="9.28515625" style="2" bestFit="1" customWidth="1"/>
    <col min="8059" max="8059" width="9.140625" style="2"/>
    <col min="8060" max="8060" width="10.28515625" style="2" bestFit="1" customWidth="1"/>
    <col min="8061" max="8062" width="9.28515625" style="2" bestFit="1" customWidth="1"/>
    <col min="8063" max="8063" width="9.140625" style="2"/>
    <col min="8064" max="8064" width="10.28515625" style="2" bestFit="1" customWidth="1"/>
    <col min="8065" max="8066" width="9.28515625" style="2" bestFit="1" customWidth="1"/>
    <col min="8067" max="8067" width="9.140625" style="2"/>
    <col min="8068" max="8068" width="10.28515625" style="2" bestFit="1" customWidth="1"/>
    <col min="8069" max="8070" width="9.28515625" style="2" bestFit="1" customWidth="1"/>
    <col min="8071" max="8071" width="9.140625" style="2"/>
    <col min="8072" max="8072" width="10.28515625" style="2" bestFit="1" customWidth="1"/>
    <col min="8073" max="8074" width="9.28515625" style="2" bestFit="1" customWidth="1"/>
    <col min="8075" max="8075" width="9.140625" style="2"/>
    <col min="8076" max="8076" width="10.28515625" style="2" bestFit="1" customWidth="1"/>
    <col min="8077" max="8078" width="9.28515625" style="2" bestFit="1" customWidth="1"/>
    <col min="8079" max="8079" width="9.140625" style="2"/>
    <col min="8080" max="8080" width="10.28515625" style="2" bestFit="1" customWidth="1"/>
    <col min="8081" max="8082" width="9.28515625" style="2" bestFit="1" customWidth="1"/>
    <col min="8083" max="8083" width="9.140625" style="2"/>
    <col min="8084" max="8084" width="10.28515625" style="2" bestFit="1" customWidth="1"/>
    <col min="8085" max="8086" width="9.28515625" style="2" bestFit="1" customWidth="1"/>
    <col min="8087" max="8087" width="9.140625" style="2"/>
    <col min="8088" max="8088" width="10.28515625" style="2" bestFit="1" customWidth="1"/>
    <col min="8089" max="8090" width="9.28515625" style="2" bestFit="1" customWidth="1"/>
    <col min="8091" max="8091" width="9.140625" style="2"/>
    <col min="8092" max="8092" width="10.28515625" style="2" bestFit="1" customWidth="1"/>
    <col min="8093" max="8094" width="9.28515625" style="2" bestFit="1" customWidth="1"/>
    <col min="8095" max="8095" width="9.140625" style="2"/>
    <col min="8096" max="8096" width="10.28515625" style="2" bestFit="1" customWidth="1"/>
    <col min="8097" max="8098" width="9.28515625" style="2" bestFit="1" customWidth="1"/>
    <col min="8099" max="8099" width="9.140625" style="2"/>
    <col min="8100" max="8100" width="10.28515625" style="2" bestFit="1" customWidth="1"/>
    <col min="8101" max="8102" width="9.28515625" style="2" bestFit="1" customWidth="1"/>
    <col min="8103" max="8103" width="9.140625" style="2"/>
    <col min="8104" max="8104" width="10.28515625" style="2" bestFit="1" customWidth="1"/>
    <col min="8105" max="8106" width="9.28515625" style="2" bestFit="1" customWidth="1"/>
    <col min="8107" max="8107" width="9.140625" style="2"/>
    <col min="8108" max="8108" width="10.28515625" style="2" bestFit="1" customWidth="1"/>
    <col min="8109" max="8110" width="9.28515625" style="2" bestFit="1" customWidth="1"/>
    <col min="8111" max="8111" width="9.140625" style="2"/>
    <col min="8112" max="8112" width="10.28515625" style="2" bestFit="1" customWidth="1"/>
    <col min="8113" max="8114" width="9.28515625" style="2" bestFit="1" customWidth="1"/>
    <col min="8115" max="8115" width="9.140625" style="2"/>
    <col min="8116" max="8116" width="10.28515625" style="2" bestFit="1" customWidth="1"/>
    <col min="8117" max="8118" width="9.28515625" style="2" bestFit="1" customWidth="1"/>
    <col min="8119" max="8119" width="9.140625" style="2"/>
    <col min="8120" max="8120" width="10.28515625" style="2" bestFit="1" customWidth="1"/>
    <col min="8121" max="8122" width="9.28515625" style="2" bestFit="1" customWidth="1"/>
    <col min="8123" max="8123" width="9.140625" style="2"/>
    <col min="8124" max="8124" width="10.28515625" style="2" bestFit="1" customWidth="1"/>
    <col min="8125" max="8126" width="9.28515625" style="2" bestFit="1" customWidth="1"/>
    <col min="8127" max="8127" width="9.140625" style="2"/>
    <col min="8128" max="8128" width="10.28515625" style="2" bestFit="1" customWidth="1"/>
    <col min="8129" max="8130" width="9.28515625" style="2" bestFit="1" customWidth="1"/>
    <col min="8131" max="8131" width="9.140625" style="2"/>
    <col min="8132" max="8132" width="10.28515625" style="2" bestFit="1" customWidth="1"/>
    <col min="8133" max="8134" width="9.28515625" style="2" bestFit="1" customWidth="1"/>
    <col min="8135" max="8135" width="9.140625" style="2"/>
    <col min="8136" max="8136" width="10.28515625" style="2" bestFit="1" customWidth="1"/>
    <col min="8137" max="8138" width="9.28515625" style="2" bestFit="1" customWidth="1"/>
    <col min="8139" max="8139" width="9.140625" style="2"/>
    <col min="8140" max="8140" width="10.28515625" style="2" bestFit="1" customWidth="1"/>
    <col min="8141" max="8142" width="9.28515625" style="2" bestFit="1" customWidth="1"/>
    <col min="8143" max="8143" width="9.140625" style="2"/>
    <col min="8144" max="8144" width="10.28515625" style="2" bestFit="1" customWidth="1"/>
    <col min="8145" max="8146" width="9.28515625" style="2" bestFit="1" customWidth="1"/>
    <col min="8147" max="8147" width="9.140625" style="2"/>
    <col min="8148" max="8148" width="10.28515625" style="2" bestFit="1" customWidth="1"/>
    <col min="8149" max="8150" width="9.28515625" style="2" bestFit="1" customWidth="1"/>
    <col min="8151" max="8151" width="9.140625" style="2"/>
    <col min="8152" max="8152" width="10.28515625" style="2" bestFit="1" customWidth="1"/>
    <col min="8153" max="8154" width="9.28515625" style="2" bestFit="1" customWidth="1"/>
    <col min="8155" max="8155" width="9.140625" style="2"/>
    <col min="8156" max="8156" width="10.28515625" style="2" bestFit="1" customWidth="1"/>
    <col min="8157" max="8158" width="9.28515625" style="2" bestFit="1" customWidth="1"/>
    <col min="8159" max="8159" width="9.140625" style="2"/>
    <col min="8160" max="8160" width="10.28515625" style="2" bestFit="1" customWidth="1"/>
    <col min="8161" max="8162" width="9.28515625" style="2" bestFit="1" customWidth="1"/>
    <col min="8163" max="8163" width="9.140625" style="2"/>
    <col min="8164" max="8164" width="10.28515625" style="2" bestFit="1" customWidth="1"/>
    <col min="8165" max="8166" width="9.28515625" style="2" bestFit="1" customWidth="1"/>
    <col min="8167" max="8167" width="9.140625" style="2"/>
    <col min="8168" max="8168" width="10.28515625" style="2" bestFit="1" customWidth="1"/>
    <col min="8169" max="8170" width="9.28515625" style="2" bestFit="1" customWidth="1"/>
    <col min="8171" max="8171" width="9.140625" style="2"/>
    <col min="8172" max="8172" width="10.28515625" style="2" bestFit="1" customWidth="1"/>
    <col min="8173" max="8174" width="9.28515625" style="2" bestFit="1" customWidth="1"/>
    <col min="8175" max="8175" width="9.140625" style="2"/>
    <col min="8176" max="8176" width="10.28515625" style="2" bestFit="1" customWidth="1"/>
    <col min="8177" max="8178" width="9.28515625" style="2" bestFit="1" customWidth="1"/>
    <col min="8179" max="8179" width="9.140625" style="2"/>
    <col min="8180" max="8180" width="10.28515625" style="2" bestFit="1" customWidth="1"/>
    <col min="8181" max="8182" width="9.28515625" style="2" bestFit="1" customWidth="1"/>
    <col min="8183" max="8183" width="9.140625" style="2"/>
    <col min="8184" max="8184" width="10.28515625" style="2" bestFit="1" customWidth="1"/>
    <col min="8185" max="8186" width="9.28515625" style="2" bestFit="1" customWidth="1"/>
    <col min="8187" max="8187" width="9.140625" style="2"/>
    <col min="8188" max="8188" width="10.28515625" style="2" bestFit="1" customWidth="1"/>
    <col min="8189" max="8190" width="9.28515625" style="2" bestFit="1" customWidth="1"/>
    <col min="8191" max="8191" width="9.140625" style="2"/>
    <col min="8192" max="8192" width="10.28515625" style="2" bestFit="1" customWidth="1"/>
    <col min="8193" max="8194" width="9.28515625" style="2" bestFit="1" customWidth="1"/>
    <col min="8195" max="8195" width="9.140625" style="2"/>
    <col min="8196" max="8196" width="10.28515625" style="2" bestFit="1" customWidth="1"/>
    <col min="8197" max="8198" width="9.28515625" style="2" bestFit="1" customWidth="1"/>
    <col min="8199" max="8199" width="9.140625" style="2"/>
    <col min="8200" max="8200" width="10.28515625" style="2" bestFit="1" customWidth="1"/>
    <col min="8201" max="8202" width="9.28515625" style="2" bestFit="1" customWidth="1"/>
    <col min="8203" max="8203" width="9.140625" style="2"/>
    <col min="8204" max="8204" width="10.28515625" style="2" bestFit="1" customWidth="1"/>
    <col min="8205" max="8206" width="9.28515625" style="2" bestFit="1" customWidth="1"/>
    <col min="8207" max="8207" width="9.140625" style="2"/>
    <col min="8208" max="8208" width="10.28515625" style="2" bestFit="1" customWidth="1"/>
    <col min="8209" max="8210" width="9.28515625" style="2" bestFit="1" customWidth="1"/>
    <col min="8211" max="8211" width="9.140625" style="2"/>
    <col min="8212" max="8212" width="10.28515625" style="2" bestFit="1" customWidth="1"/>
    <col min="8213" max="8214" width="9.28515625" style="2" bestFit="1" customWidth="1"/>
    <col min="8215" max="8215" width="9.140625" style="2"/>
    <col min="8216" max="8216" width="10.28515625" style="2" bestFit="1" customWidth="1"/>
    <col min="8217" max="8218" width="9.28515625" style="2" bestFit="1" customWidth="1"/>
    <col min="8219" max="8219" width="9.140625" style="2"/>
    <col min="8220" max="8220" width="10.28515625" style="2" bestFit="1" customWidth="1"/>
    <col min="8221" max="8222" width="9.28515625" style="2" bestFit="1" customWidth="1"/>
    <col min="8223" max="8223" width="9.140625" style="2"/>
    <col min="8224" max="8224" width="10.28515625" style="2" bestFit="1" customWidth="1"/>
    <col min="8225" max="8226" width="9.28515625" style="2" bestFit="1" customWidth="1"/>
    <col min="8227" max="8227" width="9.140625" style="2"/>
    <col min="8228" max="8228" width="10.28515625" style="2" bestFit="1" customWidth="1"/>
    <col min="8229" max="8230" width="9.28515625" style="2" bestFit="1" customWidth="1"/>
    <col min="8231" max="8231" width="9.140625" style="2"/>
    <col min="8232" max="8232" width="10.28515625" style="2" bestFit="1" customWidth="1"/>
    <col min="8233" max="8234" width="9.28515625" style="2" bestFit="1" customWidth="1"/>
    <col min="8235" max="8235" width="9.140625" style="2"/>
    <col min="8236" max="8236" width="10.28515625" style="2" bestFit="1" customWidth="1"/>
    <col min="8237" max="8238" width="9.28515625" style="2" bestFit="1" customWidth="1"/>
    <col min="8239" max="8239" width="9.140625" style="2"/>
    <col min="8240" max="8240" width="10.28515625" style="2" bestFit="1" customWidth="1"/>
    <col min="8241" max="8242" width="9.28515625" style="2" bestFit="1" customWidth="1"/>
    <col min="8243" max="8243" width="9.140625" style="2"/>
    <col min="8244" max="8244" width="10.28515625" style="2" bestFit="1" customWidth="1"/>
    <col min="8245" max="8246" width="9.28515625" style="2" bestFit="1" customWidth="1"/>
    <col min="8247" max="8247" width="9.140625" style="2"/>
    <col min="8248" max="8248" width="10.28515625" style="2" bestFit="1" customWidth="1"/>
    <col min="8249" max="8250" width="9.28515625" style="2" bestFit="1" customWidth="1"/>
    <col min="8251" max="8251" width="9.140625" style="2"/>
    <col min="8252" max="8252" width="10.28515625" style="2" bestFit="1" customWidth="1"/>
    <col min="8253" max="8254" width="9.28515625" style="2" bestFit="1" customWidth="1"/>
    <col min="8255" max="8255" width="9.140625" style="2"/>
    <col min="8256" max="8256" width="10.28515625" style="2" bestFit="1" customWidth="1"/>
    <col min="8257" max="8258" width="9.28515625" style="2" bestFit="1" customWidth="1"/>
    <col min="8259" max="8259" width="9.140625" style="2"/>
    <col min="8260" max="8260" width="10.28515625" style="2" bestFit="1" customWidth="1"/>
    <col min="8261" max="8262" width="9.28515625" style="2" bestFit="1" customWidth="1"/>
    <col min="8263" max="8263" width="9.140625" style="2"/>
    <col min="8264" max="8264" width="10.28515625" style="2" bestFit="1" customWidth="1"/>
    <col min="8265" max="8266" width="9.28515625" style="2" bestFit="1" customWidth="1"/>
    <col min="8267" max="8267" width="9.140625" style="2"/>
    <col min="8268" max="8268" width="10.28515625" style="2" bestFit="1" customWidth="1"/>
    <col min="8269" max="8270" width="9.28515625" style="2" bestFit="1" customWidth="1"/>
    <col min="8271" max="8271" width="9.140625" style="2"/>
    <col min="8272" max="8272" width="10.28515625" style="2" bestFit="1" customWidth="1"/>
    <col min="8273" max="8274" width="9.28515625" style="2" bestFit="1" customWidth="1"/>
    <col min="8275" max="8275" width="9.140625" style="2"/>
    <col min="8276" max="8276" width="10.28515625" style="2" bestFit="1" customWidth="1"/>
    <col min="8277" max="8278" width="9.28515625" style="2" bestFit="1" customWidth="1"/>
    <col min="8279" max="8279" width="9.140625" style="2"/>
    <col min="8280" max="8280" width="10.28515625" style="2" bestFit="1" customWidth="1"/>
    <col min="8281" max="8282" width="9.28515625" style="2" bestFit="1" customWidth="1"/>
    <col min="8283" max="8283" width="9.140625" style="2"/>
    <col min="8284" max="8284" width="10.28515625" style="2" bestFit="1" customWidth="1"/>
    <col min="8285" max="8286" width="9.28515625" style="2" bestFit="1" customWidth="1"/>
    <col min="8287" max="8287" width="9.140625" style="2"/>
    <col min="8288" max="8288" width="10.28515625" style="2" bestFit="1" customWidth="1"/>
    <col min="8289" max="8290" width="9.28515625" style="2" bestFit="1" customWidth="1"/>
    <col min="8291" max="8291" width="9.140625" style="2"/>
    <col min="8292" max="8292" width="10.28515625" style="2" bestFit="1" customWidth="1"/>
    <col min="8293" max="8294" width="9.28515625" style="2" bestFit="1" customWidth="1"/>
    <col min="8295" max="8295" width="9.140625" style="2"/>
    <col min="8296" max="8296" width="10.28515625" style="2" bestFit="1" customWidth="1"/>
    <col min="8297" max="8298" width="9.28515625" style="2" bestFit="1" customWidth="1"/>
    <col min="8299" max="8299" width="9.140625" style="2"/>
    <col min="8300" max="8300" width="10.28515625" style="2" bestFit="1" customWidth="1"/>
    <col min="8301" max="8302" width="9.28515625" style="2" bestFit="1" customWidth="1"/>
    <col min="8303" max="8303" width="9.140625" style="2"/>
    <col min="8304" max="8304" width="10.28515625" style="2" bestFit="1" customWidth="1"/>
    <col min="8305" max="8306" width="9.28515625" style="2" bestFit="1" customWidth="1"/>
    <col min="8307" max="8307" width="9.140625" style="2"/>
    <col min="8308" max="8308" width="10.28515625" style="2" bestFit="1" customWidth="1"/>
    <col min="8309" max="8310" width="9.28515625" style="2" bestFit="1" customWidth="1"/>
    <col min="8311" max="8311" width="9.140625" style="2"/>
    <col min="8312" max="8312" width="10.28515625" style="2" bestFit="1" customWidth="1"/>
    <col min="8313" max="8314" width="9.28515625" style="2" bestFit="1" customWidth="1"/>
    <col min="8315" max="8315" width="9.140625" style="2"/>
    <col min="8316" max="8316" width="10.28515625" style="2" bestFit="1" customWidth="1"/>
    <col min="8317" max="8318" width="9.28515625" style="2" bestFit="1" customWidth="1"/>
    <col min="8319" max="8319" width="9.140625" style="2"/>
    <col min="8320" max="8320" width="10.28515625" style="2" bestFit="1" customWidth="1"/>
    <col min="8321" max="8322" width="9.28515625" style="2" bestFit="1" customWidth="1"/>
    <col min="8323" max="8323" width="9.140625" style="2"/>
    <col min="8324" max="8324" width="10.28515625" style="2" bestFit="1" customWidth="1"/>
    <col min="8325" max="8326" width="9.28515625" style="2" bestFit="1" customWidth="1"/>
    <col min="8327" max="8327" width="9.140625" style="2"/>
    <col min="8328" max="8328" width="10.28515625" style="2" bestFit="1" customWidth="1"/>
    <col min="8329" max="8330" width="9.28515625" style="2" bestFit="1" customWidth="1"/>
    <col min="8331" max="8331" width="9.140625" style="2"/>
    <col min="8332" max="8332" width="10.28515625" style="2" bestFit="1" customWidth="1"/>
    <col min="8333" max="8334" width="9.28515625" style="2" bestFit="1" customWidth="1"/>
    <col min="8335" max="8335" width="9.140625" style="2"/>
    <col min="8336" max="8336" width="10.28515625" style="2" bestFit="1" customWidth="1"/>
    <col min="8337" max="8338" width="9.28515625" style="2" bestFit="1" customWidth="1"/>
    <col min="8339" max="8339" width="9.140625" style="2"/>
    <col min="8340" max="8340" width="10.28515625" style="2" bestFit="1" customWidth="1"/>
    <col min="8341" max="8342" width="9.28515625" style="2" bestFit="1" customWidth="1"/>
    <col min="8343" max="8343" width="9.140625" style="2"/>
    <col min="8344" max="8344" width="10.28515625" style="2" bestFit="1" customWidth="1"/>
    <col min="8345" max="8346" width="9.28515625" style="2" bestFit="1" customWidth="1"/>
    <col min="8347" max="8347" width="9.140625" style="2"/>
    <col min="8348" max="8348" width="10.28515625" style="2" bestFit="1" customWidth="1"/>
    <col min="8349" max="8350" width="9.28515625" style="2" bestFit="1" customWidth="1"/>
    <col min="8351" max="8351" width="9.140625" style="2"/>
    <col min="8352" max="8352" width="10.28515625" style="2" bestFit="1" customWidth="1"/>
    <col min="8353" max="8354" width="9.28515625" style="2" bestFit="1" customWidth="1"/>
    <col min="8355" max="8355" width="9.140625" style="2"/>
    <col min="8356" max="8356" width="10.28515625" style="2" bestFit="1" customWidth="1"/>
    <col min="8357" max="8358" width="9.28515625" style="2" bestFit="1" customWidth="1"/>
    <col min="8359" max="8359" width="9.140625" style="2"/>
    <col min="8360" max="8360" width="10.28515625" style="2" bestFit="1" customWidth="1"/>
    <col min="8361" max="8362" width="9.28515625" style="2" bestFit="1" customWidth="1"/>
    <col min="8363" max="8363" width="9.140625" style="2"/>
    <col min="8364" max="8364" width="10.28515625" style="2" bestFit="1" customWidth="1"/>
    <col min="8365" max="8366" width="9.28515625" style="2" bestFit="1" customWidth="1"/>
    <col min="8367" max="8367" width="9.140625" style="2"/>
    <col min="8368" max="8368" width="10.28515625" style="2" bestFit="1" customWidth="1"/>
    <col min="8369" max="8370" width="9.28515625" style="2" bestFit="1" customWidth="1"/>
    <col min="8371" max="8371" width="9.140625" style="2"/>
    <col min="8372" max="8372" width="10.28515625" style="2" bestFit="1" customWidth="1"/>
    <col min="8373" max="8374" width="9.28515625" style="2" bestFit="1" customWidth="1"/>
    <col min="8375" max="8375" width="9.140625" style="2"/>
    <col min="8376" max="8376" width="10.28515625" style="2" bestFit="1" customWidth="1"/>
    <col min="8377" max="8378" width="9.28515625" style="2" bestFit="1" customWidth="1"/>
    <col min="8379" max="8379" width="9.140625" style="2"/>
    <col min="8380" max="8380" width="10.28515625" style="2" bestFit="1" customWidth="1"/>
    <col min="8381" max="8382" width="9.28515625" style="2" bestFit="1" customWidth="1"/>
    <col min="8383" max="8383" width="9.140625" style="2"/>
    <col min="8384" max="8384" width="10.28515625" style="2" bestFit="1" customWidth="1"/>
    <col min="8385" max="8386" width="9.28515625" style="2" bestFit="1" customWidth="1"/>
    <col min="8387" max="8387" width="9.140625" style="2"/>
    <col min="8388" max="8388" width="10.28515625" style="2" bestFit="1" customWidth="1"/>
    <col min="8389" max="8390" width="9.28515625" style="2" bestFit="1" customWidth="1"/>
    <col min="8391" max="8391" width="9.140625" style="2"/>
    <col min="8392" max="8392" width="10.28515625" style="2" bestFit="1" customWidth="1"/>
    <col min="8393" max="8394" width="9.28515625" style="2" bestFit="1" customWidth="1"/>
    <col min="8395" max="8395" width="9.140625" style="2"/>
    <col min="8396" max="8396" width="10.28515625" style="2" bestFit="1" customWidth="1"/>
    <col min="8397" max="8398" width="9.28515625" style="2" bestFit="1" customWidth="1"/>
    <col min="8399" max="8399" width="9.140625" style="2"/>
    <col min="8400" max="8400" width="10.28515625" style="2" bestFit="1" customWidth="1"/>
    <col min="8401" max="8402" width="9.28515625" style="2" bestFit="1" customWidth="1"/>
    <col min="8403" max="8403" width="9.140625" style="2"/>
    <col min="8404" max="8404" width="10.28515625" style="2" bestFit="1" customWidth="1"/>
    <col min="8405" max="8406" width="9.28515625" style="2" bestFit="1" customWidth="1"/>
    <col min="8407" max="8407" width="9.140625" style="2"/>
    <col min="8408" max="8408" width="10.28515625" style="2" bestFit="1" customWidth="1"/>
    <col min="8409" max="8410" width="9.28515625" style="2" bestFit="1" customWidth="1"/>
    <col min="8411" max="8411" width="9.140625" style="2"/>
    <col min="8412" max="8412" width="10.28515625" style="2" bestFit="1" customWidth="1"/>
    <col min="8413" max="8414" width="9.28515625" style="2" bestFit="1" customWidth="1"/>
    <col min="8415" max="8415" width="9.140625" style="2"/>
    <col min="8416" max="8416" width="10.28515625" style="2" bestFit="1" customWidth="1"/>
    <col min="8417" max="8418" width="9.28515625" style="2" bestFit="1" customWidth="1"/>
    <col min="8419" max="8419" width="9.140625" style="2"/>
    <col min="8420" max="8420" width="10.28515625" style="2" bestFit="1" customWidth="1"/>
    <col min="8421" max="8422" width="9.28515625" style="2" bestFit="1" customWidth="1"/>
    <col min="8423" max="8423" width="9.140625" style="2"/>
    <col min="8424" max="8424" width="10.28515625" style="2" bestFit="1" customWidth="1"/>
    <col min="8425" max="8426" width="9.28515625" style="2" bestFit="1" customWidth="1"/>
    <col min="8427" max="8427" width="9.140625" style="2"/>
    <col min="8428" max="8428" width="10.28515625" style="2" bestFit="1" customWidth="1"/>
    <col min="8429" max="8430" width="9.28515625" style="2" bestFit="1" customWidth="1"/>
    <col min="8431" max="8431" width="9.140625" style="2"/>
    <col min="8432" max="8432" width="10.28515625" style="2" bestFit="1" customWidth="1"/>
    <col min="8433" max="8434" width="9.28515625" style="2" bestFit="1" customWidth="1"/>
    <col min="8435" max="8435" width="9.140625" style="2"/>
    <col min="8436" max="8436" width="10.28515625" style="2" bestFit="1" customWidth="1"/>
    <col min="8437" max="8438" width="9.28515625" style="2" bestFit="1" customWidth="1"/>
    <col min="8439" max="8439" width="9.140625" style="2"/>
    <col min="8440" max="8440" width="10.28515625" style="2" bestFit="1" customWidth="1"/>
    <col min="8441" max="8442" width="9.28515625" style="2" bestFit="1" customWidth="1"/>
    <col min="8443" max="8443" width="9.140625" style="2"/>
    <col min="8444" max="8444" width="10.28515625" style="2" bestFit="1" customWidth="1"/>
    <col min="8445" max="8446" width="9.28515625" style="2" bestFit="1" customWidth="1"/>
    <col min="8447" max="8447" width="9.140625" style="2"/>
    <col min="8448" max="8448" width="10.28515625" style="2" bestFit="1" customWidth="1"/>
    <col min="8449" max="8450" width="9.28515625" style="2" bestFit="1" customWidth="1"/>
    <col min="8451" max="8451" width="9.140625" style="2"/>
    <col min="8452" max="8452" width="10.28515625" style="2" bestFit="1" customWidth="1"/>
    <col min="8453" max="8454" width="9.28515625" style="2" bestFit="1" customWidth="1"/>
    <col min="8455" max="8455" width="9.140625" style="2"/>
    <col min="8456" max="8456" width="10.28515625" style="2" bestFit="1" customWidth="1"/>
    <col min="8457" max="8458" width="9.28515625" style="2" bestFit="1" customWidth="1"/>
    <col min="8459" max="8459" width="9.140625" style="2"/>
    <col min="8460" max="8460" width="10.28515625" style="2" bestFit="1" customWidth="1"/>
    <col min="8461" max="8462" width="9.28515625" style="2" bestFit="1" customWidth="1"/>
    <col min="8463" max="8463" width="9.140625" style="2"/>
    <col min="8464" max="8464" width="10.28515625" style="2" bestFit="1" customWidth="1"/>
    <col min="8465" max="8466" width="9.28515625" style="2" bestFit="1" customWidth="1"/>
    <col min="8467" max="8467" width="9.140625" style="2"/>
    <col min="8468" max="8468" width="10.28515625" style="2" bestFit="1" customWidth="1"/>
    <col min="8469" max="8470" width="9.28515625" style="2" bestFit="1" customWidth="1"/>
    <col min="8471" max="8471" width="9.140625" style="2"/>
    <col min="8472" max="8472" width="10.28515625" style="2" bestFit="1" customWidth="1"/>
    <col min="8473" max="8474" width="9.28515625" style="2" bestFit="1" customWidth="1"/>
    <col min="8475" max="8475" width="9.140625" style="2"/>
    <col min="8476" max="8476" width="10.28515625" style="2" bestFit="1" customWidth="1"/>
    <col min="8477" max="8478" width="9.28515625" style="2" bestFit="1" customWidth="1"/>
    <col min="8479" max="8479" width="9.140625" style="2"/>
    <col min="8480" max="8480" width="10.28515625" style="2" bestFit="1" customWidth="1"/>
    <col min="8481" max="8482" width="9.28515625" style="2" bestFit="1" customWidth="1"/>
    <col min="8483" max="8483" width="9.140625" style="2"/>
    <col min="8484" max="8484" width="10.28515625" style="2" bestFit="1" customWidth="1"/>
    <col min="8485" max="8486" width="9.28515625" style="2" bestFit="1" customWidth="1"/>
    <col min="8487" max="8487" width="9.140625" style="2"/>
    <col min="8488" max="8488" width="10.28515625" style="2" bestFit="1" customWidth="1"/>
    <col min="8489" max="8490" width="9.28515625" style="2" bestFit="1" customWidth="1"/>
    <col min="8491" max="8491" width="9.140625" style="2"/>
    <col min="8492" max="8492" width="10.28515625" style="2" bestFit="1" customWidth="1"/>
    <col min="8493" max="8494" width="9.28515625" style="2" bestFit="1" customWidth="1"/>
    <col min="8495" max="8495" width="9.140625" style="2"/>
    <col min="8496" max="8496" width="10.28515625" style="2" bestFit="1" customWidth="1"/>
    <col min="8497" max="8498" width="9.28515625" style="2" bestFit="1" customWidth="1"/>
    <col min="8499" max="8499" width="9.140625" style="2"/>
    <col min="8500" max="8500" width="10.28515625" style="2" bestFit="1" customWidth="1"/>
    <col min="8501" max="8502" width="9.28515625" style="2" bestFit="1" customWidth="1"/>
    <col min="8503" max="8503" width="9.140625" style="2"/>
    <col min="8504" max="8504" width="10.28515625" style="2" bestFit="1" customWidth="1"/>
    <col min="8505" max="8506" width="9.28515625" style="2" bestFit="1" customWidth="1"/>
    <col min="8507" max="8507" width="9.140625" style="2"/>
    <col min="8508" max="8508" width="10.28515625" style="2" bestFit="1" customWidth="1"/>
    <col min="8509" max="8510" width="9.28515625" style="2" bestFit="1" customWidth="1"/>
    <col min="8511" max="8511" width="9.140625" style="2"/>
    <col min="8512" max="8512" width="10.28515625" style="2" bestFit="1" customWidth="1"/>
    <col min="8513" max="8514" width="9.28515625" style="2" bestFit="1" customWidth="1"/>
    <col min="8515" max="8515" width="9.140625" style="2"/>
    <col min="8516" max="8516" width="10.28515625" style="2" bestFit="1" customWidth="1"/>
    <col min="8517" max="8518" width="9.28515625" style="2" bestFit="1" customWidth="1"/>
    <col min="8519" max="8519" width="9.140625" style="2"/>
    <col min="8520" max="8520" width="10.28515625" style="2" bestFit="1" customWidth="1"/>
    <col min="8521" max="8522" width="9.28515625" style="2" bestFit="1" customWidth="1"/>
    <col min="8523" max="8523" width="9.140625" style="2"/>
    <col min="8524" max="8524" width="10.28515625" style="2" bestFit="1" customWidth="1"/>
    <col min="8525" max="8526" width="9.28515625" style="2" bestFit="1" customWidth="1"/>
    <col min="8527" max="8527" width="9.140625" style="2"/>
    <col min="8528" max="8528" width="10.28515625" style="2" bestFit="1" customWidth="1"/>
    <col min="8529" max="8530" width="9.28515625" style="2" bestFit="1" customWidth="1"/>
    <col min="8531" max="8531" width="9.140625" style="2"/>
    <col min="8532" max="8532" width="10.28515625" style="2" bestFit="1" customWidth="1"/>
    <col min="8533" max="8534" width="9.28515625" style="2" bestFit="1" customWidth="1"/>
    <col min="8535" max="8535" width="9.140625" style="2"/>
    <col min="8536" max="8536" width="10.28515625" style="2" bestFit="1" customWidth="1"/>
    <col min="8537" max="8538" width="9.28515625" style="2" bestFit="1" customWidth="1"/>
    <col min="8539" max="8539" width="9.140625" style="2"/>
    <col min="8540" max="8540" width="10.28515625" style="2" bestFit="1" customWidth="1"/>
    <col min="8541" max="8542" width="9.28515625" style="2" bestFit="1" customWidth="1"/>
    <col min="8543" max="8543" width="9.140625" style="2"/>
    <col min="8544" max="8544" width="10.28515625" style="2" bestFit="1" customWidth="1"/>
    <col min="8545" max="8546" width="9.28515625" style="2" bestFit="1" customWidth="1"/>
    <col min="8547" max="8547" width="9.140625" style="2"/>
    <col min="8548" max="8548" width="10.28515625" style="2" bestFit="1" customWidth="1"/>
    <col min="8549" max="8550" width="9.28515625" style="2" bestFit="1" customWidth="1"/>
    <col min="8551" max="8551" width="9.140625" style="2"/>
    <col min="8552" max="8552" width="10.28515625" style="2" bestFit="1" customWidth="1"/>
    <col min="8553" max="8554" width="9.28515625" style="2" bestFit="1" customWidth="1"/>
    <col min="8555" max="8555" width="9.140625" style="2"/>
    <col min="8556" max="8556" width="10.28515625" style="2" bestFit="1" customWidth="1"/>
    <col min="8557" max="8558" width="9.28515625" style="2" bestFit="1" customWidth="1"/>
    <col min="8559" max="8559" width="9.140625" style="2"/>
    <col min="8560" max="8560" width="10.28515625" style="2" bestFit="1" customWidth="1"/>
    <col min="8561" max="8562" width="9.28515625" style="2" bestFit="1" customWidth="1"/>
    <col min="8563" max="8563" width="9.140625" style="2"/>
    <col min="8564" max="8564" width="10.28515625" style="2" bestFit="1" customWidth="1"/>
    <col min="8565" max="8566" width="9.28515625" style="2" bestFit="1" customWidth="1"/>
    <col min="8567" max="8567" width="9.140625" style="2"/>
    <col min="8568" max="8568" width="10.28515625" style="2" bestFit="1" customWidth="1"/>
    <col min="8569" max="8570" width="9.28515625" style="2" bestFit="1" customWidth="1"/>
    <col min="8571" max="8571" width="9.140625" style="2"/>
    <col min="8572" max="8572" width="10.28515625" style="2" bestFit="1" customWidth="1"/>
    <col min="8573" max="8574" width="9.28515625" style="2" bestFit="1" customWidth="1"/>
    <col min="8575" max="8575" width="9.140625" style="2"/>
    <col min="8576" max="8576" width="10.28515625" style="2" bestFit="1" customWidth="1"/>
    <col min="8577" max="8578" width="9.28515625" style="2" bestFit="1" customWidth="1"/>
    <col min="8579" max="8579" width="9.140625" style="2"/>
    <col min="8580" max="8580" width="10.28515625" style="2" bestFit="1" customWidth="1"/>
    <col min="8581" max="8582" width="9.28515625" style="2" bestFit="1" customWidth="1"/>
    <col min="8583" max="8583" width="9.140625" style="2"/>
    <col min="8584" max="8584" width="10.28515625" style="2" bestFit="1" customWidth="1"/>
    <col min="8585" max="8586" width="9.28515625" style="2" bestFit="1" customWidth="1"/>
    <col min="8587" max="8587" width="9.140625" style="2"/>
    <col min="8588" max="8588" width="10.28515625" style="2" bestFit="1" customWidth="1"/>
    <col min="8589" max="8590" width="9.28515625" style="2" bestFit="1" customWidth="1"/>
    <col min="8591" max="8591" width="9.140625" style="2"/>
    <col min="8592" max="8592" width="10.28515625" style="2" bestFit="1" customWidth="1"/>
    <col min="8593" max="8594" width="9.28515625" style="2" bestFit="1" customWidth="1"/>
    <col min="8595" max="8595" width="9.140625" style="2"/>
    <col min="8596" max="8596" width="10.28515625" style="2" bestFit="1" customWidth="1"/>
    <col min="8597" max="8598" width="9.28515625" style="2" bestFit="1" customWidth="1"/>
    <col min="8599" max="8599" width="9.140625" style="2"/>
    <col min="8600" max="8600" width="10.28515625" style="2" bestFit="1" customWidth="1"/>
    <col min="8601" max="8602" width="9.28515625" style="2" bestFit="1" customWidth="1"/>
    <col min="8603" max="8603" width="9.140625" style="2"/>
    <col min="8604" max="8604" width="10.28515625" style="2" bestFit="1" customWidth="1"/>
    <col min="8605" max="8606" width="9.28515625" style="2" bestFit="1" customWidth="1"/>
    <col min="8607" max="8607" width="9.140625" style="2"/>
    <col min="8608" max="8608" width="10.28515625" style="2" bestFit="1" customWidth="1"/>
    <col min="8609" max="8610" width="9.28515625" style="2" bestFit="1" customWidth="1"/>
    <col min="8611" max="8611" width="9.140625" style="2"/>
    <col min="8612" max="8612" width="10.28515625" style="2" bestFit="1" customWidth="1"/>
    <col min="8613" max="8614" width="9.28515625" style="2" bestFit="1" customWidth="1"/>
    <col min="8615" max="8615" width="9.140625" style="2"/>
    <col min="8616" max="8616" width="10.28515625" style="2" bestFit="1" customWidth="1"/>
    <col min="8617" max="8618" width="9.28515625" style="2" bestFit="1" customWidth="1"/>
    <col min="8619" max="8619" width="9.140625" style="2"/>
    <col min="8620" max="8620" width="10.28515625" style="2" bestFit="1" customWidth="1"/>
    <col min="8621" max="8622" width="9.28515625" style="2" bestFit="1" customWidth="1"/>
    <col min="8623" max="8623" width="9.140625" style="2"/>
    <col min="8624" max="8624" width="10.28515625" style="2" bestFit="1" customWidth="1"/>
    <col min="8625" max="8626" width="9.28515625" style="2" bestFit="1" customWidth="1"/>
    <col min="8627" max="8627" width="9.140625" style="2"/>
    <col min="8628" max="8628" width="10.28515625" style="2" bestFit="1" customWidth="1"/>
    <col min="8629" max="8630" width="9.28515625" style="2" bestFit="1" customWidth="1"/>
    <col min="8631" max="8631" width="9.140625" style="2"/>
    <col min="8632" max="8632" width="10.28515625" style="2" bestFit="1" customWidth="1"/>
    <col min="8633" max="8634" width="9.28515625" style="2" bestFit="1" customWidth="1"/>
    <col min="8635" max="8635" width="9.140625" style="2"/>
    <col min="8636" max="8636" width="10.28515625" style="2" bestFit="1" customWidth="1"/>
    <col min="8637" max="8638" width="9.28515625" style="2" bestFit="1" customWidth="1"/>
    <col min="8639" max="8639" width="9.140625" style="2"/>
    <col min="8640" max="8640" width="10.28515625" style="2" bestFit="1" customWidth="1"/>
    <col min="8641" max="8642" width="9.28515625" style="2" bestFit="1" customWidth="1"/>
    <col min="8643" max="8643" width="9.140625" style="2"/>
    <col min="8644" max="8644" width="10.28515625" style="2" bestFit="1" customWidth="1"/>
    <col min="8645" max="8646" width="9.28515625" style="2" bestFit="1" customWidth="1"/>
    <col min="8647" max="8647" width="9.140625" style="2"/>
    <col min="8648" max="8648" width="10.28515625" style="2" bestFit="1" customWidth="1"/>
    <col min="8649" max="8650" width="9.28515625" style="2" bestFit="1" customWidth="1"/>
    <col min="8651" max="8651" width="9.140625" style="2"/>
    <col min="8652" max="8652" width="10.28515625" style="2" bestFit="1" customWidth="1"/>
    <col min="8653" max="8654" width="9.28515625" style="2" bestFit="1" customWidth="1"/>
    <col min="8655" max="8655" width="9.140625" style="2"/>
    <col min="8656" max="8656" width="10.28515625" style="2" bestFit="1" customWidth="1"/>
    <col min="8657" max="8658" width="9.28515625" style="2" bestFit="1" customWidth="1"/>
    <col min="8659" max="8659" width="9.140625" style="2"/>
    <col min="8660" max="8660" width="10.28515625" style="2" bestFit="1" customWidth="1"/>
    <col min="8661" max="8662" width="9.28515625" style="2" bestFit="1" customWidth="1"/>
    <col min="8663" max="8663" width="9.140625" style="2"/>
    <col min="8664" max="8664" width="10.28515625" style="2" bestFit="1" customWidth="1"/>
    <col min="8665" max="8666" width="9.28515625" style="2" bestFit="1" customWidth="1"/>
    <col min="8667" max="8667" width="9.140625" style="2"/>
    <col min="8668" max="8668" width="10.28515625" style="2" bestFit="1" customWidth="1"/>
    <col min="8669" max="8670" width="9.28515625" style="2" bestFit="1" customWidth="1"/>
    <col min="8671" max="8671" width="9.140625" style="2"/>
    <col min="8672" max="8672" width="10.28515625" style="2" bestFit="1" customWidth="1"/>
    <col min="8673" max="8674" width="9.28515625" style="2" bestFit="1" customWidth="1"/>
    <col min="8675" max="8675" width="9.140625" style="2"/>
    <col min="8676" max="8676" width="10.28515625" style="2" bestFit="1" customWidth="1"/>
    <col min="8677" max="8678" width="9.28515625" style="2" bestFit="1" customWidth="1"/>
    <col min="8679" max="8679" width="9.140625" style="2"/>
    <col min="8680" max="8680" width="10.28515625" style="2" bestFit="1" customWidth="1"/>
    <col min="8681" max="8682" width="9.28515625" style="2" bestFit="1" customWidth="1"/>
    <col min="8683" max="8683" width="9.140625" style="2"/>
    <col min="8684" max="8684" width="10.28515625" style="2" bestFit="1" customWidth="1"/>
    <col min="8685" max="8686" width="9.28515625" style="2" bestFit="1" customWidth="1"/>
    <col min="8687" max="8687" width="9.140625" style="2"/>
    <col min="8688" max="8688" width="10.28515625" style="2" bestFit="1" customWidth="1"/>
    <col min="8689" max="8690" width="9.28515625" style="2" bestFit="1" customWidth="1"/>
    <col min="8691" max="8691" width="9.140625" style="2"/>
    <col min="8692" max="8692" width="10.28515625" style="2" bestFit="1" customWidth="1"/>
    <col min="8693" max="8694" width="9.28515625" style="2" bestFit="1" customWidth="1"/>
    <col min="8695" max="8695" width="9.140625" style="2"/>
    <col min="8696" max="8696" width="10.28515625" style="2" bestFit="1" customWidth="1"/>
    <col min="8697" max="8698" width="9.28515625" style="2" bestFit="1" customWidth="1"/>
    <col min="8699" max="8699" width="9.140625" style="2"/>
    <col min="8700" max="8700" width="10.28515625" style="2" bestFit="1" customWidth="1"/>
    <col min="8701" max="8702" width="9.28515625" style="2" bestFit="1" customWidth="1"/>
    <col min="8703" max="8703" width="9.140625" style="2"/>
    <col min="8704" max="8704" width="10.28515625" style="2" bestFit="1" customWidth="1"/>
    <col min="8705" max="8706" width="9.28515625" style="2" bestFit="1" customWidth="1"/>
    <col min="8707" max="8707" width="9.140625" style="2"/>
    <col min="8708" max="8708" width="10.28515625" style="2" bestFit="1" customWidth="1"/>
    <col min="8709" max="8710" width="9.28515625" style="2" bestFit="1" customWidth="1"/>
    <col min="8711" max="8711" width="9.140625" style="2"/>
    <col min="8712" max="8712" width="10.28515625" style="2" bestFit="1" customWidth="1"/>
    <col min="8713" max="8714" width="9.28515625" style="2" bestFit="1" customWidth="1"/>
    <col min="8715" max="8715" width="9.140625" style="2"/>
    <col min="8716" max="8716" width="10.28515625" style="2" bestFit="1" customWidth="1"/>
    <col min="8717" max="8718" width="9.28515625" style="2" bestFit="1" customWidth="1"/>
    <col min="8719" max="8719" width="9.140625" style="2"/>
    <col min="8720" max="8720" width="10.28515625" style="2" bestFit="1" customWidth="1"/>
    <col min="8721" max="8722" width="9.28515625" style="2" bestFit="1" customWidth="1"/>
    <col min="8723" max="8723" width="9.140625" style="2"/>
    <col min="8724" max="8724" width="10.28515625" style="2" bestFit="1" customWidth="1"/>
    <col min="8725" max="8726" width="9.28515625" style="2" bestFit="1" customWidth="1"/>
    <col min="8727" max="8727" width="9.140625" style="2"/>
    <col min="8728" max="8728" width="10.28515625" style="2" bestFit="1" customWidth="1"/>
    <col min="8729" max="8730" width="9.28515625" style="2" bestFit="1" customWidth="1"/>
    <col min="8731" max="8731" width="9.140625" style="2"/>
    <col min="8732" max="8732" width="10.28515625" style="2" bestFit="1" customWidth="1"/>
    <col min="8733" max="8734" width="9.28515625" style="2" bestFit="1" customWidth="1"/>
    <col min="8735" max="8735" width="9.140625" style="2"/>
    <col min="8736" max="8736" width="10.28515625" style="2" bestFit="1" customWidth="1"/>
    <col min="8737" max="8738" width="9.28515625" style="2" bestFit="1" customWidth="1"/>
    <col min="8739" max="8739" width="9.140625" style="2"/>
    <col min="8740" max="8740" width="10.28515625" style="2" bestFit="1" customWidth="1"/>
    <col min="8741" max="8742" width="9.28515625" style="2" bestFit="1" customWidth="1"/>
    <col min="8743" max="8743" width="9.140625" style="2"/>
    <col min="8744" max="8744" width="10.28515625" style="2" bestFit="1" customWidth="1"/>
    <col min="8745" max="8746" width="9.28515625" style="2" bestFit="1" customWidth="1"/>
    <col min="8747" max="8747" width="9.140625" style="2"/>
    <col min="8748" max="8748" width="10.28515625" style="2" bestFit="1" customWidth="1"/>
    <col min="8749" max="8750" width="9.28515625" style="2" bestFit="1" customWidth="1"/>
    <col min="8751" max="8751" width="9.140625" style="2"/>
    <col min="8752" max="8752" width="10.28515625" style="2" bestFit="1" customWidth="1"/>
    <col min="8753" max="8754" width="9.28515625" style="2" bestFit="1" customWidth="1"/>
    <col min="8755" max="8755" width="9.140625" style="2"/>
    <col min="8756" max="8756" width="10.28515625" style="2" bestFit="1" customWidth="1"/>
    <col min="8757" max="8758" width="9.28515625" style="2" bestFit="1" customWidth="1"/>
    <col min="8759" max="8759" width="9.140625" style="2"/>
    <col min="8760" max="8760" width="10.28515625" style="2" bestFit="1" customWidth="1"/>
    <col min="8761" max="8762" width="9.28515625" style="2" bestFit="1" customWidth="1"/>
    <col min="8763" max="8763" width="9.140625" style="2"/>
    <col min="8764" max="8764" width="10.28515625" style="2" bestFit="1" customWidth="1"/>
    <col min="8765" max="8766" width="9.28515625" style="2" bestFit="1" customWidth="1"/>
    <col min="8767" max="8767" width="9.140625" style="2"/>
    <col min="8768" max="8768" width="10.28515625" style="2" bestFit="1" customWidth="1"/>
    <col min="8769" max="8770" width="9.28515625" style="2" bestFit="1" customWidth="1"/>
    <col min="8771" max="8771" width="9.140625" style="2"/>
    <col min="8772" max="8772" width="10.28515625" style="2" bestFit="1" customWidth="1"/>
    <col min="8773" max="8774" width="9.28515625" style="2" bestFit="1" customWidth="1"/>
    <col min="8775" max="8775" width="9.140625" style="2"/>
    <col min="8776" max="8776" width="10.28515625" style="2" bestFit="1" customWidth="1"/>
    <col min="8777" max="8778" width="9.28515625" style="2" bestFit="1" customWidth="1"/>
    <col min="8779" max="8779" width="9.140625" style="2"/>
    <col min="8780" max="8780" width="10.28515625" style="2" bestFit="1" customWidth="1"/>
    <col min="8781" max="8782" width="9.28515625" style="2" bestFit="1" customWidth="1"/>
    <col min="8783" max="8783" width="9.140625" style="2"/>
    <col min="8784" max="8784" width="10.28515625" style="2" bestFit="1" customWidth="1"/>
    <col min="8785" max="8786" width="9.28515625" style="2" bestFit="1" customWidth="1"/>
    <col min="8787" max="8787" width="9.140625" style="2"/>
    <col min="8788" max="8788" width="10.28515625" style="2" bestFit="1" customWidth="1"/>
    <col min="8789" max="8790" width="9.28515625" style="2" bestFit="1" customWidth="1"/>
    <col min="8791" max="8791" width="9.140625" style="2"/>
    <col min="8792" max="8792" width="10.28515625" style="2" bestFit="1" customWidth="1"/>
    <col min="8793" max="8794" width="9.28515625" style="2" bestFit="1" customWidth="1"/>
    <col min="8795" max="8795" width="9.140625" style="2"/>
    <col min="8796" max="8796" width="10.28515625" style="2" bestFit="1" customWidth="1"/>
    <col min="8797" max="8798" width="9.28515625" style="2" bestFit="1" customWidth="1"/>
    <col min="8799" max="8799" width="9.140625" style="2"/>
    <col min="8800" max="8800" width="10.28515625" style="2" bestFit="1" customWidth="1"/>
    <col min="8801" max="8802" width="9.28515625" style="2" bestFit="1" customWidth="1"/>
    <col min="8803" max="8803" width="9.140625" style="2"/>
    <col min="8804" max="8804" width="10.28515625" style="2" bestFit="1" customWidth="1"/>
    <col min="8805" max="8806" width="9.28515625" style="2" bestFit="1" customWidth="1"/>
    <col min="8807" max="8807" width="9.140625" style="2"/>
    <col min="8808" max="8808" width="10.28515625" style="2" bestFit="1" customWidth="1"/>
    <col min="8809" max="8810" width="9.28515625" style="2" bestFit="1" customWidth="1"/>
    <col min="8811" max="8811" width="9.140625" style="2"/>
    <col min="8812" max="8812" width="10.28515625" style="2" bestFit="1" customWidth="1"/>
    <col min="8813" max="8814" width="9.28515625" style="2" bestFit="1" customWidth="1"/>
    <col min="8815" max="8815" width="9.140625" style="2"/>
    <col min="8816" max="8816" width="10.28515625" style="2" bestFit="1" customWidth="1"/>
    <col min="8817" max="8818" width="9.28515625" style="2" bestFit="1" customWidth="1"/>
    <col min="8819" max="8819" width="9.140625" style="2"/>
    <col min="8820" max="8820" width="10.28515625" style="2" bestFit="1" customWidth="1"/>
    <col min="8821" max="8822" width="9.28515625" style="2" bestFit="1" customWidth="1"/>
    <col min="8823" max="8823" width="9.140625" style="2"/>
    <col min="8824" max="8824" width="10.28515625" style="2" bestFit="1" customWidth="1"/>
    <col min="8825" max="8826" width="9.28515625" style="2" bestFit="1" customWidth="1"/>
    <col min="8827" max="8827" width="9.140625" style="2"/>
    <col min="8828" max="8828" width="10.28515625" style="2" bestFit="1" customWidth="1"/>
    <col min="8829" max="8830" width="9.28515625" style="2" bestFit="1" customWidth="1"/>
    <col min="8831" max="8831" width="9.140625" style="2"/>
    <col min="8832" max="8832" width="10.28515625" style="2" bestFit="1" customWidth="1"/>
    <col min="8833" max="8834" width="9.28515625" style="2" bestFit="1" customWidth="1"/>
    <col min="8835" max="8835" width="9.140625" style="2"/>
    <col min="8836" max="8836" width="10.28515625" style="2" bestFit="1" customWidth="1"/>
    <col min="8837" max="8838" width="9.28515625" style="2" bestFit="1" customWidth="1"/>
    <col min="8839" max="8839" width="9.140625" style="2"/>
    <col min="8840" max="8840" width="10.28515625" style="2" bestFit="1" customWidth="1"/>
    <col min="8841" max="8842" width="9.28515625" style="2" bestFit="1" customWidth="1"/>
    <col min="8843" max="8843" width="9.140625" style="2"/>
    <col min="8844" max="8844" width="10.28515625" style="2" bestFit="1" customWidth="1"/>
    <col min="8845" max="8846" width="9.28515625" style="2" bestFit="1" customWidth="1"/>
    <col min="8847" max="8847" width="9.140625" style="2"/>
    <col min="8848" max="8848" width="10.28515625" style="2" bestFit="1" customWidth="1"/>
    <col min="8849" max="8850" width="9.28515625" style="2" bestFit="1" customWidth="1"/>
    <col min="8851" max="8851" width="9.140625" style="2"/>
    <col min="8852" max="8852" width="10.28515625" style="2" bestFit="1" customWidth="1"/>
    <col min="8853" max="8854" width="9.28515625" style="2" bestFit="1" customWidth="1"/>
    <col min="8855" max="8855" width="9.140625" style="2"/>
    <col min="8856" max="8856" width="10.28515625" style="2" bestFit="1" customWidth="1"/>
    <col min="8857" max="8858" width="9.28515625" style="2" bestFit="1" customWidth="1"/>
    <col min="8859" max="8859" width="9.140625" style="2"/>
    <col min="8860" max="8860" width="10.28515625" style="2" bestFit="1" customWidth="1"/>
    <col min="8861" max="8862" width="9.28515625" style="2" bestFit="1" customWidth="1"/>
    <col min="8863" max="8863" width="9.140625" style="2"/>
    <col min="8864" max="8864" width="10.28515625" style="2" bestFit="1" customWidth="1"/>
    <col min="8865" max="8866" width="9.28515625" style="2" bestFit="1" customWidth="1"/>
    <col min="8867" max="8867" width="9.140625" style="2"/>
    <col min="8868" max="8868" width="10.28515625" style="2" bestFit="1" customWidth="1"/>
    <col min="8869" max="8870" width="9.28515625" style="2" bestFit="1" customWidth="1"/>
    <col min="8871" max="8871" width="9.140625" style="2"/>
    <col min="8872" max="8872" width="10.28515625" style="2" bestFit="1" customWidth="1"/>
    <col min="8873" max="8874" width="9.28515625" style="2" bestFit="1" customWidth="1"/>
    <col min="8875" max="8875" width="9.140625" style="2"/>
    <col min="8876" max="8876" width="10.28515625" style="2" bestFit="1" customWidth="1"/>
    <col min="8877" max="8878" width="9.28515625" style="2" bestFit="1" customWidth="1"/>
    <col min="8879" max="8879" width="9.140625" style="2"/>
    <col min="8880" max="8880" width="10.28515625" style="2" bestFit="1" customWidth="1"/>
    <col min="8881" max="8882" width="9.28515625" style="2" bestFit="1" customWidth="1"/>
    <col min="8883" max="8883" width="9.140625" style="2"/>
    <col min="8884" max="8884" width="10.28515625" style="2" bestFit="1" customWidth="1"/>
    <col min="8885" max="8886" width="9.28515625" style="2" bestFit="1" customWidth="1"/>
    <col min="8887" max="8887" width="9.140625" style="2"/>
    <col min="8888" max="8888" width="10.28515625" style="2" bestFit="1" customWidth="1"/>
    <col min="8889" max="8890" width="9.28515625" style="2" bestFit="1" customWidth="1"/>
    <col min="8891" max="8891" width="9.140625" style="2"/>
    <col min="8892" max="8892" width="10.28515625" style="2" bestFit="1" customWidth="1"/>
    <col min="8893" max="8894" width="9.28515625" style="2" bestFit="1" customWidth="1"/>
    <col min="8895" max="8895" width="9.140625" style="2"/>
    <col min="8896" max="8896" width="10.28515625" style="2" bestFit="1" customWidth="1"/>
    <col min="8897" max="8898" width="9.28515625" style="2" bestFit="1" customWidth="1"/>
    <col min="8899" max="8899" width="9.140625" style="2"/>
    <col min="8900" max="8900" width="10.28515625" style="2" bestFit="1" customWidth="1"/>
    <col min="8901" max="8902" width="9.28515625" style="2" bestFit="1" customWidth="1"/>
    <col min="8903" max="8903" width="9.140625" style="2"/>
    <col min="8904" max="8904" width="10.28515625" style="2" bestFit="1" customWidth="1"/>
    <col min="8905" max="8906" width="9.28515625" style="2" bestFit="1" customWidth="1"/>
    <col min="8907" max="8907" width="9.140625" style="2"/>
    <col min="8908" max="8908" width="10.28515625" style="2" bestFit="1" customWidth="1"/>
    <col min="8909" max="8910" width="9.28515625" style="2" bestFit="1" customWidth="1"/>
    <col min="8911" max="8911" width="9.140625" style="2"/>
    <col min="8912" max="8912" width="10.28515625" style="2" bestFit="1" customWidth="1"/>
    <col min="8913" max="8914" width="9.28515625" style="2" bestFit="1" customWidth="1"/>
    <col min="8915" max="8915" width="9.140625" style="2"/>
    <col min="8916" max="8916" width="10.28515625" style="2" bestFit="1" customWidth="1"/>
    <col min="8917" max="8918" width="9.28515625" style="2" bestFit="1" customWidth="1"/>
    <col min="8919" max="8919" width="9.140625" style="2"/>
    <col min="8920" max="8920" width="10.28515625" style="2" bestFit="1" customWidth="1"/>
    <col min="8921" max="8922" width="9.28515625" style="2" bestFit="1" customWidth="1"/>
    <col min="8923" max="8923" width="9.140625" style="2"/>
    <col min="8924" max="8924" width="10.28515625" style="2" bestFit="1" customWidth="1"/>
    <col min="8925" max="8926" width="9.28515625" style="2" bestFit="1" customWidth="1"/>
    <col min="8927" max="8927" width="9.140625" style="2"/>
    <col min="8928" max="8928" width="10.28515625" style="2" bestFit="1" customWidth="1"/>
    <col min="8929" max="8930" width="9.28515625" style="2" bestFit="1" customWidth="1"/>
    <col min="8931" max="8931" width="9.140625" style="2"/>
    <col min="8932" max="8932" width="10.28515625" style="2" bestFit="1" customWidth="1"/>
    <col min="8933" max="8934" width="9.28515625" style="2" bestFit="1" customWidth="1"/>
    <col min="8935" max="8935" width="9.140625" style="2"/>
    <col min="8936" max="8936" width="10.28515625" style="2" bestFit="1" customWidth="1"/>
    <col min="8937" max="8938" width="9.28515625" style="2" bestFit="1" customWidth="1"/>
    <col min="8939" max="8939" width="9.140625" style="2"/>
    <col min="8940" max="8940" width="10.28515625" style="2" bestFit="1" customWidth="1"/>
    <col min="8941" max="8942" width="9.28515625" style="2" bestFit="1" customWidth="1"/>
    <col min="8943" max="8943" width="9.140625" style="2"/>
    <col min="8944" max="8944" width="10.28515625" style="2" bestFit="1" customWidth="1"/>
    <col min="8945" max="8946" width="9.28515625" style="2" bestFit="1" customWidth="1"/>
    <col min="8947" max="8947" width="9.140625" style="2"/>
    <col min="8948" max="8948" width="10.28515625" style="2" bestFit="1" customWidth="1"/>
    <col min="8949" max="8950" width="9.28515625" style="2" bestFit="1" customWidth="1"/>
    <col min="8951" max="8951" width="9.140625" style="2"/>
    <col min="8952" max="8952" width="10.28515625" style="2" bestFit="1" customWidth="1"/>
    <col min="8953" max="8954" width="9.28515625" style="2" bestFit="1" customWidth="1"/>
    <col min="8955" max="8955" width="9.140625" style="2"/>
    <col min="8956" max="8956" width="10.28515625" style="2" bestFit="1" customWidth="1"/>
    <col min="8957" max="8958" width="9.28515625" style="2" bestFit="1" customWidth="1"/>
    <col min="8959" max="8959" width="9.140625" style="2"/>
    <col min="8960" max="8960" width="10.28515625" style="2" bestFit="1" customWidth="1"/>
    <col min="8961" max="8962" width="9.28515625" style="2" bestFit="1" customWidth="1"/>
    <col min="8963" max="8963" width="9.140625" style="2"/>
    <col min="8964" max="8964" width="10.28515625" style="2" bestFit="1" customWidth="1"/>
    <col min="8965" max="8966" width="9.28515625" style="2" bestFit="1" customWidth="1"/>
    <col min="8967" max="8967" width="9.140625" style="2"/>
    <col min="8968" max="8968" width="10.28515625" style="2" bestFit="1" customWidth="1"/>
    <col min="8969" max="8970" width="9.28515625" style="2" bestFit="1" customWidth="1"/>
    <col min="8971" max="8971" width="9.140625" style="2"/>
    <col min="8972" max="8972" width="10.28515625" style="2" bestFit="1" customWidth="1"/>
    <col min="8973" max="8974" width="9.28515625" style="2" bestFit="1" customWidth="1"/>
    <col min="8975" max="8975" width="9.140625" style="2"/>
    <col min="8976" max="8976" width="10.28515625" style="2" bestFit="1" customWidth="1"/>
    <col min="8977" max="8978" width="9.28515625" style="2" bestFit="1" customWidth="1"/>
    <col min="8979" max="8979" width="9.140625" style="2"/>
    <col min="8980" max="8980" width="10.28515625" style="2" bestFit="1" customWidth="1"/>
    <col min="8981" max="8982" width="9.28515625" style="2" bestFit="1" customWidth="1"/>
    <col min="8983" max="8983" width="9.140625" style="2"/>
    <col min="8984" max="8984" width="10.28515625" style="2" bestFit="1" customWidth="1"/>
    <col min="8985" max="8986" width="9.28515625" style="2" bestFit="1" customWidth="1"/>
    <col min="8987" max="8987" width="9.140625" style="2"/>
    <col min="8988" max="8988" width="10.28515625" style="2" bestFit="1" customWidth="1"/>
    <col min="8989" max="8990" width="9.28515625" style="2" bestFit="1" customWidth="1"/>
    <col min="8991" max="8991" width="9.140625" style="2"/>
    <col min="8992" max="8992" width="10.28515625" style="2" bestFit="1" customWidth="1"/>
    <col min="8993" max="8994" width="9.28515625" style="2" bestFit="1" customWidth="1"/>
    <col min="8995" max="8995" width="9.140625" style="2"/>
    <col min="8996" max="8996" width="10.28515625" style="2" bestFit="1" customWidth="1"/>
    <col min="8997" max="8998" width="9.28515625" style="2" bestFit="1" customWidth="1"/>
    <col min="8999" max="8999" width="9.140625" style="2"/>
    <col min="9000" max="9000" width="10.28515625" style="2" bestFit="1" customWidth="1"/>
    <col min="9001" max="9002" width="9.28515625" style="2" bestFit="1" customWidth="1"/>
    <col min="9003" max="9003" width="9.140625" style="2"/>
    <col min="9004" max="9004" width="10.28515625" style="2" bestFit="1" customWidth="1"/>
    <col min="9005" max="9006" width="9.28515625" style="2" bestFit="1" customWidth="1"/>
    <col min="9007" max="9007" width="9.140625" style="2"/>
    <col min="9008" max="9008" width="10.28515625" style="2" bestFit="1" customWidth="1"/>
    <col min="9009" max="9010" width="9.28515625" style="2" bestFit="1" customWidth="1"/>
    <col min="9011" max="9011" width="9.140625" style="2"/>
    <col min="9012" max="9012" width="10.28515625" style="2" bestFit="1" customWidth="1"/>
    <col min="9013" max="9014" width="9.28515625" style="2" bestFit="1" customWidth="1"/>
    <col min="9015" max="9015" width="9.140625" style="2"/>
    <col min="9016" max="9016" width="10.28515625" style="2" bestFit="1" customWidth="1"/>
    <col min="9017" max="9018" width="9.28515625" style="2" bestFit="1" customWidth="1"/>
    <col min="9019" max="9019" width="9.140625" style="2"/>
    <col min="9020" max="9020" width="10.28515625" style="2" bestFit="1" customWidth="1"/>
    <col min="9021" max="9022" width="9.28515625" style="2" bestFit="1" customWidth="1"/>
    <col min="9023" max="9023" width="9.140625" style="2"/>
    <col min="9024" max="9024" width="10.28515625" style="2" bestFit="1" customWidth="1"/>
    <col min="9025" max="9026" width="9.28515625" style="2" bestFit="1" customWidth="1"/>
    <col min="9027" max="9027" width="9.140625" style="2"/>
    <col min="9028" max="9028" width="10.28515625" style="2" bestFit="1" customWidth="1"/>
    <col min="9029" max="9030" width="9.28515625" style="2" bestFit="1" customWidth="1"/>
    <col min="9031" max="9031" width="9.140625" style="2"/>
    <col min="9032" max="9032" width="10.28515625" style="2" bestFit="1" customWidth="1"/>
    <col min="9033" max="9034" width="9.28515625" style="2" bestFit="1" customWidth="1"/>
    <col min="9035" max="9035" width="9.140625" style="2"/>
    <col min="9036" max="9036" width="10.28515625" style="2" bestFit="1" customWidth="1"/>
    <col min="9037" max="9038" width="9.28515625" style="2" bestFit="1" customWidth="1"/>
    <col min="9039" max="9039" width="9.140625" style="2"/>
    <col min="9040" max="9040" width="10.28515625" style="2" bestFit="1" customWidth="1"/>
    <col min="9041" max="9042" width="9.28515625" style="2" bestFit="1" customWidth="1"/>
    <col min="9043" max="9043" width="9.140625" style="2"/>
    <col min="9044" max="9044" width="10.28515625" style="2" bestFit="1" customWidth="1"/>
    <col min="9045" max="9046" width="9.28515625" style="2" bestFit="1" customWidth="1"/>
    <col min="9047" max="9047" width="9.140625" style="2"/>
    <col min="9048" max="9048" width="10.28515625" style="2" bestFit="1" customWidth="1"/>
    <col min="9049" max="9050" width="9.28515625" style="2" bestFit="1" customWidth="1"/>
    <col min="9051" max="9051" width="9.140625" style="2"/>
    <col min="9052" max="9052" width="10.28515625" style="2" bestFit="1" customWidth="1"/>
    <col min="9053" max="9054" width="9.28515625" style="2" bestFit="1" customWidth="1"/>
    <col min="9055" max="9055" width="9.140625" style="2"/>
    <col min="9056" max="9056" width="10.28515625" style="2" bestFit="1" customWidth="1"/>
    <col min="9057" max="9058" width="9.28515625" style="2" bestFit="1" customWidth="1"/>
    <col min="9059" max="9059" width="9.140625" style="2"/>
    <col min="9060" max="9060" width="10.28515625" style="2" bestFit="1" customWidth="1"/>
    <col min="9061" max="9062" width="9.28515625" style="2" bestFit="1" customWidth="1"/>
    <col min="9063" max="9063" width="9.140625" style="2"/>
    <col min="9064" max="9064" width="10.28515625" style="2" bestFit="1" customWidth="1"/>
    <col min="9065" max="9066" width="9.28515625" style="2" bestFit="1" customWidth="1"/>
    <col min="9067" max="9067" width="9.140625" style="2"/>
    <col min="9068" max="9068" width="10.28515625" style="2" bestFit="1" customWidth="1"/>
    <col min="9069" max="9070" width="9.28515625" style="2" bestFit="1" customWidth="1"/>
    <col min="9071" max="9071" width="9.140625" style="2"/>
    <col min="9072" max="9072" width="10.28515625" style="2" bestFit="1" customWidth="1"/>
    <col min="9073" max="9074" width="9.28515625" style="2" bestFit="1" customWidth="1"/>
    <col min="9075" max="9075" width="9.140625" style="2"/>
    <col min="9076" max="9076" width="10.28515625" style="2" bestFit="1" customWidth="1"/>
    <col min="9077" max="9078" width="9.28515625" style="2" bestFit="1" customWidth="1"/>
    <col min="9079" max="9079" width="9.140625" style="2"/>
    <col min="9080" max="9080" width="10.28515625" style="2" bestFit="1" customWidth="1"/>
    <col min="9081" max="9082" width="9.28515625" style="2" bestFit="1" customWidth="1"/>
    <col min="9083" max="9083" width="9.140625" style="2"/>
    <col min="9084" max="9084" width="10.28515625" style="2" bestFit="1" customWidth="1"/>
    <col min="9085" max="9086" width="9.28515625" style="2" bestFit="1" customWidth="1"/>
    <col min="9087" max="9087" width="9.140625" style="2"/>
    <col min="9088" max="9088" width="10.28515625" style="2" bestFit="1" customWidth="1"/>
    <col min="9089" max="9090" width="9.28515625" style="2" bestFit="1" customWidth="1"/>
    <col min="9091" max="9091" width="9.140625" style="2"/>
    <col min="9092" max="9092" width="10.28515625" style="2" bestFit="1" customWidth="1"/>
    <col min="9093" max="9094" width="9.28515625" style="2" bestFit="1" customWidth="1"/>
    <col min="9095" max="9095" width="9.140625" style="2"/>
    <col min="9096" max="9096" width="10.28515625" style="2" bestFit="1" customWidth="1"/>
    <col min="9097" max="9098" width="9.28515625" style="2" bestFit="1" customWidth="1"/>
    <col min="9099" max="9099" width="9.140625" style="2"/>
    <col min="9100" max="9100" width="10.28515625" style="2" bestFit="1" customWidth="1"/>
    <col min="9101" max="9102" width="9.28515625" style="2" bestFit="1" customWidth="1"/>
    <col min="9103" max="9103" width="9.140625" style="2"/>
    <col min="9104" max="9104" width="10.28515625" style="2" bestFit="1" customWidth="1"/>
    <col min="9105" max="9106" width="9.28515625" style="2" bestFit="1" customWidth="1"/>
    <col min="9107" max="9107" width="9.140625" style="2"/>
    <col min="9108" max="9108" width="10.28515625" style="2" bestFit="1" customWidth="1"/>
    <col min="9109" max="9110" width="9.28515625" style="2" bestFit="1" customWidth="1"/>
    <col min="9111" max="9111" width="9.140625" style="2"/>
    <col min="9112" max="9112" width="10.28515625" style="2" bestFit="1" customWidth="1"/>
    <col min="9113" max="9114" width="9.28515625" style="2" bestFit="1" customWidth="1"/>
    <col min="9115" max="9115" width="9.140625" style="2"/>
    <col min="9116" max="9116" width="10.28515625" style="2" bestFit="1" customWidth="1"/>
    <col min="9117" max="9118" width="9.28515625" style="2" bestFit="1" customWidth="1"/>
    <col min="9119" max="9119" width="9.140625" style="2"/>
    <col min="9120" max="9120" width="10.28515625" style="2" bestFit="1" customWidth="1"/>
    <col min="9121" max="9122" width="9.28515625" style="2" bestFit="1" customWidth="1"/>
    <col min="9123" max="9123" width="9.140625" style="2"/>
    <col min="9124" max="9124" width="10.28515625" style="2" bestFit="1" customWidth="1"/>
    <col min="9125" max="9126" width="9.28515625" style="2" bestFit="1" customWidth="1"/>
    <col min="9127" max="9127" width="9.140625" style="2"/>
    <col min="9128" max="9128" width="10.28515625" style="2" bestFit="1" customWidth="1"/>
    <col min="9129" max="9130" width="9.28515625" style="2" bestFit="1" customWidth="1"/>
    <col min="9131" max="9131" width="9.140625" style="2"/>
    <col min="9132" max="9132" width="10.28515625" style="2" bestFit="1" customWidth="1"/>
    <col min="9133" max="9134" width="9.28515625" style="2" bestFit="1" customWidth="1"/>
    <col min="9135" max="9135" width="9.140625" style="2"/>
    <col min="9136" max="9136" width="10.28515625" style="2" bestFit="1" customWidth="1"/>
    <col min="9137" max="9138" width="9.28515625" style="2" bestFit="1" customWidth="1"/>
    <col min="9139" max="9139" width="9.140625" style="2"/>
    <col min="9140" max="9140" width="10.28515625" style="2" bestFit="1" customWidth="1"/>
    <col min="9141" max="9142" width="9.28515625" style="2" bestFit="1" customWidth="1"/>
    <col min="9143" max="9143" width="9.140625" style="2"/>
    <col min="9144" max="9144" width="10.28515625" style="2" bestFit="1" customWidth="1"/>
    <col min="9145" max="9146" width="9.28515625" style="2" bestFit="1" customWidth="1"/>
    <col min="9147" max="9147" width="9.140625" style="2"/>
    <col min="9148" max="9148" width="10.28515625" style="2" bestFit="1" customWidth="1"/>
    <col min="9149" max="9150" width="9.28515625" style="2" bestFit="1" customWidth="1"/>
    <col min="9151" max="9151" width="9.140625" style="2"/>
    <col min="9152" max="9152" width="10.28515625" style="2" bestFit="1" customWidth="1"/>
    <col min="9153" max="9154" width="9.28515625" style="2" bestFit="1" customWidth="1"/>
    <col min="9155" max="9155" width="9.140625" style="2"/>
    <col min="9156" max="9156" width="10.28515625" style="2" bestFit="1" customWidth="1"/>
    <col min="9157" max="9158" width="9.28515625" style="2" bestFit="1" customWidth="1"/>
    <col min="9159" max="9159" width="9.140625" style="2"/>
    <col min="9160" max="9160" width="10.28515625" style="2" bestFit="1" customWidth="1"/>
    <col min="9161" max="9162" width="9.28515625" style="2" bestFit="1" customWidth="1"/>
    <col min="9163" max="9163" width="9.140625" style="2"/>
    <col min="9164" max="9164" width="10.28515625" style="2" bestFit="1" customWidth="1"/>
    <col min="9165" max="9166" width="9.28515625" style="2" bestFit="1" customWidth="1"/>
    <col min="9167" max="9167" width="9.140625" style="2"/>
    <col min="9168" max="9168" width="10.28515625" style="2" bestFit="1" customWidth="1"/>
    <col min="9169" max="9170" width="9.28515625" style="2" bestFit="1" customWidth="1"/>
    <col min="9171" max="9171" width="9.140625" style="2"/>
    <col min="9172" max="9172" width="10.28515625" style="2" bestFit="1" customWidth="1"/>
    <col min="9173" max="9174" width="9.28515625" style="2" bestFit="1" customWidth="1"/>
    <col min="9175" max="9175" width="9.140625" style="2"/>
    <col min="9176" max="9176" width="10.28515625" style="2" bestFit="1" customWidth="1"/>
    <col min="9177" max="9178" width="9.28515625" style="2" bestFit="1" customWidth="1"/>
    <col min="9179" max="9179" width="9.140625" style="2"/>
    <col min="9180" max="9180" width="10.28515625" style="2" bestFit="1" customWidth="1"/>
    <col min="9181" max="9182" width="9.28515625" style="2" bestFit="1" customWidth="1"/>
    <col min="9183" max="9183" width="9.140625" style="2"/>
    <col min="9184" max="9184" width="10.28515625" style="2" bestFit="1" customWidth="1"/>
    <col min="9185" max="9186" width="9.28515625" style="2" bestFit="1" customWidth="1"/>
    <col min="9187" max="9187" width="9.140625" style="2"/>
    <col min="9188" max="9188" width="10.28515625" style="2" bestFit="1" customWidth="1"/>
    <col min="9189" max="9190" width="9.28515625" style="2" bestFit="1" customWidth="1"/>
    <col min="9191" max="9191" width="9.140625" style="2"/>
    <col min="9192" max="9192" width="10.28515625" style="2" bestFit="1" customWidth="1"/>
    <col min="9193" max="9194" width="9.28515625" style="2" bestFit="1" customWidth="1"/>
    <col min="9195" max="9195" width="9.140625" style="2"/>
    <col min="9196" max="9196" width="10.28515625" style="2" bestFit="1" customWidth="1"/>
    <col min="9197" max="9198" width="9.28515625" style="2" bestFit="1" customWidth="1"/>
    <col min="9199" max="9199" width="9.140625" style="2"/>
    <col min="9200" max="9200" width="10.28515625" style="2" bestFit="1" customWidth="1"/>
    <col min="9201" max="9202" width="9.28515625" style="2" bestFit="1" customWidth="1"/>
    <col min="9203" max="9203" width="9.140625" style="2"/>
    <col min="9204" max="9204" width="10.28515625" style="2" bestFit="1" customWidth="1"/>
    <col min="9205" max="9206" width="9.28515625" style="2" bestFit="1" customWidth="1"/>
    <col min="9207" max="9207" width="9.140625" style="2"/>
    <col min="9208" max="9208" width="10.28515625" style="2" bestFit="1" customWidth="1"/>
    <col min="9209" max="9210" width="9.28515625" style="2" bestFit="1" customWidth="1"/>
    <col min="9211" max="9211" width="9.140625" style="2"/>
    <col min="9212" max="9212" width="10.28515625" style="2" bestFit="1" customWidth="1"/>
    <col min="9213" max="9214" width="9.28515625" style="2" bestFit="1" customWidth="1"/>
    <col min="9215" max="9215" width="9.140625" style="2"/>
    <col min="9216" max="9216" width="10.28515625" style="2" bestFit="1" customWidth="1"/>
    <col min="9217" max="9218" width="9.28515625" style="2" bestFit="1" customWidth="1"/>
    <col min="9219" max="9219" width="9.140625" style="2"/>
    <col min="9220" max="9220" width="10.28515625" style="2" bestFit="1" customWidth="1"/>
    <col min="9221" max="9222" width="9.28515625" style="2" bestFit="1" customWidth="1"/>
    <col min="9223" max="9223" width="9.140625" style="2"/>
    <col min="9224" max="9224" width="10.28515625" style="2" bestFit="1" customWidth="1"/>
    <col min="9225" max="9226" width="9.28515625" style="2" bestFit="1" customWidth="1"/>
    <col min="9227" max="9227" width="9.140625" style="2"/>
    <col min="9228" max="9228" width="10.28515625" style="2" bestFit="1" customWidth="1"/>
    <col min="9229" max="9230" width="9.28515625" style="2" bestFit="1" customWidth="1"/>
    <col min="9231" max="9231" width="9.140625" style="2"/>
    <col min="9232" max="9232" width="10.28515625" style="2" bestFit="1" customWidth="1"/>
    <col min="9233" max="9234" width="9.28515625" style="2" bestFit="1" customWidth="1"/>
    <col min="9235" max="9235" width="9.140625" style="2"/>
    <col min="9236" max="9236" width="10.28515625" style="2" bestFit="1" customWidth="1"/>
    <col min="9237" max="9238" width="9.28515625" style="2" bestFit="1" customWidth="1"/>
    <col min="9239" max="9239" width="9.140625" style="2"/>
    <col min="9240" max="9240" width="10.28515625" style="2" bestFit="1" customWidth="1"/>
    <col min="9241" max="9242" width="9.28515625" style="2" bestFit="1" customWidth="1"/>
    <col min="9243" max="9243" width="9.140625" style="2"/>
    <col min="9244" max="9244" width="10.28515625" style="2" bestFit="1" customWidth="1"/>
    <col min="9245" max="9246" width="9.28515625" style="2" bestFit="1" customWidth="1"/>
    <col min="9247" max="9247" width="9.140625" style="2"/>
    <col min="9248" max="9248" width="10.28515625" style="2" bestFit="1" customWidth="1"/>
    <col min="9249" max="9250" width="9.28515625" style="2" bestFit="1" customWidth="1"/>
    <col min="9251" max="9251" width="9.140625" style="2"/>
    <col min="9252" max="9252" width="10.28515625" style="2" bestFit="1" customWidth="1"/>
    <col min="9253" max="9254" width="9.28515625" style="2" bestFit="1" customWidth="1"/>
    <col min="9255" max="9255" width="9.140625" style="2"/>
    <col min="9256" max="9256" width="10.28515625" style="2" bestFit="1" customWidth="1"/>
    <col min="9257" max="9258" width="9.28515625" style="2" bestFit="1" customWidth="1"/>
    <col min="9259" max="9259" width="9.140625" style="2"/>
    <col min="9260" max="9260" width="10.28515625" style="2" bestFit="1" customWidth="1"/>
    <col min="9261" max="9262" width="9.28515625" style="2" bestFit="1" customWidth="1"/>
    <col min="9263" max="9263" width="9.140625" style="2"/>
    <col min="9264" max="9264" width="10.28515625" style="2" bestFit="1" customWidth="1"/>
    <col min="9265" max="9266" width="9.28515625" style="2" bestFit="1" customWidth="1"/>
    <col min="9267" max="9267" width="9.140625" style="2"/>
    <col min="9268" max="9268" width="10.28515625" style="2" bestFit="1" customWidth="1"/>
    <col min="9269" max="9270" width="9.28515625" style="2" bestFit="1" customWidth="1"/>
    <col min="9271" max="9271" width="9.140625" style="2"/>
    <col min="9272" max="9272" width="10.28515625" style="2" bestFit="1" customWidth="1"/>
    <col min="9273" max="9274" width="9.28515625" style="2" bestFit="1" customWidth="1"/>
    <col min="9275" max="9275" width="9.140625" style="2"/>
    <col min="9276" max="9276" width="10.28515625" style="2" bestFit="1" customWidth="1"/>
    <col min="9277" max="9278" width="9.28515625" style="2" bestFit="1" customWidth="1"/>
    <col min="9279" max="9279" width="9.140625" style="2"/>
    <col min="9280" max="9280" width="10.28515625" style="2" bestFit="1" customWidth="1"/>
    <col min="9281" max="9282" width="9.28515625" style="2" bestFit="1" customWidth="1"/>
    <col min="9283" max="9283" width="9.140625" style="2"/>
    <col min="9284" max="9284" width="10.28515625" style="2" bestFit="1" customWidth="1"/>
    <col min="9285" max="9286" width="9.28515625" style="2" bestFit="1" customWidth="1"/>
    <col min="9287" max="9287" width="9.140625" style="2"/>
    <col min="9288" max="9288" width="10.28515625" style="2" bestFit="1" customWidth="1"/>
    <col min="9289" max="9290" width="9.28515625" style="2" bestFit="1" customWidth="1"/>
    <col min="9291" max="9291" width="9.140625" style="2"/>
    <col min="9292" max="9292" width="10.28515625" style="2" bestFit="1" customWidth="1"/>
    <col min="9293" max="9294" width="9.28515625" style="2" bestFit="1" customWidth="1"/>
    <col min="9295" max="9295" width="9.140625" style="2"/>
    <col min="9296" max="9296" width="10.28515625" style="2" bestFit="1" customWidth="1"/>
    <col min="9297" max="9298" width="9.28515625" style="2" bestFit="1" customWidth="1"/>
    <col min="9299" max="9299" width="9.140625" style="2"/>
    <col min="9300" max="9300" width="10.28515625" style="2" bestFit="1" customWidth="1"/>
    <col min="9301" max="9302" width="9.28515625" style="2" bestFit="1" customWidth="1"/>
    <col min="9303" max="9303" width="9.140625" style="2"/>
    <col min="9304" max="9304" width="10.28515625" style="2" bestFit="1" customWidth="1"/>
    <col min="9305" max="9306" width="9.28515625" style="2" bestFit="1" customWidth="1"/>
    <col min="9307" max="9307" width="9.140625" style="2"/>
    <col min="9308" max="9308" width="10.28515625" style="2" bestFit="1" customWidth="1"/>
    <col min="9309" max="9310" width="9.28515625" style="2" bestFit="1" customWidth="1"/>
    <col min="9311" max="9311" width="9.140625" style="2"/>
    <col min="9312" max="9312" width="10.28515625" style="2" bestFit="1" customWidth="1"/>
    <col min="9313" max="9314" width="9.28515625" style="2" bestFit="1" customWidth="1"/>
    <col min="9315" max="9315" width="9.140625" style="2"/>
    <col min="9316" max="9316" width="10.28515625" style="2" bestFit="1" customWidth="1"/>
    <col min="9317" max="9318" width="9.28515625" style="2" bestFit="1" customWidth="1"/>
    <col min="9319" max="9319" width="9.140625" style="2"/>
    <col min="9320" max="9320" width="10.28515625" style="2" bestFit="1" customWidth="1"/>
    <col min="9321" max="9322" width="9.28515625" style="2" bestFit="1" customWidth="1"/>
    <col min="9323" max="9323" width="9.140625" style="2"/>
    <col min="9324" max="9324" width="10.28515625" style="2" bestFit="1" customWidth="1"/>
    <col min="9325" max="9326" width="9.28515625" style="2" bestFit="1" customWidth="1"/>
    <col min="9327" max="9327" width="9.140625" style="2"/>
    <col min="9328" max="9328" width="10.28515625" style="2" bestFit="1" customWidth="1"/>
    <col min="9329" max="9330" width="9.28515625" style="2" bestFit="1" customWidth="1"/>
    <col min="9331" max="9331" width="9.140625" style="2"/>
    <col min="9332" max="9332" width="10.28515625" style="2" bestFit="1" customWidth="1"/>
    <col min="9333" max="9334" width="9.28515625" style="2" bestFit="1" customWidth="1"/>
    <col min="9335" max="9335" width="9.140625" style="2"/>
    <col min="9336" max="9336" width="10.28515625" style="2" bestFit="1" customWidth="1"/>
    <col min="9337" max="9338" width="9.28515625" style="2" bestFit="1" customWidth="1"/>
    <col min="9339" max="9339" width="9.140625" style="2"/>
    <col min="9340" max="9340" width="10.28515625" style="2" bestFit="1" customWidth="1"/>
    <col min="9341" max="9342" width="9.28515625" style="2" bestFit="1" customWidth="1"/>
    <col min="9343" max="9343" width="9.140625" style="2"/>
    <col min="9344" max="9344" width="10.28515625" style="2" bestFit="1" customWidth="1"/>
    <col min="9345" max="9346" width="9.28515625" style="2" bestFit="1" customWidth="1"/>
    <col min="9347" max="9347" width="9.140625" style="2"/>
    <col min="9348" max="9348" width="10.28515625" style="2" bestFit="1" customWidth="1"/>
    <col min="9349" max="9350" width="9.28515625" style="2" bestFit="1" customWidth="1"/>
    <col min="9351" max="9351" width="9.140625" style="2"/>
    <col min="9352" max="9352" width="10.28515625" style="2" bestFit="1" customWidth="1"/>
    <col min="9353" max="9354" width="9.28515625" style="2" bestFit="1" customWidth="1"/>
    <col min="9355" max="9355" width="9.140625" style="2"/>
    <col min="9356" max="9356" width="10.28515625" style="2" bestFit="1" customWidth="1"/>
    <col min="9357" max="9358" width="9.28515625" style="2" bestFit="1" customWidth="1"/>
    <col min="9359" max="9359" width="9.140625" style="2"/>
    <col min="9360" max="9360" width="10.28515625" style="2" bestFit="1" customWidth="1"/>
    <col min="9361" max="9362" width="9.28515625" style="2" bestFit="1" customWidth="1"/>
    <col min="9363" max="9363" width="9.140625" style="2"/>
    <col min="9364" max="9364" width="10.28515625" style="2" bestFit="1" customWidth="1"/>
    <col min="9365" max="9366" width="9.28515625" style="2" bestFit="1" customWidth="1"/>
    <col min="9367" max="9367" width="9.140625" style="2"/>
    <col min="9368" max="9368" width="10.28515625" style="2" bestFit="1" customWidth="1"/>
    <col min="9369" max="9370" width="9.28515625" style="2" bestFit="1" customWidth="1"/>
    <col min="9371" max="9371" width="9.140625" style="2"/>
    <col min="9372" max="9372" width="10.28515625" style="2" bestFit="1" customWidth="1"/>
    <col min="9373" max="9374" width="9.28515625" style="2" bestFit="1" customWidth="1"/>
    <col min="9375" max="9375" width="9.140625" style="2"/>
    <col min="9376" max="9376" width="10.28515625" style="2" bestFit="1" customWidth="1"/>
    <col min="9377" max="9378" width="9.28515625" style="2" bestFit="1" customWidth="1"/>
    <col min="9379" max="9379" width="9.140625" style="2"/>
    <col min="9380" max="9380" width="10.28515625" style="2" bestFit="1" customWidth="1"/>
    <col min="9381" max="9382" width="9.28515625" style="2" bestFit="1" customWidth="1"/>
    <col min="9383" max="9383" width="9.140625" style="2"/>
    <col min="9384" max="9384" width="10.28515625" style="2" bestFit="1" customWidth="1"/>
    <col min="9385" max="9386" width="9.28515625" style="2" bestFit="1" customWidth="1"/>
    <col min="9387" max="9387" width="9.140625" style="2"/>
    <col min="9388" max="9388" width="10.28515625" style="2" bestFit="1" customWidth="1"/>
    <col min="9389" max="9390" width="9.28515625" style="2" bestFit="1" customWidth="1"/>
    <col min="9391" max="9391" width="9.140625" style="2"/>
    <col min="9392" max="9392" width="10.28515625" style="2" bestFit="1" customWidth="1"/>
    <col min="9393" max="9394" width="9.28515625" style="2" bestFit="1" customWidth="1"/>
    <col min="9395" max="9395" width="9.140625" style="2"/>
    <col min="9396" max="9396" width="10.28515625" style="2" bestFit="1" customWidth="1"/>
    <col min="9397" max="9398" width="9.28515625" style="2" bestFit="1" customWidth="1"/>
    <col min="9399" max="9399" width="9.140625" style="2"/>
    <col min="9400" max="9400" width="10.28515625" style="2" bestFit="1" customWidth="1"/>
    <col min="9401" max="9402" width="9.28515625" style="2" bestFit="1" customWidth="1"/>
    <col min="9403" max="9403" width="9.140625" style="2"/>
    <col min="9404" max="9404" width="10.28515625" style="2" bestFit="1" customWidth="1"/>
    <col min="9405" max="9406" width="9.28515625" style="2" bestFit="1" customWidth="1"/>
    <col min="9407" max="9407" width="9.140625" style="2"/>
    <col min="9408" max="9408" width="10.28515625" style="2" bestFit="1" customWidth="1"/>
    <col min="9409" max="9410" width="9.28515625" style="2" bestFit="1" customWidth="1"/>
    <col min="9411" max="9411" width="9.140625" style="2"/>
    <col min="9412" max="9412" width="10.28515625" style="2" bestFit="1" customWidth="1"/>
    <col min="9413" max="9414" width="9.28515625" style="2" bestFit="1" customWidth="1"/>
    <col min="9415" max="9415" width="9.140625" style="2"/>
    <col min="9416" max="9416" width="10.28515625" style="2" bestFit="1" customWidth="1"/>
    <col min="9417" max="9418" width="9.28515625" style="2" bestFit="1" customWidth="1"/>
    <col min="9419" max="9419" width="9.140625" style="2"/>
    <col min="9420" max="9420" width="10.28515625" style="2" bestFit="1" customWidth="1"/>
    <col min="9421" max="9422" width="9.28515625" style="2" bestFit="1" customWidth="1"/>
    <col min="9423" max="9423" width="9.140625" style="2"/>
    <col min="9424" max="9424" width="10.28515625" style="2" bestFit="1" customWidth="1"/>
    <col min="9425" max="9426" width="9.28515625" style="2" bestFit="1" customWidth="1"/>
    <col min="9427" max="9427" width="9.140625" style="2"/>
    <col min="9428" max="9428" width="10.28515625" style="2" bestFit="1" customWidth="1"/>
    <col min="9429" max="9430" width="9.28515625" style="2" bestFit="1" customWidth="1"/>
    <col min="9431" max="9431" width="9.140625" style="2"/>
    <col min="9432" max="9432" width="10.28515625" style="2" bestFit="1" customWidth="1"/>
    <col min="9433" max="9434" width="9.28515625" style="2" bestFit="1" customWidth="1"/>
    <col min="9435" max="9435" width="9.140625" style="2"/>
    <col min="9436" max="9436" width="10.28515625" style="2" bestFit="1" customWidth="1"/>
    <col min="9437" max="9438" width="9.28515625" style="2" bestFit="1" customWidth="1"/>
    <col min="9439" max="9439" width="9.140625" style="2"/>
    <col min="9440" max="9440" width="10.28515625" style="2" bestFit="1" customWidth="1"/>
    <col min="9441" max="9442" width="9.28515625" style="2" bestFit="1" customWidth="1"/>
    <col min="9443" max="9443" width="9.140625" style="2"/>
    <col min="9444" max="9444" width="10.28515625" style="2" bestFit="1" customWidth="1"/>
    <col min="9445" max="9446" width="9.28515625" style="2" bestFit="1" customWidth="1"/>
    <col min="9447" max="9447" width="9.140625" style="2"/>
    <col min="9448" max="9448" width="10.28515625" style="2" bestFit="1" customWidth="1"/>
    <col min="9449" max="9450" width="9.28515625" style="2" bestFit="1" customWidth="1"/>
    <col min="9451" max="9451" width="9.140625" style="2"/>
    <col min="9452" max="9452" width="10.28515625" style="2" bestFit="1" customWidth="1"/>
    <col min="9453" max="9454" width="9.28515625" style="2" bestFit="1" customWidth="1"/>
    <col min="9455" max="9455" width="9.140625" style="2"/>
    <col min="9456" max="9456" width="10.28515625" style="2" bestFit="1" customWidth="1"/>
    <col min="9457" max="9458" width="9.28515625" style="2" bestFit="1" customWidth="1"/>
    <col min="9459" max="9459" width="9.140625" style="2"/>
    <col min="9460" max="9460" width="10.28515625" style="2" bestFit="1" customWidth="1"/>
    <col min="9461" max="9462" width="9.28515625" style="2" bestFit="1" customWidth="1"/>
    <col min="9463" max="9463" width="9.140625" style="2"/>
    <col min="9464" max="9464" width="10.28515625" style="2" bestFit="1" customWidth="1"/>
    <col min="9465" max="9466" width="9.28515625" style="2" bestFit="1" customWidth="1"/>
    <col min="9467" max="9467" width="9.140625" style="2"/>
    <col min="9468" max="9468" width="10.28515625" style="2" bestFit="1" customWidth="1"/>
    <col min="9469" max="9470" width="9.28515625" style="2" bestFit="1" customWidth="1"/>
    <col min="9471" max="9471" width="9.140625" style="2"/>
    <col min="9472" max="9472" width="10.28515625" style="2" bestFit="1" customWidth="1"/>
    <col min="9473" max="9474" width="9.28515625" style="2" bestFit="1" customWidth="1"/>
    <col min="9475" max="9475" width="9.140625" style="2"/>
    <col min="9476" max="9476" width="10.28515625" style="2" bestFit="1" customWidth="1"/>
    <col min="9477" max="9478" width="9.28515625" style="2" bestFit="1" customWidth="1"/>
    <col min="9479" max="9479" width="9.140625" style="2"/>
    <col min="9480" max="9480" width="10.28515625" style="2" bestFit="1" customWidth="1"/>
    <col min="9481" max="9482" width="9.28515625" style="2" bestFit="1" customWidth="1"/>
    <col min="9483" max="9483" width="9.140625" style="2"/>
    <col min="9484" max="9484" width="10.28515625" style="2" bestFit="1" customWidth="1"/>
    <col min="9485" max="9486" width="9.28515625" style="2" bestFit="1" customWidth="1"/>
    <col min="9487" max="9487" width="9.140625" style="2"/>
    <col min="9488" max="9488" width="10.28515625" style="2" bestFit="1" customWidth="1"/>
    <col min="9489" max="9490" width="9.28515625" style="2" bestFit="1" customWidth="1"/>
    <col min="9491" max="9491" width="9.140625" style="2"/>
    <col min="9492" max="9492" width="10.28515625" style="2" bestFit="1" customWidth="1"/>
    <col min="9493" max="9494" width="9.28515625" style="2" bestFit="1" customWidth="1"/>
    <col min="9495" max="9495" width="9.140625" style="2"/>
    <col min="9496" max="9496" width="10.28515625" style="2" bestFit="1" customWidth="1"/>
    <col min="9497" max="9498" width="9.28515625" style="2" bestFit="1" customWidth="1"/>
    <col min="9499" max="9499" width="9.140625" style="2"/>
    <col min="9500" max="9500" width="10.28515625" style="2" bestFit="1" customWidth="1"/>
    <col min="9501" max="9502" width="9.28515625" style="2" bestFit="1" customWidth="1"/>
    <col min="9503" max="9503" width="9.140625" style="2"/>
    <col min="9504" max="9504" width="10.28515625" style="2" bestFit="1" customWidth="1"/>
    <col min="9505" max="9506" width="9.28515625" style="2" bestFit="1" customWidth="1"/>
    <col min="9507" max="9507" width="9.140625" style="2"/>
    <col min="9508" max="9508" width="10.28515625" style="2" bestFit="1" customWidth="1"/>
    <col min="9509" max="9510" width="9.28515625" style="2" bestFit="1" customWidth="1"/>
    <col min="9511" max="9511" width="9.140625" style="2"/>
    <col min="9512" max="9512" width="10.28515625" style="2" bestFit="1" customWidth="1"/>
    <col min="9513" max="9514" width="9.28515625" style="2" bestFit="1" customWidth="1"/>
    <col min="9515" max="9515" width="9.140625" style="2"/>
    <col min="9516" max="9516" width="10.28515625" style="2" bestFit="1" customWidth="1"/>
    <col min="9517" max="9518" width="9.28515625" style="2" bestFit="1" customWidth="1"/>
    <col min="9519" max="9519" width="9.140625" style="2"/>
    <col min="9520" max="9520" width="10.28515625" style="2" bestFit="1" customWidth="1"/>
    <col min="9521" max="9522" width="9.28515625" style="2" bestFit="1" customWidth="1"/>
    <col min="9523" max="9523" width="9.140625" style="2"/>
    <col min="9524" max="9524" width="10.28515625" style="2" bestFit="1" customWidth="1"/>
    <col min="9525" max="9526" width="9.28515625" style="2" bestFit="1" customWidth="1"/>
    <col min="9527" max="9527" width="9.140625" style="2"/>
    <col min="9528" max="9528" width="10.28515625" style="2" bestFit="1" customWidth="1"/>
    <col min="9529" max="9530" width="9.28515625" style="2" bestFit="1" customWidth="1"/>
    <col min="9531" max="9531" width="9.140625" style="2"/>
    <col min="9532" max="9532" width="10.28515625" style="2" bestFit="1" customWidth="1"/>
    <col min="9533" max="9534" width="9.28515625" style="2" bestFit="1" customWidth="1"/>
    <col min="9535" max="9535" width="9.140625" style="2"/>
    <col min="9536" max="9536" width="10.28515625" style="2" bestFit="1" customWidth="1"/>
    <col min="9537" max="9538" width="9.28515625" style="2" bestFit="1" customWidth="1"/>
    <col min="9539" max="9539" width="9.140625" style="2"/>
    <col min="9540" max="9540" width="10.28515625" style="2" bestFit="1" customWidth="1"/>
    <col min="9541" max="9542" width="9.28515625" style="2" bestFit="1" customWidth="1"/>
    <col min="9543" max="9543" width="9.140625" style="2"/>
    <col min="9544" max="9544" width="10.28515625" style="2" bestFit="1" customWidth="1"/>
    <col min="9545" max="9546" width="9.28515625" style="2" bestFit="1" customWidth="1"/>
    <col min="9547" max="9547" width="9.140625" style="2"/>
    <col min="9548" max="9548" width="10.28515625" style="2" bestFit="1" customWidth="1"/>
    <col min="9549" max="9550" width="9.28515625" style="2" bestFit="1" customWidth="1"/>
    <col min="9551" max="9551" width="9.140625" style="2"/>
    <col min="9552" max="9552" width="10.28515625" style="2" bestFit="1" customWidth="1"/>
    <col min="9553" max="9554" width="9.28515625" style="2" bestFit="1" customWidth="1"/>
    <col min="9555" max="9555" width="9.140625" style="2"/>
    <col min="9556" max="9556" width="10.28515625" style="2" bestFit="1" customWidth="1"/>
    <col min="9557" max="9558" width="9.28515625" style="2" bestFit="1" customWidth="1"/>
    <col min="9559" max="9559" width="9.140625" style="2"/>
    <col min="9560" max="9560" width="10.28515625" style="2" bestFit="1" customWidth="1"/>
    <col min="9561" max="9562" width="9.28515625" style="2" bestFit="1" customWidth="1"/>
    <col min="9563" max="9563" width="9.140625" style="2"/>
    <col min="9564" max="9564" width="10.28515625" style="2" bestFit="1" customWidth="1"/>
    <col min="9565" max="9566" width="9.28515625" style="2" bestFit="1" customWidth="1"/>
    <col min="9567" max="9567" width="9.140625" style="2"/>
    <col min="9568" max="9568" width="10.28515625" style="2" bestFit="1" customWidth="1"/>
    <col min="9569" max="9570" width="9.28515625" style="2" bestFit="1" customWidth="1"/>
    <col min="9571" max="9571" width="9.140625" style="2"/>
    <col min="9572" max="9572" width="10.28515625" style="2" bestFit="1" customWidth="1"/>
    <col min="9573" max="9574" width="9.28515625" style="2" bestFit="1" customWidth="1"/>
    <col min="9575" max="9575" width="9.140625" style="2"/>
    <col min="9576" max="9576" width="10.28515625" style="2" bestFit="1" customWidth="1"/>
    <col min="9577" max="9578" width="9.28515625" style="2" bestFit="1" customWidth="1"/>
    <col min="9579" max="9579" width="9.140625" style="2"/>
    <col min="9580" max="9580" width="10.28515625" style="2" bestFit="1" customWidth="1"/>
    <col min="9581" max="9582" width="9.28515625" style="2" bestFit="1" customWidth="1"/>
    <col min="9583" max="9583" width="9.140625" style="2"/>
    <col min="9584" max="9584" width="10.28515625" style="2" bestFit="1" customWidth="1"/>
    <col min="9585" max="9586" width="9.28515625" style="2" bestFit="1" customWidth="1"/>
    <col min="9587" max="9587" width="9.140625" style="2"/>
    <col min="9588" max="9588" width="10.28515625" style="2" bestFit="1" customWidth="1"/>
    <col min="9589" max="9590" width="9.28515625" style="2" bestFit="1" customWidth="1"/>
    <col min="9591" max="9591" width="9.140625" style="2"/>
    <col min="9592" max="9592" width="10.28515625" style="2" bestFit="1" customWidth="1"/>
    <col min="9593" max="9594" width="9.28515625" style="2" bestFit="1" customWidth="1"/>
    <col min="9595" max="9595" width="9.140625" style="2"/>
    <col min="9596" max="9596" width="10.28515625" style="2" bestFit="1" customWidth="1"/>
    <col min="9597" max="9598" width="9.28515625" style="2" bestFit="1" customWidth="1"/>
    <col min="9599" max="9599" width="9.140625" style="2"/>
    <col min="9600" max="9600" width="10.28515625" style="2" bestFit="1" customWidth="1"/>
    <col min="9601" max="9602" width="9.28515625" style="2" bestFit="1" customWidth="1"/>
    <col min="9603" max="9603" width="9.140625" style="2"/>
    <col min="9604" max="9604" width="10.28515625" style="2" bestFit="1" customWidth="1"/>
    <col min="9605" max="9606" width="9.28515625" style="2" bestFit="1" customWidth="1"/>
    <col min="9607" max="9607" width="9.140625" style="2"/>
    <col min="9608" max="9608" width="10.28515625" style="2" bestFit="1" customWidth="1"/>
    <col min="9609" max="9610" width="9.28515625" style="2" bestFit="1" customWidth="1"/>
    <col min="9611" max="9611" width="9.140625" style="2"/>
    <col min="9612" max="9612" width="10.28515625" style="2" bestFit="1" customWidth="1"/>
    <col min="9613" max="9614" width="9.28515625" style="2" bestFit="1" customWidth="1"/>
    <col min="9615" max="9615" width="9.140625" style="2"/>
    <col min="9616" max="9616" width="10.28515625" style="2" bestFit="1" customWidth="1"/>
    <col min="9617" max="9618" width="9.28515625" style="2" bestFit="1" customWidth="1"/>
    <col min="9619" max="9619" width="9.140625" style="2"/>
    <col min="9620" max="9620" width="10.28515625" style="2" bestFit="1" customWidth="1"/>
    <col min="9621" max="9622" width="9.28515625" style="2" bestFit="1" customWidth="1"/>
    <col min="9623" max="9623" width="9.140625" style="2"/>
    <col min="9624" max="9624" width="10.28515625" style="2" bestFit="1" customWidth="1"/>
    <col min="9625" max="9626" width="9.28515625" style="2" bestFit="1" customWidth="1"/>
    <col min="9627" max="9627" width="9.140625" style="2"/>
    <col min="9628" max="9628" width="10.28515625" style="2" bestFit="1" customWidth="1"/>
    <col min="9629" max="9630" width="9.28515625" style="2" bestFit="1" customWidth="1"/>
    <col min="9631" max="9631" width="9.140625" style="2"/>
    <col min="9632" max="9632" width="10.28515625" style="2" bestFit="1" customWidth="1"/>
    <col min="9633" max="9634" width="9.28515625" style="2" bestFit="1" customWidth="1"/>
    <col min="9635" max="9635" width="9.140625" style="2"/>
    <col min="9636" max="9636" width="10.28515625" style="2" bestFit="1" customWidth="1"/>
    <col min="9637" max="9638" width="9.28515625" style="2" bestFit="1" customWidth="1"/>
    <col min="9639" max="9639" width="9.140625" style="2"/>
    <col min="9640" max="9640" width="10.28515625" style="2" bestFit="1" customWidth="1"/>
    <col min="9641" max="9642" width="9.28515625" style="2" bestFit="1" customWidth="1"/>
    <col min="9643" max="9643" width="9.140625" style="2"/>
    <col min="9644" max="9644" width="10.28515625" style="2" bestFit="1" customWidth="1"/>
    <col min="9645" max="9646" width="9.28515625" style="2" bestFit="1" customWidth="1"/>
    <col min="9647" max="9647" width="9.140625" style="2"/>
    <col min="9648" max="9648" width="10.28515625" style="2" bestFit="1" customWidth="1"/>
    <col min="9649" max="9650" width="9.28515625" style="2" bestFit="1" customWidth="1"/>
    <col min="9651" max="9651" width="9.140625" style="2"/>
    <col min="9652" max="9652" width="10.28515625" style="2" bestFit="1" customWidth="1"/>
    <col min="9653" max="9654" width="9.28515625" style="2" bestFit="1" customWidth="1"/>
    <col min="9655" max="9655" width="9.140625" style="2"/>
    <col min="9656" max="9656" width="10.28515625" style="2" bestFit="1" customWidth="1"/>
    <col min="9657" max="9658" width="9.28515625" style="2" bestFit="1" customWidth="1"/>
    <col min="9659" max="9659" width="9.140625" style="2"/>
    <col min="9660" max="9660" width="10.28515625" style="2" bestFit="1" customWidth="1"/>
    <col min="9661" max="9662" width="9.28515625" style="2" bestFit="1" customWidth="1"/>
    <col min="9663" max="9663" width="9.140625" style="2"/>
    <col min="9664" max="9664" width="10.28515625" style="2" bestFit="1" customWidth="1"/>
    <col min="9665" max="9666" width="9.28515625" style="2" bestFit="1" customWidth="1"/>
    <col min="9667" max="9667" width="9.140625" style="2"/>
    <col min="9668" max="9668" width="10.28515625" style="2" bestFit="1" customWidth="1"/>
    <col min="9669" max="9670" width="9.28515625" style="2" bestFit="1" customWidth="1"/>
    <col min="9671" max="9671" width="9.140625" style="2"/>
    <col min="9672" max="9672" width="10.28515625" style="2" bestFit="1" customWidth="1"/>
    <col min="9673" max="9674" width="9.28515625" style="2" bestFit="1" customWidth="1"/>
    <col min="9675" max="9675" width="9.140625" style="2"/>
    <col min="9676" max="9676" width="10.28515625" style="2" bestFit="1" customWidth="1"/>
    <col min="9677" max="9678" width="9.28515625" style="2" bestFit="1" customWidth="1"/>
    <col min="9679" max="9679" width="9.140625" style="2"/>
    <col min="9680" max="9680" width="10.28515625" style="2" bestFit="1" customWidth="1"/>
    <col min="9681" max="9682" width="9.28515625" style="2" bestFit="1" customWidth="1"/>
    <col min="9683" max="9683" width="9.140625" style="2"/>
    <col min="9684" max="9684" width="10.28515625" style="2" bestFit="1" customWidth="1"/>
    <col min="9685" max="9686" width="9.28515625" style="2" bestFit="1" customWidth="1"/>
    <col min="9687" max="9687" width="9.140625" style="2"/>
    <col min="9688" max="9688" width="10.28515625" style="2" bestFit="1" customWidth="1"/>
    <col min="9689" max="9690" width="9.28515625" style="2" bestFit="1" customWidth="1"/>
    <col min="9691" max="9691" width="9.140625" style="2"/>
    <col min="9692" max="9692" width="10.28515625" style="2" bestFit="1" customWidth="1"/>
    <col min="9693" max="9694" width="9.28515625" style="2" bestFit="1" customWidth="1"/>
    <col min="9695" max="9695" width="9.140625" style="2"/>
    <col min="9696" max="9696" width="10.28515625" style="2" bestFit="1" customWidth="1"/>
    <col min="9697" max="9698" width="9.28515625" style="2" bestFit="1" customWidth="1"/>
    <col min="9699" max="9699" width="9.140625" style="2"/>
    <col min="9700" max="9700" width="10.28515625" style="2" bestFit="1" customWidth="1"/>
    <col min="9701" max="9702" width="9.28515625" style="2" bestFit="1" customWidth="1"/>
    <col min="9703" max="9703" width="9.140625" style="2"/>
    <col min="9704" max="9704" width="10.28515625" style="2" bestFit="1" customWidth="1"/>
    <col min="9705" max="9706" width="9.28515625" style="2" bestFit="1" customWidth="1"/>
    <col min="9707" max="9707" width="9.140625" style="2"/>
    <col min="9708" max="9708" width="10.28515625" style="2" bestFit="1" customWidth="1"/>
    <col min="9709" max="9710" width="9.28515625" style="2" bestFit="1" customWidth="1"/>
    <col min="9711" max="9711" width="9.140625" style="2"/>
    <col min="9712" max="9712" width="10.28515625" style="2" bestFit="1" customWidth="1"/>
    <col min="9713" max="9714" width="9.28515625" style="2" bestFit="1" customWidth="1"/>
    <col min="9715" max="9715" width="9.140625" style="2"/>
    <col min="9716" max="9716" width="10.28515625" style="2" bestFit="1" customWidth="1"/>
    <col min="9717" max="9718" width="9.28515625" style="2" bestFit="1" customWidth="1"/>
    <col min="9719" max="9719" width="9.140625" style="2"/>
    <col min="9720" max="9720" width="10.28515625" style="2" bestFit="1" customWidth="1"/>
    <col min="9721" max="9722" width="9.28515625" style="2" bestFit="1" customWidth="1"/>
    <col min="9723" max="9723" width="9.140625" style="2"/>
    <col min="9724" max="9724" width="10.28515625" style="2" bestFit="1" customWidth="1"/>
    <col min="9725" max="9726" width="9.28515625" style="2" bestFit="1" customWidth="1"/>
    <col min="9727" max="9727" width="9.140625" style="2"/>
    <col min="9728" max="9728" width="10.28515625" style="2" bestFit="1" customWidth="1"/>
    <col min="9729" max="9730" width="9.28515625" style="2" bestFit="1" customWidth="1"/>
    <col min="9731" max="9731" width="9.140625" style="2"/>
    <col min="9732" max="9732" width="10.28515625" style="2" bestFit="1" customWidth="1"/>
    <col min="9733" max="9734" width="9.28515625" style="2" bestFit="1" customWidth="1"/>
    <col min="9735" max="9735" width="9.140625" style="2"/>
    <col min="9736" max="9736" width="10.28515625" style="2" bestFit="1" customWidth="1"/>
    <col min="9737" max="9738" width="9.28515625" style="2" bestFit="1" customWidth="1"/>
    <col min="9739" max="9739" width="9.140625" style="2"/>
    <col min="9740" max="9740" width="10.28515625" style="2" bestFit="1" customWidth="1"/>
    <col min="9741" max="9742" width="9.28515625" style="2" bestFit="1" customWidth="1"/>
    <col min="9743" max="9743" width="9.140625" style="2"/>
    <col min="9744" max="9744" width="10.28515625" style="2" bestFit="1" customWidth="1"/>
    <col min="9745" max="9746" width="9.28515625" style="2" bestFit="1" customWidth="1"/>
    <col min="9747" max="9747" width="9.140625" style="2"/>
    <col min="9748" max="9748" width="10.28515625" style="2" bestFit="1" customWidth="1"/>
    <col min="9749" max="9750" width="9.28515625" style="2" bestFit="1" customWidth="1"/>
    <col min="9751" max="9751" width="9.140625" style="2"/>
    <col min="9752" max="9752" width="10.28515625" style="2" bestFit="1" customWidth="1"/>
    <col min="9753" max="9754" width="9.28515625" style="2" bestFit="1" customWidth="1"/>
    <col min="9755" max="9755" width="9.140625" style="2"/>
    <col min="9756" max="9756" width="10.28515625" style="2" bestFit="1" customWidth="1"/>
    <col min="9757" max="9758" width="9.28515625" style="2" bestFit="1" customWidth="1"/>
    <col min="9759" max="9759" width="9.140625" style="2"/>
    <col min="9760" max="9760" width="10.28515625" style="2" bestFit="1" customWidth="1"/>
    <col min="9761" max="9762" width="9.28515625" style="2" bestFit="1" customWidth="1"/>
    <col min="9763" max="9763" width="9.140625" style="2"/>
    <col min="9764" max="9764" width="10.28515625" style="2" bestFit="1" customWidth="1"/>
    <col min="9765" max="9766" width="9.28515625" style="2" bestFit="1" customWidth="1"/>
    <col min="9767" max="9767" width="9.140625" style="2"/>
    <col min="9768" max="9768" width="10.28515625" style="2" bestFit="1" customWidth="1"/>
    <col min="9769" max="9770" width="9.28515625" style="2" bestFit="1" customWidth="1"/>
    <col min="9771" max="9771" width="9.140625" style="2"/>
    <col min="9772" max="9772" width="10.28515625" style="2" bestFit="1" customWidth="1"/>
    <col min="9773" max="9774" width="9.28515625" style="2" bestFit="1" customWidth="1"/>
    <col min="9775" max="9775" width="9.140625" style="2"/>
    <col min="9776" max="9776" width="10.28515625" style="2" bestFit="1" customWidth="1"/>
    <col min="9777" max="9778" width="9.28515625" style="2" bestFit="1" customWidth="1"/>
    <col min="9779" max="9779" width="9.140625" style="2"/>
    <col min="9780" max="9780" width="10.28515625" style="2" bestFit="1" customWidth="1"/>
    <col min="9781" max="9782" width="9.28515625" style="2" bestFit="1" customWidth="1"/>
    <col min="9783" max="9783" width="9.140625" style="2"/>
    <col min="9784" max="9784" width="10.28515625" style="2" bestFit="1" customWidth="1"/>
    <col min="9785" max="9786" width="9.28515625" style="2" bestFit="1" customWidth="1"/>
    <col min="9787" max="9787" width="9.140625" style="2"/>
    <col min="9788" max="9788" width="10.28515625" style="2" bestFit="1" customWidth="1"/>
    <col min="9789" max="9790" width="9.28515625" style="2" bestFit="1" customWidth="1"/>
    <col min="9791" max="9791" width="9.140625" style="2"/>
    <col min="9792" max="9792" width="10.28515625" style="2" bestFit="1" customWidth="1"/>
    <col min="9793" max="9794" width="9.28515625" style="2" bestFit="1" customWidth="1"/>
    <col min="9795" max="9795" width="9.140625" style="2"/>
    <col min="9796" max="9796" width="10.28515625" style="2" bestFit="1" customWidth="1"/>
    <col min="9797" max="9798" width="9.28515625" style="2" bestFit="1" customWidth="1"/>
    <col min="9799" max="9799" width="9.140625" style="2"/>
    <col min="9800" max="9800" width="10.28515625" style="2" bestFit="1" customWidth="1"/>
    <col min="9801" max="9802" width="9.28515625" style="2" bestFit="1" customWidth="1"/>
    <col min="9803" max="9803" width="9.140625" style="2"/>
    <col min="9804" max="9804" width="10.28515625" style="2" bestFit="1" customWidth="1"/>
    <col min="9805" max="9806" width="9.28515625" style="2" bestFit="1" customWidth="1"/>
    <col min="9807" max="9807" width="9.140625" style="2"/>
    <col min="9808" max="9808" width="10.28515625" style="2" bestFit="1" customWidth="1"/>
    <col min="9809" max="9810" width="9.28515625" style="2" bestFit="1" customWidth="1"/>
    <col min="9811" max="9811" width="9.140625" style="2"/>
    <col min="9812" max="9812" width="10.28515625" style="2" bestFit="1" customWidth="1"/>
    <col min="9813" max="9814" width="9.28515625" style="2" bestFit="1" customWidth="1"/>
    <col min="9815" max="9815" width="9.140625" style="2"/>
    <col min="9816" max="9816" width="10.28515625" style="2" bestFit="1" customWidth="1"/>
    <col min="9817" max="9818" width="9.28515625" style="2" bestFit="1" customWidth="1"/>
    <col min="9819" max="9819" width="9.140625" style="2"/>
    <col min="9820" max="9820" width="10.28515625" style="2" bestFit="1" customWidth="1"/>
    <col min="9821" max="9822" width="9.28515625" style="2" bestFit="1" customWidth="1"/>
    <col min="9823" max="9823" width="9.140625" style="2"/>
    <col min="9824" max="9824" width="10.28515625" style="2" bestFit="1" customWidth="1"/>
    <col min="9825" max="9826" width="9.28515625" style="2" bestFit="1" customWidth="1"/>
    <col min="9827" max="9827" width="9.140625" style="2"/>
    <col min="9828" max="9828" width="10.28515625" style="2" bestFit="1" customWidth="1"/>
    <col min="9829" max="9830" width="9.28515625" style="2" bestFit="1" customWidth="1"/>
    <col min="9831" max="9831" width="9.140625" style="2"/>
    <col min="9832" max="9832" width="10.28515625" style="2" bestFit="1" customWidth="1"/>
    <col min="9833" max="9834" width="9.28515625" style="2" bestFit="1" customWidth="1"/>
    <col min="9835" max="9835" width="9.140625" style="2"/>
    <col min="9836" max="9836" width="10.28515625" style="2" bestFit="1" customWidth="1"/>
    <col min="9837" max="9838" width="9.28515625" style="2" bestFit="1" customWidth="1"/>
    <col min="9839" max="9839" width="9.140625" style="2"/>
    <col min="9840" max="9840" width="10.28515625" style="2" bestFit="1" customWidth="1"/>
    <col min="9841" max="9842" width="9.28515625" style="2" bestFit="1" customWidth="1"/>
    <col min="9843" max="9843" width="9.140625" style="2"/>
    <col min="9844" max="9844" width="10.28515625" style="2" bestFit="1" customWidth="1"/>
    <col min="9845" max="9846" width="9.28515625" style="2" bestFit="1" customWidth="1"/>
    <col min="9847" max="9847" width="9.140625" style="2"/>
    <col min="9848" max="9848" width="10.28515625" style="2" bestFit="1" customWidth="1"/>
    <col min="9849" max="9850" width="9.28515625" style="2" bestFit="1" customWidth="1"/>
    <col min="9851" max="9851" width="9.140625" style="2"/>
    <col min="9852" max="9852" width="10.28515625" style="2" bestFit="1" customWidth="1"/>
    <col min="9853" max="9854" width="9.28515625" style="2" bestFit="1" customWidth="1"/>
    <col min="9855" max="9855" width="9.140625" style="2"/>
    <col min="9856" max="9856" width="10.28515625" style="2" bestFit="1" customWidth="1"/>
    <col min="9857" max="9858" width="9.28515625" style="2" bestFit="1" customWidth="1"/>
    <col min="9859" max="9859" width="9.140625" style="2"/>
    <col min="9860" max="9860" width="10.28515625" style="2" bestFit="1" customWidth="1"/>
    <col min="9861" max="9862" width="9.28515625" style="2" bestFit="1" customWidth="1"/>
    <col min="9863" max="9863" width="9.140625" style="2"/>
    <col min="9864" max="9864" width="10.28515625" style="2" bestFit="1" customWidth="1"/>
    <col min="9865" max="9866" width="9.28515625" style="2" bestFit="1" customWidth="1"/>
    <col min="9867" max="9867" width="9.140625" style="2"/>
    <col min="9868" max="9868" width="10.28515625" style="2" bestFit="1" customWidth="1"/>
    <col min="9869" max="9870" width="9.28515625" style="2" bestFit="1" customWidth="1"/>
    <col min="9871" max="9871" width="9.140625" style="2"/>
    <col min="9872" max="9872" width="10.28515625" style="2" bestFit="1" customWidth="1"/>
    <col min="9873" max="9874" width="9.28515625" style="2" bestFit="1" customWidth="1"/>
    <col min="9875" max="9875" width="9.140625" style="2"/>
    <col min="9876" max="9876" width="10.28515625" style="2" bestFit="1" customWidth="1"/>
    <col min="9877" max="9878" width="9.28515625" style="2" bestFit="1" customWidth="1"/>
    <col min="9879" max="9879" width="9.140625" style="2"/>
    <col min="9880" max="9880" width="10.28515625" style="2" bestFit="1" customWidth="1"/>
    <col min="9881" max="9882" width="9.28515625" style="2" bestFit="1" customWidth="1"/>
    <col min="9883" max="9883" width="9.140625" style="2"/>
    <col min="9884" max="9884" width="10.28515625" style="2" bestFit="1" customWidth="1"/>
    <col min="9885" max="9886" width="9.28515625" style="2" bestFit="1" customWidth="1"/>
    <col min="9887" max="9887" width="9.140625" style="2"/>
    <col min="9888" max="9888" width="10.28515625" style="2" bestFit="1" customWidth="1"/>
    <col min="9889" max="9890" width="9.28515625" style="2" bestFit="1" customWidth="1"/>
    <col min="9891" max="9891" width="9.140625" style="2"/>
    <col min="9892" max="9892" width="10.28515625" style="2" bestFit="1" customWidth="1"/>
    <col min="9893" max="9894" width="9.28515625" style="2" bestFit="1" customWidth="1"/>
    <col min="9895" max="9895" width="9.140625" style="2"/>
    <col min="9896" max="9896" width="10.28515625" style="2" bestFit="1" customWidth="1"/>
    <col min="9897" max="9898" width="9.28515625" style="2" bestFit="1" customWidth="1"/>
    <col min="9899" max="9899" width="9.140625" style="2"/>
    <col min="9900" max="9900" width="10.28515625" style="2" bestFit="1" customWidth="1"/>
    <col min="9901" max="9902" width="9.28515625" style="2" bestFit="1" customWidth="1"/>
    <col min="9903" max="9903" width="9.140625" style="2"/>
    <col min="9904" max="9904" width="10.28515625" style="2" bestFit="1" customWidth="1"/>
    <col min="9905" max="9906" width="9.28515625" style="2" bestFit="1" customWidth="1"/>
    <col min="9907" max="9907" width="9.140625" style="2"/>
    <col min="9908" max="9908" width="10.28515625" style="2" bestFit="1" customWidth="1"/>
    <col min="9909" max="9910" width="9.28515625" style="2" bestFit="1" customWidth="1"/>
    <col min="9911" max="9911" width="9.140625" style="2"/>
    <col min="9912" max="9912" width="10.28515625" style="2" bestFit="1" customWidth="1"/>
    <col min="9913" max="9914" width="9.28515625" style="2" bestFit="1" customWidth="1"/>
    <col min="9915" max="9915" width="9.140625" style="2"/>
    <col min="9916" max="9916" width="10.28515625" style="2" bestFit="1" customWidth="1"/>
    <col min="9917" max="9918" width="9.28515625" style="2" bestFit="1" customWidth="1"/>
    <col min="9919" max="9919" width="9.140625" style="2"/>
    <col min="9920" max="9920" width="10.28515625" style="2" bestFit="1" customWidth="1"/>
    <col min="9921" max="9922" width="9.28515625" style="2" bestFit="1" customWidth="1"/>
    <col min="9923" max="9923" width="9.140625" style="2"/>
    <col min="9924" max="9924" width="10.28515625" style="2" bestFit="1" customWidth="1"/>
    <col min="9925" max="9926" width="9.28515625" style="2" bestFit="1" customWidth="1"/>
    <col min="9927" max="9927" width="9.140625" style="2"/>
    <col min="9928" max="9928" width="10.28515625" style="2" bestFit="1" customWidth="1"/>
    <col min="9929" max="9930" width="9.28515625" style="2" bestFit="1" customWidth="1"/>
    <col min="9931" max="9931" width="9.140625" style="2"/>
    <col min="9932" max="9932" width="10.28515625" style="2" bestFit="1" customWidth="1"/>
    <col min="9933" max="9934" width="9.28515625" style="2" bestFit="1" customWidth="1"/>
    <col min="9935" max="9935" width="9.140625" style="2"/>
    <col min="9936" max="9936" width="10.28515625" style="2" bestFit="1" customWidth="1"/>
    <col min="9937" max="9938" width="9.28515625" style="2" bestFit="1" customWidth="1"/>
    <col min="9939" max="9939" width="9.140625" style="2"/>
    <col min="9940" max="9940" width="10.28515625" style="2" bestFit="1" customWidth="1"/>
    <col min="9941" max="9942" width="9.28515625" style="2" bestFit="1" customWidth="1"/>
    <col min="9943" max="9943" width="9.140625" style="2"/>
    <col min="9944" max="9944" width="10.28515625" style="2" bestFit="1" customWidth="1"/>
    <col min="9945" max="9946" width="9.28515625" style="2" bestFit="1" customWidth="1"/>
    <col min="9947" max="9947" width="9.140625" style="2"/>
    <col min="9948" max="9948" width="10.28515625" style="2" bestFit="1" customWidth="1"/>
    <col min="9949" max="9950" width="9.28515625" style="2" bestFit="1" customWidth="1"/>
    <col min="9951" max="9951" width="9.140625" style="2"/>
    <col min="9952" max="9952" width="10.28515625" style="2" bestFit="1" customWidth="1"/>
    <col min="9953" max="9954" width="9.28515625" style="2" bestFit="1" customWidth="1"/>
    <col min="9955" max="9955" width="9.140625" style="2"/>
    <col min="9956" max="9956" width="10.28515625" style="2" bestFit="1" customWidth="1"/>
    <col min="9957" max="9958" width="9.28515625" style="2" bestFit="1" customWidth="1"/>
    <col min="9959" max="9959" width="9.140625" style="2"/>
    <col min="9960" max="9960" width="10.28515625" style="2" bestFit="1" customWidth="1"/>
    <col min="9961" max="9962" width="9.28515625" style="2" bestFit="1" customWidth="1"/>
    <col min="9963" max="9963" width="9.140625" style="2"/>
    <col min="9964" max="9964" width="10.28515625" style="2" bestFit="1" customWidth="1"/>
    <col min="9965" max="9966" width="9.28515625" style="2" bestFit="1" customWidth="1"/>
    <col min="9967" max="9967" width="9.140625" style="2"/>
    <col min="9968" max="9968" width="10.28515625" style="2" bestFit="1" customWidth="1"/>
    <col min="9969" max="9970" width="9.28515625" style="2" bestFit="1" customWidth="1"/>
    <col min="9971" max="9971" width="9.140625" style="2"/>
    <col min="9972" max="9972" width="10.28515625" style="2" bestFit="1" customWidth="1"/>
    <col min="9973" max="9974" width="9.28515625" style="2" bestFit="1" customWidth="1"/>
    <col min="9975" max="9975" width="9.140625" style="2"/>
    <col min="9976" max="9976" width="10.28515625" style="2" bestFit="1" customWidth="1"/>
    <col min="9977" max="9978" width="9.28515625" style="2" bestFit="1" customWidth="1"/>
    <col min="9979" max="9979" width="9.140625" style="2"/>
    <col min="9980" max="9980" width="10.28515625" style="2" bestFit="1" customWidth="1"/>
    <col min="9981" max="9982" width="9.28515625" style="2" bestFit="1" customWidth="1"/>
    <col min="9983" max="9983" width="9.140625" style="2"/>
    <col min="9984" max="9984" width="10.28515625" style="2" bestFit="1" customWidth="1"/>
    <col min="9985" max="9986" width="9.28515625" style="2" bestFit="1" customWidth="1"/>
    <col min="9987" max="9987" width="9.140625" style="2"/>
    <col min="9988" max="9988" width="10.28515625" style="2" bestFit="1" customWidth="1"/>
    <col min="9989" max="9990" width="9.28515625" style="2" bestFit="1" customWidth="1"/>
    <col min="9991" max="9991" width="9.140625" style="2"/>
    <col min="9992" max="9992" width="10.28515625" style="2" bestFit="1" customWidth="1"/>
    <col min="9993" max="9994" width="9.28515625" style="2" bestFit="1" customWidth="1"/>
    <col min="9995" max="9995" width="9.140625" style="2"/>
    <col min="9996" max="9996" width="10.28515625" style="2" bestFit="1" customWidth="1"/>
    <col min="9997" max="9998" width="9.28515625" style="2" bestFit="1" customWidth="1"/>
    <col min="9999" max="9999" width="9.140625" style="2"/>
    <col min="10000" max="10000" width="10.28515625" style="2" bestFit="1" customWidth="1"/>
    <col min="10001" max="10002" width="9.28515625" style="2" bestFit="1" customWidth="1"/>
    <col min="10003" max="10003" width="9.140625" style="2"/>
    <col min="10004" max="10004" width="10.28515625" style="2" bestFit="1" customWidth="1"/>
    <col min="10005" max="10006" width="9.28515625" style="2" bestFit="1" customWidth="1"/>
    <col min="10007" max="10007" width="9.140625" style="2"/>
    <col min="10008" max="10008" width="10.28515625" style="2" bestFit="1" customWidth="1"/>
    <col min="10009" max="10010" width="9.28515625" style="2" bestFit="1" customWidth="1"/>
    <col min="10011" max="10011" width="9.140625" style="2"/>
    <col min="10012" max="10012" width="10.28515625" style="2" bestFit="1" customWidth="1"/>
    <col min="10013" max="10014" width="9.28515625" style="2" bestFit="1" customWidth="1"/>
    <col min="10015" max="10015" width="9.140625" style="2"/>
    <col min="10016" max="10016" width="10.28515625" style="2" bestFit="1" customWidth="1"/>
    <col min="10017" max="10018" width="9.28515625" style="2" bestFit="1" customWidth="1"/>
    <col min="10019" max="10019" width="9.140625" style="2"/>
    <col min="10020" max="10020" width="10.28515625" style="2" bestFit="1" customWidth="1"/>
    <col min="10021" max="10022" width="9.28515625" style="2" bestFit="1" customWidth="1"/>
    <col min="10023" max="10023" width="9.140625" style="2"/>
    <col min="10024" max="10024" width="10.28515625" style="2" bestFit="1" customWidth="1"/>
    <col min="10025" max="10026" width="9.28515625" style="2" bestFit="1" customWidth="1"/>
    <col min="10027" max="10027" width="9.140625" style="2"/>
    <col min="10028" max="10028" width="10.28515625" style="2" bestFit="1" customWidth="1"/>
    <col min="10029" max="10030" width="9.28515625" style="2" bestFit="1" customWidth="1"/>
    <col min="10031" max="10031" width="9.140625" style="2"/>
    <col min="10032" max="10032" width="10.28515625" style="2" bestFit="1" customWidth="1"/>
    <col min="10033" max="10034" width="9.28515625" style="2" bestFit="1" customWidth="1"/>
    <col min="10035" max="10035" width="9.140625" style="2"/>
    <col min="10036" max="10036" width="10.28515625" style="2" bestFit="1" customWidth="1"/>
    <col min="10037" max="10038" width="9.28515625" style="2" bestFit="1" customWidth="1"/>
    <col min="10039" max="10039" width="9.140625" style="2"/>
    <col min="10040" max="10040" width="10.28515625" style="2" bestFit="1" customWidth="1"/>
    <col min="10041" max="10042" width="9.28515625" style="2" bestFit="1" customWidth="1"/>
    <col min="10043" max="10043" width="9.140625" style="2"/>
    <col min="10044" max="10044" width="10.28515625" style="2" bestFit="1" customWidth="1"/>
    <col min="10045" max="10046" width="9.28515625" style="2" bestFit="1" customWidth="1"/>
    <col min="10047" max="10047" width="9.140625" style="2"/>
    <col min="10048" max="10048" width="10.28515625" style="2" bestFit="1" customWidth="1"/>
    <col min="10049" max="10050" width="9.28515625" style="2" bestFit="1" customWidth="1"/>
    <col min="10051" max="10051" width="9.140625" style="2"/>
    <col min="10052" max="10052" width="10.28515625" style="2" bestFit="1" customWidth="1"/>
    <col min="10053" max="10054" width="9.28515625" style="2" bestFit="1" customWidth="1"/>
    <col min="10055" max="10055" width="9.140625" style="2"/>
    <col min="10056" max="10056" width="10.28515625" style="2" bestFit="1" customWidth="1"/>
    <col min="10057" max="10058" width="9.28515625" style="2" bestFit="1" customWidth="1"/>
    <col min="10059" max="10059" width="9.140625" style="2"/>
    <col min="10060" max="10060" width="10.28515625" style="2" bestFit="1" customWidth="1"/>
    <col min="10061" max="10062" width="9.28515625" style="2" bestFit="1" customWidth="1"/>
    <col min="10063" max="10063" width="9.140625" style="2"/>
    <col min="10064" max="10064" width="10.28515625" style="2" bestFit="1" customWidth="1"/>
    <col min="10065" max="10066" width="9.28515625" style="2" bestFit="1" customWidth="1"/>
    <col min="10067" max="10067" width="9.140625" style="2"/>
    <col min="10068" max="10068" width="10.28515625" style="2" bestFit="1" customWidth="1"/>
    <col min="10069" max="10070" width="9.28515625" style="2" bestFit="1" customWidth="1"/>
    <col min="10071" max="10071" width="9.140625" style="2"/>
    <col min="10072" max="10072" width="10.28515625" style="2" bestFit="1" customWidth="1"/>
    <col min="10073" max="10074" width="9.28515625" style="2" bestFit="1" customWidth="1"/>
    <col min="10075" max="10075" width="9.140625" style="2"/>
    <col min="10076" max="10076" width="10.28515625" style="2" bestFit="1" customWidth="1"/>
    <col min="10077" max="10078" width="9.28515625" style="2" bestFit="1" customWidth="1"/>
    <col min="10079" max="10079" width="9.140625" style="2"/>
    <col min="10080" max="10080" width="10.28515625" style="2" bestFit="1" customWidth="1"/>
    <col min="10081" max="10082" width="9.28515625" style="2" bestFit="1" customWidth="1"/>
    <col min="10083" max="10083" width="9.140625" style="2"/>
    <col min="10084" max="10084" width="10.28515625" style="2" bestFit="1" customWidth="1"/>
    <col min="10085" max="10086" width="9.28515625" style="2" bestFit="1" customWidth="1"/>
    <col min="10087" max="10087" width="9.140625" style="2"/>
    <col min="10088" max="10088" width="10.28515625" style="2" bestFit="1" customWidth="1"/>
    <col min="10089" max="10090" width="9.28515625" style="2" bestFit="1" customWidth="1"/>
    <col min="10091" max="10091" width="9.140625" style="2"/>
    <col min="10092" max="10092" width="10.28515625" style="2" bestFit="1" customWidth="1"/>
    <col min="10093" max="10094" width="9.28515625" style="2" bestFit="1" customWidth="1"/>
    <col min="10095" max="10095" width="9.140625" style="2"/>
    <col min="10096" max="10096" width="10.28515625" style="2" bestFit="1" customWidth="1"/>
    <col min="10097" max="10098" width="9.28515625" style="2" bestFit="1" customWidth="1"/>
    <col min="10099" max="10099" width="9.140625" style="2"/>
    <col min="10100" max="10100" width="10.28515625" style="2" bestFit="1" customWidth="1"/>
    <col min="10101" max="10102" width="9.28515625" style="2" bestFit="1" customWidth="1"/>
    <col min="10103" max="10103" width="9.140625" style="2"/>
    <col min="10104" max="10104" width="10.28515625" style="2" bestFit="1" customWidth="1"/>
    <col min="10105" max="10106" width="9.28515625" style="2" bestFit="1" customWidth="1"/>
    <col min="10107" max="10107" width="9.140625" style="2"/>
    <col min="10108" max="10108" width="10.28515625" style="2" bestFit="1" customWidth="1"/>
    <col min="10109" max="10110" width="9.28515625" style="2" bestFit="1" customWidth="1"/>
    <col min="10111" max="10111" width="9.140625" style="2"/>
    <col min="10112" max="10112" width="10.28515625" style="2" bestFit="1" customWidth="1"/>
    <col min="10113" max="10114" width="9.28515625" style="2" bestFit="1" customWidth="1"/>
    <col min="10115" max="10115" width="9.140625" style="2"/>
    <col min="10116" max="10116" width="10.28515625" style="2" bestFit="1" customWidth="1"/>
    <col min="10117" max="10118" width="9.28515625" style="2" bestFit="1" customWidth="1"/>
    <col min="10119" max="10119" width="9.140625" style="2"/>
    <col min="10120" max="10120" width="10.28515625" style="2" bestFit="1" customWidth="1"/>
    <col min="10121" max="10122" width="9.28515625" style="2" bestFit="1" customWidth="1"/>
    <col min="10123" max="10123" width="9.140625" style="2"/>
    <col min="10124" max="10124" width="10.28515625" style="2" bestFit="1" customWidth="1"/>
    <col min="10125" max="10126" width="9.28515625" style="2" bestFit="1" customWidth="1"/>
    <col min="10127" max="10127" width="9.140625" style="2"/>
    <col min="10128" max="10128" width="10.28515625" style="2" bestFit="1" customWidth="1"/>
    <col min="10129" max="10130" width="9.28515625" style="2" bestFit="1" customWidth="1"/>
    <col min="10131" max="10131" width="9.140625" style="2"/>
    <col min="10132" max="10132" width="10.28515625" style="2" bestFit="1" customWidth="1"/>
    <col min="10133" max="10134" width="9.28515625" style="2" bestFit="1" customWidth="1"/>
    <col min="10135" max="10135" width="9.140625" style="2"/>
    <col min="10136" max="10136" width="10.28515625" style="2" bestFit="1" customWidth="1"/>
    <col min="10137" max="10138" width="9.28515625" style="2" bestFit="1" customWidth="1"/>
    <col min="10139" max="10139" width="9.140625" style="2"/>
    <col min="10140" max="10140" width="10.28515625" style="2" bestFit="1" customWidth="1"/>
    <col min="10141" max="10142" width="9.28515625" style="2" bestFit="1" customWidth="1"/>
    <col min="10143" max="10143" width="9.140625" style="2"/>
    <col min="10144" max="10144" width="10.28515625" style="2" bestFit="1" customWidth="1"/>
    <col min="10145" max="10146" width="9.28515625" style="2" bestFit="1" customWidth="1"/>
    <col min="10147" max="10147" width="9.140625" style="2"/>
    <col min="10148" max="10148" width="10.28515625" style="2" bestFit="1" customWidth="1"/>
    <col min="10149" max="10150" width="9.28515625" style="2" bestFit="1" customWidth="1"/>
    <col min="10151" max="10151" width="9.140625" style="2"/>
    <col min="10152" max="10152" width="10.28515625" style="2" bestFit="1" customWidth="1"/>
    <col min="10153" max="10154" width="9.28515625" style="2" bestFit="1" customWidth="1"/>
    <col min="10155" max="10155" width="9.140625" style="2"/>
    <col min="10156" max="10156" width="10.28515625" style="2" bestFit="1" customWidth="1"/>
    <col min="10157" max="10158" width="9.28515625" style="2" bestFit="1" customWidth="1"/>
    <col min="10159" max="10159" width="9.140625" style="2"/>
    <col min="10160" max="10160" width="10.28515625" style="2" bestFit="1" customWidth="1"/>
    <col min="10161" max="10162" width="9.28515625" style="2" bestFit="1" customWidth="1"/>
    <col min="10163" max="10163" width="9.140625" style="2"/>
    <col min="10164" max="10164" width="10.28515625" style="2" bestFit="1" customWidth="1"/>
    <col min="10165" max="10166" width="9.28515625" style="2" bestFit="1" customWidth="1"/>
    <col min="10167" max="10167" width="9.140625" style="2"/>
    <col min="10168" max="10168" width="10.28515625" style="2" bestFit="1" customWidth="1"/>
    <col min="10169" max="10170" width="9.28515625" style="2" bestFit="1" customWidth="1"/>
    <col min="10171" max="10171" width="9.140625" style="2"/>
    <col min="10172" max="10172" width="10.28515625" style="2" bestFit="1" customWidth="1"/>
    <col min="10173" max="10174" width="9.28515625" style="2" bestFit="1" customWidth="1"/>
    <col min="10175" max="10175" width="9.140625" style="2"/>
    <col min="10176" max="10176" width="10.28515625" style="2" bestFit="1" customWidth="1"/>
    <col min="10177" max="10178" width="9.28515625" style="2" bestFit="1" customWidth="1"/>
    <col min="10179" max="10179" width="9.140625" style="2"/>
    <col min="10180" max="10180" width="10.28515625" style="2" bestFit="1" customWidth="1"/>
    <col min="10181" max="10182" width="9.28515625" style="2" bestFit="1" customWidth="1"/>
    <col min="10183" max="10183" width="9.140625" style="2"/>
    <col min="10184" max="10184" width="10.28515625" style="2" bestFit="1" customWidth="1"/>
    <col min="10185" max="10186" width="9.28515625" style="2" bestFit="1" customWidth="1"/>
    <col min="10187" max="10187" width="9.140625" style="2"/>
    <col min="10188" max="10188" width="10.28515625" style="2" bestFit="1" customWidth="1"/>
    <col min="10189" max="10190" width="9.28515625" style="2" bestFit="1" customWidth="1"/>
    <col min="10191" max="10191" width="9.140625" style="2"/>
    <col min="10192" max="10192" width="10.28515625" style="2" bestFit="1" customWidth="1"/>
    <col min="10193" max="10194" width="9.28515625" style="2" bestFit="1" customWidth="1"/>
    <col min="10195" max="10195" width="9.140625" style="2"/>
    <col min="10196" max="10196" width="10.28515625" style="2" bestFit="1" customWidth="1"/>
    <col min="10197" max="10198" width="9.28515625" style="2" bestFit="1" customWidth="1"/>
    <col min="10199" max="10199" width="9.140625" style="2"/>
    <col min="10200" max="10200" width="10.28515625" style="2" bestFit="1" customWidth="1"/>
    <col min="10201" max="10202" width="9.28515625" style="2" bestFit="1" customWidth="1"/>
    <col min="10203" max="10203" width="9.140625" style="2"/>
    <col min="10204" max="10204" width="10.28515625" style="2" bestFit="1" customWidth="1"/>
    <col min="10205" max="10206" width="9.28515625" style="2" bestFit="1" customWidth="1"/>
    <col min="10207" max="10207" width="9.140625" style="2"/>
    <col min="10208" max="10208" width="10.28515625" style="2" bestFit="1" customWidth="1"/>
    <col min="10209" max="10210" width="9.28515625" style="2" bestFit="1" customWidth="1"/>
    <col min="10211" max="10211" width="9.140625" style="2"/>
    <col min="10212" max="10212" width="10.28515625" style="2" bestFit="1" customWidth="1"/>
    <col min="10213" max="10214" width="9.28515625" style="2" bestFit="1" customWidth="1"/>
    <col min="10215" max="10215" width="9.140625" style="2"/>
    <col min="10216" max="10216" width="10.28515625" style="2" bestFit="1" customWidth="1"/>
    <col min="10217" max="10218" width="9.28515625" style="2" bestFit="1" customWidth="1"/>
    <col min="10219" max="10219" width="9.140625" style="2"/>
    <col min="10220" max="10220" width="10.28515625" style="2" bestFit="1" customWidth="1"/>
    <col min="10221" max="10222" width="9.28515625" style="2" bestFit="1" customWidth="1"/>
    <col min="10223" max="10223" width="9.140625" style="2"/>
    <col min="10224" max="10224" width="10.28515625" style="2" bestFit="1" customWidth="1"/>
    <col min="10225" max="10226" width="9.28515625" style="2" bestFit="1" customWidth="1"/>
    <col min="10227" max="10227" width="9.140625" style="2"/>
    <col min="10228" max="10228" width="10.28515625" style="2" bestFit="1" customWidth="1"/>
    <col min="10229" max="10230" width="9.28515625" style="2" bestFit="1" customWidth="1"/>
    <col min="10231" max="10231" width="9.140625" style="2"/>
    <col min="10232" max="10232" width="10.28515625" style="2" bestFit="1" customWidth="1"/>
    <col min="10233" max="10234" width="9.28515625" style="2" bestFit="1" customWidth="1"/>
    <col min="10235" max="10235" width="9.140625" style="2"/>
    <col min="10236" max="10236" width="10.28515625" style="2" bestFit="1" customWidth="1"/>
    <col min="10237" max="10238" width="9.28515625" style="2" bestFit="1" customWidth="1"/>
    <col min="10239" max="10239" width="9.140625" style="2"/>
    <col min="10240" max="10240" width="10.28515625" style="2" bestFit="1" customWidth="1"/>
    <col min="10241" max="10242" width="9.28515625" style="2" bestFit="1" customWidth="1"/>
    <col min="10243" max="10243" width="9.140625" style="2"/>
    <col min="10244" max="10244" width="10.28515625" style="2" bestFit="1" customWidth="1"/>
    <col min="10245" max="10246" width="9.28515625" style="2" bestFit="1" customWidth="1"/>
    <col min="10247" max="10247" width="9.140625" style="2"/>
    <col min="10248" max="10248" width="10.28515625" style="2" bestFit="1" customWidth="1"/>
    <col min="10249" max="10250" width="9.28515625" style="2" bestFit="1" customWidth="1"/>
    <col min="10251" max="10251" width="9.140625" style="2"/>
    <col min="10252" max="10252" width="10.28515625" style="2" bestFit="1" customWidth="1"/>
    <col min="10253" max="10254" width="9.28515625" style="2" bestFit="1" customWidth="1"/>
    <col min="10255" max="10255" width="9.140625" style="2"/>
    <col min="10256" max="10256" width="10.28515625" style="2" bestFit="1" customWidth="1"/>
    <col min="10257" max="10258" width="9.28515625" style="2" bestFit="1" customWidth="1"/>
    <col min="10259" max="10259" width="9.140625" style="2"/>
    <col min="10260" max="10260" width="10.28515625" style="2" bestFit="1" customWidth="1"/>
    <col min="10261" max="10262" width="9.28515625" style="2" bestFit="1" customWidth="1"/>
    <col min="10263" max="10263" width="9.140625" style="2"/>
    <col min="10264" max="10264" width="10.28515625" style="2" bestFit="1" customWidth="1"/>
    <col min="10265" max="10266" width="9.28515625" style="2" bestFit="1" customWidth="1"/>
    <col min="10267" max="10267" width="9.140625" style="2"/>
    <col min="10268" max="10268" width="10.28515625" style="2" bestFit="1" customWidth="1"/>
    <col min="10269" max="10270" width="9.28515625" style="2" bestFit="1" customWidth="1"/>
    <col min="10271" max="10271" width="9.140625" style="2"/>
    <col min="10272" max="10272" width="10.28515625" style="2" bestFit="1" customWidth="1"/>
    <col min="10273" max="10274" width="9.28515625" style="2" bestFit="1" customWidth="1"/>
    <col min="10275" max="10275" width="9.140625" style="2"/>
    <col min="10276" max="10276" width="10.28515625" style="2" bestFit="1" customWidth="1"/>
    <col min="10277" max="10278" width="9.28515625" style="2" bestFit="1" customWidth="1"/>
    <col min="10279" max="10279" width="9.140625" style="2"/>
    <col min="10280" max="10280" width="10.28515625" style="2" bestFit="1" customWidth="1"/>
    <col min="10281" max="10282" width="9.28515625" style="2" bestFit="1" customWidth="1"/>
    <col min="10283" max="10283" width="9.140625" style="2"/>
    <col min="10284" max="10284" width="10.28515625" style="2" bestFit="1" customWidth="1"/>
    <col min="10285" max="10286" width="9.28515625" style="2" bestFit="1" customWidth="1"/>
    <col min="10287" max="10287" width="9.140625" style="2"/>
    <col min="10288" max="10288" width="10.28515625" style="2" bestFit="1" customWidth="1"/>
    <col min="10289" max="10290" width="9.28515625" style="2" bestFit="1" customWidth="1"/>
    <col min="10291" max="10291" width="9.140625" style="2"/>
    <col min="10292" max="10292" width="10.28515625" style="2" bestFit="1" customWidth="1"/>
    <col min="10293" max="10294" width="9.28515625" style="2" bestFit="1" customWidth="1"/>
    <col min="10295" max="10295" width="9.140625" style="2"/>
    <col min="10296" max="10296" width="10.28515625" style="2" bestFit="1" customWidth="1"/>
    <col min="10297" max="10298" width="9.28515625" style="2" bestFit="1" customWidth="1"/>
    <col min="10299" max="10299" width="9.140625" style="2"/>
    <col min="10300" max="10300" width="10.28515625" style="2" bestFit="1" customWidth="1"/>
    <col min="10301" max="10302" width="9.28515625" style="2" bestFit="1" customWidth="1"/>
    <col min="10303" max="10303" width="9.140625" style="2"/>
    <col min="10304" max="10304" width="10.28515625" style="2" bestFit="1" customWidth="1"/>
    <col min="10305" max="10306" width="9.28515625" style="2" bestFit="1" customWidth="1"/>
    <col min="10307" max="10307" width="9.140625" style="2"/>
    <col min="10308" max="10308" width="10.28515625" style="2" bestFit="1" customWidth="1"/>
    <col min="10309" max="10310" width="9.28515625" style="2" bestFit="1" customWidth="1"/>
    <col min="10311" max="10311" width="9.140625" style="2"/>
    <col min="10312" max="10312" width="10.28515625" style="2" bestFit="1" customWidth="1"/>
    <col min="10313" max="10314" width="9.28515625" style="2" bestFit="1" customWidth="1"/>
    <col min="10315" max="10315" width="9.140625" style="2"/>
    <col min="10316" max="10316" width="10.28515625" style="2" bestFit="1" customWidth="1"/>
    <col min="10317" max="10318" width="9.28515625" style="2" bestFit="1" customWidth="1"/>
    <col min="10319" max="10319" width="9.140625" style="2"/>
    <col min="10320" max="10320" width="10.28515625" style="2" bestFit="1" customWidth="1"/>
    <col min="10321" max="10322" width="9.28515625" style="2" bestFit="1" customWidth="1"/>
    <col min="10323" max="10323" width="9.140625" style="2"/>
    <col min="10324" max="10324" width="10.28515625" style="2" bestFit="1" customWidth="1"/>
    <col min="10325" max="10326" width="9.28515625" style="2" bestFit="1" customWidth="1"/>
    <col min="10327" max="10327" width="9.140625" style="2"/>
    <col min="10328" max="10328" width="10.28515625" style="2" bestFit="1" customWidth="1"/>
    <col min="10329" max="10330" width="9.28515625" style="2" bestFit="1" customWidth="1"/>
    <col min="10331" max="10331" width="9.140625" style="2"/>
    <col min="10332" max="10332" width="10.28515625" style="2" bestFit="1" customWidth="1"/>
    <col min="10333" max="10334" width="9.28515625" style="2" bestFit="1" customWidth="1"/>
    <col min="10335" max="10335" width="9.140625" style="2"/>
    <col min="10336" max="10336" width="10.28515625" style="2" bestFit="1" customWidth="1"/>
    <col min="10337" max="10338" width="9.28515625" style="2" bestFit="1" customWidth="1"/>
    <col min="10339" max="10339" width="9.140625" style="2"/>
    <col min="10340" max="10340" width="10.28515625" style="2" bestFit="1" customWidth="1"/>
    <col min="10341" max="10342" width="9.28515625" style="2" bestFit="1" customWidth="1"/>
    <col min="10343" max="10343" width="9.140625" style="2"/>
    <col min="10344" max="10344" width="10.28515625" style="2" bestFit="1" customWidth="1"/>
    <col min="10345" max="10346" width="9.28515625" style="2" bestFit="1" customWidth="1"/>
    <col min="10347" max="10347" width="9.140625" style="2"/>
    <col min="10348" max="10348" width="10.28515625" style="2" bestFit="1" customWidth="1"/>
    <col min="10349" max="10350" width="9.28515625" style="2" bestFit="1" customWidth="1"/>
    <col min="10351" max="10351" width="9.140625" style="2"/>
    <col min="10352" max="10352" width="10.28515625" style="2" bestFit="1" customWidth="1"/>
    <col min="10353" max="10354" width="9.28515625" style="2" bestFit="1" customWidth="1"/>
    <col min="10355" max="10355" width="9.140625" style="2"/>
    <col min="10356" max="10356" width="10.28515625" style="2" bestFit="1" customWidth="1"/>
    <col min="10357" max="10358" width="9.28515625" style="2" bestFit="1" customWidth="1"/>
    <col min="10359" max="10359" width="9.140625" style="2"/>
    <col min="10360" max="10360" width="10.28515625" style="2" bestFit="1" customWidth="1"/>
    <col min="10361" max="10362" width="9.28515625" style="2" bestFit="1" customWidth="1"/>
    <col min="10363" max="10363" width="9.140625" style="2"/>
    <col min="10364" max="10364" width="10.28515625" style="2" bestFit="1" customWidth="1"/>
    <col min="10365" max="10366" width="9.28515625" style="2" bestFit="1" customWidth="1"/>
    <col min="10367" max="10367" width="9.140625" style="2"/>
    <col min="10368" max="10368" width="10.28515625" style="2" bestFit="1" customWidth="1"/>
    <col min="10369" max="10370" width="9.28515625" style="2" bestFit="1" customWidth="1"/>
    <col min="10371" max="10371" width="9.140625" style="2"/>
    <col min="10372" max="10372" width="10.28515625" style="2" bestFit="1" customWidth="1"/>
    <col min="10373" max="10374" width="9.28515625" style="2" bestFit="1" customWidth="1"/>
    <col min="10375" max="10375" width="9.140625" style="2"/>
    <col min="10376" max="10376" width="10.28515625" style="2" bestFit="1" customWidth="1"/>
    <col min="10377" max="10378" width="9.28515625" style="2" bestFit="1" customWidth="1"/>
    <col min="10379" max="10379" width="9.140625" style="2"/>
    <col min="10380" max="10380" width="10.28515625" style="2" bestFit="1" customWidth="1"/>
    <col min="10381" max="10382" width="9.28515625" style="2" bestFit="1" customWidth="1"/>
    <col min="10383" max="10383" width="9.140625" style="2"/>
    <col min="10384" max="10384" width="10.28515625" style="2" bestFit="1" customWidth="1"/>
    <col min="10385" max="10386" width="9.28515625" style="2" bestFit="1" customWidth="1"/>
    <col min="10387" max="10387" width="9.140625" style="2"/>
    <col min="10388" max="10388" width="10.28515625" style="2" bestFit="1" customWidth="1"/>
    <col min="10389" max="10390" width="9.28515625" style="2" bestFit="1" customWidth="1"/>
    <col min="10391" max="10391" width="9.140625" style="2"/>
    <col min="10392" max="10392" width="10.28515625" style="2" bestFit="1" customWidth="1"/>
    <col min="10393" max="10394" width="9.28515625" style="2" bestFit="1" customWidth="1"/>
    <col min="10395" max="10395" width="9.140625" style="2"/>
    <col min="10396" max="10396" width="10.28515625" style="2" bestFit="1" customWidth="1"/>
    <col min="10397" max="10398" width="9.28515625" style="2" bestFit="1" customWidth="1"/>
    <col min="10399" max="10399" width="9.140625" style="2"/>
    <col min="10400" max="10400" width="10.28515625" style="2" bestFit="1" customWidth="1"/>
    <col min="10401" max="10402" width="9.28515625" style="2" bestFit="1" customWidth="1"/>
    <col min="10403" max="10403" width="9.140625" style="2"/>
    <col min="10404" max="10404" width="10.28515625" style="2" bestFit="1" customWidth="1"/>
    <col min="10405" max="10406" width="9.28515625" style="2" bestFit="1" customWidth="1"/>
    <col min="10407" max="10407" width="9.140625" style="2"/>
    <col min="10408" max="10408" width="10.28515625" style="2" bestFit="1" customWidth="1"/>
    <col min="10409" max="10410" width="9.28515625" style="2" bestFit="1" customWidth="1"/>
    <col min="10411" max="10411" width="9.140625" style="2"/>
    <col min="10412" max="10412" width="10.28515625" style="2" bestFit="1" customWidth="1"/>
    <col min="10413" max="10414" width="9.28515625" style="2" bestFit="1" customWidth="1"/>
    <col min="10415" max="10415" width="9.140625" style="2"/>
    <col min="10416" max="10416" width="10.28515625" style="2" bestFit="1" customWidth="1"/>
    <col min="10417" max="10418" width="9.28515625" style="2" bestFit="1" customWidth="1"/>
    <col min="10419" max="10419" width="9.140625" style="2"/>
    <col min="10420" max="10420" width="10.28515625" style="2" bestFit="1" customWidth="1"/>
    <col min="10421" max="10422" width="9.28515625" style="2" bestFit="1" customWidth="1"/>
    <col min="10423" max="10423" width="9.140625" style="2"/>
    <col min="10424" max="10424" width="10.28515625" style="2" bestFit="1" customWidth="1"/>
    <col min="10425" max="10426" width="9.28515625" style="2" bestFit="1" customWidth="1"/>
    <col min="10427" max="10427" width="9.140625" style="2"/>
    <col min="10428" max="10428" width="10.28515625" style="2" bestFit="1" customWidth="1"/>
    <col min="10429" max="10430" width="9.28515625" style="2" bestFit="1" customWidth="1"/>
    <col min="10431" max="10431" width="9.140625" style="2"/>
    <col min="10432" max="10432" width="10.28515625" style="2" bestFit="1" customWidth="1"/>
    <col min="10433" max="10434" width="9.28515625" style="2" bestFit="1" customWidth="1"/>
    <col min="10435" max="10435" width="9.140625" style="2"/>
    <col min="10436" max="10436" width="10.28515625" style="2" bestFit="1" customWidth="1"/>
    <col min="10437" max="10438" width="9.28515625" style="2" bestFit="1" customWidth="1"/>
    <col min="10439" max="10439" width="9.140625" style="2"/>
    <col min="10440" max="10440" width="10.28515625" style="2" bestFit="1" customWidth="1"/>
    <col min="10441" max="10442" width="9.28515625" style="2" bestFit="1" customWidth="1"/>
    <col min="10443" max="10443" width="9.140625" style="2"/>
    <col min="10444" max="10444" width="10.28515625" style="2" bestFit="1" customWidth="1"/>
    <col min="10445" max="10446" width="9.28515625" style="2" bestFit="1" customWidth="1"/>
    <col min="10447" max="10447" width="9.140625" style="2"/>
    <col min="10448" max="10448" width="10.28515625" style="2" bestFit="1" customWidth="1"/>
    <col min="10449" max="10450" width="9.28515625" style="2" bestFit="1" customWidth="1"/>
    <col min="10451" max="10451" width="9.140625" style="2"/>
    <col min="10452" max="10452" width="10.28515625" style="2" bestFit="1" customWidth="1"/>
    <col min="10453" max="10454" width="9.28515625" style="2" bestFit="1" customWidth="1"/>
    <col min="10455" max="10455" width="9.140625" style="2"/>
    <col min="10456" max="10456" width="10.28515625" style="2" bestFit="1" customWidth="1"/>
    <col min="10457" max="10458" width="9.28515625" style="2" bestFit="1" customWidth="1"/>
    <col min="10459" max="10459" width="9.140625" style="2"/>
    <col min="10460" max="10460" width="10.28515625" style="2" bestFit="1" customWidth="1"/>
    <col min="10461" max="10462" width="9.28515625" style="2" bestFit="1" customWidth="1"/>
    <col min="10463" max="10463" width="9.140625" style="2"/>
    <col min="10464" max="10464" width="10.28515625" style="2" bestFit="1" customWidth="1"/>
    <col min="10465" max="10466" width="9.28515625" style="2" bestFit="1" customWidth="1"/>
    <col min="10467" max="10467" width="9.140625" style="2"/>
    <col min="10468" max="10468" width="10.28515625" style="2" bestFit="1" customWidth="1"/>
    <col min="10469" max="10470" width="9.28515625" style="2" bestFit="1" customWidth="1"/>
    <col min="10471" max="10471" width="9.140625" style="2"/>
    <col min="10472" max="10472" width="10.28515625" style="2" bestFit="1" customWidth="1"/>
    <col min="10473" max="10474" width="9.28515625" style="2" bestFit="1" customWidth="1"/>
    <col min="10475" max="10475" width="9.140625" style="2"/>
    <col min="10476" max="10476" width="10.28515625" style="2" bestFit="1" customWidth="1"/>
    <col min="10477" max="10478" width="9.28515625" style="2" bestFit="1" customWidth="1"/>
    <col min="10479" max="10479" width="9.140625" style="2"/>
    <col min="10480" max="10480" width="10.28515625" style="2" bestFit="1" customWidth="1"/>
    <col min="10481" max="10482" width="9.28515625" style="2" bestFit="1" customWidth="1"/>
    <col min="10483" max="10483" width="9.140625" style="2"/>
    <col min="10484" max="10484" width="10.28515625" style="2" bestFit="1" customWidth="1"/>
    <col min="10485" max="10486" width="9.28515625" style="2" bestFit="1" customWidth="1"/>
    <col min="10487" max="10487" width="9.140625" style="2"/>
    <col min="10488" max="10488" width="10.28515625" style="2" bestFit="1" customWidth="1"/>
    <col min="10489" max="10490" width="9.28515625" style="2" bestFit="1" customWidth="1"/>
    <col min="10491" max="10491" width="9.140625" style="2"/>
    <col min="10492" max="10492" width="10.28515625" style="2" bestFit="1" customWidth="1"/>
    <col min="10493" max="10494" width="9.28515625" style="2" bestFit="1" customWidth="1"/>
    <col min="10495" max="10495" width="9.140625" style="2"/>
    <col min="10496" max="10496" width="10.28515625" style="2" bestFit="1" customWidth="1"/>
    <col min="10497" max="10498" width="9.28515625" style="2" bestFit="1" customWidth="1"/>
    <col min="10499" max="10499" width="9.140625" style="2"/>
    <col min="10500" max="10500" width="10.28515625" style="2" bestFit="1" customWidth="1"/>
    <col min="10501" max="10502" width="9.28515625" style="2" bestFit="1" customWidth="1"/>
    <col min="10503" max="10503" width="9.140625" style="2"/>
    <col min="10504" max="10504" width="10.28515625" style="2" bestFit="1" customWidth="1"/>
    <col min="10505" max="10506" width="9.28515625" style="2" bestFit="1" customWidth="1"/>
    <col min="10507" max="10507" width="9.140625" style="2"/>
    <col min="10508" max="10508" width="10.28515625" style="2" bestFit="1" customWidth="1"/>
    <col min="10509" max="10510" width="9.28515625" style="2" bestFit="1" customWidth="1"/>
    <col min="10511" max="10511" width="9.140625" style="2"/>
    <col min="10512" max="10512" width="10.28515625" style="2" bestFit="1" customWidth="1"/>
    <col min="10513" max="10514" width="9.28515625" style="2" bestFit="1" customWidth="1"/>
    <col min="10515" max="10515" width="9.140625" style="2"/>
    <col min="10516" max="10516" width="10.28515625" style="2" bestFit="1" customWidth="1"/>
    <col min="10517" max="10518" width="9.28515625" style="2" bestFit="1" customWidth="1"/>
    <col min="10519" max="10519" width="9.140625" style="2"/>
    <col min="10520" max="10520" width="10.28515625" style="2" bestFit="1" customWidth="1"/>
    <col min="10521" max="10522" width="9.28515625" style="2" bestFit="1" customWidth="1"/>
    <col min="10523" max="10523" width="9.140625" style="2"/>
    <col min="10524" max="10524" width="10.28515625" style="2" bestFit="1" customWidth="1"/>
    <col min="10525" max="10526" width="9.28515625" style="2" bestFit="1" customWidth="1"/>
    <col min="10527" max="10527" width="9.140625" style="2"/>
    <col min="10528" max="10528" width="10.28515625" style="2" bestFit="1" customWidth="1"/>
    <col min="10529" max="10530" width="9.28515625" style="2" bestFit="1" customWidth="1"/>
    <col min="10531" max="10531" width="9.140625" style="2"/>
    <col min="10532" max="10532" width="10.28515625" style="2" bestFit="1" customWidth="1"/>
    <col min="10533" max="10534" width="9.28515625" style="2" bestFit="1" customWidth="1"/>
    <col min="10535" max="10535" width="9.140625" style="2"/>
    <col min="10536" max="10536" width="10.28515625" style="2" bestFit="1" customWidth="1"/>
    <col min="10537" max="10538" width="9.28515625" style="2" bestFit="1" customWidth="1"/>
    <col min="10539" max="10539" width="9.140625" style="2"/>
    <col min="10540" max="10540" width="10.28515625" style="2" bestFit="1" customWidth="1"/>
    <col min="10541" max="10542" width="9.28515625" style="2" bestFit="1" customWidth="1"/>
    <col min="10543" max="10543" width="9.140625" style="2"/>
    <col min="10544" max="10544" width="10.28515625" style="2" bestFit="1" customWidth="1"/>
    <col min="10545" max="10546" width="9.28515625" style="2" bestFit="1" customWidth="1"/>
    <col min="10547" max="10547" width="9.140625" style="2"/>
    <col min="10548" max="10548" width="10.28515625" style="2" bestFit="1" customWidth="1"/>
    <col min="10549" max="10550" width="9.28515625" style="2" bestFit="1" customWidth="1"/>
    <col min="10551" max="10551" width="9.140625" style="2"/>
    <col min="10552" max="10552" width="10.28515625" style="2" bestFit="1" customWidth="1"/>
    <col min="10553" max="10554" width="9.28515625" style="2" bestFit="1" customWidth="1"/>
    <col min="10555" max="10555" width="9.140625" style="2"/>
    <col min="10556" max="10556" width="10.28515625" style="2" bestFit="1" customWidth="1"/>
    <col min="10557" max="10558" width="9.28515625" style="2" bestFit="1" customWidth="1"/>
    <col min="10559" max="10559" width="9.140625" style="2"/>
    <col min="10560" max="10560" width="10.28515625" style="2" bestFit="1" customWidth="1"/>
    <col min="10561" max="10562" width="9.28515625" style="2" bestFit="1" customWidth="1"/>
    <col min="10563" max="10563" width="9.140625" style="2"/>
    <col min="10564" max="10564" width="10.28515625" style="2" bestFit="1" customWidth="1"/>
    <col min="10565" max="10566" width="9.28515625" style="2" bestFit="1" customWidth="1"/>
    <col min="10567" max="10567" width="9.140625" style="2"/>
    <col min="10568" max="10568" width="10.28515625" style="2" bestFit="1" customWidth="1"/>
    <col min="10569" max="10570" width="9.28515625" style="2" bestFit="1" customWidth="1"/>
    <col min="10571" max="10571" width="9.140625" style="2"/>
    <col min="10572" max="10572" width="10.28515625" style="2" bestFit="1" customWidth="1"/>
    <col min="10573" max="10574" width="9.28515625" style="2" bestFit="1" customWidth="1"/>
    <col min="10575" max="10575" width="9.140625" style="2"/>
    <col min="10576" max="10576" width="10.28515625" style="2" bestFit="1" customWidth="1"/>
    <col min="10577" max="10578" width="9.28515625" style="2" bestFit="1" customWidth="1"/>
    <col min="10579" max="10579" width="9.140625" style="2"/>
    <col min="10580" max="10580" width="10.28515625" style="2" bestFit="1" customWidth="1"/>
    <col min="10581" max="10582" width="9.28515625" style="2" bestFit="1" customWidth="1"/>
    <col min="10583" max="10583" width="9.140625" style="2"/>
    <col min="10584" max="10584" width="10.28515625" style="2" bestFit="1" customWidth="1"/>
    <col min="10585" max="10586" width="9.28515625" style="2" bestFit="1" customWidth="1"/>
    <col min="10587" max="10587" width="9.140625" style="2"/>
    <col min="10588" max="10588" width="10.28515625" style="2" bestFit="1" customWidth="1"/>
    <col min="10589" max="10590" width="9.28515625" style="2" bestFit="1" customWidth="1"/>
    <col min="10591" max="10591" width="9.140625" style="2"/>
    <col min="10592" max="10592" width="10.28515625" style="2" bestFit="1" customWidth="1"/>
    <col min="10593" max="10594" width="9.28515625" style="2" bestFit="1" customWidth="1"/>
    <col min="10595" max="10595" width="9.140625" style="2"/>
    <col min="10596" max="10596" width="10.28515625" style="2" bestFit="1" customWidth="1"/>
    <col min="10597" max="10598" width="9.28515625" style="2" bestFit="1" customWidth="1"/>
    <col min="10599" max="10599" width="9.140625" style="2"/>
    <col min="10600" max="10600" width="10.28515625" style="2" bestFit="1" customWidth="1"/>
    <col min="10601" max="10602" width="9.28515625" style="2" bestFit="1" customWidth="1"/>
    <col min="10603" max="10603" width="9.140625" style="2"/>
    <col min="10604" max="10604" width="10.28515625" style="2" bestFit="1" customWidth="1"/>
    <col min="10605" max="10606" width="9.28515625" style="2" bestFit="1" customWidth="1"/>
    <col min="10607" max="10607" width="9.140625" style="2"/>
    <col min="10608" max="10608" width="10.28515625" style="2" bestFit="1" customWidth="1"/>
    <col min="10609" max="10610" width="9.28515625" style="2" bestFit="1" customWidth="1"/>
    <col min="10611" max="10611" width="9.140625" style="2"/>
    <col min="10612" max="10612" width="10.28515625" style="2" bestFit="1" customWidth="1"/>
    <col min="10613" max="10614" width="9.28515625" style="2" bestFit="1" customWidth="1"/>
    <col min="10615" max="10615" width="9.140625" style="2"/>
    <col min="10616" max="10616" width="10.28515625" style="2" bestFit="1" customWidth="1"/>
    <col min="10617" max="10618" width="9.28515625" style="2" bestFit="1" customWidth="1"/>
    <col min="10619" max="10619" width="9.140625" style="2"/>
    <col min="10620" max="10620" width="10.28515625" style="2" bestFit="1" customWidth="1"/>
    <col min="10621" max="10622" width="9.28515625" style="2" bestFit="1" customWidth="1"/>
    <col min="10623" max="10623" width="9.140625" style="2"/>
    <col min="10624" max="10624" width="10.28515625" style="2" bestFit="1" customWidth="1"/>
    <col min="10625" max="10626" width="9.28515625" style="2" bestFit="1" customWidth="1"/>
    <col min="10627" max="10627" width="9.140625" style="2"/>
    <col min="10628" max="10628" width="10.28515625" style="2" bestFit="1" customWidth="1"/>
    <col min="10629" max="10630" width="9.28515625" style="2" bestFit="1" customWidth="1"/>
    <col min="10631" max="10631" width="9.140625" style="2"/>
    <col min="10632" max="10632" width="10.28515625" style="2" bestFit="1" customWidth="1"/>
    <col min="10633" max="10634" width="9.28515625" style="2" bestFit="1" customWidth="1"/>
    <col min="10635" max="10635" width="9.140625" style="2"/>
    <col min="10636" max="10636" width="10.28515625" style="2" bestFit="1" customWidth="1"/>
    <col min="10637" max="10638" width="9.28515625" style="2" bestFit="1" customWidth="1"/>
    <col min="10639" max="10639" width="9.140625" style="2"/>
    <col min="10640" max="10640" width="10.28515625" style="2" bestFit="1" customWidth="1"/>
    <col min="10641" max="10642" width="9.28515625" style="2" bestFit="1" customWidth="1"/>
    <col min="10643" max="10643" width="9.140625" style="2"/>
    <col min="10644" max="10644" width="10.28515625" style="2" bestFit="1" customWidth="1"/>
    <col min="10645" max="10646" width="9.28515625" style="2" bestFit="1" customWidth="1"/>
    <col min="10647" max="10647" width="9.140625" style="2"/>
    <col min="10648" max="10648" width="10.28515625" style="2" bestFit="1" customWidth="1"/>
    <col min="10649" max="10650" width="9.28515625" style="2" bestFit="1" customWidth="1"/>
    <col min="10651" max="10651" width="9.140625" style="2"/>
    <col min="10652" max="10652" width="10.28515625" style="2" bestFit="1" customWidth="1"/>
    <col min="10653" max="10654" width="9.28515625" style="2" bestFit="1" customWidth="1"/>
    <col min="10655" max="10655" width="9.140625" style="2"/>
    <col min="10656" max="10656" width="10.28515625" style="2" bestFit="1" customWidth="1"/>
    <col min="10657" max="10658" width="9.28515625" style="2" bestFit="1" customWidth="1"/>
    <col min="10659" max="10659" width="9.140625" style="2"/>
    <col min="10660" max="10660" width="10.28515625" style="2" bestFit="1" customWidth="1"/>
    <col min="10661" max="10662" width="9.28515625" style="2" bestFit="1" customWidth="1"/>
    <col min="10663" max="10663" width="9.140625" style="2"/>
    <col min="10664" max="10664" width="10.28515625" style="2" bestFit="1" customWidth="1"/>
    <col min="10665" max="10666" width="9.28515625" style="2" bestFit="1" customWidth="1"/>
    <col min="10667" max="10667" width="9.140625" style="2"/>
    <col min="10668" max="10668" width="10.28515625" style="2" bestFit="1" customWidth="1"/>
    <col min="10669" max="10670" width="9.28515625" style="2" bestFit="1" customWidth="1"/>
    <col min="10671" max="10671" width="9.140625" style="2"/>
    <col min="10672" max="10672" width="10.28515625" style="2" bestFit="1" customWidth="1"/>
    <col min="10673" max="10674" width="9.28515625" style="2" bestFit="1" customWidth="1"/>
    <col min="10675" max="10675" width="9.140625" style="2"/>
    <col min="10676" max="10676" width="10.28515625" style="2" bestFit="1" customWidth="1"/>
    <col min="10677" max="10678" width="9.28515625" style="2" bestFit="1" customWidth="1"/>
    <col min="10679" max="10679" width="9.140625" style="2"/>
    <col min="10680" max="10680" width="10.28515625" style="2" bestFit="1" customWidth="1"/>
    <col min="10681" max="10682" width="9.28515625" style="2" bestFit="1" customWidth="1"/>
    <col min="10683" max="10683" width="9.140625" style="2"/>
    <col min="10684" max="10684" width="10.28515625" style="2" bestFit="1" customWidth="1"/>
    <col min="10685" max="10686" width="9.28515625" style="2" bestFit="1" customWidth="1"/>
    <col min="10687" max="10687" width="9.140625" style="2"/>
    <col min="10688" max="10688" width="10.28515625" style="2" bestFit="1" customWidth="1"/>
    <col min="10689" max="10690" width="9.28515625" style="2" bestFit="1" customWidth="1"/>
    <col min="10691" max="10691" width="9.140625" style="2"/>
    <col min="10692" max="10692" width="10.28515625" style="2" bestFit="1" customWidth="1"/>
    <col min="10693" max="10694" width="9.28515625" style="2" bestFit="1" customWidth="1"/>
    <col min="10695" max="10695" width="9.140625" style="2"/>
    <col min="10696" max="10696" width="10.28515625" style="2" bestFit="1" customWidth="1"/>
    <col min="10697" max="10698" width="9.28515625" style="2" bestFit="1" customWidth="1"/>
    <col min="10699" max="10699" width="9.140625" style="2"/>
    <col min="10700" max="10700" width="10.28515625" style="2" bestFit="1" customWidth="1"/>
    <col min="10701" max="10702" width="9.28515625" style="2" bestFit="1" customWidth="1"/>
    <col min="10703" max="10703" width="9.140625" style="2"/>
    <col min="10704" max="10704" width="10.28515625" style="2" bestFit="1" customWidth="1"/>
    <col min="10705" max="10706" width="9.28515625" style="2" bestFit="1" customWidth="1"/>
    <col min="10707" max="10707" width="9.140625" style="2"/>
    <col min="10708" max="10708" width="10.28515625" style="2" bestFit="1" customWidth="1"/>
    <col min="10709" max="10710" width="9.28515625" style="2" bestFit="1" customWidth="1"/>
    <col min="10711" max="10711" width="9.140625" style="2"/>
    <col min="10712" max="10712" width="10.28515625" style="2" bestFit="1" customWidth="1"/>
    <col min="10713" max="10714" width="9.28515625" style="2" bestFit="1" customWidth="1"/>
    <col min="10715" max="10715" width="9.140625" style="2"/>
    <col min="10716" max="10716" width="10.28515625" style="2" bestFit="1" customWidth="1"/>
    <col min="10717" max="10718" width="9.28515625" style="2" bestFit="1" customWidth="1"/>
    <col min="10719" max="10719" width="9.140625" style="2"/>
    <col min="10720" max="10720" width="10.28515625" style="2" bestFit="1" customWidth="1"/>
    <col min="10721" max="10722" width="9.28515625" style="2" bestFit="1" customWidth="1"/>
    <col min="10723" max="10723" width="9.140625" style="2"/>
    <col min="10724" max="10724" width="10.28515625" style="2" bestFit="1" customWidth="1"/>
    <col min="10725" max="10726" width="9.28515625" style="2" bestFit="1" customWidth="1"/>
    <col min="10727" max="10727" width="9.140625" style="2"/>
    <col min="10728" max="10728" width="10.28515625" style="2" bestFit="1" customWidth="1"/>
    <col min="10729" max="10730" width="9.28515625" style="2" bestFit="1" customWidth="1"/>
    <col min="10731" max="10731" width="9.140625" style="2"/>
    <col min="10732" max="10732" width="10.28515625" style="2" bestFit="1" customWidth="1"/>
    <col min="10733" max="10734" width="9.28515625" style="2" bestFit="1" customWidth="1"/>
    <col min="10735" max="10735" width="9.140625" style="2"/>
    <col min="10736" max="10736" width="10.28515625" style="2" bestFit="1" customWidth="1"/>
    <col min="10737" max="10738" width="9.28515625" style="2" bestFit="1" customWidth="1"/>
    <col min="10739" max="10739" width="9.140625" style="2"/>
    <col min="10740" max="10740" width="10.28515625" style="2" bestFit="1" customWidth="1"/>
    <col min="10741" max="10742" width="9.28515625" style="2" bestFit="1" customWidth="1"/>
    <col min="10743" max="10743" width="9.140625" style="2"/>
    <col min="10744" max="10744" width="10.28515625" style="2" bestFit="1" customWidth="1"/>
    <col min="10745" max="10746" width="9.28515625" style="2" bestFit="1" customWidth="1"/>
    <col min="10747" max="10747" width="9.140625" style="2"/>
    <col min="10748" max="10748" width="10.28515625" style="2" bestFit="1" customWidth="1"/>
    <col min="10749" max="10750" width="9.28515625" style="2" bestFit="1" customWidth="1"/>
    <col min="10751" max="10751" width="9.140625" style="2"/>
    <col min="10752" max="10752" width="10.28515625" style="2" bestFit="1" customWidth="1"/>
    <col min="10753" max="10754" width="9.28515625" style="2" bestFit="1" customWidth="1"/>
    <col min="10755" max="10755" width="9.140625" style="2"/>
    <col min="10756" max="10756" width="10.28515625" style="2" bestFit="1" customWidth="1"/>
    <col min="10757" max="10758" width="9.28515625" style="2" bestFit="1" customWidth="1"/>
    <col min="10759" max="10759" width="9.140625" style="2"/>
    <col min="10760" max="10760" width="10.28515625" style="2" bestFit="1" customWidth="1"/>
    <col min="10761" max="10762" width="9.28515625" style="2" bestFit="1" customWidth="1"/>
    <col min="10763" max="10763" width="9.140625" style="2"/>
    <col min="10764" max="10764" width="10.28515625" style="2" bestFit="1" customWidth="1"/>
    <col min="10765" max="10766" width="9.28515625" style="2" bestFit="1" customWidth="1"/>
    <col min="10767" max="10767" width="9.140625" style="2"/>
    <col min="10768" max="10768" width="10.28515625" style="2" bestFit="1" customWidth="1"/>
    <col min="10769" max="10770" width="9.28515625" style="2" bestFit="1" customWidth="1"/>
    <col min="10771" max="10771" width="9.140625" style="2"/>
    <col min="10772" max="10772" width="10.28515625" style="2" bestFit="1" customWidth="1"/>
    <col min="10773" max="10774" width="9.28515625" style="2" bestFit="1" customWidth="1"/>
    <col min="10775" max="10775" width="9.140625" style="2"/>
    <col min="10776" max="10776" width="10.28515625" style="2" bestFit="1" customWidth="1"/>
    <col min="10777" max="10778" width="9.28515625" style="2" bestFit="1" customWidth="1"/>
    <col min="10779" max="10779" width="9.140625" style="2"/>
    <col min="10780" max="10780" width="10.28515625" style="2" bestFit="1" customWidth="1"/>
    <col min="10781" max="10782" width="9.28515625" style="2" bestFit="1" customWidth="1"/>
    <col min="10783" max="10783" width="9.140625" style="2"/>
    <col min="10784" max="10784" width="10.28515625" style="2" bestFit="1" customWidth="1"/>
    <col min="10785" max="10786" width="9.28515625" style="2" bestFit="1" customWidth="1"/>
    <col min="10787" max="10787" width="9.140625" style="2"/>
    <col min="10788" max="10788" width="10.28515625" style="2" bestFit="1" customWidth="1"/>
    <col min="10789" max="10790" width="9.28515625" style="2" bestFit="1" customWidth="1"/>
    <col min="10791" max="10791" width="9.140625" style="2"/>
    <col min="10792" max="10792" width="10.28515625" style="2" bestFit="1" customWidth="1"/>
    <col min="10793" max="10794" width="9.28515625" style="2" bestFit="1" customWidth="1"/>
    <col min="10795" max="10795" width="9.140625" style="2"/>
    <col min="10796" max="10796" width="10.28515625" style="2" bestFit="1" customWidth="1"/>
    <col min="10797" max="10798" width="9.28515625" style="2" bestFit="1" customWidth="1"/>
    <col min="10799" max="10799" width="9.140625" style="2"/>
    <col min="10800" max="10800" width="10.28515625" style="2" bestFit="1" customWidth="1"/>
    <col min="10801" max="10802" width="9.28515625" style="2" bestFit="1" customWidth="1"/>
    <col min="10803" max="10803" width="9.140625" style="2"/>
    <col min="10804" max="10804" width="10.28515625" style="2" bestFit="1" customWidth="1"/>
    <col min="10805" max="10806" width="9.28515625" style="2" bestFit="1" customWidth="1"/>
    <col min="10807" max="10807" width="9.140625" style="2"/>
    <col min="10808" max="10808" width="10.28515625" style="2" bestFit="1" customWidth="1"/>
    <col min="10809" max="10810" width="9.28515625" style="2" bestFit="1" customWidth="1"/>
    <col min="10811" max="10811" width="9.140625" style="2"/>
    <col min="10812" max="10812" width="10.28515625" style="2" bestFit="1" customWidth="1"/>
    <col min="10813" max="10814" width="9.28515625" style="2" bestFit="1" customWidth="1"/>
    <col min="10815" max="10815" width="9.140625" style="2"/>
    <col min="10816" max="10816" width="10.28515625" style="2" bestFit="1" customWidth="1"/>
    <col min="10817" max="10818" width="9.28515625" style="2" bestFit="1" customWidth="1"/>
    <col min="10819" max="10819" width="9.140625" style="2"/>
    <col min="10820" max="10820" width="10.28515625" style="2" bestFit="1" customWidth="1"/>
    <col min="10821" max="10822" width="9.28515625" style="2" bestFit="1" customWidth="1"/>
    <col min="10823" max="10823" width="9.140625" style="2"/>
    <col min="10824" max="10824" width="10.28515625" style="2" bestFit="1" customWidth="1"/>
    <col min="10825" max="10826" width="9.28515625" style="2" bestFit="1" customWidth="1"/>
    <col min="10827" max="10827" width="9.140625" style="2"/>
    <col min="10828" max="10828" width="10.28515625" style="2" bestFit="1" customWidth="1"/>
    <col min="10829" max="10830" width="9.28515625" style="2" bestFit="1" customWidth="1"/>
    <col min="10831" max="10831" width="9.140625" style="2"/>
    <col min="10832" max="10832" width="10.28515625" style="2" bestFit="1" customWidth="1"/>
    <col min="10833" max="10834" width="9.28515625" style="2" bestFit="1" customWidth="1"/>
    <col min="10835" max="10835" width="9.140625" style="2"/>
    <col min="10836" max="10836" width="10.28515625" style="2" bestFit="1" customWidth="1"/>
    <col min="10837" max="10838" width="9.28515625" style="2" bestFit="1" customWidth="1"/>
    <col min="10839" max="10839" width="9.140625" style="2"/>
    <col min="10840" max="10840" width="10.28515625" style="2" bestFit="1" customWidth="1"/>
    <col min="10841" max="10842" width="9.28515625" style="2" bestFit="1" customWidth="1"/>
    <col min="10843" max="10843" width="9.140625" style="2"/>
    <col min="10844" max="10844" width="10.28515625" style="2" bestFit="1" customWidth="1"/>
    <col min="10845" max="10846" width="9.28515625" style="2" bestFit="1" customWidth="1"/>
    <col min="10847" max="10847" width="9.140625" style="2"/>
    <col min="10848" max="10848" width="10.28515625" style="2" bestFit="1" customWidth="1"/>
    <col min="10849" max="10850" width="9.28515625" style="2" bestFit="1" customWidth="1"/>
    <col min="10851" max="10851" width="9.140625" style="2"/>
    <col min="10852" max="10852" width="10.28515625" style="2" bestFit="1" customWidth="1"/>
    <col min="10853" max="10854" width="9.28515625" style="2" bestFit="1" customWidth="1"/>
    <col min="10855" max="10855" width="9.140625" style="2"/>
    <col min="10856" max="10856" width="10.28515625" style="2" bestFit="1" customWidth="1"/>
    <col min="10857" max="10858" width="9.28515625" style="2" bestFit="1" customWidth="1"/>
    <col min="10859" max="10859" width="9.140625" style="2"/>
    <col min="10860" max="10860" width="10.28515625" style="2" bestFit="1" customWidth="1"/>
    <col min="10861" max="10862" width="9.28515625" style="2" bestFit="1" customWidth="1"/>
    <col min="10863" max="10863" width="9.140625" style="2"/>
    <col min="10864" max="10864" width="10.28515625" style="2" bestFit="1" customWidth="1"/>
    <col min="10865" max="10866" width="9.28515625" style="2" bestFit="1" customWidth="1"/>
    <col min="10867" max="10867" width="9.140625" style="2"/>
    <col min="10868" max="10868" width="10.28515625" style="2" bestFit="1" customWidth="1"/>
    <col min="10869" max="10870" width="9.28515625" style="2" bestFit="1" customWidth="1"/>
    <col min="10871" max="10871" width="9.140625" style="2"/>
    <col min="10872" max="10872" width="10.28515625" style="2" bestFit="1" customWidth="1"/>
    <col min="10873" max="10874" width="9.28515625" style="2" bestFit="1" customWidth="1"/>
    <col min="10875" max="10875" width="9.140625" style="2"/>
    <col min="10876" max="10876" width="10.28515625" style="2" bestFit="1" customWidth="1"/>
    <col min="10877" max="10878" width="9.28515625" style="2" bestFit="1" customWidth="1"/>
    <col min="10879" max="10879" width="9.140625" style="2"/>
    <col min="10880" max="10880" width="10.28515625" style="2" bestFit="1" customWidth="1"/>
    <col min="10881" max="10882" width="9.28515625" style="2" bestFit="1" customWidth="1"/>
    <col min="10883" max="10883" width="9.140625" style="2"/>
    <col min="10884" max="10884" width="10.28515625" style="2" bestFit="1" customWidth="1"/>
    <col min="10885" max="10886" width="9.28515625" style="2" bestFit="1" customWidth="1"/>
    <col min="10887" max="10887" width="9.140625" style="2"/>
    <col min="10888" max="10888" width="10.28515625" style="2" bestFit="1" customWidth="1"/>
    <col min="10889" max="10890" width="9.28515625" style="2" bestFit="1" customWidth="1"/>
    <col min="10891" max="10891" width="9.140625" style="2"/>
    <col min="10892" max="10892" width="10.28515625" style="2" bestFit="1" customWidth="1"/>
    <col min="10893" max="10894" width="9.28515625" style="2" bestFit="1" customWidth="1"/>
    <col min="10895" max="10895" width="9.140625" style="2"/>
    <col min="10896" max="10896" width="10.28515625" style="2" bestFit="1" customWidth="1"/>
    <col min="10897" max="10898" width="9.28515625" style="2" bestFit="1" customWidth="1"/>
    <col min="10899" max="10899" width="9.140625" style="2"/>
    <col min="10900" max="10900" width="10.28515625" style="2" bestFit="1" customWidth="1"/>
    <col min="10901" max="10902" width="9.28515625" style="2" bestFit="1" customWidth="1"/>
    <col min="10903" max="10903" width="9.140625" style="2"/>
    <col min="10904" max="10904" width="10.28515625" style="2" bestFit="1" customWidth="1"/>
    <col min="10905" max="10906" width="9.28515625" style="2" bestFit="1" customWidth="1"/>
    <col min="10907" max="10907" width="9.140625" style="2"/>
    <col min="10908" max="10908" width="10.28515625" style="2" bestFit="1" customWidth="1"/>
    <col min="10909" max="10910" width="9.28515625" style="2" bestFit="1" customWidth="1"/>
    <col min="10911" max="10911" width="9.140625" style="2"/>
    <col min="10912" max="10912" width="10.28515625" style="2" bestFit="1" customWidth="1"/>
    <col min="10913" max="10914" width="9.28515625" style="2" bestFit="1" customWidth="1"/>
    <col min="10915" max="10915" width="9.140625" style="2"/>
    <col min="10916" max="10916" width="10.28515625" style="2" bestFit="1" customWidth="1"/>
    <col min="10917" max="10918" width="9.28515625" style="2" bestFit="1" customWidth="1"/>
    <col min="10919" max="10919" width="9.140625" style="2"/>
    <col min="10920" max="10920" width="10.28515625" style="2" bestFit="1" customWidth="1"/>
    <col min="10921" max="10922" width="9.28515625" style="2" bestFit="1" customWidth="1"/>
    <col min="10923" max="10923" width="9.140625" style="2"/>
    <col min="10924" max="10924" width="10.28515625" style="2" bestFit="1" customWidth="1"/>
    <col min="10925" max="10926" width="9.28515625" style="2" bestFit="1" customWidth="1"/>
    <col min="10927" max="10927" width="9.140625" style="2"/>
    <col min="10928" max="10928" width="10.28515625" style="2" bestFit="1" customWidth="1"/>
    <col min="10929" max="10930" width="9.28515625" style="2" bestFit="1" customWidth="1"/>
    <col min="10931" max="10931" width="9.140625" style="2"/>
    <col min="10932" max="10932" width="10.28515625" style="2" bestFit="1" customWidth="1"/>
    <col min="10933" max="10934" width="9.28515625" style="2" bestFit="1" customWidth="1"/>
    <col min="10935" max="10935" width="9.140625" style="2"/>
    <col min="10936" max="10936" width="10.28515625" style="2" bestFit="1" customWidth="1"/>
    <col min="10937" max="10938" width="9.28515625" style="2" bestFit="1" customWidth="1"/>
    <col min="10939" max="10939" width="9.140625" style="2"/>
    <col min="10940" max="10940" width="10.28515625" style="2" bestFit="1" customWidth="1"/>
    <col min="10941" max="10942" width="9.28515625" style="2" bestFit="1" customWidth="1"/>
    <col min="10943" max="10943" width="9.140625" style="2"/>
    <col min="10944" max="10944" width="10.28515625" style="2" bestFit="1" customWidth="1"/>
    <col min="10945" max="10946" width="9.28515625" style="2" bestFit="1" customWidth="1"/>
    <col min="10947" max="10947" width="9.140625" style="2"/>
    <col min="10948" max="10948" width="10.28515625" style="2" bestFit="1" customWidth="1"/>
    <col min="10949" max="10950" width="9.28515625" style="2" bestFit="1" customWidth="1"/>
    <col min="10951" max="10951" width="9.140625" style="2"/>
    <col min="10952" max="10952" width="10.28515625" style="2" bestFit="1" customWidth="1"/>
    <col min="10953" max="10954" width="9.28515625" style="2" bestFit="1" customWidth="1"/>
    <col min="10955" max="10955" width="9.140625" style="2"/>
    <col min="10956" max="10956" width="10.28515625" style="2" bestFit="1" customWidth="1"/>
    <col min="10957" max="10958" width="9.28515625" style="2" bestFit="1" customWidth="1"/>
    <col min="10959" max="10959" width="9.140625" style="2"/>
    <col min="10960" max="10960" width="10.28515625" style="2" bestFit="1" customWidth="1"/>
    <col min="10961" max="10962" width="9.28515625" style="2" bestFit="1" customWidth="1"/>
    <col min="10963" max="10963" width="9.140625" style="2"/>
    <col min="10964" max="10964" width="10.28515625" style="2" bestFit="1" customWidth="1"/>
    <col min="10965" max="10966" width="9.28515625" style="2" bestFit="1" customWidth="1"/>
    <col min="10967" max="10967" width="9.140625" style="2"/>
    <col min="10968" max="10968" width="10.28515625" style="2" bestFit="1" customWidth="1"/>
    <col min="10969" max="10970" width="9.28515625" style="2" bestFit="1" customWidth="1"/>
    <col min="10971" max="10971" width="9.140625" style="2"/>
    <col min="10972" max="10972" width="10.28515625" style="2" bestFit="1" customWidth="1"/>
    <col min="10973" max="10974" width="9.28515625" style="2" bestFit="1" customWidth="1"/>
    <col min="10975" max="10975" width="9.140625" style="2"/>
    <col min="10976" max="10976" width="10.28515625" style="2" bestFit="1" customWidth="1"/>
    <col min="10977" max="10978" width="9.28515625" style="2" bestFit="1" customWidth="1"/>
    <col min="10979" max="10979" width="9.140625" style="2"/>
    <col min="10980" max="10980" width="10.28515625" style="2" bestFit="1" customWidth="1"/>
    <col min="10981" max="10982" width="9.28515625" style="2" bestFit="1" customWidth="1"/>
    <col min="10983" max="10983" width="9.140625" style="2"/>
    <col min="10984" max="10984" width="10.28515625" style="2" bestFit="1" customWidth="1"/>
    <col min="10985" max="10986" width="9.28515625" style="2" bestFit="1" customWidth="1"/>
    <col min="10987" max="10987" width="9.140625" style="2"/>
    <col min="10988" max="10988" width="10.28515625" style="2" bestFit="1" customWidth="1"/>
    <col min="10989" max="10990" width="9.28515625" style="2" bestFit="1" customWidth="1"/>
    <col min="10991" max="10991" width="9.140625" style="2"/>
    <col min="10992" max="10992" width="10.28515625" style="2" bestFit="1" customWidth="1"/>
    <col min="10993" max="10994" width="9.28515625" style="2" bestFit="1" customWidth="1"/>
    <col min="10995" max="10995" width="9.140625" style="2"/>
    <col min="10996" max="10996" width="10.28515625" style="2" bestFit="1" customWidth="1"/>
    <col min="10997" max="10998" width="9.28515625" style="2" bestFit="1" customWidth="1"/>
    <col min="10999" max="10999" width="9.140625" style="2"/>
    <col min="11000" max="11000" width="10.28515625" style="2" bestFit="1" customWidth="1"/>
    <col min="11001" max="11002" width="9.28515625" style="2" bestFit="1" customWidth="1"/>
    <col min="11003" max="11003" width="9.140625" style="2"/>
    <col min="11004" max="11004" width="10.28515625" style="2" bestFit="1" customWidth="1"/>
    <col min="11005" max="11006" width="9.28515625" style="2" bestFit="1" customWidth="1"/>
    <col min="11007" max="11007" width="9.140625" style="2"/>
    <col min="11008" max="11008" width="10.28515625" style="2" bestFit="1" customWidth="1"/>
    <col min="11009" max="11010" width="9.28515625" style="2" bestFit="1" customWidth="1"/>
    <col min="11011" max="11011" width="9.140625" style="2"/>
    <col min="11012" max="11012" width="10.28515625" style="2" bestFit="1" customWidth="1"/>
    <col min="11013" max="11014" width="9.28515625" style="2" bestFit="1" customWidth="1"/>
    <col min="11015" max="11015" width="9.140625" style="2"/>
    <col min="11016" max="11016" width="10.28515625" style="2" bestFit="1" customWidth="1"/>
    <col min="11017" max="11018" width="9.28515625" style="2" bestFit="1" customWidth="1"/>
    <col min="11019" max="11019" width="9.140625" style="2"/>
    <col min="11020" max="11020" width="10.28515625" style="2" bestFit="1" customWidth="1"/>
    <col min="11021" max="11022" width="9.28515625" style="2" bestFit="1" customWidth="1"/>
    <col min="11023" max="11023" width="9.140625" style="2"/>
    <col min="11024" max="11024" width="10.28515625" style="2" bestFit="1" customWidth="1"/>
    <col min="11025" max="11026" width="9.28515625" style="2" bestFit="1" customWidth="1"/>
    <col min="11027" max="11027" width="9.140625" style="2"/>
    <col min="11028" max="11028" width="10.28515625" style="2" bestFit="1" customWidth="1"/>
    <col min="11029" max="11030" width="9.28515625" style="2" bestFit="1" customWidth="1"/>
    <col min="11031" max="11031" width="9.140625" style="2"/>
    <col min="11032" max="11032" width="10.28515625" style="2" bestFit="1" customWidth="1"/>
    <col min="11033" max="11034" width="9.28515625" style="2" bestFit="1" customWidth="1"/>
    <col min="11035" max="11035" width="9.140625" style="2"/>
    <col min="11036" max="11036" width="10.28515625" style="2" bestFit="1" customWidth="1"/>
    <col min="11037" max="11038" width="9.28515625" style="2" bestFit="1" customWidth="1"/>
    <col min="11039" max="11039" width="9.140625" style="2"/>
    <col min="11040" max="11040" width="10.28515625" style="2" bestFit="1" customWidth="1"/>
    <col min="11041" max="11042" width="9.28515625" style="2" bestFit="1" customWidth="1"/>
    <col min="11043" max="11043" width="9.140625" style="2"/>
    <col min="11044" max="11044" width="10.28515625" style="2" bestFit="1" customWidth="1"/>
    <col min="11045" max="11046" width="9.28515625" style="2" bestFit="1" customWidth="1"/>
    <col min="11047" max="11047" width="9.140625" style="2"/>
    <col min="11048" max="11048" width="10.28515625" style="2" bestFit="1" customWidth="1"/>
    <col min="11049" max="11050" width="9.28515625" style="2" bestFit="1" customWidth="1"/>
    <col min="11051" max="11051" width="9.140625" style="2"/>
    <col min="11052" max="11052" width="10.28515625" style="2" bestFit="1" customWidth="1"/>
    <col min="11053" max="11054" width="9.28515625" style="2" bestFit="1" customWidth="1"/>
    <col min="11055" max="11055" width="9.140625" style="2"/>
    <col min="11056" max="11056" width="10.28515625" style="2" bestFit="1" customWidth="1"/>
    <col min="11057" max="11058" width="9.28515625" style="2" bestFit="1" customWidth="1"/>
    <col min="11059" max="11059" width="9.140625" style="2"/>
    <col min="11060" max="11060" width="10.28515625" style="2" bestFit="1" customWidth="1"/>
    <col min="11061" max="11062" width="9.28515625" style="2" bestFit="1" customWidth="1"/>
    <col min="11063" max="11063" width="9.140625" style="2"/>
    <col min="11064" max="11064" width="10.28515625" style="2" bestFit="1" customWidth="1"/>
    <col min="11065" max="11066" width="9.28515625" style="2" bestFit="1" customWidth="1"/>
    <col min="11067" max="11067" width="9.140625" style="2"/>
    <col min="11068" max="11068" width="10.28515625" style="2" bestFit="1" customWidth="1"/>
    <col min="11069" max="11070" width="9.28515625" style="2" bestFit="1" customWidth="1"/>
    <col min="11071" max="11071" width="9.140625" style="2"/>
    <col min="11072" max="11072" width="10.28515625" style="2" bestFit="1" customWidth="1"/>
    <col min="11073" max="11074" width="9.28515625" style="2" bestFit="1" customWidth="1"/>
    <col min="11075" max="11075" width="9.140625" style="2"/>
    <col min="11076" max="11076" width="10.28515625" style="2" bestFit="1" customWidth="1"/>
    <col min="11077" max="11078" width="9.28515625" style="2" bestFit="1" customWidth="1"/>
    <col min="11079" max="11079" width="9.140625" style="2"/>
    <col min="11080" max="11080" width="10.28515625" style="2" bestFit="1" customWidth="1"/>
    <col min="11081" max="11082" width="9.28515625" style="2" bestFit="1" customWidth="1"/>
    <col min="11083" max="11083" width="9.140625" style="2"/>
    <col min="11084" max="11084" width="10.28515625" style="2" bestFit="1" customWidth="1"/>
    <col min="11085" max="11086" width="9.28515625" style="2" bestFit="1" customWidth="1"/>
    <col min="11087" max="11087" width="9.140625" style="2"/>
    <col min="11088" max="11088" width="10.28515625" style="2" bestFit="1" customWidth="1"/>
    <col min="11089" max="11090" width="9.28515625" style="2" bestFit="1" customWidth="1"/>
    <col min="11091" max="11091" width="9.140625" style="2"/>
    <col min="11092" max="11092" width="10.28515625" style="2" bestFit="1" customWidth="1"/>
    <col min="11093" max="11094" width="9.28515625" style="2" bestFit="1" customWidth="1"/>
    <col min="11095" max="11095" width="9.140625" style="2"/>
    <col min="11096" max="11096" width="10.28515625" style="2" bestFit="1" customWidth="1"/>
    <col min="11097" max="11098" width="9.28515625" style="2" bestFit="1" customWidth="1"/>
    <col min="11099" max="11099" width="9.140625" style="2"/>
    <col min="11100" max="11100" width="10.28515625" style="2" bestFit="1" customWidth="1"/>
    <col min="11101" max="11102" width="9.28515625" style="2" bestFit="1" customWidth="1"/>
    <col min="11103" max="11103" width="9.140625" style="2"/>
    <col min="11104" max="11104" width="10.28515625" style="2" bestFit="1" customWidth="1"/>
    <col min="11105" max="11106" width="9.28515625" style="2" bestFit="1" customWidth="1"/>
    <col min="11107" max="11107" width="9.140625" style="2"/>
    <col min="11108" max="11108" width="10.28515625" style="2" bestFit="1" customWidth="1"/>
    <col min="11109" max="11110" width="9.28515625" style="2" bestFit="1" customWidth="1"/>
    <col min="11111" max="11111" width="9.140625" style="2"/>
    <col min="11112" max="11112" width="10.28515625" style="2" bestFit="1" customWidth="1"/>
    <col min="11113" max="11114" width="9.28515625" style="2" bestFit="1" customWidth="1"/>
    <col min="11115" max="11115" width="9.140625" style="2"/>
    <col min="11116" max="11116" width="10.28515625" style="2" bestFit="1" customWidth="1"/>
    <col min="11117" max="11118" width="9.28515625" style="2" bestFit="1" customWidth="1"/>
    <col min="11119" max="11119" width="9.140625" style="2"/>
    <col min="11120" max="11120" width="10.28515625" style="2" bestFit="1" customWidth="1"/>
    <col min="11121" max="11122" width="9.28515625" style="2" bestFit="1" customWidth="1"/>
    <col min="11123" max="11123" width="9.140625" style="2"/>
    <col min="11124" max="11124" width="10.28515625" style="2" bestFit="1" customWidth="1"/>
    <col min="11125" max="11126" width="9.28515625" style="2" bestFit="1" customWidth="1"/>
    <col min="11127" max="11127" width="9.140625" style="2"/>
    <col min="11128" max="11128" width="10.28515625" style="2" bestFit="1" customWidth="1"/>
    <col min="11129" max="11130" width="9.28515625" style="2" bestFit="1" customWidth="1"/>
    <col min="11131" max="11131" width="9.140625" style="2"/>
    <col min="11132" max="11132" width="10.28515625" style="2" bestFit="1" customWidth="1"/>
    <col min="11133" max="11134" width="9.28515625" style="2" bestFit="1" customWidth="1"/>
    <col min="11135" max="11135" width="9.140625" style="2"/>
    <col min="11136" max="11136" width="10.28515625" style="2" bestFit="1" customWidth="1"/>
    <col min="11137" max="11138" width="9.28515625" style="2" bestFit="1" customWidth="1"/>
    <col min="11139" max="11139" width="9.140625" style="2"/>
    <col min="11140" max="11140" width="10.28515625" style="2" bestFit="1" customWidth="1"/>
    <col min="11141" max="11142" width="9.28515625" style="2" bestFit="1" customWidth="1"/>
    <col min="11143" max="11143" width="9.140625" style="2"/>
    <col min="11144" max="11144" width="10.28515625" style="2" bestFit="1" customWidth="1"/>
    <col min="11145" max="11146" width="9.28515625" style="2" bestFit="1" customWidth="1"/>
    <col min="11147" max="11147" width="9.140625" style="2"/>
    <col min="11148" max="11148" width="10.28515625" style="2" bestFit="1" customWidth="1"/>
    <col min="11149" max="11150" width="9.28515625" style="2" bestFit="1" customWidth="1"/>
    <col min="11151" max="11151" width="9.140625" style="2"/>
    <col min="11152" max="11152" width="10.28515625" style="2" bestFit="1" customWidth="1"/>
    <col min="11153" max="11154" width="9.28515625" style="2" bestFit="1" customWidth="1"/>
    <col min="11155" max="11155" width="9.140625" style="2"/>
    <col min="11156" max="11156" width="10.28515625" style="2" bestFit="1" customWidth="1"/>
    <col min="11157" max="11158" width="9.28515625" style="2" bestFit="1" customWidth="1"/>
    <col min="11159" max="11159" width="9.140625" style="2"/>
    <col min="11160" max="11160" width="10.28515625" style="2" bestFit="1" customWidth="1"/>
    <col min="11161" max="11162" width="9.28515625" style="2" bestFit="1" customWidth="1"/>
    <col min="11163" max="11163" width="9.140625" style="2"/>
    <col min="11164" max="11164" width="10.28515625" style="2" bestFit="1" customWidth="1"/>
    <col min="11165" max="11166" width="9.28515625" style="2" bestFit="1" customWidth="1"/>
    <col min="11167" max="11167" width="9.140625" style="2"/>
    <col min="11168" max="11168" width="10.28515625" style="2" bestFit="1" customWidth="1"/>
    <col min="11169" max="11170" width="9.28515625" style="2" bestFit="1" customWidth="1"/>
    <col min="11171" max="11171" width="9.140625" style="2"/>
    <col min="11172" max="11172" width="10.28515625" style="2" bestFit="1" customWidth="1"/>
    <col min="11173" max="11174" width="9.28515625" style="2" bestFit="1" customWidth="1"/>
    <col min="11175" max="11175" width="9.140625" style="2"/>
    <col min="11176" max="11176" width="10.28515625" style="2" bestFit="1" customWidth="1"/>
    <col min="11177" max="11178" width="9.28515625" style="2" bestFit="1" customWidth="1"/>
    <col min="11179" max="11179" width="9.140625" style="2"/>
    <col min="11180" max="11180" width="10.28515625" style="2" bestFit="1" customWidth="1"/>
    <col min="11181" max="11182" width="9.28515625" style="2" bestFit="1" customWidth="1"/>
    <col min="11183" max="11183" width="9.140625" style="2"/>
    <col min="11184" max="11184" width="10.28515625" style="2" bestFit="1" customWidth="1"/>
    <col min="11185" max="11186" width="9.28515625" style="2" bestFit="1" customWidth="1"/>
    <col min="11187" max="11187" width="9.140625" style="2"/>
    <col min="11188" max="11188" width="10.28515625" style="2" bestFit="1" customWidth="1"/>
    <col min="11189" max="11190" width="9.28515625" style="2" bestFit="1" customWidth="1"/>
    <col min="11191" max="11191" width="9.140625" style="2"/>
    <col min="11192" max="11192" width="10.28515625" style="2" bestFit="1" customWidth="1"/>
    <col min="11193" max="11194" width="9.28515625" style="2" bestFit="1" customWidth="1"/>
    <col min="11195" max="11195" width="9.140625" style="2"/>
    <col min="11196" max="11196" width="10.28515625" style="2" bestFit="1" customWidth="1"/>
    <col min="11197" max="11198" width="9.28515625" style="2" bestFit="1" customWidth="1"/>
    <col min="11199" max="11199" width="9.140625" style="2"/>
    <col min="11200" max="11200" width="10.28515625" style="2" bestFit="1" customWidth="1"/>
    <col min="11201" max="11202" width="9.28515625" style="2" bestFit="1" customWidth="1"/>
    <col min="11203" max="11203" width="9.140625" style="2"/>
    <col min="11204" max="11204" width="10.28515625" style="2" bestFit="1" customWidth="1"/>
    <col min="11205" max="11206" width="9.28515625" style="2" bestFit="1" customWidth="1"/>
    <col min="11207" max="11207" width="9.140625" style="2"/>
    <col min="11208" max="11208" width="10.28515625" style="2" bestFit="1" customWidth="1"/>
    <col min="11209" max="11210" width="9.28515625" style="2" bestFit="1" customWidth="1"/>
    <col min="11211" max="11211" width="9.140625" style="2"/>
    <col min="11212" max="11212" width="10.28515625" style="2" bestFit="1" customWidth="1"/>
    <col min="11213" max="11214" width="9.28515625" style="2" bestFit="1" customWidth="1"/>
    <col min="11215" max="11215" width="9.140625" style="2"/>
    <col min="11216" max="11216" width="10.28515625" style="2" bestFit="1" customWidth="1"/>
    <col min="11217" max="11218" width="9.28515625" style="2" bestFit="1" customWidth="1"/>
    <col min="11219" max="11219" width="9.140625" style="2"/>
    <col min="11220" max="11220" width="10.28515625" style="2" bestFit="1" customWidth="1"/>
    <col min="11221" max="11222" width="9.28515625" style="2" bestFit="1" customWidth="1"/>
    <col min="11223" max="11223" width="9.140625" style="2"/>
    <col min="11224" max="11224" width="10.28515625" style="2" bestFit="1" customWidth="1"/>
    <col min="11225" max="11226" width="9.28515625" style="2" bestFit="1" customWidth="1"/>
    <col min="11227" max="11227" width="9.140625" style="2"/>
    <col min="11228" max="11228" width="10.28515625" style="2" bestFit="1" customWidth="1"/>
    <col min="11229" max="11230" width="9.28515625" style="2" bestFit="1" customWidth="1"/>
    <col min="11231" max="11231" width="9.140625" style="2"/>
    <col min="11232" max="11232" width="10.28515625" style="2" bestFit="1" customWidth="1"/>
    <col min="11233" max="11234" width="9.28515625" style="2" bestFit="1" customWidth="1"/>
    <col min="11235" max="11235" width="9.140625" style="2"/>
    <col min="11236" max="11236" width="10.28515625" style="2" bestFit="1" customWidth="1"/>
    <col min="11237" max="11238" width="9.28515625" style="2" bestFit="1" customWidth="1"/>
    <col min="11239" max="11239" width="9.140625" style="2"/>
    <col min="11240" max="11240" width="10.28515625" style="2" bestFit="1" customWidth="1"/>
    <col min="11241" max="11242" width="9.28515625" style="2" bestFit="1" customWidth="1"/>
    <col min="11243" max="11243" width="9.140625" style="2"/>
    <col min="11244" max="11244" width="10.28515625" style="2" bestFit="1" customWidth="1"/>
    <col min="11245" max="11246" width="9.28515625" style="2" bestFit="1" customWidth="1"/>
    <col min="11247" max="11247" width="9.140625" style="2"/>
    <col min="11248" max="11248" width="10.28515625" style="2" bestFit="1" customWidth="1"/>
    <col min="11249" max="11250" width="9.28515625" style="2" bestFit="1" customWidth="1"/>
    <col min="11251" max="11251" width="9.140625" style="2"/>
    <col min="11252" max="11252" width="10.28515625" style="2" bestFit="1" customWidth="1"/>
    <col min="11253" max="11254" width="9.28515625" style="2" bestFit="1" customWidth="1"/>
    <col min="11255" max="11255" width="9.140625" style="2"/>
    <col min="11256" max="11256" width="10.28515625" style="2" bestFit="1" customWidth="1"/>
    <col min="11257" max="11258" width="9.28515625" style="2" bestFit="1" customWidth="1"/>
    <col min="11259" max="11259" width="9.140625" style="2"/>
    <col min="11260" max="11260" width="10.28515625" style="2" bestFit="1" customWidth="1"/>
    <col min="11261" max="11262" width="9.28515625" style="2" bestFit="1" customWidth="1"/>
    <col min="11263" max="11263" width="9.140625" style="2"/>
    <col min="11264" max="11264" width="10.28515625" style="2" bestFit="1" customWidth="1"/>
    <col min="11265" max="11266" width="9.28515625" style="2" bestFit="1" customWidth="1"/>
    <col min="11267" max="11267" width="9.140625" style="2"/>
    <col min="11268" max="11268" width="10.28515625" style="2" bestFit="1" customWidth="1"/>
    <col min="11269" max="11270" width="9.28515625" style="2" bestFit="1" customWidth="1"/>
    <col min="11271" max="11271" width="9.140625" style="2"/>
    <col min="11272" max="11272" width="10.28515625" style="2" bestFit="1" customWidth="1"/>
    <col min="11273" max="11274" width="9.28515625" style="2" bestFit="1" customWidth="1"/>
    <col min="11275" max="11275" width="9.140625" style="2"/>
    <col min="11276" max="11276" width="10.28515625" style="2" bestFit="1" customWidth="1"/>
    <col min="11277" max="11278" width="9.28515625" style="2" bestFit="1" customWidth="1"/>
    <col min="11279" max="11279" width="9.140625" style="2"/>
    <col min="11280" max="11280" width="10.28515625" style="2" bestFit="1" customWidth="1"/>
    <col min="11281" max="11282" width="9.28515625" style="2" bestFit="1" customWidth="1"/>
    <col min="11283" max="11283" width="9.140625" style="2"/>
    <col min="11284" max="11284" width="10.28515625" style="2" bestFit="1" customWidth="1"/>
    <col min="11285" max="11286" width="9.28515625" style="2" bestFit="1" customWidth="1"/>
    <col min="11287" max="11287" width="9.140625" style="2"/>
    <col min="11288" max="11288" width="10.28515625" style="2" bestFit="1" customWidth="1"/>
    <col min="11289" max="11290" width="9.28515625" style="2" bestFit="1" customWidth="1"/>
    <col min="11291" max="11291" width="9.140625" style="2"/>
    <col min="11292" max="11292" width="10.28515625" style="2" bestFit="1" customWidth="1"/>
    <col min="11293" max="11294" width="9.28515625" style="2" bestFit="1" customWidth="1"/>
    <col min="11295" max="11295" width="9.140625" style="2"/>
    <col min="11296" max="11296" width="10.28515625" style="2" bestFit="1" customWidth="1"/>
    <col min="11297" max="11298" width="9.28515625" style="2" bestFit="1" customWidth="1"/>
    <col min="11299" max="11299" width="9.140625" style="2"/>
    <col min="11300" max="11300" width="10.28515625" style="2" bestFit="1" customWidth="1"/>
    <col min="11301" max="11302" width="9.28515625" style="2" bestFit="1" customWidth="1"/>
    <col min="11303" max="11303" width="9.140625" style="2"/>
    <col min="11304" max="11304" width="10.28515625" style="2" bestFit="1" customWidth="1"/>
    <col min="11305" max="11306" width="9.28515625" style="2" bestFit="1" customWidth="1"/>
    <col min="11307" max="11307" width="9.140625" style="2"/>
    <col min="11308" max="11308" width="10.28515625" style="2" bestFit="1" customWidth="1"/>
    <col min="11309" max="11310" width="9.28515625" style="2" bestFit="1" customWidth="1"/>
    <col min="11311" max="11311" width="9.140625" style="2"/>
    <col min="11312" max="11312" width="10.28515625" style="2" bestFit="1" customWidth="1"/>
    <col min="11313" max="11314" width="9.28515625" style="2" bestFit="1" customWidth="1"/>
    <col min="11315" max="11315" width="9.140625" style="2"/>
    <col min="11316" max="11316" width="10.28515625" style="2" bestFit="1" customWidth="1"/>
    <col min="11317" max="11318" width="9.28515625" style="2" bestFit="1" customWidth="1"/>
    <col min="11319" max="11319" width="9.140625" style="2"/>
    <col min="11320" max="11320" width="10.28515625" style="2" bestFit="1" customWidth="1"/>
    <col min="11321" max="11322" width="9.28515625" style="2" bestFit="1" customWidth="1"/>
    <col min="11323" max="11323" width="9.140625" style="2"/>
    <col min="11324" max="11324" width="10.28515625" style="2" bestFit="1" customWidth="1"/>
    <col min="11325" max="11326" width="9.28515625" style="2" bestFit="1" customWidth="1"/>
    <col min="11327" max="11327" width="9.140625" style="2"/>
    <col min="11328" max="11328" width="10.28515625" style="2" bestFit="1" customWidth="1"/>
    <col min="11329" max="11330" width="9.28515625" style="2" bestFit="1" customWidth="1"/>
    <col min="11331" max="11331" width="9.140625" style="2"/>
    <col min="11332" max="11332" width="10.28515625" style="2" bestFit="1" customWidth="1"/>
    <col min="11333" max="11334" width="9.28515625" style="2" bestFit="1" customWidth="1"/>
    <col min="11335" max="11335" width="9.140625" style="2"/>
    <col min="11336" max="11336" width="10.28515625" style="2" bestFit="1" customWidth="1"/>
    <col min="11337" max="11338" width="9.28515625" style="2" bestFit="1" customWidth="1"/>
    <col min="11339" max="11339" width="9.140625" style="2"/>
    <col min="11340" max="11340" width="10.28515625" style="2" bestFit="1" customWidth="1"/>
    <col min="11341" max="11342" width="9.28515625" style="2" bestFit="1" customWidth="1"/>
    <col min="11343" max="11343" width="9.140625" style="2"/>
    <col min="11344" max="11344" width="10.28515625" style="2" bestFit="1" customWidth="1"/>
    <col min="11345" max="11346" width="9.28515625" style="2" bestFit="1" customWidth="1"/>
    <col min="11347" max="11347" width="9.140625" style="2"/>
    <col min="11348" max="11348" width="10.28515625" style="2" bestFit="1" customWidth="1"/>
    <col min="11349" max="11350" width="9.28515625" style="2" bestFit="1" customWidth="1"/>
    <col min="11351" max="11351" width="9.140625" style="2"/>
    <col min="11352" max="11352" width="10.28515625" style="2" bestFit="1" customWidth="1"/>
    <col min="11353" max="11354" width="9.28515625" style="2" bestFit="1" customWidth="1"/>
    <col min="11355" max="11355" width="9.140625" style="2"/>
    <col min="11356" max="11356" width="10.28515625" style="2" bestFit="1" customWidth="1"/>
    <col min="11357" max="11358" width="9.28515625" style="2" bestFit="1" customWidth="1"/>
    <col min="11359" max="11359" width="9.140625" style="2"/>
    <col min="11360" max="11360" width="10.28515625" style="2" bestFit="1" customWidth="1"/>
    <col min="11361" max="11362" width="9.28515625" style="2" bestFit="1" customWidth="1"/>
    <col min="11363" max="11363" width="9.140625" style="2"/>
    <col min="11364" max="11364" width="10.28515625" style="2" bestFit="1" customWidth="1"/>
    <col min="11365" max="11366" width="9.28515625" style="2" bestFit="1" customWidth="1"/>
    <col min="11367" max="11367" width="9.140625" style="2"/>
    <col min="11368" max="11368" width="10.28515625" style="2" bestFit="1" customWidth="1"/>
    <col min="11369" max="11370" width="9.28515625" style="2" bestFit="1" customWidth="1"/>
    <col min="11371" max="11371" width="9.140625" style="2"/>
    <col min="11372" max="11372" width="10.28515625" style="2" bestFit="1" customWidth="1"/>
    <col min="11373" max="11374" width="9.28515625" style="2" bestFit="1" customWidth="1"/>
    <col min="11375" max="11375" width="9.140625" style="2"/>
    <col min="11376" max="11376" width="10.28515625" style="2" bestFit="1" customWidth="1"/>
    <col min="11377" max="11378" width="9.28515625" style="2" bestFit="1" customWidth="1"/>
    <col min="11379" max="11379" width="9.140625" style="2"/>
    <col min="11380" max="11380" width="10.28515625" style="2" bestFit="1" customWidth="1"/>
    <col min="11381" max="11382" width="9.28515625" style="2" bestFit="1" customWidth="1"/>
    <col min="11383" max="11383" width="9.140625" style="2"/>
    <col min="11384" max="11384" width="10.28515625" style="2" bestFit="1" customWidth="1"/>
    <col min="11385" max="11386" width="9.28515625" style="2" bestFit="1" customWidth="1"/>
    <col min="11387" max="11387" width="9.140625" style="2"/>
    <col min="11388" max="11388" width="10.28515625" style="2" bestFit="1" customWidth="1"/>
    <col min="11389" max="11390" width="9.28515625" style="2" bestFit="1" customWidth="1"/>
    <col min="11391" max="11391" width="9.140625" style="2"/>
    <col min="11392" max="11392" width="10.28515625" style="2" bestFit="1" customWidth="1"/>
    <col min="11393" max="11394" width="9.28515625" style="2" bestFit="1" customWidth="1"/>
    <col min="11395" max="11395" width="9.140625" style="2"/>
    <col min="11396" max="11396" width="10.28515625" style="2" bestFit="1" customWidth="1"/>
    <col min="11397" max="11398" width="9.28515625" style="2" bestFit="1" customWidth="1"/>
    <col min="11399" max="11399" width="9.140625" style="2"/>
    <col min="11400" max="11400" width="10.28515625" style="2" bestFit="1" customWidth="1"/>
    <col min="11401" max="11402" width="9.28515625" style="2" bestFit="1" customWidth="1"/>
    <col min="11403" max="11403" width="9.140625" style="2"/>
    <col min="11404" max="11404" width="10.28515625" style="2" bestFit="1" customWidth="1"/>
    <col min="11405" max="11406" width="9.28515625" style="2" bestFit="1" customWidth="1"/>
    <col min="11407" max="11407" width="9.140625" style="2"/>
    <col min="11408" max="11408" width="10.28515625" style="2" bestFit="1" customWidth="1"/>
    <col min="11409" max="11410" width="9.28515625" style="2" bestFit="1" customWidth="1"/>
    <col min="11411" max="11411" width="9.140625" style="2"/>
    <col min="11412" max="11412" width="10.28515625" style="2" bestFit="1" customWidth="1"/>
    <col min="11413" max="11414" width="9.28515625" style="2" bestFit="1" customWidth="1"/>
    <col min="11415" max="11415" width="9.140625" style="2"/>
    <col min="11416" max="11416" width="10.28515625" style="2" bestFit="1" customWidth="1"/>
    <col min="11417" max="11418" width="9.28515625" style="2" bestFit="1" customWidth="1"/>
    <col min="11419" max="11419" width="9.140625" style="2"/>
    <col min="11420" max="11420" width="10.28515625" style="2" bestFit="1" customWidth="1"/>
    <col min="11421" max="11422" width="9.28515625" style="2" bestFit="1" customWidth="1"/>
    <col min="11423" max="11423" width="9.140625" style="2"/>
    <col min="11424" max="11424" width="10.28515625" style="2" bestFit="1" customWidth="1"/>
    <col min="11425" max="11426" width="9.28515625" style="2" bestFit="1" customWidth="1"/>
    <col min="11427" max="11427" width="9.140625" style="2"/>
    <col min="11428" max="11428" width="10.28515625" style="2" bestFit="1" customWidth="1"/>
    <col min="11429" max="11430" width="9.28515625" style="2" bestFit="1" customWidth="1"/>
    <col min="11431" max="11431" width="9.140625" style="2"/>
    <col min="11432" max="11432" width="10.28515625" style="2" bestFit="1" customWidth="1"/>
    <col min="11433" max="11434" width="9.28515625" style="2" bestFit="1" customWidth="1"/>
    <col min="11435" max="11435" width="9.140625" style="2"/>
    <col min="11436" max="11436" width="10.28515625" style="2" bestFit="1" customWidth="1"/>
    <col min="11437" max="11438" width="9.28515625" style="2" bestFit="1" customWidth="1"/>
    <col min="11439" max="11439" width="9.140625" style="2"/>
    <col min="11440" max="11440" width="10.28515625" style="2" bestFit="1" customWidth="1"/>
    <col min="11441" max="11442" width="9.28515625" style="2" bestFit="1" customWidth="1"/>
    <col min="11443" max="11443" width="9.140625" style="2"/>
    <col min="11444" max="11444" width="10.28515625" style="2" bestFit="1" customWidth="1"/>
    <col min="11445" max="11446" width="9.28515625" style="2" bestFit="1" customWidth="1"/>
    <col min="11447" max="11447" width="9.140625" style="2"/>
    <col min="11448" max="11448" width="10.28515625" style="2" bestFit="1" customWidth="1"/>
    <col min="11449" max="11450" width="9.28515625" style="2" bestFit="1" customWidth="1"/>
    <col min="11451" max="11451" width="9.140625" style="2"/>
    <col min="11452" max="11452" width="10.28515625" style="2" bestFit="1" customWidth="1"/>
    <col min="11453" max="11454" width="9.28515625" style="2" bestFit="1" customWidth="1"/>
    <col min="11455" max="11455" width="9.140625" style="2"/>
    <col min="11456" max="11456" width="10.28515625" style="2" bestFit="1" customWidth="1"/>
    <col min="11457" max="11458" width="9.28515625" style="2" bestFit="1" customWidth="1"/>
    <col min="11459" max="11459" width="9.140625" style="2"/>
    <col min="11460" max="11460" width="10.28515625" style="2" bestFit="1" customWidth="1"/>
    <col min="11461" max="11462" width="9.28515625" style="2" bestFit="1" customWidth="1"/>
    <col min="11463" max="11463" width="9.140625" style="2"/>
    <col min="11464" max="11464" width="10.28515625" style="2" bestFit="1" customWidth="1"/>
    <col min="11465" max="11466" width="9.28515625" style="2" bestFit="1" customWidth="1"/>
    <col min="11467" max="11467" width="9.140625" style="2"/>
    <col min="11468" max="11468" width="10.28515625" style="2" bestFit="1" customWidth="1"/>
    <col min="11469" max="11470" width="9.28515625" style="2" bestFit="1" customWidth="1"/>
    <col min="11471" max="11471" width="9.140625" style="2"/>
    <col min="11472" max="11472" width="10.28515625" style="2" bestFit="1" customWidth="1"/>
    <col min="11473" max="11474" width="9.28515625" style="2" bestFit="1" customWidth="1"/>
    <col min="11475" max="11475" width="9.140625" style="2"/>
    <col min="11476" max="11476" width="10.28515625" style="2" bestFit="1" customWidth="1"/>
    <col min="11477" max="11478" width="9.28515625" style="2" bestFit="1" customWidth="1"/>
    <col min="11479" max="11479" width="9.140625" style="2"/>
    <col min="11480" max="11480" width="10.28515625" style="2" bestFit="1" customWidth="1"/>
    <col min="11481" max="11482" width="9.28515625" style="2" bestFit="1" customWidth="1"/>
    <col min="11483" max="11483" width="9.140625" style="2"/>
    <col min="11484" max="11484" width="10.28515625" style="2" bestFit="1" customWidth="1"/>
    <col min="11485" max="11486" width="9.28515625" style="2" bestFit="1" customWidth="1"/>
    <col min="11487" max="11487" width="9.140625" style="2"/>
    <col min="11488" max="11488" width="10.28515625" style="2" bestFit="1" customWidth="1"/>
    <col min="11489" max="11490" width="9.28515625" style="2" bestFit="1" customWidth="1"/>
    <col min="11491" max="11491" width="9.140625" style="2"/>
    <col min="11492" max="11492" width="10.28515625" style="2" bestFit="1" customWidth="1"/>
    <col min="11493" max="11494" width="9.28515625" style="2" bestFit="1" customWidth="1"/>
    <col min="11495" max="11495" width="9.140625" style="2"/>
    <col min="11496" max="11496" width="10.28515625" style="2" bestFit="1" customWidth="1"/>
    <col min="11497" max="11498" width="9.28515625" style="2" bestFit="1" customWidth="1"/>
    <col min="11499" max="11499" width="9.140625" style="2"/>
    <col min="11500" max="11500" width="10.28515625" style="2" bestFit="1" customWidth="1"/>
    <col min="11501" max="11502" width="9.28515625" style="2" bestFit="1" customWidth="1"/>
    <col min="11503" max="11503" width="9.140625" style="2"/>
    <col min="11504" max="11504" width="10.28515625" style="2" bestFit="1" customWidth="1"/>
    <col min="11505" max="11506" width="9.28515625" style="2" bestFit="1" customWidth="1"/>
    <col min="11507" max="11507" width="9.140625" style="2"/>
    <col min="11508" max="11508" width="10.28515625" style="2" bestFit="1" customWidth="1"/>
    <col min="11509" max="11510" width="9.28515625" style="2" bestFit="1" customWidth="1"/>
    <col min="11511" max="11511" width="9.140625" style="2"/>
    <col min="11512" max="11512" width="10.28515625" style="2" bestFit="1" customWidth="1"/>
    <col min="11513" max="11514" width="9.28515625" style="2" bestFit="1" customWidth="1"/>
    <col min="11515" max="11515" width="9.140625" style="2"/>
    <col min="11516" max="11516" width="10.28515625" style="2" bestFit="1" customWidth="1"/>
    <col min="11517" max="11518" width="9.28515625" style="2" bestFit="1" customWidth="1"/>
    <col min="11519" max="11519" width="9.140625" style="2"/>
    <col min="11520" max="11520" width="10.28515625" style="2" bestFit="1" customWidth="1"/>
    <col min="11521" max="11522" width="9.28515625" style="2" bestFit="1" customWidth="1"/>
    <col min="11523" max="11523" width="9.140625" style="2"/>
    <col min="11524" max="11524" width="10.28515625" style="2" bestFit="1" customWidth="1"/>
    <col min="11525" max="11526" width="9.28515625" style="2" bestFit="1" customWidth="1"/>
    <col min="11527" max="11527" width="9.140625" style="2"/>
    <col min="11528" max="11528" width="10.28515625" style="2" bestFit="1" customWidth="1"/>
    <col min="11529" max="11530" width="9.28515625" style="2" bestFit="1" customWidth="1"/>
    <col min="11531" max="11531" width="9.140625" style="2"/>
    <col min="11532" max="11532" width="10.28515625" style="2" bestFit="1" customWidth="1"/>
    <col min="11533" max="11534" width="9.28515625" style="2" bestFit="1" customWidth="1"/>
    <col min="11535" max="11535" width="9.140625" style="2"/>
    <col min="11536" max="11536" width="10.28515625" style="2" bestFit="1" customWidth="1"/>
    <col min="11537" max="11538" width="9.28515625" style="2" bestFit="1" customWidth="1"/>
    <col min="11539" max="11539" width="9.140625" style="2"/>
    <col min="11540" max="11540" width="10.28515625" style="2" bestFit="1" customWidth="1"/>
    <col min="11541" max="11542" width="9.28515625" style="2" bestFit="1" customWidth="1"/>
    <col min="11543" max="11543" width="9.140625" style="2"/>
    <col min="11544" max="11544" width="10.28515625" style="2" bestFit="1" customWidth="1"/>
    <col min="11545" max="11546" width="9.28515625" style="2" bestFit="1" customWidth="1"/>
    <col min="11547" max="11547" width="9.140625" style="2"/>
    <col min="11548" max="11548" width="10.28515625" style="2" bestFit="1" customWidth="1"/>
    <col min="11549" max="11550" width="9.28515625" style="2" bestFit="1" customWidth="1"/>
    <col min="11551" max="11551" width="9.140625" style="2"/>
    <col min="11552" max="11552" width="10.28515625" style="2" bestFit="1" customWidth="1"/>
    <col min="11553" max="11554" width="9.28515625" style="2" bestFit="1" customWidth="1"/>
    <col min="11555" max="11555" width="9.140625" style="2"/>
    <col min="11556" max="11556" width="10.28515625" style="2" bestFit="1" customWidth="1"/>
    <col min="11557" max="11558" width="9.28515625" style="2" bestFit="1" customWidth="1"/>
    <col min="11559" max="11559" width="9.140625" style="2"/>
    <col min="11560" max="11560" width="10.28515625" style="2" bestFit="1" customWidth="1"/>
    <col min="11561" max="11562" width="9.28515625" style="2" bestFit="1" customWidth="1"/>
    <col min="11563" max="11563" width="9.140625" style="2"/>
    <col min="11564" max="11564" width="10.28515625" style="2" bestFit="1" customWidth="1"/>
    <col min="11565" max="11566" width="9.28515625" style="2" bestFit="1" customWidth="1"/>
    <col min="11567" max="11567" width="9.140625" style="2"/>
    <col min="11568" max="11568" width="10.28515625" style="2" bestFit="1" customWidth="1"/>
    <col min="11569" max="11570" width="9.28515625" style="2" bestFit="1" customWidth="1"/>
    <col min="11571" max="11571" width="9.140625" style="2"/>
    <col min="11572" max="11572" width="10.28515625" style="2" bestFit="1" customWidth="1"/>
    <col min="11573" max="11574" width="9.28515625" style="2" bestFit="1" customWidth="1"/>
    <col min="11575" max="11575" width="9.140625" style="2"/>
    <col min="11576" max="11576" width="10.28515625" style="2" bestFit="1" customWidth="1"/>
    <col min="11577" max="11578" width="9.28515625" style="2" bestFit="1" customWidth="1"/>
    <col min="11579" max="11579" width="9.140625" style="2"/>
    <col min="11580" max="11580" width="10.28515625" style="2" bestFit="1" customWidth="1"/>
    <col min="11581" max="11582" width="9.28515625" style="2" bestFit="1" customWidth="1"/>
    <col min="11583" max="11583" width="9.140625" style="2"/>
    <col min="11584" max="11584" width="10.28515625" style="2" bestFit="1" customWidth="1"/>
    <col min="11585" max="11586" width="9.28515625" style="2" bestFit="1" customWidth="1"/>
    <col min="11587" max="11587" width="9.140625" style="2"/>
    <col min="11588" max="11588" width="10.28515625" style="2" bestFit="1" customWidth="1"/>
    <col min="11589" max="11590" width="9.28515625" style="2" bestFit="1" customWidth="1"/>
    <col min="11591" max="11591" width="9.140625" style="2"/>
    <col min="11592" max="11592" width="10.28515625" style="2" bestFit="1" customWidth="1"/>
    <col min="11593" max="11594" width="9.28515625" style="2" bestFit="1" customWidth="1"/>
    <col min="11595" max="11595" width="9.140625" style="2"/>
    <col min="11596" max="11596" width="10.28515625" style="2" bestFit="1" customWidth="1"/>
    <col min="11597" max="11598" width="9.28515625" style="2" bestFit="1" customWidth="1"/>
    <col min="11599" max="11599" width="9.140625" style="2"/>
    <col min="11600" max="11600" width="10.28515625" style="2" bestFit="1" customWidth="1"/>
    <col min="11601" max="11602" width="9.28515625" style="2" bestFit="1" customWidth="1"/>
    <col min="11603" max="11603" width="9.140625" style="2"/>
    <col min="11604" max="11604" width="10.28515625" style="2" bestFit="1" customWidth="1"/>
    <col min="11605" max="11606" width="9.28515625" style="2" bestFit="1" customWidth="1"/>
    <col min="11607" max="11607" width="9.140625" style="2"/>
    <col min="11608" max="11608" width="10.28515625" style="2" bestFit="1" customWidth="1"/>
    <col min="11609" max="11610" width="9.28515625" style="2" bestFit="1" customWidth="1"/>
    <col min="11611" max="11611" width="9.140625" style="2"/>
    <col min="11612" max="11612" width="10.28515625" style="2" bestFit="1" customWidth="1"/>
    <col min="11613" max="11614" width="9.28515625" style="2" bestFit="1" customWidth="1"/>
    <col min="11615" max="11615" width="9.140625" style="2"/>
    <col min="11616" max="11616" width="10.28515625" style="2" bestFit="1" customWidth="1"/>
    <col min="11617" max="11618" width="9.28515625" style="2" bestFit="1" customWidth="1"/>
    <col min="11619" max="11619" width="9.140625" style="2"/>
    <col min="11620" max="11620" width="10.28515625" style="2" bestFit="1" customWidth="1"/>
    <col min="11621" max="11622" width="9.28515625" style="2" bestFit="1" customWidth="1"/>
    <col min="11623" max="11623" width="9.140625" style="2"/>
    <col min="11624" max="11624" width="10.28515625" style="2" bestFit="1" customWidth="1"/>
    <col min="11625" max="11626" width="9.28515625" style="2" bestFit="1" customWidth="1"/>
    <col min="11627" max="11627" width="9.140625" style="2"/>
    <col min="11628" max="11628" width="10.28515625" style="2" bestFit="1" customWidth="1"/>
    <col min="11629" max="11630" width="9.28515625" style="2" bestFit="1" customWidth="1"/>
    <col min="11631" max="11631" width="9.140625" style="2"/>
    <col min="11632" max="11632" width="10.28515625" style="2" bestFit="1" customWidth="1"/>
    <col min="11633" max="11634" width="9.28515625" style="2" bestFit="1" customWidth="1"/>
    <col min="11635" max="11635" width="9.140625" style="2"/>
    <col min="11636" max="11636" width="10.28515625" style="2" bestFit="1" customWidth="1"/>
    <col min="11637" max="11638" width="9.28515625" style="2" bestFit="1" customWidth="1"/>
    <col min="11639" max="11639" width="9.140625" style="2"/>
    <col min="11640" max="11640" width="10.28515625" style="2" bestFit="1" customWidth="1"/>
    <col min="11641" max="11642" width="9.28515625" style="2" bestFit="1" customWidth="1"/>
    <col min="11643" max="11643" width="9.140625" style="2"/>
    <col min="11644" max="11644" width="10.28515625" style="2" bestFit="1" customWidth="1"/>
    <col min="11645" max="11646" width="9.28515625" style="2" bestFit="1" customWidth="1"/>
    <col min="11647" max="11647" width="9.140625" style="2"/>
    <col min="11648" max="11648" width="10.28515625" style="2" bestFit="1" customWidth="1"/>
    <col min="11649" max="11650" width="9.28515625" style="2" bestFit="1" customWidth="1"/>
    <col min="11651" max="11651" width="9.140625" style="2"/>
    <col min="11652" max="11652" width="10.28515625" style="2" bestFit="1" customWidth="1"/>
    <col min="11653" max="11654" width="9.28515625" style="2" bestFit="1" customWidth="1"/>
    <col min="11655" max="11655" width="9.140625" style="2"/>
    <col min="11656" max="11656" width="10.28515625" style="2" bestFit="1" customWidth="1"/>
    <col min="11657" max="11658" width="9.28515625" style="2" bestFit="1" customWidth="1"/>
    <col min="11659" max="11659" width="9.140625" style="2"/>
    <col min="11660" max="11660" width="10.28515625" style="2" bestFit="1" customWidth="1"/>
    <col min="11661" max="11662" width="9.28515625" style="2" bestFit="1" customWidth="1"/>
    <col min="11663" max="11663" width="9.140625" style="2"/>
    <col min="11664" max="11664" width="10.28515625" style="2" bestFit="1" customWidth="1"/>
    <col min="11665" max="11666" width="9.28515625" style="2" bestFit="1" customWidth="1"/>
    <col min="11667" max="11667" width="9.140625" style="2"/>
    <col min="11668" max="11668" width="10.28515625" style="2" bestFit="1" customWidth="1"/>
    <col min="11669" max="11670" width="9.28515625" style="2" bestFit="1" customWidth="1"/>
    <col min="11671" max="11671" width="9.140625" style="2"/>
    <col min="11672" max="11672" width="10.28515625" style="2" bestFit="1" customWidth="1"/>
    <col min="11673" max="11674" width="9.28515625" style="2" bestFit="1" customWidth="1"/>
    <col min="11675" max="11675" width="9.140625" style="2"/>
    <col min="11676" max="11676" width="10.28515625" style="2" bestFit="1" customWidth="1"/>
    <col min="11677" max="11678" width="9.28515625" style="2" bestFit="1" customWidth="1"/>
    <col min="11679" max="11679" width="9.140625" style="2"/>
    <col min="11680" max="11680" width="10.28515625" style="2" bestFit="1" customWidth="1"/>
    <col min="11681" max="11682" width="9.28515625" style="2" bestFit="1" customWidth="1"/>
    <col min="11683" max="11683" width="9.140625" style="2"/>
    <col min="11684" max="11684" width="10.28515625" style="2" bestFit="1" customWidth="1"/>
    <col min="11685" max="11686" width="9.28515625" style="2" bestFit="1" customWidth="1"/>
    <col min="11687" max="11687" width="9.140625" style="2"/>
    <col min="11688" max="11688" width="10.28515625" style="2" bestFit="1" customWidth="1"/>
    <col min="11689" max="11690" width="9.28515625" style="2" bestFit="1" customWidth="1"/>
    <col min="11691" max="11691" width="9.140625" style="2"/>
    <col min="11692" max="11692" width="10.28515625" style="2" bestFit="1" customWidth="1"/>
    <col min="11693" max="11694" width="9.28515625" style="2" bestFit="1" customWidth="1"/>
    <col min="11695" max="11695" width="9.140625" style="2"/>
    <col min="11696" max="11696" width="10.28515625" style="2" bestFit="1" customWidth="1"/>
    <col min="11697" max="11698" width="9.28515625" style="2" bestFit="1" customWidth="1"/>
    <col min="11699" max="11699" width="9.140625" style="2"/>
    <col min="11700" max="11700" width="10.28515625" style="2" bestFit="1" customWidth="1"/>
    <col min="11701" max="11702" width="9.28515625" style="2" bestFit="1" customWidth="1"/>
    <col min="11703" max="11703" width="9.140625" style="2"/>
    <col min="11704" max="11704" width="10.28515625" style="2" bestFit="1" customWidth="1"/>
    <col min="11705" max="11706" width="9.28515625" style="2" bestFit="1" customWidth="1"/>
    <col min="11707" max="11707" width="9.140625" style="2"/>
    <col min="11708" max="11708" width="10.28515625" style="2" bestFit="1" customWidth="1"/>
    <col min="11709" max="11710" width="9.28515625" style="2" bestFit="1" customWidth="1"/>
    <col min="11711" max="11711" width="9.140625" style="2"/>
    <col min="11712" max="11712" width="10.28515625" style="2" bestFit="1" customWidth="1"/>
    <col min="11713" max="11714" width="9.28515625" style="2" bestFit="1" customWidth="1"/>
    <col min="11715" max="11715" width="9.140625" style="2"/>
    <col min="11716" max="11716" width="10.28515625" style="2" bestFit="1" customWidth="1"/>
    <col min="11717" max="11718" width="9.28515625" style="2" bestFit="1" customWidth="1"/>
    <col min="11719" max="11719" width="9.140625" style="2"/>
    <col min="11720" max="11720" width="10.28515625" style="2" bestFit="1" customWidth="1"/>
    <col min="11721" max="11722" width="9.28515625" style="2" bestFit="1" customWidth="1"/>
    <col min="11723" max="11723" width="9.140625" style="2"/>
    <col min="11724" max="11724" width="10.28515625" style="2" bestFit="1" customWidth="1"/>
    <col min="11725" max="11726" width="9.28515625" style="2" bestFit="1" customWidth="1"/>
    <col min="11727" max="11727" width="9.140625" style="2"/>
    <col min="11728" max="11728" width="10.28515625" style="2" bestFit="1" customWidth="1"/>
    <col min="11729" max="11730" width="9.28515625" style="2" bestFit="1" customWidth="1"/>
    <col min="11731" max="11731" width="9.140625" style="2"/>
    <col min="11732" max="11732" width="10.28515625" style="2" bestFit="1" customWidth="1"/>
    <col min="11733" max="11734" width="9.28515625" style="2" bestFit="1" customWidth="1"/>
    <col min="11735" max="11735" width="9.140625" style="2"/>
    <col min="11736" max="11736" width="10.28515625" style="2" bestFit="1" customWidth="1"/>
    <col min="11737" max="11738" width="9.28515625" style="2" bestFit="1" customWidth="1"/>
    <col min="11739" max="11739" width="9.140625" style="2"/>
    <col min="11740" max="11740" width="10.28515625" style="2" bestFit="1" customWidth="1"/>
    <col min="11741" max="11742" width="9.28515625" style="2" bestFit="1" customWidth="1"/>
    <col min="11743" max="11743" width="9.140625" style="2"/>
    <col min="11744" max="11744" width="10.28515625" style="2" bestFit="1" customWidth="1"/>
    <col min="11745" max="11746" width="9.28515625" style="2" bestFit="1" customWidth="1"/>
    <col min="11747" max="11747" width="9.140625" style="2"/>
    <col min="11748" max="11748" width="10.28515625" style="2" bestFit="1" customWidth="1"/>
    <col min="11749" max="11750" width="9.28515625" style="2" bestFit="1" customWidth="1"/>
    <col min="11751" max="11751" width="9.140625" style="2"/>
    <col min="11752" max="11752" width="10.28515625" style="2" bestFit="1" customWidth="1"/>
    <col min="11753" max="11754" width="9.28515625" style="2" bestFit="1" customWidth="1"/>
    <col min="11755" max="11755" width="9.140625" style="2"/>
    <col min="11756" max="11756" width="10.28515625" style="2" bestFit="1" customWidth="1"/>
    <col min="11757" max="11758" width="9.28515625" style="2" bestFit="1" customWidth="1"/>
    <col min="11759" max="11759" width="9.140625" style="2"/>
    <col min="11760" max="11760" width="10.28515625" style="2" bestFit="1" customWidth="1"/>
    <col min="11761" max="11762" width="9.28515625" style="2" bestFit="1" customWidth="1"/>
    <col min="11763" max="11763" width="9.140625" style="2"/>
    <col min="11764" max="11764" width="10.28515625" style="2" bestFit="1" customWidth="1"/>
    <col min="11765" max="11766" width="9.28515625" style="2" bestFit="1" customWidth="1"/>
    <col min="11767" max="11767" width="9.140625" style="2"/>
    <col min="11768" max="11768" width="10.28515625" style="2" bestFit="1" customWidth="1"/>
    <col min="11769" max="11770" width="9.28515625" style="2" bestFit="1" customWidth="1"/>
    <col min="11771" max="11771" width="9.140625" style="2"/>
    <col min="11772" max="11772" width="10.28515625" style="2" bestFit="1" customWidth="1"/>
    <col min="11773" max="11774" width="9.28515625" style="2" bestFit="1" customWidth="1"/>
    <col min="11775" max="11775" width="9.140625" style="2"/>
    <col min="11776" max="11776" width="10.28515625" style="2" bestFit="1" customWidth="1"/>
    <col min="11777" max="11778" width="9.28515625" style="2" bestFit="1" customWidth="1"/>
    <col min="11779" max="11779" width="9.140625" style="2"/>
    <col min="11780" max="11780" width="10.28515625" style="2" bestFit="1" customWidth="1"/>
    <col min="11781" max="11782" width="9.28515625" style="2" bestFit="1" customWidth="1"/>
    <col min="11783" max="11783" width="9.140625" style="2"/>
    <col min="11784" max="11784" width="10.28515625" style="2" bestFit="1" customWidth="1"/>
    <col min="11785" max="11786" width="9.28515625" style="2" bestFit="1" customWidth="1"/>
    <col min="11787" max="11787" width="9.140625" style="2"/>
    <col min="11788" max="11788" width="10.28515625" style="2" bestFit="1" customWidth="1"/>
    <col min="11789" max="11790" width="9.28515625" style="2" bestFit="1" customWidth="1"/>
    <col min="11791" max="11791" width="9.140625" style="2"/>
    <col min="11792" max="11792" width="10.28515625" style="2" bestFit="1" customWidth="1"/>
    <col min="11793" max="11794" width="9.28515625" style="2" bestFit="1" customWidth="1"/>
    <col min="11795" max="11795" width="9.140625" style="2"/>
    <col min="11796" max="11796" width="10.28515625" style="2" bestFit="1" customWidth="1"/>
    <col min="11797" max="11798" width="9.28515625" style="2" bestFit="1" customWidth="1"/>
    <col min="11799" max="11799" width="9.140625" style="2"/>
    <col min="11800" max="11800" width="10.28515625" style="2" bestFit="1" customWidth="1"/>
    <col min="11801" max="11802" width="9.28515625" style="2" bestFit="1" customWidth="1"/>
    <col min="11803" max="11803" width="9.140625" style="2"/>
    <col min="11804" max="11804" width="10.28515625" style="2" bestFit="1" customWidth="1"/>
    <col min="11805" max="11806" width="9.28515625" style="2" bestFit="1" customWidth="1"/>
    <col min="11807" max="11807" width="9.140625" style="2"/>
    <col min="11808" max="11808" width="10.28515625" style="2" bestFit="1" customWidth="1"/>
    <col min="11809" max="11810" width="9.28515625" style="2" bestFit="1" customWidth="1"/>
    <col min="11811" max="11811" width="9.140625" style="2"/>
    <col min="11812" max="11812" width="10.28515625" style="2" bestFit="1" customWidth="1"/>
    <col min="11813" max="11814" width="9.28515625" style="2" bestFit="1" customWidth="1"/>
    <col min="11815" max="11815" width="9.140625" style="2"/>
    <col min="11816" max="11816" width="10.28515625" style="2" bestFit="1" customWidth="1"/>
    <col min="11817" max="11818" width="9.28515625" style="2" bestFit="1" customWidth="1"/>
    <col min="11819" max="11819" width="9.140625" style="2"/>
    <col min="11820" max="11820" width="10.28515625" style="2" bestFit="1" customWidth="1"/>
    <col min="11821" max="11822" width="9.28515625" style="2" bestFit="1" customWidth="1"/>
    <col min="11823" max="11823" width="9.140625" style="2"/>
    <col min="11824" max="11824" width="10.28515625" style="2" bestFit="1" customWidth="1"/>
    <col min="11825" max="11826" width="9.28515625" style="2" bestFit="1" customWidth="1"/>
    <col min="11827" max="11827" width="9.140625" style="2"/>
    <col min="11828" max="11828" width="10.28515625" style="2" bestFit="1" customWidth="1"/>
    <col min="11829" max="11830" width="9.28515625" style="2" bestFit="1" customWidth="1"/>
    <col min="11831" max="11831" width="9.140625" style="2"/>
    <col min="11832" max="11832" width="10.28515625" style="2" bestFit="1" customWidth="1"/>
    <col min="11833" max="11834" width="9.28515625" style="2" bestFit="1" customWidth="1"/>
    <col min="11835" max="11835" width="9.140625" style="2"/>
    <col min="11836" max="11836" width="10.28515625" style="2" bestFit="1" customWidth="1"/>
    <col min="11837" max="11838" width="9.28515625" style="2" bestFit="1" customWidth="1"/>
    <col min="11839" max="11839" width="9.140625" style="2"/>
    <col min="11840" max="11840" width="10.28515625" style="2" bestFit="1" customWidth="1"/>
    <col min="11841" max="11842" width="9.28515625" style="2" bestFit="1" customWidth="1"/>
    <col min="11843" max="11843" width="9.140625" style="2"/>
    <col min="11844" max="11844" width="10.28515625" style="2" bestFit="1" customWidth="1"/>
    <col min="11845" max="11846" width="9.28515625" style="2" bestFit="1" customWidth="1"/>
    <col min="11847" max="11847" width="9.140625" style="2"/>
    <col min="11848" max="11848" width="10.28515625" style="2" bestFit="1" customWidth="1"/>
    <col min="11849" max="11850" width="9.28515625" style="2" bestFit="1" customWidth="1"/>
    <col min="11851" max="11851" width="9.140625" style="2"/>
    <col min="11852" max="11852" width="10.28515625" style="2" bestFit="1" customWidth="1"/>
    <col min="11853" max="11854" width="9.28515625" style="2" bestFit="1" customWidth="1"/>
    <col min="11855" max="11855" width="9.140625" style="2"/>
    <col min="11856" max="11856" width="10.28515625" style="2" bestFit="1" customWidth="1"/>
    <col min="11857" max="11858" width="9.28515625" style="2" bestFit="1" customWidth="1"/>
    <col min="11859" max="11859" width="9.140625" style="2"/>
    <col min="11860" max="11860" width="10.28515625" style="2" bestFit="1" customWidth="1"/>
    <col min="11861" max="11862" width="9.28515625" style="2" bestFit="1" customWidth="1"/>
    <col min="11863" max="11863" width="9.140625" style="2"/>
    <col min="11864" max="11864" width="10.28515625" style="2" bestFit="1" customWidth="1"/>
    <col min="11865" max="11866" width="9.28515625" style="2" bestFit="1" customWidth="1"/>
    <col min="11867" max="11867" width="9.140625" style="2"/>
    <col min="11868" max="11868" width="10.28515625" style="2" bestFit="1" customWidth="1"/>
    <col min="11869" max="11870" width="9.28515625" style="2" bestFit="1" customWidth="1"/>
    <col min="11871" max="11871" width="9.140625" style="2"/>
    <col min="11872" max="11872" width="10.28515625" style="2" bestFit="1" customWidth="1"/>
    <col min="11873" max="11874" width="9.28515625" style="2" bestFit="1" customWidth="1"/>
    <col min="11875" max="11875" width="9.140625" style="2"/>
    <col min="11876" max="11876" width="10.28515625" style="2" bestFit="1" customWidth="1"/>
    <col min="11877" max="11878" width="9.28515625" style="2" bestFit="1" customWidth="1"/>
    <col min="11879" max="11879" width="9.140625" style="2"/>
    <col min="11880" max="11880" width="10.28515625" style="2" bestFit="1" customWidth="1"/>
    <col min="11881" max="11882" width="9.28515625" style="2" bestFit="1" customWidth="1"/>
    <col min="11883" max="11883" width="9.140625" style="2"/>
    <col min="11884" max="11884" width="10.28515625" style="2" bestFit="1" customWidth="1"/>
    <col min="11885" max="11886" width="9.28515625" style="2" bestFit="1" customWidth="1"/>
    <col min="11887" max="11887" width="9.140625" style="2"/>
    <col min="11888" max="11888" width="10.28515625" style="2" bestFit="1" customWidth="1"/>
    <col min="11889" max="11890" width="9.28515625" style="2" bestFit="1" customWidth="1"/>
    <col min="11891" max="11891" width="9.140625" style="2"/>
    <col min="11892" max="11892" width="10.28515625" style="2" bestFit="1" customWidth="1"/>
    <col min="11893" max="11894" width="9.28515625" style="2" bestFit="1" customWidth="1"/>
    <col min="11895" max="11895" width="9.140625" style="2"/>
    <col min="11896" max="11896" width="10.28515625" style="2" bestFit="1" customWidth="1"/>
    <col min="11897" max="11898" width="9.28515625" style="2" bestFit="1" customWidth="1"/>
    <col min="11899" max="11899" width="9.140625" style="2"/>
    <col min="11900" max="11900" width="10.28515625" style="2" bestFit="1" customWidth="1"/>
    <col min="11901" max="11902" width="9.28515625" style="2" bestFit="1" customWidth="1"/>
    <col min="11903" max="11903" width="9.140625" style="2"/>
    <col min="11904" max="11904" width="10.28515625" style="2" bestFit="1" customWidth="1"/>
    <col min="11905" max="11906" width="9.28515625" style="2" bestFit="1" customWidth="1"/>
    <col min="11907" max="11907" width="9.140625" style="2"/>
    <col min="11908" max="11908" width="10.28515625" style="2" bestFit="1" customWidth="1"/>
    <col min="11909" max="11910" width="9.28515625" style="2" bestFit="1" customWidth="1"/>
    <col min="11911" max="11911" width="9.140625" style="2"/>
    <col min="11912" max="11912" width="10.28515625" style="2" bestFit="1" customWidth="1"/>
    <col min="11913" max="11914" width="9.28515625" style="2" bestFit="1" customWidth="1"/>
    <col min="11915" max="11915" width="9.140625" style="2"/>
    <col min="11916" max="11916" width="10.28515625" style="2" bestFit="1" customWidth="1"/>
    <col min="11917" max="11918" width="9.28515625" style="2" bestFit="1" customWidth="1"/>
    <col min="11919" max="11919" width="9.140625" style="2"/>
    <col min="11920" max="11920" width="10.28515625" style="2" bestFit="1" customWidth="1"/>
    <col min="11921" max="11922" width="9.28515625" style="2" bestFit="1" customWidth="1"/>
    <col min="11923" max="11923" width="9.140625" style="2"/>
    <col min="11924" max="11924" width="10.28515625" style="2" bestFit="1" customWidth="1"/>
    <col min="11925" max="11926" width="9.28515625" style="2" bestFit="1" customWidth="1"/>
    <col min="11927" max="11927" width="9.140625" style="2"/>
    <col min="11928" max="11928" width="10.28515625" style="2" bestFit="1" customWidth="1"/>
    <col min="11929" max="11930" width="9.28515625" style="2" bestFit="1" customWidth="1"/>
    <col min="11931" max="11931" width="9.140625" style="2"/>
    <col min="11932" max="11932" width="10.28515625" style="2" bestFit="1" customWidth="1"/>
    <col min="11933" max="11934" width="9.28515625" style="2" bestFit="1" customWidth="1"/>
    <col min="11935" max="11935" width="9.140625" style="2"/>
    <col min="11936" max="11936" width="10.28515625" style="2" bestFit="1" customWidth="1"/>
    <col min="11937" max="11938" width="9.28515625" style="2" bestFit="1" customWidth="1"/>
    <col min="11939" max="11939" width="9.140625" style="2"/>
    <col min="11940" max="11940" width="10.28515625" style="2" bestFit="1" customWidth="1"/>
    <col min="11941" max="11942" width="9.28515625" style="2" bestFit="1" customWidth="1"/>
    <col min="11943" max="11943" width="9.140625" style="2"/>
    <col min="11944" max="11944" width="10.28515625" style="2" bestFit="1" customWidth="1"/>
    <col min="11945" max="11946" width="9.28515625" style="2" bestFit="1" customWidth="1"/>
    <col min="11947" max="11947" width="9.140625" style="2"/>
    <col min="11948" max="11948" width="10.28515625" style="2" bestFit="1" customWidth="1"/>
    <col min="11949" max="11950" width="9.28515625" style="2" bestFit="1" customWidth="1"/>
    <col min="11951" max="11951" width="9.140625" style="2"/>
    <col min="11952" max="11952" width="10.28515625" style="2" bestFit="1" customWidth="1"/>
    <col min="11953" max="11954" width="9.28515625" style="2" bestFit="1" customWidth="1"/>
    <col min="11955" max="11955" width="9.140625" style="2"/>
    <col min="11956" max="11956" width="10.28515625" style="2" bestFit="1" customWidth="1"/>
    <col min="11957" max="11958" width="9.28515625" style="2" bestFit="1" customWidth="1"/>
    <col min="11959" max="11959" width="9.140625" style="2"/>
    <col min="11960" max="11960" width="10.28515625" style="2" bestFit="1" customWidth="1"/>
    <col min="11961" max="11962" width="9.28515625" style="2" bestFit="1" customWidth="1"/>
    <col min="11963" max="11963" width="9.140625" style="2"/>
    <col min="11964" max="11964" width="10.28515625" style="2" bestFit="1" customWidth="1"/>
    <col min="11965" max="11966" width="9.28515625" style="2" bestFit="1" customWidth="1"/>
    <col min="11967" max="11967" width="9.140625" style="2"/>
    <col min="11968" max="11968" width="10.28515625" style="2" bestFit="1" customWidth="1"/>
    <col min="11969" max="11970" width="9.28515625" style="2" bestFit="1" customWidth="1"/>
    <col min="11971" max="11971" width="9.140625" style="2"/>
    <col min="11972" max="11972" width="10.28515625" style="2" bestFit="1" customWidth="1"/>
    <col min="11973" max="11974" width="9.28515625" style="2" bestFit="1" customWidth="1"/>
    <col min="11975" max="11975" width="9.140625" style="2"/>
    <col min="11976" max="11976" width="10.28515625" style="2" bestFit="1" customWidth="1"/>
    <col min="11977" max="11978" width="9.28515625" style="2" bestFit="1" customWidth="1"/>
    <col min="11979" max="11979" width="9.140625" style="2"/>
    <col min="11980" max="11980" width="10.28515625" style="2" bestFit="1" customWidth="1"/>
    <col min="11981" max="11982" width="9.28515625" style="2" bestFit="1" customWidth="1"/>
    <col min="11983" max="11983" width="9.140625" style="2"/>
    <col min="11984" max="11984" width="10.28515625" style="2" bestFit="1" customWidth="1"/>
    <col min="11985" max="11986" width="9.28515625" style="2" bestFit="1" customWidth="1"/>
    <col min="11987" max="11987" width="9.140625" style="2"/>
    <col min="11988" max="11988" width="10.28515625" style="2" bestFit="1" customWidth="1"/>
    <col min="11989" max="11990" width="9.28515625" style="2" bestFit="1" customWidth="1"/>
    <col min="11991" max="11991" width="9.140625" style="2"/>
    <col min="11992" max="11992" width="10.28515625" style="2" bestFit="1" customWidth="1"/>
    <col min="11993" max="11994" width="9.28515625" style="2" bestFit="1" customWidth="1"/>
    <col min="11995" max="11995" width="9.140625" style="2"/>
    <col min="11996" max="11996" width="10.28515625" style="2" bestFit="1" customWidth="1"/>
    <col min="11997" max="11998" width="9.28515625" style="2" bestFit="1" customWidth="1"/>
    <col min="11999" max="11999" width="9.140625" style="2"/>
    <col min="12000" max="12000" width="10.28515625" style="2" bestFit="1" customWidth="1"/>
    <col min="12001" max="12002" width="9.28515625" style="2" bestFit="1" customWidth="1"/>
    <col min="12003" max="12003" width="9.140625" style="2"/>
    <col min="12004" max="12004" width="10.28515625" style="2" bestFit="1" customWidth="1"/>
    <col min="12005" max="12006" width="9.28515625" style="2" bestFit="1" customWidth="1"/>
    <col min="12007" max="12007" width="9.140625" style="2"/>
    <col min="12008" max="12008" width="10.28515625" style="2" bestFit="1" customWidth="1"/>
    <col min="12009" max="12010" width="9.28515625" style="2" bestFit="1" customWidth="1"/>
    <col min="12011" max="12011" width="9.140625" style="2"/>
    <col min="12012" max="12012" width="10.28515625" style="2" bestFit="1" customWidth="1"/>
    <col min="12013" max="12014" width="9.28515625" style="2" bestFit="1" customWidth="1"/>
    <col min="12015" max="12015" width="9.140625" style="2"/>
    <col min="12016" max="12016" width="10.28515625" style="2" bestFit="1" customWidth="1"/>
    <col min="12017" max="12018" width="9.28515625" style="2" bestFit="1" customWidth="1"/>
    <col min="12019" max="12019" width="9.140625" style="2"/>
    <col min="12020" max="12020" width="10.28515625" style="2" bestFit="1" customWidth="1"/>
    <col min="12021" max="12022" width="9.28515625" style="2" bestFit="1" customWidth="1"/>
    <col min="12023" max="12023" width="9.140625" style="2"/>
    <col min="12024" max="12024" width="10.28515625" style="2" bestFit="1" customWidth="1"/>
    <col min="12025" max="12026" width="9.28515625" style="2" bestFit="1" customWidth="1"/>
    <col min="12027" max="12027" width="9.140625" style="2"/>
    <col min="12028" max="12028" width="10.28515625" style="2" bestFit="1" customWidth="1"/>
    <col min="12029" max="12030" width="9.28515625" style="2" bestFit="1" customWidth="1"/>
    <col min="12031" max="12031" width="9.140625" style="2"/>
    <col min="12032" max="12032" width="10.28515625" style="2" bestFit="1" customWidth="1"/>
    <col min="12033" max="12034" width="9.28515625" style="2" bestFit="1" customWidth="1"/>
    <col min="12035" max="12035" width="9.140625" style="2"/>
    <col min="12036" max="12036" width="10.28515625" style="2" bestFit="1" customWidth="1"/>
    <col min="12037" max="12038" width="9.28515625" style="2" bestFit="1" customWidth="1"/>
    <col min="12039" max="12039" width="9.140625" style="2"/>
    <col min="12040" max="12040" width="10.28515625" style="2" bestFit="1" customWidth="1"/>
    <col min="12041" max="12042" width="9.28515625" style="2" bestFit="1" customWidth="1"/>
    <col min="12043" max="12043" width="9.140625" style="2"/>
    <col min="12044" max="12044" width="10.28515625" style="2" bestFit="1" customWidth="1"/>
    <col min="12045" max="12046" width="9.28515625" style="2" bestFit="1" customWidth="1"/>
    <col min="12047" max="12047" width="9.140625" style="2"/>
    <col min="12048" max="12048" width="10.28515625" style="2" bestFit="1" customWidth="1"/>
    <col min="12049" max="12050" width="9.28515625" style="2" bestFit="1" customWidth="1"/>
    <col min="12051" max="12051" width="9.140625" style="2"/>
    <col min="12052" max="12052" width="10.28515625" style="2" bestFit="1" customWidth="1"/>
    <col min="12053" max="12054" width="9.28515625" style="2" bestFit="1" customWidth="1"/>
    <col min="12055" max="12055" width="9.140625" style="2"/>
    <col min="12056" max="12056" width="10.28515625" style="2" bestFit="1" customWidth="1"/>
    <col min="12057" max="12058" width="9.28515625" style="2" bestFit="1" customWidth="1"/>
    <col min="12059" max="12059" width="9.140625" style="2"/>
    <col min="12060" max="12060" width="10.28515625" style="2" bestFit="1" customWidth="1"/>
    <col min="12061" max="12062" width="9.28515625" style="2" bestFit="1" customWidth="1"/>
    <col min="12063" max="12063" width="9.140625" style="2"/>
    <col min="12064" max="12064" width="10.28515625" style="2" bestFit="1" customWidth="1"/>
    <col min="12065" max="12066" width="9.28515625" style="2" bestFit="1" customWidth="1"/>
    <col min="12067" max="12067" width="9.140625" style="2"/>
    <col min="12068" max="12068" width="10.28515625" style="2" bestFit="1" customWidth="1"/>
    <col min="12069" max="12070" width="9.28515625" style="2" bestFit="1" customWidth="1"/>
    <col min="12071" max="12071" width="9.140625" style="2"/>
    <col min="12072" max="12072" width="10.28515625" style="2" bestFit="1" customWidth="1"/>
    <col min="12073" max="12074" width="9.28515625" style="2" bestFit="1" customWidth="1"/>
    <col min="12075" max="12075" width="9.140625" style="2"/>
    <col min="12076" max="12076" width="10.28515625" style="2" bestFit="1" customWidth="1"/>
    <col min="12077" max="12078" width="9.28515625" style="2" bestFit="1" customWidth="1"/>
    <col min="12079" max="12079" width="9.140625" style="2"/>
    <col min="12080" max="12080" width="10.28515625" style="2" bestFit="1" customWidth="1"/>
    <col min="12081" max="12082" width="9.28515625" style="2" bestFit="1" customWidth="1"/>
    <col min="12083" max="12083" width="9.140625" style="2"/>
    <col min="12084" max="12084" width="10.28515625" style="2" bestFit="1" customWidth="1"/>
    <col min="12085" max="12086" width="9.28515625" style="2" bestFit="1" customWidth="1"/>
    <col min="12087" max="12087" width="9.140625" style="2"/>
    <col min="12088" max="12088" width="10.28515625" style="2" bestFit="1" customWidth="1"/>
    <col min="12089" max="12090" width="9.28515625" style="2" bestFit="1" customWidth="1"/>
    <col min="12091" max="12091" width="9.140625" style="2"/>
    <col min="12092" max="12092" width="10.28515625" style="2" bestFit="1" customWidth="1"/>
    <col min="12093" max="12094" width="9.28515625" style="2" bestFit="1" customWidth="1"/>
    <col min="12095" max="12095" width="9.140625" style="2"/>
    <col min="12096" max="12096" width="10.28515625" style="2" bestFit="1" customWidth="1"/>
    <col min="12097" max="12098" width="9.28515625" style="2" bestFit="1" customWidth="1"/>
    <col min="12099" max="12099" width="9.140625" style="2"/>
    <col min="12100" max="12100" width="10.28515625" style="2" bestFit="1" customWidth="1"/>
    <col min="12101" max="12102" width="9.28515625" style="2" bestFit="1" customWidth="1"/>
    <col min="12103" max="12103" width="9.140625" style="2"/>
    <col min="12104" max="12104" width="10.28515625" style="2" bestFit="1" customWidth="1"/>
    <col min="12105" max="12106" width="9.28515625" style="2" bestFit="1" customWidth="1"/>
    <col min="12107" max="12107" width="9.140625" style="2"/>
    <col min="12108" max="12108" width="10.28515625" style="2" bestFit="1" customWidth="1"/>
    <col min="12109" max="12110" width="9.28515625" style="2" bestFit="1" customWidth="1"/>
    <col min="12111" max="12111" width="9.140625" style="2"/>
    <col min="12112" max="12112" width="10.28515625" style="2" bestFit="1" customWidth="1"/>
    <col min="12113" max="12114" width="9.28515625" style="2" bestFit="1" customWidth="1"/>
    <col min="12115" max="12115" width="9.140625" style="2"/>
    <col min="12116" max="12116" width="10.28515625" style="2" bestFit="1" customWidth="1"/>
    <col min="12117" max="12118" width="9.28515625" style="2" bestFit="1" customWidth="1"/>
    <col min="12119" max="12119" width="9.140625" style="2"/>
    <col min="12120" max="12120" width="10.28515625" style="2" bestFit="1" customWidth="1"/>
    <col min="12121" max="12122" width="9.28515625" style="2" bestFit="1" customWidth="1"/>
    <col min="12123" max="12123" width="9.140625" style="2"/>
    <col min="12124" max="12124" width="10.28515625" style="2" bestFit="1" customWidth="1"/>
    <col min="12125" max="12126" width="9.28515625" style="2" bestFit="1" customWidth="1"/>
    <col min="12127" max="12127" width="9.140625" style="2"/>
    <col min="12128" max="12128" width="10.28515625" style="2" bestFit="1" customWidth="1"/>
    <col min="12129" max="12130" width="9.28515625" style="2" bestFit="1" customWidth="1"/>
    <col min="12131" max="12131" width="9.140625" style="2"/>
    <col min="12132" max="12132" width="10.28515625" style="2" bestFit="1" customWidth="1"/>
    <col min="12133" max="12134" width="9.28515625" style="2" bestFit="1" customWidth="1"/>
    <col min="12135" max="12135" width="9.140625" style="2"/>
    <col min="12136" max="12136" width="10.28515625" style="2" bestFit="1" customWidth="1"/>
    <col min="12137" max="12138" width="9.28515625" style="2" bestFit="1" customWidth="1"/>
    <col min="12139" max="12139" width="9.140625" style="2"/>
    <col min="12140" max="12140" width="10.28515625" style="2" bestFit="1" customWidth="1"/>
    <col min="12141" max="12142" width="9.28515625" style="2" bestFit="1" customWidth="1"/>
    <col min="12143" max="12143" width="9.140625" style="2"/>
    <col min="12144" max="12144" width="10.28515625" style="2" bestFit="1" customWidth="1"/>
    <col min="12145" max="12146" width="9.28515625" style="2" bestFit="1" customWidth="1"/>
    <col min="12147" max="12147" width="9.140625" style="2"/>
    <col min="12148" max="12148" width="10.28515625" style="2" bestFit="1" customWidth="1"/>
    <col min="12149" max="12150" width="9.28515625" style="2" bestFit="1" customWidth="1"/>
    <col min="12151" max="12151" width="9.140625" style="2"/>
    <col min="12152" max="12152" width="10.28515625" style="2" bestFit="1" customWidth="1"/>
    <col min="12153" max="12154" width="9.28515625" style="2" bestFit="1" customWidth="1"/>
    <col min="12155" max="12155" width="9.140625" style="2"/>
    <col min="12156" max="12156" width="10.28515625" style="2" bestFit="1" customWidth="1"/>
    <col min="12157" max="12158" width="9.28515625" style="2" bestFit="1" customWidth="1"/>
    <col min="12159" max="12159" width="9.140625" style="2"/>
    <col min="12160" max="12160" width="10.28515625" style="2" bestFit="1" customWidth="1"/>
    <col min="12161" max="12162" width="9.28515625" style="2" bestFit="1" customWidth="1"/>
    <col min="12163" max="12163" width="9.140625" style="2"/>
    <col min="12164" max="12164" width="10.28515625" style="2" bestFit="1" customWidth="1"/>
    <col min="12165" max="12166" width="9.28515625" style="2" bestFit="1" customWidth="1"/>
    <col min="12167" max="12167" width="9.140625" style="2"/>
    <col min="12168" max="12168" width="10.28515625" style="2" bestFit="1" customWidth="1"/>
    <col min="12169" max="12170" width="9.28515625" style="2" bestFit="1" customWidth="1"/>
    <col min="12171" max="12171" width="9.140625" style="2"/>
    <col min="12172" max="12172" width="10.28515625" style="2" bestFit="1" customWidth="1"/>
    <col min="12173" max="12174" width="9.28515625" style="2" bestFit="1" customWidth="1"/>
    <col min="12175" max="12175" width="9.140625" style="2"/>
    <col min="12176" max="12176" width="10.28515625" style="2" bestFit="1" customWidth="1"/>
    <col min="12177" max="12178" width="9.28515625" style="2" bestFit="1" customWidth="1"/>
    <col min="12179" max="12179" width="9.140625" style="2"/>
    <col min="12180" max="12180" width="10.28515625" style="2" bestFit="1" customWidth="1"/>
    <col min="12181" max="12182" width="9.28515625" style="2" bestFit="1" customWidth="1"/>
    <col min="12183" max="12183" width="9.140625" style="2"/>
    <col min="12184" max="12184" width="10.28515625" style="2" bestFit="1" customWidth="1"/>
    <col min="12185" max="12186" width="9.28515625" style="2" bestFit="1" customWidth="1"/>
    <col min="12187" max="12187" width="9.140625" style="2"/>
    <col min="12188" max="12188" width="10.28515625" style="2" bestFit="1" customWidth="1"/>
    <col min="12189" max="12190" width="9.28515625" style="2" bestFit="1" customWidth="1"/>
    <col min="12191" max="12191" width="9.140625" style="2"/>
    <col min="12192" max="12192" width="10.28515625" style="2" bestFit="1" customWidth="1"/>
    <col min="12193" max="12194" width="9.28515625" style="2" bestFit="1" customWidth="1"/>
    <col min="12195" max="12195" width="9.140625" style="2"/>
    <col min="12196" max="12196" width="10.28515625" style="2" bestFit="1" customWidth="1"/>
    <col min="12197" max="12198" width="9.28515625" style="2" bestFit="1" customWidth="1"/>
    <col min="12199" max="12199" width="9.140625" style="2"/>
    <col min="12200" max="12200" width="10.28515625" style="2" bestFit="1" customWidth="1"/>
    <col min="12201" max="12202" width="9.28515625" style="2" bestFit="1" customWidth="1"/>
    <col min="12203" max="12203" width="9.140625" style="2"/>
    <col min="12204" max="12204" width="10.28515625" style="2" bestFit="1" customWidth="1"/>
    <col min="12205" max="12206" width="9.28515625" style="2" bestFit="1" customWidth="1"/>
    <col min="12207" max="12207" width="9.140625" style="2"/>
    <col min="12208" max="12208" width="10.28515625" style="2" bestFit="1" customWidth="1"/>
    <col min="12209" max="12210" width="9.28515625" style="2" bestFit="1" customWidth="1"/>
    <col min="12211" max="12211" width="9.140625" style="2"/>
    <col min="12212" max="12212" width="10.28515625" style="2" bestFit="1" customWidth="1"/>
    <col min="12213" max="12214" width="9.28515625" style="2" bestFit="1" customWidth="1"/>
    <col min="12215" max="12215" width="9.140625" style="2"/>
    <col min="12216" max="12216" width="10.28515625" style="2" bestFit="1" customWidth="1"/>
    <col min="12217" max="12218" width="9.28515625" style="2" bestFit="1" customWidth="1"/>
    <col min="12219" max="12219" width="9.140625" style="2"/>
    <col min="12220" max="12220" width="10.28515625" style="2" bestFit="1" customWidth="1"/>
    <col min="12221" max="12222" width="9.28515625" style="2" bestFit="1" customWidth="1"/>
    <col min="12223" max="12223" width="9.140625" style="2"/>
    <col min="12224" max="12224" width="10.28515625" style="2" bestFit="1" customWidth="1"/>
    <col min="12225" max="12226" width="9.28515625" style="2" bestFit="1" customWidth="1"/>
    <col min="12227" max="12227" width="9.140625" style="2"/>
    <col min="12228" max="12228" width="10.28515625" style="2" bestFit="1" customWidth="1"/>
    <col min="12229" max="12230" width="9.28515625" style="2" bestFit="1" customWidth="1"/>
    <col min="12231" max="12231" width="9.140625" style="2"/>
    <col min="12232" max="12232" width="10.28515625" style="2" bestFit="1" customWidth="1"/>
    <col min="12233" max="12234" width="9.28515625" style="2" bestFit="1" customWidth="1"/>
    <col min="12235" max="12235" width="9.140625" style="2"/>
    <col min="12236" max="12236" width="10.28515625" style="2" bestFit="1" customWidth="1"/>
    <col min="12237" max="12238" width="9.28515625" style="2" bestFit="1" customWidth="1"/>
    <col min="12239" max="12239" width="9.140625" style="2"/>
    <col min="12240" max="12240" width="10.28515625" style="2" bestFit="1" customWidth="1"/>
    <col min="12241" max="12242" width="9.28515625" style="2" bestFit="1" customWidth="1"/>
    <col min="12243" max="12243" width="9.140625" style="2"/>
    <col min="12244" max="12244" width="10.28515625" style="2" bestFit="1" customWidth="1"/>
    <col min="12245" max="12246" width="9.28515625" style="2" bestFit="1" customWidth="1"/>
    <col min="12247" max="12247" width="9.140625" style="2"/>
    <col min="12248" max="12248" width="10.28515625" style="2" bestFit="1" customWidth="1"/>
    <col min="12249" max="12250" width="9.28515625" style="2" bestFit="1" customWidth="1"/>
    <col min="12251" max="12251" width="9.140625" style="2"/>
    <col min="12252" max="12252" width="10.28515625" style="2" bestFit="1" customWidth="1"/>
    <col min="12253" max="12254" width="9.28515625" style="2" bestFit="1" customWidth="1"/>
    <col min="12255" max="12255" width="9.140625" style="2"/>
    <col min="12256" max="12256" width="10.28515625" style="2" bestFit="1" customWidth="1"/>
    <col min="12257" max="12258" width="9.28515625" style="2" bestFit="1" customWidth="1"/>
    <col min="12259" max="12259" width="9.140625" style="2"/>
    <col min="12260" max="12260" width="10.28515625" style="2" bestFit="1" customWidth="1"/>
    <col min="12261" max="12262" width="9.28515625" style="2" bestFit="1" customWidth="1"/>
    <col min="12263" max="12263" width="9.140625" style="2"/>
    <col min="12264" max="12264" width="10.28515625" style="2" bestFit="1" customWidth="1"/>
    <col min="12265" max="12266" width="9.28515625" style="2" bestFit="1" customWidth="1"/>
    <col min="12267" max="12267" width="9.140625" style="2"/>
    <col min="12268" max="12268" width="10.28515625" style="2" bestFit="1" customWidth="1"/>
    <col min="12269" max="12270" width="9.28515625" style="2" bestFit="1" customWidth="1"/>
    <col min="12271" max="12271" width="9.140625" style="2"/>
    <col min="12272" max="12272" width="10.28515625" style="2" bestFit="1" customWidth="1"/>
    <col min="12273" max="12274" width="9.28515625" style="2" bestFit="1" customWidth="1"/>
    <col min="12275" max="12275" width="9.140625" style="2"/>
    <col min="12276" max="12276" width="10.28515625" style="2" bestFit="1" customWidth="1"/>
    <col min="12277" max="12278" width="9.28515625" style="2" bestFit="1" customWidth="1"/>
    <col min="12279" max="12279" width="9.140625" style="2"/>
    <col min="12280" max="12280" width="10.28515625" style="2" bestFit="1" customWidth="1"/>
    <col min="12281" max="12282" width="9.28515625" style="2" bestFit="1" customWidth="1"/>
    <col min="12283" max="12283" width="9.140625" style="2"/>
    <col min="12284" max="12284" width="10.28515625" style="2" bestFit="1" customWidth="1"/>
    <col min="12285" max="12286" width="9.28515625" style="2" bestFit="1" customWidth="1"/>
    <col min="12287" max="12287" width="9.140625" style="2"/>
    <col min="12288" max="12288" width="10.28515625" style="2" bestFit="1" customWidth="1"/>
    <col min="12289" max="12290" width="9.28515625" style="2" bestFit="1" customWidth="1"/>
    <col min="12291" max="12291" width="9.140625" style="2"/>
    <col min="12292" max="12292" width="10.28515625" style="2" bestFit="1" customWidth="1"/>
    <col min="12293" max="12294" width="9.28515625" style="2" bestFit="1" customWidth="1"/>
    <col min="12295" max="12295" width="9.140625" style="2"/>
    <col min="12296" max="12296" width="10.28515625" style="2" bestFit="1" customWidth="1"/>
    <col min="12297" max="12298" width="9.28515625" style="2" bestFit="1" customWidth="1"/>
    <col min="12299" max="12299" width="9.140625" style="2"/>
    <col min="12300" max="12300" width="10.28515625" style="2" bestFit="1" customWidth="1"/>
    <col min="12301" max="12302" width="9.28515625" style="2" bestFit="1" customWidth="1"/>
    <col min="12303" max="12303" width="9.140625" style="2"/>
    <col min="12304" max="12304" width="10.28515625" style="2" bestFit="1" customWidth="1"/>
    <col min="12305" max="12306" width="9.28515625" style="2" bestFit="1" customWidth="1"/>
    <col min="12307" max="12307" width="9.140625" style="2"/>
    <col min="12308" max="12308" width="10.28515625" style="2" bestFit="1" customWidth="1"/>
    <col min="12309" max="12310" width="9.28515625" style="2" bestFit="1" customWidth="1"/>
    <col min="12311" max="12311" width="9.140625" style="2"/>
    <col min="12312" max="12312" width="10.28515625" style="2" bestFit="1" customWidth="1"/>
    <col min="12313" max="12314" width="9.28515625" style="2" bestFit="1" customWidth="1"/>
    <col min="12315" max="12315" width="9.140625" style="2"/>
    <col min="12316" max="12316" width="10.28515625" style="2" bestFit="1" customWidth="1"/>
    <col min="12317" max="12318" width="9.28515625" style="2" bestFit="1" customWidth="1"/>
    <col min="12319" max="12319" width="9.140625" style="2"/>
    <col min="12320" max="12320" width="10.28515625" style="2" bestFit="1" customWidth="1"/>
    <col min="12321" max="12322" width="9.28515625" style="2" bestFit="1" customWidth="1"/>
    <col min="12323" max="12323" width="9.140625" style="2"/>
    <col min="12324" max="12324" width="10.28515625" style="2" bestFit="1" customWidth="1"/>
    <col min="12325" max="12326" width="9.28515625" style="2" bestFit="1" customWidth="1"/>
    <col min="12327" max="12327" width="9.140625" style="2"/>
    <col min="12328" max="12328" width="10.28515625" style="2" bestFit="1" customWidth="1"/>
    <col min="12329" max="12330" width="9.28515625" style="2" bestFit="1" customWidth="1"/>
    <col min="12331" max="12331" width="9.140625" style="2"/>
    <col min="12332" max="12332" width="10.28515625" style="2" bestFit="1" customWidth="1"/>
    <col min="12333" max="12334" width="9.28515625" style="2" bestFit="1" customWidth="1"/>
    <col min="12335" max="12335" width="9.140625" style="2"/>
    <col min="12336" max="12336" width="10.28515625" style="2" bestFit="1" customWidth="1"/>
    <col min="12337" max="12338" width="9.28515625" style="2" bestFit="1" customWidth="1"/>
    <col min="12339" max="12339" width="9.140625" style="2"/>
    <col min="12340" max="12340" width="10.28515625" style="2" bestFit="1" customWidth="1"/>
    <col min="12341" max="12342" width="9.28515625" style="2" bestFit="1" customWidth="1"/>
    <col min="12343" max="12343" width="9.140625" style="2"/>
    <col min="12344" max="12344" width="10.28515625" style="2" bestFit="1" customWidth="1"/>
    <col min="12345" max="12346" width="9.28515625" style="2" bestFit="1" customWidth="1"/>
    <col min="12347" max="12347" width="9.140625" style="2"/>
    <col min="12348" max="12348" width="10.28515625" style="2" bestFit="1" customWidth="1"/>
    <col min="12349" max="12350" width="9.28515625" style="2" bestFit="1" customWidth="1"/>
    <col min="12351" max="12351" width="9.140625" style="2"/>
    <col min="12352" max="12352" width="10.28515625" style="2" bestFit="1" customWidth="1"/>
    <col min="12353" max="12354" width="9.28515625" style="2" bestFit="1" customWidth="1"/>
    <col min="12355" max="12355" width="9.140625" style="2"/>
    <col min="12356" max="12356" width="10.28515625" style="2" bestFit="1" customWidth="1"/>
    <col min="12357" max="12358" width="9.28515625" style="2" bestFit="1" customWidth="1"/>
    <col min="12359" max="12359" width="9.140625" style="2"/>
    <col min="12360" max="12360" width="10.28515625" style="2" bestFit="1" customWidth="1"/>
    <col min="12361" max="12362" width="9.28515625" style="2" bestFit="1" customWidth="1"/>
    <col min="12363" max="12363" width="9.140625" style="2"/>
    <col min="12364" max="12364" width="10.28515625" style="2" bestFit="1" customWidth="1"/>
    <col min="12365" max="12366" width="9.28515625" style="2" bestFit="1" customWidth="1"/>
    <col min="12367" max="12367" width="9.140625" style="2"/>
    <col min="12368" max="12368" width="10.28515625" style="2" bestFit="1" customWidth="1"/>
    <col min="12369" max="12370" width="9.28515625" style="2" bestFit="1" customWidth="1"/>
    <col min="12371" max="12371" width="9.140625" style="2"/>
    <col min="12372" max="12372" width="10.28515625" style="2" bestFit="1" customWidth="1"/>
    <col min="12373" max="12374" width="9.28515625" style="2" bestFit="1" customWidth="1"/>
    <col min="12375" max="12375" width="9.140625" style="2"/>
    <col min="12376" max="12376" width="10.28515625" style="2" bestFit="1" customWidth="1"/>
    <col min="12377" max="12378" width="9.28515625" style="2" bestFit="1" customWidth="1"/>
    <col min="12379" max="12379" width="9.140625" style="2"/>
    <col min="12380" max="12380" width="10.28515625" style="2" bestFit="1" customWidth="1"/>
    <col min="12381" max="12382" width="9.28515625" style="2" bestFit="1" customWidth="1"/>
    <col min="12383" max="12383" width="9.140625" style="2"/>
    <col min="12384" max="12384" width="10.28515625" style="2" bestFit="1" customWidth="1"/>
    <col min="12385" max="12386" width="9.28515625" style="2" bestFit="1" customWidth="1"/>
    <col min="12387" max="12387" width="9.140625" style="2"/>
    <col min="12388" max="12388" width="10.28515625" style="2" bestFit="1" customWidth="1"/>
    <col min="12389" max="12390" width="9.28515625" style="2" bestFit="1" customWidth="1"/>
    <col min="12391" max="12391" width="9.140625" style="2"/>
    <col min="12392" max="12392" width="10.28515625" style="2" bestFit="1" customWidth="1"/>
    <col min="12393" max="12394" width="9.28515625" style="2" bestFit="1" customWidth="1"/>
    <col min="12395" max="12395" width="9.140625" style="2"/>
    <col min="12396" max="12396" width="10.28515625" style="2" bestFit="1" customWidth="1"/>
    <col min="12397" max="12398" width="9.28515625" style="2" bestFit="1" customWidth="1"/>
    <col min="12399" max="12399" width="9.140625" style="2"/>
    <col min="12400" max="12400" width="10.28515625" style="2" bestFit="1" customWidth="1"/>
    <col min="12401" max="12402" width="9.28515625" style="2" bestFit="1" customWidth="1"/>
    <col min="12403" max="12403" width="9.140625" style="2"/>
    <col min="12404" max="12404" width="10.28515625" style="2" bestFit="1" customWidth="1"/>
    <col min="12405" max="12406" width="9.28515625" style="2" bestFit="1" customWidth="1"/>
    <col min="12407" max="12407" width="9.140625" style="2"/>
    <col min="12408" max="12408" width="10.28515625" style="2" bestFit="1" customWidth="1"/>
    <col min="12409" max="12410" width="9.28515625" style="2" bestFit="1" customWidth="1"/>
    <col min="12411" max="12411" width="9.140625" style="2"/>
    <col min="12412" max="12412" width="10.28515625" style="2" bestFit="1" customWidth="1"/>
    <col min="12413" max="12414" width="9.28515625" style="2" bestFit="1" customWidth="1"/>
    <col min="12415" max="12415" width="9.140625" style="2"/>
    <col min="12416" max="12416" width="10.28515625" style="2" bestFit="1" customWidth="1"/>
    <col min="12417" max="12418" width="9.28515625" style="2" bestFit="1" customWidth="1"/>
    <col min="12419" max="12419" width="9.140625" style="2"/>
    <col min="12420" max="12420" width="10.28515625" style="2" bestFit="1" customWidth="1"/>
    <col min="12421" max="12422" width="9.28515625" style="2" bestFit="1" customWidth="1"/>
    <col min="12423" max="12423" width="9.140625" style="2"/>
    <col min="12424" max="12424" width="10.28515625" style="2" bestFit="1" customWidth="1"/>
    <col min="12425" max="12426" width="9.28515625" style="2" bestFit="1" customWidth="1"/>
    <col min="12427" max="12427" width="9.140625" style="2"/>
    <col min="12428" max="12428" width="10.28515625" style="2" bestFit="1" customWidth="1"/>
    <col min="12429" max="12430" width="9.28515625" style="2" bestFit="1" customWidth="1"/>
    <col min="12431" max="12431" width="9.140625" style="2"/>
    <col min="12432" max="12432" width="10.28515625" style="2" bestFit="1" customWidth="1"/>
    <col min="12433" max="12434" width="9.28515625" style="2" bestFit="1" customWidth="1"/>
    <col min="12435" max="12435" width="9.140625" style="2"/>
    <col min="12436" max="12436" width="10.28515625" style="2" bestFit="1" customWidth="1"/>
    <col min="12437" max="12438" width="9.28515625" style="2" bestFit="1" customWidth="1"/>
    <col min="12439" max="12439" width="9.140625" style="2"/>
    <col min="12440" max="12440" width="10.28515625" style="2" bestFit="1" customWidth="1"/>
    <col min="12441" max="12442" width="9.28515625" style="2" bestFit="1" customWidth="1"/>
    <col min="12443" max="12443" width="9.140625" style="2"/>
    <col min="12444" max="12444" width="10.28515625" style="2" bestFit="1" customWidth="1"/>
    <col min="12445" max="12446" width="9.28515625" style="2" bestFit="1" customWidth="1"/>
    <col min="12447" max="12447" width="9.140625" style="2"/>
    <col min="12448" max="12448" width="10.28515625" style="2" bestFit="1" customWidth="1"/>
    <col min="12449" max="12450" width="9.28515625" style="2" bestFit="1" customWidth="1"/>
    <col min="12451" max="12451" width="9.140625" style="2"/>
    <col min="12452" max="12452" width="10.28515625" style="2" bestFit="1" customWidth="1"/>
    <col min="12453" max="12454" width="9.28515625" style="2" bestFit="1" customWidth="1"/>
    <col min="12455" max="12455" width="9.140625" style="2"/>
    <col min="12456" max="12456" width="10.28515625" style="2" bestFit="1" customWidth="1"/>
    <col min="12457" max="12458" width="9.28515625" style="2" bestFit="1" customWidth="1"/>
    <col min="12459" max="12459" width="9.140625" style="2"/>
    <col min="12460" max="12460" width="10.28515625" style="2" bestFit="1" customWidth="1"/>
    <col min="12461" max="12462" width="9.28515625" style="2" bestFit="1" customWidth="1"/>
    <col min="12463" max="12463" width="9.140625" style="2"/>
    <col min="12464" max="12464" width="10.28515625" style="2" bestFit="1" customWidth="1"/>
    <col min="12465" max="12466" width="9.28515625" style="2" bestFit="1" customWidth="1"/>
    <col min="12467" max="12467" width="9.140625" style="2"/>
    <col min="12468" max="12468" width="10.28515625" style="2" bestFit="1" customWidth="1"/>
    <col min="12469" max="12470" width="9.28515625" style="2" bestFit="1" customWidth="1"/>
    <col min="12471" max="12471" width="9.140625" style="2"/>
    <col min="12472" max="12472" width="10.28515625" style="2" bestFit="1" customWidth="1"/>
    <col min="12473" max="12474" width="9.28515625" style="2" bestFit="1" customWidth="1"/>
    <col min="12475" max="12475" width="9.140625" style="2"/>
    <col min="12476" max="12476" width="10.28515625" style="2" bestFit="1" customWidth="1"/>
    <col min="12477" max="12478" width="9.28515625" style="2" bestFit="1" customWidth="1"/>
    <col min="12479" max="12479" width="9.140625" style="2"/>
    <col min="12480" max="12480" width="10.28515625" style="2" bestFit="1" customWidth="1"/>
    <col min="12481" max="12482" width="9.28515625" style="2" bestFit="1" customWidth="1"/>
    <col min="12483" max="12483" width="9.140625" style="2"/>
    <col min="12484" max="12484" width="10.28515625" style="2" bestFit="1" customWidth="1"/>
    <col min="12485" max="12486" width="9.28515625" style="2" bestFit="1" customWidth="1"/>
    <col min="12487" max="12487" width="9.140625" style="2"/>
    <col min="12488" max="12488" width="10.28515625" style="2" bestFit="1" customWidth="1"/>
    <col min="12489" max="12490" width="9.28515625" style="2" bestFit="1" customWidth="1"/>
    <col min="12491" max="12491" width="9.140625" style="2"/>
    <col min="12492" max="12492" width="10.28515625" style="2" bestFit="1" customWidth="1"/>
    <col min="12493" max="12494" width="9.28515625" style="2" bestFit="1" customWidth="1"/>
    <col min="12495" max="12495" width="9.140625" style="2"/>
    <col min="12496" max="12496" width="10.28515625" style="2" bestFit="1" customWidth="1"/>
    <col min="12497" max="12498" width="9.28515625" style="2" bestFit="1" customWidth="1"/>
    <col min="12499" max="12499" width="9.140625" style="2"/>
    <col min="12500" max="12500" width="10.28515625" style="2" bestFit="1" customWidth="1"/>
    <col min="12501" max="12502" width="9.28515625" style="2" bestFit="1" customWidth="1"/>
    <col min="12503" max="12503" width="9.140625" style="2"/>
    <col min="12504" max="12504" width="10.28515625" style="2" bestFit="1" customWidth="1"/>
    <col min="12505" max="12506" width="9.28515625" style="2" bestFit="1" customWidth="1"/>
    <col min="12507" max="12507" width="9.140625" style="2"/>
    <col min="12508" max="12508" width="10.28515625" style="2" bestFit="1" customWidth="1"/>
    <col min="12509" max="12510" width="9.28515625" style="2" bestFit="1" customWidth="1"/>
    <col min="12511" max="12511" width="9.140625" style="2"/>
    <col min="12512" max="12512" width="10.28515625" style="2" bestFit="1" customWidth="1"/>
    <col min="12513" max="12514" width="9.28515625" style="2" bestFit="1" customWidth="1"/>
    <col min="12515" max="12515" width="9.140625" style="2"/>
    <col min="12516" max="12516" width="10.28515625" style="2" bestFit="1" customWidth="1"/>
    <col min="12517" max="12518" width="9.28515625" style="2" bestFit="1" customWidth="1"/>
    <col min="12519" max="12519" width="9.140625" style="2"/>
    <col min="12520" max="12520" width="10.28515625" style="2" bestFit="1" customWidth="1"/>
    <col min="12521" max="12522" width="9.28515625" style="2" bestFit="1" customWidth="1"/>
    <col min="12523" max="12523" width="9.140625" style="2"/>
    <col min="12524" max="12524" width="10.28515625" style="2" bestFit="1" customWidth="1"/>
    <col min="12525" max="12526" width="9.28515625" style="2" bestFit="1" customWidth="1"/>
    <col min="12527" max="12527" width="9.140625" style="2"/>
    <col min="12528" max="12528" width="10.28515625" style="2" bestFit="1" customWidth="1"/>
    <col min="12529" max="12530" width="9.28515625" style="2" bestFit="1" customWidth="1"/>
    <col min="12531" max="12531" width="9.140625" style="2"/>
    <col min="12532" max="12532" width="10.28515625" style="2" bestFit="1" customWidth="1"/>
    <col min="12533" max="12534" width="9.28515625" style="2" bestFit="1" customWidth="1"/>
    <col min="12535" max="12535" width="9.140625" style="2"/>
    <col min="12536" max="12536" width="10.28515625" style="2" bestFit="1" customWidth="1"/>
    <col min="12537" max="12538" width="9.28515625" style="2" bestFit="1" customWidth="1"/>
    <col min="12539" max="12539" width="9.140625" style="2"/>
    <col min="12540" max="12540" width="10.28515625" style="2" bestFit="1" customWidth="1"/>
    <col min="12541" max="12542" width="9.28515625" style="2" bestFit="1" customWidth="1"/>
    <col min="12543" max="12543" width="9.140625" style="2"/>
    <col min="12544" max="12544" width="10.28515625" style="2" bestFit="1" customWidth="1"/>
    <col min="12545" max="12546" width="9.28515625" style="2" bestFit="1" customWidth="1"/>
    <col min="12547" max="12547" width="9.140625" style="2"/>
    <col min="12548" max="12548" width="10.28515625" style="2" bestFit="1" customWidth="1"/>
    <col min="12549" max="12550" width="9.28515625" style="2" bestFit="1" customWidth="1"/>
    <col min="12551" max="12551" width="9.140625" style="2"/>
    <col min="12552" max="12552" width="10.28515625" style="2" bestFit="1" customWidth="1"/>
    <col min="12553" max="12554" width="9.28515625" style="2" bestFit="1" customWidth="1"/>
    <col min="12555" max="12555" width="9.140625" style="2"/>
    <col min="12556" max="12556" width="10.28515625" style="2" bestFit="1" customWidth="1"/>
    <col min="12557" max="12558" width="9.28515625" style="2" bestFit="1" customWidth="1"/>
    <col min="12559" max="12559" width="9.140625" style="2"/>
    <col min="12560" max="12560" width="10.28515625" style="2" bestFit="1" customWidth="1"/>
    <col min="12561" max="12562" width="9.28515625" style="2" bestFit="1" customWidth="1"/>
    <col min="12563" max="12563" width="9.140625" style="2"/>
    <col min="12564" max="12564" width="10.28515625" style="2" bestFit="1" customWidth="1"/>
    <col min="12565" max="12566" width="9.28515625" style="2" bestFit="1" customWidth="1"/>
    <col min="12567" max="12567" width="9.140625" style="2"/>
    <col min="12568" max="12568" width="10.28515625" style="2" bestFit="1" customWidth="1"/>
    <col min="12569" max="12570" width="9.28515625" style="2" bestFit="1" customWidth="1"/>
    <col min="12571" max="12571" width="9.140625" style="2"/>
    <col min="12572" max="12572" width="10.28515625" style="2" bestFit="1" customWidth="1"/>
    <col min="12573" max="12574" width="9.28515625" style="2" bestFit="1" customWidth="1"/>
    <col min="12575" max="12575" width="9.140625" style="2"/>
    <col min="12576" max="12576" width="10.28515625" style="2" bestFit="1" customWidth="1"/>
    <col min="12577" max="12578" width="9.28515625" style="2" bestFit="1" customWidth="1"/>
    <col min="12579" max="12579" width="9.140625" style="2"/>
    <col min="12580" max="12580" width="10.28515625" style="2" bestFit="1" customWidth="1"/>
    <col min="12581" max="12582" width="9.28515625" style="2" bestFit="1" customWidth="1"/>
    <col min="12583" max="12583" width="9.140625" style="2"/>
    <col min="12584" max="12584" width="10.28515625" style="2" bestFit="1" customWidth="1"/>
    <col min="12585" max="12586" width="9.28515625" style="2" bestFit="1" customWidth="1"/>
    <col min="12587" max="12587" width="9.140625" style="2"/>
    <col min="12588" max="12588" width="10.28515625" style="2" bestFit="1" customWidth="1"/>
    <col min="12589" max="12590" width="9.28515625" style="2" bestFit="1" customWidth="1"/>
    <col min="12591" max="12591" width="9.140625" style="2"/>
    <col min="12592" max="12592" width="10.28515625" style="2" bestFit="1" customWidth="1"/>
    <col min="12593" max="12594" width="9.28515625" style="2" bestFit="1" customWidth="1"/>
    <col min="12595" max="12595" width="9.140625" style="2"/>
    <col min="12596" max="12596" width="10.28515625" style="2" bestFit="1" customWidth="1"/>
    <col min="12597" max="12598" width="9.28515625" style="2" bestFit="1" customWidth="1"/>
    <col min="12599" max="12599" width="9.140625" style="2"/>
    <col min="12600" max="12600" width="10.28515625" style="2" bestFit="1" customWidth="1"/>
    <col min="12601" max="12602" width="9.28515625" style="2" bestFit="1" customWidth="1"/>
    <col min="12603" max="12603" width="9.140625" style="2"/>
    <col min="12604" max="12604" width="10.28515625" style="2" bestFit="1" customWidth="1"/>
    <col min="12605" max="12606" width="9.28515625" style="2" bestFit="1" customWidth="1"/>
    <col min="12607" max="12607" width="9.140625" style="2"/>
    <col min="12608" max="12608" width="10.28515625" style="2" bestFit="1" customWidth="1"/>
    <col min="12609" max="12610" width="9.28515625" style="2" bestFit="1" customWidth="1"/>
    <col min="12611" max="12611" width="9.140625" style="2"/>
    <col min="12612" max="12612" width="10.28515625" style="2" bestFit="1" customWidth="1"/>
    <col min="12613" max="12614" width="9.28515625" style="2" bestFit="1" customWidth="1"/>
    <col min="12615" max="12615" width="9.140625" style="2"/>
    <col min="12616" max="12616" width="10.28515625" style="2" bestFit="1" customWidth="1"/>
    <col min="12617" max="12618" width="9.28515625" style="2" bestFit="1" customWidth="1"/>
    <col min="12619" max="12619" width="9.140625" style="2"/>
    <col min="12620" max="12620" width="10.28515625" style="2" bestFit="1" customWidth="1"/>
    <col min="12621" max="12622" width="9.28515625" style="2" bestFit="1" customWidth="1"/>
    <col min="12623" max="12623" width="9.140625" style="2"/>
    <col min="12624" max="12624" width="10.28515625" style="2" bestFit="1" customWidth="1"/>
    <col min="12625" max="12626" width="9.28515625" style="2" bestFit="1" customWidth="1"/>
    <col min="12627" max="12627" width="9.140625" style="2"/>
    <col min="12628" max="12628" width="10.28515625" style="2" bestFit="1" customWidth="1"/>
    <col min="12629" max="12630" width="9.28515625" style="2" bestFit="1" customWidth="1"/>
    <col min="12631" max="12631" width="9.140625" style="2"/>
    <col min="12632" max="12632" width="10.28515625" style="2" bestFit="1" customWidth="1"/>
    <col min="12633" max="12634" width="9.28515625" style="2" bestFit="1" customWidth="1"/>
    <col min="12635" max="12635" width="9.140625" style="2"/>
    <col min="12636" max="12636" width="10.28515625" style="2" bestFit="1" customWidth="1"/>
    <col min="12637" max="12638" width="9.28515625" style="2" bestFit="1" customWidth="1"/>
    <col min="12639" max="12639" width="9.140625" style="2"/>
    <col min="12640" max="12640" width="10.28515625" style="2" bestFit="1" customWidth="1"/>
    <col min="12641" max="12642" width="9.28515625" style="2" bestFit="1" customWidth="1"/>
    <col min="12643" max="12643" width="9.140625" style="2"/>
    <col min="12644" max="12644" width="10.28515625" style="2" bestFit="1" customWidth="1"/>
    <col min="12645" max="12646" width="9.28515625" style="2" bestFit="1" customWidth="1"/>
    <col min="12647" max="12647" width="9.140625" style="2"/>
    <col min="12648" max="12648" width="10.28515625" style="2" bestFit="1" customWidth="1"/>
    <col min="12649" max="12650" width="9.28515625" style="2" bestFit="1" customWidth="1"/>
    <col min="12651" max="12651" width="9.140625" style="2"/>
    <col min="12652" max="12652" width="10.28515625" style="2" bestFit="1" customWidth="1"/>
    <col min="12653" max="12654" width="9.28515625" style="2" bestFit="1" customWidth="1"/>
    <col min="12655" max="12655" width="9.140625" style="2"/>
    <col min="12656" max="12656" width="10.28515625" style="2" bestFit="1" customWidth="1"/>
    <col min="12657" max="12658" width="9.28515625" style="2" bestFit="1" customWidth="1"/>
    <col min="12659" max="12659" width="9.140625" style="2"/>
    <col min="12660" max="12660" width="10.28515625" style="2" bestFit="1" customWidth="1"/>
    <col min="12661" max="12662" width="9.28515625" style="2" bestFit="1" customWidth="1"/>
    <col min="12663" max="12663" width="9.140625" style="2"/>
    <col min="12664" max="12664" width="10.28515625" style="2" bestFit="1" customWidth="1"/>
    <col min="12665" max="12666" width="9.28515625" style="2" bestFit="1" customWidth="1"/>
    <col min="12667" max="12667" width="9.140625" style="2"/>
    <col min="12668" max="12668" width="10.28515625" style="2" bestFit="1" customWidth="1"/>
    <col min="12669" max="12670" width="9.28515625" style="2" bestFit="1" customWidth="1"/>
    <col min="12671" max="12671" width="9.140625" style="2"/>
    <col min="12672" max="12672" width="10.28515625" style="2" bestFit="1" customWidth="1"/>
    <col min="12673" max="12674" width="9.28515625" style="2" bestFit="1" customWidth="1"/>
    <col min="12675" max="12675" width="9.140625" style="2"/>
    <col min="12676" max="12676" width="10.28515625" style="2" bestFit="1" customWidth="1"/>
    <col min="12677" max="12678" width="9.28515625" style="2" bestFit="1" customWidth="1"/>
    <col min="12679" max="12679" width="9.140625" style="2"/>
    <col min="12680" max="12680" width="10.28515625" style="2" bestFit="1" customWidth="1"/>
    <col min="12681" max="12682" width="9.28515625" style="2" bestFit="1" customWidth="1"/>
    <col min="12683" max="12683" width="9.140625" style="2"/>
    <col min="12684" max="12684" width="10.28515625" style="2" bestFit="1" customWidth="1"/>
    <col min="12685" max="12686" width="9.28515625" style="2" bestFit="1" customWidth="1"/>
    <col min="12687" max="12687" width="9.140625" style="2"/>
    <col min="12688" max="12688" width="10.28515625" style="2" bestFit="1" customWidth="1"/>
    <col min="12689" max="12690" width="9.28515625" style="2" bestFit="1" customWidth="1"/>
    <col min="12691" max="12691" width="9.140625" style="2"/>
    <col min="12692" max="12692" width="10.28515625" style="2" bestFit="1" customWidth="1"/>
    <col min="12693" max="12694" width="9.28515625" style="2" bestFit="1" customWidth="1"/>
    <col min="12695" max="12695" width="9.140625" style="2"/>
    <col min="12696" max="12696" width="10.28515625" style="2" bestFit="1" customWidth="1"/>
    <col min="12697" max="12698" width="9.28515625" style="2" bestFit="1" customWidth="1"/>
    <col min="12699" max="12699" width="9.140625" style="2"/>
    <col min="12700" max="12700" width="10.28515625" style="2" bestFit="1" customWidth="1"/>
    <col min="12701" max="12702" width="9.28515625" style="2" bestFit="1" customWidth="1"/>
    <col min="12703" max="12703" width="9.140625" style="2"/>
    <col min="12704" max="12704" width="10.28515625" style="2" bestFit="1" customWidth="1"/>
    <col min="12705" max="12706" width="9.28515625" style="2" bestFit="1" customWidth="1"/>
    <col min="12707" max="12707" width="9.140625" style="2"/>
    <col min="12708" max="12708" width="10.28515625" style="2" bestFit="1" customWidth="1"/>
    <col min="12709" max="12710" width="9.28515625" style="2" bestFit="1" customWidth="1"/>
    <col min="12711" max="12711" width="9.140625" style="2"/>
    <col min="12712" max="12712" width="10.28515625" style="2" bestFit="1" customWidth="1"/>
    <col min="12713" max="12714" width="9.28515625" style="2" bestFit="1" customWidth="1"/>
    <col min="12715" max="12715" width="9.140625" style="2"/>
    <col min="12716" max="12716" width="10.28515625" style="2" bestFit="1" customWidth="1"/>
    <col min="12717" max="12718" width="9.28515625" style="2" bestFit="1" customWidth="1"/>
    <col min="12719" max="12719" width="9.140625" style="2"/>
    <col min="12720" max="12720" width="10.28515625" style="2" bestFit="1" customWidth="1"/>
    <col min="12721" max="12722" width="9.28515625" style="2" bestFit="1" customWidth="1"/>
    <col min="12723" max="12723" width="9.140625" style="2"/>
    <col min="12724" max="12724" width="10.28515625" style="2" bestFit="1" customWidth="1"/>
    <col min="12725" max="12726" width="9.28515625" style="2" bestFit="1" customWidth="1"/>
    <col min="12727" max="12727" width="9.140625" style="2"/>
    <col min="12728" max="12728" width="10.28515625" style="2" bestFit="1" customWidth="1"/>
    <col min="12729" max="12730" width="9.28515625" style="2" bestFit="1" customWidth="1"/>
    <col min="12731" max="12731" width="9.140625" style="2"/>
    <col min="12732" max="12732" width="10.28515625" style="2" bestFit="1" customWidth="1"/>
    <col min="12733" max="12734" width="9.28515625" style="2" bestFit="1" customWidth="1"/>
    <col min="12735" max="12735" width="9.140625" style="2"/>
    <col min="12736" max="12736" width="10.28515625" style="2" bestFit="1" customWidth="1"/>
    <col min="12737" max="12738" width="9.28515625" style="2" bestFit="1" customWidth="1"/>
    <col min="12739" max="12739" width="9.140625" style="2"/>
    <col min="12740" max="12740" width="10.28515625" style="2" bestFit="1" customWidth="1"/>
    <col min="12741" max="12742" width="9.28515625" style="2" bestFit="1" customWidth="1"/>
    <col min="12743" max="12743" width="9.140625" style="2"/>
    <col min="12744" max="12744" width="10.28515625" style="2" bestFit="1" customWidth="1"/>
    <col min="12745" max="12746" width="9.28515625" style="2" bestFit="1" customWidth="1"/>
    <col min="12747" max="12747" width="9.140625" style="2"/>
    <col min="12748" max="12748" width="10.28515625" style="2" bestFit="1" customWidth="1"/>
    <col min="12749" max="12750" width="9.28515625" style="2" bestFit="1" customWidth="1"/>
    <col min="12751" max="12751" width="9.140625" style="2"/>
    <col min="12752" max="12752" width="10.28515625" style="2" bestFit="1" customWidth="1"/>
    <col min="12753" max="12754" width="9.28515625" style="2" bestFit="1" customWidth="1"/>
    <col min="12755" max="12755" width="9.140625" style="2"/>
    <col min="12756" max="12756" width="10.28515625" style="2" bestFit="1" customWidth="1"/>
    <col min="12757" max="12758" width="9.28515625" style="2" bestFit="1" customWidth="1"/>
    <col min="12759" max="12759" width="9.140625" style="2"/>
    <col min="12760" max="12760" width="10.28515625" style="2" bestFit="1" customWidth="1"/>
    <col min="12761" max="12762" width="9.28515625" style="2" bestFit="1" customWidth="1"/>
    <col min="12763" max="12763" width="9.140625" style="2"/>
    <col min="12764" max="12764" width="10.28515625" style="2" bestFit="1" customWidth="1"/>
    <col min="12765" max="12766" width="9.28515625" style="2" bestFit="1" customWidth="1"/>
    <col min="12767" max="12767" width="9.140625" style="2"/>
    <col min="12768" max="12768" width="10.28515625" style="2" bestFit="1" customWidth="1"/>
    <col min="12769" max="12770" width="9.28515625" style="2" bestFit="1" customWidth="1"/>
    <col min="12771" max="12771" width="9.140625" style="2"/>
    <col min="12772" max="12772" width="10.28515625" style="2" bestFit="1" customWidth="1"/>
    <col min="12773" max="12774" width="9.28515625" style="2" bestFit="1" customWidth="1"/>
    <col min="12775" max="12775" width="9.140625" style="2"/>
    <col min="12776" max="12776" width="10.28515625" style="2" bestFit="1" customWidth="1"/>
    <col min="12777" max="12778" width="9.28515625" style="2" bestFit="1" customWidth="1"/>
    <col min="12779" max="12779" width="9.140625" style="2"/>
    <col min="12780" max="12780" width="10.28515625" style="2" bestFit="1" customWidth="1"/>
    <col min="12781" max="12782" width="9.28515625" style="2" bestFit="1" customWidth="1"/>
    <col min="12783" max="12783" width="9.140625" style="2"/>
    <col min="12784" max="12784" width="10.28515625" style="2" bestFit="1" customWidth="1"/>
    <col min="12785" max="12786" width="9.28515625" style="2" bestFit="1" customWidth="1"/>
    <col min="12787" max="12787" width="9.140625" style="2"/>
    <col min="12788" max="12788" width="10.28515625" style="2" bestFit="1" customWidth="1"/>
    <col min="12789" max="12790" width="9.28515625" style="2" bestFit="1" customWidth="1"/>
    <col min="12791" max="12791" width="9.140625" style="2"/>
    <col min="12792" max="12792" width="10.28515625" style="2" bestFit="1" customWidth="1"/>
    <col min="12793" max="12794" width="9.28515625" style="2" bestFit="1" customWidth="1"/>
    <col min="12795" max="12795" width="9.140625" style="2"/>
    <col min="12796" max="12796" width="10.28515625" style="2" bestFit="1" customWidth="1"/>
    <col min="12797" max="12798" width="9.28515625" style="2" bestFit="1" customWidth="1"/>
    <col min="12799" max="12799" width="9.140625" style="2"/>
    <col min="12800" max="12800" width="10.28515625" style="2" bestFit="1" customWidth="1"/>
    <col min="12801" max="12802" width="9.28515625" style="2" bestFit="1" customWidth="1"/>
    <col min="12803" max="12803" width="9.140625" style="2"/>
    <col min="12804" max="12804" width="10.28515625" style="2" bestFit="1" customWidth="1"/>
    <col min="12805" max="12806" width="9.28515625" style="2" bestFit="1" customWidth="1"/>
    <col min="12807" max="12807" width="9.140625" style="2"/>
    <col min="12808" max="12808" width="10.28515625" style="2" bestFit="1" customWidth="1"/>
    <col min="12809" max="12810" width="9.28515625" style="2" bestFit="1" customWidth="1"/>
    <col min="12811" max="12811" width="9.140625" style="2"/>
    <col min="12812" max="12812" width="10.28515625" style="2" bestFit="1" customWidth="1"/>
    <col min="12813" max="12814" width="9.28515625" style="2" bestFit="1" customWidth="1"/>
    <col min="12815" max="12815" width="9.140625" style="2"/>
    <col min="12816" max="12816" width="10.28515625" style="2" bestFit="1" customWidth="1"/>
    <col min="12817" max="12818" width="9.28515625" style="2" bestFit="1" customWidth="1"/>
    <col min="12819" max="12819" width="9.140625" style="2"/>
    <col min="12820" max="12820" width="10.28515625" style="2" bestFit="1" customWidth="1"/>
    <col min="12821" max="12822" width="9.28515625" style="2" bestFit="1" customWidth="1"/>
    <col min="12823" max="12823" width="9.140625" style="2"/>
    <col min="12824" max="12824" width="10.28515625" style="2" bestFit="1" customWidth="1"/>
    <col min="12825" max="12826" width="9.28515625" style="2" bestFit="1" customWidth="1"/>
    <col min="12827" max="12827" width="9.140625" style="2"/>
    <col min="12828" max="12828" width="10.28515625" style="2" bestFit="1" customWidth="1"/>
    <col min="12829" max="12830" width="9.28515625" style="2" bestFit="1" customWidth="1"/>
    <col min="12831" max="12831" width="9.140625" style="2"/>
    <col min="12832" max="12832" width="10.28515625" style="2" bestFit="1" customWidth="1"/>
    <col min="12833" max="12834" width="9.28515625" style="2" bestFit="1" customWidth="1"/>
    <col min="12835" max="12835" width="9.140625" style="2"/>
    <col min="12836" max="12836" width="10.28515625" style="2" bestFit="1" customWidth="1"/>
    <col min="12837" max="12838" width="9.28515625" style="2" bestFit="1" customWidth="1"/>
    <col min="12839" max="12839" width="9.140625" style="2"/>
    <col min="12840" max="12840" width="10.28515625" style="2" bestFit="1" customWidth="1"/>
    <col min="12841" max="12842" width="9.28515625" style="2" bestFit="1" customWidth="1"/>
    <col min="12843" max="12843" width="9.140625" style="2"/>
    <col min="12844" max="12844" width="10.28515625" style="2" bestFit="1" customWidth="1"/>
    <col min="12845" max="12846" width="9.28515625" style="2" bestFit="1" customWidth="1"/>
    <col min="12847" max="12847" width="9.140625" style="2"/>
    <col min="12848" max="12848" width="10.28515625" style="2" bestFit="1" customWidth="1"/>
    <col min="12849" max="12850" width="9.28515625" style="2" bestFit="1" customWidth="1"/>
    <col min="12851" max="12851" width="9.140625" style="2"/>
    <col min="12852" max="12852" width="10.28515625" style="2" bestFit="1" customWidth="1"/>
    <col min="12853" max="12854" width="9.28515625" style="2" bestFit="1" customWidth="1"/>
    <col min="12855" max="12855" width="9.140625" style="2"/>
    <col min="12856" max="12856" width="10.28515625" style="2" bestFit="1" customWidth="1"/>
    <col min="12857" max="12858" width="9.28515625" style="2" bestFit="1" customWidth="1"/>
    <col min="12859" max="12859" width="9.140625" style="2"/>
    <col min="12860" max="12860" width="10.28515625" style="2" bestFit="1" customWidth="1"/>
    <col min="12861" max="12862" width="9.28515625" style="2" bestFit="1" customWidth="1"/>
    <col min="12863" max="12863" width="9.140625" style="2"/>
    <col min="12864" max="12864" width="10.28515625" style="2" bestFit="1" customWidth="1"/>
    <col min="12865" max="12866" width="9.28515625" style="2" bestFit="1" customWidth="1"/>
    <col min="12867" max="12867" width="9.140625" style="2"/>
    <col min="12868" max="12868" width="10.28515625" style="2" bestFit="1" customWidth="1"/>
    <col min="12869" max="12870" width="9.28515625" style="2" bestFit="1" customWidth="1"/>
    <col min="12871" max="12871" width="9.140625" style="2"/>
    <col min="12872" max="12872" width="10.28515625" style="2" bestFit="1" customWidth="1"/>
    <col min="12873" max="12874" width="9.28515625" style="2" bestFit="1" customWidth="1"/>
    <col min="12875" max="12875" width="9.140625" style="2"/>
    <col min="12876" max="12876" width="10.28515625" style="2" bestFit="1" customWidth="1"/>
    <col min="12877" max="12878" width="9.28515625" style="2" bestFit="1" customWidth="1"/>
    <col min="12879" max="12879" width="9.140625" style="2"/>
    <col min="12880" max="12880" width="10.28515625" style="2" bestFit="1" customWidth="1"/>
    <col min="12881" max="12882" width="9.28515625" style="2" bestFit="1" customWidth="1"/>
    <col min="12883" max="12883" width="9.140625" style="2"/>
    <col min="12884" max="12884" width="10.28515625" style="2" bestFit="1" customWidth="1"/>
    <col min="12885" max="12886" width="9.28515625" style="2" bestFit="1" customWidth="1"/>
    <col min="12887" max="12887" width="9.140625" style="2"/>
    <col min="12888" max="12888" width="10.28515625" style="2" bestFit="1" customWidth="1"/>
    <col min="12889" max="12890" width="9.28515625" style="2" bestFit="1" customWidth="1"/>
    <col min="12891" max="12891" width="9.140625" style="2"/>
    <col min="12892" max="12892" width="10.28515625" style="2" bestFit="1" customWidth="1"/>
    <col min="12893" max="12894" width="9.28515625" style="2" bestFit="1" customWidth="1"/>
    <col min="12895" max="12895" width="9.140625" style="2"/>
    <col min="12896" max="12896" width="10.28515625" style="2" bestFit="1" customWidth="1"/>
    <col min="12897" max="12898" width="9.28515625" style="2" bestFit="1" customWidth="1"/>
    <col min="12899" max="12899" width="9.140625" style="2"/>
    <col min="12900" max="12900" width="10.28515625" style="2" bestFit="1" customWidth="1"/>
    <col min="12901" max="12902" width="9.28515625" style="2" bestFit="1" customWidth="1"/>
    <col min="12903" max="12903" width="9.140625" style="2"/>
    <col min="12904" max="12904" width="10.28515625" style="2" bestFit="1" customWidth="1"/>
    <col min="12905" max="12906" width="9.28515625" style="2" bestFit="1" customWidth="1"/>
    <col min="12907" max="12907" width="9.140625" style="2"/>
    <col min="12908" max="12908" width="10.28515625" style="2" bestFit="1" customWidth="1"/>
    <col min="12909" max="12910" width="9.28515625" style="2" bestFit="1" customWidth="1"/>
    <col min="12911" max="12911" width="9.140625" style="2"/>
    <col min="12912" max="12912" width="10.28515625" style="2" bestFit="1" customWidth="1"/>
    <col min="12913" max="12914" width="9.28515625" style="2" bestFit="1" customWidth="1"/>
    <col min="12915" max="12915" width="9.140625" style="2"/>
    <col min="12916" max="12916" width="10.28515625" style="2" bestFit="1" customWidth="1"/>
    <col min="12917" max="12918" width="9.28515625" style="2" bestFit="1" customWidth="1"/>
    <col min="12919" max="12919" width="9.140625" style="2"/>
    <col min="12920" max="12920" width="10.28515625" style="2" bestFit="1" customWidth="1"/>
    <col min="12921" max="12922" width="9.28515625" style="2" bestFit="1" customWidth="1"/>
    <col min="12923" max="12923" width="9.140625" style="2"/>
    <col min="12924" max="12924" width="10.28515625" style="2" bestFit="1" customWidth="1"/>
    <col min="12925" max="12926" width="9.28515625" style="2" bestFit="1" customWidth="1"/>
    <col min="12927" max="12927" width="9.140625" style="2"/>
    <col min="12928" max="12928" width="10.28515625" style="2" bestFit="1" customWidth="1"/>
    <col min="12929" max="12930" width="9.28515625" style="2" bestFit="1" customWidth="1"/>
    <col min="12931" max="12931" width="9.140625" style="2"/>
    <col min="12932" max="12932" width="10.28515625" style="2" bestFit="1" customWidth="1"/>
    <col min="12933" max="12934" width="9.28515625" style="2" bestFit="1" customWidth="1"/>
    <col min="12935" max="12935" width="9.140625" style="2"/>
    <col min="12936" max="12936" width="10.28515625" style="2" bestFit="1" customWidth="1"/>
    <col min="12937" max="12938" width="9.28515625" style="2" bestFit="1" customWidth="1"/>
    <col min="12939" max="12939" width="9.140625" style="2"/>
    <col min="12940" max="12940" width="10.28515625" style="2" bestFit="1" customWidth="1"/>
    <col min="12941" max="12942" width="9.28515625" style="2" bestFit="1" customWidth="1"/>
    <col min="12943" max="12943" width="9.140625" style="2"/>
    <col min="12944" max="12944" width="10.28515625" style="2" bestFit="1" customWidth="1"/>
    <col min="12945" max="12946" width="9.28515625" style="2" bestFit="1" customWidth="1"/>
    <col min="12947" max="12947" width="9.140625" style="2"/>
    <col min="12948" max="12948" width="10.28515625" style="2" bestFit="1" customWidth="1"/>
    <col min="12949" max="12950" width="9.28515625" style="2" bestFit="1" customWidth="1"/>
    <col min="12951" max="12951" width="9.140625" style="2"/>
    <col min="12952" max="12952" width="10.28515625" style="2" bestFit="1" customWidth="1"/>
    <col min="12953" max="12954" width="9.28515625" style="2" bestFit="1" customWidth="1"/>
    <col min="12955" max="12955" width="9.140625" style="2"/>
    <col min="12956" max="12956" width="10.28515625" style="2" bestFit="1" customWidth="1"/>
    <col min="12957" max="12958" width="9.28515625" style="2" bestFit="1" customWidth="1"/>
    <col min="12959" max="12959" width="9.140625" style="2"/>
    <col min="12960" max="12960" width="10.28515625" style="2" bestFit="1" customWidth="1"/>
    <col min="12961" max="12962" width="9.28515625" style="2" bestFit="1" customWidth="1"/>
    <col min="12963" max="12963" width="9.140625" style="2"/>
    <col min="12964" max="12964" width="10.28515625" style="2" bestFit="1" customWidth="1"/>
    <col min="12965" max="12966" width="9.28515625" style="2" bestFit="1" customWidth="1"/>
    <col min="12967" max="12967" width="9.140625" style="2"/>
    <col min="12968" max="12968" width="10.28515625" style="2" bestFit="1" customWidth="1"/>
    <col min="12969" max="12970" width="9.28515625" style="2" bestFit="1" customWidth="1"/>
    <col min="12971" max="12971" width="9.140625" style="2"/>
    <col min="12972" max="12972" width="10.28515625" style="2" bestFit="1" customWidth="1"/>
    <col min="12973" max="12974" width="9.28515625" style="2" bestFit="1" customWidth="1"/>
    <col min="12975" max="12975" width="9.140625" style="2"/>
    <col min="12976" max="12976" width="10.28515625" style="2" bestFit="1" customWidth="1"/>
    <col min="12977" max="12978" width="9.28515625" style="2" bestFit="1" customWidth="1"/>
    <col min="12979" max="12979" width="9.140625" style="2"/>
    <col min="12980" max="12980" width="10.28515625" style="2" bestFit="1" customWidth="1"/>
    <col min="12981" max="12982" width="9.28515625" style="2" bestFit="1" customWidth="1"/>
    <col min="12983" max="12983" width="9.140625" style="2"/>
    <col min="12984" max="12984" width="10.28515625" style="2" bestFit="1" customWidth="1"/>
    <col min="12985" max="12986" width="9.28515625" style="2" bestFit="1" customWidth="1"/>
    <col min="12987" max="12987" width="9.140625" style="2"/>
    <col min="12988" max="12988" width="10.28515625" style="2" bestFit="1" customWidth="1"/>
    <col min="12989" max="12990" width="9.28515625" style="2" bestFit="1" customWidth="1"/>
    <col min="12991" max="12991" width="9.140625" style="2"/>
    <col min="12992" max="12992" width="10.28515625" style="2" bestFit="1" customWidth="1"/>
    <col min="12993" max="12994" width="9.28515625" style="2" bestFit="1" customWidth="1"/>
    <col min="12995" max="12995" width="9.140625" style="2"/>
    <col min="12996" max="12996" width="10.28515625" style="2" bestFit="1" customWidth="1"/>
    <col min="12997" max="12998" width="9.28515625" style="2" bestFit="1" customWidth="1"/>
    <col min="12999" max="12999" width="9.140625" style="2"/>
    <col min="13000" max="13000" width="10.28515625" style="2" bestFit="1" customWidth="1"/>
    <col min="13001" max="13002" width="9.28515625" style="2" bestFit="1" customWidth="1"/>
    <col min="13003" max="13003" width="9.140625" style="2"/>
    <col min="13004" max="13004" width="10.28515625" style="2" bestFit="1" customWidth="1"/>
    <col min="13005" max="13006" width="9.28515625" style="2" bestFit="1" customWidth="1"/>
    <col min="13007" max="13007" width="9.140625" style="2"/>
    <col min="13008" max="13008" width="10.28515625" style="2" bestFit="1" customWidth="1"/>
    <col min="13009" max="13010" width="9.28515625" style="2" bestFit="1" customWidth="1"/>
    <col min="13011" max="13011" width="9.140625" style="2"/>
    <col min="13012" max="13012" width="10.28515625" style="2" bestFit="1" customWidth="1"/>
    <col min="13013" max="13014" width="9.28515625" style="2" bestFit="1" customWidth="1"/>
    <col min="13015" max="13015" width="9.140625" style="2"/>
    <col min="13016" max="13016" width="10.28515625" style="2" bestFit="1" customWidth="1"/>
    <col min="13017" max="13018" width="9.28515625" style="2" bestFit="1" customWidth="1"/>
    <col min="13019" max="13019" width="9.140625" style="2"/>
    <col min="13020" max="13020" width="10.28515625" style="2" bestFit="1" customWidth="1"/>
    <col min="13021" max="13022" width="9.28515625" style="2" bestFit="1" customWidth="1"/>
    <col min="13023" max="13023" width="9.140625" style="2"/>
    <col min="13024" max="13024" width="10.28515625" style="2" bestFit="1" customWidth="1"/>
    <col min="13025" max="13026" width="9.28515625" style="2" bestFit="1" customWidth="1"/>
    <col min="13027" max="13027" width="9.140625" style="2"/>
    <col min="13028" max="13028" width="10.28515625" style="2" bestFit="1" customWidth="1"/>
    <col min="13029" max="13030" width="9.28515625" style="2" bestFit="1" customWidth="1"/>
    <col min="13031" max="13031" width="9.140625" style="2"/>
    <col min="13032" max="13032" width="10.28515625" style="2" bestFit="1" customWidth="1"/>
    <col min="13033" max="13034" width="9.28515625" style="2" bestFit="1" customWidth="1"/>
    <col min="13035" max="13035" width="9.140625" style="2"/>
    <col min="13036" max="13036" width="10.28515625" style="2" bestFit="1" customWidth="1"/>
    <col min="13037" max="13038" width="9.28515625" style="2" bestFit="1" customWidth="1"/>
    <col min="13039" max="13039" width="9.140625" style="2"/>
    <col min="13040" max="13040" width="10.28515625" style="2" bestFit="1" customWidth="1"/>
    <col min="13041" max="13042" width="9.28515625" style="2" bestFit="1" customWidth="1"/>
    <col min="13043" max="13043" width="9.140625" style="2"/>
    <col min="13044" max="13044" width="10.28515625" style="2" bestFit="1" customWidth="1"/>
    <col min="13045" max="13046" width="9.28515625" style="2" bestFit="1" customWidth="1"/>
    <col min="13047" max="13047" width="9.140625" style="2"/>
    <col min="13048" max="13048" width="10.28515625" style="2" bestFit="1" customWidth="1"/>
    <col min="13049" max="13050" width="9.28515625" style="2" bestFit="1" customWidth="1"/>
    <col min="13051" max="13051" width="9.140625" style="2"/>
    <col min="13052" max="13052" width="10.28515625" style="2" bestFit="1" customWidth="1"/>
    <col min="13053" max="13054" width="9.28515625" style="2" bestFit="1" customWidth="1"/>
    <col min="13055" max="13055" width="9.140625" style="2"/>
    <col min="13056" max="13056" width="10.28515625" style="2" bestFit="1" customWidth="1"/>
    <col min="13057" max="13058" width="9.28515625" style="2" bestFit="1" customWidth="1"/>
    <col min="13059" max="13059" width="9.140625" style="2"/>
    <col min="13060" max="13060" width="10.28515625" style="2" bestFit="1" customWidth="1"/>
    <col min="13061" max="13062" width="9.28515625" style="2" bestFit="1" customWidth="1"/>
    <col min="13063" max="13063" width="9.140625" style="2"/>
    <col min="13064" max="13064" width="10.28515625" style="2" bestFit="1" customWidth="1"/>
    <col min="13065" max="13066" width="9.28515625" style="2" bestFit="1" customWidth="1"/>
    <col min="13067" max="13067" width="9.140625" style="2"/>
    <col min="13068" max="13068" width="10.28515625" style="2" bestFit="1" customWidth="1"/>
    <col min="13069" max="13070" width="9.28515625" style="2" bestFit="1" customWidth="1"/>
    <col min="13071" max="13071" width="9.140625" style="2"/>
    <col min="13072" max="13072" width="10.28515625" style="2" bestFit="1" customWidth="1"/>
    <col min="13073" max="13074" width="9.28515625" style="2" bestFit="1" customWidth="1"/>
    <col min="13075" max="13075" width="9.140625" style="2"/>
    <col min="13076" max="13076" width="10.28515625" style="2" bestFit="1" customWidth="1"/>
    <col min="13077" max="13078" width="9.28515625" style="2" bestFit="1" customWidth="1"/>
    <col min="13079" max="13079" width="9.140625" style="2"/>
    <col min="13080" max="13080" width="10.28515625" style="2" bestFit="1" customWidth="1"/>
    <col min="13081" max="13082" width="9.28515625" style="2" bestFit="1" customWidth="1"/>
    <col min="13083" max="13083" width="9.140625" style="2"/>
    <col min="13084" max="13084" width="10.28515625" style="2" bestFit="1" customWidth="1"/>
    <col min="13085" max="13086" width="9.28515625" style="2" bestFit="1" customWidth="1"/>
    <col min="13087" max="13087" width="9.140625" style="2"/>
    <col min="13088" max="13088" width="10.28515625" style="2" bestFit="1" customWidth="1"/>
    <col min="13089" max="13090" width="9.28515625" style="2" bestFit="1" customWidth="1"/>
    <col min="13091" max="13091" width="9.140625" style="2"/>
    <col min="13092" max="13092" width="10.28515625" style="2" bestFit="1" customWidth="1"/>
    <col min="13093" max="13094" width="9.28515625" style="2" bestFit="1" customWidth="1"/>
    <col min="13095" max="13095" width="9.140625" style="2"/>
    <col min="13096" max="13096" width="10.28515625" style="2" bestFit="1" customWidth="1"/>
    <col min="13097" max="13098" width="9.28515625" style="2" bestFit="1" customWidth="1"/>
    <col min="13099" max="13099" width="9.140625" style="2"/>
    <col min="13100" max="13100" width="10.28515625" style="2" bestFit="1" customWidth="1"/>
    <col min="13101" max="13102" width="9.28515625" style="2" bestFit="1" customWidth="1"/>
    <col min="13103" max="13103" width="9.140625" style="2"/>
    <col min="13104" max="13104" width="10.28515625" style="2" bestFit="1" customWidth="1"/>
    <col min="13105" max="13106" width="9.28515625" style="2" bestFit="1" customWidth="1"/>
    <col min="13107" max="13107" width="9.140625" style="2"/>
    <col min="13108" max="13108" width="10.28515625" style="2" bestFit="1" customWidth="1"/>
    <col min="13109" max="13110" width="9.28515625" style="2" bestFit="1" customWidth="1"/>
    <col min="13111" max="13111" width="9.140625" style="2"/>
    <col min="13112" max="13112" width="10.28515625" style="2" bestFit="1" customWidth="1"/>
    <col min="13113" max="13114" width="9.28515625" style="2" bestFit="1" customWidth="1"/>
    <col min="13115" max="13115" width="9.140625" style="2"/>
    <col min="13116" max="13116" width="10.28515625" style="2" bestFit="1" customWidth="1"/>
    <col min="13117" max="13118" width="9.28515625" style="2" bestFit="1" customWidth="1"/>
    <col min="13119" max="13119" width="9.140625" style="2"/>
    <col min="13120" max="13120" width="10.28515625" style="2" bestFit="1" customWidth="1"/>
    <col min="13121" max="13122" width="9.28515625" style="2" bestFit="1" customWidth="1"/>
    <col min="13123" max="13123" width="9.140625" style="2"/>
    <col min="13124" max="13124" width="10.28515625" style="2" bestFit="1" customWidth="1"/>
    <col min="13125" max="13126" width="9.28515625" style="2" bestFit="1" customWidth="1"/>
    <col min="13127" max="13127" width="9.140625" style="2"/>
    <col min="13128" max="13128" width="10.28515625" style="2" bestFit="1" customWidth="1"/>
    <col min="13129" max="13130" width="9.28515625" style="2" bestFit="1" customWidth="1"/>
    <col min="13131" max="13131" width="9.140625" style="2"/>
    <col min="13132" max="13132" width="10.28515625" style="2" bestFit="1" customWidth="1"/>
    <col min="13133" max="13134" width="9.28515625" style="2" bestFit="1" customWidth="1"/>
    <col min="13135" max="13135" width="9.140625" style="2"/>
    <col min="13136" max="13136" width="10.28515625" style="2" bestFit="1" customWidth="1"/>
    <col min="13137" max="13138" width="9.28515625" style="2" bestFit="1" customWidth="1"/>
    <col min="13139" max="13139" width="9.140625" style="2"/>
    <col min="13140" max="13140" width="10.28515625" style="2" bestFit="1" customWidth="1"/>
    <col min="13141" max="13142" width="9.28515625" style="2" bestFit="1" customWidth="1"/>
    <col min="13143" max="13143" width="9.140625" style="2"/>
    <col min="13144" max="13144" width="10.28515625" style="2" bestFit="1" customWidth="1"/>
    <col min="13145" max="13146" width="9.28515625" style="2" bestFit="1" customWidth="1"/>
    <col min="13147" max="13147" width="9.140625" style="2"/>
    <col min="13148" max="13148" width="10.28515625" style="2" bestFit="1" customWidth="1"/>
    <col min="13149" max="13150" width="9.28515625" style="2" bestFit="1" customWidth="1"/>
    <col min="13151" max="13151" width="9.140625" style="2"/>
    <col min="13152" max="13152" width="10.28515625" style="2" bestFit="1" customWidth="1"/>
    <col min="13153" max="13154" width="9.28515625" style="2" bestFit="1" customWidth="1"/>
    <col min="13155" max="13155" width="9.140625" style="2"/>
    <col min="13156" max="13156" width="10.28515625" style="2" bestFit="1" customWidth="1"/>
    <col min="13157" max="13158" width="9.28515625" style="2" bestFit="1" customWidth="1"/>
    <col min="13159" max="13159" width="9.140625" style="2"/>
    <col min="13160" max="13160" width="10.28515625" style="2" bestFit="1" customWidth="1"/>
    <col min="13161" max="13162" width="9.28515625" style="2" bestFit="1" customWidth="1"/>
    <col min="13163" max="13163" width="9.140625" style="2"/>
    <col min="13164" max="13164" width="10.28515625" style="2" bestFit="1" customWidth="1"/>
    <col min="13165" max="13166" width="9.28515625" style="2" bestFit="1" customWidth="1"/>
    <col min="13167" max="13167" width="9.140625" style="2"/>
    <col min="13168" max="13168" width="10.28515625" style="2" bestFit="1" customWidth="1"/>
    <col min="13169" max="13170" width="9.28515625" style="2" bestFit="1" customWidth="1"/>
    <col min="13171" max="13171" width="9.140625" style="2"/>
    <col min="13172" max="13172" width="10.28515625" style="2" bestFit="1" customWidth="1"/>
    <col min="13173" max="13174" width="9.28515625" style="2" bestFit="1" customWidth="1"/>
    <col min="13175" max="13175" width="9.140625" style="2"/>
    <col min="13176" max="13176" width="10.28515625" style="2" bestFit="1" customWidth="1"/>
    <col min="13177" max="13178" width="9.28515625" style="2" bestFit="1" customWidth="1"/>
    <col min="13179" max="13179" width="9.140625" style="2"/>
    <col min="13180" max="13180" width="10.28515625" style="2" bestFit="1" customWidth="1"/>
    <col min="13181" max="13182" width="9.28515625" style="2" bestFit="1" customWidth="1"/>
    <col min="13183" max="13183" width="9.140625" style="2"/>
    <col min="13184" max="13184" width="10.28515625" style="2" bestFit="1" customWidth="1"/>
    <col min="13185" max="13186" width="9.28515625" style="2" bestFit="1" customWidth="1"/>
    <col min="13187" max="13187" width="9.140625" style="2"/>
    <col min="13188" max="13188" width="10.28515625" style="2" bestFit="1" customWidth="1"/>
    <col min="13189" max="13190" width="9.28515625" style="2" bestFit="1" customWidth="1"/>
    <col min="13191" max="13191" width="9.140625" style="2"/>
    <col min="13192" max="13192" width="10.28515625" style="2" bestFit="1" customWidth="1"/>
    <col min="13193" max="13194" width="9.28515625" style="2" bestFit="1" customWidth="1"/>
    <col min="13195" max="13195" width="9.140625" style="2"/>
    <col min="13196" max="13196" width="10.28515625" style="2" bestFit="1" customWidth="1"/>
    <col min="13197" max="13198" width="9.28515625" style="2" bestFit="1" customWidth="1"/>
    <col min="13199" max="13199" width="9.140625" style="2"/>
    <col min="13200" max="13200" width="10.28515625" style="2" bestFit="1" customWidth="1"/>
    <col min="13201" max="13202" width="9.28515625" style="2" bestFit="1" customWidth="1"/>
    <col min="13203" max="13203" width="9.140625" style="2"/>
    <col min="13204" max="13204" width="10.28515625" style="2" bestFit="1" customWidth="1"/>
    <col min="13205" max="13206" width="9.28515625" style="2" bestFit="1" customWidth="1"/>
    <col min="13207" max="13207" width="9.140625" style="2"/>
    <col min="13208" max="13208" width="10.28515625" style="2" bestFit="1" customWidth="1"/>
    <col min="13209" max="13210" width="9.28515625" style="2" bestFit="1" customWidth="1"/>
    <col min="13211" max="13211" width="9.140625" style="2"/>
    <col min="13212" max="13212" width="10.28515625" style="2" bestFit="1" customWidth="1"/>
    <col min="13213" max="13214" width="9.28515625" style="2" bestFit="1" customWidth="1"/>
    <col min="13215" max="13215" width="9.140625" style="2"/>
    <col min="13216" max="13216" width="10.28515625" style="2" bestFit="1" customWidth="1"/>
    <col min="13217" max="13218" width="9.28515625" style="2" bestFit="1" customWidth="1"/>
    <col min="13219" max="13219" width="9.140625" style="2"/>
    <col min="13220" max="13220" width="10.28515625" style="2" bestFit="1" customWidth="1"/>
    <col min="13221" max="13222" width="9.28515625" style="2" bestFit="1" customWidth="1"/>
    <col min="13223" max="13223" width="9.140625" style="2"/>
    <col min="13224" max="13224" width="10.28515625" style="2" bestFit="1" customWidth="1"/>
    <col min="13225" max="13226" width="9.28515625" style="2" bestFit="1" customWidth="1"/>
    <col min="13227" max="13227" width="9.140625" style="2"/>
    <col min="13228" max="13228" width="10.28515625" style="2" bestFit="1" customWidth="1"/>
    <col min="13229" max="13230" width="9.28515625" style="2" bestFit="1" customWidth="1"/>
    <col min="13231" max="13231" width="9.140625" style="2"/>
    <col min="13232" max="13232" width="10.28515625" style="2" bestFit="1" customWidth="1"/>
    <col min="13233" max="13234" width="9.28515625" style="2" bestFit="1" customWidth="1"/>
    <col min="13235" max="13235" width="9.140625" style="2"/>
    <col min="13236" max="13236" width="10.28515625" style="2" bestFit="1" customWidth="1"/>
    <col min="13237" max="13238" width="9.28515625" style="2" bestFit="1" customWidth="1"/>
    <col min="13239" max="13239" width="9.140625" style="2"/>
    <col min="13240" max="13240" width="10.28515625" style="2" bestFit="1" customWidth="1"/>
    <col min="13241" max="13242" width="9.28515625" style="2" bestFit="1" customWidth="1"/>
    <col min="13243" max="13243" width="9.140625" style="2"/>
    <col min="13244" max="13244" width="10.28515625" style="2" bestFit="1" customWidth="1"/>
    <col min="13245" max="13246" width="9.28515625" style="2" bestFit="1" customWidth="1"/>
    <col min="13247" max="13247" width="9.140625" style="2"/>
    <col min="13248" max="13248" width="10.28515625" style="2" bestFit="1" customWidth="1"/>
    <col min="13249" max="13250" width="9.28515625" style="2" bestFit="1" customWidth="1"/>
    <col min="13251" max="13251" width="9.140625" style="2"/>
    <col min="13252" max="13252" width="10.28515625" style="2" bestFit="1" customWidth="1"/>
    <col min="13253" max="13254" width="9.28515625" style="2" bestFit="1" customWidth="1"/>
    <col min="13255" max="13255" width="9.140625" style="2"/>
    <col min="13256" max="13256" width="10.28515625" style="2" bestFit="1" customWidth="1"/>
    <col min="13257" max="13258" width="9.28515625" style="2" bestFit="1" customWidth="1"/>
    <col min="13259" max="13259" width="9.140625" style="2"/>
    <col min="13260" max="13260" width="10.28515625" style="2" bestFit="1" customWidth="1"/>
    <col min="13261" max="13262" width="9.28515625" style="2" bestFit="1" customWidth="1"/>
    <col min="13263" max="13263" width="9.140625" style="2"/>
    <col min="13264" max="13264" width="10.28515625" style="2" bestFit="1" customWidth="1"/>
    <col min="13265" max="13266" width="9.28515625" style="2" bestFit="1" customWidth="1"/>
    <col min="13267" max="13267" width="9.140625" style="2"/>
    <col min="13268" max="13268" width="10.28515625" style="2" bestFit="1" customWidth="1"/>
    <col min="13269" max="13270" width="9.28515625" style="2" bestFit="1" customWidth="1"/>
    <col min="13271" max="13271" width="9.140625" style="2"/>
    <col min="13272" max="13272" width="10.28515625" style="2" bestFit="1" customWidth="1"/>
    <col min="13273" max="13274" width="9.28515625" style="2" bestFit="1" customWidth="1"/>
    <col min="13275" max="13275" width="9.140625" style="2"/>
    <col min="13276" max="13276" width="10.28515625" style="2" bestFit="1" customWidth="1"/>
    <col min="13277" max="13278" width="9.28515625" style="2" bestFit="1" customWidth="1"/>
    <col min="13279" max="13279" width="9.140625" style="2"/>
    <col min="13280" max="13280" width="10.28515625" style="2" bestFit="1" customWidth="1"/>
    <col min="13281" max="13282" width="9.28515625" style="2" bestFit="1" customWidth="1"/>
    <col min="13283" max="13283" width="9.140625" style="2"/>
    <col min="13284" max="13284" width="10.28515625" style="2" bestFit="1" customWidth="1"/>
    <col min="13285" max="13286" width="9.28515625" style="2" bestFit="1" customWidth="1"/>
    <col min="13287" max="13287" width="9.140625" style="2"/>
    <col min="13288" max="13288" width="10.28515625" style="2" bestFit="1" customWidth="1"/>
    <col min="13289" max="13290" width="9.28515625" style="2" bestFit="1" customWidth="1"/>
    <col min="13291" max="13291" width="9.140625" style="2"/>
    <col min="13292" max="13292" width="10.28515625" style="2" bestFit="1" customWidth="1"/>
    <col min="13293" max="13294" width="9.28515625" style="2" bestFit="1" customWidth="1"/>
    <col min="13295" max="13295" width="9.140625" style="2"/>
    <col min="13296" max="13296" width="10.28515625" style="2" bestFit="1" customWidth="1"/>
    <col min="13297" max="13298" width="9.28515625" style="2" bestFit="1" customWidth="1"/>
    <col min="13299" max="13299" width="9.140625" style="2"/>
    <col min="13300" max="13300" width="10.28515625" style="2" bestFit="1" customWidth="1"/>
    <col min="13301" max="13302" width="9.28515625" style="2" bestFit="1" customWidth="1"/>
    <col min="13303" max="13303" width="9.140625" style="2"/>
    <col min="13304" max="13304" width="10.28515625" style="2" bestFit="1" customWidth="1"/>
    <col min="13305" max="13306" width="9.28515625" style="2" bestFit="1" customWidth="1"/>
    <col min="13307" max="13307" width="9.140625" style="2"/>
    <col min="13308" max="13308" width="10.28515625" style="2" bestFit="1" customWidth="1"/>
    <col min="13309" max="13310" width="9.28515625" style="2" bestFit="1" customWidth="1"/>
    <col min="13311" max="13311" width="9.140625" style="2"/>
    <col min="13312" max="13312" width="10.28515625" style="2" bestFit="1" customWidth="1"/>
    <col min="13313" max="13314" width="9.28515625" style="2" bestFit="1" customWidth="1"/>
    <col min="13315" max="13315" width="9.140625" style="2"/>
    <col min="13316" max="13316" width="10.28515625" style="2" bestFit="1" customWidth="1"/>
    <col min="13317" max="13318" width="9.28515625" style="2" bestFit="1" customWidth="1"/>
    <col min="13319" max="13319" width="9.140625" style="2"/>
    <col min="13320" max="13320" width="10.28515625" style="2" bestFit="1" customWidth="1"/>
    <col min="13321" max="13322" width="9.28515625" style="2" bestFit="1" customWidth="1"/>
    <col min="13323" max="13323" width="9.140625" style="2"/>
    <col min="13324" max="13324" width="10.28515625" style="2" bestFit="1" customWidth="1"/>
    <col min="13325" max="13326" width="9.28515625" style="2" bestFit="1" customWidth="1"/>
    <col min="13327" max="13327" width="9.140625" style="2"/>
    <col min="13328" max="13328" width="10.28515625" style="2" bestFit="1" customWidth="1"/>
    <col min="13329" max="13330" width="9.28515625" style="2" bestFit="1" customWidth="1"/>
    <col min="13331" max="13331" width="9.140625" style="2"/>
    <col min="13332" max="13332" width="10.28515625" style="2" bestFit="1" customWidth="1"/>
    <col min="13333" max="13334" width="9.28515625" style="2" bestFit="1" customWidth="1"/>
    <col min="13335" max="13335" width="9.140625" style="2"/>
    <col min="13336" max="13336" width="10.28515625" style="2" bestFit="1" customWidth="1"/>
    <col min="13337" max="13338" width="9.28515625" style="2" bestFit="1" customWidth="1"/>
    <col min="13339" max="13339" width="9.140625" style="2"/>
    <col min="13340" max="13340" width="10.28515625" style="2" bestFit="1" customWidth="1"/>
    <col min="13341" max="13342" width="9.28515625" style="2" bestFit="1" customWidth="1"/>
    <col min="13343" max="13343" width="9.140625" style="2"/>
    <col min="13344" max="13344" width="10.28515625" style="2" bestFit="1" customWidth="1"/>
    <col min="13345" max="13346" width="9.28515625" style="2" bestFit="1" customWidth="1"/>
    <col min="13347" max="13347" width="9.140625" style="2"/>
    <col min="13348" max="13348" width="10.28515625" style="2" bestFit="1" customWidth="1"/>
    <col min="13349" max="13350" width="9.28515625" style="2" bestFit="1" customWidth="1"/>
    <col min="13351" max="13351" width="9.140625" style="2"/>
    <col min="13352" max="13352" width="10.28515625" style="2" bestFit="1" customWidth="1"/>
    <col min="13353" max="13354" width="9.28515625" style="2" bestFit="1" customWidth="1"/>
    <col min="13355" max="13355" width="9.140625" style="2"/>
    <col min="13356" max="13356" width="10.28515625" style="2" bestFit="1" customWidth="1"/>
    <col min="13357" max="13358" width="9.28515625" style="2" bestFit="1" customWidth="1"/>
    <col min="13359" max="13359" width="9.140625" style="2"/>
    <col min="13360" max="13360" width="10.28515625" style="2" bestFit="1" customWidth="1"/>
    <col min="13361" max="13362" width="9.28515625" style="2" bestFit="1" customWidth="1"/>
    <col min="13363" max="13363" width="9.140625" style="2"/>
    <col min="13364" max="13364" width="10.28515625" style="2" bestFit="1" customWidth="1"/>
    <col min="13365" max="13366" width="9.28515625" style="2" bestFit="1" customWidth="1"/>
    <col min="13367" max="13367" width="9.140625" style="2"/>
    <col min="13368" max="13368" width="10.28515625" style="2" bestFit="1" customWidth="1"/>
    <col min="13369" max="13370" width="9.28515625" style="2" bestFit="1" customWidth="1"/>
    <col min="13371" max="13371" width="9.140625" style="2"/>
    <col min="13372" max="13372" width="10.28515625" style="2" bestFit="1" customWidth="1"/>
    <col min="13373" max="13374" width="9.28515625" style="2" bestFit="1" customWidth="1"/>
    <col min="13375" max="13375" width="9.140625" style="2"/>
    <col min="13376" max="13376" width="10.28515625" style="2" bestFit="1" customWidth="1"/>
    <col min="13377" max="13378" width="9.28515625" style="2" bestFit="1" customWidth="1"/>
    <col min="13379" max="13379" width="9.140625" style="2"/>
    <col min="13380" max="13380" width="10.28515625" style="2" bestFit="1" customWidth="1"/>
    <col min="13381" max="13382" width="9.28515625" style="2" bestFit="1" customWidth="1"/>
    <col min="13383" max="13383" width="9.140625" style="2"/>
    <col min="13384" max="13384" width="10.28515625" style="2" bestFit="1" customWidth="1"/>
    <col min="13385" max="13386" width="9.28515625" style="2" bestFit="1" customWidth="1"/>
    <col min="13387" max="13387" width="9.140625" style="2"/>
    <col min="13388" max="13388" width="10.28515625" style="2" bestFit="1" customWidth="1"/>
    <col min="13389" max="13390" width="9.28515625" style="2" bestFit="1" customWidth="1"/>
    <col min="13391" max="13391" width="9.140625" style="2"/>
    <col min="13392" max="13392" width="10.28515625" style="2" bestFit="1" customWidth="1"/>
    <col min="13393" max="13394" width="9.28515625" style="2" bestFit="1" customWidth="1"/>
    <col min="13395" max="13395" width="9.140625" style="2"/>
    <col min="13396" max="13396" width="10.28515625" style="2" bestFit="1" customWidth="1"/>
    <col min="13397" max="13398" width="9.28515625" style="2" bestFit="1" customWidth="1"/>
    <col min="13399" max="13399" width="9.140625" style="2"/>
    <col min="13400" max="13400" width="10.28515625" style="2" bestFit="1" customWidth="1"/>
    <col min="13401" max="13402" width="9.28515625" style="2" bestFit="1" customWidth="1"/>
    <col min="13403" max="13403" width="9.140625" style="2"/>
    <col min="13404" max="13404" width="10.28515625" style="2" bestFit="1" customWidth="1"/>
    <col min="13405" max="13406" width="9.28515625" style="2" bestFit="1" customWidth="1"/>
    <col min="13407" max="13407" width="9.140625" style="2"/>
    <col min="13408" max="13408" width="10.28515625" style="2" bestFit="1" customWidth="1"/>
    <col min="13409" max="13410" width="9.28515625" style="2" bestFit="1" customWidth="1"/>
    <col min="13411" max="13411" width="9.140625" style="2"/>
    <col min="13412" max="13412" width="10.28515625" style="2" bestFit="1" customWidth="1"/>
    <col min="13413" max="13414" width="9.28515625" style="2" bestFit="1" customWidth="1"/>
    <col min="13415" max="13415" width="9.140625" style="2"/>
    <col min="13416" max="13416" width="10.28515625" style="2" bestFit="1" customWidth="1"/>
    <col min="13417" max="13418" width="9.28515625" style="2" bestFit="1" customWidth="1"/>
    <col min="13419" max="13419" width="9.140625" style="2"/>
    <col min="13420" max="13420" width="10.28515625" style="2" bestFit="1" customWidth="1"/>
    <col min="13421" max="13422" width="9.28515625" style="2" bestFit="1" customWidth="1"/>
    <col min="13423" max="13423" width="9.140625" style="2"/>
    <col min="13424" max="13424" width="10.28515625" style="2" bestFit="1" customWidth="1"/>
    <col min="13425" max="13426" width="9.28515625" style="2" bestFit="1" customWidth="1"/>
    <col min="13427" max="13427" width="9.140625" style="2"/>
    <col min="13428" max="13428" width="10.28515625" style="2" bestFit="1" customWidth="1"/>
    <col min="13429" max="13430" width="9.28515625" style="2" bestFit="1" customWidth="1"/>
    <col min="13431" max="13431" width="9.140625" style="2"/>
    <col min="13432" max="13432" width="10.28515625" style="2" bestFit="1" customWidth="1"/>
    <col min="13433" max="13434" width="9.28515625" style="2" bestFit="1" customWidth="1"/>
    <col min="13435" max="13435" width="9.140625" style="2"/>
    <col min="13436" max="13436" width="10.28515625" style="2" bestFit="1" customWidth="1"/>
    <col min="13437" max="13438" width="9.28515625" style="2" bestFit="1" customWidth="1"/>
    <col min="13439" max="13439" width="9.140625" style="2"/>
    <col min="13440" max="13440" width="10.28515625" style="2" bestFit="1" customWidth="1"/>
    <col min="13441" max="13442" width="9.28515625" style="2" bestFit="1" customWidth="1"/>
    <col min="13443" max="13443" width="9.140625" style="2"/>
    <col min="13444" max="13444" width="10.28515625" style="2" bestFit="1" customWidth="1"/>
    <col min="13445" max="13446" width="9.28515625" style="2" bestFit="1" customWidth="1"/>
    <col min="13447" max="13447" width="9.140625" style="2"/>
    <col min="13448" max="13448" width="10.28515625" style="2" bestFit="1" customWidth="1"/>
    <col min="13449" max="13450" width="9.28515625" style="2" bestFit="1" customWidth="1"/>
    <col min="13451" max="13451" width="9.140625" style="2"/>
    <col min="13452" max="13452" width="10.28515625" style="2" bestFit="1" customWidth="1"/>
    <col min="13453" max="13454" width="9.28515625" style="2" bestFit="1" customWidth="1"/>
    <col min="13455" max="13455" width="9.140625" style="2"/>
    <col min="13456" max="13456" width="10.28515625" style="2" bestFit="1" customWidth="1"/>
    <col min="13457" max="13458" width="9.28515625" style="2" bestFit="1" customWidth="1"/>
    <col min="13459" max="13459" width="9.140625" style="2"/>
    <col min="13460" max="13460" width="10.28515625" style="2" bestFit="1" customWidth="1"/>
    <col min="13461" max="13462" width="9.28515625" style="2" bestFit="1" customWidth="1"/>
    <col min="13463" max="13463" width="9.140625" style="2"/>
    <col min="13464" max="13464" width="10.28515625" style="2" bestFit="1" customWidth="1"/>
    <col min="13465" max="13466" width="9.28515625" style="2" bestFit="1" customWidth="1"/>
    <col min="13467" max="13467" width="9.140625" style="2"/>
    <col min="13468" max="13468" width="10.28515625" style="2" bestFit="1" customWidth="1"/>
    <col min="13469" max="13470" width="9.28515625" style="2" bestFit="1" customWidth="1"/>
    <col min="13471" max="13471" width="9.140625" style="2"/>
    <col min="13472" max="13472" width="10.28515625" style="2" bestFit="1" customWidth="1"/>
    <col min="13473" max="13474" width="9.28515625" style="2" bestFit="1" customWidth="1"/>
    <col min="13475" max="13475" width="9.140625" style="2"/>
    <col min="13476" max="13476" width="10.28515625" style="2" bestFit="1" customWidth="1"/>
    <col min="13477" max="13478" width="9.28515625" style="2" bestFit="1" customWidth="1"/>
    <col min="13479" max="13479" width="9.140625" style="2"/>
    <col min="13480" max="13480" width="10.28515625" style="2" bestFit="1" customWidth="1"/>
    <col min="13481" max="13482" width="9.28515625" style="2" bestFit="1" customWidth="1"/>
    <col min="13483" max="13483" width="9.140625" style="2"/>
    <col min="13484" max="13484" width="10.28515625" style="2" bestFit="1" customWidth="1"/>
    <col min="13485" max="13486" width="9.28515625" style="2" bestFit="1" customWidth="1"/>
    <col min="13487" max="13487" width="9.140625" style="2"/>
    <col min="13488" max="13488" width="10.28515625" style="2" bestFit="1" customWidth="1"/>
    <col min="13489" max="13490" width="9.28515625" style="2" bestFit="1" customWidth="1"/>
    <col min="13491" max="13491" width="9.140625" style="2"/>
    <col min="13492" max="13492" width="10.28515625" style="2" bestFit="1" customWidth="1"/>
    <col min="13493" max="13494" width="9.28515625" style="2" bestFit="1" customWidth="1"/>
    <col min="13495" max="13495" width="9.140625" style="2"/>
    <col min="13496" max="13496" width="10.28515625" style="2" bestFit="1" customWidth="1"/>
    <col min="13497" max="13498" width="9.28515625" style="2" bestFit="1" customWidth="1"/>
    <col min="13499" max="13499" width="9.140625" style="2"/>
    <col min="13500" max="13500" width="10.28515625" style="2" bestFit="1" customWidth="1"/>
    <col min="13501" max="13502" width="9.28515625" style="2" bestFit="1" customWidth="1"/>
    <col min="13503" max="13503" width="9.140625" style="2"/>
    <col min="13504" max="13504" width="10.28515625" style="2" bestFit="1" customWidth="1"/>
    <col min="13505" max="13506" width="9.28515625" style="2" bestFit="1" customWidth="1"/>
    <col min="13507" max="13507" width="9.140625" style="2"/>
    <col min="13508" max="13508" width="10.28515625" style="2" bestFit="1" customWidth="1"/>
    <col min="13509" max="13510" width="9.28515625" style="2" bestFit="1" customWidth="1"/>
    <col min="13511" max="13511" width="9.140625" style="2"/>
    <col min="13512" max="13512" width="10.28515625" style="2" bestFit="1" customWidth="1"/>
    <col min="13513" max="13514" width="9.28515625" style="2" bestFit="1" customWidth="1"/>
    <col min="13515" max="13515" width="9.140625" style="2"/>
    <col min="13516" max="13516" width="10.28515625" style="2" bestFit="1" customWidth="1"/>
    <col min="13517" max="13518" width="9.28515625" style="2" bestFit="1" customWidth="1"/>
    <col min="13519" max="13519" width="9.140625" style="2"/>
    <col min="13520" max="13520" width="10.28515625" style="2" bestFit="1" customWidth="1"/>
    <col min="13521" max="13522" width="9.28515625" style="2" bestFit="1" customWidth="1"/>
    <col min="13523" max="13523" width="9.140625" style="2"/>
    <col min="13524" max="13524" width="10.28515625" style="2" bestFit="1" customWidth="1"/>
    <col min="13525" max="13526" width="9.28515625" style="2" bestFit="1" customWidth="1"/>
    <col min="13527" max="13527" width="9.140625" style="2"/>
    <col min="13528" max="13528" width="10.28515625" style="2" bestFit="1" customWidth="1"/>
    <col min="13529" max="13530" width="9.28515625" style="2" bestFit="1" customWidth="1"/>
    <col min="13531" max="13531" width="9.140625" style="2"/>
    <col min="13532" max="13532" width="10.28515625" style="2" bestFit="1" customWidth="1"/>
    <col min="13533" max="13534" width="9.28515625" style="2" bestFit="1" customWidth="1"/>
    <col min="13535" max="13535" width="9.140625" style="2"/>
    <col min="13536" max="13536" width="10.28515625" style="2" bestFit="1" customWidth="1"/>
    <col min="13537" max="13538" width="9.28515625" style="2" bestFit="1" customWidth="1"/>
    <col min="13539" max="13539" width="9.140625" style="2"/>
    <col min="13540" max="13540" width="10.28515625" style="2" bestFit="1" customWidth="1"/>
    <col min="13541" max="13542" width="9.28515625" style="2" bestFit="1" customWidth="1"/>
    <col min="13543" max="13543" width="9.140625" style="2"/>
    <col min="13544" max="13544" width="10.28515625" style="2" bestFit="1" customWidth="1"/>
    <col min="13545" max="13546" width="9.28515625" style="2" bestFit="1" customWidth="1"/>
    <col min="13547" max="13547" width="9.140625" style="2"/>
    <col min="13548" max="13548" width="10.28515625" style="2" bestFit="1" customWidth="1"/>
    <col min="13549" max="13550" width="9.28515625" style="2" bestFit="1" customWidth="1"/>
    <col min="13551" max="13551" width="9.140625" style="2"/>
    <col min="13552" max="13552" width="10.28515625" style="2" bestFit="1" customWidth="1"/>
    <col min="13553" max="13554" width="9.28515625" style="2" bestFit="1" customWidth="1"/>
    <col min="13555" max="13555" width="9.140625" style="2"/>
    <col min="13556" max="13556" width="10.28515625" style="2" bestFit="1" customWidth="1"/>
    <col min="13557" max="13558" width="9.28515625" style="2" bestFit="1" customWidth="1"/>
    <col min="13559" max="13559" width="9.140625" style="2"/>
    <col min="13560" max="13560" width="10.28515625" style="2" bestFit="1" customWidth="1"/>
    <col min="13561" max="13562" width="9.28515625" style="2" bestFit="1" customWidth="1"/>
    <col min="13563" max="13563" width="9.140625" style="2"/>
    <col min="13564" max="13564" width="10.28515625" style="2" bestFit="1" customWidth="1"/>
    <col min="13565" max="13566" width="9.28515625" style="2" bestFit="1" customWidth="1"/>
    <col min="13567" max="13567" width="9.140625" style="2"/>
    <col min="13568" max="13568" width="10.28515625" style="2" bestFit="1" customWidth="1"/>
    <col min="13569" max="13570" width="9.28515625" style="2" bestFit="1" customWidth="1"/>
    <col min="13571" max="13571" width="9.140625" style="2"/>
    <col min="13572" max="13572" width="10.28515625" style="2" bestFit="1" customWidth="1"/>
    <col min="13573" max="13574" width="9.28515625" style="2" bestFit="1" customWidth="1"/>
    <col min="13575" max="13575" width="9.140625" style="2"/>
    <col min="13576" max="13576" width="10.28515625" style="2" bestFit="1" customWidth="1"/>
    <col min="13577" max="13578" width="9.28515625" style="2" bestFit="1" customWidth="1"/>
    <col min="13579" max="13579" width="9.140625" style="2"/>
    <col min="13580" max="13580" width="10.28515625" style="2" bestFit="1" customWidth="1"/>
    <col min="13581" max="13582" width="9.28515625" style="2" bestFit="1" customWidth="1"/>
    <col min="13583" max="13583" width="9.140625" style="2"/>
    <col min="13584" max="13584" width="10.28515625" style="2" bestFit="1" customWidth="1"/>
    <col min="13585" max="13586" width="9.28515625" style="2" bestFit="1" customWidth="1"/>
    <col min="13587" max="13587" width="9.140625" style="2"/>
    <col min="13588" max="13588" width="10.28515625" style="2" bestFit="1" customWidth="1"/>
    <col min="13589" max="13590" width="9.28515625" style="2" bestFit="1" customWidth="1"/>
    <col min="13591" max="13591" width="9.140625" style="2"/>
    <col min="13592" max="13592" width="10.28515625" style="2" bestFit="1" customWidth="1"/>
    <col min="13593" max="13594" width="9.28515625" style="2" bestFit="1" customWidth="1"/>
    <col min="13595" max="13595" width="9.140625" style="2"/>
    <col min="13596" max="13596" width="10.28515625" style="2" bestFit="1" customWidth="1"/>
    <col min="13597" max="13598" width="9.28515625" style="2" bestFit="1" customWidth="1"/>
    <col min="13599" max="13599" width="9.140625" style="2"/>
    <col min="13600" max="13600" width="10.28515625" style="2" bestFit="1" customWidth="1"/>
    <col min="13601" max="13602" width="9.28515625" style="2" bestFit="1" customWidth="1"/>
    <col min="13603" max="13603" width="9.140625" style="2"/>
    <col min="13604" max="13604" width="10.28515625" style="2" bestFit="1" customWidth="1"/>
    <col min="13605" max="13606" width="9.28515625" style="2" bestFit="1" customWidth="1"/>
    <col min="13607" max="13607" width="9.140625" style="2"/>
    <col min="13608" max="13608" width="10.28515625" style="2" bestFit="1" customWidth="1"/>
    <col min="13609" max="13610" width="9.28515625" style="2" bestFit="1" customWidth="1"/>
    <col min="13611" max="13611" width="9.140625" style="2"/>
    <col min="13612" max="13612" width="10.28515625" style="2" bestFit="1" customWidth="1"/>
    <col min="13613" max="13614" width="9.28515625" style="2" bestFit="1" customWidth="1"/>
    <col min="13615" max="13615" width="9.140625" style="2"/>
    <col min="13616" max="13616" width="10.28515625" style="2" bestFit="1" customWidth="1"/>
    <col min="13617" max="13618" width="9.28515625" style="2" bestFit="1" customWidth="1"/>
    <col min="13619" max="13619" width="9.140625" style="2"/>
    <col min="13620" max="13620" width="10.28515625" style="2" bestFit="1" customWidth="1"/>
    <col min="13621" max="13622" width="9.28515625" style="2" bestFit="1" customWidth="1"/>
    <col min="13623" max="13623" width="9.140625" style="2"/>
    <col min="13624" max="13624" width="10.28515625" style="2" bestFit="1" customWidth="1"/>
    <col min="13625" max="13626" width="9.28515625" style="2" bestFit="1" customWidth="1"/>
    <col min="13627" max="13627" width="9.140625" style="2"/>
    <col min="13628" max="13628" width="10.28515625" style="2" bestFit="1" customWidth="1"/>
    <col min="13629" max="13630" width="9.28515625" style="2" bestFit="1" customWidth="1"/>
    <col min="13631" max="13631" width="9.140625" style="2"/>
    <col min="13632" max="13632" width="10.28515625" style="2" bestFit="1" customWidth="1"/>
    <col min="13633" max="13634" width="9.28515625" style="2" bestFit="1" customWidth="1"/>
    <col min="13635" max="13635" width="9.140625" style="2"/>
    <col min="13636" max="13636" width="10.28515625" style="2" bestFit="1" customWidth="1"/>
    <col min="13637" max="13638" width="9.28515625" style="2" bestFit="1" customWidth="1"/>
    <col min="13639" max="13639" width="9.140625" style="2"/>
    <col min="13640" max="13640" width="10.28515625" style="2" bestFit="1" customWidth="1"/>
    <col min="13641" max="13642" width="9.28515625" style="2" bestFit="1" customWidth="1"/>
    <col min="13643" max="13643" width="9.140625" style="2"/>
    <col min="13644" max="13644" width="10.28515625" style="2" bestFit="1" customWidth="1"/>
    <col min="13645" max="13646" width="9.28515625" style="2" bestFit="1" customWidth="1"/>
    <col min="13647" max="13647" width="9.140625" style="2"/>
    <col min="13648" max="13648" width="10.28515625" style="2" bestFit="1" customWidth="1"/>
    <col min="13649" max="13650" width="9.28515625" style="2" bestFit="1" customWidth="1"/>
    <col min="13651" max="13651" width="9.140625" style="2"/>
    <col min="13652" max="13652" width="10.28515625" style="2" bestFit="1" customWidth="1"/>
    <col min="13653" max="13654" width="9.28515625" style="2" bestFit="1" customWidth="1"/>
    <col min="13655" max="13655" width="9.140625" style="2"/>
    <col min="13656" max="13656" width="10.28515625" style="2" bestFit="1" customWidth="1"/>
    <col min="13657" max="13658" width="9.28515625" style="2" bestFit="1" customWidth="1"/>
    <col min="13659" max="13659" width="9.140625" style="2"/>
    <col min="13660" max="13660" width="10.28515625" style="2" bestFit="1" customWidth="1"/>
    <col min="13661" max="13662" width="9.28515625" style="2" bestFit="1" customWidth="1"/>
    <col min="13663" max="13663" width="9.140625" style="2"/>
    <col min="13664" max="13664" width="10.28515625" style="2" bestFit="1" customWidth="1"/>
    <col min="13665" max="13666" width="9.28515625" style="2" bestFit="1" customWidth="1"/>
    <col min="13667" max="13667" width="9.140625" style="2"/>
    <col min="13668" max="13668" width="10.28515625" style="2" bestFit="1" customWidth="1"/>
    <col min="13669" max="13670" width="9.28515625" style="2" bestFit="1" customWidth="1"/>
    <col min="13671" max="13671" width="9.140625" style="2"/>
    <col min="13672" max="13672" width="10.28515625" style="2" bestFit="1" customWidth="1"/>
    <col min="13673" max="13674" width="9.28515625" style="2" bestFit="1" customWidth="1"/>
    <col min="13675" max="13675" width="9.140625" style="2"/>
    <col min="13676" max="13676" width="10.28515625" style="2" bestFit="1" customWidth="1"/>
    <col min="13677" max="13678" width="9.28515625" style="2" bestFit="1" customWidth="1"/>
    <col min="13679" max="13679" width="9.140625" style="2"/>
    <col min="13680" max="13680" width="10.28515625" style="2" bestFit="1" customWidth="1"/>
    <col min="13681" max="13682" width="9.28515625" style="2" bestFit="1" customWidth="1"/>
    <col min="13683" max="13683" width="9.140625" style="2"/>
    <col min="13684" max="13684" width="10.28515625" style="2" bestFit="1" customWidth="1"/>
    <col min="13685" max="13686" width="9.28515625" style="2" bestFit="1" customWidth="1"/>
    <col min="13687" max="13687" width="9.140625" style="2"/>
    <col min="13688" max="13688" width="10.28515625" style="2" bestFit="1" customWidth="1"/>
    <col min="13689" max="13690" width="9.28515625" style="2" bestFit="1" customWidth="1"/>
    <col min="13691" max="13691" width="9.140625" style="2"/>
    <col min="13692" max="13692" width="10.28515625" style="2" bestFit="1" customWidth="1"/>
    <col min="13693" max="13694" width="9.28515625" style="2" bestFit="1" customWidth="1"/>
    <col min="13695" max="13695" width="9.140625" style="2"/>
    <col min="13696" max="13696" width="10.28515625" style="2" bestFit="1" customWidth="1"/>
    <col min="13697" max="13698" width="9.28515625" style="2" bestFit="1" customWidth="1"/>
    <col min="13699" max="13699" width="9.140625" style="2"/>
    <col min="13700" max="13700" width="10.28515625" style="2" bestFit="1" customWidth="1"/>
    <col min="13701" max="13702" width="9.28515625" style="2" bestFit="1" customWidth="1"/>
    <col min="13703" max="13703" width="9.140625" style="2"/>
    <col min="13704" max="13704" width="10.28515625" style="2" bestFit="1" customWidth="1"/>
    <col min="13705" max="13706" width="9.28515625" style="2" bestFit="1" customWidth="1"/>
    <col min="13707" max="13707" width="9.140625" style="2"/>
    <col min="13708" max="13708" width="10.28515625" style="2" bestFit="1" customWidth="1"/>
    <col min="13709" max="13710" width="9.28515625" style="2" bestFit="1" customWidth="1"/>
    <col min="13711" max="13711" width="9.140625" style="2"/>
    <col min="13712" max="13712" width="10.28515625" style="2" bestFit="1" customWidth="1"/>
    <col min="13713" max="13714" width="9.28515625" style="2" bestFit="1" customWidth="1"/>
    <col min="13715" max="13715" width="9.140625" style="2"/>
    <col min="13716" max="13716" width="10.28515625" style="2" bestFit="1" customWidth="1"/>
    <col min="13717" max="13718" width="9.28515625" style="2" bestFit="1" customWidth="1"/>
    <col min="13719" max="13719" width="9.140625" style="2"/>
    <col min="13720" max="13720" width="10.28515625" style="2" bestFit="1" customWidth="1"/>
    <col min="13721" max="13722" width="9.28515625" style="2" bestFit="1" customWidth="1"/>
    <col min="13723" max="13723" width="9.140625" style="2"/>
    <col min="13724" max="13724" width="10.28515625" style="2" bestFit="1" customWidth="1"/>
    <col min="13725" max="13726" width="9.28515625" style="2" bestFit="1" customWidth="1"/>
    <col min="13727" max="13727" width="9.140625" style="2"/>
    <col min="13728" max="13728" width="10.28515625" style="2" bestFit="1" customWidth="1"/>
    <col min="13729" max="13730" width="9.28515625" style="2" bestFit="1" customWidth="1"/>
    <col min="13731" max="13731" width="9.140625" style="2"/>
    <col min="13732" max="13732" width="10.28515625" style="2" bestFit="1" customWidth="1"/>
    <col min="13733" max="13734" width="9.28515625" style="2" bestFit="1" customWidth="1"/>
    <col min="13735" max="13735" width="9.140625" style="2"/>
    <col min="13736" max="13736" width="10.28515625" style="2" bestFit="1" customWidth="1"/>
    <col min="13737" max="13738" width="9.28515625" style="2" bestFit="1" customWidth="1"/>
    <col min="13739" max="13739" width="9.140625" style="2"/>
    <col min="13740" max="13740" width="10.28515625" style="2" bestFit="1" customWidth="1"/>
    <col min="13741" max="13742" width="9.28515625" style="2" bestFit="1" customWidth="1"/>
    <col min="13743" max="13743" width="9.140625" style="2"/>
    <col min="13744" max="13744" width="10.28515625" style="2" bestFit="1" customWidth="1"/>
    <col min="13745" max="13746" width="9.28515625" style="2" bestFit="1" customWidth="1"/>
    <col min="13747" max="13747" width="9.140625" style="2"/>
    <col min="13748" max="13748" width="10.28515625" style="2" bestFit="1" customWidth="1"/>
    <col min="13749" max="13750" width="9.28515625" style="2" bestFit="1" customWidth="1"/>
    <col min="13751" max="13751" width="9.140625" style="2"/>
    <col min="13752" max="13752" width="10.28515625" style="2" bestFit="1" customWidth="1"/>
    <col min="13753" max="13754" width="9.28515625" style="2" bestFit="1" customWidth="1"/>
    <col min="13755" max="13755" width="9.140625" style="2"/>
    <col min="13756" max="13756" width="10.28515625" style="2" bestFit="1" customWidth="1"/>
    <col min="13757" max="13758" width="9.28515625" style="2" bestFit="1" customWidth="1"/>
    <col min="13759" max="13759" width="9.140625" style="2"/>
    <col min="13760" max="13760" width="10.28515625" style="2" bestFit="1" customWidth="1"/>
    <col min="13761" max="13762" width="9.28515625" style="2" bestFit="1" customWidth="1"/>
    <col min="13763" max="13763" width="9.140625" style="2"/>
    <col min="13764" max="13764" width="10.28515625" style="2" bestFit="1" customWidth="1"/>
    <col min="13765" max="13766" width="9.28515625" style="2" bestFit="1" customWidth="1"/>
    <col min="13767" max="13767" width="9.140625" style="2"/>
    <col min="13768" max="13768" width="10.28515625" style="2" bestFit="1" customWidth="1"/>
    <col min="13769" max="13770" width="9.28515625" style="2" bestFit="1" customWidth="1"/>
    <col min="13771" max="13771" width="9.140625" style="2"/>
    <col min="13772" max="13772" width="10.28515625" style="2" bestFit="1" customWidth="1"/>
    <col min="13773" max="13774" width="9.28515625" style="2" bestFit="1" customWidth="1"/>
    <col min="13775" max="13775" width="9.140625" style="2"/>
    <col min="13776" max="13776" width="10.28515625" style="2" bestFit="1" customWidth="1"/>
    <col min="13777" max="13778" width="9.28515625" style="2" bestFit="1" customWidth="1"/>
    <col min="13779" max="13779" width="9.140625" style="2"/>
    <col min="13780" max="13780" width="10.28515625" style="2" bestFit="1" customWidth="1"/>
    <col min="13781" max="13782" width="9.28515625" style="2" bestFit="1" customWidth="1"/>
    <col min="13783" max="13783" width="9.140625" style="2"/>
    <col min="13784" max="13784" width="10.28515625" style="2" bestFit="1" customWidth="1"/>
    <col min="13785" max="13786" width="9.28515625" style="2" bestFit="1" customWidth="1"/>
    <col min="13787" max="13787" width="9.140625" style="2"/>
    <col min="13788" max="13788" width="10.28515625" style="2" bestFit="1" customWidth="1"/>
    <col min="13789" max="13790" width="9.28515625" style="2" bestFit="1" customWidth="1"/>
    <col min="13791" max="13791" width="9.140625" style="2"/>
    <col min="13792" max="13792" width="10.28515625" style="2" bestFit="1" customWidth="1"/>
    <col min="13793" max="13794" width="9.28515625" style="2" bestFit="1" customWidth="1"/>
    <col min="13795" max="13795" width="9.140625" style="2"/>
    <col min="13796" max="13796" width="10.28515625" style="2" bestFit="1" customWidth="1"/>
    <col min="13797" max="13798" width="9.28515625" style="2" bestFit="1" customWidth="1"/>
    <col min="13799" max="13799" width="9.140625" style="2"/>
    <col min="13800" max="13800" width="10.28515625" style="2" bestFit="1" customWidth="1"/>
    <col min="13801" max="13802" width="9.28515625" style="2" bestFit="1" customWidth="1"/>
    <col min="13803" max="13803" width="9.140625" style="2"/>
    <col min="13804" max="13804" width="10.28515625" style="2" bestFit="1" customWidth="1"/>
    <col min="13805" max="13806" width="9.28515625" style="2" bestFit="1" customWidth="1"/>
    <col min="13807" max="13807" width="9.140625" style="2"/>
    <col min="13808" max="13808" width="10.28515625" style="2" bestFit="1" customWidth="1"/>
    <col min="13809" max="13810" width="9.28515625" style="2" bestFit="1" customWidth="1"/>
    <col min="13811" max="13811" width="9.140625" style="2"/>
    <col min="13812" max="13812" width="10.28515625" style="2" bestFit="1" customWidth="1"/>
    <col min="13813" max="13814" width="9.28515625" style="2" bestFit="1" customWidth="1"/>
    <col min="13815" max="13815" width="9.140625" style="2"/>
    <col min="13816" max="13816" width="10.28515625" style="2" bestFit="1" customWidth="1"/>
    <col min="13817" max="13818" width="9.28515625" style="2" bestFit="1" customWidth="1"/>
    <col min="13819" max="13819" width="9.140625" style="2"/>
    <col min="13820" max="13820" width="10.28515625" style="2" bestFit="1" customWidth="1"/>
    <col min="13821" max="13822" width="9.28515625" style="2" bestFit="1" customWidth="1"/>
    <col min="13823" max="13823" width="9.140625" style="2"/>
    <col min="13824" max="13824" width="10.28515625" style="2" bestFit="1" customWidth="1"/>
    <col min="13825" max="13826" width="9.28515625" style="2" bestFit="1" customWidth="1"/>
    <col min="13827" max="13827" width="9.140625" style="2"/>
    <col min="13828" max="13828" width="10.28515625" style="2" bestFit="1" customWidth="1"/>
    <col min="13829" max="13830" width="9.28515625" style="2" bestFit="1" customWidth="1"/>
    <col min="13831" max="13831" width="9.140625" style="2"/>
    <col min="13832" max="13832" width="10.28515625" style="2" bestFit="1" customWidth="1"/>
    <col min="13833" max="13834" width="9.28515625" style="2" bestFit="1" customWidth="1"/>
    <col min="13835" max="13835" width="9.140625" style="2"/>
    <col min="13836" max="13836" width="10.28515625" style="2" bestFit="1" customWidth="1"/>
    <col min="13837" max="13838" width="9.28515625" style="2" bestFit="1" customWidth="1"/>
    <col min="13839" max="13839" width="9.140625" style="2"/>
    <col min="13840" max="13840" width="10.28515625" style="2" bestFit="1" customWidth="1"/>
    <col min="13841" max="13842" width="9.28515625" style="2" bestFit="1" customWidth="1"/>
    <col min="13843" max="13843" width="9.140625" style="2"/>
    <col min="13844" max="13844" width="10.28515625" style="2" bestFit="1" customWidth="1"/>
    <col min="13845" max="13846" width="9.28515625" style="2" bestFit="1" customWidth="1"/>
    <col min="13847" max="13847" width="9.140625" style="2"/>
    <col min="13848" max="13848" width="10.28515625" style="2" bestFit="1" customWidth="1"/>
    <col min="13849" max="13850" width="9.28515625" style="2" bestFit="1" customWidth="1"/>
    <col min="13851" max="13851" width="9.140625" style="2"/>
    <col min="13852" max="13852" width="10.28515625" style="2" bestFit="1" customWidth="1"/>
    <col min="13853" max="13854" width="9.28515625" style="2" bestFit="1" customWidth="1"/>
    <col min="13855" max="13855" width="9.140625" style="2"/>
    <col min="13856" max="13856" width="10.28515625" style="2" bestFit="1" customWidth="1"/>
    <col min="13857" max="13858" width="9.28515625" style="2" bestFit="1" customWidth="1"/>
    <col min="13859" max="13859" width="9.140625" style="2"/>
    <col min="13860" max="13860" width="10.28515625" style="2" bestFit="1" customWidth="1"/>
    <col min="13861" max="13862" width="9.28515625" style="2" bestFit="1" customWidth="1"/>
    <col min="13863" max="13863" width="9.140625" style="2"/>
    <col min="13864" max="13864" width="10.28515625" style="2" bestFit="1" customWidth="1"/>
    <col min="13865" max="13866" width="9.28515625" style="2" bestFit="1" customWidth="1"/>
    <col min="13867" max="13867" width="9.140625" style="2"/>
    <col min="13868" max="13868" width="10.28515625" style="2" bestFit="1" customWidth="1"/>
    <col min="13869" max="13870" width="9.28515625" style="2" bestFit="1" customWidth="1"/>
    <col min="13871" max="13871" width="9.140625" style="2"/>
    <col min="13872" max="13872" width="10.28515625" style="2" bestFit="1" customWidth="1"/>
    <col min="13873" max="13874" width="9.28515625" style="2" bestFit="1" customWidth="1"/>
    <col min="13875" max="13875" width="9.140625" style="2"/>
    <col min="13876" max="13876" width="10.28515625" style="2" bestFit="1" customWidth="1"/>
    <col min="13877" max="13878" width="9.28515625" style="2" bestFit="1" customWidth="1"/>
    <col min="13879" max="13879" width="9.140625" style="2"/>
    <col min="13880" max="13880" width="10.28515625" style="2" bestFit="1" customWidth="1"/>
    <col min="13881" max="13882" width="9.28515625" style="2" bestFit="1" customWidth="1"/>
    <col min="13883" max="13883" width="9.140625" style="2"/>
    <col min="13884" max="13884" width="10.28515625" style="2" bestFit="1" customWidth="1"/>
    <col min="13885" max="13886" width="9.28515625" style="2" bestFit="1" customWidth="1"/>
    <col min="13887" max="13887" width="9.140625" style="2"/>
    <col min="13888" max="13888" width="10.28515625" style="2" bestFit="1" customWidth="1"/>
    <col min="13889" max="13890" width="9.28515625" style="2" bestFit="1" customWidth="1"/>
    <col min="13891" max="13891" width="9.140625" style="2"/>
    <col min="13892" max="13892" width="10.28515625" style="2" bestFit="1" customWidth="1"/>
    <col min="13893" max="13894" width="9.28515625" style="2" bestFit="1" customWidth="1"/>
    <col min="13895" max="13895" width="9.140625" style="2"/>
    <col min="13896" max="13896" width="10.28515625" style="2" bestFit="1" customWidth="1"/>
    <col min="13897" max="13898" width="9.28515625" style="2" bestFit="1" customWidth="1"/>
    <col min="13899" max="13899" width="9.140625" style="2"/>
    <col min="13900" max="13900" width="10.28515625" style="2" bestFit="1" customWidth="1"/>
    <col min="13901" max="13902" width="9.28515625" style="2" bestFit="1" customWidth="1"/>
    <col min="13903" max="13903" width="9.140625" style="2"/>
    <col min="13904" max="13904" width="10.28515625" style="2" bestFit="1" customWidth="1"/>
    <col min="13905" max="13906" width="9.28515625" style="2" bestFit="1" customWidth="1"/>
    <col min="13907" max="13907" width="9.140625" style="2"/>
    <col min="13908" max="13908" width="10.28515625" style="2" bestFit="1" customWidth="1"/>
    <col min="13909" max="13910" width="9.28515625" style="2" bestFit="1" customWidth="1"/>
    <col min="13911" max="13911" width="9.140625" style="2"/>
    <col min="13912" max="13912" width="10.28515625" style="2" bestFit="1" customWidth="1"/>
    <col min="13913" max="13914" width="9.28515625" style="2" bestFit="1" customWidth="1"/>
    <col min="13915" max="13915" width="9.140625" style="2"/>
    <col min="13916" max="13916" width="10.28515625" style="2" bestFit="1" customWidth="1"/>
    <col min="13917" max="13918" width="9.28515625" style="2" bestFit="1" customWidth="1"/>
    <col min="13919" max="13919" width="9.140625" style="2"/>
    <col min="13920" max="13920" width="10.28515625" style="2" bestFit="1" customWidth="1"/>
    <col min="13921" max="13922" width="9.28515625" style="2" bestFit="1" customWidth="1"/>
    <col min="13923" max="13923" width="9.140625" style="2"/>
    <col min="13924" max="13924" width="10.28515625" style="2" bestFit="1" customWidth="1"/>
    <col min="13925" max="13926" width="9.28515625" style="2" bestFit="1" customWidth="1"/>
    <col min="13927" max="13927" width="9.140625" style="2"/>
    <col min="13928" max="13928" width="10.28515625" style="2" bestFit="1" customWidth="1"/>
    <col min="13929" max="13930" width="9.28515625" style="2" bestFit="1" customWidth="1"/>
    <col min="13931" max="13931" width="9.140625" style="2"/>
    <col min="13932" max="13932" width="10.28515625" style="2" bestFit="1" customWidth="1"/>
    <col min="13933" max="13934" width="9.28515625" style="2" bestFit="1" customWidth="1"/>
    <col min="13935" max="13935" width="9.140625" style="2"/>
    <col min="13936" max="13936" width="10.28515625" style="2" bestFit="1" customWidth="1"/>
    <col min="13937" max="13938" width="9.28515625" style="2" bestFit="1" customWidth="1"/>
    <col min="13939" max="13939" width="9.140625" style="2"/>
    <col min="13940" max="13940" width="10.28515625" style="2" bestFit="1" customWidth="1"/>
    <col min="13941" max="13942" width="9.28515625" style="2" bestFit="1" customWidth="1"/>
    <col min="13943" max="13943" width="9.140625" style="2"/>
    <col min="13944" max="13944" width="10.28515625" style="2" bestFit="1" customWidth="1"/>
    <col min="13945" max="13946" width="9.28515625" style="2" bestFit="1" customWidth="1"/>
    <col min="13947" max="13947" width="9.140625" style="2"/>
    <col min="13948" max="13948" width="10.28515625" style="2" bestFit="1" customWidth="1"/>
    <col min="13949" max="13950" width="9.28515625" style="2" bestFit="1" customWidth="1"/>
    <col min="13951" max="13951" width="9.140625" style="2"/>
    <col min="13952" max="13952" width="10.28515625" style="2" bestFit="1" customWidth="1"/>
    <col min="13953" max="13954" width="9.28515625" style="2" bestFit="1" customWidth="1"/>
    <col min="13955" max="13955" width="9.140625" style="2"/>
    <col min="13956" max="13956" width="10.28515625" style="2" bestFit="1" customWidth="1"/>
    <col min="13957" max="13958" width="9.28515625" style="2" bestFit="1" customWidth="1"/>
    <col min="13959" max="13959" width="9.140625" style="2"/>
    <col min="13960" max="13960" width="10.28515625" style="2" bestFit="1" customWidth="1"/>
    <col min="13961" max="13962" width="9.28515625" style="2" bestFit="1" customWidth="1"/>
    <col min="13963" max="13963" width="9.140625" style="2"/>
    <col min="13964" max="13964" width="10.28515625" style="2" bestFit="1" customWidth="1"/>
    <col min="13965" max="13966" width="9.28515625" style="2" bestFit="1" customWidth="1"/>
    <col min="13967" max="13967" width="9.140625" style="2"/>
    <col min="13968" max="13968" width="10.28515625" style="2" bestFit="1" customWidth="1"/>
    <col min="13969" max="13970" width="9.28515625" style="2" bestFit="1" customWidth="1"/>
    <col min="13971" max="13971" width="9.140625" style="2"/>
    <col min="13972" max="13972" width="10.28515625" style="2" bestFit="1" customWidth="1"/>
    <col min="13973" max="13974" width="9.28515625" style="2" bestFit="1" customWidth="1"/>
    <col min="13975" max="13975" width="9.140625" style="2"/>
    <col min="13976" max="13976" width="10.28515625" style="2" bestFit="1" customWidth="1"/>
    <col min="13977" max="13978" width="9.28515625" style="2" bestFit="1" customWidth="1"/>
    <col min="13979" max="13979" width="9.140625" style="2"/>
    <col min="13980" max="13980" width="10.28515625" style="2" bestFit="1" customWidth="1"/>
    <col min="13981" max="13982" width="9.28515625" style="2" bestFit="1" customWidth="1"/>
    <col min="13983" max="13983" width="9.140625" style="2"/>
    <col min="13984" max="13984" width="10.28515625" style="2" bestFit="1" customWidth="1"/>
    <col min="13985" max="13986" width="9.28515625" style="2" bestFit="1" customWidth="1"/>
    <col min="13987" max="13987" width="9.140625" style="2"/>
    <col min="13988" max="13988" width="10.28515625" style="2" bestFit="1" customWidth="1"/>
    <col min="13989" max="13990" width="9.28515625" style="2" bestFit="1" customWidth="1"/>
    <col min="13991" max="13991" width="9.140625" style="2"/>
    <col min="13992" max="13992" width="10.28515625" style="2" bestFit="1" customWidth="1"/>
    <col min="13993" max="13994" width="9.28515625" style="2" bestFit="1" customWidth="1"/>
    <col min="13995" max="13995" width="9.140625" style="2"/>
    <col min="13996" max="13996" width="10.28515625" style="2" bestFit="1" customWidth="1"/>
    <col min="13997" max="13998" width="9.28515625" style="2" bestFit="1" customWidth="1"/>
    <col min="13999" max="13999" width="9.140625" style="2"/>
    <col min="14000" max="14000" width="10.28515625" style="2" bestFit="1" customWidth="1"/>
    <col min="14001" max="14002" width="9.28515625" style="2" bestFit="1" customWidth="1"/>
    <col min="14003" max="14003" width="9.140625" style="2"/>
    <col min="14004" max="14004" width="10.28515625" style="2" bestFit="1" customWidth="1"/>
    <col min="14005" max="14006" width="9.28515625" style="2" bestFit="1" customWidth="1"/>
    <col min="14007" max="14007" width="9.140625" style="2"/>
    <col min="14008" max="14008" width="10.28515625" style="2" bestFit="1" customWidth="1"/>
    <col min="14009" max="14010" width="9.28515625" style="2" bestFit="1" customWidth="1"/>
    <col min="14011" max="14011" width="9.140625" style="2"/>
    <col min="14012" max="14012" width="10.28515625" style="2" bestFit="1" customWidth="1"/>
    <col min="14013" max="14014" width="9.28515625" style="2" bestFit="1" customWidth="1"/>
    <col min="14015" max="14015" width="9.140625" style="2"/>
    <col min="14016" max="14016" width="10.28515625" style="2" bestFit="1" customWidth="1"/>
    <col min="14017" max="14018" width="9.28515625" style="2" bestFit="1" customWidth="1"/>
    <col min="14019" max="14019" width="9.140625" style="2"/>
    <col min="14020" max="14020" width="10.28515625" style="2" bestFit="1" customWidth="1"/>
    <col min="14021" max="14022" width="9.28515625" style="2" bestFit="1" customWidth="1"/>
    <col min="14023" max="14023" width="9.140625" style="2"/>
    <col min="14024" max="14024" width="10.28515625" style="2" bestFit="1" customWidth="1"/>
    <col min="14025" max="14026" width="9.28515625" style="2" bestFit="1" customWidth="1"/>
    <col min="14027" max="14027" width="9.140625" style="2"/>
    <col min="14028" max="14028" width="10.28515625" style="2" bestFit="1" customWidth="1"/>
    <col min="14029" max="14030" width="9.28515625" style="2" bestFit="1" customWidth="1"/>
    <col min="14031" max="14031" width="9.140625" style="2"/>
    <col min="14032" max="14032" width="10.28515625" style="2" bestFit="1" customWidth="1"/>
    <col min="14033" max="14034" width="9.28515625" style="2" bestFit="1" customWidth="1"/>
    <col min="14035" max="14035" width="9.140625" style="2"/>
    <col min="14036" max="14036" width="10.28515625" style="2" bestFit="1" customWidth="1"/>
    <col min="14037" max="14038" width="9.28515625" style="2" bestFit="1" customWidth="1"/>
    <col min="14039" max="14039" width="9.140625" style="2"/>
    <col min="14040" max="14040" width="10.28515625" style="2" bestFit="1" customWidth="1"/>
    <col min="14041" max="14042" width="9.28515625" style="2" bestFit="1" customWidth="1"/>
    <col min="14043" max="14043" width="9.140625" style="2"/>
    <col min="14044" max="14044" width="10.28515625" style="2" bestFit="1" customWidth="1"/>
    <col min="14045" max="14046" width="9.28515625" style="2" bestFit="1" customWidth="1"/>
    <col min="14047" max="14047" width="9.140625" style="2"/>
    <col min="14048" max="14048" width="10.28515625" style="2" bestFit="1" customWidth="1"/>
    <col min="14049" max="14050" width="9.28515625" style="2" bestFit="1" customWidth="1"/>
    <col min="14051" max="14051" width="9.140625" style="2"/>
    <col min="14052" max="14052" width="10.28515625" style="2" bestFit="1" customWidth="1"/>
    <col min="14053" max="14054" width="9.28515625" style="2" bestFit="1" customWidth="1"/>
    <col min="14055" max="14055" width="9.140625" style="2"/>
    <col min="14056" max="14056" width="10.28515625" style="2" bestFit="1" customWidth="1"/>
    <col min="14057" max="14058" width="9.28515625" style="2" bestFit="1" customWidth="1"/>
    <col min="14059" max="14059" width="9.140625" style="2"/>
    <col min="14060" max="14060" width="10.28515625" style="2" bestFit="1" customWidth="1"/>
    <col min="14061" max="14062" width="9.28515625" style="2" bestFit="1" customWidth="1"/>
    <col min="14063" max="14063" width="9.140625" style="2"/>
    <col min="14064" max="14064" width="10.28515625" style="2" bestFit="1" customWidth="1"/>
    <col min="14065" max="14066" width="9.28515625" style="2" bestFit="1" customWidth="1"/>
    <col min="14067" max="14067" width="9.140625" style="2"/>
    <col min="14068" max="14068" width="10.28515625" style="2" bestFit="1" customWidth="1"/>
    <col min="14069" max="14070" width="9.28515625" style="2" bestFit="1" customWidth="1"/>
    <col min="14071" max="14071" width="9.140625" style="2"/>
    <col min="14072" max="14072" width="10.28515625" style="2" bestFit="1" customWidth="1"/>
    <col min="14073" max="14074" width="9.28515625" style="2" bestFit="1" customWidth="1"/>
    <col min="14075" max="14075" width="9.140625" style="2"/>
    <col min="14076" max="14076" width="10.28515625" style="2" bestFit="1" customWidth="1"/>
    <col min="14077" max="14078" width="9.28515625" style="2" bestFit="1" customWidth="1"/>
    <col min="14079" max="14079" width="9.140625" style="2"/>
    <col min="14080" max="14080" width="10.28515625" style="2" bestFit="1" customWidth="1"/>
    <col min="14081" max="14082" width="9.28515625" style="2" bestFit="1" customWidth="1"/>
    <col min="14083" max="14083" width="9.140625" style="2"/>
    <col min="14084" max="14084" width="10.28515625" style="2" bestFit="1" customWidth="1"/>
    <col min="14085" max="14086" width="9.28515625" style="2" bestFit="1" customWidth="1"/>
    <col min="14087" max="14087" width="9.140625" style="2"/>
    <col min="14088" max="14088" width="10.28515625" style="2" bestFit="1" customWidth="1"/>
    <col min="14089" max="14090" width="9.28515625" style="2" bestFit="1" customWidth="1"/>
    <col min="14091" max="14091" width="9.140625" style="2"/>
    <col min="14092" max="14092" width="10.28515625" style="2" bestFit="1" customWidth="1"/>
    <col min="14093" max="14094" width="9.28515625" style="2" bestFit="1" customWidth="1"/>
    <col min="14095" max="14095" width="9.140625" style="2"/>
    <col min="14096" max="14096" width="10.28515625" style="2" bestFit="1" customWidth="1"/>
    <col min="14097" max="14098" width="9.28515625" style="2" bestFit="1" customWidth="1"/>
    <col min="14099" max="14099" width="9.140625" style="2"/>
    <col min="14100" max="14100" width="10.28515625" style="2" bestFit="1" customWidth="1"/>
    <col min="14101" max="14102" width="9.28515625" style="2" bestFit="1" customWidth="1"/>
    <col min="14103" max="14103" width="9.140625" style="2"/>
    <col min="14104" max="14104" width="10.28515625" style="2" bestFit="1" customWidth="1"/>
    <col min="14105" max="14106" width="9.28515625" style="2" bestFit="1" customWidth="1"/>
    <col min="14107" max="14107" width="9.140625" style="2"/>
    <col min="14108" max="14108" width="10.28515625" style="2" bestFit="1" customWidth="1"/>
    <col min="14109" max="14110" width="9.28515625" style="2" bestFit="1" customWidth="1"/>
    <col min="14111" max="14111" width="9.140625" style="2"/>
    <col min="14112" max="14112" width="10.28515625" style="2" bestFit="1" customWidth="1"/>
    <col min="14113" max="14114" width="9.28515625" style="2" bestFit="1" customWidth="1"/>
    <col min="14115" max="14115" width="9.140625" style="2"/>
    <col min="14116" max="14116" width="10.28515625" style="2" bestFit="1" customWidth="1"/>
    <col min="14117" max="14118" width="9.28515625" style="2" bestFit="1" customWidth="1"/>
    <col min="14119" max="14119" width="9.140625" style="2"/>
    <col min="14120" max="14120" width="10.28515625" style="2" bestFit="1" customWidth="1"/>
    <col min="14121" max="14122" width="9.28515625" style="2" bestFit="1" customWidth="1"/>
    <col min="14123" max="14123" width="9.140625" style="2"/>
    <col min="14124" max="14124" width="10.28515625" style="2" bestFit="1" customWidth="1"/>
    <col min="14125" max="14126" width="9.28515625" style="2" bestFit="1" customWidth="1"/>
    <col min="14127" max="14127" width="9.140625" style="2"/>
    <col min="14128" max="14128" width="10.28515625" style="2" bestFit="1" customWidth="1"/>
    <col min="14129" max="14130" width="9.28515625" style="2" bestFit="1" customWidth="1"/>
    <col min="14131" max="14131" width="9.140625" style="2"/>
    <col min="14132" max="14132" width="10.28515625" style="2" bestFit="1" customWidth="1"/>
    <col min="14133" max="14134" width="9.28515625" style="2" bestFit="1" customWidth="1"/>
    <col min="14135" max="14135" width="9.140625" style="2"/>
    <col min="14136" max="14136" width="10.28515625" style="2" bestFit="1" customWidth="1"/>
    <col min="14137" max="14138" width="9.28515625" style="2" bestFit="1" customWidth="1"/>
    <col min="14139" max="14139" width="9.140625" style="2"/>
    <col min="14140" max="14140" width="10.28515625" style="2" bestFit="1" customWidth="1"/>
    <col min="14141" max="14142" width="9.28515625" style="2" bestFit="1" customWidth="1"/>
    <col min="14143" max="14143" width="9.140625" style="2"/>
    <col min="14144" max="14144" width="10.28515625" style="2" bestFit="1" customWidth="1"/>
    <col min="14145" max="14146" width="9.28515625" style="2" bestFit="1" customWidth="1"/>
    <col min="14147" max="14147" width="9.140625" style="2"/>
    <col min="14148" max="14148" width="10.28515625" style="2" bestFit="1" customWidth="1"/>
    <col min="14149" max="14150" width="9.28515625" style="2" bestFit="1" customWidth="1"/>
    <col min="14151" max="14151" width="9.140625" style="2"/>
    <col min="14152" max="14152" width="10.28515625" style="2" bestFit="1" customWidth="1"/>
    <col min="14153" max="14154" width="9.28515625" style="2" bestFit="1" customWidth="1"/>
    <col min="14155" max="14155" width="9.140625" style="2"/>
    <col min="14156" max="14156" width="10.28515625" style="2" bestFit="1" customWidth="1"/>
    <col min="14157" max="14158" width="9.28515625" style="2" bestFit="1" customWidth="1"/>
    <col min="14159" max="14159" width="9.140625" style="2"/>
    <col min="14160" max="14160" width="10.28515625" style="2" bestFit="1" customWidth="1"/>
    <col min="14161" max="14162" width="9.28515625" style="2" bestFit="1" customWidth="1"/>
    <col min="14163" max="14163" width="9.140625" style="2"/>
    <col min="14164" max="14164" width="10.28515625" style="2" bestFit="1" customWidth="1"/>
    <col min="14165" max="14166" width="9.28515625" style="2" bestFit="1" customWidth="1"/>
    <col min="14167" max="14167" width="9.140625" style="2"/>
    <col min="14168" max="14168" width="10.28515625" style="2" bestFit="1" customWidth="1"/>
    <col min="14169" max="14170" width="9.28515625" style="2" bestFit="1" customWidth="1"/>
    <col min="14171" max="14171" width="9.140625" style="2"/>
    <col min="14172" max="14172" width="10.28515625" style="2" bestFit="1" customWidth="1"/>
    <col min="14173" max="14174" width="9.28515625" style="2" bestFit="1" customWidth="1"/>
    <col min="14175" max="14175" width="9.140625" style="2"/>
    <col min="14176" max="14176" width="10.28515625" style="2" bestFit="1" customWidth="1"/>
    <col min="14177" max="14178" width="9.28515625" style="2" bestFit="1" customWidth="1"/>
    <col min="14179" max="14179" width="9.140625" style="2"/>
    <col min="14180" max="14180" width="10.28515625" style="2" bestFit="1" customWidth="1"/>
    <col min="14181" max="14182" width="9.28515625" style="2" bestFit="1" customWidth="1"/>
    <col min="14183" max="14183" width="9.140625" style="2"/>
    <col min="14184" max="14184" width="10.28515625" style="2" bestFit="1" customWidth="1"/>
    <col min="14185" max="14186" width="9.28515625" style="2" bestFit="1" customWidth="1"/>
    <col min="14187" max="14187" width="9.140625" style="2"/>
    <col min="14188" max="14188" width="10.28515625" style="2" bestFit="1" customWidth="1"/>
    <col min="14189" max="14190" width="9.28515625" style="2" bestFit="1" customWidth="1"/>
    <col min="14191" max="14191" width="9.140625" style="2"/>
    <col min="14192" max="14192" width="10.28515625" style="2" bestFit="1" customWidth="1"/>
    <col min="14193" max="14194" width="9.28515625" style="2" bestFit="1" customWidth="1"/>
    <col min="14195" max="14195" width="9.140625" style="2"/>
    <col min="14196" max="14196" width="10.28515625" style="2" bestFit="1" customWidth="1"/>
    <col min="14197" max="14198" width="9.28515625" style="2" bestFit="1" customWidth="1"/>
    <col min="14199" max="14199" width="9.140625" style="2"/>
    <col min="14200" max="14200" width="10.28515625" style="2" bestFit="1" customWidth="1"/>
    <col min="14201" max="14202" width="9.28515625" style="2" bestFit="1" customWidth="1"/>
    <col min="14203" max="14203" width="9.140625" style="2"/>
    <col min="14204" max="14204" width="10.28515625" style="2" bestFit="1" customWidth="1"/>
    <col min="14205" max="14206" width="9.28515625" style="2" bestFit="1" customWidth="1"/>
    <col min="14207" max="14207" width="9.140625" style="2"/>
    <col min="14208" max="14208" width="10.28515625" style="2" bestFit="1" customWidth="1"/>
    <col min="14209" max="14210" width="9.28515625" style="2" bestFit="1" customWidth="1"/>
    <col min="14211" max="14211" width="9.140625" style="2"/>
    <col min="14212" max="14212" width="10.28515625" style="2" bestFit="1" customWidth="1"/>
    <col min="14213" max="14214" width="9.28515625" style="2" bestFit="1" customWidth="1"/>
    <col min="14215" max="14215" width="9.140625" style="2"/>
    <col min="14216" max="14216" width="10.28515625" style="2" bestFit="1" customWidth="1"/>
    <col min="14217" max="14218" width="9.28515625" style="2" bestFit="1" customWidth="1"/>
    <col min="14219" max="14219" width="9.140625" style="2"/>
    <col min="14220" max="14220" width="10.28515625" style="2" bestFit="1" customWidth="1"/>
    <col min="14221" max="14222" width="9.28515625" style="2" bestFit="1" customWidth="1"/>
    <col min="14223" max="14223" width="9.140625" style="2"/>
    <col min="14224" max="14224" width="10.28515625" style="2" bestFit="1" customWidth="1"/>
    <col min="14225" max="14226" width="9.28515625" style="2" bestFit="1" customWidth="1"/>
    <col min="14227" max="14227" width="9.140625" style="2"/>
    <col min="14228" max="14228" width="10.28515625" style="2" bestFit="1" customWidth="1"/>
    <col min="14229" max="14230" width="9.28515625" style="2" bestFit="1" customWidth="1"/>
    <col min="14231" max="14231" width="9.140625" style="2"/>
    <col min="14232" max="14232" width="10.28515625" style="2" bestFit="1" customWidth="1"/>
    <col min="14233" max="14234" width="9.28515625" style="2" bestFit="1" customWidth="1"/>
    <col min="14235" max="14235" width="9.140625" style="2"/>
    <col min="14236" max="14236" width="10.28515625" style="2" bestFit="1" customWidth="1"/>
    <col min="14237" max="14238" width="9.28515625" style="2" bestFit="1" customWidth="1"/>
    <col min="14239" max="14239" width="9.140625" style="2"/>
    <col min="14240" max="14240" width="10.28515625" style="2" bestFit="1" customWidth="1"/>
    <col min="14241" max="14242" width="9.28515625" style="2" bestFit="1" customWidth="1"/>
    <col min="14243" max="14243" width="9.140625" style="2"/>
    <col min="14244" max="14244" width="10.28515625" style="2" bestFit="1" customWidth="1"/>
    <col min="14245" max="14246" width="9.28515625" style="2" bestFit="1" customWidth="1"/>
    <col min="14247" max="14247" width="9.140625" style="2"/>
    <col min="14248" max="14248" width="10.28515625" style="2" bestFit="1" customWidth="1"/>
    <col min="14249" max="14250" width="9.28515625" style="2" bestFit="1" customWidth="1"/>
    <col min="14251" max="14251" width="9.140625" style="2"/>
    <col min="14252" max="14252" width="10.28515625" style="2" bestFit="1" customWidth="1"/>
    <col min="14253" max="14254" width="9.28515625" style="2" bestFit="1" customWidth="1"/>
    <col min="14255" max="14255" width="9.140625" style="2"/>
    <col min="14256" max="14256" width="10.28515625" style="2" bestFit="1" customWidth="1"/>
    <col min="14257" max="14258" width="9.28515625" style="2" bestFit="1" customWidth="1"/>
    <col min="14259" max="14259" width="9.140625" style="2"/>
    <col min="14260" max="14260" width="10.28515625" style="2" bestFit="1" customWidth="1"/>
    <col min="14261" max="14262" width="9.28515625" style="2" bestFit="1" customWidth="1"/>
    <col min="14263" max="14263" width="9.140625" style="2"/>
    <col min="14264" max="14264" width="10.28515625" style="2" bestFit="1" customWidth="1"/>
    <col min="14265" max="14266" width="9.28515625" style="2" bestFit="1" customWidth="1"/>
    <col min="14267" max="14267" width="9.140625" style="2"/>
    <col min="14268" max="14268" width="10.28515625" style="2" bestFit="1" customWidth="1"/>
    <col min="14269" max="14270" width="9.28515625" style="2" bestFit="1" customWidth="1"/>
    <col min="14271" max="14271" width="9.140625" style="2"/>
    <col min="14272" max="14272" width="10.28515625" style="2" bestFit="1" customWidth="1"/>
    <col min="14273" max="14274" width="9.28515625" style="2" bestFit="1" customWidth="1"/>
    <col min="14275" max="14275" width="9.140625" style="2"/>
    <col min="14276" max="14276" width="10.28515625" style="2" bestFit="1" customWidth="1"/>
    <col min="14277" max="14278" width="9.28515625" style="2" bestFit="1" customWidth="1"/>
    <col min="14279" max="14279" width="9.140625" style="2"/>
    <col min="14280" max="14280" width="10.28515625" style="2" bestFit="1" customWidth="1"/>
    <col min="14281" max="14282" width="9.28515625" style="2" bestFit="1" customWidth="1"/>
    <col min="14283" max="14283" width="9.140625" style="2"/>
    <col min="14284" max="14284" width="10.28515625" style="2" bestFit="1" customWidth="1"/>
    <col min="14285" max="14286" width="9.28515625" style="2" bestFit="1" customWidth="1"/>
    <col min="14287" max="14287" width="9.140625" style="2"/>
    <col min="14288" max="14288" width="10.28515625" style="2" bestFit="1" customWidth="1"/>
    <col min="14289" max="14290" width="9.28515625" style="2" bestFit="1" customWidth="1"/>
    <col min="14291" max="14291" width="9.140625" style="2"/>
    <col min="14292" max="14292" width="10.28515625" style="2" bestFit="1" customWidth="1"/>
    <col min="14293" max="14294" width="9.28515625" style="2" bestFit="1" customWidth="1"/>
    <col min="14295" max="14295" width="9.140625" style="2"/>
    <col min="14296" max="14296" width="10.28515625" style="2" bestFit="1" customWidth="1"/>
    <col min="14297" max="14298" width="9.28515625" style="2" bestFit="1" customWidth="1"/>
    <col min="14299" max="14299" width="9.140625" style="2"/>
    <col min="14300" max="14300" width="10.28515625" style="2" bestFit="1" customWidth="1"/>
    <col min="14301" max="14302" width="9.28515625" style="2" bestFit="1" customWidth="1"/>
    <col min="14303" max="14303" width="9.140625" style="2"/>
    <col min="14304" max="14304" width="10.28515625" style="2" bestFit="1" customWidth="1"/>
    <col min="14305" max="14306" width="9.28515625" style="2" bestFit="1" customWidth="1"/>
    <col min="14307" max="14307" width="9.140625" style="2"/>
    <col min="14308" max="14308" width="10.28515625" style="2" bestFit="1" customWidth="1"/>
    <col min="14309" max="14310" width="9.28515625" style="2" bestFit="1" customWidth="1"/>
    <col min="14311" max="14311" width="9.140625" style="2"/>
    <col min="14312" max="14312" width="10.28515625" style="2" bestFit="1" customWidth="1"/>
    <col min="14313" max="14314" width="9.28515625" style="2" bestFit="1" customWidth="1"/>
    <col min="14315" max="14315" width="9.140625" style="2"/>
    <col min="14316" max="14316" width="10.28515625" style="2" bestFit="1" customWidth="1"/>
    <col min="14317" max="14318" width="9.28515625" style="2" bestFit="1" customWidth="1"/>
    <col min="14319" max="14319" width="9.140625" style="2"/>
    <col min="14320" max="14320" width="10.28515625" style="2" bestFit="1" customWidth="1"/>
    <col min="14321" max="14322" width="9.28515625" style="2" bestFit="1" customWidth="1"/>
    <col min="14323" max="14323" width="9.140625" style="2"/>
    <col min="14324" max="14324" width="10.28515625" style="2" bestFit="1" customWidth="1"/>
    <col min="14325" max="14326" width="9.28515625" style="2" bestFit="1" customWidth="1"/>
    <col min="14327" max="14327" width="9.140625" style="2"/>
    <col min="14328" max="14328" width="10.28515625" style="2" bestFit="1" customWidth="1"/>
    <col min="14329" max="14330" width="9.28515625" style="2" bestFit="1" customWidth="1"/>
    <col min="14331" max="14331" width="9.140625" style="2"/>
    <col min="14332" max="14332" width="10.28515625" style="2" bestFit="1" customWidth="1"/>
    <col min="14333" max="14334" width="9.28515625" style="2" bestFit="1" customWidth="1"/>
    <col min="14335" max="14335" width="9.140625" style="2"/>
    <col min="14336" max="14336" width="10.28515625" style="2" bestFit="1" customWidth="1"/>
    <col min="14337" max="14338" width="9.28515625" style="2" bestFit="1" customWidth="1"/>
    <col min="14339" max="14339" width="9.140625" style="2"/>
    <col min="14340" max="14340" width="10.28515625" style="2" bestFit="1" customWidth="1"/>
    <col min="14341" max="14342" width="9.28515625" style="2" bestFit="1" customWidth="1"/>
    <col min="14343" max="14343" width="9.140625" style="2"/>
    <col min="14344" max="14344" width="10.28515625" style="2" bestFit="1" customWidth="1"/>
    <col min="14345" max="14346" width="9.28515625" style="2" bestFit="1" customWidth="1"/>
    <col min="14347" max="14347" width="9.140625" style="2"/>
    <col min="14348" max="14348" width="10.28515625" style="2" bestFit="1" customWidth="1"/>
    <col min="14349" max="14350" width="9.28515625" style="2" bestFit="1" customWidth="1"/>
    <col min="14351" max="14351" width="9.140625" style="2"/>
    <col min="14352" max="14352" width="10.28515625" style="2" bestFit="1" customWidth="1"/>
    <col min="14353" max="14354" width="9.28515625" style="2" bestFit="1" customWidth="1"/>
    <col min="14355" max="14355" width="9.140625" style="2"/>
    <col min="14356" max="14356" width="10.28515625" style="2" bestFit="1" customWidth="1"/>
    <col min="14357" max="14358" width="9.28515625" style="2" bestFit="1" customWidth="1"/>
    <col min="14359" max="14359" width="9.140625" style="2"/>
    <col min="14360" max="14360" width="10.28515625" style="2" bestFit="1" customWidth="1"/>
    <col min="14361" max="14362" width="9.28515625" style="2" bestFit="1" customWidth="1"/>
    <col min="14363" max="14363" width="9.140625" style="2"/>
    <col min="14364" max="14364" width="10.28515625" style="2" bestFit="1" customWidth="1"/>
    <col min="14365" max="14366" width="9.28515625" style="2" bestFit="1" customWidth="1"/>
    <col min="14367" max="14367" width="9.140625" style="2"/>
    <col min="14368" max="14368" width="10.28515625" style="2" bestFit="1" customWidth="1"/>
    <col min="14369" max="14370" width="9.28515625" style="2" bestFit="1" customWidth="1"/>
    <col min="14371" max="14371" width="9.140625" style="2"/>
    <col min="14372" max="14372" width="10.28515625" style="2" bestFit="1" customWidth="1"/>
    <col min="14373" max="14374" width="9.28515625" style="2" bestFit="1" customWidth="1"/>
    <col min="14375" max="14375" width="9.140625" style="2"/>
    <col min="14376" max="14376" width="10.28515625" style="2" bestFit="1" customWidth="1"/>
    <col min="14377" max="14378" width="9.28515625" style="2" bestFit="1" customWidth="1"/>
    <col min="14379" max="14379" width="9.140625" style="2"/>
    <col min="14380" max="14380" width="10.28515625" style="2" bestFit="1" customWidth="1"/>
    <col min="14381" max="14382" width="9.28515625" style="2" bestFit="1" customWidth="1"/>
    <col min="14383" max="14383" width="9.140625" style="2"/>
    <col min="14384" max="14384" width="10.28515625" style="2" bestFit="1" customWidth="1"/>
    <col min="14385" max="14386" width="9.28515625" style="2" bestFit="1" customWidth="1"/>
    <col min="14387" max="14387" width="9.140625" style="2"/>
    <col min="14388" max="14388" width="10.28515625" style="2" bestFit="1" customWidth="1"/>
    <col min="14389" max="14390" width="9.28515625" style="2" bestFit="1" customWidth="1"/>
    <col min="14391" max="14391" width="9.140625" style="2"/>
    <col min="14392" max="14392" width="10.28515625" style="2" bestFit="1" customWidth="1"/>
    <col min="14393" max="14394" width="9.28515625" style="2" bestFit="1" customWidth="1"/>
    <col min="14395" max="14395" width="9.140625" style="2"/>
    <col min="14396" max="14396" width="10.28515625" style="2" bestFit="1" customWidth="1"/>
    <col min="14397" max="14398" width="9.28515625" style="2" bestFit="1" customWidth="1"/>
    <col min="14399" max="14399" width="9.140625" style="2"/>
    <col min="14400" max="14400" width="10.28515625" style="2" bestFit="1" customWidth="1"/>
    <col min="14401" max="14402" width="9.28515625" style="2" bestFit="1" customWidth="1"/>
    <col min="14403" max="14403" width="9.140625" style="2"/>
    <col min="14404" max="14404" width="10.28515625" style="2" bestFit="1" customWidth="1"/>
    <col min="14405" max="14406" width="9.28515625" style="2" bestFit="1" customWidth="1"/>
    <col min="14407" max="14407" width="9.140625" style="2"/>
    <col min="14408" max="14408" width="10.28515625" style="2" bestFit="1" customWidth="1"/>
    <col min="14409" max="14410" width="9.28515625" style="2" bestFit="1" customWidth="1"/>
    <col min="14411" max="14411" width="9.140625" style="2"/>
    <col min="14412" max="14412" width="10.28515625" style="2" bestFit="1" customWidth="1"/>
    <col min="14413" max="14414" width="9.28515625" style="2" bestFit="1" customWidth="1"/>
    <col min="14415" max="14415" width="9.140625" style="2"/>
    <col min="14416" max="14416" width="10.28515625" style="2" bestFit="1" customWidth="1"/>
    <col min="14417" max="14418" width="9.28515625" style="2" bestFit="1" customWidth="1"/>
    <col min="14419" max="14419" width="9.140625" style="2"/>
    <col min="14420" max="14420" width="10.28515625" style="2" bestFit="1" customWidth="1"/>
    <col min="14421" max="14422" width="9.28515625" style="2" bestFit="1" customWidth="1"/>
    <col min="14423" max="14423" width="9.140625" style="2"/>
    <col min="14424" max="14424" width="10.28515625" style="2" bestFit="1" customWidth="1"/>
    <col min="14425" max="14426" width="9.28515625" style="2" bestFit="1" customWidth="1"/>
    <col min="14427" max="14427" width="9.140625" style="2"/>
    <col min="14428" max="14428" width="10.28515625" style="2" bestFit="1" customWidth="1"/>
    <col min="14429" max="14430" width="9.28515625" style="2" bestFit="1" customWidth="1"/>
    <col min="14431" max="14431" width="9.140625" style="2"/>
    <col min="14432" max="14432" width="10.28515625" style="2" bestFit="1" customWidth="1"/>
    <col min="14433" max="14434" width="9.28515625" style="2" bestFit="1" customWidth="1"/>
    <col min="14435" max="14435" width="9.140625" style="2"/>
    <col min="14436" max="14436" width="10.28515625" style="2" bestFit="1" customWidth="1"/>
    <col min="14437" max="14438" width="9.28515625" style="2" bestFit="1" customWidth="1"/>
    <col min="14439" max="14439" width="9.140625" style="2"/>
    <col min="14440" max="14440" width="10.28515625" style="2" bestFit="1" customWidth="1"/>
    <col min="14441" max="14442" width="9.28515625" style="2" bestFit="1" customWidth="1"/>
    <col min="14443" max="14443" width="9.140625" style="2"/>
    <col min="14444" max="14444" width="10.28515625" style="2" bestFit="1" customWidth="1"/>
    <col min="14445" max="14446" width="9.28515625" style="2" bestFit="1" customWidth="1"/>
    <col min="14447" max="14447" width="9.140625" style="2"/>
    <col min="14448" max="14448" width="10.28515625" style="2" bestFit="1" customWidth="1"/>
    <col min="14449" max="14450" width="9.28515625" style="2" bestFit="1" customWidth="1"/>
    <col min="14451" max="14451" width="9.140625" style="2"/>
    <col min="14452" max="14452" width="10.28515625" style="2" bestFit="1" customWidth="1"/>
    <col min="14453" max="14454" width="9.28515625" style="2" bestFit="1" customWidth="1"/>
    <col min="14455" max="14455" width="9.140625" style="2"/>
    <col min="14456" max="14456" width="10.28515625" style="2" bestFit="1" customWidth="1"/>
    <col min="14457" max="14458" width="9.28515625" style="2" bestFit="1" customWidth="1"/>
    <col min="14459" max="14459" width="9.140625" style="2"/>
    <col min="14460" max="14460" width="10.28515625" style="2" bestFit="1" customWidth="1"/>
    <col min="14461" max="14462" width="9.28515625" style="2" bestFit="1" customWidth="1"/>
    <col min="14463" max="14463" width="9.140625" style="2"/>
    <col min="14464" max="14464" width="10.28515625" style="2" bestFit="1" customWidth="1"/>
    <col min="14465" max="14466" width="9.28515625" style="2" bestFit="1" customWidth="1"/>
    <col min="14467" max="14467" width="9.140625" style="2"/>
    <col min="14468" max="14468" width="10.28515625" style="2" bestFit="1" customWidth="1"/>
    <col min="14469" max="14470" width="9.28515625" style="2" bestFit="1" customWidth="1"/>
    <col min="14471" max="14471" width="9.140625" style="2"/>
    <col min="14472" max="14472" width="10.28515625" style="2" bestFit="1" customWidth="1"/>
    <col min="14473" max="14474" width="9.28515625" style="2" bestFit="1" customWidth="1"/>
    <col min="14475" max="14475" width="9.140625" style="2"/>
    <col min="14476" max="14476" width="10.28515625" style="2" bestFit="1" customWidth="1"/>
    <col min="14477" max="14478" width="9.28515625" style="2" bestFit="1" customWidth="1"/>
    <col min="14479" max="14479" width="9.140625" style="2"/>
    <col min="14480" max="14480" width="10.28515625" style="2" bestFit="1" customWidth="1"/>
    <col min="14481" max="14482" width="9.28515625" style="2" bestFit="1" customWidth="1"/>
    <col min="14483" max="14483" width="9.140625" style="2"/>
    <col min="14484" max="14484" width="10.28515625" style="2" bestFit="1" customWidth="1"/>
    <col min="14485" max="14486" width="9.28515625" style="2" bestFit="1" customWidth="1"/>
    <col min="14487" max="14487" width="9.140625" style="2"/>
    <col min="14488" max="14488" width="10.28515625" style="2" bestFit="1" customWidth="1"/>
    <col min="14489" max="14490" width="9.28515625" style="2" bestFit="1" customWidth="1"/>
    <col min="14491" max="14491" width="9.140625" style="2"/>
    <col min="14492" max="14492" width="10.28515625" style="2" bestFit="1" customWidth="1"/>
    <col min="14493" max="14494" width="9.28515625" style="2" bestFit="1" customWidth="1"/>
    <col min="14495" max="14495" width="9.140625" style="2"/>
    <col min="14496" max="14496" width="10.28515625" style="2" bestFit="1" customWidth="1"/>
    <col min="14497" max="14498" width="9.28515625" style="2" bestFit="1" customWidth="1"/>
    <col min="14499" max="14499" width="9.140625" style="2"/>
    <col min="14500" max="14500" width="10.28515625" style="2" bestFit="1" customWidth="1"/>
    <col min="14501" max="14502" width="9.28515625" style="2" bestFit="1" customWidth="1"/>
    <col min="14503" max="14503" width="9.140625" style="2"/>
    <col min="14504" max="14504" width="10.28515625" style="2" bestFit="1" customWidth="1"/>
    <col min="14505" max="14506" width="9.28515625" style="2" bestFit="1" customWidth="1"/>
    <col min="14507" max="14507" width="9.140625" style="2"/>
    <col min="14508" max="14508" width="10.28515625" style="2" bestFit="1" customWidth="1"/>
    <col min="14509" max="14510" width="9.28515625" style="2" bestFit="1" customWidth="1"/>
    <col min="14511" max="14511" width="9.140625" style="2"/>
    <col min="14512" max="14512" width="10.28515625" style="2" bestFit="1" customWidth="1"/>
    <col min="14513" max="14514" width="9.28515625" style="2" bestFit="1" customWidth="1"/>
    <col min="14515" max="14515" width="9.140625" style="2"/>
    <col min="14516" max="14516" width="10.28515625" style="2" bestFit="1" customWidth="1"/>
    <col min="14517" max="14518" width="9.28515625" style="2" bestFit="1" customWidth="1"/>
    <col min="14519" max="14519" width="9.140625" style="2"/>
    <col min="14520" max="14520" width="10.28515625" style="2" bestFit="1" customWidth="1"/>
    <col min="14521" max="14522" width="9.28515625" style="2" bestFit="1" customWidth="1"/>
    <col min="14523" max="14523" width="9.140625" style="2"/>
    <col min="14524" max="14524" width="10.28515625" style="2" bestFit="1" customWidth="1"/>
    <col min="14525" max="14526" width="9.28515625" style="2" bestFit="1" customWidth="1"/>
    <col min="14527" max="14527" width="9.140625" style="2"/>
    <col min="14528" max="14528" width="10.28515625" style="2" bestFit="1" customWidth="1"/>
    <col min="14529" max="14530" width="9.28515625" style="2" bestFit="1" customWidth="1"/>
    <col min="14531" max="14531" width="9.140625" style="2"/>
    <col min="14532" max="14532" width="10.28515625" style="2" bestFit="1" customWidth="1"/>
    <col min="14533" max="14534" width="9.28515625" style="2" bestFit="1" customWidth="1"/>
    <col min="14535" max="14535" width="9.140625" style="2"/>
    <col min="14536" max="14536" width="10.28515625" style="2" bestFit="1" customWidth="1"/>
    <col min="14537" max="14538" width="9.28515625" style="2" bestFit="1" customWidth="1"/>
    <col min="14539" max="14539" width="9.140625" style="2"/>
    <col min="14540" max="14540" width="10.28515625" style="2" bestFit="1" customWidth="1"/>
    <col min="14541" max="14542" width="9.28515625" style="2" bestFit="1" customWidth="1"/>
    <col min="14543" max="14543" width="9.140625" style="2"/>
    <col min="14544" max="14544" width="10.28515625" style="2" bestFit="1" customWidth="1"/>
    <col min="14545" max="14546" width="9.28515625" style="2" bestFit="1" customWidth="1"/>
    <col min="14547" max="14547" width="9.140625" style="2"/>
    <col min="14548" max="14548" width="10.28515625" style="2" bestFit="1" customWidth="1"/>
    <col min="14549" max="14550" width="9.28515625" style="2" bestFit="1" customWidth="1"/>
    <col min="14551" max="14551" width="9.140625" style="2"/>
    <col min="14552" max="14552" width="10.28515625" style="2" bestFit="1" customWidth="1"/>
    <col min="14553" max="14554" width="9.28515625" style="2" bestFit="1" customWidth="1"/>
    <col min="14555" max="14555" width="9.140625" style="2"/>
    <col min="14556" max="14556" width="10.28515625" style="2" bestFit="1" customWidth="1"/>
    <col min="14557" max="14558" width="9.28515625" style="2" bestFit="1" customWidth="1"/>
    <col min="14559" max="14559" width="9.140625" style="2"/>
    <col min="14560" max="14560" width="10.28515625" style="2" bestFit="1" customWidth="1"/>
    <col min="14561" max="14562" width="9.28515625" style="2" bestFit="1" customWidth="1"/>
    <col min="14563" max="14563" width="9.140625" style="2"/>
    <col min="14564" max="14564" width="10.28515625" style="2" bestFit="1" customWidth="1"/>
    <col min="14565" max="14566" width="9.28515625" style="2" bestFit="1" customWidth="1"/>
    <col min="14567" max="14567" width="9.140625" style="2"/>
    <col min="14568" max="14568" width="10.28515625" style="2" bestFit="1" customWidth="1"/>
    <col min="14569" max="14570" width="9.28515625" style="2" bestFit="1" customWidth="1"/>
    <col min="14571" max="14571" width="9.140625" style="2"/>
    <col min="14572" max="14572" width="10.28515625" style="2" bestFit="1" customWidth="1"/>
    <col min="14573" max="14574" width="9.28515625" style="2" bestFit="1" customWidth="1"/>
    <col min="14575" max="14575" width="9.140625" style="2"/>
    <col min="14576" max="14576" width="10.28515625" style="2" bestFit="1" customWidth="1"/>
    <col min="14577" max="14578" width="9.28515625" style="2" bestFit="1" customWidth="1"/>
    <col min="14579" max="14579" width="9.140625" style="2"/>
    <col min="14580" max="14580" width="10.28515625" style="2" bestFit="1" customWidth="1"/>
    <col min="14581" max="14582" width="9.28515625" style="2" bestFit="1" customWidth="1"/>
    <col min="14583" max="14583" width="9.140625" style="2"/>
    <col min="14584" max="14584" width="10.28515625" style="2" bestFit="1" customWidth="1"/>
    <col min="14585" max="14586" width="9.28515625" style="2" bestFit="1" customWidth="1"/>
    <col min="14587" max="14587" width="9.140625" style="2"/>
    <col min="14588" max="14588" width="10.28515625" style="2" bestFit="1" customWidth="1"/>
    <col min="14589" max="14590" width="9.28515625" style="2" bestFit="1" customWidth="1"/>
    <col min="14591" max="14591" width="9.140625" style="2"/>
    <col min="14592" max="14592" width="10.28515625" style="2" bestFit="1" customWidth="1"/>
    <col min="14593" max="14594" width="9.28515625" style="2" bestFit="1" customWidth="1"/>
    <col min="14595" max="14595" width="9.140625" style="2"/>
    <col min="14596" max="14596" width="10.28515625" style="2" bestFit="1" customWidth="1"/>
    <col min="14597" max="14598" width="9.28515625" style="2" bestFit="1" customWidth="1"/>
    <col min="14599" max="14599" width="9.140625" style="2"/>
    <col min="14600" max="14600" width="10.28515625" style="2" bestFit="1" customWidth="1"/>
    <col min="14601" max="14602" width="9.28515625" style="2" bestFit="1" customWidth="1"/>
    <col min="14603" max="14603" width="9.140625" style="2"/>
    <col min="14604" max="14604" width="10.28515625" style="2" bestFit="1" customWidth="1"/>
    <col min="14605" max="14606" width="9.28515625" style="2" bestFit="1" customWidth="1"/>
    <col min="14607" max="14607" width="9.140625" style="2"/>
    <col min="14608" max="14608" width="10.28515625" style="2" bestFit="1" customWidth="1"/>
    <col min="14609" max="14610" width="9.28515625" style="2" bestFit="1" customWidth="1"/>
    <col min="14611" max="14611" width="9.140625" style="2"/>
    <col min="14612" max="14612" width="10.28515625" style="2" bestFit="1" customWidth="1"/>
    <col min="14613" max="14614" width="9.28515625" style="2" bestFit="1" customWidth="1"/>
    <col min="14615" max="14615" width="9.140625" style="2"/>
    <col min="14616" max="14616" width="10.28515625" style="2" bestFit="1" customWidth="1"/>
    <col min="14617" max="14618" width="9.28515625" style="2" bestFit="1" customWidth="1"/>
    <col min="14619" max="14619" width="9.140625" style="2"/>
    <col min="14620" max="14620" width="10.28515625" style="2" bestFit="1" customWidth="1"/>
    <col min="14621" max="14622" width="9.28515625" style="2" bestFit="1" customWidth="1"/>
    <col min="14623" max="14623" width="9.140625" style="2"/>
    <col min="14624" max="14624" width="10.28515625" style="2" bestFit="1" customWidth="1"/>
    <col min="14625" max="14626" width="9.28515625" style="2" bestFit="1" customWidth="1"/>
    <col min="14627" max="14627" width="9.140625" style="2"/>
    <col min="14628" max="14628" width="10.28515625" style="2" bestFit="1" customWidth="1"/>
    <col min="14629" max="14630" width="9.28515625" style="2" bestFit="1" customWidth="1"/>
    <col min="14631" max="14631" width="9.140625" style="2"/>
    <col min="14632" max="14632" width="10.28515625" style="2" bestFit="1" customWidth="1"/>
    <col min="14633" max="14634" width="9.28515625" style="2" bestFit="1" customWidth="1"/>
    <col min="14635" max="14635" width="9.140625" style="2"/>
    <col min="14636" max="14636" width="10.28515625" style="2" bestFit="1" customWidth="1"/>
    <col min="14637" max="14638" width="9.28515625" style="2" bestFit="1" customWidth="1"/>
    <col min="14639" max="14639" width="9.140625" style="2"/>
    <col min="14640" max="14640" width="10.28515625" style="2" bestFit="1" customWidth="1"/>
    <col min="14641" max="14642" width="9.28515625" style="2" bestFit="1" customWidth="1"/>
    <col min="14643" max="14643" width="9.140625" style="2"/>
    <col min="14644" max="14644" width="10.28515625" style="2" bestFit="1" customWidth="1"/>
    <col min="14645" max="14646" width="9.28515625" style="2" bestFit="1" customWidth="1"/>
    <col min="14647" max="14647" width="9.140625" style="2"/>
    <col min="14648" max="14648" width="10.28515625" style="2" bestFit="1" customWidth="1"/>
    <col min="14649" max="14650" width="9.28515625" style="2" bestFit="1" customWidth="1"/>
    <col min="14651" max="14651" width="9.140625" style="2"/>
    <col min="14652" max="14652" width="10.28515625" style="2" bestFit="1" customWidth="1"/>
    <col min="14653" max="14654" width="9.28515625" style="2" bestFit="1" customWidth="1"/>
    <col min="14655" max="14655" width="9.140625" style="2"/>
    <col min="14656" max="14656" width="10.28515625" style="2" bestFit="1" customWidth="1"/>
    <col min="14657" max="14658" width="9.28515625" style="2" bestFit="1" customWidth="1"/>
    <col min="14659" max="14659" width="9.140625" style="2"/>
    <col min="14660" max="14660" width="10.28515625" style="2" bestFit="1" customWidth="1"/>
    <col min="14661" max="14662" width="9.28515625" style="2" bestFit="1" customWidth="1"/>
    <col min="14663" max="14663" width="9.140625" style="2"/>
    <col min="14664" max="14664" width="10.28515625" style="2" bestFit="1" customWidth="1"/>
    <col min="14665" max="14666" width="9.28515625" style="2" bestFit="1" customWidth="1"/>
    <col min="14667" max="14667" width="9.140625" style="2"/>
    <col min="14668" max="14668" width="10.28515625" style="2" bestFit="1" customWidth="1"/>
    <col min="14669" max="14670" width="9.28515625" style="2" bestFit="1" customWidth="1"/>
    <col min="14671" max="14671" width="9.140625" style="2"/>
    <col min="14672" max="14672" width="10.28515625" style="2" bestFit="1" customWidth="1"/>
    <col min="14673" max="14674" width="9.28515625" style="2" bestFit="1" customWidth="1"/>
    <col min="14675" max="14675" width="9.140625" style="2"/>
    <col min="14676" max="14676" width="10.28515625" style="2" bestFit="1" customWidth="1"/>
    <col min="14677" max="14678" width="9.28515625" style="2" bestFit="1" customWidth="1"/>
    <col min="14679" max="14679" width="9.140625" style="2"/>
    <col min="14680" max="14680" width="10.28515625" style="2" bestFit="1" customWidth="1"/>
    <col min="14681" max="14682" width="9.28515625" style="2" bestFit="1" customWidth="1"/>
    <col min="14683" max="14683" width="9.140625" style="2"/>
    <col min="14684" max="14684" width="10.28515625" style="2" bestFit="1" customWidth="1"/>
    <col min="14685" max="14686" width="9.28515625" style="2" bestFit="1" customWidth="1"/>
    <col min="14687" max="14687" width="9.140625" style="2"/>
    <col min="14688" max="14688" width="10.28515625" style="2" bestFit="1" customWidth="1"/>
    <col min="14689" max="14690" width="9.28515625" style="2" bestFit="1" customWidth="1"/>
    <col min="14691" max="14691" width="9.140625" style="2"/>
    <col min="14692" max="14692" width="10.28515625" style="2" bestFit="1" customWidth="1"/>
    <col min="14693" max="14694" width="9.28515625" style="2" bestFit="1" customWidth="1"/>
    <col min="14695" max="14695" width="9.140625" style="2"/>
    <col min="14696" max="14696" width="10.28515625" style="2" bestFit="1" customWidth="1"/>
    <col min="14697" max="14698" width="9.28515625" style="2" bestFit="1" customWidth="1"/>
    <col min="14699" max="14699" width="9.140625" style="2"/>
    <col min="14700" max="14700" width="10.28515625" style="2" bestFit="1" customWidth="1"/>
    <col min="14701" max="14702" width="9.28515625" style="2" bestFit="1" customWidth="1"/>
    <col min="14703" max="14703" width="9.140625" style="2"/>
    <col min="14704" max="14704" width="10.28515625" style="2" bestFit="1" customWidth="1"/>
    <col min="14705" max="14706" width="9.28515625" style="2" bestFit="1" customWidth="1"/>
    <col min="14707" max="14707" width="9.140625" style="2"/>
    <col min="14708" max="14708" width="10.28515625" style="2" bestFit="1" customWidth="1"/>
    <col min="14709" max="14710" width="9.28515625" style="2" bestFit="1" customWidth="1"/>
    <col min="14711" max="14711" width="9.140625" style="2"/>
    <col min="14712" max="14712" width="10.28515625" style="2" bestFit="1" customWidth="1"/>
    <col min="14713" max="14714" width="9.28515625" style="2" bestFit="1" customWidth="1"/>
    <col min="14715" max="14715" width="9.140625" style="2"/>
    <col min="14716" max="14716" width="10.28515625" style="2" bestFit="1" customWidth="1"/>
    <col min="14717" max="14718" width="9.28515625" style="2" bestFit="1" customWidth="1"/>
    <col min="14719" max="14719" width="9.140625" style="2"/>
    <col min="14720" max="14720" width="10.28515625" style="2" bestFit="1" customWidth="1"/>
    <col min="14721" max="14722" width="9.28515625" style="2" bestFit="1" customWidth="1"/>
    <col min="14723" max="14723" width="9.140625" style="2"/>
    <col min="14724" max="14724" width="10.28515625" style="2" bestFit="1" customWidth="1"/>
    <col min="14725" max="14726" width="9.28515625" style="2" bestFit="1" customWidth="1"/>
    <col min="14727" max="14727" width="9.140625" style="2"/>
    <col min="14728" max="14728" width="10.28515625" style="2" bestFit="1" customWidth="1"/>
    <col min="14729" max="14730" width="9.28515625" style="2" bestFit="1" customWidth="1"/>
    <col min="14731" max="14731" width="9.140625" style="2"/>
    <col min="14732" max="14732" width="10.28515625" style="2" bestFit="1" customWidth="1"/>
    <col min="14733" max="14734" width="9.28515625" style="2" bestFit="1" customWidth="1"/>
    <col min="14735" max="14735" width="9.140625" style="2"/>
    <col min="14736" max="14736" width="10.28515625" style="2" bestFit="1" customWidth="1"/>
    <col min="14737" max="14738" width="9.28515625" style="2" bestFit="1" customWidth="1"/>
    <col min="14739" max="14739" width="9.140625" style="2"/>
    <col min="14740" max="14740" width="10.28515625" style="2" bestFit="1" customWidth="1"/>
    <col min="14741" max="14742" width="9.28515625" style="2" bestFit="1" customWidth="1"/>
    <col min="14743" max="14743" width="9.140625" style="2"/>
    <col min="14744" max="14744" width="10.28515625" style="2" bestFit="1" customWidth="1"/>
    <col min="14745" max="14746" width="9.28515625" style="2" bestFit="1" customWidth="1"/>
    <col min="14747" max="14747" width="9.140625" style="2"/>
    <col min="14748" max="14748" width="10.28515625" style="2" bestFit="1" customWidth="1"/>
    <col min="14749" max="14750" width="9.28515625" style="2" bestFit="1" customWidth="1"/>
    <col min="14751" max="14751" width="9.140625" style="2"/>
    <col min="14752" max="14752" width="10.28515625" style="2" bestFit="1" customWidth="1"/>
    <col min="14753" max="14754" width="9.28515625" style="2" bestFit="1" customWidth="1"/>
    <col min="14755" max="14755" width="9.140625" style="2"/>
    <col min="14756" max="14756" width="10.28515625" style="2" bestFit="1" customWidth="1"/>
    <col min="14757" max="14758" width="9.28515625" style="2" bestFit="1" customWidth="1"/>
    <col min="14759" max="14759" width="9.140625" style="2"/>
    <col min="14760" max="14760" width="10.28515625" style="2" bestFit="1" customWidth="1"/>
    <col min="14761" max="14762" width="9.28515625" style="2" bestFit="1" customWidth="1"/>
    <col min="14763" max="14763" width="9.140625" style="2"/>
    <col min="14764" max="14764" width="10.28515625" style="2" bestFit="1" customWidth="1"/>
    <col min="14765" max="14766" width="9.28515625" style="2" bestFit="1" customWidth="1"/>
    <col min="14767" max="14767" width="9.140625" style="2"/>
    <col min="14768" max="14768" width="10.28515625" style="2" bestFit="1" customWidth="1"/>
    <col min="14769" max="14770" width="9.28515625" style="2" bestFit="1" customWidth="1"/>
    <col min="14771" max="14771" width="9.140625" style="2"/>
    <col min="14772" max="14772" width="10.28515625" style="2" bestFit="1" customWidth="1"/>
    <col min="14773" max="14774" width="9.28515625" style="2" bestFit="1" customWidth="1"/>
    <col min="14775" max="14775" width="9.140625" style="2"/>
    <col min="14776" max="14776" width="10.28515625" style="2" bestFit="1" customWidth="1"/>
    <col min="14777" max="14778" width="9.28515625" style="2" bestFit="1" customWidth="1"/>
    <col min="14779" max="14779" width="9.140625" style="2"/>
    <col min="14780" max="14780" width="10.28515625" style="2" bestFit="1" customWidth="1"/>
    <col min="14781" max="14782" width="9.28515625" style="2" bestFit="1" customWidth="1"/>
    <col min="14783" max="14783" width="9.140625" style="2"/>
    <col min="14784" max="14784" width="10.28515625" style="2" bestFit="1" customWidth="1"/>
    <col min="14785" max="14786" width="9.28515625" style="2" bestFit="1" customWidth="1"/>
    <col min="14787" max="14787" width="9.140625" style="2"/>
    <col min="14788" max="14788" width="10.28515625" style="2" bestFit="1" customWidth="1"/>
    <col min="14789" max="14790" width="9.28515625" style="2" bestFit="1" customWidth="1"/>
    <col min="14791" max="14791" width="9.140625" style="2"/>
    <col min="14792" max="14792" width="10.28515625" style="2" bestFit="1" customWidth="1"/>
    <col min="14793" max="14794" width="9.28515625" style="2" bestFit="1" customWidth="1"/>
    <col min="14795" max="14795" width="9.140625" style="2"/>
    <col min="14796" max="14796" width="10.28515625" style="2" bestFit="1" customWidth="1"/>
    <col min="14797" max="14798" width="9.28515625" style="2" bestFit="1" customWidth="1"/>
    <col min="14799" max="14799" width="9.140625" style="2"/>
    <col min="14800" max="14800" width="10.28515625" style="2" bestFit="1" customWidth="1"/>
    <col min="14801" max="14802" width="9.28515625" style="2" bestFit="1" customWidth="1"/>
    <col min="14803" max="14803" width="9.140625" style="2"/>
    <col min="14804" max="14804" width="10.28515625" style="2" bestFit="1" customWidth="1"/>
    <col min="14805" max="14806" width="9.28515625" style="2" bestFit="1" customWidth="1"/>
    <col min="14807" max="14807" width="9.140625" style="2"/>
    <col min="14808" max="14808" width="10.28515625" style="2" bestFit="1" customWidth="1"/>
    <col min="14809" max="14810" width="9.28515625" style="2" bestFit="1" customWidth="1"/>
    <col min="14811" max="14811" width="9.140625" style="2"/>
    <col min="14812" max="14812" width="10.28515625" style="2" bestFit="1" customWidth="1"/>
    <col min="14813" max="14814" width="9.28515625" style="2" bestFit="1" customWidth="1"/>
    <col min="14815" max="14815" width="9.140625" style="2"/>
    <col min="14816" max="14816" width="10.28515625" style="2" bestFit="1" customWidth="1"/>
    <col min="14817" max="14818" width="9.28515625" style="2" bestFit="1" customWidth="1"/>
    <col min="14819" max="14819" width="9.140625" style="2"/>
    <col min="14820" max="14820" width="10.28515625" style="2" bestFit="1" customWidth="1"/>
    <col min="14821" max="14822" width="9.28515625" style="2" bestFit="1" customWidth="1"/>
    <col min="14823" max="14823" width="9.140625" style="2"/>
    <col min="14824" max="14824" width="10.28515625" style="2" bestFit="1" customWidth="1"/>
    <col min="14825" max="14826" width="9.28515625" style="2" bestFit="1" customWidth="1"/>
    <col min="14827" max="14827" width="9.140625" style="2"/>
    <col min="14828" max="14828" width="10.28515625" style="2" bestFit="1" customWidth="1"/>
    <col min="14829" max="14830" width="9.28515625" style="2" bestFit="1" customWidth="1"/>
    <col min="14831" max="14831" width="9.140625" style="2"/>
    <col min="14832" max="14832" width="10.28515625" style="2" bestFit="1" customWidth="1"/>
    <col min="14833" max="14834" width="9.28515625" style="2" bestFit="1" customWidth="1"/>
    <col min="14835" max="14835" width="9.140625" style="2"/>
    <col min="14836" max="14836" width="10.28515625" style="2" bestFit="1" customWidth="1"/>
    <col min="14837" max="14838" width="9.28515625" style="2" bestFit="1" customWidth="1"/>
    <col min="14839" max="14839" width="9.140625" style="2"/>
    <col min="14840" max="14840" width="10.28515625" style="2" bestFit="1" customWidth="1"/>
    <col min="14841" max="14842" width="9.28515625" style="2" bestFit="1" customWidth="1"/>
    <col min="14843" max="14843" width="9.140625" style="2"/>
    <col min="14844" max="14844" width="10.28515625" style="2" bestFit="1" customWidth="1"/>
    <col min="14845" max="14846" width="9.28515625" style="2" bestFit="1" customWidth="1"/>
    <col min="14847" max="14847" width="9.140625" style="2"/>
    <col min="14848" max="14848" width="10.28515625" style="2" bestFit="1" customWidth="1"/>
    <col min="14849" max="14850" width="9.28515625" style="2" bestFit="1" customWidth="1"/>
    <col min="14851" max="14851" width="9.140625" style="2"/>
    <col min="14852" max="14852" width="10.28515625" style="2" bestFit="1" customWidth="1"/>
    <col min="14853" max="14854" width="9.28515625" style="2" bestFit="1" customWidth="1"/>
    <col min="14855" max="14855" width="9.140625" style="2"/>
    <col min="14856" max="14856" width="10.28515625" style="2" bestFit="1" customWidth="1"/>
    <col min="14857" max="14858" width="9.28515625" style="2" bestFit="1" customWidth="1"/>
    <col min="14859" max="14859" width="9.140625" style="2"/>
    <col min="14860" max="14860" width="10.28515625" style="2" bestFit="1" customWidth="1"/>
    <col min="14861" max="14862" width="9.28515625" style="2" bestFit="1" customWidth="1"/>
    <col min="14863" max="14863" width="9.140625" style="2"/>
    <col min="14864" max="14864" width="10.28515625" style="2" bestFit="1" customWidth="1"/>
    <col min="14865" max="14866" width="9.28515625" style="2" bestFit="1" customWidth="1"/>
    <col min="14867" max="14867" width="9.140625" style="2"/>
    <col min="14868" max="14868" width="10.28515625" style="2" bestFit="1" customWidth="1"/>
    <col min="14869" max="14870" width="9.28515625" style="2" bestFit="1" customWidth="1"/>
    <col min="14871" max="14871" width="9.140625" style="2"/>
    <col min="14872" max="14872" width="10.28515625" style="2" bestFit="1" customWidth="1"/>
    <col min="14873" max="14874" width="9.28515625" style="2" bestFit="1" customWidth="1"/>
    <col min="14875" max="14875" width="9.140625" style="2"/>
    <col min="14876" max="14876" width="10.28515625" style="2" bestFit="1" customWidth="1"/>
    <col min="14877" max="14878" width="9.28515625" style="2" bestFit="1" customWidth="1"/>
    <col min="14879" max="14879" width="9.140625" style="2"/>
    <col min="14880" max="14880" width="10.28515625" style="2" bestFit="1" customWidth="1"/>
    <col min="14881" max="14882" width="9.28515625" style="2" bestFit="1" customWidth="1"/>
    <col min="14883" max="14883" width="9.140625" style="2"/>
    <col min="14884" max="14884" width="10.28515625" style="2" bestFit="1" customWidth="1"/>
    <col min="14885" max="14886" width="9.28515625" style="2" bestFit="1" customWidth="1"/>
    <col min="14887" max="14887" width="9.140625" style="2"/>
    <col min="14888" max="14888" width="10.28515625" style="2" bestFit="1" customWidth="1"/>
    <col min="14889" max="14890" width="9.28515625" style="2" bestFit="1" customWidth="1"/>
    <col min="14891" max="14891" width="9.140625" style="2"/>
    <col min="14892" max="14892" width="10.28515625" style="2" bestFit="1" customWidth="1"/>
    <col min="14893" max="14894" width="9.28515625" style="2" bestFit="1" customWidth="1"/>
    <col min="14895" max="14895" width="9.140625" style="2"/>
    <col min="14896" max="14896" width="10.28515625" style="2" bestFit="1" customWidth="1"/>
    <col min="14897" max="14898" width="9.28515625" style="2" bestFit="1" customWidth="1"/>
    <col min="14899" max="14899" width="9.140625" style="2"/>
    <col min="14900" max="14900" width="10.28515625" style="2" bestFit="1" customWidth="1"/>
    <col min="14901" max="14902" width="9.28515625" style="2" bestFit="1" customWidth="1"/>
    <col min="14903" max="14903" width="9.140625" style="2"/>
    <col min="14904" max="14904" width="10.28515625" style="2" bestFit="1" customWidth="1"/>
    <col min="14905" max="14906" width="9.28515625" style="2" bestFit="1" customWidth="1"/>
    <col min="14907" max="14907" width="9.140625" style="2"/>
    <col min="14908" max="14908" width="10.28515625" style="2" bestFit="1" customWidth="1"/>
    <col min="14909" max="14910" width="9.28515625" style="2" bestFit="1" customWidth="1"/>
    <col min="14911" max="14911" width="9.140625" style="2"/>
    <col min="14912" max="14912" width="10.28515625" style="2" bestFit="1" customWidth="1"/>
    <col min="14913" max="14914" width="9.28515625" style="2" bestFit="1" customWidth="1"/>
    <col min="14915" max="14915" width="9.140625" style="2"/>
    <col min="14916" max="14916" width="10.28515625" style="2" bestFit="1" customWidth="1"/>
    <col min="14917" max="14918" width="9.28515625" style="2" bestFit="1" customWidth="1"/>
    <col min="14919" max="14919" width="9.140625" style="2"/>
    <col min="14920" max="14920" width="10.28515625" style="2" bestFit="1" customWidth="1"/>
    <col min="14921" max="14922" width="9.28515625" style="2" bestFit="1" customWidth="1"/>
    <col min="14923" max="14923" width="9.140625" style="2"/>
    <col min="14924" max="14924" width="10.28515625" style="2" bestFit="1" customWidth="1"/>
    <col min="14925" max="14926" width="9.28515625" style="2" bestFit="1" customWidth="1"/>
    <col min="14927" max="14927" width="9.140625" style="2"/>
    <col min="14928" max="14928" width="10.28515625" style="2" bestFit="1" customWidth="1"/>
    <col min="14929" max="14930" width="9.28515625" style="2" bestFit="1" customWidth="1"/>
    <col min="14931" max="14931" width="9.140625" style="2"/>
    <col min="14932" max="14932" width="10.28515625" style="2" bestFit="1" customWidth="1"/>
    <col min="14933" max="14934" width="9.28515625" style="2" bestFit="1" customWidth="1"/>
    <col min="14935" max="14935" width="9.140625" style="2"/>
    <col min="14936" max="14936" width="10.28515625" style="2" bestFit="1" customWidth="1"/>
    <col min="14937" max="14938" width="9.28515625" style="2" bestFit="1" customWidth="1"/>
    <col min="14939" max="14939" width="9.140625" style="2"/>
    <col min="14940" max="14940" width="10.28515625" style="2" bestFit="1" customWidth="1"/>
    <col min="14941" max="14942" width="9.28515625" style="2" bestFit="1" customWidth="1"/>
    <col min="14943" max="14943" width="9.140625" style="2"/>
    <col min="14944" max="14944" width="10.28515625" style="2" bestFit="1" customWidth="1"/>
    <col min="14945" max="14946" width="9.28515625" style="2" bestFit="1" customWidth="1"/>
    <col min="14947" max="14947" width="9.140625" style="2"/>
    <col min="14948" max="14948" width="10.28515625" style="2" bestFit="1" customWidth="1"/>
    <col min="14949" max="14950" width="9.28515625" style="2" bestFit="1" customWidth="1"/>
    <col min="14951" max="14951" width="9.140625" style="2"/>
    <col min="14952" max="14952" width="10.28515625" style="2" bestFit="1" customWidth="1"/>
    <col min="14953" max="14954" width="9.28515625" style="2" bestFit="1" customWidth="1"/>
    <col min="14955" max="14955" width="9.140625" style="2"/>
    <col min="14956" max="14956" width="10.28515625" style="2" bestFit="1" customWidth="1"/>
    <col min="14957" max="14958" width="9.28515625" style="2" bestFit="1" customWidth="1"/>
    <col min="14959" max="14959" width="9.140625" style="2"/>
    <col min="14960" max="14960" width="10.28515625" style="2" bestFit="1" customWidth="1"/>
    <col min="14961" max="14962" width="9.28515625" style="2" bestFit="1" customWidth="1"/>
    <col min="14963" max="14963" width="9.140625" style="2"/>
    <col min="14964" max="14964" width="10.28515625" style="2" bestFit="1" customWidth="1"/>
    <col min="14965" max="14966" width="9.28515625" style="2" bestFit="1" customWidth="1"/>
    <col min="14967" max="14967" width="9.140625" style="2"/>
    <col min="14968" max="14968" width="10.28515625" style="2" bestFit="1" customWidth="1"/>
    <col min="14969" max="14970" width="9.28515625" style="2" bestFit="1" customWidth="1"/>
    <col min="14971" max="14971" width="9.140625" style="2"/>
    <col min="14972" max="14972" width="10.28515625" style="2" bestFit="1" customWidth="1"/>
    <col min="14973" max="14974" width="9.28515625" style="2" bestFit="1" customWidth="1"/>
    <col min="14975" max="14975" width="9.140625" style="2"/>
    <col min="14976" max="14976" width="10.28515625" style="2" bestFit="1" customWidth="1"/>
    <col min="14977" max="14978" width="9.28515625" style="2" bestFit="1" customWidth="1"/>
    <col min="14979" max="14979" width="9.140625" style="2"/>
    <col min="14980" max="14980" width="10.28515625" style="2" bestFit="1" customWidth="1"/>
    <col min="14981" max="14982" width="9.28515625" style="2" bestFit="1" customWidth="1"/>
    <col min="14983" max="14983" width="9.140625" style="2"/>
    <col min="14984" max="14984" width="10.28515625" style="2" bestFit="1" customWidth="1"/>
    <col min="14985" max="14986" width="9.28515625" style="2" bestFit="1" customWidth="1"/>
    <col min="14987" max="14987" width="9.140625" style="2"/>
    <col min="14988" max="14988" width="10.28515625" style="2" bestFit="1" customWidth="1"/>
    <col min="14989" max="14990" width="9.28515625" style="2" bestFit="1" customWidth="1"/>
    <col min="14991" max="14991" width="9.140625" style="2"/>
    <col min="14992" max="14992" width="10.28515625" style="2" bestFit="1" customWidth="1"/>
    <col min="14993" max="14994" width="9.28515625" style="2" bestFit="1" customWidth="1"/>
    <col min="14995" max="14995" width="9.140625" style="2"/>
    <col min="14996" max="14996" width="10.28515625" style="2" bestFit="1" customWidth="1"/>
    <col min="14997" max="14998" width="9.28515625" style="2" bestFit="1" customWidth="1"/>
    <col min="14999" max="14999" width="9.140625" style="2"/>
    <col min="15000" max="15000" width="10.28515625" style="2" bestFit="1" customWidth="1"/>
    <col min="15001" max="15002" width="9.28515625" style="2" bestFit="1" customWidth="1"/>
    <col min="15003" max="15003" width="9.140625" style="2"/>
    <col min="15004" max="15004" width="10.28515625" style="2" bestFit="1" customWidth="1"/>
    <col min="15005" max="15006" width="9.28515625" style="2" bestFit="1" customWidth="1"/>
    <col min="15007" max="15007" width="9.140625" style="2"/>
    <col min="15008" max="15008" width="10.28515625" style="2" bestFit="1" customWidth="1"/>
    <col min="15009" max="15010" width="9.28515625" style="2" bestFit="1" customWidth="1"/>
    <col min="15011" max="15011" width="9.140625" style="2"/>
    <col min="15012" max="15012" width="10.28515625" style="2" bestFit="1" customWidth="1"/>
    <col min="15013" max="15014" width="9.28515625" style="2" bestFit="1" customWidth="1"/>
    <col min="15015" max="15015" width="9.140625" style="2"/>
    <col min="15016" max="15016" width="10.28515625" style="2" bestFit="1" customWidth="1"/>
    <col min="15017" max="15018" width="9.28515625" style="2" bestFit="1" customWidth="1"/>
    <col min="15019" max="15019" width="9.140625" style="2"/>
    <col min="15020" max="15020" width="10.28515625" style="2" bestFit="1" customWidth="1"/>
    <col min="15021" max="15022" width="9.28515625" style="2" bestFit="1" customWidth="1"/>
    <col min="15023" max="15023" width="9.140625" style="2"/>
    <col min="15024" max="15024" width="10.28515625" style="2" bestFit="1" customWidth="1"/>
    <col min="15025" max="15026" width="9.28515625" style="2" bestFit="1" customWidth="1"/>
    <col min="15027" max="15027" width="9.140625" style="2"/>
    <col min="15028" max="15028" width="10.28515625" style="2" bestFit="1" customWidth="1"/>
    <col min="15029" max="15030" width="9.28515625" style="2" bestFit="1" customWidth="1"/>
    <col min="15031" max="15031" width="9.140625" style="2"/>
    <col min="15032" max="15032" width="10.28515625" style="2" bestFit="1" customWidth="1"/>
    <col min="15033" max="15034" width="9.28515625" style="2" bestFit="1" customWidth="1"/>
    <col min="15035" max="15035" width="9.140625" style="2"/>
    <col min="15036" max="15036" width="10.28515625" style="2" bestFit="1" customWidth="1"/>
    <col min="15037" max="15038" width="9.28515625" style="2" bestFit="1" customWidth="1"/>
    <col min="15039" max="15039" width="9.140625" style="2"/>
    <col min="15040" max="15040" width="10.28515625" style="2" bestFit="1" customWidth="1"/>
    <col min="15041" max="15042" width="9.28515625" style="2" bestFit="1" customWidth="1"/>
    <col min="15043" max="15043" width="9.140625" style="2"/>
    <col min="15044" max="15044" width="10.28515625" style="2" bestFit="1" customWidth="1"/>
    <col min="15045" max="15046" width="9.28515625" style="2" bestFit="1" customWidth="1"/>
    <col min="15047" max="15047" width="9.140625" style="2"/>
    <col min="15048" max="15048" width="10.28515625" style="2" bestFit="1" customWidth="1"/>
    <col min="15049" max="15050" width="9.28515625" style="2" bestFit="1" customWidth="1"/>
    <col min="15051" max="15051" width="9.140625" style="2"/>
    <col min="15052" max="15052" width="10.28515625" style="2" bestFit="1" customWidth="1"/>
    <col min="15053" max="15054" width="9.28515625" style="2" bestFit="1" customWidth="1"/>
    <col min="15055" max="15055" width="9.140625" style="2"/>
    <col min="15056" max="15056" width="10.28515625" style="2" bestFit="1" customWidth="1"/>
    <col min="15057" max="15058" width="9.28515625" style="2" bestFit="1" customWidth="1"/>
    <col min="15059" max="15059" width="9.140625" style="2"/>
    <col min="15060" max="15060" width="10.28515625" style="2" bestFit="1" customWidth="1"/>
    <col min="15061" max="15062" width="9.28515625" style="2" bestFit="1" customWidth="1"/>
    <col min="15063" max="15063" width="9.140625" style="2"/>
    <col min="15064" max="15064" width="10.28515625" style="2" bestFit="1" customWidth="1"/>
    <col min="15065" max="15066" width="9.28515625" style="2" bestFit="1" customWidth="1"/>
    <col min="15067" max="15067" width="9.140625" style="2"/>
    <col min="15068" max="15068" width="10.28515625" style="2" bestFit="1" customWidth="1"/>
    <col min="15069" max="15070" width="9.28515625" style="2" bestFit="1" customWidth="1"/>
    <col min="15071" max="15071" width="9.140625" style="2"/>
    <col min="15072" max="15072" width="10.28515625" style="2" bestFit="1" customWidth="1"/>
    <col min="15073" max="15074" width="9.28515625" style="2" bestFit="1" customWidth="1"/>
    <col min="15075" max="15075" width="9.140625" style="2"/>
    <col min="15076" max="15076" width="10.28515625" style="2" bestFit="1" customWidth="1"/>
    <col min="15077" max="15078" width="9.28515625" style="2" bestFit="1" customWidth="1"/>
    <col min="15079" max="15079" width="9.140625" style="2"/>
    <col min="15080" max="15080" width="10.28515625" style="2" bestFit="1" customWidth="1"/>
    <col min="15081" max="15082" width="9.28515625" style="2" bestFit="1" customWidth="1"/>
    <col min="15083" max="15083" width="9.140625" style="2"/>
    <col min="15084" max="15084" width="10.28515625" style="2" bestFit="1" customWidth="1"/>
    <col min="15085" max="15086" width="9.28515625" style="2" bestFit="1" customWidth="1"/>
    <col min="15087" max="15087" width="9.140625" style="2"/>
    <col min="15088" max="15088" width="10.28515625" style="2" bestFit="1" customWidth="1"/>
    <col min="15089" max="15090" width="9.28515625" style="2" bestFit="1" customWidth="1"/>
    <col min="15091" max="15091" width="9.140625" style="2"/>
    <col min="15092" max="15092" width="10.28515625" style="2" bestFit="1" customWidth="1"/>
    <col min="15093" max="15094" width="9.28515625" style="2" bestFit="1" customWidth="1"/>
    <col min="15095" max="15095" width="9.140625" style="2"/>
    <col min="15096" max="15096" width="10.28515625" style="2" bestFit="1" customWidth="1"/>
    <col min="15097" max="15098" width="9.28515625" style="2" bestFit="1" customWidth="1"/>
    <col min="15099" max="15099" width="9.140625" style="2"/>
    <col min="15100" max="15100" width="10.28515625" style="2" bestFit="1" customWidth="1"/>
    <col min="15101" max="15102" width="9.28515625" style="2" bestFit="1" customWidth="1"/>
    <col min="15103" max="15103" width="9.140625" style="2"/>
    <col min="15104" max="15104" width="10.28515625" style="2" bestFit="1" customWidth="1"/>
    <col min="15105" max="15106" width="9.28515625" style="2" bestFit="1" customWidth="1"/>
    <col min="15107" max="15107" width="9.140625" style="2"/>
    <col min="15108" max="15108" width="10.28515625" style="2" bestFit="1" customWidth="1"/>
    <col min="15109" max="15110" width="9.28515625" style="2" bestFit="1" customWidth="1"/>
    <col min="15111" max="15111" width="9.140625" style="2"/>
    <col min="15112" max="15112" width="10.28515625" style="2" bestFit="1" customWidth="1"/>
    <col min="15113" max="15114" width="9.28515625" style="2" bestFit="1" customWidth="1"/>
    <col min="15115" max="15115" width="9.140625" style="2"/>
    <col min="15116" max="15116" width="10.28515625" style="2" bestFit="1" customWidth="1"/>
    <col min="15117" max="15118" width="9.28515625" style="2" bestFit="1" customWidth="1"/>
    <col min="15119" max="15119" width="9.140625" style="2"/>
    <col min="15120" max="15120" width="10.28515625" style="2" bestFit="1" customWidth="1"/>
    <col min="15121" max="15122" width="9.28515625" style="2" bestFit="1" customWidth="1"/>
    <col min="15123" max="15123" width="9.140625" style="2"/>
    <col min="15124" max="15124" width="10.28515625" style="2" bestFit="1" customWidth="1"/>
    <col min="15125" max="15126" width="9.28515625" style="2" bestFit="1" customWidth="1"/>
    <col min="15127" max="15127" width="9.140625" style="2"/>
    <col min="15128" max="15128" width="10.28515625" style="2" bestFit="1" customWidth="1"/>
    <col min="15129" max="15130" width="9.28515625" style="2" bestFit="1" customWidth="1"/>
    <col min="15131" max="15131" width="9.140625" style="2"/>
    <col min="15132" max="15132" width="10.28515625" style="2" bestFit="1" customWidth="1"/>
    <col min="15133" max="15134" width="9.28515625" style="2" bestFit="1" customWidth="1"/>
    <col min="15135" max="15135" width="9.140625" style="2"/>
    <col min="15136" max="15136" width="10.28515625" style="2" bestFit="1" customWidth="1"/>
    <col min="15137" max="15138" width="9.28515625" style="2" bestFit="1" customWidth="1"/>
    <col min="15139" max="15139" width="9.140625" style="2"/>
    <col min="15140" max="15140" width="10.28515625" style="2" bestFit="1" customWidth="1"/>
    <col min="15141" max="15142" width="9.28515625" style="2" bestFit="1" customWidth="1"/>
    <col min="15143" max="15143" width="9.140625" style="2"/>
    <col min="15144" max="15144" width="10.28515625" style="2" bestFit="1" customWidth="1"/>
    <col min="15145" max="15146" width="9.28515625" style="2" bestFit="1" customWidth="1"/>
    <col min="15147" max="15147" width="9.140625" style="2"/>
    <col min="15148" max="15148" width="10.28515625" style="2" bestFit="1" customWidth="1"/>
    <col min="15149" max="15150" width="9.28515625" style="2" bestFit="1" customWidth="1"/>
    <col min="15151" max="15151" width="9.140625" style="2"/>
    <col min="15152" max="15152" width="10.28515625" style="2" bestFit="1" customWidth="1"/>
    <col min="15153" max="15154" width="9.28515625" style="2" bestFit="1" customWidth="1"/>
    <col min="15155" max="15155" width="9.140625" style="2"/>
    <col min="15156" max="15156" width="10.28515625" style="2" bestFit="1" customWidth="1"/>
    <col min="15157" max="15158" width="9.28515625" style="2" bestFit="1" customWidth="1"/>
    <col min="15159" max="15159" width="9.140625" style="2"/>
    <col min="15160" max="15160" width="10.28515625" style="2" bestFit="1" customWidth="1"/>
    <col min="15161" max="15162" width="9.28515625" style="2" bestFit="1" customWidth="1"/>
    <col min="15163" max="15163" width="9.140625" style="2"/>
    <col min="15164" max="15164" width="10.28515625" style="2" bestFit="1" customWidth="1"/>
    <col min="15165" max="15166" width="9.28515625" style="2" bestFit="1" customWidth="1"/>
    <col min="15167" max="15167" width="9.140625" style="2"/>
    <col min="15168" max="15168" width="10.28515625" style="2" bestFit="1" customWidth="1"/>
    <col min="15169" max="15170" width="9.28515625" style="2" bestFit="1" customWidth="1"/>
    <col min="15171" max="15171" width="9.140625" style="2"/>
    <col min="15172" max="15172" width="10.28515625" style="2" bestFit="1" customWidth="1"/>
    <col min="15173" max="15174" width="9.28515625" style="2" bestFit="1" customWidth="1"/>
    <col min="15175" max="15175" width="9.140625" style="2"/>
    <col min="15176" max="15176" width="10.28515625" style="2" bestFit="1" customWidth="1"/>
    <col min="15177" max="15178" width="9.28515625" style="2" bestFit="1" customWidth="1"/>
    <col min="15179" max="15179" width="9.140625" style="2"/>
    <col min="15180" max="15180" width="10.28515625" style="2" bestFit="1" customWidth="1"/>
    <col min="15181" max="15182" width="9.28515625" style="2" bestFit="1" customWidth="1"/>
    <col min="15183" max="15183" width="9.140625" style="2"/>
    <col min="15184" max="15184" width="10.28515625" style="2" bestFit="1" customWidth="1"/>
    <col min="15185" max="15186" width="9.28515625" style="2" bestFit="1" customWidth="1"/>
    <col min="15187" max="15187" width="9.140625" style="2"/>
    <col min="15188" max="15188" width="10.28515625" style="2" bestFit="1" customWidth="1"/>
    <col min="15189" max="15190" width="9.28515625" style="2" bestFit="1" customWidth="1"/>
    <col min="15191" max="15191" width="9.140625" style="2"/>
    <col min="15192" max="15192" width="10.28515625" style="2" bestFit="1" customWidth="1"/>
    <col min="15193" max="15194" width="9.28515625" style="2" bestFit="1" customWidth="1"/>
    <col min="15195" max="15195" width="9.140625" style="2"/>
    <col min="15196" max="15196" width="10.28515625" style="2" bestFit="1" customWidth="1"/>
    <col min="15197" max="15198" width="9.28515625" style="2" bestFit="1" customWidth="1"/>
    <col min="15199" max="15199" width="9.140625" style="2"/>
    <col min="15200" max="15200" width="10.28515625" style="2" bestFit="1" customWidth="1"/>
    <col min="15201" max="15202" width="9.28515625" style="2" bestFit="1" customWidth="1"/>
    <col min="15203" max="15203" width="9.140625" style="2"/>
    <col min="15204" max="15204" width="10.28515625" style="2" bestFit="1" customWidth="1"/>
    <col min="15205" max="15206" width="9.28515625" style="2" bestFit="1" customWidth="1"/>
    <col min="15207" max="15207" width="9.140625" style="2"/>
    <col min="15208" max="15208" width="10.28515625" style="2" bestFit="1" customWidth="1"/>
    <col min="15209" max="15210" width="9.28515625" style="2" bestFit="1" customWidth="1"/>
    <col min="15211" max="15211" width="9.140625" style="2"/>
    <col min="15212" max="15212" width="10.28515625" style="2" bestFit="1" customWidth="1"/>
    <col min="15213" max="15214" width="9.28515625" style="2" bestFit="1" customWidth="1"/>
    <col min="15215" max="15215" width="9.140625" style="2"/>
    <col min="15216" max="15216" width="10.28515625" style="2" bestFit="1" customWidth="1"/>
    <col min="15217" max="15218" width="9.28515625" style="2" bestFit="1" customWidth="1"/>
    <col min="15219" max="15219" width="9.140625" style="2"/>
    <col min="15220" max="15220" width="10.28515625" style="2" bestFit="1" customWidth="1"/>
    <col min="15221" max="15222" width="9.28515625" style="2" bestFit="1" customWidth="1"/>
    <col min="15223" max="15223" width="9.140625" style="2"/>
    <col min="15224" max="15224" width="10.28515625" style="2" bestFit="1" customWidth="1"/>
    <col min="15225" max="15226" width="9.28515625" style="2" bestFit="1" customWidth="1"/>
    <col min="15227" max="15227" width="9.140625" style="2"/>
    <col min="15228" max="15228" width="10.28515625" style="2" bestFit="1" customWidth="1"/>
    <col min="15229" max="15230" width="9.28515625" style="2" bestFit="1" customWidth="1"/>
    <col min="15231" max="15231" width="9.140625" style="2"/>
    <col min="15232" max="15232" width="10.28515625" style="2" bestFit="1" customWidth="1"/>
    <col min="15233" max="15234" width="9.28515625" style="2" bestFit="1" customWidth="1"/>
    <col min="15235" max="15235" width="9.140625" style="2"/>
    <col min="15236" max="15236" width="10.28515625" style="2" bestFit="1" customWidth="1"/>
    <col min="15237" max="15238" width="9.28515625" style="2" bestFit="1" customWidth="1"/>
    <col min="15239" max="15239" width="9.140625" style="2"/>
    <col min="15240" max="15240" width="10.28515625" style="2" bestFit="1" customWidth="1"/>
    <col min="15241" max="15242" width="9.28515625" style="2" bestFit="1" customWidth="1"/>
    <col min="15243" max="15243" width="9.140625" style="2"/>
    <col min="15244" max="15244" width="10.28515625" style="2" bestFit="1" customWidth="1"/>
    <col min="15245" max="15246" width="9.28515625" style="2" bestFit="1" customWidth="1"/>
    <col min="15247" max="15247" width="9.140625" style="2"/>
    <col min="15248" max="15248" width="10.28515625" style="2" bestFit="1" customWidth="1"/>
    <col min="15249" max="15250" width="9.28515625" style="2" bestFit="1" customWidth="1"/>
    <col min="15251" max="15251" width="9.140625" style="2"/>
    <col min="15252" max="15252" width="10.28515625" style="2" bestFit="1" customWidth="1"/>
    <col min="15253" max="15254" width="9.28515625" style="2" bestFit="1" customWidth="1"/>
    <col min="15255" max="15255" width="9.140625" style="2"/>
    <col min="15256" max="15256" width="10.28515625" style="2" bestFit="1" customWidth="1"/>
    <col min="15257" max="15258" width="9.28515625" style="2" bestFit="1" customWidth="1"/>
    <col min="15259" max="15259" width="9.140625" style="2"/>
    <col min="15260" max="15260" width="10.28515625" style="2" bestFit="1" customWidth="1"/>
    <col min="15261" max="15262" width="9.28515625" style="2" bestFit="1" customWidth="1"/>
    <col min="15263" max="15263" width="9.140625" style="2"/>
    <col min="15264" max="15264" width="10.28515625" style="2" bestFit="1" customWidth="1"/>
    <col min="15265" max="15266" width="9.28515625" style="2" bestFit="1" customWidth="1"/>
    <col min="15267" max="15267" width="9.140625" style="2"/>
    <col min="15268" max="15268" width="10.28515625" style="2" bestFit="1" customWidth="1"/>
    <col min="15269" max="15270" width="9.28515625" style="2" bestFit="1" customWidth="1"/>
    <col min="15271" max="15271" width="9.140625" style="2"/>
    <col min="15272" max="15272" width="10.28515625" style="2" bestFit="1" customWidth="1"/>
    <col min="15273" max="15274" width="9.28515625" style="2" bestFit="1" customWidth="1"/>
    <col min="15275" max="15275" width="9.140625" style="2"/>
    <col min="15276" max="15276" width="10.28515625" style="2" bestFit="1" customWidth="1"/>
    <col min="15277" max="15278" width="9.28515625" style="2" bestFit="1" customWidth="1"/>
    <col min="15279" max="15279" width="9.140625" style="2"/>
    <col min="15280" max="15280" width="10.28515625" style="2" bestFit="1" customWidth="1"/>
    <col min="15281" max="15282" width="9.28515625" style="2" bestFit="1" customWidth="1"/>
    <col min="15283" max="15283" width="9.140625" style="2"/>
    <col min="15284" max="15284" width="10.28515625" style="2" bestFit="1" customWidth="1"/>
    <col min="15285" max="15286" width="9.28515625" style="2" bestFit="1" customWidth="1"/>
    <col min="15287" max="15287" width="9.140625" style="2"/>
    <col min="15288" max="15288" width="10.28515625" style="2" bestFit="1" customWidth="1"/>
    <col min="15289" max="15290" width="9.28515625" style="2" bestFit="1" customWidth="1"/>
    <col min="15291" max="15291" width="9.140625" style="2"/>
    <col min="15292" max="15292" width="10.28515625" style="2" bestFit="1" customWidth="1"/>
    <col min="15293" max="15294" width="9.28515625" style="2" bestFit="1" customWidth="1"/>
    <col min="15295" max="15295" width="9.140625" style="2"/>
    <col min="15296" max="15296" width="10.28515625" style="2" bestFit="1" customWidth="1"/>
    <col min="15297" max="15298" width="9.28515625" style="2" bestFit="1" customWidth="1"/>
    <col min="15299" max="15299" width="9.140625" style="2"/>
    <col min="15300" max="15300" width="10.28515625" style="2" bestFit="1" customWidth="1"/>
    <col min="15301" max="15302" width="9.28515625" style="2" bestFit="1" customWidth="1"/>
    <col min="15303" max="15303" width="9.140625" style="2"/>
    <col min="15304" max="15304" width="10.28515625" style="2" bestFit="1" customWidth="1"/>
    <col min="15305" max="15306" width="9.28515625" style="2" bestFit="1" customWidth="1"/>
    <col min="15307" max="15307" width="9.140625" style="2"/>
    <col min="15308" max="15308" width="10.28515625" style="2" bestFit="1" customWidth="1"/>
    <col min="15309" max="15310" width="9.28515625" style="2" bestFit="1" customWidth="1"/>
    <col min="15311" max="15311" width="9.140625" style="2"/>
    <col min="15312" max="15312" width="10.28515625" style="2" bestFit="1" customWidth="1"/>
    <col min="15313" max="15314" width="9.28515625" style="2" bestFit="1" customWidth="1"/>
    <col min="15315" max="15315" width="9.140625" style="2"/>
    <col min="15316" max="15316" width="10.28515625" style="2" bestFit="1" customWidth="1"/>
    <col min="15317" max="15318" width="9.28515625" style="2" bestFit="1" customWidth="1"/>
    <col min="15319" max="15319" width="9.140625" style="2"/>
    <col min="15320" max="15320" width="10.28515625" style="2" bestFit="1" customWidth="1"/>
    <col min="15321" max="15322" width="9.28515625" style="2" bestFit="1" customWidth="1"/>
    <col min="15323" max="15323" width="9.140625" style="2"/>
    <col min="15324" max="15324" width="10.28515625" style="2" bestFit="1" customWidth="1"/>
    <col min="15325" max="15326" width="9.28515625" style="2" bestFit="1" customWidth="1"/>
    <col min="15327" max="15327" width="9.140625" style="2"/>
    <col min="15328" max="15328" width="10.28515625" style="2" bestFit="1" customWidth="1"/>
    <col min="15329" max="15330" width="9.28515625" style="2" bestFit="1" customWidth="1"/>
    <col min="15331" max="15331" width="9.140625" style="2"/>
    <col min="15332" max="15332" width="10.28515625" style="2" bestFit="1" customWidth="1"/>
    <col min="15333" max="15334" width="9.28515625" style="2" bestFit="1" customWidth="1"/>
    <col min="15335" max="15335" width="9.140625" style="2"/>
    <col min="15336" max="15336" width="10.28515625" style="2" bestFit="1" customWidth="1"/>
    <col min="15337" max="15338" width="9.28515625" style="2" bestFit="1" customWidth="1"/>
    <col min="15339" max="15339" width="9.140625" style="2"/>
    <col min="15340" max="15340" width="10.28515625" style="2" bestFit="1" customWidth="1"/>
    <col min="15341" max="15342" width="9.28515625" style="2" bestFit="1" customWidth="1"/>
    <col min="15343" max="15343" width="9.140625" style="2"/>
    <col min="15344" max="15344" width="10.28515625" style="2" bestFit="1" customWidth="1"/>
    <col min="15345" max="15346" width="9.28515625" style="2" bestFit="1" customWidth="1"/>
    <col min="15347" max="15347" width="9.140625" style="2"/>
    <col min="15348" max="15348" width="10.28515625" style="2" bestFit="1" customWidth="1"/>
    <col min="15349" max="15350" width="9.28515625" style="2" bestFit="1" customWidth="1"/>
    <col min="15351" max="15351" width="9.140625" style="2"/>
    <col min="15352" max="15352" width="10.28515625" style="2" bestFit="1" customWidth="1"/>
    <col min="15353" max="15354" width="9.28515625" style="2" bestFit="1" customWidth="1"/>
    <col min="15355" max="15355" width="9.140625" style="2"/>
    <col min="15356" max="15356" width="10.28515625" style="2" bestFit="1" customWidth="1"/>
    <col min="15357" max="15358" width="9.28515625" style="2" bestFit="1" customWidth="1"/>
    <col min="15359" max="15359" width="9.140625" style="2"/>
    <col min="15360" max="15360" width="10.28515625" style="2" bestFit="1" customWidth="1"/>
    <col min="15361" max="15362" width="9.28515625" style="2" bestFit="1" customWidth="1"/>
    <col min="15363" max="15363" width="9.140625" style="2"/>
    <col min="15364" max="15364" width="10.28515625" style="2" bestFit="1" customWidth="1"/>
    <col min="15365" max="15366" width="9.28515625" style="2" bestFit="1" customWidth="1"/>
    <col min="15367" max="15367" width="9.140625" style="2"/>
    <col min="15368" max="15368" width="10.28515625" style="2" bestFit="1" customWidth="1"/>
    <col min="15369" max="15370" width="9.28515625" style="2" bestFit="1" customWidth="1"/>
    <col min="15371" max="15371" width="9.140625" style="2"/>
    <col min="15372" max="15372" width="10.28515625" style="2" bestFit="1" customWidth="1"/>
    <col min="15373" max="15374" width="9.28515625" style="2" bestFit="1" customWidth="1"/>
    <col min="15375" max="15375" width="9.140625" style="2"/>
    <col min="15376" max="15376" width="10.28515625" style="2" bestFit="1" customWidth="1"/>
    <col min="15377" max="15378" width="9.28515625" style="2" bestFit="1" customWidth="1"/>
    <col min="15379" max="15379" width="9.140625" style="2"/>
    <col min="15380" max="15380" width="10.28515625" style="2" bestFit="1" customWidth="1"/>
    <col min="15381" max="15382" width="9.28515625" style="2" bestFit="1" customWidth="1"/>
    <col min="15383" max="15383" width="9.140625" style="2"/>
    <col min="15384" max="15384" width="10.28515625" style="2" bestFit="1" customWidth="1"/>
    <col min="15385" max="15386" width="9.28515625" style="2" bestFit="1" customWidth="1"/>
    <col min="15387" max="15387" width="9.140625" style="2"/>
    <col min="15388" max="15388" width="10.28515625" style="2" bestFit="1" customWidth="1"/>
    <col min="15389" max="15390" width="9.28515625" style="2" bestFit="1" customWidth="1"/>
    <col min="15391" max="15391" width="9.140625" style="2"/>
    <col min="15392" max="15392" width="10.28515625" style="2" bestFit="1" customWidth="1"/>
    <col min="15393" max="15394" width="9.28515625" style="2" bestFit="1" customWidth="1"/>
    <col min="15395" max="15395" width="9.140625" style="2"/>
    <col min="15396" max="15396" width="10.28515625" style="2" bestFit="1" customWidth="1"/>
    <col min="15397" max="15398" width="9.28515625" style="2" bestFit="1" customWidth="1"/>
    <col min="15399" max="15399" width="9.140625" style="2"/>
    <col min="15400" max="15400" width="10.28515625" style="2" bestFit="1" customWidth="1"/>
    <col min="15401" max="15402" width="9.28515625" style="2" bestFit="1" customWidth="1"/>
    <col min="15403" max="15403" width="9.140625" style="2"/>
    <col min="15404" max="15404" width="10.28515625" style="2" bestFit="1" customWidth="1"/>
    <col min="15405" max="15406" width="9.28515625" style="2" bestFit="1" customWidth="1"/>
    <col min="15407" max="15407" width="9.140625" style="2"/>
    <col min="15408" max="15408" width="10.28515625" style="2" bestFit="1" customWidth="1"/>
    <col min="15409" max="15410" width="9.28515625" style="2" bestFit="1" customWidth="1"/>
    <col min="15411" max="15411" width="9.140625" style="2"/>
    <col min="15412" max="15412" width="10.28515625" style="2" bestFit="1" customWidth="1"/>
    <col min="15413" max="15414" width="9.28515625" style="2" bestFit="1" customWidth="1"/>
    <col min="15415" max="15415" width="9.140625" style="2"/>
    <col min="15416" max="15416" width="10.28515625" style="2" bestFit="1" customWidth="1"/>
    <col min="15417" max="15418" width="9.28515625" style="2" bestFit="1" customWidth="1"/>
    <col min="15419" max="15419" width="9.140625" style="2"/>
    <col min="15420" max="15420" width="10.28515625" style="2" bestFit="1" customWidth="1"/>
    <col min="15421" max="15422" width="9.28515625" style="2" bestFit="1" customWidth="1"/>
    <col min="15423" max="15423" width="9.140625" style="2"/>
    <col min="15424" max="15424" width="10.28515625" style="2" bestFit="1" customWidth="1"/>
    <col min="15425" max="15426" width="9.28515625" style="2" bestFit="1" customWidth="1"/>
    <col min="15427" max="15427" width="9.140625" style="2"/>
    <col min="15428" max="15428" width="10.28515625" style="2" bestFit="1" customWidth="1"/>
    <col min="15429" max="15430" width="9.28515625" style="2" bestFit="1" customWidth="1"/>
    <col min="15431" max="15431" width="9.140625" style="2"/>
    <col min="15432" max="15432" width="10.28515625" style="2" bestFit="1" customWidth="1"/>
    <col min="15433" max="15434" width="9.28515625" style="2" bestFit="1" customWidth="1"/>
    <col min="15435" max="15435" width="9.140625" style="2"/>
    <col min="15436" max="15436" width="10.28515625" style="2" bestFit="1" customWidth="1"/>
    <col min="15437" max="15438" width="9.28515625" style="2" bestFit="1" customWidth="1"/>
    <col min="15439" max="15439" width="9.140625" style="2"/>
    <col min="15440" max="15440" width="10.28515625" style="2" bestFit="1" customWidth="1"/>
    <col min="15441" max="15442" width="9.28515625" style="2" bestFit="1" customWidth="1"/>
    <col min="15443" max="15443" width="9.140625" style="2"/>
    <col min="15444" max="15444" width="10.28515625" style="2" bestFit="1" customWidth="1"/>
    <col min="15445" max="15446" width="9.28515625" style="2" bestFit="1" customWidth="1"/>
    <col min="15447" max="15447" width="9.140625" style="2"/>
    <col min="15448" max="15448" width="10.28515625" style="2" bestFit="1" customWidth="1"/>
    <col min="15449" max="15450" width="9.28515625" style="2" bestFit="1" customWidth="1"/>
    <col min="15451" max="15451" width="9.140625" style="2"/>
    <col min="15452" max="15452" width="10.28515625" style="2" bestFit="1" customWidth="1"/>
    <col min="15453" max="15454" width="9.28515625" style="2" bestFit="1" customWidth="1"/>
    <col min="15455" max="15455" width="9.140625" style="2"/>
    <col min="15456" max="15456" width="10.28515625" style="2" bestFit="1" customWidth="1"/>
    <col min="15457" max="15458" width="9.28515625" style="2" bestFit="1" customWidth="1"/>
    <col min="15459" max="15459" width="9.140625" style="2"/>
    <col min="15460" max="15460" width="10.28515625" style="2" bestFit="1" customWidth="1"/>
    <col min="15461" max="15462" width="9.28515625" style="2" bestFit="1" customWidth="1"/>
    <col min="15463" max="15463" width="9.140625" style="2"/>
    <col min="15464" max="15464" width="10.28515625" style="2" bestFit="1" customWidth="1"/>
    <col min="15465" max="15466" width="9.28515625" style="2" bestFit="1" customWidth="1"/>
    <col min="15467" max="15467" width="9.140625" style="2"/>
    <col min="15468" max="15468" width="10.28515625" style="2" bestFit="1" customWidth="1"/>
    <col min="15469" max="15470" width="9.28515625" style="2" bestFit="1" customWidth="1"/>
    <col min="15471" max="15471" width="9.140625" style="2"/>
    <col min="15472" max="15472" width="10.28515625" style="2" bestFit="1" customWidth="1"/>
    <col min="15473" max="15474" width="9.28515625" style="2" bestFit="1" customWidth="1"/>
    <col min="15475" max="15475" width="9.140625" style="2"/>
    <col min="15476" max="15476" width="10.28515625" style="2" bestFit="1" customWidth="1"/>
    <col min="15477" max="15478" width="9.28515625" style="2" bestFit="1" customWidth="1"/>
    <col min="15479" max="15479" width="9.140625" style="2"/>
    <col min="15480" max="15480" width="10.28515625" style="2" bestFit="1" customWidth="1"/>
    <col min="15481" max="15482" width="9.28515625" style="2" bestFit="1" customWidth="1"/>
    <col min="15483" max="15483" width="9.140625" style="2"/>
    <col min="15484" max="15484" width="10.28515625" style="2" bestFit="1" customWidth="1"/>
    <col min="15485" max="15486" width="9.28515625" style="2" bestFit="1" customWidth="1"/>
    <col min="15487" max="15487" width="9.140625" style="2"/>
    <col min="15488" max="15488" width="10.28515625" style="2" bestFit="1" customWidth="1"/>
    <col min="15489" max="15490" width="9.28515625" style="2" bestFit="1" customWidth="1"/>
    <col min="15491" max="15491" width="9.140625" style="2"/>
    <col min="15492" max="15492" width="10.28515625" style="2" bestFit="1" customWidth="1"/>
    <col min="15493" max="15494" width="9.28515625" style="2" bestFit="1" customWidth="1"/>
    <col min="15495" max="15495" width="9.140625" style="2"/>
    <col min="15496" max="15496" width="10.28515625" style="2" bestFit="1" customWidth="1"/>
    <col min="15497" max="15498" width="9.28515625" style="2" bestFit="1" customWidth="1"/>
    <col min="15499" max="15499" width="9.140625" style="2"/>
    <col min="15500" max="15500" width="10.28515625" style="2" bestFit="1" customWidth="1"/>
    <col min="15501" max="15502" width="9.28515625" style="2" bestFit="1" customWidth="1"/>
    <col min="15503" max="15503" width="9.140625" style="2"/>
    <col min="15504" max="15504" width="10.28515625" style="2" bestFit="1" customWidth="1"/>
    <col min="15505" max="15506" width="9.28515625" style="2" bestFit="1" customWidth="1"/>
    <col min="15507" max="15507" width="9.140625" style="2"/>
    <col min="15508" max="15508" width="10.28515625" style="2" bestFit="1" customWidth="1"/>
    <col min="15509" max="15510" width="9.28515625" style="2" bestFit="1" customWidth="1"/>
    <col min="15511" max="15511" width="9.140625" style="2"/>
    <col min="15512" max="15512" width="10.28515625" style="2" bestFit="1" customWidth="1"/>
    <col min="15513" max="15514" width="9.28515625" style="2" bestFit="1" customWidth="1"/>
    <col min="15515" max="15515" width="9.140625" style="2"/>
    <col min="15516" max="15516" width="10.28515625" style="2" bestFit="1" customWidth="1"/>
    <col min="15517" max="15518" width="9.28515625" style="2" bestFit="1" customWidth="1"/>
    <col min="15519" max="15519" width="9.140625" style="2"/>
    <col min="15520" max="15520" width="10.28515625" style="2" bestFit="1" customWidth="1"/>
    <col min="15521" max="15522" width="9.28515625" style="2" bestFit="1" customWidth="1"/>
    <col min="15523" max="15523" width="9.140625" style="2"/>
    <col min="15524" max="15524" width="10.28515625" style="2" bestFit="1" customWidth="1"/>
    <col min="15525" max="15526" width="9.28515625" style="2" bestFit="1" customWidth="1"/>
    <col min="15527" max="15527" width="9.140625" style="2"/>
    <col min="15528" max="15528" width="10.28515625" style="2" bestFit="1" customWidth="1"/>
    <col min="15529" max="15530" width="9.28515625" style="2" bestFit="1" customWidth="1"/>
    <col min="15531" max="15531" width="9.140625" style="2"/>
    <col min="15532" max="15532" width="10.28515625" style="2" bestFit="1" customWidth="1"/>
    <col min="15533" max="15534" width="9.28515625" style="2" bestFit="1" customWidth="1"/>
    <col min="15535" max="15535" width="9.140625" style="2"/>
    <col min="15536" max="15536" width="10.28515625" style="2" bestFit="1" customWidth="1"/>
    <col min="15537" max="15538" width="9.28515625" style="2" bestFit="1" customWidth="1"/>
    <col min="15539" max="15539" width="9.140625" style="2"/>
    <col min="15540" max="15540" width="10.28515625" style="2" bestFit="1" customWidth="1"/>
    <col min="15541" max="15542" width="9.28515625" style="2" bestFit="1" customWidth="1"/>
    <col min="15543" max="15543" width="9.140625" style="2"/>
    <col min="15544" max="15544" width="10.28515625" style="2" bestFit="1" customWidth="1"/>
    <col min="15545" max="15546" width="9.28515625" style="2" bestFit="1" customWidth="1"/>
    <col min="15547" max="15547" width="9.140625" style="2"/>
    <col min="15548" max="15548" width="10.28515625" style="2" bestFit="1" customWidth="1"/>
    <col min="15549" max="15550" width="9.28515625" style="2" bestFit="1" customWidth="1"/>
    <col min="15551" max="15551" width="9.140625" style="2"/>
    <col min="15552" max="15552" width="10.28515625" style="2" bestFit="1" customWidth="1"/>
    <col min="15553" max="15554" width="9.28515625" style="2" bestFit="1" customWidth="1"/>
    <col min="15555" max="15555" width="9.140625" style="2"/>
    <col min="15556" max="15556" width="10.28515625" style="2" bestFit="1" customWidth="1"/>
    <col min="15557" max="15558" width="9.28515625" style="2" bestFit="1" customWidth="1"/>
    <col min="15559" max="15559" width="9.140625" style="2"/>
    <col min="15560" max="15560" width="10.28515625" style="2" bestFit="1" customWidth="1"/>
    <col min="15561" max="15562" width="9.28515625" style="2" bestFit="1" customWidth="1"/>
    <col min="15563" max="15563" width="9.140625" style="2"/>
    <col min="15564" max="15564" width="10.28515625" style="2" bestFit="1" customWidth="1"/>
    <col min="15565" max="15566" width="9.28515625" style="2" bestFit="1" customWidth="1"/>
    <col min="15567" max="15567" width="9.140625" style="2"/>
    <col min="15568" max="15568" width="10.28515625" style="2" bestFit="1" customWidth="1"/>
    <col min="15569" max="15570" width="9.28515625" style="2" bestFit="1" customWidth="1"/>
    <col min="15571" max="15571" width="9.140625" style="2"/>
    <col min="15572" max="15572" width="10.28515625" style="2" bestFit="1" customWidth="1"/>
    <col min="15573" max="15574" width="9.28515625" style="2" bestFit="1" customWidth="1"/>
    <col min="15575" max="15575" width="9.140625" style="2"/>
    <col min="15576" max="15576" width="10.28515625" style="2" bestFit="1" customWidth="1"/>
    <col min="15577" max="15578" width="9.28515625" style="2" bestFit="1" customWidth="1"/>
    <col min="15579" max="15579" width="9.140625" style="2"/>
    <col min="15580" max="15580" width="10.28515625" style="2" bestFit="1" customWidth="1"/>
    <col min="15581" max="15582" width="9.28515625" style="2" bestFit="1" customWidth="1"/>
    <col min="15583" max="15583" width="9.140625" style="2"/>
    <col min="15584" max="15584" width="10.28515625" style="2" bestFit="1" customWidth="1"/>
    <col min="15585" max="15586" width="9.28515625" style="2" bestFit="1" customWidth="1"/>
    <col min="15587" max="15587" width="9.140625" style="2"/>
    <col min="15588" max="15588" width="10.28515625" style="2" bestFit="1" customWidth="1"/>
    <col min="15589" max="15590" width="9.28515625" style="2" bestFit="1" customWidth="1"/>
    <col min="15591" max="15591" width="9.140625" style="2"/>
    <col min="15592" max="15592" width="10.28515625" style="2" bestFit="1" customWidth="1"/>
    <col min="15593" max="15594" width="9.28515625" style="2" bestFit="1" customWidth="1"/>
    <col min="15595" max="15595" width="9.140625" style="2"/>
    <col min="15596" max="15596" width="10.28515625" style="2" bestFit="1" customWidth="1"/>
    <col min="15597" max="15598" width="9.28515625" style="2" bestFit="1" customWidth="1"/>
    <col min="15599" max="15599" width="9.140625" style="2"/>
    <col min="15600" max="15600" width="10.28515625" style="2" bestFit="1" customWidth="1"/>
    <col min="15601" max="15602" width="9.28515625" style="2" bestFit="1" customWidth="1"/>
    <col min="15603" max="15603" width="9.140625" style="2"/>
    <col min="15604" max="15604" width="10.28515625" style="2" bestFit="1" customWidth="1"/>
    <col min="15605" max="15606" width="9.28515625" style="2" bestFit="1" customWidth="1"/>
    <col min="15607" max="15607" width="9.140625" style="2"/>
    <col min="15608" max="15608" width="10.28515625" style="2" bestFit="1" customWidth="1"/>
    <col min="15609" max="15610" width="9.28515625" style="2" bestFit="1" customWidth="1"/>
    <col min="15611" max="15611" width="9.140625" style="2"/>
    <col min="15612" max="15612" width="10.28515625" style="2" bestFit="1" customWidth="1"/>
    <col min="15613" max="15614" width="9.28515625" style="2" bestFit="1" customWidth="1"/>
    <col min="15615" max="15615" width="9.140625" style="2"/>
    <col min="15616" max="15616" width="10.28515625" style="2" bestFit="1" customWidth="1"/>
    <col min="15617" max="15618" width="9.28515625" style="2" bestFit="1" customWidth="1"/>
    <col min="15619" max="15619" width="9.140625" style="2"/>
    <col min="15620" max="15620" width="10.28515625" style="2" bestFit="1" customWidth="1"/>
    <col min="15621" max="15622" width="9.28515625" style="2" bestFit="1" customWidth="1"/>
    <col min="15623" max="15623" width="9.140625" style="2"/>
    <col min="15624" max="15624" width="10.28515625" style="2" bestFit="1" customWidth="1"/>
    <col min="15625" max="15626" width="9.28515625" style="2" bestFit="1" customWidth="1"/>
    <col min="15627" max="15627" width="9.140625" style="2"/>
    <col min="15628" max="15628" width="10.28515625" style="2" bestFit="1" customWidth="1"/>
    <col min="15629" max="15630" width="9.28515625" style="2" bestFit="1" customWidth="1"/>
    <col min="15631" max="15631" width="9.140625" style="2"/>
    <col min="15632" max="15632" width="10.28515625" style="2" bestFit="1" customWidth="1"/>
    <col min="15633" max="15634" width="9.28515625" style="2" bestFit="1" customWidth="1"/>
    <col min="15635" max="15635" width="9.140625" style="2"/>
    <col min="15636" max="15636" width="10.28515625" style="2" bestFit="1" customWidth="1"/>
    <col min="15637" max="15638" width="9.28515625" style="2" bestFit="1" customWidth="1"/>
    <col min="15639" max="15639" width="9.140625" style="2"/>
    <col min="15640" max="15640" width="10.28515625" style="2" bestFit="1" customWidth="1"/>
    <col min="15641" max="15642" width="9.28515625" style="2" bestFit="1" customWidth="1"/>
    <col min="15643" max="15643" width="9.140625" style="2"/>
    <col min="15644" max="15644" width="10.28515625" style="2" bestFit="1" customWidth="1"/>
    <col min="15645" max="15646" width="9.28515625" style="2" bestFit="1" customWidth="1"/>
    <col min="15647" max="15647" width="9.140625" style="2"/>
    <col min="15648" max="15648" width="10.28515625" style="2" bestFit="1" customWidth="1"/>
    <col min="15649" max="15650" width="9.28515625" style="2" bestFit="1" customWidth="1"/>
    <col min="15651" max="15651" width="9.140625" style="2"/>
    <col min="15652" max="15652" width="10.28515625" style="2" bestFit="1" customWidth="1"/>
    <col min="15653" max="15654" width="9.28515625" style="2" bestFit="1" customWidth="1"/>
    <col min="15655" max="15655" width="9.140625" style="2"/>
    <col min="15656" max="15656" width="10.28515625" style="2" bestFit="1" customWidth="1"/>
    <col min="15657" max="15658" width="9.28515625" style="2" bestFit="1" customWidth="1"/>
    <col min="15659" max="15659" width="9.140625" style="2"/>
    <col min="15660" max="15660" width="10.28515625" style="2" bestFit="1" customWidth="1"/>
    <col min="15661" max="15662" width="9.28515625" style="2" bestFit="1" customWidth="1"/>
    <col min="15663" max="15663" width="9.140625" style="2"/>
    <col min="15664" max="15664" width="10.28515625" style="2" bestFit="1" customWidth="1"/>
    <col min="15665" max="15666" width="9.28515625" style="2" bestFit="1" customWidth="1"/>
    <col min="15667" max="15667" width="9.140625" style="2"/>
    <col min="15668" max="15668" width="10.28515625" style="2" bestFit="1" customWidth="1"/>
    <col min="15669" max="15670" width="9.28515625" style="2" bestFit="1" customWidth="1"/>
    <col min="15671" max="15671" width="9.140625" style="2"/>
    <col min="15672" max="15672" width="10.28515625" style="2" bestFit="1" customWidth="1"/>
    <col min="15673" max="15674" width="9.28515625" style="2" bestFit="1" customWidth="1"/>
    <col min="15675" max="15675" width="9.140625" style="2"/>
    <col min="15676" max="15676" width="10.28515625" style="2" bestFit="1" customWidth="1"/>
    <col min="15677" max="15678" width="9.28515625" style="2" bestFit="1" customWidth="1"/>
    <col min="15679" max="15679" width="9.140625" style="2"/>
    <col min="15680" max="15680" width="10.28515625" style="2" bestFit="1" customWidth="1"/>
    <col min="15681" max="15682" width="9.28515625" style="2" bestFit="1" customWidth="1"/>
    <col min="15683" max="15683" width="9.140625" style="2"/>
    <col min="15684" max="15684" width="10.28515625" style="2" bestFit="1" customWidth="1"/>
    <col min="15685" max="15686" width="9.28515625" style="2" bestFit="1" customWidth="1"/>
    <col min="15687" max="15687" width="9.140625" style="2"/>
    <col min="15688" max="15688" width="10.28515625" style="2" bestFit="1" customWidth="1"/>
    <col min="15689" max="15690" width="9.28515625" style="2" bestFit="1" customWidth="1"/>
    <col min="15691" max="15691" width="9.140625" style="2"/>
    <col min="15692" max="15692" width="10.28515625" style="2" bestFit="1" customWidth="1"/>
    <col min="15693" max="15694" width="9.28515625" style="2" bestFit="1" customWidth="1"/>
    <col min="15695" max="15695" width="9.140625" style="2"/>
    <col min="15696" max="15696" width="10.28515625" style="2" bestFit="1" customWidth="1"/>
    <col min="15697" max="15698" width="9.28515625" style="2" bestFit="1" customWidth="1"/>
    <col min="15699" max="15699" width="9.140625" style="2"/>
    <col min="15700" max="15700" width="10.28515625" style="2" bestFit="1" customWidth="1"/>
    <col min="15701" max="15702" width="9.28515625" style="2" bestFit="1" customWidth="1"/>
    <col min="15703" max="15703" width="9.140625" style="2"/>
    <col min="15704" max="15704" width="10.28515625" style="2" bestFit="1" customWidth="1"/>
    <col min="15705" max="15706" width="9.28515625" style="2" bestFit="1" customWidth="1"/>
    <col min="15707" max="15707" width="9.140625" style="2"/>
    <col min="15708" max="15708" width="10.28515625" style="2" bestFit="1" customWidth="1"/>
    <col min="15709" max="15710" width="9.28515625" style="2" bestFit="1" customWidth="1"/>
    <col min="15711" max="15711" width="9.140625" style="2"/>
    <col min="15712" max="15712" width="10.28515625" style="2" bestFit="1" customWidth="1"/>
    <col min="15713" max="15714" width="9.28515625" style="2" bestFit="1" customWidth="1"/>
    <col min="15715" max="15715" width="9.140625" style="2"/>
    <col min="15716" max="15716" width="10.28515625" style="2" bestFit="1" customWidth="1"/>
    <col min="15717" max="15718" width="9.28515625" style="2" bestFit="1" customWidth="1"/>
    <col min="15719" max="15719" width="9.140625" style="2"/>
    <col min="15720" max="15720" width="10.28515625" style="2" bestFit="1" customWidth="1"/>
    <col min="15721" max="15722" width="9.28515625" style="2" bestFit="1" customWidth="1"/>
    <col min="15723" max="15723" width="9.140625" style="2"/>
    <col min="15724" max="15724" width="10.28515625" style="2" bestFit="1" customWidth="1"/>
    <col min="15725" max="15726" width="9.28515625" style="2" bestFit="1" customWidth="1"/>
    <col min="15727" max="15727" width="9.140625" style="2"/>
    <col min="15728" max="15728" width="10.28515625" style="2" bestFit="1" customWidth="1"/>
    <col min="15729" max="15730" width="9.28515625" style="2" bestFit="1" customWidth="1"/>
    <col min="15731" max="15731" width="9.140625" style="2"/>
    <col min="15732" max="15732" width="10.28515625" style="2" bestFit="1" customWidth="1"/>
    <col min="15733" max="15734" width="9.28515625" style="2" bestFit="1" customWidth="1"/>
    <col min="15735" max="15735" width="9.140625" style="2"/>
    <col min="15736" max="15736" width="10.28515625" style="2" bestFit="1" customWidth="1"/>
    <col min="15737" max="15738" width="9.28515625" style="2" bestFit="1" customWidth="1"/>
    <col min="15739" max="15739" width="9.140625" style="2"/>
    <col min="15740" max="15740" width="10.28515625" style="2" bestFit="1" customWidth="1"/>
    <col min="15741" max="15742" width="9.28515625" style="2" bestFit="1" customWidth="1"/>
    <col min="15743" max="15743" width="9.140625" style="2"/>
    <col min="15744" max="15744" width="10.28515625" style="2" bestFit="1" customWidth="1"/>
    <col min="15745" max="15746" width="9.28515625" style="2" bestFit="1" customWidth="1"/>
    <col min="15747" max="15747" width="9.140625" style="2"/>
    <col min="15748" max="15748" width="10.28515625" style="2" bestFit="1" customWidth="1"/>
    <col min="15749" max="15750" width="9.28515625" style="2" bestFit="1" customWidth="1"/>
    <col min="15751" max="15751" width="9.140625" style="2"/>
    <col min="15752" max="15752" width="10.28515625" style="2" bestFit="1" customWidth="1"/>
    <col min="15753" max="15754" width="9.28515625" style="2" bestFit="1" customWidth="1"/>
    <col min="15755" max="15755" width="9.140625" style="2"/>
    <col min="15756" max="15756" width="10.28515625" style="2" bestFit="1" customWidth="1"/>
    <col min="15757" max="15758" width="9.28515625" style="2" bestFit="1" customWidth="1"/>
    <col min="15759" max="15759" width="9.140625" style="2"/>
    <col min="15760" max="15760" width="10.28515625" style="2" bestFit="1" customWidth="1"/>
    <col min="15761" max="15762" width="9.28515625" style="2" bestFit="1" customWidth="1"/>
    <col min="15763" max="15763" width="9.140625" style="2"/>
    <col min="15764" max="15764" width="10.28515625" style="2" bestFit="1" customWidth="1"/>
    <col min="15765" max="15766" width="9.28515625" style="2" bestFit="1" customWidth="1"/>
    <col min="15767" max="15767" width="9.140625" style="2"/>
    <col min="15768" max="15768" width="10.28515625" style="2" bestFit="1" customWidth="1"/>
    <col min="15769" max="15770" width="9.28515625" style="2" bestFit="1" customWidth="1"/>
    <col min="15771" max="15771" width="9.140625" style="2"/>
    <col min="15772" max="15772" width="10.28515625" style="2" bestFit="1" customWidth="1"/>
    <col min="15773" max="15774" width="9.28515625" style="2" bestFit="1" customWidth="1"/>
    <col min="15775" max="15775" width="9.140625" style="2"/>
    <col min="15776" max="15776" width="10.28515625" style="2" bestFit="1" customWidth="1"/>
    <col min="15777" max="15778" width="9.28515625" style="2" bestFit="1" customWidth="1"/>
    <col min="15779" max="15779" width="9.140625" style="2"/>
    <col min="15780" max="15780" width="10.28515625" style="2" bestFit="1" customWidth="1"/>
    <col min="15781" max="15782" width="9.28515625" style="2" bestFit="1" customWidth="1"/>
    <col min="15783" max="15783" width="9.140625" style="2"/>
    <col min="15784" max="15784" width="10.28515625" style="2" bestFit="1" customWidth="1"/>
    <col min="15785" max="15786" width="9.28515625" style="2" bestFit="1" customWidth="1"/>
    <col min="15787" max="15787" width="9.140625" style="2"/>
    <col min="15788" max="15788" width="10.28515625" style="2" bestFit="1" customWidth="1"/>
    <col min="15789" max="15790" width="9.28515625" style="2" bestFit="1" customWidth="1"/>
    <col min="15791" max="15791" width="9.140625" style="2"/>
    <col min="15792" max="15792" width="10.28515625" style="2" bestFit="1" customWidth="1"/>
    <col min="15793" max="15794" width="9.28515625" style="2" bestFit="1" customWidth="1"/>
    <col min="15795" max="15795" width="9.140625" style="2"/>
    <col min="15796" max="15796" width="10.28515625" style="2" bestFit="1" customWidth="1"/>
    <col min="15797" max="15798" width="9.28515625" style="2" bestFit="1" customWidth="1"/>
    <col min="15799" max="15799" width="9.140625" style="2"/>
    <col min="15800" max="15800" width="10.28515625" style="2" bestFit="1" customWidth="1"/>
    <col min="15801" max="15802" width="9.28515625" style="2" bestFit="1" customWidth="1"/>
    <col min="15803" max="15803" width="9.140625" style="2"/>
    <col min="15804" max="15804" width="10.28515625" style="2" bestFit="1" customWidth="1"/>
    <col min="15805" max="15806" width="9.28515625" style="2" bestFit="1" customWidth="1"/>
    <col min="15807" max="15807" width="9.140625" style="2"/>
    <col min="15808" max="15808" width="10.28515625" style="2" bestFit="1" customWidth="1"/>
    <col min="15809" max="15810" width="9.28515625" style="2" bestFit="1" customWidth="1"/>
    <col min="15811" max="15811" width="9.140625" style="2"/>
    <col min="15812" max="15812" width="10.28515625" style="2" bestFit="1" customWidth="1"/>
    <col min="15813" max="15814" width="9.28515625" style="2" bestFit="1" customWidth="1"/>
    <col min="15815" max="15815" width="9.140625" style="2"/>
    <col min="15816" max="15816" width="10.28515625" style="2" bestFit="1" customWidth="1"/>
    <col min="15817" max="15818" width="9.28515625" style="2" bestFit="1" customWidth="1"/>
    <col min="15819" max="15819" width="9.140625" style="2"/>
    <col min="15820" max="15820" width="10.28515625" style="2" bestFit="1" customWidth="1"/>
    <col min="15821" max="15822" width="9.28515625" style="2" bestFit="1" customWidth="1"/>
    <col min="15823" max="15823" width="9.140625" style="2"/>
    <col min="15824" max="15824" width="10.28515625" style="2" bestFit="1" customWidth="1"/>
    <col min="15825" max="15826" width="9.28515625" style="2" bestFit="1" customWidth="1"/>
    <col min="15827" max="15827" width="9.140625" style="2"/>
    <col min="15828" max="15828" width="10.28515625" style="2" bestFit="1" customWidth="1"/>
    <col min="15829" max="15830" width="9.28515625" style="2" bestFit="1" customWidth="1"/>
    <col min="15831" max="15831" width="9.140625" style="2"/>
    <col min="15832" max="15832" width="10.28515625" style="2" bestFit="1" customWidth="1"/>
    <col min="15833" max="15834" width="9.28515625" style="2" bestFit="1" customWidth="1"/>
    <col min="15835" max="15835" width="9.140625" style="2"/>
    <col min="15836" max="15836" width="10.28515625" style="2" bestFit="1" customWidth="1"/>
    <col min="15837" max="15838" width="9.28515625" style="2" bestFit="1" customWidth="1"/>
    <col min="15839" max="15839" width="9.140625" style="2"/>
    <col min="15840" max="15840" width="10.28515625" style="2" bestFit="1" customWidth="1"/>
    <col min="15841" max="15842" width="9.28515625" style="2" bestFit="1" customWidth="1"/>
    <col min="15843" max="15843" width="9.140625" style="2"/>
    <col min="15844" max="15844" width="10.28515625" style="2" bestFit="1" customWidth="1"/>
    <col min="15845" max="15846" width="9.28515625" style="2" bestFit="1" customWidth="1"/>
    <col min="15847" max="15847" width="9.140625" style="2"/>
    <col min="15848" max="15848" width="10.28515625" style="2" bestFit="1" customWidth="1"/>
    <col min="15849" max="15850" width="9.28515625" style="2" bestFit="1" customWidth="1"/>
    <col min="15851" max="15851" width="9.140625" style="2"/>
    <col min="15852" max="15852" width="10.28515625" style="2" bestFit="1" customWidth="1"/>
    <col min="15853" max="15854" width="9.28515625" style="2" bestFit="1" customWidth="1"/>
    <col min="15855" max="15855" width="9.140625" style="2"/>
    <col min="15856" max="15856" width="10.28515625" style="2" bestFit="1" customWidth="1"/>
    <col min="15857" max="15858" width="9.28515625" style="2" bestFit="1" customWidth="1"/>
    <col min="15859" max="15859" width="9.140625" style="2"/>
    <col min="15860" max="15860" width="10.28515625" style="2" bestFit="1" customWidth="1"/>
    <col min="15861" max="15862" width="9.28515625" style="2" bestFit="1" customWidth="1"/>
    <col min="15863" max="15863" width="9.140625" style="2"/>
    <col min="15864" max="15864" width="10.28515625" style="2" bestFit="1" customWidth="1"/>
    <col min="15865" max="15866" width="9.28515625" style="2" bestFit="1" customWidth="1"/>
    <col min="15867" max="15867" width="9.140625" style="2"/>
    <col min="15868" max="15868" width="10.28515625" style="2" bestFit="1" customWidth="1"/>
    <col min="15869" max="15870" width="9.28515625" style="2" bestFit="1" customWidth="1"/>
    <col min="15871" max="15871" width="9.140625" style="2"/>
    <col min="15872" max="15872" width="10.28515625" style="2" bestFit="1" customWidth="1"/>
    <col min="15873" max="15874" width="9.28515625" style="2" bestFit="1" customWidth="1"/>
    <col min="15875" max="15875" width="9.140625" style="2"/>
    <col min="15876" max="15876" width="10.28515625" style="2" bestFit="1" customWidth="1"/>
    <col min="15877" max="15878" width="9.28515625" style="2" bestFit="1" customWidth="1"/>
    <col min="15879" max="15879" width="9.140625" style="2"/>
    <col min="15880" max="15880" width="10.28515625" style="2" bestFit="1" customWidth="1"/>
    <col min="15881" max="15882" width="9.28515625" style="2" bestFit="1" customWidth="1"/>
    <col min="15883" max="15883" width="9.140625" style="2"/>
    <col min="15884" max="15884" width="10.28515625" style="2" bestFit="1" customWidth="1"/>
    <col min="15885" max="15886" width="9.28515625" style="2" bestFit="1" customWidth="1"/>
    <col min="15887" max="15887" width="9.140625" style="2"/>
    <col min="15888" max="15888" width="10.28515625" style="2" bestFit="1" customWidth="1"/>
    <col min="15889" max="15890" width="9.28515625" style="2" bestFit="1" customWidth="1"/>
    <col min="15891" max="15891" width="9.140625" style="2"/>
    <col min="15892" max="15892" width="10.28515625" style="2" bestFit="1" customWidth="1"/>
    <col min="15893" max="15894" width="9.28515625" style="2" bestFit="1" customWidth="1"/>
    <col min="15895" max="15895" width="9.140625" style="2"/>
    <col min="15896" max="15896" width="10.28515625" style="2" bestFit="1" customWidth="1"/>
    <col min="15897" max="15898" width="9.28515625" style="2" bestFit="1" customWidth="1"/>
    <col min="15899" max="15899" width="9.140625" style="2"/>
    <col min="15900" max="15900" width="10.28515625" style="2" bestFit="1" customWidth="1"/>
    <col min="15901" max="15902" width="9.28515625" style="2" bestFit="1" customWidth="1"/>
    <col min="15903" max="15903" width="9.140625" style="2"/>
    <col min="15904" max="15904" width="10.28515625" style="2" bestFit="1" customWidth="1"/>
    <col min="15905" max="15906" width="9.28515625" style="2" bestFit="1" customWidth="1"/>
    <col min="15907" max="15907" width="9.140625" style="2"/>
    <col min="15908" max="15908" width="10.28515625" style="2" bestFit="1" customWidth="1"/>
    <col min="15909" max="15910" width="9.28515625" style="2" bestFit="1" customWidth="1"/>
    <col min="15911" max="15911" width="9.140625" style="2"/>
    <col min="15912" max="15912" width="10.28515625" style="2" bestFit="1" customWidth="1"/>
    <col min="15913" max="15914" width="9.28515625" style="2" bestFit="1" customWidth="1"/>
    <col min="15915" max="15915" width="9.140625" style="2"/>
    <col min="15916" max="15916" width="10.28515625" style="2" bestFit="1" customWidth="1"/>
    <col min="15917" max="15918" width="9.28515625" style="2" bestFit="1" customWidth="1"/>
    <col min="15919" max="15919" width="9.140625" style="2"/>
    <col min="15920" max="15920" width="10.28515625" style="2" bestFit="1" customWidth="1"/>
    <col min="15921" max="15922" width="9.28515625" style="2" bestFit="1" customWidth="1"/>
    <col min="15923" max="15923" width="9.140625" style="2"/>
    <col min="15924" max="15924" width="10.28515625" style="2" bestFit="1" customWidth="1"/>
    <col min="15925" max="15926" width="9.28515625" style="2" bestFit="1" customWidth="1"/>
    <col min="15927" max="15927" width="9.140625" style="2"/>
    <col min="15928" max="15928" width="10.28515625" style="2" bestFit="1" customWidth="1"/>
    <col min="15929" max="15930" width="9.28515625" style="2" bestFit="1" customWidth="1"/>
    <col min="15931" max="15931" width="9.140625" style="2"/>
    <col min="15932" max="15932" width="10.28515625" style="2" bestFit="1" customWidth="1"/>
    <col min="15933" max="15934" width="9.28515625" style="2" bestFit="1" customWidth="1"/>
    <col min="15935" max="15935" width="9.140625" style="2"/>
    <col min="15936" max="15936" width="10.28515625" style="2" bestFit="1" customWidth="1"/>
    <col min="15937" max="15938" width="9.28515625" style="2" bestFit="1" customWidth="1"/>
    <col min="15939" max="15939" width="9.140625" style="2"/>
    <col min="15940" max="15940" width="10.28515625" style="2" bestFit="1" customWidth="1"/>
    <col min="15941" max="15942" width="9.28515625" style="2" bestFit="1" customWidth="1"/>
    <col min="15943" max="15943" width="9.140625" style="2"/>
    <col min="15944" max="15944" width="10.28515625" style="2" bestFit="1" customWidth="1"/>
    <col min="15945" max="15946" width="9.28515625" style="2" bestFit="1" customWidth="1"/>
    <col min="15947" max="15947" width="9.140625" style="2"/>
    <col min="15948" max="15948" width="10.28515625" style="2" bestFit="1" customWidth="1"/>
    <col min="15949" max="15950" width="9.28515625" style="2" bestFit="1" customWidth="1"/>
    <col min="15951" max="15951" width="9.140625" style="2"/>
    <col min="15952" max="15952" width="10.28515625" style="2" bestFit="1" customWidth="1"/>
    <col min="15953" max="15954" width="9.28515625" style="2" bestFit="1" customWidth="1"/>
    <col min="15955" max="15955" width="9.140625" style="2"/>
    <col min="15956" max="15956" width="10.28515625" style="2" bestFit="1" customWidth="1"/>
    <col min="15957" max="15958" width="9.28515625" style="2" bestFit="1" customWidth="1"/>
    <col min="15959" max="15959" width="9.140625" style="2"/>
    <col min="15960" max="15960" width="10.28515625" style="2" bestFit="1" customWidth="1"/>
    <col min="15961" max="15962" width="9.28515625" style="2" bestFit="1" customWidth="1"/>
    <col min="15963" max="15963" width="9.140625" style="2"/>
    <col min="15964" max="15964" width="10.28515625" style="2" bestFit="1" customWidth="1"/>
    <col min="15965" max="15966" width="9.28515625" style="2" bestFit="1" customWidth="1"/>
    <col min="15967" max="15967" width="9.140625" style="2"/>
    <col min="15968" max="15968" width="10.28515625" style="2" bestFit="1" customWidth="1"/>
    <col min="15969" max="15970" width="9.28515625" style="2" bestFit="1" customWidth="1"/>
    <col min="15971" max="15971" width="9.140625" style="2"/>
    <col min="15972" max="15972" width="10.28515625" style="2" bestFit="1" customWidth="1"/>
    <col min="15973" max="15974" width="9.28515625" style="2" bestFit="1" customWidth="1"/>
    <col min="15975" max="15975" width="9.140625" style="2"/>
    <col min="15976" max="15976" width="10.28515625" style="2" bestFit="1" customWidth="1"/>
    <col min="15977" max="15978" width="9.28515625" style="2" bestFit="1" customWidth="1"/>
    <col min="15979" max="15979" width="9.140625" style="2"/>
    <col min="15980" max="15980" width="10.28515625" style="2" bestFit="1" customWidth="1"/>
    <col min="15981" max="15982" width="9.28515625" style="2" bestFit="1" customWidth="1"/>
    <col min="15983" max="15983" width="9.140625" style="2"/>
    <col min="15984" max="15984" width="10.28515625" style="2" bestFit="1" customWidth="1"/>
    <col min="15985" max="15986" width="9.28515625" style="2" bestFit="1" customWidth="1"/>
    <col min="15987" max="15987" width="9.140625" style="2"/>
    <col min="15988" max="15988" width="10.28515625" style="2" bestFit="1" customWidth="1"/>
    <col min="15989" max="15990" width="9.28515625" style="2" bestFit="1" customWidth="1"/>
    <col min="15991" max="15991" width="9.140625" style="2"/>
    <col min="15992" max="15992" width="10.28515625" style="2" bestFit="1" customWidth="1"/>
    <col min="15993" max="15994" width="9.28515625" style="2" bestFit="1" customWidth="1"/>
    <col min="15995" max="15995" width="9.140625" style="2"/>
    <col min="15996" max="15996" width="10.28515625" style="2" bestFit="1" customWidth="1"/>
    <col min="15997" max="15998" width="9.28515625" style="2" bestFit="1" customWidth="1"/>
    <col min="15999" max="15999" width="9.140625" style="2"/>
    <col min="16000" max="16000" width="10.28515625" style="2" bestFit="1" customWidth="1"/>
    <col min="16001" max="16002" width="9.28515625" style="2" bestFit="1" customWidth="1"/>
    <col min="16003" max="16003" width="9.140625" style="2"/>
    <col min="16004" max="16004" width="10.28515625" style="2" bestFit="1" customWidth="1"/>
    <col min="16005" max="16006" width="9.28515625" style="2" bestFit="1" customWidth="1"/>
    <col min="16007" max="16007" width="9.140625" style="2"/>
    <col min="16008" max="16008" width="10.28515625" style="2" bestFit="1" customWidth="1"/>
    <col min="16009" max="16010" width="9.28515625" style="2" bestFit="1" customWidth="1"/>
    <col min="16011" max="16011" width="9.140625" style="2"/>
    <col min="16012" max="16012" width="10.28515625" style="2" bestFit="1" customWidth="1"/>
    <col min="16013" max="16014" width="9.28515625" style="2" bestFit="1" customWidth="1"/>
    <col min="16015" max="16015" width="9.140625" style="2"/>
    <col min="16016" max="16016" width="10.28515625" style="2" bestFit="1" customWidth="1"/>
    <col min="16017" max="16018" width="9.28515625" style="2" bestFit="1" customWidth="1"/>
    <col min="16019" max="16019" width="9.140625" style="2"/>
    <col min="16020" max="16020" width="10.28515625" style="2" bestFit="1" customWidth="1"/>
    <col min="16021" max="16022" width="9.28515625" style="2" bestFit="1" customWidth="1"/>
    <col min="16023" max="16023" width="9.140625" style="2"/>
    <col min="16024" max="16024" width="10.28515625" style="2" bestFit="1" customWidth="1"/>
    <col min="16025" max="16026" width="9.28515625" style="2" bestFit="1" customWidth="1"/>
    <col min="16027" max="16027" width="9.140625" style="2"/>
    <col min="16028" max="16028" width="10.28515625" style="2" bestFit="1" customWidth="1"/>
    <col min="16029" max="16030" width="9.28515625" style="2" bestFit="1" customWidth="1"/>
    <col min="16031" max="16031" width="9.140625" style="2"/>
    <col min="16032" max="16032" width="10.28515625" style="2" bestFit="1" customWidth="1"/>
    <col min="16033" max="16034" width="9.28515625" style="2" bestFit="1" customWidth="1"/>
    <col min="16035" max="16035" width="9.140625" style="2"/>
    <col min="16036" max="16036" width="10.28515625" style="2" bestFit="1" customWidth="1"/>
    <col min="16037" max="16038" width="9.28515625" style="2" bestFit="1" customWidth="1"/>
    <col min="16039" max="16039" width="9.140625" style="2"/>
    <col min="16040" max="16040" width="10.28515625" style="2" bestFit="1" customWidth="1"/>
    <col min="16041" max="16042" width="9.28515625" style="2" bestFit="1" customWidth="1"/>
    <col min="16043" max="16043" width="9.140625" style="2"/>
    <col min="16044" max="16044" width="10.28515625" style="2" bestFit="1" customWidth="1"/>
    <col min="16045" max="16046" width="9.28515625" style="2" bestFit="1" customWidth="1"/>
    <col min="16047" max="16047" width="9.140625" style="2"/>
    <col min="16048" max="16048" width="10.28515625" style="2" bestFit="1" customWidth="1"/>
    <col min="16049" max="16050" width="9.28515625" style="2" bestFit="1" customWidth="1"/>
    <col min="16051" max="16051" width="9.140625" style="2"/>
    <col min="16052" max="16052" width="10.28515625" style="2" bestFit="1" customWidth="1"/>
    <col min="16053" max="16054" width="9.28515625" style="2" bestFit="1" customWidth="1"/>
    <col min="16055" max="16055" width="9.140625" style="2"/>
    <col min="16056" max="16056" width="10.28515625" style="2" bestFit="1" customWidth="1"/>
    <col min="16057" max="16058" width="9.28515625" style="2" bestFit="1" customWidth="1"/>
    <col min="16059" max="16059" width="9.140625" style="2"/>
    <col min="16060" max="16060" width="10.28515625" style="2" bestFit="1" customWidth="1"/>
    <col min="16061" max="16062" width="9.28515625" style="2" bestFit="1" customWidth="1"/>
    <col min="16063" max="16063" width="9.140625" style="2"/>
    <col min="16064" max="16064" width="10.28515625" style="2" bestFit="1" customWidth="1"/>
    <col min="16065" max="16066" width="9.28515625" style="2" bestFit="1" customWidth="1"/>
    <col min="16067" max="16067" width="9.140625" style="2"/>
    <col min="16068" max="16068" width="10.28515625" style="2" bestFit="1" customWidth="1"/>
    <col min="16069" max="16070" width="9.28515625" style="2" bestFit="1" customWidth="1"/>
    <col min="16071" max="16071" width="9.140625" style="2"/>
    <col min="16072" max="16072" width="10.28515625" style="2" bestFit="1" customWidth="1"/>
    <col min="16073" max="16074" width="9.28515625" style="2" bestFit="1" customWidth="1"/>
    <col min="16075" max="16075" width="9.140625" style="2"/>
    <col min="16076" max="16076" width="10.28515625" style="2" bestFit="1" customWidth="1"/>
    <col min="16077" max="16078" width="9.28515625" style="2" bestFit="1" customWidth="1"/>
    <col min="16079" max="16079" width="9.140625" style="2"/>
    <col min="16080" max="16080" width="10.28515625" style="2" bestFit="1" customWidth="1"/>
    <col min="16081" max="16082" width="9.28515625" style="2" bestFit="1" customWidth="1"/>
    <col min="16083" max="16083" width="9.140625" style="2"/>
    <col min="16084" max="16084" width="10.28515625" style="2" bestFit="1" customWidth="1"/>
    <col min="16085" max="16086" width="9.28515625" style="2" bestFit="1" customWidth="1"/>
    <col min="16087" max="16087" width="9.140625" style="2"/>
    <col min="16088" max="16088" width="10.28515625" style="2" bestFit="1" customWidth="1"/>
    <col min="16089" max="16090" width="9.28515625" style="2" bestFit="1" customWidth="1"/>
    <col min="16091" max="16091" width="9.140625" style="2"/>
    <col min="16092" max="16092" width="10.28515625" style="2" bestFit="1" customWidth="1"/>
    <col min="16093" max="16094" width="9.28515625" style="2" bestFit="1" customWidth="1"/>
    <col min="16095" max="16095" width="9.140625" style="2"/>
    <col min="16096" max="16096" width="10.28515625" style="2" bestFit="1" customWidth="1"/>
    <col min="16097" max="16098" width="9.28515625" style="2" bestFit="1" customWidth="1"/>
    <col min="16099" max="16099" width="9.140625" style="2"/>
    <col min="16100" max="16100" width="10.28515625" style="2" bestFit="1" customWidth="1"/>
    <col min="16101" max="16102" width="9.28515625" style="2" bestFit="1" customWidth="1"/>
    <col min="16103" max="16103" width="9.140625" style="2"/>
    <col min="16104" max="16104" width="10.28515625" style="2" bestFit="1" customWidth="1"/>
    <col min="16105" max="16106" width="9.28515625" style="2" bestFit="1" customWidth="1"/>
    <col min="16107" max="16107" width="9.140625" style="2"/>
    <col min="16108" max="16108" width="10.28515625" style="2" bestFit="1" customWidth="1"/>
    <col min="16109" max="16110" width="9.28515625" style="2" bestFit="1" customWidth="1"/>
    <col min="16111" max="16111" width="9.140625" style="2"/>
    <col min="16112" max="16112" width="10.28515625" style="2" bestFit="1" customWidth="1"/>
    <col min="16113" max="16114" width="9.28515625" style="2" bestFit="1" customWidth="1"/>
    <col min="16115" max="16115" width="9.140625" style="2"/>
    <col min="16116" max="16116" width="10.28515625" style="2" bestFit="1" customWidth="1"/>
    <col min="16117" max="16118" width="9.28515625" style="2" bestFit="1" customWidth="1"/>
    <col min="16119" max="16119" width="9.140625" style="2"/>
    <col min="16120" max="16120" width="10.28515625" style="2" bestFit="1" customWidth="1"/>
    <col min="16121" max="16122" width="9.28515625" style="2" bestFit="1" customWidth="1"/>
    <col min="16123" max="16123" width="9.140625" style="2"/>
    <col min="16124" max="16124" width="10.28515625" style="2" bestFit="1" customWidth="1"/>
    <col min="16125" max="16126" width="9.28515625" style="2" bestFit="1" customWidth="1"/>
    <col min="16127" max="16127" width="9.140625" style="2"/>
    <col min="16128" max="16128" width="10.28515625" style="2" bestFit="1" customWidth="1"/>
    <col min="16129" max="16130" width="9.28515625" style="2" bestFit="1" customWidth="1"/>
    <col min="16131" max="16131" width="9.140625" style="2"/>
    <col min="16132" max="16132" width="10.28515625" style="2" bestFit="1" customWidth="1"/>
    <col min="16133" max="16134" width="9.28515625" style="2" bestFit="1" customWidth="1"/>
    <col min="16135" max="16135" width="9.140625" style="2"/>
    <col min="16136" max="16136" width="10.28515625" style="2" bestFit="1" customWidth="1"/>
    <col min="16137" max="16138" width="9.28515625" style="2" bestFit="1" customWidth="1"/>
    <col min="16139" max="16139" width="9.140625" style="2"/>
    <col min="16140" max="16140" width="10.28515625" style="2" bestFit="1" customWidth="1"/>
    <col min="16141" max="16142" width="9.28515625" style="2" bestFit="1" customWidth="1"/>
    <col min="16143" max="16143" width="9.140625" style="2"/>
    <col min="16144" max="16144" width="10.28515625" style="2" bestFit="1" customWidth="1"/>
    <col min="16145" max="16146" width="9.28515625" style="2" bestFit="1" customWidth="1"/>
    <col min="16147" max="16147" width="9.140625" style="2"/>
    <col min="16148" max="16148" width="10.28515625" style="2" bestFit="1" customWidth="1"/>
    <col min="16149" max="16150" width="9.28515625" style="2" bestFit="1" customWidth="1"/>
    <col min="16151" max="16151" width="9.140625" style="2"/>
    <col min="16152" max="16152" width="10.28515625" style="2" bestFit="1" customWidth="1"/>
    <col min="16153" max="16154" width="9.28515625" style="2" bestFit="1" customWidth="1"/>
    <col min="16155" max="16155" width="9.140625" style="2"/>
    <col min="16156" max="16156" width="10.28515625" style="2" bestFit="1" customWidth="1"/>
    <col min="16157" max="16158" width="9.28515625" style="2" bestFit="1" customWidth="1"/>
    <col min="16159" max="16159" width="9.140625" style="2"/>
    <col min="16160" max="16160" width="10.28515625" style="2" bestFit="1" customWidth="1"/>
    <col min="16161" max="16162" width="9.28515625" style="2" bestFit="1" customWidth="1"/>
    <col min="16163" max="16163" width="9.140625" style="2"/>
    <col min="16164" max="16164" width="10.28515625" style="2" bestFit="1" customWidth="1"/>
    <col min="16165" max="16166" width="9.28515625" style="2" bestFit="1" customWidth="1"/>
    <col min="16167" max="16167" width="9.140625" style="2"/>
    <col min="16168" max="16168" width="10.28515625" style="2" bestFit="1" customWidth="1"/>
    <col min="16169" max="16170" width="9.28515625" style="2" bestFit="1" customWidth="1"/>
    <col min="16171" max="16171" width="9.140625" style="2"/>
    <col min="16172" max="16172" width="10.28515625" style="2" bestFit="1" customWidth="1"/>
    <col min="16173" max="16174" width="9.28515625" style="2" bestFit="1" customWidth="1"/>
    <col min="16175" max="16175" width="9.140625" style="2"/>
    <col min="16176" max="16176" width="10.28515625" style="2" bestFit="1" customWidth="1"/>
    <col min="16177" max="16178" width="9.28515625" style="2" bestFit="1" customWidth="1"/>
    <col min="16179" max="16179" width="9.140625" style="2"/>
    <col min="16180" max="16180" width="10.28515625" style="2" bestFit="1" customWidth="1"/>
    <col min="16181" max="16182" width="9.28515625" style="2" bestFit="1" customWidth="1"/>
    <col min="16183" max="16183" width="9.140625" style="2"/>
    <col min="16184" max="16184" width="10.28515625" style="2" bestFit="1" customWidth="1"/>
    <col min="16185" max="16186" width="9.28515625" style="2" bestFit="1" customWidth="1"/>
    <col min="16187" max="16187" width="9.140625" style="2"/>
    <col min="16188" max="16188" width="10.28515625" style="2" bestFit="1" customWidth="1"/>
    <col min="16189" max="16190" width="9.28515625" style="2" bestFit="1" customWidth="1"/>
    <col min="16191" max="16191" width="9.140625" style="2"/>
    <col min="16192" max="16192" width="10.28515625" style="2" bestFit="1" customWidth="1"/>
    <col min="16193" max="16194" width="9.28515625" style="2" bestFit="1" customWidth="1"/>
    <col min="16195" max="16195" width="9.140625" style="2"/>
    <col min="16196" max="16196" width="10.28515625" style="2" bestFit="1" customWidth="1"/>
    <col min="16197" max="16198" width="9.28515625" style="2" bestFit="1" customWidth="1"/>
    <col min="16199" max="16199" width="9.140625" style="2"/>
    <col min="16200" max="16200" width="10.28515625" style="2" bestFit="1" customWidth="1"/>
    <col min="16201" max="16202" width="9.28515625" style="2" bestFit="1" customWidth="1"/>
    <col min="16203" max="16203" width="9.140625" style="2"/>
    <col min="16204" max="16204" width="10.28515625" style="2" bestFit="1" customWidth="1"/>
    <col min="16205" max="16206" width="9.28515625" style="2" bestFit="1" customWidth="1"/>
    <col min="16207" max="16207" width="9.140625" style="2"/>
    <col min="16208" max="16208" width="10.28515625" style="2" bestFit="1" customWidth="1"/>
    <col min="16209" max="16210" width="9.28515625" style="2" bestFit="1" customWidth="1"/>
    <col min="16211" max="16211" width="9.140625" style="2"/>
    <col min="16212" max="16212" width="10.28515625" style="2" bestFit="1" customWidth="1"/>
    <col min="16213" max="16214" width="9.28515625" style="2" bestFit="1" customWidth="1"/>
    <col min="16215" max="16215" width="9.140625" style="2"/>
    <col min="16216" max="16216" width="10.28515625" style="2" bestFit="1" customWidth="1"/>
    <col min="16217" max="16218" width="9.28515625" style="2" bestFit="1" customWidth="1"/>
    <col min="16219" max="16219" width="9.140625" style="2"/>
    <col min="16220" max="16220" width="10.28515625" style="2" bestFit="1" customWidth="1"/>
    <col min="16221" max="16222" width="9.28515625" style="2" bestFit="1" customWidth="1"/>
    <col min="16223" max="16223" width="9.140625" style="2"/>
    <col min="16224" max="16224" width="10.28515625" style="2" bestFit="1" customWidth="1"/>
    <col min="16225" max="16226" width="9.28515625" style="2" bestFit="1" customWidth="1"/>
    <col min="16227" max="16227" width="9.140625" style="2"/>
    <col min="16228" max="16228" width="10.28515625" style="2" bestFit="1" customWidth="1"/>
    <col min="16229" max="16230" width="9.28515625" style="2" bestFit="1" customWidth="1"/>
    <col min="16231" max="16231" width="9.140625" style="2"/>
    <col min="16232" max="16232" width="10.28515625" style="2" bestFit="1" customWidth="1"/>
    <col min="16233" max="16234" width="9.28515625" style="2" bestFit="1" customWidth="1"/>
    <col min="16235" max="16235" width="9.140625" style="2"/>
    <col min="16236" max="16236" width="10.28515625" style="2" bestFit="1" customWidth="1"/>
    <col min="16237" max="16238" width="9.28515625" style="2" bestFit="1" customWidth="1"/>
    <col min="16239" max="16239" width="9.140625" style="2"/>
    <col min="16240" max="16240" width="10.28515625" style="2" bestFit="1" customWidth="1"/>
    <col min="16241" max="16242" width="9.28515625" style="2" bestFit="1" customWidth="1"/>
    <col min="16243" max="16243" width="9.140625" style="2"/>
    <col min="16244" max="16244" width="10.28515625" style="2" bestFit="1" customWidth="1"/>
    <col min="16245" max="16246" width="9.28515625" style="2" bestFit="1" customWidth="1"/>
    <col min="16247" max="16247" width="9.140625" style="2"/>
    <col min="16248" max="16248" width="10.28515625" style="2" bestFit="1" customWidth="1"/>
    <col min="16249" max="16250" width="9.28515625" style="2" bestFit="1" customWidth="1"/>
    <col min="16251" max="16251" width="9.140625" style="2"/>
    <col min="16252" max="16252" width="10.28515625" style="2" bestFit="1" customWidth="1"/>
    <col min="16253" max="16254" width="9.28515625" style="2" bestFit="1" customWidth="1"/>
    <col min="16255" max="16255" width="9.140625" style="2"/>
    <col min="16256" max="16256" width="10.28515625" style="2" bestFit="1" customWidth="1"/>
    <col min="16257" max="16258" width="9.28515625" style="2" bestFit="1" customWidth="1"/>
    <col min="16259" max="16259" width="9.140625" style="2"/>
    <col min="16260" max="16260" width="10.28515625" style="2" bestFit="1" customWidth="1"/>
    <col min="16261" max="16262" width="9.28515625" style="2" bestFit="1" customWidth="1"/>
    <col min="16263" max="16263" width="9.140625" style="2"/>
    <col min="16264" max="16264" width="10.28515625" style="2" bestFit="1" customWidth="1"/>
    <col min="16265" max="16266" width="9.28515625" style="2" bestFit="1" customWidth="1"/>
    <col min="16267" max="16267" width="9.140625" style="2"/>
    <col min="16268" max="16268" width="10.28515625" style="2" bestFit="1" customWidth="1"/>
    <col min="16269" max="16270" width="9.28515625" style="2" bestFit="1" customWidth="1"/>
    <col min="16271" max="16271" width="9.140625" style="2"/>
    <col min="16272" max="16272" width="10.28515625" style="2" bestFit="1" customWidth="1"/>
    <col min="16273" max="16274" width="9.28515625" style="2" bestFit="1" customWidth="1"/>
    <col min="16275" max="16275" width="9.140625" style="2"/>
    <col min="16276" max="16276" width="10.28515625" style="2" bestFit="1" customWidth="1"/>
    <col min="16277" max="16278" width="9.28515625" style="2" bestFit="1" customWidth="1"/>
    <col min="16279" max="16279" width="9.140625" style="2"/>
    <col min="16280" max="16280" width="10.28515625" style="2" bestFit="1" customWidth="1"/>
    <col min="16281" max="16282" width="9.28515625" style="2" bestFit="1" customWidth="1"/>
    <col min="16283" max="16283" width="9.140625" style="2"/>
    <col min="16284" max="16284" width="10.28515625" style="2" bestFit="1" customWidth="1"/>
    <col min="16285" max="16286" width="9.28515625" style="2" bestFit="1" customWidth="1"/>
    <col min="16287" max="16287" width="9.140625" style="2"/>
    <col min="16288" max="16288" width="10.28515625" style="2" bestFit="1" customWidth="1"/>
    <col min="16289" max="16290" width="9.28515625" style="2" bestFit="1" customWidth="1"/>
    <col min="16291" max="16291" width="9.140625" style="2"/>
    <col min="16292" max="16292" width="10.28515625" style="2" bestFit="1" customWidth="1"/>
    <col min="16293" max="16294" width="9.28515625" style="2" bestFit="1" customWidth="1"/>
    <col min="16295" max="16295" width="9.140625" style="2"/>
    <col min="16296" max="16296" width="10.28515625" style="2" bestFit="1" customWidth="1"/>
    <col min="16297" max="16298" width="9.28515625" style="2" bestFit="1" customWidth="1"/>
    <col min="16299" max="16299" width="9.140625" style="2"/>
    <col min="16300" max="16300" width="10.28515625" style="2" bestFit="1" customWidth="1"/>
    <col min="16301" max="16302" width="9.28515625" style="2" bestFit="1" customWidth="1"/>
    <col min="16303" max="16303" width="9.140625" style="2"/>
    <col min="16304" max="16304" width="10.28515625" style="2" bestFit="1" customWidth="1"/>
    <col min="16305" max="16306" width="9.28515625" style="2" bestFit="1" customWidth="1"/>
    <col min="16307" max="16307" width="9.140625" style="2"/>
    <col min="16308" max="16308" width="10.28515625" style="2" bestFit="1" customWidth="1"/>
    <col min="16309" max="16310" width="9.28515625" style="2" bestFit="1" customWidth="1"/>
    <col min="16311" max="16311" width="9.140625" style="2"/>
    <col min="16312" max="16312" width="10.28515625" style="2" bestFit="1" customWidth="1"/>
    <col min="16313" max="16314" width="9.28515625" style="2" bestFit="1" customWidth="1"/>
    <col min="16315" max="16315" width="9.140625" style="2"/>
    <col min="16316" max="16316" width="10.28515625" style="2" bestFit="1" customWidth="1"/>
    <col min="16317" max="16318" width="9.28515625" style="2" bestFit="1" customWidth="1"/>
    <col min="16319" max="16319" width="9.140625" style="2"/>
    <col min="16320" max="16320" width="10.28515625" style="2" bestFit="1" customWidth="1"/>
    <col min="16321" max="16322" width="9.28515625" style="2" bestFit="1" customWidth="1"/>
    <col min="16323" max="16323" width="9.140625" style="2"/>
    <col min="16324" max="16324" width="10.28515625" style="2" bestFit="1" customWidth="1"/>
    <col min="16325" max="16326" width="9.28515625" style="2" bestFit="1" customWidth="1"/>
    <col min="16327" max="16327" width="9.140625" style="2"/>
    <col min="16328" max="16328" width="10.28515625" style="2" bestFit="1" customWidth="1"/>
    <col min="16329" max="16330" width="9.28515625" style="2" bestFit="1" customWidth="1"/>
    <col min="16331" max="16331" width="9.140625" style="2"/>
    <col min="16332" max="16332" width="10.28515625" style="2" bestFit="1" customWidth="1"/>
    <col min="16333" max="16334" width="9.28515625" style="2" bestFit="1" customWidth="1"/>
    <col min="16335" max="16335" width="9.140625" style="2"/>
    <col min="16336" max="16336" width="10.28515625" style="2" bestFit="1" customWidth="1"/>
    <col min="16337" max="16338" width="9.28515625" style="2" bestFit="1" customWidth="1"/>
    <col min="16339" max="16339" width="9.140625" style="2"/>
    <col min="16340" max="16340" width="10.28515625" style="2" bestFit="1" customWidth="1"/>
    <col min="16341" max="16342" width="9.28515625" style="2" bestFit="1" customWidth="1"/>
    <col min="16343" max="16343" width="9.140625" style="2"/>
    <col min="16344" max="16344" width="10.28515625" style="2" bestFit="1" customWidth="1"/>
    <col min="16345" max="16346" width="9.28515625" style="2" bestFit="1" customWidth="1"/>
    <col min="16347" max="16347" width="9.140625" style="2"/>
    <col min="16348" max="16348" width="10.28515625" style="2" bestFit="1" customWidth="1"/>
    <col min="16349" max="16350" width="9.28515625" style="2" bestFit="1" customWidth="1"/>
    <col min="16351" max="16351" width="9.140625" style="2"/>
    <col min="16352" max="16352" width="10.28515625" style="2" bestFit="1" customWidth="1"/>
    <col min="16353" max="16354" width="9.28515625" style="2" bestFit="1" customWidth="1"/>
    <col min="16355" max="16355" width="9.140625" style="2"/>
    <col min="16356" max="16356" width="10.28515625" style="2" bestFit="1" customWidth="1"/>
    <col min="16357" max="16358" width="9.28515625" style="2" bestFit="1" customWidth="1"/>
    <col min="16359" max="16359" width="9.140625" style="2"/>
    <col min="16360" max="16360" width="10.28515625" style="2" bestFit="1" customWidth="1"/>
    <col min="16361" max="16362" width="9.28515625" style="2" bestFit="1" customWidth="1"/>
    <col min="16363" max="16363" width="9.140625" style="2"/>
    <col min="16364" max="16364" width="10.28515625" style="2" bestFit="1" customWidth="1"/>
    <col min="16365" max="16366" width="9.28515625" style="2" bestFit="1" customWidth="1"/>
    <col min="16367" max="16384" width="9.140625" style="2"/>
  </cols>
  <sheetData>
    <row r="1" spans="1:16367" x14ac:dyDescent="0.25">
      <c r="H1" s="7" t="s">
        <v>59</v>
      </c>
    </row>
    <row r="2" spans="1:16367" ht="18.75" x14ac:dyDescent="0.25">
      <c r="A2" s="299" t="s">
        <v>145</v>
      </c>
      <c r="B2" s="299"/>
      <c r="C2" s="299"/>
      <c r="D2" s="299"/>
      <c r="E2" s="299"/>
      <c r="F2" s="299"/>
      <c r="G2" s="299"/>
      <c r="H2" s="299"/>
    </row>
    <row r="3" spans="1:16367" ht="18.75" x14ac:dyDescent="0.25">
      <c r="A3" s="178"/>
      <c r="B3" s="105"/>
      <c r="C3" s="178"/>
      <c r="D3" s="105"/>
      <c r="E3" s="105"/>
      <c r="F3" s="8"/>
      <c r="G3" s="8"/>
      <c r="H3" s="8"/>
    </row>
    <row r="4" spans="1:16367" s="1" customFormat="1" ht="30.75" customHeight="1" x14ac:dyDescent="0.25">
      <c r="A4" s="300" t="s">
        <v>0</v>
      </c>
      <c r="B4" s="301" t="s">
        <v>1</v>
      </c>
      <c r="C4" s="301" t="s">
        <v>51</v>
      </c>
      <c r="D4" s="301"/>
      <c r="E4" s="301"/>
      <c r="F4" s="302" t="s">
        <v>11</v>
      </c>
      <c r="G4" s="301" t="s">
        <v>66</v>
      </c>
      <c r="H4" s="303" t="s">
        <v>9</v>
      </c>
      <c r="I4" s="151"/>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row>
    <row r="5" spans="1:16367" s="1" customFormat="1" ht="65.25" customHeight="1" x14ac:dyDescent="0.25">
      <c r="A5" s="300"/>
      <c r="B5" s="301"/>
      <c r="C5" s="179" t="s">
        <v>8</v>
      </c>
      <c r="D5" s="9" t="s">
        <v>61</v>
      </c>
      <c r="E5" s="9" t="s">
        <v>172</v>
      </c>
      <c r="F5" s="302"/>
      <c r="G5" s="301"/>
      <c r="H5" s="303"/>
      <c r="I5" s="151"/>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row>
    <row r="6" spans="1:16367" s="1" customFormat="1" ht="15.75" x14ac:dyDescent="0.25">
      <c r="A6" s="308" t="s">
        <v>6</v>
      </c>
      <c r="B6" s="309" t="s">
        <v>67</v>
      </c>
      <c r="C6" s="182" t="s">
        <v>2</v>
      </c>
      <c r="D6" s="10">
        <v>223732.8</v>
      </c>
      <c r="E6" s="223">
        <v>209710.97940000001</v>
      </c>
      <c r="F6" s="11">
        <f>E6/D6</f>
        <v>0.93732782765870726</v>
      </c>
      <c r="G6" s="304" t="s">
        <v>71</v>
      </c>
      <c r="H6" s="307" t="s">
        <v>94</v>
      </c>
      <c r="I6" s="151"/>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row>
    <row r="7" spans="1:16367" s="1" customFormat="1" ht="15.75" x14ac:dyDescent="0.25">
      <c r="A7" s="308"/>
      <c r="B7" s="310"/>
      <c r="C7" s="182" t="s">
        <v>3</v>
      </c>
      <c r="D7" s="10">
        <v>151925.5</v>
      </c>
      <c r="E7" s="191">
        <v>139875.28855999999</v>
      </c>
      <c r="F7" s="11">
        <f t="shared" ref="F7:F9" si="0">E7/D7</f>
        <v>0.92068341759612438</v>
      </c>
      <c r="G7" s="305"/>
      <c r="H7" s="307"/>
      <c r="I7" s="151"/>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row>
    <row r="8" spans="1:16367" s="1" customFormat="1" ht="15.75" x14ac:dyDescent="0.25">
      <c r="A8" s="308"/>
      <c r="B8" s="310"/>
      <c r="C8" s="182" t="s">
        <v>4</v>
      </c>
      <c r="D8" s="10">
        <v>71807.3</v>
      </c>
      <c r="E8" s="191">
        <v>69835.690839999996</v>
      </c>
      <c r="F8" s="11">
        <f t="shared" si="0"/>
        <v>0.97254305397919139</v>
      </c>
      <c r="G8" s="305"/>
      <c r="H8" s="307"/>
      <c r="I8" s="151"/>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row>
    <row r="9" spans="1:16367" s="1" customFormat="1" ht="15.75" x14ac:dyDescent="0.25">
      <c r="A9" s="308"/>
      <c r="B9" s="311"/>
      <c r="C9" s="182" t="s">
        <v>5</v>
      </c>
      <c r="D9" s="10">
        <v>0</v>
      </c>
      <c r="E9" s="432">
        <v>0</v>
      </c>
      <c r="F9" s="11" t="e">
        <f t="shared" si="0"/>
        <v>#DIV/0!</v>
      </c>
      <c r="G9" s="306"/>
      <c r="H9" s="307"/>
      <c r="I9" s="151"/>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row>
    <row r="10" spans="1:16367" s="1" customFormat="1" ht="15.75" x14ac:dyDescent="0.25">
      <c r="A10" s="324" t="s">
        <v>6</v>
      </c>
      <c r="B10" s="288" t="s">
        <v>96</v>
      </c>
      <c r="C10" s="183" t="s">
        <v>2</v>
      </c>
      <c r="D10" s="141">
        <v>117056.6</v>
      </c>
      <c r="E10" s="224">
        <v>113556.6</v>
      </c>
      <c r="F10" s="142">
        <f>E10/D10</f>
        <v>0.97009993456157106</v>
      </c>
      <c r="G10" s="287" t="s">
        <v>72</v>
      </c>
      <c r="H10" s="287" t="s">
        <v>173</v>
      </c>
      <c r="I10" s="151"/>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row>
    <row r="11" spans="1:16367" s="1" customFormat="1" ht="15.75" x14ac:dyDescent="0.25">
      <c r="A11" s="325"/>
      <c r="B11" s="289"/>
      <c r="C11" s="183" t="s">
        <v>3</v>
      </c>
      <c r="D11" s="141">
        <v>67680.5</v>
      </c>
      <c r="E11" s="224">
        <v>64180.5</v>
      </c>
      <c r="F11" s="142">
        <f t="shared" ref="F11:F13" si="1">E11/D11</f>
        <v>0.94828643405412194</v>
      </c>
      <c r="G11" s="250"/>
      <c r="H11" s="250"/>
      <c r="I11" s="151"/>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row>
    <row r="12" spans="1:16367" s="1" customFormat="1" ht="15.75" x14ac:dyDescent="0.25">
      <c r="A12" s="325"/>
      <c r="B12" s="289"/>
      <c r="C12" s="183" t="s">
        <v>4</v>
      </c>
      <c r="D12" s="141">
        <v>49376.1</v>
      </c>
      <c r="E12" s="224">
        <v>49376.1</v>
      </c>
      <c r="F12" s="142">
        <f t="shared" si="1"/>
        <v>1</v>
      </c>
      <c r="G12" s="250"/>
      <c r="H12" s="250"/>
      <c r="I12" s="151"/>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row>
    <row r="13" spans="1:16367" s="1" customFormat="1" ht="87.75" customHeight="1" x14ac:dyDescent="0.25">
      <c r="A13" s="326"/>
      <c r="B13" s="290"/>
      <c r="C13" s="183" t="s">
        <v>5</v>
      </c>
      <c r="D13" s="427">
        <f>D17+D21</f>
        <v>0</v>
      </c>
      <c r="E13" s="427">
        <f>E17+E21</f>
        <v>0</v>
      </c>
      <c r="F13" s="185" t="e">
        <f t="shared" si="1"/>
        <v>#DIV/0!</v>
      </c>
      <c r="G13" s="251"/>
      <c r="H13" s="251"/>
      <c r="I13" s="151"/>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row>
    <row r="14" spans="1:16367" s="1" customFormat="1" ht="15.75" x14ac:dyDescent="0.25">
      <c r="A14" s="318" t="s">
        <v>7</v>
      </c>
      <c r="B14" s="321" t="s">
        <v>68</v>
      </c>
      <c r="C14" s="181" t="s">
        <v>2</v>
      </c>
      <c r="D14" s="225">
        <v>59538.5</v>
      </c>
      <c r="E14" s="225">
        <v>56038.5</v>
      </c>
      <c r="F14" s="13">
        <f>E14/D14</f>
        <v>0.94121450825936159</v>
      </c>
      <c r="G14" s="249" t="s">
        <v>72</v>
      </c>
      <c r="H14" s="249" t="s">
        <v>146</v>
      </c>
      <c r="I14" s="151"/>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row>
    <row r="15" spans="1:16367" s="1" customFormat="1" ht="15.75" x14ac:dyDescent="0.25">
      <c r="A15" s="319"/>
      <c r="B15" s="322"/>
      <c r="C15" s="181" t="s">
        <v>3</v>
      </c>
      <c r="D15" s="222">
        <v>41361.300000000003</v>
      </c>
      <c r="E15" s="222">
        <v>37861.300000000003</v>
      </c>
      <c r="F15" s="107">
        <f t="shared" ref="F15:F17" si="2">E15/D15</f>
        <v>0.91537983574017256</v>
      </c>
      <c r="G15" s="250"/>
      <c r="H15" s="250"/>
      <c r="I15" s="151"/>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row>
    <row r="16" spans="1:16367" s="1" customFormat="1" ht="15.75" x14ac:dyDescent="0.25">
      <c r="A16" s="319"/>
      <c r="B16" s="322"/>
      <c r="C16" s="181" t="s">
        <v>4</v>
      </c>
      <c r="D16" s="222">
        <v>18177.2</v>
      </c>
      <c r="E16" s="222">
        <v>18177.2</v>
      </c>
      <c r="F16" s="107">
        <f t="shared" si="2"/>
        <v>1</v>
      </c>
      <c r="G16" s="250"/>
      <c r="H16" s="250"/>
      <c r="I16" s="151"/>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row>
    <row r="17" spans="1:16367" s="1" customFormat="1" ht="46.5" customHeight="1" x14ac:dyDescent="0.25">
      <c r="A17" s="320"/>
      <c r="B17" s="323"/>
      <c r="C17" s="181" t="s">
        <v>5</v>
      </c>
      <c r="D17" s="221">
        <v>0</v>
      </c>
      <c r="E17" s="221">
        <v>0</v>
      </c>
      <c r="F17" s="184" t="e">
        <f t="shared" si="2"/>
        <v>#DIV/0!</v>
      </c>
      <c r="G17" s="251"/>
      <c r="H17" s="251"/>
      <c r="I17" s="151"/>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row>
    <row r="18" spans="1:16367" s="1" customFormat="1" ht="15.75" x14ac:dyDescent="0.25">
      <c r="A18" s="312" t="s">
        <v>69</v>
      </c>
      <c r="B18" s="315" t="s">
        <v>70</v>
      </c>
      <c r="C18" s="181" t="s">
        <v>2</v>
      </c>
      <c r="D18" s="222">
        <f>SUM(D19:D21)</f>
        <v>18495.099999999999</v>
      </c>
      <c r="E18" s="222">
        <f>SUM(E19:E21)</f>
        <v>18495.099999999999</v>
      </c>
      <c r="F18" s="107">
        <f>E18/D18</f>
        <v>1</v>
      </c>
      <c r="G18" s="296" t="s">
        <v>72</v>
      </c>
      <c r="H18" s="252" t="s">
        <v>133</v>
      </c>
      <c r="I18" s="151"/>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row>
    <row r="19" spans="1:16367" s="1" customFormat="1" ht="15.75" x14ac:dyDescent="0.25">
      <c r="A19" s="313"/>
      <c r="B19" s="316"/>
      <c r="C19" s="181" t="s">
        <v>3</v>
      </c>
      <c r="D19" s="222">
        <v>4300</v>
      </c>
      <c r="E19" s="222">
        <v>4300</v>
      </c>
      <c r="F19" s="107">
        <f t="shared" ref="F19:F20" si="3">E19/D19</f>
        <v>1</v>
      </c>
      <c r="G19" s="297"/>
      <c r="H19" s="247"/>
      <c r="I19" s="151"/>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row>
    <row r="20" spans="1:16367" s="1" customFormat="1" ht="15.75" x14ac:dyDescent="0.25">
      <c r="A20" s="313"/>
      <c r="B20" s="316"/>
      <c r="C20" s="181" t="s">
        <v>4</v>
      </c>
      <c r="D20" s="222">
        <v>14195.1</v>
      </c>
      <c r="E20" s="222">
        <v>14195.1</v>
      </c>
      <c r="F20" s="107">
        <f t="shared" si="3"/>
        <v>1</v>
      </c>
      <c r="G20" s="297"/>
      <c r="H20" s="247"/>
      <c r="I20" s="151"/>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row>
    <row r="21" spans="1:16367" s="1" customFormat="1" ht="275.25" customHeight="1" x14ac:dyDescent="0.25">
      <c r="A21" s="314"/>
      <c r="B21" s="317"/>
      <c r="C21" s="181" t="s">
        <v>5</v>
      </c>
      <c r="D21" s="221">
        <v>0</v>
      </c>
      <c r="E21" s="221">
        <v>0</v>
      </c>
      <c r="F21" s="184" t="e">
        <f>E21/D21</f>
        <v>#DIV/0!</v>
      </c>
      <c r="G21" s="298"/>
      <c r="H21" s="253"/>
      <c r="I21" s="151"/>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row>
    <row r="22" spans="1:16367" ht="17.25" customHeight="1" x14ac:dyDescent="0.25">
      <c r="A22" s="291" t="s">
        <v>73</v>
      </c>
      <c r="B22" s="232" t="s">
        <v>134</v>
      </c>
      <c r="C22" s="181" t="s">
        <v>2</v>
      </c>
      <c r="D22" s="221">
        <f>D23+D24</f>
        <v>19023</v>
      </c>
      <c r="E22" s="221">
        <f>E23+E24</f>
        <v>19023</v>
      </c>
      <c r="F22" s="184">
        <f>E22/D22</f>
        <v>1</v>
      </c>
      <c r="G22" s="232" t="s">
        <v>72</v>
      </c>
      <c r="H22" s="254" t="s">
        <v>133</v>
      </c>
    </row>
    <row r="23" spans="1:16367" ht="15.75" x14ac:dyDescent="0.25">
      <c r="A23" s="292"/>
      <c r="B23" s="294"/>
      <c r="C23" s="181" t="s">
        <v>3</v>
      </c>
      <c r="D23" s="221">
        <v>2019.2</v>
      </c>
      <c r="E23" s="221">
        <v>2019.2</v>
      </c>
      <c r="F23" s="184">
        <f t="shared" ref="F23:F24" si="4">E23/D23</f>
        <v>1</v>
      </c>
      <c r="G23" s="244"/>
      <c r="H23" s="255"/>
    </row>
    <row r="24" spans="1:16367" ht="15.75" x14ac:dyDescent="0.25">
      <c r="A24" s="292"/>
      <c r="B24" s="294"/>
      <c r="C24" s="181" t="s">
        <v>4</v>
      </c>
      <c r="D24" s="221">
        <v>17003.8</v>
      </c>
      <c r="E24" s="221">
        <v>17003.8</v>
      </c>
      <c r="F24" s="184">
        <f t="shared" si="4"/>
        <v>1</v>
      </c>
      <c r="G24" s="244"/>
      <c r="H24" s="250"/>
    </row>
    <row r="25" spans="1:16367" ht="159.75" customHeight="1" x14ac:dyDescent="0.25">
      <c r="A25" s="293"/>
      <c r="B25" s="295"/>
      <c r="C25" s="181" t="s">
        <v>5</v>
      </c>
      <c r="D25" s="222"/>
      <c r="E25" s="222"/>
      <c r="F25" s="184" t="e">
        <f>E25/D25</f>
        <v>#DIV/0!</v>
      </c>
      <c r="G25" s="245"/>
      <c r="H25" s="251"/>
    </row>
    <row r="26" spans="1:16367" ht="20.25" customHeight="1" x14ac:dyDescent="0.25">
      <c r="A26" s="291" t="s">
        <v>135</v>
      </c>
      <c r="B26" s="232" t="s">
        <v>136</v>
      </c>
      <c r="C26" s="181" t="s">
        <v>2</v>
      </c>
      <c r="D26" s="221">
        <v>20000</v>
      </c>
      <c r="E26" s="221">
        <v>20000</v>
      </c>
      <c r="F26" s="184">
        <f>E26/D26</f>
        <v>1</v>
      </c>
      <c r="G26" s="232" t="s">
        <v>72</v>
      </c>
      <c r="H26" s="256" t="s">
        <v>133</v>
      </c>
    </row>
    <row r="27" spans="1:16367" ht="18" customHeight="1" x14ac:dyDescent="0.25">
      <c r="A27" s="292"/>
      <c r="B27" s="294"/>
      <c r="C27" s="181" t="s">
        <v>3</v>
      </c>
      <c r="D27" s="221">
        <v>20000</v>
      </c>
      <c r="E27" s="222">
        <v>20000</v>
      </c>
      <c r="F27" s="184">
        <f t="shared" ref="F27" si="5">E27/D27</f>
        <v>1</v>
      </c>
      <c r="G27" s="244"/>
      <c r="H27" s="255"/>
    </row>
    <row r="28" spans="1:16367" ht="16.5" customHeight="1" x14ac:dyDescent="0.25">
      <c r="A28" s="292"/>
      <c r="B28" s="294"/>
      <c r="C28" s="181" t="s">
        <v>4</v>
      </c>
      <c r="D28" s="221">
        <v>0</v>
      </c>
      <c r="E28" s="221">
        <v>0</v>
      </c>
      <c r="F28" s="184">
        <v>0</v>
      </c>
      <c r="G28" s="244"/>
      <c r="H28" s="257"/>
    </row>
    <row r="29" spans="1:16367" ht="203.25" customHeight="1" x14ac:dyDescent="0.25">
      <c r="A29" s="293"/>
      <c r="B29" s="295"/>
      <c r="C29" s="181" t="s">
        <v>5</v>
      </c>
      <c r="D29" s="221">
        <v>0</v>
      </c>
      <c r="E29" s="221">
        <v>0</v>
      </c>
      <c r="F29" s="184" t="e">
        <f>E29/D29</f>
        <v>#DIV/0!</v>
      </c>
      <c r="G29" s="245"/>
      <c r="H29" s="258"/>
    </row>
    <row r="30" spans="1:16367" ht="18" customHeight="1" x14ac:dyDescent="0.25">
      <c r="A30" s="324" t="s">
        <v>74</v>
      </c>
      <c r="B30" s="327" t="s">
        <v>76</v>
      </c>
      <c r="C30" s="183" t="s">
        <v>2</v>
      </c>
      <c r="D30" s="226">
        <f>SUM(D31:D33)</f>
        <v>22548.6</v>
      </c>
      <c r="E30" s="227">
        <v>20466.972000000002</v>
      </c>
      <c r="F30" s="185">
        <f>E30/D30</f>
        <v>0.90768260557196467</v>
      </c>
      <c r="G30" s="287" t="s">
        <v>72</v>
      </c>
      <c r="H30" s="328" t="s">
        <v>147</v>
      </c>
    </row>
    <row r="31" spans="1:16367" ht="15.75" x14ac:dyDescent="0.25">
      <c r="A31" s="325"/>
      <c r="B31" s="289"/>
      <c r="C31" s="183" t="s">
        <v>3</v>
      </c>
      <c r="D31" s="226">
        <v>4969</v>
      </c>
      <c r="E31" s="197">
        <v>4858.9811600000003</v>
      </c>
      <c r="F31" s="185">
        <f t="shared" ref="F31:F33" si="6">E31/D31</f>
        <v>0.9778589575367278</v>
      </c>
      <c r="G31" s="334"/>
      <c r="H31" s="329"/>
    </row>
    <row r="32" spans="1:16367" ht="15.75" x14ac:dyDescent="0.25">
      <c r="A32" s="325"/>
      <c r="B32" s="289"/>
      <c r="C32" s="183" t="s">
        <v>4</v>
      </c>
      <c r="D32" s="226">
        <v>17579.599999999999</v>
      </c>
      <c r="E32" s="197">
        <v>15607.99084</v>
      </c>
      <c r="F32" s="185">
        <f t="shared" si="6"/>
        <v>0.88784675646772404</v>
      </c>
      <c r="G32" s="334"/>
      <c r="H32" s="329"/>
    </row>
    <row r="33" spans="1:16384" ht="15.75" x14ac:dyDescent="0.25">
      <c r="A33" s="326"/>
      <c r="B33" s="290"/>
      <c r="C33" s="183" t="s">
        <v>5</v>
      </c>
      <c r="D33" s="226">
        <v>0</v>
      </c>
      <c r="E33" s="226">
        <v>0</v>
      </c>
      <c r="F33" s="185" t="e">
        <f t="shared" si="6"/>
        <v>#DIV/0!</v>
      </c>
      <c r="G33" s="335"/>
      <c r="H33" s="330"/>
    </row>
    <row r="34" spans="1:16384" ht="17.25" customHeight="1" x14ac:dyDescent="0.25">
      <c r="A34" s="229" t="s">
        <v>77</v>
      </c>
      <c r="B34" s="232" t="s">
        <v>137</v>
      </c>
      <c r="C34" s="181" t="s">
        <v>2</v>
      </c>
      <c r="D34" s="221">
        <f>SUM(D35:D37)</f>
        <v>10081</v>
      </c>
      <c r="E34" s="228">
        <v>7999.3720000000003</v>
      </c>
      <c r="F34" s="184">
        <f>E34/D34</f>
        <v>0.79350977085606589</v>
      </c>
      <c r="G34" s="232" t="s">
        <v>72</v>
      </c>
      <c r="H34" s="259" t="s">
        <v>147</v>
      </c>
      <c r="I34" s="281"/>
      <c r="J34" s="271"/>
      <c r="K34" s="145"/>
      <c r="L34" s="146"/>
      <c r="M34" s="146"/>
      <c r="N34" s="147"/>
      <c r="O34" s="148"/>
      <c r="P34" s="285"/>
      <c r="Q34" s="270"/>
      <c r="R34" s="271"/>
      <c r="S34" s="145"/>
      <c r="T34" s="146"/>
      <c r="U34" s="146"/>
      <c r="V34" s="147"/>
      <c r="W34" s="148"/>
      <c r="X34" s="285"/>
      <c r="Y34" s="270"/>
      <c r="Z34" s="271"/>
      <c r="AA34" s="145"/>
      <c r="AB34" s="146"/>
      <c r="AC34" s="146"/>
      <c r="AD34" s="147"/>
      <c r="AE34" s="148"/>
      <c r="AF34" s="285"/>
      <c r="AG34" s="270"/>
      <c r="AH34" s="271"/>
      <c r="AI34" s="145"/>
      <c r="AJ34" s="146"/>
      <c r="AK34" s="146">
        <f t="shared" ref="AK34" si="7">SUM(AK35:AK37)</f>
        <v>0</v>
      </c>
      <c r="AL34" s="147" t="e">
        <f t="shared" ref="AL34:AL41" si="8">AK34/AJ34</f>
        <v>#DIV/0!</v>
      </c>
      <c r="AM34" s="148"/>
      <c r="AN34" s="285" t="s">
        <v>79</v>
      </c>
      <c r="AO34" s="270" t="s">
        <v>77</v>
      </c>
      <c r="AP34" s="271" t="s">
        <v>78</v>
      </c>
      <c r="AQ34" s="145" t="s">
        <v>2</v>
      </c>
      <c r="AR34" s="149">
        <f t="shared" ref="AR34:AS34" si="9">SUM(AR35:AR37)</f>
        <v>10081</v>
      </c>
      <c r="AS34" s="106">
        <f t="shared" si="9"/>
        <v>0</v>
      </c>
      <c r="AT34" s="107">
        <f t="shared" ref="AT34:AT41" si="10">AS34/AR34</f>
        <v>0</v>
      </c>
      <c r="AU34" s="140"/>
      <c r="AV34" s="267" t="s">
        <v>79</v>
      </c>
      <c r="AW34" s="264" t="s">
        <v>77</v>
      </c>
      <c r="AX34" s="232" t="s">
        <v>78</v>
      </c>
      <c r="AY34" s="12" t="s">
        <v>2</v>
      </c>
      <c r="AZ34" s="106">
        <f t="shared" ref="AZ34:BA34" si="11">SUM(AZ35:AZ37)</f>
        <v>10081</v>
      </c>
      <c r="BA34" s="106">
        <f t="shared" si="11"/>
        <v>0</v>
      </c>
      <c r="BB34" s="107">
        <f t="shared" ref="BB34:BB41" si="12">BA34/AZ34</f>
        <v>0</v>
      </c>
      <c r="BC34" s="140"/>
      <c r="BD34" s="267" t="s">
        <v>79</v>
      </c>
      <c r="BE34" s="264" t="s">
        <v>77</v>
      </c>
      <c r="BF34" s="232" t="s">
        <v>78</v>
      </c>
      <c r="BG34" s="12" t="s">
        <v>2</v>
      </c>
      <c r="BH34" s="106">
        <f t="shared" ref="BH34:BI34" si="13">SUM(BH35:BH37)</f>
        <v>10081</v>
      </c>
      <c r="BI34" s="106">
        <f t="shared" si="13"/>
        <v>0</v>
      </c>
      <c r="BJ34" s="107">
        <f t="shared" ref="BJ34:BJ41" si="14">BI34/BH34</f>
        <v>0</v>
      </c>
      <c r="BK34" s="140"/>
      <c r="BL34" s="267" t="s">
        <v>79</v>
      </c>
      <c r="BM34" s="264" t="s">
        <v>77</v>
      </c>
      <c r="BN34" s="232" t="s">
        <v>78</v>
      </c>
      <c r="BO34" s="12" t="s">
        <v>2</v>
      </c>
      <c r="BP34" s="106">
        <f t="shared" ref="BP34:BQ34" si="15">SUM(BP35:BP37)</f>
        <v>10081</v>
      </c>
      <c r="BQ34" s="106">
        <f t="shared" si="15"/>
        <v>0</v>
      </c>
      <c r="BR34" s="107">
        <f t="shared" ref="BR34:BR41" si="16">BQ34/BP34</f>
        <v>0</v>
      </c>
      <c r="BS34" s="140"/>
      <c r="BT34" s="267" t="s">
        <v>79</v>
      </c>
      <c r="BU34" s="264" t="s">
        <v>77</v>
      </c>
      <c r="BV34" s="232" t="s">
        <v>78</v>
      </c>
      <c r="BW34" s="12" t="s">
        <v>2</v>
      </c>
      <c r="BX34" s="106">
        <f t="shared" ref="BX34:BY34" si="17">SUM(BX35:BX37)</f>
        <v>10081</v>
      </c>
      <c r="BY34" s="106">
        <f t="shared" si="17"/>
        <v>0</v>
      </c>
      <c r="BZ34" s="107">
        <f t="shared" ref="BZ34:BZ41" si="18">BY34/BX34</f>
        <v>0</v>
      </c>
      <c r="CA34" s="140"/>
      <c r="CB34" s="267" t="s">
        <v>79</v>
      </c>
      <c r="CC34" s="264" t="s">
        <v>77</v>
      </c>
      <c r="CD34" s="232" t="s">
        <v>78</v>
      </c>
      <c r="CE34" s="12" t="s">
        <v>2</v>
      </c>
      <c r="CF34" s="106">
        <f t="shared" ref="CF34:CG34" si="19">SUM(CF35:CF37)</f>
        <v>10081</v>
      </c>
      <c r="CG34" s="106">
        <f t="shared" si="19"/>
        <v>0</v>
      </c>
      <c r="CH34" s="107">
        <f t="shared" ref="CH34:CH41" si="20">CG34/CF34</f>
        <v>0</v>
      </c>
      <c r="CI34" s="140"/>
      <c r="CJ34" s="267" t="s">
        <v>79</v>
      </c>
      <c r="CK34" s="264" t="s">
        <v>77</v>
      </c>
      <c r="CL34" s="232" t="s">
        <v>78</v>
      </c>
      <c r="CM34" s="12" t="s">
        <v>2</v>
      </c>
      <c r="CN34" s="106">
        <f t="shared" ref="CN34:CO34" si="21">SUM(CN35:CN37)</f>
        <v>10081</v>
      </c>
      <c r="CO34" s="106">
        <f t="shared" si="21"/>
        <v>0</v>
      </c>
      <c r="CP34" s="107">
        <f t="shared" ref="CP34:CP41" si="22">CO34/CN34</f>
        <v>0</v>
      </c>
      <c r="CQ34" s="140"/>
      <c r="CR34" s="267" t="s">
        <v>79</v>
      </c>
      <c r="CS34" s="264" t="s">
        <v>77</v>
      </c>
      <c r="CT34" s="232" t="s">
        <v>78</v>
      </c>
      <c r="CU34" s="12" t="s">
        <v>2</v>
      </c>
      <c r="CV34" s="106">
        <f t="shared" ref="CV34:CW34" si="23">SUM(CV35:CV37)</f>
        <v>10081</v>
      </c>
      <c r="CW34" s="106">
        <f t="shared" si="23"/>
        <v>0</v>
      </c>
      <c r="CX34" s="107">
        <f t="shared" ref="CX34:CX41" si="24">CW34/CV34</f>
        <v>0</v>
      </c>
      <c r="CY34" s="140"/>
      <c r="CZ34" s="267" t="s">
        <v>79</v>
      </c>
      <c r="DA34" s="264" t="s">
        <v>77</v>
      </c>
      <c r="DB34" s="232" t="s">
        <v>78</v>
      </c>
      <c r="DC34" s="12" t="s">
        <v>2</v>
      </c>
      <c r="DD34" s="106">
        <f t="shared" ref="DD34:DE34" si="25">SUM(DD35:DD37)</f>
        <v>10081</v>
      </c>
      <c r="DE34" s="106">
        <f t="shared" si="25"/>
        <v>0</v>
      </c>
      <c r="DF34" s="107">
        <f t="shared" ref="DF34:DF41" si="26">DE34/DD34</f>
        <v>0</v>
      </c>
      <c r="DG34" s="140"/>
      <c r="DH34" s="267" t="s">
        <v>79</v>
      </c>
      <c r="DI34" s="264" t="s">
        <v>77</v>
      </c>
      <c r="DJ34" s="232" t="s">
        <v>78</v>
      </c>
      <c r="DK34" s="12" t="s">
        <v>2</v>
      </c>
      <c r="DL34" s="106">
        <f t="shared" ref="DL34:DM34" si="27">SUM(DL35:DL37)</f>
        <v>10081</v>
      </c>
      <c r="DM34" s="106">
        <f t="shared" si="27"/>
        <v>0</v>
      </c>
      <c r="DN34" s="107">
        <f t="shared" ref="DN34:DN41" si="28">DM34/DL34</f>
        <v>0</v>
      </c>
      <c r="DO34" s="140"/>
      <c r="DP34" s="267" t="s">
        <v>79</v>
      </c>
      <c r="DQ34" s="264" t="s">
        <v>77</v>
      </c>
      <c r="DR34" s="232" t="s">
        <v>78</v>
      </c>
      <c r="DS34" s="12" t="s">
        <v>2</v>
      </c>
      <c r="DT34" s="106">
        <f t="shared" ref="DT34:DU34" si="29">SUM(DT35:DT37)</f>
        <v>10081</v>
      </c>
      <c r="DU34" s="106">
        <f t="shared" si="29"/>
        <v>0</v>
      </c>
      <c r="DV34" s="107">
        <f t="shared" ref="DV34:DV41" si="30">DU34/DT34</f>
        <v>0</v>
      </c>
      <c r="DW34" s="140"/>
      <c r="DX34" s="267" t="s">
        <v>79</v>
      </c>
      <c r="DY34" s="264" t="s">
        <v>77</v>
      </c>
      <c r="DZ34" s="232" t="s">
        <v>78</v>
      </c>
      <c r="EA34" s="12" t="s">
        <v>2</v>
      </c>
      <c r="EB34" s="106">
        <f t="shared" ref="EB34:EC34" si="31">SUM(EB35:EB37)</f>
        <v>10081</v>
      </c>
      <c r="EC34" s="106">
        <f t="shared" si="31"/>
        <v>0</v>
      </c>
      <c r="ED34" s="107">
        <f t="shared" ref="ED34:ED41" si="32">EC34/EB34</f>
        <v>0</v>
      </c>
      <c r="EE34" s="140"/>
      <c r="EF34" s="267" t="s">
        <v>79</v>
      </c>
      <c r="EG34" s="264" t="s">
        <v>77</v>
      </c>
      <c r="EH34" s="232" t="s">
        <v>78</v>
      </c>
      <c r="EI34" s="12" t="s">
        <v>2</v>
      </c>
      <c r="EJ34" s="106">
        <f t="shared" ref="EJ34:EK34" si="33">SUM(EJ35:EJ37)</f>
        <v>10081</v>
      </c>
      <c r="EK34" s="106">
        <f t="shared" si="33"/>
        <v>0</v>
      </c>
      <c r="EL34" s="107">
        <f t="shared" ref="EL34:EL41" si="34">EK34/EJ34</f>
        <v>0</v>
      </c>
      <c r="EM34" s="140"/>
      <c r="EN34" s="267" t="s">
        <v>79</v>
      </c>
      <c r="EO34" s="264" t="s">
        <v>77</v>
      </c>
      <c r="EP34" s="232" t="s">
        <v>78</v>
      </c>
      <c r="EQ34" s="12" t="s">
        <v>2</v>
      </c>
      <c r="ER34" s="106">
        <f t="shared" ref="ER34:ES34" si="35">SUM(ER35:ER37)</f>
        <v>10081</v>
      </c>
      <c r="ES34" s="106">
        <f t="shared" si="35"/>
        <v>0</v>
      </c>
      <c r="ET34" s="107">
        <f t="shared" ref="ET34:ET41" si="36">ES34/ER34</f>
        <v>0</v>
      </c>
      <c r="EU34" s="140"/>
      <c r="EV34" s="267" t="s">
        <v>79</v>
      </c>
      <c r="EW34" s="264" t="s">
        <v>77</v>
      </c>
      <c r="EX34" s="232" t="s">
        <v>78</v>
      </c>
      <c r="EY34" s="12" t="s">
        <v>2</v>
      </c>
      <c r="EZ34" s="106">
        <f t="shared" ref="EZ34:FA34" si="37">SUM(EZ35:EZ37)</f>
        <v>10081</v>
      </c>
      <c r="FA34" s="106">
        <f t="shared" si="37"/>
        <v>0</v>
      </c>
      <c r="FB34" s="107">
        <f t="shared" ref="FB34:FB41" si="38">FA34/EZ34</f>
        <v>0</v>
      </c>
      <c r="FC34" s="140"/>
      <c r="FD34" s="267" t="s">
        <v>79</v>
      </c>
      <c r="FE34" s="264" t="s">
        <v>77</v>
      </c>
      <c r="FF34" s="232" t="s">
        <v>78</v>
      </c>
      <c r="FG34" s="12" t="s">
        <v>2</v>
      </c>
      <c r="FH34" s="106">
        <f t="shared" ref="FH34:FI34" si="39">SUM(FH35:FH37)</f>
        <v>10081</v>
      </c>
      <c r="FI34" s="106">
        <f t="shared" si="39"/>
        <v>0</v>
      </c>
      <c r="FJ34" s="107">
        <f t="shared" ref="FJ34:FJ41" si="40">FI34/FH34</f>
        <v>0</v>
      </c>
      <c r="FK34" s="140"/>
      <c r="FL34" s="267" t="s">
        <v>79</v>
      </c>
      <c r="FM34" s="264" t="s">
        <v>77</v>
      </c>
      <c r="FN34" s="232" t="s">
        <v>78</v>
      </c>
      <c r="FO34" s="12" t="s">
        <v>2</v>
      </c>
      <c r="FP34" s="106">
        <f t="shared" ref="FP34:FQ34" si="41">SUM(FP35:FP37)</f>
        <v>10081</v>
      </c>
      <c r="FQ34" s="106">
        <f t="shared" si="41"/>
        <v>0</v>
      </c>
      <c r="FR34" s="107">
        <f t="shared" ref="FR34:FR41" si="42">FQ34/FP34</f>
        <v>0</v>
      </c>
      <c r="FS34" s="140"/>
      <c r="FT34" s="267" t="s">
        <v>79</v>
      </c>
      <c r="FU34" s="264" t="s">
        <v>77</v>
      </c>
      <c r="FV34" s="232" t="s">
        <v>78</v>
      </c>
      <c r="FW34" s="12" t="s">
        <v>2</v>
      </c>
      <c r="FX34" s="106">
        <f t="shared" ref="FX34:FY34" si="43">SUM(FX35:FX37)</f>
        <v>10081</v>
      </c>
      <c r="FY34" s="106">
        <f t="shared" si="43"/>
        <v>0</v>
      </c>
      <c r="FZ34" s="107">
        <f t="shared" ref="FZ34:FZ41" si="44">FY34/FX34</f>
        <v>0</v>
      </c>
      <c r="GA34" s="140"/>
      <c r="GB34" s="267" t="s">
        <v>79</v>
      </c>
      <c r="GC34" s="264" t="s">
        <v>77</v>
      </c>
      <c r="GD34" s="232" t="s">
        <v>78</v>
      </c>
      <c r="GE34" s="12" t="s">
        <v>2</v>
      </c>
      <c r="GF34" s="106">
        <f t="shared" ref="GF34:GG34" si="45">SUM(GF35:GF37)</f>
        <v>10081</v>
      </c>
      <c r="GG34" s="106">
        <f t="shared" si="45"/>
        <v>0</v>
      </c>
      <c r="GH34" s="107">
        <f t="shared" ref="GH34:GH41" si="46">GG34/GF34</f>
        <v>0</v>
      </c>
      <c r="GI34" s="140"/>
      <c r="GJ34" s="267" t="s">
        <v>79</v>
      </c>
      <c r="GK34" s="264" t="s">
        <v>77</v>
      </c>
      <c r="GL34" s="232" t="s">
        <v>78</v>
      </c>
      <c r="GM34" s="12" t="s">
        <v>2</v>
      </c>
      <c r="GN34" s="106">
        <f t="shared" ref="GN34:GO34" si="47">SUM(GN35:GN37)</f>
        <v>10081</v>
      </c>
      <c r="GO34" s="106">
        <f t="shared" si="47"/>
        <v>0</v>
      </c>
      <c r="GP34" s="107">
        <f t="shared" ref="GP34:GP41" si="48">GO34/GN34</f>
        <v>0</v>
      </c>
      <c r="GQ34" s="140"/>
      <c r="GR34" s="267" t="s">
        <v>79</v>
      </c>
      <c r="GS34" s="264" t="s">
        <v>77</v>
      </c>
      <c r="GT34" s="232" t="s">
        <v>78</v>
      </c>
      <c r="GU34" s="12" t="s">
        <v>2</v>
      </c>
      <c r="GV34" s="106">
        <f t="shared" ref="GV34:GW34" si="49">SUM(GV35:GV37)</f>
        <v>10081</v>
      </c>
      <c r="GW34" s="106">
        <f t="shared" si="49"/>
        <v>0</v>
      </c>
      <c r="GX34" s="107">
        <f t="shared" ref="GX34:GX41" si="50">GW34/GV34</f>
        <v>0</v>
      </c>
      <c r="GY34" s="140"/>
      <c r="GZ34" s="267" t="s">
        <v>79</v>
      </c>
      <c r="HA34" s="264" t="s">
        <v>77</v>
      </c>
      <c r="HB34" s="232" t="s">
        <v>78</v>
      </c>
      <c r="HC34" s="12" t="s">
        <v>2</v>
      </c>
      <c r="HD34" s="106">
        <f t="shared" ref="HD34:HE34" si="51">SUM(HD35:HD37)</f>
        <v>10081</v>
      </c>
      <c r="HE34" s="106">
        <f t="shared" si="51"/>
        <v>0</v>
      </c>
      <c r="HF34" s="107">
        <f t="shared" ref="HF34:HF41" si="52">HE34/HD34</f>
        <v>0</v>
      </c>
      <c r="HG34" s="140"/>
      <c r="HH34" s="267" t="s">
        <v>79</v>
      </c>
      <c r="HI34" s="264" t="s">
        <v>77</v>
      </c>
      <c r="HJ34" s="232" t="s">
        <v>78</v>
      </c>
      <c r="HK34" s="12" t="s">
        <v>2</v>
      </c>
      <c r="HL34" s="106">
        <f t="shared" ref="HL34:HM34" si="53">SUM(HL35:HL37)</f>
        <v>10081</v>
      </c>
      <c r="HM34" s="106">
        <f t="shared" si="53"/>
        <v>0</v>
      </c>
      <c r="HN34" s="107">
        <f t="shared" ref="HN34:HN41" si="54">HM34/HL34</f>
        <v>0</v>
      </c>
      <c r="HO34" s="140"/>
      <c r="HP34" s="267" t="s">
        <v>79</v>
      </c>
      <c r="HQ34" s="264" t="s">
        <v>77</v>
      </c>
      <c r="HR34" s="232" t="s">
        <v>78</v>
      </c>
      <c r="HS34" s="12" t="s">
        <v>2</v>
      </c>
      <c r="HT34" s="106">
        <f t="shared" ref="HT34:HU34" si="55">SUM(HT35:HT37)</f>
        <v>10081</v>
      </c>
      <c r="HU34" s="106">
        <f t="shared" si="55"/>
        <v>0</v>
      </c>
      <c r="HV34" s="107">
        <f t="shared" ref="HV34:HV41" si="56">HU34/HT34</f>
        <v>0</v>
      </c>
      <c r="HW34" s="140"/>
      <c r="HX34" s="267" t="s">
        <v>79</v>
      </c>
      <c r="HY34" s="264" t="s">
        <v>77</v>
      </c>
      <c r="HZ34" s="232" t="s">
        <v>78</v>
      </c>
      <c r="IA34" s="12" t="s">
        <v>2</v>
      </c>
      <c r="IB34" s="106">
        <f t="shared" ref="IB34:IC34" si="57">SUM(IB35:IB37)</f>
        <v>10081</v>
      </c>
      <c r="IC34" s="106">
        <f t="shared" si="57"/>
        <v>0</v>
      </c>
      <c r="ID34" s="107">
        <f t="shared" ref="ID34:ID41" si="58">IC34/IB34</f>
        <v>0</v>
      </c>
      <c r="IE34" s="140"/>
      <c r="IF34" s="267" t="s">
        <v>79</v>
      </c>
      <c r="IG34" s="264" t="s">
        <v>77</v>
      </c>
      <c r="IH34" s="232" t="s">
        <v>78</v>
      </c>
      <c r="II34" s="12" t="s">
        <v>2</v>
      </c>
      <c r="IJ34" s="106">
        <f t="shared" ref="IJ34:IK34" si="59">SUM(IJ35:IJ37)</f>
        <v>10081</v>
      </c>
      <c r="IK34" s="106">
        <f t="shared" si="59"/>
        <v>0</v>
      </c>
      <c r="IL34" s="107">
        <f t="shared" ref="IL34:IL41" si="60">IK34/IJ34</f>
        <v>0</v>
      </c>
      <c r="IM34" s="140"/>
      <c r="IN34" s="267" t="s">
        <v>79</v>
      </c>
      <c r="IO34" s="264" t="s">
        <v>77</v>
      </c>
      <c r="IP34" s="232" t="s">
        <v>78</v>
      </c>
      <c r="IQ34" s="12" t="s">
        <v>2</v>
      </c>
      <c r="IR34" s="106">
        <f t="shared" ref="IR34:IS34" si="61">SUM(IR35:IR37)</f>
        <v>10081</v>
      </c>
      <c r="IS34" s="106">
        <f t="shared" si="61"/>
        <v>0</v>
      </c>
      <c r="IT34" s="107">
        <f t="shared" ref="IT34:IT41" si="62">IS34/IR34</f>
        <v>0</v>
      </c>
      <c r="IU34" s="140"/>
      <c r="IV34" s="267" t="s">
        <v>79</v>
      </c>
      <c r="IW34" s="264" t="s">
        <v>77</v>
      </c>
      <c r="IX34" s="232" t="s">
        <v>78</v>
      </c>
      <c r="IY34" s="12" t="s">
        <v>2</v>
      </c>
      <c r="IZ34" s="106">
        <f t="shared" ref="IZ34:JA34" si="63">SUM(IZ35:IZ37)</f>
        <v>10081</v>
      </c>
      <c r="JA34" s="106">
        <f t="shared" si="63"/>
        <v>0</v>
      </c>
      <c r="JB34" s="107">
        <f t="shared" ref="JB34:JB41" si="64">JA34/IZ34</f>
        <v>0</v>
      </c>
      <c r="JC34" s="140"/>
      <c r="JD34" s="267" t="s">
        <v>79</v>
      </c>
      <c r="JE34" s="264" t="s">
        <v>77</v>
      </c>
      <c r="JF34" s="232" t="s">
        <v>78</v>
      </c>
      <c r="JG34" s="12" t="s">
        <v>2</v>
      </c>
      <c r="JH34" s="106">
        <f t="shared" ref="JH34:JI34" si="65">SUM(JH35:JH37)</f>
        <v>10081</v>
      </c>
      <c r="JI34" s="106">
        <f t="shared" si="65"/>
        <v>0</v>
      </c>
      <c r="JJ34" s="107">
        <f t="shared" ref="JJ34:JJ41" si="66">JI34/JH34</f>
        <v>0</v>
      </c>
      <c r="JK34" s="140"/>
      <c r="JL34" s="267" t="s">
        <v>79</v>
      </c>
      <c r="JM34" s="264" t="s">
        <v>77</v>
      </c>
      <c r="JN34" s="232" t="s">
        <v>78</v>
      </c>
      <c r="JO34" s="12" t="s">
        <v>2</v>
      </c>
      <c r="JP34" s="106">
        <f t="shared" ref="JP34:JQ34" si="67">SUM(JP35:JP37)</f>
        <v>10081</v>
      </c>
      <c r="JQ34" s="106">
        <f t="shared" si="67"/>
        <v>0</v>
      </c>
      <c r="JR34" s="107">
        <f t="shared" ref="JR34:JR41" si="68">JQ34/JP34</f>
        <v>0</v>
      </c>
      <c r="JS34" s="140"/>
      <c r="JT34" s="267" t="s">
        <v>79</v>
      </c>
      <c r="JU34" s="264" t="s">
        <v>77</v>
      </c>
      <c r="JV34" s="232" t="s">
        <v>78</v>
      </c>
      <c r="JW34" s="12" t="s">
        <v>2</v>
      </c>
      <c r="JX34" s="106">
        <f t="shared" ref="JX34:JY34" si="69">SUM(JX35:JX37)</f>
        <v>10081</v>
      </c>
      <c r="JY34" s="106">
        <f t="shared" si="69"/>
        <v>0</v>
      </c>
      <c r="JZ34" s="107">
        <f t="shared" ref="JZ34:JZ41" si="70">JY34/JX34</f>
        <v>0</v>
      </c>
      <c r="KA34" s="140"/>
      <c r="KB34" s="267" t="s">
        <v>79</v>
      </c>
      <c r="KC34" s="264" t="s">
        <v>77</v>
      </c>
      <c r="KD34" s="232" t="s">
        <v>78</v>
      </c>
      <c r="KE34" s="12" t="s">
        <v>2</v>
      </c>
      <c r="KF34" s="106">
        <f t="shared" ref="KF34:KG34" si="71">SUM(KF35:KF37)</f>
        <v>10081</v>
      </c>
      <c r="KG34" s="106">
        <f t="shared" si="71"/>
        <v>0</v>
      </c>
      <c r="KH34" s="107">
        <f t="shared" ref="KH34:KH41" si="72">KG34/KF34</f>
        <v>0</v>
      </c>
      <c r="KI34" s="140"/>
      <c r="KJ34" s="267" t="s">
        <v>79</v>
      </c>
      <c r="KK34" s="264" t="s">
        <v>77</v>
      </c>
      <c r="KL34" s="232" t="s">
        <v>78</v>
      </c>
      <c r="KM34" s="12" t="s">
        <v>2</v>
      </c>
      <c r="KN34" s="106">
        <f t="shared" ref="KN34:KO34" si="73">SUM(KN35:KN37)</f>
        <v>10081</v>
      </c>
      <c r="KO34" s="106">
        <f t="shared" si="73"/>
        <v>0</v>
      </c>
      <c r="KP34" s="107">
        <f t="shared" ref="KP34:KP41" si="74">KO34/KN34</f>
        <v>0</v>
      </c>
      <c r="KQ34" s="140"/>
      <c r="KR34" s="267" t="s">
        <v>79</v>
      </c>
      <c r="KS34" s="264" t="s">
        <v>77</v>
      </c>
      <c r="KT34" s="232" t="s">
        <v>78</v>
      </c>
      <c r="KU34" s="12" t="s">
        <v>2</v>
      </c>
      <c r="KV34" s="106">
        <f t="shared" ref="KV34:KW34" si="75">SUM(KV35:KV37)</f>
        <v>10081</v>
      </c>
      <c r="KW34" s="106">
        <f t="shared" si="75"/>
        <v>0</v>
      </c>
      <c r="KX34" s="107">
        <f t="shared" ref="KX34:KX41" si="76">KW34/KV34</f>
        <v>0</v>
      </c>
      <c r="KY34" s="140"/>
      <c r="KZ34" s="267" t="s">
        <v>79</v>
      </c>
      <c r="LA34" s="264" t="s">
        <v>77</v>
      </c>
      <c r="LB34" s="232" t="s">
        <v>78</v>
      </c>
      <c r="LC34" s="12" t="s">
        <v>2</v>
      </c>
      <c r="LD34" s="106">
        <f t="shared" ref="LD34:LE34" si="77">SUM(LD35:LD37)</f>
        <v>10081</v>
      </c>
      <c r="LE34" s="106">
        <f t="shared" si="77"/>
        <v>0</v>
      </c>
      <c r="LF34" s="107">
        <f t="shared" ref="LF34:LF41" si="78">LE34/LD34</f>
        <v>0</v>
      </c>
      <c r="LG34" s="140"/>
      <c r="LH34" s="267" t="s">
        <v>79</v>
      </c>
      <c r="LI34" s="264" t="s">
        <v>77</v>
      </c>
      <c r="LJ34" s="232" t="s">
        <v>78</v>
      </c>
      <c r="LK34" s="12" t="s">
        <v>2</v>
      </c>
      <c r="LL34" s="106">
        <f t="shared" ref="LL34:LM34" si="79">SUM(LL35:LL37)</f>
        <v>10081</v>
      </c>
      <c r="LM34" s="106">
        <f t="shared" si="79"/>
        <v>0</v>
      </c>
      <c r="LN34" s="107">
        <f t="shared" ref="LN34:LN41" si="80">LM34/LL34</f>
        <v>0</v>
      </c>
      <c r="LO34" s="140"/>
      <c r="LP34" s="267" t="s">
        <v>79</v>
      </c>
      <c r="LQ34" s="264" t="s">
        <v>77</v>
      </c>
      <c r="LR34" s="232" t="s">
        <v>78</v>
      </c>
      <c r="LS34" s="12" t="s">
        <v>2</v>
      </c>
      <c r="LT34" s="106">
        <f t="shared" ref="LT34:LU34" si="81">SUM(LT35:LT37)</f>
        <v>10081</v>
      </c>
      <c r="LU34" s="106">
        <f t="shared" si="81"/>
        <v>0</v>
      </c>
      <c r="LV34" s="107">
        <f t="shared" ref="LV34:LV41" si="82">LU34/LT34</f>
        <v>0</v>
      </c>
      <c r="LW34" s="140"/>
      <c r="LX34" s="267" t="s">
        <v>79</v>
      </c>
      <c r="LY34" s="264" t="s">
        <v>77</v>
      </c>
      <c r="LZ34" s="232" t="s">
        <v>78</v>
      </c>
      <c r="MA34" s="12" t="s">
        <v>2</v>
      </c>
      <c r="MB34" s="106">
        <f t="shared" ref="MB34:MC34" si="83">SUM(MB35:MB37)</f>
        <v>10081</v>
      </c>
      <c r="MC34" s="106">
        <f t="shared" si="83"/>
        <v>0</v>
      </c>
      <c r="MD34" s="107">
        <f t="shared" ref="MD34:MD41" si="84">MC34/MB34</f>
        <v>0</v>
      </c>
      <c r="ME34" s="140"/>
      <c r="MF34" s="267" t="s">
        <v>79</v>
      </c>
      <c r="MG34" s="264" t="s">
        <v>77</v>
      </c>
      <c r="MH34" s="232" t="s">
        <v>78</v>
      </c>
      <c r="MI34" s="12" t="s">
        <v>2</v>
      </c>
      <c r="MJ34" s="106">
        <f t="shared" ref="MJ34:MK34" si="85">SUM(MJ35:MJ37)</f>
        <v>10081</v>
      </c>
      <c r="MK34" s="106">
        <f t="shared" si="85"/>
        <v>0</v>
      </c>
      <c r="ML34" s="107">
        <f t="shared" ref="ML34:ML41" si="86">MK34/MJ34</f>
        <v>0</v>
      </c>
      <c r="MM34" s="140"/>
      <c r="MN34" s="267" t="s">
        <v>79</v>
      </c>
      <c r="MO34" s="264" t="s">
        <v>77</v>
      </c>
      <c r="MP34" s="232" t="s">
        <v>78</v>
      </c>
      <c r="MQ34" s="12" t="s">
        <v>2</v>
      </c>
      <c r="MR34" s="106">
        <f t="shared" ref="MR34:MS34" si="87">SUM(MR35:MR37)</f>
        <v>10081</v>
      </c>
      <c r="MS34" s="106">
        <f t="shared" si="87"/>
        <v>0</v>
      </c>
      <c r="MT34" s="107">
        <f t="shared" ref="MT34:MT41" si="88">MS34/MR34</f>
        <v>0</v>
      </c>
      <c r="MU34" s="140"/>
      <c r="MV34" s="267" t="s">
        <v>79</v>
      </c>
      <c r="MW34" s="264" t="s">
        <v>77</v>
      </c>
      <c r="MX34" s="232" t="s">
        <v>78</v>
      </c>
      <c r="MY34" s="12" t="s">
        <v>2</v>
      </c>
      <c r="MZ34" s="106">
        <f t="shared" ref="MZ34:NA34" si="89">SUM(MZ35:MZ37)</f>
        <v>10081</v>
      </c>
      <c r="NA34" s="106">
        <f t="shared" si="89"/>
        <v>0</v>
      </c>
      <c r="NB34" s="107">
        <f t="shared" ref="NB34:NB41" si="90">NA34/MZ34</f>
        <v>0</v>
      </c>
      <c r="NC34" s="140"/>
      <c r="ND34" s="267" t="s">
        <v>79</v>
      </c>
      <c r="NE34" s="264" t="s">
        <v>77</v>
      </c>
      <c r="NF34" s="232" t="s">
        <v>78</v>
      </c>
      <c r="NG34" s="12" t="s">
        <v>2</v>
      </c>
      <c r="NH34" s="106">
        <f t="shared" ref="NH34:NI34" si="91">SUM(NH35:NH37)</f>
        <v>10081</v>
      </c>
      <c r="NI34" s="106">
        <f t="shared" si="91"/>
        <v>0</v>
      </c>
      <c r="NJ34" s="107">
        <f t="shared" ref="NJ34:NJ41" si="92">NI34/NH34</f>
        <v>0</v>
      </c>
      <c r="NK34" s="140"/>
      <c r="NL34" s="267" t="s">
        <v>79</v>
      </c>
      <c r="NM34" s="264" t="s">
        <v>77</v>
      </c>
      <c r="NN34" s="232" t="s">
        <v>78</v>
      </c>
      <c r="NO34" s="12" t="s">
        <v>2</v>
      </c>
      <c r="NP34" s="106">
        <f t="shared" ref="NP34:NQ34" si="93">SUM(NP35:NP37)</f>
        <v>10081</v>
      </c>
      <c r="NQ34" s="106">
        <f t="shared" si="93"/>
        <v>0</v>
      </c>
      <c r="NR34" s="107">
        <f t="shared" ref="NR34:NR41" si="94">NQ34/NP34</f>
        <v>0</v>
      </c>
      <c r="NS34" s="140"/>
      <c r="NT34" s="267" t="s">
        <v>79</v>
      </c>
      <c r="NU34" s="264" t="s">
        <v>77</v>
      </c>
      <c r="NV34" s="232" t="s">
        <v>78</v>
      </c>
      <c r="NW34" s="12" t="s">
        <v>2</v>
      </c>
      <c r="NX34" s="106">
        <f t="shared" ref="NX34:NY34" si="95">SUM(NX35:NX37)</f>
        <v>10081</v>
      </c>
      <c r="NY34" s="106">
        <f t="shared" si="95"/>
        <v>0</v>
      </c>
      <c r="NZ34" s="107">
        <f t="shared" ref="NZ34:NZ41" si="96">NY34/NX34</f>
        <v>0</v>
      </c>
      <c r="OA34" s="140"/>
      <c r="OB34" s="267" t="s">
        <v>79</v>
      </c>
      <c r="OC34" s="264" t="s">
        <v>77</v>
      </c>
      <c r="OD34" s="232" t="s">
        <v>78</v>
      </c>
      <c r="OE34" s="12" t="s">
        <v>2</v>
      </c>
      <c r="OF34" s="106">
        <f t="shared" ref="OF34:OG34" si="97">SUM(OF35:OF37)</f>
        <v>10081</v>
      </c>
      <c r="OG34" s="106">
        <f t="shared" si="97"/>
        <v>0</v>
      </c>
      <c r="OH34" s="107">
        <f t="shared" ref="OH34:OH41" si="98">OG34/OF34</f>
        <v>0</v>
      </c>
      <c r="OI34" s="140"/>
      <c r="OJ34" s="267" t="s">
        <v>79</v>
      </c>
      <c r="OK34" s="264" t="s">
        <v>77</v>
      </c>
      <c r="OL34" s="232" t="s">
        <v>78</v>
      </c>
      <c r="OM34" s="12" t="s">
        <v>2</v>
      </c>
      <c r="ON34" s="106">
        <f t="shared" ref="ON34:OO34" si="99">SUM(ON35:ON37)</f>
        <v>10081</v>
      </c>
      <c r="OO34" s="106">
        <f t="shared" si="99"/>
        <v>0</v>
      </c>
      <c r="OP34" s="107">
        <f t="shared" ref="OP34:OP41" si="100">OO34/ON34</f>
        <v>0</v>
      </c>
      <c r="OQ34" s="140"/>
      <c r="OR34" s="267" t="s">
        <v>79</v>
      </c>
      <c r="OS34" s="264" t="s">
        <v>77</v>
      </c>
      <c r="OT34" s="232" t="s">
        <v>78</v>
      </c>
      <c r="OU34" s="12" t="s">
        <v>2</v>
      </c>
      <c r="OV34" s="106">
        <f t="shared" ref="OV34:OW34" si="101">SUM(OV35:OV37)</f>
        <v>10081</v>
      </c>
      <c r="OW34" s="106">
        <f t="shared" si="101"/>
        <v>0</v>
      </c>
      <c r="OX34" s="107">
        <f t="shared" ref="OX34:OX41" si="102">OW34/OV34</f>
        <v>0</v>
      </c>
      <c r="OY34" s="140"/>
      <c r="OZ34" s="267" t="s">
        <v>79</v>
      </c>
      <c r="PA34" s="264" t="s">
        <v>77</v>
      </c>
      <c r="PB34" s="232" t="s">
        <v>78</v>
      </c>
      <c r="PC34" s="12" t="s">
        <v>2</v>
      </c>
      <c r="PD34" s="106">
        <f t="shared" ref="PD34:PE34" si="103">SUM(PD35:PD37)</f>
        <v>10081</v>
      </c>
      <c r="PE34" s="106">
        <f t="shared" si="103"/>
        <v>0</v>
      </c>
      <c r="PF34" s="107">
        <f t="shared" ref="PF34:PF41" si="104">PE34/PD34</f>
        <v>0</v>
      </c>
      <c r="PG34" s="140"/>
      <c r="PH34" s="267" t="s">
        <v>79</v>
      </c>
      <c r="PI34" s="264" t="s">
        <v>77</v>
      </c>
      <c r="PJ34" s="232" t="s">
        <v>78</v>
      </c>
      <c r="PK34" s="12" t="s">
        <v>2</v>
      </c>
      <c r="PL34" s="106">
        <f t="shared" ref="PL34:PM34" si="105">SUM(PL35:PL37)</f>
        <v>10081</v>
      </c>
      <c r="PM34" s="106">
        <f t="shared" si="105"/>
        <v>0</v>
      </c>
      <c r="PN34" s="107">
        <f t="shared" ref="PN34:PN41" si="106">PM34/PL34</f>
        <v>0</v>
      </c>
      <c r="PO34" s="140"/>
      <c r="PP34" s="267" t="s">
        <v>79</v>
      </c>
      <c r="PQ34" s="264" t="s">
        <v>77</v>
      </c>
      <c r="PR34" s="232" t="s">
        <v>78</v>
      </c>
      <c r="PS34" s="12" t="s">
        <v>2</v>
      </c>
      <c r="PT34" s="106">
        <f t="shared" ref="PT34:PU34" si="107">SUM(PT35:PT37)</f>
        <v>10081</v>
      </c>
      <c r="PU34" s="106">
        <f t="shared" si="107"/>
        <v>0</v>
      </c>
      <c r="PV34" s="107">
        <f t="shared" ref="PV34:PV41" si="108">PU34/PT34</f>
        <v>0</v>
      </c>
      <c r="PW34" s="140"/>
      <c r="PX34" s="267" t="s">
        <v>79</v>
      </c>
      <c r="PY34" s="264" t="s">
        <v>77</v>
      </c>
      <c r="PZ34" s="232" t="s">
        <v>78</v>
      </c>
      <c r="QA34" s="12" t="s">
        <v>2</v>
      </c>
      <c r="QB34" s="106">
        <f t="shared" ref="QB34:QC34" si="109">SUM(QB35:QB37)</f>
        <v>10081</v>
      </c>
      <c r="QC34" s="106">
        <f t="shared" si="109"/>
        <v>0</v>
      </c>
      <c r="QD34" s="107">
        <f t="shared" ref="QD34:QD41" si="110">QC34/QB34</f>
        <v>0</v>
      </c>
      <c r="QE34" s="140"/>
      <c r="QF34" s="267" t="s">
        <v>79</v>
      </c>
      <c r="QG34" s="264" t="s">
        <v>77</v>
      </c>
      <c r="QH34" s="232" t="s">
        <v>78</v>
      </c>
      <c r="QI34" s="12" t="s">
        <v>2</v>
      </c>
      <c r="QJ34" s="106">
        <f t="shared" ref="QJ34:QK34" si="111">SUM(QJ35:QJ37)</f>
        <v>10081</v>
      </c>
      <c r="QK34" s="106">
        <f t="shared" si="111"/>
        <v>0</v>
      </c>
      <c r="QL34" s="107">
        <f t="shared" ref="QL34:QL41" si="112">QK34/QJ34</f>
        <v>0</v>
      </c>
      <c r="QM34" s="140"/>
      <c r="QN34" s="267" t="s">
        <v>79</v>
      </c>
      <c r="QO34" s="264" t="s">
        <v>77</v>
      </c>
      <c r="QP34" s="232" t="s">
        <v>78</v>
      </c>
      <c r="QQ34" s="12" t="s">
        <v>2</v>
      </c>
      <c r="QR34" s="106">
        <f t="shared" ref="QR34:QS34" si="113">SUM(QR35:QR37)</f>
        <v>10081</v>
      </c>
      <c r="QS34" s="106">
        <f t="shared" si="113"/>
        <v>0</v>
      </c>
      <c r="QT34" s="107">
        <f t="shared" ref="QT34:QT41" si="114">QS34/QR34</f>
        <v>0</v>
      </c>
      <c r="QU34" s="140"/>
      <c r="QV34" s="267" t="s">
        <v>79</v>
      </c>
      <c r="QW34" s="264" t="s">
        <v>77</v>
      </c>
      <c r="QX34" s="232" t="s">
        <v>78</v>
      </c>
      <c r="QY34" s="12" t="s">
        <v>2</v>
      </c>
      <c r="QZ34" s="106">
        <f t="shared" ref="QZ34:RA34" si="115">SUM(QZ35:QZ37)</f>
        <v>10081</v>
      </c>
      <c r="RA34" s="106">
        <f t="shared" si="115"/>
        <v>0</v>
      </c>
      <c r="RB34" s="107">
        <f t="shared" ref="RB34:RB41" si="116">RA34/QZ34</f>
        <v>0</v>
      </c>
      <c r="RC34" s="140"/>
      <c r="RD34" s="267" t="s">
        <v>79</v>
      </c>
      <c r="RE34" s="264" t="s">
        <v>77</v>
      </c>
      <c r="RF34" s="232" t="s">
        <v>78</v>
      </c>
      <c r="RG34" s="12" t="s">
        <v>2</v>
      </c>
      <c r="RH34" s="106">
        <f t="shared" ref="RH34:RI34" si="117">SUM(RH35:RH37)</f>
        <v>10081</v>
      </c>
      <c r="RI34" s="106">
        <f t="shared" si="117"/>
        <v>0</v>
      </c>
      <c r="RJ34" s="107">
        <f t="shared" ref="RJ34:RJ41" si="118">RI34/RH34</f>
        <v>0</v>
      </c>
      <c r="RK34" s="140"/>
      <c r="RL34" s="267" t="s">
        <v>79</v>
      </c>
      <c r="RM34" s="264" t="s">
        <v>77</v>
      </c>
      <c r="RN34" s="232" t="s">
        <v>78</v>
      </c>
      <c r="RO34" s="12" t="s">
        <v>2</v>
      </c>
      <c r="RP34" s="106">
        <f t="shared" ref="RP34:RQ34" si="119">SUM(RP35:RP37)</f>
        <v>10081</v>
      </c>
      <c r="RQ34" s="106">
        <f t="shared" si="119"/>
        <v>0</v>
      </c>
      <c r="RR34" s="107">
        <f t="shared" ref="RR34:RR41" si="120">RQ34/RP34</f>
        <v>0</v>
      </c>
      <c r="RS34" s="140"/>
      <c r="RT34" s="267" t="s">
        <v>79</v>
      </c>
      <c r="RU34" s="264" t="s">
        <v>77</v>
      </c>
      <c r="RV34" s="232" t="s">
        <v>78</v>
      </c>
      <c r="RW34" s="12" t="s">
        <v>2</v>
      </c>
      <c r="RX34" s="106">
        <f t="shared" ref="RX34:RY34" si="121">SUM(RX35:RX37)</f>
        <v>10081</v>
      </c>
      <c r="RY34" s="106">
        <f t="shared" si="121"/>
        <v>0</v>
      </c>
      <c r="RZ34" s="107">
        <f t="shared" ref="RZ34:RZ41" si="122">RY34/RX34</f>
        <v>0</v>
      </c>
      <c r="SA34" s="140"/>
      <c r="SB34" s="267" t="s">
        <v>79</v>
      </c>
      <c r="SC34" s="264" t="s">
        <v>77</v>
      </c>
      <c r="SD34" s="232" t="s">
        <v>78</v>
      </c>
      <c r="SE34" s="12" t="s">
        <v>2</v>
      </c>
      <c r="SF34" s="106">
        <f t="shared" ref="SF34:SG34" si="123">SUM(SF35:SF37)</f>
        <v>10081</v>
      </c>
      <c r="SG34" s="106">
        <f t="shared" si="123"/>
        <v>0</v>
      </c>
      <c r="SH34" s="107">
        <f t="shared" ref="SH34:SH41" si="124">SG34/SF34</f>
        <v>0</v>
      </c>
      <c r="SI34" s="140"/>
      <c r="SJ34" s="267" t="s">
        <v>79</v>
      </c>
      <c r="SK34" s="264" t="s">
        <v>77</v>
      </c>
      <c r="SL34" s="232" t="s">
        <v>78</v>
      </c>
      <c r="SM34" s="12" t="s">
        <v>2</v>
      </c>
      <c r="SN34" s="106">
        <f t="shared" ref="SN34:SO34" si="125">SUM(SN35:SN37)</f>
        <v>10081</v>
      </c>
      <c r="SO34" s="106">
        <f t="shared" si="125"/>
        <v>0</v>
      </c>
      <c r="SP34" s="107">
        <f t="shared" ref="SP34:SP41" si="126">SO34/SN34</f>
        <v>0</v>
      </c>
      <c r="SQ34" s="140"/>
      <c r="SR34" s="267" t="s">
        <v>79</v>
      </c>
      <c r="SS34" s="264" t="s">
        <v>77</v>
      </c>
      <c r="ST34" s="232" t="s">
        <v>78</v>
      </c>
      <c r="SU34" s="12" t="s">
        <v>2</v>
      </c>
      <c r="SV34" s="106">
        <f t="shared" ref="SV34:SW34" si="127">SUM(SV35:SV37)</f>
        <v>10081</v>
      </c>
      <c r="SW34" s="106">
        <f t="shared" si="127"/>
        <v>0</v>
      </c>
      <c r="SX34" s="107">
        <f t="shared" ref="SX34:SX41" si="128">SW34/SV34</f>
        <v>0</v>
      </c>
      <c r="SY34" s="140"/>
      <c r="SZ34" s="267" t="s">
        <v>79</v>
      </c>
      <c r="TA34" s="264" t="s">
        <v>77</v>
      </c>
      <c r="TB34" s="232" t="s">
        <v>78</v>
      </c>
      <c r="TC34" s="12" t="s">
        <v>2</v>
      </c>
      <c r="TD34" s="106">
        <f t="shared" ref="TD34:TE34" si="129">SUM(TD35:TD37)</f>
        <v>10081</v>
      </c>
      <c r="TE34" s="106">
        <f t="shared" si="129"/>
        <v>0</v>
      </c>
      <c r="TF34" s="107">
        <f t="shared" ref="TF34:TF41" si="130">TE34/TD34</f>
        <v>0</v>
      </c>
      <c r="TG34" s="140"/>
      <c r="TH34" s="267" t="s">
        <v>79</v>
      </c>
      <c r="TI34" s="264" t="s">
        <v>77</v>
      </c>
      <c r="TJ34" s="232" t="s">
        <v>78</v>
      </c>
      <c r="TK34" s="12" t="s">
        <v>2</v>
      </c>
      <c r="TL34" s="106">
        <f t="shared" ref="TL34:TM34" si="131">SUM(TL35:TL37)</f>
        <v>10081</v>
      </c>
      <c r="TM34" s="106">
        <f t="shared" si="131"/>
        <v>0</v>
      </c>
      <c r="TN34" s="107">
        <f t="shared" ref="TN34:TN41" si="132">TM34/TL34</f>
        <v>0</v>
      </c>
      <c r="TO34" s="140"/>
      <c r="TP34" s="267" t="s">
        <v>79</v>
      </c>
      <c r="TQ34" s="264" t="s">
        <v>77</v>
      </c>
      <c r="TR34" s="232" t="s">
        <v>78</v>
      </c>
      <c r="TS34" s="12" t="s">
        <v>2</v>
      </c>
      <c r="TT34" s="106">
        <f t="shared" ref="TT34:TU34" si="133">SUM(TT35:TT37)</f>
        <v>10081</v>
      </c>
      <c r="TU34" s="106">
        <f t="shared" si="133"/>
        <v>0</v>
      </c>
      <c r="TV34" s="107">
        <f t="shared" ref="TV34:TV41" si="134">TU34/TT34</f>
        <v>0</v>
      </c>
      <c r="TW34" s="140"/>
      <c r="TX34" s="267" t="s">
        <v>79</v>
      </c>
      <c r="TY34" s="264" t="s">
        <v>77</v>
      </c>
      <c r="TZ34" s="232" t="s">
        <v>78</v>
      </c>
      <c r="UA34" s="12" t="s">
        <v>2</v>
      </c>
      <c r="UB34" s="106">
        <f t="shared" ref="UB34:UC34" si="135">SUM(UB35:UB37)</f>
        <v>10081</v>
      </c>
      <c r="UC34" s="106">
        <f t="shared" si="135"/>
        <v>0</v>
      </c>
      <c r="UD34" s="107">
        <f t="shared" ref="UD34:UD41" si="136">UC34/UB34</f>
        <v>0</v>
      </c>
      <c r="UE34" s="140"/>
      <c r="UF34" s="267" t="s">
        <v>79</v>
      </c>
      <c r="UG34" s="264" t="s">
        <v>77</v>
      </c>
      <c r="UH34" s="232" t="s">
        <v>78</v>
      </c>
      <c r="UI34" s="12" t="s">
        <v>2</v>
      </c>
      <c r="UJ34" s="106">
        <f t="shared" ref="UJ34:UK34" si="137">SUM(UJ35:UJ37)</f>
        <v>10081</v>
      </c>
      <c r="UK34" s="106">
        <f t="shared" si="137"/>
        <v>0</v>
      </c>
      <c r="UL34" s="107">
        <f t="shared" ref="UL34:UL41" si="138">UK34/UJ34</f>
        <v>0</v>
      </c>
      <c r="UM34" s="140"/>
      <c r="UN34" s="267" t="s">
        <v>79</v>
      </c>
      <c r="UO34" s="264" t="s">
        <v>77</v>
      </c>
      <c r="UP34" s="232" t="s">
        <v>78</v>
      </c>
      <c r="UQ34" s="12" t="s">
        <v>2</v>
      </c>
      <c r="UR34" s="106">
        <f t="shared" ref="UR34:US34" si="139">SUM(UR35:UR37)</f>
        <v>10081</v>
      </c>
      <c r="US34" s="106">
        <f t="shared" si="139"/>
        <v>0</v>
      </c>
      <c r="UT34" s="107">
        <f t="shared" ref="UT34:UT41" si="140">US34/UR34</f>
        <v>0</v>
      </c>
      <c r="UU34" s="140"/>
      <c r="UV34" s="267" t="s">
        <v>79</v>
      </c>
      <c r="UW34" s="264" t="s">
        <v>77</v>
      </c>
      <c r="UX34" s="232" t="s">
        <v>78</v>
      </c>
      <c r="UY34" s="12" t="s">
        <v>2</v>
      </c>
      <c r="UZ34" s="106">
        <f t="shared" ref="UZ34:VA34" si="141">SUM(UZ35:UZ37)</f>
        <v>10081</v>
      </c>
      <c r="VA34" s="106">
        <f t="shared" si="141"/>
        <v>0</v>
      </c>
      <c r="VB34" s="107">
        <f t="shared" ref="VB34:VB41" si="142">VA34/UZ34</f>
        <v>0</v>
      </c>
      <c r="VC34" s="140"/>
      <c r="VD34" s="267" t="s">
        <v>79</v>
      </c>
      <c r="VE34" s="264" t="s">
        <v>77</v>
      </c>
      <c r="VF34" s="232" t="s">
        <v>78</v>
      </c>
      <c r="VG34" s="12" t="s">
        <v>2</v>
      </c>
      <c r="VH34" s="106">
        <f t="shared" ref="VH34:VI34" si="143">SUM(VH35:VH37)</f>
        <v>10081</v>
      </c>
      <c r="VI34" s="106">
        <f t="shared" si="143"/>
        <v>0</v>
      </c>
      <c r="VJ34" s="107">
        <f t="shared" ref="VJ34:VJ41" si="144">VI34/VH34</f>
        <v>0</v>
      </c>
      <c r="VK34" s="140"/>
      <c r="VL34" s="267" t="s">
        <v>79</v>
      </c>
      <c r="VM34" s="264" t="s">
        <v>77</v>
      </c>
      <c r="VN34" s="232" t="s">
        <v>78</v>
      </c>
      <c r="VO34" s="12" t="s">
        <v>2</v>
      </c>
      <c r="VP34" s="106">
        <f t="shared" ref="VP34:VQ34" si="145">SUM(VP35:VP37)</f>
        <v>10081</v>
      </c>
      <c r="VQ34" s="106">
        <f t="shared" si="145"/>
        <v>0</v>
      </c>
      <c r="VR34" s="107">
        <f t="shared" ref="VR34:VR41" si="146">VQ34/VP34</f>
        <v>0</v>
      </c>
      <c r="VS34" s="140"/>
      <c r="VT34" s="267" t="s">
        <v>79</v>
      </c>
      <c r="VU34" s="264" t="s">
        <v>77</v>
      </c>
      <c r="VV34" s="232" t="s">
        <v>78</v>
      </c>
      <c r="VW34" s="12" t="s">
        <v>2</v>
      </c>
      <c r="VX34" s="106">
        <f t="shared" ref="VX34:VY34" si="147">SUM(VX35:VX37)</f>
        <v>10081</v>
      </c>
      <c r="VY34" s="106">
        <f t="shared" si="147"/>
        <v>0</v>
      </c>
      <c r="VZ34" s="107">
        <f t="shared" ref="VZ34:VZ41" si="148">VY34/VX34</f>
        <v>0</v>
      </c>
      <c r="WA34" s="140"/>
      <c r="WB34" s="267" t="s">
        <v>79</v>
      </c>
      <c r="WC34" s="264" t="s">
        <v>77</v>
      </c>
      <c r="WD34" s="232" t="s">
        <v>78</v>
      </c>
      <c r="WE34" s="12" t="s">
        <v>2</v>
      </c>
      <c r="WF34" s="106">
        <f t="shared" ref="WF34:WG34" si="149">SUM(WF35:WF37)</f>
        <v>10081</v>
      </c>
      <c r="WG34" s="106">
        <f t="shared" si="149"/>
        <v>0</v>
      </c>
      <c r="WH34" s="107">
        <f t="shared" ref="WH34:WH41" si="150">WG34/WF34</f>
        <v>0</v>
      </c>
      <c r="WI34" s="140"/>
      <c r="WJ34" s="267" t="s">
        <v>79</v>
      </c>
      <c r="WK34" s="264" t="s">
        <v>77</v>
      </c>
      <c r="WL34" s="232" t="s">
        <v>78</v>
      </c>
      <c r="WM34" s="12" t="s">
        <v>2</v>
      </c>
      <c r="WN34" s="106">
        <f t="shared" ref="WN34:WO34" si="151">SUM(WN35:WN37)</f>
        <v>10081</v>
      </c>
      <c r="WO34" s="106">
        <f t="shared" si="151"/>
        <v>0</v>
      </c>
      <c r="WP34" s="107">
        <f t="shared" ref="WP34:WP41" si="152">WO34/WN34</f>
        <v>0</v>
      </c>
      <c r="WQ34" s="140"/>
      <c r="WR34" s="267" t="s">
        <v>79</v>
      </c>
      <c r="WS34" s="264" t="s">
        <v>77</v>
      </c>
      <c r="WT34" s="232" t="s">
        <v>78</v>
      </c>
      <c r="WU34" s="12" t="s">
        <v>2</v>
      </c>
      <c r="WV34" s="106">
        <f t="shared" ref="WV34:WW34" si="153">SUM(WV35:WV37)</f>
        <v>10081</v>
      </c>
      <c r="WW34" s="106">
        <f t="shared" si="153"/>
        <v>0</v>
      </c>
      <c r="WX34" s="107">
        <f t="shared" ref="WX34:WX41" si="154">WW34/WV34</f>
        <v>0</v>
      </c>
      <c r="WY34" s="140"/>
      <c r="WZ34" s="267" t="s">
        <v>79</v>
      </c>
      <c r="XA34" s="264" t="s">
        <v>77</v>
      </c>
      <c r="XB34" s="232" t="s">
        <v>78</v>
      </c>
      <c r="XC34" s="12" t="s">
        <v>2</v>
      </c>
      <c r="XD34" s="106">
        <f t="shared" ref="XD34:XE34" si="155">SUM(XD35:XD37)</f>
        <v>10081</v>
      </c>
      <c r="XE34" s="106">
        <f t="shared" si="155"/>
        <v>0</v>
      </c>
      <c r="XF34" s="107">
        <f t="shared" ref="XF34:XF41" si="156">XE34/XD34</f>
        <v>0</v>
      </c>
      <c r="XG34" s="140"/>
      <c r="XH34" s="267" t="s">
        <v>79</v>
      </c>
      <c r="XI34" s="264" t="s">
        <v>77</v>
      </c>
      <c r="XJ34" s="232" t="s">
        <v>78</v>
      </c>
      <c r="XK34" s="12" t="s">
        <v>2</v>
      </c>
      <c r="XL34" s="106">
        <f t="shared" ref="XL34:XM34" si="157">SUM(XL35:XL37)</f>
        <v>10081</v>
      </c>
      <c r="XM34" s="106">
        <f t="shared" si="157"/>
        <v>0</v>
      </c>
      <c r="XN34" s="107">
        <f t="shared" ref="XN34:XN41" si="158">XM34/XL34</f>
        <v>0</v>
      </c>
      <c r="XO34" s="140"/>
      <c r="XP34" s="267" t="s">
        <v>79</v>
      </c>
      <c r="XQ34" s="264" t="s">
        <v>77</v>
      </c>
      <c r="XR34" s="232" t="s">
        <v>78</v>
      </c>
      <c r="XS34" s="12" t="s">
        <v>2</v>
      </c>
      <c r="XT34" s="106">
        <f t="shared" ref="XT34:XU34" si="159">SUM(XT35:XT37)</f>
        <v>10081</v>
      </c>
      <c r="XU34" s="106">
        <f t="shared" si="159"/>
        <v>0</v>
      </c>
      <c r="XV34" s="107">
        <f t="shared" ref="XV34:XV41" si="160">XU34/XT34</f>
        <v>0</v>
      </c>
      <c r="XW34" s="140"/>
      <c r="XX34" s="267" t="s">
        <v>79</v>
      </c>
      <c r="XY34" s="264" t="s">
        <v>77</v>
      </c>
      <c r="XZ34" s="232" t="s">
        <v>78</v>
      </c>
      <c r="YA34" s="12" t="s">
        <v>2</v>
      </c>
      <c r="YB34" s="106">
        <f t="shared" ref="YB34:YC34" si="161">SUM(YB35:YB37)</f>
        <v>10081</v>
      </c>
      <c r="YC34" s="106">
        <f t="shared" si="161"/>
        <v>0</v>
      </c>
      <c r="YD34" s="107">
        <f t="shared" ref="YD34:YD41" si="162">YC34/YB34</f>
        <v>0</v>
      </c>
      <c r="YE34" s="140"/>
      <c r="YF34" s="267" t="s">
        <v>79</v>
      </c>
      <c r="YG34" s="264" t="s">
        <v>77</v>
      </c>
      <c r="YH34" s="232" t="s">
        <v>78</v>
      </c>
      <c r="YI34" s="12" t="s">
        <v>2</v>
      </c>
      <c r="YJ34" s="106">
        <f t="shared" ref="YJ34:YK34" si="163">SUM(YJ35:YJ37)</f>
        <v>10081</v>
      </c>
      <c r="YK34" s="106">
        <f t="shared" si="163"/>
        <v>0</v>
      </c>
      <c r="YL34" s="107">
        <f t="shared" ref="YL34:YL41" si="164">YK34/YJ34</f>
        <v>0</v>
      </c>
      <c r="YM34" s="140"/>
      <c r="YN34" s="267" t="s">
        <v>79</v>
      </c>
      <c r="YO34" s="264" t="s">
        <v>77</v>
      </c>
      <c r="YP34" s="232" t="s">
        <v>78</v>
      </c>
      <c r="YQ34" s="12" t="s">
        <v>2</v>
      </c>
      <c r="YR34" s="106">
        <f t="shared" ref="YR34:YS34" si="165">SUM(YR35:YR37)</f>
        <v>10081</v>
      </c>
      <c r="YS34" s="106">
        <f t="shared" si="165"/>
        <v>0</v>
      </c>
      <c r="YT34" s="107">
        <f t="shared" ref="YT34:YT41" si="166">YS34/YR34</f>
        <v>0</v>
      </c>
      <c r="YU34" s="140"/>
      <c r="YV34" s="267" t="s">
        <v>79</v>
      </c>
      <c r="YW34" s="264" t="s">
        <v>77</v>
      </c>
      <c r="YX34" s="232" t="s">
        <v>78</v>
      </c>
      <c r="YY34" s="12" t="s">
        <v>2</v>
      </c>
      <c r="YZ34" s="106">
        <f t="shared" ref="YZ34:ZA34" si="167">SUM(YZ35:YZ37)</f>
        <v>10081</v>
      </c>
      <c r="ZA34" s="106">
        <f t="shared" si="167"/>
        <v>0</v>
      </c>
      <c r="ZB34" s="107">
        <f t="shared" ref="ZB34:ZB41" si="168">ZA34/YZ34</f>
        <v>0</v>
      </c>
      <c r="ZC34" s="140"/>
      <c r="ZD34" s="267" t="s">
        <v>79</v>
      </c>
      <c r="ZE34" s="264" t="s">
        <v>77</v>
      </c>
      <c r="ZF34" s="232" t="s">
        <v>78</v>
      </c>
      <c r="ZG34" s="12" t="s">
        <v>2</v>
      </c>
      <c r="ZH34" s="106">
        <f t="shared" ref="ZH34:ZI34" si="169">SUM(ZH35:ZH37)</f>
        <v>10081</v>
      </c>
      <c r="ZI34" s="106">
        <f t="shared" si="169"/>
        <v>0</v>
      </c>
      <c r="ZJ34" s="107">
        <f t="shared" ref="ZJ34:ZJ41" si="170">ZI34/ZH34</f>
        <v>0</v>
      </c>
      <c r="ZK34" s="140"/>
      <c r="ZL34" s="267" t="s">
        <v>79</v>
      </c>
      <c r="ZM34" s="264" t="s">
        <v>77</v>
      </c>
      <c r="ZN34" s="232" t="s">
        <v>78</v>
      </c>
      <c r="ZO34" s="12" t="s">
        <v>2</v>
      </c>
      <c r="ZP34" s="106">
        <f t="shared" ref="ZP34:ZQ34" si="171">SUM(ZP35:ZP37)</f>
        <v>10081</v>
      </c>
      <c r="ZQ34" s="106">
        <f t="shared" si="171"/>
        <v>0</v>
      </c>
      <c r="ZR34" s="107">
        <f t="shared" ref="ZR34:ZR41" si="172">ZQ34/ZP34</f>
        <v>0</v>
      </c>
      <c r="ZS34" s="140"/>
      <c r="ZT34" s="267" t="s">
        <v>79</v>
      </c>
      <c r="ZU34" s="264" t="s">
        <v>77</v>
      </c>
      <c r="ZV34" s="232" t="s">
        <v>78</v>
      </c>
      <c r="ZW34" s="12" t="s">
        <v>2</v>
      </c>
      <c r="ZX34" s="106">
        <f t="shared" ref="ZX34:ZY34" si="173">SUM(ZX35:ZX37)</f>
        <v>10081</v>
      </c>
      <c r="ZY34" s="106">
        <f t="shared" si="173"/>
        <v>0</v>
      </c>
      <c r="ZZ34" s="107">
        <f t="shared" ref="ZZ34:ZZ41" si="174">ZY34/ZX34</f>
        <v>0</v>
      </c>
      <c r="AAA34" s="140"/>
      <c r="AAB34" s="267" t="s">
        <v>79</v>
      </c>
      <c r="AAC34" s="264" t="s">
        <v>77</v>
      </c>
      <c r="AAD34" s="232" t="s">
        <v>78</v>
      </c>
      <c r="AAE34" s="12" t="s">
        <v>2</v>
      </c>
      <c r="AAF34" s="106">
        <f t="shared" ref="AAF34:AAG34" si="175">SUM(AAF35:AAF37)</f>
        <v>10081</v>
      </c>
      <c r="AAG34" s="106">
        <f t="shared" si="175"/>
        <v>0</v>
      </c>
      <c r="AAH34" s="107">
        <f t="shared" ref="AAH34:AAH41" si="176">AAG34/AAF34</f>
        <v>0</v>
      </c>
      <c r="AAI34" s="140"/>
      <c r="AAJ34" s="267" t="s">
        <v>79</v>
      </c>
      <c r="AAK34" s="264" t="s">
        <v>77</v>
      </c>
      <c r="AAL34" s="232" t="s">
        <v>78</v>
      </c>
      <c r="AAM34" s="12" t="s">
        <v>2</v>
      </c>
      <c r="AAN34" s="106">
        <f t="shared" ref="AAN34:AAO34" si="177">SUM(AAN35:AAN37)</f>
        <v>10081</v>
      </c>
      <c r="AAO34" s="106">
        <f t="shared" si="177"/>
        <v>0</v>
      </c>
      <c r="AAP34" s="107">
        <f t="shared" ref="AAP34:AAP41" si="178">AAO34/AAN34</f>
        <v>0</v>
      </c>
      <c r="AAQ34" s="140"/>
      <c r="AAR34" s="267" t="s">
        <v>79</v>
      </c>
      <c r="AAS34" s="264" t="s">
        <v>77</v>
      </c>
      <c r="AAT34" s="232" t="s">
        <v>78</v>
      </c>
      <c r="AAU34" s="12" t="s">
        <v>2</v>
      </c>
      <c r="AAV34" s="106">
        <f t="shared" ref="AAV34:AAW34" si="179">SUM(AAV35:AAV37)</f>
        <v>10081</v>
      </c>
      <c r="AAW34" s="106">
        <f t="shared" si="179"/>
        <v>0</v>
      </c>
      <c r="AAX34" s="107">
        <f t="shared" ref="AAX34:AAX41" si="180">AAW34/AAV34</f>
        <v>0</v>
      </c>
      <c r="AAY34" s="140"/>
      <c r="AAZ34" s="267" t="s">
        <v>79</v>
      </c>
      <c r="ABA34" s="264" t="s">
        <v>77</v>
      </c>
      <c r="ABB34" s="232" t="s">
        <v>78</v>
      </c>
      <c r="ABC34" s="12" t="s">
        <v>2</v>
      </c>
      <c r="ABD34" s="106">
        <f t="shared" ref="ABD34:ABE34" si="181">SUM(ABD35:ABD37)</f>
        <v>10081</v>
      </c>
      <c r="ABE34" s="106">
        <f t="shared" si="181"/>
        <v>0</v>
      </c>
      <c r="ABF34" s="107">
        <f t="shared" ref="ABF34:ABF41" si="182">ABE34/ABD34</f>
        <v>0</v>
      </c>
      <c r="ABG34" s="140"/>
      <c r="ABH34" s="267" t="s">
        <v>79</v>
      </c>
      <c r="ABI34" s="264" t="s">
        <v>77</v>
      </c>
      <c r="ABJ34" s="232" t="s">
        <v>78</v>
      </c>
      <c r="ABK34" s="12" t="s">
        <v>2</v>
      </c>
      <c r="ABL34" s="106">
        <f t="shared" ref="ABL34:ABM34" si="183">SUM(ABL35:ABL37)</f>
        <v>10081</v>
      </c>
      <c r="ABM34" s="106">
        <f t="shared" si="183"/>
        <v>0</v>
      </c>
      <c r="ABN34" s="107">
        <f t="shared" ref="ABN34:ABN41" si="184">ABM34/ABL34</f>
        <v>0</v>
      </c>
      <c r="ABO34" s="140"/>
      <c r="ABP34" s="267" t="s">
        <v>79</v>
      </c>
      <c r="ABQ34" s="264" t="s">
        <v>77</v>
      </c>
      <c r="ABR34" s="232" t="s">
        <v>78</v>
      </c>
      <c r="ABS34" s="12" t="s">
        <v>2</v>
      </c>
      <c r="ABT34" s="106">
        <f t="shared" ref="ABT34:ABU34" si="185">SUM(ABT35:ABT37)</f>
        <v>10081</v>
      </c>
      <c r="ABU34" s="106">
        <f t="shared" si="185"/>
        <v>0</v>
      </c>
      <c r="ABV34" s="107">
        <f t="shared" ref="ABV34:ABV41" si="186">ABU34/ABT34</f>
        <v>0</v>
      </c>
      <c r="ABW34" s="140"/>
      <c r="ABX34" s="267" t="s">
        <v>79</v>
      </c>
      <c r="ABY34" s="264" t="s">
        <v>77</v>
      </c>
      <c r="ABZ34" s="232" t="s">
        <v>78</v>
      </c>
      <c r="ACA34" s="12" t="s">
        <v>2</v>
      </c>
      <c r="ACB34" s="106">
        <f t="shared" ref="ACB34:ACC34" si="187">SUM(ACB35:ACB37)</f>
        <v>10081</v>
      </c>
      <c r="ACC34" s="106">
        <f t="shared" si="187"/>
        <v>0</v>
      </c>
      <c r="ACD34" s="107">
        <f t="shared" ref="ACD34:ACD41" si="188">ACC34/ACB34</f>
        <v>0</v>
      </c>
      <c r="ACE34" s="140"/>
      <c r="ACF34" s="267" t="s">
        <v>79</v>
      </c>
      <c r="ACG34" s="264" t="s">
        <v>77</v>
      </c>
      <c r="ACH34" s="232" t="s">
        <v>78</v>
      </c>
      <c r="ACI34" s="12" t="s">
        <v>2</v>
      </c>
      <c r="ACJ34" s="106">
        <f t="shared" ref="ACJ34:ACK34" si="189">SUM(ACJ35:ACJ37)</f>
        <v>10081</v>
      </c>
      <c r="ACK34" s="106">
        <f t="shared" si="189"/>
        <v>0</v>
      </c>
      <c r="ACL34" s="107">
        <f t="shared" ref="ACL34:ACL41" si="190">ACK34/ACJ34</f>
        <v>0</v>
      </c>
      <c r="ACM34" s="140"/>
      <c r="ACN34" s="267" t="s">
        <v>79</v>
      </c>
      <c r="ACO34" s="264" t="s">
        <v>77</v>
      </c>
      <c r="ACP34" s="232" t="s">
        <v>78</v>
      </c>
      <c r="ACQ34" s="12" t="s">
        <v>2</v>
      </c>
      <c r="ACR34" s="106">
        <f t="shared" ref="ACR34:ACS34" si="191">SUM(ACR35:ACR37)</f>
        <v>10081</v>
      </c>
      <c r="ACS34" s="106">
        <f t="shared" si="191"/>
        <v>0</v>
      </c>
      <c r="ACT34" s="107">
        <f t="shared" ref="ACT34:ACT41" si="192">ACS34/ACR34</f>
        <v>0</v>
      </c>
      <c r="ACU34" s="140"/>
      <c r="ACV34" s="267" t="s">
        <v>79</v>
      </c>
      <c r="ACW34" s="264" t="s">
        <v>77</v>
      </c>
      <c r="ACX34" s="232" t="s">
        <v>78</v>
      </c>
      <c r="ACY34" s="12" t="s">
        <v>2</v>
      </c>
      <c r="ACZ34" s="106">
        <f t="shared" ref="ACZ34:ADA34" si="193">SUM(ACZ35:ACZ37)</f>
        <v>10081</v>
      </c>
      <c r="ADA34" s="106">
        <f t="shared" si="193"/>
        <v>0</v>
      </c>
      <c r="ADB34" s="107">
        <f t="shared" ref="ADB34:ADB41" si="194">ADA34/ACZ34</f>
        <v>0</v>
      </c>
      <c r="ADC34" s="140"/>
      <c r="ADD34" s="267" t="s">
        <v>79</v>
      </c>
      <c r="ADE34" s="264" t="s">
        <v>77</v>
      </c>
      <c r="ADF34" s="232" t="s">
        <v>78</v>
      </c>
      <c r="ADG34" s="12" t="s">
        <v>2</v>
      </c>
      <c r="ADH34" s="106">
        <f t="shared" ref="ADH34:ADI34" si="195">SUM(ADH35:ADH37)</f>
        <v>10081</v>
      </c>
      <c r="ADI34" s="106">
        <f t="shared" si="195"/>
        <v>0</v>
      </c>
      <c r="ADJ34" s="107">
        <f t="shared" ref="ADJ34:ADJ41" si="196">ADI34/ADH34</f>
        <v>0</v>
      </c>
      <c r="ADK34" s="140"/>
      <c r="ADL34" s="267" t="s">
        <v>79</v>
      </c>
      <c r="ADM34" s="264" t="s">
        <v>77</v>
      </c>
      <c r="ADN34" s="232" t="s">
        <v>78</v>
      </c>
      <c r="ADO34" s="12" t="s">
        <v>2</v>
      </c>
      <c r="ADP34" s="106">
        <f t="shared" ref="ADP34:ADQ34" si="197">SUM(ADP35:ADP37)</f>
        <v>10081</v>
      </c>
      <c r="ADQ34" s="106">
        <f t="shared" si="197"/>
        <v>0</v>
      </c>
      <c r="ADR34" s="107">
        <f t="shared" ref="ADR34:ADR41" si="198">ADQ34/ADP34</f>
        <v>0</v>
      </c>
      <c r="ADS34" s="140"/>
      <c r="ADT34" s="267" t="s">
        <v>79</v>
      </c>
      <c r="ADU34" s="264" t="s">
        <v>77</v>
      </c>
      <c r="ADV34" s="232" t="s">
        <v>78</v>
      </c>
      <c r="ADW34" s="12" t="s">
        <v>2</v>
      </c>
      <c r="ADX34" s="106">
        <f t="shared" ref="ADX34:ADY34" si="199">SUM(ADX35:ADX37)</f>
        <v>10081</v>
      </c>
      <c r="ADY34" s="106">
        <f t="shared" si="199"/>
        <v>0</v>
      </c>
      <c r="ADZ34" s="107">
        <f t="shared" ref="ADZ34:ADZ41" si="200">ADY34/ADX34</f>
        <v>0</v>
      </c>
      <c r="AEA34" s="140"/>
      <c r="AEB34" s="267" t="s">
        <v>79</v>
      </c>
      <c r="AEC34" s="264" t="s">
        <v>77</v>
      </c>
      <c r="AED34" s="232" t="s">
        <v>78</v>
      </c>
      <c r="AEE34" s="12" t="s">
        <v>2</v>
      </c>
      <c r="AEF34" s="106">
        <f t="shared" ref="AEF34:AEG34" si="201">SUM(AEF35:AEF37)</f>
        <v>10081</v>
      </c>
      <c r="AEG34" s="106">
        <f t="shared" si="201"/>
        <v>0</v>
      </c>
      <c r="AEH34" s="107">
        <f t="shared" ref="AEH34:AEH41" si="202">AEG34/AEF34</f>
        <v>0</v>
      </c>
      <c r="AEI34" s="140"/>
      <c r="AEJ34" s="267" t="s">
        <v>79</v>
      </c>
      <c r="AEK34" s="264" t="s">
        <v>77</v>
      </c>
      <c r="AEL34" s="232" t="s">
        <v>78</v>
      </c>
      <c r="AEM34" s="12" t="s">
        <v>2</v>
      </c>
      <c r="AEN34" s="106">
        <f t="shared" ref="AEN34:AEO34" si="203">SUM(AEN35:AEN37)</f>
        <v>10081</v>
      </c>
      <c r="AEO34" s="106">
        <f t="shared" si="203"/>
        <v>0</v>
      </c>
      <c r="AEP34" s="107">
        <f t="shared" ref="AEP34:AEP41" si="204">AEO34/AEN34</f>
        <v>0</v>
      </c>
      <c r="AEQ34" s="140"/>
      <c r="AER34" s="267" t="s">
        <v>79</v>
      </c>
      <c r="AES34" s="264" t="s">
        <v>77</v>
      </c>
      <c r="AET34" s="232" t="s">
        <v>78</v>
      </c>
      <c r="AEU34" s="12" t="s">
        <v>2</v>
      </c>
      <c r="AEV34" s="106">
        <f t="shared" ref="AEV34:AEW34" si="205">SUM(AEV35:AEV37)</f>
        <v>10081</v>
      </c>
      <c r="AEW34" s="106">
        <f t="shared" si="205"/>
        <v>0</v>
      </c>
      <c r="AEX34" s="107">
        <f t="shared" ref="AEX34:AEX41" si="206">AEW34/AEV34</f>
        <v>0</v>
      </c>
      <c r="AEY34" s="140"/>
      <c r="AEZ34" s="267" t="s">
        <v>79</v>
      </c>
      <c r="AFA34" s="264" t="s">
        <v>77</v>
      </c>
      <c r="AFB34" s="232" t="s">
        <v>78</v>
      </c>
      <c r="AFC34" s="12" t="s">
        <v>2</v>
      </c>
      <c r="AFD34" s="106">
        <f t="shared" ref="AFD34:AFE34" si="207">SUM(AFD35:AFD37)</f>
        <v>10081</v>
      </c>
      <c r="AFE34" s="106">
        <f t="shared" si="207"/>
        <v>0</v>
      </c>
      <c r="AFF34" s="107">
        <f t="shared" ref="AFF34:AFF41" si="208">AFE34/AFD34</f>
        <v>0</v>
      </c>
      <c r="AFG34" s="140"/>
      <c r="AFH34" s="267" t="s">
        <v>79</v>
      </c>
      <c r="AFI34" s="264" t="s">
        <v>77</v>
      </c>
      <c r="AFJ34" s="232" t="s">
        <v>78</v>
      </c>
      <c r="AFK34" s="12" t="s">
        <v>2</v>
      </c>
      <c r="AFL34" s="106">
        <f t="shared" ref="AFL34:AFM34" si="209">SUM(AFL35:AFL37)</f>
        <v>10081</v>
      </c>
      <c r="AFM34" s="106">
        <f t="shared" si="209"/>
        <v>0</v>
      </c>
      <c r="AFN34" s="107">
        <f t="shared" ref="AFN34:AFN41" si="210">AFM34/AFL34</f>
        <v>0</v>
      </c>
      <c r="AFO34" s="140"/>
      <c r="AFP34" s="267" t="s">
        <v>79</v>
      </c>
      <c r="AFQ34" s="264" t="s">
        <v>77</v>
      </c>
      <c r="AFR34" s="232" t="s">
        <v>78</v>
      </c>
      <c r="AFS34" s="12" t="s">
        <v>2</v>
      </c>
      <c r="AFT34" s="106">
        <f t="shared" ref="AFT34:AFU34" si="211">SUM(AFT35:AFT37)</f>
        <v>10081</v>
      </c>
      <c r="AFU34" s="106">
        <f t="shared" si="211"/>
        <v>0</v>
      </c>
      <c r="AFV34" s="107">
        <f t="shared" ref="AFV34:AFV41" si="212">AFU34/AFT34</f>
        <v>0</v>
      </c>
      <c r="AFW34" s="140"/>
      <c r="AFX34" s="267" t="s">
        <v>79</v>
      </c>
      <c r="AFY34" s="264" t="s">
        <v>77</v>
      </c>
      <c r="AFZ34" s="232" t="s">
        <v>78</v>
      </c>
      <c r="AGA34" s="12" t="s">
        <v>2</v>
      </c>
      <c r="AGB34" s="106">
        <f t="shared" ref="AGB34:AGC34" si="213">SUM(AGB35:AGB37)</f>
        <v>10081</v>
      </c>
      <c r="AGC34" s="106">
        <f t="shared" si="213"/>
        <v>0</v>
      </c>
      <c r="AGD34" s="107">
        <f t="shared" ref="AGD34:AGD41" si="214">AGC34/AGB34</f>
        <v>0</v>
      </c>
      <c r="AGE34" s="140"/>
      <c r="AGF34" s="267" t="s">
        <v>79</v>
      </c>
      <c r="AGG34" s="264" t="s">
        <v>77</v>
      </c>
      <c r="AGH34" s="232" t="s">
        <v>78</v>
      </c>
      <c r="AGI34" s="12" t="s">
        <v>2</v>
      </c>
      <c r="AGJ34" s="106">
        <f t="shared" ref="AGJ34:AGK34" si="215">SUM(AGJ35:AGJ37)</f>
        <v>10081</v>
      </c>
      <c r="AGK34" s="106">
        <f t="shared" si="215"/>
        <v>0</v>
      </c>
      <c r="AGL34" s="107">
        <f t="shared" ref="AGL34:AGL41" si="216">AGK34/AGJ34</f>
        <v>0</v>
      </c>
      <c r="AGM34" s="140"/>
      <c r="AGN34" s="267" t="s">
        <v>79</v>
      </c>
      <c r="AGO34" s="264" t="s">
        <v>77</v>
      </c>
      <c r="AGP34" s="232" t="s">
        <v>78</v>
      </c>
      <c r="AGQ34" s="12" t="s">
        <v>2</v>
      </c>
      <c r="AGR34" s="106">
        <f t="shared" ref="AGR34:AGS34" si="217">SUM(AGR35:AGR37)</f>
        <v>10081</v>
      </c>
      <c r="AGS34" s="106">
        <f t="shared" si="217"/>
        <v>0</v>
      </c>
      <c r="AGT34" s="107">
        <f t="shared" ref="AGT34:AGT41" si="218">AGS34/AGR34</f>
        <v>0</v>
      </c>
      <c r="AGU34" s="140"/>
      <c r="AGV34" s="267" t="s">
        <v>79</v>
      </c>
      <c r="AGW34" s="264" t="s">
        <v>77</v>
      </c>
      <c r="AGX34" s="232" t="s">
        <v>78</v>
      </c>
      <c r="AGY34" s="12" t="s">
        <v>2</v>
      </c>
      <c r="AGZ34" s="106">
        <f t="shared" ref="AGZ34:AHA34" si="219">SUM(AGZ35:AGZ37)</f>
        <v>10081</v>
      </c>
      <c r="AHA34" s="106">
        <f t="shared" si="219"/>
        <v>0</v>
      </c>
      <c r="AHB34" s="107">
        <f t="shared" ref="AHB34:AHB41" si="220">AHA34/AGZ34</f>
        <v>0</v>
      </c>
      <c r="AHC34" s="140"/>
      <c r="AHD34" s="267" t="s">
        <v>79</v>
      </c>
      <c r="AHE34" s="264" t="s">
        <v>77</v>
      </c>
      <c r="AHF34" s="232" t="s">
        <v>78</v>
      </c>
      <c r="AHG34" s="12" t="s">
        <v>2</v>
      </c>
      <c r="AHH34" s="106">
        <f t="shared" ref="AHH34:AHI34" si="221">SUM(AHH35:AHH37)</f>
        <v>10081</v>
      </c>
      <c r="AHI34" s="106">
        <f t="shared" si="221"/>
        <v>0</v>
      </c>
      <c r="AHJ34" s="107">
        <f t="shared" ref="AHJ34:AHJ41" si="222">AHI34/AHH34</f>
        <v>0</v>
      </c>
      <c r="AHK34" s="140"/>
      <c r="AHL34" s="267" t="s">
        <v>79</v>
      </c>
      <c r="AHM34" s="264" t="s">
        <v>77</v>
      </c>
      <c r="AHN34" s="232" t="s">
        <v>78</v>
      </c>
      <c r="AHO34" s="12" t="s">
        <v>2</v>
      </c>
      <c r="AHP34" s="106">
        <f t="shared" ref="AHP34:AHQ34" si="223">SUM(AHP35:AHP37)</f>
        <v>10081</v>
      </c>
      <c r="AHQ34" s="106">
        <f t="shared" si="223"/>
        <v>0</v>
      </c>
      <c r="AHR34" s="107">
        <f t="shared" ref="AHR34:AHR41" si="224">AHQ34/AHP34</f>
        <v>0</v>
      </c>
      <c r="AHS34" s="140"/>
      <c r="AHT34" s="267" t="s">
        <v>79</v>
      </c>
      <c r="AHU34" s="264" t="s">
        <v>77</v>
      </c>
      <c r="AHV34" s="232" t="s">
        <v>78</v>
      </c>
      <c r="AHW34" s="12" t="s">
        <v>2</v>
      </c>
      <c r="AHX34" s="106">
        <f t="shared" ref="AHX34:AHY34" si="225">SUM(AHX35:AHX37)</f>
        <v>10081</v>
      </c>
      <c r="AHY34" s="106">
        <f t="shared" si="225"/>
        <v>0</v>
      </c>
      <c r="AHZ34" s="107">
        <f t="shared" ref="AHZ34:AHZ41" si="226">AHY34/AHX34</f>
        <v>0</v>
      </c>
      <c r="AIA34" s="140"/>
      <c r="AIB34" s="267" t="s">
        <v>79</v>
      </c>
      <c r="AIC34" s="264" t="s">
        <v>77</v>
      </c>
      <c r="AID34" s="232" t="s">
        <v>78</v>
      </c>
      <c r="AIE34" s="12" t="s">
        <v>2</v>
      </c>
      <c r="AIF34" s="106">
        <f t="shared" ref="AIF34:AIG34" si="227">SUM(AIF35:AIF37)</f>
        <v>10081</v>
      </c>
      <c r="AIG34" s="106">
        <f t="shared" si="227"/>
        <v>0</v>
      </c>
      <c r="AIH34" s="107">
        <f t="shared" ref="AIH34:AIH41" si="228">AIG34/AIF34</f>
        <v>0</v>
      </c>
      <c r="AII34" s="140"/>
      <c r="AIJ34" s="267" t="s">
        <v>79</v>
      </c>
      <c r="AIK34" s="264" t="s">
        <v>77</v>
      </c>
      <c r="AIL34" s="232" t="s">
        <v>78</v>
      </c>
      <c r="AIM34" s="12" t="s">
        <v>2</v>
      </c>
      <c r="AIN34" s="106">
        <f t="shared" ref="AIN34:AIO34" si="229">SUM(AIN35:AIN37)</f>
        <v>10081</v>
      </c>
      <c r="AIO34" s="106">
        <f t="shared" si="229"/>
        <v>0</v>
      </c>
      <c r="AIP34" s="107">
        <f t="shared" ref="AIP34:AIP41" si="230">AIO34/AIN34</f>
        <v>0</v>
      </c>
      <c r="AIQ34" s="140"/>
      <c r="AIR34" s="267" t="s">
        <v>79</v>
      </c>
      <c r="AIS34" s="264" t="s">
        <v>77</v>
      </c>
      <c r="AIT34" s="232" t="s">
        <v>78</v>
      </c>
      <c r="AIU34" s="12" t="s">
        <v>2</v>
      </c>
      <c r="AIV34" s="106">
        <f t="shared" ref="AIV34:AIW34" si="231">SUM(AIV35:AIV37)</f>
        <v>10081</v>
      </c>
      <c r="AIW34" s="106">
        <f t="shared" si="231"/>
        <v>0</v>
      </c>
      <c r="AIX34" s="107">
        <f t="shared" ref="AIX34:AIX41" si="232">AIW34/AIV34</f>
        <v>0</v>
      </c>
      <c r="AIY34" s="140"/>
      <c r="AIZ34" s="267" t="s">
        <v>79</v>
      </c>
      <c r="AJA34" s="264" t="s">
        <v>77</v>
      </c>
      <c r="AJB34" s="232" t="s">
        <v>78</v>
      </c>
      <c r="AJC34" s="12" t="s">
        <v>2</v>
      </c>
      <c r="AJD34" s="106">
        <f t="shared" ref="AJD34:AJE34" si="233">SUM(AJD35:AJD37)</f>
        <v>10081</v>
      </c>
      <c r="AJE34" s="106">
        <f t="shared" si="233"/>
        <v>0</v>
      </c>
      <c r="AJF34" s="107">
        <f t="shared" ref="AJF34:AJF41" si="234">AJE34/AJD34</f>
        <v>0</v>
      </c>
      <c r="AJG34" s="140"/>
      <c r="AJH34" s="267" t="s">
        <v>79</v>
      </c>
      <c r="AJI34" s="264" t="s">
        <v>77</v>
      </c>
      <c r="AJJ34" s="232" t="s">
        <v>78</v>
      </c>
      <c r="AJK34" s="12" t="s">
        <v>2</v>
      </c>
      <c r="AJL34" s="106">
        <f t="shared" ref="AJL34:AJM34" si="235">SUM(AJL35:AJL37)</f>
        <v>10081</v>
      </c>
      <c r="AJM34" s="106">
        <f t="shared" si="235"/>
        <v>0</v>
      </c>
      <c r="AJN34" s="107">
        <f t="shared" ref="AJN34:AJN41" si="236">AJM34/AJL34</f>
        <v>0</v>
      </c>
      <c r="AJO34" s="140"/>
      <c r="AJP34" s="267" t="s">
        <v>79</v>
      </c>
      <c r="AJQ34" s="264" t="s">
        <v>77</v>
      </c>
      <c r="AJR34" s="232" t="s">
        <v>78</v>
      </c>
      <c r="AJS34" s="12" t="s">
        <v>2</v>
      </c>
      <c r="AJT34" s="106">
        <f t="shared" ref="AJT34:AJU34" si="237">SUM(AJT35:AJT37)</f>
        <v>10081</v>
      </c>
      <c r="AJU34" s="106">
        <f t="shared" si="237"/>
        <v>0</v>
      </c>
      <c r="AJV34" s="107">
        <f t="shared" ref="AJV34:AJV41" si="238">AJU34/AJT34</f>
        <v>0</v>
      </c>
      <c r="AJW34" s="140"/>
      <c r="AJX34" s="267" t="s">
        <v>79</v>
      </c>
      <c r="AJY34" s="264" t="s">
        <v>77</v>
      </c>
      <c r="AJZ34" s="232" t="s">
        <v>78</v>
      </c>
      <c r="AKA34" s="12" t="s">
        <v>2</v>
      </c>
      <c r="AKB34" s="106">
        <f t="shared" ref="AKB34:AKC34" si="239">SUM(AKB35:AKB37)</f>
        <v>10081</v>
      </c>
      <c r="AKC34" s="106">
        <f t="shared" si="239"/>
        <v>0</v>
      </c>
      <c r="AKD34" s="107">
        <f t="shared" ref="AKD34:AKD41" si="240">AKC34/AKB34</f>
        <v>0</v>
      </c>
      <c r="AKE34" s="140"/>
      <c r="AKF34" s="267" t="s">
        <v>79</v>
      </c>
      <c r="AKG34" s="264" t="s">
        <v>77</v>
      </c>
      <c r="AKH34" s="232" t="s">
        <v>78</v>
      </c>
      <c r="AKI34" s="12" t="s">
        <v>2</v>
      </c>
      <c r="AKJ34" s="106">
        <f t="shared" ref="AKJ34:AKK34" si="241">SUM(AKJ35:AKJ37)</f>
        <v>10081</v>
      </c>
      <c r="AKK34" s="106">
        <f t="shared" si="241"/>
        <v>0</v>
      </c>
      <c r="AKL34" s="107">
        <f t="shared" ref="AKL34:AKL41" si="242">AKK34/AKJ34</f>
        <v>0</v>
      </c>
      <c r="AKM34" s="140"/>
      <c r="AKN34" s="267" t="s">
        <v>79</v>
      </c>
      <c r="AKO34" s="264" t="s">
        <v>77</v>
      </c>
      <c r="AKP34" s="232" t="s">
        <v>78</v>
      </c>
      <c r="AKQ34" s="12" t="s">
        <v>2</v>
      </c>
      <c r="AKR34" s="106">
        <f t="shared" ref="AKR34:AKS34" si="243">SUM(AKR35:AKR37)</f>
        <v>10081</v>
      </c>
      <c r="AKS34" s="106">
        <f t="shared" si="243"/>
        <v>0</v>
      </c>
      <c r="AKT34" s="107">
        <f t="shared" ref="AKT34:AKT41" si="244">AKS34/AKR34</f>
        <v>0</v>
      </c>
      <c r="AKU34" s="140"/>
      <c r="AKV34" s="267" t="s">
        <v>79</v>
      </c>
      <c r="AKW34" s="264" t="s">
        <v>77</v>
      </c>
      <c r="AKX34" s="232" t="s">
        <v>78</v>
      </c>
      <c r="AKY34" s="12" t="s">
        <v>2</v>
      </c>
      <c r="AKZ34" s="106">
        <f t="shared" ref="AKZ34:ALA34" si="245">SUM(AKZ35:AKZ37)</f>
        <v>10081</v>
      </c>
      <c r="ALA34" s="106">
        <f t="shared" si="245"/>
        <v>0</v>
      </c>
      <c r="ALB34" s="107">
        <f t="shared" ref="ALB34:ALB41" si="246">ALA34/AKZ34</f>
        <v>0</v>
      </c>
      <c r="ALC34" s="140"/>
      <c r="ALD34" s="267" t="s">
        <v>79</v>
      </c>
      <c r="ALE34" s="264" t="s">
        <v>77</v>
      </c>
      <c r="ALF34" s="232" t="s">
        <v>78</v>
      </c>
      <c r="ALG34" s="12" t="s">
        <v>2</v>
      </c>
      <c r="ALH34" s="106">
        <f t="shared" ref="ALH34:ALI34" si="247">SUM(ALH35:ALH37)</f>
        <v>10081</v>
      </c>
      <c r="ALI34" s="106">
        <f t="shared" si="247"/>
        <v>0</v>
      </c>
      <c r="ALJ34" s="107">
        <f t="shared" ref="ALJ34:ALJ41" si="248">ALI34/ALH34</f>
        <v>0</v>
      </c>
      <c r="ALK34" s="140"/>
      <c r="ALL34" s="267" t="s">
        <v>79</v>
      </c>
      <c r="ALM34" s="264" t="s">
        <v>77</v>
      </c>
      <c r="ALN34" s="232" t="s">
        <v>78</v>
      </c>
      <c r="ALO34" s="12" t="s">
        <v>2</v>
      </c>
      <c r="ALP34" s="106">
        <f t="shared" ref="ALP34:ALQ34" si="249">SUM(ALP35:ALP37)</f>
        <v>10081</v>
      </c>
      <c r="ALQ34" s="106">
        <f t="shared" si="249"/>
        <v>0</v>
      </c>
      <c r="ALR34" s="107">
        <f t="shared" ref="ALR34:ALR41" si="250">ALQ34/ALP34</f>
        <v>0</v>
      </c>
      <c r="ALS34" s="140"/>
      <c r="ALT34" s="267" t="s">
        <v>79</v>
      </c>
      <c r="ALU34" s="264" t="s">
        <v>77</v>
      </c>
      <c r="ALV34" s="232" t="s">
        <v>78</v>
      </c>
      <c r="ALW34" s="12" t="s">
        <v>2</v>
      </c>
      <c r="ALX34" s="106">
        <f t="shared" ref="ALX34:ALY34" si="251">SUM(ALX35:ALX37)</f>
        <v>10081</v>
      </c>
      <c r="ALY34" s="106">
        <f t="shared" si="251"/>
        <v>0</v>
      </c>
      <c r="ALZ34" s="107">
        <f t="shared" ref="ALZ34:ALZ41" si="252">ALY34/ALX34</f>
        <v>0</v>
      </c>
      <c r="AMA34" s="140"/>
      <c r="AMB34" s="267" t="s">
        <v>79</v>
      </c>
      <c r="AMC34" s="264" t="s">
        <v>77</v>
      </c>
      <c r="AMD34" s="232" t="s">
        <v>78</v>
      </c>
      <c r="AME34" s="12" t="s">
        <v>2</v>
      </c>
      <c r="AMF34" s="106">
        <f t="shared" ref="AMF34:AMG34" si="253">SUM(AMF35:AMF37)</f>
        <v>10081</v>
      </c>
      <c r="AMG34" s="106">
        <f t="shared" si="253"/>
        <v>0</v>
      </c>
      <c r="AMH34" s="107">
        <f t="shared" ref="AMH34:AMH41" si="254">AMG34/AMF34</f>
        <v>0</v>
      </c>
      <c r="AMI34" s="140"/>
      <c r="AMJ34" s="267" t="s">
        <v>79</v>
      </c>
      <c r="AMK34" s="264" t="s">
        <v>77</v>
      </c>
      <c r="AML34" s="232" t="s">
        <v>78</v>
      </c>
      <c r="AMM34" s="12" t="s">
        <v>2</v>
      </c>
      <c r="AMN34" s="106">
        <f t="shared" ref="AMN34:AMO34" si="255">SUM(AMN35:AMN37)</f>
        <v>10081</v>
      </c>
      <c r="AMO34" s="106">
        <f t="shared" si="255"/>
        <v>0</v>
      </c>
      <c r="AMP34" s="107">
        <f t="shared" ref="AMP34:AMP41" si="256">AMO34/AMN34</f>
        <v>0</v>
      </c>
      <c r="AMQ34" s="140"/>
      <c r="AMR34" s="267" t="s">
        <v>79</v>
      </c>
      <c r="AMS34" s="264" t="s">
        <v>77</v>
      </c>
      <c r="AMT34" s="232" t="s">
        <v>78</v>
      </c>
      <c r="AMU34" s="12" t="s">
        <v>2</v>
      </c>
      <c r="AMV34" s="106">
        <f t="shared" ref="AMV34:AMW34" si="257">SUM(AMV35:AMV37)</f>
        <v>10081</v>
      </c>
      <c r="AMW34" s="106">
        <f t="shared" si="257"/>
        <v>0</v>
      </c>
      <c r="AMX34" s="107">
        <f t="shared" ref="AMX34:AMX41" si="258">AMW34/AMV34</f>
        <v>0</v>
      </c>
      <c r="AMY34" s="140"/>
      <c r="AMZ34" s="267" t="s">
        <v>79</v>
      </c>
      <c r="ANA34" s="264" t="s">
        <v>77</v>
      </c>
      <c r="ANB34" s="232" t="s">
        <v>78</v>
      </c>
      <c r="ANC34" s="12" t="s">
        <v>2</v>
      </c>
      <c r="AND34" s="106">
        <f t="shared" ref="AND34:ANE34" si="259">SUM(AND35:AND37)</f>
        <v>10081</v>
      </c>
      <c r="ANE34" s="106">
        <f t="shared" si="259"/>
        <v>0</v>
      </c>
      <c r="ANF34" s="107">
        <f t="shared" ref="ANF34:ANF41" si="260">ANE34/AND34</f>
        <v>0</v>
      </c>
      <c r="ANG34" s="140"/>
      <c r="ANH34" s="267" t="s">
        <v>79</v>
      </c>
      <c r="ANI34" s="264" t="s">
        <v>77</v>
      </c>
      <c r="ANJ34" s="232" t="s">
        <v>78</v>
      </c>
      <c r="ANK34" s="12" t="s">
        <v>2</v>
      </c>
      <c r="ANL34" s="106">
        <f t="shared" ref="ANL34:ANM34" si="261">SUM(ANL35:ANL37)</f>
        <v>10081</v>
      </c>
      <c r="ANM34" s="106">
        <f t="shared" si="261"/>
        <v>0</v>
      </c>
      <c r="ANN34" s="107">
        <f t="shared" ref="ANN34:ANN41" si="262">ANM34/ANL34</f>
        <v>0</v>
      </c>
      <c r="ANO34" s="140"/>
      <c r="ANP34" s="267" t="s">
        <v>79</v>
      </c>
      <c r="ANQ34" s="264" t="s">
        <v>77</v>
      </c>
      <c r="ANR34" s="232" t="s">
        <v>78</v>
      </c>
      <c r="ANS34" s="12" t="s">
        <v>2</v>
      </c>
      <c r="ANT34" s="106">
        <f t="shared" ref="ANT34:ANU34" si="263">SUM(ANT35:ANT37)</f>
        <v>10081</v>
      </c>
      <c r="ANU34" s="106">
        <f t="shared" si="263"/>
        <v>0</v>
      </c>
      <c r="ANV34" s="107">
        <f t="shared" ref="ANV34:ANV41" si="264">ANU34/ANT34</f>
        <v>0</v>
      </c>
      <c r="ANW34" s="140"/>
      <c r="ANX34" s="267" t="s">
        <v>79</v>
      </c>
      <c r="ANY34" s="264" t="s">
        <v>77</v>
      </c>
      <c r="ANZ34" s="232" t="s">
        <v>78</v>
      </c>
      <c r="AOA34" s="12" t="s">
        <v>2</v>
      </c>
      <c r="AOB34" s="106">
        <f t="shared" ref="AOB34:AOC34" si="265">SUM(AOB35:AOB37)</f>
        <v>10081</v>
      </c>
      <c r="AOC34" s="106">
        <f t="shared" si="265"/>
        <v>0</v>
      </c>
      <c r="AOD34" s="107">
        <f t="shared" ref="AOD34:AOD41" si="266">AOC34/AOB34</f>
        <v>0</v>
      </c>
      <c r="AOE34" s="140"/>
      <c r="AOF34" s="267" t="s">
        <v>79</v>
      </c>
      <c r="AOG34" s="264" t="s">
        <v>77</v>
      </c>
      <c r="AOH34" s="232" t="s">
        <v>78</v>
      </c>
      <c r="AOI34" s="12" t="s">
        <v>2</v>
      </c>
      <c r="AOJ34" s="106">
        <f t="shared" ref="AOJ34:AOK34" si="267">SUM(AOJ35:AOJ37)</f>
        <v>10081</v>
      </c>
      <c r="AOK34" s="106">
        <f t="shared" si="267"/>
        <v>0</v>
      </c>
      <c r="AOL34" s="107">
        <f t="shared" ref="AOL34:AOL41" si="268">AOK34/AOJ34</f>
        <v>0</v>
      </c>
      <c r="AOM34" s="140"/>
      <c r="AON34" s="267" t="s">
        <v>79</v>
      </c>
      <c r="AOO34" s="264" t="s">
        <v>77</v>
      </c>
      <c r="AOP34" s="232" t="s">
        <v>78</v>
      </c>
      <c r="AOQ34" s="12" t="s">
        <v>2</v>
      </c>
      <c r="AOR34" s="106">
        <f t="shared" ref="AOR34:AOS34" si="269">SUM(AOR35:AOR37)</f>
        <v>10081</v>
      </c>
      <c r="AOS34" s="106">
        <f t="shared" si="269"/>
        <v>0</v>
      </c>
      <c r="AOT34" s="107">
        <f t="shared" ref="AOT34:AOT41" si="270">AOS34/AOR34</f>
        <v>0</v>
      </c>
      <c r="AOU34" s="140"/>
      <c r="AOV34" s="267" t="s">
        <v>79</v>
      </c>
      <c r="AOW34" s="264" t="s">
        <v>77</v>
      </c>
      <c r="AOX34" s="232" t="s">
        <v>78</v>
      </c>
      <c r="AOY34" s="12" t="s">
        <v>2</v>
      </c>
      <c r="AOZ34" s="106">
        <f t="shared" ref="AOZ34:APA34" si="271">SUM(AOZ35:AOZ37)</f>
        <v>10081</v>
      </c>
      <c r="APA34" s="106">
        <f t="shared" si="271"/>
        <v>0</v>
      </c>
      <c r="APB34" s="107">
        <f t="shared" ref="APB34:APB41" si="272">APA34/AOZ34</f>
        <v>0</v>
      </c>
      <c r="APC34" s="140"/>
      <c r="APD34" s="267" t="s">
        <v>79</v>
      </c>
      <c r="APE34" s="264" t="s">
        <v>77</v>
      </c>
      <c r="APF34" s="232" t="s">
        <v>78</v>
      </c>
      <c r="APG34" s="12" t="s">
        <v>2</v>
      </c>
      <c r="APH34" s="106">
        <f t="shared" ref="APH34:API34" si="273">SUM(APH35:APH37)</f>
        <v>10081</v>
      </c>
      <c r="API34" s="106">
        <f t="shared" si="273"/>
        <v>0</v>
      </c>
      <c r="APJ34" s="107">
        <f t="shared" ref="APJ34:APJ41" si="274">API34/APH34</f>
        <v>0</v>
      </c>
      <c r="APK34" s="140"/>
      <c r="APL34" s="267" t="s">
        <v>79</v>
      </c>
      <c r="APM34" s="264" t="s">
        <v>77</v>
      </c>
      <c r="APN34" s="232" t="s">
        <v>78</v>
      </c>
      <c r="APO34" s="12" t="s">
        <v>2</v>
      </c>
      <c r="APP34" s="106">
        <f t="shared" ref="APP34:APQ34" si="275">SUM(APP35:APP37)</f>
        <v>10081</v>
      </c>
      <c r="APQ34" s="106">
        <f t="shared" si="275"/>
        <v>0</v>
      </c>
      <c r="APR34" s="107">
        <f t="shared" ref="APR34:APR41" si="276">APQ34/APP34</f>
        <v>0</v>
      </c>
      <c r="APS34" s="140"/>
      <c r="APT34" s="267" t="s">
        <v>79</v>
      </c>
      <c r="APU34" s="264" t="s">
        <v>77</v>
      </c>
      <c r="APV34" s="232" t="s">
        <v>78</v>
      </c>
      <c r="APW34" s="12" t="s">
        <v>2</v>
      </c>
      <c r="APX34" s="106">
        <f t="shared" ref="APX34:APY34" si="277">SUM(APX35:APX37)</f>
        <v>10081</v>
      </c>
      <c r="APY34" s="106">
        <f t="shared" si="277"/>
        <v>0</v>
      </c>
      <c r="APZ34" s="107">
        <f t="shared" ref="APZ34:APZ41" si="278">APY34/APX34</f>
        <v>0</v>
      </c>
      <c r="AQA34" s="140"/>
      <c r="AQB34" s="267" t="s">
        <v>79</v>
      </c>
      <c r="AQC34" s="264" t="s">
        <v>77</v>
      </c>
      <c r="AQD34" s="232" t="s">
        <v>78</v>
      </c>
      <c r="AQE34" s="12" t="s">
        <v>2</v>
      </c>
      <c r="AQF34" s="106">
        <f t="shared" ref="AQF34:AQG34" si="279">SUM(AQF35:AQF37)</f>
        <v>10081</v>
      </c>
      <c r="AQG34" s="106">
        <f t="shared" si="279"/>
        <v>0</v>
      </c>
      <c r="AQH34" s="107">
        <f t="shared" ref="AQH34:AQH41" si="280">AQG34/AQF34</f>
        <v>0</v>
      </c>
      <c r="AQI34" s="140"/>
      <c r="AQJ34" s="267" t="s">
        <v>79</v>
      </c>
      <c r="AQK34" s="264" t="s">
        <v>77</v>
      </c>
      <c r="AQL34" s="232" t="s">
        <v>78</v>
      </c>
      <c r="AQM34" s="12" t="s">
        <v>2</v>
      </c>
      <c r="AQN34" s="106">
        <f t="shared" ref="AQN34:AQO34" si="281">SUM(AQN35:AQN37)</f>
        <v>10081</v>
      </c>
      <c r="AQO34" s="106">
        <f t="shared" si="281"/>
        <v>0</v>
      </c>
      <c r="AQP34" s="107">
        <f t="shared" ref="AQP34:AQP41" si="282">AQO34/AQN34</f>
        <v>0</v>
      </c>
      <c r="AQQ34" s="140"/>
      <c r="AQR34" s="267" t="s">
        <v>79</v>
      </c>
      <c r="AQS34" s="264" t="s">
        <v>77</v>
      </c>
      <c r="AQT34" s="232" t="s">
        <v>78</v>
      </c>
      <c r="AQU34" s="12" t="s">
        <v>2</v>
      </c>
      <c r="AQV34" s="106">
        <f t="shared" ref="AQV34:AQW34" si="283">SUM(AQV35:AQV37)</f>
        <v>10081</v>
      </c>
      <c r="AQW34" s="106">
        <f t="shared" si="283"/>
        <v>0</v>
      </c>
      <c r="AQX34" s="107">
        <f t="shared" ref="AQX34:AQX41" si="284">AQW34/AQV34</f>
        <v>0</v>
      </c>
      <c r="AQY34" s="140"/>
      <c r="AQZ34" s="267" t="s">
        <v>79</v>
      </c>
      <c r="ARA34" s="264" t="s">
        <v>77</v>
      </c>
      <c r="ARB34" s="232" t="s">
        <v>78</v>
      </c>
      <c r="ARC34" s="12" t="s">
        <v>2</v>
      </c>
      <c r="ARD34" s="106">
        <f t="shared" ref="ARD34:ARE34" si="285">SUM(ARD35:ARD37)</f>
        <v>10081</v>
      </c>
      <c r="ARE34" s="106">
        <f t="shared" si="285"/>
        <v>0</v>
      </c>
      <c r="ARF34" s="107">
        <f t="shared" ref="ARF34:ARF41" si="286">ARE34/ARD34</f>
        <v>0</v>
      </c>
      <c r="ARG34" s="140"/>
      <c r="ARH34" s="267" t="s">
        <v>79</v>
      </c>
      <c r="ARI34" s="264" t="s">
        <v>77</v>
      </c>
      <c r="ARJ34" s="232" t="s">
        <v>78</v>
      </c>
      <c r="ARK34" s="12" t="s">
        <v>2</v>
      </c>
      <c r="ARL34" s="106">
        <f t="shared" ref="ARL34:ARM34" si="287">SUM(ARL35:ARL37)</f>
        <v>10081</v>
      </c>
      <c r="ARM34" s="106">
        <f t="shared" si="287"/>
        <v>0</v>
      </c>
      <c r="ARN34" s="107">
        <f t="shared" ref="ARN34:ARN41" si="288">ARM34/ARL34</f>
        <v>0</v>
      </c>
      <c r="ARO34" s="140"/>
      <c r="ARP34" s="267" t="s">
        <v>79</v>
      </c>
      <c r="ARQ34" s="264" t="s">
        <v>77</v>
      </c>
      <c r="ARR34" s="232" t="s">
        <v>78</v>
      </c>
      <c r="ARS34" s="12" t="s">
        <v>2</v>
      </c>
      <c r="ART34" s="106">
        <f t="shared" ref="ART34:ARU34" si="289">SUM(ART35:ART37)</f>
        <v>10081</v>
      </c>
      <c r="ARU34" s="106">
        <f t="shared" si="289"/>
        <v>0</v>
      </c>
      <c r="ARV34" s="107">
        <f t="shared" ref="ARV34:ARV41" si="290">ARU34/ART34</f>
        <v>0</v>
      </c>
      <c r="ARW34" s="140"/>
      <c r="ARX34" s="267" t="s">
        <v>79</v>
      </c>
      <c r="ARY34" s="264" t="s">
        <v>77</v>
      </c>
      <c r="ARZ34" s="232" t="s">
        <v>78</v>
      </c>
      <c r="ASA34" s="12" t="s">
        <v>2</v>
      </c>
      <c r="ASB34" s="106">
        <f t="shared" ref="ASB34:ASC34" si="291">SUM(ASB35:ASB37)</f>
        <v>10081</v>
      </c>
      <c r="ASC34" s="106">
        <f t="shared" si="291"/>
        <v>0</v>
      </c>
      <c r="ASD34" s="107">
        <f t="shared" ref="ASD34:ASD41" si="292">ASC34/ASB34</f>
        <v>0</v>
      </c>
      <c r="ASE34" s="140"/>
      <c r="ASF34" s="267" t="s">
        <v>79</v>
      </c>
      <c r="ASG34" s="264" t="s">
        <v>77</v>
      </c>
      <c r="ASH34" s="232" t="s">
        <v>78</v>
      </c>
      <c r="ASI34" s="12" t="s">
        <v>2</v>
      </c>
      <c r="ASJ34" s="106">
        <f t="shared" ref="ASJ34:ASK34" si="293">SUM(ASJ35:ASJ37)</f>
        <v>10081</v>
      </c>
      <c r="ASK34" s="106">
        <f t="shared" si="293"/>
        <v>0</v>
      </c>
      <c r="ASL34" s="107">
        <f t="shared" ref="ASL34:ASL41" si="294">ASK34/ASJ34</f>
        <v>0</v>
      </c>
      <c r="ASM34" s="140"/>
      <c r="ASN34" s="267" t="s">
        <v>79</v>
      </c>
      <c r="ASO34" s="264" t="s">
        <v>77</v>
      </c>
      <c r="ASP34" s="232" t="s">
        <v>78</v>
      </c>
      <c r="ASQ34" s="12" t="s">
        <v>2</v>
      </c>
      <c r="ASR34" s="106">
        <f t="shared" ref="ASR34:ASS34" si="295">SUM(ASR35:ASR37)</f>
        <v>10081</v>
      </c>
      <c r="ASS34" s="106">
        <f t="shared" si="295"/>
        <v>0</v>
      </c>
      <c r="AST34" s="107">
        <f t="shared" ref="AST34:AST41" si="296">ASS34/ASR34</f>
        <v>0</v>
      </c>
      <c r="ASU34" s="140"/>
      <c r="ASV34" s="267" t="s">
        <v>79</v>
      </c>
      <c r="ASW34" s="264" t="s">
        <v>77</v>
      </c>
      <c r="ASX34" s="232" t="s">
        <v>78</v>
      </c>
      <c r="ASY34" s="12" t="s">
        <v>2</v>
      </c>
      <c r="ASZ34" s="106">
        <f t="shared" ref="ASZ34:ATA34" si="297">SUM(ASZ35:ASZ37)</f>
        <v>10081</v>
      </c>
      <c r="ATA34" s="106">
        <f t="shared" si="297"/>
        <v>0</v>
      </c>
      <c r="ATB34" s="107">
        <f t="shared" ref="ATB34:ATB41" si="298">ATA34/ASZ34</f>
        <v>0</v>
      </c>
      <c r="ATC34" s="140"/>
      <c r="ATD34" s="267" t="s">
        <v>79</v>
      </c>
      <c r="ATE34" s="264" t="s">
        <v>77</v>
      </c>
      <c r="ATF34" s="232" t="s">
        <v>78</v>
      </c>
      <c r="ATG34" s="12" t="s">
        <v>2</v>
      </c>
      <c r="ATH34" s="106">
        <f t="shared" ref="ATH34:ATI34" si="299">SUM(ATH35:ATH37)</f>
        <v>10081</v>
      </c>
      <c r="ATI34" s="106">
        <f t="shared" si="299"/>
        <v>0</v>
      </c>
      <c r="ATJ34" s="107">
        <f t="shared" ref="ATJ34:ATJ41" si="300">ATI34/ATH34</f>
        <v>0</v>
      </c>
      <c r="ATK34" s="140"/>
      <c r="ATL34" s="267" t="s">
        <v>79</v>
      </c>
      <c r="ATM34" s="264" t="s">
        <v>77</v>
      </c>
      <c r="ATN34" s="232" t="s">
        <v>78</v>
      </c>
      <c r="ATO34" s="12" t="s">
        <v>2</v>
      </c>
      <c r="ATP34" s="106">
        <f t="shared" ref="ATP34:ATQ34" si="301">SUM(ATP35:ATP37)</f>
        <v>10081</v>
      </c>
      <c r="ATQ34" s="106">
        <f t="shared" si="301"/>
        <v>0</v>
      </c>
      <c r="ATR34" s="107">
        <f t="shared" ref="ATR34:ATR41" si="302">ATQ34/ATP34</f>
        <v>0</v>
      </c>
      <c r="ATS34" s="140"/>
      <c r="ATT34" s="267" t="s">
        <v>79</v>
      </c>
      <c r="ATU34" s="264" t="s">
        <v>77</v>
      </c>
      <c r="ATV34" s="232" t="s">
        <v>78</v>
      </c>
      <c r="ATW34" s="12" t="s">
        <v>2</v>
      </c>
      <c r="ATX34" s="106">
        <f t="shared" ref="ATX34:ATY34" si="303">SUM(ATX35:ATX37)</f>
        <v>10081</v>
      </c>
      <c r="ATY34" s="106">
        <f t="shared" si="303"/>
        <v>0</v>
      </c>
      <c r="ATZ34" s="107">
        <f t="shared" ref="ATZ34:ATZ41" si="304">ATY34/ATX34</f>
        <v>0</v>
      </c>
      <c r="AUA34" s="140"/>
      <c r="AUB34" s="267" t="s">
        <v>79</v>
      </c>
      <c r="AUC34" s="264" t="s">
        <v>77</v>
      </c>
      <c r="AUD34" s="232" t="s">
        <v>78</v>
      </c>
      <c r="AUE34" s="12" t="s">
        <v>2</v>
      </c>
      <c r="AUF34" s="106">
        <f t="shared" ref="AUF34:AUG34" si="305">SUM(AUF35:AUF37)</f>
        <v>10081</v>
      </c>
      <c r="AUG34" s="106">
        <f t="shared" si="305"/>
        <v>0</v>
      </c>
      <c r="AUH34" s="107">
        <f t="shared" ref="AUH34:AUH41" si="306">AUG34/AUF34</f>
        <v>0</v>
      </c>
      <c r="AUI34" s="140"/>
      <c r="AUJ34" s="267" t="s">
        <v>79</v>
      </c>
      <c r="AUK34" s="264" t="s">
        <v>77</v>
      </c>
      <c r="AUL34" s="232" t="s">
        <v>78</v>
      </c>
      <c r="AUM34" s="12" t="s">
        <v>2</v>
      </c>
      <c r="AUN34" s="106">
        <f t="shared" ref="AUN34:AUO34" si="307">SUM(AUN35:AUN37)</f>
        <v>10081</v>
      </c>
      <c r="AUO34" s="106">
        <f t="shared" si="307"/>
        <v>0</v>
      </c>
      <c r="AUP34" s="107">
        <f t="shared" ref="AUP34:AUP41" si="308">AUO34/AUN34</f>
        <v>0</v>
      </c>
      <c r="AUQ34" s="140"/>
      <c r="AUR34" s="267" t="s">
        <v>79</v>
      </c>
      <c r="AUS34" s="264" t="s">
        <v>77</v>
      </c>
      <c r="AUT34" s="232" t="s">
        <v>78</v>
      </c>
      <c r="AUU34" s="12" t="s">
        <v>2</v>
      </c>
      <c r="AUV34" s="106">
        <f t="shared" ref="AUV34:AUW34" si="309">SUM(AUV35:AUV37)</f>
        <v>10081</v>
      </c>
      <c r="AUW34" s="106">
        <f t="shared" si="309"/>
        <v>0</v>
      </c>
      <c r="AUX34" s="107">
        <f t="shared" ref="AUX34:AUX41" si="310">AUW34/AUV34</f>
        <v>0</v>
      </c>
      <c r="AUY34" s="140"/>
      <c r="AUZ34" s="267" t="s">
        <v>79</v>
      </c>
      <c r="AVA34" s="264" t="s">
        <v>77</v>
      </c>
      <c r="AVB34" s="232" t="s">
        <v>78</v>
      </c>
      <c r="AVC34" s="12" t="s">
        <v>2</v>
      </c>
      <c r="AVD34" s="106">
        <f t="shared" ref="AVD34:AVE34" si="311">SUM(AVD35:AVD37)</f>
        <v>10081</v>
      </c>
      <c r="AVE34" s="106">
        <f t="shared" si="311"/>
        <v>0</v>
      </c>
      <c r="AVF34" s="107">
        <f t="shared" ref="AVF34:AVF41" si="312">AVE34/AVD34</f>
        <v>0</v>
      </c>
      <c r="AVG34" s="140"/>
      <c r="AVH34" s="267" t="s">
        <v>79</v>
      </c>
      <c r="AVI34" s="264" t="s">
        <v>77</v>
      </c>
      <c r="AVJ34" s="232" t="s">
        <v>78</v>
      </c>
      <c r="AVK34" s="12" t="s">
        <v>2</v>
      </c>
      <c r="AVL34" s="106">
        <f t="shared" ref="AVL34:AVM34" si="313">SUM(AVL35:AVL37)</f>
        <v>10081</v>
      </c>
      <c r="AVM34" s="106">
        <f t="shared" si="313"/>
        <v>0</v>
      </c>
      <c r="AVN34" s="107">
        <f t="shared" ref="AVN34:AVN41" si="314">AVM34/AVL34</f>
        <v>0</v>
      </c>
      <c r="AVO34" s="140"/>
      <c r="AVP34" s="267" t="s">
        <v>79</v>
      </c>
      <c r="AVQ34" s="264" t="s">
        <v>77</v>
      </c>
      <c r="AVR34" s="232" t="s">
        <v>78</v>
      </c>
      <c r="AVS34" s="12" t="s">
        <v>2</v>
      </c>
      <c r="AVT34" s="106">
        <f t="shared" ref="AVT34:AVU34" si="315">SUM(AVT35:AVT37)</f>
        <v>10081</v>
      </c>
      <c r="AVU34" s="106">
        <f t="shared" si="315"/>
        <v>0</v>
      </c>
      <c r="AVV34" s="107">
        <f t="shared" ref="AVV34:AVV41" si="316">AVU34/AVT34</f>
        <v>0</v>
      </c>
      <c r="AVW34" s="140"/>
      <c r="AVX34" s="267" t="s">
        <v>79</v>
      </c>
      <c r="AVY34" s="264" t="s">
        <v>77</v>
      </c>
      <c r="AVZ34" s="232" t="s">
        <v>78</v>
      </c>
      <c r="AWA34" s="12" t="s">
        <v>2</v>
      </c>
      <c r="AWB34" s="106">
        <f t="shared" ref="AWB34:AWC34" si="317">SUM(AWB35:AWB37)</f>
        <v>10081</v>
      </c>
      <c r="AWC34" s="106">
        <f t="shared" si="317"/>
        <v>0</v>
      </c>
      <c r="AWD34" s="107">
        <f t="shared" ref="AWD34:AWD41" si="318">AWC34/AWB34</f>
        <v>0</v>
      </c>
      <c r="AWE34" s="140"/>
      <c r="AWF34" s="267" t="s">
        <v>79</v>
      </c>
      <c r="AWG34" s="264" t="s">
        <v>77</v>
      </c>
      <c r="AWH34" s="232" t="s">
        <v>78</v>
      </c>
      <c r="AWI34" s="12" t="s">
        <v>2</v>
      </c>
      <c r="AWJ34" s="106">
        <f t="shared" ref="AWJ34:AWK34" si="319">SUM(AWJ35:AWJ37)</f>
        <v>10081</v>
      </c>
      <c r="AWK34" s="106">
        <f t="shared" si="319"/>
        <v>0</v>
      </c>
      <c r="AWL34" s="107">
        <f t="shared" ref="AWL34:AWL41" si="320">AWK34/AWJ34</f>
        <v>0</v>
      </c>
      <c r="AWM34" s="140"/>
      <c r="AWN34" s="267" t="s">
        <v>79</v>
      </c>
      <c r="AWO34" s="264" t="s">
        <v>77</v>
      </c>
      <c r="AWP34" s="232" t="s">
        <v>78</v>
      </c>
      <c r="AWQ34" s="12" t="s">
        <v>2</v>
      </c>
      <c r="AWR34" s="106">
        <f t="shared" ref="AWR34:AWS34" si="321">SUM(AWR35:AWR37)</f>
        <v>10081</v>
      </c>
      <c r="AWS34" s="106">
        <f t="shared" si="321"/>
        <v>0</v>
      </c>
      <c r="AWT34" s="107">
        <f t="shared" ref="AWT34:AWT41" si="322">AWS34/AWR34</f>
        <v>0</v>
      </c>
      <c r="AWU34" s="140"/>
      <c r="AWV34" s="267" t="s">
        <v>79</v>
      </c>
      <c r="AWW34" s="264" t="s">
        <v>77</v>
      </c>
      <c r="AWX34" s="232" t="s">
        <v>78</v>
      </c>
      <c r="AWY34" s="12" t="s">
        <v>2</v>
      </c>
      <c r="AWZ34" s="106">
        <f t="shared" ref="AWZ34:AXA34" si="323">SUM(AWZ35:AWZ37)</f>
        <v>10081</v>
      </c>
      <c r="AXA34" s="106">
        <f t="shared" si="323"/>
        <v>0</v>
      </c>
      <c r="AXB34" s="107">
        <f t="shared" ref="AXB34:AXB41" si="324">AXA34/AWZ34</f>
        <v>0</v>
      </c>
      <c r="AXC34" s="140"/>
      <c r="AXD34" s="267" t="s">
        <v>79</v>
      </c>
      <c r="AXE34" s="264" t="s">
        <v>77</v>
      </c>
      <c r="AXF34" s="232" t="s">
        <v>78</v>
      </c>
      <c r="AXG34" s="12" t="s">
        <v>2</v>
      </c>
      <c r="AXH34" s="106">
        <f t="shared" ref="AXH34:AXI34" si="325">SUM(AXH35:AXH37)</f>
        <v>10081</v>
      </c>
      <c r="AXI34" s="106">
        <f t="shared" si="325"/>
        <v>0</v>
      </c>
      <c r="AXJ34" s="107">
        <f t="shared" ref="AXJ34:AXJ41" si="326">AXI34/AXH34</f>
        <v>0</v>
      </c>
      <c r="AXK34" s="140"/>
      <c r="AXL34" s="267" t="s">
        <v>79</v>
      </c>
      <c r="AXM34" s="264" t="s">
        <v>77</v>
      </c>
      <c r="AXN34" s="232" t="s">
        <v>78</v>
      </c>
      <c r="AXO34" s="12" t="s">
        <v>2</v>
      </c>
      <c r="AXP34" s="106">
        <f t="shared" ref="AXP34:AXQ34" si="327">SUM(AXP35:AXP37)</f>
        <v>10081</v>
      </c>
      <c r="AXQ34" s="106">
        <f t="shared" si="327"/>
        <v>0</v>
      </c>
      <c r="AXR34" s="107">
        <f t="shared" ref="AXR34:AXR41" si="328">AXQ34/AXP34</f>
        <v>0</v>
      </c>
      <c r="AXS34" s="140"/>
      <c r="AXT34" s="267" t="s">
        <v>79</v>
      </c>
      <c r="AXU34" s="264" t="s">
        <v>77</v>
      </c>
      <c r="AXV34" s="232" t="s">
        <v>78</v>
      </c>
      <c r="AXW34" s="12" t="s">
        <v>2</v>
      </c>
      <c r="AXX34" s="106">
        <f t="shared" ref="AXX34:AXY34" si="329">SUM(AXX35:AXX37)</f>
        <v>10081</v>
      </c>
      <c r="AXY34" s="106">
        <f t="shared" si="329"/>
        <v>0</v>
      </c>
      <c r="AXZ34" s="107">
        <f t="shared" ref="AXZ34:AXZ41" si="330">AXY34/AXX34</f>
        <v>0</v>
      </c>
      <c r="AYA34" s="140"/>
      <c r="AYB34" s="267" t="s">
        <v>79</v>
      </c>
      <c r="AYC34" s="264" t="s">
        <v>77</v>
      </c>
      <c r="AYD34" s="232" t="s">
        <v>78</v>
      </c>
      <c r="AYE34" s="12" t="s">
        <v>2</v>
      </c>
      <c r="AYF34" s="106">
        <f t="shared" ref="AYF34:AYG34" si="331">SUM(AYF35:AYF37)</f>
        <v>10081</v>
      </c>
      <c r="AYG34" s="106">
        <f t="shared" si="331"/>
        <v>0</v>
      </c>
      <c r="AYH34" s="107">
        <f t="shared" ref="AYH34:AYH41" si="332">AYG34/AYF34</f>
        <v>0</v>
      </c>
      <c r="AYI34" s="140"/>
      <c r="AYJ34" s="267" t="s">
        <v>79</v>
      </c>
      <c r="AYK34" s="264" t="s">
        <v>77</v>
      </c>
      <c r="AYL34" s="232" t="s">
        <v>78</v>
      </c>
      <c r="AYM34" s="12" t="s">
        <v>2</v>
      </c>
      <c r="AYN34" s="106">
        <f t="shared" ref="AYN34:AYO34" si="333">SUM(AYN35:AYN37)</f>
        <v>10081</v>
      </c>
      <c r="AYO34" s="106">
        <f t="shared" si="333"/>
        <v>0</v>
      </c>
      <c r="AYP34" s="107">
        <f t="shared" ref="AYP34:AYP41" si="334">AYO34/AYN34</f>
        <v>0</v>
      </c>
      <c r="AYQ34" s="140"/>
      <c r="AYR34" s="267" t="s">
        <v>79</v>
      </c>
      <c r="AYS34" s="264" t="s">
        <v>77</v>
      </c>
      <c r="AYT34" s="232" t="s">
        <v>78</v>
      </c>
      <c r="AYU34" s="12" t="s">
        <v>2</v>
      </c>
      <c r="AYV34" s="106">
        <f t="shared" ref="AYV34:AYW34" si="335">SUM(AYV35:AYV37)</f>
        <v>10081</v>
      </c>
      <c r="AYW34" s="106">
        <f t="shared" si="335"/>
        <v>0</v>
      </c>
      <c r="AYX34" s="107">
        <f t="shared" ref="AYX34:AYX41" si="336">AYW34/AYV34</f>
        <v>0</v>
      </c>
      <c r="AYY34" s="140"/>
      <c r="AYZ34" s="267" t="s">
        <v>79</v>
      </c>
      <c r="AZA34" s="264" t="s">
        <v>77</v>
      </c>
      <c r="AZB34" s="232" t="s">
        <v>78</v>
      </c>
      <c r="AZC34" s="12" t="s">
        <v>2</v>
      </c>
      <c r="AZD34" s="106">
        <f t="shared" ref="AZD34:AZE34" si="337">SUM(AZD35:AZD37)</f>
        <v>10081</v>
      </c>
      <c r="AZE34" s="106">
        <f t="shared" si="337"/>
        <v>0</v>
      </c>
      <c r="AZF34" s="107">
        <f t="shared" ref="AZF34:AZF41" si="338">AZE34/AZD34</f>
        <v>0</v>
      </c>
      <c r="AZG34" s="140"/>
      <c r="AZH34" s="267" t="s">
        <v>79</v>
      </c>
      <c r="AZI34" s="264" t="s">
        <v>77</v>
      </c>
      <c r="AZJ34" s="232" t="s">
        <v>78</v>
      </c>
      <c r="AZK34" s="12" t="s">
        <v>2</v>
      </c>
      <c r="AZL34" s="106">
        <f t="shared" ref="AZL34:AZM34" si="339">SUM(AZL35:AZL37)</f>
        <v>10081</v>
      </c>
      <c r="AZM34" s="106">
        <f t="shared" si="339"/>
        <v>0</v>
      </c>
      <c r="AZN34" s="107">
        <f t="shared" ref="AZN34:AZN41" si="340">AZM34/AZL34</f>
        <v>0</v>
      </c>
      <c r="AZO34" s="140"/>
      <c r="AZP34" s="267" t="s">
        <v>79</v>
      </c>
      <c r="AZQ34" s="264" t="s">
        <v>77</v>
      </c>
      <c r="AZR34" s="232" t="s">
        <v>78</v>
      </c>
      <c r="AZS34" s="12" t="s">
        <v>2</v>
      </c>
      <c r="AZT34" s="106">
        <f t="shared" ref="AZT34:AZU34" si="341">SUM(AZT35:AZT37)</f>
        <v>10081</v>
      </c>
      <c r="AZU34" s="106">
        <f t="shared" si="341"/>
        <v>0</v>
      </c>
      <c r="AZV34" s="107">
        <f t="shared" ref="AZV34:AZV41" si="342">AZU34/AZT34</f>
        <v>0</v>
      </c>
      <c r="AZW34" s="140"/>
      <c r="AZX34" s="267" t="s">
        <v>79</v>
      </c>
      <c r="AZY34" s="264" t="s">
        <v>77</v>
      </c>
      <c r="AZZ34" s="232" t="s">
        <v>78</v>
      </c>
      <c r="BAA34" s="12" t="s">
        <v>2</v>
      </c>
      <c r="BAB34" s="106">
        <f t="shared" ref="BAB34:BAC34" si="343">SUM(BAB35:BAB37)</f>
        <v>10081</v>
      </c>
      <c r="BAC34" s="106">
        <f t="shared" si="343"/>
        <v>0</v>
      </c>
      <c r="BAD34" s="107">
        <f t="shared" ref="BAD34:BAD41" si="344">BAC34/BAB34</f>
        <v>0</v>
      </c>
      <c r="BAE34" s="140"/>
      <c r="BAF34" s="267" t="s">
        <v>79</v>
      </c>
      <c r="BAG34" s="264" t="s">
        <v>77</v>
      </c>
      <c r="BAH34" s="232" t="s">
        <v>78</v>
      </c>
      <c r="BAI34" s="12" t="s">
        <v>2</v>
      </c>
      <c r="BAJ34" s="106">
        <f t="shared" ref="BAJ34:BAK34" si="345">SUM(BAJ35:BAJ37)</f>
        <v>10081</v>
      </c>
      <c r="BAK34" s="106">
        <f t="shared" si="345"/>
        <v>0</v>
      </c>
      <c r="BAL34" s="107">
        <f t="shared" ref="BAL34:BAL41" si="346">BAK34/BAJ34</f>
        <v>0</v>
      </c>
      <c r="BAM34" s="140"/>
      <c r="BAN34" s="267" t="s">
        <v>79</v>
      </c>
      <c r="BAO34" s="264" t="s">
        <v>77</v>
      </c>
      <c r="BAP34" s="232" t="s">
        <v>78</v>
      </c>
      <c r="BAQ34" s="12" t="s">
        <v>2</v>
      </c>
      <c r="BAR34" s="106">
        <f t="shared" ref="BAR34:BAS34" si="347">SUM(BAR35:BAR37)</f>
        <v>10081</v>
      </c>
      <c r="BAS34" s="106">
        <f t="shared" si="347"/>
        <v>0</v>
      </c>
      <c r="BAT34" s="107">
        <f t="shared" ref="BAT34:BAT41" si="348">BAS34/BAR34</f>
        <v>0</v>
      </c>
      <c r="BAU34" s="140"/>
      <c r="BAV34" s="267" t="s">
        <v>79</v>
      </c>
      <c r="BAW34" s="264" t="s">
        <v>77</v>
      </c>
      <c r="BAX34" s="232" t="s">
        <v>78</v>
      </c>
      <c r="BAY34" s="12" t="s">
        <v>2</v>
      </c>
      <c r="BAZ34" s="106">
        <f t="shared" ref="BAZ34:BBA34" si="349">SUM(BAZ35:BAZ37)</f>
        <v>10081</v>
      </c>
      <c r="BBA34" s="106">
        <f t="shared" si="349"/>
        <v>0</v>
      </c>
      <c r="BBB34" s="107">
        <f t="shared" ref="BBB34:BBB41" si="350">BBA34/BAZ34</f>
        <v>0</v>
      </c>
      <c r="BBC34" s="140"/>
      <c r="BBD34" s="267" t="s">
        <v>79</v>
      </c>
      <c r="BBE34" s="264" t="s">
        <v>77</v>
      </c>
      <c r="BBF34" s="232" t="s">
        <v>78</v>
      </c>
      <c r="BBG34" s="12" t="s">
        <v>2</v>
      </c>
      <c r="BBH34" s="106">
        <f t="shared" ref="BBH34:BBI34" si="351">SUM(BBH35:BBH37)</f>
        <v>10081</v>
      </c>
      <c r="BBI34" s="106">
        <f t="shared" si="351"/>
        <v>0</v>
      </c>
      <c r="BBJ34" s="107">
        <f t="shared" ref="BBJ34:BBJ41" si="352">BBI34/BBH34</f>
        <v>0</v>
      </c>
      <c r="BBK34" s="140"/>
      <c r="BBL34" s="267" t="s">
        <v>79</v>
      </c>
      <c r="BBM34" s="264" t="s">
        <v>77</v>
      </c>
      <c r="BBN34" s="232" t="s">
        <v>78</v>
      </c>
      <c r="BBO34" s="12" t="s">
        <v>2</v>
      </c>
      <c r="BBP34" s="106">
        <f t="shared" ref="BBP34:BBQ34" si="353">SUM(BBP35:BBP37)</f>
        <v>10081</v>
      </c>
      <c r="BBQ34" s="106">
        <f t="shared" si="353"/>
        <v>0</v>
      </c>
      <c r="BBR34" s="107">
        <f t="shared" ref="BBR34:BBR41" si="354">BBQ34/BBP34</f>
        <v>0</v>
      </c>
      <c r="BBS34" s="140"/>
      <c r="BBT34" s="267" t="s">
        <v>79</v>
      </c>
      <c r="BBU34" s="264" t="s">
        <v>77</v>
      </c>
      <c r="BBV34" s="232" t="s">
        <v>78</v>
      </c>
      <c r="BBW34" s="12" t="s">
        <v>2</v>
      </c>
      <c r="BBX34" s="106">
        <f t="shared" ref="BBX34:BBY34" si="355">SUM(BBX35:BBX37)</f>
        <v>10081</v>
      </c>
      <c r="BBY34" s="106">
        <f t="shared" si="355"/>
        <v>0</v>
      </c>
      <c r="BBZ34" s="107">
        <f t="shared" ref="BBZ34:BBZ41" si="356">BBY34/BBX34</f>
        <v>0</v>
      </c>
      <c r="BCA34" s="140"/>
      <c r="BCB34" s="267" t="s">
        <v>79</v>
      </c>
      <c r="BCC34" s="264" t="s">
        <v>77</v>
      </c>
      <c r="BCD34" s="232" t="s">
        <v>78</v>
      </c>
      <c r="BCE34" s="12" t="s">
        <v>2</v>
      </c>
      <c r="BCF34" s="106">
        <f t="shared" ref="BCF34:BCG34" si="357">SUM(BCF35:BCF37)</f>
        <v>10081</v>
      </c>
      <c r="BCG34" s="106">
        <f t="shared" si="357"/>
        <v>0</v>
      </c>
      <c r="BCH34" s="107">
        <f t="shared" ref="BCH34:BCH41" si="358">BCG34/BCF34</f>
        <v>0</v>
      </c>
      <c r="BCI34" s="140"/>
      <c r="BCJ34" s="267" t="s">
        <v>79</v>
      </c>
      <c r="BCK34" s="264" t="s">
        <v>77</v>
      </c>
      <c r="BCL34" s="232" t="s">
        <v>78</v>
      </c>
      <c r="BCM34" s="12" t="s">
        <v>2</v>
      </c>
      <c r="BCN34" s="106">
        <f t="shared" ref="BCN34:BCO34" si="359">SUM(BCN35:BCN37)</f>
        <v>10081</v>
      </c>
      <c r="BCO34" s="106">
        <f t="shared" si="359"/>
        <v>0</v>
      </c>
      <c r="BCP34" s="107">
        <f t="shared" ref="BCP34:BCP41" si="360">BCO34/BCN34</f>
        <v>0</v>
      </c>
      <c r="BCQ34" s="140"/>
      <c r="BCR34" s="267" t="s">
        <v>79</v>
      </c>
      <c r="BCS34" s="264" t="s">
        <v>77</v>
      </c>
      <c r="BCT34" s="232" t="s">
        <v>78</v>
      </c>
      <c r="BCU34" s="12" t="s">
        <v>2</v>
      </c>
      <c r="BCV34" s="106">
        <f t="shared" ref="BCV34:BCW34" si="361">SUM(BCV35:BCV37)</f>
        <v>10081</v>
      </c>
      <c r="BCW34" s="106">
        <f t="shared" si="361"/>
        <v>0</v>
      </c>
      <c r="BCX34" s="107">
        <f t="shared" ref="BCX34:BCX41" si="362">BCW34/BCV34</f>
        <v>0</v>
      </c>
      <c r="BCY34" s="140"/>
      <c r="BCZ34" s="267" t="s">
        <v>79</v>
      </c>
      <c r="BDA34" s="264" t="s">
        <v>77</v>
      </c>
      <c r="BDB34" s="232" t="s">
        <v>78</v>
      </c>
      <c r="BDC34" s="12" t="s">
        <v>2</v>
      </c>
      <c r="BDD34" s="106">
        <f t="shared" ref="BDD34:BDE34" si="363">SUM(BDD35:BDD37)</f>
        <v>10081</v>
      </c>
      <c r="BDE34" s="106">
        <f t="shared" si="363"/>
        <v>0</v>
      </c>
      <c r="BDF34" s="107">
        <f t="shared" ref="BDF34:BDF41" si="364">BDE34/BDD34</f>
        <v>0</v>
      </c>
      <c r="BDG34" s="140"/>
      <c r="BDH34" s="267" t="s">
        <v>79</v>
      </c>
      <c r="BDI34" s="264" t="s">
        <v>77</v>
      </c>
      <c r="BDJ34" s="232" t="s">
        <v>78</v>
      </c>
      <c r="BDK34" s="12" t="s">
        <v>2</v>
      </c>
      <c r="BDL34" s="106">
        <f t="shared" ref="BDL34:BDM34" si="365">SUM(BDL35:BDL37)</f>
        <v>10081</v>
      </c>
      <c r="BDM34" s="106">
        <f t="shared" si="365"/>
        <v>0</v>
      </c>
      <c r="BDN34" s="107">
        <f t="shared" ref="BDN34:BDN41" si="366">BDM34/BDL34</f>
        <v>0</v>
      </c>
      <c r="BDO34" s="140"/>
      <c r="BDP34" s="267" t="s">
        <v>79</v>
      </c>
      <c r="BDQ34" s="264" t="s">
        <v>77</v>
      </c>
      <c r="BDR34" s="232" t="s">
        <v>78</v>
      </c>
      <c r="BDS34" s="12" t="s">
        <v>2</v>
      </c>
      <c r="BDT34" s="106">
        <f t="shared" ref="BDT34:BDU34" si="367">SUM(BDT35:BDT37)</f>
        <v>10081</v>
      </c>
      <c r="BDU34" s="106">
        <f t="shared" si="367"/>
        <v>0</v>
      </c>
      <c r="BDV34" s="107">
        <f t="shared" ref="BDV34:BDV41" si="368">BDU34/BDT34</f>
        <v>0</v>
      </c>
      <c r="BDW34" s="140"/>
      <c r="BDX34" s="267" t="s">
        <v>79</v>
      </c>
      <c r="BDY34" s="264" t="s">
        <v>77</v>
      </c>
      <c r="BDZ34" s="232" t="s">
        <v>78</v>
      </c>
      <c r="BEA34" s="12" t="s">
        <v>2</v>
      </c>
      <c r="BEB34" s="106">
        <f t="shared" ref="BEB34:BEC34" si="369">SUM(BEB35:BEB37)</f>
        <v>10081</v>
      </c>
      <c r="BEC34" s="106">
        <f t="shared" si="369"/>
        <v>0</v>
      </c>
      <c r="BED34" s="107">
        <f t="shared" ref="BED34:BED41" si="370">BEC34/BEB34</f>
        <v>0</v>
      </c>
      <c r="BEE34" s="140"/>
      <c r="BEF34" s="267" t="s">
        <v>79</v>
      </c>
      <c r="BEG34" s="264" t="s">
        <v>77</v>
      </c>
      <c r="BEH34" s="232" t="s">
        <v>78</v>
      </c>
      <c r="BEI34" s="12" t="s">
        <v>2</v>
      </c>
      <c r="BEJ34" s="106">
        <f t="shared" ref="BEJ34:BEK34" si="371">SUM(BEJ35:BEJ37)</f>
        <v>10081</v>
      </c>
      <c r="BEK34" s="106">
        <f t="shared" si="371"/>
        <v>0</v>
      </c>
      <c r="BEL34" s="107">
        <f t="shared" ref="BEL34:BEL41" si="372">BEK34/BEJ34</f>
        <v>0</v>
      </c>
      <c r="BEM34" s="140"/>
      <c r="BEN34" s="267" t="s">
        <v>79</v>
      </c>
      <c r="BEO34" s="264" t="s">
        <v>77</v>
      </c>
      <c r="BEP34" s="232" t="s">
        <v>78</v>
      </c>
      <c r="BEQ34" s="12" t="s">
        <v>2</v>
      </c>
      <c r="BER34" s="106">
        <f t="shared" ref="BER34:BES34" si="373">SUM(BER35:BER37)</f>
        <v>10081</v>
      </c>
      <c r="BES34" s="106">
        <f t="shared" si="373"/>
        <v>0</v>
      </c>
      <c r="BET34" s="107">
        <f t="shared" ref="BET34:BET41" si="374">BES34/BER34</f>
        <v>0</v>
      </c>
      <c r="BEU34" s="140"/>
      <c r="BEV34" s="267" t="s">
        <v>79</v>
      </c>
      <c r="BEW34" s="264" t="s">
        <v>77</v>
      </c>
      <c r="BEX34" s="232" t="s">
        <v>78</v>
      </c>
      <c r="BEY34" s="12" t="s">
        <v>2</v>
      </c>
      <c r="BEZ34" s="106">
        <f t="shared" ref="BEZ34:BFA34" si="375">SUM(BEZ35:BEZ37)</f>
        <v>10081</v>
      </c>
      <c r="BFA34" s="106">
        <f t="shared" si="375"/>
        <v>0</v>
      </c>
      <c r="BFB34" s="107">
        <f t="shared" ref="BFB34:BFB41" si="376">BFA34/BEZ34</f>
        <v>0</v>
      </c>
      <c r="BFC34" s="140"/>
      <c r="BFD34" s="267" t="s">
        <v>79</v>
      </c>
      <c r="BFE34" s="264" t="s">
        <v>77</v>
      </c>
      <c r="BFF34" s="232" t="s">
        <v>78</v>
      </c>
      <c r="BFG34" s="12" t="s">
        <v>2</v>
      </c>
      <c r="BFH34" s="106">
        <f t="shared" ref="BFH34:BFI34" si="377">SUM(BFH35:BFH37)</f>
        <v>10081</v>
      </c>
      <c r="BFI34" s="106">
        <f t="shared" si="377"/>
        <v>0</v>
      </c>
      <c r="BFJ34" s="107">
        <f t="shared" ref="BFJ34:BFJ41" si="378">BFI34/BFH34</f>
        <v>0</v>
      </c>
      <c r="BFK34" s="140"/>
      <c r="BFL34" s="267" t="s">
        <v>79</v>
      </c>
      <c r="BFM34" s="264" t="s">
        <v>77</v>
      </c>
      <c r="BFN34" s="232" t="s">
        <v>78</v>
      </c>
      <c r="BFO34" s="12" t="s">
        <v>2</v>
      </c>
      <c r="BFP34" s="106">
        <f t="shared" ref="BFP34:BFQ34" si="379">SUM(BFP35:BFP37)</f>
        <v>10081</v>
      </c>
      <c r="BFQ34" s="106">
        <f t="shared" si="379"/>
        <v>0</v>
      </c>
      <c r="BFR34" s="107">
        <f t="shared" ref="BFR34:BFR41" si="380">BFQ34/BFP34</f>
        <v>0</v>
      </c>
      <c r="BFS34" s="140"/>
      <c r="BFT34" s="267" t="s">
        <v>79</v>
      </c>
      <c r="BFU34" s="264" t="s">
        <v>77</v>
      </c>
      <c r="BFV34" s="232" t="s">
        <v>78</v>
      </c>
      <c r="BFW34" s="12" t="s">
        <v>2</v>
      </c>
      <c r="BFX34" s="106">
        <f t="shared" ref="BFX34:BFY34" si="381">SUM(BFX35:BFX37)</f>
        <v>10081</v>
      </c>
      <c r="BFY34" s="106">
        <f t="shared" si="381"/>
        <v>0</v>
      </c>
      <c r="BFZ34" s="107">
        <f t="shared" ref="BFZ34:BFZ41" si="382">BFY34/BFX34</f>
        <v>0</v>
      </c>
      <c r="BGA34" s="140"/>
      <c r="BGB34" s="267" t="s">
        <v>79</v>
      </c>
      <c r="BGC34" s="264" t="s">
        <v>77</v>
      </c>
      <c r="BGD34" s="232" t="s">
        <v>78</v>
      </c>
      <c r="BGE34" s="12" t="s">
        <v>2</v>
      </c>
      <c r="BGF34" s="106">
        <f t="shared" ref="BGF34:BGG34" si="383">SUM(BGF35:BGF37)</f>
        <v>10081</v>
      </c>
      <c r="BGG34" s="106">
        <f t="shared" si="383"/>
        <v>0</v>
      </c>
      <c r="BGH34" s="107">
        <f t="shared" ref="BGH34:BGH41" si="384">BGG34/BGF34</f>
        <v>0</v>
      </c>
      <c r="BGI34" s="140"/>
      <c r="BGJ34" s="267" t="s">
        <v>79</v>
      </c>
      <c r="BGK34" s="264" t="s">
        <v>77</v>
      </c>
      <c r="BGL34" s="232" t="s">
        <v>78</v>
      </c>
      <c r="BGM34" s="12" t="s">
        <v>2</v>
      </c>
      <c r="BGN34" s="106">
        <f t="shared" ref="BGN34:BGO34" si="385">SUM(BGN35:BGN37)</f>
        <v>10081</v>
      </c>
      <c r="BGO34" s="106">
        <f t="shared" si="385"/>
        <v>0</v>
      </c>
      <c r="BGP34" s="107">
        <f t="shared" ref="BGP34:BGP41" si="386">BGO34/BGN34</f>
        <v>0</v>
      </c>
      <c r="BGQ34" s="140"/>
      <c r="BGR34" s="267" t="s">
        <v>79</v>
      </c>
      <c r="BGS34" s="264" t="s">
        <v>77</v>
      </c>
      <c r="BGT34" s="232" t="s">
        <v>78</v>
      </c>
      <c r="BGU34" s="12" t="s">
        <v>2</v>
      </c>
      <c r="BGV34" s="106">
        <f t="shared" ref="BGV34:BGW34" si="387">SUM(BGV35:BGV37)</f>
        <v>10081</v>
      </c>
      <c r="BGW34" s="106">
        <f t="shared" si="387"/>
        <v>0</v>
      </c>
      <c r="BGX34" s="107">
        <f t="shared" ref="BGX34:BGX41" si="388">BGW34/BGV34</f>
        <v>0</v>
      </c>
      <c r="BGY34" s="140"/>
      <c r="BGZ34" s="267" t="s">
        <v>79</v>
      </c>
      <c r="BHA34" s="264" t="s">
        <v>77</v>
      </c>
      <c r="BHB34" s="232" t="s">
        <v>78</v>
      </c>
      <c r="BHC34" s="12" t="s">
        <v>2</v>
      </c>
      <c r="BHD34" s="106">
        <f t="shared" ref="BHD34:BHE34" si="389">SUM(BHD35:BHD37)</f>
        <v>10081</v>
      </c>
      <c r="BHE34" s="106">
        <f t="shared" si="389"/>
        <v>0</v>
      </c>
      <c r="BHF34" s="107">
        <f t="shared" ref="BHF34:BHF41" si="390">BHE34/BHD34</f>
        <v>0</v>
      </c>
      <c r="BHG34" s="140"/>
      <c r="BHH34" s="267" t="s">
        <v>79</v>
      </c>
      <c r="BHI34" s="264" t="s">
        <v>77</v>
      </c>
      <c r="BHJ34" s="232" t="s">
        <v>78</v>
      </c>
      <c r="BHK34" s="12" t="s">
        <v>2</v>
      </c>
      <c r="BHL34" s="106">
        <f t="shared" ref="BHL34:BHM34" si="391">SUM(BHL35:BHL37)</f>
        <v>10081</v>
      </c>
      <c r="BHM34" s="106">
        <f t="shared" si="391"/>
        <v>0</v>
      </c>
      <c r="BHN34" s="107">
        <f t="shared" ref="BHN34:BHN41" si="392">BHM34/BHL34</f>
        <v>0</v>
      </c>
      <c r="BHO34" s="140"/>
      <c r="BHP34" s="267" t="s">
        <v>79</v>
      </c>
      <c r="BHQ34" s="264" t="s">
        <v>77</v>
      </c>
      <c r="BHR34" s="232" t="s">
        <v>78</v>
      </c>
      <c r="BHS34" s="12" t="s">
        <v>2</v>
      </c>
      <c r="BHT34" s="106">
        <f t="shared" ref="BHT34:BHU34" si="393">SUM(BHT35:BHT37)</f>
        <v>10081</v>
      </c>
      <c r="BHU34" s="106">
        <f t="shared" si="393"/>
        <v>0</v>
      </c>
      <c r="BHV34" s="107">
        <f t="shared" ref="BHV34:BHV41" si="394">BHU34/BHT34</f>
        <v>0</v>
      </c>
      <c r="BHW34" s="140"/>
      <c r="BHX34" s="267" t="s">
        <v>79</v>
      </c>
      <c r="BHY34" s="264" t="s">
        <v>77</v>
      </c>
      <c r="BHZ34" s="232" t="s">
        <v>78</v>
      </c>
      <c r="BIA34" s="12" t="s">
        <v>2</v>
      </c>
      <c r="BIB34" s="106">
        <f t="shared" ref="BIB34:BIC34" si="395">SUM(BIB35:BIB37)</f>
        <v>10081</v>
      </c>
      <c r="BIC34" s="106">
        <f t="shared" si="395"/>
        <v>0</v>
      </c>
      <c r="BID34" s="107">
        <f t="shared" ref="BID34:BID41" si="396">BIC34/BIB34</f>
        <v>0</v>
      </c>
      <c r="BIE34" s="140"/>
      <c r="BIF34" s="267" t="s">
        <v>79</v>
      </c>
      <c r="BIG34" s="264" t="s">
        <v>77</v>
      </c>
      <c r="BIH34" s="232" t="s">
        <v>78</v>
      </c>
      <c r="BII34" s="12" t="s">
        <v>2</v>
      </c>
      <c r="BIJ34" s="106">
        <f t="shared" ref="BIJ34:BIK34" si="397">SUM(BIJ35:BIJ37)</f>
        <v>10081</v>
      </c>
      <c r="BIK34" s="106">
        <f t="shared" si="397"/>
        <v>0</v>
      </c>
      <c r="BIL34" s="107">
        <f t="shared" ref="BIL34:BIL41" si="398">BIK34/BIJ34</f>
        <v>0</v>
      </c>
      <c r="BIM34" s="140"/>
      <c r="BIN34" s="267" t="s">
        <v>79</v>
      </c>
      <c r="BIO34" s="264" t="s">
        <v>77</v>
      </c>
      <c r="BIP34" s="232" t="s">
        <v>78</v>
      </c>
      <c r="BIQ34" s="12" t="s">
        <v>2</v>
      </c>
      <c r="BIR34" s="106">
        <f t="shared" ref="BIR34:BIS34" si="399">SUM(BIR35:BIR37)</f>
        <v>10081</v>
      </c>
      <c r="BIS34" s="106">
        <f t="shared" si="399"/>
        <v>0</v>
      </c>
      <c r="BIT34" s="107">
        <f t="shared" ref="BIT34:BIT41" si="400">BIS34/BIR34</f>
        <v>0</v>
      </c>
      <c r="BIU34" s="140"/>
      <c r="BIV34" s="267" t="s">
        <v>79</v>
      </c>
      <c r="BIW34" s="264" t="s">
        <v>77</v>
      </c>
      <c r="BIX34" s="232" t="s">
        <v>78</v>
      </c>
      <c r="BIY34" s="12" t="s">
        <v>2</v>
      </c>
      <c r="BIZ34" s="106">
        <f t="shared" ref="BIZ34:BJA34" si="401">SUM(BIZ35:BIZ37)</f>
        <v>10081</v>
      </c>
      <c r="BJA34" s="106">
        <f t="shared" si="401"/>
        <v>0</v>
      </c>
      <c r="BJB34" s="107">
        <f t="shared" ref="BJB34:BJB41" si="402">BJA34/BIZ34</f>
        <v>0</v>
      </c>
      <c r="BJC34" s="140"/>
      <c r="BJD34" s="267" t="s">
        <v>79</v>
      </c>
      <c r="BJE34" s="264" t="s">
        <v>77</v>
      </c>
      <c r="BJF34" s="232" t="s">
        <v>78</v>
      </c>
      <c r="BJG34" s="12" t="s">
        <v>2</v>
      </c>
      <c r="BJH34" s="106">
        <f t="shared" ref="BJH34:BJI34" si="403">SUM(BJH35:BJH37)</f>
        <v>10081</v>
      </c>
      <c r="BJI34" s="106">
        <f t="shared" si="403"/>
        <v>0</v>
      </c>
      <c r="BJJ34" s="107">
        <f t="shared" ref="BJJ34:BJJ41" si="404">BJI34/BJH34</f>
        <v>0</v>
      </c>
      <c r="BJK34" s="140"/>
      <c r="BJL34" s="267" t="s">
        <v>79</v>
      </c>
      <c r="BJM34" s="264" t="s">
        <v>77</v>
      </c>
      <c r="BJN34" s="232" t="s">
        <v>78</v>
      </c>
      <c r="BJO34" s="12" t="s">
        <v>2</v>
      </c>
      <c r="BJP34" s="106">
        <f t="shared" ref="BJP34:BJQ34" si="405">SUM(BJP35:BJP37)</f>
        <v>10081</v>
      </c>
      <c r="BJQ34" s="106">
        <f t="shared" si="405"/>
        <v>0</v>
      </c>
      <c r="BJR34" s="107">
        <f t="shared" ref="BJR34:BJR41" si="406">BJQ34/BJP34</f>
        <v>0</v>
      </c>
      <c r="BJS34" s="140"/>
      <c r="BJT34" s="267" t="s">
        <v>79</v>
      </c>
      <c r="BJU34" s="264" t="s">
        <v>77</v>
      </c>
      <c r="BJV34" s="232" t="s">
        <v>78</v>
      </c>
      <c r="BJW34" s="12" t="s">
        <v>2</v>
      </c>
      <c r="BJX34" s="106">
        <f t="shared" ref="BJX34:BJY34" si="407">SUM(BJX35:BJX37)</f>
        <v>10081</v>
      </c>
      <c r="BJY34" s="106">
        <f t="shared" si="407"/>
        <v>0</v>
      </c>
      <c r="BJZ34" s="107">
        <f t="shared" ref="BJZ34:BJZ41" si="408">BJY34/BJX34</f>
        <v>0</v>
      </c>
      <c r="BKA34" s="140"/>
      <c r="BKB34" s="267" t="s">
        <v>79</v>
      </c>
      <c r="BKC34" s="264" t="s">
        <v>77</v>
      </c>
      <c r="BKD34" s="232" t="s">
        <v>78</v>
      </c>
      <c r="BKE34" s="12" t="s">
        <v>2</v>
      </c>
      <c r="BKF34" s="106">
        <f t="shared" ref="BKF34:BKG34" si="409">SUM(BKF35:BKF37)</f>
        <v>10081</v>
      </c>
      <c r="BKG34" s="106">
        <f t="shared" si="409"/>
        <v>0</v>
      </c>
      <c r="BKH34" s="107">
        <f t="shared" ref="BKH34:BKH41" si="410">BKG34/BKF34</f>
        <v>0</v>
      </c>
      <c r="BKI34" s="140"/>
      <c r="BKJ34" s="267" t="s">
        <v>79</v>
      </c>
      <c r="BKK34" s="264" t="s">
        <v>77</v>
      </c>
      <c r="BKL34" s="232" t="s">
        <v>78</v>
      </c>
      <c r="BKM34" s="12" t="s">
        <v>2</v>
      </c>
      <c r="BKN34" s="106">
        <f t="shared" ref="BKN34:BKO34" si="411">SUM(BKN35:BKN37)</f>
        <v>10081</v>
      </c>
      <c r="BKO34" s="106">
        <f t="shared" si="411"/>
        <v>0</v>
      </c>
      <c r="BKP34" s="107">
        <f t="shared" ref="BKP34:BKP41" si="412">BKO34/BKN34</f>
        <v>0</v>
      </c>
      <c r="BKQ34" s="140"/>
      <c r="BKR34" s="267" t="s">
        <v>79</v>
      </c>
      <c r="BKS34" s="264" t="s">
        <v>77</v>
      </c>
      <c r="BKT34" s="232" t="s">
        <v>78</v>
      </c>
      <c r="BKU34" s="12" t="s">
        <v>2</v>
      </c>
      <c r="BKV34" s="106">
        <f t="shared" ref="BKV34:BKW34" si="413">SUM(BKV35:BKV37)</f>
        <v>10081</v>
      </c>
      <c r="BKW34" s="106">
        <f t="shared" si="413"/>
        <v>0</v>
      </c>
      <c r="BKX34" s="107">
        <f t="shared" ref="BKX34:BKX41" si="414">BKW34/BKV34</f>
        <v>0</v>
      </c>
      <c r="BKY34" s="140"/>
      <c r="BKZ34" s="267" t="s">
        <v>79</v>
      </c>
      <c r="BLA34" s="264" t="s">
        <v>77</v>
      </c>
      <c r="BLB34" s="232" t="s">
        <v>78</v>
      </c>
      <c r="BLC34" s="12" t="s">
        <v>2</v>
      </c>
      <c r="BLD34" s="106">
        <f t="shared" ref="BLD34:BLE34" si="415">SUM(BLD35:BLD37)</f>
        <v>10081</v>
      </c>
      <c r="BLE34" s="106">
        <f t="shared" si="415"/>
        <v>0</v>
      </c>
      <c r="BLF34" s="107">
        <f t="shared" ref="BLF34:BLF41" si="416">BLE34/BLD34</f>
        <v>0</v>
      </c>
      <c r="BLG34" s="140"/>
      <c r="BLH34" s="267" t="s">
        <v>79</v>
      </c>
      <c r="BLI34" s="264" t="s">
        <v>77</v>
      </c>
      <c r="BLJ34" s="232" t="s">
        <v>78</v>
      </c>
      <c r="BLK34" s="12" t="s">
        <v>2</v>
      </c>
      <c r="BLL34" s="106">
        <f t="shared" ref="BLL34:BLM34" si="417">SUM(BLL35:BLL37)</f>
        <v>10081</v>
      </c>
      <c r="BLM34" s="106">
        <f t="shared" si="417"/>
        <v>0</v>
      </c>
      <c r="BLN34" s="107">
        <f t="shared" ref="BLN34:BLN41" si="418">BLM34/BLL34</f>
        <v>0</v>
      </c>
      <c r="BLO34" s="140"/>
      <c r="BLP34" s="267" t="s">
        <v>79</v>
      </c>
      <c r="BLQ34" s="264" t="s">
        <v>77</v>
      </c>
      <c r="BLR34" s="232" t="s">
        <v>78</v>
      </c>
      <c r="BLS34" s="12" t="s">
        <v>2</v>
      </c>
      <c r="BLT34" s="106">
        <f t="shared" ref="BLT34:BLU34" si="419">SUM(BLT35:BLT37)</f>
        <v>10081</v>
      </c>
      <c r="BLU34" s="106">
        <f t="shared" si="419"/>
        <v>0</v>
      </c>
      <c r="BLV34" s="107">
        <f t="shared" ref="BLV34:BLV41" si="420">BLU34/BLT34</f>
        <v>0</v>
      </c>
      <c r="BLW34" s="140"/>
      <c r="BLX34" s="267" t="s">
        <v>79</v>
      </c>
      <c r="BLY34" s="264" t="s">
        <v>77</v>
      </c>
      <c r="BLZ34" s="232" t="s">
        <v>78</v>
      </c>
      <c r="BMA34" s="12" t="s">
        <v>2</v>
      </c>
      <c r="BMB34" s="106">
        <f t="shared" ref="BMB34:BMC34" si="421">SUM(BMB35:BMB37)</f>
        <v>10081</v>
      </c>
      <c r="BMC34" s="106">
        <f t="shared" si="421"/>
        <v>0</v>
      </c>
      <c r="BMD34" s="107">
        <f t="shared" ref="BMD34:BMD41" si="422">BMC34/BMB34</f>
        <v>0</v>
      </c>
      <c r="BME34" s="140"/>
      <c r="BMF34" s="267" t="s">
        <v>79</v>
      </c>
      <c r="BMG34" s="264" t="s">
        <v>77</v>
      </c>
      <c r="BMH34" s="232" t="s">
        <v>78</v>
      </c>
      <c r="BMI34" s="12" t="s">
        <v>2</v>
      </c>
      <c r="BMJ34" s="106">
        <f t="shared" ref="BMJ34:BMK34" si="423">SUM(BMJ35:BMJ37)</f>
        <v>10081</v>
      </c>
      <c r="BMK34" s="106">
        <f t="shared" si="423"/>
        <v>0</v>
      </c>
      <c r="BML34" s="107">
        <f t="shared" ref="BML34:BML41" si="424">BMK34/BMJ34</f>
        <v>0</v>
      </c>
      <c r="BMM34" s="140"/>
      <c r="BMN34" s="267" t="s">
        <v>79</v>
      </c>
      <c r="BMO34" s="264" t="s">
        <v>77</v>
      </c>
      <c r="BMP34" s="232" t="s">
        <v>78</v>
      </c>
      <c r="BMQ34" s="12" t="s">
        <v>2</v>
      </c>
      <c r="BMR34" s="106">
        <f t="shared" ref="BMR34:BMS34" si="425">SUM(BMR35:BMR37)</f>
        <v>10081</v>
      </c>
      <c r="BMS34" s="106">
        <f t="shared" si="425"/>
        <v>0</v>
      </c>
      <c r="BMT34" s="107">
        <f t="shared" ref="BMT34:BMT41" si="426">BMS34/BMR34</f>
        <v>0</v>
      </c>
      <c r="BMU34" s="140"/>
      <c r="BMV34" s="267" t="s">
        <v>79</v>
      </c>
      <c r="BMW34" s="264" t="s">
        <v>77</v>
      </c>
      <c r="BMX34" s="232" t="s">
        <v>78</v>
      </c>
      <c r="BMY34" s="12" t="s">
        <v>2</v>
      </c>
      <c r="BMZ34" s="106">
        <f t="shared" ref="BMZ34:BNA34" si="427">SUM(BMZ35:BMZ37)</f>
        <v>10081</v>
      </c>
      <c r="BNA34" s="106">
        <f t="shared" si="427"/>
        <v>0</v>
      </c>
      <c r="BNB34" s="107">
        <f t="shared" ref="BNB34:BNB41" si="428">BNA34/BMZ34</f>
        <v>0</v>
      </c>
      <c r="BNC34" s="140"/>
      <c r="BND34" s="267" t="s">
        <v>79</v>
      </c>
      <c r="BNE34" s="264" t="s">
        <v>77</v>
      </c>
      <c r="BNF34" s="232" t="s">
        <v>78</v>
      </c>
      <c r="BNG34" s="12" t="s">
        <v>2</v>
      </c>
      <c r="BNH34" s="106">
        <f t="shared" ref="BNH34:BNI34" si="429">SUM(BNH35:BNH37)</f>
        <v>10081</v>
      </c>
      <c r="BNI34" s="106">
        <f t="shared" si="429"/>
        <v>0</v>
      </c>
      <c r="BNJ34" s="107">
        <f t="shared" ref="BNJ34:BNJ41" si="430">BNI34/BNH34</f>
        <v>0</v>
      </c>
      <c r="BNK34" s="140"/>
      <c r="BNL34" s="267" t="s">
        <v>79</v>
      </c>
      <c r="BNM34" s="264" t="s">
        <v>77</v>
      </c>
      <c r="BNN34" s="232" t="s">
        <v>78</v>
      </c>
      <c r="BNO34" s="12" t="s">
        <v>2</v>
      </c>
      <c r="BNP34" s="106">
        <f t="shared" ref="BNP34:BNQ34" si="431">SUM(BNP35:BNP37)</f>
        <v>10081</v>
      </c>
      <c r="BNQ34" s="106">
        <f t="shared" si="431"/>
        <v>0</v>
      </c>
      <c r="BNR34" s="107">
        <f t="shared" ref="BNR34:BNR41" si="432">BNQ34/BNP34</f>
        <v>0</v>
      </c>
      <c r="BNS34" s="140"/>
      <c r="BNT34" s="267" t="s">
        <v>79</v>
      </c>
      <c r="BNU34" s="264" t="s">
        <v>77</v>
      </c>
      <c r="BNV34" s="232" t="s">
        <v>78</v>
      </c>
      <c r="BNW34" s="12" t="s">
        <v>2</v>
      </c>
      <c r="BNX34" s="106">
        <f t="shared" ref="BNX34:BNY34" si="433">SUM(BNX35:BNX37)</f>
        <v>10081</v>
      </c>
      <c r="BNY34" s="106">
        <f t="shared" si="433"/>
        <v>0</v>
      </c>
      <c r="BNZ34" s="107">
        <f t="shared" ref="BNZ34:BNZ41" si="434">BNY34/BNX34</f>
        <v>0</v>
      </c>
      <c r="BOA34" s="140"/>
      <c r="BOB34" s="267" t="s">
        <v>79</v>
      </c>
      <c r="BOC34" s="264" t="s">
        <v>77</v>
      </c>
      <c r="BOD34" s="232" t="s">
        <v>78</v>
      </c>
      <c r="BOE34" s="12" t="s">
        <v>2</v>
      </c>
      <c r="BOF34" s="106">
        <f t="shared" ref="BOF34:BOG34" si="435">SUM(BOF35:BOF37)</f>
        <v>10081</v>
      </c>
      <c r="BOG34" s="106">
        <f t="shared" si="435"/>
        <v>0</v>
      </c>
      <c r="BOH34" s="107">
        <f t="shared" ref="BOH34:BOH41" si="436">BOG34/BOF34</f>
        <v>0</v>
      </c>
      <c r="BOI34" s="140"/>
      <c r="BOJ34" s="267" t="s">
        <v>79</v>
      </c>
      <c r="BOK34" s="264" t="s">
        <v>77</v>
      </c>
      <c r="BOL34" s="232" t="s">
        <v>78</v>
      </c>
      <c r="BOM34" s="12" t="s">
        <v>2</v>
      </c>
      <c r="BON34" s="106">
        <f t="shared" ref="BON34:BOO34" si="437">SUM(BON35:BON37)</f>
        <v>10081</v>
      </c>
      <c r="BOO34" s="106">
        <f t="shared" si="437"/>
        <v>0</v>
      </c>
      <c r="BOP34" s="107">
        <f t="shared" ref="BOP34:BOP41" si="438">BOO34/BON34</f>
        <v>0</v>
      </c>
      <c r="BOQ34" s="140"/>
      <c r="BOR34" s="267" t="s">
        <v>79</v>
      </c>
      <c r="BOS34" s="264" t="s">
        <v>77</v>
      </c>
      <c r="BOT34" s="232" t="s">
        <v>78</v>
      </c>
      <c r="BOU34" s="12" t="s">
        <v>2</v>
      </c>
      <c r="BOV34" s="106">
        <f t="shared" ref="BOV34:BOW34" si="439">SUM(BOV35:BOV37)</f>
        <v>10081</v>
      </c>
      <c r="BOW34" s="106">
        <f t="shared" si="439"/>
        <v>0</v>
      </c>
      <c r="BOX34" s="107">
        <f t="shared" ref="BOX34:BOX41" si="440">BOW34/BOV34</f>
        <v>0</v>
      </c>
      <c r="BOY34" s="140"/>
      <c r="BOZ34" s="267" t="s">
        <v>79</v>
      </c>
      <c r="BPA34" s="264" t="s">
        <v>77</v>
      </c>
      <c r="BPB34" s="232" t="s">
        <v>78</v>
      </c>
      <c r="BPC34" s="12" t="s">
        <v>2</v>
      </c>
      <c r="BPD34" s="106">
        <f t="shared" ref="BPD34:BPE34" si="441">SUM(BPD35:BPD37)</f>
        <v>10081</v>
      </c>
      <c r="BPE34" s="106">
        <f t="shared" si="441"/>
        <v>0</v>
      </c>
      <c r="BPF34" s="107">
        <f t="shared" ref="BPF34:BPF41" si="442">BPE34/BPD34</f>
        <v>0</v>
      </c>
      <c r="BPG34" s="140"/>
      <c r="BPH34" s="267" t="s">
        <v>79</v>
      </c>
      <c r="BPI34" s="264" t="s">
        <v>77</v>
      </c>
      <c r="BPJ34" s="232" t="s">
        <v>78</v>
      </c>
      <c r="BPK34" s="12" t="s">
        <v>2</v>
      </c>
      <c r="BPL34" s="106">
        <f t="shared" ref="BPL34:BPM34" si="443">SUM(BPL35:BPL37)</f>
        <v>10081</v>
      </c>
      <c r="BPM34" s="106">
        <f t="shared" si="443"/>
        <v>0</v>
      </c>
      <c r="BPN34" s="107">
        <f t="shared" ref="BPN34:BPN41" si="444">BPM34/BPL34</f>
        <v>0</v>
      </c>
      <c r="BPO34" s="140"/>
      <c r="BPP34" s="267" t="s">
        <v>79</v>
      </c>
      <c r="BPQ34" s="264" t="s">
        <v>77</v>
      </c>
      <c r="BPR34" s="232" t="s">
        <v>78</v>
      </c>
      <c r="BPS34" s="12" t="s">
        <v>2</v>
      </c>
      <c r="BPT34" s="106">
        <f t="shared" ref="BPT34:BPU34" si="445">SUM(BPT35:BPT37)</f>
        <v>10081</v>
      </c>
      <c r="BPU34" s="106">
        <f t="shared" si="445"/>
        <v>0</v>
      </c>
      <c r="BPV34" s="107">
        <f t="shared" ref="BPV34:BPV41" si="446">BPU34/BPT34</f>
        <v>0</v>
      </c>
      <c r="BPW34" s="140"/>
      <c r="BPX34" s="267" t="s">
        <v>79</v>
      </c>
      <c r="BPY34" s="264" t="s">
        <v>77</v>
      </c>
      <c r="BPZ34" s="232" t="s">
        <v>78</v>
      </c>
      <c r="BQA34" s="12" t="s">
        <v>2</v>
      </c>
      <c r="BQB34" s="106">
        <f t="shared" ref="BQB34:BQC34" si="447">SUM(BQB35:BQB37)</f>
        <v>10081</v>
      </c>
      <c r="BQC34" s="106">
        <f t="shared" si="447"/>
        <v>0</v>
      </c>
      <c r="BQD34" s="107">
        <f t="shared" ref="BQD34:BQD41" si="448">BQC34/BQB34</f>
        <v>0</v>
      </c>
      <c r="BQE34" s="140"/>
      <c r="BQF34" s="267" t="s">
        <v>79</v>
      </c>
      <c r="BQG34" s="264" t="s">
        <v>77</v>
      </c>
      <c r="BQH34" s="232" t="s">
        <v>78</v>
      </c>
      <c r="BQI34" s="12" t="s">
        <v>2</v>
      </c>
      <c r="BQJ34" s="106">
        <f t="shared" ref="BQJ34:BQK34" si="449">SUM(BQJ35:BQJ37)</f>
        <v>10081</v>
      </c>
      <c r="BQK34" s="106">
        <f t="shared" si="449"/>
        <v>0</v>
      </c>
      <c r="BQL34" s="107">
        <f t="shared" ref="BQL34:BQL41" si="450">BQK34/BQJ34</f>
        <v>0</v>
      </c>
      <c r="BQM34" s="140"/>
      <c r="BQN34" s="267" t="s">
        <v>79</v>
      </c>
      <c r="BQO34" s="264" t="s">
        <v>77</v>
      </c>
      <c r="BQP34" s="232" t="s">
        <v>78</v>
      </c>
      <c r="BQQ34" s="12" t="s">
        <v>2</v>
      </c>
      <c r="BQR34" s="106">
        <f t="shared" ref="BQR34:BQS34" si="451">SUM(BQR35:BQR37)</f>
        <v>10081</v>
      </c>
      <c r="BQS34" s="106">
        <f t="shared" si="451"/>
        <v>0</v>
      </c>
      <c r="BQT34" s="107">
        <f t="shared" ref="BQT34:BQT41" si="452">BQS34/BQR34</f>
        <v>0</v>
      </c>
      <c r="BQU34" s="140"/>
      <c r="BQV34" s="267" t="s">
        <v>79</v>
      </c>
      <c r="BQW34" s="264" t="s">
        <v>77</v>
      </c>
      <c r="BQX34" s="232" t="s">
        <v>78</v>
      </c>
      <c r="BQY34" s="12" t="s">
        <v>2</v>
      </c>
      <c r="BQZ34" s="106">
        <f t="shared" ref="BQZ34:BRA34" si="453">SUM(BQZ35:BQZ37)</f>
        <v>10081</v>
      </c>
      <c r="BRA34" s="106">
        <f t="shared" si="453"/>
        <v>0</v>
      </c>
      <c r="BRB34" s="107">
        <f t="shared" ref="BRB34:BRB41" si="454">BRA34/BQZ34</f>
        <v>0</v>
      </c>
      <c r="BRC34" s="140"/>
      <c r="BRD34" s="267" t="s">
        <v>79</v>
      </c>
      <c r="BRE34" s="264" t="s">
        <v>77</v>
      </c>
      <c r="BRF34" s="232" t="s">
        <v>78</v>
      </c>
      <c r="BRG34" s="12" t="s">
        <v>2</v>
      </c>
      <c r="BRH34" s="106">
        <f t="shared" ref="BRH34:BRI34" si="455">SUM(BRH35:BRH37)</f>
        <v>10081</v>
      </c>
      <c r="BRI34" s="106">
        <f t="shared" si="455"/>
        <v>0</v>
      </c>
      <c r="BRJ34" s="107">
        <f t="shared" ref="BRJ34:BRJ41" si="456">BRI34/BRH34</f>
        <v>0</v>
      </c>
      <c r="BRK34" s="140"/>
      <c r="BRL34" s="267" t="s">
        <v>79</v>
      </c>
      <c r="BRM34" s="264" t="s">
        <v>77</v>
      </c>
      <c r="BRN34" s="232" t="s">
        <v>78</v>
      </c>
      <c r="BRO34" s="12" t="s">
        <v>2</v>
      </c>
      <c r="BRP34" s="106">
        <f t="shared" ref="BRP34:BRQ34" si="457">SUM(BRP35:BRP37)</f>
        <v>10081</v>
      </c>
      <c r="BRQ34" s="106">
        <f t="shared" si="457"/>
        <v>0</v>
      </c>
      <c r="BRR34" s="107">
        <f t="shared" ref="BRR34:BRR41" si="458">BRQ34/BRP34</f>
        <v>0</v>
      </c>
      <c r="BRS34" s="140"/>
      <c r="BRT34" s="267" t="s">
        <v>79</v>
      </c>
      <c r="BRU34" s="264" t="s">
        <v>77</v>
      </c>
      <c r="BRV34" s="232" t="s">
        <v>78</v>
      </c>
      <c r="BRW34" s="12" t="s">
        <v>2</v>
      </c>
      <c r="BRX34" s="106">
        <f t="shared" ref="BRX34:BRY34" si="459">SUM(BRX35:BRX37)</f>
        <v>10081</v>
      </c>
      <c r="BRY34" s="106">
        <f t="shared" si="459"/>
        <v>0</v>
      </c>
      <c r="BRZ34" s="107">
        <f t="shared" ref="BRZ34:BRZ41" si="460">BRY34/BRX34</f>
        <v>0</v>
      </c>
      <c r="BSA34" s="140"/>
      <c r="BSB34" s="267" t="s">
        <v>79</v>
      </c>
      <c r="BSC34" s="264" t="s">
        <v>77</v>
      </c>
      <c r="BSD34" s="232" t="s">
        <v>78</v>
      </c>
      <c r="BSE34" s="12" t="s">
        <v>2</v>
      </c>
      <c r="BSF34" s="106">
        <f t="shared" ref="BSF34:BSG34" si="461">SUM(BSF35:BSF37)</f>
        <v>10081</v>
      </c>
      <c r="BSG34" s="106">
        <f t="shared" si="461"/>
        <v>0</v>
      </c>
      <c r="BSH34" s="107">
        <f t="shared" ref="BSH34:BSH41" si="462">BSG34/BSF34</f>
        <v>0</v>
      </c>
      <c r="BSI34" s="140"/>
      <c r="BSJ34" s="267" t="s">
        <v>79</v>
      </c>
      <c r="BSK34" s="264" t="s">
        <v>77</v>
      </c>
      <c r="BSL34" s="232" t="s">
        <v>78</v>
      </c>
      <c r="BSM34" s="12" t="s">
        <v>2</v>
      </c>
      <c r="BSN34" s="106">
        <f t="shared" ref="BSN34:BSO34" si="463">SUM(BSN35:BSN37)</f>
        <v>10081</v>
      </c>
      <c r="BSO34" s="106">
        <f t="shared" si="463"/>
        <v>0</v>
      </c>
      <c r="BSP34" s="107">
        <f t="shared" ref="BSP34:BSP41" si="464">BSO34/BSN34</f>
        <v>0</v>
      </c>
      <c r="BSQ34" s="140"/>
      <c r="BSR34" s="267" t="s">
        <v>79</v>
      </c>
      <c r="BSS34" s="264" t="s">
        <v>77</v>
      </c>
      <c r="BST34" s="232" t="s">
        <v>78</v>
      </c>
      <c r="BSU34" s="12" t="s">
        <v>2</v>
      </c>
      <c r="BSV34" s="106">
        <f t="shared" ref="BSV34:BSW34" si="465">SUM(BSV35:BSV37)</f>
        <v>10081</v>
      </c>
      <c r="BSW34" s="106">
        <f t="shared" si="465"/>
        <v>0</v>
      </c>
      <c r="BSX34" s="107">
        <f t="shared" ref="BSX34:BSX41" si="466">BSW34/BSV34</f>
        <v>0</v>
      </c>
      <c r="BSY34" s="140"/>
      <c r="BSZ34" s="267" t="s">
        <v>79</v>
      </c>
      <c r="BTA34" s="264" t="s">
        <v>77</v>
      </c>
      <c r="BTB34" s="232" t="s">
        <v>78</v>
      </c>
      <c r="BTC34" s="12" t="s">
        <v>2</v>
      </c>
      <c r="BTD34" s="106">
        <f t="shared" ref="BTD34:BTE34" si="467">SUM(BTD35:BTD37)</f>
        <v>10081</v>
      </c>
      <c r="BTE34" s="106">
        <f t="shared" si="467"/>
        <v>0</v>
      </c>
      <c r="BTF34" s="107">
        <f t="shared" ref="BTF34:BTF41" si="468">BTE34/BTD34</f>
        <v>0</v>
      </c>
      <c r="BTG34" s="140"/>
      <c r="BTH34" s="267" t="s">
        <v>79</v>
      </c>
      <c r="BTI34" s="264" t="s">
        <v>77</v>
      </c>
      <c r="BTJ34" s="232" t="s">
        <v>78</v>
      </c>
      <c r="BTK34" s="12" t="s">
        <v>2</v>
      </c>
      <c r="BTL34" s="106">
        <f t="shared" ref="BTL34:BTM34" si="469">SUM(BTL35:BTL37)</f>
        <v>10081</v>
      </c>
      <c r="BTM34" s="106">
        <f t="shared" si="469"/>
        <v>0</v>
      </c>
      <c r="BTN34" s="107">
        <f t="shared" ref="BTN34:BTN41" si="470">BTM34/BTL34</f>
        <v>0</v>
      </c>
      <c r="BTO34" s="140"/>
      <c r="BTP34" s="267" t="s">
        <v>79</v>
      </c>
      <c r="BTQ34" s="264" t="s">
        <v>77</v>
      </c>
      <c r="BTR34" s="232" t="s">
        <v>78</v>
      </c>
      <c r="BTS34" s="12" t="s">
        <v>2</v>
      </c>
      <c r="BTT34" s="106">
        <f t="shared" ref="BTT34:BTU34" si="471">SUM(BTT35:BTT37)</f>
        <v>10081</v>
      </c>
      <c r="BTU34" s="106">
        <f t="shared" si="471"/>
        <v>0</v>
      </c>
      <c r="BTV34" s="107">
        <f t="shared" ref="BTV34:BTV41" si="472">BTU34/BTT34</f>
        <v>0</v>
      </c>
      <c r="BTW34" s="140"/>
      <c r="BTX34" s="267" t="s">
        <v>79</v>
      </c>
      <c r="BTY34" s="264" t="s">
        <v>77</v>
      </c>
      <c r="BTZ34" s="232" t="s">
        <v>78</v>
      </c>
      <c r="BUA34" s="12" t="s">
        <v>2</v>
      </c>
      <c r="BUB34" s="106">
        <f t="shared" ref="BUB34:BUC34" si="473">SUM(BUB35:BUB37)</f>
        <v>10081</v>
      </c>
      <c r="BUC34" s="106">
        <f t="shared" si="473"/>
        <v>0</v>
      </c>
      <c r="BUD34" s="107">
        <f t="shared" ref="BUD34:BUD41" si="474">BUC34/BUB34</f>
        <v>0</v>
      </c>
      <c r="BUE34" s="140"/>
      <c r="BUF34" s="267" t="s">
        <v>79</v>
      </c>
      <c r="BUG34" s="264" t="s">
        <v>77</v>
      </c>
      <c r="BUH34" s="232" t="s">
        <v>78</v>
      </c>
      <c r="BUI34" s="12" t="s">
        <v>2</v>
      </c>
      <c r="BUJ34" s="106">
        <f t="shared" ref="BUJ34:BUK34" si="475">SUM(BUJ35:BUJ37)</f>
        <v>10081</v>
      </c>
      <c r="BUK34" s="106">
        <f t="shared" si="475"/>
        <v>0</v>
      </c>
      <c r="BUL34" s="107">
        <f t="shared" ref="BUL34:BUL41" si="476">BUK34/BUJ34</f>
        <v>0</v>
      </c>
      <c r="BUM34" s="140"/>
      <c r="BUN34" s="267" t="s">
        <v>79</v>
      </c>
      <c r="BUO34" s="264" t="s">
        <v>77</v>
      </c>
      <c r="BUP34" s="232" t="s">
        <v>78</v>
      </c>
      <c r="BUQ34" s="12" t="s">
        <v>2</v>
      </c>
      <c r="BUR34" s="106">
        <f t="shared" ref="BUR34:BUS34" si="477">SUM(BUR35:BUR37)</f>
        <v>10081</v>
      </c>
      <c r="BUS34" s="106">
        <f t="shared" si="477"/>
        <v>0</v>
      </c>
      <c r="BUT34" s="107">
        <f t="shared" ref="BUT34:BUT41" si="478">BUS34/BUR34</f>
        <v>0</v>
      </c>
      <c r="BUU34" s="140"/>
      <c r="BUV34" s="267" t="s">
        <v>79</v>
      </c>
      <c r="BUW34" s="264" t="s">
        <v>77</v>
      </c>
      <c r="BUX34" s="232" t="s">
        <v>78</v>
      </c>
      <c r="BUY34" s="12" t="s">
        <v>2</v>
      </c>
      <c r="BUZ34" s="106">
        <f t="shared" ref="BUZ34:BVA34" si="479">SUM(BUZ35:BUZ37)</f>
        <v>10081</v>
      </c>
      <c r="BVA34" s="106">
        <f t="shared" si="479"/>
        <v>0</v>
      </c>
      <c r="BVB34" s="107">
        <f t="shared" ref="BVB34:BVB41" si="480">BVA34/BUZ34</f>
        <v>0</v>
      </c>
      <c r="BVC34" s="140"/>
      <c r="BVD34" s="267" t="s">
        <v>79</v>
      </c>
      <c r="BVE34" s="264" t="s">
        <v>77</v>
      </c>
      <c r="BVF34" s="232" t="s">
        <v>78</v>
      </c>
      <c r="BVG34" s="12" t="s">
        <v>2</v>
      </c>
      <c r="BVH34" s="106">
        <f t="shared" ref="BVH34:BVI34" si="481">SUM(BVH35:BVH37)</f>
        <v>10081</v>
      </c>
      <c r="BVI34" s="106">
        <f t="shared" si="481"/>
        <v>0</v>
      </c>
      <c r="BVJ34" s="107">
        <f t="shared" ref="BVJ34:BVJ41" si="482">BVI34/BVH34</f>
        <v>0</v>
      </c>
      <c r="BVK34" s="140"/>
      <c r="BVL34" s="267" t="s">
        <v>79</v>
      </c>
      <c r="BVM34" s="264" t="s">
        <v>77</v>
      </c>
      <c r="BVN34" s="232" t="s">
        <v>78</v>
      </c>
      <c r="BVO34" s="12" t="s">
        <v>2</v>
      </c>
      <c r="BVP34" s="106">
        <f t="shared" ref="BVP34:BVQ34" si="483">SUM(BVP35:BVP37)</f>
        <v>10081</v>
      </c>
      <c r="BVQ34" s="106">
        <f t="shared" si="483"/>
        <v>0</v>
      </c>
      <c r="BVR34" s="107">
        <f t="shared" ref="BVR34:BVR41" si="484">BVQ34/BVP34</f>
        <v>0</v>
      </c>
      <c r="BVS34" s="140"/>
      <c r="BVT34" s="267" t="s">
        <v>79</v>
      </c>
      <c r="BVU34" s="264" t="s">
        <v>77</v>
      </c>
      <c r="BVV34" s="232" t="s">
        <v>78</v>
      </c>
      <c r="BVW34" s="12" t="s">
        <v>2</v>
      </c>
      <c r="BVX34" s="106">
        <f t="shared" ref="BVX34:BVY34" si="485">SUM(BVX35:BVX37)</f>
        <v>10081</v>
      </c>
      <c r="BVY34" s="106">
        <f t="shared" si="485"/>
        <v>0</v>
      </c>
      <c r="BVZ34" s="107">
        <f t="shared" ref="BVZ34:BVZ41" si="486">BVY34/BVX34</f>
        <v>0</v>
      </c>
      <c r="BWA34" s="140"/>
      <c r="BWB34" s="267" t="s">
        <v>79</v>
      </c>
      <c r="BWC34" s="264" t="s">
        <v>77</v>
      </c>
      <c r="BWD34" s="232" t="s">
        <v>78</v>
      </c>
      <c r="BWE34" s="12" t="s">
        <v>2</v>
      </c>
      <c r="BWF34" s="106">
        <f t="shared" ref="BWF34:BWG34" si="487">SUM(BWF35:BWF37)</f>
        <v>10081</v>
      </c>
      <c r="BWG34" s="106">
        <f t="shared" si="487"/>
        <v>0</v>
      </c>
      <c r="BWH34" s="107">
        <f t="shared" ref="BWH34:BWH41" si="488">BWG34/BWF34</f>
        <v>0</v>
      </c>
      <c r="BWI34" s="140"/>
      <c r="BWJ34" s="267" t="s">
        <v>79</v>
      </c>
      <c r="BWK34" s="264" t="s">
        <v>77</v>
      </c>
      <c r="BWL34" s="232" t="s">
        <v>78</v>
      </c>
      <c r="BWM34" s="12" t="s">
        <v>2</v>
      </c>
      <c r="BWN34" s="106">
        <f t="shared" ref="BWN34:BWO34" si="489">SUM(BWN35:BWN37)</f>
        <v>10081</v>
      </c>
      <c r="BWO34" s="106">
        <f t="shared" si="489"/>
        <v>0</v>
      </c>
      <c r="BWP34" s="107">
        <f t="shared" ref="BWP34:BWP41" si="490">BWO34/BWN34</f>
        <v>0</v>
      </c>
      <c r="BWQ34" s="140"/>
      <c r="BWR34" s="267" t="s">
        <v>79</v>
      </c>
      <c r="BWS34" s="264" t="s">
        <v>77</v>
      </c>
      <c r="BWT34" s="232" t="s">
        <v>78</v>
      </c>
      <c r="BWU34" s="12" t="s">
        <v>2</v>
      </c>
      <c r="BWV34" s="106">
        <f t="shared" ref="BWV34:BWW34" si="491">SUM(BWV35:BWV37)</f>
        <v>10081</v>
      </c>
      <c r="BWW34" s="106">
        <f t="shared" si="491"/>
        <v>0</v>
      </c>
      <c r="BWX34" s="107">
        <f t="shared" ref="BWX34:BWX41" si="492">BWW34/BWV34</f>
        <v>0</v>
      </c>
      <c r="BWY34" s="140"/>
      <c r="BWZ34" s="267" t="s">
        <v>79</v>
      </c>
      <c r="BXA34" s="264" t="s">
        <v>77</v>
      </c>
      <c r="BXB34" s="232" t="s">
        <v>78</v>
      </c>
      <c r="BXC34" s="12" t="s">
        <v>2</v>
      </c>
      <c r="BXD34" s="106">
        <f t="shared" ref="BXD34:BXE34" si="493">SUM(BXD35:BXD37)</f>
        <v>10081</v>
      </c>
      <c r="BXE34" s="106">
        <f t="shared" si="493"/>
        <v>0</v>
      </c>
      <c r="BXF34" s="107">
        <f t="shared" ref="BXF34:BXF41" si="494">BXE34/BXD34</f>
        <v>0</v>
      </c>
      <c r="BXG34" s="140"/>
      <c r="BXH34" s="267" t="s">
        <v>79</v>
      </c>
      <c r="BXI34" s="264" t="s">
        <v>77</v>
      </c>
      <c r="BXJ34" s="232" t="s">
        <v>78</v>
      </c>
      <c r="BXK34" s="12" t="s">
        <v>2</v>
      </c>
      <c r="BXL34" s="106">
        <f t="shared" ref="BXL34:BXM34" si="495">SUM(BXL35:BXL37)</f>
        <v>10081</v>
      </c>
      <c r="BXM34" s="106">
        <f t="shared" si="495"/>
        <v>0</v>
      </c>
      <c r="BXN34" s="107">
        <f t="shared" ref="BXN34:BXN41" si="496">BXM34/BXL34</f>
        <v>0</v>
      </c>
      <c r="BXO34" s="140"/>
      <c r="BXP34" s="267" t="s">
        <v>79</v>
      </c>
      <c r="BXQ34" s="264" t="s">
        <v>77</v>
      </c>
      <c r="BXR34" s="232" t="s">
        <v>78</v>
      </c>
      <c r="BXS34" s="12" t="s">
        <v>2</v>
      </c>
      <c r="BXT34" s="106">
        <f t="shared" ref="BXT34:BXU34" si="497">SUM(BXT35:BXT37)</f>
        <v>10081</v>
      </c>
      <c r="BXU34" s="106">
        <f t="shared" si="497"/>
        <v>0</v>
      </c>
      <c r="BXV34" s="107">
        <f t="shared" ref="BXV34:BXV41" si="498">BXU34/BXT34</f>
        <v>0</v>
      </c>
      <c r="BXW34" s="140"/>
      <c r="BXX34" s="267" t="s">
        <v>79</v>
      </c>
      <c r="BXY34" s="264" t="s">
        <v>77</v>
      </c>
      <c r="BXZ34" s="232" t="s">
        <v>78</v>
      </c>
      <c r="BYA34" s="12" t="s">
        <v>2</v>
      </c>
      <c r="BYB34" s="106">
        <f t="shared" ref="BYB34:BYC34" si="499">SUM(BYB35:BYB37)</f>
        <v>10081</v>
      </c>
      <c r="BYC34" s="106">
        <f t="shared" si="499"/>
        <v>0</v>
      </c>
      <c r="BYD34" s="107">
        <f t="shared" ref="BYD34:BYD41" si="500">BYC34/BYB34</f>
        <v>0</v>
      </c>
      <c r="BYE34" s="140"/>
      <c r="BYF34" s="267" t="s">
        <v>79</v>
      </c>
      <c r="BYG34" s="264" t="s">
        <v>77</v>
      </c>
      <c r="BYH34" s="232" t="s">
        <v>78</v>
      </c>
      <c r="BYI34" s="12" t="s">
        <v>2</v>
      </c>
      <c r="BYJ34" s="106">
        <f t="shared" ref="BYJ34:BYK34" si="501">SUM(BYJ35:BYJ37)</f>
        <v>10081</v>
      </c>
      <c r="BYK34" s="106">
        <f t="shared" si="501"/>
        <v>0</v>
      </c>
      <c r="BYL34" s="107">
        <f t="shared" ref="BYL34:BYL41" si="502">BYK34/BYJ34</f>
        <v>0</v>
      </c>
      <c r="BYM34" s="140"/>
      <c r="BYN34" s="267" t="s">
        <v>79</v>
      </c>
      <c r="BYO34" s="264" t="s">
        <v>77</v>
      </c>
      <c r="BYP34" s="232" t="s">
        <v>78</v>
      </c>
      <c r="BYQ34" s="12" t="s">
        <v>2</v>
      </c>
      <c r="BYR34" s="106">
        <f t="shared" ref="BYR34:BYS34" si="503">SUM(BYR35:BYR37)</f>
        <v>10081</v>
      </c>
      <c r="BYS34" s="106">
        <f t="shared" si="503"/>
        <v>0</v>
      </c>
      <c r="BYT34" s="107">
        <f t="shared" ref="BYT34:BYT41" si="504">BYS34/BYR34</f>
        <v>0</v>
      </c>
      <c r="BYU34" s="140"/>
      <c r="BYV34" s="267" t="s">
        <v>79</v>
      </c>
      <c r="BYW34" s="264" t="s">
        <v>77</v>
      </c>
      <c r="BYX34" s="232" t="s">
        <v>78</v>
      </c>
      <c r="BYY34" s="12" t="s">
        <v>2</v>
      </c>
      <c r="BYZ34" s="106">
        <f t="shared" ref="BYZ34:BZA34" si="505">SUM(BYZ35:BYZ37)</f>
        <v>10081</v>
      </c>
      <c r="BZA34" s="106">
        <f t="shared" si="505"/>
        <v>0</v>
      </c>
      <c r="BZB34" s="107">
        <f t="shared" ref="BZB34:BZB41" si="506">BZA34/BYZ34</f>
        <v>0</v>
      </c>
      <c r="BZC34" s="140"/>
      <c r="BZD34" s="267" t="s">
        <v>79</v>
      </c>
      <c r="BZE34" s="264" t="s">
        <v>77</v>
      </c>
      <c r="BZF34" s="232" t="s">
        <v>78</v>
      </c>
      <c r="BZG34" s="12" t="s">
        <v>2</v>
      </c>
      <c r="BZH34" s="106">
        <f t="shared" ref="BZH34:BZI34" si="507">SUM(BZH35:BZH37)</f>
        <v>10081</v>
      </c>
      <c r="BZI34" s="106">
        <f t="shared" si="507"/>
        <v>0</v>
      </c>
      <c r="BZJ34" s="107">
        <f t="shared" ref="BZJ34:BZJ41" si="508">BZI34/BZH34</f>
        <v>0</v>
      </c>
      <c r="BZK34" s="140"/>
      <c r="BZL34" s="267" t="s">
        <v>79</v>
      </c>
      <c r="BZM34" s="264" t="s">
        <v>77</v>
      </c>
      <c r="BZN34" s="232" t="s">
        <v>78</v>
      </c>
      <c r="BZO34" s="12" t="s">
        <v>2</v>
      </c>
      <c r="BZP34" s="106">
        <f t="shared" ref="BZP34:BZQ34" si="509">SUM(BZP35:BZP37)</f>
        <v>10081</v>
      </c>
      <c r="BZQ34" s="106">
        <f t="shared" si="509"/>
        <v>0</v>
      </c>
      <c r="BZR34" s="107">
        <f t="shared" ref="BZR34:BZR41" si="510">BZQ34/BZP34</f>
        <v>0</v>
      </c>
      <c r="BZS34" s="140"/>
      <c r="BZT34" s="267" t="s">
        <v>79</v>
      </c>
      <c r="BZU34" s="264" t="s">
        <v>77</v>
      </c>
      <c r="BZV34" s="232" t="s">
        <v>78</v>
      </c>
      <c r="BZW34" s="12" t="s">
        <v>2</v>
      </c>
      <c r="BZX34" s="106">
        <f t="shared" ref="BZX34:BZY34" si="511">SUM(BZX35:BZX37)</f>
        <v>10081</v>
      </c>
      <c r="BZY34" s="106">
        <f t="shared" si="511"/>
        <v>0</v>
      </c>
      <c r="BZZ34" s="107">
        <f t="shared" ref="BZZ34:BZZ41" si="512">BZY34/BZX34</f>
        <v>0</v>
      </c>
      <c r="CAA34" s="140"/>
      <c r="CAB34" s="267" t="s">
        <v>79</v>
      </c>
      <c r="CAC34" s="264" t="s">
        <v>77</v>
      </c>
      <c r="CAD34" s="232" t="s">
        <v>78</v>
      </c>
      <c r="CAE34" s="12" t="s">
        <v>2</v>
      </c>
      <c r="CAF34" s="106">
        <f t="shared" ref="CAF34:CAG34" si="513">SUM(CAF35:CAF37)</f>
        <v>10081</v>
      </c>
      <c r="CAG34" s="106">
        <f t="shared" si="513"/>
        <v>0</v>
      </c>
      <c r="CAH34" s="107">
        <f t="shared" ref="CAH34:CAH41" si="514">CAG34/CAF34</f>
        <v>0</v>
      </c>
      <c r="CAI34" s="140"/>
      <c r="CAJ34" s="267" t="s">
        <v>79</v>
      </c>
      <c r="CAK34" s="264" t="s">
        <v>77</v>
      </c>
      <c r="CAL34" s="232" t="s">
        <v>78</v>
      </c>
      <c r="CAM34" s="12" t="s">
        <v>2</v>
      </c>
      <c r="CAN34" s="106">
        <f t="shared" ref="CAN34:CAO34" si="515">SUM(CAN35:CAN37)</f>
        <v>10081</v>
      </c>
      <c r="CAO34" s="106">
        <f t="shared" si="515"/>
        <v>0</v>
      </c>
      <c r="CAP34" s="107">
        <f t="shared" ref="CAP34:CAP41" si="516">CAO34/CAN34</f>
        <v>0</v>
      </c>
      <c r="CAQ34" s="140"/>
      <c r="CAR34" s="267" t="s">
        <v>79</v>
      </c>
      <c r="CAS34" s="264" t="s">
        <v>77</v>
      </c>
      <c r="CAT34" s="232" t="s">
        <v>78</v>
      </c>
      <c r="CAU34" s="12" t="s">
        <v>2</v>
      </c>
      <c r="CAV34" s="106">
        <f t="shared" ref="CAV34:CAW34" si="517">SUM(CAV35:CAV37)</f>
        <v>10081</v>
      </c>
      <c r="CAW34" s="106">
        <f t="shared" si="517"/>
        <v>0</v>
      </c>
      <c r="CAX34" s="107">
        <f t="shared" ref="CAX34:CAX41" si="518">CAW34/CAV34</f>
        <v>0</v>
      </c>
      <c r="CAY34" s="140"/>
      <c r="CAZ34" s="267" t="s">
        <v>79</v>
      </c>
      <c r="CBA34" s="264" t="s">
        <v>77</v>
      </c>
      <c r="CBB34" s="232" t="s">
        <v>78</v>
      </c>
      <c r="CBC34" s="12" t="s">
        <v>2</v>
      </c>
      <c r="CBD34" s="106">
        <f t="shared" ref="CBD34:CBE34" si="519">SUM(CBD35:CBD37)</f>
        <v>10081</v>
      </c>
      <c r="CBE34" s="106">
        <f t="shared" si="519"/>
        <v>0</v>
      </c>
      <c r="CBF34" s="107">
        <f t="shared" ref="CBF34:CBF41" si="520">CBE34/CBD34</f>
        <v>0</v>
      </c>
      <c r="CBG34" s="140"/>
      <c r="CBH34" s="267" t="s">
        <v>79</v>
      </c>
      <c r="CBI34" s="264" t="s">
        <v>77</v>
      </c>
      <c r="CBJ34" s="232" t="s">
        <v>78</v>
      </c>
      <c r="CBK34" s="12" t="s">
        <v>2</v>
      </c>
      <c r="CBL34" s="106">
        <f t="shared" ref="CBL34:CBM34" si="521">SUM(CBL35:CBL37)</f>
        <v>10081</v>
      </c>
      <c r="CBM34" s="106">
        <f t="shared" si="521"/>
        <v>0</v>
      </c>
      <c r="CBN34" s="107">
        <f t="shared" ref="CBN34:CBN41" si="522">CBM34/CBL34</f>
        <v>0</v>
      </c>
      <c r="CBO34" s="140"/>
      <c r="CBP34" s="267" t="s">
        <v>79</v>
      </c>
      <c r="CBQ34" s="264" t="s">
        <v>77</v>
      </c>
      <c r="CBR34" s="232" t="s">
        <v>78</v>
      </c>
      <c r="CBS34" s="12" t="s">
        <v>2</v>
      </c>
      <c r="CBT34" s="106">
        <f t="shared" ref="CBT34:CBU34" si="523">SUM(CBT35:CBT37)</f>
        <v>10081</v>
      </c>
      <c r="CBU34" s="106">
        <f t="shared" si="523"/>
        <v>0</v>
      </c>
      <c r="CBV34" s="107">
        <f t="shared" ref="CBV34:CBV41" si="524">CBU34/CBT34</f>
        <v>0</v>
      </c>
      <c r="CBW34" s="140"/>
      <c r="CBX34" s="267" t="s">
        <v>79</v>
      </c>
      <c r="CBY34" s="264" t="s">
        <v>77</v>
      </c>
      <c r="CBZ34" s="232" t="s">
        <v>78</v>
      </c>
      <c r="CCA34" s="12" t="s">
        <v>2</v>
      </c>
      <c r="CCB34" s="106">
        <f t="shared" ref="CCB34:CCC34" si="525">SUM(CCB35:CCB37)</f>
        <v>10081</v>
      </c>
      <c r="CCC34" s="106">
        <f t="shared" si="525"/>
        <v>0</v>
      </c>
      <c r="CCD34" s="107">
        <f t="shared" ref="CCD34:CCD41" si="526">CCC34/CCB34</f>
        <v>0</v>
      </c>
      <c r="CCE34" s="140"/>
      <c r="CCF34" s="267" t="s">
        <v>79</v>
      </c>
      <c r="CCG34" s="264" t="s">
        <v>77</v>
      </c>
      <c r="CCH34" s="232" t="s">
        <v>78</v>
      </c>
      <c r="CCI34" s="12" t="s">
        <v>2</v>
      </c>
      <c r="CCJ34" s="106">
        <f t="shared" ref="CCJ34:CCK34" si="527">SUM(CCJ35:CCJ37)</f>
        <v>10081</v>
      </c>
      <c r="CCK34" s="106">
        <f t="shared" si="527"/>
        <v>0</v>
      </c>
      <c r="CCL34" s="107">
        <f t="shared" ref="CCL34:CCL41" si="528">CCK34/CCJ34</f>
        <v>0</v>
      </c>
      <c r="CCM34" s="140"/>
      <c r="CCN34" s="267" t="s">
        <v>79</v>
      </c>
      <c r="CCO34" s="264" t="s">
        <v>77</v>
      </c>
      <c r="CCP34" s="232" t="s">
        <v>78</v>
      </c>
      <c r="CCQ34" s="12" t="s">
        <v>2</v>
      </c>
      <c r="CCR34" s="106">
        <f t="shared" ref="CCR34:CCS34" si="529">SUM(CCR35:CCR37)</f>
        <v>10081</v>
      </c>
      <c r="CCS34" s="106">
        <f t="shared" si="529"/>
        <v>0</v>
      </c>
      <c r="CCT34" s="107">
        <f t="shared" ref="CCT34:CCT41" si="530">CCS34/CCR34</f>
        <v>0</v>
      </c>
      <c r="CCU34" s="140"/>
      <c r="CCV34" s="267" t="s">
        <v>79</v>
      </c>
      <c r="CCW34" s="264" t="s">
        <v>77</v>
      </c>
      <c r="CCX34" s="232" t="s">
        <v>78</v>
      </c>
      <c r="CCY34" s="12" t="s">
        <v>2</v>
      </c>
      <c r="CCZ34" s="106">
        <f t="shared" ref="CCZ34:CDA34" si="531">SUM(CCZ35:CCZ37)</f>
        <v>10081</v>
      </c>
      <c r="CDA34" s="106">
        <f t="shared" si="531"/>
        <v>0</v>
      </c>
      <c r="CDB34" s="107">
        <f t="shared" ref="CDB34:CDB41" si="532">CDA34/CCZ34</f>
        <v>0</v>
      </c>
      <c r="CDC34" s="140"/>
      <c r="CDD34" s="267" t="s">
        <v>79</v>
      </c>
      <c r="CDE34" s="264" t="s">
        <v>77</v>
      </c>
      <c r="CDF34" s="232" t="s">
        <v>78</v>
      </c>
      <c r="CDG34" s="12" t="s">
        <v>2</v>
      </c>
      <c r="CDH34" s="106">
        <f t="shared" ref="CDH34:CDI34" si="533">SUM(CDH35:CDH37)</f>
        <v>10081</v>
      </c>
      <c r="CDI34" s="106">
        <f t="shared" si="533"/>
        <v>0</v>
      </c>
      <c r="CDJ34" s="107">
        <f t="shared" ref="CDJ34:CDJ41" si="534">CDI34/CDH34</f>
        <v>0</v>
      </c>
      <c r="CDK34" s="140"/>
      <c r="CDL34" s="267" t="s">
        <v>79</v>
      </c>
      <c r="CDM34" s="264" t="s">
        <v>77</v>
      </c>
      <c r="CDN34" s="232" t="s">
        <v>78</v>
      </c>
      <c r="CDO34" s="12" t="s">
        <v>2</v>
      </c>
      <c r="CDP34" s="106">
        <f t="shared" ref="CDP34:CDQ34" si="535">SUM(CDP35:CDP37)</f>
        <v>10081</v>
      </c>
      <c r="CDQ34" s="106">
        <f t="shared" si="535"/>
        <v>0</v>
      </c>
      <c r="CDR34" s="107">
        <f t="shared" ref="CDR34:CDR41" si="536">CDQ34/CDP34</f>
        <v>0</v>
      </c>
      <c r="CDS34" s="140"/>
      <c r="CDT34" s="267" t="s">
        <v>79</v>
      </c>
      <c r="CDU34" s="264" t="s">
        <v>77</v>
      </c>
      <c r="CDV34" s="232" t="s">
        <v>78</v>
      </c>
      <c r="CDW34" s="12" t="s">
        <v>2</v>
      </c>
      <c r="CDX34" s="106">
        <f t="shared" ref="CDX34:CDY34" si="537">SUM(CDX35:CDX37)</f>
        <v>10081</v>
      </c>
      <c r="CDY34" s="106">
        <f t="shared" si="537"/>
        <v>0</v>
      </c>
      <c r="CDZ34" s="107">
        <f t="shared" ref="CDZ34:CDZ41" si="538">CDY34/CDX34</f>
        <v>0</v>
      </c>
      <c r="CEA34" s="140"/>
      <c r="CEB34" s="267" t="s">
        <v>79</v>
      </c>
      <c r="CEC34" s="264" t="s">
        <v>77</v>
      </c>
      <c r="CED34" s="232" t="s">
        <v>78</v>
      </c>
      <c r="CEE34" s="12" t="s">
        <v>2</v>
      </c>
      <c r="CEF34" s="106">
        <f t="shared" ref="CEF34:CEG34" si="539">SUM(CEF35:CEF37)</f>
        <v>10081</v>
      </c>
      <c r="CEG34" s="106">
        <f t="shared" si="539"/>
        <v>0</v>
      </c>
      <c r="CEH34" s="107">
        <f t="shared" ref="CEH34:CEH41" si="540">CEG34/CEF34</f>
        <v>0</v>
      </c>
      <c r="CEI34" s="140"/>
      <c r="CEJ34" s="267" t="s">
        <v>79</v>
      </c>
      <c r="CEK34" s="264" t="s">
        <v>77</v>
      </c>
      <c r="CEL34" s="232" t="s">
        <v>78</v>
      </c>
      <c r="CEM34" s="12" t="s">
        <v>2</v>
      </c>
      <c r="CEN34" s="106">
        <f t="shared" ref="CEN34:CEO34" si="541">SUM(CEN35:CEN37)</f>
        <v>10081</v>
      </c>
      <c r="CEO34" s="106">
        <f t="shared" si="541"/>
        <v>0</v>
      </c>
      <c r="CEP34" s="107">
        <f t="shared" ref="CEP34:CEP41" si="542">CEO34/CEN34</f>
        <v>0</v>
      </c>
      <c r="CEQ34" s="140"/>
      <c r="CER34" s="267" t="s">
        <v>79</v>
      </c>
      <c r="CES34" s="264" t="s">
        <v>77</v>
      </c>
      <c r="CET34" s="232" t="s">
        <v>78</v>
      </c>
      <c r="CEU34" s="12" t="s">
        <v>2</v>
      </c>
      <c r="CEV34" s="106">
        <f t="shared" ref="CEV34:CEW34" si="543">SUM(CEV35:CEV37)</f>
        <v>10081</v>
      </c>
      <c r="CEW34" s="106">
        <f t="shared" si="543"/>
        <v>0</v>
      </c>
      <c r="CEX34" s="107">
        <f t="shared" ref="CEX34:CEX41" si="544">CEW34/CEV34</f>
        <v>0</v>
      </c>
      <c r="CEY34" s="140"/>
      <c r="CEZ34" s="267" t="s">
        <v>79</v>
      </c>
      <c r="CFA34" s="264" t="s">
        <v>77</v>
      </c>
      <c r="CFB34" s="232" t="s">
        <v>78</v>
      </c>
      <c r="CFC34" s="12" t="s">
        <v>2</v>
      </c>
      <c r="CFD34" s="106">
        <f t="shared" ref="CFD34:CFE34" si="545">SUM(CFD35:CFD37)</f>
        <v>10081</v>
      </c>
      <c r="CFE34" s="106">
        <f t="shared" si="545"/>
        <v>0</v>
      </c>
      <c r="CFF34" s="107">
        <f t="shared" ref="CFF34:CFF41" si="546">CFE34/CFD34</f>
        <v>0</v>
      </c>
      <c r="CFG34" s="140"/>
      <c r="CFH34" s="267" t="s">
        <v>79</v>
      </c>
      <c r="CFI34" s="264" t="s">
        <v>77</v>
      </c>
      <c r="CFJ34" s="232" t="s">
        <v>78</v>
      </c>
      <c r="CFK34" s="12" t="s">
        <v>2</v>
      </c>
      <c r="CFL34" s="106">
        <f t="shared" ref="CFL34:CFM34" si="547">SUM(CFL35:CFL37)</f>
        <v>10081</v>
      </c>
      <c r="CFM34" s="106">
        <f t="shared" si="547"/>
        <v>0</v>
      </c>
      <c r="CFN34" s="107">
        <f t="shared" ref="CFN34:CFN41" si="548">CFM34/CFL34</f>
        <v>0</v>
      </c>
      <c r="CFO34" s="140"/>
      <c r="CFP34" s="267" t="s">
        <v>79</v>
      </c>
      <c r="CFQ34" s="264" t="s">
        <v>77</v>
      </c>
      <c r="CFR34" s="232" t="s">
        <v>78</v>
      </c>
      <c r="CFS34" s="12" t="s">
        <v>2</v>
      </c>
      <c r="CFT34" s="106">
        <f t="shared" ref="CFT34:CFU34" si="549">SUM(CFT35:CFT37)</f>
        <v>10081</v>
      </c>
      <c r="CFU34" s="106">
        <f t="shared" si="549"/>
        <v>0</v>
      </c>
      <c r="CFV34" s="107">
        <f t="shared" ref="CFV34:CFV41" si="550">CFU34/CFT34</f>
        <v>0</v>
      </c>
      <c r="CFW34" s="140"/>
      <c r="CFX34" s="267" t="s">
        <v>79</v>
      </c>
      <c r="CFY34" s="264" t="s">
        <v>77</v>
      </c>
      <c r="CFZ34" s="232" t="s">
        <v>78</v>
      </c>
      <c r="CGA34" s="12" t="s">
        <v>2</v>
      </c>
      <c r="CGB34" s="106">
        <f t="shared" ref="CGB34:CGC34" si="551">SUM(CGB35:CGB37)</f>
        <v>10081</v>
      </c>
      <c r="CGC34" s="106">
        <f t="shared" si="551"/>
        <v>0</v>
      </c>
      <c r="CGD34" s="107">
        <f t="shared" ref="CGD34:CGD41" si="552">CGC34/CGB34</f>
        <v>0</v>
      </c>
      <c r="CGE34" s="140"/>
      <c r="CGF34" s="267" t="s">
        <v>79</v>
      </c>
      <c r="CGG34" s="264" t="s">
        <v>77</v>
      </c>
      <c r="CGH34" s="232" t="s">
        <v>78</v>
      </c>
      <c r="CGI34" s="12" t="s">
        <v>2</v>
      </c>
      <c r="CGJ34" s="106">
        <f t="shared" ref="CGJ34:CGK34" si="553">SUM(CGJ35:CGJ37)</f>
        <v>10081</v>
      </c>
      <c r="CGK34" s="106">
        <f t="shared" si="553"/>
        <v>0</v>
      </c>
      <c r="CGL34" s="107">
        <f t="shared" ref="CGL34:CGL41" si="554">CGK34/CGJ34</f>
        <v>0</v>
      </c>
      <c r="CGM34" s="140"/>
      <c r="CGN34" s="267" t="s">
        <v>79</v>
      </c>
      <c r="CGO34" s="264" t="s">
        <v>77</v>
      </c>
      <c r="CGP34" s="232" t="s">
        <v>78</v>
      </c>
      <c r="CGQ34" s="12" t="s">
        <v>2</v>
      </c>
      <c r="CGR34" s="106">
        <f t="shared" ref="CGR34:CGS34" si="555">SUM(CGR35:CGR37)</f>
        <v>10081</v>
      </c>
      <c r="CGS34" s="106">
        <f t="shared" si="555"/>
        <v>0</v>
      </c>
      <c r="CGT34" s="107">
        <f t="shared" ref="CGT34:CGT41" si="556">CGS34/CGR34</f>
        <v>0</v>
      </c>
      <c r="CGU34" s="140"/>
      <c r="CGV34" s="267" t="s">
        <v>79</v>
      </c>
      <c r="CGW34" s="264" t="s">
        <v>77</v>
      </c>
      <c r="CGX34" s="232" t="s">
        <v>78</v>
      </c>
      <c r="CGY34" s="12" t="s">
        <v>2</v>
      </c>
      <c r="CGZ34" s="106">
        <f t="shared" ref="CGZ34:CHA34" si="557">SUM(CGZ35:CGZ37)</f>
        <v>10081</v>
      </c>
      <c r="CHA34" s="106">
        <f t="shared" si="557"/>
        <v>0</v>
      </c>
      <c r="CHB34" s="107">
        <f t="shared" ref="CHB34:CHB41" si="558">CHA34/CGZ34</f>
        <v>0</v>
      </c>
      <c r="CHC34" s="140"/>
      <c r="CHD34" s="267" t="s">
        <v>79</v>
      </c>
      <c r="CHE34" s="264" t="s">
        <v>77</v>
      </c>
      <c r="CHF34" s="232" t="s">
        <v>78</v>
      </c>
      <c r="CHG34" s="12" t="s">
        <v>2</v>
      </c>
      <c r="CHH34" s="106">
        <f t="shared" ref="CHH34:CHI34" si="559">SUM(CHH35:CHH37)</f>
        <v>10081</v>
      </c>
      <c r="CHI34" s="106">
        <f t="shared" si="559"/>
        <v>0</v>
      </c>
      <c r="CHJ34" s="107">
        <f t="shared" ref="CHJ34:CHJ41" si="560">CHI34/CHH34</f>
        <v>0</v>
      </c>
      <c r="CHK34" s="140"/>
      <c r="CHL34" s="267" t="s">
        <v>79</v>
      </c>
      <c r="CHM34" s="264" t="s">
        <v>77</v>
      </c>
      <c r="CHN34" s="232" t="s">
        <v>78</v>
      </c>
      <c r="CHO34" s="12" t="s">
        <v>2</v>
      </c>
      <c r="CHP34" s="106">
        <f t="shared" ref="CHP34:CHQ34" si="561">SUM(CHP35:CHP37)</f>
        <v>10081</v>
      </c>
      <c r="CHQ34" s="106">
        <f t="shared" si="561"/>
        <v>0</v>
      </c>
      <c r="CHR34" s="107">
        <f t="shared" ref="CHR34:CHR41" si="562">CHQ34/CHP34</f>
        <v>0</v>
      </c>
      <c r="CHS34" s="140"/>
      <c r="CHT34" s="267" t="s">
        <v>79</v>
      </c>
      <c r="CHU34" s="264" t="s">
        <v>77</v>
      </c>
      <c r="CHV34" s="232" t="s">
        <v>78</v>
      </c>
      <c r="CHW34" s="12" t="s">
        <v>2</v>
      </c>
      <c r="CHX34" s="106">
        <f t="shared" ref="CHX34:CHY34" si="563">SUM(CHX35:CHX37)</f>
        <v>10081</v>
      </c>
      <c r="CHY34" s="106">
        <f t="shared" si="563"/>
        <v>0</v>
      </c>
      <c r="CHZ34" s="107">
        <f t="shared" ref="CHZ34:CHZ41" si="564">CHY34/CHX34</f>
        <v>0</v>
      </c>
      <c r="CIA34" s="140"/>
      <c r="CIB34" s="267" t="s">
        <v>79</v>
      </c>
      <c r="CIC34" s="264" t="s">
        <v>77</v>
      </c>
      <c r="CID34" s="232" t="s">
        <v>78</v>
      </c>
      <c r="CIE34" s="12" t="s">
        <v>2</v>
      </c>
      <c r="CIF34" s="106">
        <f t="shared" ref="CIF34:CIG34" si="565">SUM(CIF35:CIF37)</f>
        <v>10081</v>
      </c>
      <c r="CIG34" s="106">
        <f t="shared" si="565"/>
        <v>0</v>
      </c>
      <c r="CIH34" s="107">
        <f t="shared" ref="CIH34:CIH41" si="566">CIG34/CIF34</f>
        <v>0</v>
      </c>
      <c r="CII34" s="140"/>
      <c r="CIJ34" s="267" t="s">
        <v>79</v>
      </c>
      <c r="CIK34" s="264" t="s">
        <v>77</v>
      </c>
      <c r="CIL34" s="232" t="s">
        <v>78</v>
      </c>
      <c r="CIM34" s="12" t="s">
        <v>2</v>
      </c>
      <c r="CIN34" s="106">
        <f t="shared" ref="CIN34:CIO34" si="567">SUM(CIN35:CIN37)</f>
        <v>10081</v>
      </c>
      <c r="CIO34" s="106">
        <f t="shared" si="567"/>
        <v>0</v>
      </c>
      <c r="CIP34" s="107">
        <f t="shared" ref="CIP34:CIP41" si="568">CIO34/CIN34</f>
        <v>0</v>
      </c>
      <c r="CIQ34" s="140"/>
      <c r="CIR34" s="267" t="s">
        <v>79</v>
      </c>
      <c r="CIS34" s="264" t="s">
        <v>77</v>
      </c>
      <c r="CIT34" s="232" t="s">
        <v>78</v>
      </c>
      <c r="CIU34" s="12" t="s">
        <v>2</v>
      </c>
      <c r="CIV34" s="106">
        <f t="shared" ref="CIV34:CIW34" si="569">SUM(CIV35:CIV37)</f>
        <v>10081</v>
      </c>
      <c r="CIW34" s="106">
        <f t="shared" si="569"/>
        <v>0</v>
      </c>
      <c r="CIX34" s="107">
        <f t="shared" ref="CIX34:CIX41" si="570">CIW34/CIV34</f>
        <v>0</v>
      </c>
      <c r="CIY34" s="140"/>
      <c r="CIZ34" s="267" t="s">
        <v>79</v>
      </c>
      <c r="CJA34" s="264" t="s">
        <v>77</v>
      </c>
      <c r="CJB34" s="232" t="s">
        <v>78</v>
      </c>
      <c r="CJC34" s="12" t="s">
        <v>2</v>
      </c>
      <c r="CJD34" s="106">
        <f t="shared" ref="CJD34:CJE34" si="571">SUM(CJD35:CJD37)</f>
        <v>10081</v>
      </c>
      <c r="CJE34" s="106">
        <f t="shared" si="571"/>
        <v>0</v>
      </c>
      <c r="CJF34" s="107">
        <f t="shared" ref="CJF34:CJF41" si="572">CJE34/CJD34</f>
        <v>0</v>
      </c>
      <c r="CJG34" s="140"/>
      <c r="CJH34" s="267" t="s">
        <v>79</v>
      </c>
      <c r="CJI34" s="264" t="s">
        <v>77</v>
      </c>
      <c r="CJJ34" s="232" t="s">
        <v>78</v>
      </c>
      <c r="CJK34" s="12" t="s">
        <v>2</v>
      </c>
      <c r="CJL34" s="106">
        <f t="shared" ref="CJL34:CJM34" si="573">SUM(CJL35:CJL37)</f>
        <v>10081</v>
      </c>
      <c r="CJM34" s="106">
        <f t="shared" si="573"/>
        <v>0</v>
      </c>
      <c r="CJN34" s="107">
        <f t="shared" ref="CJN34:CJN41" si="574">CJM34/CJL34</f>
        <v>0</v>
      </c>
      <c r="CJO34" s="140"/>
      <c r="CJP34" s="267" t="s">
        <v>79</v>
      </c>
      <c r="CJQ34" s="264" t="s">
        <v>77</v>
      </c>
      <c r="CJR34" s="232" t="s">
        <v>78</v>
      </c>
      <c r="CJS34" s="12" t="s">
        <v>2</v>
      </c>
      <c r="CJT34" s="106">
        <f t="shared" ref="CJT34:CJU34" si="575">SUM(CJT35:CJT37)</f>
        <v>10081</v>
      </c>
      <c r="CJU34" s="106">
        <f t="shared" si="575"/>
        <v>0</v>
      </c>
      <c r="CJV34" s="107">
        <f t="shared" ref="CJV34:CJV41" si="576">CJU34/CJT34</f>
        <v>0</v>
      </c>
      <c r="CJW34" s="140"/>
      <c r="CJX34" s="267" t="s">
        <v>79</v>
      </c>
      <c r="CJY34" s="264" t="s">
        <v>77</v>
      </c>
      <c r="CJZ34" s="232" t="s">
        <v>78</v>
      </c>
      <c r="CKA34" s="12" t="s">
        <v>2</v>
      </c>
      <c r="CKB34" s="106">
        <f t="shared" ref="CKB34:CKC34" si="577">SUM(CKB35:CKB37)</f>
        <v>10081</v>
      </c>
      <c r="CKC34" s="106">
        <f t="shared" si="577"/>
        <v>0</v>
      </c>
      <c r="CKD34" s="107">
        <f t="shared" ref="CKD34:CKD41" si="578">CKC34/CKB34</f>
        <v>0</v>
      </c>
      <c r="CKE34" s="140"/>
      <c r="CKF34" s="267" t="s">
        <v>79</v>
      </c>
      <c r="CKG34" s="264" t="s">
        <v>77</v>
      </c>
      <c r="CKH34" s="232" t="s">
        <v>78</v>
      </c>
      <c r="CKI34" s="12" t="s">
        <v>2</v>
      </c>
      <c r="CKJ34" s="106">
        <f t="shared" ref="CKJ34:CKK34" si="579">SUM(CKJ35:CKJ37)</f>
        <v>10081</v>
      </c>
      <c r="CKK34" s="106">
        <f t="shared" si="579"/>
        <v>0</v>
      </c>
      <c r="CKL34" s="107">
        <f t="shared" ref="CKL34:CKL41" si="580">CKK34/CKJ34</f>
        <v>0</v>
      </c>
      <c r="CKM34" s="140"/>
      <c r="CKN34" s="267" t="s">
        <v>79</v>
      </c>
      <c r="CKO34" s="264" t="s">
        <v>77</v>
      </c>
      <c r="CKP34" s="232" t="s">
        <v>78</v>
      </c>
      <c r="CKQ34" s="12" t="s">
        <v>2</v>
      </c>
      <c r="CKR34" s="106">
        <f t="shared" ref="CKR34:CKS34" si="581">SUM(CKR35:CKR37)</f>
        <v>10081</v>
      </c>
      <c r="CKS34" s="106">
        <f t="shared" si="581"/>
        <v>0</v>
      </c>
      <c r="CKT34" s="107">
        <f t="shared" ref="CKT34:CKT41" si="582">CKS34/CKR34</f>
        <v>0</v>
      </c>
      <c r="CKU34" s="140"/>
      <c r="CKV34" s="267" t="s">
        <v>79</v>
      </c>
      <c r="CKW34" s="264" t="s">
        <v>77</v>
      </c>
      <c r="CKX34" s="232" t="s">
        <v>78</v>
      </c>
      <c r="CKY34" s="12" t="s">
        <v>2</v>
      </c>
      <c r="CKZ34" s="106">
        <f t="shared" ref="CKZ34:CLA34" si="583">SUM(CKZ35:CKZ37)</f>
        <v>10081</v>
      </c>
      <c r="CLA34" s="106">
        <f t="shared" si="583"/>
        <v>0</v>
      </c>
      <c r="CLB34" s="107">
        <f t="shared" ref="CLB34:CLB41" si="584">CLA34/CKZ34</f>
        <v>0</v>
      </c>
      <c r="CLC34" s="140"/>
      <c r="CLD34" s="267" t="s">
        <v>79</v>
      </c>
      <c r="CLE34" s="264" t="s">
        <v>77</v>
      </c>
      <c r="CLF34" s="232" t="s">
        <v>78</v>
      </c>
      <c r="CLG34" s="12" t="s">
        <v>2</v>
      </c>
      <c r="CLH34" s="106">
        <f t="shared" ref="CLH34:CLI34" si="585">SUM(CLH35:CLH37)</f>
        <v>10081</v>
      </c>
      <c r="CLI34" s="106">
        <f t="shared" si="585"/>
        <v>0</v>
      </c>
      <c r="CLJ34" s="107">
        <f t="shared" ref="CLJ34:CLJ41" si="586">CLI34/CLH34</f>
        <v>0</v>
      </c>
      <c r="CLK34" s="140"/>
      <c r="CLL34" s="267" t="s">
        <v>79</v>
      </c>
      <c r="CLM34" s="264" t="s">
        <v>77</v>
      </c>
      <c r="CLN34" s="232" t="s">
        <v>78</v>
      </c>
      <c r="CLO34" s="12" t="s">
        <v>2</v>
      </c>
      <c r="CLP34" s="106">
        <f t="shared" ref="CLP34:CLQ34" si="587">SUM(CLP35:CLP37)</f>
        <v>10081</v>
      </c>
      <c r="CLQ34" s="106">
        <f t="shared" si="587"/>
        <v>0</v>
      </c>
      <c r="CLR34" s="107">
        <f t="shared" ref="CLR34:CLR41" si="588">CLQ34/CLP34</f>
        <v>0</v>
      </c>
      <c r="CLS34" s="140"/>
      <c r="CLT34" s="267" t="s">
        <v>79</v>
      </c>
      <c r="CLU34" s="264" t="s">
        <v>77</v>
      </c>
      <c r="CLV34" s="232" t="s">
        <v>78</v>
      </c>
      <c r="CLW34" s="12" t="s">
        <v>2</v>
      </c>
      <c r="CLX34" s="106">
        <f t="shared" ref="CLX34:CLY34" si="589">SUM(CLX35:CLX37)</f>
        <v>10081</v>
      </c>
      <c r="CLY34" s="106">
        <f t="shared" si="589"/>
        <v>0</v>
      </c>
      <c r="CLZ34" s="107">
        <f t="shared" ref="CLZ34:CLZ41" si="590">CLY34/CLX34</f>
        <v>0</v>
      </c>
      <c r="CMA34" s="140"/>
      <c r="CMB34" s="267" t="s">
        <v>79</v>
      </c>
      <c r="CMC34" s="264" t="s">
        <v>77</v>
      </c>
      <c r="CMD34" s="232" t="s">
        <v>78</v>
      </c>
      <c r="CME34" s="12" t="s">
        <v>2</v>
      </c>
      <c r="CMF34" s="106">
        <f t="shared" ref="CMF34:CMG34" si="591">SUM(CMF35:CMF37)</f>
        <v>10081</v>
      </c>
      <c r="CMG34" s="106">
        <f t="shared" si="591"/>
        <v>0</v>
      </c>
      <c r="CMH34" s="107">
        <f t="shared" ref="CMH34:CMH41" si="592">CMG34/CMF34</f>
        <v>0</v>
      </c>
      <c r="CMI34" s="140"/>
      <c r="CMJ34" s="267" t="s">
        <v>79</v>
      </c>
      <c r="CMK34" s="264" t="s">
        <v>77</v>
      </c>
      <c r="CML34" s="232" t="s">
        <v>78</v>
      </c>
      <c r="CMM34" s="12" t="s">
        <v>2</v>
      </c>
      <c r="CMN34" s="106">
        <f t="shared" ref="CMN34:CMO34" si="593">SUM(CMN35:CMN37)</f>
        <v>10081</v>
      </c>
      <c r="CMO34" s="106">
        <f t="shared" si="593"/>
        <v>0</v>
      </c>
      <c r="CMP34" s="107">
        <f t="shared" ref="CMP34:CMP41" si="594">CMO34/CMN34</f>
        <v>0</v>
      </c>
      <c r="CMQ34" s="140"/>
      <c r="CMR34" s="267" t="s">
        <v>79</v>
      </c>
      <c r="CMS34" s="264" t="s">
        <v>77</v>
      </c>
      <c r="CMT34" s="232" t="s">
        <v>78</v>
      </c>
      <c r="CMU34" s="12" t="s">
        <v>2</v>
      </c>
      <c r="CMV34" s="106">
        <f t="shared" ref="CMV34:CMW34" si="595">SUM(CMV35:CMV37)</f>
        <v>10081</v>
      </c>
      <c r="CMW34" s="106">
        <f t="shared" si="595"/>
        <v>0</v>
      </c>
      <c r="CMX34" s="107">
        <f t="shared" ref="CMX34:CMX41" si="596">CMW34/CMV34</f>
        <v>0</v>
      </c>
      <c r="CMY34" s="140"/>
      <c r="CMZ34" s="267" t="s">
        <v>79</v>
      </c>
      <c r="CNA34" s="264" t="s">
        <v>77</v>
      </c>
      <c r="CNB34" s="232" t="s">
        <v>78</v>
      </c>
      <c r="CNC34" s="12" t="s">
        <v>2</v>
      </c>
      <c r="CND34" s="106">
        <f t="shared" ref="CND34:CNE34" si="597">SUM(CND35:CND37)</f>
        <v>10081</v>
      </c>
      <c r="CNE34" s="106">
        <f t="shared" si="597"/>
        <v>0</v>
      </c>
      <c r="CNF34" s="107">
        <f t="shared" ref="CNF34:CNF41" si="598">CNE34/CND34</f>
        <v>0</v>
      </c>
      <c r="CNG34" s="140"/>
      <c r="CNH34" s="267" t="s">
        <v>79</v>
      </c>
      <c r="CNI34" s="264" t="s">
        <v>77</v>
      </c>
      <c r="CNJ34" s="232" t="s">
        <v>78</v>
      </c>
      <c r="CNK34" s="12" t="s">
        <v>2</v>
      </c>
      <c r="CNL34" s="106">
        <f t="shared" ref="CNL34:CNM34" si="599">SUM(CNL35:CNL37)</f>
        <v>10081</v>
      </c>
      <c r="CNM34" s="106">
        <f t="shared" si="599"/>
        <v>0</v>
      </c>
      <c r="CNN34" s="107">
        <f t="shared" ref="CNN34:CNN41" si="600">CNM34/CNL34</f>
        <v>0</v>
      </c>
      <c r="CNO34" s="140"/>
      <c r="CNP34" s="267" t="s">
        <v>79</v>
      </c>
      <c r="CNQ34" s="264" t="s">
        <v>77</v>
      </c>
      <c r="CNR34" s="232" t="s">
        <v>78</v>
      </c>
      <c r="CNS34" s="12" t="s">
        <v>2</v>
      </c>
      <c r="CNT34" s="106">
        <f t="shared" ref="CNT34:CNU34" si="601">SUM(CNT35:CNT37)</f>
        <v>10081</v>
      </c>
      <c r="CNU34" s="106">
        <f t="shared" si="601"/>
        <v>0</v>
      </c>
      <c r="CNV34" s="107">
        <f t="shared" ref="CNV34:CNV41" si="602">CNU34/CNT34</f>
        <v>0</v>
      </c>
      <c r="CNW34" s="140"/>
      <c r="CNX34" s="267" t="s">
        <v>79</v>
      </c>
      <c r="CNY34" s="264" t="s">
        <v>77</v>
      </c>
      <c r="CNZ34" s="232" t="s">
        <v>78</v>
      </c>
      <c r="COA34" s="12" t="s">
        <v>2</v>
      </c>
      <c r="COB34" s="106">
        <f t="shared" ref="COB34:COC34" si="603">SUM(COB35:COB37)</f>
        <v>10081</v>
      </c>
      <c r="COC34" s="106">
        <f t="shared" si="603"/>
        <v>0</v>
      </c>
      <c r="COD34" s="107">
        <f t="shared" ref="COD34:COD41" si="604">COC34/COB34</f>
        <v>0</v>
      </c>
      <c r="COE34" s="140"/>
      <c r="COF34" s="267" t="s">
        <v>79</v>
      </c>
      <c r="COG34" s="264" t="s">
        <v>77</v>
      </c>
      <c r="COH34" s="232" t="s">
        <v>78</v>
      </c>
      <c r="COI34" s="12" t="s">
        <v>2</v>
      </c>
      <c r="COJ34" s="106">
        <f t="shared" ref="COJ34:COK34" si="605">SUM(COJ35:COJ37)</f>
        <v>10081</v>
      </c>
      <c r="COK34" s="106">
        <f t="shared" si="605"/>
        <v>0</v>
      </c>
      <c r="COL34" s="107">
        <f t="shared" ref="COL34:COL41" si="606">COK34/COJ34</f>
        <v>0</v>
      </c>
      <c r="COM34" s="140"/>
      <c r="CON34" s="267" t="s">
        <v>79</v>
      </c>
      <c r="COO34" s="264" t="s">
        <v>77</v>
      </c>
      <c r="COP34" s="232" t="s">
        <v>78</v>
      </c>
      <c r="COQ34" s="12" t="s">
        <v>2</v>
      </c>
      <c r="COR34" s="106">
        <f t="shared" ref="COR34:COS34" si="607">SUM(COR35:COR37)</f>
        <v>10081</v>
      </c>
      <c r="COS34" s="106">
        <f t="shared" si="607"/>
        <v>0</v>
      </c>
      <c r="COT34" s="107">
        <f t="shared" ref="COT34:COT41" si="608">COS34/COR34</f>
        <v>0</v>
      </c>
      <c r="COU34" s="140"/>
      <c r="COV34" s="267" t="s">
        <v>79</v>
      </c>
      <c r="COW34" s="264" t="s">
        <v>77</v>
      </c>
      <c r="COX34" s="232" t="s">
        <v>78</v>
      </c>
      <c r="COY34" s="12" t="s">
        <v>2</v>
      </c>
      <c r="COZ34" s="106">
        <f t="shared" ref="COZ34:CPA34" si="609">SUM(COZ35:COZ37)</f>
        <v>10081</v>
      </c>
      <c r="CPA34" s="106">
        <f t="shared" si="609"/>
        <v>0</v>
      </c>
      <c r="CPB34" s="107">
        <f t="shared" ref="CPB34:CPB41" si="610">CPA34/COZ34</f>
        <v>0</v>
      </c>
      <c r="CPC34" s="140"/>
      <c r="CPD34" s="267" t="s">
        <v>79</v>
      </c>
      <c r="CPE34" s="264" t="s">
        <v>77</v>
      </c>
      <c r="CPF34" s="232" t="s">
        <v>78</v>
      </c>
      <c r="CPG34" s="12" t="s">
        <v>2</v>
      </c>
      <c r="CPH34" s="106">
        <f t="shared" ref="CPH34:CPI34" si="611">SUM(CPH35:CPH37)</f>
        <v>10081</v>
      </c>
      <c r="CPI34" s="106">
        <f t="shared" si="611"/>
        <v>0</v>
      </c>
      <c r="CPJ34" s="107">
        <f t="shared" ref="CPJ34:CPJ41" si="612">CPI34/CPH34</f>
        <v>0</v>
      </c>
      <c r="CPK34" s="140"/>
      <c r="CPL34" s="267" t="s">
        <v>79</v>
      </c>
      <c r="CPM34" s="264" t="s">
        <v>77</v>
      </c>
      <c r="CPN34" s="232" t="s">
        <v>78</v>
      </c>
      <c r="CPO34" s="12" t="s">
        <v>2</v>
      </c>
      <c r="CPP34" s="106">
        <f t="shared" ref="CPP34:CPQ34" si="613">SUM(CPP35:CPP37)</f>
        <v>10081</v>
      </c>
      <c r="CPQ34" s="106">
        <f t="shared" si="613"/>
        <v>0</v>
      </c>
      <c r="CPR34" s="107">
        <f t="shared" ref="CPR34:CPR41" si="614">CPQ34/CPP34</f>
        <v>0</v>
      </c>
      <c r="CPS34" s="140"/>
      <c r="CPT34" s="267" t="s">
        <v>79</v>
      </c>
      <c r="CPU34" s="264" t="s">
        <v>77</v>
      </c>
      <c r="CPV34" s="232" t="s">
        <v>78</v>
      </c>
      <c r="CPW34" s="12" t="s">
        <v>2</v>
      </c>
      <c r="CPX34" s="106">
        <f t="shared" ref="CPX34:CPY34" si="615">SUM(CPX35:CPX37)</f>
        <v>10081</v>
      </c>
      <c r="CPY34" s="106">
        <f t="shared" si="615"/>
        <v>0</v>
      </c>
      <c r="CPZ34" s="107">
        <f t="shared" ref="CPZ34:CPZ41" si="616">CPY34/CPX34</f>
        <v>0</v>
      </c>
      <c r="CQA34" s="140"/>
      <c r="CQB34" s="267" t="s">
        <v>79</v>
      </c>
      <c r="CQC34" s="264" t="s">
        <v>77</v>
      </c>
      <c r="CQD34" s="232" t="s">
        <v>78</v>
      </c>
      <c r="CQE34" s="12" t="s">
        <v>2</v>
      </c>
      <c r="CQF34" s="106">
        <f t="shared" ref="CQF34:CQG34" si="617">SUM(CQF35:CQF37)</f>
        <v>10081</v>
      </c>
      <c r="CQG34" s="106">
        <f t="shared" si="617"/>
        <v>0</v>
      </c>
      <c r="CQH34" s="107">
        <f t="shared" ref="CQH34:CQH41" si="618">CQG34/CQF34</f>
        <v>0</v>
      </c>
      <c r="CQI34" s="140"/>
      <c r="CQJ34" s="267" t="s">
        <v>79</v>
      </c>
      <c r="CQK34" s="264" t="s">
        <v>77</v>
      </c>
      <c r="CQL34" s="232" t="s">
        <v>78</v>
      </c>
      <c r="CQM34" s="12" t="s">
        <v>2</v>
      </c>
      <c r="CQN34" s="106">
        <f t="shared" ref="CQN34:CQO34" si="619">SUM(CQN35:CQN37)</f>
        <v>10081</v>
      </c>
      <c r="CQO34" s="106">
        <f t="shared" si="619"/>
        <v>0</v>
      </c>
      <c r="CQP34" s="107">
        <f t="shared" ref="CQP34:CQP41" si="620">CQO34/CQN34</f>
        <v>0</v>
      </c>
      <c r="CQQ34" s="140"/>
      <c r="CQR34" s="267" t="s">
        <v>79</v>
      </c>
      <c r="CQS34" s="264" t="s">
        <v>77</v>
      </c>
      <c r="CQT34" s="232" t="s">
        <v>78</v>
      </c>
      <c r="CQU34" s="12" t="s">
        <v>2</v>
      </c>
      <c r="CQV34" s="106">
        <f t="shared" ref="CQV34:CQW34" si="621">SUM(CQV35:CQV37)</f>
        <v>10081</v>
      </c>
      <c r="CQW34" s="106">
        <f t="shared" si="621"/>
        <v>0</v>
      </c>
      <c r="CQX34" s="107">
        <f t="shared" ref="CQX34:CQX41" si="622">CQW34/CQV34</f>
        <v>0</v>
      </c>
      <c r="CQY34" s="140"/>
      <c r="CQZ34" s="267" t="s">
        <v>79</v>
      </c>
      <c r="CRA34" s="264" t="s">
        <v>77</v>
      </c>
      <c r="CRB34" s="232" t="s">
        <v>78</v>
      </c>
      <c r="CRC34" s="12" t="s">
        <v>2</v>
      </c>
      <c r="CRD34" s="106">
        <f t="shared" ref="CRD34:CRE34" si="623">SUM(CRD35:CRD37)</f>
        <v>10081</v>
      </c>
      <c r="CRE34" s="106">
        <f t="shared" si="623"/>
        <v>0</v>
      </c>
      <c r="CRF34" s="107">
        <f t="shared" ref="CRF34:CRF41" si="624">CRE34/CRD34</f>
        <v>0</v>
      </c>
      <c r="CRG34" s="140"/>
      <c r="CRH34" s="267" t="s">
        <v>79</v>
      </c>
      <c r="CRI34" s="264" t="s">
        <v>77</v>
      </c>
      <c r="CRJ34" s="232" t="s">
        <v>78</v>
      </c>
      <c r="CRK34" s="12" t="s">
        <v>2</v>
      </c>
      <c r="CRL34" s="106">
        <f t="shared" ref="CRL34:CRM34" si="625">SUM(CRL35:CRL37)</f>
        <v>10081</v>
      </c>
      <c r="CRM34" s="106">
        <f t="shared" si="625"/>
        <v>0</v>
      </c>
      <c r="CRN34" s="107">
        <f t="shared" ref="CRN34:CRN41" si="626">CRM34/CRL34</f>
        <v>0</v>
      </c>
      <c r="CRO34" s="140"/>
      <c r="CRP34" s="267" t="s">
        <v>79</v>
      </c>
      <c r="CRQ34" s="264" t="s">
        <v>77</v>
      </c>
      <c r="CRR34" s="232" t="s">
        <v>78</v>
      </c>
      <c r="CRS34" s="12" t="s">
        <v>2</v>
      </c>
      <c r="CRT34" s="106">
        <f t="shared" ref="CRT34:CRU34" si="627">SUM(CRT35:CRT37)</f>
        <v>10081</v>
      </c>
      <c r="CRU34" s="106">
        <f t="shared" si="627"/>
        <v>0</v>
      </c>
      <c r="CRV34" s="107">
        <f t="shared" ref="CRV34:CRV41" si="628">CRU34/CRT34</f>
        <v>0</v>
      </c>
      <c r="CRW34" s="140"/>
      <c r="CRX34" s="267" t="s">
        <v>79</v>
      </c>
      <c r="CRY34" s="264" t="s">
        <v>77</v>
      </c>
      <c r="CRZ34" s="232" t="s">
        <v>78</v>
      </c>
      <c r="CSA34" s="12" t="s">
        <v>2</v>
      </c>
      <c r="CSB34" s="106">
        <f t="shared" ref="CSB34:CSC34" si="629">SUM(CSB35:CSB37)</f>
        <v>10081</v>
      </c>
      <c r="CSC34" s="106">
        <f t="shared" si="629"/>
        <v>0</v>
      </c>
      <c r="CSD34" s="107">
        <f t="shared" ref="CSD34:CSD41" si="630">CSC34/CSB34</f>
        <v>0</v>
      </c>
      <c r="CSE34" s="140"/>
      <c r="CSF34" s="267" t="s">
        <v>79</v>
      </c>
      <c r="CSG34" s="264" t="s">
        <v>77</v>
      </c>
      <c r="CSH34" s="232" t="s">
        <v>78</v>
      </c>
      <c r="CSI34" s="12" t="s">
        <v>2</v>
      </c>
      <c r="CSJ34" s="106">
        <f t="shared" ref="CSJ34:CSK34" si="631">SUM(CSJ35:CSJ37)</f>
        <v>10081</v>
      </c>
      <c r="CSK34" s="106">
        <f t="shared" si="631"/>
        <v>0</v>
      </c>
      <c r="CSL34" s="107">
        <f t="shared" ref="CSL34:CSL41" si="632">CSK34/CSJ34</f>
        <v>0</v>
      </c>
      <c r="CSM34" s="140"/>
      <c r="CSN34" s="267" t="s">
        <v>79</v>
      </c>
      <c r="CSO34" s="264" t="s">
        <v>77</v>
      </c>
      <c r="CSP34" s="232" t="s">
        <v>78</v>
      </c>
      <c r="CSQ34" s="12" t="s">
        <v>2</v>
      </c>
      <c r="CSR34" s="106">
        <f t="shared" ref="CSR34:CSS34" si="633">SUM(CSR35:CSR37)</f>
        <v>10081</v>
      </c>
      <c r="CSS34" s="106">
        <f t="shared" si="633"/>
        <v>0</v>
      </c>
      <c r="CST34" s="107">
        <f t="shared" ref="CST34:CST41" si="634">CSS34/CSR34</f>
        <v>0</v>
      </c>
      <c r="CSU34" s="140"/>
      <c r="CSV34" s="267" t="s">
        <v>79</v>
      </c>
      <c r="CSW34" s="264" t="s">
        <v>77</v>
      </c>
      <c r="CSX34" s="232" t="s">
        <v>78</v>
      </c>
      <c r="CSY34" s="12" t="s">
        <v>2</v>
      </c>
      <c r="CSZ34" s="106">
        <f t="shared" ref="CSZ34:CTA34" si="635">SUM(CSZ35:CSZ37)</f>
        <v>10081</v>
      </c>
      <c r="CTA34" s="106">
        <f t="shared" si="635"/>
        <v>0</v>
      </c>
      <c r="CTB34" s="107">
        <f t="shared" ref="CTB34:CTB41" si="636">CTA34/CSZ34</f>
        <v>0</v>
      </c>
      <c r="CTC34" s="140"/>
      <c r="CTD34" s="267" t="s">
        <v>79</v>
      </c>
      <c r="CTE34" s="264" t="s">
        <v>77</v>
      </c>
      <c r="CTF34" s="232" t="s">
        <v>78</v>
      </c>
      <c r="CTG34" s="12" t="s">
        <v>2</v>
      </c>
      <c r="CTH34" s="106">
        <f t="shared" ref="CTH34:CTI34" si="637">SUM(CTH35:CTH37)</f>
        <v>10081</v>
      </c>
      <c r="CTI34" s="106">
        <f t="shared" si="637"/>
        <v>0</v>
      </c>
      <c r="CTJ34" s="107">
        <f t="shared" ref="CTJ34:CTJ41" si="638">CTI34/CTH34</f>
        <v>0</v>
      </c>
      <c r="CTK34" s="140"/>
      <c r="CTL34" s="267" t="s">
        <v>79</v>
      </c>
      <c r="CTM34" s="264" t="s">
        <v>77</v>
      </c>
      <c r="CTN34" s="232" t="s">
        <v>78</v>
      </c>
      <c r="CTO34" s="12" t="s">
        <v>2</v>
      </c>
      <c r="CTP34" s="106">
        <f t="shared" ref="CTP34:CTQ34" si="639">SUM(CTP35:CTP37)</f>
        <v>10081</v>
      </c>
      <c r="CTQ34" s="106">
        <f t="shared" si="639"/>
        <v>0</v>
      </c>
      <c r="CTR34" s="107">
        <f t="shared" ref="CTR34:CTR41" si="640">CTQ34/CTP34</f>
        <v>0</v>
      </c>
      <c r="CTS34" s="140"/>
      <c r="CTT34" s="267" t="s">
        <v>79</v>
      </c>
      <c r="CTU34" s="264" t="s">
        <v>77</v>
      </c>
      <c r="CTV34" s="232" t="s">
        <v>78</v>
      </c>
      <c r="CTW34" s="12" t="s">
        <v>2</v>
      </c>
      <c r="CTX34" s="106">
        <f t="shared" ref="CTX34:CTY34" si="641">SUM(CTX35:CTX37)</f>
        <v>10081</v>
      </c>
      <c r="CTY34" s="106">
        <f t="shared" si="641"/>
        <v>0</v>
      </c>
      <c r="CTZ34" s="107">
        <f t="shared" ref="CTZ34:CTZ41" si="642">CTY34/CTX34</f>
        <v>0</v>
      </c>
      <c r="CUA34" s="140"/>
      <c r="CUB34" s="267" t="s">
        <v>79</v>
      </c>
      <c r="CUC34" s="264" t="s">
        <v>77</v>
      </c>
      <c r="CUD34" s="232" t="s">
        <v>78</v>
      </c>
      <c r="CUE34" s="12" t="s">
        <v>2</v>
      </c>
      <c r="CUF34" s="106">
        <f t="shared" ref="CUF34:CUG34" si="643">SUM(CUF35:CUF37)</f>
        <v>10081</v>
      </c>
      <c r="CUG34" s="106">
        <f t="shared" si="643"/>
        <v>0</v>
      </c>
      <c r="CUH34" s="107">
        <f t="shared" ref="CUH34:CUH41" si="644">CUG34/CUF34</f>
        <v>0</v>
      </c>
      <c r="CUI34" s="140"/>
      <c r="CUJ34" s="267" t="s">
        <v>79</v>
      </c>
      <c r="CUK34" s="264" t="s">
        <v>77</v>
      </c>
      <c r="CUL34" s="232" t="s">
        <v>78</v>
      </c>
      <c r="CUM34" s="12" t="s">
        <v>2</v>
      </c>
      <c r="CUN34" s="106">
        <f t="shared" ref="CUN34:CUO34" si="645">SUM(CUN35:CUN37)</f>
        <v>10081</v>
      </c>
      <c r="CUO34" s="106">
        <f t="shared" si="645"/>
        <v>0</v>
      </c>
      <c r="CUP34" s="107">
        <f t="shared" ref="CUP34:CUP41" si="646">CUO34/CUN34</f>
        <v>0</v>
      </c>
      <c r="CUQ34" s="140"/>
      <c r="CUR34" s="267" t="s">
        <v>79</v>
      </c>
      <c r="CUS34" s="264" t="s">
        <v>77</v>
      </c>
      <c r="CUT34" s="232" t="s">
        <v>78</v>
      </c>
      <c r="CUU34" s="12" t="s">
        <v>2</v>
      </c>
      <c r="CUV34" s="106">
        <f t="shared" ref="CUV34:CUW34" si="647">SUM(CUV35:CUV37)</f>
        <v>10081</v>
      </c>
      <c r="CUW34" s="106">
        <f t="shared" si="647"/>
        <v>0</v>
      </c>
      <c r="CUX34" s="107">
        <f t="shared" ref="CUX34:CUX41" si="648">CUW34/CUV34</f>
        <v>0</v>
      </c>
      <c r="CUY34" s="140"/>
      <c r="CUZ34" s="267" t="s">
        <v>79</v>
      </c>
      <c r="CVA34" s="264" t="s">
        <v>77</v>
      </c>
      <c r="CVB34" s="232" t="s">
        <v>78</v>
      </c>
      <c r="CVC34" s="12" t="s">
        <v>2</v>
      </c>
      <c r="CVD34" s="106">
        <f t="shared" ref="CVD34:CVE34" si="649">SUM(CVD35:CVD37)</f>
        <v>10081</v>
      </c>
      <c r="CVE34" s="106">
        <f t="shared" si="649"/>
        <v>0</v>
      </c>
      <c r="CVF34" s="107">
        <f t="shared" ref="CVF34:CVF41" si="650">CVE34/CVD34</f>
        <v>0</v>
      </c>
      <c r="CVG34" s="140"/>
      <c r="CVH34" s="267" t="s">
        <v>79</v>
      </c>
      <c r="CVI34" s="264" t="s">
        <v>77</v>
      </c>
      <c r="CVJ34" s="232" t="s">
        <v>78</v>
      </c>
      <c r="CVK34" s="12" t="s">
        <v>2</v>
      </c>
      <c r="CVL34" s="106">
        <f t="shared" ref="CVL34:CVM34" si="651">SUM(CVL35:CVL37)</f>
        <v>10081</v>
      </c>
      <c r="CVM34" s="106">
        <f t="shared" si="651"/>
        <v>0</v>
      </c>
      <c r="CVN34" s="107">
        <f t="shared" ref="CVN34:CVN41" si="652">CVM34/CVL34</f>
        <v>0</v>
      </c>
      <c r="CVO34" s="140"/>
      <c r="CVP34" s="267" t="s">
        <v>79</v>
      </c>
      <c r="CVQ34" s="264" t="s">
        <v>77</v>
      </c>
      <c r="CVR34" s="232" t="s">
        <v>78</v>
      </c>
      <c r="CVS34" s="12" t="s">
        <v>2</v>
      </c>
      <c r="CVT34" s="106">
        <f t="shared" ref="CVT34:CVU34" si="653">SUM(CVT35:CVT37)</f>
        <v>10081</v>
      </c>
      <c r="CVU34" s="106">
        <f t="shared" si="653"/>
        <v>0</v>
      </c>
      <c r="CVV34" s="107">
        <f t="shared" ref="CVV34:CVV41" si="654">CVU34/CVT34</f>
        <v>0</v>
      </c>
      <c r="CVW34" s="140"/>
      <c r="CVX34" s="267" t="s">
        <v>79</v>
      </c>
      <c r="CVY34" s="264" t="s">
        <v>77</v>
      </c>
      <c r="CVZ34" s="232" t="s">
        <v>78</v>
      </c>
      <c r="CWA34" s="12" t="s">
        <v>2</v>
      </c>
      <c r="CWB34" s="106">
        <f t="shared" ref="CWB34:CWC34" si="655">SUM(CWB35:CWB37)</f>
        <v>10081</v>
      </c>
      <c r="CWC34" s="106">
        <f t="shared" si="655"/>
        <v>0</v>
      </c>
      <c r="CWD34" s="107">
        <f t="shared" ref="CWD34:CWD41" si="656">CWC34/CWB34</f>
        <v>0</v>
      </c>
      <c r="CWE34" s="140"/>
      <c r="CWF34" s="267" t="s">
        <v>79</v>
      </c>
      <c r="CWG34" s="264" t="s">
        <v>77</v>
      </c>
      <c r="CWH34" s="232" t="s">
        <v>78</v>
      </c>
      <c r="CWI34" s="12" t="s">
        <v>2</v>
      </c>
      <c r="CWJ34" s="106">
        <f t="shared" ref="CWJ34:CWK34" si="657">SUM(CWJ35:CWJ37)</f>
        <v>10081</v>
      </c>
      <c r="CWK34" s="106">
        <f t="shared" si="657"/>
        <v>0</v>
      </c>
      <c r="CWL34" s="107">
        <f t="shared" ref="CWL34:CWL41" si="658">CWK34/CWJ34</f>
        <v>0</v>
      </c>
      <c r="CWM34" s="140"/>
      <c r="CWN34" s="267" t="s">
        <v>79</v>
      </c>
      <c r="CWO34" s="264" t="s">
        <v>77</v>
      </c>
      <c r="CWP34" s="232" t="s">
        <v>78</v>
      </c>
      <c r="CWQ34" s="12" t="s">
        <v>2</v>
      </c>
      <c r="CWR34" s="106">
        <f t="shared" ref="CWR34:CWS34" si="659">SUM(CWR35:CWR37)</f>
        <v>10081</v>
      </c>
      <c r="CWS34" s="106">
        <f t="shared" si="659"/>
        <v>0</v>
      </c>
      <c r="CWT34" s="107">
        <f t="shared" ref="CWT34:CWT41" si="660">CWS34/CWR34</f>
        <v>0</v>
      </c>
      <c r="CWU34" s="140"/>
      <c r="CWV34" s="267" t="s">
        <v>79</v>
      </c>
      <c r="CWW34" s="264" t="s">
        <v>77</v>
      </c>
      <c r="CWX34" s="232" t="s">
        <v>78</v>
      </c>
      <c r="CWY34" s="12" t="s">
        <v>2</v>
      </c>
      <c r="CWZ34" s="106">
        <f t="shared" ref="CWZ34:CXA34" si="661">SUM(CWZ35:CWZ37)</f>
        <v>10081</v>
      </c>
      <c r="CXA34" s="106">
        <f t="shared" si="661"/>
        <v>0</v>
      </c>
      <c r="CXB34" s="107">
        <f t="shared" ref="CXB34:CXB41" si="662">CXA34/CWZ34</f>
        <v>0</v>
      </c>
      <c r="CXC34" s="140"/>
      <c r="CXD34" s="267" t="s">
        <v>79</v>
      </c>
      <c r="CXE34" s="264" t="s">
        <v>77</v>
      </c>
      <c r="CXF34" s="232" t="s">
        <v>78</v>
      </c>
      <c r="CXG34" s="12" t="s">
        <v>2</v>
      </c>
      <c r="CXH34" s="106">
        <f t="shared" ref="CXH34:CXI34" si="663">SUM(CXH35:CXH37)</f>
        <v>10081</v>
      </c>
      <c r="CXI34" s="106">
        <f t="shared" si="663"/>
        <v>0</v>
      </c>
      <c r="CXJ34" s="107">
        <f t="shared" ref="CXJ34:CXJ41" si="664">CXI34/CXH34</f>
        <v>0</v>
      </c>
      <c r="CXK34" s="140"/>
      <c r="CXL34" s="267" t="s">
        <v>79</v>
      </c>
      <c r="CXM34" s="264" t="s">
        <v>77</v>
      </c>
      <c r="CXN34" s="232" t="s">
        <v>78</v>
      </c>
      <c r="CXO34" s="12" t="s">
        <v>2</v>
      </c>
      <c r="CXP34" s="106">
        <f t="shared" ref="CXP34:CXQ34" si="665">SUM(CXP35:CXP37)</f>
        <v>10081</v>
      </c>
      <c r="CXQ34" s="106">
        <f t="shared" si="665"/>
        <v>0</v>
      </c>
      <c r="CXR34" s="107">
        <f t="shared" ref="CXR34:CXR41" si="666">CXQ34/CXP34</f>
        <v>0</v>
      </c>
      <c r="CXS34" s="140"/>
      <c r="CXT34" s="267" t="s">
        <v>79</v>
      </c>
      <c r="CXU34" s="264" t="s">
        <v>77</v>
      </c>
      <c r="CXV34" s="232" t="s">
        <v>78</v>
      </c>
      <c r="CXW34" s="12" t="s">
        <v>2</v>
      </c>
      <c r="CXX34" s="106">
        <f t="shared" ref="CXX34:CXY34" si="667">SUM(CXX35:CXX37)</f>
        <v>10081</v>
      </c>
      <c r="CXY34" s="106">
        <f t="shared" si="667"/>
        <v>0</v>
      </c>
      <c r="CXZ34" s="107">
        <f t="shared" ref="CXZ34:CXZ41" si="668">CXY34/CXX34</f>
        <v>0</v>
      </c>
      <c r="CYA34" s="140"/>
      <c r="CYB34" s="267" t="s">
        <v>79</v>
      </c>
      <c r="CYC34" s="264" t="s">
        <v>77</v>
      </c>
      <c r="CYD34" s="232" t="s">
        <v>78</v>
      </c>
      <c r="CYE34" s="12" t="s">
        <v>2</v>
      </c>
      <c r="CYF34" s="106">
        <f t="shared" ref="CYF34:CYG34" si="669">SUM(CYF35:CYF37)</f>
        <v>10081</v>
      </c>
      <c r="CYG34" s="106">
        <f t="shared" si="669"/>
        <v>0</v>
      </c>
      <c r="CYH34" s="107">
        <f t="shared" ref="CYH34:CYH41" si="670">CYG34/CYF34</f>
        <v>0</v>
      </c>
      <c r="CYI34" s="140"/>
      <c r="CYJ34" s="267" t="s">
        <v>79</v>
      </c>
      <c r="CYK34" s="264" t="s">
        <v>77</v>
      </c>
      <c r="CYL34" s="232" t="s">
        <v>78</v>
      </c>
      <c r="CYM34" s="12" t="s">
        <v>2</v>
      </c>
      <c r="CYN34" s="106">
        <f t="shared" ref="CYN34:CYO34" si="671">SUM(CYN35:CYN37)</f>
        <v>10081</v>
      </c>
      <c r="CYO34" s="106">
        <f t="shared" si="671"/>
        <v>0</v>
      </c>
      <c r="CYP34" s="107">
        <f t="shared" ref="CYP34:CYP41" si="672">CYO34/CYN34</f>
        <v>0</v>
      </c>
      <c r="CYQ34" s="140"/>
      <c r="CYR34" s="267" t="s">
        <v>79</v>
      </c>
      <c r="CYS34" s="264" t="s">
        <v>77</v>
      </c>
      <c r="CYT34" s="232" t="s">
        <v>78</v>
      </c>
      <c r="CYU34" s="12" t="s">
        <v>2</v>
      </c>
      <c r="CYV34" s="106">
        <f t="shared" ref="CYV34:CYW34" si="673">SUM(CYV35:CYV37)</f>
        <v>10081</v>
      </c>
      <c r="CYW34" s="106">
        <f t="shared" si="673"/>
        <v>0</v>
      </c>
      <c r="CYX34" s="107">
        <f t="shared" ref="CYX34:CYX41" si="674">CYW34/CYV34</f>
        <v>0</v>
      </c>
      <c r="CYY34" s="140"/>
      <c r="CYZ34" s="267" t="s">
        <v>79</v>
      </c>
      <c r="CZA34" s="264" t="s">
        <v>77</v>
      </c>
      <c r="CZB34" s="232" t="s">
        <v>78</v>
      </c>
      <c r="CZC34" s="12" t="s">
        <v>2</v>
      </c>
      <c r="CZD34" s="106">
        <f t="shared" ref="CZD34:CZE34" si="675">SUM(CZD35:CZD37)</f>
        <v>10081</v>
      </c>
      <c r="CZE34" s="106">
        <f t="shared" si="675"/>
        <v>0</v>
      </c>
      <c r="CZF34" s="107">
        <f t="shared" ref="CZF34:CZF41" si="676">CZE34/CZD34</f>
        <v>0</v>
      </c>
      <c r="CZG34" s="140"/>
      <c r="CZH34" s="267" t="s">
        <v>79</v>
      </c>
      <c r="CZI34" s="264" t="s">
        <v>77</v>
      </c>
      <c r="CZJ34" s="232" t="s">
        <v>78</v>
      </c>
      <c r="CZK34" s="12" t="s">
        <v>2</v>
      </c>
      <c r="CZL34" s="106">
        <f t="shared" ref="CZL34:CZM34" si="677">SUM(CZL35:CZL37)</f>
        <v>10081</v>
      </c>
      <c r="CZM34" s="106">
        <f t="shared" si="677"/>
        <v>0</v>
      </c>
      <c r="CZN34" s="107">
        <f t="shared" ref="CZN34:CZN41" si="678">CZM34/CZL34</f>
        <v>0</v>
      </c>
      <c r="CZO34" s="140"/>
      <c r="CZP34" s="267" t="s">
        <v>79</v>
      </c>
      <c r="CZQ34" s="264" t="s">
        <v>77</v>
      </c>
      <c r="CZR34" s="232" t="s">
        <v>78</v>
      </c>
      <c r="CZS34" s="12" t="s">
        <v>2</v>
      </c>
      <c r="CZT34" s="106">
        <f t="shared" ref="CZT34:CZU34" si="679">SUM(CZT35:CZT37)</f>
        <v>10081</v>
      </c>
      <c r="CZU34" s="106">
        <f t="shared" si="679"/>
        <v>0</v>
      </c>
      <c r="CZV34" s="107">
        <f t="shared" ref="CZV34:CZV41" si="680">CZU34/CZT34</f>
        <v>0</v>
      </c>
      <c r="CZW34" s="140"/>
      <c r="CZX34" s="267" t="s">
        <v>79</v>
      </c>
      <c r="CZY34" s="264" t="s">
        <v>77</v>
      </c>
      <c r="CZZ34" s="232" t="s">
        <v>78</v>
      </c>
      <c r="DAA34" s="12" t="s">
        <v>2</v>
      </c>
      <c r="DAB34" s="106">
        <f t="shared" ref="DAB34:DAC34" si="681">SUM(DAB35:DAB37)</f>
        <v>10081</v>
      </c>
      <c r="DAC34" s="106">
        <f t="shared" si="681"/>
        <v>0</v>
      </c>
      <c r="DAD34" s="107">
        <f t="shared" ref="DAD34:DAD41" si="682">DAC34/DAB34</f>
        <v>0</v>
      </c>
      <c r="DAE34" s="140"/>
      <c r="DAF34" s="267" t="s">
        <v>79</v>
      </c>
      <c r="DAG34" s="264" t="s">
        <v>77</v>
      </c>
      <c r="DAH34" s="232" t="s">
        <v>78</v>
      </c>
      <c r="DAI34" s="12" t="s">
        <v>2</v>
      </c>
      <c r="DAJ34" s="106">
        <f t="shared" ref="DAJ34:DAK34" si="683">SUM(DAJ35:DAJ37)</f>
        <v>10081</v>
      </c>
      <c r="DAK34" s="106">
        <f t="shared" si="683"/>
        <v>0</v>
      </c>
      <c r="DAL34" s="107">
        <f t="shared" ref="DAL34:DAL41" si="684">DAK34/DAJ34</f>
        <v>0</v>
      </c>
      <c r="DAM34" s="140"/>
      <c r="DAN34" s="267" t="s">
        <v>79</v>
      </c>
      <c r="DAO34" s="264" t="s">
        <v>77</v>
      </c>
      <c r="DAP34" s="232" t="s">
        <v>78</v>
      </c>
      <c r="DAQ34" s="12" t="s">
        <v>2</v>
      </c>
      <c r="DAR34" s="106">
        <f t="shared" ref="DAR34:DAS34" si="685">SUM(DAR35:DAR37)</f>
        <v>10081</v>
      </c>
      <c r="DAS34" s="106">
        <f t="shared" si="685"/>
        <v>0</v>
      </c>
      <c r="DAT34" s="107">
        <f t="shared" ref="DAT34:DAT41" si="686">DAS34/DAR34</f>
        <v>0</v>
      </c>
      <c r="DAU34" s="140"/>
      <c r="DAV34" s="267" t="s">
        <v>79</v>
      </c>
      <c r="DAW34" s="264" t="s">
        <v>77</v>
      </c>
      <c r="DAX34" s="232" t="s">
        <v>78</v>
      </c>
      <c r="DAY34" s="12" t="s">
        <v>2</v>
      </c>
      <c r="DAZ34" s="106">
        <f t="shared" ref="DAZ34:DBA34" si="687">SUM(DAZ35:DAZ37)</f>
        <v>10081</v>
      </c>
      <c r="DBA34" s="106">
        <f t="shared" si="687"/>
        <v>0</v>
      </c>
      <c r="DBB34" s="107">
        <f t="shared" ref="DBB34:DBB41" si="688">DBA34/DAZ34</f>
        <v>0</v>
      </c>
      <c r="DBC34" s="140"/>
      <c r="DBD34" s="267" t="s">
        <v>79</v>
      </c>
      <c r="DBE34" s="264" t="s">
        <v>77</v>
      </c>
      <c r="DBF34" s="232" t="s">
        <v>78</v>
      </c>
      <c r="DBG34" s="12" t="s">
        <v>2</v>
      </c>
      <c r="DBH34" s="106">
        <f t="shared" ref="DBH34:DBI34" si="689">SUM(DBH35:DBH37)</f>
        <v>10081</v>
      </c>
      <c r="DBI34" s="106">
        <f t="shared" si="689"/>
        <v>0</v>
      </c>
      <c r="DBJ34" s="107">
        <f t="shared" ref="DBJ34:DBJ41" si="690">DBI34/DBH34</f>
        <v>0</v>
      </c>
      <c r="DBK34" s="140"/>
      <c r="DBL34" s="267" t="s">
        <v>79</v>
      </c>
      <c r="DBM34" s="264" t="s">
        <v>77</v>
      </c>
      <c r="DBN34" s="232" t="s">
        <v>78</v>
      </c>
      <c r="DBO34" s="12" t="s">
        <v>2</v>
      </c>
      <c r="DBP34" s="106">
        <f t="shared" ref="DBP34:DBQ34" si="691">SUM(DBP35:DBP37)</f>
        <v>10081</v>
      </c>
      <c r="DBQ34" s="106">
        <f t="shared" si="691"/>
        <v>0</v>
      </c>
      <c r="DBR34" s="107">
        <f t="shared" ref="DBR34:DBR41" si="692">DBQ34/DBP34</f>
        <v>0</v>
      </c>
      <c r="DBS34" s="140"/>
      <c r="DBT34" s="267" t="s">
        <v>79</v>
      </c>
      <c r="DBU34" s="264" t="s">
        <v>77</v>
      </c>
      <c r="DBV34" s="232" t="s">
        <v>78</v>
      </c>
      <c r="DBW34" s="12" t="s">
        <v>2</v>
      </c>
      <c r="DBX34" s="106">
        <f t="shared" ref="DBX34:DBY34" si="693">SUM(DBX35:DBX37)</f>
        <v>10081</v>
      </c>
      <c r="DBY34" s="106">
        <f t="shared" si="693"/>
        <v>0</v>
      </c>
      <c r="DBZ34" s="107">
        <f t="shared" ref="DBZ34:DBZ41" si="694">DBY34/DBX34</f>
        <v>0</v>
      </c>
      <c r="DCA34" s="140"/>
      <c r="DCB34" s="267" t="s">
        <v>79</v>
      </c>
      <c r="DCC34" s="264" t="s">
        <v>77</v>
      </c>
      <c r="DCD34" s="232" t="s">
        <v>78</v>
      </c>
      <c r="DCE34" s="12" t="s">
        <v>2</v>
      </c>
      <c r="DCF34" s="106">
        <f t="shared" ref="DCF34:DCG34" si="695">SUM(DCF35:DCF37)</f>
        <v>10081</v>
      </c>
      <c r="DCG34" s="106">
        <f t="shared" si="695"/>
        <v>0</v>
      </c>
      <c r="DCH34" s="107">
        <f t="shared" ref="DCH34:DCH41" si="696">DCG34/DCF34</f>
        <v>0</v>
      </c>
      <c r="DCI34" s="140"/>
      <c r="DCJ34" s="267" t="s">
        <v>79</v>
      </c>
      <c r="DCK34" s="264" t="s">
        <v>77</v>
      </c>
      <c r="DCL34" s="232" t="s">
        <v>78</v>
      </c>
      <c r="DCM34" s="12" t="s">
        <v>2</v>
      </c>
      <c r="DCN34" s="106">
        <f t="shared" ref="DCN34:DCO34" si="697">SUM(DCN35:DCN37)</f>
        <v>10081</v>
      </c>
      <c r="DCO34" s="106">
        <f t="shared" si="697"/>
        <v>0</v>
      </c>
      <c r="DCP34" s="107">
        <f t="shared" ref="DCP34:DCP41" si="698">DCO34/DCN34</f>
        <v>0</v>
      </c>
      <c r="DCQ34" s="140"/>
      <c r="DCR34" s="267" t="s">
        <v>79</v>
      </c>
      <c r="DCS34" s="264" t="s">
        <v>77</v>
      </c>
      <c r="DCT34" s="232" t="s">
        <v>78</v>
      </c>
      <c r="DCU34" s="12" t="s">
        <v>2</v>
      </c>
      <c r="DCV34" s="106">
        <f t="shared" ref="DCV34:DCW34" si="699">SUM(DCV35:DCV37)</f>
        <v>10081</v>
      </c>
      <c r="DCW34" s="106">
        <f t="shared" si="699"/>
        <v>0</v>
      </c>
      <c r="DCX34" s="107">
        <f t="shared" ref="DCX34:DCX41" si="700">DCW34/DCV34</f>
        <v>0</v>
      </c>
      <c r="DCY34" s="140"/>
      <c r="DCZ34" s="267" t="s">
        <v>79</v>
      </c>
      <c r="DDA34" s="264" t="s">
        <v>77</v>
      </c>
      <c r="DDB34" s="232" t="s">
        <v>78</v>
      </c>
      <c r="DDC34" s="12" t="s">
        <v>2</v>
      </c>
      <c r="DDD34" s="106">
        <f t="shared" ref="DDD34:DDE34" si="701">SUM(DDD35:DDD37)</f>
        <v>10081</v>
      </c>
      <c r="DDE34" s="106">
        <f t="shared" si="701"/>
        <v>0</v>
      </c>
      <c r="DDF34" s="107">
        <f t="shared" ref="DDF34:DDF41" si="702">DDE34/DDD34</f>
        <v>0</v>
      </c>
      <c r="DDG34" s="140"/>
      <c r="DDH34" s="267" t="s">
        <v>79</v>
      </c>
      <c r="DDI34" s="264" t="s">
        <v>77</v>
      </c>
      <c r="DDJ34" s="232" t="s">
        <v>78</v>
      </c>
      <c r="DDK34" s="12" t="s">
        <v>2</v>
      </c>
      <c r="DDL34" s="106">
        <f t="shared" ref="DDL34:DDM34" si="703">SUM(DDL35:DDL37)</f>
        <v>10081</v>
      </c>
      <c r="DDM34" s="106">
        <f t="shared" si="703"/>
        <v>0</v>
      </c>
      <c r="DDN34" s="107">
        <f t="shared" ref="DDN34:DDN41" si="704">DDM34/DDL34</f>
        <v>0</v>
      </c>
      <c r="DDO34" s="140"/>
      <c r="DDP34" s="267" t="s">
        <v>79</v>
      </c>
      <c r="DDQ34" s="264" t="s">
        <v>77</v>
      </c>
      <c r="DDR34" s="232" t="s">
        <v>78</v>
      </c>
      <c r="DDS34" s="12" t="s">
        <v>2</v>
      </c>
      <c r="DDT34" s="106">
        <f t="shared" ref="DDT34:DDU34" si="705">SUM(DDT35:DDT37)</f>
        <v>10081</v>
      </c>
      <c r="DDU34" s="106">
        <f t="shared" si="705"/>
        <v>0</v>
      </c>
      <c r="DDV34" s="107">
        <f t="shared" ref="DDV34:DDV41" si="706">DDU34/DDT34</f>
        <v>0</v>
      </c>
      <c r="DDW34" s="140"/>
      <c r="DDX34" s="267" t="s">
        <v>79</v>
      </c>
      <c r="DDY34" s="264" t="s">
        <v>77</v>
      </c>
      <c r="DDZ34" s="232" t="s">
        <v>78</v>
      </c>
      <c r="DEA34" s="12" t="s">
        <v>2</v>
      </c>
      <c r="DEB34" s="106">
        <f t="shared" ref="DEB34:DEC34" si="707">SUM(DEB35:DEB37)</f>
        <v>10081</v>
      </c>
      <c r="DEC34" s="106">
        <f t="shared" si="707"/>
        <v>0</v>
      </c>
      <c r="DED34" s="107">
        <f t="shared" ref="DED34:DED41" si="708">DEC34/DEB34</f>
        <v>0</v>
      </c>
      <c r="DEE34" s="140"/>
      <c r="DEF34" s="267" t="s">
        <v>79</v>
      </c>
      <c r="DEG34" s="264" t="s">
        <v>77</v>
      </c>
      <c r="DEH34" s="232" t="s">
        <v>78</v>
      </c>
      <c r="DEI34" s="12" t="s">
        <v>2</v>
      </c>
      <c r="DEJ34" s="106">
        <f t="shared" ref="DEJ34:DEK34" si="709">SUM(DEJ35:DEJ37)</f>
        <v>10081</v>
      </c>
      <c r="DEK34" s="106">
        <f t="shared" si="709"/>
        <v>0</v>
      </c>
      <c r="DEL34" s="107">
        <f t="shared" ref="DEL34:DEL41" si="710">DEK34/DEJ34</f>
        <v>0</v>
      </c>
      <c r="DEM34" s="140"/>
      <c r="DEN34" s="267" t="s">
        <v>79</v>
      </c>
      <c r="DEO34" s="264" t="s">
        <v>77</v>
      </c>
      <c r="DEP34" s="232" t="s">
        <v>78</v>
      </c>
      <c r="DEQ34" s="12" t="s">
        <v>2</v>
      </c>
      <c r="DER34" s="106">
        <f t="shared" ref="DER34:DES34" si="711">SUM(DER35:DER37)</f>
        <v>10081</v>
      </c>
      <c r="DES34" s="106">
        <f t="shared" si="711"/>
        <v>0</v>
      </c>
      <c r="DET34" s="107">
        <f t="shared" ref="DET34:DET41" si="712">DES34/DER34</f>
        <v>0</v>
      </c>
      <c r="DEU34" s="140"/>
      <c r="DEV34" s="267" t="s">
        <v>79</v>
      </c>
      <c r="DEW34" s="264" t="s">
        <v>77</v>
      </c>
      <c r="DEX34" s="232" t="s">
        <v>78</v>
      </c>
      <c r="DEY34" s="12" t="s">
        <v>2</v>
      </c>
      <c r="DEZ34" s="106">
        <f t="shared" ref="DEZ34:DFA34" si="713">SUM(DEZ35:DEZ37)</f>
        <v>10081</v>
      </c>
      <c r="DFA34" s="106">
        <f t="shared" si="713"/>
        <v>0</v>
      </c>
      <c r="DFB34" s="107">
        <f t="shared" ref="DFB34:DFB41" si="714">DFA34/DEZ34</f>
        <v>0</v>
      </c>
      <c r="DFC34" s="140"/>
      <c r="DFD34" s="267" t="s">
        <v>79</v>
      </c>
      <c r="DFE34" s="264" t="s">
        <v>77</v>
      </c>
      <c r="DFF34" s="232" t="s">
        <v>78</v>
      </c>
      <c r="DFG34" s="12" t="s">
        <v>2</v>
      </c>
      <c r="DFH34" s="106">
        <f t="shared" ref="DFH34:DFI34" si="715">SUM(DFH35:DFH37)</f>
        <v>10081</v>
      </c>
      <c r="DFI34" s="106">
        <f t="shared" si="715"/>
        <v>0</v>
      </c>
      <c r="DFJ34" s="107">
        <f t="shared" ref="DFJ34:DFJ41" si="716">DFI34/DFH34</f>
        <v>0</v>
      </c>
      <c r="DFK34" s="140"/>
      <c r="DFL34" s="267" t="s">
        <v>79</v>
      </c>
      <c r="DFM34" s="264" t="s">
        <v>77</v>
      </c>
      <c r="DFN34" s="232" t="s">
        <v>78</v>
      </c>
      <c r="DFO34" s="12" t="s">
        <v>2</v>
      </c>
      <c r="DFP34" s="106">
        <f t="shared" ref="DFP34:DFQ34" si="717">SUM(DFP35:DFP37)</f>
        <v>10081</v>
      </c>
      <c r="DFQ34" s="106">
        <f t="shared" si="717"/>
        <v>0</v>
      </c>
      <c r="DFR34" s="107">
        <f t="shared" ref="DFR34:DFR41" si="718">DFQ34/DFP34</f>
        <v>0</v>
      </c>
      <c r="DFS34" s="140"/>
      <c r="DFT34" s="267" t="s">
        <v>79</v>
      </c>
      <c r="DFU34" s="264" t="s">
        <v>77</v>
      </c>
      <c r="DFV34" s="232" t="s">
        <v>78</v>
      </c>
      <c r="DFW34" s="12" t="s">
        <v>2</v>
      </c>
      <c r="DFX34" s="106">
        <f t="shared" ref="DFX34:DFY34" si="719">SUM(DFX35:DFX37)</f>
        <v>10081</v>
      </c>
      <c r="DFY34" s="106">
        <f t="shared" si="719"/>
        <v>0</v>
      </c>
      <c r="DFZ34" s="107">
        <f t="shared" ref="DFZ34:DFZ41" si="720">DFY34/DFX34</f>
        <v>0</v>
      </c>
      <c r="DGA34" s="140"/>
      <c r="DGB34" s="267" t="s">
        <v>79</v>
      </c>
      <c r="DGC34" s="264" t="s">
        <v>77</v>
      </c>
      <c r="DGD34" s="232" t="s">
        <v>78</v>
      </c>
      <c r="DGE34" s="12" t="s">
        <v>2</v>
      </c>
      <c r="DGF34" s="106">
        <f t="shared" ref="DGF34:DGG34" si="721">SUM(DGF35:DGF37)</f>
        <v>10081</v>
      </c>
      <c r="DGG34" s="106">
        <f t="shared" si="721"/>
        <v>0</v>
      </c>
      <c r="DGH34" s="107">
        <f t="shared" ref="DGH34:DGH41" si="722">DGG34/DGF34</f>
        <v>0</v>
      </c>
      <c r="DGI34" s="140"/>
      <c r="DGJ34" s="267" t="s">
        <v>79</v>
      </c>
      <c r="DGK34" s="264" t="s">
        <v>77</v>
      </c>
      <c r="DGL34" s="232" t="s">
        <v>78</v>
      </c>
      <c r="DGM34" s="12" t="s">
        <v>2</v>
      </c>
      <c r="DGN34" s="106">
        <f t="shared" ref="DGN34:DGO34" si="723">SUM(DGN35:DGN37)</f>
        <v>10081</v>
      </c>
      <c r="DGO34" s="106">
        <f t="shared" si="723"/>
        <v>0</v>
      </c>
      <c r="DGP34" s="107">
        <f t="shared" ref="DGP34:DGP41" si="724">DGO34/DGN34</f>
        <v>0</v>
      </c>
      <c r="DGQ34" s="140"/>
      <c r="DGR34" s="267" t="s">
        <v>79</v>
      </c>
      <c r="DGS34" s="264" t="s">
        <v>77</v>
      </c>
      <c r="DGT34" s="232" t="s">
        <v>78</v>
      </c>
      <c r="DGU34" s="12" t="s">
        <v>2</v>
      </c>
      <c r="DGV34" s="106">
        <f t="shared" ref="DGV34:DGW34" si="725">SUM(DGV35:DGV37)</f>
        <v>10081</v>
      </c>
      <c r="DGW34" s="106">
        <f t="shared" si="725"/>
        <v>0</v>
      </c>
      <c r="DGX34" s="107">
        <f t="shared" ref="DGX34:DGX41" si="726">DGW34/DGV34</f>
        <v>0</v>
      </c>
      <c r="DGY34" s="140"/>
      <c r="DGZ34" s="267" t="s">
        <v>79</v>
      </c>
      <c r="DHA34" s="264" t="s">
        <v>77</v>
      </c>
      <c r="DHB34" s="232" t="s">
        <v>78</v>
      </c>
      <c r="DHC34" s="12" t="s">
        <v>2</v>
      </c>
      <c r="DHD34" s="106">
        <f t="shared" ref="DHD34:DHE34" si="727">SUM(DHD35:DHD37)</f>
        <v>10081</v>
      </c>
      <c r="DHE34" s="106">
        <f t="shared" si="727"/>
        <v>0</v>
      </c>
      <c r="DHF34" s="107">
        <f t="shared" ref="DHF34:DHF41" si="728">DHE34/DHD34</f>
        <v>0</v>
      </c>
      <c r="DHG34" s="140"/>
      <c r="DHH34" s="267" t="s">
        <v>79</v>
      </c>
      <c r="DHI34" s="264" t="s">
        <v>77</v>
      </c>
      <c r="DHJ34" s="232" t="s">
        <v>78</v>
      </c>
      <c r="DHK34" s="12" t="s">
        <v>2</v>
      </c>
      <c r="DHL34" s="106">
        <f t="shared" ref="DHL34:DHM34" si="729">SUM(DHL35:DHL37)</f>
        <v>10081</v>
      </c>
      <c r="DHM34" s="106">
        <f t="shared" si="729"/>
        <v>0</v>
      </c>
      <c r="DHN34" s="107">
        <f t="shared" ref="DHN34:DHN41" si="730">DHM34/DHL34</f>
        <v>0</v>
      </c>
      <c r="DHO34" s="140"/>
      <c r="DHP34" s="267" t="s">
        <v>79</v>
      </c>
      <c r="DHQ34" s="264" t="s">
        <v>77</v>
      </c>
      <c r="DHR34" s="232" t="s">
        <v>78</v>
      </c>
      <c r="DHS34" s="12" t="s">
        <v>2</v>
      </c>
      <c r="DHT34" s="106">
        <f t="shared" ref="DHT34:DHU34" si="731">SUM(DHT35:DHT37)</f>
        <v>10081</v>
      </c>
      <c r="DHU34" s="106">
        <f t="shared" si="731"/>
        <v>0</v>
      </c>
      <c r="DHV34" s="107">
        <f t="shared" ref="DHV34:DHV41" si="732">DHU34/DHT34</f>
        <v>0</v>
      </c>
      <c r="DHW34" s="140"/>
      <c r="DHX34" s="267" t="s">
        <v>79</v>
      </c>
      <c r="DHY34" s="264" t="s">
        <v>77</v>
      </c>
      <c r="DHZ34" s="232" t="s">
        <v>78</v>
      </c>
      <c r="DIA34" s="12" t="s">
        <v>2</v>
      </c>
      <c r="DIB34" s="106">
        <f t="shared" ref="DIB34:DIC34" si="733">SUM(DIB35:DIB37)</f>
        <v>10081</v>
      </c>
      <c r="DIC34" s="106">
        <f t="shared" si="733"/>
        <v>0</v>
      </c>
      <c r="DID34" s="107">
        <f t="shared" ref="DID34:DID41" si="734">DIC34/DIB34</f>
        <v>0</v>
      </c>
      <c r="DIE34" s="140"/>
      <c r="DIF34" s="267" t="s">
        <v>79</v>
      </c>
      <c r="DIG34" s="264" t="s">
        <v>77</v>
      </c>
      <c r="DIH34" s="232" t="s">
        <v>78</v>
      </c>
      <c r="DII34" s="12" t="s">
        <v>2</v>
      </c>
      <c r="DIJ34" s="106">
        <f t="shared" ref="DIJ34:DIK34" si="735">SUM(DIJ35:DIJ37)</f>
        <v>10081</v>
      </c>
      <c r="DIK34" s="106">
        <f t="shared" si="735"/>
        <v>0</v>
      </c>
      <c r="DIL34" s="107">
        <f t="shared" ref="DIL34:DIL41" si="736">DIK34/DIJ34</f>
        <v>0</v>
      </c>
      <c r="DIM34" s="140"/>
      <c r="DIN34" s="267" t="s">
        <v>79</v>
      </c>
      <c r="DIO34" s="264" t="s">
        <v>77</v>
      </c>
      <c r="DIP34" s="232" t="s">
        <v>78</v>
      </c>
      <c r="DIQ34" s="12" t="s">
        <v>2</v>
      </c>
      <c r="DIR34" s="106">
        <f t="shared" ref="DIR34:DIS34" si="737">SUM(DIR35:DIR37)</f>
        <v>10081</v>
      </c>
      <c r="DIS34" s="106">
        <f t="shared" si="737"/>
        <v>0</v>
      </c>
      <c r="DIT34" s="107">
        <f t="shared" ref="DIT34:DIT41" si="738">DIS34/DIR34</f>
        <v>0</v>
      </c>
      <c r="DIU34" s="140"/>
      <c r="DIV34" s="267" t="s">
        <v>79</v>
      </c>
      <c r="DIW34" s="264" t="s">
        <v>77</v>
      </c>
      <c r="DIX34" s="232" t="s">
        <v>78</v>
      </c>
      <c r="DIY34" s="12" t="s">
        <v>2</v>
      </c>
      <c r="DIZ34" s="106">
        <f t="shared" ref="DIZ34:DJA34" si="739">SUM(DIZ35:DIZ37)</f>
        <v>10081</v>
      </c>
      <c r="DJA34" s="106">
        <f t="shared" si="739"/>
        <v>0</v>
      </c>
      <c r="DJB34" s="107">
        <f t="shared" ref="DJB34:DJB41" si="740">DJA34/DIZ34</f>
        <v>0</v>
      </c>
      <c r="DJC34" s="140"/>
      <c r="DJD34" s="267" t="s">
        <v>79</v>
      </c>
      <c r="DJE34" s="264" t="s">
        <v>77</v>
      </c>
      <c r="DJF34" s="232" t="s">
        <v>78</v>
      </c>
      <c r="DJG34" s="12" t="s">
        <v>2</v>
      </c>
      <c r="DJH34" s="106">
        <f t="shared" ref="DJH34:DJI34" si="741">SUM(DJH35:DJH37)</f>
        <v>10081</v>
      </c>
      <c r="DJI34" s="106">
        <f t="shared" si="741"/>
        <v>0</v>
      </c>
      <c r="DJJ34" s="107">
        <f t="shared" ref="DJJ34:DJJ41" si="742">DJI34/DJH34</f>
        <v>0</v>
      </c>
      <c r="DJK34" s="140"/>
      <c r="DJL34" s="267" t="s">
        <v>79</v>
      </c>
      <c r="DJM34" s="264" t="s">
        <v>77</v>
      </c>
      <c r="DJN34" s="232" t="s">
        <v>78</v>
      </c>
      <c r="DJO34" s="12" t="s">
        <v>2</v>
      </c>
      <c r="DJP34" s="106">
        <f t="shared" ref="DJP34:DJQ34" si="743">SUM(DJP35:DJP37)</f>
        <v>10081</v>
      </c>
      <c r="DJQ34" s="106">
        <f t="shared" si="743"/>
        <v>0</v>
      </c>
      <c r="DJR34" s="107">
        <f t="shared" ref="DJR34:DJR41" si="744">DJQ34/DJP34</f>
        <v>0</v>
      </c>
      <c r="DJS34" s="140"/>
      <c r="DJT34" s="267" t="s">
        <v>79</v>
      </c>
      <c r="DJU34" s="264" t="s">
        <v>77</v>
      </c>
      <c r="DJV34" s="232" t="s">
        <v>78</v>
      </c>
      <c r="DJW34" s="12" t="s">
        <v>2</v>
      </c>
      <c r="DJX34" s="106">
        <f t="shared" ref="DJX34:DJY34" si="745">SUM(DJX35:DJX37)</f>
        <v>10081</v>
      </c>
      <c r="DJY34" s="106">
        <f t="shared" si="745"/>
        <v>0</v>
      </c>
      <c r="DJZ34" s="107">
        <f t="shared" ref="DJZ34:DJZ41" si="746">DJY34/DJX34</f>
        <v>0</v>
      </c>
      <c r="DKA34" s="140"/>
      <c r="DKB34" s="267" t="s">
        <v>79</v>
      </c>
      <c r="DKC34" s="264" t="s">
        <v>77</v>
      </c>
      <c r="DKD34" s="232" t="s">
        <v>78</v>
      </c>
      <c r="DKE34" s="12" t="s">
        <v>2</v>
      </c>
      <c r="DKF34" s="106">
        <f t="shared" ref="DKF34:DKG34" si="747">SUM(DKF35:DKF37)</f>
        <v>10081</v>
      </c>
      <c r="DKG34" s="106">
        <f t="shared" si="747"/>
        <v>0</v>
      </c>
      <c r="DKH34" s="107">
        <f t="shared" ref="DKH34:DKH41" si="748">DKG34/DKF34</f>
        <v>0</v>
      </c>
      <c r="DKI34" s="140"/>
      <c r="DKJ34" s="267" t="s">
        <v>79</v>
      </c>
      <c r="DKK34" s="264" t="s">
        <v>77</v>
      </c>
      <c r="DKL34" s="232" t="s">
        <v>78</v>
      </c>
      <c r="DKM34" s="12" t="s">
        <v>2</v>
      </c>
      <c r="DKN34" s="106">
        <f t="shared" ref="DKN34:DKO34" si="749">SUM(DKN35:DKN37)</f>
        <v>10081</v>
      </c>
      <c r="DKO34" s="106">
        <f t="shared" si="749"/>
        <v>0</v>
      </c>
      <c r="DKP34" s="107">
        <f t="shared" ref="DKP34:DKP41" si="750">DKO34/DKN34</f>
        <v>0</v>
      </c>
      <c r="DKQ34" s="140"/>
      <c r="DKR34" s="267" t="s">
        <v>79</v>
      </c>
      <c r="DKS34" s="264" t="s">
        <v>77</v>
      </c>
      <c r="DKT34" s="232" t="s">
        <v>78</v>
      </c>
      <c r="DKU34" s="12" t="s">
        <v>2</v>
      </c>
      <c r="DKV34" s="106">
        <f t="shared" ref="DKV34:DKW34" si="751">SUM(DKV35:DKV37)</f>
        <v>10081</v>
      </c>
      <c r="DKW34" s="106">
        <f t="shared" si="751"/>
        <v>0</v>
      </c>
      <c r="DKX34" s="107">
        <f t="shared" ref="DKX34:DKX41" si="752">DKW34/DKV34</f>
        <v>0</v>
      </c>
      <c r="DKY34" s="140"/>
      <c r="DKZ34" s="267" t="s">
        <v>79</v>
      </c>
      <c r="DLA34" s="264" t="s">
        <v>77</v>
      </c>
      <c r="DLB34" s="232" t="s">
        <v>78</v>
      </c>
      <c r="DLC34" s="12" t="s">
        <v>2</v>
      </c>
      <c r="DLD34" s="106">
        <f t="shared" ref="DLD34:DLE34" si="753">SUM(DLD35:DLD37)</f>
        <v>10081</v>
      </c>
      <c r="DLE34" s="106">
        <f t="shared" si="753"/>
        <v>0</v>
      </c>
      <c r="DLF34" s="107">
        <f t="shared" ref="DLF34:DLF41" si="754">DLE34/DLD34</f>
        <v>0</v>
      </c>
      <c r="DLG34" s="140"/>
      <c r="DLH34" s="267" t="s">
        <v>79</v>
      </c>
      <c r="DLI34" s="264" t="s">
        <v>77</v>
      </c>
      <c r="DLJ34" s="232" t="s">
        <v>78</v>
      </c>
      <c r="DLK34" s="12" t="s">
        <v>2</v>
      </c>
      <c r="DLL34" s="106">
        <f t="shared" ref="DLL34:DLM34" si="755">SUM(DLL35:DLL37)</f>
        <v>10081</v>
      </c>
      <c r="DLM34" s="106">
        <f t="shared" si="755"/>
        <v>0</v>
      </c>
      <c r="DLN34" s="107">
        <f t="shared" ref="DLN34:DLN41" si="756">DLM34/DLL34</f>
        <v>0</v>
      </c>
      <c r="DLO34" s="140"/>
      <c r="DLP34" s="267" t="s">
        <v>79</v>
      </c>
      <c r="DLQ34" s="264" t="s">
        <v>77</v>
      </c>
      <c r="DLR34" s="232" t="s">
        <v>78</v>
      </c>
      <c r="DLS34" s="12" t="s">
        <v>2</v>
      </c>
      <c r="DLT34" s="106">
        <f t="shared" ref="DLT34:DLU34" si="757">SUM(DLT35:DLT37)</f>
        <v>10081</v>
      </c>
      <c r="DLU34" s="106">
        <f t="shared" si="757"/>
        <v>0</v>
      </c>
      <c r="DLV34" s="107">
        <f t="shared" ref="DLV34:DLV41" si="758">DLU34/DLT34</f>
        <v>0</v>
      </c>
      <c r="DLW34" s="140"/>
      <c r="DLX34" s="267" t="s">
        <v>79</v>
      </c>
      <c r="DLY34" s="264" t="s">
        <v>77</v>
      </c>
      <c r="DLZ34" s="232" t="s">
        <v>78</v>
      </c>
      <c r="DMA34" s="12" t="s">
        <v>2</v>
      </c>
      <c r="DMB34" s="106">
        <f t="shared" ref="DMB34:DMC34" si="759">SUM(DMB35:DMB37)</f>
        <v>10081</v>
      </c>
      <c r="DMC34" s="106">
        <f t="shared" si="759"/>
        <v>0</v>
      </c>
      <c r="DMD34" s="107">
        <f t="shared" ref="DMD34:DMD41" si="760">DMC34/DMB34</f>
        <v>0</v>
      </c>
      <c r="DME34" s="140"/>
      <c r="DMF34" s="267" t="s">
        <v>79</v>
      </c>
      <c r="DMG34" s="264" t="s">
        <v>77</v>
      </c>
      <c r="DMH34" s="232" t="s">
        <v>78</v>
      </c>
      <c r="DMI34" s="12" t="s">
        <v>2</v>
      </c>
      <c r="DMJ34" s="106">
        <f t="shared" ref="DMJ34:DMK34" si="761">SUM(DMJ35:DMJ37)</f>
        <v>10081</v>
      </c>
      <c r="DMK34" s="106">
        <f t="shared" si="761"/>
        <v>0</v>
      </c>
      <c r="DML34" s="107">
        <f t="shared" ref="DML34:DML41" si="762">DMK34/DMJ34</f>
        <v>0</v>
      </c>
      <c r="DMM34" s="140"/>
      <c r="DMN34" s="267" t="s">
        <v>79</v>
      </c>
      <c r="DMO34" s="264" t="s">
        <v>77</v>
      </c>
      <c r="DMP34" s="232" t="s">
        <v>78</v>
      </c>
      <c r="DMQ34" s="12" t="s">
        <v>2</v>
      </c>
      <c r="DMR34" s="106">
        <f t="shared" ref="DMR34:DMS34" si="763">SUM(DMR35:DMR37)</f>
        <v>10081</v>
      </c>
      <c r="DMS34" s="106">
        <f t="shared" si="763"/>
        <v>0</v>
      </c>
      <c r="DMT34" s="107">
        <f t="shared" ref="DMT34:DMT41" si="764">DMS34/DMR34</f>
        <v>0</v>
      </c>
      <c r="DMU34" s="140"/>
      <c r="DMV34" s="267" t="s">
        <v>79</v>
      </c>
      <c r="DMW34" s="264" t="s">
        <v>77</v>
      </c>
      <c r="DMX34" s="232" t="s">
        <v>78</v>
      </c>
      <c r="DMY34" s="12" t="s">
        <v>2</v>
      </c>
      <c r="DMZ34" s="106">
        <f t="shared" ref="DMZ34:DNA34" si="765">SUM(DMZ35:DMZ37)</f>
        <v>10081</v>
      </c>
      <c r="DNA34" s="106">
        <f t="shared" si="765"/>
        <v>0</v>
      </c>
      <c r="DNB34" s="107">
        <f t="shared" ref="DNB34:DNB41" si="766">DNA34/DMZ34</f>
        <v>0</v>
      </c>
      <c r="DNC34" s="140"/>
      <c r="DND34" s="267" t="s">
        <v>79</v>
      </c>
      <c r="DNE34" s="264" t="s">
        <v>77</v>
      </c>
      <c r="DNF34" s="232" t="s">
        <v>78</v>
      </c>
      <c r="DNG34" s="12" t="s">
        <v>2</v>
      </c>
      <c r="DNH34" s="106">
        <f t="shared" ref="DNH34:DNI34" si="767">SUM(DNH35:DNH37)</f>
        <v>10081</v>
      </c>
      <c r="DNI34" s="106">
        <f t="shared" si="767"/>
        <v>0</v>
      </c>
      <c r="DNJ34" s="107">
        <f t="shared" ref="DNJ34:DNJ41" si="768">DNI34/DNH34</f>
        <v>0</v>
      </c>
      <c r="DNK34" s="140"/>
      <c r="DNL34" s="267" t="s">
        <v>79</v>
      </c>
      <c r="DNM34" s="264" t="s">
        <v>77</v>
      </c>
      <c r="DNN34" s="232" t="s">
        <v>78</v>
      </c>
      <c r="DNO34" s="12" t="s">
        <v>2</v>
      </c>
      <c r="DNP34" s="106">
        <f t="shared" ref="DNP34:DNQ34" si="769">SUM(DNP35:DNP37)</f>
        <v>10081</v>
      </c>
      <c r="DNQ34" s="106">
        <f t="shared" si="769"/>
        <v>0</v>
      </c>
      <c r="DNR34" s="107">
        <f t="shared" ref="DNR34:DNR41" si="770">DNQ34/DNP34</f>
        <v>0</v>
      </c>
      <c r="DNS34" s="140"/>
      <c r="DNT34" s="267" t="s">
        <v>79</v>
      </c>
      <c r="DNU34" s="264" t="s">
        <v>77</v>
      </c>
      <c r="DNV34" s="232" t="s">
        <v>78</v>
      </c>
      <c r="DNW34" s="12" t="s">
        <v>2</v>
      </c>
      <c r="DNX34" s="106">
        <f t="shared" ref="DNX34:DNY34" si="771">SUM(DNX35:DNX37)</f>
        <v>10081</v>
      </c>
      <c r="DNY34" s="106">
        <f t="shared" si="771"/>
        <v>0</v>
      </c>
      <c r="DNZ34" s="107">
        <f t="shared" ref="DNZ34:DNZ41" si="772">DNY34/DNX34</f>
        <v>0</v>
      </c>
      <c r="DOA34" s="140"/>
      <c r="DOB34" s="267" t="s">
        <v>79</v>
      </c>
      <c r="DOC34" s="264" t="s">
        <v>77</v>
      </c>
      <c r="DOD34" s="232" t="s">
        <v>78</v>
      </c>
      <c r="DOE34" s="12" t="s">
        <v>2</v>
      </c>
      <c r="DOF34" s="106">
        <f t="shared" ref="DOF34:DOG34" si="773">SUM(DOF35:DOF37)</f>
        <v>10081</v>
      </c>
      <c r="DOG34" s="106">
        <f t="shared" si="773"/>
        <v>0</v>
      </c>
      <c r="DOH34" s="107">
        <f t="shared" ref="DOH34:DOH41" si="774">DOG34/DOF34</f>
        <v>0</v>
      </c>
      <c r="DOI34" s="140"/>
      <c r="DOJ34" s="267" t="s">
        <v>79</v>
      </c>
      <c r="DOK34" s="264" t="s">
        <v>77</v>
      </c>
      <c r="DOL34" s="232" t="s">
        <v>78</v>
      </c>
      <c r="DOM34" s="12" t="s">
        <v>2</v>
      </c>
      <c r="DON34" s="106">
        <f t="shared" ref="DON34:DOO34" si="775">SUM(DON35:DON37)</f>
        <v>10081</v>
      </c>
      <c r="DOO34" s="106">
        <f t="shared" si="775"/>
        <v>0</v>
      </c>
      <c r="DOP34" s="107">
        <f t="shared" ref="DOP34:DOP41" si="776">DOO34/DON34</f>
        <v>0</v>
      </c>
      <c r="DOQ34" s="140"/>
      <c r="DOR34" s="267" t="s">
        <v>79</v>
      </c>
      <c r="DOS34" s="264" t="s">
        <v>77</v>
      </c>
      <c r="DOT34" s="232" t="s">
        <v>78</v>
      </c>
      <c r="DOU34" s="12" t="s">
        <v>2</v>
      </c>
      <c r="DOV34" s="106">
        <f t="shared" ref="DOV34:DOW34" si="777">SUM(DOV35:DOV37)</f>
        <v>10081</v>
      </c>
      <c r="DOW34" s="106">
        <f t="shared" si="777"/>
        <v>0</v>
      </c>
      <c r="DOX34" s="107">
        <f t="shared" ref="DOX34:DOX41" si="778">DOW34/DOV34</f>
        <v>0</v>
      </c>
      <c r="DOY34" s="140"/>
      <c r="DOZ34" s="267" t="s">
        <v>79</v>
      </c>
      <c r="DPA34" s="264" t="s">
        <v>77</v>
      </c>
      <c r="DPB34" s="232" t="s">
        <v>78</v>
      </c>
      <c r="DPC34" s="12" t="s">
        <v>2</v>
      </c>
      <c r="DPD34" s="106">
        <f t="shared" ref="DPD34:DPE34" si="779">SUM(DPD35:DPD37)</f>
        <v>10081</v>
      </c>
      <c r="DPE34" s="106">
        <f t="shared" si="779"/>
        <v>0</v>
      </c>
      <c r="DPF34" s="107">
        <f t="shared" ref="DPF34:DPF41" si="780">DPE34/DPD34</f>
        <v>0</v>
      </c>
      <c r="DPG34" s="140"/>
      <c r="DPH34" s="267" t="s">
        <v>79</v>
      </c>
      <c r="DPI34" s="264" t="s">
        <v>77</v>
      </c>
      <c r="DPJ34" s="232" t="s">
        <v>78</v>
      </c>
      <c r="DPK34" s="12" t="s">
        <v>2</v>
      </c>
      <c r="DPL34" s="106">
        <f t="shared" ref="DPL34:DPM34" si="781">SUM(DPL35:DPL37)</f>
        <v>10081</v>
      </c>
      <c r="DPM34" s="106">
        <f t="shared" si="781"/>
        <v>0</v>
      </c>
      <c r="DPN34" s="107">
        <f t="shared" ref="DPN34:DPN41" si="782">DPM34/DPL34</f>
        <v>0</v>
      </c>
      <c r="DPO34" s="140"/>
      <c r="DPP34" s="267" t="s">
        <v>79</v>
      </c>
      <c r="DPQ34" s="264" t="s">
        <v>77</v>
      </c>
      <c r="DPR34" s="232" t="s">
        <v>78</v>
      </c>
      <c r="DPS34" s="12" t="s">
        <v>2</v>
      </c>
      <c r="DPT34" s="106">
        <f t="shared" ref="DPT34:DPU34" si="783">SUM(DPT35:DPT37)</f>
        <v>10081</v>
      </c>
      <c r="DPU34" s="106">
        <f t="shared" si="783"/>
        <v>0</v>
      </c>
      <c r="DPV34" s="107">
        <f t="shared" ref="DPV34:DPV41" si="784">DPU34/DPT34</f>
        <v>0</v>
      </c>
      <c r="DPW34" s="140"/>
      <c r="DPX34" s="267" t="s">
        <v>79</v>
      </c>
      <c r="DPY34" s="264" t="s">
        <v>77</v>
      </c>
      <c r="DPZ34" s="232" t="s">
        <v>78</v>
      </c>
      <c r="DQA34" s="12" t="s">
        <v>2</v>
      </c>
      <c r="DQB34" s="106">
        <f t="shared" ref="DQB34:DQC34" si="785">SUM(DQB35:DQB37)</f>
        <v>10081</v>
      </c>
      <c r="DQC34" s="106">
        <f t="shared" si="785"/>
        <v>0</v>
      </c>
      <c r="DQD34" s="107">
        <f t="shared" ref="DQD34:DQD41" si="786">DQC34/DQB34</f>
        <v>0</v>
      </c>
      <c r="DQE34" s="140"/>
      <c r="DQF34" s="267" t="s">
        <v>79</v>
      </c>
      <c r="DQG34" s="264" t="s">
        <v>77</v>
      </c>
      <c r="DQH34" s="232" t="s">
        <v>78</v>
      </c>
      <c r="DQI34" s="12" t="s">
        <v>2</v>
      </c>
      <c r="DQJ34" s="106">
        <f t="shared" ref="DQJ34:DQK34" si="787">SUM(DQJ35:DQJ37)</f>
        <v>10081</v>
      </c>
      <c r="DQK34" s="106">
        <f t="shared" si="787"/>
        <v>0</v>
      </c>
      <c r="DQL34" s="107">
        <f t="shared" ref="DQL34:DQL41" si="788">DQK34/DQJ34</f>
        <v>0</v>
      </c>
      <c r="DQM34" s="140"/>
      <c r="DQN34" s="267" t="s">
        <v>79</v>
      </c>
      <c r="DQO34" s="264" t="s">
        <v>77</v>
      </c>
      <c r="DQP34" s="232" t="s">
        <v>78</v>
      </c>
      <c r="DQQ34" s="12" t="s">
        <v>2</v>
      </c>
      <c r="DQR34" s="106">
        <f t="shared" ref="DQR34:DQS34" si="789">SUM(DQR35:DQR37)</f>
        <v>10081</v>
      </c>
      <c r="DQS34" s="106">
        <f t="shared" si="789"/>
        <v>0</v>
      </c>
      <c r="DQT34" s="107">
        <f t="shared" ref="DQT34:DQT41" si="790">DQS34/DQR34</f>
        <v>0</v>
      </c>
      <c r="DQU34" s="140"/>
      <c r="DQV34" s="267" t="s">
        <v>79</v>
      </c>
      <c r="DQW34" s="264" t="s">
        <v>77</v>
      </c>
      <c r="DQX34" s="232" t="s">
        <v>78</v>
      </c>
      <c r="DQY34" s="12" t="s">
        <v>2</v>
      </c>
      <c r="DQZ34" s="106">
        <f t="shared" ref="DQZ34:DRA34" si="791">SUM(DQZ35:DQZ37)</f>
        <v>10081</v>
      </c>
      <c r="DRA34" s="106">
        <f t="shared" si="791"/>
        <v>0</v>
      </c>
      <c r="DRB34" s="107">
        <f t="shared" ref="DRB34:DRB41" si="792">DRA34/DQZ34</f>
        <v>0</v>
      </c>
      <c r="DRC34" s="140"/>
      <c r="DRD34" s="267" t="s">
        <v>79</v>
      </c>
      <c r="DRE34" s="264" t="s">
        <v>77</v>
      </c>
      <c r="DRF34" s="232" t="s">
        <v>78</v>
      </c>
      <c r="DRG34" s="12" t="s">
        <v>2</v>
      </c>
      <c r="DRH34" s="106">
        <f t="shared" ref="DRH34:DRI34" si="793">SUM(DRH35:DRH37)</f>
        <v>10081</v>
      </c>
      <c r="DRI34" s="106">
        <f t="shared" si="793"/>
        <v>0</v>
      </c>
      <c r="DRJ34" s="107">
        <f t="shared" ref="DRJ34:DRJ41" si="794">DRI34/DRH34</f>
        <v>0</v>
      </c>
      <c r="DRK34" s="140"/>
      <c r="DRL34" s="267" t="s">
        <v>79</v>
      </c>
      <c r="DRM34" s="264" t="s">
        <v>77</v>
      </c>
      <c r="DRN34" s="232" t="s">
        <v>78</v>
      </c>
      <c r="DRO34" s="12" t="s">
        <v>2</v>
      </c>
      <c r="DRP34" s="106">
        <f t="shared" ref="DRP34:DRQ34" si="795">SUM(DRP35:DRP37)</f>
        <v>10081</v>
      </c>
      <c r="DRQ34" s="106">
        <f t="shared" si="795"/>
        <v>0</v>
      </c>
      <c r="DRR34" s="107">
        <f t="shared" ref="DRR34:DRR41" si="796">DRQ34/DRP34</f>
        <v>0</v>
      </c>
      <c r="DRS34" s="140"/>
      <c r="DRT34" s="267" t="s">
        <v>79</v>
      </c>
      <c r="DRU34" s="264" t="s">
        <v>77</v>
      </c>
      <c r="DRV34" s="232" t="s">
        <v>78</v>
      </c>
      <c r="DRW34" s="12" t="s">
        <v>2</v>
      </c>
      <c r="DRX34" s="106">
        <f t="shared" ref="DRX34:DRY34" si="797">SUM(DRX35:DRX37)</f>
        <v>10081</v>
      </c>
      <c r="DRY34" s="106">
        <f t="shared" si="797"/>
        <v>0</v>
      </c>
      <c r="DRZ34" s="107">
        <f t="shared" ref="DRZ34:DRZ41" si="798">DRY34/DRX34</f>
        <v>0</v>
      </c>
      <c r="DSA34" s="140"/>
      <c r="DSB34" s="267" t="s">
        <v>79</v>
      </c>
      <c r="DSC34" s="264" t="s">
        <v>77</v>
      </c>
      <c r="DSD34" s="232" t="s">
        <v>78</v>
      </c>
      <c r="DSE34" s="12" t="s">
        <v>2</v>
      </c>
      <c r="DSF34" s="106">
        <f t="shared" ref="DSF34:DSG34" si="799">SUM(DSF35:DSF37)</f>
        <v>10081</v>
      </c>
      <c r="DSG34" s="106">
        <f t="shared" si="799"/>
        <v>0</v>
      </c>
      <c r="DSH34" s="107">
        <f t="shared" ref="DSH34:DSH41" si="800">DSG34/DSF34</f>
        <v>0</v>
      </c>
      <c r="DSI34" s="140"/>
      <c r="DSJ34" s="267" t="s">
        <v>79</v>
      </c>
      <c r="DSK34" s="264" t="s">
        <v>77</v>
      </c>
      <c r="DSL34" s="232" t="s">
        <v>78</v>
      </c>
      <c r="DSM34" s="12" t="s">
        <v>2</v>
      </c>
      <c r="DSN34" s="106">
        <f t="shared" ref="DSN34:DSO34" si="801">SUM(DSN35:DSN37)</f>
        <v>10081</v>
      </c>
      <c r="DSO34" s="106">
        <f t="shared" si="801"/>
        <v>0</v>
      </c>
      <c r="DSP34" s="107">
        <f t="shared" ref="DSP34:DSP41" si="802">DSO34/DSN34</f>
        <v>0</v>
      </c>
      <c r="DSQ34" s="140"/>
      <c r="DSR34" s="267" t="s">
        <v>79</v>
      </c>
      <c r="DSS34" s="264" t="s">
        <v>77</v>
      </c>
      <c r="DST34" s="232" t="s">
        <v>78</v>
      </c>
      <c r="DSU34" s="12" t="s">
        <v>2</v>
      </c>
      <c r="DSV34" s="106">
        <f t="shared" ref="DSV34:DSW34" si="803">SUM(DSV35:DSV37)</f>
        <v>10081</v>
      </c>
      <c r="DSW34" s="106">
        <f t="shared" si="803"/>
        <v>0</v>
      </c>
      <c r="DSX34" s="107">
        <f t="shared" ref="DSX34:DSX41" si="804">DSW34/DSV34</f>
        <v>0</v>
      </c>
      <c r="DSY34" s="140"/>
      <c r="DSZ34" s="267" t="s">
        <v>79</v>
      </c>
      <c r="DTA34" s="264" t="s">
        <v>77</v>
      </c>
      <c r="DTB34" s="232" t="s">
        <v>78</v>
      </c>
      <c r="DTC34" s="12" t="s">
        <v>2</v>
      </c>
      <c r="DTD34" s="106">
        <f t="shared" ref="DTD34:DTE34" si="805">SUM(DTD35:DTD37)</f>
        <v>10081</v>
      </c>
      <c r="DTE34" s="106">
        <f t="shared" si="805"/>
        <v>0</v>
      </c>
      <c r="DTF34" s="107">
        <f t="shared" ref="DTF34:DTF41" si="806">DTE34/DTD34</f>
        <v>0</v>
      </c>
      <c r="DTG34" s="140"/>
      <c r="DTH34" s="267" t="s">
        <v>79</v>
      </c>
      <c r="DTI34" s="264" t="s">
        <v>77</v>
      </c>
      <c r="DTJ34" s="232" t="s">
        <v>78</v>
      </c>
      <c r="DTK34" s="12" t="s">
        <v>2</v>
      </c>
      <c r="DTL34" s="106">
        <f t="shared" ref="DTL34:DTM34" si="807">SUM(DTL35:DTL37)</f>
        <v>10081</v>
      </c>
      <c r="DTM34" s="106">
        <f t="shared" si="807"/>
        <v>0</v>
      </c>
      <c r="DTN34" s="107">
        <f t="shared" ref="DTN34:DTN41" si="808">DTM34/DTL34</f>
        <v>0</v>
      </c>
      <c r="DTO34" s="140"/>
      <c r="DTP34" s="267" t="s">
        <v>79</v>
      </c>
      <c r="DTQ34" s="264" t="s">
        <v>77</v>
      </c>
      <c r="DTR34" s="232" t="s">
        <v>78</v>
      </c>
      <c r="DTS34" s="12" t="s">
        <v>2</v>
      </c>
      <c r="DTT34" s="106">
        <f t="shared" ref="DTT34:DTU34" si="809">SUM(DTT35:DTT37)</f>
        <v>10081</v>
      </c>
      <c r="DTU34" s="106">
        <f t="shared" si="809"/>
        <v>0</v>
      </c>
      <c r="DTV34" s="107">
        <f t="shared" ref="DTV34:DTV41" si="810">DTU34/DTT34</f>
        <v>0</v>
      </c>
      <c r="DTW34" s="140"/>
      <c r="DTX34" s="267" t="s">
        <v>79</v>
      </c>
      <c r="DTY34" s="264" t="s">
        <v>77</v>
      </c>
      <c r="DTZ34" s="232" t="s">
        <v>78</v>
      </c>
      <c r="DUA34" s="12" t="s">
        <v>2</v>
      </c>
      <c r="DUB34" s="106">
        <f t="shared" ref="DUB34:DUC34" si="811">SUM(DUB35:DUB37)</f>
        <v>10081</v>
      </c>
      <c r="DUC34" s="106">
        <f t="shared" si="811"/>
        <v>0</v>
      </c>
      <c r="DUD34" s="107">
        <f t="shared" ref="DUD34:DUD41" si="812">DUC34/DUB34</f>
        <v>0</v>
      </c>
      <c r="DUE34" s="140"/>
      <c r="DUF34" s="267" t="s">
        <v>79</v>
      </c>
      <c r="DUG34" s="264" t="s">
        <v>77</v>
      </c>
      <c r="DUH34" s="232" t="s">
        <v>78</v>
      </c>
      <c r="DUI34" s="12" t="s">
        <v>2</v>
      </c>
      <c r="DUJ34" s="106">
        <f t="shared" ref="DUJ34:DUK34" si="813">SUM(DUJ35:DUJ37)</f>
        <v>10081</v>
      </c>
      <c r="DUK34" s="106">
        <f t="shared" si="813"/>
        <v>0</v>
      </c>
      <c r="DUL34" s="107">
        <f t="shared" ref="DUL34:DUL41" si="814">DUK34/DUJ34</f>
        <v>0</v>
      </c>
      <c r="DUM34" s="140"/>
      <c r="DUN34" s="267" t="s">
        <v>79</v>
      </c>
      <c r="DUO34" s="264" t="s">
        <v>77</v>
      </c>
      <c r="DUP34" s="232" t="s">
        <v>78</v>
      </c>
      <c r="DUQ34" s="12" t="s">
        <v>2</v>
      </c>
      <c r="DUR34" s="106">
        <f t="shared" ref="DUR34:DUS34" si="815">SUM(DUR35:DUR37)</f>
        <v>10081</v>
      </c>
      <c r="DUS34" s="106">
        <f t="shared" si="815"/>
        <v>0</v>
      </c>
      <c r="DUT34" s="107">
        <f t="shared" ref="DUT34:DUT41" si="816">DUS34/DUR34</f>
        <v>0</v>
      </c>
      <c r="DUU34" s="140"/>
      <c r="DUV34" s="267" t="s">
        <v>79</v>
      </c>
      <c r="DUW34" s="264" t="s">
        <v>77</v>
      </c>
      <c r="DUX34" s="232" t="s">
        <v>78</v>
      </c>
      <c r="DUY34" s="12" t="s">
        <v>2</v>
      </c>
      <c r="DUZ34" s="106">
        <f t="shared" ref="DUZ34:DVA34" si="817">SUM(DUZ35:DUZ37)</f>
        <v>10081</v>
      </c>
      <c r="DVA34" s="106">
        <f t="shared" si="817"/>
        <v>0</v>
      </c>
      <c r="DVB34" s="107">
        <f t="shared" ref="DVB34:DVB41" si="818">DVA34/DUZ34</f>
        <v>0</v>
      </c>
      <c r="DVC34" s="140"/>
      <c r="DVD34" s="267" t="s">
        <v>79</v>
      </c>
      <c r="DVE34" s="264" t="s">
        <v>77</v>
      </c>
      <c r="DVF34" s="232" t="s">
        <v>78</v>
      </c>
      <c r="DVG34" s="12" t="s">
        <v>2</v>
      </c>
      <c r="DVH34" s="106">
        <f t="shared" ref="DVH34:DVI34" si="819">SUM(DVH35:DVH37)</f>
        <v>10081</v>
      </c>
      <c r="DVI34" s="106">
        <f t="shared" si="819"/>
        <v>0</v>
      </c>
      <c r="DVJ34" s="107">
        <f t="shared" ref="DVJ34:DVJ41" si="820">DVI34/DVH34</f>
        <v>0</v>
      </c>
      <c r="DVK34" s="140"/>
      <c r="DVL34" s="267" t="s">
        <v>79</v>
      </c>
      <c r="DVM34" s="264" t="s">
        <v>77</v>
      </c>
      <c r="DVN34" s="232" t="s">
        <v>78</v>
      </c>
      <c r="DVO34" s="12" t="s">
        <v>2</v>
      </c>
      <c r="DVP34" s="106">
        <f t="shared" ref="DVP34:DVQ34" si="821">SUM(DVP35:DVP37)</f>
        <v>10081</v>
      </c>
      <c r="DVQ34" s="106">
        <f t="shared" si="821"/>
        <v>0</v>
      </c>
      <c r="DVR34" s="107">
        <f t="shared" ref="DVR34:DVR41" si="822">DVQ34/DVP34</f>
        <v>0</v>
      </c>
      <c r="DVS34" s="140"/>
      <c r="DVT34" s="267" t="s">
        <v>79</v>
      </c>
      <c r="DVU34" s="264" t="s">
        <v>77</v>
      </c>
      <c r="DVV34" s="232" t="s">
        <v>78</v>
      </c>
      <c r="DVW34" s="12" t="s">
        <v>2</v>
      </c>
      <c r="DVX34" s="106">
        <f t="shared" ref="DVX34:DVY34" si="823">SUM(DVX35:DVX37)</f>
        <v>10081</v>
      </c>
      <c r="DVY34" s="106">
        <f t="shared" si="823"/>
        <v>0</v>
      </c>
      <c r="DVZ34" s="107">
        <f t="shared" ref="DVZ34:DVZ41" si="824">DVY34/DVX34</f>
        <v>0</v>
      </c>
      <c r="DWA34" s="140"/>
      <c r="DWB34" s="267" t="s">
        <v>79</v>
      </c>
      <c r="DWC34" s="264" t="s">
        <v>77</v>
      </c>
      <c r="DWD34" s="232" t="s">
        <v>78</v>
      </c>
      <c r="DWE34" s="12" t="s">
        <v>2</v>
      </c>
      <c r="DWF34" s="106">
        <f t="shared" ref="DWF34:DWG34" si="825">SUM(DWF35:DWF37)</f>
        <v>10081</v>
      </c>
      <c r="DWG34" s="106">
        <f t="shared" si="825"/>
        <v>0</v>
      </c>
      <c r="DWH34" s="107">
        <f t="shared" ref="DWH34:DWH41" si="826">DWG34/DWF34</f>
        <v>0</v>
      </c>
      <c r="DWI34" s="140"/>
      <c r="DWJ34" s="267" t="s">
        <v>79</v>
      </c>
      <c r="DWK34" s="264" t="s">
        <v>77</v>
      </c>
      <c r="DWL34" s="232" t="s">
        <v>78</v>
      </c>
      <c r="DWM34" s="12" t="s">
        <v>2</v>
      </c>
      <c r="DWN34" s="106">
        <f t="shared" ref="DWN34:DWO34" si="827">SUM(DWN35:DWN37)</f>
        <v>10081</v>
      </c>
      <c r="DWO34" s="106">
        <f t="shared" si="827"/>
        <v>0</v>
      </c>
      <c r="DWP34" s="107">
        <f t="shared" ref="DWP34:DWP41" si="828">DWO34/DWN34</f>
        <v>0</v>
      </c>
      <c r="DWQ34" s="140"/>
      <c r="DWR34" s="267" t="s">
        <v>79</v>
      </c>
      <c r="DWS34" s="264" t="s">
        <v>77</v>
      </c>
      <c r="DWT34" s="232" t="s">
        <v>78</v>
      </c>
      <c r="DWU34" s="12" t="s">
        <v>2</v>
      </c>
      <c r="DWV34" s="106">
        <f t="shared" ref="DWV34:DWW34" si="829">SUM(DWV35:DWV37)</f>
        <v>10081</v>
      </c>
      <c r="DWW34" s="106">
        <f t="shared" si="829"/>
        <v>0</v>
      </c>
      <c r="DWX34" s="107">
        <f t="shared" ref="DWX34:DWX41" si="830">DWW34/DWV34</f>
        <v>0</v>
      </c>
      <c r="DWY34" s="140"/>
      <c r="DWZ34" s="267" t="s">
        <v>79</v>
      </c>
      <c r="DXA34" s="264" t="s">
        <v>77</v>
      </c>
      <c r="DXB34" s="232" t="s">
        <v>78</v>
      </c>
      <c r="DXC34" s="12" t="s">
        <v>2</v>
      </c>
      <c r="DXD34" s="106">
        <f t="shared" ref="DXD34:DXE34" si="831">SUM(DXD35:DXD37)</f>
        <v>10081</v>
      </c>
      <c r="DXE34" s="106">
        <f t="shared" si="831"/>
        <v>0</v>
      </c>
      <c r="DXF34" s="107">
        <f t="shared" ref="DXF34:DXF41" si="832">DXE34/DXD34</f>
        <v>0</v>
      </c>
      <c r="DXG34" s="140"/>
      <c r="DXH34" s="267" t="s">
        <v>79</v>
      </c>
      <c r="DXI34" s="264" t="s">
        <v>77</v>
      </c>
      <c r="DXJ34" s="232" t="s">
        <v>78</v>
      </c>
      <c r="DXK34" s="12" t="s">
        <v>2</v>
      </c>
      <c r="DXL34" s="106">
        <f t="shared" ref="DXL34:DXM34" si="833">SUM(DXL35:DXL37)</f>
        <v>10081</v>
      </c>
      <c r="DXM34" s="106">
        <f t="shared" si="833"/>
        <v>0</v>
      </c>
      <c r="DXN34" s="107">
        <f t="shared" ref="DXN34:DXN41" si="834">DXM34/DXL34</f>
        <v>0</v>
      </c>
      <c r="DXO34" s="140"/>
      <c r="DXP34" s="267" t="s">
        <v>79</v>
      </c>
      <c r="DXQ34" s="264" t="s">
        <v>77</v>
      </c>
      <c r="DXR34" s="232" t="s">
        <v>78</v>
      </c>
      <c r="DXS34" s="12" t="s">
        <v>2</v>
      </c>
      <c r="DXT34" s="106">
        <f t="shared" ref="DXT34:DXU34" si="835">SUM(DXT35:DXT37)</f>
        <v>10081</v>
      </c>
      <c r="DXU34" s="106">
        <f t="shared" si="835"/>
        <v>0</v>
      </c>
      <c r="DXV34" s="107">
        <f t="shared" ref="DXV34:DXV41" si="836">DXU34/DXT34</f>
        <v>0</v>
      </c>
      <c r="DXW34" s="140"/>
      <c r="DXX34" s="267" t="s">
        <v>79</v>
      </c>
      <c r="DXY34" s="264" t="s">
        <v>77</v>
      </c>
      <c r="DXZ34" s="232" t="s">
        <v>78</v>
      </c>
      <c r="DYA34" s="12" t="s">
        <v>2</v>
      </c>
      <c r="DYB34" s="106">
        <f t="shared" ref="DYB34:DYC34" si="837">SUM(DYB35:DYB37)</f>
        <v>10081</v>
      </c>
      <c r="DYC34" s="106">
        <f t="shared" si="837"/>
        <v>0</v>
      </c>
      <c r="DYD34" s="107">
        <f t="shared" ref="DYD34:DYD41" si="838">DYC34/DYB34</f>
        <v>0</v>
      </c>
      <c r="DYE34" s="140"/>
      <c r="DYF34" s="267" t="s">
        <v>79</v>
      </c>
      <c r="DYG34" s="264" t="s">
        <v>77</v>
      </c>
      <c r="DYH34" s="232" t="s">
        <v>78</v>
      </c>
      <c r="DYI34" s="12" t="s">
        <v>2</v>
      </c>
      <c r="DYJ34" s="106">
        <f t="shared" ref="DYJ34:DYK34" si="839">SUM(DYJ35:DYJ37)</f>
        <v>10081</v>
      </c>
      <c r="DYK34" s="106">
        <f t="shared" si="839"/>
        <v>0</v>
      </c>
      <c r="DYL34" s="107">
        <f t="shared" ref="DYL34:DYL41" si="840">DYK34/DYJ34</f>
        <v>0</v>
      </c>
      <c r="DYM34" s="140"/>
      <c r="DYN34" s="267" t="s">
        <v>79</v>
      </c>
      <c r="DYO34" s="264" t="s">
        <v>77</v>
      </c>
      <c r="DYP34" s="232" t="s">
        <v>78</v>
      </c>
      <c r="DYQ34" s="12" t="s">
        <v>2</v>
      </c>
      <c r="DYR34" s="106">
        <f t="shared" ref="DYR34:DYS34" si="841">SUM(DYR35:DYR37)</f>
        <v>10081</v>
      </c>
      <c r="DYS34" s="106">
        <f t="shared" si="841"/>
        <v>0</v>
      </c>
      <c r="DYT34" s="107">
        <f t="shared" ref="DYT34:DYT41" si="842">DYS34/DYR34</f>
        <v>0</v>
      </c>
      <c r="DYU34" s="140"/>
      <c r="DYV34" s="267" t="s">
        <v>79</v>
      </c>
      <c r="DYW34" s="264" t="s">
        <v>77</v>
      </c>
      <c r="DYX34" s="232" t="s">
        <v>78</v>
      </c>
      <c r="DYY34" s="12" t="s">
        <v>2</v>
      </c>
      <c r="DYZ34" s="106">
        <f t="shared" ref="DYZ34:DZA34" si="843">SUM(DYZ35:DYZ37)</f>
        <v>10081</v>
      </c>
      <c r="DZA34" s="106">
        <f t="shared" si="843"/>
        <v>0</v>
      </c>
      <c r="DZB34" s="107">
        <f t="shared" ref="DZB34:DZB41" si="844">DZA34/DYZ34</f>
        <v>0</v>
      </c>
      <c r="DZC34" s="140"/>
      <c r="DZD34" s="267" t="s">
        <v>79</v>
      </c>
      <c r="DZE34" s="264" t="s">
        <v>77</v>
      </c>
      <c r="DZF34" s="232" t="s">
        <v>78</v>
      </c>
      <c r="DZG34" s="12" t="s">
        <v>2</v>
      </c>
      <c r="DZH34" s="106">
        <f t="shared" ref="DZH34:DZI34" si="845">SUM(DZH35:DZH37)</f>
        <v>10081</v>
      </c>
      <c r="DZI34" s="106">
        <f t="shared" si="845"/>
        <v>0</v>
      </c>
      <c r="DZJ34" s="107">
        <f t="shared" ref="DZJ34:DZJ41" si="846">DZI34/DZH34</f>
        <v>0</v>
      </c>
      <c r="DZK34" s="140"/>
      <c r="DZL34" s="267" t="s">
        <v>79</v>
      </c>
      <c r="DZM34" s="264" t="s">
        <v>77</v>
      </c>
      <c r="DZN34" s="232" t="s">
        <v>78</v>
      </c>
      <c r="DZO34" s="12" t="s">
        <v>2</v>
      </c>
      <c r="DZP34" s="106">
        <f t="shared" ref="DZP34:DZQ34" si="847">SUM(DZP35:DZP37)</f>
        <v>10081</v>
      </c>
      <c r="DZQ34" s="106">
        <f t="shared" si="847"/>
        <v>0</v>
      </c>
      <c r="DZR34" s="107">
        <f t="shared" ref="DZR34:DZR41" si="848">DZQ34/DZP34</f>
        <v>0</v>
      </c>
      <c r="DZS34" s="140"/>
      <c r="DZT34" s="267" t="s">
        <v>79</v>
      </c>
      <c r="DZU34" s="264" t="s">
        <v>77</v>
      </c>
      <c r="DZV34" s="232" t="s">
        <v>78</v>
      </c>
      <c r="DZW34" s="12" t="s">
        <v>2</v>
      </c>
      <c r="DZX34" s="106">
        <f t="shared" ref="DZX34:DZY34" si="849">SUM(DZX35:DZX37)</f>
        <v>10081</v>
      </c>
      <c r="DZY34" s="106">
        <f t="shared" si="849"/>
        <v>0</v>
      </c>
      <c r="DZZ34" s="107">
        <f t="shared" ref="DZZ34:DZZ41" si="850">DZY34/DZX34</f>
        <v>0</v>
      </c>
      <c r="EAA34" s="140"/>
      <c r="EAB34" s="267" t="s">
        <v>79</v>
      </c>
      <c r="EAC34" s="264" t="s">
        <v>77</v>
      </c>
      <c r="EAD34" s="232" t="s">
        <v>78</v>
      </c>
      <c r="EAE34" s="12" t="s">
        <v>2</v>
      </c>
      <c r="EAF34" s="106">
        <f t="shared" ref="EAF34:EAG34" si="851">SUM(EAF35:EAF37)</f>
        <v>10081</v>
      </c>
      <c r="EAG34" s="106">
        <f t="shared" si="851"/>
        <v>0</v>
      </c>
      <c r="EAH34" s="107">
        <f t="shared" ref="EAH34:EAH41" si="852">EAG34/EAF34</f>
        <v>0</v>
      </c>
      <c r="EAI34" s="140"/>
      <c r="EAJ34" s="267" t="s">
        <v>79</v>
      </c>
      <c r="EAK34" s="264" t="s">
        <v>77</v>
      </c>
      <c r="EAL34" s="232" t="s">
        <v>78</v>
      </c>
      <c r="EAM34" s="12" t="s">
        <v>2</v>
      </c>
      <c r="EAN34" s="106">
        <f t="shared" ref="EAN34:EAO34" si="853">SUM(EAN35:EAN37)</f>
        <v>10081</v>
      </c>
      <c r="EAO34" s="106">
        <f t="shared" si="853"/>
        <v>0</v>
      </c>
      <c r="EAP34" s="107">
        <f t="shared" ref="EAP34:EAP41" si="854">EAO34/EAN34</f>
        <v>0</v>
      </c>
      <c r="EAQ34" s="140"/>
      <c r="EAR34" s="267" t="s">
        <v>79</v>
      </c>
      <c r="EAS34" s="264" t="s">
        <v>77</v>
      </c>
      <c r="EAT34" s="232" t="s">
        <v>78</v>
      </c>
      <c r="EAU34" s="12" t="s">
        <v>2</v>
      </c>
      <c r="EAV34" s="106">
        <f t="shared" ref="EAV34:EAW34" si="855">SUM(EAV35:EAV37)</f>
        <v>10081</v>
      </c>
      <c r="EAW34" s="106">
        <f t="shared" si="855"/>
        <v>0</v>
      </c>
      <c r="EAX34" s="107">
        <f t="shared" ref="EAX34:EAX41" si="856">EAW34/EAV34</f>
        <v>0</v>
      </c>
      <c r="EAY34" s="140"/>
      <c r="EAZ34" s="267" t="s">
        <v>79</v>
      </c>
      <c r="EBA34" s="264" t="s">
        <v>77</v>
      </c>
      <c r="EBB34" s="232" t="s">
        <v>78</v>
      </c>
      <c r="EBC34" s="12" t="s">
        <v>2</v>
      </c>
      <c r="EBD34" s="106">
        <f t="shared" ref="EBD34:EBE34" si="857">SUM(EBD35:EBD37)</f>
        <v>10081</v>
      </c>
      <c r="EBE34" s="106">
        <f t="shared" si="857"/>
        <v>0</v>
      </c>
      <c r="EBF34" s="107">
        <f t="shared" ref="EBF34:EBF41" si="858">EBE34/EBD34</f>
        <v>0</v>
      </c>
      <c r="EBG34" s="140"/>
      <c r="EBH34" s="267" t="s">
        <v>79</v>
      </c>
      <c r="EBI34" s="264" t="s">
        <v>77</v>
      </c>
      <c r="EBJ34" s="232" t="s">
        <v>78</v>
      </c>
      <c r="EBK34" s="12" t="s">
        <v>2</v>
      </c>
      <c r="EBL34" s="106">
        <f t="shared" ref="EBL34:EBM34" si="859">SUM(EBL35:EBL37)</f>
        <v>10081</v>
      </c>
      <c r="EBM34" s="106">
        <f t="shared" si="859"/>
        <v>0</v>
      </c>
      <c r="EBN34" s="107">
        <f t="shared" ref="EBN34:EBN41" si="860">EBM34/EBL34</f>
        <v>0</v>
      </c>
      <c r="EBO34" s="140"/>
      <c r="EBP34" s="267" t="s">
        <v>79</v>
      </c>
      <c r="EBQ34" s="264" t="s">
        <v>77</v>
      </c>
      <c r="EBR34" s="232" t="s">
        <v>78</v>
      </c>
      <c r="EBS34" s="12" t="s">
        <v>2</v>
      </c>
      <c r="EBT34" s="106">
        <f t="shared" ref="EBT34:EBU34" si="861">SUM(EBT35:EBT37)</f>
        <v>10081</v>
      </c>
      <c r="EBU34" s="106">
        <f t="shared" si="861"/>
        <v>0</v>
      </c>
      <c r="EBV34" s="107">
        <f t="shared" ref="EBV34:EBV41" si="862">EBU34/EBT34</f>
        <v>0</v>
      </c>
      <c r="EBW34" s="140"/>
      <c r="EBX34" s="267" t="s">
        <v>79</v>
      </c>
      <c r="EBY34" s="264" t="s">
        <v>77</v>
      </c>
      <c r="EBZ34" s="232" t="s">
        <v>78</v>
      </c>
      <c r="ECA34" s="12" t="s">
        <v>2</v>
      </c>
      <c r="ECB34" s="106">
        <f t="shared" ref="ECB34:ECC34" si="863">SUM(ECB35:ECB37)</f>
        <v>10081</v>
      </c>
      <c r="ECC34" s="106">
        <f t="shared" si="863"/>
        <v>0</v>
      </c>
      <c r="ECD34" s="107">
        <f t="shared" ref="ECD34:ECD41" si="864">ECC34/ECB34</f>
        <v>0</v>
      </c>
      <c r="ECE34" s="140"/>
      <c r="ECF34" s="267" t="s">
        <v>79</v>
      </c>
      <c r="ECG34" s="264" t="s">
        <v>77</v>
      </c>
      <c r="ECH34" s="232" t="s">
        <v>78</v>
      </c>
      <c r="ECI34" s="12" t="s">
        <v>2</v>
      </c>
      <c r="ECJ34" s="106">
        <f t="shared" ref="ECJ34:ECK34" si="865">SUM(ECJ35:ECJ37)</f>
        <v>10081</v>
      </c>
      <c r="ECK34" s="106">
        <f t="shared" si="865"/>
        <v>0</v>
      </c>
      <c r="ECL34" s="107">
        <f t="shared" ref="ECL34:ECL41" si="866">ECK34/ECJ34</f>
        <v>0</v>
      </c>
      <c r="ECM34" s="140"/>
      <c r="ECN34" s="267" t="s">
        <v>79</v>
      </c>
      <c r="ECO34" s="264" t="s">
        <v>77</v>
      </c>
      <c r="ECP34" s="232" t="s">
        <v>78</v>
      </c>
      <c r="ECQ34" s="12" t="s">
        <v>2</v>
      </c>
      <c r="ECR34" s="106">
        <f t="shared" ref="ECR34:ECS34" si="867">SUM(ECR35:ECR37)</f>
        <v>10081</v>
      </c>
      <c r="ECS34" s="106">
        <f t="shared" si="867"/>
        <v>0</v>
      </c>
      <c r="ECT34" s="107">
        <f t="shared" ref="ECT34:ECT41" si="868">ECS34/ECR34</f>
        <v>0</v>
      </c>
      <c r="ECU34" s="140"/>
      <c r="ECV34" s="267" t="s">
        <v>79</v>
      </c>
      <c r="ECW34" s="264" t="s">
        <v>77</v>
      </c>
      <c r="ECX34" s="232" t="s">
        <v>78</v>
      </c>
      <c r="ECY34" s="12" t="s">
        <v>2</v>
      </c>
      <c r="ECZ34" s="106">
        <f t="shared" ref="ECZ34:EDA34" si="869">SUM(ECZ35:ECZ37)</f>
        <v>10081</v>
      </c>
      <c r="EDA34" s="106">
        <f t="shared" si="869"/>
        <v>0</v>
      </c>
      <c r="EDB34" s="107">
        <f t="shared" ref="EDB34:EDB41" si="870">EDA34/ECZ34</f>
        <v>0</v>
      </c>
      <c r="EDC34" s="140"/>
      <c r="EDD34" s="267" t="s">
        <v>79</v>
      </c>
      <c r="EDE34" s="264" t="s">
        <v>77</v>
      </c>
      <c r="EDF34" s="232" t="s">
        <v>78</v>
      </c>
      <c r="EDG34" s="12" t="s">
        <v>2</v>
      </c>
      <c r="EDH34" s="106">
        <f t="shared" ref="EDH34:EDI34" si="871">SUM(EDH35:EDH37)</f>
        <v>10081</v>
      </c>
      <c r="EDI34" s="106">
        <f t="shared" si="871"/>
        <v>0</v>
      </c>
      <c r="EDJ34" s="107">
        <f t="shared" ref="EDJ34:EDJ41" si="872">EDI34/EDH34</f>
        <v>0</v>
      </c>
      <c r="EDK34" s="140"/>
      <c r="EDL34" s="267" t="s">
        <v>79</v>
      </c>
      <c r="EDM34" s="264" t="s">
        <v>77</v>
      </c>
      <c r="EDN34" s="232" t="s">
        <v>78</v>
      </c>
      <c r="EDO34" s="12" t="s">
        <v>2</v>
      </c>
      <c r="EDP34" s="106">
        <f t="shared" ref="EDP34:EDQ34" si="873">SUM(EDP35:EDP37)</f>
        <v>10081</v>
      </c>
      <c r="EDQ34" s="106">
        <f t="shared" si="873"/>
        <v>0</v>
      </c>
      <c r="EDR34" s="107">
        <f t="shared" ref="EDR34:EDR41" si="874">EDQ34/EDP34</f>
        <v>0</v>
      </c>
      <c r="EDS34" s="140"/>
      <c r="EDT34" s="267" t="s">
        <v>79</v>
      </c>
      <c r="EDU34" s="264" t="s">
        <v>77</v>
      </c>
      <c r="EDV34" s="232" t="s">
        <v>78</v>
      </c>
      <c r="EDW34" s="12" t="s">
        <v>2</v>
      </c>
      <c r="EDX34" s="106">
        <f t="shared" ref="EDX34:EDY34" si="875">SUM(EDX35:EDX37)</f>
        <v>10081</v>
      </c>
      <c r="EDY34" s="106">
        <f t="shared" si="875"/>
        <v>0</v>
      </c>
      <c r="EDZ34" s="107">
        <f t="shared" ref="EDZ34:EDZ41" si="876">EDY34/EDX34</f>
        <v>0</v>
      </c>
      <c r="EEA34" s="140"/>
      <c r="EEB34" s="267" t="s">
        <v>79</v>
      </c>
      <c r="EEC34" s="264" t="s">
        <v>77</v>
      </c>
      <c r="EED34" s="232" t="s">
        <v>78</v>
      </c>
      <c r="EEE34" s="12" t="s">
        <v>2</v>
      </c>
      <c r="EEF34" s="106">
        <f t="shared" ref="EEF34:EEG34" si="877">SUM(EEF35:EEF37)</f>
        <v>10081</v>
      </c>
      <c r="EEG34" s="106">
        <f t="shared" si="877"/>
        <v>0</v>
      </c>
      <c r="EEH34" s="107">
        <f t="shared" ref="EEH34:EEH41" si="878">EEG34/EEF34</f>
        <v>0</v>
      </c>
      <c r="EEI34" s="140"/>
      <c r="EEJ34" s="267" t="s">
        <v>79</v>
      </c>
      <c r="EEK34" s="264" t="s">
        <v>77</v>
      </c>
      <c r="EEL34" s="232" t="s">
        <v>78</v>
      </c>
      <c r="EEM34" s="12" t="s">
        <v>2</v>
      </c>
      <c r="EEN34" s="106">
        <f t="shared" ref="EEN34:EEO34" si="879">SUM(EEN35:EEN37)</f>
        <v>10081</v>
      </c>
      <c r="EEO34" s="106">
        <f t="shared" si="879"/>
        <v>0</v>
      </c>
      <c r="EEP34" s="107">
        <f t="shared" ref="EEP34:EEP41" si="880">EEO34/EEN34</f>
        <v>0</v>
      </c>
      <c r="EEQ34" s="140"/>
      <c r="EER34" s="267" t="s">
        <v>79</v>
      </c>
      <c r="EES34" s="264" t="s">
        <v>77</v>
      </c>
      <c r="EET34" s="232" t="s">
        <v>78</v>
      </c>
      <c r="EEU34" s="12" t="s">
        <v>2</v>
      </c>
      <c r="EEV34" s="106">
        <f t="shared" ref="EEV34:EEW34" si="881">SUM(EEV35:EEV37)</f>
        <v>10081</v>
      </c>
      <c r="EEW34" s="106">
        <f t="shared" si="881"/>
        <v>0</v>
      </c>
      <c r="EEX34" s="107">
        <f t="shared" ref="EEX34:EEX41" si="882">EEW34/EEV34</f>
        <v>0</v>
      </c>
      <c r="EEY34" s="140"/>
      <c r="EEZ34" s="267" t="s">
        <v>79</v>
      </c>
      <c r="EFA34" s="264" t="s">
        <v>77</v>
      </c>
      <c r="EFB34" s="232" t="s">
        <v>78</v>
      </c>
      <c r="EFC34" s="12" t="s">
        <v>2</v>
      </c>
      <c r="EFD34" s="106">
        <f t="shared" ref="EFD34:EFE34" si="883">SUM(EFD35:EFD37)</f>
        <v>10081</v>
      </c>
      <c r="EFE34" s="106">
        <f t="shared" si="883"/>
        <v>0</v>
      </c>
      <c r="EFF34" s="107">
        <f t="shared" ref="EFF34:EFF41" si="884">EFE34/EFD34</f>
        <v>0</v>
      </c>
      <c r="EFG34" s="140"/>
      <c r="EFH34" s="267" t="s">
        <v>79</v>
      </c>
      <c r="EFI34" s="264" t="s">
        <v>77</v>
      </c>
      <c r="EFJ34" s="232" t="s">
        <v>78</v>
      </c>
      <c r="EFK34" s="12" t="s">
        <v>2</v>
      </c>
      <c r="EFL34" s="106">
        <f t="shared" ref="EFL34:EFM34" si="885">SUM(EFL35:EFL37)</f>
        <v>10081</v>
      </c>
      <c r="EFM34" s="106">
        <f t="shared" si="885"/>
        <v>0</v>
      </c>
      <c r="EFN34" s="107">
        <f t="shared" ref="EFN34:EFN41" si="886">EFM34/EFL34</f>
        <v>0</v>
      </c>
      <c r="EFO34" s="140"/>
      <c r="EFP34" s="267" t="s">
        <v>79</v>
      </c>
      <c r="EFQ34" s="264" t="s">
        <v>77</v>
      </c>
      <c r="EFR34" s="232" t="s">
        <v>78</v>
      </c>
      <c r="EFS34" s="12" t="s">
        <v>2</v>
      </c>
      <c r="EFT34" s="106">
        <f t="shared" ref="EFT34:EFU34" si="887">SUM(EFT35:EFT37)</f>
        <v>10081</v>
      </c>
      <c r="EFU34" s="106">
        <f t="shared" si="887"/>
        <v>0</v>
      </c>
      <c r="EFV34" s="107">
        <f t="shared" ref="EFV34:EFV41" si="888">EFU34/EFT34</f>
        <v>0</v>
      </c>
      <c r="EFW34" s="140"/>
      <c r="EFX34" s="267" t="s">
        <v>79</v>
      </c>
      <c r="EFY34" s="264" t="s">
        <v>77</v>
      </c>
      <c r="EFZ34" s="232" t="s">
        <v>78</v>
      </c>
      <c r="EGA34" s="12" t="s">
        <v>2</v>
      </c>
      <c r="EGB34" s="106">
        <f t="shared" ref="EGB34:EGC34" si="889">SUM(EGB35:EGB37)</f>
        <v>10081</v>
      </c>
      <c r="EGC34" s="106">
        <f t="shared" si="889"/>
        <v>0</v>
      </c>
      <c r="EGD34" s="107">
        <f t="shared" ref="EGD34:EGD41" si="890">EGC34/EGB34</f>
        <v>0</v>
      </c>
      <c r="EGE34" s="140"/>
      <c r="EGF34" s="267" t="s">
        <v>79</v>
      </c>
      <c r="EGG34" s="264" t="s">
        <v>77</v>
      </c>
      <c r="EGH34" s="232" t="s">
        <v>78</v>
      </c>
      <c r="EGI34" s="12" t="s">
        <v>2</v>
      </c>
      <c r="EGJ34" s="106">
        <f t="shared" ref="EGJ34:EGK34" si="891">SUM(EGJ35:EGJ37)</f>
        <v>10081</v>
      </c>
      <c r="EGK34" s="106">
        <f t="shared" si="891"/>
        <v>0</v>
      </c>
      <c r="EGL34" s="107">
        <f t="shared" ref="EGL34:EGL41" si="892">EGK34/EGJ34</f>
        <v>0</v>
      </c>
      <c r="EGM34" s="140"/>
      <c r="EGN34" s="267" t="s">
        <v>79</v>
      </c>
      <c r="EGO34" s="264" t="s">
        <v>77</v>
      </c>
      <c r="EGP34" s="232" t="s">
        <v>78</v>
      </c>
      <c r="EGQ34" s="12" t="s">
        <v>2</v>
      </c>
      <c r="EGR34" s="106">
        <f t="shared" ref="EGR34:EGS34" si="893">SUM(EGR35:EGR37)</f>
        <v>10081</v>
      </c>
      <c r="EGS34" s="106">
        <f t="shared" si="893"/>
        <v>0</v>
      </c>
      <c r="EGT34" s="107">
        <f t="shared" ref="EGT34:EGT41" si="894">EGS34/EGR34</f>
        <v>0</v>
      </c>
      <c r="EGU34" s="140"/>
      <c r="EGV34" s="267" t="s">
        <v>79</v>
      </c>
      <c r="EGW34" s="264" t="s">
        <v>77</v>
      </c>
      <c r="EGX34" s="232" t="s">
        <v>78</v>
      </c>
      <c r="EGY34" s="12" t="s">
        <v>2</v>
      </c>
      <c r="EGZ34" s="106">
        <f t="shared" ref="EGZ34:EHA34" si="895">SUM(EGZ35:EGZ37)</f>
        <v>10081</v>
      </c>
      <c r="EHA34" s="106">
        <f t="shared" si="895"/>
        <v>0</v>
      </c>
      <c r="EHB34" s="107">
        <f t="shared" ref="EHB34:EHB41" si="896">EHA34/EGZ34</f>
        <v>0</v>
      </c>
      <c r="EHC34" s="140"/>
      <c r="EHD34" s="267" t="s">
        <v>79</v>
      </c>
      <c r="EHE34" s="264" t="s">
        <v>77</v>
      </c>
      <c r="EHF34" s="232" t="s">
        <v>78</v>
      </c>
      <c r="EHG34" s="12" t="s">
        <v>2</v>
      </c>
      <c r="EHH34" s="106">
        <f t="shared" ref="EHH34:EHI34" si="897">SUM(EHH35:EHH37)</f>
        <v>10081</v>
      </c>
      <c r="EHI34" s="106">
        <f t="shared" si="897"/>
        <v>0</v>
      </c>
      <c r="EHJ34" s="107">
        <f t="shared" ref="EHJ34:EHJ41" si="898">EHI34/EHH34</f>
        <v>0</v>
      </c>
      <c r="EHK34" s="140"/>
      <c r="EHL34" s="267" t="s">
        <v>79</v>
      </c>
      <c r="EHM34" s="264" t="s">
        <v>77</v>
      </c>
      <c r="EHN34" s="232" t="s">
        <v>78</v>
      </c>
      <c r="EHO34" s="12" t="s">
        <v>2</v>
      </c>
      <c r="EHP34" s="106">
        <f t="shared" ref="EHP34:EHQ34" si="899">SUM(EHP35:EHP37)</f>
        <v>10081</v>
      </c>
      <c r="EHQ34" s="106">
        <f t="shared" si="899"/>
        <v>0</v>
      </c>
      <c r="EHR34" s="107">
        <f t="shared" ref="EHR34:EHR41" si="900">EHQ34/EHP34</f>
        <v>0</v>
      </c>
      <c r="EHS34" s="140"/>
      <c r="EHT34" s="267" t="s">
        <v>79</v>
      </c>
      <c r="EHU34" s="264" t="s">
        <v>77</v>
      </c>
      <c r="EHV34" s="232" t="s">
        <v>78</v>
      </c>
      <c r="EHW34" s="12" t="s">
        <v>2</v>
      </c>
      <c r="EHX34" s="106">
        <f t="shared" ref="EHX34:EHY34" si="901">SUM(EHX35:EHX37)</f>
        <v>10081</v>
      </c>
      <c r="EHY34" s="106">
        <f t="shared" si="901"/>
        <v>0</v>
      </c>
      <c r="EHZ34" s="107">
        <f t="shared" ref="EHZ34:EHZ41" si="902">EHY34/EHX34</f>
        <v>0</v>
      </c>
      <c r="EIA34" s="140"/>
      <c r="EIB34" s="267" t="s">
        <v>79</v>
      </c>
      <c r="EIC34" s="264" t="s">
        <v>77</v>
      </c>
      <c r="EID34" s="232" t="s">
        <v>78</v>
      </c>
      <c r="EIE34" s="12" t="s">
        <v>2</v>
      </c>
      <c r="EIF34" s="106">
        <f t="shared" ref="EIF34:EIG34" si="903">SUM(EIF35:EIF37)</f>
        <v>10081</v>
      </c>
      <c r="EIG34" s="106">
        <f t="shared" si="903"/>
        <v>0</v>
      </c>
      <c r="EIH34" s="107">
        <f t="shared" ref="EIH34:EIH41" si="904">EIG34/EIF34</f>
        <v>0</v>
      </c>
      <c r="EII34" s="140"/>
      <c r="EIJ34" s="267" t="s">
        <v>79</v>
      </c>
      <c r="EIK34" s="264" t="s">
        <v>77</v>
      </c>
      <c r="EIL34" s="232" t="s">
        <v>78</v>
      </c>
      <c r="EIM34" s="12" t="s">
        <v>2</v>
      </c>
      <c r="EIN34" s="106">
        <f t="shared" ref="EIN34:EIO34" si="905">SUM(EIN35:EIN37)</f>
        <v>10081</v>
      </c>
      <c r="EIO34" s="106">
        <f t="shared" si="905"/>
        <v>0</v>
      </c>
      <c r="EIP34" s="107">
        <f t="shared" ref="EIP34:EIP41" si="906">EIO34/EIN34</f>
        <v>0</v>
      </c>
      <c r="EIQ34" s="140"/>
      <c r="EIR34" s="267" t="s">
        <v>79</v>
      </c>
      <c r="EIS34" s="264" t="s">
        <v>77</v>
      </c>
      <c r="EIT34" s="232" t="s">
        <v>78</v>
      </c>
      <c r="EIU34" s="12" t="s">
        <v>2</v>
      </c>
      <c r="EIV34" s="106">
        <f t="shared" ref="EIV34:EIW34" si="907">SUM(EIV35:EIV37)</f>
        <v>10081</v>
      </c>
      <c r="EIW34" s="106">
        <f t="shared" si="907"/>
        <v>0</v>
      </c>
      <c r="EIX34" s="107">
        <f t="shared" ref="EIX34:EIX41" si="908">EIW34/EIV34</f>
        <v>0</v>
      </c>
      <c r="EIY34" s="140"/>
      <c r="EIZ34" s="267" t="s">
        <v>79</v>
      </c>
      <c r="EJA34" s="264" t="s">
        <v>77</v>
      </c>
      <c r="EJB34" s="232" t="s">
        <v>78</v>
      </c>
      <c r="EJC34" s="12" t="s">
        <v>2</v>
      </c>
      <c r="EJD34" s="106">
        <f t="shared" ref="EJD34:EJE34" si="909">SUM(EJD35:EJD37)</f>
        <v>10081</v>
      </c>
      <c r="EJE34" s="106">
        <f t="shared" si="909"/>
        <v>0</v>
      </c>
      <c r="EJF34" s="107">
        <f t="shared" ref="EJF34:EJF41" si="910">EJE34/EJD34</f>
        <v>0</v>
      </c>
      <c r="EJG34" s="140"/>
      <c r="EJH34" s="267" t="s">
        <v>79</v>
      </c>
      <c r="EJI34" s="264" t="s">
        <v>77</v>
      </c>
      <c r="EJJ34" s="232" t="s">
        <v>78</v>
      </c>
      <c r="EJK34" s="12" t="s">
        <v>2</v>
      </c>
      <c r="EJL34" s="106">
        <f t="shared" ref="EJL34:EJM34" si="911">SUM(EJL35:EJL37)</f>
        <v>10081</v>
      </c>
      <c r="EJM34" s="106">
        <f t="shared" si="911"/>
        <v>0</v>
      </c>
      <c r="EJN34" s="107">
        <f t="shared" ref="EJN34:EJN41" si="912">EJM34/EJL34</f>
        <v>0</v>
      </c>
      <c r="EJO34" s="140"/>
      <c r="EJP34" s="267" t="s">
        <v>79</v>
      </c>
      <c r="EJQ34" s="264" t="s">
        <v>77</v>
      </c>
      <c r="EJR34" s="232" t="s">
        <v>78</v>
      </c>
      <c r="EJS34" s="12" t="s">
        <v>2</v>
      </c>
      <c r="EJT34" s="106">
        <f t="shared" ref="EJT34:EJU34" si="913">SUM(EJT35:EJT37)</f>
        <v>10081</v>
      </c>
      <c r="EJU34" s="106">
        <f t="shared" si="913"/>
        <v>0</v>
      </c>
      <c r="EJV34" s="107">
        <f t="shared" ref="EJV34:EJV41" si="914">EJU34/EJT34</f>
        <v>0</v>
      </c>
      <c r="EJW34" s="140"/>
      <c r="EJX34" s="267" t="s">
        <v>79</v>
      </c>
      <c r="EJY34" s="264" t="s">
        <v>77</v>
      </c>
      <c r="EJZ34" s="232" t="s">
        <v>78</v>
      </c>
      <c r="EKA34" s="12" t="s">
        <v>2</v>
      </c>
      <c r="EKB34" s="106">
        <f t="shared" ref="EKB34:EKC34" si="915">SUM(EKB35:EKB37)</f>
        <v>10081</v>
      </c>
      <c r="EKC34" s="106">
        <f t="shared" si="915"/>
        <v>0</v>
      </c>
      <c r="EKD34" s="107">
        <f t="shared" ref="EKD34:EKD41" si="916">EKC34/EKB34</f>
        <v>0</v>
      </c>
      <c r="EKE34" s="140"/>
      <c r="EKF34" s="267" t="s">
        <v>79</v>
      </c>
      <c r="EKG34" s="264" t="s">
        <v>77</v>
      </c>
      <c r="EKH34" s="232" t="s">
        <v>78</v>
      </c>
      <c r="EKI34" s="12" t="s">
        <v>2</v>
      </c>
      <c r="EKJ34" s="106">
        <f t="shared" ref="EKJ34:EKK34" si="917">SUM(EKJ35:EKJ37)</f>
        <v>10081</v>
      </c>
      <c r="EKK34" s="106">
        <f t="shared" si="917"/>
        <v>0</v>
      </c>
      <c r="EKL34" s="107">
        <f t="shared" ref="EKL34:EKL41" si="918">EKK34/EKJ34</f>
        <v>0</v>
      </c>
      <c r="EKM34" s="140"/>
      <c r="EKN34" s="267" t="s">
        <v>79</v>
      </c>
      <c r="EKO34" s="264" t="s">
        <v>77</v>
      </c>
      <c r="EKP34" s="232" t="s">
        <v>78</v>
      </c>
      <c r="EKQ34" s="12" t="s">
        <v>2</v>
      </c>
      <c r="EKR34" s="106">
        <f t="shared" ref="EKR34:EKS34" si="919">SUM(EKR35:EKR37)</f>
        <v>10081</v>
      </c>
      <c r="EKS34" s="106">
        <f t="shared" si="919"/>
        <v>0</v>
      </c>
      <c r="EKT34" s="107">
        <f t="shared" ref="EKT34:EKT41" si="920">EKS34/EKR34</f>
        <v>0</v>
      </c>
      <c r="EKU34" s="140"/>
      <c r="EKV34" s="267" t="s">
        <v>79</v>
      </c>
      <c r="EKW34" s="264" t="s">
        <v>77</v>
      </c>
      <c r="EKX34" s="232" t="s">
        <v>78</v>
      </c>
      <c r="EKY34" s="12" t="s">
        <v>2</v>
      </c>
      <c r="EKZ34" s="106">
        <f t="shared" ref="EKZ34:ELA34" si="921">SUM(EKZ35:EKZ37)</f>
        <v>10081</v>
      </c>
      <c r="ELA34" s="106">
        <f t="shared" si="921"/>
        <v>0</v>
      </c>
      <c r="ELB34" s="107">
        <f t="shared" ref="ELB34:ELB41" si="922">ELA34/EKZ34</f>
        <v>0</v>
      </c>
      <c r="ELC34" s="140"/>
      <c r="ELD34" s="267" t="s">
        <v>79</v>
      </c>
      <c r="ELE34" s="264" t="s">
        <v>77</v>
      </c>
      <c r="ELF34" s="232" t="s">
        <v>78</v>
      </c>
      <c r="ELG34" s="12" t="s">
        <v>2</v>
      </c>
      <c r="ELH34" s="106">
        <f t="shared" ref="ELH34:ELI34" si="923">SUM(ELH35:ELH37)</f>
        <v>10081</v>
      </c>
      <c r="ELI34" s="106">
        <f t="shared" si="923"/>
        <v>0</v>
      </c>
      <c r="ELJ34" s="107">
        <f t="shared" ref="ELJ34:ELJ41" si="924">ELI34/ELH34</f>
        <v>0</v>
      </c>
      <c r="ELK34" s="140"/>
      <c r="ELL34" s="267" t="s">
        <v>79</v>
      </c>
      <c r="ELM34" s="264" t="s">
        <v>77</v>
      </c>
      <c r="ELN34" s="232" t="s">
        <v>78</v>
      </c>
      <c r="ELO34" s="12" t="s">
        <v>2</v>
      </c>
      <c r="ELP34" s="106">
        <f t="shared" ref="ELP34:ELQ34" si="925">SUM(ELP35:ELP37)</f>
        <v>10081</v>
      </c>
      <c r="ELQ34" s="106">
        <f t="shared" si="925"/>
        <v>0</v>
      </c>
      <c r="ELR34" s="107">
        <f t="shared" ref="ELR34:ELR41" si="926">ELQ34/ELP34</f>
        <v>0</v>
      </c>
      <c r="ELS34" s="140"/>
      <c r="ELT34" s="267" t="s">
        <v>79</v>
      </c>
      <c r="ELU34" s="264" t="s">
        <v>77</v>
      </c>
      <c r="ELV34" s="232" t="s">
        <v>78</v>
      </c>
      <c r="ELW34" s="12" t="s">
        <v>2</v>
      </c>
      <c r="ELX34" s="106">
        <f t="shared" ref="ELX34:ELY34" si="927">SUM(ELX35:ELX37)</f>
        <v>10081</v>
      </c>
      <c r="ELY34" s="106">
        <f t="shared" si="927"/>
        <v>0</v>
      </c>
      <c r="ELZ34" s="107">
        <f t="shared" ref="ELZ34:ELZ41" si="928">ELY34/ELX34</f>
        <v>0</v>
      </c>
      <c r="EMA34" s="140"/>
      <c r="EMB34" s="267" t="s">
        <v>79</v>
      </c>
      <c r="EMC34" s="264" t="s">
        <v>77</v>
      </c>
      <c r="EMD34" s="232" t="s">
        <v>78</v>
      </c>
      <c r="EME34" s="12" t="s">
        <v>2</v>
      </c>
      <c r="EMF34" s="106">
        <f t="shared" ref="EMF34:EMG34" si="929">SUM(EMF35:EMF37)</f>
        <v>10081</v>
      </c>
      <c r="EMG34" s="106">
        <f t="shared" si="929"/>
        <v>0</v>
      </c>
      <c r="EMH34" s="107">
        <f t="shared" ref="EMH34:EMH41" si="930">EMG34/EMF34</f>
        <v>0</v>
      </c>
      <c r="EMI34" s="140"/>
      <c r="EMJ34" s="267" t="s">
        <v>79</v>
      </c>
      <c r="EMK34" s="264" t="s">
        <v>77</v>
      </c>
      <c r="EML34" s="232" t="s">
        <v>78</v>
      </c>
      <c r="EMM34" s="12" t="s">
        <v>2</v>
      </c>
      <c r="EMN34" s="106">
        <f t="shared" ref="EMN34:EMO34" si="931">SUM(EMN35:EMN37)</f>
        <v>10081</v>
      </c>
      <c r="EMO34" s="106">
        <f t="shared" si="931"/>
        <v>0</v>
      </c>
      <c r="EMP34" s="107">
        <f t="shared" ref="EMP34:EMP41" si="932">EMO34/EMN34</f>
        <v>0</v>
      </c>
      <c r="EMQ34" s="140"/>
      <c r="EMR34" s="267" t="s">
        <v>79</v>
      </c>
      <c r="EMS34" s="264" t="s">
        <v>77</v>
      </c>
      <c r="EMT34" s="232" t="s">
        <v>78</v>
      </c>
      <c r="EMU34" s="12" t="s">
        <v>2</v>
      </c>
      <c r="EMV34" s="106">
        <f t="shared" ref="EMV34:EMW34" si="933">SUM(EMV35:EMV37)</f>
        <v>10081</v>
      </c>
      <c r="EMW34" s="106">
        <f t="shared" si="933"/>
        <v>0</v>
      </c>
      <c r="EMX34" s="107">
        <f t="shared" ref="EMX34:EMX41" si="934">EMW34/EMV34</f>
        <v>0</v>
      </c>
      <c r="EMY34" s="140"/>
      <c r="EMZ34" s="267" t="s">
        <v>79</v>
      </c>
      <c r="ENA34" s="264" t="s">
        <v>77</v>
      </c>
      <c r="ENB34" s="232" t="s">
        <v>78</v>
      </c>
      <c r="ENC34" s="12" t="s">
        <v>2</v>
      </c>
      <c r="END34" s="106">
        <f t="shared" ref="END34:ENE34" si="935">SUM(END35:END37)</f>
        <v>10081</v>
      </c>
      <c r="ENE34" s="106">
        <f t="shared" si="935"/>
        <v>0</v>
      </c>
      <c r="ENF34" s="107">
        <f t="shared" ref="ENF34:ENF41" si="936">ENE34/END34</f>
        <v>0</v>
      </c>
      <c r="ENG34" s="140"/>
      <c r="ENH34" s="267" t="s">
        <v>79</v>
      </c>
      <c r="ENI34" s="264" t="s">
        <v>77</v>
      </c>
      <c r="ENJ34" s="232" t="s">
        <v>78</v>
      </c>
      <c r="ENK34" s="12" t="s">
        <v>2</v>
      </c>
      <c r="ENL34" s="106">
        <f t="shared" ref="ENL34:ENM34" si="937">SUM(ENL35:ENL37)</f>
        <v>10081</v>
      </c>
      <c r="ENM34" s="106">
        <f t="shared" si="937"/>
        <v>0</v>
      </c>
      <c r="ENN34" s="107">
        <f t="shared" ref="ENN34:ENN41" si="938">ENM34/ENL34</f>
        <v>0</v>
      </c>
      <c r="ENO34" s="140"/>
      <c r="ENP34" s="267" t="s">
        <v>79</v>
      </c>
      <c r="ENQ34" s="264" t="s">
        <v>77</v>
      </c>
      <c r="ENR34" s="232" t="s">
        <v>78</v>
      </c>
      <c r="ENS34" s="12" t="s">
        <v>2</v>
      </c>
      <c r="ENT34" s="106">
        <f t="shared" ref="ENT34:ENU34" si="939">SUM(ENT35:ENT37)</f>
        <v>10081</v>
      </c>
      <c r="ENU34" s="106">
        <f t="shared" si="939"/>
        <v>0</v>
      </c>
      <c r="ENV34" s="107">
        <f t="shared" ref="ENV34:ENV41" si="940">ENU34/ENT34</f>
        <v>0</v>
      </c>
      <c r="ENW34" s="140"/>
      <c r="ENX34" s="267" t="s">
        <v>79</v>
      </c>
      <c r="ENY34" s="264" t="s">
        <v>77</v>
      </c>
      <c r="ENZ34" s="232" t="s">
        <v>78</v>
      </c>
      <c r="EOA34" s="12" t="s">
        <v>2</v>
      </c>
      <c r="EOB34" s="106">
        <f t="shared" ref="EOB34:EOC34" si="941">SUM(EOB35:EOB37)</f>
        <v>10081</v>
      </c>
      <c r="EOC34" s="106">
        <f t="shared" si="941"/>
        <v>0</v>
      </c>
      <c r="EOD34" s="107">
        <f t="shared" ref="EOD34:EOD41" si="942">EOC34/EOB34</f>
        <v>0</v>
      </c>
      <c r="EOE34" s="140"/>
      <c r="EOF34" s="267" t="s">
        <v>79</v>
      </c>
      <c r="EOG34" s="264" t="s">
        <v>77</v>
      </c>
      <c r="EOH34" s="232" t="s">
        <v>78</v>
      </c>
      <c r="EOI34" s="12" t="s">
        <v>2</v>
      </c>
      <c r="EOJ34" s="106">
        <f t="shared" ref="EOJ34:EOK34" si="943">SUM(EOJ35:EOJ37)</f>
        <v>10081</v>
      </c>
      <c r="EOK34" s="106">
        <f t="shared" si="943"/>
        <v>0</v>
      </c>
      <c r="EOL34" s="107">
        <f t="shared" ref="EOL34:EOL41" si="944">EOK34/EOJ34</f>
        <v>0</v>
      </c>
      <c r="EOM34" s="140"/>
      <c r="EON34" s="267" t="s">
        <v>79</v>
      </c>
      <c r="EOO34" s="264" t="s">
        <v>77</v>
      </c>
      <c r="EOP34" s="232" t="s">
        <v>78</v>
      </c>
      <c r="EOQ34" s="12" t="s">
        <v>2</v>
      </c>
      <c r="EOR34" s="106">
        <f t="shared" ref="EOR34:EOS34" si="945">SUM(EOR35:EOR37)</f>
        <v>10081</v>
      </c>
      <c r="EOS34" s="106">
        <f t="shared" si="945"/>
        <v>0</v>
      </c>
      <c r="EOT34" s="107">
        <f t="shared" ref="EOT34:EOT41" si="946">EOS34/EOR34</f>
        <v>0</v>
      </c>
      <c r="EOU34" s="140"/>
      <c r="EOV34" s="267" t="s">
        <v>79</v>
      </c>
      <c r="EOW34" s="264" t="s">
        <v>77</v>
      </c>
      <c r="EOX34" s="232" t="s">
        <v>78</v>
      </c>
      <c r="EOY34" s="12" t="s">
        <v>2</v>
      </c>
      <c r="EOZ34" s="106">
        <f t="shared" ref="EOZ34:EPA34" si="947">SUM(EOZ35:EOZ37)</f>
        <v>10081</v>
      </c>
      <c r="EPA34" s="106">
        <f t="shared" si="947"/>
        <v>0</v>
      </c>
      <c r="EPB34" s="107">
        <f t="shared" ref="EPB34:EPB41" si="948">EPA34/EOZ34</f>
        <v>0</v>
      </c>
      <c r="EPC34" s="140"/>
      <c r="EPD34" s="267" t="s">
        <v>79</v>
      </c>
      <c r="EPE34" s="264" t="s">
        <v>77</v>
      </c>
      <c r="EPF34" s="232" t="s">
        <v>78</v>
      </c>
      <c r="EPG34" s="12" t="s">
        <v>2</v>
      </c>
      <c r="EPH34" s="106">
        <f t="shared" ref="EPH34:EPI34" si="949">SUM(EPH35:EPH37)</f>
        <v>10081</v>
      </c>
      <c r="EPI34" s="106">
        <f t="shared" si="949"/>
        <v>0</v>
      </c>
      <c r="EPJ34" s="107">
        <f t="shared" ref="EPJ34:EPJ41" si="950">EPI34/EPH34</f>
        <v>0</v>
      </c>
      <c r="EPK34" s="140"/>
      <c r="EPL34" s="267" t="s">
        <v>79</v>
      </c>
      <c r="EPM34" s="264" t="s">
        <v>77</v>
      </c>
      <c r="EPN34" s="232" t="s">
        <v>78</v>
      </c>
      <c r="EPO34" s="12" t="s">
        <v>2</v>
      </c>
      <c r="EPP34" s="106">
        <f t="shared" ref="EPP34:EPQ34" si="951">SUM(EPP35:EPP37)</f>
        <v>10081</v>
      </c>
      <c r="EPQ34" s="106">
        <f t="shared" si="951"/>
        <v>0</v>
      </c>
      <c r="EPR34" s="107">
        <f t="shared" ref="EPR34:EPR41" si="952">EPQ34/EPP34</f>
        <v>0</v>
      </c>
      <c r="EPS34" s="140"/>
      <c r="EPT34" s="267" t="s">
        <v>79</v>
      </c>
      <c r="EPU34" s="264" t="s">
        <v>77</v>
      </c>
      <c r="EPV34" s="232" t="s">
        <v>78</v>
      </c>
      <c r="EPW34" s="12" t="s">
        <v>2</v>
      </c>
      <c r="EPX34" s="106">
        <f t="shared" ref="EPX34:EPY34" si="953">SUM(EPX35:EPX37)</f>
        <v>10081</v>
      </c>
      <c r="EPY34" s="106">
        <f t="shared" si="953"/>
        <v>0</v>
      </c>
      <c r="EPZ34" s="107">
        <f t="shared" ref="EPZ34:EPZ41" si="954">EPY34/EPX34</f>
        <v>0</v>
      </c>
      <c r="EQA34" s="140"/>
      <c r="EQB34" s="267" t="s">
        <v>79</v>
      </c>
      <c r="EQC34" s="264" t="s">
        <v>77</v>
      </c>
      <c r="EQD34" s="232" t="s">
        <v>78</v>
      </c>
      <c r="EQE34" s="12" t="s">
        <v>2</v>
      </c>
      <c r="EQF34" s="106">
        <f t="shared" ref="EQF34:EQG34" si="955">SUM(EQF35:EQF37)</f>
        <v>10081</v>
      </c>
      <c r="EQG34" s="106">
        <f t="shared" si="955"/>
        <v>0</v>
      </c>
      <c r="EQH34" s="107">
        <f t="shared" ref="EQH34:EQH41" si="956">EQG34/EQF34</f>
        <v>0</v>
      </c>
      <c r="EQI34" s="140"/>
      <c r="EQJ34" s="267" t="s">
        <v>79</v>
      </c>
      <c r="EQK34" s="264" t="s">
        <v>77</v>
      </c>
      <c r="EQL34" s="232" t="s">
        <v>78</v>
      </c>
      <c r="EQM34" s="12" t="s">
        <v>2</v>
      </c>
      <c r="EQN34" s="106">
        <f t="shared" ref="EQN34:EQO34" si="957">SUM(EQN35:EQN37)</f>
        <v>10081</v>
      </c>
      <c r="EQO34" s="106">
        <f t="shared" si="957"/>
        <v>0</v>
      </c>
      <c r="EQP34" s="107">
        <f t="shared" ref="EQP34:EQP41" si="958">EQO34/EQN34</f>
        <v>0</v>
      </c>
      <c r="EQQ34" s="140"/>
      <c r="EQR34" s="267" t="s">
        <v>79</v>
      </c>
      <c r="EQS34" s="264" t="s">
        <v>77</v>
      </c>
      <c r="EQT34" s="232" t="s">
        <v>78</v>
      </c>
      <c r="EQU34" s="12" t="s">
        <v>2</v>
      </c>
      <c r="EQV34" s="106">
        <f t="shared" ref="EQV34:EQW34" si="959">SUM(EQV35:EQV37)</f>
        <v>10081</v>
      </c>
      <c r="EQW34" s="106">
        <f t="shared" si="959"/>
        <v>0</v>
      </c>
      <c r="EQX34" s="107">
        <f t="shared" ref="EQX34:EQX41" si="960">EQW34/EQV34</f>
        <v>0</v>
      </c>
      <c r="EQY34" s="140"/>
      <c r="EQZ34" s="267" t="s">
        <v>79</v>
      </c>
      <c r="ERA34" s="264" t="s">
        <v>77</v>
      </c>
      <c r="ERB34" s="232" t="s">
        <v>78</v>
      </c>
      <c r="ERC34" s="12" t="s">
        <v>2</v>
      </c>
      <c r="ERD34" s="106">
        <f t="shared" ref="ERD34:ERE34" si="961">SUM(ERD35:ERD37)</f>
        <v>10081</v>
      </c>
      <c r="ERE34" s="106">
        <f t="shared" si="961"/>
        <v>0</v>
      </c>
      <c r="ERF34" s="107">
        <f t="shared" ref="ERF34:ERF41" si="962">ERE34/ERD34</f>
        <v>0</v>
      </c>
      <c r="ERG34" s="140"/>
      <c r="ERH34" s="267" t="s">
        <v>79</v>
      </c>
      <c r="ERI34" s="264" t="s">
        <v>77</v>
      </c>
      <c r="ERJ34" s="232" t="s">
        <v>78</v>
      </c>
      <c r="ERK34" s="12" t="s">
        <v>2</v>
      </c>
      <c r="ERL34" s="106">
        <f t="shared" ref="ERL34:ERM34" si="963">SUM(ERL35:ERL37)</f>
        <v>10081</v>
      </c>
      <c r="ERM34" s="106">
        <f t="shared" si="963"/>
        <v>0</v>
      </c>
      <c r="ERN34" s="107">
        <f t="shared" ref="ERN34:ERN41" si="964">ERM34/ERL34</f>
        <v>0</v>
      </c>
      <c r="ERO34" s="140"/>
      <c r="ERP34" s="267" t="s">
        <v>79</v>
      </c>
      <c r="ERQ34" s="264" t="s">
        <v>77</v>
      </c>
      <c r="ERR34" s="232" t="s">
        <v>78</v>
      </c>
      <c r="ERS34" s="12" t="s">
        <v>2</v>
      </c>
      <c r="ERT34" s="106">
        <f t="shared" ref="ERT34:ERU34" si="965">SUM(ERT35:ERT37)</f>
        <v>10081</v>
      </c>
      <c r="ERU34" s="106">
        <f t="shared" si="965"/>
        <v>0</v>
      </c>
      <c r="ERV34" s="107">
        <f t="shared" ref="ERV34:ERV41" si="966">ERU34/ERT34</f>
        <v>0</v>
      </c>
      <c r="ERW34" s="140"/>
      <c r="ERX34" s="267" t="s">
        <v>79</v>
      </c>
      <c r="ERY34" s="264" t="s">
        <v>77</v>
      </c>
      <c r="ERZ34" s="232" t="s">
        <v>78</v>
      </c>
      <c r="ESA34" s="12" t="s">
        <v>2</v>
      </c>
      <c r="ESB34" s="106">
        <f t="shared" ref="ESB34:ESC34" si="967">SUM(ESB35:ESB37)</f>
        <v>10081</v>
      </c>
      <c r="ESC34" s="106">
        <f t="shared" si="967"/>
        <v>0</v>
      </c>
      <c r="ESD34" s="107">
        <f t="shared" ref="ESD34:ESD41" si="968">ESC34/ESB34</f>
        <v>0</v>
      </c>
      <c r="ESE34" s="140"/>
      <c r="ESF34" s="267" t="s">
        <v>79</v>
      </c>
      <c r="ESG34" s="264" t="s">
        <v>77</v>
      </c>
      <c r="ESH34" s="232" t="s">
        <v>78</v>
      </c>
      <c r="ESI34" s="12" t="s">
        <v>2</v>
      </c>
      <c r="ESJ34" s="106">
        <f t="shared" ref="ESJ34:ESK34" si="969">SUM(ESJ35:ESJ37)</f>
        <v>10081</v>
      </c>
      <c r="ESK34" s="106">
        <f t="shared" si="969"/>
        <v>0</v>
      </c>
      <c r="ESL34" s="107">
        <f t="shared" ref="ESL34:ESL41" si="970">ESK34/ESJ34</f>
        <v>0</v>
      </c>
      <c r="ESM34" s="140"/>
      <c r="ESN34" s="267" t="s">
        <v>79</v>
      </c>
      <c r="ESO34" s="264" t="s">
        <v>77</v>
      </c>
      <c r="ESP34" s="232" t="s">
        <v>78</v>
      </c>
      <c r="ESQ34" s="12" t="s">
        <v>2</v>
      </c>
      <c r="ESR34" s="106">
        <f t="shared" ref="ESR34:ESS34" si="971">SUM(ESR35:ESR37)</f>
        <v>10081</v>
      </c>
      <c r="ESS34" s="106">
        <f t="shared" si="971"/>
        <v>0</v>
      </c>
      <c r="EST34" s="107">
        <f t="shared" ref="EST34:EST41" si="972">ESS34/ESR34</f>
        <v>0</v>
      </c>
      <c r="ESU34" s="140"/>
      <c r="ESV34" s="267" t="s">
        <v>79</v>
      </c>
      <c r="ESW34" s="264" t="s">
        <v>77</v>
      </c>
      <c r="ESX34" s="232" t="s">
        <v>78</v>
      </c>
      <c r="ESY34" s="12" t="s">
        <v>2</v>
      </c>
      <c r="ESZ34" s="106">
        <f t="shared" ref="ESZ34:ETA34" si="973">SUM(ESZ35:ESZ37)</f>
        <v>10081</v>
      </c>
      <c r="ETA34" s="106">
        <f t="shared" si="973"/>
        <v>0</v>
      </c>
      <c r="ETB34" s="107">
        <f t="shared" ref="ETB34:ETB41" si="974">ETA34/ESZ34</f>
        <v>0</v>
      </c>
      <c r="ETC34" s="140"/>
      <c r="ETD34" s="267" t="s">
        <v>79</v>
      </c>
      <c r="ETE34" s="264" t="s">
        <v>77</v>
      </c>
      <c r="ETF34" s="232" t="s">
        <v>78</v>
      </c>
      <c r="ETG34" s="12" t="s">
        <v>2</v>
      </c>
      <c r="ETH34" s="106">
        <f t="shared" ref="ETH34:ETI34" si="975">SUM(ETH35:ETH37)</f>
        <v>10081</v>
      </c>
      <c r="ETI34" s="106">
        <f t="shared" si="975"/>
        <v>0</v>
      </c>
      <c r="ETJ34" s="107">
        <f t="shared" ref="ETJ34:ETJ41" si="976">ETI34/ETH34</f>
        <v>0</v>
      </c>
      <c r="ETK34" s="140"/>
      <c r="ETL34" s="267" t="s">
        <v>79</v>
      </c>
      <c r="ETM34" s="264" t="s">
        <v>77</v>
      </c>
      <c r="ETN34" s="232" t="s">
        <v>78</v>
      </c>
      <c r="ETO34" s="12" t="s">
        <v>2</v>
      </c>
      <c r="ETP34" s="106">
        <f t="shared" ref="ETP34:ETQ34" si="977">SUM(ETP35:ETP37)</f>
        <v>10081</v>
      </c>
      <c r="ETQ34" s="106">
        <f t="shared" si="977"/>
        <v>0</v>
      </c>
      <c r="ETR34" s="107">
        <f t="shared" ref="ETR34:ETR41" si="978">ETQ34/ETP34</f>
        <v>0</v>
      </c>
      <c r="ETS34" s="140"/>
      <c r="ETT34" s="267" t="s">
        <v>79</v>
      </c>
      <c r="ETU34" s="264" t="s">
        <v>77</v>
      </c>
      <c r="ETV34" s="232" t="s">
        <v>78</v>
      </c>
      <c r="ETW34" s="12" t="s">
        <v>2</v>
      </c>
      <c r="ETX34" s="106">
        <f t="shared" ref="ETX34:ETY34" si="979">SUM(ETX35:ETX37)</f>
        <v>10081</v>
      </c>
      <c r="ETY34" s="106">
        <f t="shared" si="979"/>
        <v>0</v>
      </c>
      <c r="ETZ34" s="107">
        <f t="shared" ref="ETZ34:ETZ41" si="980">ETY34/ETX34</f>
        <v>0</v>
      </c>
      <c r="EUA34" s="140"/>
      <c r="EUB34" s="267" t="s">
        <v>79</v>
      </c>
      <c r="EUC34" s="264" t="s">
        <v>77</v>
      </c>
      <c r="EUD34" s="232" t="s">
        <v>78</v>
      </c>
      <c r="EUE34" s="12" t="s">
        <v>2</v>
      </c>
      <c r="EUF34" s="106">
        <f t="shared" ref="EUF34:EUG34" si="981">SUM(EUF35:EUF37)</f>
        <v>10081</v>
      </c>
      <c r="EUG34" s="106">
        <f t="shared" si="981"/>
        <v>0</v>
      </c>
      <c r="EUH34" s="107">
        <f t="shared" ref="EUH34:EUH41" si="982">EUG34/EUF34</f>
        <v>0</v>
      </c>
      <c r="EUI34" s="140"/>
      <c r="EUJ34" s="267" t="s">
        <v>79</v>
      </c>
      <c r="EUK34" s="264" t="s">
        <v>77</v>
      </c>
      <c r="EUL34" s="232" t="s">
        <v>78</v>
      </c>
      <c r="EUM34" s="12" t="s">
        <v>2</v>
      </c>
      <c r="EUN34" s="106">
        <f t="shared" ref="EUN34:EUO34" si="983">SUM(EUN35:EUN37)</f>
        <v>10081</v>
      </c>
      <c r="EUO34" s="106">
        <f t="shared" si="983"/>
        <v>0</v>
      </c>
      <c r="EUP34" s="107">
        <f t="shared" ref="EUP34:EUP41" si="984">EUO34/EUN34</f>
        <v>0</v>
      </c>
      <c r="EUQ34" s="140"/>
      <c r="EUR34" s="267" t="s">
        <v>79</v>
      </c>
      <c r="EUS34" s="264" t="s">
        <v>77</v>
      </c>
      <c r="EUT34" s="232" t="s">
        <v>78</v>
      </c>
      <c r="EUU34" s="12" t="s">
        <v>2</v>
      </c>
      <c r="EUV34" s="106">
        <f t="shared" ref="EUV34:EUW34" si="985">SUM(EUV35:EUV37)</f>
        <v>10081</v>
      </c>
      <c r="EUW34" s="106">
        <f t="shared" si="985"/>
        <v>0</v>
      </c>
      <c r="EUX34" s="107">
        <f t="shared" ref="EUX34:EUX41" si="986">EUW34/EUV34</f>
        <v>0</v>
      </c>
      <c r="EUY34" s="140"/>
      <c r="EUZ34" s="267" t="s">
        <v>79</v>
      </c>
      <c r="EVA34" s="264" t="s">
        <v>77</v>
      </c>
      <c r="EVB34" s="232" t="s">
        <v>78</v>
      </c>
      <c r="EVC34" s="12" t="s">
        <v>2</v>
      </c>
      <c r="EVD34" s="106">
        <f t="shared" ref="EVD34:EVE34" si="987">SUM(EVD35:EVD37)</f>
        <v>10081</v>
      </c>
      <c r="EVE34" s="106">
        <f t="shared" si="987"/>
        <v>0</v>
      </c>
      <c r="EVF34" s="107">
        <f t="shared" ref="EVF34:EVF41" si="988">EVE34/EVD34</f>
        <v>0</v>
      </c>
      <c r="EVG34" s="140"/>
      <c r="EVH34" s="267" t="s">
        <v>79</v>
      </c>
      <c r="EVI34" s="264" t="s">
        <v>77</v>
      </c>
      <c r="EVJ34" s="232" t="s">
        <v>78</v>
      </c>
      <c r="EVK34" s="12" t="s">
        <v>2</v>
      </c>
      <c r="EVL34" s="106">
        <f t="shared" ref="EVL34:EVM34" si="989">SUM(EVL35:EVL37)</f>
        <v>10081</v>
      </c>
      <c r="EVM34" s="106">
        <f t="shared" si="989"/>
        <v>0</v>
      </c>
      <c r="EVN34" s="107">
        <f t="shared" ref="EVN34:EVN41" si="990">EVM34/EVL34</f>
        <v>0</v>
      </c>
      <c r="EVO34" s="140"/>
      <c r="EVP34" s="267" t="s">
        <v>79</v>
      </c>
      <c r="EVQ34" s="264" t="s">
        <v>77</v>
      </c>
      <c r="EVR34" s="232" t="s">
        <v>78</v>
      </c>
      <c r="EVS34" s="12" t="s">
        <v>2</v>
      </c>
      <c r="EVT34" s="106">
        <f t="shared" ref="EVT34:EVU34" si="991">SUM(EVT35:EVT37)</f>
        <v>10081</v>
      </c>
      <c r="EVU34" s="106">
        <f t="shared" si="991"/>
        <v>0</v>
      </c>
      <c r="EVV34" s="107">
        <f t="shared" ref="EVV34:EVV41" si="992">EVU34/EVT34</f>
        <v>0</v>
      </c>
      <c r="EVW34" s="140"/>
      <c r="EVX34" s="267" t="s">
        <v>79</v>
      </c>
      <c r="EVY34" s="264" t="s">
        <v>77</v>
      </c>
      <c r="EVZ34" s="232" t="s">
        <v>78</v>
      </c>
      <c r="EWA34" s="12" t="s">
        <v>2</v>
      </c>
      <c r="EWB34" s="106">
        <f t="shared" ref="EWB34:EWC34" si="993">SUM(EWB35:EWB37)</f>
        <v>10081</v>
      </c>
      <c r="EWC34" s="106">
        <f t="shared" si="993"/>
        <v>0</v>
      </c>
      <c r="EWD34" s="107">
        <f t="shared" ref="EWD34:EWD41" si="994">EWC34/EWB34</f>
        <v>0</v>
      </c>
      <c r="EWE34" s="140"/>
      <c r="EWF34" s="267" t="s">
        <v>79</v>
      </c>
      <c r="EWG34" s="264" t="s">
        <v>77</v>
      </c>
      <c r="EWH34" s="232" t="s">
        <v>78</v>
      </c>
      <c r="EWI34" s="12" t="s">
        <v>2</v>
      </c>
      <c r="EWJ34" s="106">
        <f t="shared" ref="EWJ34:EWK34" si="995">SUM(EWJ35:EWJ37)</f>
        <v>10081</v>
      </c>
      <c r="EWK34" s="106">
        <f t="shared" si="995"/>
        <v>0</v>
      </c>
      <c r="EWL34" s="107">
        <f t="shared" ref="EWL34:EWL41" si="996">EWK34/EWJ34</f>
        <v>0</v>
      </c>
      <c r="EWM34" s="140"/>
      <c r="EWN34" s="267" t="s">
        <v>79</v>
      </c>
      <c r="EWO34" s="264" t="s">
        <v>77</v>
      </c>
      <c r="EWP34" s="232" t="s">
        <v>78</v>
      </c>
      <c r="EWQ34" s="12" t="s">
        <v>2</v>
      </c>
      <c r="EWR34" s="106">
        <f t="shared" ref="EWR34:EWS34" si="997">SUM(EWR35:EWR37)</f>
        <v>10081</v>
      </c>
      <c r="EWS34" s="106">
        <f t="shared" si="997"/>
        <v>0</v>
      </c>
      <c r="EWT34" s="107">
        <f t="shared" ref="EWT34:EWT41" si="998">EWS34/EWR34</f>
        <v>0</v>
      </c>
      <c r="EWU34" s="140"/>
      <c r="EWV34" s="267" t="s">
        <v>79</v>
      </c>
      <c r="EWW34" s="264" t="s">
        <v>77</v>
      </c>
      <c r="EWX34" s="232" t="s">
        <v>78</v>
      </c>
      <c r="EWY34" s="12" t="s">
        <v>2</v>
      </c>
      <c r="EWZ34" s="106">
        <f t="shared" ref="EWZ34:EXA34" si="999">SUM(EWZ35:EWZ37)</f>
        <v>10081</v>
      </c>
      <c r="EXA34" s="106">
        <f t="shared" si="999"/>
        <v>0</v>
      </c>
      <c r="EXB34" s="107">
        <f t="shared" ref="EXB34:EXB41" si="1000">EXA34/EWZ34</f>
        <v>0</v>
      </c>
      <c r="EXC34" s="140"/>
      <c r="EXD34" s="267" t="s">
        <v>79</v>
      </c>
      <c r="EXE34" s="264" t="s">
        <v>77</v>
      </c>
      <c r="EXF34" s="232" t="s">
        <v>78</v>
      </c>
      <c r="EXG34" s="12" t="s">
        <v>2</v>
      </c>
      <c r="EXH34" s="106">
        <f t="shared" ref="EXH34:EXI34" si="1001">SUM(EXH35:EXH37)</f>
        <v>10081</v>
      </c>
      <c r="EXI34" s="106">
        <f t="shared" si="1001"/>
        <v>0</v>
      </c>
      <c r="EXJ34" s="107">
        <f t="shared" ref="EXJ34:EXJ41" si="1002">EXI34/EXH34</f>
        <v>0</v>
      </c>
      <c r="EXK34" s="140"/>
      <c r="EXL34" s="267" t="s">
        <v>79</v>
      </c>
      <c r="EXM34" s="264" t="s">
        <v>77</v>
      </c>
      <c r="EXN34" s="232" t="s">
        <v>78</v>
      </c>
      <c r="EXO34" s="12" t="s">
        <v>2</v>
      </c>
      <c r="EXP34" s="106">
        <f t="shared" ref="EXP34:EXQ34" si="1003">SUM(EXP35:EXP37)</f>
        <v>10081</v>
      </c>
      <c r="EXQ34" s="106">
        <f t="shared" si="1003"/>
        <v>0</v>
      </c>
      <c r="EXR34" s="107">
        <f t="shared" ref="EXR34:EXR41" si="1004">EXQ34/EXP34</f>
        <v>0</v>
      </c>
      <c r="EXS34" s="140"/>
      <c r="EXT34" s="267" t="s">
        <v>79</v>
      </c>
      <c r="EXU34" s="264" t="s">
        <v>77</v>
      </c>
      <c r="EXV34" s="232" t="s">
        <v>78</v>
      </c>
      <c r="EXW34" s="12" t="s">
        <v>2</v>
      </c>
      <c r="EXX34" s="106">
        <f t="shared" ref="EXX34:EXY34" si="1005">SUM(EXX35:EXX37)</f>
        <v>10081</v>
      </c>
      <c r="EXY34" s="106">
        <f t="shared" si="1005"/>
        <v>0</v>
      </c>
      <c r="EXZ34" s="107">
        <f t="shared" ref="EXZ34:EXZ41" si="1006">EXY34/EXX34</f>
        <v>0</v>
      </c>
      <c r="EYA34" s="140"/>
      <c r="EYB34" s="267" t="s">
        <v>79</v>
      </c>
      <c r="EYC34" s="264" t="s">
        <v>77</v>
      </c>
      <c r="EYD34" s="232" t="s">
        <v>78</v>
      </c>
      <c r="EYE34" s="12" t="s">
        <v>2</v>
      </c>
      <c r="EYF34" s="106">
        <f t="shared" ref="EYF34:EYG34" si="1007">SUM(EYF35:EYF37)</f>
        <v>10081</v>
      </c>
      <c r="EYG34" s="106">
        <f t="shared" si="1007"/>
        <v>0</v>
      </c>
      <c r="EYH34" s="107">
        <f t="shared" ref="EYH34:EYH41" si="1008">EYG34/EYF34</f>
        <v>0</v>
      </c>
      <c r="EYI34" s="140"/>
      <c r="EYJ34" s="267" t="s">
        <v>79</v>
      </c>
      <c r="EYK34" s="264" t="s">
        <v>77</v>
      </c>
      <c r="EYL34" s="232" t="s">
        <v>78</v>
      </c>
      <c r="EYM34" s="12" t="s">
        <v>2</v>
      </c>
      <c r="EYN34" s="106">
        <f t="shared" ref="EYN34:EYO34" si="1009">SUM(EYN35:EYN37)</f>
        <v>10081</v>
      </c>
      <c r="EYO34" s="106">
        <f t="shared" si="1009"/>
        <v>0</v>
      </c>
      <c r="EYP34" s="107">
        <f t="shared" ref="EYP34:EYP41" si="1010">EYO34/EYN34</f>
        <v>0</v>
      </c>
      <c r="EYQ34" s="140"/>
      <c r="EYR34" s="267" t="s">
        <v>79</v>
      </c>
      <c r="EYS34" s="264" t="s">
        <v>77</v>
      </c>
      <c r="EYT34" s="232" t="s">
        <v>78</v>
      </c>
      <c r="EYU34" s="12" t="s">
        <v>2</v>
      </c>
      <c r="EYV34" s="106">
        <f t="shared" ref="EYV34:EYW34" si="1011">SUM(EYV35:EYV37)</f>
        <v>10081</v>
      </c>
      <c r="EYW34" s="106">
        <f t="shared" si="1011"/>
        <v>0</v>
      </c>
      <c r="EYX34" s="107">
        <f t="shared" ref="EYX34:EYX41" si="1012">EYW34/EYV34</f>
        <v>0</v>
      </c>
      <c r="EYY34" s="140"/>
      <c r="EYZ34" s="267" t="s">
        <v>79</v>
      </c>
      <c r="EZA34" s="264" t="s">
        <v>77</v>
      </c>
      <c r="EZB34" s="232" t="s">
        <v>78</v>
      </c>
      <c r="EZC34" s="12" t="s">
        <v>2</v>
      </c>
      <c r="EZD34" s="106">
        <f t="shared" ref="EZD34:EZE34" si="1013">SUM(EZD35:EZD37)</f>
        <v>10081</v>
      </c>
      <c r="EZE34" s="106">
        <f t="shared" si="1013"/>
        <v>0</v>
      </c>
      <c r="EZF34" s="107">
        <f t="shared" ref="EZF34:EZF41" si="1014">EZE34/EZD34</f>
        <v>0</v>
      </c>
      <c r="EZG34" s="140"/>
      <c r="EZH34" s="267" t="s">
        <v>79</v>
      </c>
      <c r="EZI34" s="264" t="s">
        <v>77</v>
      </c>
      <c r="EZJ34" s="232" t="s">
        <v>78</v>
      </c>
      <c r="EZK34" s="12" t="s">
        <v>2</v>
      </c>
      <c r="EZL34" s="106">
        <f t="shared" ref="EZL34:EZM34" si="1015">SUM(EZL35:EZL37)</f>
        <v>10081</v>
      </c>
      <c r="EZM34" s="106">
        <f t="shared" si="1015"/>
        <v>0</v>
      </c>
      <c r="EZN34" s="107">
        <f t="shared" ref="EZN34:EZN41" si="1016">EZM34/EZL34</f>
        <v>0</v>
      </c>
      <c r="EZO34" s="140"/>
      <c r="EZP34" s="267" t="s">
        <v>79</v>
      </c>
      <c r="EZQ34" s="264" t="s">
        <v>77</v>
      </c>
      <c r="EZR34" s="232" t="s">
        <v>78</v>
      </c>
      <c r="EZS34" s="12" t="s">
        <v>2</v>
      </c>
      <c r="EZT34" s="106">
        <f t="shared" ref="EZT34:EZU34" si="1017">SUM(EZT35:EZT37)</f>
        <v>10081</v>
      </c>
      <c r="EZU34" s="106">
        <f t="shared" si="1017"/>
        <v>0</v>
      </c>
      <c r="EZV34" s="107">
        <f t="shared" ref="EZV34:EZV41" si="1018">EZU34/EZT34</f>
        <v>0</v>
      </c>
      <c r="EZW34" s="140"/>
      <c r="EZX34" s="267" t="s">
        <v>79</v>
      </c>
      <c r="EZY34" s="264" t="s">
        <v>77</v>
      </c>
      <c r="EZZ34" s="232" t="s">
        <v>78</v>
      </c>
      <c r="FAA34" s="12" t="s">
        <v>2</v>
      </c>
      <c r="FAB34" s="106">
        <f t="shared" ref="FAB34:FAC34" si="1019">SUM(FAB35:FAB37)</f>
        <v>10081</v>
      </c>
      <c r="FAC34" s="106">
        <f t="shared" si="1019"/>
        <v>0</v>
      </c>
      <c r="FAD34" s="107">
        <f t="shared" ref="FAD34:FAD41" si="1020">FAC34/FAB34</f>
        <v>0</v>
      </c>
      <c r="FAE34" s="140"/>
      <c r="FAF34" s="267" t="s">
        <v>79</v>
      </c>
      <c r="FAG34" s="264" t="s">
        <v>77</v>
      </c>
      <c r="FAH34" s="232" t="s">
        <v>78</v>
      </c>
      <c r="FAI34" s="12" t="s">
        <v>2</v>
      </c>
      <c r="FAJ34" s="106">
        <f t="shared" ref="FAJ34:FAK34" si="1021">SUM(FAJ35:FAJ37)</f>
        <v>10081</v>
      </c>
      <c r="FAK34" s="106">
        <f t="shared" si="1021"/>
        <v>0</v>
      </c>
      <c r="FAL34" s="107">
        <f t="shared" ref="FAL34:FAL41" si="1022">FAK34/FAJ34</f>
        <v>0</v>
      </c>
      <c r="FAM34" s="140"/>
      <c r="FAN34" s="267" t="s">
        <v>79</v>
      </c>
      <c r="FAO34" s="264" t="s">
        <v>77</v>
      </c>
      <c r="FAP34" s="232" t="s">
        <v>78</v>
      </c>
      <c r="FAQ34" s="12" t="s">
        <v>2</v>
      </c>
      <c r="FAR34" s="106">
        <f t="shared" ref="FAR34:FAS34" si="1023">SUM(FAR35:FAR37)</f>
        <v>10081</v>
      </c>
      <c r="FAS34" s="106">
        <f t="shared" si="1023"/>
        <v>0</v>
      </c>
      <c r="FAT34" s="107">
        <f t="shared" ref="FAT34:FAT41" si="1024">FAS34/FAR34</f>
        <v>0</v>
      </c>
      <c r="FAU34" s="140"/>
      <c r="FAV34" s="267" t="s">
        <v>79</v>
      </c>
      <c r="FAW34" s="264" t="s">
        <v>77</v>
      </c>
      <c r="FAX34" s="232" t="s">
        <v>78</v>
      </c>
      <c r="FAY34" s="12" t="s">
        <v>2</v>
      </c>
      <c r="FAZ34" s="106">
        <f t="shared" ref="FAZ34:FBA34" si="1025">SUM(FAZ35:FAZ37)</f>
        <v>10081</v>
      </c>
      <c r="FBA34" s="106">
        <f t="shared" si="1025"/>
        <v>0</v>
      </c>
      <c r="FBB34" s="107">
        <f t="shared" ref="FBB34:FBB41" si="1026">FBA34/FAZ34</f>
        <v>0</v>
      </c>
      <c r="FBC34" s="140"/>
      <c r="FBD34" s="267" t="s">
        <v>79</v>
      </c>
      <c r="FBE34" s="264" t="s">
        <v>77</v>
      </c>
      <c r="FBF34" s="232" t="s">
        <v>78</v>
      </c>
      <c r="FBG34" s="12" t="s">
        <v>2</v>
      </c>
      <c r="FBH34" s="106">
        <f t="shared" ref="FBH34:FBI34" si="1027">SUM(FBH35:FBH37)</f>
        <v>10081</v>
      </c>
      <c r="FBI34" s="106">
        <f t="shared" si="1027"/>
        <v>0</v>
      </c>
      <c r="FBJ34" s="107">
        <f t="shared" ref="FBJ34:FBJ41" si="1028">FBI34/FBH34</f>
        <v>0</v>
      </c>
      <c r="FBK34" s="140"/>
      <c r="FBL34" s="267" t="s">
        <v>79</v>
      </c>
      <c r="FBM34" s="264" t="s">
        <v>77</v>
      </c>
      <c r="FBN34" s="232" t="s">
        <v>78</v>
      </c>
      <c r="FBO34" s="12" t="s">
        <v>2</v>
      </c>
      <c r="FBP34" s="106">
        <f t="shared" ref="FBP34:FBQ34" si="1029">SUM(FBP35:FBP37)</f>
        <v>10081</v>
      </c>
      <c r="FBQ34" s="106">
        <f t="shared" si="1029"/>
        <v>0</v>
      </c>
      <c r="FBR34" s="107">
        <f t="shared" ref="FBR34:FBR41" si="1030">FBQ34/FBP34</f>
        <v>0</v>
      </c>
      <c r="FBS34" s="140"/>
      <c r="FBT34" s="267" t="s">
        <v>79</v>
      </c>
      <c r="FBU34" s="264" t="s">
        <v>77</v>
      </c>
      <c r="FBV34" s="232" t="s">
        <v>78</v>
      </c>
      <c r="FBW34" s="12" t="s">
        <v>2</v>
      </c>
      <c r="FBX34" s="106">
        <f t="shared" ref="FBX34:FBY34" si="1031">SUM(FBX35:FBX37)</f>
        <v>10081</v>
      </c>
      <c r="FBY34" s="106">
        <f t="shared" si="1031"/>
        <v>0</v>
      </c>
      <c r="FBZ34" s="107">
        <f t="shared" ref="FBZ34:FBZ41" si="1032">FBY34/FBX34</f>
        <v>0</v>
      </c>
      <c r="FCA34" s="140"/>
      <c r="FCB34" s="267" t="s">
        <v>79</v>
      </c>
      <c r="FCC34" s="264" t="s">
        <v>77</v>
      </c>
      <c r="FCD34" s="232" t="s">
        <v>78</v>
      </c>
      <c r="FCE34" s="12" t="s">
        <v>2</v>
      </c>
      <c r="FCF34" s="106">
        <f t="shared" ref="FCF34:FCG34" si="1033">SUM(FCF35:FCF37)</f>
        <v>10081</v>
      </c>
      <c r="FCG34" s="106">
        <f t="shared" si="1033"/>
        <v>0</v>
      </c>
      <c r="FCH34" s="107">
        <f t="shared" ref="FCH34:FCH41" si="1034">FCG34/FCF34</f>
        <v>0</v>
      </c>
      <c r="FCI34" s="140"/>
      <c r="FCJ34" s="267" t="s">
        <v>79</v>
      </c>
      <c r="FCK34" s="264" t="s">
        <v>77</v>
      </c>
      <c r="FCL34" s="232" t="s">
        <v>78</v>
      </c>
      <c r="FCM34" s="12" t="s">
        <v>2</v>
      </c>
      <c r="FCN34" s="106">
        <f t="shared" ref="FCN34:FCO34" si="1035">SUM(FCN35:FCN37)</f>
        <v>10081</v>
      </c>
      <c r="FCO34" s="106">
        <f t="shared" si="1035"/>
        <v>0</v>
      </c>
      <c r="FCP34" s="107">
        <f t="shared" ref="FCP34:FCP41" si="1036">FCO34/FCN34</f>
        <v>0</v>
      </c>
      <c r="FCQ34" s="140"/>
      <c r="FCR34" s="267" t="s">
        <v>79</v>
      </c>
      <c r="FCS34" s="264" t="s">
        <v>77</v>
      </c>
      <c r="FCT34" s="232" t="s">
        <v>78</v>
      </c>
      <c r="FCU34" s="12" t="s">
        <v>2</v>
      </c>
      <c r="FCV34" s="106">
        <f t="shared" ref="FCV34:FCW34" si="1037">SUM(FCV35:FCV37)</f>
        <v>10081</v>
      </c>
      <c r="FCW34" s="106">
        <f t="shared" si="1037"/>
        <v>0</v>
      </c>
      <c r="FCX34" s="107">
        <f t="shared" ref="FCX34:FCX41" si="1038">FCW34/FCV34</f>
        <v>0</v>
      </c>
      <c r="FCY34" s="140"/>
      <c r="FCZ34" s="267" t="s">
        <v>79</v>
      </c>
      <c r="FDA34" s="264" t="s">
        <v>77</v>
      </c>
      <c r="FDB34" s="232" t="s">
        <v>78</v>
      </c>
      <c r="FDC34" s="12" t="s">
        <v>2</v>
      </c>
      <c r="FDD34" s="106">
        <f t="shared" ref="FDD34:FDE34" si="1039">SUM(FDD35:FDD37)</f>
        <v>10081</v>
      </c>
      <c r="FDE34" s="106">
        <f t="shared" si="1039"/>
        <v>0</v>
      </c>
      <c r="FDF34" s="107">
        <f t="shared" ref="FDF34:FDF41" si="1040">FDE34/FDD34</f>
        <v>0</v>
      </c>
      <c r="FDG34" s="140"/>
      <c r="FDH34" s="267" t="s">
        <v>79</v>
      </c>
      <c r="FDI34" s="264" t="s">
        <v>77</v>
      </c>
      <c r="FDJ34" s="232" t="s">
        <v>78</v>
      </c>
      <c r="FDK34" s="12" t="s">
        <v>2</v>
      </c>
      <c r="FDL34" s="106">
        <f t="shared" ref="FDL34:FDM34" si="1041">SUM(FDL35:FDL37)</f>
        <v>10081</v>
      </c>
      <c r="FDM34" s="106">
        <f t="shared" si="1041"/>
        <v>0</v>
      </c>
      <c r="FDN34" s="107">
        <f t="shared" ref="FDN34:FDN41" si="1042">FDM34/FDL34</f>
        <v>0</v>
      </c>
      <c r="FDO34" s="140"/>
      <c r="FDP34" s="267" t="s">
        <v>79</v>
      </c>
      <c r="FDQ34" s="264" t="s">
        <v>77</v>
      </c>
      <c r="FDR34" s="232" t="s">
        <v>78</v>
      </c>
      <c r="FDS34" s="12" t="s">
        <v>2</v>
      </c>
      <c r="FDT34" s="106">
        <f t="shared" ref="FDT34:FDU34" si="1043">SUM(FDT35:FDT37)</f>
        <v>10081</v>
      </c>
      <c r="FDU34" s="106">
        <f t="shared" si="1043"/>
        <v>0</v>
      </c>
      <c r="FDV34" s="107">
        <f t="shared" ref="FDV34:FDV41" si="1044">FDU34/FDT34</f>
        <v>0</v>
      </c>
      <c r="FDW34" s="140"/>
      <c r="FDX34" s="267" t="s">
        <v>79</v>
      </c>
      <c r="FDY34" s="264" t="s">
        <v>77</v>
      </c>
      <c r="FDZ34" s="232" t="s">
        <v>78</v>
      </c>
      <c r="FEA34" s="12" t="s">
        <v>2</v>
      </c>
      <c r="FEB34" s="106">
        <f t="shared" ref="FEB34:FEC34" si="1045">SUM(FEB35:FEB37)</f>
        <v>10081</v>
      </c>
      <c r="FEC34" s="106">
        <f t="shared" si="1045"/>
        <v>0</v>
      </c>
      <c r="FED34" s="107">
        <f t="shared" ref="FED34:FED41" si="1046">FEC34/FEB34</f>
        <v>0</v>
      </c>
      <c r="FEE34" s="140"/>
      <c r="FEF34" s="267" t="s">
        <v>79</v>
      </c>
      <c r="FEG34" s="264" t="s">
        <v>77</v>
      </c>
      <c r="FEH34" s="232" t="s">
        <v>78</v>
      </c>
      <c r="FEI34" s="12" t="s">
        <v>2</v>
      </c>
      <c r="FEJ34" s="106">
        <f t="shared" ref="FEJ34:FEK34" si="1047">SUM(FEJ35:FEJ37)</f>
        <v>10081</v>
      </c>
      <c r="FEK34" s="106">
        <f t="shared" si="1047"/>
        <v>0</v>
      </c>
      <c r="FEL34" s="107">
        <f t="shared" ref="FEL34:FEL41" si="1048">FEK34/FEJ34</f>
        <v>0</v>
      </c>
      <c r="FEM34" s="140"/>
      <c r="FEN34" s="267" t="s">
        <v>79</v>
      </c>
      <c r="FEO34" s="264" t="s">
        <v>77</v>
      </c>
      <c r="FEP34" s="232" t="s">
        <v>78</v>
      </c>
      <c r="FEQ34" s="12" t="s">
        <v>2</v>
      </c>
      <c r="FER34" s="106">
        <f t="shared" ref="FER34:FES34" si="1049">SUM(FER35:FER37)</f>
        <v>10081</v>
      </c>
      <c r="FES34" s="106">
        <f t="shared" si="1049"/>
        <v>0</v>
      </c>
      <c r="FET34" s="107">
        <f t="shared" ref="FET34:FET41" si="1050">FES34/FER34</f>
        <v>0</v>
      </c>
      <c r="FEU34" s="140"/>
      <c r="FEV34" s="267" t="s">
        <v>79</v>
      </c>
      <c r="FEW34" s="264" t="s">
        <v>77</v>
      </c>
      <c r="FEX34" s="232" t="s">
        <v>78</v>
      </c>
      <c r="FEY34" s="12" t="s">
        <v>2</v>
      </c>
      <c r="FEZ34" s="106">
        <f t="shared" ref="FEZ34:FFA34" si="1051">SUM(FEZ35:FEZ37)</f>
        <v>10081</v>
      </c>
      <c r="FFA34" s="106">
        <f t="shared" si="1051"/>
        <v>0</v>
      </c>
      <c r="FFB34" s="107">
        <f t="shared" ref="FFB34:FFB41" si="1052">FFA34/FEZ34</f>
        <v>0</v>
      </c>
      <c r="FFC34" s="140"/>
      <c r="FFD34" s="267" t="s">
        <v>79</v>
      </c>
      <c r="FFE34" s="264" t="s">
        <v>77</v>
      </c>
      <c r="FFF34" s="232" t="s">
        <v>78</v>
      </c>
      <c r="FFG34" s="12" t="s">
        <v>2</v>
      </c>
      <c r="FFH34" s="106">
        <f t="shared" ref="FFH34:FFI34" si="1053">SUM(FFH35:FFH37)</f>
        <v>10081</v>
      </c>
      <c r="FFI34" s="106">
        <f t="shared" si="1053"/>
        <v>0</v>
      </c>
      <c r="FFJ34" s="107">
        <f t="shared" ref="FFJ34:FFJ41" si="1054">FFI34/FFH34</f>
        <v>0</v>
      </c>
      <c r="FFK34" s="140"/>
      <c r="FFL34" s="267" t="s">
        <v>79</v>
      </c>
      <c r="FFM34" s="264" t="s">
        <v>77</v>
      </c>
      <c r="FFN34" s="232" t="s">
        <v>78</v>
      </c>
      <c r="FFO34" s="12" t="s">
        <v>2</v>
      </c>
      <c r="FFP34" s="106">
        <f t="shared" ref="FFP34:FFQ34" si="1055">SUM(FFP35:FFP37)</f>
        <v>10081</v>
      </c>
      <c r="FFQ34" s="106">
        <f t="shared" si="1055"/>
        <v>0</v>
      </c>
      <c r="FFR34" s="107">
        <f t="shared" ref="FFR34:FFR41" si="1056">FFQ34/FFP34</f>
        <v>0</v>
      </c>
      <c r="FFS34" s="140"/>
      <c r="FFT34" s="267" t="s">
        <v>79</v>
      </c>
      <c r="FFU34" s="264" t="s">
        <v>77</v>
      </c>
      <c r="FFV34" s="232" t="s">
        <v>78</v>
      </c>
      <c r="FFW34" s="12" t="s">
        <v>2</v>
      </c>
      <c r="FFX34" s="106">
        <f t="shared" ref="FFX34:FFY34" si="1057">SUM(FFX35:FFX37)</f>
        <v>10081</v>
      </c>
      <c r="FFY34" s="106">
        <f t="shared" si="1057"/>
        <v>0</v>
      </c>
      <c r="FFZ34" s="107">
        <f t="shared" ref="FFZ34:FFZ41" si="1058">FFY34/FFX34</f>
        <v>0</v>
      </c>
      <c r="FGA34" s="140"/>
      <c r="FGB34" s="267" t="s">
        <v>79</v>
      </c>
      <c r="FGC34" s="264" t="s">
        <v>77</v>
      </c>
      <c r="FGD34" s="232" t="s">
        <v>78</v>
      </c>
      <c r="FGE34" s="12" t="s">
        <v>2</v>
      </c>
      <c r="FGF34" s="106">
        <f t="shared" ref="FGF34:FGG34" si="1059">SUM(FGF35:FGF37)</f>
        <v>10081</v>
      </c>
      <c r="FGG34" s="106">
        <f t="shared" si="1059"/>
        <v>0</v>
      </c>
      <c r="FGH34" s="107">
        <f t="shared" ref="FGH34:FGH41" si="1060">FGG34/FGF34</f>
        <v>0</v>
      </c>
      <c r="FGI34" s="140"/>
      <c r="FGJ34" s="267" t="s">
        <v>79</v>
      </c>
      <c r="FGK34" s="264" t="s">
        <v>77</v>
      </c>
      <c r="FGL34" s="232" t="s">
        <v>78</v>
      </c>
      <c r="FGM34" s="12" t="s">
        <v>2</v>
      </c>
      <c r="FGN34" s="106">
        <f t="shared" ref="FGN34:FGO34" si="1061">SUM(FGN35:FGN37)</f>
        <v>10081</v>
      </c>
      <c r="FGO34" s="106">
        <f t="shared" si="1061"/>
        <v>0</v>
      </c>
      <c r="FGP34" s="107">
        <f t="shared" ref="FGP34:FGP41" si="1062">FGO34/FGN34</f>
        <v>0</v>
      </c>
      <c r="FGQ34" s="140"/>
      <c r="FGR34" s="267" t="s">
        <v>79</v>
      </c>
      <c r="FGS34" s="264" t="s">
        <v>77</v>
      </c>
      <c r="FGT34" s="232" t="s">
        <v>78</v>
      </c>
      <c r="FGU34" s="12" t="s">
        <v>2</v>
      </c>
      <c r="FGV34" s="106">
        <f t="shared" ref="FGV34:FGW34" si="1063">SUM(FGV35:FGV37)</f>
        <v>10081</v>
      </c>
      <c r="FGW34" s="106">
        <f t="shared" si="1063"/>
        <v>0</v>
      </c>
      <c r="FGX34" s="107">
        <f t="shared" ref="FGX34:FGX41" si="1064">FGW34/FGV34</f>
        <v>0</v>
      </c>
      <c r="FGY34" s="140"/>
      <c r="FGZ34" s="267" t="s">
        <v>79</v>
      </c>
      <c r="FHA34" s="264" t="s">
        <v>77</v>
      </c>
      <c r="FHB34" s="232" t="s">
        <v>78</v>
      </c>
      <c r="FHC34" s="12" t="s">
        <v>2</v>
      </c>
      <c r="FHD34" s="106">
        <f t="shared" ref="FHD34:FHE34" si="1065">SUM(FHD35:FHD37)</f>
        <v>10081</v>
      </c>
      <c r="FHE34" s="106">
        <f t="shared" si="1065"/>
        <v>0</v>
      </c>
      <c r="FHF34" s="107">
        <f t="shared" ref="FHF34:FHF41" si="1066">FHE34/FHD34</f>
        <v>0</v>
      </c>
      <c r="FHG34" s="140"/>
      <c r="FHH34" s="267" t="s">
        <v>79</v>
      </c>
      <c r="FHI34" s="264" t="s">
        <v>77</v>
      </c>
      <c r="FHJ34" s="232" t="s">
        <v>78</v>
      </c>
      <c r="FHK34" s="12" t="s">
        <v>2</v>
      </c>
      <c r="FHL34" s="106">
        <f t="shared" ref="FHL34:FHM34" si="1067">SUM(FHL35:FHL37)</f>
        <v>10081</v>
      </c>
      <c r="FHM34" s="106">
        <f t="shared" si="1067"/>
        <v>0</v>
      </c>
      <c r="FHN34" s="107">
        <f t="shared" ref="FHN34:FHN41" si="1068">FHM34/FHL34</f>
        <v>0</v>
      </c>
      <c r="FHO34" s="140"/>
      <c r="FHP34" s="267" t="s">
        <v>79</v>
      </c>
      <c r="FHQ34" s="264" t="s">
        <v>77</v>
      </c>
      <c r="FHR34" s="232" t="s">
        <v>78</v>
      </c>
      <c r="FHS34" s="12" t="s">
        <v>2</v>
      </c>
      <c r="FHT34" s="106">
        <f t="shared" ref="FHT34:FHU34" si="1069">SUM(FHT35:FHT37)</f>
        <v>10081</v>
      </c>
      <c r="FHU34" s="106">
        <f t="shared" si="1069"/>
        <v>0</v>
      </c>
      <c r="FHV34" s="107">
        <f t="shared" ref="FHV34:FHV41" si="1070">FHU34/FHT34</f>
        <v>0</v>
      </c>
      <c r="FHW34" s="140"/>
      <c r="FHX34" s="267" t="s">
        <v>79</v>
      </c>
      <c r="FHY34" s="264" t="s">
        <v>77</v>
      </c>
      <c r="FHZ34" s="232" t="s">
        <v>78</v>
      </c>
      <c r="FIA34" s="12" t="s">
        <v>2</v>
      </c>
      <c r="FIB34" s="106">
        <f t="shared" ref="FIB34:FIC34" si="1071">SUM(FIB35:FIB37)</f>
        <v>10081</v>
      </c>
      <c r="FIC34" s="106">
        <f t="shared" si="1071"/>
        <v>0</v>
      </c>
      <c r="FID34" s="107">
        <f t="shared" ref="FID34:FID41" si="1072">FIC34/FIB34</f>
        <v>0</v>
      </c>
      <c r="FIE34" s="140"/>
      <c r="FIF34" s="267" t="s">
        <v>79</v>
      </c>
      <c r="FIG34" s="264" t="s">
        <v>77</v>
      </c>
      <c r="FIH34" s="232" t="s">
        <v>78</v>
      </c>
      <c r="FII34" s="12" t="s">
        <v>2</v>
      </c>
      <c r="FIJ34" s="106">
        <f t="shared" ref="FIJ34:FIK34" si="1073">SUM(FIJ35:FIJ37)</f>
        <v>10081</v>
      </c>
      <c r="FIK34" s="106">
        <f t="shared" si="1073"/>
        <v>0</v>
      </c>
      <c r="FIL34" s="107">
        <f t="shared" ref="FIL34:FIL41" si="1074">FIK34/FIJ34</f>
        <v>0</v>
      </c>
      <c r="FIM34" s="140"/>
      <c r="FIN34" s="267" t="s">
        <v>79</v>
      </c>
      <c r="FIO34" s="264" t="s">
        <v>77</v>
      </c>
      <c r="FIP34" s="232" t="s">
        <v>78</v>
      </c>
      <c r="FIQ34" s="12" t="s">
        <v>2</v>
      </c>
      <c r="FIR34" s="106">
        <f t="shared" ref="FIR34:FIS34" si="1075">SUM(FIR35:FIR37)</f>
        <v>10081</v>
      </c>
      <c r="FIS34" s="106">
        <f t="shared" si="1075"/>
        <v>0</v>
      </c>
      <c r="FIT34" s="107">
        <f t="shared" ref="FIT34:FIT41" si="1076">FIS34/FIR34</f>
        <v>0</v>
      </c>
      <c r="FIU34" s="140"/>
      <c r="FIV34" s="267" t="s">
        <v>79</v>
      </c>
      <c r="FIW34" s="264" t="s">
        <v>77</v>
      </c>
      <c r="FIX34" s="232" t="s">
        <v>78</v>
      </c>
      <c r="FIY34" s="12" t="s">
        <v>2</v>
      </c>
      <c r="FIZ34" s="106">
        <f t="shared" ref="FIZ34:FJA34" si="1077">SUM(FIZ35:FIZ37)</f>
        <v>10081</v>
      </c>
      <c r="FJA34" s="106">
        <f t="shared" si="1077"/>
        <v>0</v>
      </c>
      <c r="FJB34" s="107">
        <f t="shared" ref="FJB34:FJB41" si="1078">FJA34/FIZ34</f>
        <v>0</v>
      </c>
      <c r="FJC34" s="140"/>
      <c r="FJD34" s="267" t="s">
        <v>79</v>
      </c>
      <c r="FJE34" s="264" t="s">
        <v>77</v>
      </c>
      <c r="FJF34" s="232" t="s">
        <v>78</v>
      </c>
      <c r="FJG34" s="12" t="s">
        <v>2</v>
      </c>
      <c r="FJH34" s="106">
        <f t="shared" ref="FJH34:FJI34" si="1079">SUM(FJH35:FJH37)</f>
        <v>10081</v>
      </c>
      <c r="FJI34" s="106">
        <f t="shared" si="1079"/>
        <v>0</v>
      </c>
      <c r="FJJ34" s="107">
        <f t="shared" ref="FJJ34:FJJ41" si="1080">FJI34/FJH34</f>
        <v>0</v>
      </c>
      <c r="FJK34" s="140"/>
      <c r="FJL34" s="267" t="s">
        <v>79</v>
      </c>
      <c r="FJM34" s="264" t="s">
        <v>77</v>
      </c>
      <c r="FJN34" s="232" t="s">
        <v>78</v>
      </c>
      <c r="FJO34" s="12" t="s">
        <v>2</v>
      </c>
      <c r="FJP34" s="106">
        <f t="shared" ref="FJP34:FJQ34" si="1081">SUM(FJP35:FJP37)</f>
        <v>10081</v>
      </c>
      <c r="FJQ34" s="106">
        <f t="shared" si="1081"/>
        <v>0</v>
      </c>
      <c r="FJR34" s="107">
        <f t="shared" ref="FJR34:FJR41" si="1082">FJQ34/FJP34</f>
        <v>0</v>
      </c>
      <c r="FJS34" s="140"/>
      <c r="FJT34" s="267" t="s">
        <v>79</v>
      </c>
      <c r="FJU34" s="264" t="s">
        <v>77</v>
      </c>
      <c r="FJV34" s="232" t="s">
        <v>78</v>
      </c>
      <c r="FJW34" s="12" t="s">
        <v>2</v>
      </c>
      <c r="FJX34" s="106">
        <f t="shared" ref="FJX34:FJY34" si="1083">SUM(FJX35:FJX37)</f>
        <v>10081</v>
      </c>
      <c r="FJY34" s="106">
        <f t="shared" si="1083"/>
        <v>0</v>
      </c>
      <c r="FJZ34" s="107">
        <f t="shared" ref="FJZ34:FJZ41" si="1084">FJY34/FJX34</f>
        <v>0</v>
      </c>
      <c r="FKA34" s="140"/>
      <c r="FKB34" s="267" t="s">
        <v>79</v>
      </c>
      <c r="FKC34" s="264" t="s">
        <v>77</v>
      </c>
      <c r="FKD34" s="232" t="s">
        <v>78</v>
      </c>
      <c r="FKE34" s="12" t="s">
        <v>2</v>
      </c>
      <c r="FKF34" s="106">
        <f t="shared" ref="FKF34:FKG34" si="1085">SUM(FKF35:FKF37)</f>
        <v>10081</v>
      </c>
      <c r="FKG34" s="106">
        <f t="shared" si="1085"/>
        <v>0</v>
      </c>
      <c r="FKH34" s="107">
        <f t="shared" ref="FKH34:FKH41" si="1086">FKG34/FKF34</f>
        <v>0</v>
      </c>
      <c r="FKI34" s="140"/>
      <c r="FKJ34" s="267" t="s">
        <v>79</v>
      </c>
      <c r="FKK34" s="264" t="s">
        <v>77</v>
      </c>
      <c r="FKL34" s="232" t="s">
        <v>78</v>
      </c>
      <c r="FKM34" s="12" t="s">
        <v>2</v>
      </c>
      <c r="FKN34" s="106">
        <f t="shared" ref="FKN34:FKO34" si="1087">SUM(FKN35:FKN37)</f>
        <v>10081</v>
      </c>
      <c r="FKO34" s="106">
        <f t="shared" si="1087"/>
        <v>0</v>
      </c>
      <c r="FKP34" s="107">
        <f t="shared" ref="FKP34:FKP41" si="1088">FKO34/FKN34</f>
        <v>0</v>
      </c>
      <c r="FKQ34" s="140"/>
      <c r="FKR34" s="267" t="s">
        <v>79</v>
      </c>
      <c r="FKS34" s="264" t="s">
        <v>77</v>
      </c>
      <c r="FKT34" s="232" t="s">
        <v>78</v>
      </c>
      <c r="FKU34" s="12" t="s">
        <v>2</v>
      </c>
      <c r="FKV34" s="106">
        <f t="shared" ref="FKV34:FKW34" si="1089">SUM(FKV35:FKV37)</f>
        <v>10081</v>
      </c>
      <c r="FKW34" s="106">
        <f t="shared" si="1089"/>
        <v>0</v>
      </c>
      <c r="FKX34" s="107">
        <f t="shared" ref="FKX34:FKX41" si="1090">FKW34/FKV34</f>
        <v>0</v>
      </c>
      <c r="FKY34" s="140"/>
      <c r="FKZ34" s="267" t="s">
        <v>79</v>
      </c>
      <c r="FLA34" s="264" t="s">
        <v>77</v>
      </c>
      <c r="FLB34" s="232" t="s">
        <v>78</v>
      </c>
      <c r="FLC34" s="12" t="s">
        <v>2</v>
      </c>
      <c r="FLD34" s="106">
        <f t="shared" ref="FLD34:FLE34" si="1091">SUM(FLD35:FLD37)</f>
        <v>10081</v>
      </c>
      <c r="FLE34" s="106">
        <f t="shared" si="1091"/>
        <v>0</v>
      </c>
      <c r="FLF34" s="107">
        <f t="shared" ref="FLF34:FLF41" si="1092">FLE34/FLD34</f>
        <v>0</v>
      </c>
      <c r="FLG34" s="140"/>
      <c r="FLH34" s="267" t="s">
        <v>79</v>
      </c>
      <c r="FLI34" s="264" t="s">
        <v>77</v>
      </c>
      <c r="FLJ34" s="232" t="s">
        <v>78</v>
      </c>
      <c r="FLK34" s="12" t="s">
        <v>2</v>
      </c>
      <c r="FLL34" s="106">
        <f t="shared" ref="FLL34:FLM34" si="1093">SUM(FLL35:FLL37)</f>
        <v>10081</v>
      </c>
      <c r="FLM34" s="106">
        <f t="shared" si="1093"/>
        <v>0</v>
      </c>
      <c r="FLN34" s="107">
        <f t="shared" ref="FLN34:FLN41" si="1094">FLM34/FLL34</f>
        <v>0</v>
      </c>
      <c r="FLO34" s="140"/>
      <c r="FLP34" s="267" t="s">
        <v>79</v>
      </c>
      <c r="FLQ34" s="264" t="s">
        <v>77</v>
      </c>
      <c r="FLR34" s="232" t="s">
        <v>78</v>
      </c>
      <c r="FLS34" s="12" t="s">
        <v>2</v>
      </c>
      <c r="FLT34" s="106">
        <f t="shared" ref="FLT34:FLU34" si="1095">SUM(FLT35:FLT37)</f>
        <v>10081</v>
      </c>
      <c r="FLU34" s="106">
        <f t="shared" si="1095"/>
        <v>0</v>
      </c>
      <c r="FLV34" s="107">
        <f t="shared" ref="FLV34:FLV41" si="1096">FLU34/FLT34</f>
        <v>0</v>
      </c>
      <c r="FLW34" s="140"/>
      <c r="FLX34" s="267" t="s">
        <v>79</v>
      </c>
      <c r="FLY34" s="264" t="s">
        <v>77</v>
      </c>
      <c r="FLZ34" s="232" t="s">
        <v>78</v>
      </c>
      <c r="FMA34" s="12" t="s">
        <v>2</v>
      </c>
      <c r="FMB34" s="106">
        <f t="shared" ref="FMB34:FMC34" si="1097">SUM(FMB35:FMB37)</f>
        <v>10081</v>
      </c>
      <c r="FMC34" s="106">
        <f t="shared" si="1097"/>
        <v>0</v>
      </c>
      <c r="FMD34" s="107">
        <f t="shared" ref="FMD34:FMD41" si="1098">FMC34/FMB34</f>
        <v>0</v>
      </c>
      <c r="FME34" s="140"/>
      <c r="FMF34" s="267" t="s">
        <v>79</v>
      </c>
      <c r="FMG34" s="264" t="s">
        <v>77</v>
      </c>
      <c r="FMH34" s="232" t="s">
        <v>78</v>
      </c>
      <c r="FMI34" s="12" t="s">
        <v>2</v>
      </c>
      <c r="FMJ34" s="106">
        <f t="shared" ref="FMJ34:FMK34" si="1099">SUM(FMJ35:FMJ37)</f>
        <v>10081</v>
      </c>
      <c r="FMK34" s="106">
        <f t="shared" si="1099"/>
        <v>0</v>
      </c>
      <c r="FML34" s="107">
        <f t="shared" ref="FML34:FML41" si="1100">FMK34/FMJ34</f>
        <v>0</v>
      </c>
      <c r="FMM34" s="140"/>
      <c r="FMN34" s="267" t="s">
        <v>79</v>
      </c>
      <c r="FMO34" s="264" t="s">
        <v>77</v>
      </c>
      <c r="FMP34" s="232" t="s">
        <v>78</v>
      </c>
      <c r="FMQ34" s="12" t="s">
        <v>2</v>
      </c>
      <c r="FMR34" s="106">
        <f t="shared" ref="FMR34:FMS34" si="1101">SUM(FMR35:FMR37)</f>
        <v>10081</v>
      </c>
      <c r="FMS34" s="106">
        <f t="shared" si="1101"/>
        <v>0</v>
      </c>
      <c r="FMT34" s="107">
        <f t="shared" ref="FMT34:FMT41" si="1102">FMS34/FMR34</f>
        <v>0</v>
      </c>
      <c r="FMU34" s="140"/>
      <c r="FMV34" s="267" t="s">
        <v>79</v>
      </c>
      <c r="FMW34" s="264" t="s">
        <v>77</v>
      </c>
      <c r="FMX34" s="232" t="s">
        <v>78</v>
      </c>
      <c r="FMY34" s="12" t="s">
        <v>2</v>
      </c>
      <c r="FMZ34" s="106">
        <f t="shared" ref="FMZ34:FNA34" si="1103">SUM(FMZ35:FMZ37)</f>
        <v>10081</v>
      </c>
      <c r="FNA34" s="106">
        <f t="shared" si="1103"/>
        <v>0</v>
      </c>
      <c r="FNB34" s="107">
        <f t="shared" ref="FNB34:FNB41" si="1104">FNA34/FMZ34</f>
        <v>0</v>
      </c>
      <c r="FNC34" s="140"/>
      <c r="FND34" s="267" t="s">
        <v>79</v>
      </c>
      <c r="FNE34" s="264" t="s">
        <v>77</v>
      </c>
      <c r="FNF34" s="232" t="s">
        <v>78</v>
      </c>
      <c r="FNG34" s="12" t="s">
        <v>2</v>
      </c>
      <c r="FNH34" s="106">
        <f t="shared" ref="FNH34:FNI34" si="1105">SUM(FNH35:FNH37)</f>
        <v>10081</v>
      </c>
      <c r="FNI34" s="106">
        <f t="shared" si="1105"/>
        <v>0</v>
      </c>
      <c r="FNJ34" s="107">
        <f t="shared" ref="FNJ34:FNJ41" si="1106">FNI34/FNH34</f>
        <v>0</v>
      </c>
      <c r="FNK34" s="140"/>
      <c r="FNL34" s="267" t="s">
        <v>79</v>
      </c>
      <c r="FNM34" s="264" t="s">
        <v>77</v>
      </c>
      <c r="FNN34" s="232" t="s">
        <v>78</v>
      </c>
      <c r="FNO34" s="12" t="s">
        <v>2</v>
      </c>
      <c r="FNP34" s="106">
        <f t="shared" ref="FNP34:FNQ34" si="1107">SUM(FNP35:FNP37)</f>
        <v>10081</v>
      </c>
      <c r="FNQ34" s="106">
        <f t="shared" si="1107"/>
        <v>0</v>
      </c>
      <c r="FNR34" s="107">
        <f t="shared" ref="FNR34:FNR41" si="1108">FNQ34/FNP34</f>
        <v>0</v>
      </c>
      <c r="FNS34" s="140"/>
      <c r="FNT34" s="267" t="s">
        <v>79</v>
      </c>
      <c r="FNU34" s="264" t="s">
        <v>77</v>
      </c>
      <c r="FNV34" s="232" t="s">
        <v>78</v>
      </c>
      <c r="FNW34" s="12" t="s">
        <v>2</v>
      </c>
      <c r="FNX34" s="106">
        <f t="shared" ref="FNX34:FNY34" si="1109">SUM(FNX35:FNX37)</f>
        <v>10081</v>
      </c>
      <c r="FNY34" s="106">
        <f t="shared" si="1109"/>
        <v>0</v>
      </c>
      <c r="FNZ34" s="107">
        <f t="shared" ref="FNZ34:FNZ41" si="1110">FNY34/FNX34</f>
        <v>0</v>
      </c>
      <c r="FOA34" s="140"/>
      <c r="FOB34" s="267" t="s">
        <v>79</v>
      </c>
      <c r="FOC34" s="264" t="s">
        <v>77</v>
      </c>
      <c r="FOD34" s="232" t="s">
        <v>78</v>
      </c>
      <c r="FOE34" s="12" t="s">
        <v>2</v>
      </c>
      <c r="FOF34" s="106">
        <f t="shared" ref="FOF34:FOG34" si="1111">SUM(FOF35:FOF37)</f>
        <v>10081</v>
      </c>
      <c r="FOG34" s="106">
        <f t="shared" si="1111"/>
        <v>0</v>
      </c>
      <c r="FOH34" s="107">
        <f t="shared" ref="FOH34:FOH41" si="1112">FOG34/FOF34</f>
        <v>0</v>
      </c>
      <c r="FOI34" s="140"/>
      <c r="FOJ34" s="267" t="s">
        <v>79</v>
      </c>
      <c r="FOK34" s="264" t="s">
        <v>77</v>
      </c>
      <c r="FOL34" s="232" t="s">
        <v>78</v>
      </c>
      <c r="FOM34" s="12" t="s">
        <v>2</v>
      </c>
      <c r="FON34" s="106">
        <f t="shared" ref="FON34:FOO34" si="1113">SUM(FON35:FON37)</f>
        <v>10081</v>
      </c>
      <c r="FOO34" s="106">
        <f t="shared" si="1113"/>
        <v>0</v>
      </c>
      <c r="FOP34" s="107">
        <f t="shared" ref="FOP34:FOP41" si="1114">FOO34/FON34</f>
        <v>0</v>
      </c>
      <c r="FOQ34" s="140"/>
      <c r="FOR34" s="267" t="s">
        <v>79</v>
      </c>
      <c r="FOS34" s="264" t="s">
        <v>77</v>
      </c>
      <c r="FOT34" s="232" t="s">
        <v>78</v>
      </c>
      <c r="FOU34" s="12" t="s">
        <v>2</v>
      </c>
      <c r="FOV34" s="106">
        <f t="shared" ref="FOV34:FOW34" si="1115">SUM(FOV35:FOV37)</f>
        <v>10081</v>
      </c>
      <c r="FOW34" s="106">
        <f t="shared" si="1115"/>
        <v>0</v>
      </c>
      <c r="FOX34" s="107">
        <f t="shared" ref="FOX34:FOX41" si="1116">FOW34/FOV34</f>
        <v>0</v>
      </c>
      <c r="FOY34" s="140"/>
      <c r="FOZ34" s="267" t="s">
        <v>79</v>
      </c>
      <c r="FPA34" s="264" t="s">
        <v>77</v>
      </c>
      <c r="FPB34" s="232" t="s">
        <v>78</v>
      </c>
      <c r="FPC34" s="12" t="s">
        <v>2</v>
      </c>
      <c r="FPD34" s="106">
        <f t="shared" ref="FPD34:FPE34" si="1117">SUM(FPD35:FPD37)</f>
        <v>10081</v>
      </c>
      <c r="FPE34" s="106">
        <f t="shared" si="1117"/>
        <v>0</v>
      </c>
      <c r="FPF34" s="107">
        <f t="shared" ref="FPF34:FPF41" si="1118">FPE34/FPD34</f>
        <v>0</v>
      </c>
      <c r="FPG34" s="140"/>
      <c r="FPH34" s="267" t="s">
        <v>79</v>
      </c>
      <c r="FPI34" s="264" t="s">
        <v>77</v>
      </c>
      <c r="FPJ34" s="232" t="s">
        <v>78</v>
      </c>
      <c r="FPK34" s="12" t="s">
        <v>2</v>
      </c>
      <c r="FPL34" s="106">
        <f t="shared" ref="FPL34:FPM34" si="1119">SUM(FPL35:FPL37)</f>
        <v>10081</v>
      </c>
      <c r="FPM34" s="106">
        <f t="shared" si="1119"/>
        <v>0</v>
      </c>
      <c r="FPN34" s="107">
        <f t="shared" ref="FPN34:FPN41" si="1120">FPM34/FPL34</f>
        <v>0</v>
      </c>
      <c r="FPO34" s="140"/>
      <c r="FPP34" s="267" t="s">
        <v>79</v>
      </c>
      <c r="FPQ34" s="264" t="s">
        <v>77</v>
      </c>
      <c r="FPR34" s="232" t="s">
        <v>78</v>
      </c>
      <c r="FPS34" s="12" t="s">
        <v>2</v>
      </c>
      <c r="FPT34" s="106">
        <f t="shared" ref="FPT34:FPU34" si="1121">SUM(FPT35:FPT37)</f>
        <v>10081</v>
      </c>
      <c r="FPU34" s="106">
        <f t="shared" si="1121"/>
        <v>0</v>
      </c>
      <c r="FPV34" s="107">
        <f t="shared" ref="FPV34:FPV41" si="1122">FPU34/FPT34</f>
        <v>0</v>
      </c>
      <c r="FPW34" s="140"/>
      <c r="FPX34" s="267" t="s">
        <v>79</v>
      </c>
      <c r="FPY34" s="264" t="s">
        <v>77</v>
      </c>
      <c r="FPZ34" s="232" t="s">
        <v>78</v>
      </c>
      <c r="FQA34" s="12" t="s">
        <v>2</v>
      </c>
      <c r="FQB34" s="106">
        <f t="shared" ref="FQB34:FQC34" si="1123">SUM(FQB35:FQB37)</f>
        <v>10081</v>
      </c>
      <c r="FQC34" s="106">
        <f t="shared" si="1123"/>
        <v>0</v>
      </c>
      <c r="FQD34" s="107">
        <f t="shared" ref="FQD34:FQD41" si="1124">FQC34/FQB34</f>
        <v>0</v>
      </c>
      <c r="FQE34" s="140"/>
      <c r="FQF34" s="267" t="s">
        <v>79</v>
      </c>
      <c r="FQG34" s="264" t="s">
        <v>77</v>
      </c>
      <c r="FQH34" s="232" t="s">
        <v>78</v>
      </c>
      <c r="FQI34" s="12" t="s">
        <v>2</v>
      </c>
      <c r="FQJ34" s="106">
        <f t="shared" ref="FQJ34:FQK34" si="1125">SUM(FQJ35:FQJ37)</f>
        <v>10081</v>
      </c>
      <c r="FQK34" s="106">
        <f t="shared" si="1125"/>
        <v>0</v>
      </c>
      <c r="FQL34" s="107">
        <f t="shared" ref="FQL34:FQL41" si="1126">FQK34/FQJ34</f>
        <v>0</v>
      </c>
      <c r="FQM34" s="140"/>
      <c r="FQN34" s="267" t="s">
        <v>79</v>
      </c>
      <c r="FQO34" s="264" t="s">
        <v>77</v>
      </c>
      <c r="FQP34" s="232" t="s">
        <v>78</v>
      </c>
      <c r="FQQ34" s="12" t="s">
        <v>2</v>
      </c>
      <c r="FQR34" s="106">
        <f t="shared" ref="FQR34:FQS34" si="1127">SUM(FQR35:FQR37)</f>
        <v>10081</v>
      </c>
      <c r="FQS34" s="106">
        <f t="shared" si="1127"/>
        <v>0</v>
      </c>
      <c r="FQT34" s="107">
        <f t="shared" ref="FQT34:FQT41" si="1128">FQS34/FQR34</f>
        <v>0</v>
      </c>
      <c r="FQU34" s="140"/>
      <c r="FQV34" s="267" t="s">
        <v>79</v>
      </c>
      <c r="FQW34" s="264" t="s">
        <v>77</v>
      </c>
      <c r="FQX34" s="232" t="s">
        <v>78</v>
      </c>
      <c r="FQY34" s="12" t="s">
        <v>2</v>
      </c>
      <c r="FQZ34" s="106">
        <f t="shared" ref="FQZ34:FRA34" si="1129">SUM(FQZ35:FQZ37)</f>
        <v>10081</v>
      </c>
      <c r="FRA34" s="106">
        <f t="shared" si="1129"/>
        <v>0</v>
      </c>
      <c r="FRB34" s="107">
        <f t="shared" ref="FRB34:FRB41" si="1130">FRA34/FQZ34</f>
        <v>0</v>
      </c>
      <c r="FRC34" s="140"/>
      <c r="FRD34" s="267" t="s">
        <v>79</v>
      </c>
      <c r="FRE34" s="264" t="s">
        <v>77</v>
      </c>
      <c r="FRF34" s="232" t="s">
        <v>78</v>
      </c>
      <c r="FRG34" s="12" t="s">
        <v>2</v>
      </c>
      <c r="FRH34" s="106">
        <f t="shared" ref="FRH34:FRI34" si="1131">SUM(FRH35:FRH37)</f>
        <v>10081</v>
      </c>
      <c r="FRI34" s="106">
        <f t="shared" si="1131"/>
        <v>0</v>
      </c>
      <c r="FRJ34" s="107">
        <f t="shared" ref="FRJ34:FRJ41" si="1132">FRI34/FRH34</f>
        <v>0</v>
      </c>
      <c r="FRK34" s="140"/>
      <c r="FRL34" s="267" t="s">
        <v>79</v>
      </c>
      <c r="FRM34" s="264" t="s">
        <v>77</v>
      </c>
      <c r="FRN34" s="232" t="s">
        <v>78</v>
      </c>
      <c r="FRO34" s="12" t="s">
        <v>2</v>
      </c>
      <c r="FRP34" s="106">
        <f t="shared" ref="FRP34:FRQ34" si="1133">SUM(FRP35:FRP37)</f>
        <v>10081</v>
      </c>
      <c r="FRQ34" s="106">
        <f t="shared" si="1133"/>
        <v>0</v>
      </c>
      <c r="FRR34" s="107">
        <f t="shared" ref="FRR34:FRR41" si="1134">FRQ34/FRP34</f>
        <v>0</v>
      </c>
      <c r="FRS34" s="140"/>
      <c r="FRT34" s="267" t="s">
        <v>79</v>
      </c>
      <c r="FRU34" s="264" t="s">
        <v>77</v>
      </c>
      <c r="FRV34" s="232" t="s">
        <v>78</v>
      </c>
      <c r="FRW34" s="12" t="s">
        <v>2</v>
      </c>
      <c r="FRX34" s="106">
        <f t="shared" ref="FRX34:FRY34" si="1135">SUM(FRX35:FRX37)</f>
        <v>10081</v>
      </c>
      <c r="FRY34" s="106">
        <f t="shared" si="1135"/>
        <v>0</v>
      </c>
      <c r="FRZ34" s="107">
        <f t="shared" ref="FRZ34:FRZ41" si="1136">FRY34/FRX34</f>
        <v>0</v>
      </c>
      <c r="FSA34" s="140"/>
      <c r="FSB34" s="267" t="s">
        <v>79</v>
      </c>
      <c r="FSC34" s="264" t="s">
        <v>77</v>
      </c>
      <c r="FSD34" s="232" t="s">
        <v>78</v>
      </c>
      <c r="FSE34" s="12" t="s">
        <v>2</v>
      </c>
      <c r="FSF34" s="106">
        <f t="shared" ref="FSF34:FSG34" si="1137">SUM(FSF35:FSF37)</f>
        <v>10081</v>
      </c>
      <c r="FSG34" s="106">
        <f t="shared" si="1137"/>
        <v>0</v>
      </c>
      <c r="FSH34" s="107">
        <f t="shared" ref="FSH34:FSH41" si="1138">FSG34/FSF34</f>
        <v>0</v>
      </c>
      <c r="FSI34" s="140"/>
      <c r="FSJ34" s="267" t="s">
        <v>79</v>
      </c>
      <c r="FSK34" s="264" t="s">
        <v>77</v>
      </c>
      <c r="FSL34" s="232" t="s">
        <v>78</v>
      </c>
      <c r="FSM34" s="12" t="s">
        <v>2</v>
      </c>
      <c r="FSN34" s="106">
        <f t="shared" ref="FSN34:FSO34" si="1139">SUM(FSN35:FSN37)</f>
        <v>10081</v>
      </c>
      <c r="FSO34" s="106">
        <f t="shared" si="1139"/>
        <v>0</v>
      </c>
      <c r="FSP34" s="107">
        <f t="shared" ref="FSP34:FSP41" si="1140">FSO34/FSN34</f>
        <v>0</v>
      </c>
      <c r="FSQ34" s="140"/>
      <c r="FSR34" s="267" t="s">
        <v>79</v>
      </c>
      <c r="FSS34" s="264" t="s">
        <v>77</v>
      </c>
      <c r="FST34" s="232" t="s">
        <v>78</v>
      </c>
      <c r="FSU34" s="12" t="s">
        <v>2</v>
      </c>
      <c r="FSV34" s="106">
        <f t="shared" ref="FSV34:FSW34" si="1141">SUM(FSV35:FSV37)</f>
        <v>10081</v>
      </c>
      <c r="FSW34" s="106">
        <f t="shared" si="1141"/>
        <v>0</v>
      </c>
      <c r="FSX34" s="107">
        <f t="shared" ref="FSX34:FSX41" si="1142">FSW34/FSV34</f>
        <v>0</v>
      </c>
      <c r="FSY34" s="140"/>
      <c r="FSZ34" s="267" t="s">
        <v>79</v>
      </c>
      <c r="FTA34" s="264" t="s">
        <v>77</v>
      </c>
      <c r="FTB34" s="232" t="s">
        <v>78</v>
      </c>
      <c r="FTC34" s="12" t="s">
        <v>2</v>
      </c>
      <c r="FTD34" s="106">
        <f t="shared" ref="FTD34:FTE34" si="1143">SUM(FTD35:FTD37)</f>
        <v>10081</v>
      </c>
      <c r="FTE34" s="106">
        <f t="shared" si="1143"/>
        <v>0</v>
      </c>
      <c r="FTF34" s="107">
        <f t="shared" ref="FTF34:FTF41" si="1144">FTE34/FTD34</f>
        <v>0</v>
      </c>
      <c r="FTG34" s="140"/>
      <c r="FTH34" s="267" t="s">
        <v>79</v>
      </c>
      <c r="FTI34" s="264" t="s">
        <v>77</v>
      </c>
      <c r="FTJ34" s="232" t="s">
        <v>78</v>
      </c>
      <c r="FTK34" s="12" t="s">
        <v>2</v>
      </c>
      <c r="FTL34" s="106">
        <f t="shared" ref="FTL34:FTM34" si="1145">SUM(FTL35:FTL37)</f>
        <v>10081</v>
      </c>
      <c r="FTM34" s="106">
        <f t="shared" si="1145"/>
        <v>0</v>
      </c>
      <c r="FTN34" s="107">
        <f t="shared" ref="FTN34:FTN41" si="1146">FTM34/FTL34</f>
        <v>0</v>
      </c>
      <c r="FTO34" s="140"/>
      <c r="FTP34" s="267" t="s">
        <v>79</v>
      </c>
      <c r="FTQ34" s="264" t="s">
        <v>77</v>
      </c>
      <c r="FTR34" s="232" t="s">
        <v>78</v>
      </c>
      <c r="FTS34" s="12" t="s">
        <v>2</v>
      </c>
      <c r="FTT34" s="106">
        <f t="shared" ref="FTT34:FTU34" si="1147">SUM(FTT35:FTT37)</f>
        <v>10081</v>
      </c>
      <c r="FTU34" s="106">
        <f t="shared" si="1147"/>
        <v>0</v>
      </c>
      <c r="FTV34" s="107">
        <f t="shared" ref="FTV34:FTV41" si="1148">FTU34/FTT34</f>
        <v>0</v>
      </c>
      <c r="FTW34" s="140"/>
      <c r="FTX34" s="267" t="s">
        <v>79</v>
      </c>
      <c r="FTY34" s="264" t="s">
        <v>77</v>
      </c>
      <c r="FTZ34" s="232" t="s">
        <v>78</v>
      </c>
      <c r="FUA34" s="12" t="s">
        <v>2</v>
      </c>
      <c r="FUB34" s="106">
        <f t="shared" ref="FUB34:FUC34" si="1149">SUM(FUB35:FUB37)</f>
        <v>10081</v>
      </c>
      <c r="FUC34" s="106">
        <f t="shared" si="1149"/>
        <v>0</v>
      </c>
      <c r="FUD34" s="107">
        <f t="shared" ref="FUD34:FUD41" si="1150">FUC34/FUB34</f>
        <v>0</v>
      </c>
      <c r="FUE34" s="140"/>
      <c r="FUF34" s="267" t="s">
        <v>79</v>
      </c>
      <c r="FUG34" s="264" t="s">
        <v>77</v>
      </c>
      <c r="FUH34" s="232" t="s">
        <v>78</v>
      </c>
      <c r="FUI34" s="12" t="s">
        <v>2</v>
      </c>
      <c r="FUJ34" s="106">
        <f t="shared" ref="FUJ34:FUK34" si="1151">SUM(FUJ35:FUJ37)</f>
        <v>10081</v>
      </c>
      <c r="FUK34" s="106">
        <f t="shared" si="1151"/>
        <v>0</v>
      </c>
      <c r="FUL34" s="107">
        <f t="shared" ref="FUL34:FUL41" si="1152">FUK34/FUJ34</f>
        <v>0</v>
      </c>
      <c r="FUM34" s="140"/>
      <c r="FUN34" s="267" t="s">
        <v>79</v>
      </c>
      <c r="FUO34" s="264" t="s">
        <v>77</v>
      </c>
      <c r="FUP34" s="232" t="s">
        <v>78</v>
      </c>
      <c r="FUQ34" s="12" t="s">
        <v>2</v>
      </c>
      <c r="FUR34" s="106">
        <f t="shared" ref="FUR34:FUS34" si="1153">SUM(FUR35:FUR37)</f>
        <v>10081</v>
      </c>
      <c r="FUS34" s="106">
        <f t="shared" si="1153"/>
        <v>0</v>
      </c>
      <c r="FUT34" s="107">
        <f t="shared" ref="FUT34:FUT41" si="1154">FUS34/FUR34</f>
        <v>0</v>
      </c>
      <c r="FUU34" s="140"/>
      <c r="FUV34" s="267" t="s">
        <v>79</v>
      </c>
      <c r="FUW34" s="264" t="s">
        <v>77</v>
      </c>
      <c r="FUX34" s="232" t="s">
        <v>78</v>
      </c>
      <c r="FUY34" s="12" t="s">
        <v>2</v>
      </c>
      <c r="FUZ34" s="106">
        <f t="shared" ref="FUZ34:FVA34" si="1155">SUM(FUZ35:FUZ37)</f>
        <v>10081</v>
      </c>
      <c r="FVA34" s="106">
        <f t="shared" si="1155"/>
        <v>0</v>
      </c>
      <c r="FVB34" s="107">
        <f t="shared" ref="FVB34:FVB41" si="1156">FVA34/FUZ34</f>
        <v>0</v>
      </c>
      <c r="FVC34" s="140"/>
      <c r="FVD34" s="267" t="s">
        <v>79</v>
      </c>
      <c r="FVE34" s="264" t="s">
        <v>77</v>
      </c>
      <c r="FVF34" s="232" t="s">
        <v>78</v>
      </c>
      <c r="FVG34" s="12" t="s">
        <v>2</v>
      </c>
      <c r="FVH34" s="106">
        <f t="shared" ref="FVH34:FVI34" si="1157">SUM(FVH35:FVH37)</f>
        <v>10081</v>
      </c>
      <c r="FVI34" s="106">
        <f t="shared" si="1157"/>
        <v>0</v>
      </c>
      <c r="FVJ34" s="107">
        <f t="shared" ref="FVJ34:FVJ41" si="1158">FVI34/FVH34</f>
        <v>0</v>
      </c>
      <c r="FVK34" s="140"/>
      <c r="FVL34" s="267" t="s">
        <v>79</v>
      </c>
      <c r="FVM34" s="264" t="s">
        <v>77</v>
      </c>
      <c r="FVN34" s="232" t="s">
        <v>78</v>
      </c>
      <c r="FVO34" s="12" t="s">
        <v>2</v>
      </c>
      <c r="FVP34" s="106">
        <f t="shared" ref="FVP34:FVQ34" si="1159">SUM(FVP35:FVP37)</f>
        <v>10081</v>
      </c>
      <c r="FVQ34" s="106">
        <f t="shared" si="1159"/>
        <v>0</v>
      </c>
      <c r="FVR34" s="107">
        <f t="shared" ref="FVR34:FVR41" si="1160">FVQ34/FVP34</f>
        <v>0</v>
      </c>
      <c r="FVS34" s="140"/>
      <c r="FVT34" s="267" t="s">
        <v>79</v>
      </c>
      <c r="FVU34" s="264" t="s">
        <v>77</v>
      </c>
      <c r="FVV34" s="232" t="s">
        <v>78</v>
      </c>
      <c r="FVW34" s="12" t="s">
        <v>2</v>
      </c>
      <c r="FVX34" s="106">
        <f t="shared" ref="FVX34:FVY34" si="1161">SUM(FVX35:FVX37)</f>
        <v>10081</v>
      </c>
      <c r="FVY34" s="106">
        <f t="shared" si="1161"/>
        <v>0</v>
      </c>
      <c r="FVZ34" s="107">
        <f t="shared" ref="FVZ34:FVZ41" si="1162">FVY34/FVX34</f>
        <v>0</v>
      </c>
      <c r="FWA34" s="140"/>
      <c r="FWB34" s="267" t="s">
        <v>79</v>
      </c>
      <c r="FWC34" s="264" t="s">
        <v>77</v>
      </c>
      <c r="FWD34" s="232" t="s">
        <v>78</v>
      </c>
      <c r="FWE34" s="12" t="s">
        <v>2</v>
      </c>
      <c r="FWF34" s="106">
        <f t="shared" ref="FWF34:FWG34" si="1163">SUM(FWF35:FWF37)</f>
        <v>10081</v>
      </c>
      <c r="FWG34" s="106">
        <f t="shared" si="1163"/>
        <v>0</v>
      </c>
      <c r="FWH34" s="107">
        <f t="shared" ref="FWH34:FWH41" si="1164">FWG34/FWF34</f>
        <v>0</v>
      </c>
      <c r="FWI34" s="140"/>
      <c r="FWJ34" s="267" t="s">
        <v>79</v>
      </c>
      <c r="FWK34" s="264" t="s">
        <v>77</v>
      </c>
      <c r="FWL34" s="232" t="s">
        <v>78</v>
      </c>
      <c r="FWM34" s="12" t="s">
        <v>2</v>
      </c>
      <c r="FWN34" s="106">
        <f t="shared" ref="FWN34:FWO34" si="1165">SUM(FWN35:FWN37)</f>
        <v>10081</v>
      </c>
      <c r="FWO34" s="106">
        <f t="shared" si="1165"/>
        <v>0</v>
      </c>
      <c r="FWP34" s="107">
        <f t="shared" ref="FWP34:FWP41" si="1166">FWO34/FWN34</f>
        <v>0</v>
      </c>
      <c r="FWQ34" s="140"/>
      <c r="FWR34" s="267" t="s">
        <v>79</v>
      </c>
      <c r="FWS34" s="264" t="s">
        <v>77</v>
      </c>
      <c r="FWT34" s="232" t="s">
        <v>78</v>
      </c>
      <c r="FWU34" s="12" t="s">
        <v>2</v>
      </c>
      <c r="FWV34" s="106">
        <f t="shared" ref="FWV34:FWW34" si="1167">SUM(FWV35:FWV37)</f>
        <v>10081</v>
      </c>
      <c r="FWW34" s="106">
        <f t="shared" si="1167"/>
        <v>0</v>
      </c>
      <c r="FWX34" s="107">
        <f t="shared" ref="FWX34:FWX41" si="1168">FWW34/FWV34</f>
        <v>0</v>
      </c>
      <c r="FWY34" s="140"/>
      <c r="FWZ34" s="267" t="s">
        <v>79</v>
      </c>
      <c r="FXA34" s="264" t="s">
        <v>77</v>
      </c>
      <c r="FXB34" s="232" t="s">
        <v>78</v>
      </c>
      <c r="FXC34" s="12" t="s">
        <v>2</v>
      </c>
      <c r="FXD34" s="106">
        <f t="shared" ref="FXD34:FXE34" si="1169">SUM(FXD35:FXD37)</f>
        <v>10081</v>
      </c>
      <c r="FXE34" s="106">
        <f t="shared" si="1169"/>
        <v>0</v>
      </c>
      <c r="FXF34" s="107">
        <f t="shared" ref="FXF34:FXF41" si="1170">FXE34/FXD34</f>
        <v>0</v>
      </c>
      <c r="FXG34" s="140"/>
      <c r="FXH34" s="267" t="s">
        <v>79</v>
      </c>
      <c r="FXI34" s="264" t="s">
        <v>77</v>
      </c>
      <c r="FXJ34" s="232" t="s">
        <v>78</v>
      </c>
      <c r="FXK34" s="12" t="s">
        <v>2</v>
      </c>
      <c r="FXL34" s="106">
        <f t="shared" ref="FXL34:FXM34" si="1171">SUM(FXL35:FXL37)</f>
        <v>10081</v>
      </c>
      <c r="FXM34" s="106">
        <f t="shared" si="1171"/>
        <v>0</v>
      </c>
      <c r="FXN34" s="107">
        <f t="shared" ref="FXN34:FXN41" si="1172">FXM34/FXL34</f>
        <v>0</v>
      </c>
      <c r="FXO34" s="140"/>
      <c r="FXP34" s="267" t="s">
        <v>79</v>
      </c>
      <c r="FXQ34" s="264" t="s">
        <v>77</v>
      </c>
      <c r="FXR34" s="232" t="s">
        <v>78</v>
      </c>
      <c r="FXS34" s="12" t="s">
        <v>2</v>
      </c>
      <c r="FXT34" s="106">
        <f t="shared" ref="FXT34:FXU34" si="1173">SUM(FXT35:FXT37)</f>
        <v>10081</v>
      </c>
      <c r="FXU34" s="106">
        <f t="shared" si="1173"/>
        <v>0</v>
      </c>
      <c r="FXV34" s="107">
        <f t="shared" ref="FXV34:FXV41" si="1174">FXU34/FXT34</f>
        <v>0</v>
      </c>
      <c r="FXW34" s="140"/>
      <c r="FXX34" s="267" t="s">
        <v>79</v>
      </c>
      <c r="FXY34" s="264" t="s">
        <v>77</v>
      </c>
      <c r="FXZ34" s="232" t="s">
        <v>78</v>
      </c>
      <c r="FYA34" s="12" t="s">
        <v>2</v>
      </c>
      <c r="FYB34" s="106">
        <f t="shared" ref="FYB34:FYC34" si="1175">SUM(FYB35:FYB37)</f>
        <v>10081</v>
      </c>
      <c r="FYC34" s="106">
        <f t="shared" si="1175"/>
        <v>0</v>
      </c>
      <c r="FYD34" s="107">
        <f t="shared" ref="FYD34:FYD41" si="1176">FYC34/FYB34</f>
        <v>0</v>
      </c>
      <c r="FYE34" s="140"/>
      <c r="FYF34" s="267" t="s">
        <v>79</v>
      </c>
      <c r="FYG34" s="264" t="s">
        <v>77</v>
      </c>
      <c r="FYH34" s="232" t="s">
        <v>78</v>
      </c>
      <c r="FYI34" s="12" t="s">
        <v>2</v>
      </c>
      <c r="FYJ34" s="106">
        <f t="shared" ref="FYJ34:FYK34" si="1177">SUM(FYJ35:FYJ37)</f>
        <v>10081</v>
      </c>
      <c r="FYK34" s="106">
        <f t="shared" si="1177"/>
        <v>0</v>
      </c>
      <c r="FYL34" s="107">
        <f t="shared" ref="FYL34:FYL41" si="1178">FYK34/FYJ34</f>
        <v>0</v>
      </c>
      <c r="FYM34" s="140"/>
      <c r="FYN34" s="267" t="s">
        <v>79</v>
      </c>
      <c r="FYO34" s="264" t="s">
        <v>77</v>
      </c>
      <c r="FYP34" s="232" t="s">
        <v>78</v>
      </c>
      <c r="FYQ34" s="12" t="s">
        <v>2</v>
      </c>
      <c r="FYR34" s="106">
        <f t="shared" ref="FYR34:FYS34" si="1179">SUM(FYR35:FYR37)</f>
        <v>10081</v>
      </c>
      <c r="FYS34" s="106">
        <f t="shared" si="1179"/>
        <v>0</v>
      </c>
      <c r="FYT34" s="107">
        <f t="shared" ref="FYT34:FYT41" si="1180">FYS34/FYR34</f>
        <v>0</v>
      </c>
      <c r="FYU34" s="140"/>
      <c r="FYV34" s="267" t="s">
        <v>79</v>
      </c>
      <c r="FYW34" s="264" t="s">
        <v>77</v>
      </c>
      <c r="FYX34" s="232" t="s">
        <v>78</v>
      </c>
      <c r="FYY34" s="12" t="s">
        <v>2</v>
      </c>
      <c r="FYZ34" s="106">
        <f t="shared" ref="FYZ34:FZA34" si="1181">SUM(FYZ35:FYZ37)</f>
        <v>10081</v>
      </c>
      <c r="FZA34" s="106">
        <f t="shared" si="1181"/>
        <v>0</v>
      </c>
      <c r="FZB34" s="107">
        <f t="shared" ref="FZB34:FZB41" si="1182">FZA34/FYZ34</f>
        <v>0</v>
      </c>
      <c r="FZC34" s="140"/>
      <c r="FZD34" s="267" t="s">
        <v>79</v>
      </c>
      <c r="FZE34" s="264" t="s">
        <v>77</v>
      </c>
      <c r="FZF34" s="232" t="s">
        <v>78</v>
      </c>
      <c r="FZG34" s="12" t="s">
        <v>2</v>
      </c>
      <c r="FZH34" s="106">
        <f t="shared" ref="FZH34:FZI34" si="1183">SUM(FZH35:FZH37)</f>
        <v>10081</v>
      </c>
      <c r="FZI34" s="106">
        <f t="shared" si="1183"/>
        <v>0</v>
      </c>
      <c r="FZJ34" s="107">
        <f t="shared" ref="FZJ34:FZJ41" si="1184">FZI34/FZH34</f>
        <v>0</v>
      </c>
      <c r="FZK34" s="140"/>
      <c r="FZL34" s="267" t="s">
        <v>79</v>
      </c>
      <c r="FZM34" s="264" t="s">
        <v>77</v>
      </c>
      <c r="FZN34" s="232" t="s">
        <v>78</v>
      </c>
      <c r="FZO34" s="12" t="s">
        <v>2</v>
      </c>
      <c r="FZP34" s="106">
        <f t="shared" ref="FZP34:FZQ34" si="1185">SUM(FZP35:FZP37)</f>
        <v>10081</v>
      </c>
      <c r="FZQ34" s="106">
        <f t="shared" si="1185"/>
        <v>0</v>
      </c>
      <c r="FZR34" s="107">
        <f t="shared" ref="FZR34:FZR41" si="1186">FZQ34/FZP34</f>
        <v>0</v>
      </c>
      <c r="FZS34" s="140"/>
      <c r="FZT34" s="267" t="s">
        <v>79</v>
      </c>
      <c r="FZU34" s="264" t="s">
        <v>77</v>
      </c>
      <c r="FZV34" s="232" t="s">
        <v>78</v>
      </c>
      <c r="FZW34" s="12" t="s">
        <v>2</v>
      </c>
      <c r="FZX34" s="106">
        <f t="shared" ref="FZX34:FZY34" si="1187">SUM(FZX35:FZX37)</f>
        <v>10081</v>
      </c>
      <c r="FZY34" s="106">
        <f t="shared" si="1187"/>
        <v>0</v>
      </c>
      <c r="FZZ34" s="107">
        <f t="shared" ref="FZZ34:FZZ41" si="1188">FZY34/FZX34</f>
        <v>0</v>
      </c>
      <c r="GAA34" s="140"/>
      <c r="GAB34" s="267" t="s">
        <v>79</v>
      </c>
      <c r="GAC34" s="264" t="s">
        <v>77</v>
      </c>
      <c r="GAD34" s="232" t="s">
        <v>78</v>
      </c>
      <c r="GAE34" s="12" t="s">
        <v>2</v>
      </c>
      <c r="GAF34" s="106">
        <f t="shared" ref="GAF34:GAG34" si="1189">SUM(GAF35:GAF37)</f>
        <v>10081</v>
      </c>
      <c r="GAG34" s="106">
        <f t="shared" si="1189"/>
        <v>0</v>
      </c>
      <c r="GAH34" s="107">
        <f t="shared" ref="GAH34:GAH41" si="1190">GAG34/GAF34</f>
        <v>0</v>
      </c>
      <c r="GAI34" s="140"/>
      <c r="GAJ34" s="267" t="s">
        <v>79</v>
      </c>
      <c r="GAK34" s="264" t="s">
        <v>77</v>
      </c>
      <c r="GAL34" s="232" t="s">
        <v>78</v>
      </c>
      <c r="GAM34" s="12" t="s">
        <v>2</v>
      </c>
      <c r="GAN34" s="106">
        <f t="shared" ref="GAN34:GAO34" si="1191">SUM(GAN35:GAN37)</f>
        <v>10081</v>
      </c>
      <c r="GAO34" s="106">
        <f t="shared" si="1191"/>
        <v>0</v>
      </c>
      <c r="GAP34" s="107">
        <f t="shared" ref="GAP34:GAP41" si="1192">GAO34/GAN34</f>
        <v>0</v>
      </c>
      <c r="GAQ34" s="140"/>
      <c r="GAR34" s="267" t="s">
        <v>79</v>
      </c>
      <c r="GAS34" s="264" t="s">
        <v>77</v>
      </c>
      <c r="GAT34" s="232" t="s">
        <v>78</v>
      </c>
      <c r="GAU34" s="12" t="s">
        <v>2</v>
      </c>
      <c r="GAV34" s="106">
        <f t="shared" ref="GAV34:GAW34" si="1193">SUM(GAV35:GAV37)</f>
        <v>10081</v>
      </c>
      <c r="GAW34" s="106">
        <f t="shared" si="1193"/>
        <v>0</v>
      </c>
      <c r="GAX34" s="107">
        <f t="shared" ref="GAX34:GAX41" si="1194">GAW34/GAV34</f>
        <v>0</v>
      </c>
      <c r="GAY34" s="140"/>
      <c r="GAZ34" s="267" t="s">
        <v>79</v>
      </c>
      <c r="GBA34" s="264" t="s">
        <v>77</v>
      </c>
      <c r="GBB34" s="232" t="s">
        <v>78</v>
      </c>
      <c r="GBC34" s="12" t="s">
        <v>2</v>
      </c>
      <c r="GBD34" s="106">
        <f t="shared" ref="GBD34:GBE34" si="1195">SUM(GBD35:GBD37)</f>
        <v>10081</v>
      </c>
      <c r="GBE34" s="106">
        <f t="shared" si="1195"/>
        <v>0</v>
      </c>
      <c r="GBF34" s="107">
        <f t="shared" ref="GBF34:GBF41" si="1196">GBE34/GBD34</f>
        <v>0</v>
      </c>
      <c r="GBG34" s="140"/>
      <c r="GBH34" s="267" t="s">
        <v>79</v>
      </c>
      <c r="GBI34" s="264" t="s">
        <v>77</v>
      </c>
      <c r="GBJ34" s="232" t="s">
        <v>78</v>
      </c>
      <c r="GBK34" s="12" t="s">
        <v>2</v>
      </c>
      <c r="GBL34" s="106">
        <f t="shared" ref="GBL34:GBM34" si="1197">SUM(GBL35:GBL37)</f>
        <v>10081</v>
      </c>
      <c r="GBM34" s="106">
        <f t="shared" si="1197"/>
        <v>0</v>
      </c>
      <c r="GBN34" s="107">
        <f t="shared" ref="GBN34:GBN41" si="1198">GBM34/GBL34</f>
        <v>0</v>
      </c>
      <c r="GBO34" s="140"/>
      <c r="GBP34" s="267" t="s">
        <v>79</v>
      </c>
      <c r="GBQ34" s="264" t="s">
        <v>77</v>
      </c>
      <c r="GBR34" s="232" t="s">
        <v>78</v>
      </c>
      <c r="GBS34" s="12" t="s">
        <v>2</v>
      </c>
      <c r="GBT34" s="106">
        <f t="shared" ref="GBT34:GBU34" si="1199">SUM(GBT35:GBT37)</f>
        <v>10081</v>
      </c>
      <c r="GBU34" s="106">
        <f t="shared" si="1199"/>
        <v>0</v>
      </c>
      <c r="GBV34" s="107">
        <f t="shared" ref="GBV34:GBV41" si="1200">GBU34/GBT34</f>
        <v>0</v>
      </c>
      <c r="GBW34" s="140"/>
      <c r="GBX34" s="267" t="s">
        <v>79</v>
      </c>
      <c r="GBY34" s="264" t="s">
        <v>77</v>
      </c>
      <c r="GBZ34" s="232" t="s">
        <v>78</v>
      </c>
      <c r="GCA34" s="12" t="s">
        <v>2</v>
      </c>
      <c r="GCB34" s="106">
        <f t="shared" ref="GCB34:GCC34" si="1201">SUM(GCB35:GCB37)</f>
        <v>10081</v>
      </c>
      <c r="GCC34" s="106">
        <f t="shared" si="1201"/>
        <v>0</v>
      </c>
      <c r="GCD34" s="107">
        <f t="shared" ref="GCD34:GCD41" si="1202">GCC34/GCB34</f>
        <v>0</v>
      </c>
      <c r="GCE34" s="140"/>
      <c r="GCF34" s="267" t="s">
        <v>79</v>
      </c>
      <c r="GCG34" s="264" t="s">
        <v>77</v>
      </c>
      <c r="GCH34" s="232" t="s">
        <v>78</v>
      </c>
      <c r="GCI34" s="12" t="s">
        <v>2</v>
      </c>
      <c r="GCJ34" s="106">
        <f t="shared" ref="GCJ34:GCK34" si="1203">SUM(GCJ35:GCJ37)</f>
        <v>10081</v>
      </c>
      <c r="GCK34" s="106">
        <f t="shared" si="1203"/>
        <v>0</v>
      </c>
      <c r="GCL34" s="107">
        <f t="shared" ref="GCL34:GCL41" si="1204">GCK34/GCJ34</f>
        <v>0</v>
      </c>
      <c r="GCM34" s="140"/>
      <c r="GCN34" s="267" t="s">
        <v>79</v>
      </c>
      <c r="GCO34" s="264" t="s">
        <v>77</v>
      </c>
      <c r="GCP34" s="232" t="s">
        <v>78</v>
      </c>
      <c r="GCQ34" s="12" t="s">
        <v>2</v>
      </c>
      <c r="GCR34" s="106">
        <f t="shared" ref="GCR34:GCS34" si="1205">SUM(GCR35:GCR37)</f>
        <v>10081</v>
      </c>
      <c r="GCS34" s="106">
        <f t="shared" si="1205"/>
        <v>0</v>
      </c>
      <c r="GCT34" s="107">
        <f t="shared" ref="GCT34:GCT41" si="1206">GCS34/GCR34</f>
        <v>0</v>
      </c>
      <c r="GCU34" s="140"/>
      <c r="GCV34" s="267" t="s">
        <v>79</v>
      </c>
      <c r="GCW34" s="264" t="s">
        <v>77</v>
      </c>
      <c r="GCX34" s="232" t="s">
        <v>78</v>
      </c>
      <c r="GCY34" s="12" t="s">
        <v>2</v>
      </c>
      <c r="GCZ34" s="106">
        <f t="shared" ref="GCZ34:GDA34" si="1207">SUM(GCZ35:GCZ37)</f>
        <v>10081</v>
      </c>
      <c r="GDA34" s="106">
        <f t="shared" si="1207"/>
        <v>0</v>
      </c>
      <c r="GDB34" s="107">
        <f t="shared" ref="GDB34:GDB41" si="1208">GDA34/GCZ34</f>
        <v>0</v>
      </c>
      <c r="GDC34" s="140"/>
      <c r="GDD34" s="267" t="s">
        <v>79</v>
      </c>
      <c r="GDE34" s="264" t="s">
        <v>77</v>
      </c>
      <c r="GDF34" s="232" t="s">
        <v>78</v>
      </c>
      <c r="GDG34" s="12" t="s">
        <v>2</v>
      </c>
      <c r="GDH34" s="106">
        <f t="shared" ref="GDH34:GDI34" si="1209">SUM(GDH35:GDH37)</f>
        <v>10081</v>
      </c>
      <c r="GDI34" s="106">
        <f t="shared" si="1209"/>
        <v>0</v>
      </c>
      <c r="GDJ34" s="107">
        <f t="shared" ref="GDJ34:GDJ41" si="1210">GDI34/GDH34</f>
        <v>0</v>
      </c>
      <c r="GDK34" s="140"/>
      <c r="GDL34" s="267" t="s">
        <v>79</v>
      </c>
      <c r="GDM34" s="264" t="s">
        <v>77</v>
      </c>
      <c r="GDN34" s="232" t="s">
        <v>78</v>
      </c>
      <c r="GDO34" s="12" t="s">
        <v>2</v>
      </c>
      <c r="GDP34" s="106">
        <f t="shared" ref="GDP34:GDQ34" si="1211">SUM(GDP35:GDP37)</f>
        <v>10081</v>
      </c>
      <c r="GDQ34" s="106">
        <f t="shared" si="1211"/>
        <v>0</v>
      </c>
      <c r="GDR34" s="107">
        <f t="shared" ref="GDR34:GDR41" si="1212">GDQ34/GDP34</f>
        <v>0</v>
      </c>
      <c r="GDS34" s="140"/>
      <c r="GDT34" s="267" t="s">
        <v>79</v>
      </c>
      <c r="GDU34" s="264" t="s">
        <v>77</v>
      </c>
      <c r="GDV34" s="232" t="s">
        <v>78</v>
      </c>
      <c r="GDW34" s="12" t="s">
        <v>2</v>
      </c>
      <c r="GDX34" s="106">
        <f t="shared" ref="GDX34:GDY34" si="1213">SUM(GDX35:GDX37)</f>
        <v>10081</v>
      </c>
      <c r="GDY34" s="106">
        <f t="shared" si="1213"/>
        <v>0</v>
      </c>
      <c r="GDZ34" s="107">
        <f t="shared" ref="GDZ34:GDZ41" si="1214">GDY34/GDX34</f>
        <v>0</v>
      </c>
      <c r="GEA34" s="140"/>
      <c r="GEB34" s="267" t="s">
        <v>79</v>
      </c>
      <c r="GEC34" s="264" t="s">
        <v>77</v>
      </c>
      <c r="GED34" s="232" t="s">
        <v>78</v>
      </c>
      <c r="GEE34" s="12" t="s">
        <v>2</v>
      </c>
      <c r="GEF34" s="106">
        <f t="shared" ref="GEF34:GEG34" si="1215">SUM(GEF35:GEF37)</f>
        <v>10081</v>
      </c>
      <c r="GEG34" s="106">
        <f t="shared" si="1215"/>
        <v>0</v>
      </c>
      <c r="GEH34" s="107">
        <f t="shared" ref="GEH34:GEH41" si="1216">GEG34/GEF34</f>
        <v>0</v>
      </c>
      <c r="GEI34" s="140"/>
      <c r="GEJ34" s="267" t="s">
        <v>79</v>
      </c>
      <c r="GEK34" s="264" t="s">
        <v>77</v>
      </c>
      <c r="GEL34" s="232" t="s">
        <v>78</v>
      </c>
      <c r="GEM34" s="12" t="s">
        <v>2</v>
      </c>
      <c r="GEN34" s="106">
        <f t="shared" ref="GEN34:GEO34" si="1217">SUM(GEN35:GEN37)</f>
        <v>10081</v>
      </c>
      <c r="GEO34" s="106">
        <f t="shared" si="1217"/>
        <v>0</v>
      </c>
      <c r="GEP34" s="107">
        <f t="shared" ref="GEP34:GEP41" si="1218">GEO34/GEN34</f>
        <v>0</v>
      </c>
      <c r="GEQ34" s="140"/>
      <c r="GER34" s="267" t="s">
        <v>79</v>
      </c>
      <c r="GES34" s="264" t="s">
        <v>77</v>
      </c>
      <c r="GET34" s="232" t="s">
        <v>78</v>
      </c>
      <c r="GEU34" s="12" t="s">
        <v>2</v>
      </c>
      <c r="GEV34" s="106">
        <f t="shared" ref="GEV34:GEW34" si="1219">SUM(GEV35:GEV37)</f>
        <v>10081</v>
      </c>
      <c r="GEW34" s="106">
        <f t="shared" si="1219"/>
        <v>0</v>
      </c>
      <c r="GEX34" s="107">
        <f t="shared" ref="GEX34:GEX41" si="1220">GEW34/GEV34</f>
        <v>0</v>
      </c>
      <c r="GEY34" s="140"/>
      <c r="GEZ34" s="267" t="s">
        <v>79</v>
      </c>
      <c r="GFA34" s="264" t="s">
        <v>77</v>
      </c>
      <c r="GFB34" s="232" t="s">
        <v>78</v>
      </c>
      <c r="GFC34" s="12" t="s">
        <v>2</v>
      </c>
      <c r="GFD34" s="106">
        <f t="shared" ref="GFD34:GFE34" si="1221">SUM(GFD35:GFD37)</f>
        <v>10081</v>
      </c>
      <c r="GFE34" s="106">
        <f t="shared" si="1221"/>
        <v>0</v>
      </c>
      <c r="GFF34" s="107">
        <f t="shared" ref="GFF34:GFF41" si="1222">GFE34/GFD34</f>
        <v>0</v>
      </c>
      <c r="GFG34" s="140"/>
      <c r="GFH34" s="267" t="s">
        <v>79</v>
      </c>
      <c r="GFI34" s="264" t="s">
        <v>77</v>
      </c>
      <c r="GFJ34" s="232" t="s">
        <v>78</v>
      </c>
      <c r="GFK34" s="12" t="s">
        <v>2</v>
      </c>
      <c r="GFL34" s="106">
        <f t="shared" ref="GFL34:GFM34" si="1223">SUM(GFL35:GFL37)</f>
        <v>10081</v>
      </c>
      <c r="GFM34" s="106">
        <f t="shared" si="1223"/>
        <v>0</v>
      </c>
      <c r="GFN34" s="107">
        <f t="shared" ref="GFN34:GFN41" si="1224">GFM34/GFL34</f>
        <v>0</v>
      </c>
      <c r="GFO34" s="140"/>
      <c r="GFP34" s="267" t="s">
        <v>79</v>
      </c>
      <c r="GFQ34" s="264" t="s">
        <v>77</v>
      </c>
      <c r="GFR34" s="232" t="s">
        <v>78</v>
      </c>
      <c r="GFS34" s="12" t="s">
        <v>2</v>
      </c>
      <c r="GFT34" s="106">
        <f t="shared" ref="GFT34:GFU34" si="1225">SUM(GFT35:GFT37)</f>
        <v>10081</v>
      </c>
      <c r="GFU34" s="106">
        <f t="shared" si="1225"/>
        <v>0</v>
      </c>
      <c r="GFV34" s="107">
        <f t="shared" ref="GFV34:GFV41" si="1226">GFU34/GFT34</f>
        <v>0</v>
      </c>
      <c r="GFW34" s="140"/>
      <c r="GFX34" s="267" t="s">
        <v>79</v>
      </c>
      <c r="GFY34" s="264" t="s">
        <v>77</v>
      </c>
      <c r="GFZ34" s="232" t="s">
        <v>78</v>
      </c>
      <c r="GGA34" s="12" t="s">
        <v>2</v>
      </c>
      <c r="GGB34" s="106">
        <f t="shared" ref="GGB34:GGC34" si="1227">SUM(GGB35:GGB37)</f>
        <v>10081</v>
      </c>
      <c r="GGC34" s="106">
        <f t="shared" si="1227"/>
        <v>0</v>
      </c>
      <c r="GGD34" s="107">
        <f t="shared" ref="GGD34:GGD41" si="1228">GGC34/GGB34</f>
        <v>0</v>
      </c>
      <c r="GGE34" s="140"/>
      <c r="GGF34" s="267" t="s">
        <v>79</v>
      </c>
      <c r="GGG34" s="264" t="s">
        <v>77</v>
      </c>
      <c r="GGH34" s="232" t="s">
        <v>78</v>
      </c>
      <c r="GGI34" s="12" t="s">
        <v>2</v>
      </c>
      <c r="GGJ34" s="106">
        <f t="shared" ref="GGJ34:GGK34" si="1229">SUM(GGJ35:GGJ37)</f>
        <v>10081</v>
      </c>
      <c r="GGK34" s="106">
        <f t="shared" si="1229"/>
        <v>0</v>
      </c>
      <c r="GGL34" s="107">
        <f t="shared" ref="GGL34:GGL41" si="1230">GGK34/GGJ34</f>
        <v>0</v>
      </c>
      <c r="GGM34" s="140"/>
      <c r="GGN34" s="267" t="s">
        <v>79</v>
      </c>
      <c r="GGO34" s="264" t="s">
        <v>77</v>
      </c>
      <c r="GGP34" s="232" t="s">
        <v>78</v>
      </c>
      <c r="GGQ34" s="12" t="s">
        <v>2</v>
      </c>
      <c r="GGR34" s="106">
        <f t="shared" ref="GGR34:GGS34" si="1231">SUM(GGR35:GGR37)</f>
        <v>10081</v>
      </c>
      <c r="GGS34" s="106">
        <f t="shared" si="1231"/>
        <v>0</v>
      </c>
      <c r="GGT34" s="107">
        <f t="shared" ref="GGT34:GGT41" si="1232">GGS34/GGR34</f>
        <v>0</v>
      </c>
      <c r="GGU34" s="140"/>
      <c r="GGV34" s="267" t="s">
        <v>79</v>
      </c>
      <c r="GGW34" s="264" t="s">
        <v>77</v>
      </c>
      <c r="GGX34" s="232" t="s">
        <v>78</v>
      </c>
      <c r="GGY34" s="12" t="s">
        <v>2</v>
      </c>
      <c r="GGZ34" s="106">
        <f t="shared" ref="GGZ34:GHA34" si="1233">SUM(GGZ35:GGZ37)</f>
        <v>10081</v>
      </c>
      <c r="GHA34" s="106">
        <f t="shared" si="1233"/>
        <v>0</v>
      </c>
      <c r="GHB34" s="107">
        <f t="shared" ref="GHB34:GHB41" si="1234">GHA34/GGZ34</f>
        <v>0</v>
      </c>
      <c r="GHC34" s="140"/>
      <c r="GHD34" s="267" t="s">
        <v>79</v>
      </c>
      <c r="GHE34" s="264" t="s">
        <v>77</v>
      </c>
      <c r="GHF34" s="232" t="s">
        <v>78</v>
      </c>
      <c r="GHG34" s="12" t="s">
        <v>2</v>
      </c>
      <c r="GHH34" s="106">
        <f t="shared" ref="GHH34:GHI34" si="1235">SUM(GHH35:GHH37)</f>
        <v>10081</v>
      </c>
      <c r="GHI34" s="106">
        <f t="shared" si="1235"/>
        <v>0</v>
      </c>
      <c r="GHJ34" s="107">
        <f t="shared" ref="GHJ34:GHJ41" si="1236">GHI34/GHH34</f>
        <v>0</v>
      </c>
      <c r="GHK34" s="140"/>
      <c r="GHL34" s="267" t="s">
        <v>79</v>
      </c>
      <c r="GHM34" s="264" t="s">
        <v>77</v>
      </c>
      <c r="GHN34" s="232" t="s">
        <v>78</v>
      </c>
      <c r="GHO34" s="12" t="s">
        <v>2</v>
      </c>
      <c r="GHP34" s="106">
        <f t="shared" ref="GHP34:GHQ34" si="1237">SUM(GHP35:GHP37)</f>
        <v>10081</v>
      </c>
      <c r="GHQ34" s="106">
        <f t="shared" si="1237"/>
        <v>0</v>
      </c>
      <c r="GHR34" s="107">
        <f t="shared" ref="GHR34:GHR41" si="1238">GHQ34/GHP34</f>
        <v>0</v>
      </c>
      <c r="GHS34" s="140"/>
      <c r="GHT34" s="267" t="s">
        <v>79</v>
      </c>
      <c r="GHU34" s="264" t="s">
        <v>77</v>
      </c>
      <c r="GHV34" s="232" t="s">
        <v>78</v>
      </c>
      <c r="GHW34" s="12" t="s">
        <v>2</v>
      </c>
      <c r="GHX34" s="106">
        <f t="shared" ref="GHX34:GHY34" si="1239">SUM(GHX35:GHX37)</f>
        <v>10081</v>
      </c>
      <c r="GHY34" s="106">
        <f t="shared" si="1239"/>
        <v>0</v>
      </c>
      <c r="GHZ34" s="107">
        <f t="shared" ref="GHZ34:GHZ41" si="1240">GHY34/GHX34</f>
        <v>0</v>
      </c>
      <c r="GIA34" s="140"/>
      <c r="GIB34" s="267" t="s">
        <v>79</v>
      </c>
      <c r="GIC34" s="264" t="s">
        <v>77</v>
      </c>
      <c r="GID34" s="232" t="s">
        <v>78</v>
      </c>
      <c r="GIE34" s="12" t="s">
        <v>2</v>
      </c>
      <c r="GIF34" s="106">
        <f t="shared" ref="GIF34:GIG34" si="1241">SUM(GIF35:GIF37)</f>
        <v>10081</v>
      </c>
      <c r="GIG34" s="106">
        <f t="shared" si="1241"/>
        <v>0</v>
      </c>
      <c r="GIH34" s="107">
        <f t="shared" ref="GIH34:GIH41" si="1242">GIG34/GIF34</f>
        <v>0</v>
      </c>
      <c r="GII34" s="140"/>
      <c r="GIJ34" s="267" t="s">
        <v>79</v>
      </c>
      <c r="GIK34" s="264" t="s">
        <v>77</v>
      </c>
      <c r="GIL34" s="232" t="s">
        <v>78</v>
      </c>
      <c r="GIM34" s="12" t="s">
        <v>2</v>
      </c>
      <c r="GIN34" s="106">
        <f t="shared" ref="GIN34:GIO34" si="1243">SUM(GIN35:GIN37)</f>
        <v>10081</v>
      </c>
      <c r="GIO34" s="106">
        <f t="shared" si="1243"/>
        <v>0</v>
      </c>
      <c r="GIP34" s="107">
        <f t="shared" ref="GIP34:GIP41" si="1244">GIO34/GIN34</f>
        <v>0</v>
      </c>
      <c r="GIQ34" s="140"/>
      <c r="GIR34" s="267" t="s">
        <v>79</v>
      </c>
      <c r="GIS34" s="264" t="s">
        <v>77</v>
      </c>
      <c r="GIT34" s="232" t="s">
        <v>78</v>
      </c>
      <c r="GIU34" s="12" t="s">
        <v>2</v>
      </c>
      <c r="GIV34" s="106">
        <f t="shared" ref="GIV34:GIW34" si="1245">SUM(GIV35:GIV37)</f>
        <v>10081</v>
      </c>
      <c r="GIW34" s="106">
        <f t="shared" si="1245"/>
        <v>0</v>
      </c>
      <c r="GIX34" s="107">
        <f t="shared" ref="GIX34:GIX41" si="1246">GIW34/GIV34</f>
        <v>0</v>
      </c>
      <c r="GIY34" s="140"/>
      <c r="GIZ34" s="267" t="s">
        <v>79</v>
      </c>
      <c r="GJA34" s="264" t="s">
        <v>77</v>
      </c>
      <c r="GJB34" s="232" t="s">
        <v>78</v>
      </c>
      <c r="GJC34" s="12" t="s">
        <v>2</v>
      </c>
      <c r="GJD34" s="106">
        <f t="shared" ref="GJD34:GJE34" si="1247">SUM(GJD35:GJD37)</f>
        <v>10081</v>
      </c>
      <c r="GJE34" s="106">
        <f t="shared" si="1247"/>
        <v>0</v>
      </c>
      <c r="GJF34" s="107">
        <f t="shared" ref="GJF34:GJF41" si="1248">GJE34/GJD34</f>
        <v>0</v>
      </c>
      <c r="GJG34" s="140"/>
      <c r="GJH34" s="267" t="s">
        <v>79</v>
      </c>
      <c r="GJI34" s="264" t="s">
        <v>77</v>
      </c>
      <c r="GJJ34" s="232" t="s">
        <v>78</v>
      </c>
      <c r="GJK34" s="12" t="s">
        <v>2</v>
      </c>
      <c r="GJL34" s="106">
        <f t="shared" ref="GJL34:GJM34" si="1249">SUM(GJL35:GJL37)</f>
        <v>10081</v>
      </c>
      <c r="GJM34" s="106">
        <f t="shared" si="1249"/>
        <v>0</v>
      </c>
      <c r="GJN34" s="107">
        <f t="shared" ref="GJN34:GJN41" si="1250">GJM34/GJL34</f>
        <v>0</v>
      </c>
      <c r="GJO34" s="140"/>
      <c r="GJP34" s="267" t="s">
        <v>79</v>
      </c>
      <c r="GJQ34" s="264" t="s">
        <v>77</v>
      </c>
      <c r="GJR34" s="232" t="s">
        <v>78</v>
      </c>
      <c r="GJS34" s="12" t="s">
        <v>2</v>
      </c>
      <c r="GJT34" s="106">
        <f t="shared" ref="GJT34:GJU34" si="1251">SUM(GJT35:GJT37)</f>
        <v>10081</v>
      </c>
      <c r="GJU34" s="106">
        <f t="shared" si="1251"/>
        <v>0</v>
      </c>
      <c r="GJV34" s="107">
        <f t="shared" ref="GJV34:GJV41" si="1252">GJU34/GJT34</f>
        <v>0</v>
      </c>
      <c r="GJW34" s="140"/>
      <c r="GJX34" s="267" t="s">
        <v>79</v>
      </c>
      <c r="GJY34" s="264" t="s">
        <v>77</v>
      </c>
      <c r="GJZ34" s="232" t="s">
        <v>78</v>
      </c>
      <c r="GKA34" s="12" t="s">
        <v>2</v>
      </c>
      <c r="GKB34" s="106">
        <f t="shared" ref="GKB34:GKC34" si="1253">SUM(GKB35:GKB37)</f>
        <v>10081</v>
      </c>
      <c r="GKC34" s="106">
        <f t="shared" si="1253"/>
        <v>0</v>
      </c>
      <c r="GKD34" s="107">
        <f t="shared" ref="GKD34:GKD41" si="1254">GKC34/GKB34</f>
        <v>0</v>
      </c>
      <c r="GKE34" s="140"/>
      <c r="GKF34" s="267" t="s">
        <v>79</v>
      </c>
      <c r="GKG34" s="264" t="s">
        <v>77</v>
      </c>
      <c r="GKH34" s="232" t="s">
        <v>78</v>
      </c>
      <c r="GKI34" s="12" t="s">
        <v>2</v>
      </c>
      <c r="GKJ34" s="106">
        <f t="shared" ref="GKJ34:GKK34" si="1255">SUM(GKJ35:GKJ37)</f>
        <v>10081</v>
      </c>
      <c r="GKK34" s="106">
        <f t="shared" si="1255"/>
        <v>0</v>
      </c>
      <c r="GKL34" s="107">
        <f t="shared" ref="GKL34:GKL41" si="1256">GKK34/GKJ34</f>
        <v>0</v>
      </c>
      <c r="GKM34" s="140"/>
      <c r="GKN34" s="267" t="s">
        <v>79</v>
      </c>
      <c r="GKO34" s="264" t="s">
        <v>77</v>
      </c>
      <c r="GKP34" s="232" t="s">
        <v>78</v>
      </c>
      <c r="GKQ34" s="12" t="s">
        <v>2</v>
      </c>
      <c r="GKR34" s="106">
        <f t="shared" ref="GKR34:GKS34" si="1257">SUM(GKR35:GKR37)</f>
        <v>10081</v>
      </c>
      <c r="GKS34" s="106">
        <f t="shared" si="1257"/>
        <v>0</v>
      </c>
      <c r="GKT34" s="107">
        <f t="shared" ref="GKT34:GKT41" si="1258">GKS34/GKR34</f>
        <v>0</v>
      </c>
      <c r="GKU34" s="140"/>
      <c r="GKV34" s="267" t="s">
        <v>79</v>
      </c>
      <c r="GKW34" s="264" t="s">
        <v>77</v>
      </c>
      <c r="GKX34" s="232" t="s">
        <v>78</v>
      </c>
      <c r="GKY34" s="12" t="s">
        <v>2</v>
      </c>
      <c r="GKZ34" s="106">
        <f t="shared" ref="GKZ34:GLA34" si="1259">SUM(GKZ35:GKZ37)</f>
        <v>10081</v>
      </c>
      <c r="GLA34" s="106">
        <f t="shared" si="1259"/>
        <v>0</v>
      </c>
      <c r="GLB34" s="107">
        <f t="shared" ref="GLB34:GLB41" si="1260">GLA34/GKZ34</f>
        <v>0</v>
      </c>
      <c r="GLC34" s="140"/>
      <c r="GLD34" s="267" t="s">
        <v>79</v>
      </c>
      <c r="GLE34" s="264" t="s">
        <v>77</v>
      </c>
      <c r="GLF34" s="232" t="s">
        <v>78</v>
      </c>
      <c r="GLG34" s="12" t="s">
        <v>2</v>
      </c>
      <c r="GLH34" s="106">
        <f t="shared" ref="GLH34:GLI34" si="1261">SUM(GLH35:GLH37)</f>
        <v>10081</v>
      </c>
      <c r="GLI34" s="106">
        <f t="shared" si="1261"/>
        <v>0</v>
      </c>
      <c r="GLJ34" s="107">
        <f t="shared" ref="GLJ34:GLJ41" si="1262">GLI34/GLH34</f>
        <v>0</v>
      </c>
      <c r="GLK34" s="140"/>
      <c r="GLL34" s="267" t="s">
        <v>79</v>
      </c>
      <c r="GLM34" s="264" t="s">
        <v>77</v>
      </c>
      <c r="GLN34" s="232" t="s">
        <v>78</v>
      </c>
      <c r="GLO34" s="12" t="s">
        <v>2</v>
      </c>
      <c r="GLP34" s="106">
        <f t="shared" ref="GLP34:GLQ34" si="1263">SUM(GLP35:GLP37)</f>
        <v>10081</v>
      </c>
      <c r="GLQ34" s="106">
        <f t="shared" si="1263"/>
        <v>0</v>
      </c>
      <c r="GLR34" s="107">
        <f t="shared" ref="GLR34:GLR41" si="1264">GLQ34/GLP34</f>
        <v>0</v>
      </c>
      <c r="GLS34" s="140"/>
      <c r="GLT34" s="267" t="s">
        <v>79</v>
      </c>
      <c r="GLU34" s="264" t="s">
        <v>77</v>
      </c>
      <c r="GLV34" s="232" t="s">
        <v>78</v>
      </c>
      <c r="GLW34" s="12" t="s">
        <v>2</v>
      </c>
      <c r="GLX34" s="106">
        <f t="shared" ref="GLX34:GLY34" si="1265">SUM(GLX35:GLX37)</f>
        <v>10081</v>
      </c>
      <c r="GLY34" s="106">
        <f t="shared" si="1265"/>
        <v>0</v>
      </c>
      <c r="GLZ34" s="107">
        <f t="shared" ref="GLZ34:GLZ41" si="1266">GLY34/GLX34</f>
        <v>0</v>
      </c>
      <c r="GMA34" s="140"/>
      <c r="GMB34" s="267" t="s">
        <v>79</v>
      </c>
      <c r="GMC34" s="264" t="s">
        <v>77</v>
      </c>
      <c r="GMD34" s="232" t="s">
        <v>78</v>
      </c>
      <c r="GME34" s="12" t="s">
        <v>2</v>
      </c>
      <c r="GMF34" s="106">
        <f t="shared" ref="GMF34:GMG34" si="1267">SUM(GMF35:GMF37)</f>
        <v>10081</v>
      </c>
      <c r="GMG34" s="106">
        <f t="shared" si="1267"/>
        <v>0</v>
      </c>
      <c r="GMH34" s="107">
        <f t="shared" ref="GMH34:GMH41" si="1268">GMG34/GMF34</f>
        <v>0</v>
      </c>
      <c r="GMI34" s="140"/>
      <c r="GMJ34" s="267" t="s">
        <v>79</v>
      </c>
      <c r="GMK34" s="264" t="s">
        <v>77</v>
      </c>
      <c r="GML34" s="232" t="s">
        <v>78</v>
      </c>
      <c r="GMM34" s="12" t="s">
        <v>2</v>
      </c>
      <c r="GMN34" s="106">
        <f t="shared" ref="GMN34:GMO34" si="1269">SUM(GMN35:GMN37)</f>
        <v>10081</v>
      </c>
      <c r="GMO34" s="106">
        <f t="shared" si="1269"/>
        <v>0</v>
      </c>
      <c r="GMP34" s="107">
        <f t="shared" ref="GMP34:GMP41" si="1270">GMO34/GMN34</f>
        <v>0</v>
      </c>
      <c r="GMQ34" s="140"/>
      <c r="GMR34" s="267" t="s">
        <v>79</v>
      </c>
      <c r="GMS34" s="264" t="s">
        <v>77</v>
      </c>
      <c r="GMT34" s="232" t="s">
        <v>78</v>
      </c>
      <c r="GMU34" s="12" t="s">
        <v>2</v>
      </c>
      <c r="GMV34" s="106">
        <f t="shared" ref="GMV34:GMW34" si="1271">SUM(GMV35:GMV37)</f>
        <v>10081</v>
      </c>
      <c r="GMW34" s="106">
        <f t="shared" si="1271"/>
        <v>0</v>
      </c>
      <c r="GMX34" s="107">
        <f t="shared" ref="GMX34:GMX41" si="1272">GMW34/GMV34</f>
        <v>0</v>
      </c>
      <c r="GMY34" s="140"/>
      <c r="GMZ34" s="267" t="s">
        <v>79</v>
      </c>
      <c r="GNA34" s="264" t="s">
        <v>77</v>
      </c>
      <c r="GNB34" s="232" t="s">
        <v>78</v>
      </c>
      <c r="GNC34" s="12" t="s">
        <v>2</v>
      </c>
      <c r="GND34" s="106">
        <f t="shared" ref="GND34:GNE34" si="1273">SUM(GND35:GND37)</f>
        <v>10081</v>
      </c>
      <c r="GNE34" s="106">
        <f t="shared" si="1273"/>
        <v>0</v>
      </c>
      <c r="GNF34" s="107">
        <f t="shared" ref="GNF34:GNF41" si="1274">GNE34/GND34</f>
        <v>0</v>
      </c>
      <c r="GNG34" s="140"/>
      <c r="GNH34" s="267" t="s">
        <v>79</v>
      </c>
      <c r="GNI34" s="264" t="s">
        <v>77</v>
      </c>
      <c r="GNJ34" s="232" t="s">
        <v>78</v>
      </c>
      <c r="GNK34" s="12" t="s">
        <v>2</v>
      </c>
      <c r="GNL34" s="106">
        <f t="shared" ref="GNL34:GNM34" si="1275">SUM(GNL35:GNL37)</f>
        <v>10081</v>
      </c>
      <c r="GNM34" s="106">
        <f t="shared" si="1275"/>
        <v>0</v>
      </c>
      <c r="GNN34" s="107">
        <f t="shared" ref="GNN34:GNN41" si="1276">GNM34/GNL34</f>
        <v>0</v>
      </c>
      <c r="GNO34" s="140"/>
      <c r="GNP34" s="267" t="s">
        <v>79</v>
      </c>
      <c r="GNQ34" s="264" t="s">
        <v>77</v>
      </c>
      <c r="GNR34" s="232" t="s">
        <v>78</v>
      </c>
      <c r="GNS34" s="12" t="s">
        <v>2</v>
      </c>
      <c r="GNT34" s="106">
        <f t="shared" ref="GNT34:GNU34" si="1277">SUM(GNT35:GNT37)</f>
        <v>10081</v>
      </c>
      <c r="GNU34" s="106">
        <f t="shared" si="1277"/>
        <v>0</v>
      </c>
      <c r="GNV34" s="107">
        <f t="shared" ref="GNV34:GNV41" si="1278">GNU34/GNT34</f>
        <v>0</v>
      </c>
      <c r="GNW34" s="140"/>
      <c r="GNX34" s="267" t="s">
        <v>79</v>
      </c>
      <c r="GNY34" s="264" t="s">
        <v>77</v>
      </c>
      <c r="GNZ34" s="232" t="s">
        <v>78</v>
      </c>
      <c r="GOA34" s="12" t="s">
        <v>2</v>
      </c>
      <c r="GOB34" s="106">
        <f t="shared" ref="GOB34:GOC34" si="1279">SUM(GOB35:GOB37)</f>
        <v>10081</v>
      </c>
      <c r="GOC34" s="106">
        <f t="shared" si="1279"/>
        <v>0</v>
      </c>
      <c r="GOD34" s="107">
        <f t="shared" ref="GOD34:GOD41" si="1280">GOC34/GOB34</f>
        <v>0</v>
      </c>
      <c r="GOE34" s="140"/>
      <c r="GOF34" s="267" t="s">
        <v>79</v>
      </c>
      <c r="GOG34" s="264" t="s">
        <v>77</v>
      </c>
      <c r="GOH34" s="232" t="s">
        <v>78</v>
      </c>
      <c r="GOI34" s="12" t="s">
        <v>2</v>
      </c>
      <c r="GOJ34" s="106">
        <f t="shared" ref="GOJ34:GOK34" si="1281">SUM(GOJ35:GOJ37)</f>
        <v>10081</v>
      </c>
      <c r="GOK34" s="106">
        <f t="shared" si="1281"/>
        <v>0</v>
      </c>
      <c r="GOL34" s="107">
        <f t="shared" ref="GOL34:GOL41" si="1282">GOK34/GOJ34</f>
        <v>0</v>
      </c>
      <c r="GOM34" s="140"/>
      <c r="GON34" s="267" t="s">
        <v>79</v>
      </c>
      <c r="GOO34" s="264" t="s">
        <v>77</v>
      </c>
      <c r="GOP34" s="232" t="s">
        <v>78</v>
      </c>
      <c r="GOQ34" s="12" t="s">
        <v>2</v>
      </c>
      <c r="GOR34" s="106">
        <f t="shared" ref="GOR34:GOS34" si="1283">SUM(GOR35:GOR37)</f>
        <v>10081</v>
      </c>
      <c r="GOS34" s="106">
        <f t="shared" si="1283"/>
        <v>0</v>
      </c>
      <c r="GOT34" s="107">
        <f t="shared" ref="GOT34:GOT41" si="1284">GOS34/GOR34</f>
        <v>0</v>
      </c>
      <c r="GOU34" s="140"/>
      <c r="GOV34" s="267" t="s">
        <v>79</v>
      </c>
      <c r="GOW34" s="264" t="s">
        <v>77</v>
      </c>
      <c r="GOX34" s="232" t="s">
        <v>78</v>
      </c>
      <c r="GOY34" s="12" t="s">
        <v>2</v>
      </c>
      <c r="GOZ34" s="106">
        <f t="shared" ref="GOZ34:GPA34" si="1285">SUM(GOZ35:GOZ37)</f>
        <v>10081</v>
      </c>
      <c r="GPA34" s="106">
        <f t="shared" si="1285"/>
        <v>0</v>
      </c>
      <c r="GPB34" s="107">
        <f t="shared" ref="GPB34:GPB41" si="1286">GPA34/GOZ34</f>
        <v>0</v>
      </c>
      <c r="GPC34" s="140"/>
      <c r="GPD34" s="267" t="s">
        <v>79</v>
      </c>
      <c r="GPE34" s="264" t="s">
        <v>77</v>
      </c>
      <c r="GPF34" s="232" t="s">
        <v>78</v>
      </c>
      <c r="GPG34" s="12" t="s">
        <v>2</v>
      </c>
      <c r="GPH34" s="106">
        <f t="shared" ref="GPH34:GPI34" si="1287">SUM(GPH35:GPH37)</f>
        <v>10081</v>
      </c>
      <c r="GPI34" s="106">
        <f t="shared" si="1287"/>
        <v>0</v>
      </c>
      <c r="GPJ34" s="107">
        <f t="shared" ref="GPJ34:GPJ41" si="1288">GPI34/GPH34</f>
        <v>0</v>
      </c>
      <c r="GPK34" s="140"/>
      <c r="GPL34" s="267" t="s">
        <v>79</v>
      </c>
      <c r="GPM34" s="264" t="s">
        <v>77</v>
      </c>
      <c r="GPN34" s="232" t="s">
        <v>78</v>
      </c>
      <c r="GPO34" s="12" t="s">
        <v>2</v>
      </c>
      <c r="GPP34" s="106">
        <f t="shared" ref="GPP34:GPQ34" si="1289">SUM(GPP35:GPP37)</f>
        <v>10081</v>
      </c>
      <c r="GPQ34" s="106">
        <f t="shared" si="1289"/>
        <v>0</v>
      </c>
      <c r="GPR34" s="107">
        <f t="shared" ref="GPR34:GPR41" si="1290">GPQ34/GPP34</f>
        <v>0</v>
      </c>
      <c r="GPS34" s="140"/>
      <c r="GPT34" s="267" t="s">
        <v>79</v>
      </c>
      <c r="GPU34" s="264" t="s">
        <v>77</v>
      </c>
      <c r="GPV34" s="232" t="s">
        <v>78</v>
      </c>
      <c r="GPW34" s="12" t="s">
        <v>2</v>
      </c>
      <c r="GPX34" s="106">
        <f t="shared" ref="GPX34:GPY34" si="1291">SUM(GPX35:GPX37)</f>
        <v>10081</v>
      </c>
      <c r="GPY34" s="106">
        <f t="shared" si="1291"/>
        <v>0</v>
      </c>
      <c r="GPZ34" s="107">
        <f t="shared" ref="GPZ34:GPZ41" si="1292">GPY34/GPX34</f>
        <v>0</v>
      </c>
      <c r="GQA34" s="140"/>
      <c r="GQB34" s="267" t="s">
        <v>79</v>
      </c>
      <c r="GQC34" s="264" t="s">
        <v>77</v>
      </c>
      <c r="GQD34" s="232" t="s">
        <v>78</v>
      </c>
      <c r="GQE34" s="12" t="s">
        <v>2</v>
      </c>
      <c r="GQF34" s="106">
        <f t="shared" ref="GQF34:GQG34" si="1293">SUM(GQF35:GQF37)</f>
        <v>10081</v>
      </c>
      <c r="GQG34" s="106">
        <f t="shared" si="1293"/>
        <v>0</v>
      </c>
      <c r="GQH34" s="107">
        <f t="shared" ref="GQH34:GQH41" si="1294">GQG34/GQF34</f>
        <v>0</v>
      </c>
      <c r="GQI34" s="140"/>
      <c r="GQJ34" s="267" t="s">
        <v>79</v>
      </c>
      <c r="GQK34" s="264" t="s">
        <v>77</v>
      </c>
      <c r="GQL34" s="232" t="s">
        <v>78</v>
      </c>
      <c r="GQM34" s="12" t="s">
        <v>2</v>
      </c>
      <c r="GQN34" s="106">
        <f t="shared" ref="GQN34:GQO34" si="1295">SUM(GQN35:GQN37)</f>
        <v>10081</v>
      </c>
      <c r="GQO34" s="106">
        <f t="shared" si="1295"/>
        <v>0</v>
      </c>
      <c r="GQP34" s="107">
        <f t="shared" ref="GQP34:GQP41" si="1296">GQO34/GQN34</f>
        <v>0</v>
      </c>
      <c r="GQQ34" s="140"/>
      <c r="GQR34" s="267" t="s">
        <v>79</v>
      </c>
      <c r="GQS34" s="264" t="s">
        <v>77</v>
      </c>
      <c r="GQT34" s="232" t="s">
        <v>78</v>
      </c>
      <c r="GQU34" s="12" t="s">
        <v>2</v>
      </c>
      <c r="GQV34" s="106">
        <f t="shared" ref="GQV34:GQW34" si="1297">SUM(GQV35:GQV37)</f>
        <v>10081</v>
      </c>
      <c r="GQW34" s="106">
        <f t="shared" si="1297"/>
        <v>0</v>
      </c>
      <c r="GQX34" s="107">
        <f t="shared" ref="GQX34:GQX41" si="1298">GQW34/GQV34</f>
        <v>0</v>
      </c>
      <c r="GQY34" s="140"/>
      <c r="GQZ34" s="267" t="s">
        <v>79</v>
      </c>
      <c r="GRA34" s="264" t="s">
        <v>77</v>
      </c>
      <c r="GRB34" s="232" t="s">
        <v>78</v>
      </c>
      <c r="GRC34" s="12" t="s">
        <v>2</v>
      </c>
      <c r="GRD34" s="106">
        <f t="shared" ref="GRD34:GRE34" si="1299">SUM(GRD35:GRD37)</f>
        <v>10081</v>
      </c>
      <c r="GRE34" s="106">
        <f t="shared" si="1299"/>
        <v>0</v>
      </c>
      <c r="GRF34" s="107">
        <f t="shared" ref="GRF34:GRF41" si="1300">GRE34/GRD34</f>
        <v>0</v>
      </c>
      <c r="GRG34" s="140"/>
      <c r="GRH34" s="267" t="s">
        <v>79</v>
      </c>
      <c r="GRI34" s="264" t="s">
        <v>77</v>
      </c>
      <c r="GRJ34" s="232" t="s">
        <v>78</v>
      </c>
      <c r="GRK34" s="12" t="s">
        <v>2</v>
      </c>
      <c r="GRL34" s="106">
        <f t="shared" ref="GRL34:GRM34" si="1301">SUM(GRL35:GRL37)</f>
        <v>10081</v>
      </c>
      <c r="GRM34" s="106">
        <f t="shared" si="1301"/>
        <v>0</v>
      </c>
      <c r="GRN34" s="107">
        <f t="shared" ref="GRN34:GRN41" si="1302">GRM34/GRL34</f>
        <v>0</v>
      </c>
      <c r="GRO34" s="140"/>
      <c r="GRP34" s="267" t="s">
        <v>79</v>
      </c>
      <c r="GRQ34" s="264" t="s">
        <v>77</v>
      </c>
      <c r="GRR34" s="232" t="s">
        <v>78</v>
      </c>
      <c r="GRS34" s="12" t="s">
        <v>2</v>
      </c>
      <c r="GRT34" s="106">
        <f t="shared" ref="GRT34:GRU34" si="1303">SUM(GRT35:GRT37)</f>
        <v>10081</v>
      </c>
      <c r="GRU34" s="106">
        <f t="shared" si="1303"/>
        <v>0</v>
      </c>
      <c r="GRV34" s="107">
        <f t="shared" ref="GRV34:GRV41" si="1304">GRU34/GRT34</f>
        <v>0</v>
      </c>
      <c r="GRW34" s="140"/>
      <c r="GRX34" s="267" t="s">
        <v>79</v>
      </c>
      <c r="GRY34" s="264" t="s">
        <v>77</v>
      </c>
      <c r="GRZ34" s="232" t="s">
        <v>78</v>
      </c>
      <c r="GSA34" s="12" t="s">
        <v>2</v>
      </c>
      <c r="GSB34" s="106">
        <f t="shared" ref="GSB34:GSC34" si="1305">SUM(GSB35:GSB37)</f>
        <v>10081</v>
      </c>
      <c r="GSC34" s="106">
        <f t="shared" si="1305"/>
        <v>0</v>
      </c>
      <c r="GSD34" s="107">
        <f t="shared" ref="GSD34:GSD41" si="1306">GSC34/GSB34</f>
        <v>0</v>
      </c>
      <c r="GSE34" s="140"/>
      <c r="GSF34" s="267" t="s">
        <v>79</v>
      </c>
      <c r="GSG34" s="264" t="s">
        <v>77</v>
      </c>
      <c r="GSH34" s="232" t="s">
        <v>78</v>
      </c>
      <c r="GSI34" s="12" t="s">
        <v>2</v>
      </c>
      <c r="GSJ34" s="106">
        <f t="shared" ref="GSJ34:GSK34" si="1307">SUM(GSJ35:GSJ37)</f>
        <v>10081</v>
      </c>
      <c r="GSK34" s="106">
        <f t="shared" si="1307"/>
        <v>0</v>
      </c>
      <c r="GSL34" s="107">
        <f t="shared" ref="GSL34:GSL41" si="1308">GSK34/GSJ34</f>
        <v>0</v>
      </c>
      <c r="GSM34" s="140"/>
      <c r="GSN34" s="267" t="s">
        <v>79</v>
      </c>
      <c r="GSO34" s="264" t="s">
        <v>77</v>
      </c>
      <c r="GSP34" s="232" t="s">
        <v>78</v>
      </c>
      <c r="GSQ34" s="12" t="s">
        <v>2</v>
      </c>
      <c r="GSR34" s="106">
        <f t="shared" ref="GSR34:GSS34" si="1309">SUM(GSR35:GSR37)</f>
        <v>10081</v>
      </c>
      <c r="GSS34" s="106">
        <f t="shared" si="1309"/>
        <v>0</v>
      </c>
      <c r="GST34" s="107">
        <f t="shared" ref="GST34:GST41" si="1310">GSS34/GSR34</f>
        <v>0</v>
      </c>
      <c r="GSU34" s="140"/>
      <c r="GSV34" s="267" t="s">
        <v>79</v>
      </c>
      <c r="GSW34" s="264" t="s">
        <v>77</v>
      </c>
      <c r="GSX34" s="232" t="s">
        <v>78</v>
      </c>
      <c r="GSY34" s="12" t="s">
        <v>2</v>
      </c>
      <c r="GSZ34" s="106">
        <f t="shared" ref="GSZ34:GTA34" si="1311">SUM(GSZ35:GSZ37)</f>
        <v>10081</v>
      </c>
      <c r="GTA34" s="106">
        <f t="shared" si="1311"/>
        <v>0</v>
      </c>
      <c r="GTB34" s="107">
        <f t="shared" ref="GTB34:GTB41" si="1312">GTA34/GSZ34</f>
        <v>0</v>
      </c>
      <c r="GTC34" s="140"/>
      <c r="GTD34" s="267" t="s">
        <v>79</v>
      </c>
      <c r="GTE34" s="264" t="s">
        <v>77</v>
      </c>
      <c r="GTF34" s="232" t="s">
        <v>78</v>
      </c>
      <c r="GTG34" s="12" t="s">
        <v>2</v>
      </c>
      <c r="GTH34" s="106">
        <f t="shared" ref="GTH34:GTI34" si="1313">SUM(GTH35:GTH37)</f>
        <v>10081</v>
      </c>
      <c r="GTI34" s="106">
        <f t="shared" si="1313"/>
        <v>0</v>
      </c>
      <c r="GTJ34" s="107">
        <f t="shared" ref="GTJ34:GTJ41" si="1314">GTI34/GTH34</f>
        <v>0</v>
      </c>
      <c r="GTK34" s="140"/>
      <c r="GTL34" s="267" t="s">
        <v>79</v>
      </c>
      <c r="GTM34" s="264" t="s">
        <v>77</v>
      </c>
      <c r="GTN34" s="232" t="s">
        <v>78</v>
      </c>
      <c r="GTO34" s="12" t="s">
        <v>2</v>
      </c>
      <c r="GTP34" s="106">
        <f t="shared" ref="GTP34:GTQ34" si="1315">SUM(GTP35:GTP37)</f>
        <v>10081</v>
      </c>
      <c r="GTQ34" s="106">
        <f t="shared" si="1315"/>
        <v>0</v>
      </c>
      <c r="GTR34" s="107">
        <f t="shared" ref="GTR34:GTR41" si="1316">GTQ34/GTP34</f>
        <v>0</v>
      </c>
      <c r="GTS34" s="140"/>
      <c r="GTT34" s="267" t="s">
        <v>79</v>
      </c>
      <c r="GTU34" s="264" t="s">
        <v>77</v>
      </c>
      <c r="GTV34" s="232" t="s">
        <v>78</v>
      </c>
      <c r="GTW34" s="12" t="s">
        <v>2</v>
      </c>
      <c r="GTX34" s="106">
        <f t="shared" ref="GTX34:GTY34" si="1317">SUM(GTX35:GTX37)</f>
        <v>10081</v>
      </c>
      <c r="GTY34" s="106">
        <f t="shared" si="1317"/>
        <v>0</v>
      </c>
      <c r="GTZ34" s="107">
        <f t="shared" ref="GTZ34:GTZ41" si="1318">GTY34/GTX34</f>
        <v>0</v>
      </c>
      <c r="GUA34" s="140"/>
      <c r="GUB34" s="267" t="s">
        <v>79</v>
      </c>
      <c r="GUC34" s="264" t="s">
        <v>77</v>
      </c>
      <c r="GUD34" s="232" t="s">
        <v>78</v>
      </c>
      <c r="GUE34" s="12" t="s">
        <v>2</v>
      </c>
      <c r="GUF34" s="106">
        <f t="shared" ref="GUF34:GUG34" si="1319">SUM(GUF35:GUF37)</f>
        <v>10081</v>
      </c>
      <c r="GUG34" s="106">
        <f t="shared" si="1319"/>
        <v>0</v>
      </c>
      <c r="GUH34" s="107">
        <f t="shared" ref="GUH34:GUH41" si="1320">GUG34/GUF34</f>
        <v>0</v>
      </c>
      <c r="GUI34" s="140"/>
      <c r="GUJ34" s="267" t="s">
        <v>79</v>
      </c>
      <c r="GUK34" s="264" t="s">
        <v>77</v>
      </c>
      <c r="GUL34" s="232" t="s">
        <v>78</v>
      </c>
      <c r="GUM34" s="12" t="s">
        <v>2</v>
      </c>
      <c r="GUN34" s="106">
        <f t="shared" ref="GUN34:GUO34" si="1321">SUM(GUN35:GUN37)</f>
        <v>10081</v>
      </c>
      <c r="GUO34" s="106">
        <f t="shared" si="1321"/>
        <v>0</v>
      </c>
      <c r="GUP34" s="107">
        <f t="shared" ref="GUP34:GUP41" si="1322">GUO34/GUN34</f>
        <v>0</v>
      </c>
      <c r="GUQ34" s="140"/>
      <c r="GUR34" s="267" t="s">
        <v>79</v>
      </c>
      <c r="GUS34" s="264" t="s">
        <v>77</v>
      </c>
      <c r="GUT34" s="232" t="s">
        <v>78</v>
      </c>
      <c r="GUU34" s="12" t="s">
        <v>2</v>
      </c>
      <c r="GUV34" s="106">
        <f t="shared" ref="GUV34:GUW34" si="1323">SUM(GUV35:GUV37)</f>
        <v>10081</v>
      </c>
      <c r="GUW34" s="106">
        <f t="shared" si="1323"/>
        <v>0</v>
      </c>
      <c r="GUX34" s="107">
        <f t="shared" ref="GUX34:GUX41" si="1324">GUW34/GUV34</f>
        <v>0</v>
      </c>
      <c r="GUY34" s="140"/>
      <c r="GUZ34" s="267" t="s">
        <v>79</v>
      </c>
      <c r="GVA34" s="264" t="s">
        <v>77</v>
      </c>
      <c r="GVB34" s="232" t="s">
        <v>78</v>
      </c>
      <c r="GVC34" s="12" t="s">
        <v>2</v>
      </c>
      <c r="GVD34" s="106">
        <f t="shared" ref="GVD34:GVE34" si="1325">SUM(GVD35:GVD37)</f>
        <v>10081</v>
      </c>
      <c r="GVE34" s="106">
        <f t="shared" si="1325"/>
        <v>0</v>
      </c>
      <c r="GVF34" s="107">
        <f t="shared" ref="GVF34:GVF41" si="1326">GVE34/GVD34</f>
        <v>0</v>
      </c>
      <c r="GVG34" s="140"/>
      <c r="GVH34" s="267" t="s">
        <v>79</v>
      </c>
      <c r="GVI34" s="264" t="s">
        <v>77</v>
      </c>
      <c r="GVJ34" s="232" t="s">
        <v>78</v>
      </c>
      <c r="GVK34" s="12" t="s">
        <v>2</v>
      </c>
      <c r="GVL34" s="106">
        <f t="shared" ref="GVL34:GVM34" si="1327">SUM(GVL35:GVL37)</f>
        <v>10081</v>
      </c>
      <c r="GVM34" s="106">
        <f t="shared" si="1327"/>
        <v>0</v>
      </c>
      <c r="GVN34" s="107">
        <f t="shared" ref="GVN34:GVN41" si="1328">GVM34/GVL34</f>
        <v>0</v>
      </c>
      <c r="GVO34" s="140"/>
      <c r="GVP34" s="267" t="s">
        <v>79</v>
      </c>
      <c r="GVQ34" s="264" t="s">
        <v>77</v>
      </c>
      <c r="GVR34" s="232" t="s">
        <v>78</v>
      </c>
      <c r="GVS34" s="12" t="s">
        <v>2</v>
      </c>
      <c r="GVT34" s="106">
        <f t="shared" ref="GVT34:GVU34" si="1329">SUM(GVT35:GVT37)</f>
        <v>10081</v>
      </c>
      <c r="GVU34" s="106">
        <f t="shared" si="1329"/>
        <v>0</v>
      </c>
      <c r="GVV34" s="107">
        <f t="shared" ref="GVV34:GVV41" si="1330">GVU34/GVT34</f>
        <v>0</v>
      </c>
      <c r="GVW34" s="140"/>
      <c r="GVX34" s="267" t="s">
        <v>79</v>
      </c>
      <c r="GVY34" s="264" t="s">
        <v>77</v>
      </c>
      <c r="GVZ34" s="232" t="s">
        <v>78</v>
      </c>
      <c r="GWA34" s="12" t="s">
        <v>2</v>
      </c>
      <c r="GWB34" s="106">
        <f t="shared" ref="GWB34:GWC34" si="1331">SUM(GWB35:GWB37)</f>
        <v>10081</v>
      </c>
      <c r="GWC34" s="106">
        <f t="shared" si="1331"/>
        <v>0</v>
      </c>
      <c r="GWD34" s="107">
        <f t="shared" ref="GWD34:GWD41" si="1332">GWC34/GWB34</f>
        <v>0</v>
      </c>
      <c r="GWE34" s="140"/>
      <c r="GWF34" s="267" t="s">
        <v>79</v>
      </c>
      <c r="GWG34" s="264" t="s">
        <v>77</v>
      </c>
      <c r="GWH34" s="232" t="s">
        <v>78</v>
      </c>
      <c r="GWI34" s="12" t="s">
        <v>2</v>
      </c>
      <c r="GWJ34" s="106">
        <f t="shared" ref="GWJ34:GWK34" si="1333">SUM(GWJ35:GWJ37)</f>
        <v>10081</v>
      </c>
      <c r="GWK34" s="106">
        <f t="shared" si="1333"/>
        <v>0</v>
      </c>
      <c r="GWL34" s="107">
        <f t="shared" ref="GWL34:GWL41" si="1334">GWK34/GWJ34</f>
        <v>0</v>
      </c>
      <c r="GWM34" s="140"/>
      <c r="GWN34" s="267" t="s">
        <v>79</v>
      </c>
      <c r="GWO34" s="264" t="s">
        <v>77</v>
      </c>
      <c r="GWP34" s="232" t="s">
        <v>78</v>
      </c>
      <c r="GWQ34" s="12" t="s">
        <v>2</v>
      </c>
      <c r="GWR34" s="106">
        <f t="shared" ref="GWR34:GWS34" si="1335">SUM(GWR35:GWR37)</f>
        <v>10081</v>
      </c>
      <c r="GWS34" s="106">
        <f t="shared" si="1335"/>
        <v>0</v>
      </c>
      <c r="GWT34" s="107">
        <f t="shared" ref="GWT34:GWT41" si="1336">GWS34/GWR34</f>
        <v>0</v>
      </c>
      <c r="GWU34" s="140"/>
      <c r="GWV34" s="267" t="s">
        <v>79</v>
      </c>
      <c r="GWW34" s="264" t="s">
        <v>77</v>
      </c>
      <c r="GWX34" s="232" t="s">
        <v>78</v>
      </c>
      <c r="GWY34" s="12" t="s">
        <v>2</v>
      </c>
      <c r="GWZ34" s="106">
        <f t="shared" ref="GWZ34:GXA34" si="1337">SUM(GWZ35:GWZ37)</f>
        <v>10081</v>
      </c>
      <c r="GXA34" s="106">
        <f t="shared" si="1337"/>
        <v>0</v>
      </c>
      <c r="GXB34" s="107">
        <f t="shared" ref="GXB34:GXB41" si="1338">GXA34/GWZ34</f>
        <v>0</v>
      </c>
      <c r="GXC34" s="140"/>
      <c r="GXD34" s="267" t="s">
        <v>79</v>
      </c>
      <c r="GXE34" s="264" t="s">
        <v>77</v>
      </c>
      <c r="GXF34" s="232" t="s">
        <v>78</v>
      </c>
      <c r="GXG34" s="12" t="s">
        <v>2</v>
      </c>
      <c r="GXH34" s="106">
        <f t="shared" ref="GXH34:GXI34" si="1339">SUM(GXH35:GXH37)</f>
        <v>10081</v>
      </c>
      <c r="GXI34" s="106">
        <f t="shared" si="1339"/>
        <v>0</v>
      </c>
      <c r="GXJ34" s="107">
        <f t="shared" ref="GXJ34:GXJ41" si="1340">GXI34/GXH34</f>
        <v>0</v>
      </c>
      <c r="GXK34" s="140"/>
      <c r="GXL34" s="267" t="s">
        <v>79</v>
      </c>
      <c r="GXM34" s="264" t="s">
        <v>77</v>
      </c>
      <c r="GXN34" s="232" t="s">
        <v>78</v>
      </c>
      <c r="GXO34" s="12" t="s">
        <v>2</v>
      </c>
      <c r="GXP34" s="106">
        <f t="shared" ref="GXP34:GXQ34" si="1341">SUM(GXP35:GXP37)</f>
        <v>10081</v>
      </c>
      <c r="GXQ34" s="106">
        <f t="shared" si="1341"/>
        <v>0</v>
      </c>
      <c r="GXR34" s="107">
        <f t="shared" ref="GXR34:GXR41" si="1342">GXQ34/GXP34</f>
        <v>0</v>
      </c>
      <c r="GXS34" s="140"/>
      <c r="GXT34" s="267" t="s">
        <v>79</v>
      </c>
      <c r="GXU34" s="264" t="s">
        <v>77</v>
      </c>
      <c r="GXV34" s="232" t="s">
        <v>78</v>
      </c>
      <c r="GXW34" s="12" t="s">
        <v>2</v>
      </c>
      <c r="GXX34" s="106">
        <f t="shared" ref="GXX34:GXY34" si="1343">SUM(GXX35:GXX37)</f>
        <v>10081</v>
      </c>
      <c r="GXY34" s="106">
        <f t="shared" si="1343"/>
        <v>0</v>
      </c>
      <c r="GXZ34" s="107">
        <f t="shared" ref="GXZ34:GXZ41" si="1344">GXY34/GXX34</f>
        <v>0</v>
      </c>
      <c r="GYA34" s="140"/>
      <c r="GYB34" s="267" t="s">
        <v>79</v>
      </c>
      <c r="GYC34" s="264" t="s">
        <v>77</v>
      </c>
      <c r="GYD34" s="232" t="s">
        <v>78</v>
      </c>
      <c r="GYE34" s="12" t="s">
        <v>2</v>
      </c>
      <c r="GYF34" s="106">
        <f t="shared" ref="GYF34:GYG34" si="1345">SUM(GYF35:GYF37)</f>
        <v>10081</v>
      </c>
      <c r="GYG34" s="106">
        <f t="shared" si="1345"/>
        <v>0</v>
      </c>
      <c r="GYH34" s="107">
        <f t="shared" ref="GYH34:GYH41" si="1346">GYG34/GYF34</f>
        <v>0</v>
      </c>
      <c r="GYI34" s="140"/>
      <c r="GYJ34" s="267" t="s">
        <v>79</v>
      </c>
      <c r="GYK34" s="264" t="s">
        <v>77</v>
      </c>
      <c r="GYL34" s="232" t="s">
        <v>78</v>
      </c>
      <c r="GYM34" s="12" t="s">
        <v>2</v>
      </c>
      <c r="GYN34" s="106">
        <f t="shared" ref="GYN34:GYO34" si="1347">SUM(GYN35:GYN37)</f>
        <v>10081</v>
      </c>
      <c r="GYO34" s="106">
        <f t="shared" si="1347"/>
        <v>0</v>
      </c>
      <c r="GYP34" s="107">
        <f t="shared" ref="GYP34:GYP41" si="1348">GYO34/GYN34</f>
        <v>0</v>
      </c>
      <c r="GYQ34" s="140"/>
      <c r="GYR34" s="267" t="s">
        <v>79</v>
      </c>
      <c r="GYS34" s="264" t="s">
        <v>77</v>
      </c>
      <c r="GYT34" s="232" t="s">
        <v>78</v>
      </c>
      <c r="GYU34" s="12" t="s">
        <v>2</v>
      </c>
      <c r="GYV34" s="106">
        <f t="shared" ref="GYV34:GYW34" si="1349">SUM(GYV35:GYV37)</f>
        <v>10081</v>
      </c>
      <c r="GYW34" s="106">
        <f t="shared" si="1349"/>
        <v>0</v>
      </c>
      <c r="GYX34" s="107">
        <f t="shared" ref="GYX34:GYX41" si="1350">GYW34/GYV34</f>
        <v>0</v>
      </c>
      <c r="GYY34" s="140"/>
      <c r="GYZ34" s="267" t="s">
        <v>79</v>
      </c>
      <c r="GZA34" s="264" t="s">
        <v>77</v>
      </c>
      <c r="GZB34" s="232" t="s">
        <v>78</v>
      </c>
      <c r="GZC34" s="12" t="s">
        <v>2</v>
      </c>
      <c r="GZD34" s="106">
        <f t="shared" ref="GZD34:GZE34" si="1351">SUM(GZD35:GZD37)</f>
        <v>10081</v>
      </c>
      <c r="GZE34" s="106">
        <f t="shared" si="1351"/>
        <v>0</v>
      </c>
      <c r="GZF34" s="107">
        <f t="shared" ref="GZF34:GZF41" si="1352">GZE34/GZD34</f>
        <v>0</v>
      </c>
      <c r="GZG34" s="140"/>
      <c r="GZH34" s="267" t="s">
        <v>79</v>
      </c>
      <c r="GZI34" s="264" t="s">
        <v>77</v>
      </c>
      <c r="GZJ34" s="232" t="s">
        <v>78</v>
      </c>
      <c r="GZK34" s="12" t="s">
        <v>2</v>
      </c>
      <c r="GZL34" s="106">
        <f t="shared" ref="GZL34:GZM34" si="1353">SUM(GZL35:GZL37)</f>
        <v>10081</v>
      </c>
      <c r="GZM34" s="106">
        <f t="shared" si="1353"/>
        <v>0</v>
      </c>
      <c r="GZN34" s="107">
        <f t="shared" ref="GZN34:GZN41" si="1354">GZM34/GZL34</f>
        <v>0</v>
      </c>
      <c r="GZO34" s="140"/>
      <c r="GZP34" s="267" t="s">
        <v>79</v>
      </c>
      <c r="GZQ34" s="264" t="s">
        <v>77</v>
      </c>
      <c r="GZR34" s="232" t="s">
        <v>78</v>
      </c>
      <c r="GZS34" s="12" t="s">
        <v>2</v>
      </c>
      <c r="GZT34" s="106">
        <f t="shared" ref="GZT34:GZU34" si="1355">SUM(GZT35:GZT37)</f>
        <v>10081</v>
      </c>
      <c r="GZU34" s="106">
        <f t="shared" si="1355"/>
        <v>0</v>
      </c>
      <c r="GZV34" s="107">
        <f t="shared" ref="GZV34:GZV41" si="1356">GZU34/GZT34</f>
        <v>0</v>
      </c>
      <c r="GZW34" s="140"/>
      <c r="GZX34" s="267" t="s">
        <v>79</v>
      </c>
      <c r="GZY34" s="264" t="s">
        <v>77</v>
      </c>
      <c r="GZZ34" s="232" t="s">
        <v>78</v>
      </c>
      <c r="HAA34" s="12" t="s">
        <v>2</v>
      </c>
      <c r="HAB34" s="106">
        <f t="shared" ref="HAB34:HAC34" si="1357">SUM(HAB35:HAB37)</f>
        <v>10081</v>
      </c>
      <c r="HAC34" s="106">
        <f t="shared" si="1357"/>
        <v>0</v>
      </c>
      <c r="HAD34" s="107">
        <f t="shared" ref="HAD34:HAD41" si="1358">HAC34/HAB34</f>
        <v>0</v>
      </c>
      <c r="HAE34" s="140"/>
      <c r="HAF34" s="267" t="s">
        <v>79</v>
      </c>
      <c r="HAG34" s="264" t="s">
        <v>77</v>
      </c>
      <c r="HAH34" s="232" t="s">
        <v>78</v>
      </c>
      <c r="HAI34" s="12" t="s">
        <v>2</v>
      </c>
      <c r="HAJ34" s="106">
        <f t="shared" ref="HAJ34:HAK34" si="1359">SUM(HAJ35:HAJ37)</f>
        <v>10081</v>
      </c>
      <c r="HAK34" s="106">
        <f t="shared" si="1359"/>
        <v>0</v>
      </c>
      <c r="HAL34" s="107">
        <f t="shared" ref="HAL34:HAL41" si="1360">HAK34/HAJ34</f>
        <v>0</v>
      </c>
      <c r="HAM34" s="140"/>
      <c r="HAN34" s="267" t="s">
        <v>79</v>
      </c>
      <c r="HAO34" s="264" t="s">
        <v>77</v>
      </c>
      <c r="HAP34" s="232" t="s">
        <v>78</v>
      </c>
      <c r="HAQ34" s="12" t="s">
        <v>2</v>
      </c>
      <c r="HAR34" s="106">
        <f t="shared" ref="HAR34:HAS34" si="1361">SUM(HAR35:HAR37)</f>
        <v>10081</v>
      </c>
      <c r="HAS34" s="106">
        <f t="shared" si="1361"/>
        <v>0</v>
      </c>
      <c r="HAT34" s="107">
        <f t="shared" ref="HAT34:HAT41" si="1362">HAS34/HAR34</f>
        <v>0</v>
      </c>
      <c r="HAU34" s="140"/>
      <c r="HAV34" s="267" t="s">
        <v>79</v>
      </c>
      <c r="HAW34" s="264" t="s">
        <v>77</v>
      </c>
      <c r="HAX34" s="232" t="s">
        <v>78</v>
      </c>
      <c r="HAY34" s="12" t="s">
        <v>2</v>
      </c>
      <c r="HAZ34" s="106">
        <f t="shared" ref="HAZ34:HBA34" si="1363">SUM(HAZ35:HAZ37)</f>
        <v>10081</v>
      </c>
      <c r="HBA34" s="106">
        <f t="shared" si="1363"/>
        <v>0</v>
      </c>
      <c r="HBB34" s="107">
        <f t="shared" ref="HBB34:HBB41" si="1364">HBA34/HAZ34</f>
        <v>0</v>
      </c>
      <c r="HBC34" s="140"/>
      <c r="HBD34" s="267" t="s">
        <v>79</v>
      </c>
      <c r="HBE34" s="264" t="s">
        <v>77</v>
      </c>
      <c r="HBF34" s="232" t="s">
        <v>78</v>
      </c>
      <c r="HBG34" s="12" t="s">
        <v>2</v>
      </c>
      <c r="HBH34" s="106">
        <f t="shared" ref="HBH34:HBI34" si="1365">SUM(HBH35:HBH37)</f>
        <v>10081</v>
      </c>
      <c r="HBI34" s="106">
        <f t="shared" si="1365"/>
        <v>0</v>
      </c>
      <c r="HBJ34" s="107">
        <f t="shared" ref="HBJ34:HBJ41" si="1366">HBI34/HBH34</f>
        <v>0</v>
      </c>
      <c r="HBK34" s="140"/>
      <c r="HBL34" s="267" t="s">
        <v>79</v>
      </c>
      <c r="HBM34" s="264" t="s">
        <v>77</v>
      </c>
      <c r="HBN34" s="232" t="s">
        <v>78</v>
      </c>
      <c r="HBO34" s="12" t="s">
        <v>2</v>
      </c>
      <c r="HBP34" s="106">
        <f t="shared" ref="HBP34:HBQ34" si="1367">SUM(HBP35:HBP37)</f>
        <v>10081</v>
      </c>
      <c r="HBQ34" s="106">
        <f t="shared" si="1367"/>
        <v>0</v>
      </c>
      <c r="HBR34" s="107">
        <f t="shared" ref="HBR34:HBR41" si="1368">HBQ34/HBP34</f>
        <v>0</v>
      </c>
      <c r="HBS34" s="140"/>
      <c r="HBT34" s="267" t="s">
        <v>79</v>
      </c>
      <c r="HBU34" s="264" t="s">
        <v>77</v>
      </c>
      <c r="HBV34" s="232" t="s">
        <v>78</v>
      </c>
      <c r="HBW34" s="12" t="s">
        <v>2</v>
      </c>
      <c r="HBX34" s="106">
        <f t="shared" ref="HBX34:HBY34" si="1369">SUM(HBX35:HBX37)</f>
        <v>10081</v>
      </c>
      <c r="HBY34" s="106">
        <f t="shared" si="1369"/>
        <v>0</v>
      </c>
      <c r="HBZ34" s="107">
        <f t="shared" ref="HBZ34:HBZ41" si="1370">HBY34/HBX34</f>
        <v>0</v>
      </c>
      <c r="HCA34" s="140"/>
      <c r="HCB34" s="267" t="s">
        <v>79</v>
      </c>
      <c r="HCC34" s="264" t="s">
        <v>77</v>
      </c>
      <c r="HCD34" s="232" t="s">
        <v>78</v>
      </c>
      <c r="HCE34" s="12" t="s">
        <v>2</v>
      </c>
      <c r="HCF34" s="106">
        <f t="shared" ref="HCF34:HCG34" si="1371">SUM(HCF35:HCF37)</f>
        <v>10081</v>
      </c>
      <c r="HCG34" s="106">
        <f t="shared" si="1371"/>
        <v>0</v>
      </c>
      <c r="HCH34" s="107">
        <f t="shared" ref="HCH34:HCH41" si="1372">HCG34/HCF34</f>
        <v>0</v>
      </c>
      <c r="HCI34" s="140"/>
      <c r="HCJ34" s="267" t="s">
        <v>79</v>
      </c>
      <c r="HCK34" s="264" t="s">
        <v>77</v>
      </c>
      <c r="HCL34" s="232" t="s">
        <v>78</v>
      </c>
      <c r="HCM34" s="12" t="s">
        <v>2</v>
      </c>
      <c r="HCN34" s="106">
        <f t="shared" ref="HCN34:HCO34" si="1373">SUM(HCN35:HCN37)</f>
        <v>10081</v>
      </c>
      <c r="HCO34" s="106">
        <f t="shared" si="1373"/>
        <v>0</v>
      </c>
      <c r="HCP34" s="107">
        <f t="shared" ref="HCP34:HCP41" si="1374">HCO34/HCN34</f>
        <v>0</v>
      </c>
      <c r="HCQ34" s="140"/>
      <c r="HCR34" s="267" t="s">
        <v>79</v>
      </c>
      <c r="HCS34" s="264" t="s">
        <v>77</v>
      </c>
      <c r="HCT34" s="232" t="s">
        <v>78</v>
      </c>
      <c r="HCU34" s="12" t="s">
        <v>2</v>
      </c>
      <c r="HCV34" s="106">
        <f t="shared" ref="HCV34:HCW34" si="1375">SUM(HCV35:HCV37)</f>
        <v>10081</v>
      </c>
      <c r="HCW34" s="106">
        <f t="shared" si="1375"/>
        <v>0</v>
      </c>
      <c r="HCX34" s="107">
        <f t="shared" ref="HCX34:HCX41" si="1376">HCW34/HCV34</f>
        <v>0</v>
      </c>
      <c r="HCY34" s="140"/>
      <c r="HCZ34" s="267" t="s">
        <v>79</v>
      </c>
      <c r="HDA34" s="264" t="s">
        <v>77</v>
      </c>
      <c r="HDB34" s="232" t="s">
        <v>78</v>
      </c>
      <c r="HDC34" s="12" t="s">
        <v>2</v>
      </c>
      <c r="HDD34" s="106">
        <f t="shared" ref="HDD34:HDE34" si="1377">SUM(HDD35:HDD37)</f>
        <v>10081</v>
      </c>
      <c r="HDE34" s="106">
        <f t="shared" si="1377"/>
        <v>0</v>
      </c>
      <c r="HDF34" s="107">
        <f t="shared" ref="HDF34:HDF41" si="1378">HDE34/HDD34</f>
        <v>0</v>
      </c>
      <c r="HDG34" s="140"/>
      <c r="HDH34" s="267" t="s">
        <v>79</v>
      </c>
      <c r="HDI34" s="264" t="s">
        <v>77</v>
      </c>
      <c r="HDJ34" s="232" t="s">
        <v>78</v>
      </c>
      <c r="HDK34" s="12" t="s">
        <v>2</v>
      </c>
      <c r="HDL34" s="106">
        <f t="shared" ref="HDL34:HDM34" si="1379">SUM(HDL35:HDL37)</f>
        <v>10081</v>
      </c>
      <c r="HDM34" s="106">
        <f t="shared" si="1379"/>
        <v>0</v>
      </c>
      <c r="HDN34" s="107">
        <f t="shared" ref="HDN34:HDN41" si="1380">HDM34/HDL34</f>
        <v>0</v>
      </c>
      <c r="HDO34" s="140"/>
      <c r="HDP34" s="267" t="s">
        <v>79</v>
      </c>
      <c r="HDQ34" s="264" t="s">
        <v>77</v>
      </c>
      <c r="HDR34" s="232" t="s">
        <v>78</v>
      </c>
      <c r="HDS34" s="12" t="s">
        <v>2</v>
      </c>
      <c r="HDT34" s="106">
        <f t="shared" ref="HDT34:HDU34" si="1381">SUM(HDT35:HDT37)</f>
        <v>10081</v>
      </c>
      <c r="HDU34" s="106">
        <f t="shared" si="1381"/>
        <v>0</v>
      </c>
      <c r="HDV34" s="107">
        <f t="shared" ref="HDV34:HDV41" si="1382">HDU34/HDT34</f>
        <v>0</v>
      </c>
      <c r="HDW34" s="140"/>
      <c r="HDX34" s="267" t="s">
        <v>79</v>
      </c>
      <c r="HDY34" s="264" t="s">
        <v>77</v>
      </c>
      <c r="HDZ34" s="232" t="s">
        <v>78</v>
      </c>
      <c r="HEA34" s="12" t="s">
        <v>2</v>
      </c>
      <c r="HEB34" s="106">
        <f t="shared" ref="HEB34:HEC34" si="1383">SUM(HEB35:HEB37)</f>
        <v>10081</v>
      </c>
      <c r="HEC34" s="106">
        <f t="shared" si="1383"/>
        <v>0</v>
      </c>
      <c r="HED34" s="107">
        <f t="shared" ref="HED34:HED41" si="1384">HEC34/HEB34</f>
        <v>0</v>
      </c>
      <c r="HEE34" s="140"/>
      <c r="HEF34" s="267" t="s">
        <v>79</v>
      </c>
      <c r="HEG34" s="264" t="s">
        <v>77</v>
      </c>
      <c r="HEH34" s="232" t="s">
        <v>78</v>
      </c>
      <c r="HEI34" s="12" t="s">
        <v>2</v>
      </c>
      <c r="HEJ34" s="106">
        <f t="shared" ref="HEJ34:HEK34" si="1385">SUM(HEJ35:HEJ37)</f>
        <v>10081</v>
      </c>
      <c r="HEK34" s="106">
        <f t="shared" si="1385"/>
        <v>0</v>
      </c>
      <c r="HEL34" s="107">
        <f t="shared" ref="HEL34:HEL41" si="1386">HEK34/HEJ34</f>
        <v>0</v>
      </c>
      <c r="HEM34" s="140"/>
      <c r="HEN34" s="267" t="s">
        <v>79</v>
      </c>
      <c r="HEO34" s="264" t="s">
        <v>77</v>
      </c>
      <c r="HEP34" s="232" t="s">
        <v>78</v>
      </c>
      <c r="HEQ34" s="12" t="s">
        <v>2</v>
      </c>
      <c r="HER34" s="106">
        <f t="shared" ref="HER34:HES34" si="1387">SUM(HER35:HER37)</f>
        <v>10081</v>
      </c>
      <c r="HES34" s="106">
        <f t="shared" si="1387"/>
        <v>0</v>
      </c>
      <c r="HET34" s="107">
        <f t="shared" ref="HET34:HET41" si="1388">HES34/HER34</f>
        <v>0</v>
      </c>
      <c r="HEU34" s="140"/>
      <c r="HEV34" s="267" t="s">
        <v>79</v>
      </c>
      <c r="HEW34" s="264" t="s">
        <v>77</v>
      </c>
      <c r="HEX34" s="232" t="s">
        <v>78</v>
      </c>
      <c r="HEY34" s="12" t="s">
        <v>2</v>
      </c>
      <c r="HEZ34" s="106">
        <f t="shared" ref="HEZ34:HFA34" si="1389">SUM(HEZ35:HEZ37)</f>
        <v>10081</v>
      </c>
      <c r="HFA34" s="106">
        <f t="shared" si="1389"/>
        <v>0</v>
      </c>
      <c r="HFB34" s="107">
        <f t="shared" ref="HFB34:HFB41" si="1390">HFA34/HEZ34</f>
        <v>0</v>
      </c>
      <c r="HFC34" s="140"/>
      <c r="HFD34" s="267" t="s">
        <v>79</v>
      </c>
      <c r="HFE34" s="264" t="s">
        <v>77</v>
      </c>
      <c r="HFF34" s="232" t="s">
        <v>78</v>
      </c>
      <c r="HFG34" s="12" t="s">
        <v>2</v>
      </c>
      <c r="HFH34" s="106">
        <f t="shared" ref="HFH34:HFI34" si="1391">SUM(HFH35:HFH37)</f>
        <v>10081</v>
      </c>
      <c r="HFI34" s="106">
        <f t="shared" si="1391"/>
        <v>0</v>
      </c>
      <c r="HFJ34" s="107">
        <f t="shared" ref="HFJ34:HFJ41" si="1392">HFI34/HFH34</f>
        <v>0</v>
      </c>
      <c r="HFK34" s="140"/>
      <c r="HFL34" s="267" t="s">
        <v>79</v>
      </c>
      <c r="HFM34" s="264" t="s">
        <v>77</v>
      </c>
      <c r="HFN34" s="232" t="s">
        <v>78</v>
      </c>
      <c r="HFO34" s="12" t="s">
        <v>2</v>
      </c>
      <c r="HFP34" s="106">
        <f t="shared" ref="HFP34:HFQ34" si="1393">SUM(HFP35:HFP37)</f>
        <v>10081</v>
      </c>
      <c r="HFQ34" s="106">
        <f t="shared" si="1393"/>
        <v>0</v>
      </c>
      <c r="HFR34" s="107">
        <f t="shared" ref="HFR34:HFR41" si="1394">HFQ34/HFP34</f>
        <v>0</v>
      </c>
      <c r="HFS34" s="140"/>
      <c r="HFT34" s="267" t="s">
        <v>79</v>
      </c>
      <c r="HFU34" s="264" t="s">
        <v>77</v>
      </c>
      <c r="HFV34" s="232" t="s">
        <v>78</v>
      </c>
      <c r="HFW34" s="12" t="s">
        <v>2</v>
      </c>
      <c r="HFX34" s="106">
        <f t="shared" ref="HFX34:HFY34" si="1395">SUM(HFX35:HFX37)</f>
        <v>10081</v>
      </c>
      <c r="HFY34" s="106">
        <f t="shared" si="1395"/>
        <v>0</v>
      </c>
      <c r="HFZ34" s="107">
        <f t="shared" ref="HFZ34:HFZ41" si="1396">HFY34/HFX34</f>
        <v>0</v>
      </c>
      <c r="HGA34" s="140"/>
      <c r="HGB34" s="267" t="s">
        <v>79</v>
      </c>
      <c r="HGC34" s="264" t="s">
        <v>77</v>
      </c>
      <c r="HGD34" s="232" t="s">
        <v>78</v>
      </c>
      <c r="HGE34" s="12" t="s">
        <v>2</v>
      </c>
      <c r="HGF34" s="106">
        <f t="shared" ref="HGF34:HGG34" si="1397">SUM(HGF35:HGF37)</f>
        <v>10081</v>
      </c>
      <c r="HGG34" s="106">
        <f t="shared" si="1397"/>
        <v>0</v>
      </c>
      <c r="HGH34" s="107">
        <f t="shared" ref="HGH34:HGH41" si="1398">HGG34/HGF34</f>
        <v>0</v>
      </c>
      <c r="HGI34" s="140"/>
      <c r="HGJ34" s="267" t="s">
        <v>79</v>
      </c>
      <c r="HGK34" s="264" t="s">
        <v>77</v>
      </c>
      <c r="HGL34" s="232" t="s">
        <v>78</v>
      </c>
      <c r="HGM34" s="12" t="s">
        <v>2</v>
      </c>
      <c r="HGN34" s="106">
        <f t="shared" ref="HGN34:HGO34" si="1399">SUM(HGN35:HGN37)</f>
        <v>10081</v>
      </c>
      <c r="HGO34" s="106">
        <f t="shared" si="1399"/>
        <v>0</v>
      </c>
      <c r="HGP34" s="107">
        <f t="shared" ref="HGP34:HGP41" si="1400">HGO34/HGN34</f>
        <v>0</v>
      </c>
      <c r="HGQ34" s="140"/>
      <c r="HGR34" s="267" t="s">
        <v>79</v>
      </c>
      <c r="HGS34" s="264" t="s">
        <v>77</v>
      </c>
      <c r="HGT34" s="232" t="s">
        <v>78</v>
      </c>
      <c r="HGU34" s="12" t="s">
        <v>2</v>
      </c>
      <c r="HGV34" s="106">
        <f t="shared" ref="HGV34:HGW34" si="1401">SUM(HGV35:HGV37)</f>
        <v>10081</v>
      </c>
      <c r="HGW34" s="106">
        <f t="shared" si="1401"/>
        <v>0</v>
      </c>
      <c r="HGX34" s="107">
        <f t="shared" ref="HGX34:HGX41" si="1402">HGW34/HGV34</f>
        <v>0</v>
      </c>
      <c r="HGY34" s="140"/>
      <c r="HGZ34" s="267" t="s">
        <v>79</v>
      </c>
      <c r="HHA34" s="264" t="s">
        <v>77</v>
      </c>
      <c r="HHB34" s="232" t="s">
        <v>78</v>
      </c>
      <c r="HHC34" s="12" t="s">
        <v>2</v>
      </c>
      <c r="HHD34" s="106">
        <f t="shared" ref="HHD34:HHE34" si="1403">SUM(HHD35:HHD37)</f>
        <v>10081</v>
      </c>
      <c r="HHE34" s="106">
        <f t="shared" si="1403"/>
        <v>0</v>
      </c>
      <c r="HHF34" s="107">
        <f t="shared" ref="HHF34:HHF41" si="1404">HHE34/HHD34</f>
        <v>0</v>
      </c>
      <c r="HHG34" s="140"/>
      <c r="HHH34" s="267" t="s">
        <v>79</v>
      </c>
      <c r="HHI34" s="264" t="s">
        <v>77</v>
      </c>
      <c r="HHJ34" s="232" t="s">
        <v>78</v>
      </c>
      <c r="HHK34" s="12" t="s">
        <v>2</v>
      </c>
      <c r="HHL34" s="106">
        <f t="shared" ref="HHL34:HHM34" si="1405">SUM(HHL35:HHL37)</f>
        <v>10081</v>
      </c>
      <c r="HHM34" s="106">
        <f t="shared" si="1405"/>
        <v>0</v>
      </c>
      <c r="HHN34" s="107">
        <f t="shared" ref="HHN34:HHN41" si="1406">HHM34/HHL34</f>
        <v>0</v>
      </c>
      <c r="HHO34" s="140"/>
      <c r="HHP34" s="267" t="s">
        <v>79</v>
      </c>
      <c r="HHQ34" s="264" t="s">
        <v>77</v>
      </c>
      <c r="HHR34" s="232" t="s">
        <v>78</v>
      </c>
      <c r="HHS34" s="12" t="s">
        <v>2</v>
      </c>
      <c r="HHT34" s="106">
        <f t="shared" ref="HHT34:HHU34" si="1407">SUM(HHT35:HHT37)</f>
        <v>10081</v>
      </c>
      <c r="HHU34" s="106">
        <f t="shared" si="1407"/>
        <v>0</v>
      </c>
      <c r="HHV34" s="107">
        <f t="shared" ref="HHV34:HHV41" si="1408">HHU34/HHT34</f>
        <v>0</v>
      </c>
      <c r="HHW34" s="140"/>
      <c r="HHX34" s="267" t="s">
        <v>79</v>
      </c>
      <c r="HHY34" s="264" t="s">
        <v>77</v>
      </c>
      <c r="HHZ34" s="232" t="s">
        <v>78</v>
      </c>
      <c r="HIA34" s="12" t="s">
        <v>2</v>
      </c>
      <c r="HIB34" s="106">
        <f t="shared" ref="HIB34:HIC34" si="1409">SUM(HIB35:HIB37)</f>
        <v>10081</v>
      </c>
      <c r="HIC34" s="106">
        <f t="shared" si="1409"/>
        <v>0</v>
      </c>
      <c r="HID34" s="107">
        <f t="shared" ref="HID34:HID41" si="1410">HIC34/HIB34</f>
        <v>0</v>
      </c>
      <c r="HIE34" s="140"/>
      <c r="HIF34" s="267" t="s">
        <v>79</v>
      </c>
      <c r="HIG34" s="264" t="s">
        <v>77</v>
      </c>
      <c r="HIH34" s="232" t="s">
        <v>78</v>
      </c>
      <c r="HII34" s="12" t="s">
        <v>2</v>
      </c>
      <c r="HIJ34" s="106">
        <f t="shared" ref="HIJ34:HIK34" si="1411">SUM(HIJ35:HIJ37)</f>
        <v>10081</v>
      </c>
      <c r="HIK34" s="106">
        <f t="shared" si="1411"/>
        <v>0</v>
      </c>
      <c r="HIL34" s="107">
        <f t="shared" ref="HIL34:HIL41" si="1412">HIK34/HIJ34</f>
        <v>0</v>
      </c>
      <c r="HIM34" s="140"/>
      <c r="HIN34" s="267" t="s">
        <v>79</v>
      </c>
      <c r="HIO34" s="264" t="s">
        <v>77</v>
      </c>
      <c r="HIP34" s="232" t="s">
        <v>78</v>
      </c>
      <c r="HIQ34" s="12" t="s">
        <v>2</v>
      </c>
      <c r="HIR34" s="106">
        <f t="shared" ref="HIR34:HIS34" si="1413">SUM(HIR35:HIR37)</f>
        <v>10081</v>
      </c>
      <c r="HIS34" s="106">
        <f t="shared" si="1413"/>
        <v>0</v>
      </c>
      <c r="HIT34" s="107">
        <f t="shared" ref="HIT34:HIT41" si="1414">HIS34/HIR34</f>
        <v>0</v>
      </c>
      <c r="HIU34" s="140"/>
      <c r="HIV34" s="267" t="s">
        <v>79</v>
      </c>
      <c r="HIW34" s="264" t="s">
        <v>77</v>
      </c>
      <c r="HIX34" s="232" t="s">
        <v>78</v>
      </c>
      <c r="HIY34" s="12" t="s">
        <v>2</v>
      </c>
      <c r="HIZ34" s="106">
        <f t="shared" ref="HIZ34:HJA34" si="1415">SUM(HIZ35:HIZ37)</f>
        <v>10081</v>
      </c>
      <c r="HJA34" s="106">
        <f t="shared" si="1415"/>
        <v>0</v>
      </c>
      <c r="HJB34" s="107">
        <f t="shared" ref="HJB34:HJB41" si="1416">HJA34/HIZ34</f>
        <v>0</v>
      </c>
      <c r="HJC34" s="140"/>
      <c r="HJD34" s="267" t="s">
        <v>79</v>
      </c>
      <c r="HJE34" s="264" t="s">
        <v>77</v>
      </c>
      <c r="HJF34" s="232" t="s">
        <v>78</v>
      </c>
      <c r="HJG34" s="12" t="s">
        <v>2</v>
      </c>
      <c r="HJH34" s="106">
        <f t="shared" ref="HJH34:HJI34" si="1417">SUM(HJH35:HJH37)</f>
        <v>10081</v>
      </c>
      <c r="HJI34" s="106">
        <f t="shared" si="1417"/>
        <v>0</v>
      </c>
      <c r="HJJ34" s="107">
        <f t="shared" ref="HJJ34:HJJ41" si="1418">HJI34/HJH34</f>
        <v>0</v>
      </c>
      <c r="HJK34" s="140"/>
      <c r="HJL34" s="267" t="s">
        <v>79</v>
      </c>
      <c r="HJM34" s="264" t="s">
        <v>77</v>
      </c>
      <c r="HJN34" s="232" t="s">
        <v>78</v>
      </c>
      <c r="HJO34" s="12" t="s">
        <v>2</v>
      </c>
      <c r="HJP34" s="106">
        <f t="shared" ref="HJP34:HJQ34" si="1419">SUM(HJP35:HJP37)</f>
        <v>10081</v>
      </c>
      <c r="HJQ34" s="106">
        <f t="shared" si="1419"/>
        <v>0</v>
      </c>
      <c r="HJR34" s="107">
        <f t="shared" ref="HJR34:HJR41" si="1420">HJQ34/HJP34</f>
        <v>0</v>
      </c>
      <c r="HJS34" s="140"/>
      <c r="HJT34" s="267" t="s">
        <v>79</v>
      </c>
      <c r="HJU34" s="264" t="s">
        <v>77</v>
      </c>
      <c r="HJV34" s="232" t="s">
        <v>78</v>
      </c>
      <c r="HJW34" s="12" t="s">
        <v>2</v>
      </c>
      <c r="HJX34" s="106">
        <f t="shared" ref="HJX34:HJY34" si="1421">SUM(HJX35:HJX37)</f>
        <v>10081</v>
      </c>
      <c r="HJY34" s="106">
        <f t="shared" si="1421"/>
        <v>0</v>
      </c>
      <c r="HJZ34" s="107">
        <f t="shared" ref="HJZ34:HJZ41" si="1422">HJY34/HJX34</f>
        <v>0</v>
      </c>
      <c r="HKA34" s="140"/>
      <c r="HKB34" s="267" t="s">
        <v>79</v>
      </c>
      <c r="HKC34" s="264" t="s">
        <v>77</v>
      </c>
      <c r="HKD34" s="232" t="s">
        <v>78</v>
      </c>
      <c r="HKE34" s="12" t="s">
        <v>2</v>
      </c>
      <c r="HKF34" s="106">
        <f t="shared" ref="HKF34:HKG34" si="1423">SUM(HKF35:HKF37)</f>
        <v>10081</v>
      </c>
      <c r="HKG34" s="106">
        <f t="shared" si="1423"/>
        <v>0</v>
      </c>
      <c r="HKH34" s="107">
        <f t="shared" ref="HKH34:HKH41" si="1424">HKG34/HKF34</f>
        <v>0</v>
      </c>
      <c r="HKI34" s="140"/>
      <c r="HKJ34" s="267" t="s">
        <v>79</v>
      </c>
      <c r="HKK34" s="264" t="s">
        <v>77</v>
      </c>
      <c r="HKL34" s="232" t="s">
        <v>78</v>
      </c>
      <c r="HKM34" s="12" t="s">
        <v>2</v>
      </c>
      <c r="HKN34" s="106">
        <f t="shared" ref="HKN34:HKO34" si="1425">SUM(HKN35:HKN37)</f>
        <v>10081</v>
      </c>
      <c r="HKO34" s="106">
        <f t="shared" si="1425"/>
        <v>0</v>
      </c>
      <c r="HKP34" s="107">
        <f t="shared" ref="HKP34:HKP41" si="1426">HKO34/HKN34</f>
        <v>0</v>
      </c>
      <c r="HKQ34" s="140"/>
      <c r="HKR34" s="267" t="s">
        <v>79</v>
      </c>
      <c r="HKS34" s="264" t="s">
        <v>77</v>
      </c>
      <c r="HKT34" s="232" t="s">
        <v>78</v>
      </c>
      <c r="HKU34" s="12" t="s">
        <v>2</v>
      </c>
      <c r="HKV34" s="106">
        <f t="shared" ref="HKV34:HKW34" si="1427">SUM(HKV35:HKV37)</f>
        <v>10081</v>
      </c>
      <c r="HKW34" s="106">
        <f t="shared" si="1427"/>
        <v>0</v>
      </c>
      <c r="HKX34" s="107">
        <f t="shared" ref="HKX34:HKX41" si="1428">HKW34/HKV34</f>
        <v>0</v>
      </c>
      <c r="HKY34" s="140"/>
      <c r="HKZ34" s="267" t="s">
        <v>79</v>
      </c>
      <c r="HLA34" s="264" t="s">
        <v>77</v>
      </c>
      <c r="HLB34" s="232" t="s">
        <v>78</v>
      </c>
      <c r="HLC34" s="12" t="s">
        <v>2</v>
      </c>
      <c r="HLD34" s="106">
        <f t="shared" ref="HLD34:HLE34" si="1429">SUM(HLD35:HLD37)</f>
        <v>10081</v>
      </c>
      <c r="HLE34" s="106">
        <f t="shared" si="1429"/>
        <v>0</v>
      </c>
      <c r="HLF34" s="107">
        <f t="shared" ref="HLF34:HLF41" si="1430">HLE34/HLD34</f>
        <v>0</v>
      </c>
      <c r="HLG34" s="140"/>
      <c r="HLH34" s="267" t="s">
        <v>79</v>
      </c>
      <c r="HLI34" s="264" t="s">
        <v>77</v>
      </c>
      <c r="HLJ34" s="232" t="s">
        <v>78</v>
      </c>
      <c r="HLK34" s="12" t="s">
        <v>2</v>
      </c>
      <c r="HLL34" s="106">
        <f t="shared" ref="HLL34:HLM34" si="1431">SUM(HLL35:HLL37)</f>
        <v>10081</v>
      </c>
      <c r="HLM34" s="106">
        <f t="shared" si="1431"/>
        <v>0</v>
      </c>
      <c r="HLN34" s="107">
        <f t="shared" ref="HLN34:HLN41" si="1432">HLM34/HLL34</f>
        <v>0</v>
      </c>
      <c r="HLO34" s="140"/>
      <c r="HLP34" s="267" t="s">
        <v>79</v>
      </c>
      <c r="HLQ34" s="264" t="s">
        <v>77</v>
      </c>
      <c r="HLR34" s="232" t="s">
        <v>78</v>
      </c>
      <c r="HLS34" s="12" t="s">
        <v>2</v>
      </c>
      <c r="HLT34" s="106">
        <f t="shared" ref="HLT34:HLU34" si="1433">SUM(HLT35:HLT37)</f>
        <v>10081</v>
      </c>
      <c r="HLU34" s="106">
        <f t="shared" si="1433"/>
        <v>0</v>
      </c>
      <c r="HLV34" s="107">
        <f t="shared" ref="HLV34:HLV41" si="1434">HLU34/HLT34</f>
        <v>0</v>
      </c>
      <c r="HLW34" s="140"/>
      <c r="HLX34" s="267" t="s">
        <v>79</v>
      </c>
      <c r="HLY34" s="264" t="s">
        <v>77</v>
      </c>
      <c r="HLZ34" s="232" t="s">
        <v>78</v>
      </c>
      <c r="HMA34" s="12" t="s">
        <v>2</v>
      </c>
      <c r="HMB34" s="106">
        <f t="shared" ref="HMB34:HMC34" si="1435">SUM(HMB35:HMB37)</f>
        <v>10081</v>
      </c>
      <c r="HMC34" s="106">
        <f t="shared" si="1435"/>
        <v>0</v>
      </c>
      <c r="HMD34" s="107">
        <f t="shared" ref="HMD34:HMD41" si="1436">HMC34/HMB34</f>
        <v>0</v>
      </c>
      <c r="HME34" s="140"/>
      <c r="HMF34" s="267" t="s">
        <v>79</v>
      </c>
      <c r="HMG34" s="264" t="s">
        <v>77</v>
      </c>
      <c r="HMH34" s="232" t="s">
        <v>78</v>
      </c>
      <c r="HMI34" s="12" t="s">
        <v>2</v>
      </c>
      <c r="HMJ34" s="106">
        <f t="shared" ref="HMJ34:HMK34" si="1437">SUM(HMJ35:HMJ37)</f>
        <v>10081</v>
      </c>
      <c r="HMK34" s="106">
        <f t="shared" si="1437"/>
        <v>0</v>
      </c>
      <c r="HML34" s="107">
        <f t="shared" ref="HML34:HML41" si="1438">HMK34/HMJ34</f>
        <v>0</v>
      </c>
      <c r="HMM34" s="140"/>
      <c r="HMN34" s="267" t="s">
        <v>79</v>
      </c>
      <c r="HMO34" s="264" t="s">
        <v>77</v>
      </c>
      <c r="HMP34" s="232" t="s">
        <v>78</v>
      </c>
      <c r="HMQ34" s="12" t="s">
        <v>2</v>
      </c>
      <c r="HMR34" s="106">
        <f t="shared" ref="HMR34:HMS34" si="1439">SUM(HMR35:HMR37)</f>
        <v>10081</v>
      </c>
      <c r="HMS34" s="106">
        <f t="shared" si="1439"/>
        <v>0</v>
      </c>
      <c r="HMT34" s="107">
        <f t="shared" ref="HMT34:HMT41" si="1440">HMS34/HMR34</f>
        <v>0</v>
      </c>
      <c r="HMU34" s="140"/>
      <c r="HMV34" s="267" t="s">
        <v>79</v>
      </c>
      <c r="HMW34" s="264" t="s">
        <v>77</v>
      </c>
      <c r="HMX34" s="232" t="s">
        <v>78</v>
      </c>
      <c r="HMY34" s="12" t="s">
        <v>2</v>
      </c>
      <c r="HMZ34" s="106">
        <f t="shared" ref="HMZ34:HNA34" si="1441">SUM(HMZ35:HMZ37)</f>
        <v>10081</v>
      </c>
      <c r="HNA34" s="106">
        <f t="shared" si="1441"/>
        <v>0</v>
      </c>
      <c r="HNB34" s="107">
        <f t="shared" ref="HNB34:HNB41" si="1442">HNA34/HMZ34</f>
        <v>0</v>
      </c>
      <c r="HNC34" s="140"/>
      <c r="HND34" s="267" t="s">
        <v>79</v>
      </c>
      <c r="HNE34" s="264" t="s">
        <v>77</v>
      </c>
      <c r="HNF34" s="232" t="s">
        <v>78</v>
      </c>
      <c r="HNG34" s="12" t="s">
        <v>2</v>
      </c>
      <c r="HNH34" s="106">
        <f t="shared" ref="HNH34:HNI34" si="1443">SUM(HNH35:HNH37)</f>
        <v>10081</v>
      </c>
      <c r="HNI34" s="106">
        <f t="shared" si="1443"/>
        <v>0</v>
      </c>
      <c r="HNJ34" s="107">
        <f t="shared" ref="HNJ34:HNJ41" si="1444">HNI34/HNH34</f>
        <v>0</v>
      </c>
      <c r="HNK34" s="140"/>
      <c r="HNL34" s="267" t="s">
        <v>79</v>
      </c>
      <c r="HNM34" s="264" t="s">
        <v>77</v>
      </c>
      <c r="HNN34" s="232" t="s">
        <v>78</v>
      </c>
      <c r="HNO34" s="12" t="s">
        <v>2</v>
      </c>
      <c r="HNP34" s="106">
        <f t="shared" ref="HNP34:HNQ34" si="1445">SUM(HNP35:HNP37)</f>
        <v>10081</v>
      </c>
      <c r="HNQ34" s="106">
        <f t="shared" si="1445"/>
        <v>0</v>
      </c>
      <c r="HNR34" s="107">
        <f t="shared" ref="HNR34:HNR41" si="1446">HNQ34/HNP34</f>
        <v>0</v>
      </c>
      <c r="HNS34" s="140"/>
      <c r="HNT34" s="267" t="s">
        <v>79</v>
      </c>
      <c r="HNU34" s="264" t="s">
        <v>77</v>
      </c>
      <c r="HNV34" s="232" t="s">
        <v>78</v>
      </c>
      <c r="HNW34" s="12" t="s">
        <v>2</v>
      </c>
      <c r="HNX34" s="106">
        <f t="shared" ref="HNX34:HNY34" si="1447">SUM(HNX35:HNX37)</f>
        <v>10081</v>
      </c>
      <c r="HNY34" s="106">
        <f t="shared" si="1447"/>
        <v>0</v>
      </c>
      <c r="HNZ34" s="107">
        <f t="shared" ref="HNZ34:HNZ41" si="1448">HNY34/HNX34</f>
        <v>0</v>
      </c>
      <c r="HOA34" s="140"/>
      <c r="HOB34" s="267" t="s">
        <v>79</v>
      </c>
      <c r="HOC34" s="264" t="s">
        <v>77</v>
      </c>
      <c r="HOD34" s="232" t="s">
        <v>78</v>
      </c>
      <c r="HOE34" s="12" t="s">
        <v>2</v>
      </c>
      <c r="HOF34" s="106">
        <f t="shared" ref="HOF34:HOG34" si="1449">SUM(HOF35:HOF37)</f>
        <v>10081</v>
      </c>
      <c r="HOG34" s="106">
        <f t="shared" si="1449"/>
        <v>0</v>
      </c>
      <c r="HOH34" s="107">
        <f t="shared" ref="HOH34:HOH41" si="1450">HOG34/HOF34</f>
        <v>0</v>
      </c>
      <c r="HOI34" s="140"/>
      <c r="HOJ34" s="267" t="s">
        <v>79</v>
      </c>
      <c r="HOK34" s="264" t="s">
        <v>77</v>
      </c>
      <c r="HOL34" s="232" t="s">
        <v>78</v>
      </c>
      <c r="HOM34" s="12" t="s">
        <v>2</v>
      </c>
      <c r="HON34" s="106">
        <f t="shared" ref="HON34:HOO34" si="1451">SUM(HON35:HON37)</f>
        <v>10081</v>
      </c>
      <c r="HOO34" s="106">
        <f t="shared" si="1451"/>
        <v>0</v>
      </c>
      <c r="HOP34" s="107">
        <f t="shared" ref="HOP34:HOP41" si="1452">HOO34/HON34</f>
        <v>0</v>
      </c>
      <c r="HOQ34" s="140"/>
      <c r="HOR34" s="267" t="s">
        <v>79</v>
      </c>
      <c r="HOS34" s="264" t="s">
        <v>77</v>
      </c>
      <c r="HOT34" s="232" t="s">
        <v>78</v>
      </c>
      <c r="HOU34" s="12" t="s">
        <v>2</v>
      </c>
      <c r="HOV34" s="106">
        <f t="shared" ref="HOV34:HOW34" si="1453">SUM(HOV35:HOV37)</f>
        <v>10081</v>
      </c>
      <c r="HOW34" s="106">
        <f t="shared" si="1453"/>
        <v>0</v>
      </c>
      <c r="HOX34" s="107">
        <f t="shared" ref="HOX34:HOX41" si="1454">HOW34/HOV34</f>
        <v>0</v>
      </c>
      <c r="HOY34" s="140"/>
      <c r="HOZ34" s="267" t="s">
        <v>79</v>
      </c>
      <c r="HPA34" s="264" t="s">
        <v>77</v>
      </c>
      <c r="HPB34" s="232" t="s">
        <v>78</v>
      </c>
      <c r="HPC34" s="12" t="s">
        <v>2</v>
      </c>
      <c r="HPD34" s="106">
        <f t="shared" ref="HPD34:HPE34" si="1455">SUM(HPD35:HPD37)</f>
        <v>10081</v>
      </c>
      <c r="HPE34" s="106">
        <f t="shared" si="1455"/>
        <v>0</v>
      </c>
      <c r="HPF34" s="107">
        <f t="shared" ref="HPF34:HPF41" si="1456">HPE34/HPD34</f>
        <v>0</v>
      </c>
      <c r="HPG34" s="140"/>
      <c r="HPH34" s="267" t="s">
        <v>79</v>
      </c>
      <c r="HPI34" s="264" t="s">
        <v>77</v>
      </c>
      <c r="HPJ34" s="232" t="s">
        <v>78</v>
      </c>
      <c r="HPK34" s="12" t="s">
        <v>2</v>
      </c>
      <c r="HPL34" s="106">
        <f t="shared" ref="HPL34:HPM34" si="1457">SUM(HPL35:HPL37)</f>
        <v>10081</v>
      </c>
      <c r="HPM34" s="106">
        <f t="shared" si="1457"/>
        <v>0</v>
      </c>
      <c r="HPN34" s="107">
        <f t="shared" ref="HPN34:HPN41" si="1458">HPM34/HPL34</f>
        <v>0</v>
      </c>
      <c r="HPO34" s="140"/>
      <c r="HPP34" s="267" t="s">
        <v>79</v>
      </c>
      <c r="HPQ34" s="264" t="s">
        <v>77</v>
      </c>
      <c r="HPR34" s="232" t="s">
        <v>78</v>
      </c>
      <c r="HPS34" s="12" t="s">
        <v>2</v>
      </c>
      <c r="HPT34" s="106">
        <f t="shared" ref="HPT34:HPU34" si="1459">SUM(HPT35:HPT37)</f>
        <v>10081</v>
      </c>
      <c r="HPU34" s="106">
        <f t="shared" si="1459"/>
        <v>0</v>
      </c>
      <c r="HPV34" s="107">
        <f t="shared" ref="HPV34:HPV41" si="1460">HPU34/HPT34</f>
        <v>0</v>
      </c>
      <c r="HPW34" s="140"/>
      <c r="HPX34" s="267" t="s">
        <v>79</v>
      </c>
      <c r="HPY34" s="264" t="s">
        <v>77</v>
      </c>
      <c r="HPZ34" s="232" t="s">
        <v>78</v>
      </c>
      <c r="HQA34" s="12" t="s">
        <v>2</v>
      </c>
      <c r="HQB34" s="106">
        <f t="shared" ref="HQB34:HQC34" si="1461">SUM(HQB35:HQB37)</f>
        <v>10081</v>
      </c>
      <c r="HQC34" s="106">
        <f t="shared" si="1461"/>
        <v>0</v>
      </c>
      <c r="HQD34" s="107">
        <f t="shared" ref="HQD34:HQD41" si="1462">HQC34/HQB34</f>
        <v>0</v>
      </c>
      <c r="HQE34" s="140"/>
      <c r="HQF34" s="267" t="s">
        <v>79</v>
      </c>
      <c r="HQG34" s="264" t="s">
        <v>77</v>
      </c>
      <c r="HQH34" s="232" t="s">
        <v>78</v>
      </c>
      <c r="HQI34" s="12" t="s">
        <v>2</v>
      </c>
      <c r="HQJ34" s="106">
        <f t="shared" ref="HQJ34:HQK34" si="1463">SUM(HQJ35:HQJ37)</f>
        <v>10081</v>
      </c>
      <c r="HQK34" s="106">
        <f t="shared" si="1463"/>
        <v>0</v>
      </c>
      <c r="HQL34" s="107">
        <f t="shared" ref="HQL34:HQL41" si="1464">HQK34/HQJ34</f>
        <v>0</v>
      </c>
      <c r="HQM34" s="140"/>
      <c r="HQN34" s="267" t="s">
        <v>79</v>
      </c>
      <c r="HQO34" s="264" t="s">
        <v>77</v>
      </c>
      <c r="HQP34" s="232" t="s">
        <v>78</v>
      </c>
      <c r="HQQ34" s="12" t="s">
        <v>2</v>
      </c>
      <c r="HQR34" s="106">
        <f t="shared" ref="HQR34:HQS34" si="1465">SUM(HQR35:HQR37)</f>
        <v>10081</v>
      </c>
      <c r="HQS34" s="106">
        <f t="shared" si="1465"/>
        <v>0</v>
      </c>
      <c r="HQT34" s="107">
        <f t="shared" ref="HQT34:HQT41" si="1466">HQS34/HQR34</f>
        <v>0</v>
      </c>
      <c r="HQU34" s="140"/>
      <c r="HQV34" s="267" t="s">
        <v>79</v>
      </c>
      <c r="HQW34" s="264" t="s">
        <v>77</v>
      </c>
      <c r="HQX34" s="232" t="s">
        <v>78</v>
      </c>
      <c r="HQY34" s="12" t="s">
        <v>2</v>
      </c>
      <c r="HQZ34" s="106">
        <f t="shared" ref="HQZ34:HRA34" si="1467">SUM(HQZ35:HQZ37)</f>
        <v>10081</v>
      </c>
      <c r="HRA34" s="106">
        <f t="shared" si="1467"/>
        <v>0</v>
      </c>
      <c r="HRB34" s="107">
        <f t="shared" ref="HRB34:HRB41" si="1468">HRA34/HQZ34</f>
        <v>0</v>
      </c>
      <c r="HRC34" s="140"/>
      <c r="HRD34" s="267" t="s">
        <v>79</v>
      </c>
      <c r="HRE34" s="264" t="s">
        <v>77</v>
      </c>
      <c r="HRF34" s="232" t="s">
        <v>78</v>
      </c>
      <c r="HRG34" s="12" t="s">
        <v>2</v>
      </c>
      <c r="HRH34" s="106">
        <f t="shared" ref="HRH34:HRI34" si="1469">SUM(HRH35:HRH37)</f>
        <v>10081</v>
      </c>
      <c r="HRI34" s="106">
        <f t="shared" si="1469"/>
        <v>0</v>
      </c>
      <c r="HRJ34" s="107">
        <f t="shared" ref="HRJ34:HRJ41" si="1470">HRI34/HRH34</f>
        <v>0</v>
      </c>
      <c r="HRK34" s="140"/>
      <c r="HRL34" s="267" t="s">
        <v>79</v>
      </c>
      <c r="HRM34" s="264" t="s">
        <v>77</v>
      </c>
      <c r="HRN34" s="232" t="s">
        <v>78</v>
      </c>
      <c r="HRO34" s="12" t="s">
        <v>2</v>
      </c>
      <c r="HRP34" s="106">
        <f t="shared" ref="HRP34:HRQ34" si="1471">SUM(HRP35:HRP37)</f>
        <v>10081</v>
      </c>
      <c r="HRQ34" s="106">
        <f t="shared" si="1471"/>
        <v>0</v>
      </c>
      <c r="HRR34" s="107">
        <f t="shared" ref="HRR34:HRR41" si="1472">HRQ34/HRP34</f>
        <v>0</v>
      </c>
      <c r="HRS34" s="140"/>
      <c r="HRT34" s="267" t="s">
        <v>79</v>
      </c>
      <c r="HRU34" s="264" t="s">
        <v>77</v>
      </c>
      <c r="HRV34" s="232" t="s">
        <v>78</v>
      </c>
      <c r="HRW34" s="12" t="s">
        <v>2</v>
      </c>
      <c r="HRX34" s="106">
        <f t="shared" ref="HRX34:HRY34" si="1473">SUM(HRX35:HRX37)</f>
        <v>10081</v>
      </c>
      <c r="HRY34" s="106">
        <f t="shared" si="1473"/>
        <v>0</v>
      </c>
      <c r="HRZ34" s="107">
        <f t="shared" ref="HRZ34:HRZ41" si="1474">HRY34/HRX34</f>
        <v>0</v>
      </c>
      <c r="HSA34" s="140"/>
      <c r="HSB34" s="267" t="s">
        <v>79</v>
      </c>
      <c r="HSC34" s="264" t="s">
        <v>77</v>
      </c>
      <c r="HSD34" s="232" t="s">
        <v>78</v>
      </c>
      <c r="HSE34" s="12" t="s">
        <v>2</v>
      </c>
      <c r="HSF34" s="106">
        <f t="shared" ref="HSF34:HSG34" si="1475">SUM(HSF35:HSF37)</f>
        <v>10081</v>
      </c>
      <c r="HSG34" s="106">
        <f t="shared" si="1475"/>
        <v>0</v>
      </c>
      <c r="HSH34" s="107">
        <f t="shared" ref="HSH34:HSH41" si="1476">HSG34/HSF34</f>
        <v>0</v>
      </c>
      <c r="HSI34" s="140"/>
      <c r="HSJ34" s="267" t="s">
        <v>79</v>
      </c>
      <c r="HSK34" s="264" t="s">
        <v>77</v>
      </c>
      <c r="HSL34" s="232" t="s">
        <v>78</v>
      </c>
      <c r="HSM34" s="12" t="s">
        <v>2</v>
      </c>
      <c r="HSN34" s="106">
        <f t="shared" ref="HSN34:HSO34" si="1477">SUM(HSN35:HSN37)</f>
        <v>10081</v>
      </c>
      <c r="HSO34" s="106">
        <f t="shared" si="1477"/>
        <v>0</v>
      </c>
      <c r="HSP34" s="107">
        <f t="shared" ref="HSP34:HSP41" si="1478">HSO34/HSN34</f>
        <v>0</v>
      </c>
      <c r="HSQ34" s="140"/>
      <c r="HSR34" s="267" t="s">
        <v>79</v>
      </c>
      <c r="HSS34" s="264" t="s">
        <v>77</v>
      </c>
      <c r="HST34" s="232" t="s">
        <v>78</v>
      </c>
      <c r="HSU34" s="12" t="s">
        <v>2</v>
      </c>
      <c r="HSV34" s="106">
        <f t="shared" ref="HSV34:HSW34" si="1479">SUM(HSV35:HSV37)</f>
        <v>10081</v>
      </c>
      <c r="HSW34" s="106">
        <f t="shared" si="1479"/>
        <v>0</v>
      </c>
      <c r="HSX34" s="107">
        <f t="shared" ref="HSX34:HSX41" si="1480">HSW34/HSV34</f>
        <v>0</v>
      </c>
      <c r="HSY34" s="140"/>
      <c r="HSZ34" s="267" t="s">
        <v>79</v>
      </c>
      <c r="HTA34" s="264" t="s">
        <v>77</v>
      </c>
      <c r="HTB34" s="232" t="s">
        <v>78</v>
      </c>
      <c r="HTC34" s="12" t="s">
        <v>2</v>
      </c>
      <c r="HTD34" s="106">
        <f t="shared" ref="HTD34:HTE34" si="1481">SUM(HTD35:HTD37)</f>
        <v>10081</v>
      </c>
      <c r="HTE34" s="106">
        <f t="shared" si="1481"/>
        <v>0</v>
      </c>
      <c r="HTF34" s="107">
        <f t="shared" ref="HTF34:HTF41" si="1482">HTE34/HTD34</f>
        <v>0</v>
      </c>
      <c r="HTG34" s="140"/>
      <c r="HTH34" s="267" t="s">
        <v>79</v>
      </c>
      <c r="HTI34" s="264" t="s">
        <v>77</v>
      </c>
      <c r="HTJ34" s="232" t="s">
        <v>78</v>
      </c>
      <c r="HTK34" s="12" t="s">
        <v>2</v>
      </c>
      <c r="HTL34" s="106">
        <f t="shared" ref="HTL34:HTM34" si="1483">SUM(HTL35:HTL37)</f>
        <v>10081</v>
      </c>
      <c r="HTM34" s="106">
        <f t="shared" si="1483"/>
        <v>0</v>
      </c>
      <c r="HTN34" s="107">
        <f t="shared" ref="HTN34:HTN41" si="1484">HTM34/HTL34</f>
        <v>0</v>
      </c>
      <c r="HTO34" s="140"/>
      <c r="HTP34" s="267" t="s">
        <v>79</v>
      </c>
      <c r="HTQ34" s="264" t="s">
        <v>77</v>
      </c>
      <c r="HTR34" s="232" t="s">
        <v>78</v>
      </c>
      <c r="HTS34" s="12" t="s">
        <v>2</v>
      </c>
      <c r="HTT34" s="106">
        <f t="shared" ref="HTT34:HTU34" si="1485">SUM(HTT35:HTT37)</f>
        <v>10081</v>
      </c>
      <c r="HTU34" s="106">
        <f t="shared" si="1485"/>
        <v>0</v>
      </c>
      <c r="HTV34" s="107">
        <f t="shared" ref="HTV34:HTV41" si="1486">HTU34/HTT34</f>
        <v>0</v>
      </c>
      <c r="HTW34" s="140"/>
      <c r="HTX34" s="267" t="s">
        <v>79</v>
      </c>
      <c r="HTY34" s="264" t="s">
        <v>77</v>
      </c>
      <c r="HTZ34" s="232" t="s">
        <v>78</v>
      </c>
      <c r="HUA34" s="12" t="s">
        <v>2</v>
      </c>
      <c r="HUB34" s="106">
        <f t="shared" ref="HUB34:HUC34" si="1487">SUM(HUB35:HUB37)</f>
        <v>10081</v>
      </c>
      <c r="HUC34" s="106">
        <f t="shared" si="1487"/>
        <v>0</v>
      </c>
      <c r="HUD34" s="107">
        <f t="shared" ref="HUD34:HUD41" si="1488">HUC34/HUB34</f>
        <v>0</v>
      </c>
      <c r="HUE34" s="140"/>
      <c r="HUF34" s="267" t="s">
        <v>79</v>
      </c>
      <c r="HUG34" s="264" t="s">
        <v>77</v>
      </c>
      <c r="HUH34" s="232" t="s">
        <v>78</v>
      </c>
      <c r="HUI34" s="12" t="s">
        <v>2</v>
      </c>
      <c r="HUJ34" s="106">
        <f t="shared" ref="HUJ34:HUK34" si="1489">SUM(HUJ35:HUJ37)</f>
        <v>10081</v>
      </c>
      <c r="HUK34" s="106">
        <f t="shared" si="1489"/>
        <v>0</v>
      </c>
      <c r="HUL34" s="107">
        <f t="shared" ref="HUL34:HUL41" si="1490">HUK34/HUJ34</f>
        <v>0</v>
      </c>
      <c r="HUM34" s="140"/>
      <c r="HUN34" s="267" t="s">
        <v>79</v>
      </c>
      <c r="HUO34" s="264" t="s">
        <v>77</v>
      </c>
      <c r="HUP34" s="232" t="s">
        <v>78</v>
      </c>
      <c r="HUQ34" s="12" t="s">
        <v>2</v>
      </c>
      <c r="HUR34" s="106">
        <f t="shared" ref="HUR34:HUS34" si="1491">SUM(HUR35:HUR37)</f>
        <v>10081</v>
      </c>
      <c r="HUS34" s="106">
        <f t="shared" si="1491"/>
        <v>0</v>
      </c>
      <c r="HUT34" s="107">
        <f t="shared" ref="HUT34:HUT41" si="1492">HUS34/HUR34</f>
        <v>0</v>
      </c>
      <c r="HUU34" s="140"/>
      <c r="HUV34" s="267" t="s">
        <v>79</v>
      </c>
      <c r="HUW34" s="264" t="s">
        <v>77</v>
      </c>
      <c r="HUX34" s="232" t="s">
        <v>78</v>
      </c>
      <c r="HUY34" s="12" t="s">
        <v>2</v>
      </c>
      <c r="HUZ34" s="106">
        <f t="shared" ref="HUZ34:HVA34" si="1493">SUM(HUZ35:HUZ37)</f>
        <v>10081</v>
      </c>
      <c r="HVA34" s="106">
        <f t="shared" si="1493"/>
        <v>0</v>
      </c>
      <c r="HVB34" s="107">
        <f t="shared" ref="HVB34:HVB41" si="1494">HVA34/HUZ34</f>
        <v>0</v>
      </c>
      <c r="HVC34" s="140"/>
      <c r="HVD34" s="267" t="s">
        <v>79</v>
      </c>
      <c r="HVE34" s="264" t="s">
        <v>77</v>
      </c>
      <c r="HVF34" s="232" t="s">
        <v>78</v>
      </c>
      <c r="HVG34" s="12" t="s">
        <v>2</v>
      </c>
      <c r="HVH34" s="106">
        <f t="shared" ref="HVH34:HVI34" si="1495">SUM(HVH35:HVH37)</f>
        <v>10081</v>
      </c>
      <c r="HVI34" s="106">
        <f t="shared" si="1495"/>
        <v>0</v>
      </c>
      <c r="HVJ34" s="107">
        <f t="shared" ref="HVJ34:HVJ41" si="1496">HVI34/HVH34</f>
        <v>0</v>
      </c>
      <c r="HVK34" s="140"/>
      <c r="HVL34" s="267" t="s">
        <v>79</v>
      </c>
      <c r="HVM34" s="264" t="s">
        <v>77</v>
      </c>
      <c r="HVN34" s="232" t="s">
        <v>78</v>
      </c>
      <c r="HVO34" s="12" t="s">
        <v>2</v>
      </c>
      <c r="HVP34" s="106">
        <f t="shared" ref="HVP34:HVQ34" si="1497">SUM(HVP35:HVP37)</f>
        <v>10081</v>
      </c>
      <c r="HVQ34" s="106">
        <f t="shared" si="1497"/>
        <v>0</v>
      </c>
      <c r="HVR34" s="107">
        <f t="shared" ref="HVR34:HVR41" si="1498">HVQ34/HVP34</f>
        <v>0</v>
      </c>
      <c r="HVS34" s="140"/>
      <c r="HVT34" s="267" t="s">
        <v>79</v>
      </c>
      <c r="HVU34" s="264" t="s">
        <v>77</v>
      </c>
      <c r="HVV34" s="232" t="s">
        <v>78</v>
      </c>
      <c r="HVW34" s="12" t="s">
        <v>2</v>
      </c>
      <c r="HVX34" s="106">
        <f t="shared" ref="HVX34:HVY34" si="1499">SUM(HVX35:HVX37)</f>
        <v>10081</v>
      </c>
      <c r="HVY34" s="106">
        <f t="shared" si="1499"/>
        <v>0</v>
      </c>
      <c r="HVZ34" s="107">
        <f t="shared" ref="HVZ34:HVZ41" si="1500">HVY34/HVX34</f>
        <v>0</v>
      </c>
      <c r="HWA34" s="140"/>
      <c r="HWB34" s="267" t="s">
        <v>79</v>
      </c>
      <c r="HWC34" s="264" t="s">
        <v>77</v>
      </c>
      <c r="HWD34" s="232" t="s">
        <v>78</v>
      </c>
      <c r="HWE34" s="12" t="s">
        <v>2</v>
      </c>
      <c r="HWF34" s="106">
        <f t="shared" ref="HWF34:HWG34" si="1501">SUM(HWF35:HWF37)</f>
        <v>10081</v>
      </c>
      <c r="HWG34" s="106">
        <f t="shared" si="1501"/>
        <v>0</v>
      </c>
      <c r="HWH34" s="107">
        <f t="shared" ref="HWH34:HWH41" si="1502">HWG34/HWF34</f>
        <v>0</v>
      </c>
      <c r="HWI34" s="140"/>
      <c r="HWJ34" s="267" t="s">
        <v>79</v>
      </c>
      <c r="HWK34" s="264" t="s">
        <v>77</v>
      </c>
      <c r="HWL34" s="232" t="s">
        <v>78</v>
      </c>
      <c r="HWM34" s="12" t="s">
        <v>2</v>
      </c>
      <c r="HWN34" s="106">
        <f t="shared" ref="HWN34:HWO34" si="1503">SUM(HWN35:HWN37)</f>
        <v>10081</v>
      </c>
      <c r="HWO34" s="106">
        <f t="shared" si="1503"/>
        <v>0</v>
      </c>
      <c r="HWP34" s="107">
        <f t="shared" ref="HWP34:HWP41" si="1504">HWO34/HWN34</f>
        <v>0</v>
      </c>
      <c r="HWQ34" s="140"/>
      <c r="HWR34" s="267" t="s">
        <v>79</v>
      </c>
      <c r="HWS34" s="264" t="s">
        <v>77</v>
      </c>
      <c r="HWT34" s="232" t="s">
        <v>78</v>
      </c>
      <c r="HWU34" s="12" t="s">
        <v>2</v>
      </c>
      <c r="HWV34" s="106">
        <f t="shared" ref="HWV34:HWW34" si="1505">SUM(HWV35:HWV37)</f>
        <v>10081</v>
      </c>
      <c r="HWW34" s="106">
        <f t="shared" si="1505"/>
        <v>0</v>
      </c>
      <c r="HWX34" s="107">
        <f t="shared" ref="HWX34:HWX41" si="1506">HWW34/HWV34</f>
        <v>0</v>
      </c>
      <c r="HWY34" s="140"/>
      <c r="HWZ34" s="267" t="s">
        <v>79</v>
      </c>
      <c r="HXA34" s="264" t="s">
        <v>77</v>
      </c>
      <c r="HXB34" s="232" t="s">
        <v>78</v>
      </c>
      <c r="HXC34" s="12" t="s">
        <v>2</v>
      </c>
      <c r="HXD34" s="106">
        <f t="shared" ref="HXD34:HXE34" si="1507">SUM(HXD35:HXD37)</f>
        <v>10081</v>
      </c>
      <c r="HXE34" s="106">
        <f t="shared" si="1507"/>
        <v>0</v>
      </c>
      <c r="HXF34" s="107">
        <f t="shared" ref="HXF34:HXF41" si="1508">HXE34/HXD34</f>
        <v>0</v>
      </c>
      <c r="HXG34" s="140"/>
      <c r="HXH34" s="267" t="s">
        <v>79</v>
      </c>
      <c r="HXI34" s="264" t="s">
        <v>77</v>
      </c>
      <c r="HXJ34" s="232" t="s">
        <v>78</v>
      </c>
      <c r="HXK34" s="12" t="s">
        <v>2</v>
      </c>
      <c r="HXL34" s="106">
        <f t="shared" ref="HXL34:HXM34" si="1509">SUM(HXL35:HXL37)</f>
        <v>10081</v>
      </c>
      <c r="HXM34" s="106">
        <f t="shared" si="1509"/>
        <v>0</v>
      </c>
      <c r="HXN34" s="107">
        <f t="shared" ref="HXN34:HXN41" si="1510">HXM34/HXL34</f>
        <v>0</v>
      </c>
      <c r="HXO34" s="140"/>
      <c r="HXP34" s="267" t="s">
        <v>79</v>
      </c>
      <c r="HXQ34" s="264" t="s">
        <v>77</v>
      </c>
      <c r="HXR34" s="232" t="s">
        <v>78</v>
      </c>
      <c r="HXS34" s="12" t="s">
        <v>2</v>
      </c>
      <c r="HXT34" s="106">
        <f t="shared" ref="HXT34:HXU34" si="1511">SUM(HXT35:HXT37)</f>
        <v>10081</v>
      </c>
      <c r="HXU34" s="106">
        <f t="shared" si="1511"/>
        <v>0</v>
      </c>
      <c r="HXV34" s="107">
        <f t="shared" ref="HXV34:HXV41" si="1512">HXU34/HXT34</f>
        <v>0</v>
      </c>
      <c r="HXW34" s="140"/>
      <c r="HXX34" s="267" t="s">
        <v>79</v>
      </c>
      <c r="HXY34" s="264" t="s">
        <v>77</v>
      </c>
      <c r="HXZ34" s="232" t="s">
        <v>78</v>
      </c>
      <c r="HYA34" s="12" t="s">
        <v>2</v>
      </c>
      <c r="HYB34" s="106">
        <f t="shared" ref="HYB34:HYC34" si="1513">SUM(HYB35:HYB37)</f>
        <v>10081</v>
      </c>
      <c r="HYC34" s="106">
        <f t="shared" si="1513"/>
        <v>0</v>
      </c>
      <c r="HYD34" s="107">
        <f t="shared" ref="HYD34:HYD41" si="1514">HYC34/HYB34</f>
        <v>0</v>
      </c>
      <c r="HYE34" s="140"/>
      <c r="HYF34" s="267" t="s">
        <v>79</v>
      </c>
      <c r="HYG34" s="264" t="s">
        <v>77</v>
      </c>
      <c r="HYH34" s="232" t="s">
        <v>78</v>
      </c>
      <c r="HYI34" s="12" t="s">
        <v>2</v>
      </c>
      <c r="HYJ34" s="106">
        <f t="shared" ref="HYJ34:HYK34" si="1515">SUM(HYJ35:HYJ37)</f>
        <v>10081</v>
      </c>
      <c r="HYK34" s="106">
        <f t="shared" si="1515"/>
        <v>0</v>
      </c>
      <c r="HYL34" s="107">
        <f t="shared" ref="HYL34:HYL41" si="1516">HYK34/HYJ34</f>
        <v>0</v>
      </c>
      <c r="HYM34" s="140"/>
      <c r="HYN34" s="267" t="s">
        <v>79</v>
      </c>
      <c r="HYO34" s="264" t="s">
        <v>77</v>
      </c>
      <c r="HYP34" s="232" t="s">
        <v>78</v>
      </c>
      <c r="HYQ34" s="12" t="s">
        <v>2</v>
      </c>
      <c r="HYR34" s="106">
        <f t="shared" ref="HYR34:HYS34" si="1517">SUM(HYR35:HYR37)</f>
        <v>10081</v>
      </c>
      <c r="HYS34" s="106">
        <f t="shared" si="1517"/>
        <v>0</v>
      </c>
      <c r="HYT34" s="107">
        <f t="shared" ref="HYT34:HYT41" si="1518">HYS34/HYR34</f>
        <v>0</v>
      </c>
      <c r="HYU34" s="140"/>
      <c r="HYV34" s="267" t="s">
        <v>79</v>
      </c>
      <c r="HYW34" s="264" t="s">
        <v>77</v>
      </c>
      <c r="HYX34" s="232" t="s">
        <v>78</v>
      </c>
      <c r="HYY34" s="12" t="s">
        <v>2</v>
      </c>
      <c r="HYZ34" s="106">
        <f t="shared" ref="HYZ34:HZA34" si="1519">SUM(HYZ35:HYZ37)</f>
        <v>10081</v>
      </c>
      <c r="HZA34" s="106">
        <f t="shared" si="1519"/>
        <v>0</v>
      </c>
      <c r="HZB34" s="107">
        <f t="shared" ref="HZB34:HZB41" si="1520">HZA34/HYZ34</f>
        <v>0</v>
      </c>
      <c r="HZC34" s="140"/>
      <c r="HZD34" s="267" t="s">
        <v>79</v>
      </c>
      <c r="HZE34" s="264" t="s">
        <v>77</v>
      </c>
      <c r="HZF34" s="232" t="s">
        <v>78</v>
      </c>
      <c r="HZG34" s="12" t="s">
        <v>2</v>
      </c>
      <c r="HZH34" s="106">
        <f t="shared" ref="HZH34:HZI34" si="1521">SUM(HZH35:HZH37)</f>
        <v>10081</v>
      </c>
      <c r="HZI34" s="106">
        <f t="shared" si="1521"/>
        <v>0</v>
      </c>
      <c r="HZJ34" s="107">
        <f t="shared" ref="HZJ34:HZJ41" si="1522">HZI34/HZH34</f>
        <v>0</v>
      </c>
      <c r="HZK34" s="140"/>
      <c r="HZL34" s="267" t="s">
        <v>79</v>
      </c>
      <c r="HZM34" s="264" t="s">
        <v>77</v>
      </c>
      <c r="HZN34" s="232" t="s">
        <v>78</v>
      </c>
      <c r="HZO34" s="12" t="s">
        <v>2</v>
      </c>
      <c r="HZP34" s="106">
        <f t="shared" ref="HZP34:HZQ34" si="1523">SUM(HZP35:HZP37)</f>
        <v>10081</v>
      </c>
      <c r="HZQ34" s="106">
        <f t="shared" si="1523"/>
        <v>0</v>
      </c>
      <c r="HZR34" s="107">
        <f t="shared" ref="HZR34:HZR41" si="1524">HZQ34/HZP34</f>
        <v>0</v>
      </c>
      <c r="HZS34" s="140"/>
      <c r="HZT34" s="267" t="s">
        <v>79</v>
      </c>
      <c r="HZU34" s="264" t="s">
        <v>77</v>
      </c>
      <c r="HZV34" s="232" t="s">
        <v>78</v>
      </c>
      <c r="HZW34" s="12" t="s">
        <v>2</v>
      </c>
      <c r="HZX34" s="106">
        <f t="shared" ref="HZX34:HZY34" si="1525">SUM(HZX35:HZX37)</f>
        <v>10081</v>
      </c>
      <c r="HZY34" s="106">
        <f t="shared" si="1525"/>
        <v>0</v>
      </c>
      <c r="HZZ34" s="107">
        <f t="shared" ref="HZZ34:HZZ41" si="1526">HZY34/HZX34</f>
        <v>0</v>
      </c>
      <c r="IAA34" s="140"/>
      <c r="IAB34" s="267" t="s">
        <v>79</v>
      </c>
      <c r="IAC34" s="264" t="s">
        <v>77</v>
      </c>
      <c r="IAD34" s="232" t="s">
        <v>78</v>
      </c>
      <c r="IAE34" s="12" t="s">
        <v>2</v>
      </c>
      <c r="IAF34" s="106">
        <f t="shared" ref="IAF34:IAG34" si="1527">SUM(IAF35:IAF37)</f>
        <v>10081</v>
      </c>
      <c r="IAG34" s="106">
        <f t="shared" si="1527"/>
        <v>0</v>
      </c>
      <c r="IAH34" s="107">
        <f t="shared" ref="IAH34:IAH41" si="1528">IAG34/IAF34</f>
        <v>0</v>
      </c>
      <c r="IAI34" s="140"/>
      <c r="IAJ34" s="267" t="s">
        <v>79</v>
      </c>
      <c r="IAK34" s="264" t="s">
        <v>77</v>
      </c>
      <c r="IAL34" s="232" t="s">
        <v>78</v>
      </c>
      <c r="IAM34" s="12" t="s">
        <v>2</v>
      </c>
      <c r="IAN34" s="106">
        <f t="shared" ref="IAN34:IAO34" si="1529">SUM(IAN35:IAN37)</f>
        <v>10081</v>
      </c>
      <c r="IAO34" s="106">
        <f t="shared" si="1529"/>
        <v>0</v>
      </c>
      <c r="IAP34" s="107">
        <f t="shared" ref="IAP34:IAP41" si="1530">IAO34/IAN34</f>
        <v>0</v>
      </c>
      <c r="IAQ34" s="140"/>
      <c r="IAR34" s="267" t="s">
        <v>79</v>
      </c>
      <c r="IAS34" s="264" t="s">
        <v>77</v>
      </c>
      <c r="IAT34" s="232" t="s">
        <v>78</v>
      </c>
      <c r="IAU34" s="12" t="s">
        <v>2</v>
      </c>
      <c r="IAV34" s="106">
        <f t="shared" ref="IAV34:IAW34" si="1531">SUM(IAV35:IAV37)</f>
        <v>10081</v>
      </c>
      <c r="IAW34" s="106">
        <f t="shared" si="1531"/>
        <v>0</v>
      </c>
      <c r="IAX34" s="107">
        <f t="shared" ref="IAX34:IAX41" si="1532">IAW34/IAV34</f>
        <v>0</v>
      </c>
      <c r="IAY34" s="140"/>
      <c r="IAZ34" s="267" t="s">
        <v>79</v>
      </c>
      <c r="IBA34" s="264" t="s">
        <v>77</v>
      </c>
      <c r="IBB34" s="232" t="s">
        <v>78</v>
      </c>
      <c r="IBC34" s="12" t="s">
        <v>2</v>
      </c>
      <c r="IBD34" s="106">
        <f t="shared" ref="IBD34:IBE34" si="1533">SUM(IBD35:IBD37)</f>
        <v>10081</v>
      </c>
      <c r="IBE34" s="106">
        <f t="shared" si="1533"/>
        <v>0</v>
      </c>
      <c r="IBF34" s="107">
        <f t="shared" ref="IBF34:IBF41" si="1534">IBE34/IBD34</f>
        <v>0</v>
      </c>
      <c r="IBG34" s="140"/>
      <c r="IBH34" s="267" t="s">
        <v>79</v>
      </c>
      <c r="IBI34" s="264" t="s">
        <v>77</v>
      </c>
      <c r="IBJ34" s="232" t="s">
        <v>78</v>
      </c>
      <c r="IBK34" s="12" t="s">
        <v>2</v>
      </c>
      <c r="IBL34" s="106">
        <f t="shared" ref="IBL34:IBM34" si="1535">SUM(IBL35:IBL37)</f>
        <v>10081</v>
      </c>
      <c r="IBM34" s="106">
        <f t="shared" si="1535"/>
        <v>0</v>
      </c>
      <c r="IBN34" s="107">
        <f t="shared" ref="IBN34:IBN41" si="1536">IBM34/IBL34</f>
        <v>0</v>
      </c>
      <c r="IBO34" s="140"/>
      <c r="IBP34" s="267" t="s">
        <v>79</v>
      </c>
      <c r="IBQ34" s="264" t="s">
        <v>77</v>
      </c>
      <c r="IBR34" s="232" t="s">
        <v>78</v>
      </c>
      <c r="IBS34" s="12" t="s">
        <v>2</v>
      </c>
      <c r="IBT34" s="106">
        <f t="shared" ref="IBT34:IBU34" si="1537">SUM(IBT35:IBT37)</f>
        <v>10081</v>
      </c>
      <c r="IBU34" s="106">
        <f t="shared" si="1537"/>
        <v>0</v>
      </c>
      <c r="IBV34" s="107">
        <f t="shared" ref="IBV34:IBV41" si="1538">IBU34/IBT34</f>
        <v>0</v>
      </c>
      <c r="IBW34" s="140"/>
      <c r="IBX34" s="267" t="s">
        <v>79</v>
      </c>
      <c r="IBY34" s="264" t="s">
        <v>77</v>
      </c>
      <c r="IBZ34" s="232" t="s">
        <v>78</v>
      </c>
      <c r="ICA34" s="12" t="s">
        <v>2</v>
      </c>
      <c r="ICB34" s="106">
        <f t="shared" ref="ICB34:ICC34" si="1539">SUM(ICB35:ICB37)</f>
        <v>10081</v>
      </c>
      <c r="ICC34" s="106">
        <f t="shared" si="1539"/>
        <v>0</v>
      </c>
      <c r="ICD34" s="107">
        <f t="shared" ref="ICD34:ICD41" si="1540">ICC34/ICB34</f>
        <v>0</v>
      </c>
      <c r="ICE34" s="140"/>
      <c r="ICF34" s="267" t="s">
        <v>79</v>
      </c>
      <c r="ICG34" s="264" t="s">
        <v>77</v>
      </c>
      <c r="ICH34" s="232" t="s">
        <v>78</v>
      </c>
      <c r="ICI34" s="12" t="s">
        <v>2</v>
      </c>
      <c r="ICJ34" s="106">
        <f t="shared" ref="ICJ34:ICK34" si="1541">SUM(ICJ35:ICJ37)</f>
        <v>10081</v>
      </c>
      <c r="ICK34" s="106">
        <f t="shared" si="1541"/>
        <v>0</v>
      </c>
      <c r="ICL34" s="107">
        <f t="shared" ref="ICL34:ICL41" si="1542">ICK34/ICJ34</f>
        <v>0</v>
      </c>
      <c r="ICM34" s="140"/>
      <c r="ICN34" s="267" t="s">
        <v>79</v>
      </c>
      <c r="ICO34" s="264" t="s">
        <v>77</v>
      </c>
      <c r="ICP34" s="232" t="s">
        <v>78</v>
      </c>
      <c r="ICQ34" s="12" t="s">
        <v>2</v>
      </c>
      <c r="ICR34" s="106">
        <f t="shared" ref="ICR34:ICS34" si="1543">SUM(ICR35:ICR37)</f>
        <v>10081</v>
      </c>
      <c r="ICS34" s="106">
        <f t="shared" si="1543"/>
        <v>0</v>
      </c>
      <c r="ICT34" s="107">
        <f t="shared" ref="ICT34:ICT41" si="1544">ICS34/ICR34</f>
        <v>0</v>
      </c>
      <c r="ICU34" s="140"/>
      <c r="ICV34" s="267" t="s">
        <v>79</v>
      </c>
      <c r="ICW34" s="264" t="s">
        <v>77</v>
      </c>
      <c r="ICX34" s="232" t="s">
        <v>78</v>
      </c>
      <c r="ICY34" s="12" t="s">
        <v>2</v>
      </c>
      <c r="ICZ34" s="106">
        <f t="shared" ref="ICZ34:IDA34" si="1545">SUM(ICZ35:ICZ37)</f>
        <v>10081</v>
      </c>
      <c r="IDA34" s="106">
        <f t="shared" si="1545"/>
        <v>0</v>
      </c>
      <c r="IDB34" s="107">
        <f t="shared" ref="IDB34:IDB41" si="1546">IDA34/ICZ34</f>
        <v>0</v>
      </c>
      <c r="IDC34" s="140"/>
      <c r="IDD34" s="267" t="s">
        <v>79</v>
      </c>
      <c r="IDE34" s="264" t="s">
        <v>77</v>
      </c>
      <c r="IDF34" s="232" t="s">
        <v>78</v>
      </c>
      <c r="IDG34" s="12" t="s">
        <v>2</v>
      </c>
      <c r="IDH34" s="106">
        <f t="shared" ref="IDH34:IDI34" si="1547">SUM(IDH35:IDH37)</f>
        <v>10081</v>
      </c>
      <c r="IDI34" s="106">
        <f t="shared" si="1547"/>
        <v>0</v>
      </c>
      <c r="IDJ34" s="107">
        <f t="shared" ref="IDJ34:IDJ41" si="1548">IDI34/IDH34</f>
        <v>0</v>
      </c>
      <c r="IDK34" s="140"/>
      <c r="IDL34" s="267" t="s">
        <v>79</v>
      </c>
      <c r="IDM34" s="264" t="s">
        <v>77</v>
      </c>
      <c r="IDN34" s="232" t="s">
        <v>78</v>
      </c>
      <c r="IDO34" s="12" t="s">
        <v>2</v>
      </c>
      <c r="IDP34" s="106">
        <f t="shared" ref="IDP34:IDQ34" si="1549">SUM(IDP35:IDP37)</f>
        <v>10081</v>
      </c>
      <c r="IDQ34" s="106">
        <f t="shared" si="1549"/>
        <v>0</v>
      </c>
      <c r="IDR34" s="107">
        <f t="shared" ref="IDR34:IDR41" si="1550">IDQ34/IDP34</f>
        <v>0</v>
      </c>
      <c r="IDS34" s="140"/>
      <c r="IDT34" s="267" t="s">
        <v>79</v>
      </c>
      <c r="IDU34" s="264" t="s">
        <v>77</v>
      </c>
      <c r="IDV34" s="232" t="s">
        <v>78</v>
      </c>
      <c r="IDW34" s="12" t="s">
        <v>2</v>
      </c>
      <c r="IDX34" s="106">
        <f t="shared" ref="IDX34:IDY34" si="1551">SUM(IDX35:IDX37)</f>
        <v>10081</v>
      </c>
      <c r="IDY34" s="106">
        <f t="shared" si="1551"/>
        <v>0</v>
      </c>
      <c r="IDZ34" s="107">
        <f t="shared" ref="IDZ34:IDZ41" si="1552">IDY34/IDX34</f>
        <v>0</v>
      </c>
      <c r="IEA34" s="140"/>
      <c r="IEB34" s="267" t="s">
        <v>79</v>
      </c>
      <c r="IEC34" s="264" t="s">
        <v>77</v>
      </c>
      <c r="IED34" s="232" t="s">
        <v>78</v>
      </c>
      <c r="IEE34" s="12" t="s">
        <v>2</v>
      </c>
      <c r="IEF34" s="106">
        <f t="shared" ref="IEF34:IEG34" si="1553">SUM(IEF35:IEF37)</f>
        <v>10081</v>
      </c>
      <c r="IEG34" s="106">
        <f t="shared" si="1553"/>
        <v>0</v>
      </c>
      <c r="IEH34" s="107">
        <f t="shared" ref="IEH34:IEH41" si="1554">IEG34/IEF34</f>
        <v>0</v>
      </c>
      <c r="IEI34" s="140"/>
      <c r="IEJ34" s="267" t="s">
        <v>79</v>
      </c>
      <c r="IEK34" s="264" t="s">
        <v>77</v>
      </c>
      <c r="IEL34" s="232" t="s">
        <v>78</v>
      </c>
      <c r="IEM34" s="12" t="s">
        <v>2</v>
      </c>
      <c r="IEN34" s="106">
        <f t="shared" ref="IEN34:IEO34" si="1555">SUM(IEN35:IEN37)</f>
        <v>10081</v>
      </c>
      <c r="IEO34" s="106">
        <f t="shared" si="1555"/>
        <v>0</v>
      </c>
      <c r="IEP34" s="107">
        <f t="shared" ref="IEP34:IEP41" si="1556">IEO34/IEN34</f>
        <v>0</v>
      </c>
      <c r="IEQ34" s="140"/>
      <c r="IER34" s="267" t="s">
        <v>79</v>
      </c>
      <c r="IES34" s="264" t="s">
        <v>77</v>
      </c>
      <c r="IET34" s="232" t="s">
        <v>78</v>
      </c>
      <c r="IEU34" s="12" t="s">
        <v>2</v>
      </c>
      <c r="IEV34" s="106">
        <f t="shared" ref="IEV34:IEW34" si="1557">SUM(IEV35:IEV37)</f>
        <v>10081</v>
      </c>
      <c r="IEW34" s="106">
        <f t="shared" si="1557"/>
        <v>0</v>
      </c>
      <c r="IEX34" s="107">
        <f t="shared" ref="IEX34:IEX41" si="1558">IEW34/IEV34</f>
        <v>0</v>
      </c>
      <c r="IEY34" s="140"/>
      <c r="IEZ34" s="267" t="s">
        <v>79</v>
      </c>
      <c r="IFA34" s="264" t="s">
        <v>77</v>
      </c>
      <c r="IFB34" s="232" t="s">
        <v>78</v>
      </c>
      <c r="IFC34" s="12" t="s">
        <v>2</v>
      </c>
      <c r="IFD34" s="106">
        <f t="shared" ref="IFD34:IFE34" si="1559">SUM(IFD35:IFD37)</f>
        <v>10081</v>
      </c>
      <c r="IFE34" s="106">
        <f t="shared" si="1559"/>
        <v>0</v>
      </c>
      <c r="IFF34" s="107">
        <f t="shared" ref="IFF34:IFF41" si="1560">IFE34/IFD34</f>
        <v>0</v>
      </c>
      <c r="IFG34" s="140"/>
      <c r="IFH34" s="267" t="s">
        <v>79</v>
      </c>
      <c r="IFI34" s="264" t="s">
        <v>77</v>
      </c>
      <c r="IFJ34" s="232" t="s">
        <v>78</v>
      </c>
      <c r="IFK34" s="12" t="s">
        <v>2</v>
      </c>
      <c r="IFL34" s="106">
        <f t="shared" ref="IFL34:IFM34" si="1561">SUM(IFL35:IFL37)</f>
        <v>10081</v>
      </c>
      <c r="IFM34" s="106">
        <f t="shared" si="1561"/>
        <v>0</v>
      </c>
      <c r="IFN34" s="107">
        <f t="shared" ref="IFN34:IFN41" si="1562">IFM34/IFL34</f>
        <v>0</v>
      </c>
      <c r="IFO34" s="140"/>
      <c r="IFP34" s="267" t="s">
        <v>79</v>
      </c>
      <c r="IFQ34" s="264" t="s">
        <v>77</v>
      </c>
      <c r="IFR34" s="232" t="s">
        <v>78</v>
      </c>
      <c r="IFS34" s="12" t="s">
        <v>2</v>
      </c>
      <c r="IFT34" s="106">
        <f t="shared" ref="IFT34:IFU34" si="1563">SUM(IFT35:IFT37)</f>
        <v>10081</v>
      </c>
      <c r="IFU34" s="106">
        <f t="shared" si="1563"/>
        <v>0</v>
      </c>
      <c r="IFV34" s="107">
        <f t="shared" ref="IFV34:IFV41" si="1564">IFU34/IFT34</f>
        <v>0</v>
      </c>
      <c r="IFW34" s="140"/>
      <c r="IFX34" s="267" t="s">
        <v>79</v>
      </c>
      <c r="IFY34" s="264" t="s">
        <v>77</v>
      </c>
      <c r="IFZ34" s="232" t="s">
        <v>78</v>
      </c>
      <c r="IGA34" s="12" t="s">
        <v>2</v>
      </c>
      <c r="IGB34" s="106">
        <f t="shared" ref="IGB34:IGC34" si="1565">SUM(IGB35:IGB37)</f>
        <v>10081</v>
      </c>
      <c r="IGC34" s="106">
        <f t="shared" si="1565"/>
        <v>0</v>
      </c>
      <c r="IGD34" s="107">
        <f t="shared" ref="IGD34:IGD41" si="1566">IGC34/IGB34</f>
        <v>0</v>
      </c>
      <c r="IGE34" s="140"/>
      <c r="IGF34" s="267" t="s">
        <v>79</v>
      </c>
      <c r="IGG34" s="264" t="s">
        <v>77</v>
      </c>
      <c r="IGH34" s="232" t="s">
        <v>78</v>
      </c>
      <c r="IGI34" s="12" t="s">
        <v>2</v>
      </c>
      <c r="IGJ34" s="106">
        <f t="shared" ref="IGJ34:IGK34" si="1567">SUM(IGJ35:IGJ37)</f>
        <v>10081</v>
      </c>
      <c r="IGK34" s="106">
        <f t="shared" si="1567"/>
        <v>0</v>
      </c>
      <c r="IGL34" s="107">
        <f t="shared" ref="IGL34:IGL41" si="1568">IGK34/IGJ34</f>
        <v>0</v>
      </c>
      <c r="IGM34" s="140"/>
      <c r="IGN34" s="267" t="s">
        <v>79</v>
      </c>
      <c r="IGO34" s="264" t="s">
        <v>77</v>
      </c>
      <c r="IGP34" s="232" t="s">
        <v>78</v>
      </c>
      <c r="IGQ34" s="12" t="s">
        <v>2</v>
      </c>
      <c r="IGR34" s="106">
        <f t="shared" ref="IGR34:IGS34" si="1569">SUM(IGR35:IGR37)</f>
        <v>10081</v>
      </c>
      <c r="IGS34" s="106">
        <f t="shared" si="1569"/>
        <v>0</v>
      </c>
      <c r="IGT34" s="107">
        <f t="shared" ref="IGT34:IGT41" si="1570">IGS34/IGR34</f>
        <v>0</v>
      </c>
      <c r="IGU34" s="140"/>
      <c r="IGV34" s="267" t="s">
        <v>79</v>
      </c>
      <c r="IGW34" s="264" t="s">
        <v>77</v>
      </c>
      <c r="IGX34" s="232" t="s">
        <v>78</v>
      </c>
      <c r="IGY34" s="12" t="s">
        <v>2</v>
      </c>
      <c r="IGZ34" s="106">
        <f t="shared" ref="IGZ34:IHA34" si="1571">SUM(IGZ35:IGZ37)</f>
        <v>10081</v>
      </c>
      <c r="IHA34" s="106">
        <f t="shared" si="1571"/>
        <v>0</v>
      </c>
      <c r="IHB34" s="107">
        <f t="shared" ref="IHB34:IHB41" si="1572">IHA34/IGZ34</f>
        <v>0</v>
      </c>
      <c r="IHC34" s="140"/>
      <c r="IHD34" s="267" t="s">
        <v>79</v>
      </c>
      <c r="IHE34" s="264" t="s">
        <v>77</v>
      </c>
      <c r="IHF34" s="232" t="s">
        <v>78</v>
      </c>
      <c r="IHG34" s="12" t="s">
        <v>2</v>
      </c>
      <c r="IHH34" s="106">
        <f t="shared" ref="IHH34:IHI34" si="1573">SUM(IHH35:IHH37)</f>
        <v>10081</v>
      </c>
      <c r="IHI34" s="106">
        <f t="shared" si="1573"/>
        <v>0</v>
      </c>
      <c r="IHJ34" s="107">
        <f t="shared" ref="IHJ34:IHJ41" si="1574">IHI34/IHH34</f>
        <v>0</v>
      </c>
      <c r="IHK34" s="140"/>
      <c r="IHL34" s="267" t="s">
        <v>79</v>
      </c>
      <c r="IHM34" s="264" t="s">
        <v>77</v>
      </c>
      <c r="IHN34" s="232" t="s">
        <v>78</v>
      </c>
      <c r="IHO34" s="12" t="s">
        <v>2</v>
      </c>
      <c r="IHP34" s="106">
        <f t="shared" ref="IHP34:IHQ34" si="1575">SUM(IHP35:IHP37)</f>
        <v>10081</v>
      </c>
      <c r="IHQ34" s="106">
        <f t="shared" si="1575"/>
        <v>0</v>
      </c>
      <c r="IHR34" s="107">
        <f t="shared" ref="IHR34:IHR41" si="1576">IHQ34/IHP34</f>
        <v>0</v>
      </c>
      <c r="IHS34" s="140"/>
      <c r="IHT34" s="267" t="s">
        <v>79</v>
      </c>
      <c r="IHU34" s="264" t="s">
        <v>77</v>
      </c>
      <c r="IHV34" s="232" t="s">
        <v>78</v>
      </c>
      <c r="IHW34" s="12" t="s">
        <v>2</v>
      </c>
      <c r="IHX34" s="106">
        <f t="shared" ref="IHX34:IHY34" si="1577">SUM(IHX35:IHX37)</f>
        <v>10081</v>
      </c>
      <c r="IHY34" s="106">
        <f t="shared" si="1577"/>
        <v>0</v>
      </c>
      <c r="IHZ34" s="107">
        <f t="shared" ref="IHZ34:IHZ41" si="1578">IHY34/IHX34</f>
        <v>0</v>
      </c>
      <c r="IIA34" s="140"/>
      <c r="IIB34" s="267" t="s">
        <v>79</v>
      </c>
      <c r="IIC34" s="264" t="s">
        <v>77</v>
      </c>
      <c r="IID34" s="232" t="s">
        <v>78</v>
      </c>
      <c r="IIE34" s="12" t="s">
        <v>2</v>
      </c>
      <c r="IIF34" s="106">
        <f t="shared" ref="IIF34:IIG34" si="1579">SUM(IIF35:IIF37)</f>
        <v>10081</v>
      </c>
      <c r="IIG34" s="106">
        <f t="shared" si="1579"/>
        <v>0</v>
      </c>
      <c r="IIH34" s="107">
        <f t="shared" ref="IIH34:IIH41" si="1580">IIG34/IIF34</f>
        <v>0</v>
      </c>
      <c r="III34" s="140"/>
      <c r="IIJ34" s="267" t="s">
        <v>79</v>
      </c>
      <c r="IIK34" s="264" t="s">
        <v>77</v>
      </c>
      <c r="IIL34" s="232" t="s">
        <v>78</v>
      </c>
      <c r="IIM34" s="12" t="s">
        <v>2</v>
      </c>
      <c r="IIN34" s="106">
        <f t="shared" ref="IIN34:IIO34" si="1581">SUM(IIN35:IIN37)</f>
        <v>10081</v>
      </c>
      <c r="IIO34" s="106">
        <f t="shared" si="1581"/>
        <v>0</v>
      </c>
      <c r="IIP34" s="107">
        <f t="shared" ref="IIP34:IIP41" si="1582">IIO34/IIN34</f>
        <v>0</v>
      </c>
      <c r="IIQ34" s="140"/>
      <c r="IIR34" s="267" t="s">
        <v>79</v>
      </c>
      <c r="IIS34" s="264" t="s">
        <v>77</v>
      </c>
      <c r="IIT34" s="232" t="s">
        <v>78</v>
      </c>
      <c r="IIU34" s="12" t="s">
        <v>2</v>
      </c>
      <c r="IIV34" s="106">
        <f t="shared" ref="IIV34:IIW34" si="1583">SUM(IIV35:IIV37)</f>
        <v>10081</v>
      </c>
      <c r="IIW34" s="106">
        <f t="shared" si="1583"/>
        <v>0</v>
      </c>
      <c r="IIX34" s="107">
        <f t="shared" ref="IIX34:IIX41" si="1584">IIW34/IIV34</f>
        <v>0</v>
      </c>
      <c r="IIY34" s="140"/>
      <c r="IIZ34" s="267" t="s">
        <v>79</v>
      </c>
      <c r="IJA34" s="264" t="s">
        <v>77</v>
      </c>
      <c r="IJB34" s="232" t="s">
        <v>78</v>
      </c>
      <c r="IJC34" s="12" t="s">
        <v>2</v>
      </c>
      <c r="IJD34" s="106">
        <f t="shared" ref="IJD34:IJE34" si="1585">SUM(IJD35:IJD37)</f>
        <v>10081</v>
      </c>
      <c r="IJE34" s="106">
        <f t="shared" si="1585"/>
        <v>0</v>
      </c>
      <c r="IJF34" s="107">
        <f t="shared" ref="IJF34:IJF41" si="1586">IJE34/IJD34</f>
        <v>0</v>
      </c>
      <c r="IJG34" s="140"/>
      <c r="IJH34" s="267" t="s">
        <v>79</v>
      </c>
      <c r="IJI34" s="264" t="s">
        <v>77</v>
      </c>
      <c r="IJJ34" s="232" t="s">
        <v>78</v>
      </c>
      <c r="IJK34" s="12" t="s">
        <v>2</v>
      </c>
      <c r="IJL34" s="106">
        <f t="shared" ref="IJL34:IJM34" si="1587">SUM(IJL35:IJL37)</f>
        <v>10081</v>
      </c>
      <c r="IJM34" s="106">
        <f t="shared" si="1587"/>
        <v>0</v>
      </c>
      <c r="IJN34" s="107">
        <f t="shared" ref="IJN34:IJN41" si="1588">IJM34/IJL34</f>
        <v>0</v>
      </c>
      <c r="IJO34" s="140"/>
      <c r="IJP34" s="267" t="s">
        <v>79</v>
      </c>
      <c r="IJQ34" s="264" t="s">
        <v>77</v>
      </c>
      <c r="IJR34" s="232" t="s">
        <v>78</v>
      </c>
      <c r="IJS34" s="12" t="s">
        <v>2</v>
      </c>
      <c r="IJT34" s="106">
        <f t="shared" ref="IJT34:IJU34" si="1589">SUM(IJT35:IJT37)</f>
        <v>10081</v>
      </c>
      <c r="IJU34" s="106">
        <f t="shared" si="1589"/>
        <v>0</v>
      </c>
      <c r="IJV34" s="107">
        <f t="shared" ref="IJV34:IJV41" si="1590">IJU34/IJT34</f>
        <v>0</v>
      </c>
      <c r="IJW34" s="140"/>
      <c r="IJX34" s="267" t="s">
        <v>79</v>
      </c>
      <c r="IJY34" s="264" t="s">
        <v>77</v>
      </c>
      <c r="IJZ34" s="232" t="s">
        <v>78</v>
      </c>
      <c r="IKA34" s="12" t="s">
        <v>2</v>
      </c>
      <c r="IKB34" s="106">
        <f t="shared" ref="IKB34:IKC34" si="1591">SUM(IKB35:IKB37)</f>
        <v>10081</v>
      </c>
      <c r="IKC34" s="106">
        <f t="shared" si="1591"/>
        <v>0</v>
      </c>
      <c r="IKD34" s="107">
        <f t="shared" ref="IKD34:IKD41" si="1592">IKC34/IKB34</f>
        <v>0</v>
      </c>
      <c r="IKE34" s="140"/>
      <c r="IKF34" s="267" t="s">
        <v>79</v>
      </c>
      <c r="IKG34" s="264" t="s">
        <v>77</v>
      </c>
      <c r="IKH34" s="232" t="s">
        <v>78</v>
      </c>
      <c r="IKI34" s="12" t="s">
        <v>2</v>
      </c>
      <c r="IKJ34" s="106">
        <f t="shared" ref="IKJ34:IKK34" si="1593">SUM(IKJ35:IKJ37)</f>
        <v>10081</v>
      </c>
      <c r="IKK34" s="106">
        <f t="shared" si="1593"/>
        <v>0</v>
      </c>
      <c r="IKL34" s="107">
        <f t="shared" ref="IKL34:IKL41" si="1594">IKK34/IKJ34</f>
        <v>0</v>
      </c>
      <c r="IKM34" s="140"/>
      <c r="IKN34" s="267" t="s">
        <v>79</v>
      </c>
      <c r="IKO34" s="264" t="s">
        <v>77</v>
      </c>
      <c r="IKP34" s="232" t="s">
        <v>78</v>
      </c>
      <c r="IKQ34" s="12" t="s">
        <v>2</v>
      </c>
      <c r="IKR34" s="106">
        <f t="shared" ref="IKR34:IKS34" si="1595">SUM(IKR35:IKR37)</f>
        <v>10081</v>
      </c>
      <c r="IKS34" s="106">
        <f t="shared" si="1595"/>
        <v>0</v>
      </c>
      <c r="IKT34" s="107">
        <f t="shared" ref="IKT34:IKT41" si="1596">IKS34/IKR34</f>
        <v>0</v>
      </c>
      <c r="IKU34" s="140"/>
      <c r="IKV34" s="267" t="s">
        <v>79</v>
      </c>
      <c r="IKW34" s="264" t="s">
        <v>77</v>
      </c>
      <c r="IKX34" s="232" t="s">
        <v>78</v>
      </c>
      <c r="IKY34" s="12" t="s">
        <v>2</v>
      </c>
      <c r="IKZ34" s="106">
        <f t="shared" ref="IKZ34:ILA34" si="1597">SUM(IKZ35:IKZ37)</f>
        <v>10081</v>
      </c>
      <c r="ILA34" s="106">
        <f t="shared" si="1597"/>
        <v>0</v>
      </c>
      <c r="ILB34" s="107">
        <f t="shared" ref="ILB34:ILB41" si="1598">ILA34/IKZ34</f>
        <v>0</v>
      </c>
      <c r="ILC34" s="140"/>
      <c r="ILD34" s="267" t="s">
        <v>79</v>
      </c>
      <c r="ILE34" s="264" t="s">
        <v>77</v>
      </c>
      <c r="ILF34" s="232" t="s">
        <v>78</v>
      </c>
      <c r="ILG34" s="12" t="s">
        <v>2</v>
      </c>
      <c r="ILH34" s="106">
        <f t="shared" ref="ILH34:ILI34" si="1599">SUM(ILH35:ILH37)</f>
        <v>10081</v>
      </c>
      <c r="ILI34" s="106">
        <f t="shared" si="1599"/>
        <v>0</v>
      </c>
      <c r="ILJ34" s="107">
        <f t="shared" ref="ILJ34:ILJ41" si="1600">ILI34/ILH34</f>
        <v>0</v>
      </c>
      <c r="ILK34" s="140"/>
      <c r="ILL34" s="267" t="s">
        <v>79</v>
      </c>
      <c r="ILM34" s="264" t="s">
        <v>77</v>
      </c>
      <c r="ILN34" s="232" t="s">
        <v>78</v>
      </c>
      <c r="ILO34" s="12" t="s">
        <v>2</v>
      </c>
      <c r="ILP34" s="106">
        <f t="shared" ref="ILP34:ILQ34" si="1601">SUM(ILP35:ILP37)</f>
        <v>10081</v>
      </c>
      <c r="ILQ34" s="106">
        <f t="shared" si="1601"/>
        <v>0</v>
      </c>
      <c r="ILR34" s="107">
        <f t="shared" ref="ILR34:ILR41" si="1602">ILQ34/ILP34</f>
        <v>0</v>
      </c>
      <c r="ILS34" s="140"/>
      <c r="ILT34" s="267" t="s">
        <v>79</v>
      </c>
      <c r="ILU34" s="264" t="s">
        <v>77</v>
      </c>
      <c r="ILV34" s="232" t="s">
        <v>78</v>
      </c>
      <c r="ILW34" s="12" t="s">
        <v>2</v>
      </c>
      <c r="ILX34" s="106">
        <f t="shared" ref="ILX34:ILY34" si="1603">SUM(ILX35:ILX37)</f>
        <v>10081</v>
      </c>
      <c r="ILY34" s="106">
        <f t="shared" si="1603"/>
        <v>0</v>
      </c>
      <c r="ILZ34" s="107">
        <f t="shared" ref="ILZ34:ILZ41" si="1604">ILY34/ILX34</f>
        <v>0</v>
      </c>
      <c r="IMA34" s="140"/>
      <c r="IMB34" s="267" t="s">
        <v>79</v>
      </c>
      <c r="IMC34" s="264" t="s">
        <v>77</v>
      </c>
      <c r="IMD34" s="232" t="s">
        <v>78</v>
      </c>
      <c r="IME34" s="12" t="s">
        <v>2</v>
      </c>
      <c r="IMF34" s="106">
        <f t="shared" ref="IMF34:IMG34" si="1605">SUM(IMF35:IMF37)</f>
        <v>10081</v>
      </c>
      <c r="IMG34" s="106">
        <f t="shared" si="1605"/>
        <v>0</v>
      </c>
      <c r="IMH34" s="107">
        <f t="shared" ref="IMH34:IMH41" si="1606">IMG34/IMF34</f>
        <v>0</v>
      </c>
      <c r="IMI34" s="140"/>
      <c r="IMJ34" s="267" t="s">
        <v>79</v>
      </c>
      <c r="IMK34" s="264" t="s">
        <v>77</v>
      </c>
      <c r="IML34" s="232" t="s">
        <v>78</v>
      </c>
      <c r="IMM34" s="12" t="s">
        <v>2</v>
      </c>
      <c r="IMN34" s="106">
        <f t="shared" ref="IMN34:IMO34" si="1607">SUM(IMN35:IMN37)</f>
        <v>10081</v>
      </c>
      <c r="IMO34" s="106">
        <f t="shared" si="1607"/>
        <v>0</v>
      </c>
      <c r="IMP34" s="107">
        <f t="shared" ref="IMP34:IMP41" si="1608">IMO34/IMN34</f>
        <v>0</v>
      </c>
      <c r="IMQ34" s="140"/>
      <c r="IMR34" s="267" t="s">
        <v>79</v>
      </c>
      <c r="IMS34" s="264" t="s">
        <v>77</v>
      </c>
      <c r="IMT34" s="232" t="s">
        <v>78</v>
      </c>
      <c r="IMU34" s="12" t="s">
        <v>2</v>
      </c>
      <c r="IMV34" s="106">
        <f t="shared" ref="IMV34:IMW34" si="1609">SUM(IMV35:IMV37)</f>
        <v>10081</v>
      </c>
      <c r="IMW34" s="106">
        <f t="shared" si="1609"/>
        <v>0</v>
      </c>
      <c r="IMX34" s="107">
        <f t="shared" ref="IMX34:IMX41" si="1610">IMW34/IMV34</f>
        <v>0</v>
      </c>
      <c r="IMY34" s="140"/>
      <c r="IMZ34" s="267" t="s">
        <v>79</v>
      </c>
      <c r="INA34" s="264" t="s">
        <v>77</v>
      </c>
      <c r="INB34" s="232" t="s">
        <v>78</v>
      </c>
      <c r="INC34" s="12" t="s">
        <v>2</v>
      </c>
      <c r="IND34" s="106">
        <f t="shared" ref="IND34:INE34" si="1611">SUM(IND35:IND37)</f>
        <v>10081</v>
      </c>
      <c r="INE34" s="106">
        <f t="shared" si="1611"/>
        <v>0</v>
      </c>
      <c r="INF34" s="107">
        <f t="shared" ref="INF34:INF41" si="1612">INE34/IND34</f>
        <v>0</v>
      </c>
      <c r="ING34" s="140"/>
      <c r="INH34" s="267" t="s">
        <v>79</v>
      </c>
      <c r="INI34" s="264" t="s">
        <v>77</v>
      </c>
      <c r="INJ34" s="232" t="s">
        <v>78</v>
      </c>
      <c r="INK34" s="12" t="s">
        <v>2</v>
      </c>
      <c r="INL34" s="106">
        <f t="shared" ref="INL34:INM34" si="1613">SUM(INL35:INL37)</f>
        <v>10081</v>
      </c>
      <c r="INM34" s="106">
        <f t="shared" si="1613"/>
        <v>0</v>
      </c>
      <c r="INN34" s="107">
        <f t="shared" ref="INN34:INN41" si="1614">INM34/INL34</f>
        <v>0</v>
      </c>
      <c r="INO34" s="140"/>
      <c r="INP34" s="267" t="s">
        <v>79</v>
      </c>
      <c r="INQ34" s="264" t="s">
        <v>77</v>
      </c>
      <c r="INR34" s="232" t="s">
        <v>78</v>
      </c>
      <c r="INS34" s="12" t="s">
        <v>2</v>
      </c>
      <c r="INT34" s="106">
        <f t="shared" ref="INT34:INU34" si="1615">SUM(INT35:INT37)</f>
        <v>10081</v>
      </c>
      <c r="INU34" s="106">
        <f t="shared" si="1615"/>
        <v>0</v>
      </c>
      <c r="INV34" s="107">
        <f t="shared" ref="INV34:INV41" si="1616">INU34/INT34</f>
        <v>0</v>
      </c>
      <c r="INW34" s="140"/>
      <c r="INX34" s="267" t="s">
        <v>79</v>
      </c>
      <c r="INY34" s="264" t="s">
        <v>77</v>
      </c>
      <c r="INZ34" s="232" t="s">
        <v>78</v>
      </c>
      <c r="IOA34" s="12" t="s">
        <v>2</v>
      </c>
      <c r="IOB34" s="106">
        <f t="shared" ref="IOB34:IOC34" si="1617">SUM(IOB35:IOB37)</f>
        <v>10081</v>
      </c>
      <c r="IOC34" s="106">
        <f t="shared" si="1617"/>
        <v>0</v>
      </c>
      <c r="IOD34" s="107">
        <f t="shared" ref="IOD34:IOD41" si="1618">IOC34/IOB34</f>
        <v>0</v>
      </c>
      <c r="IOE34" s="140"/>
      <c r="IOF34" s="267" t="s">
        <v>79</v>
      </c>
      <c r="IOG34" s="264" t="s">
        <v>77</v>
      </c>
      <c r="IOH34" s="232" t="s">
        <v>78</v>
      </c>
      <c r="IOI34" s="12" t="s">
        <v>2</v>
      </c>
      <c r="IOJ34" s="106">
        <f t="shared" ref="IOJ34:IOK34" si="1619">SUM(IOJ35:IOJ37)</f>
        <v>10081</v>
      </c>
      <c r="IOK34" s="106">
        <f t="shared" si="1619"/>
        <v>0</v>
      </c>
      <c r="IOL34" s="107">
        <f t="shared" ref="IOL34:IOL41" si="1620">IOK34/IOJ34</f>
        <v>0</v>
      </c>
      <c r="IOM34" s="140"/>
      <c r="ION34" s="267" t="s">
        <v>79</v>
      </c>
      <c r="IOO34" s="264" t="s">
        <v>77</v>
      </c>
      <c r="IOP34" s="232" t="s">
        <v>78</v>
      </c>
      <c r="IOQ34" s="12" t="s">
        <v>2</v>
      </c>
      <c r="IOR34" s="106">
        <f t="shared" ref="IOR34:IOS34" si="1621">SUM(IOR35:IOR37)</f>
        <v>10081</v>
      </c>
      <c r="IOS34" s="106">
        <f t="shared" si="1621"/>
        <v>0</v>
      </c>
      <c r="IOT34" s="107">
        <f t="shared" ref="IOT34:IOT41" si="1622">IOS34/IOR34</f>
        <v>0</v>
      </c>
      <c r="IOU34" s="140"/>
      <c r="IOV34" s="267" t="s">
        <v>79</v>
      </c>
      <c r="IOW34" s="264" t="s">
        <v>77</v>
      </c>
      <c r="IOX34" s="232" t="s">
        <v>78</v>
      </c>
      <c r="IOY34" s="12" t="s">
        <v>2</v>
      </c>
      <c r="IOZ34" s="106">
        <f t="shared" ref="IOZ34:IPA34" si="1623">SUM(IOZ35:IOZ37)</f>
        <v>10081</v>
      </c>
      <c r="IPA34" s="106">
        <f t="shared" si="1623"/>
        <v>0</v>
      </c>
      <c r="IPB34" s="107">
        <f t="shared" ref="IPB34:IPB41" si="1624">IPA34/IOZ34</f>
        <v>0</v>
      </c>
      <c r="IPC34" s="140"/>
      <c r="IPD34" s="267" t="s">
        <v>79</v>
      </c>
      <c r="IPE34" s="264" t="s">
        <v>77</v>
      </c>
      <c r="IPF34" s="232" t="s">
        <v>78</v>
      </c>
      <c r="IPG34" s="12" t="s">
        <v>2</v>
      </c>
      <c r="IPH34" s="106">
        <f t="shared" ref="IPH34:IPI34" si="1625">SUM(IPH35:IPH37)</f>
        <v>10081</v>
      </c>
      <c r="IPI34" s="106">
        <f t="shared" si="1625"/>
        <v>0</v>
      </c>
      <c r="IPJ34" s="107">
        <f t="shared" ref="IPJ34:IPJ41" si="1626">IPI34/IPH34</f>
        <v>0</v>
      </c>
      <c r="IPK34" s="140"/>
      <c r="IPL34" s="267" t="s">
        <v>79</v>
      </c>
      <c r="IPM34" s="264" t="s">
        <v>77</v>
      </c>
      <c r="IPN34" s="232" t="s">
        <v>78</v>
      </c>
      <c r="IPO34" s="12" t="s">
        <v>2</v>
      </c>
      <c r="IPP34" s="106">
        <f t="shared" ref="IPP34:IPQ34" si="1627">SUM(IPP35:IPP37)</f>
        <v>10081</v>
      </c>
      <c r="IPQ34" s="106">
        <f t="shared" si="1627"/>
        <v>0</v>
      </c>
      <c r="IPR34" s="107">
        <f t="shared" ref="IPR34:IPR41" si="1628">IPQ34/IPP34</f>
        <v>0</v>
      </c>
      <c r="IPS34" s="140"/>
      <c r="IPT34" s="267" t="s">
        <v>79</v>
      </c>
      <c r="IPU34" s="264" t="s">
        <v>77</v>
      </c>
      <c r="IPV34" s="232" t="s">
        <v>78</v>
      </c>
      <c r="IPW34" s="12" t="s">
        <v>2</v>
      </c>
      <c r="IPX34" s="106">
        <f t="shared" ref="IPX34:IPY34" si="1629">SUM(IPX35:IPX37)</f>
        <v>10081</v>
      </c>
      <c r="IPY34" s="106">
        <f t="shared" si="1629"/>
        <v>0</v>
      </c>
      <c r="IPZ34" s="107">
        <f t="shared" ref="IPZ34:IPZ41" si="1630">IPY34/IPX34</f>
        <v>0</v>
      </c>
      <c r="IQA34" s="140"/>
      <c r="IQB34" s="267" t="s">
        <v>79</v>
      </c>
      <c r="IQC34" s="264" t="s">
        <v>77</v>
      </c>
      <c r="IQD34" s="232" t="s">
        <v>78</v>
      </c>
      <c r="IQE34" s="12" t="s">
        <v>2</v>
      </c>
      <c r="IQF34" s="106">
        <f t="shared" ref="IQF34:IQG34" si="1631">SUM(IQF35:IQF37)</f>
        <v>10081</v>
      </c>
      <c r="IQG34" s="106">
        <f t="shared" si="1631"/>
        <v>0</v>
      </c>
      <c r="IQH34" s="107">
        <f t="shared" ref="IQH34:IQH41" si="1632">IQG34/IQF34</f>
        <v>0</v>
      </c>
      <c r="IQI34" s="140"/>
      <c r="IQJ34" s="267" t="s">
        <v>79</v>
      </c>
      <c r="IQK34" s="264" t="s">
        <v>77</v>
      </c>
      <c r="IQL34" s="232" t="s">
        <v>78</v>
      </c>
      <c r="IQM34" s="12" t="s">
        <v>2</v>
      </c>
      <c r="IQN34" s="106">
        <f t="shared" ref="IQN34:IQO34" si="1633">SUM(IQN35:IQN37)</f>
        <v>10081</v>
      </c>
      <c r="IQO34" s="106">
        <f t="shared" si="1633"/>
        <v>0</v>
      </c>
      <c r="IQP34" s="107">
        <f t="shared" ref="IQP34:IQP41" si="1634">IQO34/IQN34</f>
        <v>0</v>
      </c>
      <c r="IQQ34" s="140"/>
      <c r="IQR34" s="267" t="s">
        <v>79</v>
      </c>
      <c r="IQS34" s="264" t="s">
        <v>77</v>
      </c>
      <c r="IQT34" s="232" t="s">
        <v>78</v>
      </c>
      <c r="IQU34" s="12" t="s">
        <v>2</v>
      </c>
      <c r="IQV34" s="106">
        <f t="shared" ref="IQV34:IQW34" si="1635">SUM(IQV35:IQV37)</f>
        <v>10081</v>
      </c>
      <c r="IQW34" s="106">
        <f t="shared" si="1635"/>
        <v>0</v>
      </c>
      <c r="IQX34" s="107">
        <f t="shared" ref="IQX34:IQX41" si="1636">IQW34/IQV34</f>
        <v>0</v>
      </c>
      <c r="IQY34" s="140"/>
      <c r="IQZ34" s="267" t="s">
        <v>79</v>
      </c>
      <c r="IRA34" s="264" t="s">
        <v>77</v>
      </c>
      <c r="IRB34" s="232" t="s">
        <v>78</v>
      </c>
      <c r="IRC34" s="12" t="s">
        <v>2</v>
      </c>
      <c r="IRD34" s="106">
        <f t="shared" ref="IRD34:IRE34" si="1637">SUM(IRD35:IRD37)</f>
        <v>10081</v>
      </c>
      <c r="IRE34" s="106">
        <f t="shared" si="1637"/>
        <v>0</v>
      </c>
      <c r="IRF34" s="107">
        <f t="shared" ref="IRF34:IRF41" si="1638">IRE34/IRD34</f>
        <v>0</v>
      </c>
      <c r="IRG34" s="140"/>
      <c r="IRH34" s="267" t="s">
        <v>79</v>
      </c>
      <c r="IRI34" s="264" t="s">
        <v>77</v>
      </c>
      <c r="IRJ34" s="232" t="s">
        <v>78</v>
      </c>
      <c r="IRK34" s="12" t="s">
        <v>2</v>
      </c>
      <c r="IRL34" s="106">
        <f t="shared" ref="IRL34:IRM34" si="1639">SUM(IRL35:IRL37)</f>
        <v>10081</v>
      </c>
      <c r="IRM34" s="106">
        <f t="shared" si="1639"/>
        <v>0</v>
      </c>
      <c r="IRN34" s="107">
        <f t="shared" ref="IRN34:IRN41" si="1640">IRM34/IRL34</f>
        <v>0</v>
      </c>
      <c r="IRO34" s="140"/>
      <c r="IRP34" s="267" t="s">
        <v>79</v>
      </c>
      <c r="IRQ34" s="264" t="s">
        <v>77</v>
      </c>
      <c r="IRR34" s="232" t="s">
        <v>78</v>
      </c>
      <c r="IRS34" s="12" t="s">
        <v>2</v>
      </c>
      <c r="IRT34" s="106">
        <f t="shared" ref="IRT34:IRU34" si="1641">SUM(IRT35:IRT37)</f>
        <v>10081</v>
      </c>
      <c r="IRU34" s="106">
        <f t="shared" si="1641"/>
        <v>0</v>
      </c>
      <c r="IRV34" s="107">
        <f t="shared" ref="IRV34:IRV41" si="1642">IRU34/IRT34</f>
        <v>0</v>
      </c>
      <c r="IRW34" s="140"/>
      <c r="IRX34" s="267" t="s">
        <v>79</v>
      </c>
      <c r="IRY34" s="264" t="s">
        <v>77</v>
      </c>
      <c r="IRZ34" s="232" t="s">
        <v>78</v>
      </c>
      <c r="ISA34" s="12" t="s">
        <v>2</v>
      </c>
      <c r="ISB34" s="106">
        <f t="shared" ref="ISB34:ISC34" si="1643">SUM(ISB35:ISB37)</f>
        <v>10081</v>
      </c>
      <c r="ISC34" s="106">
        <f t="shared" si="1643"/>
        <v>0</v>
      </c>
      <c r="ISD34" s="107">
        <f t="shared" ref="ISD34:ISD41" si="1644">ISC34/ISB34</f>
        <v>0</v>
      </c>
      <c r="ISE34" s="140"/>
      <c r="ISF34" s="267" t="s">
        <v>79</v>
      </c>
      <c r="ISG34" s="264" t="s">
        <v>77</v>
      </c>
      <c r="ISH34" s="232" t="s">
        <v>78</v>
      </c>
      <c r="ISI34" s="12" t="s">
        <v>2</v>
      </c>
      <c r="ISJ34" s="106">
        <f t="shared" ref="ISJ34:ISK34" si="1645">SUM(ISJ35:ISJ37)</f>
        <v>10081</v>
      </c>
      <c r="ISK34" s="106">
        <f t="shared" si="1645"/>
        <v>0</v>
      </c>
      <c r="ISL34" s="107">
        <f t="shared" ref="ISL34:ISL41" si="1646">ISK34/ISJ34</f>
        <v>0</v>
      </c>
      <c r="ISM34" s="140"/>
      <c r="ISN34" s="267" t="s">
        <v>79</v>
      </c>
      <c r="ISO34" s="264" t="s">
        <v>77</v>
      </c>
      <c r="ISP34" s="232" t="s">
        <v>78</v>
      </c>
      <c r="ISQ34" s="12" t="s">
        <v>2</v>
      </c>
      <c r="ISR34" s="106">
        <f t="shared" ref="ISR34:ISS34" si="1647">SUM(ISR35:ISR37)</f>
        <v>10081</v>
      </c>
      <c r="ISS34" s="106">
        <f t="shared" si="1647"/>
        <v>0</v>
      </c>
      <c r="IST34" s="107">
        <f t="shared" ref="IST34:IST41" si="1648">ISS34/ISR34</f>
        <v>0</v>
      </c>
      <c r="ISU34" s="140"/>
      <c r="ISV34" s="267" t="s">
        <v>79</v>
      </c>
      <c r="ISW34" s="264" t="s">
        <v>77</v>
      </c>
      <c r="ISX34" s="232" t="s">
        <v>78</v>
      </c>
      <c r="ISY34" s="12" t="s">
        <v>2</v>
      </c>
      <c r="ISZ34" s="106">
        <f t="shared" ref="ISZ34:ITA34" si="1649">SUM(ISZ35:ISZ37)</f>
        <v>10081</v>
      </c>
      <c r="ITA34" s="106">
        <f t="shared" si="1649"/>
        <v>0</v>
      </c>
      <c r="ITB34" s="107">
        <f t="shared" ref="ITB34:ITB41" si="1650">ITA34/ISZ34</f>
        <v>0</v>
      </c>
      <c r="ITC34" s="140"/>
      <c r="ITD34" s="267" t="s">
        <v>79</v>
      </c>
      <c r="ITE34" s="264" t="s">
        <v>77</v>
      </c>
      <c r="ITF34" s="232" t="s">
        <v>78</v>
      </c>
      <c r="ITG34" s="12" t="s">
        <v>2</v>
      </c>
      <c r="ITH34" s="106">
        <f t="shared" ref="ITH34:ITI34" si="1651">SUM(ITH35:ITH37)</f>
        <v>10081</v>
      </c>
      <c r="ITI34" s="106">
        <f t="shared" si="1651"/>
        <v>0</v>
      </c>
      <c r="ITJ34" s="107">
        <f t="shared" ref="ITJ34:ITJ41" si="1652">ITI34/ITH34</f>
        <v>0</v>
      </c>
      <c r="ITK34" s="140"/>
      <c r="ITL34" s="267" t="s">
        <v>79</v>
      </c>
      <c r="ITM34" s="264" t="s">
        <v>77</v>
      </c>
      <c r="ITN34" s="232" t="s">
        <v>78</v>
      </c>
      <c r="ITO34" s="12" t="s">
        <v>2</v>
      </c>
      <c r="ITP34" s="106">
        <f t="shared" ref="ITP34:ITQ34" si="1653">SUM(ITP35:ITP37)</f>
        <v>10081</v>
      </c>
      <c r="ITQ34" s="106">
        <f t="shared" si="1653"/>
        <v>0</v>
      </c>
      <c r="ITR34" s="107">
        <f t="shared" ref="ITR34:ITR41" si="1654">ITQ34/ITP34</f>
        <v>0</v>
      </c>
      <c r="ITS34" s="140"/>
      <c r="ITT34" s="267" t="s">
        <v>79</v>
      </c>
      <c r="ITU34" s="264" t="s">
        <v>77</v>
      </c>
      <c r="ITV34" s="232" t="s">
        <v>78</v>
      </c>
      <c r="ITW34" s="12" t="s">
        <v>2</v>
      </c>
      <c r="ITX34" s="106">
        <f t="shared" ref="ITX34:ITY34" si="1655">SUM(ITX35:ITX37)</f>
        <v>10081</v>
      </c>
      <c r="ITY34" s="106">
        <f t="shared" si="1655"/>
        <v>0</v>
      </c>
      <c r="ITZ34" s="107">
        <f t="shared" ref="ITZ34:ITZ41" si="1656">ITY34/ITX34</f>
        <v>0</v>
      </c>
      <c r="IUA34" s="140"/>
      <c r="IUB34" s="267" t="s">
        <v>79</v>
      </c>
      <c r="IUC34" s="264" t="s">
        <v>77</v>
      </c>
      <c r="IUD34" s="232" t="s">
        <v>78</v>
      </c>
      <c r="IUE34" s="12" t="s">
        <v>2</v>
      </c>
      <c r="IUF34" s="106">
        <f t="shared" ref="IUF34:IUG34" si="1657">SUM(IUF35:IUF37)</f>
        <v>10081</v>
      </c>
      <c r="IUG34" s="106">
        <f t="shared" si="1657"/>
        <v>0</v>
      </c>
      <c r="IUH34" s="107">
        <f t="shared" ref="IUH34:IUH41" si="1658">IUG34/IUF34</f>
        <v>0</v>
      </c>
      <c r="IUI34" s="140"/>
      <c r="IUJ34" s="267" t="s">
        <v>79</v>
      </c>
      <c r="IUK34" s="264" t="s">
        <v>77</v>
      </c>
      <c r="IUL34" s="232" t="s">
        <v>78</v>
      </c>
      <c r="IUM34" s="12" t="s">
        <v>2</v>
      </c>
      <c r="IUN34" s="106">
        <f t="shared" ref="IUN34:IUO34" si="1659">SUM(IUN35:IUN37)</f>
        <v>10081</v>
      </c>
      <c r="IUO34" s="106">
        <f t="shared" si="1659"/>
        <v>0</v>
      </c>
      <c r="IUP34" s="107">
        <f t="shared" ref="IUP34:IUP41" si="1660">IUO34/IUN34</f>
        <v>0</v>
      </c>
      <c r="IUQ34" s="140"/>
      <c r="IUR34" s="267" t="s">
        <v>79</v>
      </c>
      <c r="IUS34" s="264" t="s">
        <v>77</v>
      </c>
      <c r="IUT34" s="232" t="s">
        <v>78</v>
      </c>
      <c r="IUU34" s="12" t="s">
        <v>2</v>
      </c>
      <c r="IUV34" s="106">
        <f t="shared" ref="IUV34:IUW34" si="1661">SUM(IUV35:IUV37)</f>
        <v>10081</v>
      </c>
      <c r="IUW34" s="106">
        <f t="shared" si="1661"/>
        <v>0</v>
      </c>
      <c r="IUX34" s="107">
        <f t="shared" ref="IUX34:IUX41" si="1662">IUW34/IUV34</f>
        <v>0</v>
      </c>
      <c r="IUY34" s="140"/>
      <c r="IUZ34" s="267" t="s">
        <v>79</v>
      </c>
      <c r="IVA34" s="264" t="s">
        <v>77</v>
      </c>
      <c r="IVB34" s="232" t="s">
        <v>78</v>
      </c>
      <c r="IVC34" s="12" t="s">
        <v>2</v>
      </c>
      <c r="IVD34" s="106">
        <f t="shared" ref="IVD34:IVE34" si="1663">SUM(IVD35:IVD37)</f>
        <v>10081</v>
      </c>
      <c r="IVE34" s="106">
        <f t="shared" si="1663"/>
        <v>0</v>
      </c>
      <c r="IVF34" s="107">
        <f t="shared" ref="IVF34:IVF41" si="1664">IVE34/IVD34</f>
        <v>0</v>
      </c>
      <c r="IVG34" s="140"/>
      <c r="IVH34" s="267" t="s">
        <v>79</v>
      </c>
      <c r="IVI34" s="264" t="s">
        <v>77</v>
      </c>
      <c r="IVJ34" s="232" t="s">
        <v>78</v>
      </c>
      <c r="IVK34" s="12" t="s">
        <v>2</v>
      </c>
      <c r="IVL34" s="106">
        <f t="shared" ref="IVL34:IVM34" si="1665">SUM(IVL35:IVL37)</f>
        <v>10081</v>
      </c>
      <c r="IVM34" s="106">
        <f t="shared" si="1665"/>
        <v>0</v>
      </c>
      <c r="IVN34" s="107">
        <f t="shared" ref="IVN34:IVN41" si="1666">IVM34/IVL34</f>
        <v>0</v>
      </c>
      <c r="IVO34" s="140"/>
      <c r="IVP34" s="267" t="s">
        <v>79</v>
      </c>
      <c r="IVQ34" s="264" t="s">
        <v>77</v>
      </c>
      <c r="IVR34" s="232" t="s">
        <v>78</v>
      </c>
      <c r="IVS34" s="12" t="s">
        <v>2</v>
      </c>
      <c r="IVT34" s="106">
        <f t="shared" ref="IVT34:IVU34" si="1667">SUM(IVT35:IVT37)</f>
        <v>10081</v>
      </c>
      <c r="IVU34" s="106">
        <f t="shared" si="1667"/>
        <v>0</v>
      </c>
      <c r="IVV34" s="107">
        <f t="shared" ref="IVV34:IVV41" si="1668">IVU34/IVT34</f>
        <v>0</v>
      </c>
      <c r="IVW34" s="140"/>
      <c r="IVX34" s="267" t="s">
        <v>79</v>
      </c>
      <c r="IVY34" s="264" t="s">
        <v>77</v>
      </c>
      <c r="IVZ34" s="232" t="s">
        <v>78</v>
      </c>
      <c r="IWA34" s="12" t="s">
        <v>2</v>
      </c>
      <c r="IWB34" s="106">
        <f t="shared" ref="IWB34:IWC34" si="1669">SUM(IWB35:IWB37)</f>
        <v>10081</v>
      </c>
      <c r="IWC34" s="106">
        <f t="shared" si="1669"/>
        <v>0</v>
      </c>
      <c r="IWD34" s="107">
        <f t="shared" ref="IWD34:IWD41" si="1670">IWC34/IWB34</f>
        <v>0</v>
      </c>
      <c r="IWE34" s="140"/>
      <c r="IWF34" s="267" t="s">
        <v>79</v>
      </c>
      <c r="IWG34" s="264" t="s">
        <v>77</v>
      </c>
      <c r="IWH34" s="232" t="s">
        <v>78</v>
      </c>
      <c r="IWI34" s="12" t="s">
        <v>2</v>
      </c>
      <c r="IWJ34" s="106">
        <f t="shared" ref="IWJ34:IWK34" si="1671">SUM(IWJ35:IWJ37)</f>
        <v>10081</v>
      </c>
      <c r="IWK34" s="106">
        <f t="shared" si="1671"/>
        <v>0</v>
      </c>
      <c r="IWL34" s="107">
        <f t="shared" ref="IWL34:IWL41" si="1672">IWK34/IWJ34</f>
        <v>0</v>
      </c>
      <c r="IWM34" s="140"/>
      <c r="IWN34" s="267" t="s">
        <v>79</v>
      </c>
      <c r="IWO34" s="264" t="s">
        <v>77</v>
      </c>
      <c r="IWP34" s="232" t="s">
        <v>78</v>
      </c>
      <c r="IWQ34" s="12" t="s">
        <v>2</v>
      </c>
      <c r="IWR34" s="106">
        <f t="shared" ref="IWR34:IWS34" si="1673">SUM(IWR35:IWR37)</f>
        <v>10081</v>
      </c>
      <c r="IWS34" s="106">
        <f t="shared" si="1673"/>
        <v>0</v>
      </c>
      <c r="IWT34" s="107">
        <f t="shared" ref="IWT34:IWT41" si="1674">IWS34/IWR34</f>
        <v>0</v>
      </c>
      <c r="IWU34" s="140"/>
      <c r="IWV34" s="267" t="s">
        <v>79</v>
      </c>
      <c r="IWW34" s="264" t="s">
        <v>77</v>
      </c>
      <c r="IWX34" s="232" t="s">
        <v>78</v>
      </c>
      <c r="IWY34" s="12" t="s">
        <v>2</v>
      </c>
      <c r="IWZ34" s="106">
        <f t="shared" ref="IWZ34:IXA34" si="1675">SUM(IWZ35:IWZ37)</f>
        <v>10081</v>
      </c>
      <c r="IXA34" s="106">
        <f t="shared" si="1675"/>
        <v>0</v>
      </c>
      <c r="IXB34" s="107">
        <f t="shared" ref="IXB34:IXB41" si="1676">IXA34/IWZ34</f>
        <v>0</v>
      </c>
      <c r="IXC34" s="140"/>
      <c r="IXD34" s="267" t="s">
        <v>79</v>
      </c>
      <c r="IXE34" s="264" t="s">
        <v>77</v>
      </c>
      <c r="IXF34" s="232" t="s">
        <v>78</v>
      </c>
      <c r="IXG34" s="12" t="s">
        <v>2</v>
      </c>
      <c r="IXH34" s="106">
        <f t="shared" ref="IXH34:IXI34" si="1677">SUM(IXH35:IXH37)</f>
        <v>10081</v>
      </c>
      <c r="IXI34" s="106">
        <f t="shared" si="1677"/>
        <v>0</v>
      </c>
      <c r="IXJ34" s="107">
        <f t="shared" ref="IXJ34:IXJ41" si="1678">IXI34/IXH34</f>
        <v>0</v>
      </c>
      <c r="IXK34" s="140"/>
      <c r="IXL34" s="267" t="s">
        <v>79</v>
      </c>
      <c r="IXM34" s="264" t="s">
        <v>77</v>
      </c>
      <c r="IXN34" s="232" t="s">
        <v>78</v>
      </c>
      <c r="IXO34" s="12" t="s">
        <v>2</v>
      </c>
      <c r="IXP34" s="106">
        <f t="shared" ref="IXP34:IXQ34" si="1679">SUM(IXP35:IXP37)</f>
        <v>10081</v>
      </c>
      <c r="IXQ34" s="106">
        <f t="shared" si="1679"/>
        <v>0</v>
      </c>
      <c r="IXR34" s="107">
        <f t="shared" ref="IXR34:IXR41" si="1680">IXQ34/IXP34</f>
        <v>0</v>
      </c>
      <c r="IXS34" s="140"/>
      <c r="IXT34" s="267" t="s">
        <v>79</v>
      </c>
      <c r="IXU34" s="264" t="s">
        <v>77</v>
      </c>
      <c r="IXV34" s="232" t="s">
        <v>78</v>
      </c>
      <c r="IXW34" s="12" t="s">
        <v>2</v>
      </c>
      <c r="IXX34" s="106">
        <f t="shared" ref="IXX34:IXY34" si="1681">SUM(IXX35:IXX37)</f>
        <v>10081</v>
      </c>
      <c r="IXY34" s="106">
        <f t="shared" si="1681"/>
        <v>0</v>
      </c>
      <c r="IXZ34" s="107">
        <f t="shared" ref="IXZ34:IXZ41" si="1682">IXY34/IXX34</f>
        <v>0</v>
      </c>
      <c r="IYA34" s="140"/>
      <c r="IYB34" s="267" t="s">
        <v>79</v>
      </c>
      <c r="IYC34" s="264" t="s">
        <v>77</v>
      </c>
      <c r="IYD34" s="232" t="s">
        <v>78</v>
      </c>
      <c r="IYE34" s="12" t="s">
        <v>2</v>
      </c>
      <c r="IYF34" s="106">
        <f t="shared" ref="IYF34:IYG34" si="1683">SUM(IYF35:IYF37)</f>
        <v>10081</v>
      </c>
      <c r="IYG34" s="106">
        <f t="shared" si="1683"/>
        <v>0</v>
      </c>
      <c r="IYH34" s="107">
        <f t="shared" ref="IYH34:IYH41" si="1684">IYG34/IYF34</f>
        <v>0</v>
      </c>
      <c r="IYI34" s="140"/>
      <c r="IYJ34" s="267" t="s">
        <v>79</v>
      </c>
      <c r="IYK34" s="264" t="s">
        <v>77</v>
      </c>
      <c r="IYL34" s="232" t="s">
        <v>78</v>
      </c>
      <c r="IYM34" s="12" t="s">
        <v>2</v>
      </c>
      <c r="IYN34" s="106">
        <f t="shared" ref="IYN34:IYO34" si="1685">SUM(IYN35:IYN37)</f>
        <v>10081</v>
      </c>
      <c r="IYO34" s="106">
        <f t="shared" si="1685"/>
        <v>0</v>
      </c>
      <c r="IYP34" s="107">
        <f t="shared" ref="IYP34:IYP41" si="1686">IYO34/IYN34</f>
        <v>0</v>
      </c>
      <c r="IYQ34" s="140"/>
      <c r="IYR34" s="267" t="s">
        <v>79</v>
      </c>
      <c r="IYS34" s="264" t="s">
        <v>77</v>
      </c>
      <c r="IYT34" s="232" t="s">
        <v>78</v>
      </c>
      <c r="IYU34" s="12" t="s">
        <v>2</v>
      </c>
      <c r="IYV34" s="106">
        <f t="shared" ref="IYV34:IYW34" si="1687">SUM(IYV35:IYV37)</f>
        <v>10081</v>
      </c>
      <c r="IYW34" s="106">
        <f t="shared" si="1687"/>
        <v>0</v>
      </c>
      <c r="IYX34" s="107">
        <f t="shared" ref="IYX34:IYX41" si="1688">IYW34/IYV34</f>
        <v>0</v>
      </c>
      <c r="IYY34" s="140"/>
      <c r="IYZ34" s="267" t="s">
        <v>79</v>
      </c>
      <c r="IZA34" s="264" t="s">
        <v>77</v>
      </c>
      <c r="IZB34" s="232" t="s">
        <v>78</v>
      </c>
      <c r="IZC34" s="12" t="s">
        <v>2</v>
      </c>
      <c r="IZD34" s="106">
        <f t="shared" ref="IZD34:IZE34" si="1689">SUM(IZD35:IZD37)</f>
        <v>10081</v>
      </c>
      <c r="IZE34" s="106">
        <f t="shared" si="1689"/>
        <v>0</v>
      </c>
      <c r="IZF34" s="107">
        <f t="shared" ref="IZF34:IZF41" si="1690">IZE34/IZD34</f>
        <v>0</v>
      </c>
      <c r="IZG34" s="140"/>
      <c r="IZH34" s="267" t="s">
        <v>79</v>
      </c>
      <c r="IZI34" s="264" t="s">
        <v>77</v>
      </c>
      <c r="IZJ34" s="232" t="s">
        <v>78</v>
      </c>
      <c r="IZK34" s="12" t="s">
        <v>2</v>
      </c>
      <c r="IZL34" s="106">
        <f t="shared" ref="IZL34:IZM34" si="1691">SUM(IZL35:IZL37)</f>
        <v>10081</v>
      </c>
      <c r="IZM34" s="106">
        <f t="shared" si="1691"/>
        <v>0</v>
      </c>
      <c r="IZN34" s="107">
        <f t="shared" ref="IZN34:IZN41" si="1692">IZM34/IZL34</f>
        <v>0</v>
      </c>
      <c r="IZO34" s="140"/>
      <c r="IZP34" s="267" t="s">
        <v>79</v>
      </c>
      <c r="IZQ34" s="264" t="s">
        <v>77</v>
      </c>
      <c r="IZR34" s="232" t="s">
        <v>78</v>
      </c>
      <c r="IZS34" s="12" t="s">
        <v>2</v>
      </c>
      <c r="IZT34" s="106">
        <f t="shared" ref="IZT34:IZU34" si="1693">SUM(IZT35:IZT37)</f>
        <v>10081</v>
      </c>
      <c r="IZU34" s="106">
        <f t="shared" si="1693"/>
        <v>0</v>
      </c>
      <c r="IZV34" s="107">
        <f t="shared" ref="IZV34:IZV41" si="1694">IZU34/IZT34</f>
        <v>0</v>
      </c>
      <c r="IZW34" s="140"/>
      <c r="IZX34" s="267" t="s">
        <v>79</v>
      </c>
      <c r="IZY34" s="264" t="s">
        <v>77</v>
      </c>
      <c r="IZZ34" s="232" t="s">
        <v>78</v>
      </c>
      <c r="JAA34" s="12" t="s">
        <v>2</v>
      </c>
      <c r="JAB34" s="106">
        <f t="shared" ref="JAB34:JAC34" si="1695">SUM(JAB35:JAB37)</f>
        <v>10081</v>
      </c>
      <c r="JAC34" s="106">
        <f t="shared" si="1695"/>
        <v>0</v>
      </c>
      <c r="JAD34" s="107">
        <f t="shared" ref="JAD34:JAD41" si="1696">JAC34/JAB34</f>
        <v>0</v>
      </c>
      <c r="JAE34" s="140"/>
      <c r="JAF34" s="267" t="s">
        <v>79</v>
      </c>
      <c r="JAG34" s="264" t="s">
        <v>77</v>
      </c>
      <c r="JAH34" s="232" t="s">
        <v>78</v>
      </c>
      <c r="JAI34" s="12" t="s">
        <v>2</v>
      </c>
      <c r="JAJ34" s="106">
        <f t="shared" ref="JAJ34:JAK34" si="1697">SUM(JAJ35:JAJ37)</f>
        <v>10081</v>
      </c>
      <c r="JAK34" s="106">
        <f t="shared" si="1697"/>
        <v>0</v>
      </c>
      <c r="JAL34" s="107">
        <f t="shared" ref="JAL34:JAL41" si="1698">JAK34/JAJ34</f>
        <v>0</v>
      </c>
      <c r="JAM34" s="140"/>
      <c r="JAN34" s="267" t="s">
        <v>79</v>
      </c>
      <c r="JAO34" s="264" t="s">
        <v>77</v>
      </c>
      <c r="JAP34" s="232" t="s">
        <v>78</v>
      </c>
      <c r="JAQ34" s="12" t="s">
        <v>2</v>
      </c>
      <c r="JAR34" s="106">
        <f t="shared" ref="JAR34:JAS34" si="1699">SUM(JAR35:JAR37)</f>
        <v>10081</v>
      </c>
      <c r="JAS34" s="106">
        <f t="shared" si="1699"/>
        <v>0</v>
      </c>
      <c r="JAT34" s="107">
        <f t="shared" ref="JAT34:JAT41" si="1700">JAS34/JAR34</f>
        <v>0</v>
      </c>
      <c r="JAU34" s="140"/>
      <c r="JAV34" s="267" t="s">
        <v>79</v>
      </c>
      <c r="JAW34" s="264" t="s">
        <v>77</v>
      </c>
      <c r="JAX34" s="232" t="s">
        <v>78</v>
      </c>
      <c r="JAY34" s="12" t="s">
        <v>2</v>
      </c>
      <c r="JAZ34" s="106">
        <f t="shared" ref="JAZ34:JBA34" si="1701">SUM(JAZ35:JAZ37)</f>
        <v>10081</v>
      </c>
      <c r="JBA34" s="106">
        <f t="shared" si="1701"/>
        <v>0</v>
      </c>
      <c r="JBB34" s="107">
        <f t="shared" ref="JBB34:JBB41" si="1702">JBA34/JAZ34</f>
        <v>0</v>
      </c>
      <c r="JBC34" s="140"/>
      <c r="JBD34" s="267" t="s">
        <v>79</v>
      </c>
      <c r="JBE34" s="264" t="s">
        <v>77</v>
      </c>
      <c r="JBF34" s="232" t="s">
        <v>78</v>
      </c>
      <c r="JBG34" s="12" t="s">
        <v>2</v>
      </c>
      <c r="JBH34" s="106">
        <f t="shared" ref="JBH34:JBI34" si="1703">SUM(JBH35:JBH37)</f>
        <v>10081</v>
      </c>
      <c r="JBI34" s="106">
        <f t="shared" si="1703"/>
        <v>0</v>
      </c>
      <c r="JBJ34" s="107">
        <f t="shared" ref="JBJ34:JBJ41" si="1704">JBI34/JBH34</f>
        <v>0</v>
      </c>
      <c r="JBK34" s="140"/>
      <c r="JBL34" s="267" t="s">
        <v>79</v>
      </c>
      <c r="JBM34" s="264" t="s">
        <v>77</v>
      </c>
      <c r="JBN34" s="232" t="s">
        <v>78</v>
      </c>
      <c r="JBO34" s="12" t="s">
        <v>2</v>
      </c>
      <c r="JBP34" s="106">
        <f t="shared" ref="JBP34:JBQ34" si="1705">SUM(JBP35:JBP37)</f>
        <v>10081</v>
      </c>
      <c r="JBQ34" s="106">
        <f t="shared" si="1705"/>
        <v>0</v>
      </c>
      <c r="JBR34" s="107">
        <f t="shared" ref="JBR34:JBR41" si="1706">JBQ34/JBP34</f>
        <v>0</v>
      </c>
      <c r="JBS34" s="140"/>
      <c r="JBT34" s="267" t="s">
        <v>79</v>
      </c>
      <c r="JBU34" s="264" t="s">
        <v>77</v>
      </c>
      <c r="JBV34" s="232" t="s">
        <v>78</v>
      </c>
      <c r="JBW34" s="12" t="s">
        <v>2</v>
      </c>
      <c r="JBX34" s="106">
        <f t="shared" ref="JBX34:JBY34" si="1707">SUM(JBX35:JBX37)</f>
        <v>10081</v>
      </c>
      <c r="JBY34" s="106">
        <f t="shared" si="1707"/>
        <v>0</v>
      </c>
      <c r="JBZ34" s="107">
        <f t="shared" ref="JBZ34:JBZ41" si="1708">JBY34/JBX34</f>
        <v>0</v>
      </c>
      <c r="JCA34" s="140"/>
      <c r="JCB34" s="267" t="s">
        <v>79</v>
      </c>
      <c r="JCC34" s="264" t="s">
        <v>77</v>
      </c>
      <c r="JCD34" s="232" t="s">
        <v>78</v>
      </c>
      <c r="JCE34" s="12" t="s">
        <v>2</v>
      </c>
      <c r="JCF34" s="106">
        <f t="shared" ref="JCF34:JCG34" si="1709">SUM(JCF35:JCF37)</f>
        <v>10081</v>
      </c>
      <c r="JCG34" s="106">
        <f t="shared" si="1709"/>
        <v>0</v>
      </c>
      <c r="JCH34" s="107">
        <f t="shared" ref="JCH34:JCH41" si="1710">JCG34/JCF34</f>
        <v>0</v>
      </c>
      <c r="JCI34" s="140"/>
      <c r="JCJ34" s="267" t="s">
        <v>79</v>
      </c>
      <c r="JCK34" s="264" t="s">
        <v>77</v>
      </c>
      <c r="JCL34" s="232" t="s">
        <v>78</v>
      </c>
      <c r="JCM34" s="12" t="s">
        <v>2</v>
      </c>
      <c r="JCN34" s="106">
        <f t="shared" ref="JCN34:JCO34" si="1711">SUM(JCN35:JCN37)</f>
        <v>10081</v>
      </c>
      <c r="JCO34" s="106">
        <f t="shared" si="1711"/>
        <v>0</v>
      </c>
      <c r="JCP34" s="107">
        <f t="shared" ref="JCP34:JCP41" si="1712">JCO34/JCN34</f>
        <v>0</v>
      </c>
      <c r="JCQ34" s="140"/>
      <c r="JCR34" s="267" t="s">
        <v>79</v>
      </c>
      <c r="JCS34" s="264" t="s">
        <v>77</v>
      </c>
      <c r="JCT34" s="232" t="s">
        <v>78</v>
      </c>
      <c r="JCU34" s="12" t="s">
        <v>2</v>
      </c>
      <c r="JCV34" s="106">
        <f t="shared" ref="JCV34:JCW34" si="1713">SUM(JCV35:JCV37)</f>
        <v>10081</v>
      </c>
      <c r="JCW34" s="106">
        <f t="shared" si="1713"/>
        <v>0</v>
      </c>
      <c r="JCX34" s="107">
        <f t="shared" ref="JCX34:JCX41" si="1714">JCW34/JCV34</f>
        <v>0</v>
      </c>
      <c r="JCY34" s="140"/>
      <c r="JCZ34" s="267" t="s">
        <v>79</v>
      </c>
      <c r="JDA34" s="264" t="s">
        <v>77</v>
      </c>
      <c r="JDB34" s="232" t="s">
        <v>78</v>
      </c>
      <c r="JDC34" s="12" t="s">
        <v>2</v>
      </c>
      <c r="JDD34" s="106">
        <f t="shared" ref="JDD34:JDE34" si="1715">SUM(JDD35:JDD37)</f>
        <v>10081</v>
      </c>
      <c r="JDE34" s="106">
        <f t="shared" si="1715"/>
        <v>0</v>
      </c>
      <c r="JDF34" s="107">
        <f t="shared" ref="JDF34:JDF41" si="1716">JDE34/JDD34</f>
        <v>0</v>
      </c>
      <c r="JDG34" s="140"/>
      <c r="JDH34" s="267" t="s">
        <v>79</v>
      </c>
      <c r="JDI34" s="264" t="s">
        <v>77</v>
      </c>
      <c r="JDJ34" s="232" t="s">
        <v>78</v>
      </c>
      <c r="JDK34" s="12" t="s">
        <v>2</v>
      </c>
      <c r="JDL34" s="106">
        <f t="shared" ref="JDL34:JDM34" si="1717">SUM(JDL35:JDL37)</f>
        <v>10081</v>
      </c>
      <c r="JDM34" s="106">
        <f t="shared" si="1717"/>
        <v>0</v>
      </c>
      <c r="JDN34" s="107">
        <f t="shared" ref="JDN34:JDN41" si="1718">JDM34/JDL34</f>
        <v>0</v>
      </c>
      <c r="JDO34" s="140"/>
      <c r="JDP34" s="267" t="s">
        <v>79</v>
      </c>
      <c r="JDQ34" s="264" t="s">
        <v>77</v>
      </c>
      <c r="JDR34" s="232" t="s">
        <v>78</v>
      </c>
      <c r="JDS34" s="12" t="s">
        <v>2</v>
      </c>
      <c r="JDT34" s="106">
        <f t="shared" ref="JDT34:JDU34" si="1719">SUM(JDT35:JDT37)</f>
        <v>10081</v>
      </c>
      <c r="JDU34" s="106">
        <f t="shared" si="1719"/>
        <v>0</v>
      </c>
      <c r="JDV34" s="107">
        <f t="shared" ref="JDV34:JDV41" si="1720">JDU34/JDT34</f>
        <v>0</v>
      </c>
      <c r="JDW34" s="140"/>
      <c r="JDX34" s="267" t="s">
        <v>79</v>
      </c>
      <c r="JDY34" s="264" t="s">
        <v>77</v>
      </c>
      <c r="JDZ34" s="232" t="s">
        <v>78</v>
      </c>
      <c r="JEA34" s="12" t="s">
        <v>2</v>
      </c>
      <c r="JEB34" s="106">
        <f t="shared" ref="JEB34:JEC34" si="1721">SUM(JEB35:JEB37)</f>
        <v>10081</v>
      </c>
      <c r="JEC34" s="106">
        <f t="shared" si="1721"/>
        <v>0</v>
      </c>
      <c r="JED34" s="107">
        <f t="shared" ref="JED34:JED41" si="1722">JEC34/JEB34</f>
        <v>0</v>
      </c>
      <c r="JEE34" s="140"/>
      <c r="JEF34" s="267" t="s">
        <v>79</v>
      </c>
      <c r="JEG34" s="264" t="s">
        <v>77</v>
      </c>
      <c r="JEH34" s="232" t="s">
        <v>78</v>
      </c>
      <c r="JEI34" s="12" t="s">
        <v>2</v>
      </c>
      <c r="JEJ34" s="106">
        <f t="shared" ref="JEJ34:JEK34" si="1723">SUM(JEJ35:JEJ37)</f>
        <v>10081</v>
      </c>
      <c r="JEK34" s="106">
        <f t="shared" si="1723"/>
        <v>0</v>
      </c>
      <c r="JEL34" s="107">
        <f t="shared" ref="JEL34:JEL41" si="1724">JEK34/JEJ34</f>
        <v>0</v>
      </c>
      <c r="JEM34" s="140"/>
      <c r="JEN34" s="267" t="s">
        <v>79</v>
      </c>
      <c r="JEO34" s="264" t="s">
        <v>77</v>
      </c>
      <c r="JEP34" s="232" t="s">
        <v>78</v>
      </c>
      <c r="JEQ34" s="12" t="s">
        <v>2</v>
      </c>
      <c r="JER34" s="106">
        <f t="shared" ref="JER34:JES34" si="1725">SUM(JER35:JER37)</f>
        <v>10081</v>
      </c>
      <c r="JES34" s="106">
        <f t="shared" si="1725"/>
        <v>0</v>
      </c>
      <c r="JET34" s="107">
        <f t="shared" ref="JET34:JET41" si="1726">JES34/JER34</f>
        <v>0</v>
      </c>
      <c r="JEU34" s="140"/>
      <c r="JEV34" s="267" t="s">
        <v>79</v>
      </c>
      <c r="JEW34" s="264" t="s">
        <v>77</v>
      </c>
      <c r="JEX34" s="232" t="s">
        <v>78</v>
      </c>
      <c r="JEY34" s="12" t="s">
        <v>2</v>
      </c>
      <c r="JEZ34" s="106">
        <f t="shared" ref="JEZ34:JFA34" si="1727">SUM(JEZ35:JEZ37)</f>
        <v>10081</v>
      </c>
      <c r="JFA34" s="106">
        <f t="shared" si="1727"/>
        <v>0</v>
      </c>
      <c r="JFB34" s="107">
        <f t="shared" ref="JFB34:JFB41" si="1728">JFA34/JEZ34</f>
        <v>0</v>
      </c>
      <c r="JFC34" s="140"/>
      <c r="JFD34" s="267" t="s">
        <v>79</v>
      </c>
      <c r="JFE34" s="264" t="s">
        <v>77</v>
      </c>
      <c r="JFF34" s="232" t="s">
        <v>78</v>
      </c>
      <c r="JFG34" s="12" t="s">
        <v>2</v>
      </c>
      <c r="JFH34" s="106">
        <f t="shared" ref="JFH34:JFI34" si="1729">SUM(JFH35:JFH37)</f>
        <v>10081</v>
      </c>
      <c r="JFI34" s="106">
        <f t="shared" si="1729"/>
        <v>0</v>
      </c>
      <c r="JFJ34" s="107">
        <f t="shared" ref="JFJ34:JFJ41" si="1730">JFI34/JFH34</f>
        <v>0</v>
      </c>
      <c r="JFK34" s="140"/>
      <c r="JFL34" s="267" t="s">
        <v>79</v>
      </c>
      <c r="JFM34" s="264" t="s">
        <v>77</v>
      </c>
      <c r="JFN34" s="232" t="s">
        <v>78</v>
      </c>
      <c r="JFO34" s="12" t="s">
        <v>2</v>
      </c>
      <c r="JFP34" s="106">
        <f t="shared" ref="JFP34:JFQ34" si="1731">SUM(JFP35:JFP37)</f>
        <v>10081</v>
      </c>
      <c r="JFQ34" s="106">
        <f t="shared" si="1731"/>
        <v>0</v>
      </c>
      <c r="JFR34" s="107">
        <f t="shared" ref="JFR34:JFR41" si="1732">JFQ34/JFP34</f>
        <v>0</v>
      </c>
      <c r="JFS34" s="140"/>
      <c r="JFT34" s="267" t="s">
        <v>79</v>
      </c>
      <c r="JFU34" s="264" t="s">
        <v>77</v>
      </c>
      <c r="JFV34" s="232" t="s">
        <v>78</v>
      </c>
      <c r="JFW34" s="12" t="s">
        <v>2</v>
      </c>
      <c r="JFX34" s="106">
        <f t="shared" ref="JFX34:JFY34" si="1733">SUM(JFX35:JFX37)</f>
        <v>10081</v>
      </c>
      <c r="JFY34" s="106">
        <f t="shared" si="1733"/>
        <v>0</v>
      </c>
      <c r="JFZ34" s="107">
        <f t="shared" ref="JFZ34:JFZ41" si="1734">JFY34/JFX34</f>
        <v>0</v>
      </c>
      <c r="JGA34" s="140"/>
      <c r="JGB34" s="267" t="s">
        <v>79</v>
      </c>
      <c r="JGC34" s="264" t="s">
        <v>77</v>
      </c>
      <c r="JGD34" s="232" t="s">
        <v>78</v>
      </c>
      <c r="JGE34" s="12" t="s">
        <v>2</v>
      </c>
      <c r="JGF34" s="106">
        <f t="shared" ref="JGF34:JGG34" si="1735">SUM(JGF35:JGF37)</f>
        <v>10081</v>
      </c>
      <c r="JGG34" s="106">
        <f t="shared" si="1735"/>
        <v>0</v>
      </c>
      <c r="JGH34" s="107">
        <f t="shared" ref="JGH34:JGH41" si="1736">JGG34/JGF34</f>
        <v>0</v>
      </c>
      <c r="JGI34" s="140"/>
      <c r="JGJ34" s="267" t="s">
        <v>79</v>
      </c>
      <c r="JGK34" s="264" t="s">
        <v>77</v>
      </c>
      <c r="JGL34" s="232" t="s">
        <v>78</v>
      </c>
      <c r="JGM34" s="12" t="s">
        <v>2</v>
      </c>
      <c r="JGN34" s="106">
        <f t="shared" ref="JGN34:JGO34" si="1737">SUM(JGN35:JGN37)</f>
        <v>10081</v>
      </c>
      <c r="JGO34" s="106">
        <f t="shared" si="1737"/>
        <v>0</v>
      </c>
      <c r="JGP34" s="107">
        <f t="shared" ref="JGP34:JGP41" si="1738">JGO34/JGN34</f>
        <v>0</v>
      </c>
      <c r="JGQ34" s="140"/>
      <c r="JGR34" s="267" t="s">
        <v>79</v>
      </c>
      <c r="JGS34" s="264" t="s">
        <v>77</v>
      </c>
      <c r="JGT34" s="232" t="s">
        <v>78</v>
      </c>
      <c r="JGU34" s="12" t="s">
        <v>2</v>
      </c>
      <c r="JGV34" s="106">
        <f t="shared" ref="JGV34:JGW34" si="1739">SUM(JGV35:JGV37)</f>
        <v>10081</v>
      </c>
      <c r="JGW34" s="106">
        <f t="shared" si="1739"/>
        <v>0</v>
      </c>
      <c r="JGX34" s="107">
        <f t="shared" ref="JGX34:JGX41" si="1740">JGW34/JGV34</f>
        <v>0</v>
      </c>
      <c r="JGY34" s="140"/>
      <c r="JGZ34" s="267" t="s">
        <v>79</v>
      </c>
      <c r="JHA34" s="264" t="s">
        <v>77</v>
      </c>
      <c r="JHB34" s="232" t="s">
        <v>78</v>
      </c>
      <c r="JHC34" s="12" t="s">
        <v>2</v>
      </c>
      <c r="JHD34" s="106">
        <f t="shared" ref="JHD34:JHE34" si="1741">SUM(JHD35:JHD37)</f>
        <v>10081</v>
      </c>
      <c r="JHE34" s="106">
        <f t="shared" si="1741"/>
        <v>0</v>
      </c>
      <c r="JHF34" s="107">
        <f t="shared" ref="JHF34:JHF41" si="1742">JHE34/JHD34</f>
        <v>0</v>
      </c>
      <c r="JHG34" s="140"/>
      <c r="JHH34" s="267" t="s">
        <v>79</v>
      </c>
      <c r="JHI34" s="264" t="s">
        <v>77</v>
      </c>
      <c r="JHJ34" s="232" t="s">
        <v>78</v>
      </c>
      <c r="JHK34" s="12" t="s">
        <v>2</v>
      </c>
      <c r="JHL34" s="106">
        <f t="shared" ref="JHL34:JHM34" si="1743">SUM(JHL35:JHL37)</f>
        <v>10081</v>
      </c>
      <c r="JHM34" s="106">
        <f t="shared" si="1743"/>
        <v>0</v>
      </c>
      <c r="JHN34" s="107">
        <f t="shared" ref="JHN34:JHN41" si="1744">JHM34/JHL34</f>
        <v>0</v>
      </c>
      <c r="JHO34" s="140"/>
      <c r="JHP34" s="267" t="s">
        <v>79</v>
      </c>
      <c r="JHQ34" s="264" t="s">
        <v>77</v>
      </c>
      <c r="JHR34" s="232" t="s">
        <v>78</v>
      </c>
      <c r="JHS34" s="12" t="s">
        <v>2</v>
      </c>
      <c r="JHT34" s="106">
        <f t="shared" ref="JHT34:JHU34" si="1745">SUM(JHT35:JHT37)</f>
        <v>10081</v>
      </c>
      <c r="JHU34" s="106">
        <f t="shared" si="1745"/>
        <v>0</v>
      </c>
      <c r="JHV34" s="107">
        <f t="shared" ref="JHV34:JHV41" si="1746">JHU34/JHT34</f>
        <v>0</v>
      </c>
      <c r="JHW34" s="140"/>
      <c r="JHX34" s="267" t="s">
        <v>79</v>
      </c>
      <c r="JHY34" s="264" t="s">
        <v>77</v>
      </c>
      <c r="JHZ34" s="232" t="s">
        <v>78</v>
      </c>
      <c r="JIA34" s="12" t="s">
        <v>2</v>
      </c>
      <c r="JIB34" s="106">
        <f t="shared" ref="JIB34:JIC34" si="1747">SUM(JIB35:JIB37)</f>
        <v>10081</v>
      </c>
      <c r="JIC34" s="106">
        <f t="shared" si="1747"/>
        <v>0</v>
      </c>
      <c r="JID34" s="107">
        <f t="shared" ref="JID34:JID41" si="1748">JIC34/JIB34</f>
        <v>0</v>
      </c>
      <c r="JIE34" s="140"/>
      <c r="JIF34" s="267" t="s">
        <v>79</v>
      </c>
      <c r="JIG34" s="264" t="s">
        <v>77</v>
      </c>
      <c r="JIH34" s="232" t="s">
        <v>78</v>
      </c>
      <c r="JII34" s="12" t="s">
        <v>2</v>
      </c>
      <c r="JIJ34" s="106">
        <f t="shared" ref="JIJ34:JIK34" si="1749">SUM(JIJ35:JIJ37)</f>
        <v>10081</v>
      </c>
      <c r="JIK34" s="106">
        <f t="shared" si="1749"/>
        <v>0</v>
      </c>
      <c r="JIL34" s="107">
        <f t="shared" ref="JIL34:JIL41" si="1750">JIK34/JIJ34</f>
        <v>0</v>
      </c>
      <c r="JIM34" s="140"/>
      <c r="JIN34" s="267" t="s">
        <v>79</v>
      </c>
      <c r="JIO34" s="264" t="s">
        <v>77</v>
      </c>
      <c r="JIP34" s="232" t="s">
        <v>78</v>
      </c>
      <c r="JIQ34" s="12" t="s">
        <v>2</v>
      </c>
      <c r="JIR34" s="106">
        <f t="shared" ref="JIR34:JIS34" si="1751">SUM(JIR35:JIR37)</f>
        <v>10081</v>
      </c>
      <c r="JIS34" s="106">
        <f t="shared" si="1751"/>
        <v>0</v>
      </c>
      <c r="JIT34" s="107">
        <f t="shared" ref="JIT34:JIT41" si="1752">JIS34/JIR34</f>
        <v>0</v>
      </c>
      <c r="JIU34" s="140"/>
      <c r="JIV34" s="267" t="s">
        <v>79</v>
      </c>
      <c r="JIW34" s="264" t="s">
        <v>77</v>
      </c>
      <c r="JIX34" s="232" t="s">
        <v>78</v>
      </c>
      <c r="JIY34" s="12" t="s">
        <v>2</v>
      </c>
      <c r="JIZ34" s="106">
        <f t="shared" ref="JIZ34:JJA34" si="1753">SUM(JIZ35:JIZ37)</f>
        <v>10081</v>
      </c>
      <c r="JJA34" s="106">
        <f t="shared" si="1753"/>
        <v>0</v>
      </c>
      <c r="JJB34" s="107">
        <f t="shared" ref="JJB34:JJB41" si="1754">JJA34/JIZ34</f>
        <v>0</v>
      </c>
      <c r="JJC34" s="140"/>
      <c r="JJD34" s="267" t="s">
        <v>79</v>
      </c>
      <c r="JJE34" s="264" t="s">
        <v>77</v>
      </c>
      <c r="JJF34" s="232" t="s">
        <v>78</v>
      </c>
      <c r="JJG34" s="12" t="s">
        <v>2</v>
      </c>
      <c r="JJH34" s="106">
        <f t="shared" ref="JJH34:JJI34" si="1755">SUM(JJH35:JJH37)</f>
        <v>10081</v>
      </c>
      <c r="JJI34" s="106">
        <f t="shared" si="1755"/>
        <v>0</v>
      </c>
      <c r="JJJ34" s="107">
        <f t="shared" ref="JJJ34:JJJ41" si="1756">JJI34/JJH34</f>
        <v>0</v>
      </c>
      <c r="JJK34" s="140"/>
      <c r="JJL34" s="267" t="s">
        <v>79</v>
      </c>
      <c r="JJM34" s="264" t="s">
        <v>77</v>
      </c>
      <c r="JJN34" s="232" t="s">
        <v>78</v>
      </c>
      <c r="JJO34" s="12" t="s">
        <v>2</v>
      </c>
      <c r="JJP34" s="106">
        <f t="shared" ref="JJP34:JJQ34" si="1757">SUM(JJP35:JJP37)</f>
        <v>10081</v>
      </c>
      <c r="JJQ34" s="106">
        <f t="shared" si="1757"/>
        <v>0</v>
      </c>
      <c r="JJR34" s="107">
        <f t="shared" ref="JJR34:JJR41" si="1758">JJQ34/JJP34</f>
        <v>0</v>
      </c>
      <c r="JJS34" s="140"/>
      <c r="JJT34" s="267" t="s">
        <v>79</v>
      </c>
      <c r="JJU34" s="264" t="s">
        <v>77</v>
      </c>
      <c r="JJV34" s="232" t="s">
        <v>78</v>
      </c>
      <c r="JJW34" s="12" t="s">
        <v>2</v>
      </c>
      <c r="JJX34" s="106">
        <f t="shared" ref="JJX34:JJY34" si="1759">SUM(JJX35:JJX37)</f>
        <v>10081</v>
      </c>
      <c r="JJY34" s="106">
        <f t="shared" si="1759"/>
        <v>0</v>
      </c>
      <c r="JJZ34" s="107">
        <f t="shared" ref="JJZ34:JJZ41" si="1760">JJY34/JJX34</f>
        <v>0</v>
      </c>
      <c r="JKA34" s="140"/>
      <c r="JKB34" s="267" t="s">
        <v>79</v>
      </c>
      <c r="JKC34" s="264" t="s">
        <v>77</v>
      </c>
      <c r="JKD34" s="232" t="s">
        <v>78</v>
      </c>
      <c r="JKE34" s="12" t="s">
        <v>2</v>
      </c>
      <c r="JKF34" s="106">
        <f t="shared" ref="JKF34:JKG34" si="1761">SUM(JKF35:JKF37)</f>
        <v>10081</v>
      </c>
      <c r="JKG34" s="106">
        <f t="shared" si="1761"/>
        <v>0</v>
      </c>
      <c r="JKH34" s="107">
        <f t="shared" ref="JKH34:JKH41" si="1762">JKG34/JKF34</f>
        <v>0</v>
      </c>
      <c r="JKI34" s="140"/>
      <c r="JKJ34" s="267" t="s">
        <v>79</v>
      </c>
      <c r="JKK34" s="264" t="s">
        <v>77</v>
      </c>
      <c r="JKL34" s="232" t="s">
        <v>78</v>
      </c>
      <c r="JKM34" s="12" t="s">
        <v>2</v>
      </c>
      <c r="JKN34" s="106">
        <f t="shared" ref="JKN34:JKO34" si="1763">SUM(JKN35:JKN37)</f>
        <v>10081</v>
      </c>
      <c r="JKO34" s="106">
        <f t="shared" si="1763"/>
        <v>0</v>
      </c>
      <c r="JKP34" s="107">
        <f t="shared" ref="JKP34:JKP41" si="1764">JKO34/JKN34</f>
        <v>0</v>
      </c>
      <c r="JKQ34" s="140"/>
      <c r="JKR34" s="267" t="s">
        <v>79</v>
      </c>
      <c r="JKS34" s="264" t="s">
        <v>77</v>
      </c>
      <c r="JKT34" s="232" t="s">
        <v>78</v>
      </c>
      <c r="JKU34" s="12" t="s">
        <v>2</v>
      </c>
      <c r="JKV34" s="106">
        <f t="shared" ref="JKV34:JKW34" si="1765">SUM(JKV35:JKV37)</f>
        <v>10081</v>
      </c>
      <c r="JKW34" s="106">
        <f t="shared" si="1765"/>
        <v>0</v>
      </c>
      <c r="JKX34" s="107">
        <f t="shared" ref="JKX34:JKX41" si="1766">JKW34/JKV34</f>
        <v>0</v>
      </c>
      <c r="JKY34" s="140"/>
      <c r="JKZ34" s="267" t="s">
        <v>79</v>
      </c>
      <c r="JLA34" s="264" t="s">
        <v>77</v>
      </c>
      <c r="JLB34" s="232" t="s">
        <v>78</v>
      </c>
      <c r="JLC34" s="12" t="s">
        <v>2</v>
      </c>
      <c r="JLD34" s="106">
        <f t="shared" ref="JLD34:JLE34" si="1767">SUM(JLD35:JLD37)</f>
        <v>10081</v>
      </c>
      <c r="JLE34" s="106">
        <f t="shared" si="1767"/>
        <v>0</v>
      </c>
      <c r="JLF34" s="107">
        <f t="shared" ref="JLF34:JLF41" si="1768">JLE34/JLD34</f>
        <v>0</v>
      </c>
      <c r="JLG34" s="140"/>
      <c r="JLH34" s="267" t="s">
        <v>79</v>
      </c>
      <c r="JLI34" s="264" t="s">
        <v>77</v>
      </c>
      <c r="JLJ34" s="232" t="s">
        <v>78</v>
      </c>
      <c r="JLK34" s="12" t="s">
        <v>2</v>
      </c>
      <c r="JLL34" s="106">
        <f t="shared" ref="JLL34:JLM34" si="1769">SUM(JLL35:JLL37)</f>
        <v>10081</v>
      </c>
      <c r="JLM34" s="106">
        <f t="shared" si="1769"/>
        <v>0</v>
      </c>
      <c r="JLN34" s="107">
        <f t="shared" ref="JLN34:JLN41" si="1770">JLM34/JLL34</f>
        <v>0</v>
      </c>
      <c r="JLO34" s="140"/>
      <c r="JLP34" s="267" t="s">
        <v>79</v>
      </c>
      <c r="JLQ34" s="264" t="s">
        <v>77</v>
      </c>
      <c r="JLR34" s="232" t="s">
        <v>78</v>
      </c>
      <c r="JLS34" s="12" t="s">
        <v>2</v>
      </c>
      <c r="JLT34" s="106">
        <f t="shared" ref="JLT34:JLU34" si="1771">SUM(JLT35:JLT37)</f>
        <v>10081</v>
      </c>
      <c r="JLU34" s="106">
        <f t="shared" si="1771"/>
        <v>0</v>
      </c>
      <c r="JLV34" s="107">
        <f t="shared" ref="JLV34:JLV41" si="1772">JLU34/JLT34</f>
        <v>0</v>
      </c>
      <c r="JLW34" s="140"/>
      <c r="JLX34" s="267" t="s">
        <v>79</v>
      </c>
      <c r="JLY34" s="264" t="s">
        <v>77</v>
      </c>
      <c r="JLZ34" s="232" t="s">
        <v>78</v>
      </c>
      <c r="JMA34" s="12" t="s">
        <v>2</v>
      </c>
      <c r="JMB34" s="106">
        <f t="shared" ref="JMB34:JMC34" si="1773">SUM(JMB35:JMB37)</f>
        <v>10081</v>
      </c>
      <c r="JMC34" s="106">
        <f t="shared" si="1773"/>
        <v>0</v>
      </c>
      <c r="JMD34" s="107">
        <f t="shared" ref="JMD34:JMD41" si="1774">JMC34/JMB34</f>
        <v>0</v>
      </c>
      <c r="JME34" s="140"/>
      <c r="JMF34" s="267" t="s">
        <v>79</v>
      </c>
      <c r="JMG34" s="264" t="s">
        <v>77</v>
      </c>
      <c r="JMH34" s="232" t="s">
        <v>78</v>
      </c>
      <c r="JMI34" s="12" t="s">
        <v>2</v>
      </c>
      <c r="JMJ34" s="106">
        <f t="shared" ref="JMJ34:JMK34" si="1775">SUM(JMJ35:JMJ37)</f>
        <v>10081</v>
      </c>
      <c r="JMK34" s="106">
        <f t="shared" si="1775"/>
        <v>0</v>
      </c>
      <c r="JML34" s="107">
        <f t="shared" ref="JML34:JML41" si="1776">JMK34/JMJ34</f>
        <v>0</v>
      </c>
      <c r="JMM34" s="140"/>
      <c r="JMN34" s="267" t="s">
        <v>79</v>
      </c>
      <c r="JMO34" s="264" t="s">
        <v>77</v>
      </c>
      <c r="JMP34" s="232" t="s">
        <v>78</v>
      </c>
      <c r="JMQ34" s="12" t="s">
        <v>2</v>
      </c>
      <c r="JMR34" s="106">
        <f t="shared" ref="JMR34:JMS34" si="1777">SUM(JMR35:JMR37)</f>
        <v>10081</v>
      </c>
      <c r="JMS34" s="106">
        <f t="shared" si="1777"/>
        <v>0</v>
      </c>
      <c r="JMT34" s="107">
        <f t="shared" ref="JMT34:JMT41" si="1778">JMS34/JMR34</f>
        <v>0</v>
      </c>
      <c r="JMU34" s="140"/>
      <c r="JMV34" s="267" t="s">
        <v>79</v>
      </c>
      <c r="JMW34" s="264" t="s">
        <v>77</v>
      </c>
      <c r="JMX34" s="232" t="s">
        <v>78</v>
      </c>
      <c r="JMY34" s="12" t="s">
        <v>2</v>
      </c>
      <c r="JMZ34" s="106">
        <f t="shared" ref="JMZ34:JNA34" si="1779">SUM(JMZ35:JMZ37)</f>
        <v>10081</v>
      </c>
      <c r="JNA34" s="106">
        <f t="shared" si="1779"/>
        <v>0</v>
      </c>
      <c r="JNB34" s="107">
        <f t="shared" ref="JNB34:JNB41" si="1780">JNA34/JMZ34</f>
        <v>0</v>
      </c>
      <c r="JNC34" s="140"/>
      <c r="JND34" s="267" t="s">
        <v>79</v>
      </c>
      <c r="JNE34" s="264" t="s">
        <v>77</v>
      </c>
      <c r="JNF34" s="232" t="s">
        <v>78</v>
      </c>
      <c r="JNG34" s="12" t="s">
        <v>2</v>
      </c>
      <c r="JNH34" s="106">
        <f t="shared" ref="JNH34:JNI34" si="1781">SUM(JNH35:JNH37)</f>
        <v>10081</v>
      </c>
      <c r="JNI34" s="106">
        <f t="shared" si="1781"/>
        <v>0</v>
      </c>
      <c r="JNJ34" s="107">
        <f t="shared" ref="JNJ34:JNJ41" si="1782">JNI34/JNH34</f>
        <v>0</v>
      </c>
      <c r="JNK34" s="140"/>
      <c r="JNL34" s="267" t="s">
        <v>79</v>
      </c>
      <c r="JNM34" s="264" t="s">
        <v>77</v>
      </c>
      <c r="JNN34" s="232" t="s">
        <v>78</v>
      </c>
      <c r="JNO34" s="12" t="s">
        <v>2</v>
      </c>
      <c r="JNP34" s="106">
        <f t="shared" ref="JNP34:JNQ34" si="1783">SUM(JNP35:JNP37)</f>
        <v>10081</v>
      </c>
      <c r="JNQ34" s="106">
        <f t="shared" si="1783"/>
        <v>0</v>
      </c>
      <c r="JNR34" s="107">
        <f t="shared" ref="JNR34:JNR41" si="1784">JNQ34/JNP34</f>
        <v>0</v>
      </c>
      <c r="JNS34" s="140"/>
      <c r="JNT34" s="267" t="s">
        <v>79</v>
      </c>
      <c r="JNU34" s="264" t="s">
        <v>77</v>
      </c>
      <c r="JNV34" s="232" t="s">
        <v>78</v>
      </c>
      <c r="JNW34" s="12" t="s">
        <v>2</v>
      </c>
      <c r="JNX34" s="106">
        <f t="shared" ref="JNX34:JNY34" si="1785">SUM(JNX35:JNX37)</f>
        <v>10081</v>
      </c>
      <c r="JNY34" s="106">
        <f t="shared" si="1785"/>
        <v>0</v>
      </c>
      <c r="JNZ34" s="107">
        <f t="shared" ref="JNZ34:JNZ41" si="1786">JNY34/JNX34</f>
        <v>0</v>
      </c>
      <c r="JOA34" s="140"/>
      <c r="JOB34" s="267" t="s">
        <v>79</v>
      </c>
      <c r="JOC34" s="264" t="s">
        <v>77</v>
      </c>
      <c r="JOD34" s="232" t="s">
        <v>78</v>
      </c>
      <c r="JOE34" s="12" t="s">
        <v>2</v>
      </c>
      <c r="JOF34" s="106">
        <f t="shared" ref="JOF34:JOG34" si="1787">SUM(JOF35:JOF37)</f>
        <v>10081</v>
      </c>
      <c r="JOG34" s="106">
        <f t="shared" si="1787"/>
        <v>0</v>
      </c>
      <c r="JOH34" s="107">
        <f t="shared" ref="JOH34:JOH41" si="1788">JOG34/JOF34</f>
        <v>0</v>
      </c>
      <c r="JOI34" s="140"/>
      <c r="JOJ34" s="267" t="s">
        <v>79</v>
      </c>
      <c r="JOK34" s="264" t="s">
        <v>77</v>
      </c>
      <c r="JOL34" s="232" t="s">
        <v>78</v>
      </c>
      <c r="JOM34" s="12" t="s">
        <v>2</v>
      </c>
      <c r="JON34" s="106">
        <f t="shared" ref="JON34:JOO34" si="1789">SUM(JON35:JON37)</f>
        <v>10081</v>
      </c>
      <c r="JOO34" s="106">
        <f t="shared" si="1789"/>
        <v>0</v>
      </c>
      <c r="JOP34" s="107">
        <f t="shared" ref="JOP34:JOP41" si="1790">JOO34/JON34</f>
        <v>0</v>
      </c>
      <c r="JOQ34" s="140"/>
      <c r="JOR34" s="267" t="s">
        <v>79</v>
      </c>
      <c r="JOS34" s="264" t="s">
        <v>77</v>
      </c>
      <c r="JOT34" s="232" t="s">
        <v>78</v>
      </c>
      <c r="JOU34" s="12" t="s">
        <v>2</v>
      </c>
      <c r="JOV34" s="106">
        <f t="shared" ref="JOV34:JOW34" si="1791">SUM(JOV35:JOV37)</f>
        <v>10081</v>
      </c>
      <c r="JOW34" s="106">
        <f t="shared" si="1791"/>
        <v>0</v>
      </c>
      <c r="JOX34" s="107">
        <f t="shared" ref="JOX34:JOX41" si="1792">JOW34/JOV34</f>
        <v>0</v>
      </c>
      <c r="JOY34" s="140"/>
      <c r="JOZ34" s="267" t="s">
        <v>79</v>
      </c>
      <c r="JPA34" s="264" t="s">
        <v>77</v>
      </c>
      <c r="JPB34" s="232" t="s">
        <v>78</v>
      </c>
      <c r="JPC34" s="12" t="s">
        <v>2</v>
      </c>
      <c r="JPD34" s="106">
        <f t="shared" ref="JPD34:JPE34" si="1793">SUM(JPD35:JPD37)</f>
        <v>10081</v>
      </c>
      <c r="JPE34" s="106">
        <f t="shared" si="1793"/>
        <v>0</v>
      </c>
      <c r="JPF34" s="107">
        <f t="shared" ref="JPF34:JPF41" si="1794">JPE34/JPD34</f>
        <v>0</v>
      </c>
      <c r="JPG34" s="140"/>
      <c r="JPH34" s="267" t="s">
        <v>79</v>
      </c>
      <c r="JPI34" s="264" t="s">
        <v>77</v>
      </c>
      <c r="JPJ34" s="232" t="s">
        <v>78</v>
      </c>
      <c r="JPK34" s="12" t="s">
        <v>2</v>
      </c>
      <c r="JPL34" s="106">
        <f t="shared" ref="JPL34:JPM34" si="1795">SUM(JPL35:JPL37)</f>
        <v>10081</v>
      </c>
      <c r="JPM34" s="106">
        <f t="shared" si="1795"/>
        <v>0</v>
      </c>
      <c r="JPN34" s="107">
        <f t="shared" ref="JPN34:JPN41" si="1796">JPM34/JPL34</f>
        <v>0</v>
      </c>
      <c r="JPO34" s="140"/>
      <c r="JPP34" s="267" t="s">
        <v>79</v>
      </c>
      <c r="JPQ34" s="264" t="s">
        <v>77</v>
      </c>
      <c r="JPR34" s="232" t="s">
        <v>78</v>
      </c>
      <c r="JPS34" s="12" t="s">
        <v>2</v>
      </c>
      <c r="JPT34" s="106">
        <f t="shared" ref="JPT34:JPU34" si="1797">SUM(JPT35:JPT37)</f>
        <v>10081</v>
      </c>
      <c r="JPU34" s="106">
        <f t="shared" si="1797"/>
        <v>0</v>
      </c>
      <c r="JPV34" s="107">
        <f t="shared" ref="JPV34:JPV41" si="1798">JPU34/JPT34</f>
        <v>0</v>
      </c>
      <c r="JPW34" s="140"/>
      <c r="JPX34" s="267" t="s">
        <v>79</v>
      </c>
      <c r="JPY34" s="264" t="s">
        <v>77</v>
      </c>
      <c r="JPZ34" s="232" t="s">
        <v>78</v>
      </c>
      <c r="JQA34" s="12" t="s">
        <v>2</v>
      </c>
      <c r="JQB34" s="106">
        <f t="shared" ref="JQB34:JQC34" si="1799">SUM(JQB35:JQB37)</f>
        <v>10081</v>
      </c>
      <c r="JQC34" s="106">
        <f t="shared" si="1799"/>
        <v>0</v>
      </c>
      <c r="JQD34" s="107">
        <f t="shared" ref="JQD34:JQD41" si="1800">JQC34/JQB34</f>
        <v>0</v>
      </c>
      <c r="JQE34" s="140"/>
      <c r="JQF34" s="267" t="s">
        <v>79</v>
      </c>
      <c r="JQG34" s="264" t="s">
        <v>77</v>
      </c>
      <c r="JQH34" s="232" t="s">
        <v>78</v>
      </c>
      <c r="JQI34" s="12" t="s">
        <v>2</v>
      </c>
      <c r="JQJ34" s="106">
        <f t="shared" ref="JQJ34:JQK34" si="1801">SUM(JQJ35:JQJ37)</f>
        <v>10081</v>
      </c>
      <c r="JQK34" s="106">
        <f t="shared" si="1801"/>
        <v>0</v>
      </c>
      <c r="JQL34" s="107">
        <f t="shared" ref="JQL34:JQL41" si="1802">JQK34/JQJ34</f>
        <v>0</v>
      </c>
      <c r="JQM34" s="140"/>
      <c r="JQN34" s="267" t="s">
        <v>79</v>
      </c>
      <c r="JQO34" s="264" t="s">
        <v>77</v>
      </c>
      <c r="JQP34" s="232" t="s">
        <v>78</v>
      </c>
      <c r="JQQ34" s="12" t="s">
        <v>2</v>
      </c>
      <c r="JQR34" s="106">
        <f t="shared" ref="JQR34:JQS34" si="1803">SUM(JQR35:JQR37)</f>
        <v>10081</v>
      </c>
      <c r="JQS34" s="106">
        <f t="shared" si="1803"/>
        <v>0</v>
      </c>
      <c r="JQT34" s="107">
        <f t="shared" ref="JQT34:JQT41" si="1804">JQS34/JQR34</f>
        <v>0</v>
      </c>
      <c r="JQU34" s="140"/>
      <c r="JQV34" s="267" t="s">
        <v>79</v>
      </c>
      <c r="JQW34" s="264" t="s">
        <v>77</v>
      </c>
      <c r="JQX34" s="232" t="s">
        <v>78</v>
      </c>
      <c r="JQY34" s="12" t="s">
        <v>2</v>
      </c>
      <c r="JQZ34" s="106">
        <f t="shared" ref="JQZ34:JRA34" si="1805">SUM(JQZ35:JQZ37)</f>
        <v>10081</v>
      </c>
      <c r="JRA34" s="106">
        <f t="shared" si="1805"/>
        <v>0</v>
      </c>
      <c r="JRB34" s="107">
        <f t="shared" ref="JRB34:JRB41" si="1806">JRA34/JQZ34</f>
        <v>0</v>
      </c>
      <c r="JRC34" s="140"/>
      <c r="JRD34" s="267" t="s">
        <v>79</v>
      </c>
      <c r="JRE34" s="264" t="s">
        <v>77</v>
      </c>
      <c r="JRF34" s="232" t="s">
        <v>78</v>
      </c>
      <c r="JRG34" s="12" t="s">
        <v>2</v>
      </c>
      <c r="JRH34" s="106">
        <f t="shared" ref="JRH34:JRI34" si="1807">SUM(JRH35:JRH37)</f>
        <v>10081</v>
      </c>
      <c r="JRI34" s="106">
        <f t="shared" si="1807"/>
        <v>0</v>
      </c>
      <c r="JRJ34" s="107">
        <f t="shared" ref="JRJ34:JRJ41" si="1808">JRI34/JRH34</f>
        <v>0</v>
      </c>
      <c r="JRK34" s="140"/>
      <c r="JRL34" s="267" t="s">
        <v>79</v>
      </c>
      <c r="JRM34" s="264" t="s">
        <v>77</v>
      </c>
      <c r="JRN34" s="232" t="s">
        <v>78</v>
      </c>
      <c r="JRO34" s="12" t="s">
        <v>2</v>
      </c>
      <c r="JRP34" s="106">
        <f t="shared" ref="JRP34:JRQ34" si="1809">SUM(JRP35:JRP37)</f>
        <v>10081</v>
      </c>
      <c r="JRQ34" s="106">
        <f t="shared" si="1809"/>
        <v>0</v>
      </c>
      <c r="JRR34" s="107">
        <f t="shared" ref="JRR34:JRR41" si="1810">JRQ34/JRP34</f>
        <v>0</v>
      </c>
      <c r="JRS34" s="140"/>
      <c r="JRT34" s="267" t="s">
        <v>79</v>
      </c>
      <c r="JRU34" s="264" t="s">
        <v>77</v>
      </c>
      <c r="JRV34" s="232" t="s">
        <v>78</v>
      </c>
      <c r="JRW34" s="12" t="s">
        <v>2</v>
      </c>
      <c r="JRX34" s="106">
        <f t="shared" ref="JRX34:JRY34" si="1811">SUM(JRX35:JRX37)</f>
        <v>10081</v>
      </c>
      <c r="JRY34" s="106">
        <f t="shared" si="1811"/>
        <v>0</v>
      </c>
      <c r="JRZ34" s="107">
        <f t="shared" ref="JRZ34:JRZ41" si="1812">JRY34/JRX34</f>
        <v>0</v>
      </c>
      <c r="JSA34" s="140"/>
      <c r="JSB34" s="267" t="s">
        <v>79</v>
      </c>
      <c r="JSC34" s="264" t="s">
        <v>77</v>
      </c>
      <c r="JSD34" s="232" t="s">
        <v>78</v>
      </c>
      <c r="JSE34" s="12" t="s">
        <v>2</v>
      </c>
      <c r="JSF34" s="106">
        <f t="shared" ref="JSF34:JSG34" si="1813">SUM(JSF35:JSF37)</f>
        <v>10081</v>
      </c>
      <c r="JSG34" s="106">
        <f t="shared" si="1813"/>
        <v>0</v>
      </c>
      <c r="JSH34" s="107">
        <f t="shared" ref="JSH34:JSH41" si="1814">JSG34/JSF34</f>
        <v>0</v>
      </c>
      <c r="JSI34" s="140"/>
      <c r="JSJ34" s="267" t="s">
        <v>79</v>
      </c>
      <c r="JSK34" s="264" t="s">
        <v>77</v>
      </c>
      <c r="JSL34" s="232" t="s">
        <v>78</v>
      </c>
      <c r="JSM34" s="12" t="s">
        <v>2</v>
      </c>
      <c r="JSN34" s="106">
        <f t="shared" ref="JSN34:JSO34" si="1815">SUM(JSN35:JSN37)</f>
        <v>10081</v>
      </c>
      <c r="JSO34" s="106">
        <f t="shared" si="1815"/>
        <v>0</v>
      </c>
      <c r="JSP34" s="107">
        <f t="shared" ref="JSP34:JSP41" si="1816">JSO34/JSN34</f>
        <v>0</v>
      </c>
      <c r="JSQ34" s="140"/>
      <c r="JSR34" s="267" t="s">
        <v>79</v>
      </c>
      <c r="JSS34" s="264" t="s">
        <v>77</v>
      </c>
      <c r="JST34" s="232" t="s">
        <v>78</v>
      </c>
      <c r="JSU34" s="12" t="s">
        <v>2</v>
      </c>
      <c r="JSV34" s="106">
        <f t="shared" ref="JSV34:JSW34" si="1817">SUM(JSV35:JSV37)</f>
        <v>10081</v>
      </c>
      <c r="JSW34" s="106">
        <f t="shared" si="1817"/>
        <v>0</v>
      </c>
      <c r="JSX34" s="107">
        <f t="shared" ref="JSX34:JSX41" si="1818">JSW34/JSV34</f>
        <v>0</v>
      </c>
      <c r="JSY34" s="140"/>
      <c r="JSZ34" s="267" t="s">
        <v>79</v>
      </c>
      <c r="JTA34" s="264" t="s">
        <v>77</v>
      </c>
      <c r="JTB34" s="232" t="s">
        <v>78</v>
      </c>
      <c r="JTC34" s="12" t="s">
        <v>2</v>
      </c>
      <c r="JTD34" s="106">
        <f t="shared" ref="JTD34:JTE34" si="1819">SUM(JTD35:JTD37)</f>
        <v>10081</v>
      </c>
      <c r="JTE34" s="106">
        <f t="shared" si="1819"/>
        <v>0</v>
      </c>
      <c r="JTF34" s="107">
        <f t="shared" ref="JTF34:JTF41" si="1820">JTE34/JTD34</f>
        <v>0</v>
      </c>
      <c r="JTG34" s="140"/>
      <c r="JTH34" s="267" t="s">
        <v>79</v>
      </c>
      <c r="JTI34" s="264" t="s">
        <v>77</v>
      </c>
      <c r="JTJ34" s="232" t="s">
        <v>78</v>
      </c>
      <c r="JTK34" s="12" t="s">
        <v>2</v>
      </c>
      <c r="JTL34" s="106">
        <f t="shared" ref="JTL34:JTM34" si="1821">SUM(JTL35:JTL37)</f>
        <v>10081</v>
      </c>
      <c r="JTM34" s="106">
        <f t="shared" si="1821"/>
        <v>0</v>
      </c>
      <c r="JTN34" s="107">
        <f t="shared" ref="JTN34:JTN41" si="1822">JTM34/JTL34</f>
        <v>0</v>
      </c>
      <c r="JTO34" s="140"/>
      <c r="JTP34" s="267" t="s">
        <v>79</v>
      </c>
      <c r="JTQ34" s="264" t="s">
        <v>77</v>
      </c>
      <c r="JTR34" s="232" t="s">
        <v>78</v>
      </c>
      <c r="JTS34" s="12" t="s">
        <v>2</v>
      </c>
      <c r="JTT34" s="106">
        <f t="shared" ref="JTT34:JTU34" si="1823">SUM(JTT35:JTT37)</f>
        <v>10081</v>
      </c>
      <c r="JTU34" s="106">
        <f t="shared" si="1823"/>
        <v>0</v>
      </c>
      <c r="JTV34" s="107">
        <f t="shared" ref="JTV34:JTV41" si="1824">JTU34/JTT34</f>
        <v>0</v>
      </c>
      <c r="JTW34" s="140"/>
      <c r="JTX34" s="267" t="s">
        <v>79</v>
      </c>
      <c r="JTY34" s="264" t="s">
        <v>77</v>
      </c>
      <c r="JTZ34" s="232" t="s">
        <v>78</v>
      </c>
      <c r="JUA34" s="12" t="s">
        <v>2</v>
      </c>
      <c r="JUB34" s="106">
        <f t="shared" ref="JUB34:JUC34" si="1825">SUM(JUB35:JUB37)</f>
        <v>10081</v>
      </c>
      <c r="JUC34" s="106">
        <f t="shared" si="1825"/>
        <v>0</v>
      </c>
      <c r="JUD34" s="107">
        <f t="shared" ref="JUD34:JUD41" si="1826">JUC34/JUB34</f>
        <v>0</v>
      </c>
      <c r="JUE34" s="140"/>
      <c r="JUF34" s="267" t="s">
        <v>79</v>
      </c>
      <c r="JUG34" s="264" t="s">
        <v>77</v>
      </c>
      <c r="JUH34" s="232" t="s">
        <v>78</v>
      </c>
      <c r="JUI34" s="12" t="s">
        <v>2</v>
      </c>
      <c r="JUJ34" s="106">
        <f t="shared" ref="JUJ34:JUK34" si="1827">SUM(JUJ35:JUJ37)</f>
        <v>10081</v>
      </c>
      <c r="JUK34" s="106">
        <f t="shared" si="1827"/>
        <v>0</v>
      </c>
      <c r="JUL34" s="107">
        <f t="shared" ref="JUL34:JUL41" si="1828">JUK34/JUJ34</f>
        <v>0</v>
      </c>
      <c r="JUM34" s="140"/>
      <c r="JUN34" s="267" t="s">
        <v>79</v>
      </c>
      <c r="JUO34" s="264" t="s">
        <v>77</v>
      </c>
      <c r="JUP34" s="232" t="s">
        <v>78</v>
      </c>
      <c r="JUQ34" s="12" t="s">
        <v>2</v>
      </c>
      <c r="JUR34" s="106">
        <f t="shared" ref="JUR34:JUS34" si="1829">SUM(JUR35:JUR37)</f>
        <v>10081</v>
      </c>
      <c r="JUS34" s="106">
        <f t="shared" si="1829"/>
        <v>0</v>
      </c>
      <c r="JUT34" s="107">
        <f t="shared" ref="JUT34:JUT41" si="1830">JUS34/JUR34</f>
        <v>0</v>
      </c>
      <c r="JUU34" s="140"/>
      <c r="JUV34" s="267" t="s">
        <v>79</v>
      </c>
      <c r="JUW34" s="264" t="s">
        <v>77</v>
      </c>
      <c r="JUX34" s="232" t="s">
        <v>78</v>
      </c>
      <c r="JUY34" s="12" t="s">
        <v>2</v>
      </c>
      <c r="JUZ34" s="106">
        <f t="shared" ref="JUZ34:JVA34" si="1831">SUM(JUZ35:JUZ37)</f>
        <v>10081</v>
      </c>
      <c r="JVA34" s="106">
        <f t="shared" si="1831"/>
        <v>0</v>
      </c>
      <c r="JVB34" s="107">
        <f t="shared" ref="JVB34:JVB41" si="1832">JVA34/JUZ34</f>
        <v>0</v>
      </c>
      <c r="JVC34" s="140"/>
      <c r="JVD34" s="267" t="s">
        <v>79</v>
      </c>
      <c r="JVE34" s="264" t="s">
        <v>77</v>
      </c>
      <c r="JVF34" s="232" t="s">
        <v>78</v>
      </c>
      <c r="JVG34" s="12" t="s">
        <v>2</v>
      </c>
      <c r="JVH34" s="106">
        <f t="shared" ref="JVH34:JVI34" si="1833">SUM(JVH35:JVH37)</f>
        <v>10081</v>
      </c>
      <c r="JVI34" s="106">
        <f t="shared" si="1833"/>
        <v>0</v>
      </c>
      <c r="JVJ34" s="107">
        <f t="shared" ref="JVJ34:JVJ41" si="1834">JVI34/JVH34</f>
        <v>0</v>
      </c>
      <c r="JVK34" s="140"/>
      <c r="JVL34" s="267" t="s">
        <v>79</v>
      </c>
      <c r="JVM34" s="264" t="s">
        <v>77</v>
      </c>
      <c r="JVN34" s="232" t="s">
        <v>78</v>
      </c>
      <c r="JVO34" s="12" t="s">
        <v>2</v>
      </c>
      <c r="JVP34" s="106">
        <f t="shared" ref="JVP34:JVQ34" si="1835">SUM(JVP35:JVP37)</f>
        <v>10081</v>
      </c>
      <c r="JVQ34" s="106">
        <f t="shared" si="1835"/>
        <v>0</v>
      </c>
      <c r="JVR34" s="107">
        <f t="shared" ref="JVR34:JVR41" si="1836">JVQ34/JVP34</f>
        <v>0</v>
      </c>
      <c r="JVS34" s="140"/>
      <c r="JVT34" s="267" t="s">
        <v>79</v>
      </c>
      <c r="JVU34" s="264" t="s">
        <v>77</v>
      </c>
      <c r="JVV34" s="232" t="s">
        <v>78</v>
      </c>
      <c r="JVW34" s="12" t="s">
        <v>2</v>
      </c>
      <c r="JVX34" s="106">
        <f t="shared" ref="JVX34:JVY34" si="1837">SUM(JVX35:JVX37)</f>
        <v>10081</v>
      </c>
      <c r="JVY34" s="106">
        <f t="shared" si="1837"/>
        <v>0</v>
      </c>
      <c r="JVZ34" s="107">
        <f t="shared" ref="JVZ34:JVZ41" si="1838">JVY34/JVX34</f>
        <v>0</v>
      </c>
      <c r="JWA34" s="140"/>
      <c r="JWB34" s="267" t="s">
        <v>79</v>
      </c>
      <c r="JWC34" s="264" t="s">
        <v>77</v>
      </c>
      <c r="JWD34" s="232" t="s">
        <v>78</v>
      </c>
      <c r="JWE34" s="12" t="s">
        <v>2</v>
      </c>
      <c r="JWF34" s="106">
        <f t="shared" ref="JWF34:JWG34" si="1839">SUM(JWF35:JWF37)</f>
        <v>10081</v>
      </c>
      <c r="JWG34" s="106">
        <f t="shared" si="1839"/>
        <v>0</v>
      </c>
      <c r="JWH34" s="107">
        <f t="shared" ref="JWH34:JWH41" si="1840">JWG34/JWF34</f>
        <v>0</v>
      </c>
      <c r="JWI34" s="140"/>
      <c r="JWJ34" s="267" t="s">
        <v>79</v>
      </c>
      <c r="JWK34" s="264" t="s">
        <v>77</v>
      </c>
      <c r="JWL34" s="232" t="s">
        <v>78</v>
      </c>
      <c r="JWM34" s="12" t="s">
        <v>2</v>
      </c>
      <c r="JWN34" s="106">
        <f t="shared" ref="JWN34:JWO34" si="1841">SUM(JWN35:JWN37)</f>
        <v>10081</v>
      </c>
      <c r="JWO34" s="106">
        <f t="shared" si="1841"/>
        <v>0</v>
      </c>
      <c r="JWP34" s="107">
        <f t="shared" ref="JWP34:JWP41" si="1842">JWO34/JWN34</f>
        <v>0</v>
      </c>
      <c r="JWQ34" s="140"/>
      <c r="JWR34" s="267" t="s">
        <v>79</v>
      </c>
      <c r="JWS34" s="264" t="s">
        <v>77</v>
      </c>
      <c r="JWT34" s="232" t="s">
        <v>78</v>
      </c>
      <c r="JWU34" s="12" t="s">
        <v>2</v>
      </c>
      <c r="JWV34" s="106">
        <f t="shared" ref="JWV34:JWW34" si="1843">SUM(JWV35:JWV37)</f>
        <v>10081</v>
      </c>
      <c r="JWW34" s="106">
        <f t="shared" si="1843"/>
        <v>0</v>
      </c>
      <c r="JWX34" s="107">
        <f t="shared" ref="JWX34:JWX41" si="1844">JWW34/JWV34</f>
        <v>0</v>
      </c>
      <c r="JWY34" s="140"/>
      <c r="JWZ34" s="267" t="s">
        <v>79</v>
      </c>
      <c r="JXA34" s="264" t="s">
        <v>77</v>
      </c>
      <c r="JXB34" s="232" t="s">
        <v>78</v>
      </c>
      <c r="JXC34" s="12" t="s">
        <v>2</v>
      </c>
      <c r="JXD34" s="106">
        <f t="shared" ref="JXD34:JXE34" si="1845">SUM(JXD35:JXD37)</f>
        <v>10081</v>
      </c>
      <c r="JXE34" s="106">
        <f t="shared" si="1845"/>
        <v>0</v>
      </c>
      <c r="JXF34" s="107">
        <f t="shared" ref="JXF34:JXF41" si="1846">JXE34/JXD34</f>
        <v>0</v>
      </c>
      <c r="JXG34" s="140"/>
      <c r="JXH34" s="267" t="s">
        <v>79</v>
      </c>
      <c r="JXI34" s="264" t="s">
        <v>77</v>
      </c>
      <c r="JXJ34" s="232" t="s">
        <v>78</v>
      </c>
      <c r="JXK34" s="12" t="s">
        <v>2</v>
      </c>
      <c r="JXL34" s="106">
        <f t="shared" ref="JXL34:JXM34" si="1847">SUM(JXL35:JXL37)</f>
        <v>10081</v>
      </c>
      <c r="JXM34" s="106">
        <f t="shared" si="1847"/>
        <v>0</v>
      </c>
      <c r="JXN34" s="107">
        <f t="shared" ref="JXN34:JXN41" si="1848">JXM34/JXL34</f>
        <v>0</v>
      </c>
      <c r="JXO34" s="140"/>
      <c r="JXP34" s="267" t="s">
        <v>79</v>
      </c>
      <c r="JXQ34" s="264" t="s">
        <v>77</v>
      </c>
      <c r="JXR34" s="232" t="s">
        <v>78</v>
      </c>
      <c r="JXS34" s="12" t="s">
        <v>2</v>
      </c>
      <c r="JXT34" s="106">
        <f t="shared" ref="JXT34:JXU34" si="1849">SUM(JXT35:JXT37)</f>
        <v>10081</v>
      </c>
      <c r="JXU34" s="106">
        <f t="shared" si="1849"/>
        <v>0</v>
      </c>
      <c r="JXV34" s="107">
        <f t="shared" ref="JXV34:JXV41" si="1850">JXU34/JXT34</f>
        <v>0</v>
      </c>
      <c r="JXW34" s="140"/>
      <c r="JXX34" s="267" t="s">
        <v>79</v>
      </c>
      <c r="JXY34" s="264" t="s">
        <v>77</v>
      </c>
      <c r="JXZ34" s="232" t="s">
        <v>78</v>
      </c>
      <c r="JYA34" s="12" t="s">
        <v>2</v>
      </c>
      <c r="JYB34" s="106">
        <f t="shared" ref="JYB34:JYC34" si="1851">SUM(JYB35:JYB37)</f>
        <v>10081</v>
      </c>
      <c r="JYC34" s="106">
        <f t="shared" si="1851"/>
        <v>0</v>
      </c>
      <c r="JYD34" s="107">
        <f t="shared" ref="JYD34:JYD41" si="1852">JYC34/JYB34</f>
        <v>0</v>
      </c>
      <c r="JYE34" s="140"/>
      <c r="JYF34" s="267" t="s">
        <v>79</v>
      </c>
      <c r="JYG34" s="264" t="s">
        <v>77</v>
      </c>
      <c r="JYH34" s="232" t="s">
        <v>78</v>
      </c>
      <c r="JYI34" s="12" t="s">
        <v>2</v>
      </c>
      <c r="JYJ34" s="106">
        <f t="shared" ref="JYJ34:JYK34" si="1853">SUM(JYJ35:JYJ37)</f>
        <v>10081</v>
      </c>
      <c r="JYK34" s="106">
        <f t="shared" si="1853"/>
        <v>0</v>
      </c>
      <c r="JYL34" s="107">
        <f t="shared" ref="JYL34:JYL41" si="1854">JYK34/JYJ34</f>
        <v>0</v>
      </c>
      <c r="JYM34" s="140"/>
      <c r="JYN34" s="267" t="s">
        <v>79</v>
      </c>
      <c r="JYO34" s="264" t="s">
        <v>77</v>
      </c>
      <c r="JYP34" s="232" t="s">
        <v>78</v>
      </c>
      <c r="JYQ34" s="12" t="s">
        <v>2</v>
      </c>
      <c r="JYR34" s="106">
        <f t="shared" ref="JYR34:JYS34" si="1855">SUM(JYR35:JYR37)</f>
        <v>10081</v>
      </c>
      <c r="JYS34" s="106">
        <f t="shared" si="1855"/>
        <v>0</v>
      </c>
      <c r="JYT34" s="107">
        <f t="shared" ref="JYT34:JYT41" si="1856">JYS34/JYR34</f>
        <v>0</v>
      </c>
      <c r="JYU34" s="140"/>
      <c r="JYV34" s="267" t="s">
        <v>79</v>
      </c>
      <c r="JYW34" s="264" t="s">
        <v>77</v>
      </c>
      <c r="JYX34" s="232" t="s">
        <v>78</v>
      </c>
      <c r="JYY34" s="12" t="s">
        <v>2</v>
      </c>
      <c r="JYZ34" s="106">
        <f t="shared" ref="JYZ34:JZA34" si="1857">SUM(JYZ35:JYZ37)</f>
        <v>10081</v>
      </c>
      <c r="JZA34" s="106">
        <f t="shared" si="1857"/>
        <v>0</v>
      </c>
      <c r="JZB34" s="107">
        <f t="shared" ref="JZB34:JZB41" si="1858">JZA34/JYZ34</f>
        <v>0</v>
      </c>
      <c r="JZC34" s="140"/>
      <c r="JZD34" s="267" t="s">
        <v>79</v>
      </c>
      <c r="JZE34" s="264" t="s">
        <v>77</v>
      </c>
      <c r="JZF34" s="232" t="s">
        <v>78</v>
      </c>
      <c r="JZG34" s="12" t="s">
        <v>2</v>
      </c>
      <c r="JZH34" s="106">
        <f t="shared" ref="JZH34:JZI34" si="1859">SUM(JZH35:JZH37)</f>
        <v>10081</v>
      </c>
      <c r="JZI34" s="106">
        <f t="shared" si="1859"/>
        <v>0</v>
      </c>
      <c r="JZJ34" s="107">
        <f t="shared" ref="JZJ34:JZJ41" si="1860">JZI34/JZH34</f>
        <v>0</v>
      </c>
      <c r="JZK34" s="140"/>
      <c r="JZL34" s="267" t="s">
        <v>79</v>
      </c>
      <c r="JZM34" s="264" t="s">
        <v>77</v>
      </c>
      <c r="JZN34" s="232" t="s">
        <v>78</v>
      </c>
      <c r="JZO34" s="12" t="s">
        <v>2</v>
      </c>
      <c r="JZP34" s="106">
        <f t="shared" ref="JZP34:JZQ34" si="1861">SUM(JZP35:JZP37)</f>
        <v>10081</v>
      </c>
      <c r="JZQ34" s="106">
        <f t="shared" si="1861"/>
        <v>0</v>
      </c>
      <c r="JZR34" s="107">
        <f t="shared" ref="JZR34:JZR41" si="1862">JZQ34/JZP34</f>
        <v>0</v>
      </c>
      <c r="JZS34" s="140"/>
      <c r="JZT34" s="267" t="s">
        <v>79</v>
      </c>
      <c r="JZU34" s="264" t="s">
        <v>77</v>
      </c>
      <c r="JZV34" s="232" t="s">
        <v>78</v>
      </c>
      <c r="JZW34" s="12" t="s">
        <v>2</v>
      </c>
      <c r="JZX34" s="106">
        <f t="shared" ref="JZX34:JZY34" si="1863">SUM(JZX35:JZX37)</f>
        <v>10081</v>
      </c>
      <c r="JZY34" s="106">
        <f t="shared" si="1863"/>
        <v>0</v>
      </c>
      <c r="JZZ34" s="107">
        <f t="shared" ref="JZZ34:JZZ41" si="1864">JZY34/JZX34</f>
        <v>0</v>
      </c>
      <c r="KAA34" s="140"/>
      <c r="KAB34" s="267" t="s">
        <v>79</v>
      </c>
      <c r="KAC34" s="264" t="s">
        <v>77</v>
      </c>
      <c r="KAD34" s="232" t="s">
        <v>78</v>
      </c>
      <c r="KAE34" s="12" t="s">
        <v>2</v>
      </c>
      <c r="KAF34" s="106">
        <f t="shared" ref="KAF34:KAG34" si="1865">SUM(KAF35:KAF37)</f>
        <v>10081</v>
      </c>
      <c r="KAG34" s="106">
        <f t="shared" si="1865"/>
        <v>0</v>
      </c>
      <c r="KAH34" s="107">
        <f t="shared" ref="KAH34:KAH41" si="1866">KAG34/KAF34</f>
        <v>0</v>
      </c>
      <c r="KAI34" s="140"/>
      <c r="KAJ34" s="267" t="s">
        <v>79</v>
      </c>
      <c r="KAK34" s="264" t="s">
        <v>77</v>
      </c>
      <c r="KAL34" s="232" t="s">
        <v>78</v>
      </c>
      <c r="KAM34" s="12" t="s">
        <v>2</v>
      </c>
      <c r="KAN34" s="106">
        <f t="shared" ref="KAN34:KAO34" si="1867">SUM(KAN35:KAN37)</f>
        <v>10081</v>
      </c>
      <c r="KAO34" s="106">
        <f t="shared" si="1867"/>
        <v>0</v>
      </c>
      <c r="KAP34" s="107">
        <f t="shared" ref="KAP34:KAP41" si="1868">KAO34/KAN34</f>
        <v>0</v>
      </c>
      <c r="KAQ34" s="140"/>
      <c r="KAR34" s="267" t="s">
        <v>79</v>
      </c>
      <c r="KAS34" s="264" t="s">
        <v>77</v>
      </c>
      <c r="KAT34" s="232" t="s">
        <v>78</v>
      </c>
      <c r="KAU34" s="12" t="s">
        <v>2</v>
      </c>
      <c r="KAV34" s="106">
        <f t="shared" ref="KAV34:KAW34" si="1869">SUM(KAV35:KAV37)</f>
        <v>10081</v>
      </c>
      <c r="KAW34" s="106">
        <f t="shared" si="1869"/>
        <v>0</v>
      </c>
      <c r="KAX34" s="107">
        <f t="shared" ref="KAX34:KAX41" si="1870">KAW34/KAV34</f>
        <v>0</v>
      </c>
      <c r="KAY34" s="140"/>
      <c r="KAZ34" s="267" t="s">
        <v>79</v>
      </c>
      <c r="KBA34" s="264" t="s">
        <v>77</v>
      </c>
      <c r="KBB34" s="232" t="s">
        <v>78</v>
      </c>
      <c r="KBC34" s="12" t="s">
        <v>2</v>
      </c>
      <c r="KBD34" s="106">
        <f t="shared" ref="KBD34:KBE34" si="1871">SUM(KBD35:KBD37)</f>
        <v>10081</v>
      </c>
      <c r="KBE34" s="106">
        <f t="shared" si="1871"/>
        <v>0</v>
      </c>
      <c r="KBF34" s="107">
        <f t="shared" ref="KBF34:KBF41" si="1872">KBE34/KBD34</f>
        <v>0</v>
      </c>
      <c r="KBG34" s="140"/>
      <c r="KBH34" s="267" t="s">
        <v>79</v>
      </c>
      <c r="KBI34" s="264" t="s">
        <v>77</v>
      </c>
      <c r="KBJ34" s="232" t="s">
        <v>78</v>
      </c>
      <c r="KBK34" s="12" t="s">
        <v>2</v>
      </c>
      <c r="KBL34" s="106">
        <f t="shared" ref="KBL34:KBM34" si="1873">SUM(KBL35:KBL37)</f>
        <v>10081</v>
      </c>
      <c r="KBM34" s="106">
        <f t="shared" si="1873"/>
        <v>0</v>
      </c>
      <c r="KBN34" s="107">
        <f t="shared" ref="KBN34:KBN41" si="1874">KBM34/KBL34</f>
        <v>0</v>
      </c>
      <c r="KBO34" s="140"/>
      <c r="KBP34" s="267" t="s">
        <v>79</v>
      </c>
      <c r="KBQ34" s="264" t="s">
        <v>77</v>
      </c>
      <c r="KBR34" s="232" t="s">
        <v>78</v>
      </c>
      <c r="KBS34" s="12" t="s">
        <v>2</v>
      </c>
      <c r="KBT34" s="106">
        <f t="shared" ref="KBT34:KBU34" si="1875">SUM(KBT35:KBT37)</f>
        <v>10081</v>
      </c>
      <c r="KBU34" s="106">
        <f t="shared" si="1875"/>
        <v>0</v>
      </c>
      <c r="KBV34" s="107">
        <f t="shared" ref="KBV34:KBV41" si="1876">KBU34/KBT34</f>
        <v>0</v>
      </c>
      <c r="KBW34" s="140"/>
      <c r="KBX34" s="267" t="s">
        <v>79</v>
      </c>
      <c r="KBY34" s="264" t="s">
        <v>77</v>
      </c>
      <c r="KBZ34" s="232" t="s">
        <v>78</v>
      </c>
      <c r="KCA34" s="12" t="s">
        <v>2</v>
      </c>
      <c r="KCB34" s="106">
        <f t="shared" ref="KCB34:KCC34" si="1877">SUM(KCB35:KCB37)</f>
        <v>10081</v>
      </c>
      <c r="KCC34" s="106">
        <f t="shared" si="1877"/>
        <v>0</v>
      </c>
      <c r="KCD34" s="107">
        <f t="shared" ref="KCD34:KCD41" si="1878">KCC34/KCB34</f>
        <v>0</v>
      </c>
      <c r="KCE34" s="140"/>
      <c r="KCF34" s="267" t="s">
        <v>79</v>
      </c>
      <c r="KCG34" s="264" t="s">
        <v>77</v>
      </c>
      <c r="KCH34" s="232" t="s">
        <v>78</v>
      </c>
      <c r="KCI34" s="12" t="s">
        <v>2</v>
      </c>
      <c r="KCJ34" s="106">
        <f t="shared" ref="KCJ34:KCK34" si="1879">SUM(KCJ35:KCJ37)</f>
        <v>10081</v>
      </c>
      <c r="KCK34" s="106">
        <f t="shared" si="1879"/>
        <v>0</v>
      </c>
      <c r="KCL34" s="107">
        <f t="shared" ref="KCL34:KCL41" si="1880">KCK34/KCJ34</f>
        <v>0</v>
      </c>
      <c r="KCM34" s="140"/>
      <c r="KCN34" s="267" t="s">
        <v>79</v>
      </c>
      <c r="KCO34" s="264" t="s">
        <v>77</v>
      </c>
      <c r="KCP34" s="232" t="s">
        <v>78</v>
      </c>
      <c r="KCQ34" s="12" t="s">
        <v>2</v>
      </c>
      <c r="KCR34" s="106">
        <f t="shared" ref="KCR34:KCS34" si="1881">SUM(KCR35:KCR37)</f>
        <v>10081</v>
      </c>
      <c r="KCS34" s="106">
        <f t="shared" si="1881"/>
        <v>0</v>
      </c>
      <c r="KCT34" s="107">
        <f t="shared" ref="KCT34:KCT41" si="1882">KCS34/KCR34</f>
        <v>0</v>
      </c>
      <c r="KCU34" s="140"/>
      <c r="KCV34" s="267" t="s">
        <v>79</v>
      </c>
      <c r="KCW34" s="264" t="s">
        <v>77</v>
      </c>
      <c r="KCX34" s="232" t="s">
        <v>78</v>
      </c>
      <c r="KCY34" s="12" t="s">
        <v>2</v>
      </c>
      <c r="KCZ34" s="106">
        <f t="shared" ref="KCZ34:KDA34" si="1883">SUM(KCZ35:KCZ37)</f>
        <v>10081</v>
      </c>
      <c r="KDA34" s="106">
        <f t="shared" si="1883"/>
        <v>0</v>
      </c>
      <c r="KDB34" s="107">
        <f t="shared" ref="KDB34:KDB41" si="1884">KDA34/KCZ34</f>
        <v>0</v>
      </c>
      <c r="KDC34" s="140"/>
      <c r="KDD34" s="267" t="s">
        <v>79</v>
      </c>
      <c r="KDE34" s="264" t="s">
        <v>77</v>
      </c>
      <c r="KDF34" s="232" t="s">
        <v>78</v>
      </c>
      <c r="KDG34" s="12" t="s">
        <v>2</v>
      </c>
      <c r="KDH34" s="106">
        <f t="shared" ref="KDH34:KDI34" si="1885">SUM(KDH35:KDH37)</f>
        <v>10081</v>
      </c>
      <c r="KDI34" s="106">
        <f t="shared" si="1885"/>
        <v>0</v>
      </c>
      <c r="KDJ34" s="107">
        <f t="shared" ref="KDJ34:KDJ41" si="1886">KDI34/KDH34</f>
        <v>0</v>
      </c>
      <c r="KDK34" s="140"/>
      <c r="KDL34" s="267" t="s">
        <v>79</v>
      </c>
      <c r="KDM34" s="264" t="s">
        <v>77</v>
      </c>
      <c r="KDN34" s="232" t="s">
        <v>78</v>
      </c>
      <c r="KDO34" s="12" t="s">
        <v>2</v>
      </c>
      <c r="KDP34" s="106">
        <f t="shared" ref="KDP34:KDQ34" si="1887">SUM(KDP35:KDP37)</f>
        <v>10081</v>
      </c>
      <c r="KDQ34" s="106">
        <f t="shared" si="1887"/>
        <v>0</v>
      </c>
      <c r="KDR34" s="107">
        <f t="shared" ref="KDR34:KDR41" si="1888">KDQ34/KDP34</f>
        <v>0</v>
      </c>
      <c r="KDS34" s="140"/>
      <c r="KDT34" s="267" t="s">
        <v>79</v>
      </c>
      <c r="KDU34" s="264" t="s">
        <v>77</v>
      </c>
      <c r="KDV34" s="232" t="s">
        <v>78</v>
      </c>
      <c r="KDW34" s="12" t="s">
        <v>2</v>
      </c>
      <c r="KDX34" s="106">
        <f t="shared" ref="KDX34:KDY34" si="1889">SUM(KDX35:KDX37)</f>
        <v>10081</v>
      </c>
      <c r="KDY34" s="106">
        <f t="shared" si="1889"/>
        <v>0</v>
      </c>
      <c r="KDZ34" s="107">
        <f t="shared" ref="KDZ34:KDZ41" si="1890">KDY34/KDX34</f>
        <v>0</v>
      </c>
      <c r="KEA34" s="140"/>
      <c r="KEB34" s="267" t="s">
        <v>79</v>
      </c>
      <c r="KEC34" s="264" t="s">
        <v>77</v>
      </c>
      <c r="KED34" s="232" t="s">
        <v>78</v>
      </c>
      <c r="KEE34" s="12" t="s">
        <v>2</v>
      </c>
      <c r="KEF34" s="106">
        <f t="shared" ref="KEF34:KEG34" si="1891">SUM(KEF35:KEF37)</f>
        <v>10081</v>
      </c>
      <c r="KEG34" s="106">
        <f t="shared" si="1891"/>
        <v>0</v>
      </c>
      <c r="KEH34" s="107">
        <f t="shared" ref="KEH34:KEH41" si="1892">KEG34/KEF34</f>
        <v>0</v>
      </c>
      <c r="KEI34" s="140"/>
      <c r="KEJ34" s="267" t="s">
        <v>79</v>
      </c>
      <c r="KEK34" s="264" t="s">
        <v>77</v>
      </c>
      <c r="KEL34" s="232" t="s">
        <v>78</v>
      </c>
      <c r="KEM34" s="12" t="s">
        <v>2</v>
      </c>
      <c r="KEN34" s="106">
        <f t="shared" ref="KEN34:KEO34" si="1893">SUM(KEN35:KEN37)</f>
        <v>10081</v>
      </c>
      <c r="KEO34" s="106">
        <f t="shared" si="1893"/>
        <v>0</v>
      </c>
      <c r="KEP34" s="107">
        <f t="shared" ref="KEP34:KEP41" si="1894">KEO34/KEN34</f>
        <v>0</v>
      </c>
      <c r="KEQ34" s="140"/>
      <c r="KER34" s="267" t="s">
        <v>79</v>
      </c>
      <c r="KES34" s="264" t="s">
        <v>77</v>
      </c>
      <c r="KET34" s="232" t="s">
        <v>78</v>
      </c>
      <c r="KEU34" s="12" t="s">
        <v>2</v>
      </c>
      <c r="KEV34" s="106">
        <f t="shared" ref="KEV34:KEW34" si="1895">SUM(KEV35:KEV37)</f>
        <v>10081</v>
      </c>
      <c r="KEW34" s="106">
        <f t="shared" si="1895"/>
        <v>0</v>
      </c>
      <c r="KEX34" s="107">
        <f t="shared" ref="KEX34:KEX41" si="1896">KEW34/KEV34</f>
        <v>0</v>
      </c>
      <c r="KEY34" s="140"/>
      <c r="KEZ34" s="267" t="s">
        <v>79</v>
      </c>
      <c r="KFA34" s="264" t="s">
        <v>77</v>
      </c>
      <c r="KFB34" s="232" t="s">
        <v>78</v>
      </c>
      <c r="KFC34" s="12" t="s">
        <v>2</v>
      </c>
      <c r="KFD34" s="106">
        <f t="shared" ref="KFD34:KFE34" si="1897">SUM(KFD35:KFD37)</f>
        <v>10081</v>
      </c>
      <c r="KFE34" s="106">
        <f t="shared" si="1897"/>
        <v>0</v>
      </c>
      <c r="KFF34" s="107">
        <f t="shared" ref="KFF34:KFF41" si="1898">KFE34/KFD34</f>
        <v>0</v>
      </c>
      <c r="KFG34" s="140"/>
      <c r="KFH34" s="267" t="s">
        <v>79</v>
      </c>
      <c r="KFI34" s="264" t="s">
        <v>77</v>
      </c>
      <c r="KFJ34" s="232" t="s">
        <v>78</v>
      </c>
      <c r="KFK34" s="12" t="s">
        <v>2</v>
      </c>
      <c r="KFL34" s="106">
        <f t="shared" ref="KFL34:KFM34" si="1899">SUM(KFL35:KFL37)</f>
        <v>10081</v>
      </c>
      <c r="KFM34" s="106">
        <f t="shared" si="1899"/>
        <v>0</v>
      </c>
      <c r="KFN34" s="107">
        <f t="shared" ref="KFN34:KFN41" si="1900">KFM34/KFL34</f>
        <v>0</v>
      </c>
      <c r="KFO34" s="140"/>
      <c r="KFP34" s="267" t="s">
        <v>79</v>
      </c>
      <c r="KFQ34" s="264" t="s">
        <v>77</v>
      </c>
      <c r="KFR34" s="232" t="s">
        <v>78</v>
      </c>
      <c r="KFS34" s="12" t="s">
        <v>2</v>
      </c>
      <c r="KFT34" s="106">
        <f t="shared" ref="KFT34:KFU34" si="1901">SUM(KFT35:KFT37)</f>
        <v>10081</v>
      </c>
      <c r="KFU34" s="106">
        <f t="shared" si="1901"/>
        <v>0</v>
      </c>
      <c r="KFV34" s="107">
        <f t="shared" ref="KFV34:KFV41" si="1902">KFU34/KFT34</f>
        <v>0</v>
      </c>
      <c r="KFW34" s="140"/>
      <c r="KFX34" s="267" t="s">
        <v>79</v>
      </c>
      <c r="KFY34" s="264" t="s">
        <v>77</v>
      </c>
      <c r="KFZ34" s="232" t="s">
        <v>78</v>
      </c>
      <c r="KGA34" s="12" t="s">
        <v>2</v>
      </c>
      <c r="KGB34" s="106">
        <f t="shared" ref="KGB34:KGC34" si="1903">SUM(KGB35:KGB37)</f>
        <v>10081</v>
      </c>
      <c r="KGC34" s="106">
        <f t="shared" si="1903"/>
        <v>0</v>
      </c>
      <c r="KGD34" s="107">
        <f t="shared" ref="KGD34:KGD41" si="1904">KGC34/KGB34</f>
        <v>0</v>
      </c>
      <c r="KGE34" s="140"/>
      <c r="KGF34" s="267" t="s">
        <v>79</v>
      </c>
      <c r="KGG34" s="264" t="s">
        <v>77</v>
      </c>
      <c r="KGH34" s="232" t="s">
        <v>78</v>
      </c>
      <c r="KGI34" s="12" t="s">
        <v>2</v>
      </c>
      <c r="KGJ34" s="106">
        <f t="shared" ref="KGJ34:KGK34" si="1905">SUM(KGJ35:KGJ37)</f>
        <v>10081</v>
      </c>
      <c r="KGK34" s="106">
        <f t="shared" si="1905"/>
        <v>0</v>
      </c>
      <c r="KGL34" s="107">
        <f t="shared" ref="KGL34:KGL41" si="1906">KGK34/KGJ34</f>
        <v>0</v>
      </c>
      <c r="KGM34" s="140"/>
      <c r="KGN34" s="267" t="s">
        <v>79</v>
      </c>
      <c r="KGO34" s="264" t="s">
        <v>77</v>
      </c>
      <c r="KGP34" s="232" t="s">
        <v>78</v>
      </c>
      <c r="KGQ34" s="12" t="s">
        <v>2</v>
      </c>
      <c r="KGR34" s="106">
        <f t="shared" ref="KGR34:KGS34" si="1907">SUM(KGR35:KGR37)</f>
        <v>10081</v>
      </c>
      <c r="KGS34" s="106">
        <f t="shared" si="1907"/>
        <v>0</v>
      </c>
      <c r="KGT34" s="107">
        <f t="shared" ref="KGT34:KGT41" si="1908">KGS34/KGR34</f>
        <v>0</v>
      </c>
      <c r="KGU34" s="140"/>
      <c r="KGV34" s="267" t="s">
        <v>79</v>
      </c>
      <c r="KGW34" s="264" t="s">
        <v>77</v>
      </c>
      <c r="KGX34" s="232" t="s">
        <v>78</v>
      </c>
      <c r="KGY34" s="12" t="s">
        <v>2</v>
      </c>
      <c r="KGZ34" s="106">
        <f t="shared" ref="KGZ34:KHA34" si="1909">SUM(KGZ35:KGZ37)</f>
        <v>10081</v>
      </c>
      <c r="KHA34" s="106">
        <f t="shared" si="1909"/>
        <v>0</v>
      </c>
      <c r="KHB34" s="107">
        <f t="shared" ref="KHB34:KHB41" si="1910">KHA34/KGZ34</f>
        <v>0</v>
      </c>
      <c r="KHC34" s="140"/>
      <c r="KHD34" s="267" t="s">
        <v>79</v>
      </c>
      <c r="KHE34" s="264" t="s">
        <v>77</v>
      </c>
      <c r="KHF34" s="232" t="s">
        <v>78</v>
      </c>
      <c r="KHG34" s="12" t="s">
        <v>2</v>
      </c>
      <c r="KHH34" s="106">
        <f t="shared" ref="KHH34:KHI34" si="1911">SUM(KHH35:KHH37)</f>
        <v>10081</v>
      </c>
      <c r="KHI34" s="106">
        <f t="shared" si="1911"/>
        <v>0</v>
      </c>
      <c r="KHJ34" s="107">
        <f t="shared" ref="KHJ34:KHJ41" si="1912">KHI34/KHH34</f>
        <v>0</v>
      </c>
      <c r="KHK34" s="140"/>
      <c r="KHL34" s="267" t="s">
        <v>79</v>
      </c>
      <c r="KHM34" s="264" t="s">
        <v>77</v>
      </c>
      <c r="KHN34" s="232" t="s">
        <v>78</v>
      </c>
      <c r="KHO34" s="12" t="s">
        <v>2</v>
      </c>
      <c r="KHP34" s="106">
        <f t="shared" ref="KHP34:KHQ34" si="1913">SUM(KHP35:KHP37)</f>
        <v>10081</v>
      </c>
      <c r="KHQ34" s="106">
        <f t="shared" si="1913"/>
        <v>0</v>
      </c>
      <c r="KHR34" s="107">
        <f t="shared" ref="KHR34:KHR41" si="1914">KHQ34/KHP34</f>
        <v>0</v>
      </c>
      <c r="KHS34" s="140"/>
      <c r="KHT34" s="267" t="s">
        <v>79</v>
      </c>
      <c r="KHU34" s="264" t="s">
        <v>77</v>
      </c>
      <c r="KHV34" s="232" t="s">
        <v>78</v>
      </c>
      <c r="KHW34" s="12" t="s">
        <v>2</v>
      </c>
      <c r="KHX34" s="106">
        <f t="shared" ref="KHX34:KHY34" si="1915">SUM(KHX35:KHX37)</f>
        <v>10081</v>
      </c>
      <c r="KHY34" s="106">
        <f t="shared" si="1915"/>
        <v>0</v>
      </c>
      <c r="KHZ34" s="107">
        <f t="shared" ref="KHZ34:KHZ41" si="1916">KHY34/KHX34</f>
        <v>0</v>
      </c>
      <c r="KIA34" s="140"/>
      <c r="KIB34" s="267" t="s">
        <v>79</v>
      </c>
      <c r="KIC34" s="264" t="s">
        <v>77</v>
      </c>
      <c r="KID34" s="232" t="s">
        <v>78</v>
      </c>
      <c r="KIE34" s="12" t="s">
        <v>2</v>
      </c>
      <c r="KIF34" s="106">
        <f t="shared" ref="KIF34:KIG34" si="1917">SUM(KIF35:KIF37)</f>
        <v>10081</v>
      </c>
      <c r="KIG34" s="106">
        <f t="shared" si="1917"/>
        <v>0</v>
      </c>
      <c r="KIH34" s="107">
        <f t="shared" ref="KIH34:KIH41" si="1918">KIG34/KIF34</f>
        <v>0</v>
      </c>
      <c r="KII34" s="140"/>
      <c r="KIJ34" s="267" t="s">
        <v>79</v>
      </c>
      <c r="KIK34" s="264" t="s">
        <v>77</v>
      </c>
      <c r="KIL34" s="232" t="s">
        <v>78</v>
      </c>
      <c r="KIM34" s="12" t="s">
        <v>2</v>
      </c>
      <c r="KIN34" s="106">
        <f t="shared" ref="KIN34:KIO34" si="1919">SUM(KIN35:KIN37)</f>
        <v>10081</v>
      </c>
      <c r="KIO34" s="106">
        <f t="shared" si="1919"/>
        <v>0</v>
      </c>
      <c r="KIP34" s="107">
        <f t="shared" ref="KIP34:KIP41" si="1920">KIO34/KIN34</f>
        <v>0</v>
      </c>
      <c r="KIQ34" s="140"/>
      <c r="KIR34" s="267" t="s">
        <v>79</v>
      </c>
      <c r="KIS34" s="264" t="s">
        <v>77</v>
      </c>
      <c r="KIT34" s="232" t="s">
        <v>78</v>
      </c>
      <c r="KIU34" s="12" t="s">
        <v>2</v>
      </c>
      <c r="KIV34" s="106">
        <f t="shared" ref="KIV34:KIW34" si="1921">SUM(KIV35:KIV37)</f>
        <v>10081</v>
      </c>
      <c r="KIW34" s="106">
        <f t="shared" si="1921"/>
        <v>0</v>
      </c>
      <c r="KIX34" s="107">
        <f t="shared" ref="KIX34:KIX41" si="1922">KIW34/KIV34</f>
        <v>0</v>
      </c>
      <c r="KIY34" s="140"/>
      <c r="KIZ34" s="267" t="s">
        <v>79</v>
      </c>
      <c r="KJA34" s="264" t="s">
        <v>77</v>
      </c>
      <c r="KJB34" s="232" t="s">
        <v>78</v>
      </c>
      <c r="KJC34" s="12" t="s">
        <v>2</v>
      </c>
      <c r="KJD34" s="106">
        <f t="shared" ref="KJD34:KJE34" si="1923">SUM(KJD35:KJD37)</f>
        <v>10081</v>
      </c>
      <c r="KJE34" s="106">
        <f t="shared" si="1923"/>
        <v>0</v>
      </c>
      <c r="KJF34" s="107">
        <f t="shared" ref="KJF34:KJF41" si="1924">KJE34/KJD34</f>
        <v>0</v>
      </c>
      <c r="KJG34" s="140"/>
      <c r="KJH34" s="267" t="s">
        <v>79</v>
      </c>
      <c r="KJI34" s="264" t="s">
        <v>77</v>
      </c>
      <c r="KJJ34" s="232" t="s">
        <v>78</v>
      </c>
      <c r="KJK34" s="12" t="s">
        <v>2</v>
      </c>
      <c r="KJL34" s="106">
        <f t="shared" ref="KJL34:KJM34" si="1925">SUM(KJL35:KJL37)</f>
        <v>10081</v>
      </c>
      <c r="KJM34" s="106">
        <f t="shared" si="1925"/>
        <v>0</v>
      </c>
      <c r="KJN34" s="107">
        <f t="shared" ref="KJN34:KJN41" si="1926">KJM34/KJL34</f>
        <v>0</v>
      </c>
      <c r="KJO34" s="140"/>
      <c r="KJP34" s="267" t="s">
        <v>79</v>
      </c>
      <c r="KJQ34" s="264" t="s">
        <v>77</v>
      </c>
      <c r="KJR34" s="232" t="s">
        <v>78</v>
      </c>
      <c r="KJS34" s="12" t="s">
        <v>2</v>
      </c>
      <c r="KJT34" s="106">
        <f t="shared" ref="KJT34:KJU34" si="1927">SUM(KJT35:KJT37)</f>
        <v>10081</v>
      </c>
      <c r="KJU34" s="106">
        <f t="shared" si="1927"/>
        <v>0</v>
      </c>
      <c r="KJV34" s="107">
        <f t="shared" ref="KJV34:KJV41" si="1928">KJU34/KJT34</f>
        <v>0</v>
      </c>
      <c r="KJW34" s="140"/>
      <c r="KJX34" s="267" t="s">
        <v>79</v>
      </c>
      <c r="KJY34" s="264" t="s">
        <v>77</v>
      </c>
      <c r="KJZ34" s="232" t="s">
        <v>78</v>
      </c>
      <c r="KKA34" s="12" t="s">
        <v>2</v>
      </c>
      <c r="KKB34" s="106">
        <f t="shared" ref="KKB34:KKC34" si="1929">SUM(KKB35:KKB37)</f>
        <v>10081</v>
      </c>
      <c r="KKC34" s="106">
        <f t="shared" si="1929"/>
        <v>0</v>
      </c>
      <c r="KKD34" s="107">
        <f t="shared" ref="KKD34:KKD41" si="1930">KKC34/KKB34</f>
        <v>0</v>
      </c>
      <c r="KKE34" s="140"/>
      <c r="KKF34" s="267" t="s">
        <v>79</v>
      </c>
      <c r="KKG34" s="264" t="s">
        <v>77</v>
      </c>
      <c r="KKH34" s="232" t="s">
        <v>78</v>
      </c>
      <c r="KKI34" s="12" t="s">
        <v>2</v>
      </c>
      <c r="KKJ34" s="106">
        <f t="shared" ref="KKJ34:KKK34" si="1931">SUM(KKJ35:KKJ37)</f>
        <v>10081</v>
      </c>
      <c r="KKK34" s="106">
        <f t="shared" si="1931"/>
        <v>0</v>
      </c>
      <c r="KKL34" s="107">
        <f t="shared" ref="KKL34:KKL41" si="1932">KKK34/KKJ34</f>
        <v>0</v>
      </c>
      <c r="KKM34" s="140"/>
      <c r="KKN34" s="267" t="s">
        <v>79</v>
      </c>
      <c r="KKO34" s="264" t="s">
        <v>77</v>
      </c>
      <c r="KKP34" s="232" t="s">
        <v>78</v>
      </c>
      <c r="KKQ34" s="12" t="s">
        <v>2</v>
      </c>
      <c r="KKR34" s="106">
        <f t="shared" ref="KKR34:KKS34" si="1933">SUM(KKR35:KKR37)</f>
        <v>10081</v>
      </c>
      <c r="KKS34" s="106">
        <f t="shared" si="1933"/>
        <v>0</v>
      </c>
      <c r="KKT34" s="107">
        <f t="shared" ref="KKT34:KKT41" si="1934">KKS34/KKR34</f>
        <v>0</v>
      </c>
      <c r="KKU34" s="140"/>
      <c r="KKV34" s="267" t="s">
        <v>79</v>
      </c>
      <c r="KKW34" s="264" t="s">
        <v>77</v>
      </c>
      <c r="KKX34" s="232" t="s">
        <v>78</v>
      </c>
      <c r="KKY34" s="12" t="s">
        <v>2</v>
      </c>
      <c r="KKZ34" s="106">
        <f t="shared" ref="KKZ34:KLA34" si="1935">SUM(KKZ35:KKZ37)</f>
        <v>10081</v>
      </c>
      <c r="KLA34" s="106">
        <f t="shared" si="1935"/>
        <v>0</v>
      </c>
      <c r="KLB34" s="107">
        <f t="shared" ref="KLB34:KLB41" si="1936">KLA34/KKZ34</f>
        <v>0</v>
      </c>
      <c r="KLC34" s="140"/>
      <c r="KLD34" s="267" t="s">
        <v>79</v>
      </c>
      <c r="KLE34" s="264" t="s">
        <v>77</v>
      </c>
      <c r="KLF34" s="232" t="s">
        <v>78</v>
      </c>
      <c r="KLG34" s="12" t="s">
        <v>2</v>
      </c>
      <c r="KLH34" s="106">
        <f t="shared" ref="KLH34:KLI34" si="1937">SUM(KLH35:KLH37)</f>
        <v>10081</v>
      </c>
      <c r="KLI34" s="106">
        <f t="shared" si="1937"/>
        <v>0</v>
      </c>
      <c r="KLJ34" s="107">
        <f t="shared" ref="KLJ34:KLJ41" si="1938">KLI34/KLH34</f>
        <v>0</v>
      </c>
      <c r="KLK34" s="140"/>
      <c r="KLL34" s="267" t="s">
        <v>79</v>
      </c>
      <c r="KLM34" s="264" t="s">
        <v>77</v>
      </c>
      <c r="KLN34" s="232" t="s">
        <v>78</v>
      </c>
      <c r="KLO34" s="12" t="s">
        <v>2</v>
      </c>
      <c r="KLP34" s="106">
        <f t="shared" ref="KLP34:KLQ34" si="1939">SUM(KLP35:KLP37)</f>
        <v>10081</v>
      </c>
      <c r="KLQ34" s="106">
        <f t="shared" si="1939"/>
        <v>0</v>
      </c>
      <c r="KLR34" s="107">
        <f t="shared" ref="KLR34:KLR41" si="1940">KLQ34/KLP34</f>
        <v>0</v>
      </c>
      <c r="KLS34" s="140"/>
      <c r="KLT34" s="267" t="s">
        <v>79</v>
      </c>
      <c r="KLU34" s="264" t="s">
        <v>77</v>
      </c>
      <c r="KLV34" s="232" t="s">
        <v>78</v>
      </c>
      <c r="KLW34" s="12" t="s">
        <v>2</v>
      </c>
      <c r="KLX34" s="106">
        <f t="shared" ref="KLX34:KLY34" si="1941">SUM(KLX35:KLX37)</f>
        <v>10081</v>
      </c>
      <c r="KLY34" s="106">
        <f t="shared" si="1941"/>
        <v>0</v>
      </c>
      <c r="KLZ34" s="107">
        <f t="shared" ref="KLZ34:KLZ41" si="1942">KLY34/KLX34</f>
        <v>0</v>
      </c>
      <c r="KMA34" s="140"/>
      <c r="KMB34" s="267" t="s">
        <v>79</v>
      </c>
      <c r="KMC34" s="264" t="s">
        <v>77</v>
      </c>
      <c r="KMD34" s="232" t="s">
        <v>78</v>
      </c>
      <c r="KME34" s="12" t="s">
        <v>2</v>
      </c>
      <c r="KMF34" s="106">
        <f t="shared" ref="KMF34:KMG34" si="1943">SUM(KMF35:KMF37)</f>
        <v>10081</v>
      </c>
      <c r="KMG34" s="106">
        <f t="shared" si="1943"/>
        <v>0</v>
      </c>
      <c r="KMH34" s="107">
        <f t="shared" ref="KMH34:KMH41" si="1944">KMG34/KMF34</f>
        <v>0</v>
      </c>
      <c r="KMI34" s="140"/>
      <c r="KMJ34" s="267" t="s">
        <v>79</v>
      </c>
      <c r="KMK34" s="264" t="s">
        <v>77</v>
      </c>
      <c r="KML34" s="232" t="s">
        <v>78</v>
      </c>
      <c r="KMM34" s="12" t="s">
        <v>2</v>
      </c>
      <c r="KMN34" s="106">
        <f t="shared" ref="KMN34:KMO34" si="1945">SUM(KMN35:KMN37)</f>
        <v>10081</v>
      </c>
      <c r="KMO34" s="106">
        <f t="shared" si="1945"/>
        <v>0</v>
      </c>
      <c r="KMP34" s="107">
        <f t="shared" ref="KMP34:KMP41" si="1946">KMO34/KMN34</f>
        <v>0</v>
      </c>
      <c r="KMQ34" s="140"/>
      <c r="KMR34" s="267" t="s">
        <v>79</v>
      </c>
      <c r="KMS34" s="264" t="s">
        <v>77</v>
      </c>
      <c r="KMT34" s="232" t="s">
        <v>78</v>
      </c>
      <c r="KMU34" s="12" t="s">
        <v>2</v>
      </c>
      <c r="KMV34" s="106">
        <f t="shared" ref="KMV34:KMW34" si="1947">SUM(KMV35:KMV37)</f>
        <v>10081</v>
      </c>
      <c r="KMW34" s="106">
        <f t="shared" si="1947"/>
        <v>0</v>
      </c>
      <c r="KMX34" s="107">
        <f t="shared" ref="KMX34:KMX41" si="1948">KMW34/KMV34</f>
        <v>0</v>
      </c>
      <c r="KMY34" s="140"/>
      <c r="KMZ34" s="267" t="s">
        <v>79</v>
      </c>
      <c r="KNA34" s="264" t="s">
        <v>77</v>
      </c>
      <c r="KNB34" s="232" t="s">
        <v>78</v>
      </c>
      <c r="KNC34" s="12" t="s">
        <v>2</v>
      </c>
      <c r="KND34" s="106">
        <f t="shared" ref="KND34:KNE34" si="1949">SUM(KND35:KND37)</f>
        <v>10081</v>
      </c>
      <c r="KNE34" s="106">
        <f t="shared" si="1949"/>
        <v>0</v>
      </c>
      <c r="KNF34" s="107">
        <f t="shared" ref="KNF34:KNF41" si="1950">KNE34/KND34</f>
        <v>0</v>
      </c>
      <c r="KNG34" s="140"/>
      <c r="KNH34" s="267" t="s">
        <v>79</v>
      </c>
      <c r="KNI34" s="264" t="s">
        <v>77</v>
      </c>
      <c r="KNJ34" s="232" t="s">
        <v>78</v>
      </c>
      <c r="KNK34" s="12" t="s">
        <v>2</v>
      </c>
      <c r="KNL34" s="106">
        <f t="shared" ref="KNL34:KNM34" si="1951">SUM(KNL35:KNL37)</f>
        <v>10081</v>
      </c>
      <c r="KNM34" s="106">
        <f t="shared" si="1951"/>
        <v>0</v>
      </c>
      <c r="KNN34" s="107">
        <f t="shared" ref="KNN34:KNN41" si="1952">KNM34/KNL34</f>
        <v>0</v>
      </c>
      <c r="KNO34" s="140"/>
      <c r="KNP34" s="267" t="s">
        <v>79</v>
      </c>
      <c r="KNQ34" s="264" t="s">
        <v>77</v>
      </c>
      <c r="KNR34" s="232" t="s">
        <v>78</v>
      </c>
      <c r="KNS34" s="12" t="s">
        <v>2</v>
      </c>
      <c r="KNT34" s="106">
        <f t="shared" ref="KNT34:KNU34" si="1953">SUM(KNT35:KNT37)</f>
        <v>10081</v>
      </c>
      <c r="KNU34" s="106">
        <f t="shared" si="1953"/>
        <v>0</v>
      </c>
      <c r="KNV34" s="107">
        <f t="shared" ref="KNV34:KNV41" si="1954">KNU34/KNT34</f>
        <v>0</v>
      </c>
      <c r="KNW34" s="140"/>
      <c r="KNX34" s="267" t="s">
        <v>79</v>
      </c>
      <c r="KNY34" s="264" t="s">
        <v>77</v>
      </c>
      <c r="KNZ34" s="232" t="s">
        <v>78</v>
      </c>
      <c r="KOA34" s="12" t="s">
        <v>2</v>
      </c>
      <c r="KOB34" s="106">
        <f t="shared" ref="KOB34:KOC34" si="1955">SUM(KOB35:KOB37)</f>
        <v>10081</v>
      </c>
      <c r="KOC34" s="106">
        <f t="shared" si="1955"/>
        <v>0</v>
      </c>
      <c r="KOD34" s="107">
        <f t="shared" ref="KOD34:KOD41" si="1956">KOC34/KOB34</f>
        <v>0</v>
      </c>
      <c r="KOE34" s="140"/>
      <c r="KOF34" s="267" t="s">
        <v>79</v>
      </c>
      <c r="KOG34" s="264" t="s">
        <v>77</v>
      </c>
      <c r="KOH34" s="232" t="s">
        <v>78</v>
      </c>
      <c r="KOI34" s="12" t="s">
        <v>2</v>
      </c>
      <c r="KOJ34" s="106">
        <f t="shared" ref="KOJ34:KOK34" si="1957">SUM(KOJ35:KOJ37)</f>
        <v>10081</v>
      </c>
      <c r="KOK34" s="106">
        <f t="shared" si="1957"/>
        <v>0</v>
      </c>
      <c r="KOL34" s="107">
        <f t="shared" ref="KOL34:KOL41" si="1958">KOK34/KOJ34</f>
        <v>0</v>
      </c>
      <c r="KOM34" s="140"/>
      <c r="KON34" s="267" t="s">
        <v>79</v>
      </c>
      <c r="KOO34" s="264" t="s">
        <v>77</v>
      </c>
      <c r="KOP34" s="232" t="s">
        <v>78</v>
      </c>
      <c r="KOQ34" s="12" t="s">
        <v>2</v>
      </c>
      <c r="KOR34" s="106">
        <f t="shared" ref="KOR34:KOS34" si="1959">SUM(KOR35:KOR37)</f>
        <v>10081</v>
      </c>
      <c r="KOS34" s="106">
        <f t="shared" si="1959"/>
        <v>0</v>
      </c>
      <c r="KOT34" s="107">
        <f t="shared" ref="KOT34:KOT41" si="1960">KOS34/KOR34</f>
        <v>0</v>
      </c>
      <c r="KOU34" s="140"/>
      <c r="KOV34" s="267" t="s">
        <v>79</v>
      </c>
      <c r="KOW34" s="264" t="s">
        <v>77</v>
      </c>
      <c r="KOX34" s="232" t="s">
        <v>78</v>
      </c>
      <c r="KOY34" s="12" t="s">
        <v>2</v>
      </c>
      <c r="KOZ34" s="106">
        <f t="shared" ref="KOZ34:KPA34" si="1961">SUM(KOZ35:KOZ37)</f>
        <v>10081</v>
      </c>
      <c r="KPA34" s="106">
        <f t="shared" si="1961"/>
        <v>0</v>
      </c>
      <c r="KPB34" s="107">
        <f t="shared" ref="KPB34:KPB41" si="1962">KPA34/KOZ34</f>
        <v>0</v>
      </c>
      <c r="KPC34" s="140"/>
      <c r="KPD34" s="267" t="s">
        <v>79</v>
      </c>
      <c r="KPE34" s="264" t="s">
        <v>77</v>
      </c>
      <c r="KPF34" s="232" t="s">
        <v>78</v>
      </c>
      <c r="KPG34" s="12" t="s">
        <v>2</v>
      </c>
      <c r="KPH34" s="106">
        <f t="shared" ref="KPH34:KPI34" si="1963">SUM(KPH35:KPH37)</f>
        <v>10081</v>
      </c>
      <c r="KPI34" s="106">
        <f t="shared" si="1963"/>
        <v>0</v>
      </c>
      <c r="KPJ34" s="107">
        <f t="shared" ref="KPJ34:KPJ41" si="1964">KPI34/KPH34</f>
        <v>0</v>
      </c>
      <c r="KPK34" s="140"/>
      <c r="KPL34" s="267" t="s">
        <v>79</v>
      </c>
      <c r="KPM34" s="264" t="s">
        <v>77</v>
      </c>
      <c r="KPN34" s="232" t="s">
        <v>78</v>
      </c>
      <c r="KPO34" s="12" t="s">
        <v>2</v>
      </c>
      <c r="KPP34" s="106">
        <f t="shared" ref="KPP34:KPQ34" si="1965">SUM(KPP35:KPP37)</f>
        <v>10081</v>
      </c>
      <c r="KPQ34" s="106">
        <f t="shared" si="1965"/>
        <v>0</v>
      </c>
      <c r="KPR34" s="107">
        <f t="shared" ref="KPR34:KPR41" si="1966">KPQ34/KPP34</f>
        <v>0</v>
      </c>
      <c r="KPS34" s="140"/>
      <c r="KPT34" s="267" t="s">
        <v>79</v>
      </c>
      <c r="KPU34" s="264" t="s">
        <v>77</v>
      </c>
      <c r="KPV34" s="232" t="s">
        <v>78</v>
      </c>
      <c r="KPW34" s="12" t="s">
        <v>2</v>
      </c>
      <c r="KPX34" s="106">
        <f t="shared" ref="KPX34:KPY34" si="1967">SUM(KPX35:KPX37)</f>
        <v>10081</v>
      </c>
      <c r="KPY34" s="106">
        <f t="shared" si="1967"/>
        <v>0</v>
      </c>
      <c r="KPZ34" s="107">
        <f t="shared" ref="KPZ34:KPZ41" si="1968">KPY34/KPX34</f>
        <v>0</v>
      </c>
      <c r="KQA34" s="140"/>
      <c r="KQB34" s="267" t="s">
        <v>79</v>
      </c>
      <c r="KQC34" s="264" t="s">
        <v>77</v>
      </c>
      <c r="KQD34" s="232" t="s">
        <v>78</v>
      </c>
      <c r="KQE34" s="12" t="s">
        <v>2</v>
      </c>
      <c r="KQF34" s="106">
        <f t="shared" ref="KQF34:KQG34" si="1969">SUM(KQF35:KQF37)</f>
        <v>10081</v>
      </c>
      <c r="KQG34" s="106">
        <f t="shared" si="1969"/>
        <v>0</v>
      </c>
      <c r="KQH34" s="107">
        <f t="shared" ref="KQH34:KQH41" si="1970">KQG34/KQF34</f>
        <v>0</v>
      </c>
      <c r="KQI34" s="140"/>
      <c r="KQJ34" s="267" t="s">
        <v>79</v>
      </c>
      <c r="KQK34" s="264" t="s">
        <v>77</v>
      </c>
      <c r="KQL34" s="232" t="s">
        <v>78</v>
      </c>
      <c r="KQM34" s="12" t="s">
        <v>2</v>
      </c>
      <c r="KQN34" s="106">
        <f t="shared" ref="KQN34:KQO34" si="1971">SUM(KQN35:KQN37)</f>
        <v>10081</v>
      </c>
      <c r="KQO34" s="106">
        <f t="shared" si="1971"/>
        <v>0</v>
      </c>
      <c r="KQP34" s="107">
        <f t="shared" ref="KQP34:KQP41" si="1972">KQO34/KQN34</f>
        <v>0</v>
      </c>
      <c r="KQQ34" s="140"/>
      <c r="KQR34" s="267" t="s">
        <v>79</v>
      </c>
      <c r="KQS34" s="264" t="s">
        <v>77</v>
      </c>
      <c r="KQT34" s="232" t="s">
        <v>78</v>
      </c>
      <c r="KQU34" s="12" t="s">
        <v>2</v>
      </c>
      <c r="KQV34" s="106">
        <f t="shared" ref="KQV34:KQW34" si="1973">SUM(KQV35:KQV37)</f>
        <v>10081</v>
      </c>
      <c r="KQW34" s="106">
        <f t="shared" si="1973"/>
        <v>0</v>
      </c>
      <c r="KQX34" s="107">
        <f t="shared" ref="KQX34:KQX41" si="1974">KQW34/KQV34</f>
        <v>0</v>
      </c>
      <c r="KQY34" s="140"/>
      <c r="KQZ34" s="267" t="s">
        <v>79</v>
      </c>
      <c r="KRA34" s="264" t="s">
        <v>77</v>
      </c>
      <c r="KRB34" s="232" t="s">
        <v>78</v>
      </c>
      <c r="KRC34" s="12" t="s">
        <v>2</v>
      </c>
      <c r="KRD34" s="106">
        <f t="shared" ref="KRD34:KRE34" si="1975">SUM(KRD35:KRD37)</f>
        <v>10081</v>
      </c>
      <c r="KRE34" s="106">
        <f t="shared" si="1975"/>
        <v>0</v>
      </c>
      <c r="KRF34" s="107">
        <f t="shared" ref="KRF34:KRF41" si="1976">KRE34/KRD34</f>
        <v>0</v>
      </c>
      <c r="KRG34" s="140"/>
      <c r="KRH34" s="267" t="s">
        <v>79</v>
      </c>
      <c r="KRI34" s="264" t="s">
        <v>77</v>
      </c>
      <c r="KRJ34" s="232" t="s">
        <v>78</v>
      </c>
      <c r="KRK34" s="12" t="s">
        <v>2</v>
      </c>
      <c r="KRL34" s="106">
        <f t="shared" ref="KRL34:KRM34" si="1977">SUM(KRL35:KRL37)</f>
        <v>10081</v>
      </c>
      <c r="KRM34" s="106">
        <f t="shared" si="1977"/>
        <v>0</v>
      </c>
      <c r="KRN34" s="107">
        <f t="shared" ref="KRN34:KRN41" si="1978">KRM34/KRL34</f>
        <v>0</v>
      </c>
      <c r="KRO34" s="140"/>
      <c r="KRP34" s="267" t="s">
        <v>79</v>
      </c>
      <c r="KRQ34" s="264" t="s">
        <v>77</v>
      </c>
      <c r="KRR34" s="232" t="s">
        <v>78</v>
      </c>
      <c r="KRS34" s="12" t="s">
        <v>2</v>
      </c>
      <c r="KRT34" s="106">
        <f t="shared" ref="KRT34:KRU34" si="1979">SUM(KRT35:KRT37)</f>
        <v>10081</v>
      </c>
      <c r="KRU34" s="106">
        <f t="shared" si="1979"/>
        <v>0</v>
      </c>
      <c r="KRV34" s="107">
        <f t="shared" ref="KRV34:KRV41" si="1980">KRU34/KRT34</f>
        <v>0</v>
      </c>
      <c r="KRW34" s="140"/>
      <c r="KRX34" s="267" t="s">
        <v>79</v>
      </c>
      <c r="KRY34" s="264" t="s">
        <v>77</v>
      </c>
      <c r="KRZ34" s="232" t="s">
        <v>78</v>
      </c>
      <c r="KSA34" s="12" t="s">
        <v>2</v>
      </c>
      <c r="KSB34" s="106">
        <f t="shared" ref="KSB34:KSC34" si="1981">SUM(KSB35:KSB37)</f>
        <v>10081</v>
      </c>
      <c r="KSC34" s="106">
        <f t="shared" si="1981"/>
        <v>0</v>
      </c>
      <c r="KSD34" s="107">
        <f t="shared" ref="KSD34:KSD41" si="1982">KSC34/KSB34</f>
        <v>0</v>
      </c>
      <c r="KSE34" s="140"/>
      <c r="KSF34" s="267" t="s">
        <v>79</v>
      </c>
      <c r="KSG34" s="264" t="s">
        <v>77</v>
      </c>
      <c r="KSH34" s="232" t="s">
        <v>78</v>
      </c>
      <c r="KSI34" s="12" t="s">
        <v>2</v>
      </c>
      <c r="KSJ34" s="106">
        <f t="shared" ref="KSJ34:KSK34" si="1983">SUM(KSJ35:KSJ37)</f>
        <v>10081</v>
      </c>
      <c r="KSK34" s="106">
        <f t="shared" si="1983"/>
        <v>0</v>
      </c>
      <c r="KSL34" s="107">
        <f t="shared" ref="KSL34:KSL41" si="1984">KSK34/KSJ34</f>
        <v>0</v>
      </c>
      <c r="KSM34" s="140"/>
      <c r="KSN34" s="267" t="s">
        <v>79</v>
      </c>
      <c r="KSO34" s="264" t="s">
        <v>77</v>
      </c>
      <c r="KSP34" s="232" t="s">
        <v>78</v>
      </c>
      <c r="KSQ34" s="12" t="s">
        <v>2</v>
      </c>
      <c r="KSR34" s="106">
        <f t="shared" ref="KSR34:KSS34" si="1985">SUM(KSR35:KSR37)</f>
        <v>10081</v>
      </c>
      <c r="KSS34" s="106">
        <f t="shared" si="1985"/>
        <v>0</v>
      </c>
      <c r="KST34" s="107">
        <f t="shared" ref="KST34:KST41" si="1986">KSS34/KSR34</f>
        <v>0</v>
      </c>
      <c r="KSU34" s="140"/>
      <c r="KSV34" s="267" t="s">
        <v>79</v>
      </c>
      <c r="KSW34" s="264" t="s">
        <v>77</v>
      </c>
      <c r="KSX34" s="232" t="s">
        <v>78</v>
      </c>
      <c r="KSY34" s="12" t="s">
        <v>2</v>
      </c>
      <c r="KSZ34" s="106">
        <f t="shared" ref="KSZ34:KTA34" si="1987">SUM(KSZ35:KSZ37)</f>
        <v>10081</v>
      </c>
      <c r="KTA34" s="106">
        <f t="shared" si="1987"/>
        <v>0</v>
      </c>
      <c r="KTB34" s="107">
        <f t="shared" ref="KTB34:KTB41" si="1988">KTA34/KSZ34</f>
        <v>0</v>
      </c>
      <c r="KTC34" s="140"/>
      <c r="KTD34" s="267" t="s">
        <v>79</v>
      </c>
      <c r="KTE34" s="264" t="s">
        <v>77</v>
      </c>
      <c r="KTF34" s="232" t="s">
        <v>78</v>
      </c>
      <c r="KTG34" s="12" t="s">
        <v>2</v>
      </c>
      <c r="KTH34" s="106">
        <f t="shared" ref="KTH34:KTI34" si="1989">SUM(KTH35:KTH37)</f>
        <v>10081</v>
      </c>
      <c r="KTI34" s="106">
        <f t="shared" si="1989"/>
        <v>0</v>
      </c>
      <c r="KTJ34" s="107">
        <f t="shared" ref="KTJ34:KTJ41" si="1990">KTI34/KTH34</f>
        <v>0</v>
      </c>
      <c r="KTK34" s="140"/>
      <c r="KTL34" s="267" t="s">
        <v>79</v>
      </c>
      <c r="KTM34" s="264" t="s">
        <v>77</v>
      </c>
      <c r="KTN34" s="232" t="s">
        <v>78</v>
      </c>
      <c r="KTO34" s="12" t="s">
        <v>2</v>
      </c>
      <c r="KTP34" s="106">
        <f t="shared" ref="KTP34:KTQ34" si="1991">SUM(KTP35:KTP37)</f>
        <v>10081</v>
      </c>
      <c r="KTQ34" s="106">
        <f t="shared" si="1991"/>
        <v>0</v>
      </c>
      <c r="KTR34" s="107">
        <f t="shared" ref="KTR34:KTR41" si="1992">KTQ34/KTP34</f>
        <v>0</v>
      </c>
      <c r="KTS34" s="140"/>
      <c r="KTT34" s="267" t="s">
        <v>79</v>
      </c>
      <c r="KTU34" s="264" t="s">
        <v>77</v>
      </c>
      <c r="KTV34" s="232" t="s">
        <v>78</v>
      </c>
      <c r="KTW34" s="12" t="s">
        <v>2</v>
      </c>
      <c r="KTX34" s="106">
        <f t="shared" ref="KTX34:KTY34" si="1993">SUM(KTX35:KTX37)</f>
        <v>10081</v>
      </c>
      <c r="KTY34" s="106">
        <f t="shared" si="1993"/>
        <v>0</v>
      </c>
      <c r="KTZ34" s="107">
        <f t="shared" ref="KTZ34:KTZ41" si="1994">KTY34/KTX34</f>
        <v>0</v>
      </c>
      <c r="KUA34" s="140"/>
      <c r="KUB34" s="267" t="s">
        <v>79</v>
      </c>
      <c r="KUC34" s="264" t="s">
        <v>77</v>
      </c>
      <c r="KUD34" s="232" t="s">
        <v>78</v>
      </c>
      <c r="KUE34" s="12" t="s">
        <v>2</v>
      </c>
      <c r="KUF34" s="106">
        <f t="shared" ref="KUF34:KUG34" si="1995">SUM(KUF35:KUF37)</f>
        <v>10081</v>
      </c>
      <c r="KUG34" s="106">
        <f t="shared" si="1995"/>
        <v>0</v>
      </c>
      <c r="KUH34" s="107">
        <f t="shared" ref="KUH34:KUH41" si="1996">KUG34/KUF34</f>
        <v>0</v>
      </c>
      <c r="KUI34" s="140"/>
      <c r="KUJ34" s="267" t="s">
        <v>79</v>
      </c>
      <c r="KUK34" s="264" t="s">
        <v>77</v>
      </c>
      <c r="KUL34" s="232" t="s">
        <v>78</v>
      </c>
      <c r="KUM34" s="12" t="s">
        <v>2</v>
      </c>
      <c r="KUN34" s="106">
        <f t="shared" ref="KUN34:KUO34" si="1997">SUM(KUN35:KUN37)</f>
        <v>10081</v>
      </c>
      <c r="KUO34" s="106">
        <f t="shared" si="1997"/>
        <v>0</v>
      </c>
      <c r="KUP34" s="107">
        <f t="shared" ref="KUP34:KUP41" si="1998">KUO34/KUN34</f>
        <v>0</v>
      </c>
      <c r="KUQ34" s="140"/>
      <c r="KUR34" s="267" t="s">
        <v>79</v>
      </c>
      <c r="KUS34" s="264" t="s">
        <v>77</v>
      </c>
      <c r="KUT34" s="232" t="s">
        <v>78</v>
      </c>
      <c r="KUU34" s="12" t="s">
        <v>2</v>
      </c>
      <c r="KUV34" s="106">
        <f t="shared" ref="KUV34:KUW34" si="1999">SUM(KUV35:KUV37)</f>
        <v>10081</v>
      </c>
      <c r="KUW34" s="106">
        <f t="shared" si="1999"/>
        <v>0</v>
      </c>
      <c r="KUX34" s="107">
        <f t="shared" ref="KUX34:KUX41" si="2000">KUW34/KUV34</f>
        <v>0</v>
      </c>
      <c r="KUY34" s="140"/>
      <c r="KUZ34" s="267" t="s">
        <v>79</v>
      </c>
      <c r="KVA34" s="264" t="s">
        <v>77</v>
      </c>
      <c r="KVB34" s="232" t="s">
        <v>78</v>
      </c>
      <c r="KVC34" s="12" t="s">
        <v>2</v>
      </c>
      <c r="KVD34" s="106">
        <f t="shared" ref="KVD34:KVE34" si="2001">SUM(KVD35:KVD37)</f>
        <v>10081</v>
      </c>
      <c r="KVE34" s="106">
        <f t="shared" si="2001"/>
        <v>0</v>
      </c>
      <c r="KVF34" s="107">
        <f t="shared" ref="KVF34:KVF41" si="2002">KVE34/KVD34</f>
        <v>0</v>
      </c>
      <c r="KVG34" s="140"/>
      <c r="KVH34" s="267" t="s">
        <v>79</v>
      </c>
      <c r="KVI34" s="264" t="s">
        <v>77</v>
      </c>
      <c r="KVJ34" s="232" t="s">
        <v>78</v>
      </c>
      <c r="KVK34" s="12" t="s">
        <v>2</v>
      </c>
      <c r="KVL34" s="106">
        <f t="shared" ref="KVL34:KVM34" si="2003">SUM(KVL35:KVL37)</f>
        <v>10081</v>
      </c>
      <c r="KVM34" s="106">
        <f t="shared" si="2003"/>
        <v>0</v>
      </c>
      <c r="KVN34" s="107">
        <f t="shared" ref="KVN34:KVN41" si="2004">KVM34/KVL34</f>
        <v>0</v>
      </c>
      <c r="KVO34" s="140"/>
      <c r="KVP34" s="267" t="s">
        <v>79</v>
      </c>
      <c r="KVQ34" s="264" t="s">
        <v>77</v>
      </c>
      <c r="KVR34" s="232" t="s">
        <v>78</v>
      </c>
      <c r="KVS34" s="12" t="s">
        <v>2</v>
      </c>
      <c r="KVT34" s="106">
        <f t="shared" ref="KVT34:KVU34" si="2005">SUM(KVT35:KVT37)</f>
        <v>10081</v>
      </c>
      <c r="KVU34" s="106">
        <f t="shared" si="2005"/>
        <v>0</v>
      </c>
      <c r="KVV34" s="107">
        <f t="shared" ref="KVV34:KVV41" si="2006">KVU34/KVT34</f>
        <v>0</v>
      </c>
      <c r="KVW34" s="140"/>
      <c r="KVX34" s="267" t="s">
        <v>79</v>
      </c>
      <c r="KVY34" s="264" t="s">
        <v>77</v>
      </c>
      <c r="KVZ34" s="232" t="s">
        <v>78</v>
      </c>
      <c r="KWA34" s="12" t="s">
        <v>2</v>
      </c>
      <c r="KWB34" s="106">
        <f t="shared" ref="KWB34:KWC34" si="2007">SUM(KWB35:KWB37)</f>
        <v>10081</v>
      </c>
      <c r="KWC34" s="106">
        <f t="shared" si="2007"/>
        <v>0</v>
      </c>
      <c r="KWD34" s="107">
        <f t="shared" ref="KWD34:KWD41" si="2008">KWC34/KWB34</f>
        <v>0</v>
      </c>
      <c r="KWE34" s="140"/>
      <c r="KWF34" s="267" t="s">
        <v>79</v>
      </c>
      <c r="KWG34" s="264" t="s">
        <v>77</v>
      </c>
      <c r="KWH34" s="232" t="s">
        <v>78</v>
      </c>
      <c r="KWI34" s="12" t="s">
        <v>2</v>
      </c>
      <c r="KWJ34" s="106">
        <f t="shared" ref="KWJ34:KWK34" si="2009">SUM(KWJ35:KWJ37)</f>
        <v>10081</v>
      </c>
      <c r="KWK34" s="106">
        <f t="shared" si="2009"/>
        <v>0</v>
      </c>
      <c r="KWL34" s="107">
        <f t="shared" ref="KWL34:KWL41" si="2010">KWK34/KWJ34</f>
        <v>0</v>
      </c>
      <c r="KWM34" s="140"/>
      <c r="KWN34" s="267" t="s">
        <v>79</v>
      </c>
      <c r="KWO34" s="264" t="s">
        <v>77</v>
      </c>
      <c r="KWP34" s="232" t="s">
        <v>78</v>
      </c>
      <c r="KWQ34" s="12" t="s">
        <v>2</v>
      </c>
      <c r="KWR34" s="106">
        <f t="shared" ref="KWR34:KWS34" si="2011">SUM(KWR35:KWR37)</f>
        <v>10081</v>
      </c>
      <c r="KWS34" s="106">
        <f t="shared" si="2011"/>
        <v>0</v>
      </c>
      <c r="KWT34" s="107">
        <f t="shared" ref="KWT34:KWT41" si="2012">KWS34/KWR34</f>
        <v>0</v>
      </c>
      <c r="KWU34" s="140"/>
      <c r="KWV34" s="267" t="s">
        <v>79</v>
      </c>
      <c r="KWW34" s="264" t="s">
        <v>77</v>
      </c>
      <c r="KWX34" s="232" t="s">
        <v>78</v>
      </c>
      <c r="KWY34" s="12" t="s">
        <v>2</v>
      </c>
      <c r="KWZ34" s="106">
        <f t="shared" ref="KWZ34:KXA34" si="2013">SUM(KWZ35:KWZ37)</f>
        <v>10081</v>
      </c>
      <c r="KXA34" s="106">
        <f t="shared" si="2013"/>
        <v>0</v>
      </c>
      <c r="KXB34" s="107">
        <f t="shared" ref="KXB34:KXB41" si="2014">KXA34/KWZ34</f>
        <v>0</v>
      </c>
      <c r="KXC34" s="140"/>
      <c r="KXD34" s="267" t="s">
        <v>79</v>
      </c>
      <c r="KXE34" s="264" t="s">
        <v>77</v>
      </c>
      <c r="KXF34" s="232" t="s">
        <v>78</v>
      </c>
      <c r="KXG34" s="12" t="s">
        <v>2</v>
      </c>
      <c r="KXH34" s="106">
        <f t="shared" ref="KXH34:KXI34" si="2015">SUM(KXH35:KXH37)</f>
        <v>10081</v>
      </c>
      <c r="KXI34" s="106">
        <f t="shared" si="2015"/>
        <v>0</v>
      </c>
      <c r="KXJ34" s="107">
        <f t="shared" ref="KXJ34:KXJ41" si="2016">KXI34/KXH34</f>
        <v>0</v>
      </c>
      <c r="KXK34" s="140"/>
      <c r="KXL34" s="267" t="s">
        <v>79</v>
      </c>
      <c r="KXM34" s="264" t="s">
        <v>77</v>
      </c>
      <c r="KXN34" s="232" t="s">
        <v>78</v>
      </c>
      <c r="KXO34" s="12" t="s">
        <v>2</v>
      </c>
      <c r="KXP34" s="106">
        <f t="shared" ref="KXP34:KXQ34" si="2017">SUM(KXP35:KXP37)</f>
        <v>10081</v>
      </c>
      <c r="KXQ34" s="106">
        <f t="shared" si="2017"/>
        <v>0</v>
      </c>
      <c r="KXR34" s="107">
        <f t="shared" ref="KXR34:KXR41" si="2018">KXQ34/KXP34</f>
        <v>0</v>
      </c>
      <c r="KXS34" s="140"/>
      <c r="KXT34" s="267" t="s">
        <v>79</v>
      </c>
      <c r="KXU34" s="264" t="s">
        <v>77</v>
      </c>
      <c r="KXV34" s="232" t="s">
        <v>78</v>
      </c>
      <c r="KXW34" s="12" t="s">
        <v>2</v>
      </c>
      <c r="KXX34" s="106">
        <f t="shared" ref="KXX34:KXY34" si="2019">SUM(KXX35:KXX37)</f>
        <v>10081</v>
      </c>
      <c r="KXY34" s="106">
        <f t="shared" si="2019"/>
        <v>0</v>
      </c>
      <c r="KXZ34" s="107">
        <f t="shared" ref="KXZ34:KXZ41" si="2020">KXY34/KXX34</f>
        <v>0</v>
      </c>
      <c r="KYA34" s="140"/>
      <c r="KYB34" s="267" t="s">
        <v>79</v>
      </c>
      <c r="KYC34" s="264" t="s">
        <v>77</v>
      </c>
      <c r="KYD34" s="232" t="s">
        <v>78</v>
      </c>
      <c r="KYE34" s="12" t="s">
        <v>2</v>
      </c>
      <c r="KYF34" s="106">
        <f t="shared" ref="KYF34:KYG34" si="2021">SUM(KYF35:KYF37)</f>
        <v>10081</v>
      </c>
      <c r="KYG34" s="106">
        <f t="shared" si="2021"/>
        <v>0</v>
      </c>
      <c r="KYH34" s="107">
        <f t="shared" ref="KYH34:KYH41" si="2022">KYG34/KYF34</f>
        <v>0</v>
      </c>
      <c r="KYI34" s="140"/>
      <c r="KYJ34" s="267" t="s">
        <v>79</v>
      </c>
      <c r="KYK34" s="264" t="s">
        <v>77</v>
      </c>
      <c r="KYL34" s="232" t="s">
        <v>78</v>
      </c>
      <c r="KYM34" s="12" t="s">
        <v>2</v>
      </c>
      <c r="KYN34" s="106">
        <f t="shared" ref="KYN34:KYO34" si="2023">SUM(KYN35:KYN37)</f>
        <v>10081</v>
      </c>
      <c r="KYO34" s="106">
        <f t="shared" si="2023"/>
        <v>0</v>
      </c>
      <c r="KYP34" s="107">
        <f t="shared" ref="KYP34:KYP41" si="2024">KYO34/KYN34</f>
        <v>0</v>
      </c>
      <c r="KYQ34" s="140"/>
      <c r="KYR34" s="267" t="s">
        <v>79</v>
      </c>
      <c r="KYS34" s="264" t="s">
        <v>77</v>
      </c>
      <c r="KYT34" s="232" t="s">
        <v>78</v>
      </c>
      <c r="KYU34" s="12" t="s">
        <v>2</v>
      </c>
      <c r="KYV34" s="106">
        <f t="shared" ref="KYV34:KYW34" si="2025">SUM(KYV35:KYV37)</f>
        <v>10081</v>
      </c>
      <c r="KYW34" s="106">
        <f t="shared" si="2025"/>
        <v>0</v>
      </c>
      <c r="KYX34" s="107">
        <f t="shared" ref="KYX34:KYX41" si="2026">KYW34/KYV34</f>
        <v>0</v>
      </c>
      <c r="KYY34" s="140"/>
      <c r="KYZ34" s="267" t="s">
        <v>79</v>
      </c>
      <c r="KZA34" s="264" t="s">
        <v>77</v>
      </c>
      <c r="KZB34" s="232" t="s">
        <v>78</v>
      </c>
      <c r="KZC34" s="12" t="s">
        <v>2</v>
      </c>
      <c r="KZD34" s="106">
        <f t="shared" ref="KZD34:KZE34" si="2027">SUM(KZD35:KZD37)</f>
        <v>10081</v>
      </c>
      <c r="KZE34" s="106">
        <f t="shared" si="2027"/>
        <v>0</v>
      </c>
      <c r="KZF34" s="107">
        <f t="shared" ref="KZF34:KZF41" si="2028">KZE34/KZD34</f>
        <v>0</v>
      </c>
      <c r="KZG34" s="140"/>
      <c r="KZH34" s="267" t="s">
        <v>79</v>
      </c>
      <c r="KZI34" s="264" t="s">
        <v>77</v>
      </c>
      <c r="KZJ34" s="232" t="s">
        <v>78</v>
      </c>
      <c r="KZK34" s="12" t="s">
        <v>2</v>
      </c>
      <c r="KZL34" s="106">
        <f t="shared" ref="KZL34:KZM34" si="2029">SUM(KZL35:KZL37)</f>
        <v>10081</v>
      </c>
      <c r="KZM34" s="106">
        <f t="shared" si="2029"/>
        <v>0</v>
      </c>
      <c r="KZN34" s="107">
        <f t="shared" ref="KZN34:KZN41" si="2030">KZM34/KZL34</f>
        <v>0</v>
      </c>
      <c r="KZO34" s="140"/>
      <c r="KZP34" s="267" t="s">
        <v>79</v>
      </c>
      <c r="KZQ34" s="264" t="s">
        <v>77</v>
      </c>
      <c r="KZR34" s="232" t="s">
        <v>78</v>
      </c>
      <c r="KZS34" s="12" t="s">
        <v>2</v>
      </c>
      <c r="KZT34" s="106">
        <f t="shared" ref="KZT34:KZU34" si="2031">SUM(KZT35:KZT37)</f>
        <v>10081</v>
      </c>
      <c r="KZU34" s="106">
        <f t="shared" si="2031"/>
        <v>0</v>
      </c>
      <c r="KZV34" s="107">
        <f t="shared" ref="KZV34:KZV41" si="2032">KZU34/KZT34</f>
        <v>0</v>
      </c>
      <c r="KZW34" s="140"/>
      <c r="KZX34" s="267" t="s">
        <v>79</v>
      </c>
      <c r="KZY34" s="264" t="s">
        <v>77</v>
      </c>
      <c r="KZZ34" s="232" t="s">
        <v>78</v>
      </c>
      <c r="LAA34" s="12" t="s">
        <v>2</v>
      </c>
      <c r="LAB34" s="106">
        <f t="shared" ref="LAB34:LAC34" si="2033">SUM(LAB35:LAB37)</f>
        <v>10081</v>
      </c>
      <c r="LAC34" s="106">
        <f t="shared" si="2033"/>
        <v>0</v>
      </c>
      <c r="LAD34" s="107">
        <f t="shared" ref="LAD34:LAD41" si="2034">LAC34/LAB34</f>
        <v>0</v>
      </c>
      <c r="LAE34" s="140"/>
      <c r="LAF34" s="267" t="s">
        <v>79</v>
      </c>
      <c r="LAG34" s="264" t="s">
        <v>77</v>
      </c>
      <c r="LAH34" s="232" t="s">
        <v>78</v>
      </c>
      <c r="LAI34" s="12" t="s">
        <v>2</v>
      </c>
      <c r="LAJ34" s="106">
        <f t="shared" ref="LAJ34:LAK34" si="2035">SUM(LAJ35:LAJ37)</f>
        <v>10081</v>
      </c>
      <c r="LAK34" s="106">
        <f t="shared" si="2035"/>
        <v>0</v>
      </c>
      <c r="LAL34" s="107">
        <f t="shared" ref="LAL34:LAL41" si="2036">LAK34/LAJ34</f>
        <v>0</v>
      </c>
      <c r="LAM34" s="140"/>
      <c r="LAN34" s="267" t="s">
        <v>79</v>
      </c>
      <c r="LAO34" s="264" t="s">
        <v>77</v>
      </c>
      <c r="LAP34" s="232" t="s">
        <v>78</v>
      </c>
      <c r="LAQ34" s="12" t="s">
        <v>2</v>
      </c>
      <c r="LAR34" s="106">
        <f t="shared" ref="LAR34:LAS34" si="2037">SUM(LAR35:LAR37)</f>
        <v>10081</v>
      </c>
      <c r="LAS34" s="106">
        <f t="shared" si="2037"/>
        <v>0</v>
      </c>
      <c r="LAT34" s="107">
        <f t="shared" ref="LAT34:LAT41" si="2038">LAS34/LAR34</f>
        <v>0</v>
      </c>
      <c r="LAU34" s="140"/>
      <c r="LAV34" s="267" t="s">
        <v>79</v>
      </c>
      <c r="LAW34" s="264" t="s">
        <v>77</v>
      </c>
      <c r="LAX34" s="232" t="s">
        <v>78</v>
      </c>
      <c r="LAY34" s="12" t="s">
        <v>2</v>
      </c>
      <c r="LAZ34" s="106">
        <f t="shared" ref="LAZ34:LBA34" si="2039">SUM(LAZ35:LAZ37)</f>
        <v>10081</v>
      </c>
      <c r="LBA34" s="106">
        <f t="shared" si="2039"/>
        <v>0</v>
      </c>
      <c r="LBB34" s="107">
        <f t="shared" ref="LBB34:LBB41" si="2040">LBA34/LAZ34</f>
        <v>0</v>
      </c>
      <c r="LBC34" s="140"/>
      <c r="LBD34" s="267" t="s">
        <v>79</v>
      </c>
      <c r="LBE34" s="264" t="s">
        <v>77</v>
      </c>
      <c r="LBF34" s="232" t="s">
        <v>78</v>
      </c>
      <c r="LBG34" s="12" t="s">
        <v>2</v>
      </c>
      <c r="LBH34" s="106">
        <f t="shared" ref="LBH34:LBI34" si="2041">SUM(LBH35:LBH37)</f>
        <v>10081</v>
      </c>
      <c r="LBI34" s="106">
        <f t="shared" si="2041"/>
        <v>0</v>
      </c>
      <c r="LBJ34" s="107">
        <f t="shared" ref="LBJ34:LBJ41" si="2042">LBI34/LBH34</f>
        <v>0</v>
      </c>
      <c r="LBK34" s="140"/>
      <c r="LBL34" s="267" t="s">
        <v>79</v>
      </c>
      <c r="LBM34" s="264" t="s">
        <v>77</v>
      </c>
      <c r="LBN34" s="232" t="s">
        <v>78</v>
      </c>
      <c r="LBO34" s="12" t="s">
        <v>2</v>
      </c>
      <c r="LBP34" s="106">
        <f t="shared" ref="LBP34:LBQ34" si="2043">SUM(LBP35:LBP37)</f>
        <v>10081</v>
      </c>
      <c r="LBQ34" s="106">
        <f t="shared" si="2043"/>
        <v>0</v>
      </c>
      <c r="LBR34" s="107">
        <f t="shared" ref="LBR34:LBR41" si="2044">LBQ34/LBP34</f>
        <v>0</v>
      </c>
      <c r="LBS34" s="140"/>
      <c r="LBT34" s="267" t="s">
        <v>79</v>
      </c>
      <c r="LBU34" s="264" t="s">
        <v>77</v>
      </c>
      <c r="LBV34" s="232" t="s">
        <v>78</v>
      </c>
      <c r="LBW34" s="12" t="s">
        <v>2</v>
      </c>
      <c r="LBX34" s="106">
        <f t="shared" ref="LBX34:LBY34" si="2045">SUM(LBX35:LBX37)</f>
        <v>10081</v>
      </c>
      <c r="LBY34" s="106">
        <f t="shared" si="2045"/>
        <v>0</v>
      </c>
      <c r="LBZ34" s="107">
        <f t="shared" ref="LBZ34:LBZ41" si="2046">LBY34/LBX34</f>
        <v>0</v>
      </c>
      <c r="LCA34" s="140"/>
      <c r="LCB34" s="267" t="s">
        <v>79</v>
      </c>
      <c r="LCC34" s="264" t="s">
        <v>77</v>
      </c>
      <c r="LCD34" s="232" t="s">
        <v>78</v>
      </c>
      <c r="LCE34" s="12" t="s">
        <v>2</v>
      </c>
      <c r="LCF34" s="106">
        <f t="shared" ref="LCF34:LCG34" si="2047">SUM(LCF35:LCF37)</f>
        <v>10081</v>
      </c>
      <c r="LCG34" s="106">
        <f t="shared" si="2047"/>
        <v>0</v>
      </c>
      <c r="LCH34" s="107">
        <f t="shared" ref="LCH34:LCH41" si="2048">LCG34/LCF34</f>
        <v>0</v>
      </c>
      <c r="LCI34" s="140"/>
      <c r="LCJ34" s="267" t="s">
        <v>79</v>
      </c>
      <c r="LCK34" s="264" t="s">
        <v>77</v>
      </c>
      <c r="LCL34" s="232" t="s">
        <v>78</v>
      </c>
      <c r="LCM34" s="12" t="s">
        <v>2</v>
      </c>
      <c r="LCN34" s="106">
        <f t="shared" ref="LCN34:LCO34" si="2049">SUM(LCN35:LCN37)</f>
        <v>10081</v>
      </c>
      <c r="LCO34" s="106">
        <f t="shared" si="2049"/>
        <v>0</v>
      </c>
      <c r="LCP34" s="107">
        <f t="shared" ref="LCP34:LCP41" si="2050">LCO34/LCN34</f>
        <v>0</v>
      </c>
      <c r="LCQ34" s="140"/>
      <c r="LCR34" s="267" t="s">
        <v>79</v>
      </c>
      <c r="LCS34" s="264" t="s">
        <v>77</v>
      </c>
      <c r="LCT34" s="232" t="s">
        <v>78</v>
      </c>
      <c r="LCU34" s="12" t="s">
        <v>2</v>
      </c>
      <c r="LCV34" s="106">
        <f t="shared" ref="LCV34:LCW34" si="2051">SUM(LCV35:LCV37)</f>
        <v>10081</v>
      </c>
      <c r="LCW34" s="106">
        <f t="shared" si="2051"/>
        <v>0</v>
      </c>
      <c r="LCX34" s="107">
        <f t="shared" ref="LCX34:LCX41" si="2052">LCW34/LCV34</f>
        <v>0</v>
      </c>
      <c r="LCY34" s="140"/>
      <c r="LCZ34" s="267" t="s">
        <v>79</v>
      </c>
      <c r="LDA34" s="264" t="s">
        <v>77</v>
      </c>
      <c r="LDB34" s="232" t="s">
        <v>78</v>
      </c>
      <c r="LDC34" s="12" t="s">
        <v>2</v>
      </c>
      <c r="LDD34" s="106">
        <f t="shared" ref="LDD34:LDE34" si="2053">SUM(LDD35:LDD37)</f>
        <v>10081</v>
      </c>
      <c r="LDE34" s="106">
        <f t="shared" si="2053"/>
        <v>0</v>
      </c>
      <c r="LDF34" s="107">
        <f t="shared" ref="LDF34:LDF41" si="2054">LDE34/LDD34</f>
        <v>0</v>
      </c>
      <c r="LDG34" s="140"/>
      <c r="LDH34" s="267" t="s">
        <v>79</v>
      </c>
      <c r="LDI34" s="264" t="s">
        <v>77</v>
      </c>
      <c r="LDJ34" s="232" t="s">
        <v>78</v>
      </c>
      <c r="LDK34" s="12" t="s">
        <v>2</v>
      </c>
      <c r="LDL34" s="106">
        <f t="shared" ref="LDL34:LDM34" si="2055">SUM(LDL35:LDL37)</f>
        <v>10081</v>
      </c>
      <c r="LDM34" s="106">
        <f t="shared" si="2055"/>
        <v>0</v>
      </c>
      <c r="LDN34" s="107">
        <f t="shared" ref="LDN34:LDN41" si="2056">LDM34/LDL34</f>
        <v>0</v>
      </c>
      <c r="LDO34" s="140"/>
      <c r="LDP34" s="267" t="s">
        <v>79</v>
      </c>
      <c r="LDQ34" s="264" t="s">
        <v>77</v>
      </c>
      <c r="LDR34" s="232" t="s">
        <v>78</v>
      </c>
      <c r="LDS34" s="12" t="s">
        <v>2</v>
      </c>
      <c r="LDT34" s="106">
        <f t="shared" ref="LDT34:LDU34" si="2057">SUM(LDT35:LDT37)</f>
        <v>10081</v>
      </c>
      <c r="LDU34" s="106">
        <f t="shared" si="2057"/>
        <v>0</v>
      </c>
      <c r="LDV34" s="107">
        <f t="shared" ref="LDV34:LDV41" si="2058">LDU34/LDT34</f>
        <v>0</v>
      </c>
      <c r="LDW34" s="140"/>
      <c r="LDX34" s="267" t="s">
        <v>79</v>
      </c>
      <c r="LDY34" s="264" t="s">
        <v>77</v>
      </c>
      <c r="LDZ34" s="232" t="s">
        <v>78</v>
      </c>
      <c r="LEA34" s="12" t="s">
        <v>2</v>
      </c>
      <c r="LEB34" s="106">
        <f t="shared" ref="LEB34:LEC34" si="2059">SUM(LEB35:LEB37)</f>
        <v>10081</v>
      </c>
      <c r="LEC34" s="106">
        <f t="shared" si="2059"/>
        <v>0</v>
      </c>
      <c r="LED34" s="107">
        <f t="shared" ref="LED34:LED41" si="2060">LEC34/LEB34</f>
        <v>0</v>
      </c>
      <c r="LEE34" s="140"/>
      <c r="LEF34" s="267" t="s">
        <v>79</v>
      </c>
      <c r="LEG34" s="264" t="s">
        <v>77</v>
      </c>
      <c r="LEH34" s="232" t="s">
        <v>78</v>
      </c>
      <c r="LEI34" s="12" t="s">
        <v>2</v>
      </c>
      <c r="LEJ34" s="106">
        <f t="shared" ref="LEJ34:LEK34" si="2061">SUM(LEJ35:LEJ37)</f>
        <v>10081</v>
      </c>
      <c r="LEK34" s="106">
        <f t="shared" si="2061"/>
        <v>0</v>
      </c>
      <c r="LEL34" s="107">
        <f t="shared" ref="LEL34:LEL41" si="2062">LEK34/LEJ34</f>
        <v>0</v>
      </c>
      <c r="LEM34" s="140"/>
      <c r="LEN34" s="267" t="s">
        <v>79</v>
      </c>
      <c r="LEO34" s="264" t="s">
        <v>77</v>
      </c>
      <c r="LEP34" s="232" t="s">
        <v>78</v>
      </c>
      <c r="LEQ34" s="12" t="s">
        <v>2</v>
      </c>
      <c r="LER34" s="106">
        <f t="shared" ref="LER34:LES34" si="2063">SUM(LER35:LER37)</f>
        <v>10081</v>
      </c>
      <c r="LES34" s="106">
        <f t="shared" si="2063"/>
        <v>0</v>
      </c>
      <c r="LET34" s="107">
        <f t="shared" ref="LET34:LET41" si="2064">LES34/LER34</f>
        <v>0</v>
      </c>
      <c r="LEU34" s="140"/>
      <c r="LEV34" s="267" t="s">
        <v>79</v>
      </c>
      <c r="LEW34" s="264" t="s">
        <v>77</v>
      </c>
      <c r="LEX34" s="232" t="s">
        <v>78</v>
      </c>
      <c r="LEY34" s="12" t="s">
        <v>2</v>
      </c>
      <c r="LEZ34" s="106">
        <f t="shared" ref="LEZ34:LFA34" si="2065">SUM(LEZ35:LEZ37)</f>
        <v>10081</v>
      </c>
      <c r="LFA34" s="106">
        <f t="shared" si="2065"/>
        <v>0</v>
      </c>
      <c r="LFB34" s="107">
        <f t="shared" ref="LFB34:LFB41" si="2066">LFA34/LEZ34</f>
        <v>0</v>
      </c>
      <c r="LFC34" s="140"/>
      <c r="LFD34" s="267" t="s">
        <v>79</v>
      </c>
      <c r="LFE34" s="264" t="s">
        <v>77</v>
      </c>
      <c r="LFF34" s="232" t="s">
        <v>78</v>
      </c>
      <c r="LFG34" s="12" t="s">
        <v>2</v>
      </c>
      <c r="LFH34" s="106">
        <f t="shared" ref="LFH34:LFI34" si="2067">SUM(LFH35:LFH37)</f>
        <v>10081</v>
      </c>
      <c r="LFI34" s="106">
        <f t="shared" si="2067"/>
        <v>0</v>
      </c>
      <c r="LFJ34" s="107">
        <f t="shared" ref="LFJ34:LFJ41" si="2068">LFI34/LFH34</f>
        <v>0</v>
      </c>
      <c r="LFK34" s="140"/>
      <c r="LFL34" s="267" t="s">
        <v>79</v>
      </c>
      <c r="LFM34" s="264" t="s">
        <v>77</v>
      </c>
      <c r="LFN34" s="232" t="s">
        <v>78</v>
      </c>
      <c r="LFO34" s="12" t="s">
        <v>2</v>
      </c>
      <c r="LFP34" s="106">
        <f t="shared" ref="LFP34:LFQ34" si="2069">SUM(LFP35:LFP37)</f>
        <v>10081</v>
      </c>
      <c r="LFQ34" s="106">
        <f t="shared" si="2069"/>
        <v>0</v>
      </c>
      <c r="LFR34" s="107">
        <f t="shared" ref="LFR34:LFR41" si="2070">LFQ34/LFP34</f>
        <v>0</v>
      </c>
      <c r="LFS34" s="140"/>
      <c r="LFT34" s="267" t="s">
        <v>79</v>
      </c>
      <c r="LFU34" s="264" t="s">
        <v>77</v>
      </c>
      <c r="LFV34" s="232" t="s">
        <v>78</v>
      </c>
      <c r="LFW34" s="12" t="s">
        <v>2</v>
      </c>
      <c r="LFX34" s="106">
        <f t="shared" ref="LFX34:LFY34" si="2071">SUM(LFX35:LFX37)</f>
        <v>10081</v>
      </c>
      <c r="LFY34" s="106">
        <f t="shared" si="2071"/>
        <v>0</v>
      </c>
      <c r="LFZ34" s="107">
        <f t="shared" ref="LFZ34:LFZ41" si="2072">LFY34/LFX34</f>
        <v>0</v>
      </c>
      <c r="LGA34" s="140"/>
      <c r="LGB34" s="267" t="s">
        <v>79</v>
      </c>
      <c r="LGC34" s="264" t="s">
        <v>77</v>
      </c>
      <c r="LGD34" s="232" t="s">
        <v>78</v>
      </c>
      <c r="LGE34" s="12" t="s">
        <v>2</v>
      </c>
      <c r="LGF34" s="106">
        <f t="shared" ref="LGF34:LGG34" si="2073">SUM(LGF35:LGF37)</f>
        <v>10081</v>
      </c>
      <c r="LGG34" s="106">
        <f t="shared" si="2073"/>
        <v>0</v>
      </c>
      <c r="LGH34" s="107">
        <f t="shared" ref="LGH34:LGH41" si="2074">LGG34/LGF34</f>
        <v>0</v>
      </c>
      <c r="LGI34" s="140"/>
      <c r="LGJ34" s="267" t="s">
        <v>79</v>
      </c>
      <c r="LGK34" s="264" t="s">
        <v>77</v>
      </c>
      <c r="LGL34" s="232" t="s">
        <v>78</v>
      </c>
      <c r="LGM34" s="12" t="s">
        <v>2</v>
      </c>
      <c r="LGN34" s="106">
        <f t="shared" ref="LGN34:LGO34" si="2075">SUM(LGN35:LGN37)</f>
        <v>10081</v>
      </c>
      <c r="LGO34" s="106">
        <f t="shared" si="2075"/>
        <v>0</v>
      </c>
      <c r="LGP34" s="107">
        <f t="shared" ref="LGP34:LGP41" si="2076">LGO34/LGN34</f>
        <v>0</v>
      </c>
      <c r="LGQ34" s="140"/>
      <c r="LGR34" s="267" t="s">
        <v>79</v>
      </c>
      <c r="LGS34" s="264" t="s">
        <v>77</v>
      </c>
      <c r="LGT34" s="232" t="s">
        <v>78</v>
      </c>
      <c r="LGU34" s="12" t="s">
        <v>2</v>
      </c>
      <c r="LGV34" s="106">
        <f t="shared" ref="LGV34:LGW34" si="2077">SUM(LGV35:LGV37)</f>
        <v>10081</v>
      </c>
      <c r="LGW34" s="106">
        <f t="shared" si="2077"/>
        <v>0</v>
      </c>
      <c r="LGX34" s="107">
        <f t="shared" ref="LGX34:LGX41" si="2078">LGW34/LGV34</f>
        <v>0</v>
      </c>
      <c r="LGY34" s="140"/>
      <c r="LGZ34" s="267" t="s">
        <v>79</v>
      </c>
      <c r="LHA34" s="264" t="s">
        <v>77</v>
      </c>
      <c r="LHB34" s="232" t="s">
        <v>78</v>
      </c>
      <c r="LHC34" s="12" t="s">
        <v>2</v>
      </c>
      <c r="LHD34" s="106">
        <f t="shared" ref="LHD34:LHE34" si="2079">SUM(LHD35:LHD37)</f>
        <v>10081</v>
      </c>
      <c r="LHE34" s="106">
        <f t="shared" si="2079"/>
        <v>0</v>
      </c>
      <c r="LHF34" s="107">
        <f t="shared" ref="LHF34:LHF41" si="2080">LHE34/LHD34</f>
        <v>0</v>
      </c>
      <c r="LHG34" s="140"/>
      <c r="LHH34" s="267" t="s">
        <v>79</v>
      </c>
      <c r="LHI34" s="264" t="s">
        <v>77</v>
      </c>
      <c r="LHJ34" s="232" t="s">
        <v>78</v>
      </c>
      <c r="LHK34" s="12" t="s">
        <v>2</v>
      </c>
      <c r="LHL34" s="106">
        <f t="shared" ref="LHL34:LHM34" si="2081">SUM(LHL35:LHL37)</f>
        <v>10081</v>
      </c>
      <c r="LHM34" s="106">
        <f t="shared" si="2081"/>
        <v>0</v>
      </c>
      <c r="LHN34" s="107">
        <f t="shared" ref="LHN34:LHN41" si="2082">LHM34/LHL34</f>
        <v>0</v>
      </c>
      <c r="LHO34" s="140"/>
      <c r="LHP34" s="267" t="s">
        <v>79</v>
      </c>
      <c r="LHQ34" s="264" t="s">
        <v>77</v>
      </c>
      <c r="LHR34" s="232" t="s">
        <v>78</v>
      </c>
      <c r="LHS34" s="12" t="s">
        <v>2</v>
      </c>
      <c r="LHT34" s="106">
        <f t="shared" ref="LHT34:LHU34" si="2083">SUM(LHT35:LHT37)</f>
        <v>10081</v>
      </c>
      <c r="LHU34" s="106">
        <f t="shared" si="2083"/>
        <v>0</v>
      </c>
      <c r="LHV34" s="107">
        <f t="shared" ref="LHV34:LHV41" si="2084">LHU34/LHT34</f>
        <v>0</v>
      </c>
      <c r="LHW34" s="140"/>
      <c r="LHX34" s="267" t="s">
        <v>79</v>
      </c>
      <c r="LHY34" s="264" t="s">
        <v>77</v>
      </c>
      <c r="LHZ34" s="232" t="s">
        <v>78</v>
      </c>
      <c r="LIA34" s="12" t="s">
        <v>2</v>
      </c>
      <c r="LIB34" s="106">
        <f t="shared" ref="LIB34:LIC34" si="2085">SUM(LIB35:LIB37)</f>
        <v>10081</v>
      </c>
      <c r="LIC34" s="106">
        <f t="shared" si="2085"/>
        <v>0</v>
      </c>
      <c r="LID34" s="107">
        <f t="shared" ref="LID34:LID41" si="2086">LIC34/LIB34</f>
        <v>0</v>
      </c>
      <c r="LIE34" s="140"/>
      <c r="LIF34" s="267" t="s">
        <v>79</v>
      </c>
      <c r="LIG34" s="264" t="s">
        <v>77</v>
      </c>
      <c r="LIH34" s="232" t="s">
        <v>78</v>
      </c>
      <c r="LII34" s="12" t="s">
        <v>2</v>
      </c>
      <c r="LIJ34" s="106">
        <f t="shared" ref="LIJ34:LIK34" si="2087">SUM(LIJ35:LIJ37)</f>
        <v>10081</v>
      </c>
      <c r="LIK34" s="106">
        <f t="shared" si="2087"/>
        <v>0</v>
      </c>
      <c r="LIL34" s="107">
        <f t="shared" ref="LIL34:LIL41" si="2088">LIK34/LIJ34</f>
        <v>0</v>
      </c>
      <c r="LIM34" s="140"/>
      <c r="LIN34" s="267" t="s">
        <v>79</v>
      </c>
      <c r="LIO34" s="264" t="s">
        <v>77</v>
      </c>
      <c r="LIP34" s="232" t="s">
        <v>78</v>
      </c>
      <c r="LIQ34" s="12" t="s">
        <v>2</v>
      </c>
      <c r="LIR34" s="106">
        <f t="shared" ref="LIR34:LIS34" si="2089">SUM(LIR35:LIR37)</f>
        <v>10081</v>
      </c>
      <c r="LIS34" s="106">
        <f t="shared" si="2089"/>
        <v>0</v>
      </c>
      <c r="LIT34" s="107">
        <f t="shared" ref="LIT34:LIT41" si="2090">LIS34/LIR34</f>
        <v>0</v>
      </c>
      <c r="LIU34" s="140"/>
      <c r="LIV34" s="267" t="s">
        <v>79</v>
      </c>
      <c r="LIW34" s="264" t="s">
        <v>77</v>
      </c>
      <c r="LIX34" s="232" t="s">
        <v>78</v>
      </c>
      <c r="LIY34" s="12" t="s">
        <v>2</v>
      </c>
      <c r="LIZ34" s="106">
        <f t="shared" ref="LIZ34:LJA34" si="2091">SUM(LIZ35:LIZ37)</f>
        <v>10081</v>
      </c>
      <c r="LJA34" s="106">
        <f t="shared" si="2091"/>
        <v>0</v>
      </c>
      <c r="LJB34" s="107">
        <f t="shared" ref="LJB34:LJB41" si="2092">LJA34/LIZ34</f>
        <v>0</v>
      </c>
      <c r="LJC34" s="140"/>
      <c r="LJD34" s="267" t="s">
        <v>79</v>
      </c>
      <c r="LJE34" s="264" t="s">
        <v>77</v>
      </c>
      <c r="LJF34" s="232" t="s">
        <v>78</v>
      </c>
      <c r="LJG34" s="12" t="s">
        <v>2</v>
      </c>
      <c r="LJH34" s="106">
        <f t="shared" ref="LJH34:LJI34" si="2093">SUM(LJH35:LJH37)</f>
        <v>10081</v>
      </c>
      <c r="LJI34" s="106">
        <f t="shared" si="2093"/>
        <v>0</v>
      </c>
      <c r="LJJ34" s="107">
        <f t="shared" ref="LJJ34:LJJ41" si="2094">LJI34/LJH34</f>
        <v>0</v>
      </c>
      <c r="LJK34" s="140"/>
      <c r="LJL34" s="267" t="s">
        <v>79</v>
      </c>
      <c r="LJM34" s="264" t="s">
        <v>77</v>
      </c>
      <c r="LJN34" s="232" t="s">
        <v>78</v>
      </c>
      <c r="LJO34" s="12" t="s">
        <v>2</v>
      </c>
      <c r="LJP34" s="106">
        <f t="shared" ref="LJP34:LJQ34" si="2095">SUM(LJP35:LJP37)</f>
        <v>10081</v>
      </c>
      <c r="LJQ34" s="106">
        <f t="shared" si="2095"/>
        <v>0</v>
      </c>
      <c r="LJR34" s="107">
        <f t="shared" ref="LJR34:LJR41" si="2096">LJQ34/LJP34</f>
        <v>0</v>
      </c>
      <c r="LJS34" s="140"/>
      <c r="LJT34" s="267" t="s">
        <v>79</v>
      </c>
      <c r="LJU34" s="264" t="s">
        <v>77</v>
      </c>
      <c r="LJV34" s="232" t="s">
        <v>78</v>
      </c>
      <c r="LJW34" s="12" t="s">
        <v>2</v>
      </c>
      <c r="LJX34" s="106">
        <f t="shared" ref="LJX34:LJY34" si="2097">SUM(LJX35:LJX37)</f>
        <v>10081</v>
      </c>
      <c r="LJY34" s="106">
        <f t="shared" si="2097"/>
        <v>0</v>
      </c>
      <c r="LJZ34" s="107">
        <f t="shared" ref="LJZ34:LJZ41" si="2098">LJY34/LJX34</f>
        <v>0</v>
      </c>
      <c r="LKA34" s="140"/>
      <c r="LKB34" s="267" t="s">
        <v>79</v>
      </c>
      <c r="LKC34" s="264" t="s">
        <v>77</v>
      </c>
      <c r="LKD34" s="232" t="s">
        <v>78</v>
      </c>
      <c r="LKE34" s="12" t="s">
        <v>2</v>
      </c>
      <c r="LKF34" s="106">
        <f t="shared" ref="LKF34:LKG34" si="2099">SUM(LKF35:LKF37)</f>
        <v>10081</v>
      </c>
      <c r="LKG34" s="106">
        <f t="shared" si="2099"/>
        <v>0</v>
      </c>
      <c r="LKH34" s="107">
        <f t="shared" ref="LKH34:LKH41" si="2100">LKG34/LKF34</f>
        <v>0</v>
      </c>
      <c r="LKI34" s="140"/>
      <c r="LKJ34" s="267" t="s">
        <v>79</v>
      </c>
      <c r="LKK34" s="264" t="s">
        <v>77</v>
      </c>
      <c r="LKL34" s="232" t="s">
        <v>78</v>
      </c>
      <c r="LKM34" s="12" t="s">
        <v>2</v>
      </c>
      <c r="LKN34" s="106">
        <f t="shared" ref="LKN34:LKO34" si="2101">SUM(LKN35:LKN37)</f>
        <v>10081</v>
      </c>
      <c r="LKO34" s="106">
        <f t="shared" si="2101"/>
        <v>0</v>
      </c>
      <c r="LKP34" s="107">
        <f t="shared" ref="LKP34:LKP41" si="2102">LKO34/LKN34</f>
        <v>0</v>
      </c>
      <c r="LKQ34" s="140"/>
      <c r="LKR34" s="267" t="s">
        <v>79</v>
      </c>
      <c r="LKS34" s="264" t="s">
        <v>77</v>
      </c>
      <c r="LKT34" s="232" t="s">
        <v>78</v>
      </c>
      <c r="LKU34" s="12" t="s">
        <v>2</v>
      </c>
      <c r="LKV34" s="106">
        <f t="shared" ref="LKV34:LKW34" si="2103">SUM(LKV35:LKV37)</f>
        <v>10081</v>
      </c>
      <c r="LKW34" s="106">
        <f t="shared" si="2103"/>
        <v>0</v>
      </c>
      <c r="LKX34" s="107">
        <f t="shared" ref="LKX34:LKX41" si="2104">LKW34/LKV34</f>
        <v>0</v>
      </c>
      <c r="LKY34" s="140"/>
      <c r="LKZ34" s="267" t="s">
        <v>79</v>
      </c>
      <c r="LLA34" s="264" t="s">
        <v>77</v>
      </c>
      <c r="LLB34" s="232" t="s">
        <v>78</v>
      </c>
      <c r="LLC34" s="12" t="s">
        <v>2</v>
      </c>
      <c r="LLD34" s="106">
        <f t="shared" ref="LLD34:LLE34" si="2105">SUM(LLD35:LLD37)</f>
        <v>10081</v>
      </c>
      <c r="LLE34" s="106">
        <f t="shared" si="2105"/>
        <v>0</v>
      </c>
      <c r="LLF34" s="107">
        <f t="shared" ref="LLF34:LLF41" si="2106">LLE34/LLD34</f>
        <v>0</v>
      </c>
      <c r="LLG34" s="140"/>
      <c r="LLH34" s="267" t="s">
        <v>79</v>
      </c>
      <c r="LLI34" s="264" t="s">
        <v>77</v>
      </c>
      <c r="LLJ34" s="232" t="s">
        <v>78</v>
      </c>
      <c r="LLK34" s="12" t="s">
        <v>2</v>
      </c>
      <c r="LLL34" s="106">
        <f t="shared" ref="LLL34:LLM34" si="2107">SUM(LLL35:LLL37)</f>
        <v>10081</v>
      </c>
      <c r="LLM34" s="106">
        <f t="shared" si="2107"/>
        <v>0</v>
      </c>
      <c r="LLN34" s="107">
        <f t="shared" ref="LLN34:LLN41" si="2108">LLM34/LLL34</f>
        <v>0</v>
      </c>
      <c r="LLO34" s="140"/>
      <c r="LLP34" s="267" t="s">
        <v>79</v>
      </c>
      <c r="LLQ34" s="264" t="s">
        <v>77</v>
      </c>
      <c r="LLR34" s="232" t="s">
        <v>78</v>
      </c>
      <c r="LLS34" s="12" t="s">
        <v>2</v>
      </c>
      <c r="LLT34" s="106">
        <f t="shared" ref="LLT34:LLU34" si="2109">SUM(LLT35:LLT37)</f>
        <v>10081</v>
      </c>
      <c r="LLU34" s="106">
        <f t="shared" si="2109"/>
        <v>0</v>
      </c>
      <c r="LLV34" s="107">
        <f t="shared" ref="LLV34:LLV41" si="2110">LLU34/LLT34</f>
        <v>0</v>
      </c>
      <c r="LLW34" s="140"/>
      <c r="LLX34" s="267" t="s">
        <v>79</v>
      </c>
      <c r="LLY34" s="264" t="s">
        <v>77</v>
      </c>
      <c r="LLZ34" s="232" t="s">
        <v>78</v>
      </c>
      <c r="LMA34" s="12" t="s">
        <v>2</v>
      </c>
      <c r="LMB34" s="106">
        <f t="shared" ref="LMB34:LMC34" si="2111">SUM(LMB35:LMB37)</f>
        <v>10081</v>
      </c>
      <c r="LMC34" s="106">
        <f t="shared" si="2111"/>
        <v>0</v>
      </c>
      <c r="LMD34" s="107">
        <f t="shared" ref="LMD34:LMD41" si="2112">LMC34/LMB34</f>
        <v>0</v>
      </c>
      <c r="LME34" s="140"/>
      <c r="LMF34" s="267" t="s">
        <v>79</v>
      </c>
      <c r="LMG34" s="264" t="s">
        <v>77</v>
      </c>
      <c r="LMH34" s="232" t="s">
        <v>78</v>
      </c>
      <c r="LMI34" s="12" t="s">
        <v>2</v>
      </c>
      <c r="LMJ34" s="106">
        <f t="shared" ref="LMJ34:LMK34" si="2113">SUM(LMJ35:LMJ37)</f>
        <v>10081</v>
      </c>
      <c r="LMK34" s="106">
        <f t="shared" si="2113"/>
        <v>0</v>
      </c>
      <c r="LML34" s="107">
        <f t="shared" ref="LML34:LML41" si="2114">LMK34/LMJ34</f>
        <v>0</v>
      </c>
      <c r="LMM34" s="140"/>
      <c r="LMN34" s="267" t="s">
        <v>79</v>
      </c>
      <c r="LMO34" s="264" t="s">
        <v>77</v>
      </c>
      <c r="LMP34" s="232" t="s">
        <v>78</v>
      </c>
      <c r="LMQ34" s="12" t="s">
        <v>2</v>
      </c>
      <c r="LMR34" s="106">
        <f t="shared" ref="LMR34:LMS34" si="2115">SUM(LMR35:LMR37)</f>
        <v>10081</v>
      </c>
      <c r="LMS34" s="106">
        <f t="shared" si="2115"/>
        <v>0</v>
      </c>
      <c r="LMT34" s="107">
        <f t="shared" ref="LMT34:LMT41" si="2116">LMS34/LMR34</f>
        <v>0</v>
      </c>
      <c r="LMU34" s="140"/>
      <c r="LMV34" s="267" t="s">
        <v>79</v>
      </c>
      <c r="LMW34" s="264" t="s">
        <v>77</v>
      </c>
      <c r="LMX34" s="232" t="s">
        <v>78</v>
      </c>
      <c r="LMY34" s="12" t="s">
        <v>2</v>
      </c>
      <c r="LMZ34" s="106">
        <f t="shared" ref="LMZ34:LNA34" si="2117">SUM(LMZ35:LMZ37)</f>
        <v>10081</v>
      </c>
      <c r="LNA34" s="106">
        <f t="shared" si="2117"/>
        <v>0</v>
      </c>
      <c r="LNB34" s="107">
        <f t="shared" ref="LNB34:LNB41" si="2118">LNA34/LMZ34</f>
        <v>0</v>
      </c>
      <c r="LNC34" s="140"/>
      <c r="LND34" s="267" t="s">
        <v>79</v>
      </c>
      <c r="LNE34" s="264" t="s">
        <v>77</v>
      </c>
      <c r="LNF34" s="232" t="s">
        <v>78</v>
      </c>
      <c r="LNG34" s="12" t="s">
        <v>2</v>
      </c>
      <c r="LNH34" s="106">
        <f t="shared" ref="LNH34:LNI34" si="2119">SUM(LNH35:LNH37)</f>
        <v>10081</v>
      </c>
      <c r="LNI34" s="106">
        <f t="shared" si="2119"/>
        <v>0</v>
      </c>
      <c r="LNJ34" s="107">
        <f t="shared" ref="LNJ34:LNJ41" si="2120">LNI34/LNH34</f>
        <v>0</v>
      </c>
      <c r="LNK34" s="140"/>
      <c r="LNL34" s="267" t="s">
        <v>79</v>
      </c>
      <c r="LNM34" s="264" t="s">
        <v>77</v>
      </c>
      <c r="LNN34" s="232" t="s">
        <v>78</v>
      </c>
      <c r="LNO34" s="12" t="s">
        <v>2</v>
      </c>
      <c r="LNP34" s="106">
        <f t="shared" ref="LNP34:LNQ34" si="2121">SUM(LNP35:LNP37)</f>
        <v>10081</v>
      </c>
      <c r="LNQ34" s="106">
        <f t="shared" si="2121"/>
        <v>0</v>
      </c>
      <c r="LNR34" s="107">
        <f t="shared" ref="LNR34:LNR41" si="2122">LNQ34/LNP34</f>
        <v>0</v>
      </c>
      <c r="LNS34" s="140"/>
      <c r="LNT34" s="267" t="s">
        <v>79</v>
      </c>
      <c r="LNU34" s="264" t="s">
        <v>77</v>
      </c>
      <c r="LNV34" s="232" t="s">
        <v>78</v>
      </c>
      <c r="LNW34" s="12" t="s">
        <v>2</v>
      </c>
      <c r="LNX34" s="106">
        <f t="shared" ref="LNX34:LNY34" si="2123">SUM(LNX35:LNX37)</f>
        <v>10081</v>
      </c>
      <c r="LNY34" s="106">
        <f t="shared" si="2123"/>
        <v>0</v>
      </c>
      <c r="LNZ34" s="107">
        <f t="shared" ref="LNZ34:LNZ41" si="2124">LNY34/LNX34</f>
        <v>0</v>
      </c>
      <c r="LOA34" s="140"/>
      <c r="LOB34" s="267" t="s">
        <v>79</v>
      </c>
      <c r="LOC34" s="264" t="s">
        <v>77</v>
      </c>
      <c r="LOD34" s="232" t="s">
        <v>78</v>
      </c>
      <c r="LOE34" s="12" t="s">
        <v>2</v>
      </c>
      <c r="LOF34" s="106">
        <f t="shared" ref="LOF34:LOG34" si="2125">SUM(LOF35:LOF37)</f>
        <v>10081</v>
      </c>
      <c r="LOG34" s="106">
        <f t="shared" si="2125"/>
        <v>0</v>
      </c>
      <c r="LOH34" s="107">
        <f t="shared" ref="LOH34:LOH41" si="2126">LOG34/LOF34</f>
        <v>0</v>
      </c>
      <c r="LOI34" s="140"/>
      <c r="LOJ34" s="267" t="s">
        <v>79</v>
      </c>
      <c r="LOK34" s="264" t="s">
        <v>77</v>
      </c>
      <c r="LOL34" s="232" t="s">
        <v>78</v>
      </c>
      <c r="LOM34" s="12" t="s">
        <v>2</v>
      </c>
      <c r="LON34" s="106">
        <f t="shared" ref="LON34:LOO34" si="2127">SUM(LON35:LON37)</f>
        <v>10081</v>
      </c>
      <c r="LOO34" s="106">
        <f t="shared" si="2127"/>
        <v>0</v>
      </c>
      <c r="LOP34" s="107">
        <f t="shared" ref="LOP34:LOP41" si="2128">LOO34/LON34</f>
        <v>0</v>
      </c>
      <c r="LOQ34" s="140"/>
      <c r="LOR34" s="267" t="s">
        <v>79</v>
      </c>
      <c r="LOS34" s="264" t="s">
        <v>77</v>
      </c>
      <c r="LOT34" s="232" t="s">
        <v>78</v>
      </c>
      <c r="LOU34" s="12" t="s">
        <v>2</v>
      </c>
      <c r="LOV34" s="106">
        <f t="shared" ref="LOV34:LOW34" si="2129">SUM(LOV35:LOV37)</f>
        <v>10081</v>
      </c>
      <c r="LOW34" s="106">
        <f t="shared" si="2129"/>
        <v>0</v>
      </c>
      <c r="LOX34" s="107">
        <f t="shared" ref="LOX34:LOX41" si="2130">LOW34/LOV34</f>
        <v>0</v>
      </c>
      <c r="LOY34" s="140"/>
      <c r="LOZ34" s="267" t="s">
        <v>79</v>
      </c>
      <c r="LPA34" s="264" t="s">
        <v>77</v>
      </c>
      <c r="LPB34" s="232" t="s">
        <v>78</v>
      </c>
      <c r="LPC34" s="12" t="s">
        <v>2</v>
      </c>
      <c r="LPD34" s="106">
        <f t="shared" ref="LPD34:LPE34" si="2131">SUM(LPD35:LPD37)</f>
        <v>10081</v>
      </c>
      <c r="LPE34" s="106">
        <f t="shared" si="2131"/>
        <v>0</v>
      </c>
      <c r="LPF34" s="107">
        <f t="shared" ref="LPF34:LPF41" si="2132">LPE34/LPD34</f>
        <v>0</v>
      </c>
      <c r="LPG34" s="140"/>
      <c r="LPH34" s="267" t="s">
        <v>79</v>
      </c>
      <c r="LPI34" s="264" t="s">
        <v>77</v>
      </c>
      <c r="LPJ34" s="232" t="s">
        <v>78</v>
      </c>
      <c r="LPK34" s="12" t="s">
        <v>2</v>
      </c>
      <c r="LPL34" s="106">
        <f t="shared" ref="LPL34:LPM34" si="2133">SUM(LPL35:LPL37)</f>
        <v>10081</v>
      </c>
      <c r="LPM34" s="106">
        <f t="shared" si="2133"/>
        <v>0</v>
      </c>
      <c r="LPN34" s="107">
        <f t="shared" ref="LPN34:LPN41" si="2134">LPM34/LPL34</f>
        <v>0</v>
      </c>
      <c r="LPO34" s="140"/>
      <c r="LPP34" s="267" t="s">
        <v>79</v>
      </c>
      <c r="LPQ34" s="264" t="s">
        <v>77</v>
      </c>
      <c r="LPR34" s="232" t="s">
        <v>78</v>
      </c>
      <c r="LPS34" s="12" t="s">
        <v>2</v>
      </c>
      <c r="LPT34" s="106">
        <f t="shared" ref="LPT34:LPU34" si="2135">SUM(LPT35:LPT37)</f>
        <v>10081</v>
      </c>
      <c r="LPU34" s="106">
        <f t="shared" si="2135"/>
        <v>0</v>
      </c>
      <c r="LPV34" s="107">
        <f t="shared" ref="LPV34:LPV41" si="2136">LPU34/LPT34</f>
        <v>0</v>
      </c>
      <c r="LPW34" s="140"/>
      <c r="LPX34" s="267" t="s">
        <v>79</v>
      </c>
      <c r="LPY34" s="264" t="s">
        <v>77</v>
      </c>
      <c r="LPZ34" s="232" t="s">
        <v>78</v>
      </c>
      <c r="LQA34" s="12" t="s">
        <v>2</v>
      </c>
      <c r="LQB34" s="106">
        <f t="shared" ref="LQB34:LQC34" si="2137">SUM(LQB35:LQB37)</f>
        <v>10081</v>
      </c>
      <c r="LQC34" s="106">
        <f t="shared" si="2137"/>
        <v>0</v>
      </c>
      <c r="LQD34" s="107">
        <f t="shared" ref="LQD34:LQD41" si="2138">LQC34/LQB34</f>
        <v>0</v>
      </c>
      <c r="LQE34" s="140"/>
      <c r="LQF34" s="267" t="s">
        <v>79</v>
      </c>
      <c r="LQG34" s="264" t="s">
        <v>77</v>
      </c>
      <c r="LQH34" s="232" t="s">
        <v>78</v>
      </c>
      <c r="LQI34" s="12" t="s">
        <v>2</v>
      </c>
      <c r="LQJ34" s="106">
        <f t="shared" ref="LQJ34:LQK34" si="2139">SUM(LQJ35:LQJ37)</f>
        <v>10081</v>
      </c>
      <c r="LQK34" s="106">
        <f t="shared" si="2139"/>
        <v>0</v>
      </c>
      <c r="LQL34" s="107">
        <f t="shared" ref="LQL34:LQL41" si="2140">LQK34/LQJ34</f>
        <v>0</v>
      </c>
      <c r="LQM34" s="140"/>
      <c r="LQN34" s="267" t="s">
        <v>79</v>
      </c>
      <c r="LQO34" s="264" t="s">
        <v>77</v>
      </c>
      <c r="LQP34" s="232" t="s">
        <v>78</v>
      </c>
      <c r="LQQ34" s="12" t="s">
        <v>2</v>
      </c>
      <c r="LQR34" s="106">
        <f t="shared" ref="LQR34:LQS34" si="2141">SUM(LQR35:LQR37)</f>
        <v>10081</v>
      </c>
      <c r="LQS34" s="106">
        <f t="shared" si="2141"/>
        <v>0</v>
      </c>
      <c r="LQT34" s="107">
        <f t="shared" ref="LQT34:LQT41" si="2142">LQS34/LQR34</f>
        <v>0</v>
      </c>
      <c r="LQU34" s="140"/>
      <c r="LQV34" s="267" t="s">
        <v>79</v>
      </c>
      <c r="LQW34" s="264" t="s">
        <v>77</v>
      </c>
      <c r="LQX34" s="232" t="s">
        <v>78</v>
      </c>
      <c r="LQY34" s="12" t="s">
        <v>2</v>
      </c>
      <c r="LQZ34" s="106">
        <f t="shared" ref="LQZ34:LRA34" si="2143">SUM(LQZ35:LQZ37)</f>
        <v>10081</v>
      </c>
      <c r="LRA34" s="106">
        <f t="shared" si="2143"/>
        <v>0</v>
      </c>
      <c r="LRB34" s="107">
        <f t="shared" ref="LRB34:LRB41" si="2144">LRA34/LQZ34</f>
        <v>0</v>
      </c>
      <c r="LRC34" s="140"/>
      <c r="LRD34" s="267" t="s">
        <v>79</v>
      </c>
      <c r="LRE34" s="264" t="s">
        <v>77</v>
      </c>
      <c r="LRF34" s="232" t="s">
        <v>78</v>
      </c>
      <c r="LRG34" s="12" t="s">
        <v>2</v>
      </c>
      <c r="LRH34" s="106">
        <f t="shared" ref="LRH34:LRI34" si="2145">SUM(LRH35:LRH37)</f>
        <v>10081</v>
      </c>
      <c r="LRI34" s="106">
        <f t="shared" si="2145"/>
        <v>0</v>
      </c>
      <c r="LRJ34" s="107">
        <f t="shared" ref="LRJ34:LRJ41" si="2146">LRI34/LRH34</f>
        <v>0</v>
      </c>
      <c r="LRK34" s="140"/>
      <c r="LRL34" s="267" t="s">
        <v>79</v>
      </c>
      <c r="LRM34" s="264" t="s">
        <v>77</v>
      </c>
      <c r="LRN34" s="232" t="s">
        <v>78</v>
      </c>
      <c r="LRO34" s="12" t="s">
        <v>2</v>
      </c>
      <c r="LRP34" s="106">
        <f t="shared" ref="LRP34:LRQ34" si="2147">SUM(LRP35:LRP37)</f>
        <v>10081</v>
      </c>
      <c r="LRQ34" s="106">
        <f t="shared" si="2147"/>
        <v>0</v>
      </c>
      <c r="LRR34" s="107">
        <f t="shared" ref="LRR34:LRR41" si="2148">LRQ34/LRP34</f>
        <v>0</v>
      </c>
      <c r="LRS34" s="140"/>
      <c r="LRT34" s="267" t="s">
        <v>79</v>
      </c>
      <c r="LRU34" s="264" t="s">
        <v>77</v>
      </c>
      <c r="LRV34" s="232" t="s">
        <v>78</v>
      </c>
      <c r="LRW34" s="12" t="s">
        <v>2</v>
      </c>
      <c r="LRX34" s="106">
        <f t="shared" ref="LRX34:LRY34" si="2149">SUM(LRX35:LRX37)</f>
        <v>10081</v>
      </c>
      <c r="LRY34" s="106">
        <f t="shared" si="2149"/>
        <v>0</v>
      </c>
      <c r="LRZ34" s="107">
        <f t="shared" ref="LRZ34:LRZ41" si="2150">LRY34/LRX34</f>
        <v>0</v>
      </c>
      <c r="LSA34" s="140"/>
      <c r="LSB34" s="267" t="s">
        <v>79</v>
      </c>
      <c r="LSC34" s="264" t="s">
        <v>77</v>
      </c>
      <c r="LSD34" s="232" t="s">
        <v>78</v>
      </c>
      <c r="LSE34" s="12" t="s">
        <v>2</v>
      </c>
      <c r="LSF34" s="106">
        <f t="shared" ref="LSF34:LSG34" si="2151">SUM(LSF35:LSF37)</f>
        <v>10081</v>
      </c>
      <c r="LSG34" s="106">
        <f t="shared" si="2151"/>
        <v>0</v>
      </c>
      <c r="LSH34" s="107">
        <f t="shared" ref="LSH34:LSH41" si="2152">LSG34/LSF34</f>
        <v>0</v>
      </c>
      <c r="LSI34" s="140"/>
      <c r="LSJ34" s="267" t="s">
        <v>79</v>
      </c>
      <c r="LSK34" s="264" t="s">
        <v>77</v>
      </c>
      <c r="LSL34" s="232" t="s">
        <v>78</v>
      </c>
      <c r="LSM34" s="12" t="s">
        <v>2</v>
      </c>
      <c r="LSN34" s="106">
        <f t="shared" ref="LSN34:LSO34" si="2153">SUM(LSN35:LSN37)</f>
        <v>10081</v>
      </c>
      <c r="LSO34" s="106">
        <f t="shared" si="2153"/>
        <v>0</v>
      </c>
      <c r="LSP34" s="107">
        <f t="shared" ref="LSP34:LSP41" si="2154">LSO34/LSN34</f>
        <v>0</v>
      </c>
      <c r="LSQ34" s="140"/>
      <c r="LSR34" s="267" t="s">
        <v>79</v>
      </c>
      <c r="LSS34" s="264" t="s">
        <v>77</v>
      </c>
      <c r="LST34" s="232" t="s">
        <v>78</v>
      </c>
      <c r="LSU34" s="12" t="s">
        <v>2</v>
      </c>
      <c r="LSV34" s="106">
        <f t="shared" ref="LSV34:LSW34" si="2155">SUM(LSV35:LSV37)</f>
        <v>10081</v>
      </c>
      <c r="LSW34" s="106">
        <f t="shared" si="2155"/>
        <v>0</v>
      </c>
      <c r="LSX34" s="107">
        <f t="shared" ref="LSX34:LSX41" si="2156">LSW34/LSV34</f>
        <v>0</v>
      </c>
      <c r="LSY34" s="140"/>
      <c r="LSZ34" s="267" t="s">
        <v>79</v>
      </c>
      <c r="LTA34" s="264" t="s">
        <v>77</v>
      </c>
      <c r="LTB34" s="232" t="s">
        <v>78</v>
      </c>
      <c r="LTC34" s="12" t="s">
        <v>2</v>
      </c>
      <c r="LTD34" s="106">
        <f t="shared" ref="LTD34:LTE34" si="2157">SUM(LTD35:LTD37)</f>
        <v>10081</v>
      </c>
      <c r="LTE34" s="106">
        <f t="shared" si="2157"/>
        <v>0</v>
      </c>
      <c r="LTF34" s="107">
        <f t="shared" ref="LTF34:LTF41" si="2158">LTE34/LTD34</f>
        <v>0</v>
      </c>
      <c r="LTG34" s="140"/>
      <c r="LTH34" s="267" t="s">
        <v>79</v>
      </c>
      <c r="LTI34" s="264" t="s">
        <v>77</v>
      </c>
      <c r="LTJ34" s="232" t="s">
        <v>78</v>
      </c>
      <c r="LTK34" s="12" t="s">
        <v>2</v>
      </c>
      <c r="LTL34" s="106">
        <f t="shared" ref="LTL34:LTM34" si="2159">SUM(LTL35:LTL37)</f>
        <v>10081</v>
      </c>
      <c r="LTM34" s="106">
        <f t="shared" si="2159"/>
        <v>0</v>
      </c>
      <c r="LTN34" s="107">
        <f t="shared" ref="LTN34:LTN41" si="2160">LTM34/LTL34</f>
        <v>0</v>
      </c>
      <c r="LTO34" s="140"/>
      <c r="LTP34" s="267" t="s">
        <v>79</v>
      </c>
      <c r="LTQ34" s="264" t="s">
        <v>77</v>
      </c>
      <c r="LTR34" s="232" t="s">
        <v>78</v>
      </c>
      <c r="LTS34" s="12" t="s">
        <v>2</v>
      </c>
      <c r="LTT34" s="106">
        <f t="shared" ref="LTT34:LTU34" si="2161">SUM(LTT35:LTT37)</f>
        <v>10081</v>
      </c>
      <c r="LTU34" s="106">
        <f t="shared" si="2161"/>
        <v>0</v>
      </c>
      <c r="LTV34" s="107">
        <f t="shared" ref="LTV34:LTV41" si="2162">LTU34/LTT34</f>
        <v>0</v>
      </c>
      <c r="LTW34" s="140"/>
      <c r="LTX34" s="267" t="s">
        <v>79</v>
      </c>
      <c r="LTY34" s="264" t="s">
        <v>77</v>
      </c>
      <c r="LTZ34" s="232" t="s">
        <v>78</v>
      </c>
      <c r="LUA34" s="12" t="s">
        <v>2</v>
      </c>
      <c r="LUB34" s="106">
        <f t="shared" ref="LUB34:LUC34" si="2163">SUM(LUB35:LUB37)</f>
        <v>10081</v>
      </c>
      <c r="LUC34" s="106">
        <f t="shared" si="2163"/>
        <v>0</v>
      </c>
      <c r="LUD34" s="107">
        <f t="shared" ref="LUD34:LUD41" si="2164">LUC34/LUB34</f>
        <v>0</v>
      </c>
      <c r="LUE34" s="140"/>
      <c r="LUF34" s="267" t="s">
        <v>79</v>
      </c>
      <c r="LUG34" s="264" t="s">
        <v>77</v>
      </c>
      <c r="LUH34" s="232" t="s">
        <v>78</v>
      </c>
      <c r="LUI34" s="12" t="s">
        <v>2</v>
      </c>
      <c r="LUJ34" s="106">
        <f t="shared" ref="LUJ34:LUK34" si="2165">SUM(LUJ35:LUJ37)</f>
        <v>10081</v>
      </c>
      <c r="LUK34" s="106">
        <f t="shared" si="2165"/>
        <v>0</v>
      </c>
      <c r="LUL34" s="107">
        <f t="shared" ref="LUL34:LUL41" si="2166">LUK34/LUJ34</f>
        <v>0</v>
      </c>
      <c r="LUM34" s="140"/>
      <c r="LUN34" s="267" t="s">
        <v>79</v>
      </c>
      <c r="LUO34" s="264" t="s">
        <v>77</v>
      </c>
      <c r="LUP34" s="232" t="s">
        <v>78</v>
      </c>
      <c r="LUQ34" s="12" t="s">
        <v>2</v>
      </c>
      <c r="LUR34" s="106">
        <f t="shared" ref="LUR34:LUS34" si="2167">SUM(LUR35:LUR37)</f>
        <v>10081</v>
      </c>
      <c r="LUS34" s="106">
        <f t="shared" si="2167"/>
        <v>0</v>
      </c>
      <c r="LUT34" s="107">
        <f t="shared" ref="LUT34:LUT41" si="2168">LUS34/LUR34</f>
        <v>0</v>
      </c>
      <c r="LUU34" s="140"/>
      <c r="LUV34" s="267" t="s">
        <v>79</v>
      </c>
      <c r="LUW34" s="264" t="s">
        <v>77</v>
      </c>
      <c r="LUX34" s="232" t="s">
        <v>78</v>
      </c>
      <c r="LUY34" s="12" t="s">
        <v>2</v>
      </c>
      <c r="LUZ34" s="106">
        <f t="shared" ref="LUZ34:LVA34" si="2169">SUM(LUZ35:LUZ37)</f>
        <v>10081</v>
      </c>
      <c r="LVA34" s="106">
        <f t="shared" si="2169"/>
        <v>0</v>
      </c>
      <c r="LVB34" s="107">
        <f t="shared" ref="LVB34:LVB41" si="2170">LVA34/LUZ34</f>
        <v>0</v>
      </c>
      <c r="LVC34" s="140"/>
      <c r="LVD34" s="267" t="s">
        <v>79</v>
      </c>
      <c r="LVE34" s="264" t="s">
        <v>77</v>
      </c>
      <c r="LVF34" s="232" t="s">
        <v>78</v>
      </c>
      <c r="LVG34" s="12" t="s">
        <v>2</v>
      </c>
      <c r="LVH34" s="106">
        <f t="shared" ref="LVH34:LVI34" si="2171">SUM(LVH35:LVH37)</f>
        <v>10081</v>
      </c>
      <c r="LVI34" s="106">
        <f t="shared" si="2171"/>
        <v>0</v>
      </c>
      <c r="LVJ34" s="107">
        <f t="shared" ref="LVJ34:LVJ41" si="2172">LVI34/LVH34</f>
        <v>0</v>
      </c>
      <c r="LVK34" s="140"/>
      <c r="LVL34" s="267" t="s">
        <v>79</v>
      </c>
      <c r="LVM34" s="264" t="s">
        <v>77</v>
      </c>
      <c r="LVN34" s="232" t="s">
        <v>78</v>
      </c>
      <c r="LVO34" s="12" t="s">
        <v>2</v>
      </c>
      <c r="LVP34" s="106">
        <f t="shared" ref="LVP34:LVQ34" si="2173">SUM(LVP35:LVP37)</f>
        <v>10081</v>
      </c>
      <c r="LVQ34" s="106">
        <f t="shared" si="2173"/>
        <v>0</v>
      </c>
      <c r="LVR34" s="107">
        <f t="shared" ref="LVR34:LVR41" si="2174">LVQ34/LVP34</f>
        <v>0</v>
      </c>
      <c r="LVS34" s="140"/>
      <c r="LVT34" s="267" t="s">
        <v>79</v>
      </c>
      <c r="LVU34" s="264" t="s">
        <v>77</v>
      </c>
      <c r="LVV34" s="232" t="s">
        <v>78</v>
      </c>
      <c r="LVW34" s="12" t="s">
        <v>2</v>
      </c>
      <c r="LVX34" s="106">
        <f t="shared" ref="LVX34:LVY34" si="2175">SUM(LVX35:LVX37)</f>
        <v>10081</v>
      </c>
      <c r="LVY34" s="106">
        <f t="shared" si="2175"/>
        <v>0</v>
      </c>
      <c r="LVZ34" s="107">
        <f t="shared" ref="LVZ34:LVZ41" si="2176">LVY34/LVX34</f>
        <v>0</v>
      </c>
      <c r="LWA34" s="140"/>
      <c r="LWB34" s="267" t="s">
        <v>79</v>
      </c>
      <c r="LWC34" s="264" t="s">
        <v>77</v>
      </c>
      <c r="LWD34" s="232" t="s">
        <v>78</v>
      </c>
      <c r="LWE34" s="12" t="s">
        <v>2</v>
      </c>
      <c r="LWF34" s="106">
        <f t="shared" ref="LWF34:LWG34" si="2177">SUM(LWF35:LWF37)</f>
        <v>10081</v>
      </c>
      <c r="LWG34" s="106">
        <f t="shared" si="2177"/>
        <v>0</v>
      </c>
      <c r="LWH34" s="107">
        <f t="shared" ref="LWH34:LWH41" si="2178">LWG34/LWF34</f>
        <v>0</v>
      </c>
      <c r="LWI34" s="140"/>
      <c r="LWJ34" s="267" t="s">
        <v>79</v>
      </c>
      <c r="LWK34" s="264" t="s">
        <v>77</v>
      </c>
      <c r="LWL34" s="232" t="s">
        <v>78</v>
      </c>
      <c r="LWM34" s="12" t="s">
        <v>2</v>
      </c>
      <c r="LWN34" s="106">
        <f t="shared" ref="LWN34:LWO34" si="2179">SUM(LWN35:LWN37)</f>
        <v>10081</v>
      </c>
      <c r="LWO34" s="106">
        <f t="shared" si="2179"/>
        <v>0</v>
      </c>
      <c r="LWP34" s="107">
        <f t="shared" ref="LWP34:LWP41" si="2180">LWO34/LWN34</f>
        <v>0</v>
      </c>
      <c r="LWQ34" s="140"/>
      <c r="LWR34" s="267" t="s">
        <v>79</v>
      </c>
      <c r="LWS34" s="264" t="s">
        <v>77</v>
      </c>
      <c r="LWT34" s="232" t="s">
        <v>78</v>
      </c>
      <c r="LWU34" s="12" t="s">
        <v>2</v>
      </c>
      <c r="LWV34" s="106">
        <f t="shared" ref="LWV34:LWW34" si="2181">SUM(LWV35:LWV37)</f>
        <v>10081</v>
      </c>
      <c r="LWW34" s="106">
        <f t="shared" si="2181"/>
        <v>0</v>
      </c>
      <c r="LWX34" s="107">
        <f t="shared" ref="LWX34:LWX41" si="2182">LWW34/LWV34</f>
        <v>0</v>
      </c>
      <c r="LWY34" s="140"/>
      <c r="LWZ34" s="267" t="s">
        <v>79</v>
      </c>
      <c r="LXA34" s="264" t="s">
        <v>77</v>
      </c>
      <c r="LXB34" s="232" t="s">
        <v>78</v>
      </c>
      <c r="LXC34" s="12" t="s">
        <v>2</v>
      </c>
      <c r="LXD34" s="106">
        <f t="shared" ref="LXD34:LXE34" si="2183">SUM(LXD35:LXD37)</f>
        <v>10081</v>
      </c>
      <c r="LXE34" s="106">
        <f t="shared" si="2183"/>
        <v>0</v>
      </c>
      <c r="LXF34" s="107">
        <f t="shared" ref="LXF34:LXF41" si="2184">LXE34/LXD34</f>
        <v>0</v>
      </c>
      <c r="LXG34" s="140"/>
      <c r="LXH34" s="267" t="s">
        <v>79</v>
      </c>
      <c r="LXI34" s="264" t="s">
        <v>77</v>
      </c>
      <c r="LXJ34" s="232" t="s">
        <v>78</v>
      </c>
      <c r="LXK34" s="12" t="s">
        <v>2</v>
      </c>
      <c r="LXL34" s="106">
        <f t="shared" ref="LXL34:LXM34" si="2185">SUM(LXL35:LXL37)</f>
        <v>10081</v>
      </c>
      <c r="LXM34" s="106">
        <f t="shared" si="2185"/>
        <v>0</v>
      </c>
      <c r="LXN34" s="107">
        <f t="shared" ref="LXN34:LXN41" si="2186">LXM34/LXL34</f>
        <v>0</v>
      </c>
      <c r="LXO34" s="140"/>
      <c r="LXP34" s="267" t="s">
        <v>79</v>
      </c>
      <c r="LXQ34" s="264" t="s">
        <v>77</v>
      </c>
      <c r="LXR34" s="232" t="s">
        <v>78</v>
      </c>
      <c r="LXS34" s="12" t="s">
        <v>2</v>
      </c>
      <c r="LXT34" s="106">
        <f t="shared" ref="LXT34:LXU34" si="2187">SUM(LXT35:LXT37)</f>
        <v>10081</v>
      </c>
      <c r="LXU34" s="106">
        <f t="shared" si="2187"/>
        <v>0</v>
      </c>
      <c r="LXV34" s="107">
        <f t="shared" ref="LXV34:LXV41" si="2188">LXU34/LXT34</f>
        <v>0</v>
      </c>
      <c r="LXW34" s="140"/>
      <c r="LXX34" s="267" t="s">
        <v>79</v>
      </c>
      <c r="LXY34" s="264" t="s">
        <v>77</v>
      </c>
      <c r="LXZ34" s="232" t="s">
        <v>78</v>
      </c>
      <c r="LYA34" s="12" t="s">
        <v>2</v>
      </c>
      <c r="LYB34" s="106">
        <f t="shared" ref="LYB34:LYC34" si="2189">SUM(LYB35:LYB37)</f>
        <v>10081</v>
      </c>
      <c r="LYC34" s="106">
        <f t="shared" si="2189"/>
        <v>0</v>
      </c>
      <c r="LYD34" s="107">
        <f t="shared" ref="LYD34:LYD41" si="2190">LYC34/LYB34</f>
        <v>0</v>
      </c>
      <c r="LYE34" s="140"/>
      <c r="LYF34" s="267" t="s">
        <v>79</v>
      </c>
      <c r="LYG34" s="264" t="s">
        <v>77</v>
      </c>
      <c r="LYH34" s="232" t="s">
        <v>78</v>
      </c>
      <c r="LYI34" s="12" t="s">
        <v>2</v>
      </c>
      <c r="LYJ34" s="106">
        <f t="shared" ref="LYJ34:LYK34" si="2191">SUM(LYJ35:LYJ37)</f>
        <v>10081</v>
      </c>
      <c r="LYK34" s="106">
        <f t="shared" si="2191"/>
        <v>0</v>
      </c>
      <c r="LYL34" s="107">
        <f t="shared" ref="LYL34:LYL41" si="2192">LYK34/LYJ34</f>
        <v>0</v>
      </c>
      <c r="LYM34" s="140"/>
      <c r="LYN34" s="267" t="s">
        <v>79</v>
      </c>
      <c r="LYO34" s="264" t="s">
        <v>77</v>
      </c>
      <c r="LYP34" s="232" t="s">
        <v>78</v>
      </c>
      <c r="LYQ34" s="12" t="s">
        <v>2</v>
      </c>
      <c r="LYR34" s="106">
        <f t="shared" ref="LYR34:LYS34" si="2193">SUM(LYR35:LYR37)</f>
        <v>10081</v>
      </c>
      <c r="LYS34" s="106">
        <f t="shared" si="2193"/>
        <v>0</v>
      </c>
      <c r="LYT34" s="107">
        <f t="shared" ref="LYT34:LYT41" si="2194">LYS34/LYR34</f>
        <v>0</v>
      </c>
      <c r="LYU34" s="140"/>
      <c r="LYV34" s="267" t="s">
        <v>79</v>
      </c>
      <c r="LYW34" s="264" t="s">
        <v>77</v>
      </c>
      <c r="LYX34" s="232" t="s">
        <v>78</v>
      </c>
      <c r="LYY34" s="12" t="s">
        <v>2</v>
      </c>
      <c r="LYZ34" s="106">
        <f t="shared" ref="LYZ34:LZA34" si="2195">SUM(LYZ35:LYZ37)</f>
        <v>10081</v>
      </c>
      <c r="LZA34" s="106">
        <f t="shared" si="2195"/>
        <v>0</v>
      </c>
      <c r="LZB34" s="107">
        <f t="shared" ref="LZB34:LZB41" si="2196">LZA34/LYZ34</f>
        <v>0</v>
      </c>
      <c r="LZC34" s="140"/>
      <c r="LZD34" s="267" t="s">
        <v>79</v>
      </c>
      <c r="LZE34" s="264" t="s">
        <v>77</v>
      </c>
      <c r="LZF34" s="232" t="s">
        <v>78</v>
      </c>
      <c r="LZG34" s="12" t="s">
        <v>2</v>
      </c>
      <c r="LZH34" s="106">
        <f t="shared" ref="LZH34:LZI34" si="2197">SUM(LZH35:LZH37)</f>
        <v>10081</v>
      </c>
      <c r="LZI34" s="106">
        <f t="shared" si="2197"/>
        <v>0</v>
      </c>
      <c r="LZJ34" s="107">
        <f t="shared" ref="LZJ34:LZJ41" si="2198">LZI34/LZH34</f>
        <v>0</v>
      </c>
      <c r="LZK34" s="140"/>
      <c r="LZL34" s="267" t="s">
        <v>79</v>
      </c>
      <c r="LZM34" s="264" t="s">
        <v>77</v>
      </c>
      <c r="LZN34" s="232" t="s">
        <v>78</v>
      </c>
      <c r="LZO34" s="12" t="s">
        <v>2</v>
      </c>
      <c r="LZP34" s="106">
        <f t="shared" ref="LZP34:LZQ34" si="2199">SUM(LZP35:LZP37)</f>
        <v>10081</v>
      </c>
      <c r="LZQ34" s="106">
        <f t="shared" si="2199"/>
        <v>0</v>
      </c>
      <c r="LZR34" s="107">
        <f t="shared" ref="LZR34:LZR41" si="2200">LZQ34/LZP34</f>
        <v>0</v>
      </c>
      <c r="LZS34" s="140"/>
      <c r="LZT34" s="267" t="s">
        <v>79</v>
      </c>
      <c r="LZU34" s="264" t="s">
        <v>77</v>
      </c>
      <c r="LZV34" s="232" t="s">
        <v>78</v>
      </c>
      <c r="LZW34" s="12" t="s">
        <v>2</v>
      </c>
      <c r="LZX34" s="106">
        <f t="shared" ref="LZX34:LZY34" si="2201">SUM(LZX35:LZX37)</f>
        <v>10081</v>
      </c>
      <c r="LZY34" s="106">
        <f t="shared" si="2201"/>
        <v>0</v>
      </c>
      <c r="LZZ34" s="107">
        <f t="shared" ref="LZZ34:LZZ41" si="2202">LZY34/LZX34</f>
        <v>0</v>
      </c>
      <c r="MAA34" s="140"/>
      <c r="MAB34" s="267" t="s">
        <v>79</v>
      </c>
      <c r="MAC34" s="264" t="s">
        <v>77</v>
      </c>
      <c r="MAD34" s="232" t="s">
        <v>78</v>
      </c>
      <c r="MAE34" s="12" t="s">
        <v>2</v>
      </c>
      <c r="MAF34" s="106">
        <f t="shared" ref="MAF34:MAG34" si="2203">SUM(MAF35:MAF37)</f>
        <v>10081</v>
      </c>
      <c r="MAG34" s="106">
        <f t="shared" si="2203"/>
        <v>0</v>
      </c>
      <c r="MAH34" s="107">
        <f t="shared" ref="MAH34:MAH41" si="2204">MAG34/MAF34</f>
        <v>0</v>
      </c>
      <c r="MAI34" s="140"/>
      <c r="MAJ34" s="267" t="s">
        <v>79</v>
      </c>
      <c r="MAK34" s="264" t="s">
        <v>77</v>
      </c>
      <c r="MAL34" s="232" t="s">
        <v>78</v>
      </c>
      <c r="MAM34" s="12" t="s">
        <v>2</v>
      </c>
      <c r="MAN34" s="106">
        <f t="shared" ref="MAN34:MAO34" si="2205">SUM(MAN35:MAN37)</f>
        <v>10081</v>
      </c>
      <c r="MAO34" s="106">
        <f t="shared" si="2205"/>
        <v>0</v>
      </c>
      <c r="MAP34" s="107">
        <f t="shared" ref="MAP34:MAP41" si="2206">MAO34/MAN34</f>
        <v>0</v>
      </c>
      <c r="MAQ34" s="140"/>
      <c r="MAR34" s="267" t="s">
        <v>79</v>
      </c>
      <c r="MAS34" s="264" t="s">
        <v>77</v>
      </c>
      <c r="MAT34" s="232" t="s">
        <v>78</v>
      </c>
      <c r="MAU34" s="12" t="s">
        <v>2</v>
      </c>
      <c r="MAV34" s="106">
        <f t="shared" ref="MAV34:MAW34" si="2207">SUM(MAV35:MAV37)</f>
        <v>10081</v>
      </c>
      <c r="MAW34" s="106">
        <f t="shared" si="2207"/>
        <v>0</v>
      </c>
      <c r="MAX34" s="107">
        <f t="shared" ref="MAX34:MAX41" si="2208">MAW34/MAV34</f>
        <v>0</v>
      </c>
      <c r="MAY34" s="140"/>
      <c r="MAZ34" s="267" t="s">
        <v>79</v>
      </c>
      <c r="MBA34" s="264" t="s">
        <v>77</v>
      </c>
      <c r="MBB34" s="232" t="s">
        <v>78</v>
      </c>
      <c r="MBC34" s="12" t="s">
        <v>2</v>
      </c>
      <c r="MBD34" s="106">
        <f t="shared" ref="MBD34:MBE34" si="2209">SUM(MBD35:MBD37)</f>
        <v>10081</v>
      </c>
      <c r="MBE34" s="106">
        <f t="shared" si="2209"/>
        <v>0</v>
      </c>
      <c r="MBF34" s="107">
        <f t="shared" ref="MBF34:MBF41" si="2210">MBE34/MBD34</f>
        <v>0</v>
      </c>
      <c r="MBG34" s="140"/>
      <c r="MBH34" s="267" t="s">
        <v>79</v>
      </c>
      <c r="MBI34" s="264" t="s">
        <v>77</v>
      </c>
      <c r="MBJ34" s="232" t="s">
        <v>78</v>
      </c>
      <c r="MBK34" s="12" t="s">
        <v>2</v>
      </c>
      <c r="MBL34" s="106">
        <f t="shared" ref="MBL34:MBM34" si="2211">SUM(MBL35:MBL37)</f>
        <v>10081</v>
      </c>
      <c r="MBM34" s="106">
        <f t="shared" si="2211"/>
        <v>0</v>
      </c>
      <c r="MBN34" s="107">
        <f t="shared" ref="MBN34:MBN41" si="2212">MBM34/MBL34</f>
        <v>0</v>
      </c>
      <c r="MBO34" s="140"/>
      <c r="MBP34" s="267" t="s">
        <v>79</v>
      </c>
      <c r="MBQ34" s="264" t="s">
        <v>77</v>
      </c>
      <c r="MBR34" s="232" t="s">
        <v>78</v>
      </c>
      <c r="MBS34" s="12" t="s">
        <v>2</v>
      </c>
      <c r="MBT34" s="106">
        <f t="shared" ref="MBT34:MBU34" si="2213">SUM(MBT35:MBT37)</f>
        <v>10081</v>
      </c>
      <c r="MBU34" s="106">
        <f t="shared" si="2213"/>
        <v>0</v>
      </c>
      <c r="MBV34" s="107">
        <f t="shared" ref="MBV34:MBV41" si="2214">MBU34/MBT34</f>
        <v>0</v>
      </c>
      <c r="MBW34" s="140"/>
      <c r="MBX34" s="267" t="s">
        <v>79</v>
      </c>
      <c r="MBY34" s="264" t="s">
        <v>77</v>
      </c>
      <c r="MBZ34" s="232" t="s">
        <v>78</v>
      </c>
      <c r="MCA34" s="12" t="s">
        <v>2</v>
      </c>
      <c r="MCB34" s="106">
        <f t="shared" ref="MCB34:MCC34" si="2215">SUM(MCB35:MCB37)</f>
        <v>10081</v>
      </c>
      <c r="MCC34" s="106">
        <f t="shared" si="2215"/>
        <v>0</v>
      </c>
      <c r="MCD34" s="107">
        <f t="shared" ref="MCD34:MCD41" si="2216">MCC34/MCB34</f>
        <v>0</v>
      </c>
      <c r="MCE34" s="140"/>
      <c r="MCF34" s="267" t="s">
        <v>79</v>
      </c>
      <c r="MCG34" s="264" t="s">
        <v>77</v>
      </c>
      <c r="MCH34" s="232" t="s">
        <v>78</v>
      </c>
      <c r="MCI34" s="12" t="s">
        <v>2</v>
      </c>
      <c r="MCJ34" s="106">
        <f t="shared" ref="MCJ34:MCK34" si="2217">SUM(MCJ35:MCJ37)</f>
        <v>10081</v>
      </c>
      <c r="MCK34" s="106">
        <f t="shared" si="2217"/>
        <v>0</v>
      </c>
      <c r="MCL34" s="107">
        <f t="shared" ref="MCL34:MCL41" si="2218">MCK34/MCJ34</f>
        <v>0</v>
      </c>
      <c r="MCM34" s="140"/>
      <c r="MCN34" s="267" t="s">
        <v>79</v>
      </c>
      <c r="MCO34" s="264" t="s">
        <v>77</v>
      </c>
      <c r="MCP34" s="232" t="s">
        <v>78</v>
      </c>
      <c r="MCQ34" s="12" t="s">
        <v>2</v>
      </c>
      <c r="MCR34" s="106">
        <f t="shared" ref="MCR34:MCS34" si="2219">SUM(MCR35:MCR37)</f>
        <v>10081</v>
      </c>
      <c r="MCS34" s="106">
        <f t="shared" si="2219"/>
        <v>0</v>
      </c>
      <c r="MCT34" s="107">
        <f t="shared" ref="MCT34:MCT41" si="2220">MCS34/MCR34</f>
        <v>0</v>
      </c>
      <c r="MCU34" s="140"/>
      <c r="MCV34" s="267" t="s">
        <v>79</v>
      </c>
      <c r="MCW34" s="264" t="s">
        <v>77</v>
      </c>
      <c r="MCX34" s="232" t="s">
        <v>78</v>
      </c>
      <c r="MCY34" s="12" t="s">
        <v>2</v>
      </c>
      <c r="MCZ34" s="106">
        <f t="shared" ref="MCZ34:MDA34" si="2221">SUM(MCZ35:MCZ37)</f>
        <v>10081</v>
      </c>
      <c r="MDA34" s="106">
        <f t="shared" si="2221"/>
        <v>0</v>
      </c>
      <c r="MDB34" s="107">
        <f t="shared" ref="MDB34:MDB41" si="2222">MDA34/MCZ34</f>
        <v>0</v>
      </c>
      <c r="MDC34" s="140"/>
      <c r="MDD34" s="267" t="s">
        <v>79</v>
      </c>
      <c r="MDE34" s="264" t="s">
        <v>77</v>
      </c>
      <c r="MDF34" s="232" t="s">
        <v>78</v>
      </c>
      <c r="MDG34" s="12" t="s">
        <v>2</v>
      </c>
      <c r="MDH34" s="106">
        <f t="shared" ref="MDH34:MDI34" si="2223">SUM(MDH35:MDH37)</f>
        <v>10081</v>
      </c>
      <c r="MDI34" s="106">
        <f t="shared" si="2223"/>
        <v>0</v>
      </c>
      <c r="MDJ34" s="107">
        <f t="shared" ref="MDJ34:MDJ41" si="2224">MDI34/MDH34</f>
        <v>0</v>
      </c>
      <c r="MDK34" s="140"/>
      <c r="MDL34" s="267" t="s">
        <v>79</v>
      </c>
      <c r="MDM34" s="264" t="s">
        <v>77</v>
      </c>
      <c r="MDN34" s="232" t="s">
        <v>78</v>
      </c>
      <c r="MDO34" s="12" t="s">
        <v>2</v>
      </c>
      <c r="MDP34" s="106">
        <f t="shared" ref="MDP34:MDQ34" si="2225">SUM(MDP35:MDP37)</f>
        <v>10081</v>
      </c>
      <c r="MDQ34" s="106">
        <f t="shared" si="2225"/>
        <v>0</v>
      </c>
      <c r="MDR34" s="107">
        <f t="shared" ref="MDR34:MDR41" si="2226">MDQ34/MDP34</f>
        <v>0</v>
      </c>
      <c r="MDS34" s="140"/>
      <c r="MDT34" s="267" t="s">
        <v>79</v>
      </c>
      <c r="MDU34" s="264" t="s">
        <v>77</v>
      </c>
      <c r="MDV34" s="232" t="s">
        <v>78</v>
      </c>
      <c r="MDW34" s="12" t="s">
        <v>2</v>
      </c>
      <c r="MDX34" s="106">
        <f t="shared" ref="MDX34:MDY34" si="2227">SUM(MDX35:MDX37)</f>
        <v>10081</v>
      </c>
      <c r="MDY34" s="106">
        <f t="shared" si="2227"/>
        <v>0</v>
      </c>
      <c r="MDZ34" s="107">
        <f t="shared" ref="MDZ34:MDZ41" si="2228">MDY34/MDX34</f>
        <v>0</v>
      </c>
      <c r="MEA34" s="140"/>
      <c r="MEB34" s="267" t="s">
        <v>79</v>
      </c>
      <c r="MEC34" s="264" t="s">
        <v>77</v>
      </c>
      <c r="MED34" s="232" t="s">
        <v>78</v>
      </c>
      <c r="MEE34" s="12" t="s">
        <v>2</v>
      </c>
      <c r="MEF34" s="106">
        <f t="shared" ref="MEF34:MEG34" si="2229">SUM(MEF35:MEF37)</f>
        <v>10081</v>
      </c>
      <c r="MEG34" s="106">
        <f t="shared" si="2229"/>
        <v>0</v>
      </c>
      <c r="MEH34" s="107">
        <f t="shared" ref="MEH34:MEH41" si="2230">MEG34/MEF34</f>
        <v>0</v>
      </c>
      <c r="MEI34" s="140"/>
      <c r="MEJ34" s="267" t="s">
        <v>79</v>
      </c>
      <c r="MEK34" s="264" t="s">
        <v>77</v>
      </c>
      <c r="MEL34" s="232" t="s">
        <v>78</v>
      </c>
      <c r="MEM34" s="12" t="s">
        <v>2</v>
      </c>
      <c r="MEN34" s="106">
        <f t="shared" ref="MEN34:MEO34" si="2231">SUM(MEN35:MEN37)</f>
        <v>10081</v>
      </c>
      <c r="MEO34" s="106">
        <f t="shared" si="2231"/>
        <v>0</v>
      </c>
      <c r="MEP34" s="107">
        <f t="shared" ref="MEP34:MEP41" si="2232">MEO34/MEN34</f>
        <v>0</v>
      </c>
      <c r="MEQ34" s="140"/>
      <c r="MER34" s="267" t="s">
        <v>79</v>
      </c>
      <c r="MES34" s="264" t="s">
        <v>77</v>
      </c>
      <c r="MET34" s="232" t="s">
        <v>78</v>
      </c>
      <c r="MEU34" s="12" t="s">
        <v>2</v>
      </c>
      <c r="MEV34" s="106">
        <f t="shared" ref="MEV34:MEW34" si="2233">SUM(MEV35:MEV37)</f>
        <v>10081</v>
      </c>
      <c r="MEW34" s="106">
        <f t="shared" si="2233"/>
        <v>0</v>
      </c>
      <c r="MEX34" s="107">
        <f t="shared" ref="MEX34:MEX41" si="2234">MEW34/MEV34</f>
        <v>0</v>
      </c>
      <c r="MEY34" s="140"/>
      <c r="MEZ34" s="267" t="s">
        <v>79</v>
      </c>
      <c r="MFA34" s="264" t="s">
        <v>77</v>
      </c>
      <c r="MFB34" s="232" t="s">
        <v>78</v>
      </c>
      <c r="MFC34" s="12" t="s">
        <v>2</v>
      </c>
      <c r="MFD34" s="106">
        <f t="shared" ref="MFD34:MFE34" si="2235">SUM(MFD35:MFD37)</f>
        <v>10081</v>
      </c>
      <c r="MFE34" s="106">
        <f t="shared" si="2235"/>
        <v>0</v>
      </c>
      <c r="MFF34" s="107">
        <f t="shared" ref="MFF34:MFF41" si="2236">MFE34/MFD34</f>
        <v>0</v>
      </c>
      <c r="MFG34" s="140"/>
      <c r="MFH34" s="267" t="s">
        <v>79</v>
      </c>
      <c r="MFI34" s="264" t="s">
        <v>77</v>
      </c>
      <c r="MFJ34" s="232" t="s">
        <v>78</v>
      </c>
      <c r="MFK34" s="12" t="s">
        <v>2</v>
      </c>
      <c r="MFL34" s="106">
        <f t="shared" ref="MFL34:MFM34" si="2237">SUM(MFL35:MFL37)</f>
        <v>10081</v>
      </c>
      <c r="MFM34" s="106">
        <f t="shared" si="2237"/>
        <v>0</v>
      </c>
      <c r="MFN34" s="107">
        <f t="shared" ref="MFN34:MFN41" si="2238">MFM34/MFL34</f>
        <v>0</v>
      </c>
      <c r="MFO34" s="140"/>
      <c r="MFP34" s="267" t="s">
        <v>79</v>
      </c>
      <c r="MFQ34" s="264" t="s">
        <v>77</v>
      </c>
      <c r="MFR34" s="232" t="s">
        <v>78</v>
      </c>
      <c r="MFS34" s="12" t="s">
        <v>2</v>
      </c>
      <c r="MFT34" s="106">
        <f t="shared" ref="MFT34:MFU34" si="2239">SUM(MFT35:MFT37)</f>
        <v>10081</v>
      </c>
      <c r="MFU34" s="106">
        <f t="shared" si="2239"/>
        <v>0</v>
      </c>
      <c r="MFV34" s="107">
        <f t="shared" ref="MFV34:MFV41" si="2240">MFU34/MFT34</f>
        <v>0</v>
      </c>
      <c r="MFW34" s="140"/>
      <c r="MFX34" s="267" t="s">
        <v>79</v>
      </c>
      <c r="MFY34" s="264" t="s">
        <v>77</v>
      </c>
      <c r="MFZ34" s="232" t="s">
        <v>78</v>
      </c>
      <c r="MGA34" s="12" t="s">
        <v>2</v>
      </c>
      <c r="MGB34" s="106">
        <f t="shared" ref="MGB34:MGC34" si="2241">SUM(MGB35:MGB37)</f>
        <v>10081</v>
      </c>
      <c r="MGC34" s="106">
        <f t="shared" si="2241"/>
        <v>0</v>
      </c>
      <c r="MGD34" s="107">
        <f t="shared" ref="MGD34:MGD41" si="2242">MGC34/MGB34</f>
        <v>0</v>
      </c>
      <c r="MGE34" s="140"/>
      <c r="MGF34" s="267" t="s">
        <v>79</v>
      </c>
      <c r="MGG34" s="264" t="s">
        <v>77</v>
      </c>
      <c r="MGH34" s="232" t="s">
        <v>78</v>
      </c>
      <c r="MGI34" s="12" t="s">
        <v>2</v>
      </c>
      <c r="MGJ34" s="106">
        <f t="shared" ref="MGJ34:MGK34" si="2243">SUM(MGJ35:MGJ37)</f>
        <v>10081</v>
      </c>
      <c r="MGK34" s="106">
        <f t="shared" si="2243"/>
        <v>0</v>
      </c>
      <c r="MGL34" s="107">
        <f t="shared" ref="MGL34:MGL41" si="2244">MGK34/MGJ34</f>
        <v>0</v>
      </c>
      <c r="MGM34" s="140"/>
      <c r="MGN34" s="267" t="s">
        <v>79</v>
      </c>
      <c r="MGO34" s="264" t="s">
        <v>77</v>
      </c>
      <c r="MGP34" s="232" t="s">
        <v>78</v>
      </c>
      <c r="MGQ34" s="12" t="s">
        <v>2</v>
      </c>
      <c r="MGR34" s="106">
        <f t="shared" ref="MGR34:MGS34" si="2245">SUM(MGR35:MGR37)</f>
        <v>10081</v>
      </c>
      <c r="MGS34" s="106">
        <f t="shared" si="2245"/>
        <v>0</v>
      </c>
      <c r="MGT34" s="107">
        <f t="shared" ref="MGT34:MGT41" si="2246">MGS34/MGR34</f>
        <v>0</v>
      </c>
      <c r="MGU34" s="140"/>
      <c r="MGV34" s="267" t="s">
        <v>79</v>
      </c>
      <c r="MGW34" s="264" t="s">
        <v>77</v>
      </c>
      <c r="MGX34" s="232" t="s">
        <v>78</v>
      </c>
      <c r="MGY34" s="12" t="s">
        <v>2</v>
      </c>
      <c r="MGZ34" s="106">
        <f t="shared" ref="MGZ34:MHA34" si="2247">SUM(MGZ35:MGZ37)</f>
        <v>10081</v>
      </c>
      <c r="MHA34" s="106">
        <f t="shared" si="2247"/>
        <v>0</v>
      </c>
      <c r="MHB34" s="107">
        <f t="shared" ref="MHB34:MHB41" si="2248">MHA34/MGZ34</f>
        <v>0</v>
      </c>
      <c r="MHC34" s="140"/>
      <c r="MHD34" s="267" t="s">
        <v>79</v>
      </c>
      <c r="MHE34" s="264" t="s">
        <v>77</v>
      </c>
      <c r="MHF34" s="232" t="s">
        <v>78</v>
      </c>
      <c r="MHG34" s="12" t="s">
        <v>2</v>
      </c>
      <c r="MHH34" s="106">
        <f t="shared" ref="MHH34:MHI34" si="2249">SUM(MHH35:MHH37)</f>
        <v>10081</v>
      </c>
      <c r="MHI34" s="106">
        <f t="shared" si="2249"/>
        <v>0</v>
      </c>
      <c r="MHJ34" s="107">
        <f t="shared" ref="MHJ34:MHJ41" si="2250">MHI34/MHH34</f>
        <v>0</v>
      </c>
      <c r="MHK34" s="140"/>
      <c r="MHL34" s="267" t="s">
        <v>79</v>
      </c>
      <c r="MHM34" s="264" t="s">
        <v>77</v>
      </c>
      <c r="MHN34" s="232" t="s">
        <v>78</v>
      </c>
      <c r="MHO34" s="12" t="s">
        <v>2</v>
      </c>
      <c r="MHP34" s="106">
        <f t="shared" ref="MHP34:MHQ34" si="2251">SUM(MHP35:MHP37)</f>
        <v>10081</v>
      </c>
      <c r="MHQ34" s="106">
        <f t="shared" si="2251"/>
        <v>0</v>
      </c>
      <c r="MHR34" s="107">
        <f t="shared" ref="MHR34:MHR41" si="2252">MHQ34/MHP34</f>
        <v>0</v>
      </c>
      <c r="MHS34" s="140"/>
      <c r="MHT34" s="267" t="s">
        <v>79</v>
      </c>
      <c r="MHU34" s="264" t="s">
        <v>77</v>
      </c>
      <c r="MHV34" s="232" t="s">
        <v>78</v>
      </c>
      <c r="MHW34" s="12" t="s">
        <v>2</v>
      </c>
      <c r="MHX34" s="106">
        <f t="shared" ref="MHX34:MHY34" si="2253">SUM(MHX35:MHX37)</f>
        <v>10081</v>
      </c>
      <c r="MHY34" s="106">
        <f t="shared" si="2253"/>
        <v>0</v>
      </c>
      <c r="MHZ34" s="107">
        <f t="shared" ref="MHZ34:MHZ41" si="2254">MHY34/MHX34</f>
        <v>0</v>
      </c>
      <c r="MIA34" s="140"/>
      <c r="MIB34" s="267" t="s">
        <v>79</v>
      </c>
      <c r="MIC34" s="264" t="s">
        <v>77</v>
      </c>
      <c r="MID34" s="232" t="s">
        <v>78</v>
      </c>
      <c r="MIE34" s="12" t="s">
        <v>2</v>
      </c>
      <c r="MIF34" s="106">
        <f t="shared" ref="MIF34:MIG34" si="2255">SUM(MIF35:MIF37)</f>
        <v>10081</v>
      </c>
      <c r="MIG34" s="106">
        <f t="shared" si="2255"/>
        <v>0</v>
      </c>
      <c r="MIH34" s="107">
        <f t="shared" ref="MIH34:MIH41" si="2256">MIG34/MIF34</f>
        <v>0</v>
      </c>
      <c r="MII34" s="140"/>
      <c r="MIJ34" s="267" t="s">
        <v>79</v>
      </c>
      <c r="MIK34" s="264" t="s">
        <v>77</v>
      </c>
      <c r="MIL34" s="232" t="s">
        <v>78</v>
      </c>
      <c r="MIM34" s="12" t="s">
        <v>2</v>
      </c>
      <c r="MIN34" s="106">
        <f t="shared" ref="MIN34:MIO34" si="2257">SUM(MIN35:MIN37)</f>
        <v>10081</v>
      </c>
      <c r="MIO34" s="106">
        <f t="shared" si="2257"/>
        <v>0</v>
      </c>
      <c r="MIP34" s="107">
        <f t="shared" ref="MIP34:MIP41" si="2258">MIO34/MIN34</f>
        <v>0</v>
      </c>
      <c r="MIQ34" s="140"/>
      <c r="MIR34" s="267" t="s">
        <v>79</v>
      </c>
      <c r="MIS34" s="264" t="s">
        <v>77</v>
      </c>
      <c r="MIT34" s="232" t="s">
        <v>78</v>
      </c>
      <c r="MIU34" s="12" t="s">
        <v>2</v>
      </c>
      <c r="MIV34" s="106">
        <f t="shared" ref="MIV34:MIW34" si="2259">SUM(MIV35:MIV37)</f>
        <v>10081</v>
      </c>
      <c r="MIW34" s="106">
        <f t="shared" si="2259"/>
        <v>0</v>
      </c>
      <c r="MIX34" s="107">
        <f t="shared" ref="MIX34:MIX41" si="2260">MIW34/MIV34</f>
        <v>0</v>
      </c>
      <c r="MIY34" s="140"/>
      <c r="MIZ34" s="267" t="s">
        <v>79</v>
      </c>
      <c r="MJA34" s="264" t="s">
        <v>77</v>
      </c>
      <c r="MJB34" s="232" t="s">
        <v>78</v>
      </c>
      <c r="MJC34" s="12" t="s">
        <v>2</v>
      </c>
      <c r="MJD34" s="106">
        <f t="shared" ref="MJD34:MJE34" si="2261">SUM(MJD35:MJD37)</f>
        <v>10081</v>
      </c>
      <c r="MJE34" s="106">
        <f t="shared" si="2261"/>
        <v>0</v>
      </c>
      <c r="MJF34" s="107">
        <f t="shared" ref="MJF34:MJF41" si="2262">MJE34/MJD34</f>
        <v>0</v>
      </c>
      <c r="MJG34" s="140"/>
      <c r="MJH34" s="267" t="s">
        <v>79</v>
      </c>
      <c r="MJI34" s="264" t="s">
        <v>77</v>
      </c>
      <c r="MJJ34" s="232" t="s">
        <v>78</v>
      </c>
      <c r="MJK34" s="12" t="s">
        <v>2</v>
      </c>
      <c r="MJL34" s="106">
        <f t="shared" ref="MJL34:MJM34" si="2263">SUM(MJL35:MJL37)</f>
        <v>10081</v>
      </c>
      <c r="MJM34" s="106">
        <f t="shared" si="2263"/>
        <v>0</v>
      </c>
      <c r="MJN34" s="107">
        <f t="shared" ref="MJN34:MJN41" si="2264">MJM34/MJL34</f>
        <v>0</v>
      </c>
      <c r="MJO34" s="140"/>
      <c r="MJP34" s="267" t="s">
        <v>79</v>
      </c>
      <c r="MJQ34" s="264" t="s">
        <v>77</v>
      </c>
      <c r="MJR34" s="232" t="s">
        <v>78</v>
      </c>
      <c r="MJS34" s="12" t="s">
        <v>2</v>
      </c>
      <c r="MJT34" s="106">
        <f t="shared" ref="MJT34:MJU34" si="2265">SUM(MJT35:MJT37)</f>
        <v>10081</v>
      </c>
      <c r="MJU34" s="106">
        <f t="shared" si="2265"/>
        <v>0</v>
      </c>
      <c r="MJV34" s="107">
        <f t="shared" ref="MJV34:MJV41" si="2266">MJU34/MJT34</f>
        <v>0</v>
      </c>
      <c r="MJW34" s="140"/>
      <c r="MJX34" s="267" t="s">
        <v>79</v>
      </c>
      <c r="MJY34" s="264" t="s">
        <v>77</v>
      </c>
      <c r="MJZ34" s="232" t="s">
        <v>78</v>
      </c>
      <c r="MKA34" s="12" t="s">
        <v>2</v>
      </c>
      <c r="MKB34" s="106">
        <f t="shared" ref="MKB34:MKC34" si="2267">SUM(MKB35:MKB37)</f>
        <v>10081</v>
      </c>
      <c r="MKC34" s="106">
        <f t="shared" si="2267"/>
        <v>0</v>
      </c>
      <c r="MKD34" s="107">
        <f t="shared" ref="MKD34:MKD41" si="2268">MKC34/MKB34</f>
        <v>0</v>
      </c>
      <c r="MKE34" s="140"/>
      <c r="MKF34" s="267" t="s">
        <v>79</v>
      </c>
      <c r="MKG34" s="264" t="s">
        <v>77</v>
      </c>
      <c r="MKH34" s="232" t="s">
        <v>78</v>
      </c>
      <c r="MKI34" s="12" t="s">
        <v>2</v>
      </c>
      <c r="MKJ34" s="106">
        <f t="shared" ref="MKJ34:MKK34" si="2269">SUM(MKJ35:MKJ37)</f>
        <v>10081</v>
      </c>
      <c r="MKK34" s="106">
        <f t="shared" si="2269"/>
        <v>0</v>
      </c>
      <c r="MKL34" s="107">
        <f t="shared" ref="MKL34:MKL41" si="2270">MKK34/MKJ34</f>
        <v>0</v>
      </c>
      <c r="MKM34" s="140"/>
      <c r="MKN34" s="267" t="s">
        <v>79</v>
      </c>
      <c r="MKO34" s="264" t="s">
        <v>77</v>
      </c>
      <c r="MKP34" s="232" t="s">
        <v>78</v>
      </c>
      <c r="MKQ34" s="12" t="s">
        <v>2</v>
      </c>
      <c r="MKR34" s="106">
        <f t="shared" ref="MKR34:MKS34" si="2271">SUM(MKR35:MKR37)</f>
        <v>10081</v>
      </c>
      <c r="MKS34" s="106">
        <f t="shared" si="2271"/>
        <v>0</v>
      </c>
      <c r="MKT34" s="107">
        <f t="shared" ref="MKT34:MKT41" si="2272">MKS34/MKR34</f>
        <v>0</v>
      </c>
      <c r="MKU34" s="140"/>
      <c r="MKV34" s="267" t="s">
        <v>79</v>
      </c>
      <c r="MKW34" s="264" t="s">
        <v>77</v>
      </c>
      <c r="MKX34" s="232" t="s">
        <v>78</v>
      </c>
      <c r="MKY34" s="12" t="s">
        <v>2</v>
      </c>
      <c r="MKZ34" s="106">
        <f t="shared" ref="MKZ34:MLA34" si="2273">SUM(MKZ35:MKZ37)</f>
        <v>10081</v>
      </c>
      <c r="MLA34" s="106">
        <f t="shared" si="2273"/>
        <v>0</v>
      </c>
      <c r="MLB34" s="107">
        <f t="shared" ref="MLB34:MLB41" si="2274">MLA34/MKZ34</f>
        <v>0</v>
      </c>
      <c r="MLC34" s="140"/>
      <c r="MLD34" s="267" t="s">
        <v>79</v>
      </c>
      <c r="MLE34" s="264" t="s">
        <v>77</v>
      </c>
      <c r="MLF34" s="232" t="s">
        <v>78</v>
      </c>
      <c r="MLG34" s="12" t="s">
        <v>2</v>
      </c>
      <c r="MLH34" s="106">
        <f t="shared" ref="MLH34:MLI34" si="2275">SUM(MLH35:MLH37)</f>
        <v>10081</v>
      </c>
      <c r="MLI34" s="106">
        <f t="shared" si="2275"/>
        <v>0</v>
      </c>
      <c r="MLJ34" s="107">
        <f t="shared" ref="MLJ34:MLJ41" si="2276">MLI34/MLH34</f>
        <v>0</v>
      </c>
      <c r="MLK34" s="140"/>
      <c r="MLL34" s="267" t="s">
        <v>79</v>
      </c>
      <c r="MLM34" s="264" t="s">
        <v>77</v>
      </c>
      <c r="MLN34" s="232" t="s">
        <v>78</v>
      </c>
      <c r="MLO34" s="12" t="s">
        <v>2</v>
      </c>
      <c r="MLP34" s="106">
        <f t="shared" ref="MLP34:MLQ34" si="2277">SUM(MLP35:MLP37)</f>
        <v>10081</v>
      </c>
      <c r="MLQ34" s="106">
        <f t="shared" si="2277"/>
        <v>0</v>
      </c>
      <c r="MLR34" s="107">
        <f t="shared" ref="MLR34:MLR41" si="2278">MLQ34/MLP34</f>
        <v>0</v>
      </c>
      <c r="MLS34" s="140"/>
      <c r="MLT34" s="267" t="s">
        <v>79</v>
      </c>
      <c r="MLU34" s="264" t="s">
        <v>77</v>
      </c>
      <c r="MLV34" s="232" t="s">
        <v>78</v>
      </c>
      <c r="MLW34" s="12" t="s">
        <v>2</v>
      </c>
      <c r="MLX34" s="106">
        <f t="shared" ref="MLX34:MLY34" si="2279">SUM(MLX35:MLX37)</f>
        <v>10081</v>
      </c>
      <c r="MLY34" s="106">
        <f t="shared" si="2279"/>
        <v>0</v>
      </c>
      <c r="MLZ34" s="107">
        <f t="shared" ref="MLZ34:MLZ41" si="2280">MLY34/MLX34</f>
        <v>0</v>
      </c>
      <c r="MMA34" s="140"/>
      <c r="MMB34" s="267" t="s">
        <v>79</v>
      </c>
      <c r="MMC34" s="264" t="s">
        <v>77</v>
      </c>
      <c r="MMD34" s="232" t="s">
        <v>78</v>
      </c>
      <c r="MME34" s="12" t="s">
        <v>2</v>
      </c>
      <c r="MMF34" s="106">
        <f t="shared" ref="MMF34:MMG34" si="2281">SUM(MMF35:MMF37)</f>
        <v>10081</v>
      </c>
      <c r="MMG34" s="106">
        <f t="shared" si="2281"/>
        <v>0</v>
      </c>
      <c r="MMH34" s="107">
        <f t="shared" ref="MMH34:MMH41" si="2282">MMG34/MMF34</f>
        <v>0</v>
      </c>
      <c r="MMI34" s="140"/>
      <c r="MMJ34" s="267" t="s">
        <v>79</v>
      </c>
      <c r="MMK34" s="264" t="s">
        <v>77</v>
      </c>
      <c r="MML34" s="232" t="s">
        <v>78</v>
      </c>
      <c r="MMM34" s="12" t="s">
        <v>2</v>
      </c>
      <c r="MMN34" s="106">
        <f t="shared" ref="MMN34:MMO34" si="2283">SUM(MMN35:MMN37)</f>
        <v>10081</v>
      </c>
      <c r="MMO34" s="106">
        <f t="shared" si="2283"/>
        <v>0</v>
      </c>
      <c r="MMP34" s="107">
        <f t="shared" ref="MMP34:MMP41" si="2284">MMO34/MMN34</f>
        <v>0</v>
      </c>
      <c r="MMQ34" s="140"/>
      <c r="MMR34" s="267" t="s">
        <v>79</v>
      </c>
      <c r="MMS34" s="264" t="s">
        <v>77</v>
      </c>
      <c r="MMT34" s="232" t="s">
        <v>78</v>
      </c>
      <c r="MMU34" s="12" t="s">
        <v>2</v>
      </c>
      <c r="MMV34" s="106">
        <f t="shared" ref="MMV34:MMW34" si="2285">SUM(MMV35:MMV37)</f>
        <v>10081</v>
      </c>
      <c r="MMW34" s="106">
        <f t="shared" si="2285"/>
        <v>0</v>
      </c>
      <c r="MMX34" s="107">
        <f t="shared" ref="MMX34:MMX41" si="2286">MMW34/MMV34</f>
        <v>0</v>
      </c>
      <c r="MMY34" s="140"/>
      <c r="MMZ34" s="267" t="s">
        <v>79</v>
      </c>
      <c r="MNA34" s="264" t="s">
        <v>77</v>
      </c>
      <c r="MNB34" s="232" t="s">
        <v>78</v>
      </c>
      <c r="MNC34" s="12" t="s">
        <v>2</v>
      </c>
      <c r="MND34" s="106">
        <f t="shared" ref="MND34:MNE34" si="2287">SUM(MND35:MND37)</f>
        <v>10081</v>
      </c>
      <c r="MNE34" s="106">
        <f t="shared" si="2287"/>
        <v>0</v>
      </c>
      <c r="MNF34" s="107">
        <f t="shared" ref="MNF34:MNF41" si="2288">MNE34/MND34</f>
        <v>0</v>
      </c>
      <c r="MNG34" s="140"/>
      <c r="MNH34" s="267" t="s">
        <v>79</v>
      </c>
      <c r="MNI34" s="264" t="s">
        <v>77</v>
      </c>
      <c r="MNJ34" s="232" t="s">
        <v>78</v>
      </c>
      <c r="MNK34" s="12" t="s">
        <v>2</v>
      </c>
      <c r="MNL34" s="106">
        <f t="shared" ref="MNL34:MNM34" si="2289">SUM(MNL35:MNL37)</f>
        <v>10081</v>
      </c>
      <c r="MNM34" s="106">
        <f t="shared" si="2289"/>
        <v>0</v>
      </c>
      <c r="MNN34" s="107">
        <f t="shared" ref="MNN34:MNN41" si="2290">MNM34/MNL34</f>
        <v>0</v>
      </c>
      <c r="MNO34" s="140"/>
      <c r="MNP34" s="267" t="s">
        <v>79</v>
      </c>
      <c r="MNQ34" s="264" t="s">
        <v>77</v>
      </c>
      <c r="MNR34" s="232" t="s">
        <v>78</v>
      </c>
      <c r="MNS34" s="12" t="s">
        <v>2</v>
      </c>
      <c r="MNT34" s="106">
        <f t="shared" ref="MNT34:MNU34" si="2291">SUM(MNT35:MNT37)</f>
        <v>10081</v>
      </c>
      <c r="MNU34" s="106">
        <f t="shared" si="2291"/>
        <v>0</v>
      </c>
      <c r="MNV34" s="107">
        <f t="shared" ref="MNV34:MNV41" si="2292">MNU34/MNT34</f>
        <v>0</v>
      </c>
      <c r="MNW34" s="140"/>
      <c r="MNX34" s="267" t="s">
        <v>79</v>
      </c>
      <c r="MNY34" s="264" t="s">
        <v>77</v>
      </c>
      <c r="MNZ34" s="232" t="s">
        <v>78</v>
      </c>
      <c r="MOA34" s="12" t="s">
        <v>2</v>
      </c>
      <c r="MOB34" s="106">
        <f t="shared" ref="MOB34:MOC34" si="2293">SUM(MOB35:MOB37)</f>
        <v>10081</v>
      </c>
      <c r="MOC34" s="106">
        <f t="shared" si="2293"/>
        <v>0</v>
      </c>
      <c r="MOD34" s="107">
        <f t="shared" ref="MOD34:MOD41" si="2294">MOC34/MOB34</f>
        <v>0</v>
      </c>
      <c r="MOE34" s="140"/>
      <c r="MOF34" s="267" t="s">
        <v>79</v>
      </c>
      <c r="MOG34" s="264" t="s">
        <v>77</v>
      </c>
      <c r="MOH34" s="232" t="s">
        <v>78</v>
      </c>
      <c r="MOI34" s="12" t="s">
        <v>2</v>
      </c>
      <c r="MOJ34" s="106">
        <f t="shared" ref="MOJ34:MOK34" si="2295">SUM(MOJ35:MOJ37)</f>
        <v>10081</v>
      </c>
      <c r="MOK34" s="106">
        <f t="shared" si="2295"/>
        <v>0</v>
      </c>
      <c r="MOL34" s="107">
        <f t="shared" ref="MOL34:MOL41" si="2296">MOK34/MOJ34</f>
        <v>0</v>
      </c>
      <c r="MOM34" s="140"/>
      <c r="MON34" s="267" t="s">
        <v>79</v>
      </c>
      <c r="MOO34" s="264" t="s">
        <v>77</v>
      </c>
      <c r="MOP34" s="232" t="s">
        <v>78</v>
      </c>
      <c r="MOQ34" s="12" t="s">
        <v>2</v>
      </c>
      <c r="MOR34" s="106">
        <f t="shared" ref="MOR34:MOS34" si="2297">SUM(MOR35:MOR37)</f>
        <v>10081</v>
      </c>
      <c r="MOS34" s="106">
        <f t="shared" si="2297"/>
        <v>0</v>
      </c>
      <c r="MOT34" s="107">
        <f t="shared" ref="MOT34:MOT41" si="2298">MOS34/MOR34</f>
        <v>0</v>
      </c>
      <c r="MOU34" s="140"/>
      <c r="MOV34" s="267" t="s">
        <v>79</v>
      </c>
      <c r="MOW34" s="264" t="s">
        <v>77</v>
      </c>
      <c r="MOX34" s="232" t="s">
        <v>78</v>
      </c>
      <c r="MOY34" s="12" t="s">
        <v>2</v>
      </c>
      <c r="MOZ34" s="106">
        <f t="shared" ref="MOZ34:MPA34" si="2299">SUM(MOZ35:MOZ37)</f>
        <v>10081</v>
      </c>
      <c r="MPA34" s="106">
        <f t="shared" si="2299"/>
        <v>0</v>
      </c>
      <c r="MPB34" s="107">
        <f t="shared" ref="MPB34:MPB41" si="2300">MPA34/MOZ34</f>
        <v>0</v>
      </c>
      <c r="MPC34" s="140"/>
      <c r="MPD34" s="267" t="s">
        <v>79</v>
      </c>
      <c r="MPE34" s="264" t="s">
        <v>77</v>
      </c>
      <c r="MPF34" s="232" t="s">
        <v>78</v>
      </c>
      <c r="MPG34" s="12" t="s">
        <v>2</v>
      </c>
      <c r="MPH34" s="106">
        <f t="shared" ref="MPH34:MPI34" si="2301">SUM(MPH35:MPH37)</f>
        <v>10081</v>
      </c>
      <c r="MPI34" s="106">
        <f t="shared" si="2301"/>
        <v>0</v>
      </c>
      <c r="MPJ34" s="107">
        <f t="shared" ref="MPJ34:MPJ41" si="2302">MPI34/MPH34</f>
        <v>0</v>
      </c>
      <c r="MPK34" s="140"/>
      <c r="MPL34" s="267" t="s">
        <v>79</v>
      </c>
      <c r="MPM34" s="264" t="s">
        <v>77</v>
      </c>
      <c r="MPN34" s="232" t="s">
        <v>78</v>
      </c>
      <c r="MPO34" s="12" t="s">
        <v>2</v>
      </c>
      <c r="MPP34" s="106">
        <f t="shared" ref="MPP34:MPQ34" si="2303">SUM(MPP35:MPP37)</f>
        <v>10081</v>
      </c>
      <c r="MPQ34" s="106">
        <f t="shared" si="2303"/>
        <v>0</v>
      </c>
      <c r="MPR34" s="107">
        <f t="shared" ref="MPR34:MPR41" si="2304">MPQ34/MPP34</f>
        <v>0</v>
      </c>
      <c r="MPS34" s="140"/>
      <c r="MPT34" s="267" t="s">
        <v>79</v>
      </c>
      <c r="MPU34" s="264" t="s">
        <v>77</v>
      </c>
      <c r="MPV34" s="232" t="s">
        <v>78</v>
      </c>
      <c r="MPW34" s="12" t="s">
        <v>2</v>
      </c>
      <c r="MPX34" s="106">
        <f t="shared" ref="MPX34:MPY34" si="2305">SUM(MPX35:MPX37)</f>
        <v>10081</v>
      </c>
      <c r="MPY34" s="106">
        <f t="shared" si="2305"/>
        <v>0</v>
      </c>
      <c r="MPZ34" s="107">
        <f t="shared" ref="MPZ34:MPZ41" si="2306">MPY34/MPX34</f>
        <v>0</v>
      </c>
      <c r="MQA34" s="140"/>
      <c r="MQB34" s="267" t="s">
        <v>79</v>
      </c>
      <c r="MQC34" s="264" t="s">
        <v>77</v>
      </c>
      <c r="MQD34" s="232" t="s">
        <v>78</v>
      </c>
      <c r="MQE34" s="12" t="s">
        <v>2</v>
      </c>
      <c r="MQF34" s="106">
        <f t="shared" ref="MQF34:MQG34" si="2307">SUM(MQF35:MQF37)</f>
        <v>10081</v>
      </c>
      <c r="MQG34" s="106">
        <f t="shared" si="2307"/>
        <v>0</v>
      </c>
      <c r="MQH34" s="107">
        <f t="shared" ref="MQH34:MQH41" si="2308">MQG34/MQF34</f>
        <v>0</v>
      </c>
      <c r="MQI34" s="140"/>
      <c r="MQJ34" s="267" t="s">
        <v>79</v>
      </c>
      <c r="MQK34" s="264" t="s">
        <v>77</v>
      </c>
      <c r="MQL34" s="232" t="s">
        <v>78</v>
      </c>
      <c r="MQM34" s="12" t="s">
        <v>2</v>
      </c>
      <c r="MQN34" s="106">
        <f t="shared" ref="MQN34:MQO34" si="2309">SUM(MQN35:MQN37)</f>
        <v>10081</v>
      </c>
      <c r="MQO34" s="106">
        <f t="shared" si="2309"/>
        <v>0</v>
      </c>
      <c r="MQP34" s="107">
        <f t="shared" ref="MQP34:MQP41" si="2310">MQO34/MQN34</f>
        <v>0</v>
      </c>
      <c r="MQQ34" s="140"/>
      <c r="MQR34" s="267" t="s">
        <v>79</v>
      </c>
      <c r="MQS34" s="264" t="s">
        <v>77</v>
      </c>
      <c r="MQT34" s="232" t="s">
        <v>78</v>
      </c>
      <c r="MQU34" s="12" t="s">
        <v>2</v>
      </c>
      <c r="MQV34" s="106">
        <f t="shared" ref="MQV34:MQW34" si="2311">SUM(MQV35:MQV37)</f>
        <v>10081</v>
      </c>
      <c r="MQW34" s="106">
        <f t="shared" si="2311"/>
        <v>0</v>
      </c>
      <c r="MQX34" s="107">
        <f t="shared" ref="MQX34:MQX41" si="2312">MQW34/MQV34</f>
        <v>0</v>
      </c>
      <c r="MQY34" s="140"/>
      <c r="MQZ34" s="267" t="s">
        <v>79</v>
      </c>
      <c r="MRA34" s="264" t="s">
        <v>77</v>
      </c>
      <c r="MRB34" s="232" t="s">
        <v>78</v>
      </c>
      <c r="MRC34" s="12" t="s">
        <v>2</v>
      </c>
      <c r="MRD34" s="106">
        <f t="shared" ref="MRD34:MRE34" si="2313">SUM(MRD35:MRD37)</f>
        <v>10081</v>
      </c>
      <c r="MRE34" s="106">
        <f t="shared" si="2313"/>
        <v>0</v>
      </c>
      <c r="MRF34" s="107">
        <f t="shared" ref="MRF34:MRF41" si="2314">MRE34/MRD34</f>
        <v>0</v>
      </c>
      <c r="MRG34" s="140"/>
      <c r="MRH34" s="267" t="s">
        <v>79</v>
      </c>
      <c r="MRI34" s="264" t="s">
        <v>77</v>
      </c>
      <c r="MRJ34" s="232" t="s">
        <v>78</v>
      </c>
      <c r="MRK34" s="12" t="s">
        <v>2</v>
      </c>
      <c r="MRL34" s="106">
        <f t="shared" ref="MRL34:MRM34" si="2315">SUM(MRL35:MRL37)</f>
        <v>10081</v>
      </c>
      <c r="MRM34" s="106">
        <f t="shared" si="2315"/>
        <v>0</v>
      </c>
      <c r="MRN34" s="107">
        <f t="shared" ref="MRN34:MRN41" si="2316">MRM34/MRL34</f>
        <v>0</v>
      </c>
      <c r="MRO34" s="140"/>
      <c r="MRP34" s="267" t="s">
        <v>79</v>
      </c>
      <c r="MRQ34" s="264" t="s">
        <v>77</v>
      </c>
      <c r="MRR34" s="232" t="s">
        <v>78</v>
      </c>
      <c r="MRS34" s="12" t="s">
        <v>2</v>
      </c>
      <c r="MRT34" s="106">
        <f t="shared" ref="MRT34:MRU34" si="2317">SUM(MRT35:MRT37)</f>
        <v>10081</v>
      </c>
      <c r="MRU34" s="106">
        <f t="shared" si="2317"/>
        <v>0</v>
      </c>
      <c r="MRV34" s="107">
        <f t="shared" ref="MRV34:MRV41" si="2318">MRU34/MRT34</f>
        <v>0</v>
      </c>
      <c r="MRW34" s="140"/>
      <c r="MRX34" s="267" t="s">
        <v>79</v>
      </c>
      <c r="MRY34" s="264" t="s">
        <v>77</v>
      </c>
      <c r="MRZ34" s="232" t="s">
        <v>78</v>
      </c>
      <c r="MSA34" s="12" t="s">
        <v>2</v>
      </c>
      <c r="MSB34" s="106">
        <f t="shared" ref="MSB34:MSC34" si="2319">SUM(MSB35:MSB37)</f>
        <v>10081</v>
      </c>
      <c r="MSC34" s="106">
        <f t="shared" si="2319"/>
        <v>0</v>
      </c>
      <c r="MSD34" s="107">
        <f t="shared" ref="MSD34:MSD41" si="2320">MSC34/MSB34</f>
        <v>0</v>
      </c>
      <c r="MSE34" s="140"/>
      <c r="MSF34" s="267" t="s">
        <v>79</v>
      </c>
      <c r="MSG34" s="264" t="s">
        <v>77</v>
      </c>
      <c r="MSH34" s="232" t="s">
        <v>78</v>
      </c>
      <c r="MSI34" s="12" t="s">
        <v>2</v>
      </c>
      <c r="MSJ34" s="106">
        <f t="shared" ref="MSJ34:MSK34" si="2321">SUM(MSJ35:MSJ37)</f>
        <v>10081</v>
      </c>
      <c r="MSK34" s="106">
        <f t="shared" si="2321"/>
        <v>0</v>
      </c>
      <c r="MSL34" s="107">
        <f t="shared" ref="MSL34:MSL41" si="2322">MSK34/MSJ34</f>
        <v>0</v>
      </c>
      <c r="MSM34" s="140"/>
      <c r="MSN34" s="267" t="s">
        <v>79</v>
      </c>
      <c r="MSO34" s="264" t="s">
        <v>77</v>
      </c>
      <c r="MSP34" s="232" t="s">
        <v>78</v>
      </c>
      <c r="MSQ34" s="12" t="s">
        <v>2</v>
      </c>
      <c r="MSR34" s="106">
        <f t="shared" ref="MSR34:MSS34" si="2323">SUM(MSR35:MSR37)</f>
        <v>10081</v>
      </c>
      <c r="MSS34" s="106">
        <f t="shared" si="2323"/>
        <v>0</v>
      </c>
      <c r="MST34" s="107">
        <f t="shared" ref="MST34:MST41" si="2324">MSS34/MSR34</f>
        <v>0</v>
      </c>
      <c r="MSU34" s="140"/>
      <c r="MSV34" s="267" t="s">
        <v>79</v>
      </c>
      <c r="MSW34" s="264" t="s">
        <v>77</v>
      </c>
      <c r="MSX34" s="232" t="s">
        <v>78</v>
      </c>
      <c r="MSY34" s="12" t="s">
        <v>2</v>
      </c>
      <c r="MSZ34" s="106">
        <f t="shared" ref="MSZ34:MTA34" si="2325">SUM(MSZ35:MSZ37)</f>
        <v>10081</v>
      </c>
      <c r="MTA34" s="106">
        <f t="shared" si="2325"/>
        <v>0</v>
      </c>
      <c r="MTB34" s="107">
        <f t="shared" ref="MTB34:MTB41" si="2326">MTA34/MSZ34</f>
        <v>0</v>
      </c>
      <c r="MTC34" s="140"/>
      <c r="MTD34" s="267" t="s">
        <v>79</v>
      </c>
      <c r="MTE34" s="264" t="s">
        <v>77</v>
      </c>
      <c r="MTF34" s="232" t="s">
        <v>78</v>
      </c>
      <c r="MTG34" s="12" t="s">
        <v>2</v>
      </c>
      <c r="MTH34" s="106">
        <f t="shared" ref="MTH34:MTI34" si="2327">SUM(MTH35:MTH37)</f>
        <v>10081</v>
      </c>
      <c r="MTI34" s="106">
        <f t="shared" si="2327"/>
        <v>0</v>
      </c>
      <c r="MTJ34" s="107">
        <f t="shared" ref="MTJ34:MTJ41" si="2328">MTI34/MTH34</f>
        <v>0</v>
      </c>
      <c r="MTK34" s="140"/>
      <c r="MTL34" s="267" t="s">
        <v>79</v>
      </c>
      <c r="MTM34" s="264" t="s">
        <v>77</v>
      </c>
      <c r="MTN34" s="232" t="s">
        <v>78</v>
      </c>
      <c r="MTO34" s="12" t="s">
        <v>2</v>
      </c>
      <c r="MTP34" s="106">
        <f t="shared" ref="MTP34:MTQ34" si="2329">SUM(MTP35:MTP37)</f>
        <v>10081</v>
      </c>
      <c r="MTQ34" s="106">
        <f t="shared" si="2329"/>
        <v>0</v>
      </c>
      <c r="MTR34" s="107">
        <f t="shared" ref="MTR34:MTR41" si="2330">MTQ34/MTP34</f>
        <v>0</v>
      </c>
      <c r="MTS34" s="140"/>
      <c r="MTT34" s="267" t="s">
        <v>79</v>
      </c>
      <c r="MTU34" s="264" t="s">
        <v>77</v>
      </c>
      <c r="MTV34" s="232" t="s">
        <v>78</v>
      </c>
      <c r="MTW34" s="12" t="s">
        <v>2</v>
      </c>
      <c r="MTX34" s="106">
        <f t="shared" ref="MTX34:MTY34" si="2331">SUM(MTX35:MTX37)</f>
        <v>10081</v>
      </c>
      <c r="MTY34" s="106">
        <f t="shared" si="2331"/>
        <v>0</v>
      </c>
      <c r="MTZ34" s="107">
        <f t="shared" ref="MTZ34:MTZ41" si="2332">MTY34/MTX34</f>
        <v>0</v>
      </c>
      <c r="MUA34" s="140"/>
      <c r="MUB34" s="267" t="s">
        <v>79</v>
      </c>
      <c r="MUC34" s="264" t="s">
        <v>77</v>
      </c>
      <c r="MUD34" s="232" t="s">
        <v>78</v>
      </c>
      <c r="MUE34" s="12" t="s">
        <v>2</v>
      </c>
      <c r="MUF34" s="106">
        <f t="shared" ref="MUF34:MUG34" si="2333">SUM(MUF35:MUF37)</f>
        <v>10081</v>
      </c>
      <c r="MUG34" s="106">
        <f t="shared" si="2333"/>
        <v>0</v>
      </c>
      <c r="MUH34" s="107">
        <f t="shared" ref="MUH34:MUH41" si="2334">MUG34/MUF34</f>
        <v>0</v>
      </c>
      <c r="MUI34" s="140"/>
      <c r="MUJ34" s="267" t="s">
        <v>79</v>
      </c>
      <c r="MUK34" s="264" t="s">
        <v>77</v>
      </c>
      <c r="MUL34" s="232" t="s">
        <v>78</v>
      </c>
      <c r="MUM34" s="12" t="s">
        <v>2</v>
      </c>
      <c r="MUN34" s="106">
        <f t="shared" ref="MUN34:MUO34" si="2335">SUM(MUN35:MUN37)</f>
        <v>10081</v>
      </c>
      <c r="MUO34" s="106">
        <f t="shared" si="2335"/>
        <v>0</v>
      </c>
      <c r="MUP34" s="107">
        <f t="shared" ref="MUP34:MUP41" si="2336">MUO34/MUN34</f>
        <v>0</v>
      </c>
      <c r="MUQ34" s="140"/>
      <c r="MUR34" s="267" t="s">
        <v>79</v>
      </c>
      <c r="MUS34" s="264" t="s">
        <v>77</v>
      </c>
      <c r="MUT34" s="232" t="s">
        <v>78</v>
      </c>
      <c r="MUU34" s="12" t="s">
        <v>2</v>
      </c>
      <c r="MUV34" s="106">
        <f t="shared" ref="MUV34:MUW34" si="2337">SUM(MUV35:MUV37)</f>
        <v>10081</v>
      </c>
      <c r="MUW34" s="106">
        <f t="shared" si="2337"/>
        <v>0</v>
      </c>
      <c r="MUX34" s="107">
        <f t="shared" ref="MUX34:MUX41" si="2338">MUW34/MUV34</f>
        <v>0</v>
      </c>
      <c r="MUY34" s="140"/>
      <c r="MUZ34" s="267" t="s">
        <v>79</v>
      </c>
      <c r="MVA34" s="264" t="s">
        <v>77</v>
      </c>
      <c r="MVB34" s="232" t="s">
        <v>78</v>
      </c>
      <c r="MVC34" s="12" t="s">
        <v>2</v>
      </c>
      <c r="MVD34" s="106">
        <f t="shared" ref="MVD34:MVE34" si="2339">SUM(MVD35:MVD37)</f>
        <v>10081</v>
      </c>
      <c r="MVE34" s="106">
        <f t="shared" si="2339"/>
        <v>0</v>
      </c>
      <c r="MVF34" s="107">
        <f t="shared" ref="MVF34:MVF41" si="2340">MVE34/MVD34</f>
        <v>0</v>
      </c>
      <c r="MVG34" s="140"/>
      <c r="MVH34" s="267" t="s">
        <v>79</v>
      </c>
      <c r="MVI34" s="264" t="s">
        <v>77</v>
      </c>
      <c r="MVJ34" s="232" t="s">
        <v>78</v>
      </c>
      <c r="MVK34" s="12" t="s">
        <v>2</v>
      </c>
      <c r="MVL34" s="106">
        <f t="shared" ref="MVL34:MVM34" si="2341">SUM(MVL35:MVL37)</f>
        <v>10081</v>
      </c>
      <c r="MVM34" s="106">
        <f t="shared" si="2341"/>
        <v>0</v>
      </c>
      <c r="MVN34" s="107">
        <f t="shared" ref="MVN34:MVN41" si="2342">MVM34/MVL34</f>
        <v>0</v>
      </c>
      <c r="MVO34" s="140"/>
      <c r="MVP34" s="267" t="s">
        <v>79</v>
      </c>
      <c r="MVQ34" s="264" t="s">
        <v>77</v>
      </c>
      <c r="MVR34" s="232" t="s">
        <v>78</v>
      </c>
      <c r="MVS34" s="12" t="s">
        <v>2</v>
      </c>
      <c r="MVT34" s="106">
        <f t="shared" ref="MVT34:MVU34" si="2343">SUM(MVT35:MVT37)</f>
        <v>10081</v>
      </c>
      <c r="MVU34" s="106">
        <f t="shared" si="2343"/>
        <v>0</v>
      </c>
      <c r="MVV34" s="107">
        <f t="shared" ref="MVV34:MVV41" si="2344">MVU34/MVT34</f>
        <v>0</v>
      </c>
      <c r="MVW34" s="140"/>
      <c r="MVX34" s="267" t="s">
        <v>79</v>
      </c>
      <c r="MVY34" s="264" t="s">
        <v>77</v>
      </c>
      <c r="MVZ34" s="232" t="s">
        <v>78</v>
      </c>
      <c r="MWA34" s="12" t="s">
        <v>2</v>
      </c>
      <c r="MWB34" s="106">
        <f t="shared" ref="MWB34:MWC34" si="2345">SUM(MWB35:MWB37)</f>
        <v>10081</v>
      </c>
      <c r="MWC34" s="106">
        <f t="shared" si="2345"/>
        <v>0</v>
      </c>
      <c r="MWD34" s="107">
        <f t="shared" ref="MWD34:MWD41" si="2346">MWC34/MWB34</f>
        <v>0</v>
      </c>
      <c r="MWE34" s="140"/>
      <c r="MWF34" s="267" t="s">
        <v>79</v>
      </c>
      <c r="MWG34" s="264" t="s">
        <v>77</v>
      </c>
      <c r="MWH34" s="232" t="s">
        <v>78</v>
      </c>
      <c r="MWI34" s="12" t="s">
        <v>2</v>
      </c>
      <c r="MWJ34" s="106">
        <f t="shared" ref="MWJ34:MWK34" si="2347">SUM(MWJ35:MWJ37)</f>
        <v>10081</v>
      </c>
      <c r="MWK34" s="106">
        <f t="shared" si="2347"/>
        <v>0</v>
      </c>
      <c r="MWL34" s="107">
        <f t="shared" ref="MWL34:MWL41" si="2348">MWK34/MWJ34</f>
        <v>0</v>
      </c>
      <c r="MWM34" s="140"/>
      <c r="MWN34" s="267" t="s">
        <v>79</v>
      </c>
      <c r="MWO34" s="264" t="s">
        <v>77</v>
      </c>
      <c r="MWP34" s="232" t="s">
        <v>78</v>
      </c>
      <c r="MWQ34" s="12" t="s">
        <v>2</v>
      </c>
      <c r="MWR34" s="106">
        <f t="shared" ref="MWR34:MWS34" si="2349">SUM(MWR35:MWR37)</f>
        <v>10081</v>
      </c>
      <c r="MWS34" s="106">
        <f t="shared" si="2349"/>
        <v>0</v>
      </c>
      <c r="MWT34" s="107">
        <f t="shared" ref="MWT34:MWT41" si="2350">MWS34/MWR34</f>
        <v>0</v>
      </c>
      <c r="MWU34" s="140"/>
      <c r="MWV34" s="267" t="s">
        <v>79</v>
      </c>
      <c r="MWW34" s="264" t="s">
        <v>77</v>
      </c>
      <c r="MWX34" s="232" t="s">
        <v>78</v>
      </c>
      <c r="MWY34" s="12" t="s">
        <v>2</v>
      </c>
      <c r="MWZ34" s="106">
        <f t="shared" ref="MWZ34:MXA34" si="2351">SUM(MWZ35:MWZ37)</f>
        <v>10081</v>
      </c>
      <c r="MXA34" s="106">
        <f t="shared" si="2351"/>
        <v>0</v>
      </c>
      <c r="MXB34" s="107">
        <f t="shared" ref="MXB34:MXB41" si="2352">MXA34/MWZ34</f>
        <v>0</v>
      </c>
      <c r="MXC34" s="140"/>
      <c r="MXD34" s="267" t="s">
        <v>79</v>
      </c>
      <c r="MXE34" s="264" t="s">
        <v>77</v>
      </c>
      <c r="MXF34" s="232" t="s">
        <v>78</v>
      </c>
      <c r="MXG34" s="12" t="s">
        <v>2</v>
      </c>
      <c r="MXH34" s="106">
        <f t="shared" ref="MXH34:MXI34" si="2353">SUM(MXH35:MXH37)</f>
        <v>10081</v>
      </c>
      <c r="MXI34" s="106">
        <f t="shared" si="2353"/>
        <v>0</v>
      </c>
      <c r="MXJ34" s="107">
        <f t="shared" ref="MXJ34:MXJ41" si="2354">MXI34/MXH34</f>
        <v>0</v>
      </c>
      <c r="MXK34" s="140"/>
      <c r="MXL34" s="267" t="s">
        <v>79</v>
      </c>
      <c r="MXM34" s="264" t="s">
        <v>77</v>
      </c>
      <c r="MXN34" s="232" t="s">
        <v>78</v>
      </c>
      <c r="MXO34" s="12" t="s">
        <v>2</v>
      </c>
      <c r="MXP34" s="106">
        <f t="shared" ref="MXP34:MXQ34" si="2355">SUM(MXP35:MXP37)</f>
        <v>10081</v>
      </c>
      <c r="MXQ34" s="106">
        <f t="shared" si="2355"/>
        <v>0</v>
      </c>
      <c r="MXR34" s="107">
        <f t="shared" ref="MXR34:MXR41" si="2356">MXQ34/MXP34</f>
        <v>0</v>
      </c>
      <c r="MXS34" s="140"/>
      <c r="MXT34" s="267" t="s">
        <v>79</v>
      </c>
      <c r="MXU34" s="264" t="s">
        <v>77</v>
      </c>
      <c r="MXV34" s="232" t="s">
        <v>78</v>
      </c>
      <c r="MXW34" s="12" t="s">
        <v>2</v>
      </c>
      <c r="MXX34" s="106">
        <f t="shared" ref="MXX34:MXY34" si="2357">SUM(MXX35:MXX37)</f>
        <v>10081</v>
      </c>
      <c r="MXY34" s="106">
        <f t="shared" si="2357"/>
        <v>0</v>
      </c>
      <c r="MXZ34" s="107">
        <f t="shared" ref="MXZ34:MXZ41" si="2358">MXY34/MXX34</f>
        <v>0</v>
      </c>
      <c r="MYA34" s="140"/>
      <c r="MYB34" s="267" t="s">
        <v>79</v>
      </c>
      <c r="MYC34" s="264" t="s">
        <v>77</v>
      </c>
      <c r="MYD34" s="232" t="s">
        <v>78</v>
      </c>
      <c r="MYE34" s="12" t="s">
        <v>2</v>
      </c>
      <c r="MYF34" s="106">
        <f t="shared" ref="MYF34:MYG34" si="2359">SUM(MYF35:MYF37)</f>
        <v>10081</v>
      </c>
      <c r="MYG34" s="106">
        <f t="shared" si="2359"/>
        <v>0</v>
      </c>
      <c r="MYH34" s="107">
        <f t="shared" ref="MYH34:MYH41" si="2360">MYG34/MYF34</f>
        <v>0</v>
      </c>
      <c r="MYI34" s="140"/>
      <c r="MYJ34" s="267" t="s">
        <v>79</v>
      </c>
      <c r="MYK34" s="264" t="s">
        <v>77</v>
      </c>
      <c r="MYL34" s="232" t="s">
        <v>78</v>
      </c>
      <c r="MYM34" s="12" t="s">
        <v>2</v>
      </c>
      <c r="MYN34" s="106">
        <f t="shared" ref="MYN34:MYO34" si="2361">SUM(MYN35:MYN37)</f>
        <v>10081</v>
      </c>
      <c r="MYO34" s="106">
        <f t="shared" si="2361"/>
        <v>0</v>
      </c>
      <c r="MYP34" s="107">
        <f t="shared" ref="MYP34:MYP41" si="2362">MYO34/MYN34</f>
        <v>0</v>
      </c>
      <c r="MYQ34" s="140"/>
      <c r="MYR34" s="267" t="s">
        <v>79</v>
      </c>
      <c r="MYS34" s="264" t="s">
        <v>77</v>
      </c>
      <c r="MYT34" s="232" t="s">
        <v>78</v>
      </c>
      <c r="MYU34" s="12" t="s">
        <v>2</v>
      </c>
      <c r="MYV34" s="106">
        <f t="shared" ref="MYV34:MYW34" si="2363">SUM(MYV35:MYV37)</f>
        <v>10081</v>
      </c>
      <c r="MYW34" s="106">
        <f t="shared" si="2363"/>
        <v>0</v>
      </c>
      <c r="MYX34" s="107">
        <f t="shared" ref="MYX34:MYX41" si="2364">MYW34/MYV34</f>
        <v>0</v>
      </c>
      <c r="MYY34" s="140"/>
      <c r="MYZ34" s="267" t="s">
        <v>79</v>
      </c>
      <c r="MZA34" s="264" t="s">
        <v>77</v>
      </c>
      <c r="MZB34" s="232" t="s">
        <v>78</v>
      </c>
      <c r="MZC34" s="12" t="s">
        <v>2</v>
      </c>
      <c r="MZD34" s="106">
        <f t="shared" ref="MZD34:MZE34" si="2365">SUM(MZD35:MZD37)</f>
        <v>10081</v>
      </c>
      <c r="MZE34" s="106">
        <f t="shared" si="2365"/>
        <v>0</v>
      </c>
      <c r="MZF34" s="107">
        <f t="shared" ref="MZF34:MZF41" si="2366">MZE34/MZD34</f>
        <v>0</v>
      </c>
      <c r="MZG34" s="140"/>
      <c r="MZH34" s="267" t="s">
        <v>79</v>
      </c>
      <c r="MZI34" s="264" t="s">
        <v>77</v>
      </c>
      <c r="MZJ34" s="232" t="s">
        <v>78</v>
      </c>
      <c r="MZK34" s="12" t="s">
        <v>2</v>
      </c>
      <c r="MZL34" s="106">
        <f t="shared" ref="MZL34:MZM34" si="2367">SUM(MZL35:MZL37)</f>
        <v>10081</v>
      </c>
      <c r="MZM34" s="106">
        <f t="shared" si="2367"/>
        <v>0</v>
      </c>
      <c r="MZN34" s="107">
        <f t="shared" ref="MZN34:MZN41" si="2368">MZM34/MZL34</f>
        <v>0</v>
      </c>
      <c r="MZO34" s="140"/>
      <c r="MZP34" s="267" t="s">
        <v>79</v>
      </c>
      <c r="MZQ34" s="264" t="s">
        <v>77</v>
      </c>
      <c r="MZR34" s="232" t="s">
        <v>78</v>
      </c>
      <c r="MZS34" s="12" t="s">
        <v>2</v>
      </c>
      <c r="MZT34" s="106">
        <f t="shared" ref="MZT34:MZU34" si="2369">SUM(MZT35:MZT37)</f>
        <v>10081</v>
      </c>
      <c r="MZU34" s="106">
        <f t="shared" si="2369"/>
        <v>0</v>
      </c>
      <c r="MZV34" s="107">
        <f t="shared" ref="MZV34:MZV41" si="2370">MZU34/MZT34</f>
        <v>0</v>
      </c>
      <c r="MZW34" s="140"/>
      <c r="MZX34" s="267" t="s">
        <v>79</v>
      </c>
      <c r="MZY34" s="264" t="s">
        <v>77</v>
      </c>
      <c r="MZZ34" s="232" t="s">
        <v>78</v>
      </c>
      <c r="NAA34" s="12" t="s">
        <v>2</v>
      </c>
      <c r="NAB34" s="106">
        <f t="shared" ref="NAB34:NAC34" si="2371">SUM(NAB35:NAB37)</f>
        <v>10081</v>
      </c>
      <c r="NAC34" s="106">
        <f t="shared" si="2371"/>
        <v>0</v>
      </c>
      <c r="NAD34" s="107">
        <f t="shared" ref="NAD34:NAD41" si="2372">NAC34/NAB34</f>
        <v>0</v>
      </c>
      <c r="NAE34" s="140"/>
      <c r="NAF34" s="267" t="s">
        <v>79</v>
      </c>
      <c r="NAG34" s="264" t="s">
        <v>77</v>
      </c>
      <c r="NAH34" s="232" t="s">
        <v>78</v>
      </c>
      <c r="NAI34" s="12" t="s">
        <v>2</v>
      </c>
      <c r="NAJ34" s="106">
        <f t="shared" ref="NAJ34:NAK34" si="2373">SUM(NAJ35:NAJ37)</f>
        <v>10081</v>
      </c>
      <c r="NAK34" s="106">
        <f t="shared" si="2373"/>
        <v>0</v>
      </c>
      <c r="NAL34" s="107">
        <f t="shared" ref="NAL34:NAL41" si="2374">NAK34/NAJ34</f>
        <v>0</v>
      </c>
      <c r="NAM34" s="140"/>
      <c r="NAN34" s="267" t="s">
        <v>79</v>
      </c>
      <c r="NAO34" s="264" t="s">
        <v>77</v>
      </c>
      <c r="NAP34" s="232" t="s">
        <v>78</v>
      </c>
      <c r="NAQ34" s="12" t="s">
        <v>2</v>
      </c>
      <c r="NAR34" s="106">
        <f t="shared" ref="NAR34:NAS34" si="2375">SUM(NAR35:NAR37)</f>
        <v>10081</v>
      </c>
      <c r="NAS34" s="106">
        <f t="shared" si="2375"/>
        <v>0</v>
      </c>
      <c r="NAT34" s="107">
        <f t="shared" ref="NAT34:NAT41" si="2376">NAS34/NAR34</f>
        <v>0</v>
      </c>
      <c r="NAU34" s="140"/>
      <c r="NAV34" s="267" t="s">
        <v>79</v>
      </c>
      <c r="NAW34" s="264" t="s">
        <v>77</v>
      </c>
      <c r="NAX34" s="232" t="s">
        <v>78</v>
      </c>
      <c r="NAY34" s="12" t="s">
        <v>2</v>
      </c>
      <c r="NAZ34" s="106">
        <f t="shared" ref="NAZ34:NBA34" si="2377">SUM(NAZ35:NAZ37)</f>
        <v>10081</v>
      </c>
      <c r="NBA34" s="106">
        <f t="shared" si="2377"/>
        <v>0</v>
      </c>
      <c r="NBB34" s="107">
        <f t="shared" ref="NBB34:NBB41" si="2378">NBA34/NAZ34</f>
        <v>0</v>
      </c>
      <c r="NBC34" s="140"/>
      <c r="NBD34" s="267" t="s">
        <v>79</v>
      </c>
      <c r="NBE34" s="264" t="s">
        <v>77</v>
      </c>
      <c r="NBF34" s="232" t="s">
        <v>78</v>
      </c>
      <c r="NBG34" s="12" t="s">
        <v>2</v>
      </c>
      <c r="NBH34" s="106">
        <f t="shared" ref="NBH34:NBI34" si="2379">SUM(NBH35:NBH37)</f>
        <v>10081</v>
      </c>
      <c r="NBI34" s="106">
        <f t="shared" si="2379"/>
        <v>0</v>
      </c>
      <c r="NBJ34" s="107">
        <f t="shared" ref="NBJ34:NBJ41" si="2380">NBI34/NBH34</f>
        <v>0</v>
      </c>
      <c r="NBK34" s="140"/>
      <c r="NBL34" s="267" t="s">
        <v>79</v>
      </c>
      <c r="NBM34" s="264" t="s">
        <v>77</v>
      </c>
      <c r="NBN34" s="232" t="s">
        <v>78</v>
      </c>
      <c r="NBO34" s="12" t="s">
        <v>2</v>
      </c>
      <c r="NBP34" s="106">
        <f t="shared" ref="NBP34:NBQ34" si="2381">SUM(NBP35:NBP37)</f>
        <v>10081</v>
      </c>
      <c r="NBQ34" s="106">
        <f t="shared" si="2381"/>
        <v>0</v>
      </c>
      <c r="NBR34" s="107">
        <f t="shared" ref="NBR34:NBR41" si="2382">NBQ34/NBP34</f>
        <v>0</v>
      </c>
      <c r="NBS34" s="140"/>
      <c r="NBT34" s="267" t="s">
        <v>79</v>
      </c>
      <c r="NBU34" s="264" t="s">
        <v>77</v>
      </c>
      <c r="NBV34" s="232" t="s">
        <v>78</v>
      </c>
      <c r="NBW34" s="12" t="s">
        <v>2</v>
      </c>
      <c r="NBX34" s="106">
        <f t="shared" ref="NBX34:NBY34" si="2383">SUM(NBX35:NBX37)</f>
        <v>10081</v>
      </c>
      <c r="NBY34" s="106">
        <f t="shared" si="2383"/>
        <v>0</v>
      </c>
      <c r="NBZ34" s="107">
        <f t="shared" ref="NBZ34:NBZ41" si="2384">NBY34/NBX34</f>
        <v>0</v>
      </c>
      <c r="NCA34" s="140"/>
      <c r="NCB34" s="267" t="s">
        <v>79</v>
      </c>
      <c r="NCC34" s="264" t="s">
        <v>77</v>
      </c>
      <c r="NCD34" s="232" t="s">
        <v>78</v>
      </c>
      <c r="NCE34" s="12" t="s">
        <v>2</v>
      </c>
      <c r="NCF34" s="106">
        <f t="shared" ref="NCF34:NCG34" si="2385">SUM(NCF35:NCF37)</f>
        <v>10081</v>
      </c>
      <c r="NCG34" s="106">
        <f t="shared" si="2385"/>
        <v>0</v>
      </c>
      <c r="NCH34" s="107">
        <f t="shared" ref="NCH34:NCH41" si="2386">NCG34/NCF34</f>
        <v>0</v>
      </c>
      <c r="NCI34" s="140"/>
      <c r="NCJ34" s="267" t="s">
        <v>79</v>
      </c>
      <c r="NCK34" s="264" t="s">
        <v>77</v>
      </c>
      <c r="NCL34" s="232" t="s">
        <v>78</v>
      </c>
      <c r="NCM34" s="12" t="s">
        <v>2</v>
      </c>
      <c r="NCN34" s="106">
        <f t="shared" ref="NCN34:NCO34" si="2387">SUM(NCN35:NCN37)</f>
        <v>10081</v>
      </c>
      <c r="NCO34" s="106">
        <f t="shared" si="2387"/>
        <v>0</v>
      </c>
      <c r="NCP34" s="107">
        <f t="shared" ref="NCP34:NCP41" si="2388">NCO34/NCN34</f>
        <v>0</v>
      </c>
      <c r="NCQ34" s="140"/>
      <c r="NCR34" s="267" t="s">
        <v>79</v>
      </c>
      <c r="NCS34" s="264" t="s">
        <v>77</v>
      </c>
      <c r="NCT34" s="232" t="s">
        <v>78</v>
      </c>
      <c r="NCU34" s="12" t="s">
        <v>2</v>
      </c>
      <c r="NCV34" s="106">
        <f t="shared" ref="NCV34:NCW34" si="2389">SUM(NCV35:NCV37)</f>
        <v>10081</v>
      </c>
      <c r="NCW34" s="106">
        <f t="shared" si="2389"/>
        <v>0</v>
      </c>
      <c r="NCX34" s="107">
        <f t="shared" ref="NCX34:NCX41" si="2390">NCW34/NCV34</f>
        <v>0</v>
      </c>
      <c r="NCY34" s="140"/>
      <c r="NCZ34" s="267" t="s">
        <v>79</v>
      </c>
      <c r="NDA34" s="264" t="s">
        <v>77</v>
      </c>
      <c r="NDB34" s="232" t="s">
        <v>78</v>
      </c>
      <c r="NDC34" s="12" t="s">
        <v>2</v>
      </c>
      <c r="NDD34" s="106">
        <f t="shared" ref="NDD34:NDE34" si="2391">SUM(NDD35:NDD37)</f>
        <v>10081</v>
      </c>
      <c r="NDE34" s="106">
        <f t="shared" si="2391"/>
        <v>0</v>
      </c>
      <c r="NDF34" s="107">
        <f t="shared" ref="NDF34:NDF41" si="2392">NDE34/NDD34</f>
        <v>0</v>
      </c>
      <c r="NDG34" s="140"/>
      <c r="NDH34" s="267" t="s">
        <v>79</v>
      </c>
      <c r="NDI34" s="264" t="s">
        <v>77</v>
      </c>
      <c r="NDJ34" s="232" t="s">
        <v>78</v>
      </c>
      <c r="NDK34" s="12" t="s">
        <v>2</v>
      </c>
      <c r="NDL34" s="106">
        <f t="shared" ref="NDL34:NDM34" si="2393">SUM(NDL35:NDL37)</f>
        <v>10081</v>
      </c>
      <c r="NDM34" s="106">
        <f t="shared" si="2393"/>
        <v>0</v>
      </c>
      <c r="NDN34" s="107">
        <f t="shared" ref="NDN34:NDN41" si="2394">NDM34/NDL34</f>
        <v>0</v>
      </c>
      <c r="NDO34" s="140"/>
      <c r="NDP34" s="267" t="s">
        <v>79</v>
      </c>
      <c r="NDQ34" s="264" t="s">
        <v>77</v>
      </c>
      <c r="NDR34" s="232" t="s">
        <v>78</v>
      </c>
      <c r="NDS34" s="12" t="s">
        <v>2</v>
      </c>
      <c r="NDT34" s="106">
        <f t="shared" ref="NDT34:NDU34" si="2395">SUM(NDT35:NDT37)</f>
        <v>10081</v>
      </c>
      <c r="NDU34" s="106">
        <f t="shared" si="2395"/>
        <v>0</v>
      </c>
      <c r="NDV34" s="107">
        <f t="shared" ref="NDV34:NDV41" si="2396">NDU34/NDT34</f>
        <v>0</v>
      </c>
      <c r="NDW34" s="140"/>
      <c r="NDX34" s="267" t="s">
        <v>79</v>
      </c>
      <c r="NDY34" s="264" t="s">
        <v>77</v>
      </c>
      <c r="NDZ34" s="232" t="s">
        <v>78</v>
      </c>
      <c r="NEA34" s="12" t="s">
        <v>2</v>
      </c>
      <c r="NEB34" s="106">
        <f t="shared" ref="NEB34:NEC34" si="2397">SUM(NEB35:NEB37)</f>
        <v>10081</v>
      </c>
      <c r="NEC34" s="106">
        <f t="shared" si="2397"/>
        <v>0</v>
      </c>
      <c r="NED34" s="107">
        <f t="shared" ref="NED34:NED41" si="2398">NEC34/NEB34</f>
        <v>0</v>
      </c>
      <c r="NEE34" s="140"/>
      <c r="NEF34" s="267" t="s">
        <v>79</v>
      </c>
      <c r="NEG34" s="264" t="s">
        <v>77</v>
      </c>
      <c r="NEH34" s="232" t="s">
        <v>78</v>
      </c>
      <c r="NEI34" s="12" t="s">
        <v>2</v>
      </c>
      <c r="NEJ34" s="106">
        <f t="shared" ref="NEJ34:NEK34" si="2399">SUM(NEJ35:NEJ37)</f>
        <v>10081</v>
      </c>
      <c r="NEK34" s="106">
        <f t="shared" si="2399"/>
        <v>0</v>
      </c>
      <c r="NEL34" s="107">
        <f t="shared" ref="NEL34:NEL41" si="2400">NEK34/NEJ34</f>
        <v>0</v>
      </c>
      <c r="NEM34" s="140"/>
      <c r="NEN34" s="267" t="s">
        <v>79</v>
      </c>
      <c r="NEO34" s="264" t="s">
        <v>77</v>
      </c>
      <c r="NEP34" s="232" t="s">
        <v>78</v>
      </c>
      <c r="NEQ34" s="12" t="s">
        <v>2</v>
      </c>
      <c r="NER34" s="106">
        <f t="shared" ref="NER34:NES34" si="2401">SUM(NER35:NER37)</f>
        <v>10081</v>
      </c>
      <c r="NES34" s="106">
        <f t="shared" si="2401"/>
        <v>0</v>
      </c>
      <c r="NET34" s="107">
        <f t="shared" ref="NET34:NET41" si="2402">NES34/NER34</f>
        <v>0</v>
      </c>
      <c r="NEU34" s="140"/>
      <c r="NEV34" s="267" t="s">
        <v>79</v>
      </c>
      <c r="NEW34" s="264" t="s">
        <v>77</v>
      </c>
      <c r="NEX34" s="232" t="s">
        <v>78</v>
      </c>
      <c r="NEY34" s="12" t="s">
        <v>2</v>
      </c>
      <c r="NEZ34" s="106">
        <f t="shared" ref="NEZ34:NFA34" si="2403">SUM(NEZ35:NEZ37)</f>
        <v>10081</v>
      </c>
      <c r="NFA34" s="106">
        <f t="shared" si="2403"/>
        <v>0</v>
      </c>
      <c r="NFB34" s="107">
        <f t="shared" ref="NFB34:NFB41" si="2404">NFA34/NEZ34</f>
        <v>0</v>
      </c>
      <c r="NFC34" s="140"/>
      <c r="NFD34" s="267" t="s">
        <v>79</v>
      </c>
      <c r="NFE34" s="264" t="s">
        <v>77</v>
      </c>
      <c r="NFF34" s="232" t="s">
        <v>78</v>
      </c>
      <c r="NFG34" s="12" t="s">
        <v>2</v>
      </c>
      <c r="NFH34" s="106">
        <f t="shared" ref="NFH34:NFI34" si="2405">SUM(NFH35:NFH37)</f>
        <v>10081</v>
      </c>
      <c r="NFI34" s="106">
        <f t="shared" si="2405"/>
        <v>0</v>
      </c>
      <c r="NFJ34" s="107">
        <f t="shared" ref="NFJ34:NFJ41" si="2406">NFI34/NFH34</f>
        <v>0</v>
      </c>
      <c r="NFK34" s="140"/>
      <c r="NFL34" s="267" t="s">
        <v>79</v>
      </c>
      <c r="NFM34" s="264" t="s">
        <v>77</v>
      </c>
      <c r="NFN34" s="232" t="s">
        <v>78</v>
      </c>
      <c r="NFO34" s="12" t="s">
        <v>2</v>
      </c>
      <c r="NFP34" s="106">
        <f t="shared" ref="NFP34:NFQ34" si="2407">SUM(NFP35:NFP37)</f>
        <v>10081</v>
      </c>
      <c r="NFQ34" s="106">
        <f t="shared" si="2407"/>
        <v>0</v>
      </c>
      <c r="NFR34" s="107">
        <f t="shared" ref="NFR34:NFR41" si="2408">NFQ34/NFP34</f>
        <v>0</v>
      </c>
      <c r="NFS34" s="140"/>
      <c r="NFT34" s="267" t="s">
        <v>79</v>
      </c>
      <c r="NFU34" s="264" t="s">
        <v>77</v>
      </c>
      <c r="NFV34" s="232" t="s">
        <v>78</v>
      </c>
      <c r="NFW34" s="12" t="s">
        <v>2</v>
      </c>
      <c r="NFX34" s="106">
        <f t="shared" ref="NFX34:NFY34" si="2409">SUM(NFX35:NFX37)</f>
        <v>10081</v>
      </c>
      <c r="NFY34" s="106">
        <f t="shared" si="2409"/>
        <v>0</v>
      </c>
      <c r="NFZ34" s="107">
        <f t="shared" ref="NFZ34:NFZ41" si="2410">NFY34/NFX34</f>
        <v>0</v>
      </c>
      <c r="NGA34" s="140"/>
      <c r="NGB34" s="267" t="s">
        <v>79</v>
      </c>
      <c r="NGC34" s="264" t="s">
        <v>77</v>
      </c>
      <c r="NGD34" s="232" t="s">
        <v>78</v>
      </c>
      <c r="NGE34" s="12" t="s">
        <v>2</v>
      </c>
      <c r="NGF34" s="106">
        <f t="shared" ref="NGF34:NGG34" si="2411">SUM(NGF35:NGF37)</f>
        <v>10081</v>
      </c>
      <c r="NGG34" s="106">
        <f t="shared" si="2411"/>
        <v>0</v>
      </c>
      <c r="NGH34" s="107">
        <f t="shared" ref="NGH34:NGH41" si="2412">NGG34/NGF34</f>
        <v>0</v>
      </c>
      <c r="NGI34" s="140"/>
      <c r="NGJ34" s="267" t="s">
        <v>79</v>
      </c>
      <c r="NGK34" s="264" t="s">
        <v>77</v>
      </c>
      <c r="NGL34" s="232" t="s">
        <v>78</v>
      </c>
      <c r="NGM34" s="12" t="s">
        <v>2</v>
      </c>
      <c r="NGN34" s="106">
        <f t="shared" ref="NGN34:NGO34" si="2413">SUM(NGN35:NGN37)</f>
        <v>10081</v>
      </c>
      <c r="NGO34" s="106">
        <f t="shared" si="2413"/>
        <v>0</v>
      </c>
      <c r="NGP34" s="107">
        <f t="shared" ref="NGP34:NGP41" si="2414">NGO34/NGN34</f>
        <v>0</v>
      </c>
      <c r="NGQ34" s="140"/>
      <c r="NGR34" s="267" t="s">
        <v>79</v>
      </c>
      <c r="NGS34" s="264" t="s">
        <v>77</v>
      </c>
      <c r="NGT34" s="232" t="s">
        <v>78</v>
      </c>
      <c r="NGU34" s="12" t="s">
        <v>2</v>
      </c>
      <c r="NGV34" s="106">
        <f t="shared" ref="NGV34:NGW34" si="2415">SUM(NGV35:NGV37)</f>
        <v>10081</v>
      </c>
      <c r="NGW34" s="106">
        <f t="shared" si="2415"/>
        <v>0</v>
      </c>
      <c r="NGX34" s="107">
        <f t="shared" ref="NGX34:NGX41" si="2416">NGW34/NGV34</f>
        <v>0</v>
      </c>
      <c r="NGY34" s="140"/>
      <c r="NGZ34" s="267" t="s">
        <v>79</v>
      </c>
      <c r="NHA34" s="264" t="s">
        <v>77</v>
      </c>
      <c r="NHB34" s="232" t="s">
        <v>78</v>
      </c>
      <c r="NHC34" s="12" t="s">
        <v>2</v>
      </c>
      <c r="NHD34" s="106">
        <f t="shared" ref="NHD34:NHE34" si="2417">SUM(NHD35:NHD37)</f>
        <v>10081</v>
      </c>
      <c r="NHE34" s="106">
        <f t="shared" si="2417"/>
        <v>0</v>
      </c>
      <c r="NHF34" s="107">
        <f t="shared" ref="NHF34:NHF41" si="2418">NHE34/NHD34</f>
        <v>0</v>
      </c>
      <c r="NHG34" s="140"/>
      <c r="NHH34" s="267" t="s">
        <v>79</v>
      </c>
      <c r="NHI34" s="264" t="s">
        <v>77</v>
      </c>
      <c r="NHJ34" s="232" t="s">
        <v>78</v>
      </c>
      <c r="NHK34" s="12" t="s">
        <v>2</v>
      </c>
      <c r="NHL34" s="106">
        <f t="shared" ref="NHL34:NHM34" si="2419">SUM(NHL35:NHL37)</f>
        <v>10081</v>
      </c>
      <c r="NHM34" s="106">
        <f t="shared" si="2419"/>
        <v>0</v>
      </c>
      <c r="NHN34" s="107">
        <f t="shared" ref="NHN34:NHN41" si="2420">NHM34/NHL34</f>
        <v>0</v>
      </c>
      <c r="NHO34" s="140"/>
      <c r="NHP34" s="267" t="s">
        <v>79</v>
      </c>
      <c r="NHQ34" s="264" t="s">
        <v>77</v>
      </c>
      <c r="NHR34" s="232" t="s">
        <v>78</v>
      </c>
      <c r="NHS34" s="12" t="s">
        <v>2</v>
      </c>
      <c r="NHT34" s="106">
        <f t="shared" ref="NHT34:NHU34" si="2421">SUM(NHT35:NHT37)</f>
        <v>10081</v>
      </c>
      <c r="NHU34" s="106">
        <f t="shared" si="2421"/>
        <v>0</v>
      </c>
      <c r="NHV34" s="107">
        <f t="shared" ref="NHV34:NHV41" si="2422">NHU34/NHT34</f>
        <v>0</v>
      </c>
      <c r="NHW34" s="140"/>
      <c r="NHX34" s="267" t="s">
        <v>79</v>
      </c>
      <c r="NHY34" s="264" t="s">
        <v>77</v>
      </c>
      <c r="NHZ34" s="232" t="s">
        <v>78</v>
      </c>
      <c r="NIA34" s="12" t="s">
        <v>2</v>
      </c>
      <c r="NIB34" s="106">
        <f t="shared" ref="NIB34:NIC34" si="2423">SUM(NIB35:NIB37)</f>
        <v>10081</v>
      </c>
      <c r="NIC34" s="106">
        <f t="shared" si="2423"/>
        <v>0</v>
      </c>
      <c r="NID34" s="107">
        <f t="shared" ref="NID34:NID41" si="2424">NIC34/NIB34</f>
        <v>0</v>
      </c>
      <c r="NIE34" s="140"/>
      <c r="NIF34" s="267" t="s">
        <v>79</v>
      </c>
      <c r="NIG34" s="264" t="s">
        <v>77</v>
      </c>
      <c r="NIH34" s="232" t="s">
        <v>78</v>
      </c>
      <c r="NII34" s="12" t="s">
        <v>2</v>
      </c>
      <c r="NIJ34" s="106">
        <f t="shared" ref="NIJ34:NIK34" si="2425">SUM(NIJ35:NIJ37)</f>
        <v>10081</v>
      </c>
      <c r="NIK34" s="106">
        <f t="shared" si="2425"/>
        <v>0</v>
      </c>
      <c r="NIL34" s="107">
        <f t="shared" ref="NIL34:NIL41" si="2426">NIK34/NIJ34</f>
        <v>0</v>
      </c>
      <c r="NIM34" s="140"/>
      <c r="NIN34" s="267" t="s">
        <v>79</v>
      </c>
      <c r="NIO34" s="264" t="s">
        <v>77</v>
      </c>
      <c r="NIP34" s="232" t="s">
        <v>78</v>
      </c>
      <c r="NIQ34" s="12" t="s">
        <v>2</v>
      </c>
      <c r="NIR34" s="106">
        <f t="shared" ref="NIR34:NIS34" si="2427">SUM(NIR35:NIR37)</f>
        <v>10081</v>
      </c>
      <c r="NIS34" s="106">
        <f t="shared" si="2427"/>
        <v>0</v>
      </c>
      <c r="NIT34" s="107">
        <f t="shared" ref="NIT34:NIT41" si="2428">NIS34/NIR34</f>
        <v>0</v>
      </c>
      <c r="NIU34" s="140"/>
      <c r="NIV34" s="267" t="s">
        <v>79</v>
      </c>
      <c r="NIW34" s="264" t="s">
        <v>77</v>
      </c>
      <c r="NIX34" s="232" t="s">
        <v>78</v>
      </c>
      <c r="NIY34" s="12" t="s">
        <v>2</v>
      </c>
      <c r="NIZ34" s="106">
        <f t="shared" ref="NIZ34:NJA34" si="2429">SUM(NIZ35:NIZ37)</f>
        <v>10081</v>
      </c>
      <c r="NJA34" s="106">
        <f t="shared" si="2429"/>
        <v>0</v>
      </c>
      <c r="NJB34" s="107">
        <f t="shared" ref="NJB34:NJB41" si="2430">NJA34/NIZ34</f>
        <v>0</v>
      </c>
      <c r="NJC34" s="140"/>
      <c r="NJD34" s="267" t="s">
        <v>79</v>
      </c>
      <c r="NJE34" s="264" t="s">
        <v>77</v>
      </c>
      <c r="NJF34" s="232" t="s">
        <v>78</v>
      </c>
      <c r="NJG34" s="12" t="s">
        <v>2</v>
      </c>
      <c r="NJH34" s="106">
        <f t="shared" ref="NJH34:NJI34" si="2431">SUM(NJH35:NJH37)</f>
        <v>10081</v>
      </c>
      <c r="NJI34" s="106">
        <f t="shared" si="2431"/>
        <v>0</v>
      </c>
      <c r="NJJ34" s="107">
        <f t="shared" ref="NJJ34:NJJ41" si="2432">NJI34/NJH34</f>
        <v>0</v>
      </c>
      <c r="NJK34" s="140"/>
      <c r="NJL34" s="267" t="s">
        <v>79</v>
      </c>
      <c r="NJM34" s="264" t="s">
        <v>77</v>
      </c>
      <c r="NJN34" s="232" t="s">
        <v>78</v>
      </c>
      <c r="NJO34" s="12" t="s">
        <v>2</v>
      </c>
      <c r="NJP34" s="106">
        <f t="shared" ref="NJP34:NJQ34" si="2433">SUM(NJP35:NJP37)</f>
        <v>10081</v>
      </c>
      <c r="NJQ34" s="106">
        <f t="shared" si="2433"/>
        <v>0</v>
      </c>
      <c r="NJR34" s="107">
        <f t="shared" ref="NJR34:NJR41" si="2434">NJQ34/NJP34</f>
        <v>0</v>
      </c>
      <c r="NJS34" s="140"/>
      <c r="NJT34" s="267" t="s">
        <v>79</v>
      </c>
      <c r="NJU34" s="264" t="s">
        <v>77</v>
      </c>
      <c r="NJV34" s="232" t="s">
        <v>78</v>
      </c>
      <c r="NJW34" s="12" t="s">
        <v>2</v>
      </c>
      <c r="NJX34" s="106">
        <f t="shared" ref="NJX34:NJY34" si="2435">SUM(NJX35:NJX37)</f>
        <v>10081</v>
      </c>
      <c r="NJY34" s="106">
        <f t="shared" si="2435"/>
        <v>0</v>
      </c>
      <c r="NJZ34" s="107">
        <f t="shared" ref="NJZ34:NJZ41" si="2436">NJY34/NJX34</f>
        <v>0</v>
      </c>
      <c r="NKA34" s="140"/>
      <c r="NKB34" s="267" t="s">
        <v>79</v>
      </c>
      <c r="NKC34" s="264" t="s">
        <v>77</v>
      </c>
      <c r="NKD34" s="232" t="s">
        <v>78</v>
      </c>
      <c r="NKE34" s="12" t="s">
        <v>2</v>
      </c>
      <c r="NKF34" s="106">
        <f t="shared" ref="NKF34:NKG34" si="2437">SUM(NKF35:NKF37)</f>
        <v>10081</v>
      </c>
      <c r="NKG34" s="106">
        <f t="shared" si="2437"/>
        <v>0</v>
      </c>
      <c r="NKH34" s="107">
        <f t="shared" ref="NKH34:NKH41" si="2438">NKG34/NKF34</f>
        <v>0</v>
      </c>
      <c r="NKI34" s="140"/>
      <c r="NKJ34" s="267" t="s">
        <v>79</v>
      </c>
      <c r="NKK34" s="264" t="s">
        <v>77</v>
      </c>
      <c r="NKL34" s="232" t="s">
        <v>78</v>
      </c>
      <c r="NKM34" s="12" t="s">
        <v>2</v>
      </c>
      <c r="NKN34" s="106">
        <f t="shared" ref="NKN34:NKO34" si="2439">SUM(NKN35:NKN37)</f>
        <v>10081</v>
      </c>
      <c r="NKO34" s="106">
        <f t="shared" si="2439"/>
        <v>0</v>
      </c>
      <c r="NKP34" s="107">
        <f t="shared" ref="NKP34:NKP41" si="2440">NKO34/NKN34</f>
        <v>0</v>
      </c>
      <c r="NKQ34" s="140"/>
      <c r="NKR34" s="267" t="s">
        <v>79</v>
      </c>
      <c r="NKS34" s="264" t="s">
        <v>77</v>
      </c>
      <c r="NKT34" s="232" t="s">
        <v>78</v>
      </c>
      <c r="NKU34" s="12" t="s">
        <v>2</v>
      </c>
      <c r="NKV34" s="106">
        <f t="shared" ref="NKV34:NKW34" si="2441">SUM(NKV35:NKV37)</f>
        <v>10081</v>
      </c>
      <c r="NKW34" s="106">
        <f t="shared" si="2441"/>
        <v>0</v>
      </c>
      <c r="NKX34" s="107">
        <f t="shared" ref="NKX34:NKX41" si="2442">NKW34/NKV34</f>
        <v>0</v>
      </c>
      <c r="NKY34" s="140"/>
      <c r="NKZ34" s="267" t="s">
        <v>79</v>
      </c>
      <c r="NLA34" s="264" t="s">
        <v>77</v>
      </c>
      <c r="NLB34" s="232" t="s">
        <v>78</v>
      </c>
      <c r="NLC34" s="12" t="s">
        <v>2</v>
      </c>
      <c r="NLD34" s="106">
        <f t="shared" ref="NLD34:NLE34" si="2443">SUM(NLD35:NLD37)</f>
        <v>10081</v>
      </c>
      <c r="NLE34" s="106">
        <f t="shared" si="2443"/>
        <v>0</v>
      </c>
      <c r="NLF34" s="107">
        <f t="shared" ref="NLF34:NLF41" si="2444">NLE34/NLD34</f>
        <v>0</v>
      </c>
      <c r="NLG34" s="140"/>
      <c r="NLH34" s="267" t="s">
        <v>79</v>
      </c>
      <c r="NLI34" s="264" t="s">
        <v>77</v>
      </c>
      <c r="NLJ34" s="232" t="s">
        <v>78</v>
      </c>
      <c r="NLK34" s="12" t="s">
        <v>2</v>
      </c>
      <c r="NLL34" s="106">
        <f t="shared" ref="NLL34:NLM34" si="2445">SUM(NLL35:NLL37)</f>
        <v>10081</v>
      </c>
      <c r="NLM34" s="106">
        <f t="shared" si="2445"/>
        <v>0</v>
      </c>
      <c r="NLN34" s="107">
        <f t="shared" ref="NLN34:NLN41" si="2446">NLM34/NLL34</f>
        <v>0</v>
      </c>
      <c r="NLO34" s="140"/>
      <c r="NLP34" s="267" t="s">
        <v>79</v>
      </c>
      <c r="NLQ34" s="264" t="s">
        <v>77</v>
      </c>
      <c r="NLR34" s="232" t="s">
        <v>78</v>
      </c>
      <c r="NLS34" s="12" t="s">
        <v>2</v>
      </c>
      <c r="NLT34" s="106">
        <f t="shared" ref="NLT34:NLU34" si="2447">SUM(NLT35:NLT37)</f>
        <v>10081</v>
      </c>
      <c r="NLU34" s="106">
        <f t="shared" si="2447"/>
        <v>0</v>
      </c>
      <c r="NLV34" s="107">
        <f t="shared" ref="NLV34:NLV41" si="2448">NLU34/NLT34</f>
        <v>0</v>
      </c>
      <c r="NLW34" s="140"/>
      <c r="NLX34" s="267" t="s">
        <v>79</v>
      </c>
      <c r="NLY34" s="264" t="s">
        <v>77</v>
      </c>
      <c r="NLZ34" s="232" t="s">
        <v>78</v>
      </c>
      <c r="NMA34" s="12" t="s">
        <v>2</v>
      </c>
      <c r="NMB34" s="106">
        <f t="shared" ref="NMB34:NMC34" si="2449">SUM(NMB35:NMB37)</f>
        <v>10081</v>
      </c>
      <c r="NMC34" s="106">
        <f t="shared" si="2449"/>
        <v>0</v>
      </c>
      <c r="NMD34" s="107">
        <f t="shared" ref="NMD34:NMD41" si="2450">NMC34/NMB34</f>
        <v>0</v>
      </c>
      <c r="NME34" s="140"/>
      <c r="NMF34" s="267" t="s">
        <v>79</v>
      </c>
      <c r="NMG34" s="264" t="s">
        <v>77</v>
      </c>
      <c r="NMH34" s="232" t="s">
        <v>78</v>
      </c>
      <c r="NMI34" s="12" t="s">
        <v>2</v>
      </c>
      <c r="NMJ34" s="106">
        <f t="shared" ref="NMJ34:NMK34" si="2451">SUM(NMJ35:NMJ37)</f>
        <v>10081</v>
      </c>
      <c r="NMK34" s="106">
        <f t="shared" si="2451"/>
        <v>0</v>
      </c>
      <c r="NML34" s="107">
        <f t="shared" ref="NML34:NML41" si="2452">NMK34/NMJ34</f>
        <v>0</v>
      </c>
      <c r="NMM34" s="140"/>
      <c r="NMN34" s="267" t="s">
        <v>79</v>
      </c>
      <c r="NMO34" s="264" t="s">
        <v>77</v>
      </c>
      <c r="NMP34" s="232" t="s">
        <v>78</v>
      </c>
      <c r="NMQ34" s="12" t="s">
        <v>2</v>
      </c>
      <c r="NMR34" s="106">
        <f t="shared" ref="NMR34:NMS34" si="2453">SUM(NMR35:NMR37)</f>
        <v>10081</v>
      </c>
      <c r="NMS34" s="106">
        <f t="shared" si="2453"/>
        <v>0</v>
      </c>
      <c r="NMT34" s="107">
        <f t="shared" ref="NMT34:NMT41" si="2454">NMS34/NMR34</f>
        <v>0</v>
      </c>
      <c r="NMU34" s="140"/>
      <c r="NMV34" s="267" t="s">
        <v>79</v>
      </c>
      <c r="NMW34" s="264" t="s">
        <v>77</v>
      </c>
      <c r="NMX34" s="232" t="s">
        <v>78</v>
      </c>
      <c r="NMY34" s="12" t="s">
        <v>2</v>
      </c>
      <c r="NMZ34" s="106">
        <f t="shared" ref="NMZ34:NNA34" si="2455">SUM(NMZ35:NMZ37)</f>
        <v>10081</v>
      </c>
      <c r="NNA34" s="106">
        <f t="shared" si="2455"/>
        <v>0</v>
      </c>
      <c r="NNB34" s="107">
        <f t="shared" ref="NNB34:NNB41" si="2456">NNA34/NMZ34</f>
        <v>0</v>
      </c>
      <c r="NNC34" s="140"/>
      <c r="NND34" s="267" t="s">
        <v>79</v>
      </c>
      <c r="NNE34" s="264" t="s">
        <v>77</v>
      </c>
      <c r="NNF34" s="232" t="s">
        <v>78</v>
      </c>
      <c r="NNG34" s="12" t="s">
        <v>2</v>
      </c>
      <c r="NNH34" s="106">
        <f t="shared" ref="NNH34:NNI34" si="2457">SUM(NNH35:NNH37)</f>
        <v>10081</v>
      </c>
      <c r="NNI34" s="106">
        <f t="shared" si="2457"/>
        <v>0</v>
      </c>
      <c r="NNJ34" s="107">
        <f t="shared" ref="NNJ34:NNJ41" si="2458">NNI34/NNH34</f>
        <v>0</v>
      </c>
      <c r="NNK34" s="140"/>
      <c r="NNL34" s="267" t="s">
        <v>79</v>
      </c>
      <c r="NNM34" s="264" t="s">
        <v>77</v>
      </c>
      <c r="NNN34" s="232" t="s">
        <v>78</v>
      </c>
      <c r="NNO34" s="12" t="s">
        <v>2</v>
      </c>
      <c r="NNP34" s="106">
        <f t="shared" ref="NNP34:NNQ34" si="2459">SUM(NNP35:NNP37)</f>
        <v>10081</v>
      </c>
      <c r="NNQ34" s="106">
        <f t="shared" si="2459"/>
        <v>0</v>
      </c>
      <c r="NNR34" s="107">
        <f t="shared" ref="NNR34:NNR41" si="2460">NNQ34/NNP34</f>
        <v>0</v>
      </c>
      <c r="NNS34" s="140"/>
      <c r="NNT34" s="267" t="s">
        <v>79</v>
      </c>
      <c r="NNU34" s="264" t="s">
        <v>77</v>
      </c>
      <c r="NNV34" s="232" t="s">
        <v>78</v>
      </c>
      <c r="NNW34" s="12" t="s">
        <v>2</v>
      </c>
      <c r="NNX34" s="106">
        <f t="shared" ref="NNX34:NNY34" si="2461">SUM(NNX35:NNX37)</f>
        <v>10081</v>
      </c>
      <c r="NNY34" s="106">
        <f t="shared" si="2461"/>
        <v>0</v>
      </c>
      <c r="NNZ34" s="107">
        <f t="shared" ref="NNZ34:NNZ41" si="2462">NNY34/NNX34</f>
        <v>0</v>
      </c>
      <c r="NOA34" s="140"/>
      <c r="NOB34" s="267" t="s">
        <v>79</v>
      </c>
      <c r="NOC34" s="264" t="s">
        <v>77</v>
      </c>
      <c r="NOD34" s="232" t="s">
        <v>78</v>
      </c>
      <c r="NOE34" s="12" t="s">
        <v>2</v>
      </c>
      <c r="NOF34" s="106">
        <f t="shared" ref="NOF34:NOG34" si="2463">SUM(NOF35:NOF37)</f>
        <v>10081</v>
      </c>
      <c r="NOG34" s="106">
        <f t="shared" si="2463"/>
        <v>0</v>
      </c>
      <c r="NOH34" s="107">
        <f t="shared" ref="NOH34:NOH41" si="2464">NOG34/NOF34</f>
        <v>0</v>
      </c>
      <c r="NOI34" s="140"/>
      <c r="NOJ34" s="267" t="s">
        <v>79</v>
      </c>
      <c r="NOK34" s="264" t="s">
        <v>77</v>
      </c>
      <c r="NOL34" s="232" t="s">
        <v>78</v>
      </c>
      <c r="NOM34" s="12" t="s">
        <v>2</v>
      </c>
      <c r="NON34" s="106">
        <f t="shared" ref="NON34:NOO34" si="2465">SUM(NON35:NON37)</f>
        <v>10081</v>
      </c>
      <c r="NOO34" s="106">
        <f t="shared" si="2465"/>
        <v>0</v>
      </c>
      <c r="NOP34" s="107">
        <f t="shared" ref="NOP34:NOP41" si="2466">NOO34/NON34</f>
        <v>0</v>
      </c>
      <c r="NOQ34" s="140"/>
      <c r="NOR34" s="267" t="s">
        <v>79</v>
      </c>
      <c r="NOS34" s="264" t="s">
        <v>77</v>
      </c>
      <c r="NOT34" s="232" t="s">
        <v>78</v>
      </c>
      <c r="NOU34" s="12" t="s">
        <v>2</v>
      </c>
      <c r="NOV34" s="106">
        <f t="shared" ref="NOV34:NOW34" si="2467">SUM(NOV35:NOV37)</f>
        <v>10081</v>
      </c>
      <c r="NOW34" s="106">
        <f t="shared" si="2467"/>
        <v>0</v>
      </c>
      <c r="NOX34" s="107">
        <f t="shared" ref="NOX34:NOX41" si="2468">NOW34/NOV34</f>
        <v>0</v>
      </c>
      <c r="NOY34" s="140"/>
      <c r="NOZ34" s="267" t="s">
        <v>79</v>
      </c>
      <c r="NPA34" s="264" t="s">
        <v>77</v>
      </c>
      <c r="NPB34" s="232" t="s">
        <v>78</v>
      </c>
      <c r="NPC34" s="12" t="s">
        <v>2</v>
      </c>
      <c r="NPD34" s="106">
        <f t="shared" ref="NPD34:NPE34" si="2469">SUM(NPD35:NPD37)</f>
        <v>10081</v>
      </c>
      <c r="NPE34" s="106">
        <f t="shared" si="2469"/>
        <v>0</v>
      </c>
      <c r="NPF34" s="107">
        <f t="shared" ref="NPF34:NPF41" si="2470">NPE34/NPD34</f>
        <v>0</v>
      </c>
      <c r="NPG34" s="140"/>
      <c r="NPH34" s="267" t="s">
        <v>79</v>
      </c>
      <c r="NPI34" s="264" t="s">
        <v>77</v>
      </c>
      <c r="NPJ34" s="232" t="s">
        <v>78</v>
      </c>
      <c r="NPK34" s="12" t="s">
        <v>2</v>
      </c>
      <c r="NPL34" s="106">
        <f t="shared" ref="NPL34:NPM34" si="2471">SUM(NPL35:NPL37)</f>
        <v>10081</v>
      </c>
      <c r="NPM34" s="106">
        <f t="shared" si="2471"/>
        <v>0</v>
      </c>
      <c r="NPN34" s="107">
        <f t="shared" ref="NPN34:NPN41" si="2472">NPM34/NPL34</f>
        <v>0</v>
      </c>
      <c r="NPO34" s="140"/>
      <c r="NPP34" s="267" t="s">
        <v>79</v>
      </c>
      <c r="NPQ34" s="264" t="s">
        <v>77</v>
      </c>
      <c r="NPR34" s="232" t="s">
        <v>78</v>
      </c>
      <c r="NPS34" s="12" t="s">
        <v>2</v>
      </c>
      <c r="NPT34" s="106">
        <f t="shared" ref="NPT34:NPU34" si="2473">SUM(NPT35:NPT37)</f>
        <v>10081</v>
      </c>
      <c r="NPU34" s="106">
        <f t="shared" si="2473"/>
        <v>0</v>
      </c>
      <c r="NPV34" s="107">
        <f t="shared" ref="NPV34:NPV41" si="2474">NPU34/NPT34</f>
        <v>0</v>
      </c>
      <c r="NPW34" s="140"/>
      <c r="NPX34" s="267" t="s">
        <v>79</v>
      </c>
      <c r="NPY34" s="264" t="s">
        <v>77</v>
      </c>
      <c r="NPZ34" s="232" t="s">
        <v>78</v>
      </c>
      <c r="NQA34" s="12" t="s">
        <v>2</v>
      </c>
      <c r="NQB34" s="106">
        <f t="shared" ref="NQB34:NQC34" si="2475">SUM(NQB35:NQB37)</f>
        <v>10081</v>
      </c>
      <c r="NQC34" s="106">
        <f t="shared" si="2475"/>
        <v>0</v>
      </c>
      <c r="NQD34" s="107">
        <f t="shared" ref="NQD34:NQD41" si="2476">NQC34/NQB34</f>
        <v>0</v>
      </c>
      <c r="NQE34" s="140"/>
      <c r="NQF34" s="267" t="s">
        <v>79</v>
      </c>
      <c r="NQG34" s="264" t="s">
        <v>77</v>
      </c>
      <c r="NQH34" s="232" t="s">
        <v>78</v>
      </c>
      <c r="NQI34" s="12" t="s">
        <v>2</v>
      </c>
      <c r="NQJ34" s="106">
        <f t="shared" ref="NQJ34:NQK34" si="2477">SUM(NQJ35:NQJ37)</f>
        <v>10081</v>
      </c>
      <c r="NQK34" s="106">
        <f t="shared" si="2477"/>
        <v>0</v>
      </c>
      <c r="NQL34" s="107">
        <f t="shared" ref="NQL34:NQL41" si="2478">NQK34/NQJ34</f>
        <v>0</v>
      </c>
      <c r="NQM34" s="140"/>
      <c r="NQN34" s="267" t="s">
        <v>79</v>
      </c>
      <c r="NQO34" s="264" t="s">
        <v>77</v>
      </c>
      <c r="NQP34" s="232" t="s">
        <v>78</v>
      </c>
      <c r="NQQ34" s="12" t="s">
        <v>2</v>
      </c>
      <c r="NQR34" s="106">
        <f t="shared" ref="NQR34:NQS34" si="2479">SUM(NQR35:NQR37)</f>
        <v>10081</v>
      </c>
      <c r="NQS34" s="106">
        <f t="shared" si="2479"/>
        <v>0</v>
      </c>
      <c r="NQT34" s="107">
        <f t="shared" ref="NQT34:NQT41" si="2480">NQS34/NQR34</f>
        <v>0</v>
      </c>
      <c r="NQU34" s="140"/>
      <c r="NQV34" s="267" t="s">
        <v>79</v>
      </c>
      <c r="NQW34" s="264" t="s">
        <v>77</v>
      </c>
      <c r="NQX34" s="232" t="s">
        <v>78</v>
      </c>
      <c r="NQY34" s="12" t="s">
        <v>2</v>
      </c>
      <c r="NQZ34" s="106">
        <f t="shared" ref="NQZ34:NRA34" si="2481">SUM(NQZ35:NQZ37)</f>
        <v>10081</v>
      </c>
      <c r="NRA34" s="106">
        <f t="shared" si="2481"/>
        <v>0</v>
      </c>
      <c r="NRB34" s="107">
        <f t="shared" ref="NRB34:NRB41" si="2482">NRA34/NQZ34</f>
        <v>0</v>
      </c>
      <c r="NRC34" s="140"/>
      <c r="NRD34" s="267" t="s">
        <v>79</v>
      </c>
      <c r="NRE34" s="264" t="s">
        <v>77</v>
      </c>
      <c r="NRF34" s="232" t="s">
        <v>78</v>
      </c>
      <c r="NRG34" s="12" t="s">
        <v>2</v>
      </c>
      <c r="NRH34" s="106">
        <f t="shared" ref="NRH34:NRI34" si="2483">SUM(NRH35:NRH37)</f>
        <v>10081</v>
      </c>
      <c r="NRI34" s="106">
        <f t="shared" si="2483"/>
        <v>0</v>
      </c>
      <c r="NRJ34" s="107">
        <f t="shared" ref="NRJ34:NRJ41" si="2484">NRI34/NRH34</f>
        <v>0</v>
      </c>
      <c r="NRK34" s="140"/>
      <c r="NRL34" s="267" t="s">
        <v>79</v>
      </c>
      <c r="NRM34" s="264" t="s">
        <v>77</v>
      </c>
      <c r="NRN34" s="232" t="s">
        <v>78</v>
      </c>
      <c r="NRO34" s="12" t="s">
        <v>2</v>
      </c>
      <c r="NRP34" s="106">
        <f t="shared" ref="NRP34:NRQ34" si="2485">SUM(NRP35:NRP37)</f>
        <v>10081</v>
      </c>
      <c r="NRQ34" s="106">
        <f t="shared" si="2485"/>
        <v>0</v>
      </c>
      <c r="NRR34" s="107">
        <f t="shared" ref="NRR34:NRR41" si="2486">NRQ34/NRP34</f>
        <v>0</v>
      </c>
      <c r="NRS34" s="140"/>
      <c r="NRT34" s="267" t="s">
        <v>79</v>
      </c>
      <c r="NRU34" s="264" t="s">
        <v>77</v>
      </c>
      <c r="NRV34" s="232" t="s">
        <v>78</v>
      </c>
      <c r="NRW34" s="12" t="s">
        <v>2</v>
      </c>
      <c r="NRX34" s="106">
        <f t="shared" ref="NRX34:NRY34" si="2487">SUM(NRX35:NRX37)</f>
        <v>10081</v>
      </c>
      <c r="NRY34" s="106">
        <f t="shared" si="2487"/>
        <v>0</v>
      </c>
      <c r="NRZ34" s="107">
        <f t="shared" ref="NRZ34:NRZ41" si="2488">NRY34/NRX34</f>
        <v>0</v>
      </c>
      <c r="NSA34" s="140"/>
      <c r="NSB34" s="267" t="s">
        <v>79</v>
      </c>
      <c r="NSC34" s="264" t="s">
        <v>77</v>
      </c>
      <c r="NSD34" s="232" t="s">
        <v>78</v>
      </c>
      <c r="NSE34" s="12" t="s">
        <v>2</v>
      </c>
      <c r="NSF34" s="106">
        <f t="shared" ref="NSF34:NSG34" si="2489">SUM(NSF35:NSF37)</f>
        <v>10081</v>
      </c>
      <c r="NSG34" s="106">
        <f t="shared" si="2489"/>
        <v>0</v>
      </c>
      <c r="NSH34" s="107">
        <f t="shared" ref="NSH34:NSH41" si="2490">NSG34/NSF34</f>
        <v>0</v>
      </c>
      <c r="NSI34" s="140"/>
      <c r="NSJ34" s="267" t="s">
        <v>79</v>
      </c>
      <c r="NSK34" s="264" t="s">
        <v>77</v>
      </c>
      <c r="NSL34" s="232" t="s">
        <v>78</v>
      </c>
      <c r="NSM34" s="12" t="s">
        <v>2</v>
      </c>
      <c r="NSN34" s="106">
        <f t="shared" ref="NSN34:NSO34" si="2491">SUM(NSN35:NSN37)</f>
        <v>10081</v>
      </c>
      <c r="NSO34" s="106">
        <f t="shared" si="2491"/>
        <v>0</v>
      </c>
      <c r="NSP34" s="107">
        <f t="shared" ref="NSP34:NSP41" si="2492">NSO34/NSN34</f>
        <v>0</v>
      </c>
      <c r="NSQ34" s="140"/>
      <c r="NSR34" s="267" t="s">
        <v>79</v>
      </c>
      <c r="NSS34" s="264" t="s">
        <v>77</v>
      </c>
      <c r="NST34" s="232" t="s">
        <v>78</v>
      </c>
      <c r="NSU34" s="12" t="s">
        <v>2</v>
      </c>
      <c r="NSV34" s="106">
        <f t="shared" ref="NSV34:NSW34" si="2493">SUM(NSV35:NSV37)</f>
        <v>10081</v>
      </c>
      <c r="NSW34" s="106">
        <f t="shared" si="2493"/>
        <v>0</v>
      </c>
      <c r="NSX34" s="107">
        <f t="shared" ref="NSX34:NSX41" si="2494">NSW34/NSV34</f>
        <v>0</v>
      </c>
      <c r="NSY34" s="140"/>
      <c r="NSZ34" s="267" t="s">
        <v>79</v>
      </c>
      <c r="NTA34" s="264" t="s">
        <v>77</v>
      </c>
      <c r="NTB34" s="232" t="s">
        <v>78</v>
      </c>
      <c r="NTC34" s="12" t="s">
        <v>2</v>
      </c>
      <c r="NTD34" s="106">
        <f t="shared" ref="NTD34:NTE34" si="2495">SUM(NTD35:NTD37)</f>
        <v>10081</v>
      </c>
      <c r="NTE34" s="106">
        <f t="shared" si="2495"/>
        <v>0</v>
      </c>
      <c r="NTF34" s="107">
        <f t="shared" ref="NTF34:NTF41" si="2496">NTE34/NTD34</f>
        <v>0</v>
      </c>
      <c r="NTG34" s="140"/>
      <c r="NTH34" s="267" t="s">
        <v>79</v>
      </c>
      <c r="NTI34" s="264" t="s">
        <v>77</v>
      </c>
      <c r="NTJ34" s="232" t="s">
        <v>78</v>
      </c>
      <c r="NTK34" s="12" t="s">
        <v>2</v>
      </c>
      <c r="NTL34" s="106">
        <f t="shared" ref="NTL34:NTM34" si="2497">SUM(NTL35:NTL37)</f>
        <v>10081</v>
      </c>
      <c r="NTM34" s="106">
        <f t="shared" si="2497"/>
        <v>0</v>
      </c>
      <c r="NTN34" s="107">
        <f t="shared" ref="NTN34:NTN41" si="2498">NTM34/NTL34</f>
        <v>0</v>
      </c>
      <c r="NTO34" s="140"/>
      <c r="NTP34" s="267" t="s">
        <v>79</v>
      </c>
      <c r="NTQ34" s="264" t="s">
        <v>77</v>
      </c>
      <c r="NTR34" s="232" t="s">
        <v>78</v>
      </c>
      <c r="NTS34" s="12" t="s">
        <v>2</v>
      </c>
      <c r="NTT34" s="106">
        <f t="shared" ref="NTT34:NTU34" si="2499">SUM(NTT35:NTT37)</f>
        <v>10081</v>
      </c>
      <c r="NTU34" s="106">
        <f t="shared" si="2499"/>
        <v>0</v>
      </c>
      <c r="NTV34" s="107">
        <f t="shared" ref="NTV34:NTV41" si="2500">NTU34/NTT34</f>
        <v>0</v>
      </c>
      <c r="NTW34" s="140"/>
      <c r="NTX34" s="267" t="s">
        <v>79</v>
      </c>
      <c r="NTY34" s="264" t="s">
        <v>77</v>
      </c>
      <c r="NTZ34" s="232" t="s">
        <v>78</v>
      </c>
      <c r="NUA34" s="12" t="s">
        <v>2</v>
      </c>
      <c r="NUB34" s="106">
        <f t="shared" ref="NUB34:NUC34" si="2501">SUM(NUB35:NUB37)</f>
        <v>10081</v>
      </c>
      <c r="NUC34" s="106">
        <f t="shared" si="2501"/>
        <v>0</v>
      </c>
      <c r="NUD34" s="107">
        <f t="shared" ref="NUD34:NUD41" si="2502">NUC34/NUB34</f>
        <v>0</v>
      </c>
      <c r="NUE34" s="140"/>
      <c r="NUF34" s="267" t="s">
        <v>79</v>
      </c>
      <c r="NUG34" s="264" t="s">
        <v>77</v>
      </c>
      <c r="NUH34" s="232" t="s">
        <v>78</v>
      </c>
      <c r="NUI34" s="12" t="s">
        <v>2</v>
      </c>
      <c r="NUJ34" s="106">
        <f t="shared" ref="NUJ34:NUK34" si="2503">SUM(NUJ35:NUJ37)</f>
        <v>10081</v>
      </c>
      <c r="NUK34" s="106">
        <f t="shared" si="2503"/>
        <v>0</v>
      </c>
      <c r="NUL34" s="107">
        <f t="shared" ref="NUL34:NUL41" si="2504">NUK34/NUJ34</f>
        <v>0</v>
      </c>
      <c r="NUM34" s="140"/>
      <c r="NUN34" s="267" t="s">
        <v>79</v>
      </c>
      <c r="NUO34" s="264" t="s">
        <v>77</v>
      </c>
      <c r="NUP34" s="232" t="s">
        <v>78</v>
      </c>
      <c r="NUQ34" s="12" t="s">
        <v>2</v>
      </c>
      <c r="NUR34" s="106">
        <f t="shared" ref="NUR34:NUS34" si="2505">SUM(NUR35:NUR37)</f>
        <v>10081</v>
      </c>
      <c r="NUS34" s="106">
        <f t="shared" si="2505"/>
        <v>0</v>
      </c>
      <c r="NUT34" s="107">
        <f t="shared" ref="NUT34:NUT41" si="2506">NUS34/NUR34</f>
        <v>0</v>
      </c>
      <c r="NUU34" s="140"/>
      <c r="NUV34" s="267" t="s">
        <v>79</v>
      </c>
      <c r="NUW34" s="264" t="s">
        <v>77</v>
      </c>
      <c r="NUX34" s="232" t="s">
        <v>78</v>
      </c>
      <c r="NUY34" s="12" t="s">
        <v>2</v>
      </c>
      <c r="NUZ34" s="106">
        <f t="shared" ref="NUZ34:NVA34" si="2507">SUM(NUZ35:NUZ37)</f>
        <v>10081</v>
      </c>
      <c r="NVA34" s="106">
        <f t="shared" si="2507"/>
        <v>0</v>
      </c>
      <c r="NVB34" s="107">
        <f t="shared" ref="NVB34:NVB41" si="2508">NVA34/NUZ34</f>
        <v>0</v>
      </c>
      <c r="NVC34" s="140"/>
      <c r="NVD34" s="267" t="s">
        <v>79</v>
      </c>
      <c r="NVE34" s="264" t="s">
        <v>77</v>
      </c>
      <c r="NVF34" s="232" t="s">
        <v>78</v>
      </c>
      <c r="NVG34" s="12" t="s">
        <v>2</v>
      </c>
      <c r="NVH34" s="106">
        <f t="shared" ref="NVH34:NVI34" si="2509">SUM(NVH35:NVH37)</f>
        <v>10081</v>
      </c>
      <c r="NVI34" s="106">
        <f t="shared" si="2509"/>
        <v>0</v>
      </c>
      <c r="NVJ34" s="107">
        <f t="shared" ref="NVJ34:NVJ41" si="2510">NVI34/NVH34</f>
        <v>0</v>
      </c>
      <c r="NVK34" s="140"/>
      <c r="NVL34" s="267" t="s">
        <v>79</v>
      </c>
      <c r="NVM34" s="264" t="s">
        <v>77</v>
      </c>
      <c r="NVN34" s="232" t="s">
        <v>78</v>
      </c>
      <c r="NVO34" s="12" t="s">
        <v>2</v>
      </c>
      <c r="NVP34" s="106">
        <f t="shared" ref="NVP34:NVQ34" si="2511">SUM(NVP35:NVP37)</f>
        <v>10081</v>
      </c>
      <c r="NVQ34" s="106">
        <f t="shared" si="2511"/>
        <v>0</v>
      </c>
      <c r="NVR34" s="107">
        <f t="shared" ref="NVR34:NVR41" si="2512">NVQ34/NVP34</f>
        <v>0</v>
      </c>
      <c r="NVS34" s="140"/>
      <c r="NVT34" s="267" t="s">
        <v>79</v>
      </c>
      <c r="NVU34" s="264" t="s">
        <v>77</v>
      </c>
      <c r="NVV34" s="232" t="s">
        <v>78</v>
      </c>
      <c r="NVW34" s="12" t="s">
        <v>2</v>
      </c>
      <c r="NVX34" s="106">
        <f t="shared" ref="NVX34:NVY34" si="2513">SUM(NVX35:NVX37)</f>
        <v>10081</v>
      </c>
      <c r="NVY34" s="106">
        <f t="shared" si="2513"/>
        <v>0</v>
      </c>
      <c r="NVZ34" s="107">
        <f t="shared" ref="NVZ34:NVZ41" si="2514">NVY34/NVX34</f>
        <v>0</v>
      </c>
      <c r="NWA34" s="140"/>
      <c r="NWB34" s="267" t="s">
        <v>79</v>
      </c>
      <c r="NWC34" s="264" t="s">
        <v>77</v>
      </c>
      <c r="NWD34" s="232" t="s">
        <v>78</v>
      </c>
      <c r="NWE34" s="12" t="s">
        <v>2</v>
      </c>
      <c r="NWF34" s="106">
        <f t="shared" ref="NWF34:NWG34" si="2515">SUM(NWF35:NWF37)</f>
        <v>10081</v>
      </c>
      <c r="NWG34" s="106">
        <f t="shared" si="2515"/>
        <v>0</v>
      </c>
      <c r="NWH34" s="107">
        <f t="shared" ref="NWH34:NWH41" si="2516">NWG34/NWF34</f>
        <v>0</v>
      </c>
      <c r="NWI34" s="140"/>
      <c r="NWJ34" s="267" t="s">
        <v>79</v>
      </c>
      <c r="NWK34" s="264" t="s">
        <v>77</v>
      </c>
      <c r="NWL34" s="232" t="s">
        <v>78</v>
      </c>
      <c r="NWM34" s="12" t="s">
        <v>2</v>
      </c>
      <c r="NWN34" s="106">
        <f t="shared" ref="NWN34:NWO34" si="2517">SUM(NWN35:NWN37)</f>
        <v>10081</v>
      </c>
      <c r="NWO34" s="106">
        <f t="shared" si="2517"/>
        <v>0</v>
      </c>
      <c r="NWP34" s="107">
        <f t="shared" ref="NWP34:NWP41" si="2518">NWO34/NWN34</f>
        <v>0</v>
      </c>
      <c r="NWQ34" s="140"/>
      <c r="NWR34" s="267" t="s">
        <v>79</v>
      </c>
      <c r="NWS34" s="264" t="s">
        <v>77</v>
      </c>
      <c r="NWT34" s="232" t="s">
        <v>78</v>
      </c>
      <c r="NWU34" s="12" t="s">
        <v>2</v>
      </c>
      <c r="NWV34" s="106">
        <f t="shared" ref="NWV34:NWW34" si="2519">SUM(NWV35:NWV37)</f>
        <v>10081</v>
      </c>
      <c r="NWW34" s="106">
        <f t="shared" si="2519"/>
        <v>0</v>
      </c>
      <c r="NWX34" s="107">
        <f t="shared" ref="NWX34:NWX41" si="2520">NWW34/NWV34</f>
        <v>0</v>
      </c>
      <c r="NWY34" s="140"/>
      <c r="NWZ34" s="267" t="s">
        <v>79</v>
      </c>
      <c r="NXA34" s="264" t="s">
        <v>77</v>
      </c>
      <c r="NXB34" s="232" t="s">
        <v>78</v>
      </c>
      <c r="NXC34" s="12" t="s">
        <v>2</v>
      </c>
      <c r="NXD34" s="106">
        <f t="shared" ref="NXD34:NXE34" si="2521">SUM(NXD35:NXD37)</f>
        <v>10081</v>
      </c>
      <c r="NXE34" s="106">
        <f t="shared" si="2521"/>
        <v>0</v>
      </c>
      <c r="NXF34" s="107">
        <f t="shared" ref="NXF34:NXF41" si="2522">NXE34/NXD34</f>
        <v>0</v>
      </c>
      <c r="NXG34" s="140"/>
      <c r="NXH34" s="267" t="s">
        <v>79</v>
      </c>
      <c r="NXI34" s="264" t="s">
        <v>77</v>
      </c>
      <c r="NXJ34" s="232" t="s">
        <v>78</v>
      </c>
      <c r="NXK34" s="12" t="s">
        <v>2</v>
      </c>
      <c r="NXL34" s="106">
        <f t="shared" ref="NXL34:NXM34" si="2523">SUM(NXL35:NXL37)</f>
        <v>10081</v>
      </c>
      <c r="NXM34" s="106">
        <f t="shared" si="2523"/>
        <v>0</v>
      </c>
      <c r="NXN34" s="107">
        <f t="shared" ref="NXN34:NXN41" si="2524">NXM34/NXL34</f>
        <v>0</v>
      </c>
      <c r="NXO34" s="140"/>
      <c r="NXP34" s="267" t="s">
        <v>79</v>
      </c>
      <c r="NXQ34" s="264" t="s">
        <v>77</v>
      </c>
      <c r="NXR34" s="232" t="s">
        <v>78</v>
      </c>
      <c r="NXS34" s="12" t="s">
        <v>2</v>
      </c>
      <c r="NXT34" s="106">
        <f t="shared" ref="NXT34:NXU34" si="2525">SUM(NXT35:NXT37)</f>
        <v>10081</v>
      </c>
      <c r="NXU34" s="106">
        <f t="shared" si="2525"/>
        <v>0</v>
      </c>
      <c r="NXV34" s="107">
        <f t="shared" ref="NXV34:NXV41" si="2526">NXU34/NXT34</f>
        <v>0</v>
      </c>
      <c r="NXW34" s="140"/>
      <c r="NXX34" s="267" t="s">
        <v>79</v>
      </c>
      <c r="NXY34" s="264" t="s">
        <v>77</v>
      </c>
      <c r="NXZ34" s="232" t="s">
        <v>78</v>
      </c>
      <c r="NYA34" s="12" t="s">
        <v>2</v>
      </c>
      <c r="NYB34" s="106">
        <f t="shared" ref="NYB34:NYC34" si="2527">SUM(NYB35:NYB37)</f>
        <v>10081</v>
      </c>
      <c r="NYC34" s="106">
        <f t="shared" si="2527"/>
        <v>0</v>
      </c>
      <c r="NYD34" s="107">
        <f t="shared" ref="NYD34:NYD41" si="2528">NYC34/NYB34</f>
        <v>0</v>
      </c>
      <c r="NYE34" s="140"/>
      <c r="NYF34" s="267" t="s">
        <v>79</v>
      </c>
      <c r="NYG34" s="264" t="s">
        <v>77</v>
      </c>
      <c r="NYH34" s="232" t="s">
        <v>78</v>
      </c>
      <c r="NYI34" s="12" t="s">
        <v>2</v>
      </c>
      <c r="NYJ34" s="106">
        <f t="shared" ref="NYJ34:NYK34" si="2529">SUM(NYJ35:NYJ37)</f>
        <v>10081</v>
      </c>
      <c r="NYK34" s="106">
        <f t="shared" si="2529"/>
        <v>0</v>
      </c>
      <c r="NYL34" s="107">
        <f t="shared" ref="NYL34:NYL41" si="2530">NYK34/NYJ34</f>
        <v>0</v>
      </c>
      <c r="NYM34" s="140"/>
      <c r="NYN34" s="267" t="s">
        <v>79</v>
      </c>
      <c r="NYO34" s="264" t="s">
        <v>77</v>
      </c>
      <c r="NYP34" s="232" t="s">
        <v>78</v>
      </c>
      <c r="NYQ34" s="12" t="s">
        <v>2</v>
      </c>
      <c r="NYR34" s="106">
        <f t="shared" ref="NYR34:NYS34" si="2531">SUM(NYR35:NYR37)</f>
        <v>10081</v>
      </c>
      <c r="NYS34" s="106">
        <f t="shared" si="2531"/>
        <v>0</v>
      </c>
      <c r="NYT34" s="107">
        <f t="shared" ref="NYT34:NYT41" si="2532">NYS34/NYR34</f>
        <v>0</v>
      </c>
      <c r="NYU34" s="140"/>
      <c r="NYV34" s="267" t="s">
        <v>79</v>
      </c>
      <c r="NYW34" s="264" t="s">
        <v>77</v>
      </c>
      <c r="NYX34" s="232" t="s">
        <v>78</v>
      </c>
      <c r="NYY34" s="12" t="s">
        <v>2</v>
      </c>
      <c r="NYZ34" s="106">
        <f t="shared" ref="NYZ34:NZA34" si="2533">SUM(NYZ35:NYZ37)</f>
        <v>10081</v>
      </c>
      <c r="NZA34" s="106">
        <f t="shared" si="2533"/>
        <v>0</v>
      </c>
      <c r="NZB34" s="107">
        <f t="shared" ref="NZB34:NZB41" si="2534">NZA34/NYZ34</f>
        <v>0</v>
      </c>
      <c r="NZC34" s="140"/>
      <c r="NZD34" s="267" t="s">
        <v>79</v>
      </c>
      <c r="NZE34" s="264" t="s">
        <v>77</v>
      </c>
      <c r="NZF34" s="232" t="s">
        <v>78</v>
      </c>
      <c r="NZG34" s="12" t="s">
        <v>2</v>
      </c>
      <c r="NZH34" s="106">
        <f t="shared" ref="NZH34:NZI34" si="2535">SUM(NZH35:NZH37)</f>
        <v>10081</v>
      </c>
      <c r="NZI34" s="106">
        <f t="shared" si="2535"/>
        <v>0</v>
      </c>
      <c r="NZJ34" s="107">
        <f t="shared" ref="NZJ34:NZJ41" si="2536">NZI34/NZH34</f>
        <v>0</v>
      </c>
      <c r="NZK34" s="140"/>
      <c r="NZL34" s="267" t="s">
        <v>79</v>
      </c>
      <c r="NZM34" s="264" t="s">
        <v>77</v>
      </c>
      <c r="NZN34" s="232" t="s">
        <v>78</v>
      </c>
      <c r="NZO34" s="12" t="s">
        <v>2</v>
      </c>
      <c r="NZP34" s="106">
        <f t="shared" ref="NZP34:NZQ34" si="2537">SUM(NZP35:NZP37)</f>
        <v>10081</v>
      </c>
      <c r="NZQ34" s="106">
        <f t="shared" si="2537"/>
        <v>0</v>
      </c>
      <c r="NZR34" s="107">
        <f t="shared" ref="NZR34:NZR41" si="2538">NZQ34/NZP34</f>
        <v>0</v>
      </c>
      <c r="NZS34" s="140"/>
      <c r="NZT34" s="267" t="s">
        <v>79</v>
      </c>
      <c r="NZU34" s="264" t="s">
        <v>77</v>
      </c>
      <c r="NZV34" s="232" t="s">
        <v>78</v>
      </c>
      <c r="NZW34" s="12" t="s">
        <v>2</v>
      </c>
      <c r="NZX34" s="106">
        <f t="shared" ref="NZX34:NZY34" si="2539">SUM(NZX35:NZX37)</f>
        <v>10081</v>
      </c>
      <c r="NZY34" s="106">
        <f t="shared" si="2539"/>
        <v>0</v>
      </c>
      <c r="NZZ34" s="107">
        <f t="shared" ref="NZZ34:NZZ41" si="2540">NZY34/NZX34</f>
        <v>0</v>
      </c>
      <c r="OAA34" s="140"/>
      <c r="OAB34" s="267" t="s">
        <v>79</v>
      </c>
      <c r="OAC34" s="264" t="s">
        <v>77</v>
      </c>
      <c r="OAD34" s="232" t="s">
        <v>78</v>
      </c>
      <c r="OAE34" s="12" t="s">
        <v>2</v>
      </c>
      <c r="OAF34" s="106">
        <f t="shared" ref="OAF34:OAG34" si="2541">SUM(OAF35:OAF37)</f>
        <v>10081</v>
      </c>
      <c r="OAG34" s="106">
        <f t="shared" si="2541"/>
        <v>0</v>
      </c>
      <c r="OAH34" s="107">
        <f t="shared" ref="OAH34:OAH41" si="2542">OAG34/OAF34</f>
        <v>0</v>
      </c>
      <c r="OAI34" s="140"/>
      <c r="OAJ34" s="267" t="s">
        <v>79</v>
      </c>
      <c r="OAK34" s="264" t="s">
        <v>77</v>
      </c>
      <c r="OAL34" s="232" t="s">
        <v>78</v>
      </c>
      <c r="OAM34" s="12" t="s">
        <v>2</v>
      </c>
      <c r="OAN34" s="106">
        <f t="shared" ref="OAN34:OAO34" si="2543">SUM(OAN35:OAN37)</f>
        <v>10081</v>
      </c>
      <c r="OAO34" s="106">
        <f t="shared" si="2543"/>
        <v>0</v>
      </c>
      <c r="OAP34" s="107">
        <f t="shared" ref="OAP34:OAP41" si="2544">OAO34/OAN34</f>
        <v>0</v>
      </c>
      <c r="OAQ34" s="140"/>
      <c r="OAR34" s="267" t="s">
        <v>79</v>
      </c>
      <c r="OAS34" s="264" t="s">
        <v>77</v>
      </c>
      <c r="OAT34" s="232" t="s">
        <v>78</v>
      </c>
      <c r="OAU34" s="12" t="s">
        <v>2</v>
      </c>
      <c r="OAV34" s="106">
        <f t="shared" ref="OAV34:OAW34" si="2545">SUM(OAV35:OAV37)</f>
        <v>10081</v>
      </c>
      <c r="OAW34" s="106">
        <f t="shared" si="2545"/>
        <v>0</v>
      </c>
      <c r="OAX34" s="107">
        <f t="shared" ref="OAX34:OAX41" si="2546">OAW34/OAV34</f>
        <v>0</v>
      </c>
      <c r="OAY34" s="140"/>
      <c r="OAZ34" s="267" t="s">
        <v>79</v>
      </c>
      <c r="OBA34" s="264" t="s">
        <v>77</v>
      </c>
      <c r="OBB34" s="232" t="s">
        <v>78</v>
      </c>
      <c r="OBC34" s="12" t="s">
        <v>2</v>
      </c>
      <c r="OBD34" s="106">
        <f t="shared" ref="OBD34:OBE34" si="2547">SUM(OBD35:OBD37)</f>
        <v>10081</v>
      </c>
      <c r="OBE34" s="106">
        <f t="shared" si="2547"/>
        <v>0</v>
      </c>
      <c r="OBF34" s="107">
        <f t="shared" ref="OBF34:OBF41" si="2548">OBE34/OBD34</f>
        <v>0</v>
      </c>
      <c r="OBG34" s="140"/>
      <c r="OBH34" s="267" t="s">
        <v>79</v>
      </c>
      <c r="OBI34" s="264" t="s">
        <v>77</v>
      </c>
      <c r="OBJ34" s="232" t="s">
        <v>78</v>
      </c>
      <c r="OBK34" s="12" t="s">
        <v>2</v>
      </c>
      <c r="OBL34" s="106">
        <f t="shared" ref="OBL34:OBM34" si="2549">SUM(OBL35:OBL37)</f>
        <v>10081</v>
      </c>
      <c r="OBM34" s="106">
        <f t="shared" si="2549"/>
        <v>0</v>
      </c>
      <c r="OBN34" s="107">
        <f t="shared" ref="OBN34:OBN41" si="2550">OBM34/OBL34</f>
        <v>0</v>
      </c>
      <c r="OBO34" s="140"/>
      <c r="OBP34" s="267" t="s">
        <v>79</v>
      </c>
      <c r="OBQ34" s="264" t="s">
        <v>77</v>
      </c>
      <c r="OBR34" s="232" t="s">
        <v>78</v>
      </c>
      <c r="OBS34" s="12" t="s">
        <v>2</v>
      </c>
      <c r="OBT34" s="106">
        <f t="shared" ref="OBT34:OBU34" si="2551">SUM(OBT35:OBT37)</f>
        <v>10081</v>
      </c>
      <c r="OBU34" s="106">
        <f t="shared" si="2551"/>
        <v>0</v>
      </c>
      <c r="OBV34" s="107">
        <f t="shared" ref="OBV34:OBV41" si="2552">OBU34/OBT34</f>
        <v>0</v>
      </c>
      <c r="OBW34" s="140"/>
      <c r="OBX34" s="267" t="s">
        <v>79</v>
      </c>
      <c r="OBY34" s="264" t="s">
        <v>77</v>
      </c>
      <c r="OBZ34" s="232" t="s">
        <v>78</v>
      </c>
      <c r="OCA34" s="12" t="s">
        <v>2</v>
      </c>
      <c r="OCB34" s="106">
        <f t="shared" ref="OCB34:OCC34" si="2553">SUM(OCB35:OCB37)</f>
        <v>10081</v>
      </c>
      <c r="OCC34" s="106">
        <f t="shared" si="2553"/>
        <v>0</v>
      </c>
      <c r="OCD34" s="107">
        <f t="shared" ref="OCD34:OCD41" si="2554">OCC34/OCB34</f>
        <v>0</v>
      </c>
      <c r="OCE34" s="140"/>
      <c r="OCF34" s="267" t="s">
        <v>79</v>
      </c>
      <c r="OCG34" s="264" t="s">
        <v>77</v>
      </c>
      <c r="OCH34" s="232" t="s">
        <v>78</v>
      </c>
      <c r="OCI34" s="12" t="s">
        <v>2</v>
      </c>
      <c r="OCJ34" s="106">
        <f t="shared" ref="OCJ34:OCK34" si="2555">SUM(OCJ35:OCJ37)</f>
        <v>10081</v>
      </c>
      <c r="OCK34" s="106">
        <f t="shared" si="2555"/>
        <v>0</v>
      </c>
      <c r="OCL34" s="107">
        <f t="shared" ref="OCL34:OCL41" si="2556">OCK34/OCJ34</f>
        <v>0</v>
      </c>
      <c r="OCM34" s="140"/>
      <c r="OCN34" s="267" t="s">
        <v>79</v>
      </c>
      <c r="OCO34" s="264" t="s">
        <v>77</v>
      </c>
      <c r="OCP34" s="232" t="s">
        <v>78</v>
      </c>
      <c r="OCQ34" s="12" t="s">
        <v>2</v>
      </c>
      <c r="OCR34" s="106">
        <f t="shared" ref="OCR34:OCS34" si="2557">SUM(OCR35:OCR37)</f>
        <v>10081</v>
      </c>
      <c r="OCS34" s="106">
        <f t="shared" si="2557"/>
        <v>0</v>
      </c>
      <c r="OCT34" s="107">
        <f t="shared" ref="OCT34:OCT41" si="2558">OCS34/OCR34</f>
        <v>0</v>
      </c>
      <c r="OCU34" s="140"/>
      <c r="OCV34" s="267" t="s">
        <v>79</v>
      </c>
      <c r="OCW34" s="264" t="s">
        <v>77</v>
      </c>
      <c r="OCX34" s="232" t="s">
        <v>78</v>
      </c>
      <c r="OCY34" s="12" t="s">
        <v>2</v>
      </c>
      <c r="OCZ34" s="106">
        <f t="shared" ref="OCZ34:ODA34" si="2559">SUM(OCZ35:OCZ37)</f>
        <v>10081</v>
      </c>
      <c r="ODA34" s="106">
        <f t="shared" si="2559"/>
        <v>0</v>
      </c>
      <c r="ODB34" s="107">
        <f t="shared" ref="ODB34:ODB41" si="2560">ODA34/OCZ34</f>
        <v>0</v>
      </c>
      <c r="ODC34" s="140"/>
      <c r="ODD34" s="267" t="s">
        <v>79</v>
      </c>
      <c r="ODE34" s="264" t="s">
        <v>77</v>
      </c>
      <c r="ODF34" s="232" t="s">
        <v>78</v>
      </c>
      <c r="ODG34" s="12" t="s">
        <v>2</v>
      </c>
      <c r="ODH34" s="106">
        <f t="shared" ref="ODH34:ODI34" si="2561">SUM(ODH35:ODH37)</f>
        <v>10081</v>
      </c>
      <c r="ODI34" s="106">
        <f t="shared" si="2561"/>
        <v>0</v>
      </c>
      <c r="ODJ34" s="107">
        <f t="shared" ref="ODJ34:ODJ41" si="2562">ODI34/ODH34</f>
        <v>0</v>
      </c>
      <c r="ODK34" s="140"/>
      <c r="ODL34" s="267" t="s">
        <v>79</v>
      </c>
      <c r="ODM34" s="264" t="s">
        <v>77</v>
      </c>
      <c r="ODN34" s="232" t="s">
        <v>78</v>
      </c>
      <c r="ODO34" s="12" t="s">
        <v>2</v>
      </c>
      <c r="ODP34" s="106">
        <f t="shared" ref="ODP34:ODQ34" si="2563">SUM(ODP35:ODP37)</f>
        <v>10081</v>
      </c>
      <c r="ODQ34" s="106">
        <f t="shared" si="2563"/>
        <v>0</v>
      </c>
      <c r="ODR34" s="107">
        <f t="shared" ref="ODR34:ODR41" si="2564">ODQ34/ODP34</f>
        <v>0</v>
      </c>
      <c r="ODS34" s="140"/>
      <c r="ODT34" s="267" t="s">
        <v>79</v>
      </c>
      <c r="ODU34" s="264" t="s">
        <v>77</v>
      </c>
      <c r="ODV34" s="232" t="s">
        <v>78</v>
      </c>
      <c r="ODW34" s="12" t="s">
        <v>2</v>
      </c>
      <c r="ODX34" s="106">
        <f t="shared" ref="ODX34:ODY34" si="2565">SUM(ODX35:ODX37)</f>
        <v>10081</v>
      </c>
      <c r="ODY34" s="106">
        <f t="shared" si="2565"/>
        <v>0</v>
      </c>
      <c r="ODZ34" s="107">
        <f t="shared" ref="ODZ34:ODZ41" si="2566">ODY34/ODX34</f>
        <v>0</v>
      </c>
      <c r="OEA34" s="140"/>
      <c r="OEB34" s="267" t="s">
        <v>79</v>
      </c>
      <c r="OEC34" s="264" t="s">
        <v>77</v>
      </c>
      <c r="OED34" s="232" t="s">
        <v>78</v>
      </c>
      <c r="OEE34" s="12" t="s">
        <v>2</v>
      </c>
      <c r="OEF34" s="106">
        <f t="shared" ref="OEF34:OEG34" si="2567">SUM(OEF35:OEF37)</f>
        <v>10081</v>
      </c>
      <c r="OEG34" s="106">
        <f t="shared" si="2567"/>
        <v>0</v>
      </c>
      <c r="OEH34" s="107">
        <f t="shared" ref="OEH34:OEH41" si="2568">OEG34/OEF34</f>
        <v>0</v>
      </c>
      <c r="OEI34" s="140"/>
      <c r="OEJ34" s="267" t="s">
        <v>79</v>
      </c>
      <c r="OEK34" s="264" t="s">
        <v>77</v>
      </c>
      <c r="OEL34" s="232" t="s">
        <v>78</v>
      </c>
      <c r="OEM34" s="12" t="s">
        <v>2</v>
      </c>
      <c r="OEN34" s="106">
        <f t="shared" ref="OEN34:OEO34" si="2569">SUM(OEN35:OEN37)</f>
        <v>10081</v>
      </c>
      <c r="OEO34" s="106">
        <f t="shared" si="2569"/>
        <v>0</v>
      </c>
      <c r="OEP34" s="107">
        <f t="shared" ref="OEP34:OEP41" si="2570">OEO34/OEN34</f>
        <v>0</v>
      </c>
      <c r="OEQ34" s="140"/>
      <c r="OER34" s="267" t="s">
        <v>79</v>
      </c>
      <c r="OES34" s="264" t="s">
        <v>77</v>
      </c>
      <c r="OET34" s="232" t="s">
        <v>78</v>
      </c>
      <c r="OEU34" s="12" t="s">
        <v>2</v>
      </c>
      <c r="OEV34" s="106">
        <f t="shared" ref="OEV34:OEW34" si="2571">SUM(OEV35:OEV37)</f>
        <v>10081</v>
      </c>
      <c r="OEW34" s="106">
        <f t="shared" si="2571"/>
        <v>0</v>
      </c>
      <c r="OEX34" s="107">
        <f t="shared" ref="OEX34:OEX41" si="2572">OEW34/OEV34</f>
        <v>0</v>
      </c>
      <c r="OEY34" s="140"/>
      <c r="OEZ34" s="267" t="s">
        <v>79</v>
      </c>
      <c r="OFA34" s="264" t="s">
        <v>77</v>
      </c>
      <c r="OFB34" s="232" t="s">
        <v>78</v>
      </c>
      <c r="OFC34" s="12" t="s">
        <v>2</v>
      </c>
      <c r="OFD34" s="106">
        <f t="shared" ref="OFD34:OFE34" si="2573">SUM(OFD35:OFD37)</f>
        <v>10081</v>
      </c>
      <c r="OFE34" s="106">
        <f t="shared" si="2573"/>
        <v>0</v>
      </c>
      <c r="OFF34" s="107">
        <f t="shared" ref="OFF34:OFF41" si="2574">OFE34/OFD34</f>
        <v>0</v>
      </c>
      <c r="OFG34" s="140"/>
      <c r="OFH34" s="267" t="s">
        <v>79</v>
      </c>
      <c r="OFI34" s="264" t="s">
        <v>77</v>
      </c>
      <c r="OFJ34" s="232" t="s">
        <v>78</v>
      </c>
      <c r="OFK34" s="12" t="s">
        <v>2</v>
      </c>
      <c r="OFL34" s="106">
        <f t="shared" ref="OFL34:OFM34" si="2575">SUM(OFL35:OFL37)</f>
        <v>10081</v>
      </c>
      <c r="OFM34" s="106">
        <f t="shared" si="2575"/>
        <v>0</v>
      </c>
      <c r="OFN34" s="107">
        <f t="shared" ref="OFN34:OFN41" si="2576">OFM34/OFL34</f>
        <v>0</v>
      </c>
      <c r="OFO34" s="140"/>
      <c r="OFP34" s="267" t="s">
        <v>79</v>
      </c>
      <c r="OFQ34" s="264" t="s">
        <v>77</v>
      </c>
      <c r="OFR34" s="232" t="s">
        <v>78</v>
      </c>
      <c r="OFS34" s="12" t="s">
        <v>2</v>
      </c>
      <c r="OFT34" s="106">
        <f t="shared" ref="OFT34:OFU34" si="2577">SUM(OFT35:OFT37)</f>
        <v>10081</v>
      </c>
      <c r="OFU34" s="106">
        <f t="shared" si="2577"/>
        <v>0</v>
      </c>
      <c r="OFV34" s="107">
        <f t="shared" ref="OFV34:OFV41" si="2578">OFU34/OFT34</f>
        <v>0</v>
      </c>
      <c r="OFW34" s="140"/>
      <c r="OFX34" s="267" t="s">
        <v>79</v>
      </c>
      <c r="OFY34" s="264" t="s">
        <v>77</v>
      </c>
      <c r="OFZ34" s="232" t="s">
        <v>78</v>
      </c>
      <c r="OGA34" s="12" t="s">
        <v>2</v>
      </c>
      <c r="OGB34" s="106">
        <f t="shared" ref="OGB34:OGC34" si="2579">SUM(OGB35:OGB37)</f>
        <v>10081</v>
      </c>
      <c r="OGC34" s="106">
        <f t="shared" si="2579"/>
        <v>0</v>
      </c>
      <c r="OGD34" s="107">
        <f t="shared" ref="OGD34:OGD41" si="2580">OGC34/OGB34</f>
        <v>0</v>
      </c>
      <c r="OGE34" s="140"/>
      <c r="OGF34" s="267" t="s">
        <v>79</v>
      </c>
      <c r="OGG34" s="264" t="s">
        <v>77</v>
      </c>
      <c r="OGH34" s="232" t="s">
        <v>78</v>
      </c>
      <c r="OGI34" s="12" t="s">
        <v>2</v>
      </c>
      <c r="OGJ34" s="106">
        <f t="shared" ref="OGJ34:OGK34" si="2581">SUM(OGJ35:OGJ37)</f>
        <v>10081</v>
      </c>
      <c r="OGK34" s="106">
        <f t="shared" si="2581"/>
        <v>0</v>
      </c>
      <c r="OGL34" s="107">
        <f t="shared" ref="OGL34:OGL41" si="2582">OGK34/OGJ34</f>
        <v>0</v>
      </c>
      <c r="OGM34" s="140"/>
      <c r="OGN34" s="267" t="s">
        <v>79</v>
      </c>
      <c r="OGO34" s="264" t="s">
        <v>77</v>
      </c>
      <c r="OGP34" s="232" t="s">
        <v>78</v>
      </c>
      <c r="OGQ34" s="12" t="s">
        <v>2</v>
      </c>
      <c r="OGR34" s="106">
        <f t="shared" ref="OGR34:OGS34" si="2583">SUM(OGR35:OGR37)</f>
        <v>10081</v>
      </c>
      <c r="OGS34" s="106">
        <f t="shared" si="2583"/>
        <v>0</v>
      </c>
      <c r="OGT34" s="107">
        <f t="shared" ref="OGT34:OGT41" si="2584">OGS34/OGR34</f>
        <v>0</v>
      </c>
      <c r="OGU34" s="140"/>
      <c r="OGV34" s="267" t="s">
        <v>79</v>
      </c>
      <c r="OGW34" s="264" t="s">
        <v>77</v>
      </c>
      <c r="OGX34" s="232" t="s">
        <v>78</v>
      </c>
      <c r="OGY34" s="12" t="s">
        <v>2</v>
      </c>
      <c r="OGZ34" s="106">
        <f t="shared" ref="OGZ34:OHA34" si="2585">SUM(OGZ35:OGZ37)</f>
        <v>10081</v>
      </c>
      <c r="OHA34" s="106">
        <f t="shared" si="2585"/>
        <v>0</v>
      </c>
      <c r="OHB34" s="107">
        <f t="shared" ref="OHB34:OHB41" si="2586">OHA34/OGZ34</f>
        <v>0</v>
      </c>
      <c r="OHC34" s="140"/>
      <c r="OHD34" s="267" t="s">
        <v>79</v>
      </c>
      <c r="OHE34" s="264" t="s">
        <v>77</v>
      </c>
      <c r="OHF34" s="232" t="s">
        <v>78</v>
      </c>
      <c r="OHG34" s="12" t="s">
        <v>2</v>
      </c>
      <c r="OHH34" s="106">
        <f t="shared" ref="OHH34:OHI34" si="2587">SUM(OHH35:OHH37)</f>
        <v>10081</v>
      </c>
      <c r="OHI34" s="106">
        <f t="shared" si="2587"/>
        <v>0</v>
      </c>
      <c r="OHJ34" s="107">
        <f t="shared" ref="OHJ34:OHJ41" si="2588">OHI34/OHH34</f>
        <v>0</v>
      </c>
      <c r="OHK34" s="140"/>
      <c r="OHL34" s="267" t="s">
        <v>79</v>
      </c>
      <c r="OHM34" s="264" t="s">
        <v>77</v>
      </c>
      <c r="OHN34" s="232" t="s">
        <v>78</v>
      </c>
      <c r="OHO34" s="12" t="s">
        <v>2</v>
      </c>
      <c r="OHP34" s="106">
        <f t="shared" ref="OHP34:OHQ34" si="2589">SUM(OHP35:OHP37)</f>
        <v>10081</v>
      </c>
      <c r="OHQ34" s="106">
        <f t="shared" si="2589"/>
        <v>0</v>
      </c>
      <c r="OHR34" s="107">
        <f t="shared" ref="OHR34:OHR41" si="2590">OHQ34/OHP34</f>
        <v>0</v>
      </c>
      <c r="OHS34" s="140"/>
      <c r="OHT34" s="267" t="s">
        <v>79</v>
      </c>
      <c r="OHU34" s="264" t="s">
        <v>77</v>
      </c>
      <c r="OHV34" s="232" t="s">
        <v>78</v>
      </c>
      <c r="OHW34" s="12" t="s">
        <v>2</v>
      </c>
      <c r="OHX34" s="106">
        <f t="shared" ref="OHX34:OHY34" si="2591">SUM(OHX35:OHX37)</f>
        <v>10081</v>
      </c>
      <c r="OHY34" s="106">
        <f t="shared" si="2591"/>
        <v>0</v>
      </c>
      <c r="OHZ34" s="107">
        <f t="shared" ref="OHZ34:OHZ41" si="2592">OHY34/OHX34</f>
        <v>0</v>
      </c>
      <c r="OIA34" s="140"/>
      <c r="OIB34" s="267" t="s">
        <v>79</v>
      </c>
      <c r="OIC34" s="264" t="s">
        <v>77</v>
      </c>
      <c r="OID34" s="232" t="s">
        <v>78</v>
      </c>
      <c r="OIE34" s="12" t="s">
        <v>2</v>
      </c>
      <c r="OIF34" s="106">
        <f t="shared" ref="OIF34:OIG34" si="2593">SUM(OIF35:OIF37)</f>
        <v>10081</v>
      </c>
      <c r="OIG34" s="106">
        <f t="shared" si="2593"/>
        <v>0</v>
      </c>
      <c r="OIH34" s="107">
        <f t="shared" ref="OIH34:OIH41" si="2594">OIG34/OIF34</f>
        <v>0</v>
      </c>
      <c r="OII34" s="140"/>
      <c r="OIJ34" s="267" t="s">
        <v>79</v>
      </c>
      <c r="OIK34" s="264" t="s">
        <v>77</v>
      </c>
      <c r="OIL34" s="232" t="s">
        <v>78</v>
      </c>
      <c r="OIM34" s="12" t="s">
        <v>2</v>
      </c>
      <c r="OIN34" s="106">
        <f t="shared" ref="OIN34:OIO34" si="2595">SUM(OIN35:OIN37)</f>
        <v>10081</v>
      </c>
      <c r="OIO34" s="106">
        <f t="shared" si="2595"/>
        <v>0</v>
      </c>
      <c r="OIP34" s="107">
        <f t="shared" ref="OIP34:OIP41" si="2596">OIO34/OIN34</f>
        <v>0</v>
      </c>
      <c r="OIQ34" s="140"/>
      <c r="OIR34" s="267" t="s">
        <v>79</v>
      </c>
      <c r="OIS34" s="264" t="s">
        <v>77</v>
      </c>
      <c r="OIT34" s="232" t="s">
        <v>78</v>
      </c>
      <c r="OIU34" s="12" t="s">
        <v>2</v>
      </c>
      <c r="OIV34" s="106">
        <f t="shared" ref="OIV34:OIW34" si="2597">SUM(OIV35:OIV37)</f>
        <v>10081</v>
      </c>
      <c r="OIW34" s="106">
        <f t="shared" si="2597"/>
        <v>0</v>
      </c>
      <c r="OIX34" s="107">
        <f t="shared" ref="OIX34:OIX41" si="2598">OIW34/OIV34</f>
        <v>0</v>
      </c>
      <c r="OIY34" s="140"/>
      <c r="OIZ34" s="267" t="s">
        <v>79</v>
      </c>
      <c r="OJA34" s="264" t="s">
        <v>77</v>
      </c>
      <c r="OJB34" s="232" t="s">
        <v>78</v>
      </c>
      <c r="OJC34" s="12" t="s">
        <v>2</v>
      </c>
      <c r="OJD34" s="106">
        <f t="shared" ref="OJD34:OJE34" si="2599">SUM(OJD35:OJD37)</f>
        <v>10081</v>
      </c>
      <c r="OJE34" s="106">
        <f t="shared" si="2599"/>
        <v>0</v>
      </c>
      <c r="OJF34" s="107">
        <f t="shared" ref="OJF34:OJF41" si="2600">OJE34/OJD34</f>
        <v>0</v>
      </c>
      <c r="OJG34" s="140"/>
      <c r="OJH34" s="267" t="s">
        <v>79</v>
      </c>
      <c r="OJI34" s="264" t="s">
        <v>77</v>
      </c>
      <c r="OJJ34" s="232" t="s">
        <v>78</v>
      </c>
      <c r="OJK34" s="12" t="s">
        <v>2</v>
      </c>
      <c r="OJL34" s="106">
        <f t="shared" ref="OJL34:OJM34" si="2601">SUM(OJL35:OJL37)</f>
        <v>10081</v>
      </c>
      <c r="OJM34" s="106">
        <f t="shared" si="2601"/>
        <v>0</v>
      </c>
      <c r="OJN34" s="107">
        <f t="shared" ref="OJN34:OJN41" si="2602">OJM34/OJL34</f>
        <v>0</v>
      </c>
      <c r="OJO34" s="140"/>
      <c r="OJP34" s="267" t="s">
        <v>79</v>
      </c>
      <c r="OJQ34" s="264" t="s">
        <v>77</v>
      </c>
      <c r="OJR34" s="232" t="s">
        <v>78</v>
      </c>
      <c r="OJS34" s="12" t="s">
        <v>2</v>
      </c>
      <c r="OJT34" s="106">
        <f t="shared" ref="OJT34:OJU34" si="2603">SUM(OJT35:OJT37)</f>
        <v>10081</v>
      </c>
      <c r="OJU34" s="106">
        <f t="shared" si="2603"/>
        <v>0</v>
      </c>
      <c r="OJV34" s="107">
        <f t="shared" ref="OJV34:OJV41" si="2604">OJU34/OJT34</f>
        <v>0</v>
      </c>
      <c r="OJW34" s="140"/>
      <c r="OJX34" s="267" t="s">
        <v>79</v>
      </c>
      <c r="OJY34" s="264" t="s">
        <v>77</v>
      </c>
      <c r="OJZ34" s="232" t="s">
        <v>78</v>
      </c>
      <c r="OKA34" s="12" t="s">
        <v>2</v>
      </c>
      <c r="OKB34" s="106">
        <f t="shared" ref="OKB34:OKC34" si="2605">SUM(OKB35:OKB37)</f>
        <v>10081</v>
      </c>
      <c r="OKC34" s="106">
        <f t="shared" si="2605"/>
        <v>0</v>
      </c>
      <c r="OKD34" s="107">
        <f t="shared" ref="OKD34:OKD41" si="2606">OKC34/OKB34</f>
        <v>0</v>
      </c>
      <c r="OKE34" s="140"/>
      <c r="OKF34" s="267" t="s">
        <v>79</v>
      </c>
      <c r="OKG34" s="264" t="s">
        <v>77</v>
      </c>
      <c r="OKH34" s="232" t="s">
        <v>78</v>
      </c>
      <c r="OKI34" s="12" t="s">
        <v>2</v>
      </c>
      <c r="OKJ34" s="106">
        <f t="shared" ref="OKJ34:OKK34" si="2607">SUM(OKJ35:OKJ37)</f>
        <v>10081</v>
      </c>
      <c r="OKK34" s="106">
        <f t="shared" si="2607"/>
        <v>0</v>
      </c>
      <c r="OKL34" s="107">
        <f t="shared" ref="OKL34:OKL41" si="2608">OKK34/OKJ34</f>
        <v>0</v>
      </c>
      <c r="OKM34" s="140"/>
      <c r="OKN34" s="267" t="s">
        <v>79</v>
      </c>
      <c r="OKO34" s="264" t="s">
        <v>77</v>
      </c>
      <c r="OKP34" s="232" t="s">
        <v>78</v>
      </c>
      <c r="OKQ34" s="12" t="s">
        <v>2</v>
      </c>
      <c r="OKR34" s="106">
        <f t="shared" ref="OKR34:OKS34" si="2609">SUM(OKR35:OKR37)</f>
        <v>10081</v>
      </c>
      <c r="OKS34" s="106">
        <f t="shared" si="2609"/>
        <v>0</v>
      </c>
      <c r="OKT34" s="107">
        <f t="shared" ref="OKT34:OKT41" si="2610">OKS34/OKR34</f>
        <v>0</v>
      </c>
      <c r="OKU34" s="140"/>
      <c r="OKV34" s="267" t="s">
        <v>79</v>
      </c>
      <c r="OKW34" s="264" t="s">
        <v>77</v>
      </c>
      <c r="OKX34" s="232" t="s">
        <v>78</v>
      </c>
      <c r="OKY34" s="12" t="s">
        <v>2</v>
      </c>
      <c r="OKZ34" s="106">
        <f t="shared" ref="OKZ34:OLA34" si="2611">SUM(OKZ35:OKZ37)</f>
        <v>10081</v>
      </c>
      <c r="OLA34" s="106">
        <f t="shared" si="2611"/>
        <v>0</v>
      </c>
      <c r="OLB34" s="107">
        <f t="shared" ref="OLB34:OLB41" si="2612">OLA34/OKZ34</f>
        <v>0</v>
      </c>
      <c r="OLC34" s="140"/>
      <c r="OLD34" s="267" t="s">
        <v>79</v>
      </c>
      <c r="OLE34" s="264" t="s">
        <v>77</v>
      </c>
      <c r="OLF34" s="232" t="s">
        <v>78</v>
      </c>
      <c r="OLG34" s="12" t="s">
        <v>2</v>
      </c>
      <c r="OLH34" s="106">
        <f t="shared" ref="OLH34:OLI34" si="2613">SUM(OLH35:OLH37)</f>
        <v>10081</v>
      </c>
      <c r="OLI34" s="106">
        <f t="shared" si="2613"/>
        <v>0</v>
      </c>
      <c r="OLJ34" s="107">
        <f t="shared" ref="OLJ34:OLJ41" si="2614">OLI34/OLH34</f>
        <v>0</v>
      </c>
      <c r="OLK34" s="140"/>
      <c r="OLL34" s="267" t="s">
        <v>79</v>
      </c>
      <c r="OLM34" s="264" t="s">
        <v>77</v>
      </c>
      <c r="OLN34" s="232" t="s">
        <v>78</v>
      </c>
      <c r="OLO34" s="12" t="s">
        <v>2</v>
      </c>
      <c r="OLP34" s="106">
        <f t="shared" ref="OLP34:OLQ34" si="2615">SUM(OLP35:OLP37)</f>
        <v>10081</v>
      </c>
      <c r="OLQ34" s="106">
        <f t="shared" si="2615"/>
        <v>0</v>
      </c>
      <c r="OLR34" s="107">
        <f t="shared" ref="OLR34:OLR41" si="2616">OLQ34/OLP34</f>
        <v>0</v>
      </c>
      <c r="OLS34" s="140"/>
      <c r="OLT34" s="267" t="s">
        <v>79</v>
      </c>
      <c r="OLU34" s="264" t="s">
        <v>77</v>
      </c>
      <c r="OLV34" s="232" t="s">
        <v>78</v>
      </c>
      <c r="OLW34" s="12" t="s">
        <v>2</v>
      </c>
      <c r="OLX34" s="106">
        <f t="shared" ref="OLX34:OLY34" si="2617">SUM(OLX35:OLX37)</f>
        <v>10081</v>
      </c>
      <c r="OLY34" s="106">
        <f t="shared" si="2617"/>
        <v>0</v>
      </c>
      <c r="OLZ34" s="107">
        <f t="shared" ref="OLZ34:OLZ41" si="2618">OLY34/OLX34</f>
        <v>0</v>
      </c>
      <c r="OMA34" s="140"/>
      <c r="OMB34" s="267" t="s">
        <v>79</v>
      </c>
      <c r="OMC34" s="264" t="s">
        <v>77</v>
      </c>
      <c r="OMD34" s="232" t="s">
        <v>78</v>
      </c>
      <c r="OME34" s="12" t="s">
        <v>2</v>
      </c>
      <c r="OMF34" s="106">
        <f t="shared" ref="OMF34:OMG34" si="2619">SUM(OMF35:OMF37)</f>
        <v>10081</v>
      </c>
      <c r="OMG34" s="106">
        <f t="shared" si="2619"/>
        <v>0</v>
      </c>
      <c r="OMH34" s="107">
        <f t="shared" ref="OMH34:OMH41" si="2620">OMG34/OMF34</f>
        <v>0</v>
      </c>
      <c r="OMI34" s="140"/>
      <c r="OMJ34" s="267" t="s">
        <v>79</v>
      </c>
      <c r="OMK34" s="264" t="s">
        <v>77</v>
      </c>
      <c r="OML34" s="232" t="s">
        <v>78</v>
      </c>
      <c r="OMM34" s="12" t="s">
        <v>2</v>
      </c>
      <c r="OMN34" s="106">
        <f t="shared" ref="OMN34:OMO34" si="2621">SUM(OMN35:OMN37)</f>
        <v>10081</v>
      </c>
      <c r="OMO34" s="106">
        <f t="shared" si="2621"/>
        <v>0</v>
      </c>
      <c r="OMP34" s="107">
        <f t="shared" ref="OMP34:OMP41" si="2622">OMO34/OMN34</f>
        <v>0</v>
      </c>
      <c r="OMQ34" s="140"/>
      <c r="OMR34" s="267" t="s">
        <v>79</v>
      </c>
      <c r="OMS34" s="264" t="s">
        <v>77</v>
      </c>
      <c r="OMT34" s="232" t="s">
        <v>78</v>
      </c>
      <c r="OMU34" s="12" t="s">
        <v>2</v>
      </c>
      <c r="OMV34" s="106">
        <f t="shared" ref="OMV34:OMW34" si="2623">SUM(OMV35:OMV37)</f>
        <v>10081</v>
      </c>
      <c r="OMW34" s="106">
        <f t="shared" si="2623"/>
        <v>0</v>
      </c>
      <c r="OMX34" s="107">
        <f t="shared" ref="OMX34:OMX41" si="2624">OMW34/OMV34</f>
        <v>0</v>
      </c>
      <c r="OMY34" s="140"/>
      <c r="OMZ34" s="267" t="s">
        <v>79</v>
      </c>
      <c r="ONA34" s="264" t="s">
        <v>77</v>
      </c>
      <c r="ONB34" s="232" t="s">
        <v>78</v>
      </c>
      <c r="ONC34" s="12" t="s">
        <v>2</v>
      </c>
      <c r="OND34" s="106">
        <f t="shared" ref="OND34:ONE34" si="2625">SUM(OND35:OND37)</f>
        <v>10081</v>
      </c>
      <c r="ONE34" s="106">
        <f t="shared" si="2625"/>
        <v>0</v>
      </c>
      <c r="ONF34" s="107">
        <f t="shared" ref="ONF34:ONF41" si="2626">ONE34/OND34</f>
        <v>0</v>
      </c>
      <c r="ONG34" s="140"/>
      <c r="ONH34" s="267" t="s">
        <v>79</v>
      </c>
      <c r="ONI34" s="264" t="s">
        <v>77</v>
      </c>
      <c r="ONJ34" s="232" t="s">
        <v>78</v>
      </c>
      <c r="ONK34" s="12" t="s">
        <v>2</v>
      </c>
      <c r="ONL34" s="106">
        <f t="shared" ref="ONL34:ONM34" si="2627">SUM(ONL35:ONL37)</f>
        <v>10081</v>
      </c>
      <c r="ONM34" s="106">
        <f t="shared" si="2627"/>
        <v>0</v>
      </c>
      <c r="ONN34" s="107">
        <f t="shared" ref="ONN34:ONN41" si="2628">ONM34/ONL34</f>
        <v>0</v>
      </c>
      <c r="ONO34" s="140"/>
      <c r="ONP34" s="267" t="s">
        <v>79</v>
      </c>
      <c r="ONQ34" s="264" t="s">
        <v>77</v>
      </c>
      <c r="ONR34" s="232" t="s">
        <v>78</v>
      </c>
      <c r="ONS34" s="12" t="s">
        <v>2</v>
      </c>
      <c r="ONT34" s="106">
        <f t="shared" ref="ONT34:ONU34" si="2629">SUM(ONT35:ONT37)</f>
        <v>10081</v>
      </c>
      <c r="ONU34" s="106">
        <f t="shared" si="2629"/>
        <v>0</v>
      </c>
      <c r="ONV34" s="107">
        <f t="shared" ref="ONV34:ONV41" si="2630">ONU34/ONT34</f>
        <v>0</v>
      </c>
      <c r="ONW34" s="140"/>
      <c r="ONX34" s="267" t="s">
        <v>79</v>
      </c>
      <c r="ONY34" s="264" t="s">
        <v>77</v>
      </c>
      <c r="ONZ34" s="232" t="s">
        <v>78</v>
      </c>
      <c r="OOA34" s="12" t="s">
        <v>2</v>
      </c>
      <c r="OOB34" s="106">
        <f t="shared" ref="OOB34:OOC34" si="2631">SUM(OOB35:OOB37)</f>
        <v>10081</v>
      </c>
      <c r="OOC34" s="106">
        <f t="shared" si="2631"/>
        <v>0</v>
      </c>
      <c r="OOD34" s="107">
        <f t="shared" ref="OOD34:OOD41" si="2632">OOC34/OOB34</f>
        <v>0</v>
      </c>
      <c r="OOE34" s="140"/>
      <c r="OOF34" s="267" t="s">
        <v>79</v>
      </c>
      <c r="OOG34" s="264" t="s">
        <v>77</v>
      </c>
      <c r="OOH34" s="232" t="s">
        <v>78</v>
      </c>
      <c r="OOI34" s="12" t="s">
        <v>2</v>
      </c>
      <c r="OOJ34" s="106">
        <f t="shared" ref="OOJ34:OOK34" si="2633">SUM(OOJ35:OOJ37)</f>
        <v>10081</v>
      </c>
      <c r="OOK34" s="106">
        <f t="shared" si="2633"/>
        <v>0</v>
      </c>
      <c r="OOL34" s="107">
        <f t="shared" ref="OOL34:OOL41" si="2634">OOK34/OOJ34</f>
        <v>0</v>
      </c>
      <c r="OOM34" s="140"/>
      <c r="OON34" s="267" t="s">
        <v>79</v>
      </c>
      <c r="OOO34" s="264" t="s">
        <v>77</v>
      </c>
      <c r="OOP34" s="232" t="s">
        <v>78</v>
      </c>
      <c r="OOQ34" s="12" t="s">
        <v>2</v>
      </c>
      <c r="OOR34" s="106">
        <f t="shared" ref="OOR34:OOS34" si="2635">SUM(OOR35:OOR37)</f>
        <v>10081</v>
      </c>
      <c r="OOS34" s="106">
        <f t="shared" si="2635"/>
        <v>0</v>
      </c>
      <c r="OOT34" s="107">
        <f t="shared" ref="OOT34:OOT41" si="2636">OOS34/OOR34</f>
        <v>0</v>
      </c>
      <c r="OOU34" s="140"/>
      <c r="OOV34" s="267" t="s">
        <v>79</v>
      </c>
      <c r="OOW34" s="264" t="s">
        <v>77</v>
      </c>
      <c r="OOX34" s="232" t="s">
        <v>78</v>
      </c>
      <c r="OOY34" s="12" t="s">
        <v>2</v>
      </c>
      <c r="OOZ34" s="106">
        <f t="shared" ref="OOZ34:OPA34" si="2637">SUM(OOZ35:OOZ37)</f>
        <v>10081</v>
      </c>
      <c r="OPA34" s="106">
        <f t="shared" si="2637"/>
        <v>0</v>
      </c>
      <c r="OPB34" s="107">
        <f t="shared" ref="OPB34:OPB41" si="2638">OPA34/OOZ34</f>
        <v>0</v>
      </c>
      <c r="OPC34" s="140"/>
      <c r="OPD34" s="267" t="s">
        <v>79</v>
      </c>
      <c r="OPE34" s="264" t="s">
        <v>77</v>
      </c>
      <c r="OPF34" s="232" t="s">
        <v>78</v>
      </c>
      <c r="OPG34" s="12" t="s">
        <v>2</v>
      </c>
      <c r="OPH34" s="106">
        <f t="shared" ref="OPH34:OPI34" si="2639">SUM(OPH35:OPH37)</f>
        <v>10081</v>
      </c>
      <c r="OPI34" s="106">
        <f t="shared" si="2639"/>
        <v>0</v>
      </c>
      <c r="OPJ34" s="107">
        <f t="shared" ref="OPJ34:OPJ41" si="2640">OPI34/OPH34</f>
        <v>0</v>
      </c>
      <c r="OPK34" s="140"/>
      <c r="OPL34" s="267" t="s">
        <v>79</v>
      </c>
      <c r="OPM34" s="264" t="s">
        <v>77</v>
      </c>
      <c r="OPN34" s="232" t="s">
        <v>78</v>
      </c>
      <c r="OPO34" s="12" t="s">
        <v>2</v>
      </c>
      <c r="OPP34" s="106">
        <f t="shared" ref="OPP34:OPQ34" si="2641">SUM(OPP35:OPP37)</f>
        <v>10081</v>
      </c>
      <c r="OPQ34" s="106">
        <f t="shared" si="2641"/>
        <v>0</v>
      </c>
      <c r="OPR34" s="107">
        <f t="shared" ref="OPR34:OPR41" si="2642">OPQ34/OPP34</f>
        <v>0</v>
      </c>
      <c r="OPS34" s="140"/>
      <c r="OPT34" s="267" t="s">
        <v>79</v>
      </c>
      <c r="OPU34" s="264" t="s">
        <v>77</v>
      </c>
      <c r="OPV34" s="232" t="s">
        <v>78</v>
      </c>
      <c r="OPW34" s="12" t="s">
        <v>2</v>
      </c>
      <c r="OPX34" s="106">
        <f t="shared" ref="OPX34:OPY34" si="2643">SUM(OPX35:OPX37)</f>
        <v>10081</v>
      </c>
      <c r="OPY34" s="106">
        <f t="shared" si="2643"/>
        <v>0</v>
      </c>
      <c r="OPZ34" s="107">
        <f t="shared" ref="OPZ34:OPZ41" si="2644">OPY34/OPX34</f>
        <v>0</v>
      </c>
      <c r="OQA34" s="140"/>
      <c r="OQB34" s="267" t="s">
        <v>79</v>
      </c>
      <c r="OQC34" s="264" t="s">
        <v>77</v>
      </c>
      <c r="OQD34" s="232" t="s">
        <v>78</v>
      </c>
      <c r="OQE34" s="12" t="s">
        <v>2</v>
      </c>
      <c r="OQF34" s="106">
        <f t="shared" ref="OQF34:OQG34" si="2645">SUM(OQF35:OQF37)</f>
        <v>10081</v>
      </c>
      <c r="OQG34" s="106">
        <f t="shared" si="2645"/>
        <v>0</v>
      </c>
      <c r="OQH34" s="107">
        <f t="shared" ref="OQH34:OQH41" si="2646">OQG34/OQF34</f>
        <v>0</v>
      </c>
      <c r="OQI34" s="140"/>
      <c r="OQJ34" s="267" t="s">
        <v>79</v>
      </c>
      <c r="OQK34" s="264" t="s">
        <v>77</v>
      </c>
      <c r="OQL34" s="232" t="s">
        <v>78</v>
      </c>
      <c r="OQM34" s="12" t="s">
        <v>2</v>
      </c>
      <c r="OQN34" s="106">
        <f t="shared" ref="OQN34:OQO34" si="2647">SUM(OQN35:OQN37)</f>
        <v>10081</v>
      </c>
      <c r="OQO34" s="106">
        <f t="shared" si="2647"/>
        <v>0</v>
      </c>
      <c r="OQP34" s="107">
        <f t="shared" ref="OQP34:OQP41" si="2648">OQO34/OQN34</f>
        <v>0</v>
      </c>
      <c r="OQQ34" s="140"/>
      <c r="OQR34" s="267" t="s">
        <v>79</v>
      </c>
      <c r="OQS34" s="264" t="s">
        <v>77</v>
      </c>
      <c r="OQT34" s="232" t="s">
        <v>78</v>
      </c>
      <c r="OQU34" s="12" t="s">
        <v>2</v>
      </c>
      <c r="OQV34" s="106">
        <f t="shared" ref="OQV34:OQW34" si="2649">SUM(OQV35:OQV37)</f>
        <v>10081</v>
      </c>
      <c r="OQW34" s="106">
        <f t="shared" si="2649"/>
        <v>0</v>
      </c>
      <c r="OQX34" s="107">
        <f t="shared" ref="OQX34:OQX41" si="2650">OQW34/OQV34</f>
        <v>0</v>
      </c>
      <c r="OQY34" s="140"/>
      <c r="OQZ34" s="267" t="s">
        <v>79</v>
      </c>
      <c r="ORA34" s="264" t="s">
        <v>77</v>
      </c>
      <c r="ORB34" s="232" t="s">
        <v>78</v>
      </c>
      <c r="ORC34" s="12" t="s">
        <v>2</v>
      </c>
      <c r="ORD34" s="106">
        <f t="shared" ref="ORD34:ORE34" si="2651">SUM(ORD35:ORD37)</f>
        <v>10081</v>
      </c>
      <c r="ORE34" s="106">
        <f t="shared" si="2651"/>
        <v>0</v>
      </c>
      <c r="ORF34" s="107">
        <f t="shared" ref="ORF34:ORF41" si="2652">ORE34/ORD34</f>
        <v>0</v>
      </c>
      <c r="ORG34" s="140"/>
      <c r="ORH34" s="267" t="s">
        <v>79</v>
      </c>
      <c r="ORI34" s="264" t="s">
        <v>77</v>
      </c>
      <c r="ORJ34" s="232" t="s">
        <v>78</v>
      </c>
      <c r="ORK34" s="12" t="s">
        <v>2</v>
      </c>
      <c r="ORL34" s="106">
        <f t="shared" ref="ORL34:ORM34" si="2653">SUM(ORL35:ORL37)</f>
        <v>10081</v>
      </c>
      <c r="ORM34" s="106">
        <f t="shared" si="2653"/>
        <v>0</v>
      </c>
      <c r="ORN34" s="107">
        <f t="shared" ref="ORN34:ORN41" si="2654">ORM34/ORL34</f>
        <v>0</v>
      </c>
      <c r="ORO34" s="140"/>
      <c r="ORP34" s="267" t="s">
        <v>79</v>
      </c>
      <c r="ORQ34" s="264" t="s">
        <v>77</v>
      </c>
      <c r="ORR34" s="232" t="s">
        <v>78</v>
      </c>
      <c r="ORS34" s="12" t="s">
        <v>2</v>
      </c>
      <c r="ORT34" s="106">
        <f t="shared" ref="ORT34:ORU34" si="2655">SUM(ORT35:ORT37)</f>
        <v>10081</v>
      </c>
      <c r="ORU34" s="106">
        <f t="shared" si="2655"/>
        <v>0</v>
      </c>
      <c r="ORV34" s="107">
        <f t="shared" ref="ORV34:ORV41" si="2656">ORU34/ORT34</f>
        <v>0</v>
      </c>
      <c r="ORW34" s="140"/>
      <c r="ORX34" s="267" t="s">
        <v>79</v>
      </c>
      <c r="ORY34" s="264" t="s">
        <v>77</v>
      </c>
      <c r="ORZ34" s="232" t="s">
        <v>78</v>
      </c>
      <c r="OSA34" s="12" t="s">
        <v>2</v>
      </c>
      <c r="OSB34" s="106">
        <f t="shared" ref="OSB34:OSC34" si="2657">SUM(OSB35:OSB37)</f>
        <v>10081</v>
      </c>
      <c r="OSC34" s="106">
        <f t="shared" si="2657"/>
        <v>0</v>
      </c>
      <c r="OSD34" s="107">
        <f t="shared" ref="OSD34:OSD41" si="2658">OSC34/OSB34</f>
        <v>0</v>
      </c>
      <c r="OSE34" s="140"/>
      <c r="OSF34" s="267" t="s">
        <v>79</v>
      </c>
      <c r="OSG34" s="264" t="s">
        <v>77</v>
      </c>
      <c r="OSH34" s="232" t="s">
        <v>78</v>
      </c>
      <c r="OSI34" s="12" t="s">
        <v>2</v>
      </c>
      <c r="OSJ34" s="106">
        <f t="shared" ref="OSJ34:OSK34" si="2659">SUM(OSJ35:OSJ37)</f>
        <v>10081</v>
      </c>
      <c r="OSK34" s="106">
        <f t="shared" si="2659"/>
        <v>0</v>
      </c>
      <c r="OSL34" s="107">
        <f t="shared" ref="OSL34:OSL41" si="2660">OSK34/OSJ34</f>
        <v>0</v>
      </c>
      <c r="OSM34" s="140"/>
      <c r="OSN34" s="267" t="s">
        <v>79</v>
      </c>
      <c r="OSO34" s="264" t="s">
        <v>77</v>
      </c>
      <c r="OSP34" s="232" t="s">
        <v>78</v>
      </c>
      <c r="OSQ34" s="12" t="s">
        <v>2</v>
      </c>
      <c r="OSR34" s="106">
        <f t="shared" ref="OSR34:OSS34" si="2661">SUM(OSR35:OSR37)</f>
        <v>10081</v>
      </c>
      <c r="OSS34" s="106">
        <f t="shared" si="2661"/>
        <v>0</v>
      </c>
      <c r="OST34" s="107">
        <f t="shared" ref="OST34:OST41" si="2662">OSS34/OSR34</f>
        <v>0</v>
      </c>
      <c r="OSU34" s="140"/>
      <c r="OSV34" s="267" t="s">
        <v>79</v>
      </c>
      <c r="OSW34" s="264" t="s">
        <v>77</v>
      </c>
      <c r="OSX34" s="232" t="s">
        <v>78</v>
      </c>
      <c r="OSY34" s="12" t="s">
        <v>2</v>
      </c>
      <c r="OSZ34" s="106">
        <f t="shared" ref="OSZ34:OTA34" si="2663">SUM(OSZ35:OSZ37)</f>
        <v>10081</v>
      </c>
      <c r="OTA34" s="106">
        <f t="shared" si="2663"/>
        <v>0</v>
      </c>
      <c r="OTB34" s="107">
        <f t="shared" ref="OTB34:OTB41" si="2664">OTA34/OSZ34</f>
        <v>0</v>
      </c>
      <c r="OTC34" s="140"/>
      <c r="OTD34" s="267" t="s">
        <v>79</v>
      </c>
      <c r="OTE34" s="264" t="s">
        <v>77</v>
      </c>
      <c r="OTF34" s="232" t="s">
        <v>78</v>
      </c>
      <c r="OTG34" s="12" t="s">
        <v>2</v>
      </c>
      <c r="OTH34" s="106">
        <f t="shared" ref="OTH34:OTI34" si="2665">SUM(OTH35:OTH37)</f>
        <v>10081</v>
      </c>
      <c r="OTI34" s="106">
        <f t="shared" si="2665"/>
        <v>0</v>
      </c>
      <c r="OTJ34" s="107">
        <f t="shared" ref="OTJ34:OTJ41" si="2666">OTI34/OTH34</f>
        <v>0</v>
      </c>
      <c r="OTK34" s="140"/>
      <c r="OTL34" s="267" t="s">
        <v>79</v>
      </c>
      <c r="OTM34" s="264" t="s">
        <v>77</v>
      </c>
      <c r="OTN34" s="232" t="s">
        <v>78</v>
      </c>
      <c r="OTO34" s="12" t="s">
        <v>2</v>
      </c>
      <c r="OTP34" s="106">
        <f t="shared" ref="OTP34:OTQ34" si="2667">SUM(OTP35:OTP37)</f>
        <v>10081</v>
      </c>
      <c r="OTQ34" s="106">
        <f t="shared" si="2667"/>
        <v>0</v>
      </c>
      <c r="OTR34" s="107">
        <f t="shared" ref="OTR34:OTR41" si="2668">OTQ34/OTP34</f>
        <v>0</v>
      </c>
      <c r="OTS34" s="140"/>
      <c r="OTT34" s="267" t="s">
        <v>79</v>
      </c>
      <c r="OTU34" s="264" t="s">
        <v>77</v>
      </c>
      <c r="OTV34" s="232" t="s">
        <v>78</v>
      </c>
      <c r="OTW34" s="12" t="s">
        <v>2</v>
      </c>
      <c r="OTX34" s="106">
        <f t="shared" ref="OTX34:OTY34" si="2669">SUM(OTX35:OTX37)</f>
        <v>10081</v>
      </c>
      <c r="OTY34" s="106">
        <f t="shared" si="2669"/>
        <v>0</v>
      </c>
      <c r="OTZ34" s="107">
        <f t="shared" ref="OTZ34:OTZ41" si="2670">OTY34/OTX34</f>
        <v>0</v>
      </c>
      <c r="OUA34" s="140"/>
      <c r="OUB34" s="267" t="s">
        <v>79</v>
      </c>
      <c r="OUC34" s="264" t="s">
        <v>77</v>
      </c>
      <c r="OUD34" s="232" t="s">
        <v>78</v>
      </c>
      <c r="OUE34" s="12" t="s">
        <v>2</v>
      </c>
      <c r="OUF34" s="106">
        <f t="shared" ref="OUF34:OUG34" si="2671">SUM(OUF35:OUF37)</f>
        <v>10081</v>
      </c>
      <c r="OUG34" s="106">
        <f t="shared" si="2671"/>
        <v>0</v>
      </c>
      <c r="OUH34" s="107">
        <f t="shared" ref="OUH34:OUH41" si="2672">OUG34/OUF34</f>
        <v>0</v>
      </c>
      <c r="OUI34" s="140"/>
      <c r="OUJ34" s="267" t="s">
        <v>79</v>
      </c>
      <c r="OUK34" s="264" t="s">
        <v>77</v>
      </c>
      <c r="OUL34" s="232" t="s">
        <v>78</v>
      </c>
      <c r="OUM34" s="12" t="s">
        <v>2</v>
      </c>
      <c r="OUN34" s="106">
        <f t="shared" ref="OUN34:OUO34" si="2673">SUM(OUN35:OUN37)</f>
        <v>10081</v>
      </c>
      <c r="OUO34" s="106">
        <f t="shared" si="2673"/>
        <v>0</v>
      </c>
      <c r="OUP34" s="107">
        <f t="shared" ref="OUP34:OUP41" si="2674">OUO34/OUN34</f>
        <v>0</v>
      </c>
      <c r="OUQ34" s="140"/>
      <c r="OUR34" s="267" t="s">
        <v>79</v>
      </c>
      <c r="OUS34" s="264" t="s">
        <v>77</v>
      </c>
      <c r="OUT34" s="232" t="s">
        <v>78</v>
      </c>
      <c r="OUU34" s="12" t="s">
        <v>2</v>
      </c>
      <c r="OUV34" s="106">
        <f t="shared" ref="OUV34:OUW34" si="2675">SUM(OUV35:OUV37)</f>
        <v>10081</v>
      </c>
      <c r="OUW34" s="106">
        <f t="shared" si="2675"/>
        <v>0</v>
      </c>
      <c r="OUX34" s="107">
        <f t="shared" ref="OUX34:OUX41" si="2676">OUW34/OUV34</f>
        <v>0</v>
      </c>
      <c r="OUY34" s="140"/>
      <c r="OUZ34" s="267" t="s">
        <v>79</v>
      </c>
      <c r="OVA34" s="264" t="s">
        <v>77</v>
      </c>
      <c r="OVB34" s="232" t="s">
        <v>78</v>
      </c>
      <c r="OVC34" s="12" t="s">
        <v>2</v>
      </c>
      <c r="OVD34" s="106">
        <f t="shared" ref="OVD34:OVE34" si="2677">SUM(OVD35:OVD37)</f>
        <v>10081</v>
      </c>
      <c r="OVE34" s="106">
        <f t="shared" si="2677"/>
        <v>0</v>
      </c>
      <c r="OVF34" s="107">
        <f t="shared" ref="OVF34:OVF41" si="2678">OVE34/OVD34</f>
        <v>0</v>
      </c>
      <c r="OVG34" s="140"/>
      <c r="OVH34" s="267" t="s">
        <v>79</v>
      </c>
      <c r="OVI34" s="264" t="s">
        <v>77</v>
      </c>
      <c r="OVJ34" s="232" t="s">
        <v>78</v>
      </c>
      <c r="OVK34" s="12" t="s">
        <v>2</v>
      </c>
      <c r="OVL34" s="106">
        <f t="shared" ref="OVL34:OVM34" si="2679">SUM(OVL35:OVL37)</f>
        <v>10081</v>
      </c>
      <c r="OVM34" s="106">
        <f t="shared" si="2679"/>
        <v>0</v>
      </c>
      <c r="OVN34" s="107">
        <f t="shared" ref="OVN34:OVN41" si="2680">OVM34/OVL34</f>
        <v>0</v>
      </c>
      <c r="OVO34" s="140"/>
      <c r="OVP34" s="267" t="s">
        <v>79</v>
      </c>
      <c r="OVQ34" s="264" t="s">
        <v>77</v>
      </c>
      <c r="OVR34" s="232" t="s">
        <v>78</v>
      </c>
      <c r="OVS34" s="12" t="s">
        <v>2</v>
      </c>
      <c r="OVT34" s="106">
        <f t="shared" ref="OVT34:OVU34" si="2681">SUM(OVT35:OVT37)</f>
        <v>10081</v>
      </c>
      <c r="OVU34" s="106">
        <f t="shared" si="2681"/>
        <v>0</v>
      </c>
      <c r="OVV34" s="107">
        <f t="shared" ref="OVV34:OVV41" si="2682">OVU34/OVT34</f>
        <v>0</v>
      </c>
      <c r="OVW34" s="140"/>
      <c r="OVX34" s="267" t="s">
        <v>79</v>
      </c>
      <c r="OVY34" s="264" t="s">
        <v>77</v>
      </c>
      <c r="OVZ34" s="232" t="s">
        <v>78</v>
      </c>
      <c r="OWA34" s="12" t="s">
        <v>2</v>
      </c>
      <c r="OWB34" s="106">
        <f t="shared" ref="OWB34:OWC34" si="2683">SUM(OWB35:OWB37)</f>
        <v>10081</v>
      </c>
      <c r="OWC34" s="106">
        <f t="shared" si="2683"/>
        <v>0</v>
      </c>
      <c r="OWD34" s="107">
        <f t="shared" ref="OWD34:OWD41" si="2684">OWC34/OWB34</f>
        <v>0</v>
      </c>
      <c r="OWE34" s="140"/>
      <c r="OWF34" s="267" t="s">
        <v>79</v>
      </c>
      <c r="OWG34" s="264" t="s">
        <v>77</v>
      </c>
      <c r="OWH34" s="232" t="s">
        <v>78</v>
      </c>
      <c r="OWI34" s="12" t="s">
        <v>2</v>
      </c>
      <c r="OWJ34" s="106">
        <f t="shared" ref="OWJ34:OWK34" si="2685">SUM(OWJ35:OWJ37)</f>
        <v>10081</v>
      </c>
      <c r="OWK34" s="106">
        <f t="shared" si="2685"/>
        <v>0</v>
      </c>
      <c r="OWL34" s="107">
        <f t="shared" ref="OWL34:OWL41" si="2686">OWK34/OWJ34</f>
        <v>0</v>
      </c>
      <c r="OWM34" s="140"/>
      <c r="OWN34" s="267" t="s">
        <v>79</v>
      </c>
      <c r="OWO34" s="264" t="s">
        <v>77</v>
      </c>
      <c r="OWP34" s="232" t="s">
        <v>78</v>
      </c>
      <c r="OWQ34" s="12" t="s">
        <v>2</v>
      </c>
      <c r="OWR34" s="106">
        <f t="shared" ref="OWR34:OWS34" si="2687">SUM(OWR35:OWR37)</f>
        <v>10081</v>
      </c>
      <c r="OWS34" s="106">
        <f t="shared" si="2687"/>
        <v>0</v>
      </c>
      <c r="OWT34" s="107">
        <f t="shared" ref="OWT34:OWT41" si="2688">OWS34/OWR34</f>
        <v>0</v>
      </c>
      <c r="OWU34" s="140"/>
      <c r="OWV34" s="267" t="s">
        <v>79</v>
      </c>
      <c r="OWW34" s="264" t="s">
        <v>77</v>
      </c>
      <c r="OWX34" s="232" t="s">
        <v>78</v>
      </c>
      <c r="OWY34" s="12" t="s">
        <v>2</v>
      </c>
      <c r="OWZ34" s="106">
        <f t="shared" ref="OWZ34:OXA34" si="2689">SUM(OWZ35:OWZ37)</f>
        <v>10081</v>
      </c>
      <c r="OXA34" s="106">
        <f t="shared" si="2689"/>
        <v>0</v>
      </c>
      <c r="OXB34" s="107">
        <f t="shared" ref="OXB34:OXB41" si="2690">OXA34/OWZ34</f>
        <v>0</v>
      </c>
      <c r="OXC34" s="140"/>
      <c r="OXD34" s="267" t="s">
        <v>79</v>
      </c>
      <c r="OXE34" s="264" t="s">
        <v>77</v>
      </c>
      <c r="OXF34" s="232" t="s">
        <v>78</v>
      </c>
      <c r="OXG34" s="12" t="s">
        <v>2</v>
      </c>
      <c r="OXH34" s="106">
        <f t="shared" ref="OXH34:OXI34" si="2691">SUM(OXH35:OXH37)</f>
        <v>10081</v>
      </c>
      <c r="OXI34" s="106">
        <f t="shared" si="2691"/>
        <v>0</v>
      </c>
      <c r="OXJ34" s="107">
        <f t="shared" ref="OXJ34:OXJ41" si="2692">OXI34/OXH34</f>
        <v>0</v>
      </c>
      <c r="OXK34" s="140"/>
      <c r="OXL34" s="267" t="s">
        <v>79</v>
      </c>
      <c r="OXM34" s="264" t="s">
        <v>77</v>
      </c>
      <c r="OXN34" s="232" t="s">
        <v>78</v>
      </c>
      <c r="OXO34" s="12" t="s">
        <v>2</v>
      </c>
      <c r="OXP34" s="106">
        <f t="shared" ref="OXP34:OXQ34" si="2693">SUM(OXP35:OXP37)</f>
        <v>10081</v>
      </c>
      <c r="OXQ34" s="106">
        <f t="shared" si="2693"/>
        <v>0</v>
      </c>
      <c r="OXR34" s="107">
        <f t="shared" ref="OXR34:OXR41" si="2694">OXQ34/OXP34</f>
        <v>0</v>
      </c>
      <c r="OXS34" s="140"/>
      <c r="OXT34" s="267" t="s">
        <v>79</v>
      </c>
      <c r="OXU34" s="264" t="s">
        <v>77</v>
      </c>
      <c r="OXV34" s="232" t="s">
        <v>78</v>
      </c>
      <c r="OXW34" s="12" t="s">
        <v>2</v>
      </c>
      <c r="OXX34" s="106">
        <f t="shared" ref="OXX34:OXY34" si="2695">SUM(OXX35:OXX37)</f>
        <v>10081</v>
      </c>
      <c r="OXY34" s="106">
        <f t="shared" si="2695"/>
        <v>0</v>
      </c>
      <c r="OXZ34" s="107">
        <f t="shared" ref="OXZ34:OXZ41" si="2696">OXY34/OXX34</f>
        <v>0</v>
      </c>
      <c r="OYA34" s="140"/>
      <c r="OYB34" s="267" t="s">
        <v>79</v>
      </c>
      <c r="OYC34" s="264" t="s">
        <v>77</v>
      </c>
      <c r="OYD34" s="232" t="s">
        <v>78</v>
      </c>
      <c r="OYE34" s="12" t="s">
        <v>2</v>
      </c>
      <c r="OYF34" s="106">
        <f t="shared" ref="OYF34:OYG34" si="2697">SUM(OYF35:OYF37)</f>
        <v>10081</v>
      </c>
      <c r="OYG34" s="106">
        <f t="shared" si="2697"/>
        <v>0</v>
      </c>
      <c r="OYH34" s="107">
        <f t="shared" ref="OYH34:OYH41" si="2698">OYG34/OYF34</f>
        <v>0</v>
      </c>
      <c r="OYI34" s="140"/>
      <c r="OYJ34" s="267" t="s">
        <v>79</v>
      </c>
      <c r="OYK34" s="264" t="s">
        <v>77</v>
      </c>
      <c r="OYL34" s="232" t="s">
        <v>78</v>
      </c>
      <c r="OYM34" s="12" t="s">
        <v>2</v>
      </c>
      <c r="OYN34" s="106">
        <f t="shared" ref="OYN34:OYO34" si="2699">SUM(OYN35:OYN37)</f>
        <v>10081</v>
      </c>
      <c r="OYO34" s="106">
        <f t="shared" si="2699"/>
        <v>0</v>
      </c>
      <c r="OYP34" s="107">
        <f t="shared" ref="OYP34:OYP41" si="2700">OYO34/OYN34</f>
        <v>0</v>
      </c>
      <c r="OYQ34" s="140"/>
      <c r="OYR34" s="267" t="s">
        <v>79</v>
      </c>
      <c r="OYS34" s="264" t="s">
        <v>77</v>
      </c>
      <c r="OYT34" s="232" t="s">
        <v>78</v>
      </c>
      <c r="OYU34" s="12" t="s">
        <v>2</v>
      </c>
      <c r="OYV34" s="106">
        <f t="shared" ref="OYV34:OYW34" si="2701">SUM(OYV35:OYV37)</f>
        <v>10081</v>
      </c>
      <c r="OYW34" s="106">
        <f t="shared" si="2701"/>
        <v>0</v>
      </c>
      <c r="OYX34" s="107">
        <f t="shared" ref="OYX34:OYX41" si="2702">OYW34/OYV34</f>
        <v>0</v>
      </c>
      <c r="OYY34" s="140"/>
      <c r="OYZ34" s="267" t="s">
        <v>79</v>
      </c>
      <c r="OZA34" s="264" t="s">
        <v>77</v>
      </c>
      <c r="OZB34" s="232" t="s">
        <v>78</v>
      </c>
      <c r="OZC34" s="12" t="s">
        <v>2</v>
      </c>
      <c r="OZD34" s="106">
        <f t="shared" ref="OZD34:OZE34" si="2703">SUM(OZD35:OZD37)</f>
        <v>10081</v>
      </c>
      <c r="OZE34" s="106">
        <f t="shared" si="2703"/>
        <v>0</v>
      </c>
      <c r="OZF34" s="107">
        <f t="shared" ref="OZF34:OZF41" si="2704">OZE34/OZD34</f>
        <v>0</v>
      </c>
      <c r="OZG34" s="140"/>
      <c r="OZH34" s="267" t="s">
        <v>79</v>
      </c>
      <c r="OZI34" s="264" t="s">
        <v>77</v>
      </c>
      <c r="OZJ34" s="232" t="s">
        <v>78</v>
      </c>
      <c r="OZK34" s="12" t="s">
        <v>2</v>
      </c>
      <c r="OZL34" s="106">
        <f t="shared" ref="OZL34:OZM34" si="2705">SUM(OZL35:OZL37)</f>
        <v>10081</v>
      </c>
      <c r="OZM34" s="106">
        <f t="shared" si="2705"/>
        <v>0</v>
      </c>
      <c r="OZN34" s="107">
        <f t="shared" ref="OZN34:OZN41" si="2706">OZM34/OZL34</f>
        <v>0</v>
      </c>
      <c r="OZO34" s="140"/>
      <c r="OZP34" s="267" t="s">
        <v>79</v>
      </c>
      <c r="OZQ34" s="264" t="s">
        <v>77</v>
      </c>
      <c r="OZR34" s="232" t="s">
        <v>78</v>
      </c>
      <c r="OZS34" s="12" t="s">
        <v>2</v>
      </c>
      <c r="OZT34" s="106">
        <f t="shared" ref="OZT34:OZU34" si="2707">SUM(OZT35:OZT37)</f>
        <v>10081</v>
      </c>
      <c r="OZU34" s="106">
        <f t="shared" si="2707"/>
        <v>0</v>
      </c>
      <c r="OZV34" s="107">
        <f t="shared" ref="OZV34:OZV41" si="2708">OZU34/OZT34</f>
        <v>0</v>
      </c>
      <c r="OZW34" s="140"/>
      <c r="OZX34" s="267" t="s">
        <v>79</v>
      </c>
      <c r="OZY34" s="264" t="s">
        <v>77</v>
      </c>
      <c r="OZZ34" s="232" t="s">
        <v>78</v>
      </c>
      <c r="PAA34" s="12" t="s">
        <v>2</v>
      </c>
      <c r="PAB34" s="106">
        <f t="shared" ref="PAB34:PAC34" si="2709">SUM(PAB35:PAB37)</f>
        <v>10081</v>
      </c>
      <c r="PAC34" s="106">
        <f t="shared" si="2709"/>
        <v>0</v>
      </c>
      <c r="PAD34" s="107">
        <f t="shared" ref="PAD34:PAD41" si="2710">PAC34/PAB34</f>
        <v>0</v>
      </c>
      <c r="PAE34" s="140"/>
      <c r="PAF34" s="267" t="s">
        <v>79</v>
      </c>
      <c r="PAG34" s="264" t="s">
        <v>77</v>
      </c>
      <c r="PAH34" s="232" t="s">
        <v>78</v>
      </c>
      <c r="PAI34" s="12" t="s">
        <v>2</v>
      </c>
      <c r="PAJ34" s="106">
        <f t="shared" ref="PAJ34:PAK34" si="2711">SUM(PAJ35:PAJ37)</f>
        <v>10081</v>
      </c>
      <c r="PAK34" s="106">
        <f t="shared" si="2711"/>
        <v>0</v>
      </c>
      <c r="PAL34" s="107">
        <f t="shared" ref="PAL34:PAL41" si="2712">PAK34/PAJ34</f>
        <v>0</v>
      </c>
      <c r="PAM34" s="140"/>
      <c r="PAN34" s="267" t="s">
        <v>79</v>
      </c>
      <c r="PAO34" s="264" t="s">
        <v>77</v>
      </c>
      <c r="PAP34" s="232" t="s">
        <v>78</v>
      </c>
      <c r="PAQ34" s="12" t="s">
        <v>2</v>
      </c>
      <c r="PAR34" s="106">
        <f t="shared" ref="PAR34:PAS34" si="2713">SUM(PAR35:PAR37)</f>
        <v>10081</v>
      </c>
      <c r="PAS34" s="106">
        <f t="shared" si="2713"/>
        <v>0</v>
      </c>
      <c r="PAT34" s="107">
        <f t="shared" ref="PAT34:PAT41" si="2714">PAS34/PAR34</f>
        <v>0</v>
      </c>
      <c r="PAU34" s="140"/>
      <c r="PAV34" s="267" t="s">
        <v>79</v>
      </c>
      <c r="PAW34" s="264" t="s">
        <v>77</v>
      </c>
      <c r="PAX34" s="232" t="s">
        <v>78</v>
      </c>
      <c r="PAY34" s="12" t="s">
        <v>2</v>
      </c>
      <c r="PAZ34" s="106">
        <f t="shared" ref="PAZ34:PBA34" si="2715">SUM(PAZ35:PAZ37)</f>
        <v>10081</v>
      </c>
      <c r="PBA34" s="106">
        <f t="shared" si="2715"/>
        <v>0</v>
      </c>
      <c r="PBB34" s="107">
        <f t="shared" ref="PBB34:PBB41" si="2716">PBA34/PAZ34</f>
        <v>0</v>
      </c>
      <c r="PBC34" s="140"/>
      <c r="PBD34" s="267" t="s">
        <v>79</v>
      </c>
      <c r="PBE34" s="264" t="s">
        <v>77</v>
      </c>
      <c r="PBF34" s="232" t="s">
        <v>78</v>
      </c>
      <c r="PBG34" s="12" t="s">
        <v>2</v>
      </c>
      <c r="PBH34" s="106">
        <f t="shared" ref="PBH34:PBI34" si="2717">SUM(PBH35:PBH37)</f>
        <v>10081</v>
      </c>
      <c r="PBI34" s="106">
        <f t="shared" si="2717"/>
        <v>0</v>
      </c>
      <c r="PBJ34" s="107">
        <f t="shared" ref="PBJ34:PBJ41" si="2718">PBI34/PBH34</f>
        <v>0</v>
      </c>
      <c r="PBK34" s="140"/>
      <c r="PBL34" s="267" t="s">
        <v>79</v>
      </c>
      <c r="PBM34" s="264" t="s">
        <v>77</v>
      </c>
      <c r="PBN34" s="232" t="s">
        <v>78</v>
      </c>
      <c r="PBO34" s="12" t="s">
        <v>2</v>
      </c>
      <c r="PBP34" s="106">
        <f t="shared" ref="PBP34:PBQ34" si="2719">SUM(PBP35:PBP37)</f>
        <v>10081</v>
      </c>
      <c r="PBQ34" s="106">
        <f t="shared" si="2719"/>
        <v>0</v>
      </c>
      <c r="PBR34" s="107">
        <f t="shared" ref="PBR34:PBR41" si="2720">PBQ34/PBP34</f>
        <v>0</v>
      </c>
      <c r="PBS34" s="140"/>
      <c r="PBT34" s="267" t="s">
        <v>79</v>
      </c>
      <c r="PBU34" s="264" t="s">
        <v>77</v>
      </c>
      <c r="PBV34" s="232" t="s">
        <v>78</v>
      </c>
      <c r="PBW34" s="12" t="s">
        <v>2</v>
      </c>
      <c r="PBX34" s="106">
        <f t="shared" ref="PBX34:PBY34" si="2721">SUM(PBX35:PBX37)</f>
        <v>10081</v>
      </c>
      <c r="PBY34" s="106">
        <f t="shared" si="2721"/>
        <v>0</v>
      </c>
      <c r="PBZ34" s="107">
        <f t="shared" ref="PBZ34:PBZ41" si="2722">PBY34/PBX34</f>
        <v>0</v>
      </c>
      <c r="PCA34" s="140"/>
      <c r="PCB34" s="267" t="s">
        <v>79</v>
      </c>
      <c r="PCC34" s="264" t="s">
        <v>77</v>
      </c>
      <c r="PCD34" s="232" t="s">
        <v>78</v>
      </c>
      <c r="PCE34" s="12" t="s">
        <v>2</v>
      </c>
      <c r="PCF34" s="106">
        <f t="shared" ref="PCF34:PCG34" si="2723">SUM(PCF35:PCF37)</f>
        <v>10081</v>
      </c>
      <c r="PCG34" s="106">
        <f t="shared" si="2723"/>
        <v>0</v>
      </c>
      <c r="PCH34" s="107">
        <f t="shared" ref="PCH34:PCH41" si="2724">PCG34/PCF34</f>
        <v>0</v>
      </c>
      <c r="PCI34" s="140"/>
      <c r="PCJ34" s="267" t="s">
        <v>79</v>
      </c>
      <c r="PCK34" s="264" t="s">
        <v>77</v>
      </c>
      <c r="PCL34" s="232" t="s">
        <v>78</v>
      </c>
      <c r="PCM34" s="12" t="s">
        <v>2</v>
      </c>
      <c r="PCN34" s="106">
        <f t="shared" ref="PCN34:PCO34" si="2725">SUM(PCN35:PCN37)</f>
        <v>10081</v>
      </c>
      <c r="PCO34" s="106">
        <f t="shared" si="2725"/>
        <v>0</v>
      </c>
      <c r="PCP34" s="107">
        <f t="shared" ref="PCP34:PCP41" si="2726">PCO34/PCN34</f>
        <v>0</v>
      </c>
      <c r="PCQ34" s="140"/>
      <c r="PCR34" s="267" t="s">
        <v>79</v>
      </c>
      <c r="PCS34" s="264" t="s">
        <v>77</v>
      </c>
      <c r="PCT34" s="232" t="s">
        <v>78</v>
      </c>
      <c r="PCU34" s="12" t="s">
        <v>2</v>
      </c>
      <c r="PCV34" s="106">
        <f t="shared" ref="PCV34:PCW34" si="2727">SUM(PCV35:PCV37)</f>
        <v>10081</v>
      </c>
      <c r="PCW34" s="106">
        <f t="shared" si="2727"/>
        <v>0</v>
      </c>
      <c r="PCX34" s="107">
        <f t="shared" ref="PCX34:PCX41" si="2728">PCW34/PCV34</f>
        <v>0</v>
      </c>
      <c r="PCY34" s="140"/>
      <c r="PCZ34" s="267" t="s">
        <v>79</v>
      </c>
      <c r="PDA34" s="264" t="s">
        <v>77</v>
      </c>
      <c r="PDB34" s="232" t="s">
        <v>78</v>
      </c>
      <c r="PDC34" s="12" t="s">
        <v>2</v>
      </c>
      <c r="PDD34" s="106">
        <f t="shared" ref="PDD34:PDE34" si="2729">SUM(PDD35:PDD37)</f>
        <v>10081</v>
      </c>
      <c r="PDE34" s="106">
        <f t="shared" si="2729"/>
        <v>0</v>
      </c>
      <c r="PDF34" s="107">
        <f t="shared" ref="PDF34:PDF41" si="2730">PDE34/PDD34</f>
        <v>0</v>
      </c>
      <c r="PDG34" s="140"/>
      <c r="PDH34" s="267" t="s">
        <v>79</v>
      </c>
      <c r="PDI34" s="264" t="s">
        <v>77</v>
      </c>
      <c r="PDJ34" s="232" t="s">
        <v>78</v>
      </c>
      <c r="PDK34" s="12" t="s">
        <v>2</v>
      </c>
      <c r="PDL34" s="106">
        <f t="shared" ref="PDL34:PDM34" si="2731">SUM(PDL35:PDL37)</f>
        <v>10081</v>
      </c>
      <c r="PDM34" s="106">
        <f t="shared" si="2731"/>
        <v>0</v>
      </c>
      <c r="PDN34" s="107">
        <f t="shared" ref="PDN34:PDN41" si="2732">PDM34/PDL34</f>
        <v>0</v>
      </c>
      <c r="PDO34" s="140"/>
      <c r="PDP34" s="267" t="s">
        <v>79</v>
      </c>
      <c r="PDQ34" s="264" t="s">
        <v>77</v>
      </c>
      <c r="PDR34" s="232" t="s">
        <v>78</v>
      </c>
      <c r="PDS34" s="12" t="s">
        <v>2</v>
      </c>
      <c r="PDT34" s="106">
        <f t="shared" ref="PDT34:PDU34" si="2733">SUM(PDT35:PDT37)</f>
        <v>10081</v>
      </c>
      <c r="PDU34" s="106">
        <f t="shared" si="2733"/>
        <v>0</v>
      </c>
      <c r="PDV34" s="107">
        <f t="shared" ref="PDV34:PDV41" si="2734">PDU34/PDT34</f>
        <v>0</v>
      </c>
      <c r="PDW34" s="140"/>
      <c r="PDX34" s="267" t="s">
        <v>79</v>
      </c>
      <c r="PDY34" s="264" t="s">
        <v>77</v>
      </c>
      <c r="PDZ34" s="232" t="s">
        <v>78</v>
      </c>
      <c r="PEA34" s="12" t="s">
        <v>2</v>
      </c>
      <c r="PEB34" s="106">
        <f t="shared" ref="PEB34:PEC34" si="2735">SUM(PEB35:PEB37)</f>
        <v>10081</v>
      </c>
      <c r="PEC34" s="106">
        <f t="shared" si="2735"/>
        <v>0</v>
      </c>
      <c r="PED34" s="107">
        <f t="shared" ref="PED34:PED41" si="2736">PEC34/PEB34</f>
        <v>0</v>
      </c>
      <c r="PEE34" s="140"/>
      <c r="PEF34" s="267" t="s">
        <v>79</v>
      </c>
      <c r="PEG34" s="264" t="s">
        <v>77</v>
      </c>
      <c r="PEH34" s="232" t="s">
        <v>78</v>
      </c>
      <c r="PEI34" s="12" t="s">
        <v>2</v>
      </c>
      <c r="PEJ34" s="106">
        <f t="shared" ref="PEJ34:PEK34" si="2737">SUM(PEJ35:PEJ37)</f>
        <v>10081</v>
      </c>
      <c r="PEK34" s="106">
        <f t="shared" si="2737"/>
        <v>0</v>
      </c>
      <c r="PEL34" s="107">
        <f t="shared" ref="PEL34:PEL41" si="2738">PEK34/PEJ34</f>
        <v>0</v>
      </c>
      <c r="PEM34" s="140"/>
      <c r="PEN34" s="267" t="s">
        <v>79</v>
      </c>
      <c r="PEO34" s="264" t="s">
        <v>77</v>
      </c>
      <c r="PEP34" s="232" t="s">
        <v>78</v>
      </c>
      <c r="PEQ34" s="12" t="s">
        <v>2</v>
      </c>
      <c r="PER34" s="106">
        <f t="shared" ref="PER34:PES34" si="2739">SUM(PER35:PER37)</f>
        <v>10081</v>
      </c>
      <c r="PES34" s="106">
        <f t="shared" si="2739"/>
        <v>0</v>
      </c>
      <c r="PET34" s="107">
        <f t="shared" ref="PET34:PET41" si="2740">PES34/PER34</f>
        <v>0</v>
      </c>
      <c r="PEU34" s="140"/>
      <c r="PEV34" s="267" t="s">
        <v>79</v>
      </c>
      <c r="PEW34" s="264" t="s">
        <v>77</v>
      </c>
      <c r="PEX34" s="232" t="s">
        <v>78</v>
      </c>
      <c r="PEY34" s="12" t="s">
        <v>2</v>
      </c>
      <c r="PEZ34" s="106">
        <f t="shared" ref="PEZ34:PFA34" si="2741">SUM(PEZ35:PEZ37)</f>
        <v>10081</v>
      </c>
      <c r="PFA34" s="106">
        <f t="shared" si="2741"/>
        <v>0</v>
      </c>
      <c r="PFB34" s="107">
        <f t="shared" ref="PFB34:PFB41" si="2742">PFA34/PEZ34</f>
        <v>0</v>
      </c>
      <c r="PFC34" s="140"/>
      <c r="PFD34" s="267" t="s">
        <v>79</v>
      </c>
      <c r="PFE34" s="264" t="s">
        <v>77</v>
      </c>
      <c r="PFF34" s="232" t="s">
        <v>78</v>
      </c>
      <c r="PFG34" s="12" t="s">
        <v>2</v>
      </c>
      <c r="PFH34" s="106">
        <f t="shared" ref="PFH34:PFI34" si="2743">SUM(PFH35:PFH37)</f>
        <v>10081</v>
      </c>
      <c r="PFI34" s="106">
        <f t="shared" si="2743"/>
        <v>0</v>
      </c>
      <c r="PFJ34" s="107">
        <f t="shared" ref="PFJ34:PFJ41" si="2744">PFI34/PFH34</f>
        <v>0</v>
      </c>
      <c r="PFK34" s="140"/>
      <c r="PFL34" s="267" t="s">
        <v>79</v>
      </c>
      <c r="PFM34" s="264" t="s">
        <v>77</v>
      </c>
      <c r="PFN34" s="232" t="s">
        <v>78</v>
      </c>
      <c r="PFO34" s="12" t="s">
        <v>2</v>
      </c>
      <c r="PFP34" s="106">
        <f t="shared" ref="PFP34:PFQ34" si="2745">SUM(PFP35:PFP37)</f>
        <v>10081</v>
      </c>
      <c r="PFQ34" s="106">
        <f t="shared" si="2745"/>
        <v>0</v>
      </c>
      <c r="PFR34" s="107">
        <f t="shared" ref="PFR34:PFR41" si="2746">PFQ34/PFP34</f>
        <v>0</v>
      </c>
      <c r="PFS34" s="140"/>
      <c r="PFT34" s="267" t="s">
        <v>79</v>
      </c>
      <c r="PFU34" s="264" t="s">
        <v>77</v>
      </c>
      <c r="PFV34" s="232" t="s">
        <v>78</v>
      </c>
      <c r="PFW34" s="12" t="s">
        <v>2</v>
      </c>
      <c r="PFX34" s="106">
        <f t="shared" ref="PFX34:PFY34" si="2747">SUM(PFX35:PFX37)</f>
        <v>10081</v>
      </c>
      <c r="PFY34" s="106">
        <f t="shared" si="2747"/>
        <v>0</v>
      </c>
      <c r="PFZ34" s="107">
        <f t="shared" ref="PFZ34:PFZ41" si="2748">PFY34/PFX34</f>
        <v>0</v>
      </c>
      <c r="PGA34" s="140"/>
      <c r="PGB34" s="267" t="s">
        <v>79</v>
      </c>
      <c r="PGC34" s="264" t="s">
        <v>77</v>
      </c>
      <c r="PGD34" s="232" t="s">
        <v>78</v>
      </c>
      <c r="PGE34" s="12" t="s">
        <v>2</v>
      </c>
      <c r="PGF34" s="106">
        <f t="shared" ref="PGF34:PGG34" si="2749">SUM(PGF35:PGF37)</f>
        <v>10081</v>
      </c>
      <c r="PGG34" s="106">
        <f t="shared" si="2749"/>
        <v>0</v>
      </c>
      <c r="PGH34" s="107">
        <f t="shared" ref="PGH34:PGH41" si="2750">PGG34/PGF34</f>
        <v>0</v>
      </c>
      <c r="PGI34" s="140"/>
      <c r="PGJ34" s="267" t="s">
        <v>79</v>
      </c>
      <c r="PGK34" s="264" t="s">
        <v>77</v>
      </c>
      <c r="PGL34" s="232" t="s">
        <v>78</v>
      </c>
      <c r="PGM34" s="12" t="s">
        <v>2</v>
      </c>
      <c r="PGN34" s="106">
        <f t="shared" ref="PGN34:PGO34" si="2751">SUM(PGN35:PGN37)</f>
        <v>10081</v>
      </c>
      <c r="PGO34" s="106">
        <f t="shared" si="2751"/>
        <v>0</v>
      </c>
      <c r="PGP34" s="107">
        <f t="shared" ref="PGP34:PGP41" si="2752">PGO34/PGN34</f>
        <v>0</v>
      </c>
      <c r="PGQ34" s="140"/>
      <c r="PGR34" s="267" t="s">
        <v>79</v>
      </c>
      <c r="PGS34" s="264" t="s">
        <v>77</v>
      </c>
      <c r="PGT34" s="232" t="s">
        <v>78</v>
      </c>
      <c r="PGU34" s="12" t="s">
        <v>2</v>
      </c>
      <c r="PGV34" s="106">
        <f t="shared" ref="PGV34:PGW34" si="2753">SUM(PGV35:PGV37)</f>
        <v>10081</v>
      </c>
      <c r="PGW34" s="106">
        <f t="shared" si="2753"/>
        <v>0</v>
      </c>
      <c r="PGX34" s="107">
        <f t="shared" ref="PGX34:PGX41" si="2754">PGW34/PGV34</f>
        <v>0</v>
      </c>
      <c r="PGY34" s="140"/>
      <c r="PGZ34" s="267" t="s">
        <v>79</v>
      </c>
      <c r="PHA34" s="264" t="s">
        <v>77</v>
      </c>
      <c r="PHB34" s="232" t="s">
        <v>78</v>
      </c>
      <c r="PHC34" s="12" t="s">
        <v>2</v>
      </c>
      <c r="PHD34" s="106">
        <f t="shared" ref="PHD34:PHE34" si="2755">SUM(PHD35:PHD37)</f>
        <v>10081</v>
      </c>
      <c r="PHE34" s="106">
        <f t="shared" si="2755"/>
        <v>0</v>
      </c>
      <c r="PHF34" s="107">
        <f t="shared" ref="PHF34:PHF41" si="2756">PHE34/PHD34</f>
        <v>0</v>
      </c>
      <c r="PHG34" s="140"/>
      <c r="PHH34" s="267" t="s">
        <v>79</v>
      </c>
      <c r="PHI34" s="264" t="s">
        <v>77</v>
      </c>
      <c r="PHJ34" s="232" t="s">
        <v>78</v>
      </c>
      <c r="PHK34" s="12" t="s">
        <v>2</v>
      </c>
      <c r="PHL34" s="106">
        <f t="shared" ref="PHL34:PHM34" si="2757">SUM(PHL35:PHL37)</f>
        <v>10081</v>
      </c>
      <c r="PHM34" s="106">
        <f t="shared" si="2757"/>
        <v>0</v>
      </c>
      <c r="PHN34" s="107">
        <f t="shared" ref="PHN34:PHN41" si="2758">PHM34/PHL34</f>
        <v>0</v>
      </c>
      <c r="PHO34" s="140"/>
      <c r="PHP34" s="267" t="s">
        <v>79</v>
      </c>
      <c r="PHQ34" s="264" t="s">
        <v>77</v>
      </c>
      <c r="PHR34" s="232" t="s">
        <v>78</v>
      </c>
      <c r="PHS34" s="12" t="s">
        <v>2</v>
      </c>
      <c r="PHT34" s="106">
        <f t="shared" ref="PHT34:PHU34" si="2759">SUM(PHT35:PHT37)</f>
        <v>10081</v>
      </c>
      <c r="PHU34" s="106">
        <f t="shared" si="2759"/>
        <v>0</v>
      </c>
      <c r="PHV34" s="107">
        <f t="shared" ref="PHV34:PHV41" si="2760">PHU34/PHT34</f>
        <v>0</v>
      </c>
      <c r="PHW34" s="140"/>
      <c r="PHX34" s="267" t="s">
        <v>79</v>
      </c>
      <c r="PHY34" s="264" t="s">
        <v>77</v>
      </c>
      <c r="PHZ34" s="232" t="s">
        <v>78</v>
      </c>
      <c r="PIA34" s="12" t="s">
        <v>2</v>
      </c>
      <c r="PIB34" s="106">
        <f t="shared" ref="PIB34:PIC34" si="2761">SUM(PIB35:PIB37)</f>
        <v>10081</v>
      </c>
      <c r="PIC34" s="106">
        <f t="shared" si="2761"/>
        <v>0</v>
      </c>
      <c r="PID34" s="107">
        <f t="shared" ref="PID34:PID41" si="2762">PIC34/PIB34</f>
        <v>0</v>
      </c>
      <c r="PIE34" s="140"/>
      <c r="PIF34" s="267" t="s">
        <v>79</v>
      </c>
      <c r="PIG34" s="264" t="s">
        <v>77</v>
      </c>
      <c r="PIH34" s="232" t="s">
        <v>78</v>
      </c>
      <c r="PII34" s="12" t="s">
        <v>2</v>
      </c>
      <c r="PIJ34" s="106">
        <f t="shared" ref="PIJ34:PIK34" si="2763">SUM(PIJ35:PIJ37)</f>
        <v>10081</v>
      </c>
      <c r="PIK34" s="106">
        <f t="shared" si="2763"/>
        <v>0</v>
      </c>
      <c r="PIL34" s="107">
        <f t="shared" ref="PIL34:PIL41" si="2764">PIK34/PIJ34</f>
        <v>0</v>
      </c>
      <c r="PIM34" s="140"/>
      <c r="PIN34" s="267" t="s">
        <v>79</v>
      </c>
      <c r="PIO34" s="264" t="s">
        <v>77</v>
      </c>
      <c r="PIP34" s="232" t="s">
        <v>78</v>
      </c>
      <c r="PIQ34" s="12" t="s">
        <v>2</v>
      </c>
      <c r="PIR34" s="106">
        <f t="shared" ref="PIR34:PIS34" si="2765">SUM(PIR35:PIR37)</f>
        <v>10081</v>
      </c>
      <c r="PIS34" s="106">
        <f t="shared" si="2765"/>
        <v>0</v>
      </c>
      <c r="PIT34" s="107">
        <f t="shared" ref="PIT34:PIT41" si="2766">PIS34/PIR34</f>
        <v>0</v>
      </c>
      <c r="PIU34" s="140"/>
      <c r="PIV34" s="267" t="s">
        <v>79</v>
      </c>
      <c r="PIW34" s="264" t="s">
        <v>77</v>
      </c>
      <c r="PIX34" s="232" t="s">
        <v>78</v>
      </c>
      <c r="PIY34" s="12" t="s">
        <v>2</v>
      </c>
      <c r="PIZ34" s="106">
        <f t="shared" ref="PIZ34:PJA34" si="2767">SUM(PIZ35:PIZ37)</f>
        <v>10081</v>
      </c>
      <c r="PJA34" s="106">
        <f t="shared" si="2767"/>
        <v>0</v>
      </c>
      <c r="PJB34" s="107">
        <f t="shared" ref="PJB34:PJB41" si="2768">PJA34/PIZ34</f>
        <v>0</v>
      </c>
      <c r="PJC34" s="140"/>
      <c r="PJD34" s="267" t="s">
        <v>79</v>
      </c>
      <c r="PJE34" s="264" t="s">
        <v>77</v>
      </c>
      <c r="PJF34" s="232" t="s">
        <v>78</v>
      </c>
      <c r="PJG34" s="12" t="s">
        <v>2</v>
      </c>
      <c r="PJH34" s="106">
        <f t="shared" ref="PJH34:PJI34" si="2769">SUM(PJH35:PJH37)</f>
        <v>10081</v>
      </c>
      <c r="PJI34" s="106">
        <f t="shared" si="2769"/>
        <v>0</v>
      </c>
      <c r="PJJ34" s="107">
        <f t="shared" ref="PJJ34:PJJ41" si="2770">PJI34/PJH34</f>
        <v>0</v>
      </c>
      <c r="PJK34" s="140"/>
      <c r="PJL34" s="267" t="s">
        <v>79</v>
      </c>
      <c r="PJM34" s="264" t="s">
        <v>77</v>
      </c>
      <c r="PJN34" s="232" t="s">
        <v>78</v>
      </c>
      <c r="PJO34" s="12" t="s">
        <v>2</v>
      </c>
      <c r="PJP34" s="106">
        <f t="shared" ref="PJP34:PJQ34" si="2771">SUM(PJP35:PJP37)</f>
        <v>10081</v>
      </c>
      <c r="PJQ34" s="106">
        <f t="shared" si="2771"/>
        <v>0</v>
      </c>
      <c r="PJR34" s="107">
        <f t="shared" ref="PJR34:PJR41" si="2772">PJQ34/PJP34</f>
        <v>0</v>
      </c>
      <c r="PJS34" s="140"/>
      <c r="PJT34" s="267" t="s">
        <v>79</v>
      </c>
      <c r="PJU34" s="264" t="s">
        <v>77</v>
      </c>
      <c r="PJV34" s="232" t="s">
        <v>78</v>
      </c>
      <c r="PJW34" s="12" t="s">
        <v>2</v>
      </c>
      <c r="PJX34" s="106">
        <f t="shared" ref="PJX34:PJY34" si="2773">SUM(PJX35:PJX37)</f>
        <v>10081</v>
      </c>
      <c r="PJY34" s="106">
        <f t="shared" si="2773"/>
        <v>0</v>
      </c>
      <c r="PJZ34" s="107">
        <f t="shared" ref="PJZ34:PJZ41" si="2774">PJY34/PJX34</f>
        <v>0</v>
      </c>
      <c r="PKA34" s="140"/>
      <c r="PKB34" s="267" t="s">
        <v>79</v>
      </c>
      <c r="PKC34" s="264" t="s">
        <v>77</v>
      </c>
      <c r="PKD34" s="232" t="s">
        <v>78</v>
      </c>
      <c r="PKE34" s="12" t="s">
        <v>2</v>
      </c>
      <c r="PKF34" s="106">
        <f t="shared" ref="PKF34:PKG34" si="2775">SUM(PKF35:PKF37)</f>
        <v>10081</v>
      </c>
      <c r="PKG34" s="106">
        <f t="shared" si="2775"/>
        <v>0</v>
      </c>
      <c r="PKH34" s="107">
        <f t="shared" ref="PKH34:PKH41" si="2776">PKG34/PKF34</f>
        <v>0</v>
      </c>
      <c r="PKI34" s="140"/>
      <c r="PKJ34" s="267" t="s">
        <v>79</v>
      </c>
      <c r="PKK34" s="264" t="s">
        <v>77</v>
      </c>
      <c r="PKL34" s="232" t="s">
        <v>78</v>
      </c>
      <c r="PKM34" s="12" t="s">
        <v>2</v>
      </c>
      <c r="PKN34" s="106">
        <f t="shared" ref="PKN34:PKO34" si="2777">SUM(PKN35:PKN37)</f>
        <v>10081</v>
      </c>
      <c r="PKO34" s="106">
        <f t="shared" si="2777"/>
        <v>0</v>
      </c>
      <c r="PKP34" s="107">
        <f t="shared" ref="PKP34:PKP41" si="2778">PKO34/PKN34</f>
        <v>0</v>
      </c>
      <c r="PKQ34" s="140"/>
      <c r="PKR34" s="267" t="s">
        <v>79</v>
      </c>
      <c r="PKS34" s="264" t="s">
        <v>77</v>
      </c>
      <c r="PKT34" s="232" t="s">
        <v>78</v>
      </c>
      <c r="PKU34" s="12" t="s">
        <v>2</v>
      </c>
      <c r="PKV34" s="106">
        <f t="shared" ref="PKV34:PKW34" si="2779">SUM(PKV35:PKV37)</f>
        <v>10081</v>
      </c>
      <c r="PKW34" s="106">
        <f t="shared" si="2779"/>
        <v>0</v>
      </c>
      <c r="PKX34" s="107">
        <f t="shared" ref="PKX34:PKX41" si="2780">PKW34/PKV34</f>
        <v>0</v>
      </c>
      <c r="PKY34" s="140"/>
      <c r="PKZ34" s="267" t="s">
        <v>79</v>
      </c>
      <c r="PLA34" s="264" t="s">
        <v>77</v>
      </c>
      <c r="PLB34" s="232" t="s">
        <v>78</v>
      </c>
      <c r="PLC34" s="12" t="s">
        <v>2</v>
      </c>
      <c r="PLD34" s="106">
        <f t="shared" ref="PLD34:PLE34" si="2781">SUM(PLD35:PLD37)</f>
        <v>10081</v>
      </c>
      <c r="PLE34" s="106">
        <f t="shared" si="2781"/>
        <v>0</v>
      </c>
      <c r="PLF34" s="107">
        <f t="shared" ref="PLF34:PLF41" si="2782">PLE34/PLD34</f>
        <v>0</v>
      </c>
      <c r="PLG34" s="140"/>
      <c r="PLH34" s="267" t="s">
        <v>79</v>
      </c>
      <c r="PLI34" s="264" t="s">
        <v>77</v>
      </c>
      <c r="PLJ34" s="232" t="s">
        <v>78</v>
      </c>
      <c r="PLK34" s="12" t="s">
        <v>2</v>
      </c>
      <c r="PLL34" s="106">
        <f t="shared" ref="PLL34:PLM34" si="2783">SUM(PLL35:PLL37)</f>
        <v>10081</v>
      </c>
      <c r="PLM34" s="106">
        <f t="shared" si="2783"/>
        <v>0</v>
      </c>
      <c r="PLN34" s="107">
        <f t="shared" ref="PLN34:PLN41" si="2784">PLM34/PLL34</f>
        <v>0</v>
      </c>
      <c r="PLO34" s="140"/>
      <c r="PLP34" s="267" t="s">
        <v>79</v>
      </c>
      <c r="PLQ34" s="264" t="s">
        <v>77</v>
      </c>
      <c r="PLR34" s="232" t="s">
        <v>78</v>
      </c>
      <c r="PLS34" s="12" t="s">
        <v>2</v>
      </c>
      <c r="PLT34" s="106">
        <f t="shared" ref="PLT34:PLU34" si="2785">SUM(PLT35:PLT37)</f>
        <v>10081</v>
      </c>
      <c r="PLU34" s="106">
        <f t="shared" si="2785"/>
        <v>0</v>
      </c>
      <c r="PLV34" s="107">
        <f t="shared" ref="PLV34:PLV41" si="2786">PLU34/PLT34</f>
        <v>0</v>
      </c>
      <c r="PLW34" s="140"/>
      <c r="PLX34" s="267" t="s">
        <v>79</v>
      </c>
      <c r="PLY34" s="264" t="s">
        <v>77</v>
      </c>
      <c r="PLZ34" s="232" t="s">
        <v>78</v>
      </c>
      <c r="PMA34" s="12" t="s">
        <v>2</v>
      </c>
      <c r="PMB34" s="106">
        <f t="shared" ref="PMB34:PMC34" si="2787">SUM(PMB35:PMB37)</f>
        <v>10081</v>
      </c>
      <c r="PMC34" s="106">
        <f t="shared" si="2787"/>
        <v>0</v>
      </c>
      <c r="PMD34" s="107">
        <f t="shared" ref="PMD34:PMD41" si="2788">PMC34/PMB34</f>
        <v>0</v>
      </c>
      <c r="PME34" s="140"/>
      <c r="PMF34" s="267" t="s">
        <v>79</v>
      </c>
      <c r="PMG34" s="264" t="s">
        <v>77</v>
      </c>
      <c r="PMH34" s="232" t="s">
        <v>78</v>
      </c>
      <c r="PMI34" s="12" t="s">
        <v>2</v>
      </c>
      <c r="PMJ34" s="106">
        <f t="shared" ref="PMJ34:PMK34" si="2789">SUM(PMJ35:PMJ37)</f>
        <v>10081</v>
      </c>
      <c r="PMK34" s="106">
        <f t="shared" si="2789"/>
        <v>0</v>
      </c>
      <c r="PML34" s="107">
        <f t="shared" ref="PML34:PML41" si="2790">PMK34/PMJ34</f>
        <v>0</v>
      </c>
      <c r="PMM34" s="140"/>
      <c r="PMN34" s="267" t="s">
        <v>79</v>
      </c>
      <c r="PMO34" s="264" t="s">
        <v>77</v>
      </c>
      <c r="PMP34" s="232" t="s">
        <v>78</v>
      </c>
      <c r="PMQ34" s="12" t="s">
        <v>2</v>
      </c>
      <c r="PMR34" s="106">
        <f t="shared" ref="PMR34:PMS34" si="2791">SUM(PMR35:PMR37)</f>
        <v>10081</v>
      </c>
      <c r="PMS34" s="106">
        <f t="shared" si="2791"/>
        <v>0</v>
      </c>
      <c r="PMT34" s="107">
        <f t="shared" ref="PMT34:PMT41" si="2792">PMS34/PMR34</f>
        <v>0</v>
      </c>
      <c r="PMU34" s="140"/>
      <c r="PMV34" s="267" t="s">
        <v>79</v>
      </c>
      <c r="PMW34" s="264" t="s">
        <v>77</v>
      </c>
      <c r="PMX34" s="232" t="s">
        <v>78</v>
      </c>
      <c r="PMY34" s="12" t="s">
        <v>2</v>
      </c>
      <c r="PMZ34" s="106">
        <f t="shared" ref="PMZ34:PNA34" si="2793">SUM(PMZ35:PMZ37)</f>
        <v>10081</v>
      </c>
      <c r="PNA34" s="106">
        <f t="shared" si="2793"/>
        <v>0</v>
      </c>
      <c r="PNB34" s="107">
        <f t="shared" ref="PNB34:PNB41" si="2794">PNA34/PMZ34</f>
        <v>0</v>
      </c>
      <c r="PNC34" s="140"/>
      <c r="PND34" s="267" t="s">
        <v>79</v>
      </c>
      <c r="PNE34" s="264" t="s">
        <v>77</v>
      </c>
      <c r="PNF34" s="232" t="s">
        <v>78</v>
      </c>
      <c r="PNG34" s="12" t="s">
        <v>2</v>
      </c>
      <c r="PNH34" s="106">
        <f t="shared" ref="PNH34:PNI34" si="2795">SUM(PNH35:PNH37)</f>
        <v>10081</v>
      </c>
      <c r="PNI34" s="106">
        <f t="shared" si="2795"/>
        <v>0</v>
      </c>
      <c r="PNJ34" s="107">
        <f t="shared" ref="PNJ34:PNJ41" si="2796">PNI34/PNH34</f>
        <v>0</v>
      </c>
      <c r="PNK34" s="140"/>
      <c r="PNL34" s="267" t="s">
        <v>79</v>
      </c>
      <c r="PNM34" s="264" t="s">
        <v>77</v>
      </c>
      <c r="PNN34" s="232" t="s">
        <v>78</v>
      </c>
      <c r="PNO34" s="12" t="s">
        <v>2</v>
      </c>
      <c r="PNP34" s="106">
        <f t="shared" ref="PNP34:PNQ34" si="2797">SUM(PNP35:PNP37)</f>
        <v>10081</v>
      </c>
      <c r="PNQ34" s="106">
        <f t="shared" si="2797"/>
        <v>0</v>
      </c>
      <c r="PNR34" s="107">
        <f t="shared" ref="PNR34:PNR41" si="2798">PNQ34/PNP34</f>
        <v>0</v>
      </c>
      <c r="PNS34" s="140"/>
      <c r="PNT34" s="267" t="s">
        <v>79</v>
      </c>
      <c r="PNU34" s="264" t="s">
        <v>77</v>
      </c>
      <c r="PNV34" s="232" t="s">
        <v>78</v>
      </c>
      <c r="PNW34" s="12" t="s">
        <v>2</v>
      </c>
      <c r="PNX34" s="106">
        <f t="shared" ref="PNX34:PNY34" si="2799">SUM(PNX35:PNX37)</f>
        <v>10081</v>
      </c>
      <c r="PNY34" s="106">
        <f t="shared" si="2799"/>
        <v>0</v>
      </c>
      <c r="PNZ34" s="107">
        <f t="shared" ref="PNZ34:PNZ41" si="2800">PNY34/PNX34</f>
        <v>0</v>
      </c>
      <c r="POA34" s="140"/>
      <c r="POB34" s="267" t="s">
        <v>79</v>
      </c>
      <c r="POC34" s="264" t="s">
        <v>77</v>
      </c>
      <c r="POD34" s="232" t="s">
        <v>78</v>
      </c>
      <c r="POE34" s="12" t="s">
        <v>2</v>
      </c>
      <c r="POF34" s="106">
        <f t="shared" ref="POF34:POG34" si="2801">SUM(POF35:POF37)</f>
        <v>10081</v>
      </c>
      <c r="POG34" s="106">
        <f t="shared" si="2801"/>
        <v>0</v>
      </c>
      <c r="POH34" s="107">
        <f t="shared" ref="POH34:POH41" si="2802">POG34/POF34</f>
        <v>0</v>
      </c>
      <c r="POI34" s="140"/>
      <c r="POJ34" s="267" t="s">
        <v>79</v>
      </c>
      <c r="POK34" s="264" t="s">
        <v>77</v>
      </c>
      <c r="POL34" s="232" t="s">
        <v>78</v>
      </c>
      <c r="POM34" s="12" t="s">
        <v>2</v>
      </c>
      <c r="PON34" s="106">
        <f t="shared" ref="PON34:POO34" si="2803">SUM(PON35:PON37)</f>
        <v>10081</v>
      </c>
      <c r="POO34" s="106">
        <f t="shared" si="2803"/>
        <v>0</v>
      </c>
      <c r="POP34" s="107">
        <f t="shared" ref="POP34:POP41" si="2804">POO34/PON34</f>
        <v>0</v>
      </c>
      <c r="POQ34" s="140"/>
      <c r="POR34" s="267" t="s">
        <v>79</v>
      </c>
      <c r="POS34" s="264" t="s">
        <v>77</v>
      </c>
      <c r="POT34" s="232" t="s">
        <v>78</v>
      </c>
      <c r="POU34" s="12" t="s">
        <v>2</v>
      </c>
      <c r="POV34" s="106">
        <f t="shared" ref="POV34:POW34" si="2805">SUM(POV35:POV37)</f>
        <v>10081</v>
      </c>
      <c r="POW34" s="106">
        <f t="shared" si="2805"/>
        <v>0</v>
      </c>
      <c r="POX34" s="107">
        <f t="shared" ref="POX34:POX41" si="2806">POW34/POV34</f>
        <v>0</v>
      </c>
      <c r="POY34" s="140"/>
      <c r="POZ34" s="267" t="s">
        <v>79</v>
      </c>
      <c r="PPA34" s="264" t="s">
        <v>77</v>
      </c>
      <c r="PPB34" s="232" t="s">
        <v>78</v>
      </c>
      <c r="PPC34" s="12" t="s">
        <v>2</v>
      </c>
      <c r="PPD34" s="106">
        <f t="shared" ref="PPD34:PPE34" si="2807">SUM(PPD35:PPD37)</f>
        <v>10081</v>
      </c>
      <c r="PPE34" s="106">
        <f t="shared" si="2807"/>
        <v>0</v>
      </c>
      <c r="PPF34" s="107">
        <f t="shared" ref="PPF34:PPF41" si="2808">PPE34/PPD34</f>
        <v>0</v>
      </c>
      <c r="PPG34" s="140"/>
      <c r="PPH34" s="267" t="s">
        <v>79</v>
      </c>
      <c r="PPI34" s="264" t="s">
        <v>77</v>
      </c>
      <c r="PPJ34" s="232" t="s">
        <v>78</v>
      </c>
      <c r="PPK34" s="12" t="s">
        <v>2</v>
      </c>
      <c r="PPL34" s="106">
        <f t="shared" ref="PPL34:PPM34" si="2809">SUM(PPL35:PPL37)</f>
        <v>10081</v>
      </c>
      <c r="PPM34" s="106">
        <f t="shared" si="2809"/>
        <v>0</v>
      </c>
      <c r="PPN34" s="107">
        <f t="shared" ref="PPN34:PPN41" si="2810">PPM34/PPL34</f>
        <v>0</v>
      </c>
      <c r="PPO34" s="140"/>
      <c r="PPP34" s="267" t="s">
        <v>79</v>
      </c>
      <c r="PPQ34" s="264" t="s">
        <v>77</v>
      </c>
      <c r="PPR34" s="232" t="s">
        <v>78</v>
      </c>
      <c r="PPS34" s="12" t="s">
        <v>2</v>
      </c>
      <c r="PPT34" s="106">
        <f t="shared" ref="PPT34:PPU34" si="2811">SUM(PPT35:PPT37)</f>
        <v>10081</v>
      </c>
      <c r="PPU34" s="106">
        <f t="shared" si="2811"/>
        <v>0</v>
      </c>
      <c r="PPV34" s="107">
        <f t="shared" ref="PPV34:PPV41" si="2812">PPU34/PPT34</f>
        <v>0</v>
      </c>
      <c r="PPW34" s="140"/>
      <c r="PPX34" s="267" t="s">
        <v>79</v>
      </c>
      <c r="PPY34" s="264" t="s">
        <v>77</v>
      </c>
      <c r="PPZ34" s="232" t="s">
        <v>78</v>
      </c>
      <c r="PQA34" s="12" t="s">
        <v>2</v>
      </c>
      <c r="PQB34" s="106">
        <f t="shared" ref="PQB34:PQC34" si="2813">SUM(PQB35:PQB37)</f>
        <v>10081</v>
      </c>
      <c r="PQC34" s="106">
        <f t="shared" si="2813"/>
        <v>0</v>
      </c>
      <c r="PQD34" s="107">
        <f t="shared" ref="PQD34:PQD41" si="2814">PQC34/PQB34</f>
        <v>0</v>
      </c>
      <c r="PQE34" s="140"/>
      <c r="PQF34" s="267" t="s">
        <v>79</v>
      </c>
      <c r="PQG34" s="264" t="s">
        <v>77</v>
      </c>
      <c r="PQH34" s="232" t="s">
        <v>78</v>
      </c>
      <c r="PQI34" s="12" t="s">
        <v>2</v>
      </c>
      <c r="PQJ34" s="106">
        <f t="shared" ref="PQJ34:PQK34" si="2815">SUM(PQJ35:PQJ37)</f>
        <v>10081</v>
      </c>
      <c r="PQK34" s="106">
        <f t="shared" si="2815"/>
        <v>0</v>
      </c>
      <c r="PQL34" s="107">
        <f t="shared" ref="PQL34:PQL41" si="2816">PQK34/PQJ34</f>
        <v>0</v>
      </c>
      <c r="PQM34" s="140"/>
      <c r="PQN34" s="267" t="s">
        <v>79</v>
      </c>
      <c r="PQO34" s="264" t="s">
        <v>77</v>
      </c>
      <c r="PQP34" s="232" t="s">
        <v>78</v>
      </c>
      <c r="PQQ34" s="12" t="s">
        <v>2</v>
      </c>
      <c r="PQR34" s="106">
        <f t="shared" ref="PQR34:PQS34" si="2817">SUM(PQR35:PQR37)</f>
        <v>10081</v>
      </c>
      <c r="PQS34" s="106">
        <f t="shared" si="2817"/>
        <v>0</v>
      </c>
      <c r="PQT34" s="107">
        <f t="shared" ref="PQT34:PQT41" si="2818">PQS34/PQR34</f>
        <v>0</v>
      </c>
      <c r="PQU34" s="140"/>
      <c r="PQV34" s="267" t="s">
        <v>79</v>
      </c>
      <c r="PQW34" s="264" t="s">
        <v>77</v>
      </c>
      <c r="PQX34" s="232" t="s">
        <v>78</v>
      </c>
      <c r="PQY34" s="12" t="s">
        <v>2</v>
      </c>
      <c r="PQZ34" s="106">
        <f t="shared" ref="PQZ34:PRA34" si="2819">SUM(PQZ35:PQZ37)</f>
        <v>10081</v>
      </c>
      <c r="PRA34" s="106">
        <f t="shared" si="2819"/>
        <v>0</v>
      </c>
      <c r="PRB34" s="107">
        <f t="shared" ref="PRB34:PRB41" si="2820">PRA34/PQZ34</f>
        <v>0</v>
      </c>
      <c r="PRC34" s="140"/>
      <c r="PRD34" s="267" t="s">
        <v>79</v>
      </c>
      <c r="PRE34" s="264" t="s">
        <v>77</v>
      </c>
      <c r="PRF34" s="232" t="s">
        <v>78</v>
      </c>
      <c r="PRG34" s="12" t="s">
        <v>2</v>
      </c>
      <c r="PRH34" s="106">
        <f t="shared" ref="PRH34:PRI34" si="2821">SUM(PRH35:PRH37)</f>
        <v>10081</v>
      </c>
      <c r="PRI34" s="106">
        <f t="shared" si="2821"/>
        <v>0</v>
      </c>
      <c r="PRJ34" s="107">
        <f t="shared" ref="PRJ34:PRJ41" si="2822">PRI34/PRH34</f>
        <v>0</v>
      </c>
      <c r="PRK34" s="140"/>
      <c r="PRL34" s="267" t="s">
        <v>79</v>
      </c>
      <c r="PRM34" s="264" t="s">
        <v>77</v>
      </c>
      <c r="PRN34" s="232" t="s">
        <v>78</v>
      </c>
      <c r="PRO34" s="12" t="s">
        <v>2</v>
      </c>
      <c r="PRP34" s="106">
        <f t="shared" ref="PRP34:PRQ34" si="2823">SUM(PRP35:PRP37)</f>
        <v>10081</v>
      </c>
      <c r="PRQ34" s="106">
        <f t="shared" si="2823"/>
        <v>0</v>
      </c>
      <c r="PRR34" s="107">
        <f t="shared" ref="PRR34:PRR41" si="2824">PRQ34/PRP34</f>
        <v>0</v>
      </c>
      <c r="PRS34" s="140"/>
      <c r="PRT34" s="267" t="s">
        <v>79</v>
      </c>
      <c r="PRU34" s="264" t="s">
        <v>77</v>
      </c>
      <c r="PRV34" s="232" t="s">
        <v>78</v>
      </c>
      <c r="PRW34" s="12" t="s">
        <v>2</v>
      </c>
      <c r="PRX34" s="106">
        <f t="shared" ref="PRX34:PRY34" si="2825">SUM(PRX35:PRX37)</f>
        <v>10081</v>
      </c>
      <c r="PRY34" s="106">
        <f t="shared" si="2825"/>
        <v>0</v>
      </c>
      <c r="PRZ34" s="107">
        <f t="shared" ref="PRZ34:PRZ41" si="2826">PRY34/PRX34</f>
        <v>0</v>
      </c>
      <c r="PSA34" s="140"/>
      <c r="PSB34" s="267" t="s">
        <v>79</v>
      </c>
      <c r="PSC34" s="264" t="s">
        <v>77</v>
      </c>
      <c r="PSD34" s="232" t="s">
        <v>78</v>
      </c>
      <c r="PSE34" s="12" t="s">
        <v>2</v>
      </c>
      <c r="PSF34" s="106">
        <f t="shared" ref="PSF34:PSG34" si="2827">SUM(PSF35:PSF37)</f>
        <v>10081</v>
      </c>
      <c r="PSG34" s="106">
        <f t="shared" si="2827"/>
        <v>0</v>
      </c>
      <c r="PSH34" s="107">
        <f t="shared" ref="PSH34:PSH41" si="2828">PSG34/PSF34</f>
        <v>0</v>
      </c>
      <c r="PSI34" s="140"/>
      <c r="PSJ34" s="267" t="s">
        <v>79</v>
      </c>
      <c r="PSK34" s="264" t="s">
        <v>77</v>
      </c>
      <c r="PSL34" s="232" t="s">
        <v>78</v>
      </c>
      <c r="PSM34" s="12" t="s">
        <v>2</v>
      </c>
      <c r="PSN34" s="106">
        <f t="shared" ref="PSN34:PSO34" si="2829">SUM(PSN35:PSN37)</f>
        <v>10081</v>
      </c>
      <c r="PSO34" s="106">
        <f t="shared" si="2829"/>
        <v>0</v>
      </c>
      <c r="PSP34" s="107">
        <f t="shared" ref="PSP34:PSP41" si="2830">PSO34/PSN34</f>
        <v>0</v>
      </c>
      <c r="PSQ34" s="140"/>
      <c r="PSR34" s="267" t="s">
        <v>79</v>
      </c>
      <c r="PSS34" s="264" t="s">
        <v>77</v>
      </c>
      <c r="PST34" s="232" t="s">
        <v>78</v>
      </c>
      <c r="PSU34" s="12" t="s">
        <v>2</v>
      </c>
      <c r="PSV34" s="106">
        <f t="shared" ref="PSV34:PSW34" si="2831">SUM(PSV35:PSV37)</f>
        <v>10081</v>
      </c>
      <c r="PSW34" s="106">
        <f t="shared" si="2831"/>
        <v>0</v>
      </c>
      <c r="PSX34" s="107">
        <f t="shared" ref="PSX34:PSX41" si="2832">PSW34/PSV34</f>
        <v>0</v>
      </c>
      <c r="PSY34" s="140"/>
      <c r="PSZ34" s="267" t="s">
        <v>79</v>
      </c>
      <c r="PTA34" s="264" t="s">
        <v>77</v>
      </c>
      <c r="PTB34" s="232" t="s">
        <v>78</v>
      </c>
      <c r="PTC34" s="12" t="s">
        <v>2</v>
      </c>
      <c r="PTD34" s="106">
        <f t="shared" ref="PTD34:PTE34" si="2833">SUM(PTD35:PTD37)</f>
        <v>10081</v>
      </c>
      <c r="PTE34" s="106">
        <f t="shared" si="2833"/>
        <v>0</v>
      </c>
      <c r="PTF34" s="107">
        <f t="shared" ref="PTF34:PTF41" si="2834">PTE34/PTD34</f>
        <v>0</v>
      </c>
      <c r="PTG34" s="140"/>
      <c r="PTH34" s="267" t="s">
        <v>79</v>
      </c>
      <c r="PTI34" s="264" t="s">
        <v>77</v>
      </c>
      <c r="PTJ34" s="232" t="s">
        <v>78</v>
      </c>
      <c r="PTK34" s="12" t="s">
        <v>2</v>
      </c>
      <c r="PTL34" s="106">
        <f t="shared" ref="PTL34:PTM34" si="2835">SUM(PTL35:PTL37)</f>
        <v>10081</v>
      </c>
      <c r="PTM34" s="106">
        <f t="shared" si="2835"/>
        <v>0</v>
      </c>
      <c r="PTN34" s="107">
        <f t="shared" ref="PTN34:PTN41" si="2836">PTM34/PTL34</f>
        <v>0</v>
      </c>
      <c r="PTO34" s="140"/>
      <c r="PTP34" s="267" t="s">
        <v>79</v>
      </c>
      <c r="PTQ34" s="264" t="s">
        <v>77</v>
      </c>
      <c r="PTR34" s="232" t="s">
        <v>78</v>
      </c>
      <c r="PTS34" s="12" t="s">
        <v>2</v>
      </c>
      <c r="PTT34" s="106">
        <f t="shared" ref="PTT34:PTU34" si="2837">SUM(PTT35:PTT37)</f>
        <v>10081</v>
      </c>
      <c r="PTU34" s="106">
        <f t="shared" si="2837"/>
        <v>0</v>
      </c>
      <c r="PTV34" s="107">
        <f t="shared" ref="PTV34:PTV41" si="2838">PTU34/PTT34</f>
        <v>0</v>
      </c>
      <c r="PTW34" s="140"/>
      <c r="PTX34" s="267" t="s">
        <v>79</v>
      </c>
      <c r="PTY34" s="264" t="s">
        <v>77</v>
      </c>
      <c r="PTZ34" s="232" t="s">
        <v>78</v>
      </c>
      <c r="PUA34" s="12" t="s">
        <v>2</v>
      </c>
      <c r="PUB34" s="106">
        <f t="shared" ref="PUB34:PUC34" si="2839">SUM(PUB35:PUB37)</f>
        <v>10081</v>
      </c>
      <c r="PUC34" s="106">
        <f t="shared" si="2839"/>
        <v>0</v>
      </c>
      <c r="PUD34" s="107">
        <f t="shared" ref="PUD34:PUD41" si="2840">PUC34/PUB34</f>
        <v>0</v>
      </c>
      <c r="PUE34" s="140"/>
      <c r="PUF34" s="267" t="s">
        <v>79</v>
      </c>
      <c r="PUG34" s="264" t="s">
        <v>77</v>
      </c>
      <c r="PUH34" s="232" t="s">
        <v>78</v>
      </c>
      <c r="PUI34" s="12" t="s">
        <v>2</v>
      </c>
      <c r="PUJ34" s="106">
        <f t="shared" ref="PUJ34:PUK34" si="2841">SUM(PUJ35:PUJ37)</f>
        <v>10081</v>
      </c>
      <c r="PUK34" s="106">
        <f t="shared" si="2841"/>
        <v>0</v>
      </c>
      <c r="PUL34" s="107">
        <f t="shared" ref="PUL34:PUL41" si="2842">PUK34/PUJ34</f>
        <v>0</v>
      </c>
      <c r="PUM34" s="140"/>
      <c r="PUN34" s="267" t="s">
        <v>79</v>
      </c>
      <c r="PUO34" s="264" t="s">
        <v>77</v>
      </c>
      <c r="PUP34" s="232" t="s">
        <v>78</v>
      </c>
      <c r="PUQ34" s="12" t="s">
        <v>2</v>
      </c>
      <c r="PUR34" s="106">
        <f t="shared" ref="PUR34:PUS34" si="2843">SUM(PUR35:PUR37)</f>
        <v>10081</v>
      </c>
      <c r="PUS34" s="106">
        <f t="shared" si="2843"/>
        <v>0</v>
      </c>
      <c r="PUT34" s="107">
        <f t="shared" ref="PUT34:PUT41" si="2844">PUS34/PUR34</f>
        <v>0</v>
      </c>
      <c r="PUU34" s="140"/>
      <c r="PUV34" s="267" t="s">
        <v>79</v>
      </c>
      <c r="PUW34" s="264" t="s">
        <v>77</v>
      </c>
      <c r="PUX34" s="232" t="s">
        <v>78</v>
      </c>
      <c r="PUY34" s="12" t="s">
        <v>2</v>
      </c>
      <c r="PUZ34" s="106">
        <f t="shared" ref="PUZ34:PVA34" si="2845">SUM(PUZ35:PUZ37)</f>
        <v>10081</v>
      </c>
      <c r="PVA34" s="106">
        <f t="shared" si="2845"/>
        <v>0</v>
      </c>
      <c r="PVB34" s="107">
        <f t="shared" ref="PVB34:PVB41" si="2846">PVA34/PUZ34</f>
        <v>0</v>
      </c>
      <c r="PVC34" s="140"/>
      <c r="PVD34" s="267" t="s">
        <v>79</v>
      </c>
      <c r="PVE34" s="264" t="s">
        <v>77</v>
      </c>
      <c r="PVF34" s="232" t="s">
        <v>78</v>
      </c>
      <c r="PVG34" s="12" t="s">
        <v>2</v>
      </c>
      <c r="PVH34" s="106">
        <f t="shared" ref="PVH34:PVI34" si="2847">SUM(PVH35:PVH37)</f>
        <v>10081</v>
      </c>
      <c r="PVI34" s="106">
        <f t="shared" si="2847"/>
        <v>0</v>
      </c>
      <c r="PVJ34" s="107">
        <f t="shared" ref="PVJ34:PVJ41" si="2848">PVI34/PVH34</f>
        <v>0</v>
      </c>
      <c r="PVK34" s="140"/>
      <c r="PVL34" s="267" t="s">
        <v>79</v>
      </c>
      <c r="PVM34" s="264" t="s">
        <v>77</v>
      </c>
      <c r="PVN34" s="232" t="s">
        <v>78</v>
      </c>
      <c r="PVO34" s="12" t="s">
        <v>2</v>
      </c>
      <c r="PVP34" s="106">
        <f t="shared" ref="PVP34:PVQ34" si="2849">SUM(PVP35:PVP37)</f>
        <v>10081</v>
      </c>
      <c r="PVQ34" s="106">
        <f t="shared" si="2849"/>
        <v>0</v>
      </c>
      <c r="PVR34" s="107">
        <f t="shared" ref="PVR34:PVR41" si="2850">PVQ34/PVP34</f>
        <v>0</v>
      </c>
      <c r="PVS34" s="140"/>
      <c r="PVT34" s="267" t="s">
        <v>79</v>
      </c>
      <c r="PVU34" s="264" t="s">
        <v>77</v>
      </c>
      <c r="PVV34" s="232" t="s">
        <v>78</v>
      </c>
      <c r="PVW34" s="12" t="s">
        <v>2</v>
      </c>
      <c r="PVX34" s="106">
        <f t="shared" ref="PVX34:PVY34" si="2851">SUM(PVX35:PVX37)</f>
        <v>10081</v>
      </c>
      <c r="PVY34" s="106">
        <f t="shared" si="2851"/>
        <v>0</v>
      </c>
      <c r="PVZ34" s="107">
        <f t="shared" ref="PVZ34:PVZ41" si="2852">PVY34/PVX34</f>
        <v>0</v>
      </c>
      <c r="PWA34" s="140"/>
      <c r="PWB34" s="267" t="s">
        <v>79</v>
      </c>
      <c r="PWC34" s="264" t="s">
        <v>77</v>
      </c>
      <c r="PWD34" s="232" t="s">
        <v>78</v>
      </c>
      <c r="PWE34" s="12" t="s">
        <v>2</v>
      </c>
      <c r="PWF34" s="106">
        <f t="shared" ref="PWF34:PWG34" si="2853">SUM(PWF35:PWF37)</f>
        <v>10081</v>
      </c>
      <c r="PWG34" s="106">
        <f t="shared" si="2853"/>
        <v>0</v>
      </c>
      <c r="PWH34" s="107">
        <f t="shared" ref="PWH34:PWH41" si="2854">PWG34/PWF34</f>
        <v>0</v>
      </c>
      <c r="PWI34" s="140"/>
      <c r="PWJ34" s="267" t="s">
        <v>79</v>
      </c>
      <c r="PWK34" s="264" t="s">
        <v>77</v>
      </c>
      <c r="PWL34" s="232" t="s">
        <v>78</v>
      </c>
      <c r="PWM34" s="12" t="s">
        <v>2</v>
      </c>
      <c r="PWN34" s="106">
        <f t="shared" ref="PWN34:PWO34" si="2855">SUM(PWN35:PWN37)</f>
        <v>10081</v>
      </c>
      <c r="PWO34" s="106">
        <f t="shared" si="2855"/>
        <v>0</v>
      </c>
      <c r="PWP34" s="107">
        <f t="shared" ref="PWP34:PWP41" si="2856">PWO34/PWN34</f>
        <v>0</v>
      </c>
      <c r="PWQ34" s="140"/>
      <c r="PWR34" s="267" t="s">
        <v>79</v>
      </c>
      <c r="PWS34" s="264" t="s">
        <v>77</v>
      </c>
      <c r="PWT34" s="232" t="s">
        <v>78</v>
      </c>
      <c r="PWU34" s="12" t="s">
        <v>2</v>
      </c>
      <c r="PWV34" s="106">
        <f t="shared" ref="PWV34:PWW34" si="2857">SUM(PWV35:PWV37)</f>
        <v>10081</v>
      </c>
      <c r="PWW34" s="106">
        <f t="shared" si="2857"/>
        <v>0</v>
      </c>
      <c r="PWX34" s="107">
        <f t="shared" ref="PWX34:PWX41" si="2858">PWW34/PWV34</f>
        <v>0</v>
      </c>
      <c r="PWY34" s="140"/>
      <c r="PWZ34" s="267" t="s">
        <v>79</v>
      </c>
      <c r="PXA34" s="264" t="s">
        <v>77</v>
      </c>
      <c r="PXB34" s="232" t="s">
        <v>78</v>
      </c>
      <c r="PXC34" s="12" t="s">
        <v>2</v>
      </c>
      <c r="PXD34" s="106">
        <f t="shared" ref="PXD34:PXE34" si="2859">SUM(PXD35:PXD37)</f>
        <v>10081</v>
      </c>
      <c r="PXE34" s="106">
        <f t="shared" si="2859"/>
        <v>0</v>
      </c>
      <c r="PXF34" s="107">
        <f t="shared" ref="PXF34:PXF41" si="2860">PXE34/PXD34</f>
        <v>0</v>
      </c>
      <c r="PXG34" s="140"/>
      <c r="PXH34" s="267" t="s">
        <v>79</v>
      </c>
      <c r="PXI34" s="264" t="s">
        <v>77</v>
      </c>
      <c r="PXJ34" s="232" t="s">
        <v>78</v>
      </c>
      <c r="PXK34" s="12" t="s">
        <v>2</v>
      </c>
      <c r="PXL34" s="106">
        <f t="shared" ref="PXL34:PXM34" si="2861">SUM(PXL35:PXL37)</f>
        <v>10081</v>
      </c>
      <c r="PXM34" s="106">
        <f t="shared" si="2861"/>
        <v>0</v>
      </c>
      <c r="PXN34" s="107">
        <f t="shared" ref="PXN34:PXN41" si="2862">PXM34/PXL34</f>
        <v>0</v>
      </c>
      <c r="PXO34" s="140"/>
      <c r="PXP34" s="267" t="s">
        <v>79</v>
      </c>
      <c r="PXQ34" s="264" t="s">
        <v>77</v>
      </c>
      <c r="PXR34" s="232" t="s">
        <v>78</v>
      </c>
      <c r="PXS34" s="12" t="s">
        <v>2</v>
      </c>
      <c r="PXT34" s="106">
        <f t="shared" ref="PXT34:PXU34" si="2863">SUM(PXT35:PXT37)</f>
        <v>10081</v>
      </c>
      <c r="PXU34" s="106">
        <f t="shared" si="2863"/>
        <v>0</v>
      </c>
      <c r="PXV34" s="107">
        <f t="shared" ref="PXV34:PXV41" si="2864">PXU34/PXT34</f>
        <v>0</v>
      </c>
      <c r="PXW34" s="140"/>
      <c r="PXX34" s="267" t="s">
        <v>79</v>
      </c>
      <c r="PXY34" s="264" t="s">
        <v>77</v>
      </c>
      <c r="PXZ34" s="232" t="s">
        <v>78</v>
      </c>
      <c r="PYA34" s="12" t="s">
        <v>2</v>
      </c>
      <c r="PYB34" s="106">
        <f t="shared" ref="PYB34:PYC34" si="2865">SUM(PYB35:PYB37)</f>
        <v>10081</v>
      </c>
      <c r="PYC34" s="106">
        <f t="shared" si="2865"/>
        <v>0</v>
      </c>
      <c r="PYD34" s="107">
        <f t="shared" ref="PYD34:PYD41" si="2866">PYC34/PYB34</f>
        <v>0</v>
      </c>
      <c r="PYE34" s="140"/>
      <c r="PYF34" s="267" t="s">
        <v>79</v>
      </c>
      <c r="PYG34" s="264" t="s">
        <v>77</v>
      </c>
      <c r="PYH34" s="232" t="s">
        <v>78</v>
      </c>
      <c r="PYI34" s="12" t="s">
        <v>2</v>
      </c>
      <c r="PYJ34" s="106">
        <f t="shared" ref="PYJ34:PYK34" si="2867">SUM(PYJ35:PYJ37)</f>
        <v>10081</v>
      </c>
      <c r="PYK34" s="106">
        <f t="shared" si="2867"/>
        <v>0</v>
      </c>
      <c r="PYL34" s="107">
        <f t="shared" ref="PYL34:PYL41" si="2868">PYK34/PYJ34</f>
        <v>0</v>
      </c>
      <c r="PYM34" s="140"/>
      <c r="PYN34" s="267" t="s">
        <v>79</v>
      </c>
      <c r="PYO34" s="264" t="s">
        <v>77</v>
      </c>
      <c r="PYP34" s="232" t="s">
        <v>78</v>
      </c>
      <c r="PYQ34" s="12" t="s">
        <v>2</v>
      </c>
      <c r="PYR34" s="106">
        <f t="shared" ref="PYR34:PYS34" si="2869">SUM(PYR35:PYR37)</f>
        <v>10081</v>
      </c>
      <c r="PYS34" s="106">
        <f t="shared" si="2869"/>
        <v>0</v>
      </c>
      <c r="PYT34" s="107">
        <f t="shared" ref="PYT34:PYT41" si="2870">PYS34/PYR34</f>
        <v>0</v>
      </c>
      <c r="PYU34" s="140"/>
      <c r="PYV34" s="267" t="s">
        <v>79</v>
      </c>
      <c r="PYW34" s="264" t="s">
        <v>77</v>
      </c>
      <c r="PYX34" s="232" t="s">
        <v>78</v>
      </c>
      <c r="PYY34" s="12" t="s">
        <v>2</v>
      </c>
      <c r="PYZ34" s="106">
        <f t="shared" ref="PYZ34:PZA34" si="2871">SUM(PYZ35:PYZ37)</f>
        <v>10081</v>
      </c>
      <c r="PZA34" s="106">
        <f t="shared" si="2871"/>
        <v>0</v>
      </c>
      <c r="PZB34" s="107">
        <f t="shared" ref="PZB34:PZB41" si="2872">PZA34/PYZ34</f>
        <v>0</v>
      </c>
      <c r="PZC34" s="140"/>
      <c r="PZD34" s="267" t="s">
        <v>79</v>
      </c>
      <c r="PZE34" s="264" t="s">
        <v>77</v>
      </c>
      <c r="PZF34" s="232" t="s">
        <v>78</v>
      </c>
      <c r="PZG34" s="12" t="s">
        <v>2</v>
      </c>
      <c r="PZH34" s="106">
        <f t="shared" ref="PZH34:PZI34" si="2873">SUM(PZH35:PZH37)</f>
        <v>10081</v>
      </c>
      <c r="PZI34" s="106">
        <f t="shared" si="2873"/>
        <v>0</v>
      </c>
      <c r="PZJ34" s="107">
        <f t="shared" ref="PZJ34:PZJ41" si="2874">PZI34/PZH34</f>
        <v>0</v>
      </c>
      <c r="PZK34" s="140"/>
      <c r="PZL34" s="267" t="s">
        <v>79</v>
      </c>
      <c r="PZM34" s="264" t="s">
        <v>77</v>
      </c>
      <c r="PZN34" s="232" t="s">
        <v>78</v>
      </c>
      <c r="PZO34" s="12" t="s">
        <v>2</v>
      </c>
      <c r="PZP34" s="106">
        <f t="shared" ref="PZP34:PZQ34" si="2875">SUM(PZP35:PZP37)</f>
        <v>10081</v>
      </c>
      <c r="PZQ34" s="106">
        <f t="shared" si="2875"/>
        <v>0</v>
      </c>
      <c r="PZR34" s="107">
        <f t="shared" ref="PZR34:PZR41" si="2876">PZQ34/PZP34</f>
        <v>0</v>
      </c>
      <c r="PZS34" s="140"/>
      <c r="PZT34" s="267" t="s">
        <v>79</v>
      </c>
      <c r="PZU34" s="264" t="s">
        <v>77</v>
      </c>
      <c r="PZV34" s="232" t="s">
        <v>78</v>
      </c>
      <c r="PZW34" s="12" t="s">
        <v>2</v>
      </c>
      <c r="PZX34" s="106">
        <f t="shared" ref="PZX34:PZY34" si="2877">SUM(PZX35:PZX37)</f>
        <v>10081</v>
      </c>
      <c r="PZY34" s="106">
        <f t="shared" si="2877"/>
        <v>0</v>
      </c>
      <c r="PZZ34" s="107">
        <f t="shared" ref="PZZ34:PZZ41" si="2878">PZY34/PZX34</f>
        <v>0</v>
      </c>
      <c r="QAA34" s="140"/>
      <c r="QAB34" s="267" t="s">
        <v>79</v>
      </c>
      <c r="QAC34" s="264" t="s">
        <v>77</v>
      </c>
      <c r="QAD34" s="232" t="s">
        <v>78</v>
      </c>
      <c r="QAE34" s="12" t="s">
        <v>2</v>
      </c>
      <c r="QAF34" s="106">
        <f t="shared" ref="QAF34:QAG34" si="2879">SUM(QAF35:QAF37)</f>
        <v>10081</v>
      </c>
      <c r="QAG34" s="106">
        <f t="shared" si="2879"/>
        <v>0</v>
      </c>
      <c r="QAH34" s="107">
        <f t="shared" ref="QAH34:QAH41" si="2880">QAG34/QAF34</f>
        <v>0</v>
      </c>
      <c r="QAI34" s="140"/>
      <c r="QAJ34" s="267" t="s">
        <v>79</v>
      </c>
      <c r="QAK34" s="264" t="s">
        <v>77</v>
      </c>
      <c r="QAL34" s="232" t="s">
        <v>78</v>
      </c>
      <c r="QAM34" s="12" t="s">
        <v>2</v>
      </c>
      <c r="QAN34" s="106">
        <f t="shared" ref="QAN34:QAO34" si="2881">SUM(QAN35:QAN37)</f>
        <v>10081</v>
      </c>
      <c r="QAO34" s="106">
        <f t="shared" si="2881"/>
        <v>0</v>
      </c>
      <c r="QAP34" s="107">
        <f t="shared" ref="QAP34:QAP41" si="2882">QAO34/QAN34</f>
        <v>0</v>
      </c>
      <c r="QAQ34" s="140"/>
      <c r="QAR34" s="267" t="s">
        <v>79</v>
      </c>
      <c r="QAS34" s="264" t="s">
        <v>77</v>
      </c>
      <c r="QAT34" s="232" t="s">
        <v>78</v>
      </c>
      <c r="QAU34" s="12" t="s">
        <v>2</v>
      </c>
      <c r="QAV34" s="106">
        <f t="shared" ref="QAV34:QAW34" si="2883">SUM(QAV35:QAV37)</f>
        <v>10081</v>
      </c>
      <c r="QAW34" s="106">
        <f t="shared" si="2883"/>
        <v>0</v>
      </c>
      <c r="QAX34" s="107">
        <f t="shared" ref="QAX34:QAX41" si="2884">QAW34/QAV34</f>
        <v>0</v>
      </c>
      <c r="QAY34" s="140"/>
      <c r="QAZ34" s="267" t="s">
        <v>79</v>
      </c>
      <c r="QBA34" s="264" t="s">
        <v>77</v>
      </c>
      <c r="QBB34" s="232" t="s">
        <v>78</v>
      </c>
      <c r="QBC34" s="12" t="s">
        <v>2</v>
      </c>
      <c r="QBD34" s="106">
        <f t="shared" ref="QBD34:QBE34" si="2885">SUM(QBD35:QBD37)</f>
        <v>10081</v>
      </c>
      <c r="QBE34" s="106">
        <f t="shared" si="2885"/>
        <v>0</v>
      </c>
      <c r="QBF34" s="107">
        <f t="shared" ref="QBF34:QBF41" si="2886">QBE34/QBD34</f>
        <v>0</v>
      </c>
      <c r="QBG34" s="140"/>
      <c r="QBH34" s="267" t="s">
        <v>79</v>
      </c>
      <c r="QBI34" s="264" t="s">
        <v>77</v>
      </c>
      <c r="QBJ34" s="232" t="s">
        <v>78</v>
      </c>
      <c r="QBK34" s="12" t="s">
        <v>2</v>
      </c>
      <c r="QBL34" s="106">
        <f t="shared" ref="QBL34:QBM34" si="2887">SUM(QBL35:QBL37)</f>
        <v>10081</v>
      </c>
      <c r="QBM34" s="106">
        <f t="shared" si="2887"/>
        <v>0</v>
      </c>
      <c r="QBN34" s="107">
        <f t="shared" ref="QBN34:QBN41" si="2888">QBM34/QBL34</f>
        <v>0</v>
      </c>
      <c r="QBO34" s="140"/>
      <c r="QBP34" s="267" t="s">
        <v>79</v>
      </c>
      <c r="QBQ34" s="264" t="s">
        <v>77</v>
      </c>
      <c r="QBR34" s="232" t="s">
        <v>78</v>
      </c>
      <c r="QBS34" s="12" t="s">
        <v>2</v>
      </c>
      <c r="QBT34" s="106">
        <f t="shared" ref="QBT34:QBU34" si="2889">SUM(QBT35:QBT37)</f>
        <v>10081</v>
      </c>
      <c r="QBU34" s="106">
        <f t="shared" si="2889"/>
        <v>0</v>
      </c>
      <c r="QBV34" s="107">
        <f t="shared" ref="QBV34:QBV41" si="2890">QBU34/QBT34</f>
        <v>0</v>
      </c>
      <c r="QBW34" s="140"/>
      <c r="QBX34" s="267" t="s">
        <v>79</v>
      </c>
      <c r="QBY34" s="264" t="s">
        <v>77</v>
      </c>
      <c r="QBZ34" s="232" t="s">
        <v>78</v>
      </c>
      <c r="QCA34" s="12" t="s">
        <v>2</v>
      </c>
      <c r="QCB34" s="106">
        <f t="shared" ref="QCB34:QCC34" si="2891">SUM(QCB35:QCB37)</f>
        <v>10081</v>
      </c>
      <c r="QCC34" s="106">
        <f t="shared" si="2891"/>
        <v>0</v>
      </c>
      <c r="QCD34" s="107">
        <f t="shared" ref="QCD34:QCD41" si="2892">QCC34/QCB34</f>
        <v>0</v>
      </c>
      <c r="QCE34" s="140"/>
      <c r="QCF34" s="267" t="s">
        <v>79</v>
      </c>
      <c r="QCG34" s="264" t="s">
        <v>77</v>
      </c>
      <c r="QCH34" s="232" t="s">
        <v>78</v>
      </c>
      <c r="QCI34" s="12" t="s">
        <v>2</v>
      </c>
      <c r="QCJ34" s="106">
        <f t="shared" ref="QCJ34:QCK34" si="2893">SUM(QCJ35:QCJ37)</f>
        <v>10081</v>
      </c>
      <c r="QCK34" s="106">
        <f t="shared" si="2893"/>
        <v>0</v>
      </c>
      <c r="QCL34" s="107">
        <f t="shared" ref="QCL34:QCL41" si="2894">QCK34/QCJ34</f>
        <v>0</v>
      </c>
      <c r="QCM34" s="140"/>
      <c r="QCN34" s="267" t="s">
        <v>79</v>
      </c>
      <c r="QCO34" s="264" t="s">
        <v>77</v>
      </c>
      <c r="QCP34" s="232" t="s">
        <v>78</v>
      </c>
      <c r="QCQ34" s="12" t="s">
        <v>2</v>
      </c>
      <c r="QCR34" s="106">
        <f t="shared" ref="QCR34:QCS34" si="2895">SUM(QCR35:QCR37)</f>
        <v>10081</v>
      </c>
      <c r="QCS34" s="106">
        <f t="shared" si="2895"/>
        <v>0</v>
      </c>
      <c r="QCT34" s="107">
        <f t="shared" ref="QCT34:QCT41" si="2896">QCS34/QCR34</f>
        <v>0</v>
      </c>
      <c r="QCU34" s="140"/>
      <c r="QCV34" s="267" t="s">
        <v>79</v>
      </c>
      <c r="QCW34" s="264" t="s">
        <v>77</v>
      </c>
      <c r="QCX34" s="232" t="s">
        <v>78</v>
      </c>
      <c r="QCY34" s="12" t="s">
        <v>2</v>
      </c>
      <c r="QCZ34" s="106">
        <f t="shared" ref="QCZ34:QDA34" si="2897">SUM(QCZ35:QCZ37)</f>
        <v>10081</v>
      </c>
      <c r="QDA34" s="106">
        <f t="shared" si="2897"/>
        <v>0</v>
      </c>
      <c r="QDB34" s="107">
        <f t="shared" ref="QDB34:QDB41" si="2898">QDA34/QCZ34</f>
        <v>0</v>
      </c>
      <c r="QDC34" s="140"/>
      <c r="QDD34" s="267" t="s">
        <v>79</v>
      </c>
      <c r="QDE34" s="264" t="s">
        <v>77</v>
      </c>
      <c r="QDF34" s="232" t="s">
        <v>78</v>
      </c>
      <c r="QDG34" s="12" t="s">
        <v>2</v>
      </c>
      <c r="QDH34" s="106">
        <f t="shared" ref="QDH34:QDI34" si="2899">SUM(QDH35:QDH37)</f>
        <v>10081</v>
      </c>
      <c r="QDI34" s="106">
        <f t="shared" si="2899"/>
        <v>0</v>
      </c>
      <c r="QDJ34" s="107">
        <f t="shared" ref="QDJ34:QDJ41" si="2900">QDI34/QDH34</f>
        <v>0</v>
      </c>
      <c r="QDK34" s="140"/>
      <c r="QDL34" s="267" t="s">
        <v>79</v>
      </c>
      <c r="QDM34" s="264" t="s">
        <v>77</v>
      </c>
      <c r="QDN34" s="232" t="s">
        <v>78</v>
      </c>
      <c r="QDO34" s="12" t="s">
        <v>2</v>
      </c>
      <c r="QDP34" s="106">
        <f t="shared" ref="QDP34:QDQ34" si="2901">SUM(QDP35:QDP37)</f>
        <v>10081</v>
      </c>
      <c r="QDQ34" s="106">
        <f t="shared" si="2901"/>
        <v>0</v>
      </c>
      <c r="QDR34" s="107">
        <f t="shared" ref="QDR34:QDR41" si="2902">QDQ34/QDP34</f>
        <v>0</v>
      </c>
      <c r="QDS34" s="140"/>
      <c r="QDT34" s="267" t="s">
        <v>79</v>
      </c>
      <c r="QDU34" s="264" t="s">
        <v>77</v>
      </c>
      <c r="QDV34" s="232" t="s">
        <v>78</v>
      </c>
      <c r="QDW34" s="12" t="s">
        <v>2</v>
      </c>
      <c r="QDX34" s="106">
        <f t="shared" ref="QDX34:QDY34" si="2903">SUM(QDX35:QDX37)</f>
        <v>10081</v>
      </c>
      <c r="QDY34" s="106">
        <f t="shared" si="2903"/>
        <v>0</v>
      </c>
      <c r="QDZ34" s="107">
        <f t="shared" ref="QDZ34:QDZ41" si="2904">QDY34/QDX34</f>
        <v>0</v>
      </c>
      <c r="QEA34" s="140"/>
      <c r="QEB34" s="267" t="s">
        <v>79</v>
      </c>
      <c r="QEC34" s="264" t="s">
        <v>77</v>
      </c>
      <c r="QED34" s="232" t="s">
        <v>78</v>
      </c>
      <c r="QEE34" s="12" t="s">
        <v>2</v>
      </c>
      <c r="QEF34" s="106">
        <f t="shared" ref="QEF34:QEG34" si="2905">SUM(QEF35:QEF37)</f>
        <v>10081</v>
      </c>
      <c r="QEG34" s="106">
        <f t="shared" si="2905"/>
        <v>0</v>
      </c>
      <c r="QEH34" s="107">
        <f t="shared" ref="QEH34:QEH41" si="2906">QEG34/QEF34</f>
        <v>0</v>
      </c>
      <c r="QEI34" s="140"/>
      <c r="QEJ34" s="267" t="s">
        <v>79</v>
      </c>
      <c r="QEK34" s="264" t="s">
        <v>77</v>
      </c>
      <c r="QEL34" s="232" t="s">
        <v>78</v>
      </c>
      <c r="QEM34" s="12" t="s">
        <v>2</v>
      </c>
      <c r="QEN34" s="106">
        <f t="shared" ref="QEN34:QEO34" si="2907">SUM(QEN35:QEN37)</f>
        <v>10081</v>
      </c>
      <c r="QEO34" s="106">
        <f t="shared" si="2907"/>
        <v>0</v>
      </c>
      <c r="QEP34" s="107">
        <f t="shared" ref="QEP34:QEP41" si="2908">QEO34/QEN34</f>
        <v>0</v>
      </c>
      <c r="QEQ34" s="140"/>
      <c r="QER34" s="267" t="s">
        <v>79</v>
      </c>
      <c r="QES34" s="264" t="s">
        <v>77</v>
      </c>
      <c r="QET34" s="232" t="s">
        <v>78</v>
      </c>
      <c r="QEU34" s="12" t="s">
        <v>2</v>
      </c>
      <c r="QEV34" s="106">
        <f t="shared" ref="QEV34:QEW34" si="2909">SUM(QEV35:QEV37)</f>
        <v>10081</v>
      </c>
      <c r="QEW34" s="106">
        <f t="shared" si="2909"/>
        <v>0</v>
      </c>
      <c r="QEX34" s="107">
        <f t="shared" ref="QEX34:QEX41" si="2910">QEW34/QEV34</f>
        <v>0</v>
      </c>
      <c r="QEY34" s="140"/>
      <c r="QEZ34" s="267" t="s">
        <v>79</v>
      </c>
      <c r="QFA34" s="264" t="s">
        <v>77</v>
      </c>
      <c r="QFB34" s="232" t="s">
        <v>78</v>
      </c>
      <c r="QFC34" s="12" t="s">
        <v>2</v>
      </c>
      <c r="QFD34" s="106">
        <f t="shared" ref="QFD34:QFE34" si="2911">SUM(QFD35:QFD37)</f>
        <v>10081</v>
      </c>
      <c r="QFE34" s="106">
        <f t="shared" si="2911"/>
        <v>0</v>
      </c>
      <c r="QFF34" s="107">
        <f t="shared" ref="QFF34:QFF41" si="2912">QFE34/QFD34</f>
        <v>0</v>
      </c>
      <c r="QFG34" s="140"/>
      <c r="QFH34" s="267" t="s">
        <v>79</v>
      </c>
      <c r="QFI34" s="264" t="s">
        <v>77</v>
      </c>
      <c r="QFJ34" s="232" t="s">
        <v>78</v>
      </c>
      <c r="QFK34" s="12" t="s">
        <v>2</v>
      </c>
      <c r="QFL34" s="106">
        <f t="shared" ref="QFL34:QFM34" si="2913">SUM(QFL35:QFL37)</f>
        <v>10081</v>
      </c>
      <c r="QFM34" s="106">
        <f t="shared" si="2913"/>
        <v>0</v>
      </c>
      <c r="QFN34" s="107">
        <f t="shared" ref="QFN34:QFN41" si="2914">QFM34/QFL34</f>
        <v>0</v>
      </c>
      <c r="QFO34" s="140"/>
      <c r="QFP34" s="267" t="s">
        <v>79</v>
      </c>
      <c r="QFQ34" s="264" t="s">
        <v>77</v>
      </c>
      <c r="QFR34" s="232" t="s">
        <v>78</v>
      </c>
      <c r="QFS34" s="12" t="s">
        <v>2</v>
      </c>
      <c r="QFT34" s="106">
        <f t="shared" ref="QFT34:QFU34" si="2915">SUM(QFT35:QFT37)</f>
        <v>10081</v>
      </c>
      <c r="QFU34" s="106">
        <f t="shared" si="2915"/>
        <v>0</v>
      </c>
      <c r="QFV34" s="107">
        <f t="shared" ref="QFV34:QFV41" si="2916">QFU34/QFT34</f>
        <v>0</v>
      </c>
      <c r="QFW34" s="140"/>
      <c r="QFX34" s="267" t="s">
        <v>79</v>
      </c>
      <c r="QFY34" s="264" t="s">
        <v>77</v>
      </c>
      <c r="QFZ34" s="232" t="s">
        <v>78</v>
      </c>
      <c r="QGA34" s="12" t="s">
        <v>2</v>
      </c>
      <c r="QGB34" s="106">
        <f t="shared" ref="QGB34:QGC34" si="2917">SUM(QGB35:QGB37)</f>
        <v>10081</v>
      </c>
      <c r="QGC34" s="106">
        <f t="shared" si="2917"/>
        <v>0</v>
      </c>
      <c r="QGD34" s="107">
        <f t="shared" ref="QGD34:QGD41" si="2918">QGC34/QGB34</f>
        <v>0</v>
      </c>
      <c r="QGE34" s="140"/>
      <c r="QGF34" s="267" t="s">
        <v>79</v>
      </c>
      <c r="QGG34" s="264" t="s">
        <v>77</v>
      </c>
      <c r="QGH34" s="232" t="s">
        <v>78</v>
      </c>
      <c r="QGI34" s="12" t="s">
        <v>2</v>
      </c>
      <c r="QGJ34" s="106">
        <f t="shared" ref="QGJ34:QGK34" si="2919">SUM(QGJ35:QGJ37)</f>
        <v>10081</v>
      </c>
      <c r="QGK34" s="106">
        <f t="shared" si="2919"/>
        <v>0</v>
      </c>
      <c r="QGL34" s="107">
        <f t="shared" ref="QGL34:QGL41" si="2920">QGK34/QGJ34</f>
        <v>0</v>
      </c>
      <c r="QGM34" s="140"/>
      <c r="QGN34" s="267" t="s">
        <v>79</v>
      </c>
      <c r="QGO34" s="264" t="s">
        <v>77</v>
      </c>
      <c r="QGP34" s="232" t="s">
        <v>78</v>
      </c>
      <c r="QGQ34" s="12" t="s">
        <v>2</v>
      </c>
      <c r="QGR34" s="106">
        <f t="shared" ref="QGR34:QGS34" si="2921">SUM(QGR35:QGR37)</f>
        <v>10081</v>
      </c>
      <c r="QGS34" s="106">
        <f t="shared" si="2921"/>
        <v>0</v>
      </c>
      <c r="QGT34" s="107">
        <f t="shared" ref="QGT34:QGT41" si="2922">QGS34/QGR34</f>
        <v>0</v>
      </c>
      <c r="QGU34" s="140"/>
      <c r="QGV34" s="267" t="s">
        <v>79</v>
      </c>
      <c r="QGW34" s="264" t="s">
        <v>77</v>
      </c>
      <c r="QGX34" s="232" t="s">
        <v>78</v>
      </c>
      <c r="QGY34" s="12" t="s">
        <v>2</v>
      </c>
      <c r="QGZ34" s="106">
        <f t="shared" ref="QGZ34:QHA34" si="2923">SUM(QGZ35:QGZ37)</f>
        <v>10081</v>
      </c>
      <c r="QHA34" s="106">
        <f t="shared" si="2923"/>
        <v>0</v>
      </c>
      <c r="QHB34" s="107">
        <f t="shared" ref="QHB34:QHB41" si="2924">QHA34/QGZ34</f>
        <v>0</v>
      </c>
      <c r="QHC34" s="140"/>
      <c r="QHD34" s="267" t="s">
        <v>79</v>
      </c>
      <c r="QHE34" s="264" t="s">
        <v>77</v>
      </c>
      <c r="QHF34" s="232" t="s">
        <v>78</v>
      </c>
      <c r="QHG34" s="12" t="s">
        <v>2</v>
      </c>
      <c r="QHH34" s="106">
        <f t="shared" ref="QHH34:QHI34" si="2925">SUM(QHH35:QHH37)</f>
        <v>10081</v>
      </c>
      <c r="QHI34" s="106">
        <f t="shared" si="2925"/>
        <v>0</v>
      </c>
      <c r="QHJ34" s="107">
        <f t="shared" ref="QHJ34:QHJ41" si="2926">QHI34/QHH34</f>
        <v>0</v>
      </c>
      <c r="QHK34" s="140"/>
      <c r="QHL34" s="267" t="s">
        <v>79</v>
      </c>
      <c r="QHM34" s="264" t="s">
        <v>77</v>
      </c>
      <c r="QHN34" s="232" t="s">
        <v>78</v>
      </c>
      <c r="QHO34" s="12" t="s">
        <v>2</v>
      </c>
      <c r="QHP34" s="106">
        <f t="shared" ref="QHP34:QHQ34" si="2927">SUM(QHP35:QHP37)</f>
        <v>10081</v>
      </c>
      <c r="QHQ34" s="106">
        <f t="shared" si="2927"/>
        <v>0</v>
      </c>
      <c r="QHR34" s="107">
        <f t="shared" ref="QHR34:QHR41" si="2928">QHQ34/QHP34</f>
        <v>0</v>
      </c>
      <c r="QHS34" s="140"/>
      <c r="QHT34" s="267" t="s">
        <v>79</v>
      </c>
      <c r="QHU34" s="264" t="s">
        <v>77</v>
      </c>
      <c r="QHV34" s="232" t="s">
        <v>78</v>
      </c>
      <c r="QHW34" s="12" t="s">
        <v>2</v>
      </c>
      <c r="QHX34" s="106">
        <f t="shared" ref="QHX34:QHY34" si="2929">SUM(QHX35:QHX37)</f>
        <v>10081</v>
      </c>
      <c r="QHY34" s="106">
        <f t="shared" si="2929"/>
        <v>0</v>
      </c>
      <c r="QHZ34" s="107">
        <f t="shared" ref="QHZ34:QHZ41" si="2930">QHY34/QHX34</f>
        <v>0</v>
      </c>
      <c r="QIA34" s="140"/>
      <c r="QIB34" s="267" t="s">
        <v>79</v>
      </c>
      <c r="QIC34" s="264" t="s">
        <v>77</v>
      </c>
      <c r="QID34" s="232" t="s">
        <v>78</v>
      </c>
      <c r="QIE34" s="12" t="s">
        <v>2</v>
      </c>
      <c r="QIF34" s="106">
        <f t="shared" ref="QIF34:QIG34" si="2931">SUM(QIF35:QIF37)</f>
        <v>10081</v>
      </c>
      <c r="QIG34" s="106">
        <f t="shared" si="2931"/>
        <v>0</v>
      </c>
      <c r="QIH34" s="107">
        <f t="shared" ref="QIH34:QIH41" si="2932">QIG34/QIF34</f>
        <v>0</v>
      </c>
      <c r="QII34" s="140"/>
      <c r="QIJ34" s="267" t="s">
        <v>79</v>
      </c>
      <c r="QIK34" s="264" t="s">
        <v>77</v>
      </c>
      <c r="QIL34" s="232" t="s">
        <v>78</v>
      </c>
      <c r="QIM34" s="12" t="s">
        <v>2</v>
      </c>
      <c r="QIN34" s="106">
        <f t="shared" ref="QIN34:QIO34" si="2933">SUM(QIN35:QIN37)</f>
        <v>10081</v>
      </c>
      <c r="QIO34" s="106">
        <f t="shared" si="2933"/>
        <v>0</v>
      </c>
      <c r="QIP34" s="107">
        <f t="shared" ref="QIP34:QIP41" si="2934">QIO34/QIN34</f>
        <v>0</v>
      </c>
      <c r="QIQ34" s="140"/>
      <c r="QIR34" s="267" t="s">
        <v>79</v>
      </c>
      <c r="QIS34" s="264" t="s">
        <v>77</v>
      </c>
      <c r="QIT34" s="232" t="s">
        <v>78</v>
      </c>
      <c r="QIU34" s="12" t="s">
        <v>2</v>
      </c>
      <c r="QIV34" s="106">
        <f t="shared" ref="QIV34:QIW34" si="2935">SUM(QIV35:QIV37)</f>
        <v>10081</v>
      </c>
      <c r="QIW34" s="106">
        <f t="shared" si="2935"/>
        <v>0</v>
      </c>
      <c r="QIX34" s="107">
        <f t="shared" ref="QIX34:QIX41" si="2936">QIW34/QIV34</f>
        <v>0</v>
      </c>
      <c r="QIY34" s="140"/>
      <c r="QIZ34" s="267" t="s">
        <v>79</v>
      </c>
      <c r="QJA34" s="264" t="s">
        <v>77</v>
      </c>
      <c r="QJB34" s="232" t="s">
        <v>78</v>
      </c>
      <c r="QJC34" s="12" t="s">
        <v>2</v>
      </c>
      <c r="QJD34" s="106">
        <f t="shared" ref="QJD34:QJE34" si="2937">SUM(QJD35:QJD37)</f>
        <v>10081</v>
      </c>
      <c r="QJE34" s="106">
        <f t="shared" si="2937"/>
        <v>0</v>
      </c>
      <c r="QJF34" s="107">
        <f t="shared" ref="QJF34:QJF41" si="2938">QJE34/QJD34</f>
        <v>0</v>
      </c>
      <c r="QJG34" s="140"/>
      <c r="QJH34" s="267" t="s">
        <v>79</v>
      </c>
      <c r="QJI34" s="264" t="s">
        <v>77</v>
      </c>
      <c r="QJJ34" s="232" t="s">
        <v>78</v>
      </c>
      <c r="QJK34" s="12" t="s">
        <v>2</v>
      </c>
      <c r="QJL34" s="106">
        <f t="shared" ref="QJL34:QJM34" si="2939">SUM(QJL35:QJL37)</f>
        <v>10081</v>
      </c>
      <c r="QJM34" s="106">
        <f t="shared" si="2939"/>
        <v>0</v>
      </c>
      <c r="QJN34" s="107">
        <f t="shared" ref="QJN34:QJN41" si="2940">QJM34/QJL34</f>
        <v>0</v>
      </c>
      <c r="QJO34" s="140"/>
      <c r="QJP34" s="267" t="s">
        <v>79</v>
      </c>
      <c r="QJQ34" s="264" t="s">
        <v>77</v>
      </c>
      <c r="QJR34" s="232" t="s">
        <v>78</v>
      </c>
      <c r="QJS34" s="12" t="s">
        <v>2</v>
      </c>
      <c r="QJT34" s="106">
        <f t="shared" ref="QJT34:QJU34" si="2941">SUM(QJT35:QJT37)</f>
        <v>10081</v>
      </c>
      <c r="QJU34" s="106">
        <f t="shared" si="2941"/>
        <v>0</v>
      </c>
      <c r="QJV34" s="107">
        <f t="shared" ref="QJV34:QJV41" si="2942">QJU34/QJT34</f>
        <v>0</v>
      </c>
      <c r="QJW34" s="140"/>
      <c r="QJX34" s="267" t="s">
        <v>79</v>
      </c>
      <c r="QJY34" s="264" t="s">
        <v>77</v>
      </c>
      <c r="QJZ34" s="232" t="s">
        <v>78</v>
      </c>
      <c r="QKA34" s="12" t="s">
        <v>2</v>
      </c>
      <c r="QKB34" s="106">
        <f t="shared" ref="QKB34:QKC34" si="2943">SUM(QKB35:QKB37)</f>
        <v>10081</v>
      </c>
      <c r="QKC34" s="106">
        <f t="shared" si="2943"/>
        <v>0</v>
      </c>
      <c r="QKD34" s="107">
        <f t="shared" ref="QKD34:QKD41" si="2944">QKC34/QKB34</f>
        <v>0</v>
      </c>
      <c r="QKE34" s="140"/>
      <c r="QKF34" s="267" t="s">
        <v>79</v>
      </c>
      <c r="QKG34" s="264" t="s">
        <v>77</v>
      </c>
      <c r="QKH34" s="232" t="s">
        <v>78</v>
      </c>
      <c r="QKI34" s="12" t="s">
        <v>2</v>
      </c>
      <c r="QKJ34" s="106">
        <f t="shared" ref="QKJ34:QKK34" si="2945">SUM(QKJ35:QKJ37)</f>
        <v>10081</v>
      </c>
      <c r="QKK34" s="106">
        <f t="shared" si="2945"/>
        <v>0</v>
      </c>
      <c r="QKL34" s="107">
        <f t="shared" ref="QKL34:QKL41" si="2946">QKK34/QKJ34</f>
        <v>0</v>
      </c>
      <c r="QKM34" s="140"/>
      <c r="QKN34" s="267" t="s">
        <v>79</v>
      </c>
      <c r="QKO34" s="264" t="s">
        <v>77</v>
      </c>
      <c r="QKP34" s="232" t="s">
        <v>78</v>
      </c>
      <c r="QKQ34" s="12" t="s">
        <v>2</v>
      </c>
      <c r="QKR34" s="106">
        <f t="shared" ref="QKR34:QKS34" si="2947">SUM(QKR35:QKR37)</f>
        <v>10081</v>
      </c>
      <c r="QKS34" s="106">
        <f t="shared" si="2947"/>
        <v>0</v>
      </c>
      <c r="QKT34" s="107">
        <f t="shared" ref="QKT34:QKT41" si="2948">QKS34/QKR34</f>
        <v>0</v>
      </c>
      <c r="QKU34" s="140"/>
      <c r="QKV34" s="267" t="s">
        <v>79</v>
      </c>
      <c r="QKW34" s="264" t="s">
        <v>77</v>
      </c>
      <c r="QKX34" s="232" t="s">
        <v>78</v>
      </c>
      <c r="QKY34" s="12" t="s">
        <v>2</v>
      </c>
      <c r="QKZ34" s="106">
        <f t="shared" ref="QKZ34:QLA34" si="2949">SUM(QKZ35:QKZ37)</f>
        <v>10081</v>
      </c>
      <c r="QLA34" s="106">
        <f t="shared" si="2949"/>
        <v>0</v>
      </c>
      <c r="QLB34" s="107">
        <f t="shared" ref="QLB34:QLB41" si="2950">QLA34/QKZ34</f>
        <v>0</v>
      </c>
      <c r="QLC34" s="140"/>
      <c r="QLD34" s="267" t="s">
        <v>79</v>
      </c>
      <c r="QLE34" s="264" t="s">
        <v>77</v>
      </c>
      <c r="QLF34" s="232" t="s">
        <v>78</v>
      </c>
      <c r="QLG34" s="12" t="s">
        <v>2</v>
      </c>
      <c r="QLH34" s="106">
        <f t="shared" ref="QLH34:QLI34" si="2951">SUM(QLH35:QLH37)</f>
        <v>10081</v>
      </c>
      <c r="QLI34" s="106">
        <f t="shared" si="2951"/>
        <v>0</v>
      </c>
      <c r="QLJ34" s="107">
        <f t="shared" ref="QLJ34:QLJ41" si="2952">QLI34/QLH34</f>
        <v>0</v>
      </c>
      <c r="QLK34" s="140"/>
      <c r="QLL34" s="267" t="s">
        <v>79</v>
      </c>
      <c r="QLM34" s="264" t="s">
        <v>77</v>
      </c>
      <c r="QLN34" s="232" t="s">
        <v>78</v>
      </c>
      <c r="QLO34" s="12" t="s">
        <v>2</v>
      </c>
      <c r="QLP34" s="106">
        <f t="shared" ref="QLP34:QLQ34" si="2953">SUM(QLP35:QLP37)</f>
        <v>10081</v>
      </c>
      <c r="QLQ34" s="106">
        <f t="shared" si="2953"/>
        <v>0</v>
      </c>
      <c r="QLR34" s="107">
        <f t="shared" ref="QLR34:QLR41" si="2954">QLQ34/QLP34</f>
        <v>0</v>
      </c>
      <c r="QLS34" s="140"/>
      <c r="QLT34" s="267" t="s">
        <v>79</v>
      </c>
      <c r="QLU34" s="264" t="s">
        <v>77</v>
      </c>
      <c r="QLV34" s="232" t="s">
        <v>78</v>
      </c>
      <c r="QLW34" s="12" t="s">
        <v>2</v>
      </c>
      <c r="QLX34" s="106">
        <f t="shared" ref="QLX34:QLY34" si="2955">SUM(QLX35:QLX37)</f>
        <v>10081</v>
      </c>
      <c r="QLY34" s="106">
        <f t="shared" si="2955"/>
        <v>0</v>
      </c>
      <c r="QLZ34" s="107">
        <f t="shared" ref="QLZ34:QLZ41" si="2956">QLY34/QLX34</f>
        <v>0</v>
      </c>
      <c r="QMA34" s="140"/>
      <c r="QMB34" s="267" t="s">
        <v>79</v>
      </c>
      <c r="QMC34" s="264" t="s">
        <v>77</v>
      </c>
      <c r="QMD34" s="232" t="s">
        <v>78</v>
      </c>
      <c r="QME34" s="12" t="s">
        <v>2</v>
      </c>
      <c r="QMF34" s="106">
        <f t="shared" ref="QMF34:QMG34" si="2957">SUM(QMF35:QMF37)</f>
        <v>10081</v>
      </c>
      <c r="QMG34" s="106">
        <f t="shared" si="2957"/>
        <v>0</v>
      </c>
      <c r="QMH34" s="107">
        <f t="shared" ref="QMH34:QMH41" si="2958">QMG34/QMF34</f>
        <v>0</v>
      </c>
      <c r="QMI34" s="140"/>
      <c r="QMJ34" s="267" t="s">
        <v>79</v>
      </c>
      <c r="QMK34" s="264" t="s">
        <v>77</v>
      </c>
      <c r="QML34" s="232" t="s">
        <v>78</v>
      </c>
      <c r="QMM34" s="12" t="s">
        <v>2</v>
      </c>
      <c r="QMN34" s="106">
        <f t="shared" ref="QMN34:QMO34" si="2959">SUM(QMN35:QMN37)</f>
        <v>10081</v>
      </c>
      <c r="QMO34" s="106">
        <f t="shared" si="2959"/>
        <v>0</v>
      </c>
      <c r="QMP34" s="107">
        <f t="shared" ref="QMP34:QMP41" si="2960">QMO34/QMN34</f>
        <v>0</v>
      </c>
      <c r="QMQ34" s="140"/>
      <c r="QMR34" s="267" t="s">
        <v>79</v>
      </c>
      <c r="QMS34" s="264" t="s">
        <v>77</v>
      </c>
      <c r="QMT34" s="232" t="s">
        <v>78</v>
      </c>
      <c r="QMU34" s="12" t="s">
        <v>2</v>
      </c>
      <c r="QMV34" s="106">
        <f t="shared" ref="QMV34:QMW34" si="2961">SUM(QMV35:QMV37)</f>
        <v>10081</v>
      </c>
      <c r="QMW34" s="106">
        <f t="shared" si="2961"/>
        <v>0</v>
      </c>
      <c r="QMX34" s="107">
        <f t="shared" ref="QMX34:QMX41" si="2962">QMW34/QMV34</f>
        <v>0</v>
      </c>
      <c r="QMY34" s="140"/>
      <c r="QMZ34" s="267" t="s">
        <v>79</v>
      </c>
      <c r="QNA34" s="264" t="s">
        <v>77</v>
      </c>
      <c r="QNB34" s="232" t="s">
        <v>78</v>
      </c>
      <c r="QNC34" s="12" t="s">
        <v>2</v>
      </c>
      <c r="QND34" s="106">
        <f t="shared" ref="QND34:QNE34" si="2963">SUM(QND35:QND37)</f>
        <v>10081</v>
      </c>
      <c r="QNE34" s="106">
        <f t="shared" si="2963"/>
        <v>0</v>
      </c>
      <c r="QNF34" s="107">
        <f t="shared" ref="QNF34:QNF41" si="2964">QNE34/QND34</f>
        <v>0</v>
      </c>
      <c r="QNG34" s="140"/>
      <c r="QNH34" s="267" t="s">
        <v>79</v>
      </c>
      <c r="QNI34" s="264" t="s">
        <v>77</v>
      </c>
      <c r="QNJ34" s="232" t="s">
        <v>78</v>
      </c>
      <c r="QNK34" s="12" t="s">
        <v>2</v>
      </c>
      <c r="QNL34" s="106">
        <f t="shared" ref="QNL34:QNM34" si="2965">SUM(QNL35:QNL37)</f>
        <v>10081</v>
      </c>
      <c r="QNM34" s="106">
        <f t="shared" si="2965"/>
        <v>0</v>
      </c>
      <c r="QNN34" s="107">
        <f t="shared" ref="QNN34:QNN41" si="2966">QNM34/QNL34</f>
        <v>0</v>
      </c>
      <c r="QNO34" s="140"/>
      <c r="QNP34" s="267" t="s">
        <v>79</v>
      </c>
      <c r="QNQ34" s="264" t="s">
        <v>77</v>
      </c>
      <c r="QNR34" s="232" t="s">
        <v>78</v>
      </c>
      <c r="QNS34" s="12" t="s">
        <v>2</v>
      </c>
      <c r="QNT34" s="106">
        <f t="shared" ref="QNT34:QNU34" si="2967">SUM(QNT35:QNT37)</f>
        <v>10081</v>
      </c>
      <c r="QNU34" s="106">
        <f t="shared" si="2967"/>
        <v>0</v>
      </c>
      <c r="QNV34" s="107">
        <f t="shared" ref="QNV34:QNV41" si="2968">QNU34/QNT34</f>
        <v>0</v>
      </c>
      <c r="QNW34" s="140"/>
      <c r="QNX34" s="267" t="s">
        <v>79</v>
      </c>
      <c r="QNY34" s="264" t="s">
        <v>77</v>
      </c>
      <c r="QNZ34" s="232" t="s">
        <v>78</v>
      </c>
      <c r="QOA34" s="12" t="s">
        <v>2</v>
      </c>
      <c r="QOB34" s="106">
        <f t="shared" ref="QOB34:QOC34" si="2969">SUM(QOB35:QOB37)</f>
        <v>10081</v>
      </c>
      <c r="QOC34" s="106">
        <f t="shared" si="2969"/>
        <v>0</v>
      </c>
      <c r="QOD34" s="107">
        <f t="shared" ref="QOD34:QOD41" si="2970">QOC34/QOB34</f>
        <v>0</v>
      </c>
      <c r="QOE34" s="140"/>
      <c r="QOF34" s="267" t="s">
        <v>79</v>
      </c>
      <c r="QOG34" s="264" t="s">
        <v>77</v>
      </c>
      <c r="QOH34" s="232" t="s">
        <v>78</v>
      </c>
      <c r="QOI34" s="12" t="s">
        <v>2</v>
      </c>
      <c r="QOJ34" s="106">
        <f t="shared" ref="QOJ34:QOK34" si="2971">SUM(QOJ35:QOJ37)</f>
        <v>10081</v>
      </c>
      <c r="QOK34" s="106">
        <f t="shared" si="2971"/>
        <v>0</v>
      </c>
      <c r="QOL34" s="107">
        <f t="shared" ref="QOL34:QOL41" si="2972">QOK34/QOJ34</f>
        <v>0</v>
      </c>
      <c r="QOM34" s="140"/>
      <c r="QON34" s="267" t="s">
        <v>79</v>
      </c>
      <c r="QOO34" s="264" t="s">
        <v>77</v>
      </c>
      <c r="QOP34" s="232" t="s">
        <v>78</v>
      </c>
      <c r="QOQ34" s="12" t="s">
        <v>2</v>
      </c>
      <c r="QOR34" s="106">
        <f t="shared" ref="QOR34:QOS34" si="2973">SUM(QOR35:QOR37)</f>
        <v>10081</v>
      </c>
      <c r="QOS34" s="106">
        <f t="shared" si="2973"/>
        <v>0</v>
      </c>
      <c r="QOT34" s="107">
        <f t="shared" ref="QOT34:QOT41" si="2974">QOS34/QOR34</f>
        <v>0</v>
      </c>
      <c r="QOU34" s="140"/>
      <c r="QOV34" s="267" t="s">
        <v>79</v>
      </c>
      <c r="QOW34" s="264" t="s">
        <v>77</v>
      </c>
      <c r="QOX34" s="232" t="s">
        <v>78</v>
      </c>
      <c r="QOY34" s="12" t="s">
        <v>2</v>
      </c>
      <c r="QOZ34" s="106">
        <f t="shared" ref="QOZ34:QPA34" si="2975">SUM(QOZ35:QOZ37)</f>
        <v>10081</v>
      </c>
      <c r="QPA34" s="106">
        <f t="shared" si="2975"/>
        <v>0</v>
      </c>
      <c r="QPB34" s="107">
        <f t="shared" ref="QPB34:QPB41" si="2976">QPA34/QOZ34</f>
        <v>0</v>
      </c>
      <c r="QPC34" s="140"/>
      <c r="QPD34" s="267" t="s">
        <v>79</v>
      </c>
      <c r="QPE34" s="264" t="s">
        <v>77</v>
      </c>
      <c r="QPF34" s="232" t="s">
        <v>78</v>
      </c>
      <c r="QPG34" s="12" t="s">
        <v>2</v>
      </c>
      <c r="QPH34" s="106">
        <f t="shared" ref="QPH34:QPI34" si="2977">SUM(QPH35:QPH37)</f>
        <v>10081</v>
      </c>
      <c r="QPI34" s="106">
        <f t="shared" si="2977"/>
        <v>0</v>
      </c>
      <c r="QPJ34" s="107">
        <f t="shared" ref="QPJ34:QPJ41" si="2978">QPI34/QPH34</f>
        <v>0</v>
      </c>
      <c r="QPK34" s="140"/>
      <c r="QPL34" s="267" t="s">
        <v>79</v>
      </c>
      <c r="QPM34" s="264" t="s">
        <v>77</v>
      </c>
      <c r="QPN34" s="232" t="s">
        <v>78</v>
      </c>
      <c r="QPO34" s="12" t="s">
        <v>2</v>
      </c>
      <c r="QPP34" s="106">
        <f t="shared" ref="QPP34:QPQ34" si="2979">SUM(QPP35:QPP37)</f>
        <v>10081</v>
      </c>
      <c r="QPQ34" s="106">
        <f t="shared" si="2979"/>
        <v>0</v>
      </c>
      <c r="QPR34" s="107">
        <f t="shared" ref="QPR34:QPR41" si="2980">QPQ34/QPP34</f>
        <v>0</v>
      </c>
      <c r="QPS34" s="140"/>
      <c r="QPT34" s="267" t="s">
        <v>79</v>
      </c>
      <c r="QPU34" s="264" t="s">
        <v>77</v>
      </c>
      <c r="QPV34" s="232" t="s">
        <v>78</v>
      </c>
      <c r="QPW34" s="12" t="s">
        <v>2</v>
      </c>
      <c r="QPX34" s="106">
        <f t="shared" ref="QPX34:QPY34" si="2981">SUM(QPX35:QPX37)</f>
        <v>10081</v>
      </c>
      <c r="QPY34" s="106">
        <f t="shared" si="2981"/>
        <v>0</v>
      </c>
      <c r="QPZ34" s="107">
        <f t="shared" ref="QPZ34:QPZ41" si="2982">QPY34/QPX34</f>
        <v>0</v>
      </c>
      <c r="QQA34" s="140"/>
      <c r="QQB34" s="267" t="s">
        <v>79</v>
      </c>
      <c r="QQC34" s="264" t="s">
        <v>77</v>
      </c>
      <c r="QQD34" s="232" t="s">
        <v>78</v>
      </c>
      <c r="QQE34" s="12" t="s">
        <v>2</v>
      </c>
      <c r="QQF34" s="106">
        <f t="shared" ref="QQF34:QQG34" si="2983">SUM(QQF35:QQF37)</f>
        <v>10081</v>
      </c>
      <c r="QQG34" s="106">
        <f t="shared" si="2983"/>
        <v>0</v>
      </c>
      <c r="QQH34" s="107">
        <f t="shared" ref="QQH34:QQH41" si="2984">QQG34/QQF34</f>
        <v>0</v>
      </c>
      <c r="QQI34" s="140"/>
      <c r="QQJ34" s="267" t="s">
        <v>79</v>
      </c>
      <c r="QQK34" s="264" t="s">
        <v>77</v>
      </c>
      <c r="QQL34" s="232" t="s">
        <v>78</v>
      </c>
      <c r="QQM34" s="12" t="s">
        <v>2</v>
      </c>
      <c r="QQN34" s="106">
        <f t="shared" ref="QQN34:QQO34" si="2985">SUM(QQN35:QQN37)</f>
        <v>10081</v>
      </c>
      <c r="QQO34" s="106">
        <f t="shared" si="2985"/>
        <v>0</v>
      </c>
      <c r="QQP34" s="107">
        <f t="shared" ref="QQP34:QQP41" si="2986">QQO34/QQN34</f>
        <v>0</v>
      </c>
      <c r="QQQ34" s="140"/>
      <c r="QQR34" s="267" t="s">
        <v>79</v>
      </c>
      <c r="QQS34" s="264" t="s">
        <v>77</v>
      </c>
      <c r="QQT34" s="232" t="s">
        <v>78</v>
      </c>
      <c r="QQU34" s="12" t="s">
        <v>2</v>
      </c>
      <c r="QQV34" s="106">
        <f t="shared" ref="QQV34:QQW34" si="2987">SUM(QQV35:QQV37)</f>
        <v>10081</v>
      </c>
      <c r="QQW34" s="106">
        <f t="shared" si="2987"/>
        <v>0</v>
      </c>
      <c r="QQX34" s="107">
        <f t="shared" ref="QQX34:QQX41" si="2988">QQW34/QQV34</f>
        <v>0</v>
      </c>
      <c r="QQY34" s="140"/>
      <c r="QQZ34" s="267" t="s">
        <v>79</v>
      </c>
      <c r="QRA34" s="264" t="s">
        <v>77</v>
      </c>
      <c r="QRB34" s="232" t="s">
        <v>78</v>
      </c>
      <c r="QRC34" s="12" t="s">
        <v>2</v>
      </c>
      <c r="QRD34" s="106">
        <f t="shared" ref="QRD34:QRE34" si="2989">SUM(QRD35:QRD37)</f>
        <v>10081</v>
      </c>
      <c r="QRE34" s="106">
        <f t="shared" si="2989"/>
        <v>0</v>
      </c>
      <c r="QRF34" s="107">
        <f t="shared" ref="QRF34:QRF41" si="2990">QRE34/QRD34</f>
        <v>0</v>
      </c>
      <c r="QRG34" s="140"/>
      <c r="QRH34" s="267" t="s">
        <v>79</v>
      </c>
      <c r="QRI34" s="264" t="s">
        <v>77</v>
      </c>
      <c r="QRJ34" s="232" t="s">
        <v>78</v>
      </c>
      <c r="QRK34" s="12" t="s">
        <v>2</v>
      </c>
      <c r="QRL34" s="106">
        <f t="shared" ref="QRL34:QRM34" si="2991">SUM(QRL35:QRL37)</f>
        <v>10081</v>
      </c>
      <c r="QRM34" s="106">
        <f t="shared" si="2991"/>
        <v>0</v>
      </c>
      <c r="QRN34" s="107">
        <f t="shared" ref="QRN34:QRN41" si="2992">QRM34/QRL34</f>
        <v>0</v>
      </c>
      <c r="QRO34" s="140"/>
      <c r="QRP34" s="267" t="s">
        <v>79</v>
      </c>
      <c r="QRQ34" s="264" t="s">
        <v>77</v>
      </c>
      <c r="QRR34" s="232" t="s">
        <v>78</v>
      </c>
      <c r="QRS34" s="12" t="s">
        <v>2</v>
      </c>
      <c r="QRT34" s="106">
        <f t="shared" ref="QRT34:QRU34" si="2993">SUM(QRT35:QRT37)</f>
        <v>10081</v>
      </c>
      <c r="QRU34" s="106">
        <f t="shared" si="2993"/>
        <v>0</v>
      </c>
      <c r="QRV34" s="107">
        <f t="shared" ref="QRV34:QRV41" si="2994">QRU34/QRT34</f>
        <v>0</v>
      </c>
      <c r="QRW34" s="140"/>
      <c r="QRX34" s="267" t="s">
        <v>79</v>
      </c>
      <c r="QRY34" s="264" t="s">
        <v>77</v>
      </c>
      <c r="QRZ34" s="232" t="s">
        <v>78</v>
      </c>
      <c r="QSA34" s="12" t="s">
        <v>2</v>
      </c>
      <c r="QSB34" s="106">
        <f t="shared" ref="QSB34:QSC34" si="2995">SUM(QSB35:QSB37)</f>
        <v>10081</v>
      </c>
      <c r="QSC34" s="106">
        <f t="shared" si="2995"/>
        <v>0</v>
      </c>
      <c r="QSD34" s="107">
        <f t="shared" ref="QSD34:QSD41" si="2996">QSC34/QSB34</f>
        <v>0</v>
      </c>
      <c r="QSE34" s="140"/>
      <c r="QSF34" s="267" t="s">
        <v>79</v>
      </c>
      <c r="QSG34" s="264" t="s">
        <v>77</v>
      </c>
      <c r="QSH34" s="232" t="s">
        <v>78</v>
      </c>
      <c r="QSI34" s="12" t="s">
        <v>2</v>
      </c>
      <c r="QSJ34" s="106">
        <f t="shared" ref="QSJ34:QSK34" si="2997">SUM(QSJ35:QSJ37)</f>
        <v>10081</v>
      </c>
      <c r="QSK34" s="106">
        <f t="shared" si="2997"/>
        <v>0</v>
      </c>
      <c r="QSL34" s="107">
        <f t="shared" ref="QSL34:QSL41" si="2998">QSK34/QSJ34</f>
        <v>0</v>
      </c>
      <c r="QSM34" s="140"/>
      <c r="QSN34" s="267" t="s">
        <v>79</v>
      </c>
      <c r="QSO34" s="264" t="s">
        <v>77</v>
      </c>
      <c r="QSP34" s="232" t="s">
        <v>78</v>
      </c>
      <c r="QSQ34" s="12" t="s">
        <v>2</v>
      </c>
      <c r="QSR34" s="106">
        <f t="shared" ref="QSR34:QSS34" si="2999">SUM(QSR35:QSR37)</f>
        <v>10081</v>
      </c>
      <c r="QSS34" s="106">
        <f t="shared" si="2999"/>
        <v>0</v>
      </c>
      <c r="QST34" s="107">
        <f t="shared" ref="QST34:QST41" si="3000">QSS34/QSR34</f>
        <v>0</v>
      </c>
      <c r="QSU34" s="140"/>
      <c r="QSV34" s="267" t="s">
        <v>79</v>
      </c>
      <c r="QSW34" s="264" t="s">
        <v>77</v>
      </c>
      <c r="QSX34" s="232" t="s">
        <v>78</v>
      </c>
      <c r="QSY34" s="12" t="s">
        <v>2</v>
      </c>
      <c r="QSZ34" s="106">
        <f t="shared" ref="QSZ34:QTA34" si="3001">SUM(QSZ35:QSZ37)</f>
        <v>10081</v>
      </c>
      <c r="QTA34" s="106">
        <f t="shared" si="3001"/>
        <v>0</v>
      </c>
      <c r="QTB34" s="107">
        <f t="shared" ref="QTB34:QTB41" si="3002">QTA34/QSZ34</f>
        <v>0</v>
      </c>
      <c r="QTC34" s="140"/>
      <c r="QTD34" s="267" t="s">
        <v>79</v>
      </c>
      <c r="QTE34" s="264" t="s">
        <v>77</v>
      </c>
      <c r="QTF34" s="232" t="s">
        <v>78</v>
      </c>
      <c r="QTG34" s="12" t="s">
        <v>2</v>
      </c>
      <c r="QTH34" s="106">
        <f t="shared" ref="QTH34:QTI34" si="3003">SUM(QTH35:QTH37)</f>
        <v>10081</v>
      </c>
      <c r="QTI34" s="106">
        <f t="shared" si="3003"/>
        <v>0</v>
      </c>
      <c r="QTJ34" s="107">
        <f t="shared" ref="QTJ34:QTJ41" si="3004">QTI34/QTH34</f>
        <v>0</v>
      </c>
      <c r="QTK34" s="140"/>
      <c r="QTL34" s="267" t="s">
        <v>79</v>
      </c>
      <c r="QTM34" s="264" t="s">
        <v>77</v>
      </c>
      <c r="QTN34" s="232" t="s">
        <v>78</v>
      </c>
      <c r="QTO34" s="12" t="s">
        <v>2</v>
      </c>
      <c r="QTP34" s="106">
        <f t="shared" ref="QTP34:QTQ34" si="3005">SUM(QTP35:QTP37)</f>
        <v>10081</v>
      </c>
      <c r="QTQ34" s="106">
        <f t="shared" si="3005"/>
        <v>0</v>
      </c>
      <c r="QTR34" s="107">
        <f t="shared" ref="QTR34:QTR41" si="3006">QTQ34/QTP34</f>
        <v>0</v>
      </c>
      <c r="QTS34" s="140"/>
      <c r="QTT34" s="267" t="s">
        <v>79</v>
      </c>
      <c r="QTU34" s="264" t="s">
        <v>77</v>
      </c>
      <c r="QTV34" s="232" t="s">
        <v>78</v>
      </c>
      <c r="QTW34" s="12" t="s">
        <v>2</v>
      </c>
      <c r="QTX34" s="106">
        <f t="shared" ref="QTX34:QTY34" si="3007">SUM(QTX35:QTX37)</f>
        <v>10081</v>
      </c>
      <c r="QTY34" s="106">
        <f t="shared" si="3007"/>
        <v>0</v>
      </c>
      <c r="QTZ34" s="107">
        <f t="shared" ref="QTZ34:QTZ41" si="3008">QTY34/QTX34</f>
        <v>0</v>
      </c>
      <c r="QUA34" s="140"/>
      <c r="QUB34" s="267" t="s">
        <v>79</v>
      </c>
      <c r="QUC34" s="264" t="s">
        <v>77</v>
      </c>
      <c r="QUD34" s="232" t="s">
        <v>78</v>
      </c>
      <c r="QUE34" s="12" t="s">
        <v>2</v>
      </c>
      <c r="QUF34" s="106">
        <f t="shared" ref="QUF34:QUG34" si="3009">SUM(QUF35:QUF37)</f>
        <v>10081</v>
      </c>
      <c r="QUG34" s="106">
        <f t="shared" si="3009"/>
        <v>0</v>
      </c>
      <c r="QUH34" s="107">
        <f t="shared" ref="QUH34:QUH41" si="3010">QUG34/QUF34</f>
        <v>0</v>
      </c>
      <c r="QUI34" s="140"/>
      <c r="QUJ34" s="267" t="s">
        <v>79</v>
      </c>
      <c r="QUK34" s="264" t="s">
        <v>77</v>
      </c>
      <c r="QUL34" s="232" t="s">
        <v>78</v>
      </c>
      <c r="QUM34" s="12" t="s">
        <v>2</v>
      </c>
      <c r="QUN34" s="106">
        <f t="shared" ref="QUN34:QUO34" si="3011">SUM(QUN35:QUN37)</f>
        <v>10081</v>
      </c>
      <c r="QUO34" s="106">
        <f t="shared" si="3011"/>
        <v>0</v>
      </c>
      <c r="QUP34" s="107">
        <f t="shared" ref="QUP34:QUP41" si="3012">QUO34/QUN34</f>
        <v>0</v>
      </c>
      <c r="QUQ34" s="140"/>
      <c r="QUR34" s="267" t="s">
        <v>79</v>
      </c>
      <c r="QUS34" s="264" t="s">
        <v>77</v>
      </c>
      <c r="QUT34" s="232" t="s">
        <v>78</v>
      </c>
      <c r="QUU34" s="12" t="s">
        <v>2</v>
      </c>
      <c r="QUV34" s="106">
        <f t="shared" ref="QUV34:QUW34" si="3013">SUM(QUV35:QUV37)</f>
        <v>10081</v>
      </c>
      <c r="QUW34" s="106">
        <f t="shared" si="3013"/>
        <v>0</v>
      </c>
      <c r="QUX34" s="107">
        <f t="shared" ref="QUX34:QUX41" si="3014">QUW34/QUV34</f>
        <v>0</v>
      </c>
      <c r="QUY34" s="140"/>
      <c r="QUZ34" s="267" t="s">
        <v>79</v>
      </c>
      <c r="QVA34" s="264" t="s">
        <v>77</v>
      </c>
      <c r="QVB34" s="232" t="s">
        <v>78</v>
      </c>
      <c r="QVC34" s="12" t="s">
        <v>2</v>
      </c>
      <c r="QVD34" s="106">
        <f t="shared" ref="QVD34:QVE34" si="3015">SUM(QVD35:QVD37)</f>
        <v>10081</v>
      </c>
      <c r="QVE34" s="106">
        <f t="shared" si="3015"/>
        <v>0</v>
      </c>
      <c r="QVF34" s="107">
        <f t="shared" ref="QVF34:QVF41" si="3016">QVE34/QVD34</f>
        <v>0</v>
      </c>
      <c r="QVG34" s="140"/>
      <c r="QVH34" s="267" t="s">
        <v>79</v>
      </c>
      <c r="QVI34" s="264" t="s">
        <v>77</v>
      </c>
      <c r="QVJ34" s="232" t="s">
        <v>78</v>
      </c>
      <c r="QVK34" s="12" t="s">
        <v>2</v>
      </c>
      <c r="QVL34" s="106">
        <f t="shared" ref="QVL34:QVM34" si="3017">SUM(QVL35:QVL37)</f>
        <v>10081</v>
      </c>
      <c r="QVM34" s="106">
        <f t="shared" si="3017"/>
        <v>0</v>
      </c>
      <c r="QVN34" s="107">
        <f t="shared" ref="QVN34:QVN41" si="3018">QVM34/QVL34</f>
        <v>0</v>
      </c>
      <c r="QVO34" s="140"/>
      <c r="QVP34" s="267" t="s">
        <v>79</v>
      </c>
      <c r="QVQ34" s="264" t="s">
        <v>77</v>
      </c>
      <c r="QVR34" s="232" t="s">
        <v>78</v>
      </c>
      <c r="QVS34" s="12" t="s">
        <v>2</v>
      </c>
      <c r="QVT34" s="106">
        <f t="shared" ref="QVT34:QVU34" si="3019">SUM(QVT35:QVT37)</f>
        <v>10081</v>
      </c>
      <c r="QVU34" s="106">
        <f t="shared" si="3019"/>
        <v>0</v>
      </c>
      <c r="QVV34" s="107">
        <f t="shared" ref="QVV34:QVV41" si="3020">QVU34/QVT34</f>
        <v>0</v>
      </c>
      <c r="QVW34" s="140"/>
      <c r="QVX34" s="267" t="s">
        <v>79</v>
      </c>
      <c r="QVY34" s="264" t="s">
        <v>77</v>
      </c>
      <c r="QVZ34" s="232" t="s">
        <v>78</v>
      </c>
      <c r="QWA34" s="12" t="s">
        <v>2</v>
      </c>
      <c r="QWB34" s="106">
        <f t="shared" ref="QWB34:QWC34" si="3021">SUM(QWB35:QWB37)</f>
        <v>10081</v>
      </c>
      <c r="QWC34" s="106">
        <f t="shared" si="3021"/>
        <v>0</v>
      </c>
      <c r="QWD34" s="107">
        <f t="shared" ref="QWD34:QWD41" si="3022">QWC34/QWB34</f>
        <v>0</v>
      </c>
      <c r="QWE34" s="140"/>
      <c r="QWF34" s="267" t="s">
        <v>79</v>
      </c>
      <c r="QWG34" s="264" t="s">
        <v>77</v>
      </c>
      <c r="QWH34" s="232" t="s">
        <v>78</v>
      </c>
      <c r="QWI34" s="12" t="s">
        <v>2</v>
      </c>
      <c r="QWJ34" s="106">
        <f t="shared" ref="QWJ34:QWK34" si="3023">SUM(QWJ35:QWJ37)</f>
        <v>10081</v>
      </c>
      <c r="QWK34" s="106">
        <f t="shared" si="3023"/>
        <v>0</v>
      </c>
      <c r="QWL34" s="107">
        <f t="shared" ref="QWL34:QWL41" si="3024">QWK34/QWJ34</f>
        <v>0</v>
      </c>
      <c r="QWM34" s="140"/>
      <c r="QWN34" s="267" t="s">
        <v>79</v>
      </c>
      <c r="QWO34" s="264" t="s">
        <v>77</v>
      </c>
      <c r="QWP34" s="232" t="s">
        <v>78</v>
      </c>
      <c r="QWQ34" s="12" t="s">
        <v>2</v>
      </c>
      <c r="QWR34" s="106">
        <f t="shared" ref="QWR34:QWS34" si="3025">SUM(QWR35:QWR37)</f>
        <v>10081</v>
      </c>
      <c r="QWS34" s="106">
        <f t="shared" si="3025"/>
        <v>0</v>
      </c>
      <c r="QWT34" s="107">
        <f t="shared" ref="QWT34:QWT41" si="3026">QWS34/QWR34</f>
        <v>0</v>
      </c>
      <c r="QWU34" s="140"/>
      <c r="QWV34" s="267" t="s">
        <v>79</v>
      </c>
      <c r="QWW34" s="264" t="s">
        <v>77</v>
      </c>
      <c r="QWX34" s="232" t="s">
        <v>78</v>
      </c>
      <c r="QWY34" s="12" t="s">
        <v>2</v>
      </c>
      <c r="QWZ34" s="106">
        <f t="shared" ref="QWZ34:QXA34" si="3027">SUM(QWZ35:QWZ37)</f>
        <v>10081</v>
      </c>
      <c r="QXA34" s="106">
        <f t="shared" si="3027"/>
        <v>0</v>
      </c>
      <c r="QXB34" s="107">
        <f t="shared" ref="QXB34:QXB41" si="3028">QXA34/QWZ34</f>
        <v>0</v>
      </c>
      <c r="QXC34" s="140"/>
      <c r="QXD34" s="267" t="s">
        <v>79</v>
      </c>
      <c r="QXE34" s="264" t="s">
        <v>77</v>
      </c>
      <c r="QXF34" s="232" t="s">
        <v>78</v>
      </c>
      <c r="QXG34" s="12" t="s">
        <v>2</v>
      </c>
      <c r="QXH34" s="106">
        <f t="shared" ref="QXH34:QXI34" si="3029">SUM(QXH35:QXH37)</f>
        <v>10081</v>
      </c>
      <c r="QXI34" s="106">
        <f t="shared" si="3029"/>
        <v>0</v>
      </c>
      <c r="QXJ34" s="107">
        <f t="shared" ref="QXJ34:QXJ41" si="3030">QXI34/QXH34</f>
        <v>0</v>
      </c>
      <c r="QXK34" s="140"/>
      <c r="QXL34" s="267" t="s">
        <v>79</v>
      </c>
      <c r="QXM34" s="264" t="s">
        <v>77</v>
      </c>
      <c r="QXN34" s="232" t="s">
        <v>78</v>
      </c>
      <c r="QXO34" s="12" t="s">
        <v>2</v>
      </c>
      <c r="QXP34" s="106">
        <f t="shared" ref="QXP34:QXQ34" si="3031">SUM(QXP35:QXP37)</f>
        <v>10081</v>
      </c>
      <c r="QXQ34" s="106">
        <f t="shared" si="3031"/>
        <v>0</v>
      </c>
      <c r="QXR34" s="107">
        <f t="shared" ref="QXR34:QXR41" si="3032">QXQ34/QXP34</f>
        <v>0</v>
      </c>
      <c r="QXS34" s="140"/>
      <c r="QXT34" s="267" t="s">
        <v>79</v>
      </c>
      <c r="QXU34" s="264" t="s">
        <v>77</v>
      </c>
      <c r="QXV34" s="232" t="s">
        <v>78</v>
      </c>
      <c r="QXW34" s="12" t="s">
        <v>2</v>
      </c>
      <c r="QXX34" s="106">
        <f t="shared" ref="QXX34:QXY34" si="3033">SUM(QXX35:QXX37)</f>
        <v>10081</v>
      </c>
      <c r="QXY34" s="106">
        <f t="shared" si="3033"/>
        <v>0</v>
      </c>
      <c r="QXZ34" s="107">
        <f t="shared" ref="QXZ34:QXZ41" si="3034">QXY34/QXX34</f>
        <v>0</v>
      </c>
      <c r="QYA34" s="140"/>
      <c r="QYB34" s="267" t="s">
        <v>79</v>
      </c>
      <c r="QYC34" s="264" t="s">
        <v>77</v>
      </c>
      <c r="QYD34" s="232" t="s">
        <v>78</v>
      </c>
      <c r="QYE34" s="12" t="s">
        <v>2</v>
      </c>
      <c r="QYF34" s="106">
        <f t="shared" ref="QYF34:QYG34" si="3035">SUM(QYF35:QYF37)</f>
        <v>10081</v>
      </c>
      <c r="QYG34" s="106">
        <f t="shared" si="3035"/>
        <v>0</v>
      </c>
      <c r="QYH34" s="107">
        <f t="shared" ref="QYH34:QYH41" si="3036">QYG34/QYF34</f>
        <v>0</v>
      </c>
      <c r="QYI34" s="140"/>
      <c r="QYJ34" s="267" t="s">
        <v>79</v>
      </c>
      <c r="QYK34" s="264" t="s">
        <v>77</v>
      </c>
      <c r="QYL34" s="232" t="s">
        <v>78</v>
      </c>
      <c r="QYM34" s="12" t="s">
        <v>2</v>
      </c>
      <c r="QYN34" s="106">
        <f t="shared" ref="QYN34:QYO34" si="3037">SUM(QYN35:QYN37)</f>
        <v>10081</v>
      </c>
      <c r="QYO34" s="106">
        <f t="shared" si="3037"/>
        <v>0</v>
      </c>
      <c r="QYP34" s="107">
        <f t="shared" ref="QYP34:QYP41" si="3038">QYO34/QYN34</f>
        <v>0</v>
      </c>
      <c r="QYQ34" s="140"/>
      <c r="QYR34" s="267" t="s">
        <v>79</v>
      </c>
      <c r="QYS34" s="264" t="s">
        <v>77</v>
      </c>
      <c r="QYT34" s="232" t="s">
        <v>78</v>
      </c>
      <c r="QYU34" s="12" t="s">
        <v>2</v>
      </c>
      <c r="QYV34" s="106">
        <f t="shared" ref="QYV34:QYW34" si="3039">SUM(QYV35:QYV37)</f>
        <v>10081</v>
      </c>
      <c r="QYW34" s="106">
        <f t="shared" si="3039"/>
        <v>0</v>
      </c>
      <c r="QYX34" s="107">
        <f t="shared" ref="QYX34:QYX41" si="3040">QYW34/QYV34</f>
        <v>0</v>
      </c>
      <c r="QYY34" s="140"/>
      <c r="QYZ34" s="267" t="s">
        <v>79</v>
      </c>
      <c r="QZA34" s="264" t="s">
        <v>77</v>
      </c>
      <c r="QZB34" s="232" t="s">
        <v>78</v>
      </c>
      <c r="QZC34" s="12" t="s">
        <v>2</v>
      </c>
      <c r="QZD34" s="106">
        <f t="shared" ref="QZD34:QZE34" si="3041">SUM(QZD35:QZD37)</f>
        <v>10081</v>
      </c>
      <c r="QZE34" s="106">
        <f t="shared" si="3041"/>
        <v>0</v>
      </c>
      <c r="QZF34" s="107">
        <f t="shared" ref="QZF34:QZF41" si="3042">QZE34/QZD34</f>
        <v>0</v>
      </c>
      <c r="QZG34" s="140"/>
      <c r="QZH34" s="267" t="s">
        <v>79</v>
      </c>
      <c r="QZI34" s="264" t="s">
        <v>77</v>
      </c>
      <c r="QZJ34" s="232" t="s">
        <v>78</v>
      </c>
      <c r="QZK34" s="12" t="s">
        <v>2</v>
      </c>
      <c r="QZL34" s="106">
        <f t="shared" ref="QZL34:QZM34" si="3043">SUM(QZL35:QZL37)</f>
        <v>10081</v>
      </c>
      <c r="QZM34" s="106">
        <f t="shared" si="3043"/>
        <v>0</v>
      </c>
      <c r="QZN34" s="107">
        <f t="shared" ref="QZN34:QZN41" si="3044">QZM34/QZL34</f>
        <v>0</v>
      </c>
      <c r="QZO34" s="140"/>
      <c r="QZP34" s="267" t="s">
        <v>79</v>
      </c>
      <c r="QZQ34" s="264" t="s">
        <v>77</v>
      </c>
      <c r="QZR34" s="232" t="s">
        <v>78</v>
      </c>
      <c r="QZS34" s="12" t="s">
        <v>2</v>
      </c>
      <c r="QZT34" s="106">
        <f t="shared" ref="QZT34:QZU34" si="3045">SUM(QZT35:QZT37)</f>
        <v>10081</v>
      </c>
      <c r="QZU34" s="106">
        <f t="shared" si="3045"/>
        <v>0</v>
      </c>
      <c r="QZV34" s="107">
        <f t="shared" ref="QZV34:QZV41" si="3046">QZU34/QZT34</f>
        <v>0</v>
      </c>
      <c r="QZW34" s="140"/>
      <c r="QZX34" s="267" t="s">
        <v>79</v>
      </c>
      <c r="QZY34" s="264" t="s">
        <v>77</v>
      </c>
      <c r="QZZ34" s="232" t="s">
        <v>78</v>
      </c>
      <c r="RAA34" s="12" t="s">
        <v>2</v>
      </c>
      <c r="RAB34" s="106">
        <f t="shared" ref="RAB34:RAC34" si="3047">SUM(RAB35:RAB37)</f>
        <v>10081</v>
      </c>
      <c r="RAC34" s="106">
        <f t="shared" si="3047"/>
        <v>0</v>
      </c>
      <c r="RAD34" s="107">
        <f t="shared" ref="RAD34:RAD41" si="3048">RAC34/RAB34</f>
        <v>0</v>
      </c>
      <c r="RAE34" s="140"/>
      <c r="RAF34" s="267" t="s">
        <v>79</v>
      </c>
      <c r="RAG34" s="264" t="s">
        <v>77</v>
      </c>
      <c r="RAH34" s="232" t="s">
        <v>78</v>
      </c>
      <c r="RAI34" s="12" t="s">
        <v>2</v>
      </c>
      <c r="RAJ34" s="106">
        <f t="shared" ref="RAJ34:RAK34" si="3049">SUM(RAJ35:RAJ37)</f>
        <v>10081</v>
      </c>
      <c r="RAK34" s="106">
        <f t="shared" si="3049"/>
        <v>0</v>
      </c>
      <c r="RAL34" s="107">
        <f t="shared" ref="RAL34:RAL41" si="3050">RAK34/RAJ34</f>
        <v>0</v>
      </c>
      <c r="RAM34" s="140"/>
      <c r="RAN34" s="267" t="s">
        <v>79</v>
      </c>
      <c r="RAO34" s="264" t="s">
        <v>77</v>
      </c>
      <c r="RAP34" s="232" t="s">
        <v>78</v>
      </c>
      <c r="RAQ34" s="12" t="s">
        <v>2</v>
      </c>
      <c r="RAR34" s="106">
        <f t="shared" ref="RAR34:RAS34" si="3051">SUM(RAR35:RAR37)</f>
        <v>10081</v>
      </c>
      <c r="RAS34" s="106">
        <f t="shared" si="3051"/>
        <v>0</v>
      </c>
      <c r="RAT34" s="107">
        <f t="shared" ref="RAT34:RAT41" si="3052">RAS34/RAR34</f>
        <v>0</v>
      </c>
      <c r="RAU34" s="140"/>
      <c r="RAV34" s="267" t="s">
        <v>79</v>
      </c>
      <c r="RAW34" s="264" t="s">
        <v>77</v>
      </c>
      <c r="RAX34" s="232" t="s">
        <v>78</v>
      </c>
      <c r="RAY34" s="12" t="s">
        <v>2</v>
      </c>
      <c r="RAZ34" s="106">
        <f t="shared" ref="RAZ34:RBA34" si="3053">SUM(RAZ35:RAZ37)</f>
        <v>10081</v>
      </c>
      <c r="RBA34" s="106">
        <f t="shared" si="3053"/>
        <v>0</v>
      </c>
      <c r="RBB34" s="107">
        <f t="shared" ref="RBB34:RBB41" si="3054">RBA34/RAZ34</f>
        <v>0</v>
      </c>
      <c r="RBC34" s="140"/>
      <c r="RBD34" s="267" t="s">
        <v>79</v>
      </c>
      <c r="RBE34" s="264" t="s">
        <v>77</v>
      </c>
      <c r="RBF34" s="232" t="s">
        <v>78</v>
      </c>
      <c r="RBG34" s="12" t="s">
        <v>2</v>
      </c>
      <c r="RBH34" s="106">
        <f t="shared" ref="RBH34:RBI34" si="3055">SUM(RBH35:RBH37)</f>
        <v>10081</v>
      </c>
      <c r="RBI34" s="106">
        <f t="shared" si="3055"/>
        <v>0</v>
      </c>
      <c r="RBJ34" s="107">
        <f t="shared" ref="RBJ34:RBJ41" si="3056">RBI34/RBH34</f>
        <v>0</v>
      </c>
      <c r="RBK34" s="140"/>
      <c r="RBL34" s="267" t="s">
        <v>79</v>
      </c>
      <c r="RBM34" s="264" t="s">
        <v>77</v>
      </c>
      <c r="RBN34" s="232" t="s">
        <v>78</v>
      </c>
      <c r="RBO34" s="12" t="s">
        <v>2</v>
      </c>
      <c r="RBP34" s="106">
        <f t="shared" ref="RBP34:RBQ34" si="3057">SUM(RBP35:RBP37)</f>
        <v>10081</v>
      </c>
      <c r="RBQ34" s="106">
        <f t="shared" si="3057"/>
        <v>0</v>
      </c>
      <c r="RBR34" s="107">
        <f t="shared" ref="RBR34:RBR41" si="3058">RBQ34/RBP34</f>
        <v>0</v>
      </c>
      <c r="RBS34" s="140"/>
      <c r="RBT34" s="267" t="s">
        <v>79</v>
      </c>
      <c r="RBU34" s="264" t="s">
        <v>77</v>
      </c>
      <c r="RBV34" s="232" t="s">
        <v>78</v>
      </c>
      <c r="RBW34" s="12" t="s">
        <v>2</v>
      </c>
      <c r="RBX34" s="106">
        <f t="shared" ref="RBX34:RBY34" si="3059">SUM(RBX35:RBX37)</f>
        <v>10081</v>
      </c>
      <c r="RBY34" s="106">
        <f t="shared" si="3059"/>
        <v>0</v>
      </c>
      <c r="RBZ34" s="107">
        <f t="shared" ref="RBZ34:RBZ41" si="3060">RBY34/RBX34</f>
        <v>0</v>
      </c>
      <c r="RCA34" s="140"/>
      <c r="RCB34" s="267" t="s">
        <v>79</v>
      </c>
      <c r="RCC34" s="264" t="s">
        <v>77</v>
      </c>
      <c r="RCD34" s="232" t="s">
        <v>78</v>
      </c>
      <c r="RCE34" s="12" t="s">
        <v>2</v>
      </c>
      <c r="RCF34" s="106">
        <f t="shared" ref="RCF34:RCG34" si="3061">SUM(RCF35:RCF37)</f>
        <v>10081</v>
      </c>
      <c r="RCG34" s="106">
        <f t="shared" si="3061"/>
        <v>0</v>
      </c>
      <c r="RCH34" s="107">
        <f t="shared" ref="RCH34:RCH41" si="3062">RCG34/RCF34</f>
        <v>0</v>
      </c>
      <c r="RCI34" s="140"/>
      <c r="RCJ34" s="267" t="s">
        <v>79</v>
      </c>
      <c r="RCK34" s="264" t="s">
        <v>77</v>
      </c>
      <c r="RCL34" s="232" t="s">
        <v>78</v>
      </c>
      <c r="RCM34" s="12" t="s">
        <v>2</v>
      </c>
      <c r="RCN34" s="106">
        <f t="shared" ref="RCN34:RCO34" si="3063">SUM(RCN35:RCN37)</f>
        <v>10081</v>
      </c>
      <c r="RCO34" s="106">
        <f t="shared" si="3063"/>
        <v>0</v>
      </c>
      <c r="RCP34" s="107">
        <f t="shared" ref="RCP34:RCP41" si="3064">RCO34/RCN34</f>
        <v>0</v>
      </c>
      <c r="RCQ34" s="140"/>
      <c r="RCR34" s="267" t="s">
        <v>79</v>
      </c>
      <c r="RCS34" s="264" t="s">
        <v>77</v>
      </c>
      <c r="RCT34" s="232" t="s">
        <v>78</v>
      </c>
      <c r="RCU34" s="12" t="s">
        <v>2</v>
      </c>
      <c r="RCV34" s="106">
        <f t="shared" ref="RCV34:RCW34" si="3065">SUM(RCV35:RCV37)</f>
        <v>10081</v>
      </c>
      <c r="RCW34" s="106">
        <f t="shared" si="3065"/>
        <v>0</v>
      </c>
      <c r="RCX34" s="107">
        <f t="shared" ref="RCX34:RCX41" si="3066">RCW34/RCV34</f>
        <v>0</v>
      </c>
      <c r="RCY34" s="140"/>
      <c r="RCZ34" s="267" t="s">
        <v>79</v>
      </c>
      <c r="RDA34" s="264" t="s">
        <v>77</v>
      </c>
      <c r="RDB34" s="232" t="s">
        <v>78</v>
      </c>
      <c r="RDC34" s="12" t="s">
        <v>2</v>
      </c>
      <c r="RDD34" s="106">
        <f t="shared" ref="RDD34:RDE34" si="3067">SUM(RDD35:RDD37)</f>
        <v>10081</v>
      </c>
      <c r="RDE34" s="106">
        <f t="shared" si="3067"/>
        <v>0</v>
      </c>
      <c r="RDF34" s="107">
        <f t="shared" ref="RDF34:RDF41" si="3068">RDE34/RDD34</f>
        <v>0</v>
      </c>
      <c r="RDG34" s="140"/>
      <c r="RDH34" s="267" t="s">
        <v>79</v>
      </c>
      <c r="RDI34" s="264" t="s">
        <v>77</v>
      </c>
      <c r="RDJ34" s="232" t="s">
        <v>78</v>
      </c>
      <c r="RDK34" s="12" t="s">
        <v>2</v>
      </c>
      <c r="RDL34" s="106">
        <f t="shared" ref="RDL34:RDM34" si="3069">SUM(RDL35:RDL37)</f>
        <v>10081</v>
      </c>
      <c r="RDM34" s="106">
        <f t="shared" si="3069"/>
        <v>0</v>
      </c>
      <c r="RDN34" s="107">
        <f t="shared" ref="RDN34:RDN41" si="3070">RDM34/RDL34</f>
        <v>0</v>
      </c>
      <c r="RDO34" s="140"/>
      <c r="RDP34" s="267" t="s">
        <v>79</v>
      </c>
      <c r="RDQ34" s="264" t="s">
        <v>77</v>
      </c>
      <c r="RDR34" s="232" t="s">
        <v>78</v>
      </c>
      <c r="RDS34" s="12" t="s">
        <v>2</v>
      </c>
      <c r="RDT34" s="106">
        <f t="shared" ref="RDT34:RDU34" si="3071">SUM(RDT35:RDT37)</f>
        <v>10081</v>
      </c>
      <c r="RDU34" s="106">
        <f t="shared" si="3071"/>
        <v>0</v>
      </c>
      <c r="RDV34" s="107">
        <f t="shared" ref="RDV34:RDV41" si="3072">RDU34/RDT34</f>
        <v>0</v>
      </c>
      <c r="RDW34" s="140"/>
      <c r="RDX34" s="267" t="s">
        <v>79</v>
      </c>
      <c r="RDY34" s="264" t="s">
        <v>77</v>
      </c>
      <c r="RDZ34" s="232" t="s">
        <v>78</v>
      </c>
      <c r="REA34" s="12" t="s">
        <v>2</v>
      </c>
      <c r="REB34" s="106">
        <f t="shared" ref="REB34:REC34" si="3073">SUM(REB35:REB37)</f>
        <v>10081</v>
      </c>
      <c r="REC34" s="106">
        <f t="shared" si="3073"/>
        <v>0</v>
      </c>
      <c r="RED34" s="107">
        <f t="shared" ref="RED34:RED41" si="3074">REC34/REB34</f>
        <v>0</v>
      </c>
      <c r="REE34" s="140"/>
      <c r="REF34" s="267" t="s">
        <v>79</v>
      </c>
      <c r="REG34" s="264" t="s">
        <v>77</v>
      </c>
      <c r="REH34" s="232" t="s">
        <v>78</v>
      </c>
      <c r="REI34" s="12" t="s">
        <v>2</v>
      </c>
      <c r="REJ34" s="106">
        <f t="shared" ref="REJ34:REK34" si="3075">SUM(REJ35:REJ37)</f>
        <v>10081</v>
      </c>
      <c r="REK34" s="106">
        <f t="shared" si="3075"/>
        <v>0</v>
      </c>
      <c r="REL34" s="107">
        <f t="shared" ref="REL34:REL41" si="3076">REK34/REJ34</f>
        <v>0</v>
      </c>
      <c r="REM34" s="140"/>
      <c r="REN34" s="267" t="s">
        <v>79</v>
      </c>
      <c r="REO34" s="264" t="s">
        <v>77</v>
      </c>
      <c r="REP34" s="232" t="s">
        <v>78</v>
      </c>
      <c r="REQ34" s="12" t="s">
        <v>2</v>
      </c>
      <c r="RER34" s="106">
        <f t="shared" ref="RER34:RES34" si="3077">SUM(RER35:RER37)</f>
        <v>10081</v>
      </c>
      <c r="RES34" s="106">
        <f t="shared" si="3077"/>
        <v>0</v>
      </c>
      <c r="RET34" s="107">
        <f t="shared" ref="RET34:RET41" si="3078">RES34/RER34</f>
        <v>0</v>
      </c>
      <c r="REU34" s="140"/>
      <c r="REV34" s="267" t="s">
        <v>79</v>
      </c>
      <c r="REW34" s="264" t="s">
        <v>77</v>
      </c>
      <c r="REX34" s="232" t="s">
        <v>78</v>
      </c>
      <c r="REY34" s="12" t="s">
        <v>2</v>
      </c>
      <c r="REZ34" s="106">
        <f t="shared" ref="REZ34:RFA34" si="3079">SUM(REZ35:REZ37)</f>
        <v>10081</v>
      </c>
      <c r="RFA34" s="106">
        <f t="shared" si="3079"/>
        <v>0</v>
      </c>
      <c r="RFB34" s="107">
        <f t="shared" ref="RFB34:RFB41" si="3080">RFA34/REZ34</f>
        <v>0</v>
      </c>
      <c r="RFC34" s="140"/>
      <c r="RFD34" s="267" t="s">
        <v>79</v>
      </c>
      <c r="RFE34" s="264" t="s">
        <v>77</v>
      </c>
      <c r="RFF34" s="232" t="s">
        <v>78</v>
      </c>
      <c r="RFG34" s="12" t="s">
        <v>2</v>
      </c>
      <c r="RFH34" s="106">
        <f t="shared" ref="RFH34:RFI34" si="3081">SUM(RFH35:RFH37)</f>
        <v>10081</v>
      </c>
      <c r="RFI34" s="106">
        <f t="shared" si="3081"/>
        <v>0</v>
      </c>
      <c r="RFJ34" s="107">
        <f t="shared" ref="RFJ34:RFJ41" si="3082">RFI34/RFH34</f>
        <v>0</v>
      </c>
      <c r="RFK34" s="140"/>
      <c r="RFL34" s="267" t="s">
        <v>79</v>
      </c>
      <c r="RFM34" s="264" t="s">
        <v>77</v>
      </c>
      <c r="RFN34" s="232" t="s">
        <v>78</v>
      </c>
      <c r="RFO34" s="12" t="s">
        <v>2</v>
      </c>
      <c r="RFP34" s="106">
        <f t="shared" ref="RFP34:RFQ34" si="3083">SUM(RFP35:RFP37)</f>
        <v>10081</v>
      </c>
      <c r="RFQ34" s="106">
        <f t="shared" si="3083"/>
        <v>0</v>
      </c>
      <c r="RFR34" s="107">
        <f t="shared" ref="RFR34:RFR41" si="3084">RFQ34/RFP34</f>
        <v>0</v>
      </c>
      <c r="RFS34" s="140"/>
      <c r="RFT34" s="267" t="s">
        <v>79</v>
      </c>
      <c r="RFU34" s="264" t="s">
        <v>77</v>
      </c>
      <c r="RFV34" s="232" t="s">
        <v>78</v>
      </c>
      <c r="RFW34" s="12" t="s">
        <v>2</v>
      </c>
      <c r="RFX34" s="106">
        <f t="shared" ref="RFX34:RFY34" si="3085">SUM(RFX35:RFX37)</f>
        <v>10081</v>
      </c>
      <c r="RFY34" s="106">
        <f t="shared" si="3085"/>
        <v>0</v>
      </c>
      <c r="RFZ34" s="107">
        <f t="shared" ref="RFZ34:RFZ41" si="3086">RFY34/RFX34</f>
        <v>0</v>
      </c>
      <c r="RGA34" s="140"/>
      <c r="RGB34" s="267" t="s">
        <v>79</v>
      </c>
      <c r="RGC34" s="264" t="s">
        <v>77</v>
      </c>
      <c r="RGD34" s="232" t="s">
        <v>78</v>
      </c>
      <c r="RGE34" s="12" t="s">
        <v>2</v>
      </c>
      <c r="RGF34" s="106">
        <f t="shared" ref="RGF34:RGG34" si="3087">SUM(RGF35:RGF37)</f>
        <v>10081</v>
      </c>
      <c r="RGG34" s="106">
        <f t="shared" si="3087"/>
        <v>0</v>
      </c>
      <c r="RGH34" s="107">
        <f t="shared" ref="RGH34:RGH41" si="3088">RGG34/RGF34</f>
        <v>0</v>
      </c>
      <c r="RGI34" s="140"/>
      <c r="RGJ34" s="267" t="s">
        <v>79</v>
      </c>
      <c r="RGK34" s="264" t="s">
        <v>77</v>
      </c>
      <c r="RGL34" s="232" t="s">
        <v>78</v>
      </c>
      <c r="RGM34" s="12" t="s">
        <v>2</v>
      </c>
      <c r="RGN34" s="106">
        <f t="shared" ref="RGN34:RGO34" si="3089">SUM(RGN35:RGN37)</f>
        <v>10081</v>
      </c>
      <c r="RGO34" s="106">
        <f t="shared" si="3089"/>
        <v>0</v>
      </c>
      <c r="RGP34" s="107">
        <f t="shared" ref="RGP34:RGP41" si="3090">RGO34/RGN34</f>
        <v>0</v>
      </c>
      <c r="RGQ34" s="140"/>
      <c r="RGR34" s="267" t="s">
        <v>79</v>
      </c>
      <c r="RGS34" s="264" t="s">
        <v>77</v>
      </c>
      <c r="RGT34" s="232" t="s">
        <v>78</v>
      </c>
      <c r="RGU34" s="12" t="s">
        <v>2</v>
      </c>
      <c r="RGV34" s="106">
        <f t="shared" ref="RGV34:RGW34" si="3091">SUM(RGV35:RGV37)</f>
        <v>10081</v>
      </c>
      <c r="RGW34" s="106">
        <f t="shared" si="3091"/>
        <v>0</v>
      </c>
      <c r="RGX34" s="107">
        <f t="shared" ref="RGX34:RGX41" si="3092">RGW34/RGV34</f>
        <v>0</v>
      </c>
      <c r="RGY34" s="140"/>
      <c r="RGZ34" s="267" t="s">
        <v>79</v>
      </c>
      <c r="RHA34" s="264" t="s">
        <v>77</v>
      </c>
      <c r="RHB34" s="232" t="s">
        <v>78</v>
      </c>
      <c r="RHC34" s="12" t="s">
        <v>2</v>
      </c>
      <c r="RHD34" s="106">
        <f t="shared" ref="RHD34:RHE34" si="3093">SUM(RHD35:RHD37)</f>
        <v>10081</v>
      </c>
      <c r="RHE34" s="106">
        <f t="shared" si="3093"/>
        <v>0</v>
      </c>
      <c r="RHF34" s="107">
        <f t="shared" ref="RHF34:RHF41" si="3094">RHE34/RHD34</f>
        <v>0</v>
      </c>
      <c r="RHG34" s="140"/>
      <c r="RHH34" s="267" t="s">
        <v>79</v>
      </c>
      <c r="RHI34" s="264" t="s">
        <v>77</v>
      </c>
      <c r="RHJ34" s="232" t="s">
        <v>78</v>
      </c>
      <c r="RHK34" s="12" t="s">
        <v>2</v>
      </c>
      <c r="RHL34" s="106">
        <f t="shared" ref="RHL34:RHM34" si="3095">SUM(RHL35:RHL37)</f>
        <v>10081</v>
      </c>
      <c r="RHM34" s="106">
        <f t="shared" si="3095"/>
        <v>0</v>
      </c>
      <c r="RHN34" s="107">
        <f t="shared" ref="RHN34:RHN41" si="3096">RHM34/RHL34</f>
        <v>0</v>
      </c>
      <c r="RHO34" s="140"/>
      <c r="RHP34" s="267" t="s">
        <v>79</v>
      </c>
      <c r="RHQ34" s="264" t="s">
        <v>77</v>
      </c>
      <c r="RHR34" s="232" t="s">
        <v>78</v>
      </c>
      <c r="RHS34" s="12" t="s">
        <v>2</v>
      </c>
      <c r="RHT34" s="106">
        <f t="shared" ref="RHT34:RHU34" si="3097">SUM(RHT35:RHT37)</f>
        <v>10081</v>
      </c>
      <c r="RHU34" s="106">
        <f t="shared" si="3097"/>
        <v>0</v>
      </c>
      <c r="RHV34" s="107">
        <f t="shared" ref="RHV34:RHV41" si="3098">RHU34/RHT34</f>
        <v>0</v>
      </c>
      <c r="RHW34" s="140"/>
      <c r="RHX34" s="267" t="s">
        <v>79</v>
      </c>
      <c r="RHY34" s="264" t="s">
        <v>77</v>
      </c>
      <c r="RHZ34" s="232" t="s">
        <v>78</v>
      </c>
      <c r="RIA34" s="12" t="s">
        <v>2</v>
      </c>
      <c r="RIB34" s="106">
        <f t="shared" ref="RIB34:RIC34" si="3099">SUM(RIB35:RIB37)</f>
        <v>10081</v>
      </c>
      <c r="RIC34" s="106">
        <f t="shared" si="3099"/>
        <v>0</v>
      </c>
      <c r="RID34" s="107">
        <f t="shared" ref="RID34:RID41" si="3100">RIC34/RIB34</f>
        <v>0</v>
      </c>
      <c r="RIE34" s="140"/>
      <c r="RIF34" s="267" t="s">
        <v>79</v>
      </c>
      <c r="RIG34" s="264" t="s">
        <v>77</v>
      </c>
      <c r="RIH34" s="232" t="s">
        <v>78</v>
      </c>
      <c r="RII34" s="12" t="s">
        <v>2</v>
      </c>
      <c r="RIJ34" s="106">
        <f t="shared" ref="RIJ34:RIK34" si="3101">SUM(RIJ35:RIJ37)</f>
        <v>10081</v>
      </c>
      <c r="RIK34" s="106">
        <f t="shared" si="3101"/>
        <v>0</v>
      </c>
      <c r="RIL34" s="107">
        <f t="shared" ref="RIL34:RIL41" si="3102">RIK34/RIJ34</f>
        <v>0</v>
      </c>
      <c r="RIM34" s="140"/>
      <c r="RIN34" s="267" t="s">
        <v>79</v>
      </c>
      <c r="RIO34" s="264" t="s">
        <v>77</v>
      </c>
      <c r="RIP34" s="232" t="s">
        <v>78</v>
      </c>
      <c r="RIQ34" s="12" t="s">
        <v>2</v>
      </c>
      <c r="RIR34" s="106">
        <f t="shared" ref="RIR34:RIS34" si="3103">SUM(RIR35:RIR37)</f>
        <v>10081</v>
      </c>
      <c r="RIS34" s="106">
        <f t="shared" si="3103"/>
        <v>0</v>
      </c>
      <c r="RIT34" s="107">
        <f t="shared" ref="RIT34:RIT41" si="3104">RIS34/RIR34</f>
        <v>0</v>
      </c>
      <c r="RIU34" s="140"/>
      <c r="RIV34" s="267" t="s">
        <v>79</v>
      </c>
      <c r="RIW34" s="264" t="s">
        <v>77</v>
      </c>
      <c r="RIX34" s="232" t="s">
        <v>78</v>
      </c>
      <c r="RIY34" s="12" t="s">
        <v>2</v>
      </c>
      <c r="RIZ34" s="106">
        <f t="shared" ref="RIZ34:RJA34" si="3105">SUM(RIZ35:RIZ37)</f>
        <v>10081</v>
      </c>
      <c r="RJA34" s="106">
        <f t="shared" si="3105"/>
        <v>0</v>
      </c>
      <c r="RJB34" s="107">
        <f t="shared" ref="RJB34:RJB41" si="3106">RJA34/RIZ34</f>
        <v>0</v>
      </c>
      <c r="RJC34" s="140"/>
      <c r="RJD34" s="267" t="s">
        <v>79</v>
      </c>
      <c r="RJE34" s="264" t="s">
        <v>77</v>
      </c>
      <c r="RJF34" s="232" t="s">
        <v>78</v>
      </c>
      <c r="RJG34" s="12" t="s">
        <v>2</v>
      </c>
      <c r="RJH34" s="106">
        <f t="shared" ref="RJH34:RJI34" si="3107">SUM(RJH35:RJH37)</f>
        <v>10081</v>
      </c>
      <c r="RJI34" s="106">
        <f t="shared" si="3107"/>
        <v>0</v>
      </c>
      <c r="RJJ34" s="107">
        <f t="shared" ref="RJJ34:RJJ41" si="3108">RJI34/RJH34</f>
        <v>0</v>
      </c>
      <c r="RJK34" s="140"/>
      <c r="RJL34" s="267" t="s">
        <v>79</v>
      </c>
      <c r="RJM34" s="264" t="s">
        <v>77</v>
      </c>
      <c r="RJN34" s="232" t="s">
        <v>78</v>
      </c>
      <c r="RJO34" s="12" t="s">
        <v>2</v>
      </c>
      <c r="RJP34" s="106">
        <f t="shared" ref="RJP34:RJQ34" si="3109">SUM(RJP35:RJP37)</f>
        <v>10081</v>
      </c>
      <c r="RJQ34" s="106">
        <f t="shared" si="3109"/>
        <v>0</v>
      </c>
      <c r="RJR34" s="107">
        <f t="shared" ref="RJR34:RJR41" si="3110">RJQ34/RJP34</f>
        <v>0</v>
      </c>
      <c r="RJS34" s="140"/>
      <c r="RJT34" s="267" t="s">
        <v>79</v>
      </c>
      <c r="RJU34" s="264" t="s">
        <v>77</v>
      </c>
      <c r="RJV34" s="232" t="s">
        <v>78</v>
      </c>
      <c r="RJW34" s="12" t="s">
        <v>2</v>
      </c>
      <c r="RJX34" s="106">
        <f t="shared" ref="RJX34:RJY34" si="3111">SUM(RJX35:RJX37)</f>
        <v>10081</v>
      </c>
      <c r="RJY34" s="106">
        <f t="shared" si="3111"/>
        <v>0</v>
      </c>
      <c r="RJZ34" s="107">
        <f t="shared" ref="RJZ34:RJZ41" si="3112">RJY34/RJX34</f>
        <v>0</v>
      </c>
      <c r="RKA34" s="140"/>
      <c r="RKB34" s="267" t="s">
        <v>79</v>
      </c>
      <c r="RKC34" s="264" t="s">
        <v>77</v>
      </c>
      <c r="RKD34" s="232" t="s">
        <v>78</v>
      </c>
      <c r="RKE34" s="12" t="s">
        <v>2</v>
      </c>
      <c r="RKF34" s="106">
        <f t="shared" ref="RKF34:RKG34" si="3113">SUM(RKF35:RKF37)</f>
        <v>10081</v>
      </c>
      <c r="RKG34" s="106">
        <f t="shared" si="3113"/>
        <v>0</v>
      </c>
      <c r="RKH34" s="107">
        <f t="shared" ref="RKH34:RKH41" si="3114">RKG34/RKF34</f>
        <v>0</v>
      </c>
      <c r="RKI34" s="140"/>
      <c r="RKJ34" s="267" t="s">
        <v>79</v>
      </c>
      <c r="RKK34" s="264" t="s">
        <v>77</v>
      </c>
      <c r="RKL34" s="232" t="s">
        <v>78</v>
      </c>
      <c r="RKM34" s="12" t="s">
        <v>2</v>
      </c>
      <c r="RKN34" s="106">
        <f t="shared" ref="RKN34:RKO34" si="3115">SUM(RKN35:RKN37)</f>
        <v>10081</v>
      </c>
      <c r="RKO34" s="106">
        <f t="shared" si="3115"/>
        <v>0</v>
      </c>
      <c r="RKP34" s="107">
        <f t="shared" ref="RKP34:RKP41" si="3116">RKO34/RKN34</f>
        <v>0</v>
      </c>
      <c r="RKQ34" s="140"/>
      <c r="RKR34" s="267" t="s">
        <v>79</v>
      </c>
      <c r="RKS34" s="264" t="s">
        <v>77</v>
      </c>
      <c r="RKT34" s="232" t="s">
        <v>78</v>
      </c>
      <c r="RKU34" s="12" t="s">
        <v>2</v>
      </c>
      <c r="RKV34" s="106">
        <f t="shared" ref="RKV34:RKW34" si="3117">SUM(RKV35:RKV37)</f>
        <v>10081</v>
      </c>
      <c r="RKW34" s="106">
        <f t="shared" si="3117"/>
        <v>0</v>
      </c>
      <c r="RKX34" s="107">
        <f t="shared" ref="RKX34:RKX41" si="3118">RKW34/RKV34</f>
        <v>0</v>
      </c>
      <c r="RKY34" s="140"/>
      <c r="RKZ34" s="267" t="s">
        <v>79</v>
      </c>
      <c r="RLA34" s="264" t="s">
        <v>77</v>
      </c>
      <c r="RLB34" s="232" t="s">
        <v>78</v>
      </c>
      <c r="RLC34" s="12" t="s">
        <v>2</v>
      </c>
      <c r="RLD34" s="106">
        <f t="shared" ref="RLD34:RLE34" si="3119">SUM(RLD35:RLD37)</f>
        <v>10081</v>
      </c>
      <c r="RLE34" s="106">
        <f t="shared" si="3119"/>
        <v>0</v>
      </c>
      <c r="RLF34" s="107">
        <f t="shared" ref="RLF34:RLF41" si="3120">RLE34/RLD34</f>
        <v>0</v>
      </c>
      <c r="RLG34" s="140"/>
      <c r="RLH34" s="267" t="s">
        <v>79</v>
      </c>
      <c r="RLI34" s="264" t="s">
        <v>77</v>
      </c>
      <c r="RLJ34" s="232" t="s">
        <v>78</v>
      </c>
      <c r="RLK34" s="12" t="s">
        <v>2</v>
      </c>
      <c r="RLL34" s="106">
        <f t="shared" ref="RLL34:RLM34" si="3121">SUM(RLL35:RLL37)</f>
        <v>10081</v>
      </c>
      <c r="RLM34" s="106">
        <f t="shared" si="3121"/>
        <v>0</v>
      </c>
      <c r="RLN34" s="107">
        <f t="shared" ref="RLN34:RLN41" si="3122">RLM34/RLL34</f>
        <v>0</v>
      </c>
      <c r="RLO34" s="140"/>
      <c r="RLP34" s="267" t="s">
        <v>79</v>
      </c>
      <c r="RLQ34" s="264" t="s">
        <v>77</v>
      </c>
      <c r="RLR34" s="232" t="s">
        <v>78</v>
      </c>
      <c r="RLS34" s="12" t="s">
        <v>2</v>
      </c>
      <c r="RLT34" s="106">
        <f t="shared" ref="RLT34:RLU34" si="3123">SUM(RLT35:RLT37)</f>
        <v>10081</v>
      </c>
      <c r="RLU34" s="106">
        <f t="shared" si="3123"/>
        <v>0</v>
      </c>
      <c r="RLV34" s="107">
        <f t="shared" ref="RLV34:RLV41" si="3124">RLU34/RLT34</f>
        <v>0</v>
      </c>
      <c r="RLW34" s="140"/>
      <c r="RLX34" s="267" t="s">
        <v>79</v>
      </c>
      <c r="RLY34" s="264" t="s">
        <v>77</v>
      </c>
      <c r="RLZ34" s="232" t="s">
        <v>78</v>
      </c>
      <c r="RMA34" s="12" t="s">
        <v>2</v>
      </c>
      <c r="RMB34" s="106">
        <f t="shared" ref="RMB34:RMC34" si="3125">SUM(RMB35:RMB37)</f>
        <v>10081</v>
      </c>
      <c r="RMC34" s="106">
        <f t="shared" si="3125"/>
        <v>0</v>
      </c>
      <c r="RMD34" s="107">
        <f t="shared" ref="RMD34:RMD41" si="3126">RMC34/RMB34</f>
        <v>0</v>
      </c>
      <c r="RME34" s="140"/>
      <c r="RMF34" s="267" t="s">
        <v>79</v>
      </c>
      <c r="RMG34" s="264" t="s">
        <v>77</v>
      </c>
      <c r="RMH34" s="232" t="s">
        <v>78</v>
      </c>
      <c r="RMI34" s="12" t="s">
        <v>2</v>
      </c>
      <c r="RMJ34" s="106">
        <f t="shared" ref="RMJ34:RMK34" si="3127">SUM(RMJ35:RMJ37)</f>
        <v>10081</v>
      </c>
      <c r="RMK34" s="106">
        <f t="shared" si="3127"/>
        <v>0</v>
      </c>
      <c r="RML34" s="107">
        <f t="shared" ref="RML34:RML41" si="3128">RMK34/RMJ34</f>
        <v>0</v>
      </c>
      <c r="RMM34" s="140"/>
      <c r="RMN34" s="267" t="s">
        <v>79</v>
      </c>
      <c r="RMO34" s="264" t="s">
        <v>77</v>
      </c>
      <c r="RMP34" s="232" t="s">
        <v>78</v>
      </c>
      <c r="RMQ34" s="12" t="s">
        <v>2</v>
      </c>
      <c r="RMR34" s="106">
        <f t="shared" ref="RMR34:RMS34" si="3129">SUM(RMR35:RMR37)</f>
        <v>10081</v>
      </c>
      <c r="RMS34" s="106">
        <f t="shared" si="3129"/>
        <v>0</v>
      </c>
      <c r="RMT34" s="107">
        <f t="shared" ref="RMT34:RMT41" si="3130">RMS34/RMR34</f>
        <v>0</v>
      </c>
      <c r="RMU34" s="140"/>
      <c r="RMV34" s="267" t="s">
        <v>79</v>
      </c>
      <c r="RMW34" s="264" t="s">
        <v>77</v>
      </c>
      <c r="RMX34" s="232" t="s">
        <v>78</v>
      </c>
      <c r="RMY34" s="12" t="s">
        <v>2</v>
      </c>
      <c r="RMZ34" s="106">
        <f t="shared" ref="RMZ34:RNA34" si="3131">SUM(RMZ35:RMZ37)</f>
        <v>10081</v>
      </c>
      <c r="RNA34" s="106">
        <f t="shared" si="3131"/>
        <v>0</v>
      </c>
      <c r="RNB34" s="107">
        <f t="shared" ref="RNB34:RNB41" si="3132">RNA34/RMZ34</f>
        <v>0</v>
      </c>
      <c r="RNC34" s="140"/>
      <c r="RND34" s="267" t="s">
        <v>79</v>
      </c>
      <c r="RNE34" s="264" t="s">
        <v>77</v>
      </c>
      <c r="RNF34" s="232" t="s">
        <v>78</v>
      </c>
      <c r="RNG34" s="12" t="s">
        <v>2</v>
      </c>
      <c r="RNH34" s="106">
        <f t="shared" ref="RNH34:RNI34" si="3133">SUM(RNH35:RNH37)</f>
        <v>10081</v>
      </c>
      <c r="RNI34" s="106">
        <f t="shared" si="3133"/>
        <v>0</v>
      </c>
      <c r="RNJ34" s="107">
        <f t="shared" ref="RNJ34:RNJ41" si="3134">RNI34/RNH34</f>
        <v>0</v>
      </c>
      <c r="RNK34" s="140"/>
      <c r="RNL34" s="267" t="s">
        <v>79</v>
      </c>
      <c r="RNM34" s="264" t="s">
        <v>77</v>
      </c>
      <c r="RNN34" s="232" t="s">
        <v>78</v>
      </c>
      <c r="RNO34" s="12" t="s">
        <v>2</v>
      </c>
      <c r="RNP34" s="106">
        <f t="shared" ref="RNP34:RNQ34" si="3135">SUM(RNP35:RNP37)</f>
        <v>10081</v>
      </c>
      <c r="RNQ34" s="106">
        <f t="shared" si="3135"/>
        <v>0</v>
      </c>
      <c r="RNR34" s="107">
        <f t="shared" ref="RNR34:RNR41" si="3136">RNQ34/RNP34</f>
        <v>0</v>
      </c>
      <c r="RNS34" s="140"/>
      <c r="RNT34" s="267" t="s">
        <v>79</v>
      </c>
      <c r="RNU34" s="264" t="s">
        <v>77</v>
      </c>
      <c r="RNV34" s="232" t="s">
        <v>78</v>
      </c>
      <c r="RNW34" s="12" t="s">
        <v>2</v>
      </c>
      <c r="RNX34" s="106">
        <f t="shared" ref="RNX34:RNY34" si="3137">SUM(RNX35:RNX37)</f>
        <v>10081</v>
      </c>
      <c r="RNY34" s="106">
        <f t="shared" si="3137"/>
        <v>0</v>
      </c>
      <c r="RNZ34" s="107">
        <f t="shared" ref="RNZ34:RNZ41" si="3138">RNY34/RNX34</f>
        <v>0</v>
      </c>
      <c r="ROA34" s="140"/>
      <c r="ROB34" s="267" t="s">
        <v>79</v>
      </c>
      <c r="ROC34" s="264" t="s">
        <v>77</v>
      </c>
      <c r="ROD34" s="232" t="s">
        <v>78</v>
      </c>
      <c r="ROE34" s="12" t="s">
        <v>2</v>
      </c>
      <c r="ROF34" s="106">
        <f t="shared" ref="ROF34:ROG34" si="3139">SUM(ROF35:ROF37)</f>
        <v>10081</v>
      </c>
      <c r="ROG34" s="106">
        <f t="shared" si="3139"/>
        <v>0</v>
      </c>
      <c r="ROH34" s="107">
        <f t="shared" ref="ROH34:ROH41" si="3140">ROG34/ROF34</f>
        <v>0</v>
      </c>
      <c r="ROI34" s="140"/>
      <c r="ROJ34" s="267" t="s">
        <v>79</v>
      </c>
      <c r="ROK34" s="264" t="s">
        <v>77</v>
      </c>
      <c r="ROL34" s="232" t="s">
        <v>78</v>
      </c>
      <c r="ROM34" s="12" t="s">
        <v>2</v>
      </c>
      <c r="RON34" s="106">
        <f t="shared" ref="RON34:ROO34" si="3141">SUM(RON35:RON37)</f>
        <v>10081</v>
      </c>
      <c r="ROO34" s="106">
        <f t="shared" si="3141"/>
        <v>0</v>
      </c>
      <c r="ROP34" s="107">
        <f t="shared" ref="ROP34:ROP41" si="3142">ROO34/RON34</f>
        <v>0</v>
      </c>
      <c r="ROQ34" s="140"/>
      <c r="ROR34" s="267" t="s">
        <v>79</v>
      </c>
      <c r="ROS34" s="264" t="s">
        <v>77</v>
      </c>
      <c r="ROT34" s="232" t="s">
        <v>78</v>
      </c>
      <c r="ROU34" s="12" t="s">
        <v>2</v>
      </c>
      <c r="ROV34" s="106">
        <f t="shared" ref="ROV34:ROW34" si="3143">SUM(ROV35:ROV37)</f>
        <v>10081</v>
      </c>
      <c r="ROW34" s="106">
        <f t="shared" si="3143"/>
        <v>0</v>
      </c>
      <c r="ROX34" s="107">
        <f t="shared" ref="ROX34:ROX41" si="3144">ROW34/ROV34</f>
        <v>0</v>
      </c>
      <c r="ROY34" s="140"/>
      <c r="ROZ34" s="267" t="s">
        <v>79</v>
      </c>
      <c r="RPA34" s="264" t="s">
        <v>77</v>
      </c>
      <c r="RPB34" s="232" t="s">
        <v>78</v>
      </c>
      <c r="RPC34" s="12" t="s">
        <v>2</v>
      </c>
      <c r="RPD34" s="106">
        <f t="shared" ref="RPD34:RPE34" si="3145">SUM(RPD35:RPD37)</f>
        <v>10081</v>
      </c>
      <c r="RPE34" s="106">
        <f t="shared" si="3145"/>
        <v>0</v>
      </c>
      <c r="RPF34" s="107">
        <f t="shared" ref="RPF34:RPF41" si="3146">RPE34/RPD34</f>
        <v>0</v>
      </c>
      <c r="RPG34" s="140"/>
      <c r="RPH34" s="267" t="s">
        <v>79</v>
      </c>
      <c r="RPI34" s="264" t="s">
        <v>77</v>
      </c>
      <c r="RPJ34" s="232" t="s">
        <v>78</v>
      </c>
      <c r="RPK34" s="12" t="s">
        <v>2</v>
      </c>
      <c r="RPL34" s="106">
        <f t="shared" ref="RPL34:RPM34" si="3147">SUM(RPL35:RPL37)</f>
        <v>10081</v>
      </c>
      <c r="RPM34" s="106">
        <f t="shared" si="3147"/>
        <v>0</v>
      </c>
      <c r="RPN34" s="107">
        <f t="shared" ref="RPN34:RPN41" si="3148">RPM34/RPL34</f>
        <v>0</v>
      </c>
      <c r="RPO34" s="140"/>
      <c r="RPP34" s="267" t="s">
        <v>79</v>
      </c>
      <c r="RPQ34" s="264" t="s">
        <v>77</v>
      </c>
      <c r="RPR34" s="232" t="s">
        <v>78</v>
      </c>
      <c r="RPS34" s="12" t="s">
        <v>2</v>
      </c>
      <c r="RPT34" s="106">
        <f t="shared" ref="RPT34:RPU34" si="3149">SUM(RPT35:RPT37)</f>
        <v>10081</v>
      </c>
      <c r="RPU34" s="106">
        <f t="shared" si="3149"/>
        <v>0</v>
      </c>
      <c r="RPV34" s="107">
        <f t="shared" ref="RPV34:RPV41" si="3150">RPU34/RPT34</f>
        <v>0</v>
      </c>
      <c r="RPW34" s="140"/>
      <c r="RPX34" s="267" t="s">
        <v>79</v>
      </c>
      <c r="RPY34" s="264" t="s">
        <v>77</v>
      </c>
      <c r="RPZ34" s="232" t="s">
        <v>78</v>
      </c>
      <c r="RQA34" s="12" t="s">
        <v>2</v>
      </c>
      <c r="RQB34" s="106">
        <f t="shared" ref="RQB34:RQC34" si="3151">SUM(RQB35:RQB37)</f>
        <v>10081</v>
      </c>
      <c r="RQC34" s="106">
        <f t="shared" si="3151"/>
        <v>0</v>
      </c>
      <c r="RQD34" s="107">
        <f t="shared" ref="RQD34:RQD41" si="3152">RQC34/RQB34</f>
        <v>0</v>
      </c>
      <c r="RQE34" s="140"/>
      <c r="RQF34" s="267" t="s">
        <v>79</v>
      </c>
      <c r="RQG34" s="264" t="s">
        <v>77</v>
      </c>
      <c r="RQH34" s="232" t="s">
        <v>78</v>
      </c>
      <c r="RQI34" s="12" t="s">
        <v>2</v>
      </c>
      <c r="RQJ34" s="106">
        <f t="shared" ref="RQJ34:RQK34" si="3153">SUM(RQJ35:RQJ37)</f>
        <v>10081</v>
      </c>
      <c r="RQK34" s="106">
        <f t="shared" si="3153"/>
        <v>0</v>
      </c>
      <c r="RQL34" s="107">
        <f t="shared" ref="RQL34:RQL41" si="3154">RQK34/RQJ34</f>
        <v>0</v>
      </c>
      <c r="RQM34" s="140"/>
      <c r="RQN34" s="267" t="s">
        <v>79</v>
      </c>
      <c r="RQO34" s="264" t="s">
        <v>77</v>
      </c>
      <c r="RQP34" s="232" t="s">
        <v>78</v>
      </c>
      <c r="RQQ34" s="12" t="s">
        <v>2</v>
      </c>
      <c r="RQR34" s="106">
        <f t="shared" ref="RQR34:RQS34" si="3155">SUM(RQR35:RQR37)</f>
        <v>10081</v>
      </c>
      <c r="RQS34" s="106">
        <f t="shared" si="3155"/>
        <v>0</v>
      </c>
      <c r="RQT34" s="107">
        <f t="shared" ref="RQT34:RQT41" si="3156">RQS34/RQR34</f>
        <v>0</v>
      </c>
      <c r="RQU34" s="140"/>
      <c r="RQV34" s="267" t="s">
        <v>79</v>
      </c>
      <c r="RQW34" s="264" t="s">
        <v>77</v>
      </c>
      <c r="RQX34" s="232" t="s">
        <v>78</v>
      </c>
      <c r="RQY34" s="12" t="s">
        <v>2</v>
      </c>
      <c r="RQZ34" s="106">
        <f t="shared" ref="RQZ34:RRA34" si="3157">SUM(RQZ35:RQZ37)</f>
        <v>10081</v>
      </c>
      <c r="RRA34" s="106">
        <f t="shared" si="3157"/>
        <v>0</v>
      </c>
      <c r="RRB34" s="107">
        <f t="shared" ref="RRB34:RRB41" si="3158">RRA34/RQZ34</f>
        <v>0</v>
      </c>
      <c r="RRC34" s="140"/>
      <c r="RRD34" s="267" t="s">
        <v>79</v>
      </c>
      <c r="RRE34" s="264" t="s">
        <v>77</v>
      </c>
      <c r="RRF34" s="232" t="s">
        <v>78</v>
      </c>
      <c r="RRG34" s="12" t="s">
        <v>2</v>
      </c>
      <c r="RRH34" s="106">
        <f t="shared" ref="RRH34:RRI34" si="3159">SUM(RRH35:RRH37)</f>
        <v>10081</v>
      </c>
      <c r="RRI34" s="106">
        <f t="shared" si="3159"/>
        <v>0</v>
      </c>
      <c r="RRJ34" s="107">
        <f t="shared" ref="RRJ34:RRJ41" si="3160">RRI34/RRH34</f>
        <v>0</v>
      </c>
      <c r="RRK34" s="140"/>
      <c r="RRL34" s="267" t="s">
        <v>79</v>
      </c>
      <c r="RRM34" s="264" t="s">
        <v>77</v>
      </c>
      <c r="RRN34" s="232" t="s">
        <v>78</v>
      </c>
      <c r="RRO34" s="12" t="s">
        <v>2</v>
      </c>
      <c r="RRP34" s="106">
        <f t="shared" ref="RRP34:RRQ34" si="3161">SUM(RRP35:RRP37)</f>
        <v>10081</v>
      </c>
      <c r="RRQ34" s="106">
        <f t="shared" si="3161"/>
        <v>0</v>
      </c>
      <c r="RRR34" s="107">
        <f t="shared" ref="RRR34:RRR41" si="3162">RRQ34/RRP34</f>
        <v>0</v>
      </c>
      <c r="RRS34" s="140"/>
      <c r="RRT34" s="267" t="s">
        <v>79</v>
      </c>
      <c r="RRU34" s="264" t="s">
        <v>77</v>
      </c>
      <c r="RRV34" s="232" t="s">
        <v>78</v>
      </c>
      <c r="RRW34" s="12" t="s">
        <v>2</v>
      </c>
      <c r="RRX34" s="106">
        <f t="shared" ref="RRX34:RRY34" si="3163">SUM(RRX35:RRX37)</f>
        <v>10081</v>
      </c>
      <c r="RRY34" s="106">
        <f t="shared" si="3163"/>
        <v>0</v>
      </c>
      <c r="RRZ34" s="107">
        <f t="shared" ref="RRZ34:RRZ41" si="3164">RRY34/RRX34</f>
        <v>0</v>
      </c>
      <c r="RSA34" s="140"/>
      <c r="RSB34" s="267" t="s">
        <v>79</v>
      </c>
      <c r="RSC34" s="264" t="s">
        <v>77</v>
      </c>
      <c r="RSD34" s="232" t="s">
        <v>78</v>
      </c>
      <c r="RSE34" s="12" t="s">
        <v>2</v>
      </c>
      <c r="RSF34" s="106">
        <f t="shared" ref="RSF34:RSG34" si="3165">SUM(RSF35:RSF37)</f>
        <v>10081</v>
      </c>
      <c r="RSG34" s="106">
        <f t="shared" si="3165"/>
        <v>0</v>
      </c>
      <c r="RSH34" s="107">
        <f t="shared" ref="RSH34:RSH41" si="3166">RSG34/RSF34</f>
        <v>0</v>
      </c>
      <c r="RSI34" s="140"/>
      <c r="RSJ34" s="267" t="s">
        <v>79</v>
      </c>
      <c r="RSK34" s="264" t="s">
        <v>77</v>
      </c>
      <c r="RSL34" s="232" t="s">
        <v>78</v>
      </c>
      <c r="RSM34" s="12" t="s">
        <v>2</v>
      </c>
      <c r="RSN34" s="106">
        <f t="shared" ref="RSN34:RSO34" si="3167">SUM(RSN35:RSN37)</f>
        <v>10081</v>
      </c>
      <c r="RSO34" s="106">
        <f t="shared" si="3167"/>
        <v>0</v>
      </c>
      <c r="RSP34" s="107">
        <f t="shared" ref="RSP34:RSP41" si="3168">RSO34/RSN34</f>
        <v>0</v>
      </c>
      <c r="RSQ34" s="140"/>
      <c r="RSR34" s="267" t="s">
        <v>79</v>
      </c>
      <c r="RSS34" s="264" t="s">
        <v>77</v>
      </c>
      <c r="RST34" s="232" t="s">
        <v>78</v>
      </c>
      <c r="RSU34" s="12" t="s">
        <v>2</v>
      </c>
      <c r="RSV34" s="106">
        <f t="shared" ref="RSV34:RSW34" si="3169">SUM(RSV35:RSV37)</f>
        <v>10081</v>
      </c>
      <c r="RSW34" s="106">
        <f t="shared" si="3169"/>
        <v>0</v>
      </c>
      <c r="RSX34" s="107">
        <f t="shared" ref="RSX34:RSX41" si="3170">RSW34/RSV34</f>
        <v>0</v>
      </c>
      <c r="RSY34" s="140"/>
      <c r="RSZ34" s="267" t="s">
        <v>79</v>
      </c>
      <c r="RTA34" s="264" t="s">
        <v>77</v>
      </c>
      <c r="RTB34" s="232" t="s">
        <v>78</v>
      </c>
      <c r="RTC34" s="12" t="s">
        <v>2</v>
      </c>
      <c r="RTD34" s="106">
        <f t="shared" ref="RTD34:RTE34" si="3171">SUM(RTD35:RTD37)</f>
        <v>10081</v>
      </c>
      <c r="RTE34" s="106">
        <f t="shared" si="3171"/>
        <v>0</v>
      </c>
      <c r="RTF34" s="107">
        <f t="shared" ref="RTF34:RTF41" si="3172">RTE34/RTD34</f>
        <v>0</v>
      </c>
      <c r="RTG34" s="140"/>
      <c r="RTH34" s="267" t="s">
        <v>79</v>
      </c>
      <c r="RTI34" s="264" t="s">
        <v>77</v>
      </c>
      <c r="RTJ34" s="232" t="s">
        <v>78</v>
      </c>
      <c r="RTK34" s="12" t="s">
        <v>2</v>
      </c>
      <c r="RTL34" s="106">
        <f t="shared" ref="RTL34:RTM34" si="3173">SUM(RTL35:RTL37)</f>
        <v>10081</v>
      </c>
      <c r="RTM34" s="106">
        <f t="shared" si="3173"/>
        <v>0</v>
      </c>
      <c r="RTN34" s="107">
        <f t="shared" ref="RTN34:RTN41" si="3174">RTM34/RTL34</f>
        <v>0</v>
      </c>
      <c r="RTO34" s="140"/>
      <c r="RTP34" s="267" t="s">
        <v>79</v>
      </c>
      <c r="RTQ34" s="264" t="s">
        <v>77</v>
      </c>
      <c r="RTR34" s="232" t="s">
        <v>78</v>
      </c>
      <c r="RTS34" s="12" t="s">
        <v>2</v>
      </c>
      <c r="RTT34" s="106">
        <f t="shared" ref="RTT34:RTU34" si="3175">SUM(RTT35:RTT37)</f>
        <v>10081</v>
      </c>
      <c r="RTU34" s="106">
        <f t="shared" si="3175"/>
        <v>0</v>
      </c>
      <c r="RTV34" s="107">
        <f t="shared" ref="RTV34:RTV41" si="3176">RTU34/RTT34</f>
        <v>0</v>
      </c>
      <c r="RTW34" s="140"/>
      <c r="RTX34" s="267" t="s">
        <v>79</v>
      </c>
      <c r="RTY34" s="264" t="s">
        <v>77</v>
      </c>
      <c r="RTZ34" s="232" t="s">
        <v>78</v>
      </c>
      <c r="RUA34" s="12" t="s">
        <v>2</v>
      </c>
      <c r="RUB34" s="106">
        <f t="shared" ref="RUB34:RUC34" si="3177">SUM(RUB35:RUB37)</f>
        <v>10081</v>
      </c>
      <c r="RUC34" s="106">
        <f t="shared" si="3177"/>
        <v>0</v>
      </c>
      <c r="RUD34" s="107">
        <f t="shared" ref="RUD34:RUD41" si="3178">RUC34/RUB34</f>
        <v>0</v>
      </c>
      <c r="RUE34" s="140"/>
      <c r="RUF34" s="267" t="s">
        <v>79</v>
      </c>
      <c r="RUG34" s="264" t="s">
        <v>77</v>
      </c>
      <c r="RUH34" s="232" t="s">
        <v>78</v>
      </c>
      <c r="RUI34" s="12" t="s">
        <v>2</v>
      </c>
      <c r="RUJ34" s="106">
        <f t="shared" ref="RUJ34:RUK34" si="3179">SUM(RUJ35:RUJ37)</f>
        <v>10081</v>
      </c>
      <c r="RUK34" s="106">
        <f t="shared" si="3179"/>
        <v>0</v>
      </c>
      <c r="RUL34" s="107">
        <f t="shared" ref="RUL34:RUL41" si="3180">RUK34/RUJ34</f>
        <v>0</v>
      </c>
      <c r="RUM34" s="140"/>
      <c r="RUN34" s="267" t="s">
        <v>79</v>
      </c>
      <c r="RUO34" s="264" t="s">
        <v>77</v>
      </c>
      <c r="RUP34" s="232" t="s">
        <v>78</v>
      </c>
      <c r="RUQ34" s="12" t="s">
        <v>2</v>
      </c>
      <c r="RUR34" s="106">
        <f t="shared" ref="RUR34:RUS34" si="3181">SUM(RUR35:RUR37)</f>
        <v>10081</v>
      </c>
      <c r="RUS34" s="106">
        <f t="shared" si="3181"/>
        <v>0</v>
      </c>
      <c r="RUT34" s="107">
        <f t="shared" ref="RUT34:RUT41" si="3182">RUS34/RUR34</f>
        <v>0</v>
      </c>
      <c r="RUU34" s="140"/>
      <c r="RUV34" s="267" t="s">
        <v>79</v>
      </c>
      <c r="RUW34" s="264" t="s">
        <v>77</v>
      </c>
      <c r="RUX34" s="232" t="s">
        <v>78</v>
      </c>
      <c r="RUY34" s="12" t="s">
        <v>2</v>
      </c>
      <c r="RUZ34" s="106">
        <f t="shared" ref="RUZ34:RVA34" si="3183">SUM(RUZ35:RUZ37)</f>
        <v>10081</v>
      </c>
      <c r="RVA34" s="106">
        <f t="shared" si="3183"/>
        <v>0</v>
      </c>
      <c r="RVB34" s="107">
        <f t="shared" ref="RVB34:RVB41" si="3184">RVA34/RUZ34</f>
        <v>0</v>
      </c>
      <c r="RVC34" s="140"/>
      <c r="RVD34" s="267" t="s">
        <v>79</v>
      </c>
      <c r="RVE34" s="264" t="s">
        <v>77</v>
      </c>
      <c r="RVF34" s="232" t="s">
        <v>78</v>
      </c>
      <c r="RVG34" s="12" t="s">
        <v>2</v>
      </c>
      <c r="RVH34" s="106">
        <f t="shared" ref="RVH34:RVI34" si="3185">SUM(RVH35:RVH37)</f>
        <v>10081</v>
      </c>
      <c r="RVI34" s="106">
        <f t="shared" si="3185"/>
        <v>0</v>
      </c>
      <c r="RVJ34" s="107">
        <f t="shared" ref="RVJ34:RVJ41" si="3186">RVI34/RVH34</f>
        <v>0</v>
      </c>
      <c r="RVK34" s="140"/>
      <c r="RVL34" s="267" t="s">
        <v>79</v>
      </c>
      <c r="RVM34" s="264" t="s">
        <v>77</v>
      </c>
      <c r="RVN34" s="232" t="s">
        <v>78</v>
      </c>
      <c r="RVO34" s="12" t="s">
        <v>2</v>
      </c>
      <c r="RVP34" s="106">
        <f t="shared" ref="RVP34:RVQ34" si="3187">SUM(RVP35:RVP37)</f>
        <v>10081</v>
      </c>
      <c r="RVQ34" s="106">
        <f t="shared" si="3187"/>
        <v>0</v>
      </c>
      <c r="RVR34" s="107">
        <f t="shared" ref="RVR34:RVR41" si="3188">RVQ34/RVP34</f>
        <v>0</v>
      </c>
      <c r="RVS34" s="140"/>
      <c r="RVT34" s="267" t="s">
        <v>79</v>
      </c>
      <c r="RVU34" s="264" t="s">
        <v>77</v>
      </c>
      <c r="RVV34" s="232" t="s">
        <v>78</v>
      </c>
      <c r="RVW34" s="12" t="s">
        <v>2</v>
      </c>
      <c r="RVX34" s="106">
        <f t="shared" ref="RVX34:RVY34" si="3189">SUM(RVX35:RVX37)</f>
        <v>10081</v>
      </c>
      <c r="RVY34" s="106">
        <f t="shared" si="3189"/>
        <v>0</v>
      </c>
      <c r="RVZ34" s="107">
        <f t="shared" ref="RVZ34:RVZ41" si="3190">RVY34/RVX34</f>
        <v>0</v>
      </c>
      <c r="RWA34" s="140"/>
      <c r="RWB34" s="267" t="s">
        <v>79</v>
      </c>
      <c r="RWC34" s="264" t="s">
        <v>77</v>
      </c>
      <c r="RWD34" s="232" t="s">
        <v>78</v>
      </c>
      <c r="RWE34" s="12" t="s">
        <v>2</v>
      </c>
      <c r="RWF34" s="106">
        <f t="shared" ref="RWF34:RWG34" si="3191">SUM(RWF35:RWF37)</f>
        <v>10081</v>
      </c>
      <c r="RWG34" s="106">
        <f t="shared" si="3191"/>
        <v>0</v>
      </c>
      <c r="RWH34" s="107">
        <f t="shared" ref="RWH34:RWH41" si="3192">RWG34/RWF34</f>
        <v>0</v>
      </c>
      <c r="RWI34" s="140"/>
      <c r="RWJ34" s="267" t="s">
        <v>79</v>
      </c>
      <c r="RWK34" s="264" t="s">
        <v>77</v>
      </c>
      <c r="RWL34" s="232" t="s">
        <v>78</v>
      </c>
      <c r="RWM34" s="12" t="s">
        <v>2</v>
      </c>
      <c r="RWN34" s="106">
        <f t="shared" ref="RWN34:RWO34" si="3193">SUM(RWN35:RWN37)</f>
        <v>10081</v>
      </c>
      <c r="RWO34" s="106">
        <f t="shared" si="3193"/>
        <v>0</v>
      </c>
      <c r="RWP34" s="107">
        <f t="shared" ref="RWP34:RWP41" si="3194">RWO34/RWN34</f>
        <v>0</v>
      </c>
      <c r="RWQ34" s="140"/>
      <c r="RWR34" s="267" t="s">
        <v>79</v>
      </c>
      <c r="RWS34" s="264" t="s">
        <v>77</v>
      </c>
      <c r="RWT34" s="232" t="s">
        <v>78</v>
      </c>
      <c r="RWU34" s="12" t="s">
        <v>2</v>
      </c>
      <c r="RWV34" s="106">
        <f t="shared" ref="RWV34:RWW34" si="3195">SUM(RWV35:RWV37)</f>
        <v>10081</v>
      </c>
      <c r="RWW34" s="106">
        <f t="shared" si="3195"/>
        <v>0</v>
      </c>
      <c r="RWX34" s="107">
        <f t="shared" ref="RWX34:RWX41" si="3196">RWW34/RWV34</f>
        <v>0</v>
      </c>
      <c r="RWY34" s="140"/>
      <c r="RWZ34" s="267" t="s">
        <v>79</v>
      </c>
      <c r="RXA34" s="264" t="s">
        <v>77</v>
      </c>
      <c r="RXB34" s="232" t="s">
        <v>78</v>
      </c>
      <c r="RXC34" s="12" t="s">
        <v>2</v>
      </c>
      <c r="RXD34" s="106">
        <f t="shared" ref="RXD34:RXE34" si="3197">SUM(RXD35:RXD37)</f>
        <v>10081</v>
      </c>
      <c r="RXE34" s="106">
        <f t="shared" si="3197"/>
        <v>0</v>
      </c>
      <c r="RXF34" s="107">
        <f t="shared" ref="RXF34:RXF41" si="3198">RXE34/RXD34</f>
        <v>0</v>
      </c>
      <c r="RXG34" s="140"/>
      <c r="RXH34" s="267" t="s">
        <v>79</v>
      </c>
      <c r="RXI34" s="264" t="s">
        <v>77</v>
      </c>
      <c r="RXJ34" s="232" t="s">
        <v>78</v>
      </c>
      <c r="RXK34" s="12" t="s">
        <v>2</v>
      </c>
      <c r="RXL34" s="106">
        <f t="shared" ref="RXL34:RXM34" si="3199">SUM(RXL35:RXL37)</f>
        <v>10081</v>
      </c>
      <c r="RXM34" s="106">
        <f t="shared" si="3199"/>
        <v>0</v>
      </c>
      <c r="RXN34" s="107">
        <f t="shared" ref="RXN34:RXN41" si="3200">RXM34/RXL34</f>
        <v>0</v>
      </c>
      <c r="RXO34" s="140"/>
      <c r="RXP34" s="267" t="s">
        <v>79</v>
      </c>
      <c r="RXQ34" s="264" t="s">
        <v>77</v>
      </c>
      <c r="RXR34" s="232" t="s">
        <v>78</v>
      </c>
      <c r="RXS34" s="12" t="s">
        <v>2</v>
      </c>
      <c r="RXT34" s="106">
        <f t="shared" ref="RXT34:RXU34" si="3201">SUM(RXT35:RXT37)</f>
        <v>10081</v>
      </c>
      <c r="RXU34" s="106">
        <f t="shared" si="3201"/>
        <v>0</v>
      </c>
      <c r="RXV34" s="107">
        <f t="shared" ref="RXV34:RXV41" si="3202">RXU34/RXT34</f>
        <v>0</v>
      </c>
      <c r="RXW34" s="140"/>
      <c r="RXX34" s="267" t="s">
        <v>79</v>
      </c>
      <c r="RXY34" s="264" t="s">
        <v>77</v>
      </c>
      <c r="RXZ34" s="232" t="s">
        <v>78</v>
      </c>
      <c r="RYA34" s="12" t="s">
        <v>2</v>
      </c>
      <c r="RYB34" s="106">
        <f t="shared" ref="RYB34:RYC34" si="3203">SUM(RYB35:RYB37)</f>
        <v>10081</v>
      </c>
      <c r="RYC34" s="106">
        <f t="shared" si="3203"/>
        <v>0</v>
      </c>
      <c r="RYD34" s="107">
        <f t="shared" ref="RYD34:RYD41" si="3204">RYC34/RYB34</f>
        <v>0</v>
      </c>
      <c r="RYE34" s="140"/>
      <c r="RYF34" s="267" t="s">
        <v>79</v>
      </c>
      <c r="RYG34" s="264" t="s">
        <v>77</v>
      </c>
      <c r="RYH34" s="232" t="s">
        <v>78</v>
      </c>
      <c r="RYI34" s="12" t="s">
        <v>2</v>
      </c>
      <c r="RYJ34" s="106">
        <f t="shared" ref="RYJ34:RYK34" si="3205">SUM(RYJ35:RYJ37)</f>
        <v>10081</v>
      </c>
      <c r="RYK34" s="106">
        <f t="shared" si="3205"/>
        <v>0</v>
      </c>
      <c r="RYL34" s="107">
        <f t="shared" ref="RYL34:RYL41" si="3206">RYK34/RYJ34</f>
        <v>0</v>
      </c>
      <c r="RYM34" s="140"/>
      <c r="RYN34" s="267" t="s">
        <v>79</v>
      </c>
      <c r="RYO34" s="264" t="s">
        <v>77</v>
      </c>
      <c r="RYP34" s="232" t="s">
        <v>78</v>
      </c>
      <c r="RYQ34" s="12" t="s">
        <v>2</v>
      </c>
      <c r="RYR34" s="106">
        <f t="shared" ref="RYR34:RYS34" si="3207">SUM(RYR35:RYR37)</f>
        <v>10081</v>
      </c>
      <c r="RYS34" s="106">
        <f t="shared" si="3207"/>
        <v>0</v>
      </c>
      <c r="RYT34" s="107">
        <f t="shared" ref="RYT34:RYT41" si="3208">RYS34/RYR34</f>
        <v>0</v>
      </c>
      <c r="RYU34" s="140"/>
      <c r="RYV34" s="267" t="s">
        <v>79</v>
      </c>
      <c r="RYW34" s="264" t="s">
        <v>77</v>
      </c>
      <c r="RYX34" s="232" t="s">
        <v>78</v>
      </c>
      <c r="RYY34" s="12" t="s">
        <v>2</v>
      </c>
      <c r="RYZ34" s="106">
        <f t="shared" ref="RYZ34:RZA34" si="3209">SUM(RYZ35:RYZ37)</f>
        <v>10081</v>
      </c>
      <c r="RZA34" s="106">
        <f t="shared" si="3209"/>
        <v>0</v>
      </c>
      <c r="RZB34" s="107">
        <f t="shared" ref="RZB34:RZB41" si="3210">RZA34/RYZ34</f>
        <v>0</v>
      </c>
      <c r="RZC34" s="140"/>
      <c r="RZD34" s="267" t="s">
        <v>79</v>
      </c>
      <c r="RZE34" s="264" t="s">
        <v>77</v>
      </c>
      <c r="RZF34" s="232" t="s">
        <v>78</v>
      </c>
      <c r="RZG34" s="12" t="s">
        <v>2</v>
      </c>
      <c r="RZH34" s="106">
        <f t="shared" ref="RZH34:RZI34" si="3211">SUM(RZH35:RZH37)</f>
        <v>10081</v>
      </c>
      <c r="RZI34" s="106">
        <f t="shared" si="3211"/>
        <v>0</v>
      </c>
      <c r="RZJ34" s="107">
        <f t="shared" ref="RZJ34:RZJ41" si="3212">RZI34/RZH34</f>
        <v>0</v>
      </c>
      <c r="RZK34" s="140"/>
      <c r="RZL34" s="267" t="s">
        <v>79</v>
      </c>
      <c r="RZM34" s="264" t="s">
        <v>77</v>
      </c>
      <c r="RZN34" s="232" t="s">
        <v>78</v>
      </c>
      <c r="RZO34" s="12" t="s">
        <v>2</v>
      </c>
      <c r="RZP34" s="106">
        <f t="shared" ref="RZP34:RZQ34" si="3213">SUM(RZP35:RZP37)</f>
        <v>10081</v>
      </c>
      <c r="RZQ34" s="106">
        <f t="shared" si="3213"/>
        <v>0</v>
      </c>
      <c r="RZR34" s="107">
        <f t="shared" ref="RZR34:RZR41" si="3214">RZQ34/RZP34</f>
        <v>0</v>
      </c>
      <c r="RZS34" s="140"/>
      <c r="RZT34" s="267" t="s">
        <v>79</v>
      </c>
      <c r="RZU34" s="264" t="s">
        <v>77</v>
      </c>
      <c r="RZV34" s="232" t="s">
        <v>78</v>
      </c>
      <c r="RZW34" s="12" t="s">
        <v>2</v>
      </c>
      <c r="RZX34" s="106">
        <f t="shared" ref="RZX34:RZY34" si="3215">SUM(RZX35:RZX37)</f>
        <v>10081</v>
      </c>
      <c r="RZY34" s="106">
        <f t="shared" si="3215"/>
        <v>0</v>
      </c>
      <c r="RZZ34" s="107">
        <f t="shared" ref="RZZ34:RZZ41" si="3216">RZY34/RZX34</f>
        <v>0</v>
      </c>
      <c r="SAA34" s="140"/>
      <c r="SAB34" s="267" t="s">
        <v>79</v>
      </c>
      <c r="SAC34" s="264" t="s">
        <v>77</v>
      </c>
      <c r="SAD34" s="232" t="s">
        <v>78</v>
      </c>
      <c r="SAE34" s="12" t="s">
        <v>2</v>
      </c>
      <c r="SAF34" s="106">
        <f t="shared" ref="SAF34:SAG34" si="3217">SUM(SAF35:SAF37)</f>
        <v>10081</v>
      </c>
      <c r="SAG34" s="106">
        <f t="shared" si="3217"/>
        <v>0</v>
      </c>
      <c r="SAH34" s="107">
        <f t="shared" ref="SAH34:SAH41" si="3218">SAG34/SAF34</f>
        <v>0</v>
      </c>
      <c r="SAI34" s="140"/>
      <c r="SAJ34" s="267" t="s">
        <v>79</v>
      </c>
      <c r="SAK34" s="264" t="s">
        <v>77</v>
      </c>
      <c r="SAL34" s="232" t="s">
        <v>78</v>
      </c>
      <c r="SAM34" s="12" t="s">
        <v>2</v>
      </c>
      <c r="SAN34" s="106">
        <f t="shared" ref="SAN34:SAO34" si="3219">SUM(SAN35:SAN37)</f>
        <v>10081</v>
      </c>
      <c r="SAO34" s="106">
        <f t="shared" si="3219"/>
        <v>0</v>
      </c>
      <c r="SAP34" s="107">
        <f t="shared" ref="SAP34:SAP41" si="3220">SAO34/SAN34</f>
        <v>0</v>
      </c>
      <c r="SAQ34" s="140"/>
      <c r="SAR34" s="267" t="s">
        <v>79</v>
      </c>
      <c r="SAS34" s="264" t="s">
        <v>77</v>
      </c>
      <c r="SAT34" s="232" t="s">
        <v>78</v>
      </c>
      <c r="SAU34" s="12" t="s">
        <v>2</v>
      </c>
      <c r="SAV34" s="106">
        <f t="shared" ref="SAV34:SAW34" si="3221">SUM(SAV35:SAV37)</f>
        <v>10081</v>
      </c>
      <c r="SAW34" s="106">
        <f t="shared" si="3221"/>
        <v>0</v>
      </c>
      <c r="SAX34" s="107">
        <f t="shared" ref="SAX34:SAX41" si="3222">SAW34/SAV34</f>
        <v>0</v>
      </c>
      <c r="SAY34" s="140"/>
      <c r="SAZ34" s="267" t="s">
        <v>79</v>
      </c>
      <c r="SBA34" s="264" t="s">
        <v>77</v>
      </c>
      <c r="SBB34" s="232" t="s">
        <v>78</v>
      </c>
      <c r="SBC34" s="12" t="s">
        <v>2</v>
      </c>
      <c r="SBD34" s="106">
        <f t="shared" ref="SBD34:SBE34" si="3223">SUM(SBD35:SBD37)</f>
        <v>10081</v>
      </c>
      <c r="SBE34" s="106">
        <f t="shared" si="3223"/>
        <v>0</v>
      </c>
      <c r="SBF34" s="107">
        <f t="shared" ref="SBF34:SBF41" si="3224">SBE34/SBD34</f>
        <v>0</v>
      </c>
      <c r="SBG34" s="140"/>
      <c r="SBH34" s="267" t="s">
        <v>79</v>
      </c>
      <c r="SBI34" s="264" t="s">
        <v>77</v>
      </c>
      <c r="SBJ34" s="232" t="s">
        <v>78</v>
      </c>
      <c r="SBK34" s="12" t="s">
        <v>2</v>
      </c>
      <c r="SBL34" s="106">
        <f t="shared" ref="SBL34:SBM34" si="3225">SUM(SBL35:SBL37)</f>
        <v>10081</v>
      </c>
      <c r="SBM34" s="106">
        <f t="shared" si="3225"/>
        <v>0</v>
      </c>
      <c r="SBN34" s="107">
        <f t="shared" ref="SBN34:SBN41" si="3226">SBM34/SBL34</f>
        <v>0</v>
      </c>
      <c r="SBO34" s="140"/>
      <c r="SBP34" s="267" t="s">
        <v>79</v>
      </c>
      <c r="SBQ34" s="264" t="s">
        <v>77</v>
      </c>
      <c r="SBR34" s="232" t="s">
        <v>78</v>
      </c>
      <c r="SBS34" s="12" t="s">
        <v>2</v>
      </c>
      <c r="SBT34" s="106">
        <f t="shared" ref="SBT34:SBU34" si="3227">SUM(SBT35:SBT37)</f>
        <v>10081</v>
      </c>
      <c r="SBU34" s="106">
        <f t="shared" si="3227"/>
        <v>0</v>
      </c>
      <c r="SBV34" s="107">
        <f t="shared" ref="SBV34:SBV41" si="3228">SBU34/SBT34</f>
        <v>0</v>
      </c>
      <c r="SBW34" s="140"/>
      <c r="SBX34" s="267" t="s">
        <v>79</v>
      </c>
      <c r="SBY34" s="264" t="s">
        <v>77</v>
      </c>
      <c r="SBZ34" s="232" t="s">
        <v>78</v>
      </c>
      <c r="SCA34" s="12" t="s">
        <v>2</v>
      </c>
      <c r="SCB34" s="106">
        <f t="shared" ref="SCB34:SCC34" si="3229">SUM(SCB35:SCB37)</f>
        <v>10081</v>
      </c>
      <c r="SCC34" s="106">
        <f t="shared" si="3229"/>
        <v>0</v>
      </c>
      <c r="SCD34" s="107">
        <f t="shared" ref="SCD34:SCD41" si="3230">SCC34/SCB34</f>
        <v>0</v>
      </c>
      <c r="SCE34" s="140"/>
      <c r="SCF34" s="267" t="s">
        <v>79</v>
      </c>
      <c r="SCG34" s="264" t="s">
        <v>77</v>
      </c>
      <c r="SCH34" s="232" t="s">
        <v>78</v>
      </c>
      <c r="SCI34" s="12" t="s">
        <v>2</v>
      </c>
      <c r="SCJ34" s="106">
        <f t="shared" ref="SCJ34:SCK34" si="3231">SUM(SCJ35:SCJ37)</f>
        <v>10081</v>
      </c>
      <c r="SCK34" s="106">
        <f t="shared" si="3231"/>
        <v>0</v>
      </c>
      <c r="SCL34" s="107">
        <f t="shared" ref="SCL34:SCL41" si="3232">SCK34/SCJ34</f>
        <v>0</v>
      </c>
      <c r="SCM34" s="140"/>
      <c r="SCN34" s="267" t="s">
        <v>79</v>
      </c>
      <c r="SCO34" s="264" t="s">
        <v>77</v>
      </c>
      <c r="SCP34" s="232" t="s">
        <v>78</v>
      </c>
      <c r="SCQ34" s="12" t="s">
        <v>2</v>
      </c>
      <c r="SCR34" s="106">
        <f t="shared" ref="SCR34:SCS34" si="3233">SUM(SCR35:SCR37)</f>
        <v>10081</v>
      </c>
      <c r="SCS34" s="106">
        <f t="shared" si="3233"/>
        <v>0</v>
      </c>
      <c r="SCT34" s="107">
        <f t="shared" ref="SCT34:SCT41" si="3234">SCS34/SCR34</f>
        <v>0</v>
      </c>
      <c r="SCU34" s="140"/>
      <c r="SCV34" s="267" t="s">
        <v>79</v>
      </c>
      <c r="SCW34" s="264" t="s">
        <v>77</v>
      </c>
      <c r="SCX34" s="232" t="s">
        <v>78</v>
      </c>
      <c r="SCY34" s="12" t="s">
        <v>2</v>
      </c>
      <c r="SCZ34" s="106">
        <f t="shared" ref="SCZ34:SDA34" si="3235">SUM(SCZ35:SCZ37)</f>
        <v>10081</v>
      </c>
      <c r="SDA34" s="106">
        <f t="shared" si="3235"/>
        <v>0</v>
      </c>
      <c r="SDB34" s="107">
        <f t="shared" ref="SDB34:SDB41" si="3236">SDA34/SCZ34</f>
        <v>0</v>
      </c>
      <c r="SDC34" s="140"/>
      <c r="SDD34" s="267" t="s">
        <v>79</v>
      </c>
      <c r="SDE34" s="264" t="s">
        <v>77</v>
      </c>
      <c r="SDF34" s="232" t="s">
        <v>78</v>
      </c>
      <c r="SDG34" s="12" t="s">
        <v>2</v>
      </c>
      <c r="SDH34" s="106">
        <f t="shared" ref="SDH34:SDI34" si="3237">SUM(SDH35:SDH37)</f>
        <v>10081</v>
      </c>
      <c r="SDI34" s="106">
        <f t="shared" si="3237"/>
        <v>0</v>
      </c>
      <c r="SDJ34" s="107">
        <f t="shared" ref="SDJ34:SDJ41" si="3238">SDI34/SDH34</f>
        <v>0</v>
      </c>
      <c r="SDK34" s="140"/>
      <c r="SDL34" s="267" t="s">
        <v>79</v>
      </c>
      <c r="SDM34" s="264" t="s">
        <v>77</v>
      </c>
      <c r="SDN34" s="232" t="s">
        <v>78</v>
      </c>
      <c r="SDO34" s="12" t="s">
        <v>2</v>
      </c>
      <c r="SDP34" s="106">
        <f t="shared" ref="SDP34:SDQ34" si="3239">SUM(SDP35:SDP37)</f>
        <v>10081</v>
      </c>
      <c r="SDQ34" s="106">
        <f t="shared" si="3239"/>
        <v>0</v>
      </c>
      <c r="SDR34" s="107">
        <f t="shared" ref="SDR34:SDR41" si="3240">SDQ34/SDP34</f>
        <v>0</v>
      </c>
      <c r="SDS34" s="140"/>
      <c r="SDT34" s="267" t="s">
        <v>79</v>
      </c>
      <c r="SDU34" s="264" t="s">
        <v>77</v>
      </c>
      <c r="SDV34" s="232" t="s">
        <v>78</v>
      </c>
      <c r="SDW34" s="12" t="s">
        <v>2</v>
      </c>
      <c r="SDX34" s="106">
        <f t="shared" ref="SDX34:SDY34" si="3241">SUM(SDX35:SDX37)</f>
        <v>10081</v>
      </c>
      <c r="SDY34" s="106">
        <f t="shared" si="3241"/>
        <v>0</v>
      </c>
      <c r="SDZ34" s="107">
        <f t="shared" ref="SDZ34:SDZ41" si="3242">SDY34/SDX34</f>
        <v>0</v>
      </c>
      <c r="SEA34" s="140"/>
      <c r="SEB34" s="267" t="s">
        <v>79</v>
      </c>
      <c r="SEC34" s="264" t="s">
        <v>77</v>
      </c>
      <c r="SED34" s="232" t="s">
        <v>78</v>
      </c>
      <c r="SEE34" s="12" t="s">
        <v>2</v>
      </c>
      <c r="SEF34" s="106">
        <f t="shared" ref="SEF34:SEG34" si="3243">SUM(SEF35:SEF37)</f>
        <v>10081</v>
      </c>
      <c r="SEG34" s="106">
        <f t="shared" si="3243"/>
        <v>0</v>
      </c>
      <c r="SEH34" s="107">
        <f t="shared" ref="SEH34:SEH41" si="3244">SEG34/SEF34</f>
        <v>0</v>
      </c>
      <c r="SEI34" s="140"/>
      <c r="SEJ34" s="267" t="s">
        <v>79</v>
      </c>
      <c r="SEK34" s="264" t="s">
        <v>77</v>
      </c>
      <c r="SEL34" s="232" t="s">
        <v>78</v>
      </c>
      <c r="SEM34" s="12" t="s">
        <v>2</v>
      </c>
      <c r="SEN34" s="106">
        <f t="shared" ref="SEN34:SEO34" si="3245">SUM(SEN35:SEN37)</f>
        <v>10081</v>
      </c>
      <c r="SEO34" s="106">
        <f t="shared" si="3245"/>
        <v>0</v>
      </c>
      <c r="SEP34" s="107">
        <f t="shared" ref="SEP34:SEP41" si="3246">SEO34/SEN34</f>
        <v>0</v>
      </c>
      <c r="SEQ34" s="140"/>
      <c r="SER34" s="267" t="s">
        <v>79</v>
      </c>
      <c r="SES34" s="264" t="s">
        <v>77</v>
      </c>
      <c r="SET34" s="232" t="s">
        <v>78</v>
      </c>
      <c r="SEU34" s="12" t="s">
        <v>2</v>
      </c>
      <c r="SEV34" s="106">
        <f t="shared" ref="SEV34:SEW34" si="3247">SUM(SEV35:SEV37)</f>
        <v>10081</v>
      </c>
      <c r="SEW34" s="106">
        <f t="shared" si="3247"/>
        <v>0</v>
      </c>
      <c r="SEX34" s="107">
        <f t="shared" ref="SEX34:SEX41" si="3248">SEW34/SEV34</f>
        <v>0</v>
      </c>
      <c r="SEY34" s="140"/>
      <c r="SEZ34" s="267" t="s">
        <v>79</v>
      </c>
      <c r="SFA34" s="264" t="s">
        <v>77</v>
      </c>
      <c r="SFB34" s="232" t="s">
        <v>78</v>
      </c>
      <c r="SFC34" s="12" t="s">
        <v>2</v>
      </c>
      <c r="SFD34" s="106">
        <f t="shared" ref="SFD34:SFE34" si="3249">SUM(SFD35:SFD37)</f>
        <v>10081</v>
      </c>
      <c r="SFE34" s="106">
        <f t="shared" si="3249"/>
        <v>0</v>
      </c>
      <c r="SFF34" s="107">
        <f t="shared" ref="SFF34:SFF41" si="3250">SFE34/SFD34</f>
        <v>0</v>
      </c>
      <c r="SFG34" s="140"/>
      <c r="SFH34" s="267" t="s">
        <v>79</v>
      </c>
      <c r="SFI34" s="264" t="s">
        <v>77</v>
      </c>
      <c r="SFJ34" s="232" t="s">
        <v>78</v>
      </c>
      <c r="SFK34" s="12" t="s">
        <v>2</v>
      </c>
      <c r="SFL34" s="106">
        <f t="shared" ref="SFL34:SFM34" si="3251">SUM(SFL35:SFL37)</f>
        <v>10081</v>
      </c>
      <c r="SFM34" s="106">
        <f t="shared" si="3251"/>
        <v>0</v>
      </c>
      <c r="SFN34" s="107">
        <f t="shared" ref="SFN34:SFN41" si="3252">SFM34/SFL34</f>
        <v>0</v>
      </c>
      <c r="SFO34" s="140"/>
      <c r="SFP34" s="267" t="s">
        <v>79</v>
      </c>
      <c r="SFQ34" s="264" t="s">
        <v>77</v>
      </c>
      <c r="SFR34" s="232" t="s">
        <v>78</v>
      </c>
      <c r="SFS34" s="12" t="s">
        <v>2</v>
      </c>
      <c r="SFT34" s="106">
        <f t="shared" ref="SFT34:SFU34" si="3253">SUM(SFT35:SFT37)</f>
        <v>10081</v>
      </c>
      <c r="SFU34" s="106">
        <f t="shared" si="3253"/>
        <v>0</v>
      </c>
      <c r="SFV34" s="107">
        <f t="shared" ref="SFV34:SFV41" si="3254">SFU34/SFT34</f>
        <v>0</v>
      </c>
      <c r="SFW34" s="140"/>
      <c r="SFX34" s="267" t="s">
        <v>79</v>
      </c>
      <c r="SFY34" s="264" t="s">
        <v>77</v>
      </c>
      <c r="SFZ34" s="232" t="s">
        <v>78</v>
      </c>
      <c r="SGA34" s="12" t="s">
        <v>2</v>
      </c>
      <c r="SGB34" s="106">
        <f t="shared" ref="SGB34:SGC34" si="3255">SUM(SGB35:SGB37)</f>
        <v>10081</v>
      </c>
      <c r="SGC34" s="106">
        <f t="shared" si="3255"/>
        <v>0</v>
      </c>
      <c r="SGD34" s="107">
        <f t="shared" ref="SGD34:SGD41" si="3256">SGC34/SGB34</f>
        <v>0</v>
      </c>
      <c r="SGE34" s="140"/>
      <c r="SGF34" s="267" t="s">
        <v>79</v>
      </c>
      <c r="SGG34" s="264" t="s">
        <v>77</v>
      </c>
      <c r="SGH34" s="232" t="s">
        <v>78</v>
      </c>
      <c r="SGI34" s="12" t="s">
        <v>2</v>
      </c>
      <c r="SGJ34" s="106">
        <f t="shared" ref="SGJ34:SGK34" si="3257">SUM(SGJ35:SGJ37)</f>
        <v>10081</v>
      </c>
      <c r="SGK34" s="106">
        <f t="shared" si="3257"/>
        <v>0</v>
      </c>
      <c r="SGL34" s="107">
        <f t="shared" ref="SGL34:SGL41" si="3258">SGK34/SGJ34</f>
        <v>0</v>
      </c>
      <c r="SGM34" s="140"/>
      <c r="SGN34" s="267" t="s">
        <v>79</v>
      </c>
      <c r="SGO34" s="264" t="s">
        <v>77</v>
      </c>
      <c r="SGP34" s="232" t="s">
        <v>78</v>
      </c>
      <c r="SGQ34" s="12" t="s">
        <v>2</v>
      </c>
      <c r="SGR34" s="106">
        <f t="shared" ref="SGR34:SGS34" si="3259">SUM(SGR35:SGR37)</f>
        <v>10081</v>
      </c>
      <c r="SGS34" s="106">
        <f t="shared" si="3259"/>
        <v>0</v>
      </c>
      <c r="SGT34" s="107">
        <f t="shared" ref="SGT34:SGT41" si="3260">SGS34/SGR34</f>
        <v>0</v>
      </c>
      <c r="SGU34" s="140"/>
      <c r="SGV34" s="267" t="s">
        <v>79</v>
      </c>
      <c r="SGW34" s="264" t="s">
        <v>77</v>
      </c>
      <c r="SGX34" s="232" t="s">
        <v>78</v>
      </c>
      <c r="SGY34" s="12" t="s">
        <v>2</v>
      </c>
      <c r="SGZ34" s="106">
        <f t="shared" ref="SGZ34:SHA34" si="3261">SUM(SGZ35:SGZ37)</f>
        <v>10081</v>
      </c>
      <c r="SHA34" s="106">
        <f t="shared" si="3261"/>
        <v>0</v>
      </c>
      <c r="SHB34" s="107">
        <f t="shared" ref="SHB34:SHB41" si="3262">SHA34/SGZ34</f>
        <v>0</v>
      </c>
      <c r="SHC34" s="140"/>
      <c r="SHD34" s="267" t="s">
        <v>79</v>
      </c>
      <c r="SHE34" s="264" t="s">
        <v>77</v>
      </c>
      <c r="SHF34" s="232" t="s">
        <v>78</v>
      </c>
      <c r="SHG34" s="12" t="s">
        <v>2</v>
      </c>
      <c r="SHH34" s="106">
        <f t="shared" ref="SHH34:SHI34" si="3263">SUM(SHH35:SHH37)</f>
        <v>10081</v>
      </c>
      <c r="SHI34" s="106">
        <f t="shared" si="3263"/>
        <v>0</v>
      </c>
      <c r="SHJ34" s="107">
        <f t="shared" ref="SHJ34:SHJ41" si="3264">SHI34/SHH34</f>
        <v>0</v>
      </c>
      <c r="SHK34" s="140"/>
      <c r="SHL34" s="267" t="s">
        <v>79</v>
      </c>
      <c r="SHM34" s="264" t="s">
        <v>77</v>
      </c>
      <c r="SHN34" s="232" t="s">
        <v>78</v>
      </c>
      <c r="SHO34" s="12" t="s">
        <v>2</v>
      </c>
      <c r="SHP34" s="106">
        <f t="shared" ref="SHP34:SHQ34" si="3265">SUM(SHP35:SHP37)</f>
        <v>10081</v>
      </c>
      <c r="SHQ34" s="106">
        <f t="shared" si="3265"/>
        <v>0</v>
      </c>
      <c r="SHR34" s="107">
        <f t="shared" ref="SHR34:SHR41" si="3266">SHQ34/SHP34</f>
        <v>0</v>
      </c>
      <c r="SHS34" s="140"/>
      <c r="SHT34" s="267" t="s">
        <v>79</v>
      </c>
      <c r="SHU34" s="264" t="s">
        <v>77</v>
      </c>
      <c r="SHV34" s="232" t="s">
        <v>78</v>
      </c>
      <c r="SHW34" s="12" t="s">
        <v>2</v>
      </c>
      <c r="SHX34" s="106">
        <f t="shared" ref="SHX34:SHY34" si="3267">SUM(SHX35:SHX37)</f>
        <v>10081</v>
      </c>
      <c r="SHY34" s="106">
        <f t="shared" si="3267"/>
        <v>0</v>
      </c>
      <c r="SHZ34" s="107">
        <f t="shared" ref="SHZ34:SHZ41" si="3268">SHY34/SHX34</f>
        <v>0</v>
      </c>
      <c r="SIA34" s="140"/>
      <c r="SIB34" s="267" t="s">
        <v>79</v>
      </c>
      <c r="SIC34" s="264" t="s">
        <v>77</v>
      </c>
      <c r="SID34" s="232" t="s">
        <v>78</v>
      </c>
      <c r="SIE34" s="12" t="s">
        <v>2</v>
      </c>
      <c r="SIF34" s="106">
        <f t="shared" ref="SIF34:SIG34" si="3269">SUM(SIF35:SIF37)</f>
        <v>10081</v>
      </c>
      <c r="SIG34" s="106">
        <f t="shared" si="3269"/>
        <v>0</v>
      </c>
      <c r="SIH34" s="107">
        <f t="shared" ref="SIH34:SIH41" si="3270">SIG34/SIF34</f>
        <v>0</v>
      </c>
      <c r="SII34" s="140"/>
      <c r="SIJ34" s="267" t="s">
        <v>79</v>
      </c>
      <c r="SIK34" s="264" t="s">
        <v>77</v>
      </c>
      <c r="SIL34" s="232" t="s">
        <v>78</v>
      </c>
      <c r="SIM34" s="12" t="s">
        <v>2</v>
      </c>
      <c r="SIN34" s="106">
        <f t="shared" ref="SIN34:SIO34" si="3271">SUM(SIN35:SIN37)</f>
        <v>10081</v>
      </c>
      <c r="SIO34" s="106">
        <f t="shared" si="3271"/>
        <v>0</v>
      </c>
      <c r="SIP34" s="107">
        <f t="shared" ref="SIP34:SIP41" si="3272">SIO34/SIN34</f>
        <v>0</v>
      </c>
      <c r="SIQ34" s="140"/>
      <c r="SIR34" s="267" t="s">
        <v>79</v>
      </c>
      <c r="SIS34" s="264" t="s">
        <v>77</v>
      </c>
      <c r="SIT34" s="232" t="s">
        <v>78</v>
      </c>
      <c r="SIU34" s="12" t="s">
        <v>2</v>
      </c>
      <c r="SIV34" s="106">
        <f t="shared" ref="SIV34:SIW34" si="3273">SUM(SIV35:SIV37)</f>
        <v>10081</v>
      </c>
      <c r="SIW34" s="106">
        <f t="shared" si="3273"/>
        <v>0</v>
      </c>
      <c r="SIX34" s="107">
        <f t="shared" ref="SIX34:SIX41" si="3274">SIW34/SIV34</f>
        <v>0</v>
      </c>
      <c r="SIY34" s="140"/>
      <c r="SIZ34" s="267" t="s">
        <v>79</v>
      </c>
      <c r="SJA34" s="264" t="s">
        <v>77</v>
      </c>
      <c r="SJB34" s="232" t="s">
        <v>78</v>
      </c>
      <c r="SJC34" s="12" t="s">
        <v>2</v>
      </c>
      <c r="SJD34" s="106">
        <f t="shared" ref="SJD34:SJE34" si="3275">SUM(SJD35:SJD37)</f>
        <v>10081</v>
      </c>
      <c r="SJE34" s="106">
        <f t="shared" si="3275"/>
        <v>0</v>
      </c>
      <c r="SJF34" s="107">
        <f t="shared" ref="SJF34:SJF41" si="3276">SJE34/SJD34</f>
        <v>0</v>
      </c>
      <c r="SJG34" s="140"/>
      <c r="SJH34" s="267" t="s">
        <v>79</v>
      </c>
      <c r="SJI34" s="264" t="s">
        <v>77</v>
      </c>
      <c r="SJJ34" s="232" t="s">
        <v>78</v>
      </c>
      <c r="SJK34" s="12" t="s">
        <v>2</v>
      </c>
      <c r="SJL34" s="106">
        <f t="shared" ref="SJL34:SJM34" si="3277">SUM(SJL35:SJL37)</f>
        <v>10081</v>
      </c>
      <c r="SJM34" s="106">
        <f t="shared" si="3277"/>
        <v>0</v>
      </c>
      <c r="SJN34" s="107">
        <f t="shared" ref="SJN34:SJN41" si="3278">SJM34/SJL34</f>
        <v>0</v>
      </c>
      <c r="SJO34" s="140"/>
      <c r="SJP34" s="267" t="s">
        <v>79</v>
      </c>
      <c r="SJQ34" s="264" t="s">
        <v>77</v>
      </c>
      <c r="SJR34" s="232" t="s">
        <v>78</v>
      </c>
      <c r="SJS34" s="12" t="s">
        <v>2</v>
      </c>
      <c r="SJT34" s="106">
        <f t="shared" ref="SJT34:SJU34" si="3279">SUM(SJT35:SJT37)</f>
        <v>10081</v>
      </c>
      <c r="SJU34" s="106">
        <f t="shared" si="3279"/>
        <v>0</v>
      </c>
      <c r="SJV34" s="107">
        <f t="shared" ref="SJV34:SJV41" si="3280">SJU34/SJT34</f>
        <v>0</v>
      </c>
      <c r="SJW34" s="140"/>
      <c r="SJX34" s="267" t="s">
        <v>79</v>
      </c>
      <c r="SJY34" s="264" t="s">
        <v>77</v>
      </c>
      <c r="SJZ34" s="232" t="s">
        <v>78</v>
      </c>
      <c r="SKA34" s="12" t="s">
        <v>2</v>
      </c>
      <c r="SKB34" s="106">
        <f t="shared" ref="SKB34:SKC34" si="3281">SUM(SKB35:SKB37)</f>
        <v>10081</v>
      </c>
      <c r="SKC34" s="106">
        <f t="shared" si="3281"/>
        <v>0</v>
      </c>
      <c r="SKD34" s="107">
        <f t="shared" ref="SKD34:SKD41" si="3282">SKC34/SKB34</f>
        <v>0</v>
      </c>
      <c r="SKE34" s="140"/>
      <c r="SKF34" s="267" t="s">
        <v>79</v>
      </c>
      <c r="SKG34" s="264" t="s">
        <v>77</v>
      </c>
      <c r="SKH34" s="232" t="s">
        <v>78</v>
      </c>
      <c r="SKI34" s="12" t="s">
        <v>2</v>
      </c>
      <c r="SKJ34" s="106">
        <f t="shared" ref="SKJ34:SKK34" si="3283">SUM(SKJ35:SKJ37)</f>
        <v>10081</v>
      </c>
      <c r="SKK34" s="106">
        <f t="shared" si="3283"/>
        <v>0</v>
      </c>
      <c r="SKL34" s="107">
        <f t="shared" ref="SKL34:SKL41" si="3284">SKK34/SKJ34</f>
        <v>0</v>
      </c>
      <c r="SKM34" s="140"/>
      <c r="SKN34" s="267" t="s">
        <v>79</v>
      </c>
      <c r="SKO34" s="264" t="s">
        <v>77</v>
      </c>
      <c r="SKP34" s="232" t="s">
        <v>78</v>
      </c>
      <c r="SKQ34" s="12" t="s">
        <v>2</v>
      </c>
      <c r="SKR34" s="106">
        <f t="shared" ref="SKR34:SKS34" si="3285">SUM(SKR35:SKR37)</f>
        <v>10081</v>
      </c>
      <c r="SKS34" s="106">
        <f t="shared" si="3285"/>
        <v>0</v>
      </c>
      <c r="SKT34" s="107">
        <f t="shared" ref="SKT34:SKT41" si="3286">SKS34/SKR34</f>
        <v>0</v>
      </c>
      <c r="SKU34" s="140"/>
      <c r="SKV34" s="267" t="s">
        <v>79</v>
      </c>
      <c r="SKW34" s="264" t="s">
        <v>77</v>
      </c>
      <c r="SKX34" s="232" t="s">
        <v>78</v>
      </c>
      <c r="SKY34" s="12" t="s">
        <v>2</v>
      </c>
      <c r="SKZ34" s="106">
        <f t="shared" ref="SKZ34:SLA34" si="3287">SUM(SKZ35:SKZ37)</f>
        <v>10081</v>
      </c>
      <c r="SLA34" s="106">
        <f t="shared" si="3287"/>
        <v>0</v>
      </c>
      <c r="SLB34" s="107">
        <f t="shared" ref="SLB34:SLB41" si="3288">SLA34/SKZ34</f>
        <v>0</v>
      </c>
      <c r="SLC34" s="140"/>
      <c r="SLD34" s="267" t="s">
        <v>79</v>
      </c>
      <c r="SLE34" s="264" t="s">
        <v>77</v>
      </c>
      <c r="SLF34" s="232" t="s">
        <v>78</v>
      </c>
      <c r="SLG34" s="12" t="s">
        <v>2</v>
      </c>
      <c r="SLH34" s="106">
        <f t="shared" ref="SLH34:SLI34" si="3289">SUM(SLH35:SLH37)</f>
        <v>10081</v>
      </c>
      <c r="SLI34" s="106">
        <f t="shared" si="3289"/>
        <v>0</v>
      </c>
      <c r="SLJ34" s="107">
        <f t="shared" ref="SLJ34:SLJ41" si="3290">SLI34/SLH34</f>
        <v>0</v>
      </c>
      <c r="SLK34" s="140"/>
      <c r="SLL34" s="267" t="s">
        <v>79</v>
      </c>
      <c r="SLM34" s="264" t="s">
        <v>77</v>
      </c>
      <c r="SLN34" s="232" t="s">
        <v>78</v>
      </c>
      <c r="SLO34" s="12" t="s">
        <v>2</v>
      </c>
      <c r="SLP34" s="106">
        <f t="shared" ref="SLP34:SLQ34" si="3291">SUM(SLP35:SLP37)</f>
        <v>10081</v>
      </c>
      <c r="SLQ34" s="106">
        <f t="shared" si="3291"/>
        <v>0</v>
      </c>
      <c r="SLR34" s="107">
        <f t="shared" ref="SLR34:SLR41" si="3292">SLQ34/SLP34</f>
        <v>0</v>
      </c>
      <c r="SLS34" s="140"/>
      <c r="SLT34" s="267" t="s">
        <v>79</v>
      </c>
      <c r="SLU34" s="264" t="s">
        <v>77</v>
      </c>
      <c r="SLV34" s="232" t="s">
        <v>78</v>
      </c>
      <c r="SLW34" s="12" t="s">
        <v>2</v>
      </c>
      <c r="SLX34" s="106">
        <f t="shared" ref="SLX34:SLY34" si="3293">SUM(SLX35:SLX37)</f>
        <v>10081</v>
      </c>
      <c r="SLY34" s="106">
        <f t="shared" si="3293"/>
        <v>0</v>
      </c>
      <c r="SLZ34" s="107">
        <f t="shared" ref="SLZ34:SLZ41" si="3294">SLY34/SLX34</f>
        <v>0</v>
      </c>
      <c r="SMA34" s="140"/>
      <c r="SMB34" s="267" t="s">
        <v>79</v>
      </c>
      <c r="SMC34" s="264" t="s">
        <v>77</v>
      </c>
      <c r="SMD34" s="232" t="s">
        <v>78</v>
      </c>
      <c r="SME34" s="12" t="s">
        <v>2</v>
      </c>
      <c r="SMF34" s="106">
        <f t="shared" ref="SMF34:SMG34" si="3295">SUM(SMF35:SMF37)</f>
        <v>10081</v>
      </c>
      <c r="SMG34" s="106">
        <f t="shared" si="3295"/>
        <v>0</v>
      </c>
      <c r="SMH34" s="107">
        <f t="shared" ref="SMH34:SMH41" si="3296">SMG34/SMF34</f>
        <v>0</v>
      </c>
      <c r="SMI34" s="140"/>
      <c r="SMJ34" s="267" t="s">
        <v>79</v>
      </c>
      <c r="SMK34" s="264" t="s">
        <v>77</v>
      </c>
      <c r="SML34" s="232" t="s">
        <v>78</v>
      </c>
      <c r="SMM34" s="12" t="s">
        <v>2</v>
      </c>
      <c r="SMN34" s="106">
        <f t="shared" ref="SMN34:SMO34" si="3297">SUM(SMN35:SMN37)</f>
        <v>10081</v>
      </c>
      <c r="SMO34" s="106">
        <f t="shared" si="3297"/>
        <v>0</v>
      </c>
      <c r="SMP34" s="107">
        <f t="shared" ref="SMP34:SMP41" si="3298">SMO34/SMN34</f>
        <v>0</v>
      </c>
      <c r="SMQ34" s="140"/>
      <c r="SMR34" s="267" t="s">
        <v>79</v>
      </c>
      <c r="SMS34" s="264" t="s">
        <v>77</v>
      </c>
      <c r="SMT34" s="232" t="s">
        <v>78</v>
      </c>
      <c r="SMU34" s="12" t="s">
        <v>2</v>
      </c>
      <c r="SMV34" s="106">
        <f t="shared" ref="SMV34:SMW34" si="3299">SUM(SMV35:SMV37)</f>
        <v>10081</v>
      </c>
      <c r="SMW34" s="106">
        <f t="shared" si="3299"/>
        <v>0</v>
      </c>
      <c r="SMX34" s="107">
        <f t="shared" ref="SMX34:SMX41" si="3300">SMW34/SMV34</f>
        <v>0</v>
      </c>
      <c r="SMY34" s="140"/>
      <c r="SMZ34" s="267" t="s">
        <v>79</v>
      </c>
      <c r="SNA34" s="264" t="s">
        <v>77</v>
      </c>
      <c r="SNB34" s="232" t="s">
        <v>78</v>
      </c>
      <c r="SNC34" s="12" t="s">
        <v>2</v>
      </c>
      <c r="SND34" s="106">
        <f t="shared" ref="SND34:SNE34" si="3301">SUM(SND35:SND37)</f>
        <v>10081</v>
      </c>
      <c r="SNE34" s="106">
        <f t="shared" si="3301"/>
        <v>0</v>
      </c>
      <c r="SNF34" s="107">
        <f t="shared" ref="SNF34:SNF41" si="3302">SNE34/SND34</f>
        <v>0</v>
      </c>
      <c r="SNG34" s="140"/>
      <c r="SNH34" s="267" t="s">
        <v>79</v>
      </c>
      <c r="SNI34" s="264" t="s">
        <v>77</v>
      </c>
      <c r="SNJ34" s="232" t="s">
        <v>78</v>
      </c>
      <c r="SNK34" s="12" t="s">
        <v>2</v>
      </c>
      <c r="SNL34" s="106">
        <f t="shared" ref="SNL34:SNM34" si="3303">SUM(SNL35:SNL37)</f>
        <v>10081</v>
      </c>
      <c r="SNM34" s="106">
        <f t="shared" si="3303"/>
        <v>0</v>
      </c>
      <c r="SNN34" s="107">
        <f t="shared" ref="SNN34:SNN41" si="3304">SNM34/SNL34</f>
        <v>0</v>
      </c>
      <c r="SNO34" s="140"/>
      <c r="SNP34" s="267" t="s">
        <v>79</v>
      </c>
      <c r="SNQ34" s="264" t="s">
        <v>77</v>
      </c>
      <c r="SNR34" s="232" t="s">
        <v>78</v>
      </c>
      <c r="SNS34" s="12" t="s">
        <v>2</v>
      </c>
      <c r="SNT34" s="106">
        <f t="shared" ref="SNT34:SNU34" si="3305">SUM(SNT35:SNT37)</f>
        <v>10081</v>
      </c>
      <c r="SNU34" s="106">
        <f t="shared" si="3305"/>
        <v>0</v>
      </c>
      <c r="SNV34" s="107">
        <f t="shared" ref="SNV34:SNV41" si="3306">SNU34/SNT34</f>
        <v>0</v>
      </c>
      <c r="SNW34" s="140"/>
      <c r="SNX34" s="267" t="s">
        <v>79</v>
      </c>
      <c r="SNY34" s="264" t="s">
        <v>77</v>
      </c>
      <c r="SNZ34" s="232" t="s">
        <v>78</v>
      </c>
      <c r="SOA34" s="12" t="s">
        <v>2</v>
      </c>
      <c r="SOB34" s="106">
        <f t="shared" ref="SOB34:SOC34" si="3307">SUM(SOB35:SOB37)</f>
        <v>10081</v>
      </c>
      <c r="SOC34" s="106">
        <f t="shared" si="3307"/>
        <v>0</v>
      </c>
      <c r="SOD34" s="107">
        <f t="shared" ref="SOD34:SOD41" si="3308">SOC34/SOB34</f>
        <v>0</v>
      </c>
      <c r="SOE34" s="140"/>
      <c r="SOF34" s="267" t="s">
        <v>79</v>
      </c>
      <c r="SOG34" s="264" t="s">
        <v>77</v>
      </c>
      <c r="SOH34" s="232" t="s">
        <v>78</v>
      </c>
      <c r="SOI34" s="12" t="s">
        <v>2</v>
      </c>
      <c r="SOJ34" s="106">
        <f t="shared" ref="SOJ34:SOK34" si="3309">SUM(SOJ35:SOJ37)</f>
        <v>10081</v>
      </c>
      <c r="SOK34" s="106">
        <f t="shared" si="3309"/>
        <v>0</v>
      </c>
      <c r="SOL34" s="107">
        <f t="shared" ref="SOL34:SOL41" si="3310">SOK34/SOJ34</f>
        <v>0</v>
      </c>
      <c r="SOM34" s="140"/>
      <c r="SON34" s="267" t="s">
        <v>79</v>
      </c>
      <c r="SOO34" s="264" t="s">
        <v>77</v>
      </c>
      <c r="SOP34" s="232" t="s">
        <v>78</v>
      </c>
      <c r="SOQ34" s="12" t="s">
        <v>2</v>
      </c>
      <c r="SOR34" s="106">
        <f t="shared" ref="SOR34:SOS34" si="3311">SUM(SOR35:SOR37)</f>
        <v>10081</v>
      </c>
      <c r="SOS34" s="106">
        <f t="shared" si="3311"/>
        <v>0</v>
      </c>
      <c r="SOT34" s="107">
        <f t="shared" ref="SOT34:SOT41" si="3312">SOS34/SOR34</f>
        <v>0</v>
      </c>
      <c r="SOU34" s="140"/>
      <c r="SOV34" s="267" t="s">
        <v>79</v>
      </c>
      <c r="SOW34" s="264" t="s">
        <v>77</v>
      </c>
      <c r="SOX34" s="232" t="s">
        <v>78</v>
      </c>
      <c r="SOY34" s="12" t="s">
        <v>2</v>
      </c>
      <c r="SOZ34" s="106">
        <f t="shared" ref="SOZ34:SPA34" si="3313">SUM(SOZ35:SOZ37)</f>
        <v>10081</v>
      </c>
      <c r="SPA34" s="106">
        <f t="shared" si="3313"/>
        <v>0</v>
      </c>
      <c r="SPB34" s="107">
        <f t="shared" ref="SPB34:SPB41" si="3314">SPA34/SOZ34</f>
        <v>0</v>
      </c>
      <c r="SPC34" s="140"/>
      <c r="SPD34" s="267" t="s">
        <v>79</v>
      </c>
      <c r="SPE34" s="264" t="s">
        <v>77</v>
      </c>
      <c r="SPF34" s="232" t="s">
        <v>78</v>
      </c>
      <c r="SPG34" s="12" t="s">
        <v>2</v>
      </c>
      <c r="SPH34" s="106">
        <f t="shared" ref="SPH34:SPI34" si="3315">SUM(SPH35:SPH37)</f>
        <v>10081</v>
      </c>
      <c r="SPI34" s="106">
        <f t="shared" si="3315"/>
        <v>0</v>
      </c>
      <c r="SPJ34" s="107">
        <f t="shared" ref="SPJ34:SPJ41" si="3316">SPI34/SPH34</f>
        <v>0</v>
      </c>
      <c r="SPK34" s="140"/>
      <c r="SPL34" s="267" t="s">
        <v>79</v>
      </c>
      <c r="SPM34" s="264" t="s">
        <v>77</v>
      </c>
      <c r="SPN34" s="232" t="s">
        <v>78</v>
      </c>
      <c r="SPO34" s="12" t="s">
        <v>2</v>
      </c>
      <c r="SPP34" s="106">
        <f t="shared" ref="SPP34:SPQ34" si="3317">SUM(SPP35:SPP37)</f>
        <v>10081</v>
      </c>
      <c r="SPQ34" s="106">
        <f t="shared" si="3317"/>
        <v>0</v>
      </c>
      <c r="SPR34" s="107">
        <f t="shared" ref="SPR34:SPR41" si="3318">SPQ34/SPP34</f>
        <v>0</v>
      </c>
      <c r="SPS34" s="140"/>
      <c r="SPT34" s="267" t="s">
        <v>79</v>
      </c>
      <c r="SPU34" s="264" t="s">
        <v>77</v>
      </c>
      <c r="SPV34" s="232" t="s">
        <v>78</v>
      </c>
      <c r="SPW34" s="12" t="s">
        <v>2</v>
      </c>
      <c r="SPX34" s="106">
        <f t="shared" ref="SPX34:SPY34" si="3319">SUM(SPX35:SPX37)</f>
        <v>10081</v>
      </c>
      <c r="SPY34" s="106">
        <f t="shared" si="3319"/>
        <v>0</v>
      </c>
      <c r="SPZ34" s="107">
        <f t="shared" ref="SPZ34:SPZ41" si="3320">SPY34/SPX34</f>
        <v>0</v>
      </c>
      <c r="SQA34" s="140"/>
      <c r="SQB34" s="267" t="s">
        <v>79</v>
      </c>
      <c r="SQC34" s="264" t="s">
        <v>77</v>
      </c>
      <c r="SQD34" s="232" t="s">
        <v>78</v>
      </c>
      <c r="SQE34" s="12" t="s">
        <v>2</v>
      </c>
      <c r="SQF34" s="106">
        <f t="shared" ref="SQF34:SQG34" si="3321">SUM(SQF35:SQF37)</f>
        <v>10081</v>
      </c>
      <c r="SQG34" s="106">
        <f t="shared" si="3321"/>
        <v>0</v>
      </c>
      <c r="SQH34" s="107">
        <f t="shared" ref="SQH34:SQH41" si="3322">SQG34/SQF34</f>
        <v>0</v>
      </c>
      <c r="SQI34" s="140"/>
      <c r="SQJ34" s="267" t="s">
        <v>79</v>
      </c>
      <c r="SQK34" s="264" t="s">
        <v>77</v>
      </c>
      <c r="SQL34" s="232" t="s">
        <v>78</v>
      </c>
      <c r="SQM34" s="12" t="s">
        <v>2</v>
      </c>
      <c r="SQN34" s="106">
        <f t="shared" ref="SQN34:SQO34" si="3323">SUM(SQN35:SQN37)</f>
        <v>10081</v>
      </c>
      <c r="SQO34" s="106">
        <f t="shared" si="3323"/>
        <v>0</v>
      </c>
      <c r="SQP34" s="107">
        <f t="shared" ref="SQP34:SQP41" si="3324">SQO34/SQN34</f>
        <v>0</v>
      </c>
      <c r="SQQ34" s="140"/>
      <c r="SQR34" s="267" t="s">
        <v>79</v>
      </c>
      <c r="SQS34" s="264" t="s">
        <v>77</v>
      </c>
      <c r="SQT34" s="232" t="s">
        <v>78</v>
      </c>
      <c r="SQU34" s="12" t="s">
        <v>2</v>
      </c>
      <c r="SQV34" s="106">
        <f t="shared" ref="SQV34:SQW34" si="3325">SUM(SQV35:SQV37)</f>
        <v>10081</v>
      </c>
      <c r="SQW34" s="106">
        <f t="shared" si="3325"/>
        <v>0</v>
      </c>
      <c r="SQX34" s="107">
        <f t="shared" ref="SQX34:SQX41" si="3326">SQW34/SQV34</f>
        <v>0</v>
      </c>
      <c r="SQY34" s="140"/>
      <c r="SQZ34" s="267" t="s">
        <v>79</v>
      </c>
      <c r="SRA34" s="264" t="s">
        <v>77</v>
      </c>
      <c r="SRB34" s="232" t="s">
        <v>78</v>
      </c>
      <c r="SRC34" s="12" t="s">
        <v>2</v>
      </c>
      <c r="SRD34" s="106">
        <f t="shared" ref="SRD34:SRE34" si="3327">SUM(SRD35:SRD37)</f>
        <v>10081</v>
      </c>
      <c r="SRE34" s="106">
        <f t="shared" si="3327"/>
        <v>0</v>
      </c>
      <c r="SRF34" s="107">
        <f t="shared" ref="SRF34:SRF41" si="3328">SRE34/SRD34</f>
        <v>0</v>
      </c>
      <c r="SRG34" s="140"/>
      <c r="SRH34" s="267" t="s">
        <v>79</v>
      </c>
      <c r="SRI34" s="264" t="s">
        <v>77</v>
      </c>
      <c r="SRJ34" s="232" t="s">
        <v>78</v>
      </c>
      <c r="SRK34" s="12" t="s">
        <v>2</v>
      </c>
      <c r="SRL34" s="106">
        <f t="shared" ref="SRL34:SRM34" si="3329">SUM(SRL35:SRL37)</f>
        <v>10081</v>
      </c>
      <c r="SRM34" s="106">
        <f t="shared" si="3329"/>
        <v>0</v>
      </c>
      <c r="SRN34" s="107">
        <f t="shared" ref="SRN34:SRN41" si="3330">SRM34/SRL34</f>
        <v>0</v>
      </c>
      <c r="SRO34" s="140"/>
      <c r="SRP34" s="267" t="s">
        <v>79</v>
      </c>
      <c r="SRQ34" s="264" t="s">
        <v>77</v>
      </c>
      <c r="SRR34" s="232" t="s">
        <v>78</v>
      </c>
      <c r="SRS34" s="12" t="s">
        <v>2</v>
      </c>
      <c r="SRT34" s="106">
        <f t="shared" ref="SRT34:SRU34" si="3331">SUM(SRT35:SRT37)</f>
        <v>10081</v>
      </c>
      <c r="SRU34" s="106">
        <f t="shared" si="3331"/>
        <v>0</v>
      </c>
      <c r="SRV34" s="107">
        <f t="shared" ref="SRV34:SRV41" si="3332">SRU34/SRT34</f>
        <v>0</v>
      </c>
      <c r="SRW34" s="140"/>
      <c r="SRX34" s="267" t="s">
        <v>79</v>
      </c>
      <c r="SRY34" s="264" t="s">
        <v>77</v>
      </c>
      <c r="SRZ34" s="232" t="s">
        <v>78</v>
      </c>
      <c r="SSA34" s="12" t="s">
        <v>2</v>
      </c>
      <c r="SSB34" s="106">
        <f t="shared" ref="SSB34:SSC34" si="3333">SUM(SSB35:SSB37)</f>
        <v>10081</v>
      </c>
      <c r="SSC34" s="106">
        <f t="shared" si="3333"/>
        <v>0</v>
      </c>
      <c r="SSD34" s="107">
        <f t="shared" ref="SSD34:SSD41" si="3334">SSC34/SSB34</f>
        <v>0</v>
      </c>
      <c r="SSE34" s="140"/>
      <c r="SSF34" s="267" t="s">
        <v>79</v>
      </c>
      <c r="SSG34" s="264" t="s">
        <v>77</v>
      </c>
      <c r="SSH34" s="232" t="s">
        <v>78</v>
      </c>
      <c r="SSI34" s="12" t="s">
        <v>2</v>
      </c>
      <c r="SSJ34" s="106">
        <f t="shared" ref="SSJ34:SSK34" si="3335">SUM(SSJ35:SSJ37)</f>
        <v>10081</v>
      </c>
      <c r="SSK34" s="106">
        <f t="shared" si="3335"/>
        <v>0</v>
      </c>
      <c r="SSL34" s="107">
        <f t="shared" ref="SSL34:SSL41" si="3336">SSK34/SSJ34</f>
        <v>0</v>
      </c>
      <c r="SSM34" s="140"/>
      <c r="SSN34" s="267" t="s">
        <v>79</v>
      </c>
      <c r="SSO34" s="264" t="s">
        <v>77</v>
      </c>
      <c r="SSP34" s="232" t="s">
        <v>78</v>
      </c>
      <c r="SSQ34" s="12" t="s">
        <v>2</v>
      </c>
      <c r="SSR34" s="106">
        <f t="shared" ref="SSR34:SSS34" si="3337">SUM(SSR35:SSR37)</f>
        <v>10081</v>
      </c>
      <c r="SSS34" s="106">
        <f t="shared" si="3337"/>
        <v>0</v>
      </c>
      <c r="SST34" s="107">
        <f t="shared" ref="SST34:SST41" si="3338">SSS34/SSR34</f>
        <v>0</v>
      </c>
      <c r="SSU34" s="140"/>
      <c r="SSV34" s="267" t="s">
        <v>79</v>
      </c>
      <c r="SSW34" s="264" t="s">
        <v>77</v>
      </c>
      <c r="SSX34" s="232" t="s">
        <v>78</v>
      </c>
      <c r="SSY34" s="12" t="s">
        <v>2</v>
      </c>
      <c r="SSZ34" s="106">
        <f t="shared" ref="SSZ34:STA34" si="3339">SUM(SSZ35:SSZ37)</f>
        <v>10081</v>
      </c>
      <c r="STA34" s="106">
        <f t="shared" si="3339"/>
        <v>0</v>
      </c>
      <c r="STB34" s="107">
        <f t="shared" ref="STB34:STB41" si="3340">STA34/SSZ34</f>
        <v>0</v>
      </c>
      <c r="STC34" s="140"/>
      <c r="STD34" s="267" t="s">
        <v>79</v>
      </c>
      <c r="STE34" s="264" t="s">
        <v>77</v>
      </c>
      <c r="STF34" s="232" t="s">
        <v>78</v>
      </c>
      <c r="STG34" s="12" t="s">
        <v>2</v>
      </c>
      <c r="STH34" s="106">
        <f t="shared" ref="STH34:STI34" si="3341">SUM(STH35:STH37)</f>
        <v>10081</v>
      </c>
      <c r="STI34" s="106">
        <f t="shared" si="3341"/>
        <v>0</v>
      </c>
      <c r="STJ34" s="107">
        <f t="shared" ref="STJ34:STJ41" si="3342">STI34/STH34</f>
        <v>0</v>
      </c>
      <c r="STK34" s="140"/>
      <c r="STL34" s="267" t="s">
        <v>79</v>
      </c>
      <c r="STM34" s="264" t="s">
        <v>77</v>
      </c>
      <c r="STN34" s="232" t="s">
        <v>78</v>
      </c>
      <c r="STO34" s="12" t="s">
        <v>2</v>
      </c>
      <c r="STP34" s="106">
        <f t="shared" ref="STP34:STQ34" si="3343">SUM(STP35:STP37)</f>
        <v>10081</v>
      </c>
      <c r="STQ34" s="106">
        <f t="shared" si="3343"/>
        <v>0</v>
      </c>
      <c r="STR34" s="107">
        <f t="shared" ref="STR34:STR41" si="3344">STQ34/STP34</f>
        <v>0</v>
      </c>
      <c r="STS34" s="140"/>
      <c r="STT34" s="267" t="s">
        <v>79</v>
      </c>
      <c r="STU34" s="264" t="s">
        <v>77</v>
      </c>
      <c r="STV34" s="232" t="s">
        <v>78</v>
      </c>
      <c r="STW34" s="12" t="s">
        <v>2</v>
      </c>
      <c r="STX34" s="106">
        <f t="shared" ref="STX34:STY34" si="3345">SUM(STX35:STX37)</f>
        <v>10081</v>
      </c>
      <c r="STY34" s="106">
        <f t="shared" si="3345"/>
        <v>0</v>
      </c>
      <c r="STZ34" s="107">
        <f t="shared" ref="STZ34:STZ41" si="3346">STY34/STX34</f>
        <v>0</v>
      </c>
      <c r="SUA34" s="140"/>
      <c r="SUB34" s="267" t="s">
        <v>79</v>
      </c>
      <c r="SUC34" s="264" t="s">
        <v>77</v>
      </c>
      <c r="SUD34" s="232" t="s">
        <v>78</v>
      </c>
      <c r="SUE34" s="12" t="s">
        <v>2</v>
      </c>
      <c r="SUF34" s="106">
        <f t="shared" ref="SUF34:SUG34" si="3347">SUM(SUF35:SUF37)</f>
        <v>10081</v>
      </c>
      <c r="SUG34" s="106">
        <f t="shared" si="3347"/>
        <v>0</v>
      </c>
      <c r="SUH34" s="107">
        <f t="shared" ref="SUH34:SUH41" si="3348">SUG34/SUF34</f>
        <v>0</v>
      </c>
      <c r="SUI34" s="140"/>
      <c r="SUJ34" s="267" t="s">
        <v>79</v>
      </c>
      <c r="SUK34" s="264" t="s">
        <v>77</v>
      </c>
      <c r="SUL34" s="232" t="s">
        <v>78</v>
      </c>
      <c r="SUM34" s="12" t="s">
        <v>2</v>
      </c>
      <c r="SUN34" s="106">
        <f t="shared" ref="SUN34:SUO34" si="3349">SUM(SUN35:SUN37)</f>
        <v>10081</v>
      </c>
      <c r="SUO34" s="106">
        <f t="shared" si="3349"/>
        <v>0</v>
      </c>
      <c r="SUP34" s="107">
        <f t="shared" ref="SUP34:SUP41" si="3350">SUO34/SUN34</f>
        <v>0</v>
      </c>
      <c r="SUQ34" s="140"/>
      <c r="SUR34" s="267" t="s">
        <v>79</v>
      </c>
      <c r="SUS34" s="264" t="s">
        <v>77</v>
      </c>
      <c r="SUT34" s="232" t="s">
        <v>78</v>
      </c>
      <c r="SUU34" s="12" t="s">
        <v>2</v>
      </c>
      <c r="SUV34" s="106">
        <f t="shared" ref="SUV34:SUW34" si="3351">SUM(SUV35:SUV37)</f>
        <v>10081</v>
      </c>
      <c r="SUW34" s="106">
        <f t="shared" si="3351"/>
        <v>0</v>
      </c>
      <c r="SUX34" s="107">
        <f t="shared" ref="SUX34:SUX41" si="3352">SUW34/SUV34</f>
        <v>0</v>
      </c>
      <c r="SUY34" s="140"/>
      <c r="SUZ34" s="267" t="s">
        <v>79</v>
      </c>
      <c r="SVA34" s="264" t="s">
        <v>77</v>
      </c>
      <c r="SVB34" s="232" t="s">
        <v>78</v>
      </c>
      <c r="SVC34" s="12" t="s">
        <v>2</v>
      </c>
      <c r="SVD34" s="106">
        <f t="shared" ref="SVD34:SVE34" si="3353">SUM(SVD35:SVD37)</f>
        <v>10081</v>
      </c>
      <c r="SVE34" s="106">
        <f t="shared" si="3353"/>
        <v>0</v>
      </c>
      <c r="SVF34" s="107">
        <f t="shared" ref="SVF34:SVF41" si="3354">SVE34/SVD34</f>
        <v>0</v>
      </c>
      <c r="SVG34" s="140"/>
      <c r="SVH34" s="267" t="s">
        <v>79</v>
      </c>
      <c r="SVI34" s="264" t="s">
        <v>77</v>
      </c>
      <c r="SVJ34" s="232" t="s">
        <v>78</v>
      </c>
      <c r="SVK34" s="12" t="s">
        <v>2</v>
      </c>
      <c r="SVL34" s="106">
        <f t="shared" ref="SVL34:SVM34" si="3355">SUM(SVL35:SVL37)</f>
        <v>10081</v>
      </c>
      <c r="SVM34" s="106">
        <f t="shared" si="3355"/>
        <v>0</v>
      </c>
      <c r="SVN34" s="107">
        <f t="shared" ref="SVN34:SVN41" si="3356">SVM34/SVL34</f>
        <v>0</v>
      </c>
      <c r="SVO34" s="140"/>
      <c r="SVP34" s="267" t="s">
        <v>79</v>
      </c>
      <c r="SVQ34" s="264" t="s">
        <v>77</v>
      </c>
      <c r="SVR34" s="232" t="s">
        <v>78</v>
      </c>
      <c r="SVS34" s="12" t="s">
        <v>2</v>
      </c>
      <c r="SVT34" s="106">
        <f t="shared" ref="SVT34:SVU34" si="3357">SUM(SVT35:SVT37)</f>
        <v>10081</v>
      </c>
      <c r="SVU34" s="106">
        <f t="shared" si="3357"/>
        <v>0</v>
      </c>
      <c r="SVV34" s="107">
        <f t="shared" ref="SVV34:SVV41" si="3358">SVU34/SVT34</f>
        <v>0</v>
      </c>
      <c r="SVW34" s="140"/>
      <c r="SVX34" s="267" t="s">
        <v>79</v>
      </c>
      <c r="SVY34" s="264" t="s">
        <v>77</v>
      </c>
      <c r="SVZ34" s="232" t="s">
        <v>78</v>
      </c>
      <c r="SWA34" s="12" t="s">
        <v>2</v>
      </c>
      <c r="SWB34" s="106">
        <f t="shared" ref="SWB34:SWC34" si="3359">SUM(SWB35:SWB37)</f>
        <v>10081</v>
      </c>
      <c r="SWC34" s="106">
        <f t="shared" si="3359"/>
        <v>0</v>
      </c>
      <c r="SWD34" s="107">
        <f t="shared" ref="SWD34:SWD41" si="3360">SWC34/SWB34</f>
        <v>0</v>
      </c>
      <c r="SWE34" s="140"/>
      <c r="SWF34" s="267" t="s">
        <v>79</v>
      </c>
      <c r="SWG34" s="264" t="s">
        <v>77</v>
      </c>
      <c r="SWH34" s="232" t="s">
        <v>78</v>
      </c>
      <c r="SWI34" s="12" t="s">
        <v>2</v>
      </c>
      <c r="SWJ34" s="106">
        <f t="shared" ref="SWJ34:SWK34" si="3361">SUM(SWJ35:SWJ37)</f>
        <v>10081</v>
      </c>
      <c r="SWK34" s="106">
        <f t="shared" si="3361"/>
        <v>0</v>
      </c>
      <c r="SWL34" s="107">
        <f t="shared" ref="SWL34:SWL41" si="3362">SWK34/SWJ34</f>
        <v>0</v>
      </c>
      <c r="SWM34" s="140"/>
      <c r="SWN34" s="267" t="s">
        <v>79</v>
      </c>
      <c r="SWO34" s="264" t="s">
        <v>77</v>
      </c>
      <c r="SWP34" s="232" t="s">
        <v>78</v>
      </c>
      <c r="SWQ34" s="12" t="s">
        <v>2</v>
      </c>
      <c r="SWR34" s="106">
        <f t="shared" ref="SWR34:SWS34" si="3363">SUM(SWR35:SWR37)</f>
        <v>10081</v>
      </c>
      <c r="SWS34" s="106">
        <f t="shared" si="3363"/>
        <v>0</v>
      </c>
      <c r="SWT34" s="107">
        <f t="shared" ref="SWT34:SWT41" si="3364">SWS34/SWR34</f>
        <v>0</v>
      </c>
      <c r="SWU34" s="140"/>
      <c r="SWV34" s="267" t="s">
        <v>79</v>
      </c>
      <c r="SWW34" s="264" t="s">
        <v>77</v>
      </c>
      <c r="SWX34" s="232" t="s">
        <v>78</v>
      </c>
      <c r="SWY34" s="12" t="s">
        <v>2</v>
      </c>
      <c r="SWZ34" s="106">
        <f t="shared" ref="SWZ34:SXA34" si="3365">SUM(SWZ35:SWZ37)</f>
        <v>10081</v>
      </c>
      <c r="SXA34" s="106">
        <f t="shared" si="3365"/>
        <v>0</v>
      </c>
      <c r="SXB34" s="107">
        <f t="shared" ref="SXB34:SXB41" si="3366">SXA34/SWZ34</f>
        <v>0</v>
      </c>
      <c r="SXC34" s="140"/>
      <c r="SXD34" s="267" t="s">
        <v>79</v>
      </c>
      <c r="SXE34" s="264" t="s">
        <v>77</v>
      </c>
      <c r="SXF34" s="232" t="s">
        <v>78</v>
      </c>
      <c r="SXG34" s="12" t="s">
        <v>2</v>
      </c>
      <c r="SXH34" s="106">
        <f t="shared" ref="SXH34:SXI34" si="3367">SUM(SXH35:SXH37)</f>
        <v>10081</v>
      </c>
      <c r="SXI34" s="106">
        <f t="shared" si="3367"/>
        <v>0</v>
      </c>
      <c r="SXJ34" s="107">
        <f t="shared" ref="SXJ34:SXJ41" si="3368">SXI34/SXH34</f>
        <v>0</v>
      </c>
      <c r="SXK34" s="140"/>
      <c r="SXL34" s="267" t="s">
        <v>79</v>
      </c>
      <c r="SXM34" s="264" t="s">
        <v>77</v>
      </c>
      <c r="SXN34" s="232" t="s">
        <v>78</v>
      </c>
      <c r="SXO34" s="12" t="s">
        <v>2</v>
      </c>
      <c r="SXP34" s="106">
        <f t="shared" ref="SXP34:SXQ34" si="3369">SUM(SXP35:SXP37)</f>
        <v>10081</v>
      </c>
      <c r="SXQ34" s="106">
        <f t="shared" si="3369"/>
        <v>0</v>
      </c>
      <c r="SXR34" s="107">
        <f t="shared" ref="SXR34:SXR41" si="3370">SXQ34/SXP34</f>
        <v>0</v>
      </c>
      <c r="SXS34" s="140"/>
      <c r="SXT34" s="267" t="s">
        <v>79</v>
      </c>
      <c r="SXU34" s="264" t="s">
        <v>77</v>
      </c>
      <c r="SXV34" s="232" t="s">
        <v>78</v>
      </c>
      <c r="SXW34" s="12" t="s">
        <v>2</v>
      </c>
      <c r="SXX34" s="106">
        <f t="shared" ref="SXX34:SXY34" si="3371">SUM(SXX35:SXX37)</f>
        <v>10081</v>
      </c>
      <c r="SXY34" s="106">
        <f t="shared" si="3371"/>
        <v>0</v>
      </c>
      <c r="SXZ34" s="107">
        <f t="shared" ref="SXZ34:SXZ41" si="3372">SXY34/SXX34</f>
        <v>0</v>
      </c>
      <c r="SYA34" s="140"/>
      <c r="SYB34" s="267" t="s">
        <v>79</v>
      </c>
      <c r="SYC34" s="264" t="s">
        <v>77</v>
      </c>
      <c r="SYD34" s="232" t="s">
        <v>78</v>
      </c>
      <c r="SYE34" s="12" t="s">
        <v>2</v>
      </c>
      <c r="SYF34" s="106">
        <f t="shared" ref="SYF34:SYG34" si="3373">SUM(SYF35:SYF37)</f>
        <v>10081</v>
      </c>
      <c r="SYG34" s="106">
        <f t="shared" si="3373"/>
        <v>0</v>
      </c>
      <c r="SYH34" s="107">
        <f t="shared" ref="SYH34:SYH41" si="3374">SYG34/SYF34</f>
        <v>0</v>
      </c>
      <c r="SYI34" s="140"/>
      <c r="SYJ34" s="267" t="s">
        <v>79</v>
      </c>
      <c r="SYK34" s="264" t="s">
        <v>77</v>
      </c>
      <c r="SYL34" s="232" t="s">
        <v>78</v>
      </c>
      <c r="SYM34" s="12" t="s">
        <v>2</v>
      </c>
      <c r="SYN34" s="106">
        <f t="shared" ref="SYN34:SYO34" si="3375">SUM(SYN35:SYN37)</f>
        <v>10081</v>
      </c>
      <c r="SYO34" s="106">
        <f t="shared" si="3375"/>
        <v>0</v>
      </c>
      <c r="SYP34" s="107">
        <f t="shared" ref="SYP34:SYP41" si="3376">SYO34/SYN34</f>
        <v>0</v>
      </c>
      <c r="SYQ34" s="140"/>
      <c r="SYR34" s="267" t="s">
        <v>79</v>
      </c>
      <c r="SYS34" s="264" t="s">
        <v>77</v>
      </c>
      <c r="SYT34" s="232" t="s">
        <v>78</v>
      </c>
      <c r="SYU34" s="12" t="s">
        <v>2</v>
      </c>
      <c r="SYV34" s="106">
        <f t="shared" ref="SYV34:SYW34" si="3377">SUM(SYV35:SYV37)</f>
        <v>10081</v>
      </c>
      <c r="SYW34" s="106">
        <f t="shared" si="3377"/>
        <v>0</v>
      </c>
      <c r="SYX34" s="107">
        <f t="shared" ref="SYX34:SYX41" si="3378">SYW34/SYV34</f>
        <v>0</v>
      </c>
      <c r="SYY34" s="140"/>
      <c r="SYZ34" s="267" t="s">
        <v>79</v>
      </c>
      <c r="SZA34" s="264" t="s">
        <v>77</v>
      </c>
      <c r="SZB34" s="232" t="s">
        <v>78</v>
      </c>
      <c r="SZC34" s="12" t="s">
        <v>2</v>
      </c>
      <c r="SZD34" s="106">
        <f t="shared" ref="SZD34:SZE34" si="3379">SUM(SZD35:SZD37)</f>
        <v>10081</v>
      </c>
      <c r="SZE34" s="106">
        <f t="shared" si="3379"/>
        <v>0</v>
      </c>
      <c r="SZF34" s="107">
        <f t="shared" ref="SZF34:SZF41" si="3380">SZE34/SZD34</f>
        <v>0</v>
      </c>
      <c r="SZG34" s="140"/>
      <c r="SZH34" s="267" t="s">
        <v>79</v>
      </c>
      <c r="SZI34" s="264" t="s">
        <v>77</v>
      </c>
      <c r="SZJ34" s="232" t="s">
        <v>78</v>
      </c>
      <c r="SZK34" s="12" t="s">
        <v>2</v>
      </c>
      <c r="SZL34" s="106">
        <f t="shared" ref="SZL34:SZM34" si="3381">SUM(SZL35:SZL37)</f>
        <v>10081</v>
      </c>
      <c r="SZM34" s="106">
        <f t="shared" si="3381"/>
        <v>0</v>
      </c>
      <c r="SZN34" s="107">
        <f t="shared" ref="SZN34:SZN41" si="3382">SZM34/SZL34</f>
        <v>0</v>
      </c>
      <c r="SZO34" s="140"/>
      <c r="SZP34" s="267" t="s">
        <v>79</v>
      </c>
      <c r="SZQ34" s="264" t="s">
        <v>77</v>
      </c>
      <c r="SZR34" s="232" t="s">
        <v>78</v>
      </c>
      <c r="SZS34" s="12" t="s">
        <v>2</v>
      </c>
      <c r="SZT34" s="106">
        <f t="shared" ref="SZT34:SZU34" si="3383">SUM(SZT35:SZT37)</f>
        <v>10081</v>
      </c>
      <c r="SZU34" s="106">
        <f t="shared" si="3383"/>
        <v>0</v>
      </c>
      <c r="SZV34" s="107">
        <f t="shared" ref="SZV34:SZV41" si="3384">SZU34/SZT34</f>
        <v>0</v>
      </c>
      <c r="SZW34" s="140"/>
      <c r="SZX34" s="267" t="s">
        <v>79</v>
      </c>
      <c r="SZY34" s="264" t="s">
        <v>77</v>
      </c>
      <c r="SZZ34" s="232" t="s">
        <v>78</v>
      </c>
      <c r="TAA34" s="12" t="s">
        <v>2</v>
      </c>
      <c r="TAB34" s="106">
        <f t="shared" ref="TAB34:TAC34" si="3385">SUM(TAB35:TAB37)</f>
        <v>10081</v>
      </c>
      <c r="TAC34" s="106">
        <f t="shared" si="3385"/>
        <v>0</v>
      </c>
      <c r="TAD34" s="107">
        <f t="shared" ref="TAD34:TAD41" si="3386">TAC34/TAB34</f>
        <v>0</v>
      </c>
      <c r="TAE34" s="140"/>
      <c r="TAF34" s="267" t="s">
        <v>79</v>
      </c>
      <c r="TAG34" s="264" t="s">
        <v>77</v>
      </c>
      <c r="TAH34" s="232" t="s">
        <v>78</v>
      </c>
      <c r="TAI34" s="12" t="s">
        <v>2</v>
      </c>
      <c r="TAJ34" s="106">
        <f t="shared" ref="TAJ34:TAK34" si="3387">SUM(TAJ35:TAJ37)</f>
        <v>10081</v>
      </c>
      <c r="TAK34" s="106">
        <f t="shared" si="3387"/>
        <v>0</v>
      </c>
      <c r="TAL34" s="107">
        <f t="shared" ref="TAL34:TAL41" si="3388">TAK34/TAJ34</f>
        <v>0</v>
      </c>
      <c r="TAM34" s="140"/>
      <c r="TAN34" s="267" t="s">
        <v>79</v>
      </c>
      <c r="TAO34" s="264" t="s">
        <v>77</v>
      </c>
      <c r="TAP34" s="232" t="s">
        <v>78</v>
      </c>
      <c r="TAQ34" s="12" t="s">
        <v>2</v>
      </c>
      <c r="TAR34" s="106">
        <f t="shared" ref="TAR34:TAS34" si="3389">SUM(TAR35:TAR37)</f>
        <v>10081</v>
      </c>
      <c r="TAS34" s="106">
        <f t="shared" si="3389"/>
        <v>0</v>
      </c>
      <c r="TAT34" s="107">
        <f t="shared" ref="TAT34:TAT41" si="3390">TAS34/TAR34</f>
        <v>0</v>
      </c>
      <c r="TAU34" s="140"/>
      <c r="TAV34" s="267" t="s">
        <v>79</v>
      </c>
      <c r="TAW34" s="264" t="s">
        <v>77</v>
      </c>
      <c r="TAX34" s="232" t="s">
        <v>78</v>
      </c>
      <c r="TAY34" s="12" t="s">
        <v>2</v>
      </c>
      <c r="TAZ34" s="106">
        <f t="shared" ref="TAZ34:TBA34" si="3391">SUM(TAZ35:TAZ37)</f>
        <v>10081</v>
      </c>
      <c r="TBA34" s="106">
        <f t="shared" si="3391"/>
        <v>0</v>
      </c>
      <c r="TBB34" s="107">
        <f t="shared" ref="TBB34:TBB41" si="3392">TBA34/TAZ34</f>
        <v>0</v>
      </c>
      <c r="TBC34" s="140"/>
      <c r="TBD34" s="267" t="s">
        <v>79</v>
      </c>
      <c r="TBE34" s="264" t="s">
        <v>77</v>
      </c>
      <c r="TBF34" s="232" t="s">
        <v>78</v>
      </c>
      <c r="TBG34" s="12" t="s">
        <v>2</v>
      </c>
      <c r="TBH34" s="106">
        <f t="shared" ref="TBH34:TBI34" si="3393">SUM(TBH35:TBH37)</f>
        <v>10081</v>
      </c>
      <c r="TBI34" s="106">
        <f t="shared" si="3393"/>
        <v>0</v>
      </c>
      <c r="TBJ34" s="107">
        <f t="shared" ref="TBJ34:TBJ41" si="3394">TBI34/TBH34</f>
        <v>0</v>
      </c>
      <c r="TBK34" s="140"/>
      <c r="TBL34" s="267" t="s">
        <v>79</v>
      </c>
      <c r="TBM34" s="264" t="s">
        <v>77</v>
      </c>
      <c r="TBN34" s="232" t="s">
        <v>78</v>
      </c>
      <c r="TBO34" s="12" t="s">
        <v>2</v>
      </c>
      <c r="TBP34" s="106">
        <f t="shared" ref="TBP34:TBQ34" si="3395">SUM(TBP35:TBP37)</f>
        <v>10081</v>
      </c>
      <c r="TBQ34" s="106">
        <f t="shared" si="3395"/>
        <v>0</v>
      </c>
      <c r="TBR34" s="107">
        <f t="shared" ref="TBR34:TBR41" si="3396">TBQ34/TBP34</f>
        <v>0</v>
      </c>
      <c r="TBS34" s="140"/>
      <c r="TBT34" s="267" t="s">
        <v>79</v>
      </c>
      <c r="TBU34" s="264" t="s">
        <v>77</v>
      </c>
      <c r="TBV34" s="232" t="s">
        <v>78</v>
      </c>
      <c r="TBW34" s="12" t="s">
        <v>2</v>
      </c>
      <c r="TBX34" s="106">
        <f t="shared" ref="TBX34:TBY34" si="3397">SUM(TBX35:TBX37)</f>
        <v>10081</v>
      </c>
      <c r="TBY34" s="106">
        <f t="shared" si="3397"/>
        <v>0</v>
      </c>
      <c r="TBZ34" s="107">
        <f t="shared" ref="TBZ34:TBZ41" si="3398">TBY34/TBX34</f>
        <v>0</v>
      </c>
      <c r="TCA34" s="140"/>
      <c r="TCB34" s="267" t="s">
        <v>79</v>
      </c>
      <c r="TCC34" s="264" t="s">
        <v>77</v>
      </c>
      <c r="TCD34" s="232" t="s">
        <v>78</v>
      </c>
      <c r="TCE34" s="12" t="s">
        <v>2</v>
      </c>
      <c r="TCF34" s="106">
        <f t="shared" ref="TCF34:TCG34" si="3399">SUM(TCF35:TCF37)</f>
        <v>10081</v>
      </c>
      <c r="TCG34" s="106">
        <f t="shared" si="3399"/>
        <v>0</v>
      </c>
      <c r="TCH34" s="107">
        <f t="shared" ref="TCH34:TCH41" si="3400">TCG34/TCF34</f>
        <v>0</v>
      </c>
      <c r="TCI34" s="140"/>
      <c r="TCJ34" s="267" t="s">
        <v>79</v>
      </c>
      <c r="TCK34" s="264" t="s">
        <v>77</v>
      </c>
      <c r="TCL34" s="232" t="s">
        <v>78</v>
      </c>
      <c r="TCM34" s="12" t="s">
        <v>2</v>
      </c>
      <c r="TCN34" s="106">
        <f t="shared" ref="TCN34:TCO34" si="3401">SUM(TCN35:TCN37)</f>
        <v>10081</v>
      </c>
      <c r="TCO34" s="106">
        <f t="shared" si="3401"/>
        <v>0</v>
      </c>
      <c r="TCP34" s="107">
        <f t="shared" ref="TCP34:TCP41" si="3402">TCO34/TCN34</f>
        <v>0</v>
      </c>
      <c r="TCQ34" s="140"/>
      <c r="TCR34" s="267" t="s">
        <v>79</v>
      </c>
      <c r="TCS34" s="264" t="s">
        <v>77</v>
      </c>
      <c r="TCT34" s="232" t="s">
        <v>78</v>
      </c>
      <c r="TCU34" s="12" t="s">
        <v>2</v>
      </c>
      <c r="TCV34" s="106">
        <f t="shared" ref="TCV34:TCW34" si="3403">SUM(TCV35:TCV37)</f>
        <v>10081</v>
      </c>
      <c r="TCW34" s="106">
        <f t="shared" si="3403"/>
        <v>0</v>
      </c>
      <c r="TCX34" s="107">
        <f t="shared" ref="TCX34:TCX41" si="3404">TCW34/TCV34</f>
        <v>0</v>
      </c>
      <c r="TCY34" s="140"/>
      <c r="TCZ34" s="267" t="s">
        <v>79</v>
      </c>
      <c r="TDA34" s="264" t="s">
        <v>77</v>
      </c>
      <c r="TDB34" s="232" t="s">
        <v>78</v>
      </c>
      <c r="TDC34" s="12" t="s">
        <v>2</v>
      </c>
      <c r="TDD34" s="106">
        <f t="shared" ref="TDD34:TDE34" si="3405">SUM(TDD35:TDD37)</f>
        <v>10081</v>
      </c>
      <c r="TDE34" s="106">
        <f t="shared" si="3405"/>
        <v>0</v>
      </c>
      <c r="TDF34" s="107">
        <f t="shared" ref="TDF34:TDF41" si="3406">TDE34/TDD34</f>
        <v>0</v>
      </c>
      <c r="TDG34" s="140"/>
      <c r="TDH34" s="267" t="s">
        <v>79</v>
      </c>
      <c r="TDI34" s="264" t="s">
        <v>77</v>
      </c>
      <c r="TDJ34" s="232" t="s">
        <v>78</v>
      </c>
      <c r="TDK34" s="12" t="s">
        <v>2</v>
      </c>
      <c r="TDL34" s="106">
        <f t="shared" ref="TDL34:TDM34" si="3407">SUM(TDL35:TDL37)</f>
        <v>10081</v>
      </c>
      <c r="TDM34" s="106">
        <f t="shared" si="3407"/>
        <v>0</v>
      </c>
      <c r="TDN34" s="107">
        <f t="shared" ref="TDN34:TDN41" si="3408">TDM34/TDL34</f>
        <v>0</v>
      </c>
      <c r="TDO34" s="140"/>
      <c r="TDP34" s="267" t="s">
        <v>79</v>
      </c>
      <c r="TDQ34" s="264" t="s">
        <v>77</v>
      </c>
      <c r="TDR34" s="232" t="s">
        <v>78</v>
      </c>
      <c r="TDS34" s="12" t="s">
        <v>2</v>
      </c>
      <c r="TDT34" s="106">
        <f t="shared" ref="TDT34:TDU34" si="3409">SUM(TDT35:TDT37)</f>
        <v>10081</v>
      </c>
      <c r="TDU34" s="106">
        <f t="shared" si="3409"/>
        <v>0</v>
      </c>
      <c r="TDV34" s="107">
        <f t="shared" ref="TDV34:TDV41" si="3410">TDU34/TDT34</f>
        <v>0</v>
      </c>
      <c r="TDW34" s="140"/>
      <c r="TDX34" s="267" t="s">
        <v>79</v>
      </c>
      <c r="TDY34" s="264" t="s">
        <v>77</v>
      </c>
      <c r="TDZ34" s="232" t="s">
        <v>78</v>
      </c>
      <c r="TEA34" s="12" t="s">
        <v>2</v>
      </c>
      <c r="TEB34" s="106">
        <f t="shared" ref="TEB34:TEC34" si="3411">SUM(TEB35:TEB37)</f>
        <v>10081</v>
      </c>
      <c r="TEC34" s="106">
        <f t="shared" si="3411"/>
        <v>0</v>
      </c>
      <c r="TED34" s="107">
        <f t="shared" ref="TED34:TED41" si="3412">TEC34/TEB34</f>
        <v>0</v>
      </c>
      <c r="TEE34" s="140"/>
      <c r="TEF34" s="267" t="s">
        <v>79</v>
      </c>
      <c r="TEG34" s="264" t="s">
        <v>77</v>
      </c>
      <c r="TEH34" s="232" t="s">
        <v>78</v>
      </c>
      <c r="TEI34" s="12" t="s">
        <v>2</v>
      </c>
      <c r="TEJ34" s="106">
        <f t="shared" ref="TEJ34:TEK34" si="3413">SUM(TEJ35:TEJ37)</f>
        <v>10081</v>
      </c>
      <c r="TEK34" s="106">
        <f t="shared" si="3413"/>
        <v>0</v>
      </c>
      <c r="TEL34" s="107">
        <f t="shared" ref="TEL34:TEL41" si="3414">TEK34/TEJ34</f>
        <v>0</v>
      </c>
      <c r="TEM34" s="140"/>
      <c r="TEN34" s="267" t="s">
        <v>79</v>
      </c>
      <c r="TEO34" s="264" t="s">
        <v>77</v>
      </c>
      <c r="TEP34" s="232" t="s">
        <v>78</v>
      </c>
      <c r="TEQ34" s="12" t="s">
        <v>2</v>
      </c>
      <c r="TER34" s="106">
        <f t="shared" ref="TER34:TES34" si="3415">SUM(TER35:TER37)</f>
        <v>10081</v>
      </c>
      <c r="TES34" s="106">
        <f t="shared" si="3415"/>
        <v>0</v>
      </c>
      <c r="TET34" s="107">
        <f t="shared" ref="TET34:TET41" si="3416">TES34/TER34</f>
        <v>0</v>
      </c>
      <c r="TEU34" s="140"/>
      <c r="TEV34" s="267" t="s">
        <v>79</v>
      </c>
      <c r="TEW34" s="264" t="s">
        <v>77</v>
      </c>
      <c r="TEX34" s="232" t="s">
        <v>78</v>
      </c>
      <c r="TEY34" s="12" t="s">
        <v>2</v>
      </c>
      <c r="TEZ34" s="106">
        <f t="shared" ref="TEZ34:TFA34" si="3417">SUM(TEZ35:TEZ37)</f>
        <v>10081</v>
      </c>
      <c r="TFA34" s="106">
        <f t="shared" si="3417"/>
        <v>0</v>
      </c>
      <c r="TFB34" s="107">
        <f t="shared" ref="TFB34:TFB41" si="3418">TFA34/TEZ34</f>
        <v>0</v>
      </c>
      <c r="TFC34" s="140"/>
      <c r="TFD34" s="267" t="s">
        <v>79</v>
      </c>
      <c r="TFE34" s="264" t="s">
        <v>77</v>
      </c>
      <c r="TFF34" s="232" t="s">
        <v>78</v>
      </c>
      <c r="TFG34" s="12" t="s">
        <v>2</v>
      </c>
      <c r="TFH34" s="106">
        <f t="shared" ref="TFH34:TFI34" si="3419">SUM(TFH35:TFH37)</f>
        <v>10081</v>
      </c>
      <c r="TFI34" s="106">
        <f t="shared" si="3419"/>
        <v>0</v>
      </c>
      <c r="TFJ34" s="107">
        <f t="shared" ref="TFJ34:TFJ41" si="3420">TFI34/TFH34</f>
        <v>0</v>
      </c>
      <c r="TFK34" s="140"/>
      <c r="TFL34" s="267" t="s">
        <v>79</v>
      </c>
      <c r="TFM34" s="264" t="s">
        <v>77</v>
      </c>
      <c r="TFN34" s="232" t="s">
        <v>78</v>
      </c>
      <c r="TFO34" s="12" t="s">
        <v>2</v>
      </c>
      <c r="TFP34" s="106">
        <f t="shared" ref="TFP34:TFQ34" si="3421">SUM(TFP35:TFP37)</f>
        <v>10081</v>
      </c>
      <c r="TFQ34" s="106">
        <f t="shared" si="3421"/>
        <v>0</v>
      </c>
      <c r="TFR34" s="107">
        <f t="shared" ref="TFR34:TFR41" si="3422">TFQ34/TFP34</f>
        <v>0</v>
      </c>
      <c r="TFS34" s="140"/>
      <c r="TFT34" s="267" t="s">
        <v>79</v>
      </c>
      <c r="TFU34" s="264" t="s">
        <v>77</v>
      </c>
      <c r="TFV34" s="232" t="s">
        <v>78</v>
      </c>
      <c r="TFW34" s="12" t="s">
        <v>2</v>
      </c>
      <c r="TFX34" s="106">
        <f t="shared" ref="TFX34:TFY34" si="3423">SUM(TFX35:TFX37)</f>
        <v>10081</v>
      </c>
      <c r="TFY34" s="106">
        <f t="shared" si="3423"/>
        <v>0</v>
      </c>
      <c r="TFZ34" s="107">
        <f t="shared" ref="TFZ34:TFZ41" si="3424">TFY34/TFX34</f>
        <v>0</v>
      </c>
      <c r="TGA34" s="140"/>
      <c r="TGB34" s="267" t="s">
        <v>79</v>
      </c>
      <c r="TGC34" s="264" t="s">
        <v>77</v>
      </c>
      <c r="TGD34" s="232" t="s">
        <v>78</v>
      </c>
      <c r="TGE34" s="12" t="s">
        <v>2</v>
      </c>
      <c r="TGF34" s="106">
        <f t="shared" ref="TGF34:TGG34" si="3425">SUM(TGF35:TGF37)</f>
        <v>10081</v>
      </c>
      <c r="TGG34" s="106">
        <f t="shared" si="3425"/>
        <v>0</v>
      </c>
      <c r="TGH34" s="107">
        <f t="shared" ref="TGH34:TGH41" si="3426">TGG34/TGF34</f>
        <v>0</v>
      </c>
      <c r="TGI34" s="140"/>
      <c r="TGJ34" s="267" t="s">
        <v>79</v>
      </c>
      <c r="TGK34" s="264" t="s">
        <v>77</v>
      </c>
      <c r="TGL34" s="232" t="s">
        <v>78</v>
      </c>
      <c r="TGM34" s="12" t="s">
        <v>2</v>
      </c>
      <c r="TGN34" s="106">
        <f t="shared" ref="TGN34:TGO34" si="3427">SUM(TGN35:TGN37)</f>
        <v>10081</v>
      </c>
      <c r="TGO34" s="106">
        <f t="shared" si="3427"/>
        <v>0</v>
      </c>
      <c r="TGP34" s="107">
        <f t="shared" ref="TGP34:TGP41" si="3428">TGO34/TGN34</f>
        <v>0</v>
      </c>
      <c r="TGQ34" s="140"/>
      <c r="TGR34" s="267" t="s">
        <v>79</v>
      </c>
      <c r="TGS34" s="264" t="s">
        <v>77</v>
      </c>
      <c r="TGT34" s="232" t="s">
        <v>78</v>
      </c>
      <c r="TGU34" s="12" t="s">
        <v>2</v>
      </c>
      <c r="TGV34" s="106">
        <f t="shared" ref="TGV34:TGW34" si="3429">SUM(TGV35:TGV37)</f>
        <v>10081</v>
      </c>
      <c r="TGW34" s="106">
        <f t="shared" si="3429"/>
        <v>0</v>
      </c>
      <c r="TGX34" s="107">
        <f t="shared" ref="TGX34:TGX41" si="3430">TGW34/TGV34</f>
        <v>0</v>
      </c>
      <c r="TGY34" s="140"/>
      <c r="TGZ34" s="267" t="s">
        <v>79</v>
      </c>
      <c r="THA34" s="264" t="s">
        <v>77</v>
      </c>
      <c r="THB34" s="232" t="s">
        <v>78</v>
      </c>
      <c r="THC34" s="12" t="s">
        <v>2</v>
      </c>
      <c r="THD34" s="106">
        <f t="shared" ref="THD34:THE34" si="3431">SUM(THD35:THD37)</f>
        <v>10081</v>
      </c>
      <c r="THE34" s="106">
        <f t="shared" si="3431"/>
        <v>0</v>
      </c>
      <c r="THF34" s="107">
        <f t="shared" ref="THF34:THF41" si="3432">THE34/THD34</f>
        <v>0</v>
      </c>
      <c r="THG34" s="140"/>
      <c r="THH34" s="267" t="s">
        <v>79</v>
      </c>
      <c r="THI34" s="264" t="s">
        <v>77</v>
      </c>
      <c r="THJ34" s="232" t="s">
        <v>78</v>
      </c>
      <c r="THK34" s="12" t="s">
        <v>2</v>
      </c>
      <c r="THL34" s="106">
        <f t="shared" ref="THL34:THM34" si="3433">SUM(THL35:THL37)</f>
        <v>10081</v>
      </c>
      <c r="THM34" s="106">
        <f t="shared" si="3433"/>
        <v>0</v>
      </c>
      <c r="THN34" s="107">
        <f t="shared" ref="THN34:THN41" si="3434">THM34/THL34</f>
        <v>0</v>
      </c>
      <c r="THO34" s="140"/>
      <c r="THP34" s="267" t="s">
        <v>79</v>
      </c>
      <c r="THQ34" s="264" t="s">
        <v>77</v>
      </c>
      <c r="THR34" s="232" t="s">
        <v>78</v>
      </c>
      <c r="THS34" s="12" t="s">
        <v>2</v>
      </c>
      <c r="THT34" s="106">
        <f t="shared" ref="THT34:THU34" si="3435">SUM(THT35:THT37)</f>
        <v>10081</v>
      </c>
      <c r="THU34" s="106">
        <f t="shared" si="3435"/>
        <v>0</v>
      </c>
      <c r="THV34" s="107">
        <f t="shared" ref="THV34:THV41" si="3436">THU34/THT34</f>
        <v>0</v>
      </c>
      <c r="THW34" s="140"/>
      <c r="THX34" s="267" t="s">
        <v>79</v>
      </c>
      <c r="THY34" s="264" t="s">
        <v>77</v>
      </c>
      <c r="THZ34" s="232" t="s">
        <v>78</v>
      </c>
      <c r="TIA34" s="12" t="s">
        <v>2</v>
      </c>
      <c r="TIB34" s="106">
        <f t="shared" ref="TIB34:TIC34" si="3437">SUM(TIB35:TIB37)</f>
        <v>10081</v>
      </c>
      <c r="TIC34" s="106">
        <f t="shared" si="3437"/>
        <v>0</v>
      </c>
      <c r="TID34" s="107">
        <f t="shared" ref="TID34:TID41" si="3438">TIC34/TIB34</f>
        <v>0</v>
      </c>
      <c r="TIE34" s="140"/>
      <c r="TIF34" s="267" t="s">
        <v>79</v>
      </c>
      <c r="TIG34" s="264" t="s">
        <v>77</v>
      </c>
      <c r="TIH34" s="232" t="s">
        <v>78</v>
      </c>
      <c r="TII34" s="12" t="s">
        <v>2</v>
      </c>
      <c r="TIJ34" s="106">
        <f t="shared" ref="TIJ34:TIK34" si="3439">SUM(TIJ35:TIJ37)</f>
        <v>10081</v>
      </c>
      <c r="TIK34" s="106">
        <f t="shared" si="3439"/>
        <v>0</v>
      </c>
      <c r="TIL34" s="107">
        <f t="shared" ref="TIL34:TIL41" si="3440">TIK34/TIJ34</f>
        <v>0</v>
      </c>
      <c r="TIM34" s="140"/>
      <c r="TIN34" s="267" t="s">
        <v>79</v>
      </c>
      <c r="TIO34" s="264" t="s">
        <v>77</v>
      </c>
      <c r="TIP34" s="232" t="s">
        <v>78</v>
      </c>
      <c r="TIQ34" s="12" t="s">
        <v>2</v>
      </c>
      <c r="TIR34" s="106">
        <f t="shared" ref="TIR34:TIS34" si="3441">SUM(TIR35:TIR37)</f>
        <v>10081</v>
      </c>
      <c r="TIS34" s="106">
        <f t="shared" si="3441"/>
        <v>0</v>
      </c>
      <c r="TIT34" s="107">
        <f t="shared" ref="TIT34:TIT41" si="3442">TIS34/TIR34</f>
        <v>0</v>
      </c>
      <c r="TIU34" s="140"/>
      <c r="TIV34" s="267" t="s">
        <v>79</v>
      </c>
      <c r="TIW34" s="264" t="s">
        <v>77</v>
      </c>
      <c r="TIX34" s="232" t="s">
        <v>78</v>
      </c>
      <c r="TIY34" s="12" t="s">
        <v>2</v>
      </c>
      <c r="TIZ34" s="106">
        <f t="shared" ref="TIZ34:TJA34" si="3443">SUM(TIZ35:TIZ37)</f>
        <v>10081</v>
      </c>
      <c r="TJA34" s="106">
        <f t="shared" si="3443"/>
        <v>0</v>
      </c>
      <c r="TJB34" s="107">
        <f t="shared" ref="TJB34:TJB41" si="3444">TJA34/TIZ34</f>
        <v>0</v>
      </c>
      <c r="TJC34" s="140"/>
      <c r="TJD34" s="267" t="s">
        <v>79</v>
      </c>
      <c r="TJE34" s="264" t="s">
        <v>77</v>
      </c>
      <c r="TJF34" s="232" t="s">
        <v>78</v>
      </c>
      <c r="TJG34" s="12" t="s">
        <v>2</v>
      </c>
      <c r="TJH34" s="106">
        <f t="shared" ref="TJH34:TJI34" si="3445">SUM(TJH35:TJH37)</f>
        <v>10081</v>
      </c>
      <c r="TJI34" s="106">
        <f t="shared" si="3445"/>
        <v>0</v>
      </c>
      <c r="TJJ34" s="107">
        <f t="shared" ref="TJJ34:TJJ41" si="3446">TJI34/TJH34</f>
        <v>0</v>
      </c>
      <c r="TJK34" s="140"/>
      <c r="TJL34" s="267" t="s">
        <v>79</v>
      </c>
      <c r="TJM34" s="264" t="s">
        <v>77</v>
      </c>
      <c r="TJN34" s="232" t="s">
        <v>78</v>
      </c>
      <c r="TJO34" s="12" t="s">
        <v>2</v>
      </c>
      <c r="TJP34" s="106">
        <f t="shared" ref="TJP34:TJQ34" si="3447">SUM(TJP35:TJP37)</f>
        <v>10081</v>
      </c>
      <c r="TJQ34" s="106">
        <f t="shared" si="3447"/>
        <v>0</v>
      </c>
      <c r="TJR34" s="107">
        <f t="shared" ref="TJR34:TJR41" si="3448">TJQ34/TJP34</f>
        <v>0</v>
      </c>
      <c r="TJS34" s="140"/>
      <c r="TJT34" s="267" t="s">
        <v>79</v>
      </c>
      <c r="TJU34" s="264" t="s">
        <v>77</v>
      </c>
      <c r="TJV34" s="232" t="s">
        <v>78</v>
      </c>
      <c r="TJW34" s="12" t="s">
        <v>2</v>
      </c>
      <c r="TJX34" s="106">
        <f t="shared" ref="TJX34:TJY34" si="3449">SUM(TJX35:TJX37)</f>
        <v>10081</v>
      </c>
      <c r="TJY34" s="106">
        <f t="shared" si="3449"/>
        <v>0</v>
      </c>
      <c r="TJZ34" s="107">
        <f t="shared" ref="TJZ34:TJZ41" si="3450">TJY34/TJX34</f>
        <v>0</v>
      </c>
      <c r="TKA34" s="140"/>
      <c r="TKB34" s="267" t="s">
        <v>79</v>
      </c>
      <c r="TKC34" s="264" t="s">
        <v>77</v>
      </c>
      <c r="TKD34" s="232" t="s">
        <v>78</v>
      </c>
      <c r="TKE34" s="12" t="s">
        <v>2</v>
      </c>
      <c r="TKF34" s="106">
        <f t="shared" ref="TKF34:TKG34" si="3451">SUM(TKF35:TKF37)</f>
        <v>10081</v>
      </c>
      <c r="TKG34" s="106">
        <f t="shared" si="3451"/>
        <v>0</v>
      </c>
      <c r="TKH34" s="107">
        <f t="shared" ref="TKH34:TKH41" si="3452">TKG34/TKF34</f>
        <v>0</v>
      </c>
      <c r="TKI34" s="140"/>
      <c r="TKJ34" s="267" t="s">
        <v>79</v>
      </c>
      <c r="TKK34" s="264" t="s">
        <v>77</v>
      </c>
      <c r="TKL34" s="232" t="s">
        <v>78</v>
      </c>
      <c r="TKM34" s="12" t="s">
        <v>2</v>
      </c>
      <c r="TKN34" s="106">
        <f t="shared" ref="TKN34:TKO34" si="3453">SUM(TKN35:TKN37)</f>
        <v>10081</v>
      </c>
      <c r="TKO34" s="106">
        <f t="shared" si="3453"/>
        <v>0</v>
      </c>
      <c r="TKP34" s="107">
        <f t="shared" ref="TKP34:TKP41" si="3454">TKO34/TKN34</f>
        <v>0</v>
      </c>
      <c r="TKQ34" s="140"/>
      <c r="TKR34" s="267" t="s">
        <v>79</v>
      </c>
      <c r="TKS34" s="264" t="s">
        <v>77</v>
      </c>
      <c r="TKT34" s="232" t="s">
        <v>78</v>
      </c>
      <c r="TKU34" s="12" t="s">
        <v>2</v>
      </c>
      <c r="TKV34" s="106">
        <f t="shared" ref="TKV34:TKW34" si="3455">SUM(TKV35:TKV37)</f>
        <v>10081</v>
      </c>
      <c r="TKW34" s="106">
        <f t="shared" si="3455"/>
        <v>0</v>
      </c>
      <c r="TKX34" s="107">
        <f t="shared" ref="TKX34:TKX41" si="3456">TKW34/TKV34</f>
        <v>0</v>
      </c>
      <c r="TKY34" s="140"/>
      <c r="TKZ34" s="267" t="s">
        <v>79</v>
      </c>
      <c r="TLA34" s="264" t="s">
        <v>77</v>
      </c>
      <c r="TLB34" s="232" t="s">
        <v>78</v>
      </c>
      <c r="TLC34" s="12" t="s">
        <v>2</v>
      </c>
      <c r="TLD34" s="106">
        <f t="shared" ref="TLD34:TLE34" si="3457">SUM(TLD35:TLD37)</f>
        <v>10081</v>
      </c>
      <c r="TLE34" s="106">
        <f t="shared" si="3457"/>
        <v>0</v>
      </c>
      <c r="TLF34" s="107">
        <f t="shared" ref="TLF34:TLF41" si="3458">TLE34/TLD34</f>
        <v>0</v>
      </c>
      <c r="TLG34" s="140"/>
      <c r="TLH34" s="267" t="s">
        <v>79</v>
      </c>
      <c r="TLI34" s="264" t="s">
        <v>77</v>
      </c>
      <c r="TLJ34" s="232" t="s">
        <v>78</v>
      </c>
      <c r="TLK34" s="12" t="s">
        <v>2</v>
      </c>
      <c r="TLL34" s="106">
        <f t="shared" ref="TLL34:TLM34" si="3459">SUM(TLL35:TLL37)</f>
        <v>10081</v>
      </c>
      <c r="TLM34" s="106">
        <f t="shared" si="3459"/>
        <v>0</v>
      </c>
      <c r="TLN34" s="107">
        <f t="shared" ref="TLN34:TLN41" si="3460">TLM34/TLL34</f>
        <v>0</v>
      </c>
      <c r="TLO34" s="140"/>
      <c r="TLP34" s="267" t="s">
        <v>79</v>
      </c>
      <c r="TLQ34" s="264" t="s">
        <v>77</v>
      </c>
      <c r="TLR34" s="232" t="s">
        <v>78</v>
      </c>
      <c r="TLS34" s="12" t="s">
        <v>2</v>
      </c>
      <c r="TLT34" s="106">
        <f t="shared" ref="TLT34:TLU34" si="3461">SUM(TLT35:TLT37)</f>
        <v>10081</v>
      </c>
      <c r="TLU34" s="106">
        <f t="shared" si="3461"/>
        <v>0</v>
      </c>
      <c r="TLV34" s="107">
        <f t="shared" ref="TLV34:TLV41" si="3462">TLU34/TLT34</f>
        <v>0</v>
      </c>
      <c r="TLW34" s="140"/>
      <c r="TLX34" s="267" t="s">
        <v>79</v>
      </c>
      <c r="TLY34" s="264" t="s">
        <v>77</v>
      </c>
      <c r="TLZ34" s="232" t="s">
        <v>78</v>
      </c>
      <c r="TMA34" s="12" t="s">
        <v>2</v>
      </c>
      <c r="TMB34" s="106">
        <f t="shared" ref="TMB34:TMC34" si="3463">SUM(TMB35:TMB37)</f>
        <v>10081</v>
      </c>
      <c r="TMC34" s="106">
        <f t="shared" si="3463"/>
        <v>0</v>
      </c>
      <c r="TMD34" s="107">
        <f t="shared" ref="TMD34:TMD41" si="3464">TMC34/TMB34</f>
        <v>0</v>
      </c>
      <c r="TME34" s="140"/>
      <c r="TMF34" s="267" t="s">
        <v>79</v>
      </c>
      <c r="TMG34" s="264" t="s">
        <v>77</v>
      </c>
      <c r="TMH34" s="232" t="s">
        <v>78</v>
      </c>
      <c r="TMI34" s="12" t="s">
        <v>2</v>
      </c>
      <c r="TMJ34" s="106">
        <f t="shared" ref="TMJ34:TMK34" si="3465">SUM(TMJ35:TMJ37)</f>
        <v>10081</v>
      </c>
      <c r="TMK34" s="106">
        <f t="shared" si="3465"/>
        <v>0</v>
      </c>
      <c r="TML34" s="107">
        <f t="shared" ref="TML34:TML41" si="3466">TMK34/TMJ34</f>
        <v>0</v>
      </c>
      <c r="TMM34" s="140"/>
      <c r="TMN34" s="267" t="s">
        <v>79</v>
      </c>
      <c r="TMO34" s="264" t="s">
        <v>77</v>
      </c>
      <c r="TMP34" s="232" t="s">
        <v>78</v>
      </c>
      <c r="TMQ34" s="12" t="s">
        <v>2</v>
      </c>
      <c r="TMR34" s="106">
        <f t="shared" ref="TMR34:TMS34" si="3467">SUM(TMR35:TMR37)</f>
        <v>10081</v>
      </c>
      <c r="TMS34" s="106">
        <f t="shared" si="3467"/>
        <v>0</v>
      </c>
      <c r="TMT34" s="107">
        <f t="shared" ref="TMT34:TMT41" si="3468">TMS34/TMR34</f>
        <v>0</v>
      </c>
      <c r="TMU34" s="140"/>
      <c r="TMV34" s="267" t="s">
        <v>79</v>
      </c>
      <c r="TMW34" s="264" t="s">
        <v>77</v>
      </c>
      <c r="TMX34" s="232" t="s">
        <v>78</v>
      </c>
      <c r="TMY34" s="12" t="s">
        <v>2</v>
      </c>
      <c r="TMZ34" s="106">
        <f t="shared" ref="TMZ34:TNA34" si="3469">SUM(TMZ35:TMZ37)</f>
        <v>10081</v>
      </c>
      <c r="TNA34" s="106">
        <f t="shared" si="3469"/>
        <v>0</v>
      </c>
      <c r="TNB34" s="107">
        <f t="shared" ref="TNB34:TNB41" si="3470">TNA34/TMZ34</f>
        <v>0</v>
      </c>
      <c r="TNC34" s="140"/>
      <c r="TND34" s="267" t="s">
        <v>79</v>
      </c>
      <c r="TNE34" s="264" t="s">
        <v>77</v>
      </c>
      <c r="TNF34" s="232" t="s">
        <v>78</v>
      </c>
      <c r="TNG34" s="12" t="s">
        <v>2</v>
      </c>
      <c r="TNH34" s="106">
        <f t="shared" ref="TNH34:TNI34" si="3471">SUM(TNH35:TNH37)</f>
        <v>10081</v>
      </c>
      <c r="TNI34" s="106">
        <f t="shared" si="3471"/>
        <v>0</v>
      </c>
      <c r="TNJ34" s="107">
        <f t="shared" ref="TNJ34:TNJ41" si="3472">TNI34/TNH34</f>
        <v>0</v>
      </c>
      <c r="TNK34" s="140"/>
      <c r="TNL34" s="267" t="s">
        <v>79</v>
      </c>
      <c r="TNM34" s="264" t="s">
        <v>77</v>
      </c>
      <c r="TNN34" s="232" t="s">
        <v>78</v>
      </c>
      <c r="TNO34" s="12" t="s">
        <v>2</v>
      </c>
      <c r="TNP34" s="106">
        <f t="shared" ref="TNP34:TNQ34" si="3473">SUM(TNP35:TNP37)</f>
        <v>10081</v>
      </c>
      <c r="TNQ34" s="106">
        <f t="shared" si="3473"/>
        <v>0</v>
      </c>
      <c r="TNR34" s="107">
        <f t="shared" ref="TNR34:TNR41" si="3474">TNQ34/TNP34</f>
        <v>0</v>
      </c>
      <c r="TNS34" s="140"/>
      <c r="TNT34" s="267" t="s">
        <v>79</v>
      </c>
      <c r="TNU34" s="264" t="s">
        <v>77</v>
      </c>
      <c r="TNV34" s="232" t="s">
        <v>78</v>
      </c>
      <c r="TNW34" s="12" t="s">
        <v>2</v>
      </c>
      <c r="TNX34" s="106">
        <f t="shared" ref="TNX34:TNY34" si="3475">SUM(TNX35:TNX37)</f>
        <v>10081</v>
      </c>
      <c r="TNY34" s="106">
        <f t="shared" si="3475"/>
        <v>0</v>
      </c>
      <c r="TNZ34" s="107">
        <f t="shared" ref="TNZ34:TNZ41" si="3476">TNY34/TNX34</f>
        <v>0</v>
      </c>
      <c r="TOA34" s="140"/>
      <c r="TOB34" s="267" t="s">
        <v>79</v>
      </c>
      <c r="TOC34" s="264" t="s">
        <v>77</v>
      </c>
      <c r="TOD34" s="232" t="s">
        <v>78</v>
      </c>
      <c r="TOE34" s="12" t="s">
        <v>2</v>
      </c>
      <c r="TOF34" s="106">
        <f t="shared" ref="TOF34:TOG34" si="3477">SUM(TOF35:TOF37)</f>
        <v>10081</v>
      </c>
      <c r="TOG34" s="106">
        <f t="shared" si="3477"/>
        <v>0</v>
      </c>
      <c r="TOH34" s="107">
        <f t="shared" ref="TOH34:TOH41" si="3478">TOG34/TOF34</f>
        <v>0</v>
      </c>
      <c r="TOI34" s="140"/>
      <c r="TOJ34" s="267" t="s">
        <v>79</v>
      </c>
      <c r="TOK34" s="264" t="s">
        <v>77</v>
      </c>
      <c r="TOL34" s="232" t="s">
        <v>78</v>
      </c>
      <c r="TOM34" s="12" t="s">
        <v>2</v>
      </c>
      <c r="TON34" s="106">
        <f t="shared" ref="TON34:TOO34" si="3479">SUM(TON35:TON37)</f>
        <v>10081</v>
      </c>
      <c r="TOO34" s="106">
        <f t="shared" si="3479"/>
        <v>0</v>
      </c>
      <c r="TOP34" s="107">
        <f t="shared" ref="TOP34:TOP41" si="3480">TOO34/TON34</f>
        <v>0</v>
      </c>
      <c r="TOQ34" s="140"/>
      <c r="TOR34" s="267" t="s">
        <v>79</v>
      </c>
      <c r="TOS34" s="264" t="s">
        <v>77</v>
      </c>
      <c r="TOT34" s="232" t="s">
        <v>78</v>
      </c>
      <c r="TOU34" s="12" t="s">
        <v>2</v>
      </c>
      <c r="TOV34" s="106">
        <f t="shared" ref="TOV34:TOW34" si="3481">SUM(TOV35:TOV37)</f>
        <v>10081</v>
      </c>
      <c r="TOW34" s="106">
        <f t="shared" si="3481"/>
        <v>0</v>
      </c>
      <c r="TOX34" s="107">
        <f t="shared" ref="TOX34:TOX41" si="3482">TOW34/TOV34</f>
        <v>0</v>
      </c>
      <c r="TOY34" s="140"/>
      <c r="TOZ34" s="267" t="s">
        <v>79</v>
      </c>
      <c r="TPA34" s="264" t="s">
        <v>77</v>
      </c>
      <c r="TPB34" s="232" t="s">
        <v>78</v>
      </c>
      <c r="TPC34" s="12" t="s">
        <v>2</v>
      </c>
      <c r="TPD34" s="106">
        <f t="shared" ref="TPD34:TPE34" si="3483">SUM(TPD35:TPD37)</f>
        <v>10081</v>
      </c>
      <c r="TPE34" s="106">
        <f t="shared" si="3483"/>
        <v>0</v>
      </c>
      <c r="TPF34" s="107">
        <f t="shared" ref="TPF34:TPF41" si="3484">TPE34/TPD34</f>
        <v>0</v>
      </c>
      <c r="TPG34" s="140"/>
      <c r="TPH34" s="267" t="s">
        <v>79</v>
      </c>
      <c r="TPI34" s="264" t="s">
        <v>77</v>
      </c>
      <c r="TPJ34" s="232" t="s">
        <v>78</v>
      </c>
      <c r="TPK34" s="12" t="s">
        <v>2</v>
      </c>
      <c r="TPL34" s="106">
        <f t="shared" ref="TPL34:TPM34" si="3485">SUM(TPL35:TPL37)</f>
        <v>10081</v>
      </c>
      <c r="TPM34" s="106">
        <f t="shared" si="3485"/>
        <v>0</v>
      </c>
      <c r="TPN34" s="107">
        <f t="shared" ref="TPN34:TPN41" si="3486">TPM34/TPL34</f>
        <v>0</v>
      </c>
      <c r="TPO34" s="140"/>
      <c r="TPP34" s="267" t="s">
        <v>79</v>
      </c>
      <c r="TPQ34" s="264" t="s">
        <v>77</v>
      </c>
      <c r="TPR34" s="232" t="s">
        <v>78</v>
      </c>
      <c r="TPS34" s="12" t="s">
        <v>2</v>
      </c>
      <c r="TPT34" s="106">
        <f t="shared" ref="TPT34:TPU34" si="3487">SUM(TPT35:TPT37)</f>
        <v>10081</v>
      </c>
      <c r="TPU34" s="106">
        <f t="shared" si="3487"/>
        <v>0</v>
      </c>
      <c r="TPV34" s="107">
        <f t="shared" ref="TPV34:TPV41" si="3488">TPU34/TPT34</f>
        <v>0</v>
      </c>
      <c r="TPW34" s="140"/>
      <c r="TPX34" s="267" t="s">
        <v>79</v>
      </c>
      <c r="TPY34" s="264" t="s">
        <v>77</v>
      </c>
      <c r="TPZ34" s="232" t="s">
        <v>78</v>
      </c>
      <c r="TQA34" s="12" t="s">
        <v>2</v>
      </c>
      <c r="TQB34" s="106">
        <f t="shared" ref="TQB34:TQC34" si="3489">SUM(TQB35:TQB37)</f>
        <v>10081</v>
      </c>
      <c r="TQC34" s="106">
        <f t="shared" si="3489"/>
        <v>0</v>
      </c>
      <c r="TQD34" s="107">
        <f t="shared" ref="TQD34:TQD41" si="3490">TQC34/TQB34</f>
        <v>0</v>
      </c>
      <c r="TQE34" s="140"/>
      <c r="TQF34" s="267" t="s">
        <v>79</v>
      </c>
      <c r="TQG34" s="264" t="s">
        <v>77</v>
      </c>
      <c r="TQH34" s="232" t="s">
        <v>78</v>
      </c>
      <c r="TQI34" s="12" t="s">
        <v>2</v>
      </c>
      <c r="TQJ34" s="106">
        <f t="shared" ref="TQJ34:TQK34" si="3491">SUM(TQJ35:TQJ37)</f>
        <v>10081</v>
      </c>
      <c r="TQK34" s="106">
        <f t="shared" si="3491"/>
        <v>0</v>
      </c>
      <c r="TQL34" s="107">
        <f t="shared" ref="TQL34:TQL41" si="3492">TQK34/TQJ34</f>
        <v>0</v>
      </c>
      <c r="TQM34" s="140"/>
      <c r="TQN34" s="267" t="s">
        <v>79</v>
      </c>
      <c r="TQO34" s="264" t="s">
        <v>77</v>
      </c>
      <c r="TQP34" s="232" t="s">
        <v>78</v>
      </c>
      <c r="TQQ34" s="12" t="s">
        <v>2</v>
      </c>
      <c r="TQR34" s="106">
        <f t="shared" ref="TQR34:TQS34" si="3493">SUM(TQR35:TQR37)</f>
        <v>10081</v>
      </c>
      <c r="TQS34" s="106">
        <f t="shared" si="3493"/>
        <v>0</v>
      </c>
      <c r="TQT34" s="107">
        <f t="shared" ref="TQT34:TQT41" si="3494">TQS34/TQR34</f>
        <v>0</v>
      </c>
      <c r="TQU34" s="140"/>
      <c r="TQV34" s="267" t="s">
        <v>79</v>
      </c>
      <c r="TQW34" s="264" t="s">
        <v>77</v>
      </c>
      <c r="TQX34" s="232" t="s">
        <v>78</v>
      </c>
      <c r="TQY34" s="12" t="s">
        <v>2</v>
      </c>
      <c r="TQZ34" s="106">
        <f t="shared" ref="TQZ34:TRA34" si="3495">SUM(TQZ35:TQZ37)</f>
        <v>10081</v>
      </c>
      <c r="TRA34" s="106">
        <f t="shared" si="3495"/>
        <v>0</v>
      </c>
      <c r="TRB34" s="107">
        <f t="shared" ref="TRB34:TRB41" si="3496">TRA34/TQZ34</f>
        <v>0</v>
      </c>
      <c r="TRC34" s="140"/>
      <c r="TRD34" s="267" t="s">
        <v>79</v>
      </c>
      <c r="TRE34" s="264" t="s">
        <v>77</v>
      </c>
      <c r="TRF34" s="232" t="s">
        <v>78</v>
      </c>
      <c r="TRG34" s="12" t="s">
        <v>2</v>
      </c>
      <c r="TRH34" s="106">
        <f t="shared" ref="TRH34:TRI34" si="3497">SUM(TRH35:TRH37)</f>
        <v>10081</v>
      </c>
      <c r="TRI34" s="106">
        <f t="shared" si="3497"/>
        <v>0</v>
      </c>
      <c r="TRJ34" s="107">
        <f t="shared" ref="TRJ34:TRJ41" si="3498">TRI34/TRH34</f>
        <v>0</v>
      </c>
      <c r="TRK34" s="140"/>
      <c r="TRL34" s="267" t="s">
        <v>79</v>
      </c>
      <c r="TRM34" s="264" t="s">
        <v>77</v>
      </c>
      <c r="TRN34" s="232" t="s">
        <v>78</v>
      </c>
      <c r="TRO34" s="12" t="s">
        <v>2</v>
      </c>
      <c r="TRP34" s="106">
        <f t="shared" ref="TRP34:TRQ34" si="3499">SUM(TRP35:TRP37)</f>
        <v>10081</v>
      </c>
      <c r="TRQ34" s="106">
        <f t="shared" si="3499"/>
        <v>0</v>
      </c>
      <c r="TRR34" s="107">
        <f t="shared" ref="TRR34:TRR41" si="3500">TRQ34/TRP34</f>
        <v>0</v>
      </c>
      <c r="TRS34" s="140"/>
      <c r="TRT34" s="267" t="s">
        <v>79</v>
      </c>
      <c r="TRU34" s="264" t="s">
        <v>77</v>
      </c>
      <c r="TRV34" s="232" t="s">
        <v>78</v>
      </c>
      <c r="TRW34" s="12" t="s">
        <v>2</v>
      </c>
      <c r="TRX34" s="106">
        <f t="shared" ref="TRX34:TRY34" si="3501">SUM(TRX35:TRX37)</f>
        <v>10081</v>
      </c>
      <c r="TRY34" s="106">
        <f t="shared" si="3501"/>
        <v>0</v>
      </c>
      <c r="TRZ34" s="107">
        <f t="shared" ref="TRZ34:TRZ41" si="3502">TRY34/TRX34</f>
        <v>0</v>
      </c>
      <c r="TSA34" s="140"/>
      <c r="TSB34" s="267" t="s">
        <v>79</v>
      </c>
      <c r="TSC34" s="264" t="s">
        <v>77</v>
      </c>
      <c r="TSD34" s="232" t="s">
        <v>78</v>
      </c>
      <c r="TSE34" s="12" t="s">
        <v>2</v>
      </c>
      <c r="TSF34" s="106">
        <f t="shared" ref="TSF34:TSG34" si="3503">SUM(TSF35:TSF37)</f>
        <v>10081</v>
      </c>
      <c r="TSG34" s="106">
        <f t="shared" si="3503"/>
        <v>0</v>
      </c>
      <c r="TSH34" s="107">
        <f t="shared" ref="TSH34:TSH41" si="3504">TSG34/TSF34</f>
        <v>0</v>
      </c>
      <c r="TSI34" s="140"/>
      <c r="TSJ34" s="267" t="s">
        <v>79</v>
      </c>
      <c r="TSK34" s="264" t="s">
        <v>77</v>
      </c>
      <c r="TSL34" s="232" t="s">
        <v>78</v>
      </c>
      <c r="TSM34" s="12" t="s">
        <v>2</v>
      </c>
      <c r="TSN34" s="106">
        <f t="shared" ref="TSN34:TSO34" si="3505">SUM(TSN35:TSN37)</f>
        <v>10081</v>
      </c>
      <c r="TSO34" s="106">
        <f t="shared" si="3505"/>
        <v>0</v>
      </c>
      <c r="TSP34" s="107">
        <f t="shared" ref="TSP34:TSP41" si="3506">TSO34/TSN34</f>
        <v>0</v>
      </c>
      <c r="TSQ34" s="140"/>
      <c r="TSR34" s="267" t="s">
        <v>79</v>
      </c>
      <c r="TSS34" s="264" t="s">
        <v>77</v>
      </c>
      <c r="TST34" s="232" t="s">
        <v>78</v>
      </c>
      <c r="TSU34" s="12" t="s">
        <v>2</v>
      </c>
      <c r="TSV34" s="106">
        <f t="shared" ref="TSV34:TSW34" si="3507">SUM(TSV35:TSV37)</f>
        <v>10081</v>
      </c>
      <c r="TSW34" s="106">
        <f t="shared" si="3507"/>
        <v>0</v>
      </c>
      <c r="TSX34" s="107">
        <f t="shared" ref="TSX34:TSX41" si="3508">TSW34/TSV34</f>
        <v>0</v>
      </c>
      <c r="TSY34" s="140"/>
      <c r="TSZ34" s="267" t="s">
        <v>79</v>
      </c>
      <c r="TTA34" s="264" t="s">
        <v>77</v>
      </c>
      <c r="TTB34" s="232" t="s">
        <v>78</v>
      </c>
      <c r="TTC34" s="12" t="s">
        <v>2</v>
      </c>
      <c r="TTD34" s="106">
        <f t="shared" ref="TTD34:TTE34" si="3509">SUM(TTD35:TTD37)</f>
        <v>10081</v>
      </c>
      <c r="TTE34" s="106">
        <f t="shared" si="3509"/>
        <v>0</v>
      </c>
      <c r="TTF34" s="107">
        <f t="shared" ref="TTF34:TTF41" si="3510">TTE34/TTD34</f>
        <v>0</v>
      </c>
      <c r="TTG34" s="140"/>
      <c r="TTH34" s="267" t="s">
        <v>79</v>
      </c>
      <c r="TTI34" s="264" t="s">
        <v>77</v>
      </c>
      <c r="TTJ34" s="232" t="s">
        <v>78</v>
      </c>
      <c r="TTK34" s="12" t="s">
        <v>2</v>
      </c>
      <c r="TTL34" s="106">
        <f t="shared" ref="TTL34:TTM34" si="3511">SUM(TTL35:TTL37)</f>
        <v>10081</v>
      </c>
      <c r="TTM34" s="106">
        <f t="shared" si="3511"/>
        <v>0</v>
      </c>
      <c r="TTN34" s="107">
        <f t="shared" ref="TTN34:TTN41" si="3512">TTM34/TTL34</f>
        <v>0</v>
      </c>
      <c r="TTO34" s="140"/>
      <c r="TTP34" s="267" t="s">
        <v>79</v>
      </c>
      <c r="TTQ34" s="264" t="s">
        <v>77</v>
      </c>
      <c r="TTR34" s="232" t="s">
        <v>78</v>
      </c>
      <c r="TTS34" s="12" t="s">
        <v>2</v>
      </c>
      <c r="TTT34" s="106">
        <f t="shared" ref="TTT34:TTU34" si="3513">SUM(TTT35:TTT37)</f>
        <v>10081</v>
      </c>
      <c r="TTU34" s="106">
        <f t="shared" si="3513"/>
        <v>0</v>
      </c>
      <c r="TTV34" s="107">
        <f t="shared" ref="TTV34:TTV41" si="3514">TTU34/TTT34</f>
        <v>0</v>
      </c>
      <c r="TTW34" s="140"/>
      <c r="TTX34" s="267" t="s">
        <v>79</v>
      </c>
      <c r="TTY34" s="264" t="s">
        <v>77</v>
      </c>
      <c r="TTZ34" s="232" t="s">
        <v>78</v>
      </c>
      <c r="TUA34" s="12" t="s">
        <v>2</v>
      </c>
      <c r="TUB34" s="106">
        <f t="shared" ref="TUB34:TUC34" si="3515">SUM(TUB35:TUB37)</f>
        <v>10081</v>
      </c>
      <c r="TUC34" s="106">
        <f t="shared" si="3515"/>
        <v>0</v>
      </c>
      <c r="TUD34" s="107">
        <f t="shared" ref="TUD34:TUD41" si="3516">TUC34/TUB34</f>
        <v>0</v>
      </c>
      <c r="TUE34" s="140"/>
      <c r="TUF34" s="267" t="s">
        <v>79</v>
      </c>
      <c r="TUG34" s="264" t="s">
        <v>77</v>
      </c>
      <c r="TUH34" s="232" t="s">
        <v>78</v>
      </c>
      <c r="TUI34" s="12" t="s">
        <v>2</v>
      </c>
      <c r="TUJ34" s="106">
        <f t="shared" ref="TUJ34:TUK34" si="3517">SUM(TUJ35:TUJ37)</f>
        <v>10081</v>
      </c>
      <c r="TUK34" s="106">
        <f t="shared" si="3517"/>
        <v>0</v>
      </c>
      <c r="TUL34" s="107">
        <f t="shared" ref="TUL34:TUL41" si="3518">TUK34/TUJ34</f>
        <v>0</v>
      </c>
      <c r="TUM34" s="140"/>
      <c r="TUN34" s="267" t="s">
        <v>79</v>
      </c>
      <c r="TUO34" s="264" t="s">
        <v>77</v>
      </c>
      <c r="TUP34" s="232" t="s">
        <v>78</v>
      </c>
      <c r="TUQ34" s="12" t="s">
        <v>2</v>
      </c>
      <c r="TUR34" s="106">
        <f t="shared" ref="TUR34:TUS34" si="3519">SUM(TUR35:TUR37)</f>
        <v>10081</v>
      </c>
      <c r="TUS34" s="106">
        <f t="shared" si="3519"/>
        <v>0</v>
      </c>
      <c r="TUT34" s="107">
        <f t="shared" ref="TUT34:TUT41" si="3520">TUS34/TUR34</f>
        <v>0</v>
      </c>
      <c r="TUU34" s="140"/>
      <c r="TUV34" s="267" t="s">
        <v>79</v>
      </c>
      <c r="TUW34" s="264" t="s">
        <v>77</v>
      </c>
      <c r="TUX34" s="232" t="s">
        <v>78</v>
      </c>
      <c r="TUY34" s="12" t="s">
        <v>2</v>
      </c>
      <c r="TUZ34" s="106">
        <f t="shared" ref="TUZ34:TVA34" si="3521">SUM(TUZ35:TUZ37)</f>
        <v>10081</v>
      </c>
      <c r="TVA34" s="106">
        <f t="shared" si="3521"/>
        <v>0</v>
      </c>
      <c r="TVB34" s="107">
        <f t="shared" ref="TVB34:TVB41" si="3522">TVA34/TUZ34</f>
        <v>0</v>
      </c>
      <c r="TVC34" s="140"/>
      <c r="TVD34" s="267" t="s">
        <v>79</v>
      </c>
      <c r="TVE34" s="264" t="s">
        <v>77</v>
      </c>
      <c r="TVF34" s="232" t="s">
        <v>78</v>
      </c>
      <c r="TVG34" s="12" t="s">
        <v>2</v>
      </c>
      <c r="TVH34" s="106">
        <f t="shared" ref="TVH34:TVI34" si="3523">SUM(TVH35:TVH37)</f>
        <v>10081</v>
      </c>
      <c r="TVI34" s="106">
        <f t="shared" si="3523"/>
        <v>0</v>
      </c>
      <c r="TVJ34" s="107">
        <f t="shared" ref="TVJ34:TVJ41" si="3524">TVI34/TVH34</f>
        <v>0</v>
      </c>
      <c r="TVK34" s="140"/>
      <c r="TVL34" s="267" t="s">
        <v>79</v>
      </c>
      <c r="TVM34" s="264" t="s">
        <v>77</v>
      </c>
      <c r="TVN34" s="232" t="s">
        <v>78</v>
      </c>
      <c r="TVO34" s="12" t="s">
        <v>2</v>
      </c>
      <c r="TVP34" s="106">
        <f t="shared" ref="TVP34:TVQ34" si="3525">SUM(TVP35:TVP37)</f>
        <v>10081</v>
      </c>
      <c r="TVQ34" s="106">
        <f t="shared" si="3525"/>
        <v>0</v>
      </c>
      <c r="TVR34" s="107">
        <f t="shared" ref="TVR34:TVR41" si="3526">TVQ34/TVP34</f>
        <v>0</v>
      </c>
      <c r="TVS34" s="140"/>
      <c r="TVT34" s="267" t="s">
        <v>79</v>
      </c>
      <c r="TVU34" s="264" t="s">
        <v>77</v>
      </c>
      <c r="TVV34" s="232" t="s">
        <v>78</v>
      </c>
      <c r="TVW34" s="12" t="s">
        <v>2</v>
      </c>
      <c r="TVX34" s="106">
        <f t="shared" ref="TVX34:TVY34" si="3527">SUM(TVX35:TVX37)</f>
        <v>10081</v>
      </c>
      <c r="TVY34" s="106">
        <f t="shared" si="3527"/>
        <v>0</v>
      </c>
      <c r="TVZ34" s="107">
        <f t="shared" ref="TVZ34:TVZ41" si="3528">TVY34/TVX34</f>
        <v>0</v>
      </c>
      <c r="TWA34" s="140"/>
      <c r="TWB34" s="267" t="s">
        <v>79</v>
      </c>
      <c r="TWC34" s="264" t="s">
        <v>77</v>
      </c>
      <c r="TWD34" s="232" t="s">
        <v>78</v>
      </c>
      <c r="TWE34" s="12" t="s">
        <v>2</v>
      </c>
      <c r="TWF34" s="106">
        <f t="shared" ref="TWF34:TWG34" si="3529">SUM(TWF35:TWF37)</f>
        <v>10081</v>
      </c>
      <c r="TWG34" s="106">
        <f t="shared" si="3529"/>
        <v>0</v>
      </c>
      <c r="TWH34" s="107">
        <f t="shared" ref="TWH34:TWH41" si="3530">TWG34/TWF34</f>
        <v>0</v>
      </c>
      <c r="TWI34" s="140"/>
      <c r="TWJ34" s="267" t="s">
        <v>79</v>
      </c>
      <c r="TWK34" s="264" t="s">
        <v>77</v>
      </c>
      <c r="TWL34" s="232" t="s">
        <v>78</v>
      </c>
      <c r="TWM34" s="12" t="s">
        <v>2</v>
      </c>
      <c r="TWN34" s="106">
        <f t="shared" ref="TWN34:TWO34" si="3531">SUM(TWN35:TWN37)</f>
        <v>10081</v>
      </c>
      <c r="TWO34" s="106">
        <f t="shared" si="3531"/>
        <v>0</v>
      </c>
      <c r="TWP34" s="107">
        <f t="shared" ref="TWP34:TWP41" si="3532">TWO34/TWN34</f>
        <v>0</v>
      </c>
      <c r="TWQ34" s="140"/>
      <c r="TWR34" s="267" t="s">
        <v>79</v>
      </c>
      <c r="TWS34" s="264" t="s">
        <v>77</v>
      </c>
      <c r="TWT34" s="232" t="s">
        <v>78</v>
      </c>
      <c r="TWU34" s="12" t="s">
        <v>2</v>
      </c>
      <c r="TWV34" s="106">
        <f t="shared" ref="TWV34:TWW34" si="3533">SUM(TWV35:TWV37)</f>
        <v>10081</v>
      </c>
      <c r="TWW34" s="106">
        <f t="shared" si="3533"/>
        <v>0</v>
      </c>
      <c r="TWX34" s="107">
        <f t="shared" ref="TWX34:TWX41" si="3534">TWW34/TWV34</f>
        <v>0</v>
      </c>
      <c r="TWY34" s="140"/>
      <c r="TWZ34" s="267" t="s">
        <v>79</v>
      </c>
      <c r="TXA34" s="264" t="s">
        <v>77</v>
      </c>
      <c r="TXB34" s="232" t="s">
        <v>78</v>
      </c>
      <c r="TXC34" s="12" t="s">
        <v>2</v>
      </c>
      <c r="TXD34" s="106">
        <f t="shared" ref="TXD34:TXE34" si="3535">SUM(TXD35:TXD37)</f>
        <v>10081</v>
      </c>
      <c r="TXE34" s="106">
        <f t="shared" si="3535"/>
        <v>0</v>
      </c>
      <c r="TXF34" s="107">
        <f t="shared" ref="TXF34:TXF41" si="3536">TXE34/TXD34</f>
        <v>0</v>
      </c>
      <c r="TXG34" s="140"/>
      <c r="TXH34" s="267" t="s">
        <v>79</v>
      </c>
      <c r="TXI34" s="264" t="s">
        <v>77</v>
      </c>
      <c r="TXJ34" s="232" t="s">
        <v>78</v>
      </c>
      <c r="TXK34" s="12" t="s">
        <v>2</v>
      </c>
      <c r="TXL34" s="106">
        <f t="shared" ref="TXL34:TXM34" si="3537">SUM(TXL35:TXL37)</f>
        <v>10081</v>
      </c>
      <c r="TXM34" s="106">
        <f t="shared" si="3537"/>
        <v>0</v>
      </c>
      <c r="TXN34" s="107">
        <f t="shared" ref="TXN34:TXN41" si="3538">TXM34/TXL34</f>
        <v>0</v>
      </c>
      <c r="TXO34" s="140"/>
      <c r="TXP34" s="267" t="s">
        <v>79</v>
      </c>
      <c r="TXQ34" s="264" t="s">
        <v>77</v>
      </c>
      <c r="TXR34" s="232" t="s">
        <v>78</v>
      </c>
      <c r="TXS34" s="12" t="s">
        <v>2</v>
      </c>
      <c r="TXT34" s="106">
        <f t="shared" ref="TXT34:TXU34" si="3539">SUM(TXT35:TXT37)</f>
        <v>10081</v>
      </c>
      <c r="TXU34" s="106">
        <f t="shared" si="3539"/>
        <v>0</v>
      </c>
      <c r="TXV34" s="107">
        <f t="shared" ref="TXV34:TXV41" si="3540">TXU34/TXT34</f>
        <v>0</v>
      </c>
      <c r="TXW34" s="140"/>
      <c r="TXX34" s="267" t="s">
        <v>79</v>
      </c>
      <c r="TXY34" s="264" t="s">
        <v>77</v>
      </c>
      <c r="TXZ34" s="232" t="s">
        <v>78</v>
      </c>
      <c r="TYA34" s="12" t="s">
        <v>2</v>
      </c>
      <c r="TYB34" s="106">
        <f t="shared" ref="TYB34:TYC34" si="3541">SUM(TYB35:TYB37)</f>
        <v>10081</v>
      </c>
      <c r="TYC34" s="106">
        <f t="shared" si="3541"/>
        <v>0</v>
      </c>
      <c r="TYD34" s="107">
        <f t="shared" ref="TYD34:TYD41" si="3542">TYC34/TYB34</f>
        <v>0</v>
      </c>
      <c r="TYE34" s="140"/>
      <c r="TYF34" s="267" t="s">
        <v>79</v>
      </c>
      <c r="TYG34" s="264" t="s">
        <v>77</v>
      </c>
      <c r="TYH34" s="232" t="s">
        <v>78</v>
      </c>
      <c r="TYI34" s="12" t="s">
        <v>2</v>
      </c>
      <c r="TYJ34" s="106">
        <f t="shared" ref="TYJ34:TYK34" si="3543">SUM(TYJ35:TYJ37)</f>
        <v>10081</v>
      </c>
      <c r="TYK34" s="106">
        <f t="shared" si="3543"/>
        <v>0</v>
      </c>
      <c r="TYL34" s="107">
        <f t="shared" ref="TYL34:TYL41" si="3544">TYK34/TYJ34</f>
        <v>0</v>
      </c>
      <c r="TYM34" s="140"/>
      <c r="TYN34" s="267" t="s">
        <v>79</v>
      </c>
      <c r="TYO34" s="264" t="s">
        <v>77</v>
      </c>
      <c r="TYP34" s="232" t="s">
        <v>78</v>
      </c>
      <c r="TYQ34" s="12" t="s">
        <v>2</v>
      </c>
      <c r="TYR34" s="106">
        <f t="shared" ref="TYR34:TYS34" si="3545">SUM(TYR35:TYR37)</f>
        <v>10081</v>
      </c>
      <c r="TYS34" s="106">
        <f t="shared" si="3545"/>
        <v>0</v>
      </c>
      <c r="TYT34" s="107">
        <f t="shared" ref="TYT34:TYT41" si="3546">TYS34/TYR34</f>
        <v>0</v>
      </c>
      <c r="TYU34" s="140"/>
      <c r="TYV34" s="267" t="s">
        <v>79</v>
      </c>
      <c r="TYW34" s="264" t="s">
        <v>77</v>
      </c>
      <c r="TYX34" s="232" t="s">
        <v>78</v>
      </c>
      <c r="TYY34" s="12" t="s">
        <v>2</v>
      </c>
      <c r="TYZ34" s="106">
        <f t="shared" ref="TYZ34:TZA34" si="3547">SUM(TYZ35:TYZ37)</f>
        <v>10081</v>
      </c>
      <c r="TZA34" s="106">
        <f t="shared" si="3547"/>
        <v>0</v>
      </c>
      <c r="TZB34" s="107">
        <f t="shared" ref="TZB34:TZB41" si="3548">TZA34/TYZ34</f>
        <v>0</v>
      </c>
      <c r="TZC34" s="140"/>
      <c r="TZD34" s="267" t="s">
        <v>79</v>
      </c>
      <c r="TZE34" s="264" t="s">
        <v>77</v>
      </c>
      <c r="TZF34" s="232" t="s">
        <v>78</v>
      </c>
      <c r="TZG34" s="12" t="s">
        <v>2</v>
      </c>
      <c r="TZH34" s="106">
        <f t="shared" ref="TZH34:TZI34" si="3549">SUM(TZH35:TZH37)</f>
        <v>10081</v>
      </c>
      <c r="TZI34" s="106">
        <f t="shared" si="3549"/>
        <v>0</v>
      </c>
      <c r="TZJ34" s="107">
        <f t="shared" ref="TZJ34:TZJ41" si="3550">TZI34/TZH34</f>
        <v>0</v>
      </c>
      <c r="TZK34" s="140"/>
      <c r="TZL34" s="267" t="s">
        <v>79</v>
      </c>
      <c r="TZM34" s="264" t="s">
        <v>77</v>
      </c>
      <c r="TZN34" s="232" t="s">
        <v>78</v>
      </c>
      <c r="TZO34" s="12" t="s">
        <v>2</v>
      </c>
      <c r="TZP34" s="106">
        <f t="shared" ref="TZP34:TZQ34" si="3551">SUM(TZP35:TZP37)</f>
        <v>10081</v>
      </c>
      <c r="TZQ34" s="106">
        <f t="shared" si="3551"/>
        <v>0</v>
      </c>
      <c r="TZR34" s="107">
        <f t="shared" ref="TZR34:TZR41" si="3552">TZQ34/TZP34</f>
        <v>0</v>
      </c>
      <c r="TZS34" s="140"/>
      <c r="TZT34" s="267" t="s">
        <v>79</v>
      </c>
      <c r="TZU34" s="264" t="s">
        <v>77</v>
      </c>
      <c r="TZV34" s="232" t="s">
        <v>78</v>
      </c>
      <c r="TZW34" s="12" t="s">
        <v>2</v>
      </c>
      <c r="TZX34" s="106">
        <f t="shared" ref="TZX34:TZY34" si="3553">SUM(TZX35:TZX37)</f>
        <v>10081</v>
      </c>
      <c r="TZY34" s="106">
        <f t="shared" si="3553"/>
        <v>0</v>
      </c>
      <c r="TZZ34" s="107">
        <f t="shared" ref="TZZ34:TZZ41" si="3554">TZY34/TZX34</f>
        <v>0</v>
      </c>
      <c r="UAA34" s="140"/>
      <c r="UAB34" s="267" t="s">
        <v>79</v>
      </c>
      <c r="UAC34" s="264" t="s">
        <v>77</v>
      </c>
      <c r="UAD34" s="232" t="s">
        <v>78</v>
      </c>
      <c r="UAE34" s="12" t="s">
        <v>2</v>
      </c>
      <c r="UAF34" s="106">
        <f t="shared" ref="UAF34:UAG34" si="3555">SUM(UAF35:UAF37)</f>
        <v>10081</v>
      </c>
      <c r="UAG34" s="106">
        <f t="shared" si="3555"/>
        <v>0</v>
      </c>
      <c r="UAH34" s="107">
        <f t="shared" ref="UAH34:UAH41" si="3556">UAG34/UAF34</f>
        <v>0</v>
      </c>
      <c r="UAI34" s="140"/>
      <c r="UAJ34" s="267" t="s">
        <v>79</v>
      </c>
      <c r="UAK34" s="264" t="s">
        <v>77</v>
      </c>
      <c r="UAL34" s="232" t="s">
        <v>78</v>
      </c>
      <c r="UAM34" s="12" t="s">
        <v>2</v>
      </c>
      <c r="UAN34" s="106">
        <f t="shared" ref="UAN34:UAO34" si="3557">SUM(UAN35:UAN37)</f>
        <v>10081</v>
      </c>
      <c r="UAO34" s="106">
        <f t="shared" si="3557"/>
        <v>0</v>
      </c>
      <c r="UAP34" s="107">
        <f t="shared" ref="UAP34:UAP41" si="3558">UAO34/UAN34</f>
        <v>0</v>
      </c>
      <c r="UAQ34" s="140"/>
      <c r="UAR34" s="267" t="s">
        <v>79</v>
      </c>
      <c r="UAS34" s="264" t="s">
        <v>77</v>
      </c>
      <c r="UAT34" s="232" t="s">
        <v>78</v>
      </c>
      <c r="UAU34" s="12" t="s">
        <v>2</v>
      </c>
      <c r="UAV34" s="106">
        <f t="shared" ref="UAV34:UAW34" si="3559">SUM(UAV35:UAV37)</f>
        <v>10081</v>
      </c>
      <c r="UAW34" s="106">
        <f t="shared" si="3559"/>
        <v>0</v>
      </c>
      <c r="UAX34" s="107">
        <f t="shared" ref="UAX34:UAX41" si="3560">UAW34/UAV34</f>
        <v>0</v>
      </c>
      <c r="UAY34" s="140"/>
      <c r="UAZ34" s="267" t="s">
        <v>79</v>
      </c>
      <c r="UBA34" s="264" t="s">
        <v>77</v>
      </c>
      <c r="UBB34" s="232" t="s">
        <v>78</v>
      </c>
      <c r="UBC34" s="12" t="s">
        <v>2</v>
      </c>
      <c r="UBD34" s="106">
        <f t="shared" ref="UBD34:UBE34" si="3561">SUM(UBD35:UBD37)</f>
        <v>10081</v>
      </c>
      <c r="UBE34" s="106">
        <f t="shared" si="3561"/>
        <v>0</v>
      </c>
      <c r="UBF34" s="107">
        <f t="shared" ref="UBF34:UBF41" si="3562">UBE34/UBD34</f>
        <v>0</v>
      </c>
      <c r="UBG34" s="140"/>
      <c r="UBH34" s="267" t="s">
        <v>79</v>
      </c>
      <c r="UBI34" s="264" t="s">
        <v>77</v>
      </c>
      <c r="UBJ34" s="232" t="s">
        <v>78</v>
      </c>
      <c r="UBK34" s="12" t="s">
        <v>2</v>
      </c>
      <c r="UBL34" s="106">
        <f t="shared" ref="UBL34:UBM34" si="3563">SUM(UBL35:UBL37)</f>
        <v>10081</v>
      </c>
      <c r="UBM34" s="106">
        <f t="shared" si="3563"/>
        <v>0</v>
      </c>
      <c r="UBN34" s="107">
        <f t="shared" ref="UBN34:UBN41" si="3564">UBM34/UBL34</f>
        <v>0</v>
      </c>
      <c r="UBO34" s="140"/>
      <c r="UBP34" s="267" t="s">
        <v>79</v>
      </c>
      <c r="UBQ34" s="264" t="s">
        <v>77</v>
      </c>
      <c r="UBR34" s="232" t="s">
        <v>78</v>
      </c>
      <c r="UBS34" s="12" t="s">
        <v>2</v>
      </c>
      <c r="UBT34" s="106">
        <f t="shared" ref="UBT34:UBU34" si="3565">SUM(UBT35:UBT37)</f>
        <v>10081</v>
      </c>
      <c r="UBU34" s="106">
        <f t="shared" si="3565"/>
        <v>0</v>
      </c>
      <c r="UBV34" s="107">
        <f t="shared" ref="UBV34:UBV41" si="3566">UBU34/UBT34</f>
        <v>0</v>
      </c>
      <c r="UBW34" s="140"/>
      <c r="UBX34" s="267" t="s">
        <v>79</v>
      </c>
      <c r="UBY34" s="264" t="s">
        <v>77</v>
      </c>
      <c r="UBZ34" s="232" t="s">
        <v>78</v>
      </c>
      <c r="UCA34" s="12" t="s">
        <v>2</v>
      </c>
      <c r="UCB34" s="106">
        <f t="shared" ref="UCB34:UCC34" si="3567">SUM(UCB35:UCB37)</f>
        <v>10081</v>
      </c>
      <c r="UCC34" s="106">
        <f t="shared" si="3567"/>
        <v>0</v>
      </c>
      <c r="UCD34" s="107">
        <f t="shared" ref="UCD34:UCD41" si="3568">UCC34/UCB34</f>
        <v>0</v>
      </c>
      <c r="UCE34" s="140"/>
      <c r="UCF34" s="267" t="s">
        <v>79</v>
      </c>
      <c r="UCG34" s="264" t="s">
        <v>77</v>
      </c>
      <c r="UCH34" s="232" t="s">
        <v>78</v>
      </c>
      <c r="UCI34" s="12" t="s">
        <v>2</v>
      </c>
      <c r="UCJ34" s="106">
        <f t="shared" ref="UCJ34:UCK34" si="3569">SUM(UCJ35:UCJ37)</f>
        <v>10081</v>
      </c>
      <c r="UCK34" s="106">
        <f t="shared" si="3569"/>
        <v>0</v>
      </c>
      <c r="UCL34" s="107">
        <f t="shared" ref="UCL34:UCL41" si="3570">UCK34/UCJ34</f>
        <v>0</v>
      </c>
      <c r="UCM34" s="140"/>
      <c r="UCN34" s="267" t="s">
        <v>79</v>
      </c>
      <c r="UCO34" s="264" t="s">
        <v>77</v>
      </c>
      <c r="UCP34" s="232" t="s">
        <v>78</v>
      </c>
      <c r="UCQ34" s="12" t="s">
        <v>2</v>
      </c>
      <c r="UCR34" s="106">
        <f t="shared" ref="UCR34:UCS34" si="3571">SUM(UCR35:UCR37)</f>
        <v>10081</v>
      </c>
      <c r="UCS34" s="106">
        <f t="shared" si="3571"/>
        <v>0</v>
      </c>
      <c r="UCT34" s="107">
        <f t="shared" ref="UCT34:UCT41" si="3572">UCS34/UCR34</f>
        <v>0</v>
      </c>
      <c r="UCU34" s="140"/>
      <c r="UCV34" s="267" t="s">
        <v>79</v>
      </c>
      <c r="UCW34" s="264" t="s">
        <v>77</v>
      </c>
      <c r="UCX34" s="232" t="s">
        <v>78</v>
      </c>
      <c r="UCY34" s="12" t="s">
        <v>2</v>
      </c>
      <c r="UCZ34" s="106">
        <f t="shared" ref="UCZ34:UDA34" si="3573">SUM(UCZ35:UCZ37)</f>
        <v>10081</v>
      </c>
      <c r="UDA34" s="106">
        <f t="shared" si="3573"/>
        <v>0</v>
      </c>
      <c r="UDB34" s="107">
        <f t="shared" ref="UDB34:UDB41" si="3574">UDA34/UCZ34</f>
        <v>0</v>
      </c>
      <c r="UDC34" s="140"/>
      <c r="UDD34" s="267" t="s">
        <v>79</v>
      </c>
      <c r="UDE34" s="264" t="s">
        <v>77</v>
      </c>
      <c r="UDF34" s="232" t="s">
        <v>78</v>
      </c>
      <c r="UDG34" s="12" t="s">
        <v>2</v>
      </c>
      <c r="UDH34" s="106">
        <f t="shared" ref="UDH34:UDI34" si="3575">SUM(UDH35:UDH37)</f>
        <v>10081</v>
      </c>
      <c r="UDI34" s="106">
        <f t="shared" si="3575"/>
        <v>0</v>
      </c>
      <c r="UDJ34" s="107">
        <f t="shared" ref="UDJ34:UDJ41" si="3576">UDI34/UDH34</f>
        <v>0</v>
      </c>
      <c r="UDK34" s="140"/>
      <c r="UDL34" s="267" t="s">
        <v>79</v>
      </c>
      <c r="UDM34" s="264" t="s">
        <v>77</v>
      </c>
      <c r="UDN34" s="232" t="s">
        <v>78</v>
      </c>
      <c r="UDO34" s="12" t="s">
        <v>2</v>
      </c>
      <c r="UDP34" s="106">
        <f t="shared" ref="UDP34:UDQ34" si="3577">SUM(UDP35:UDP37)</f>
        <v>10081</v>
      </c>
      <c r="UDQ34" s="106">
        <f t="shared" si="3577"/>
        <v>0</v>
      </c>
      <c r="UDR34" s="107">
        <f t="shared" ref="UDR34:UDR41" si="3578">UDQ34/UDP34</f>
        <v>0</v>
      </c>
      <c r="UDS34" s="140"/>
      <c r="UDT34" s="267" t="s">
        <v>79</v>
      </c>
      <c r="UDU34" s="264" t="s">
        <v>77</v>
      </c>
      <c r="UDV34" s="232" t="s">
        <v>78</v>
      </c>
      <c r="UDW34" s="12" t="s">
        <v>2</v>
      </c>
      <c r="UDX34" s="106">
        <f t="shared" ref="UDX34:UDY34" si="3579">SUM(UDX35:UDX37)</f>
        <v>10081</v>
      </c>
      <c r="UDY34" s="106">
        <f t="shared" si="3579"/>
        <v>0</v>
      </c>
      <c r="UDZ34" s="107">
        <f t="shared" ref="UDZ34:UDZ41" si="3580">UDY34/UDX34</f>
        <v>0</v>
      </c>
      <c r="UEA34" s="140"/>
      <c r="UEB34" s="267" t="s">
        <v>79</v>
      </c>
      <c r="UEC34" s="264" t="s">
        <v>77</v>
      </c>
      <c r="UED34" s="232" t="s">
        <v>78</v>
      </c>
      <c r="UEE34" s="12" t="s">
        <v>2</v>
      </c>
      <c r="UEF34" s="106">
        <f t="shared" ref="UEF34:UEG34" si="3581">SUM(UEF35:UEF37)</f>
        <v>10081</v>
      </c>
      <c r="UEG34" s="106">
        <f t="shared" si="3581"/>
        <v>0</v>
      </c>
      <c r="UEH34" s="107">
        <f t="shared" ref="UEH34:UEH41" si="3582">UEG34/UEF34</f>
        <v>0</v>
      </c>
      <c r="UEI34" s="140"/>
      <c r="UEJ34" s="267" t="s">
        <v>79</v>
      </c>
      <c r="UEK34" s="264" t="s">
        <v>77</v>
      </c>
      <c r="UEL34" s="232" t="s">
        <v>78</v>
      </c>
      <c r="UEM34" s="12" t="s">
        <v>2</v>
      </c>
      <c r="UEN34" s="106">
        <f t="shared" ref="UEN34:UEO34" si="3583">SUM(UEN35:UEN37)</f>
        <v>10081</v>
      </c>
      <c r="UEO34" s="106">
        <f t="shared" si="3583"/>
        <v>0</v>
      </c>
      <c r="UEP34" s="107">
        <f t="shared" ref="UEP34:UEP41" si="3584">UEO34/UEN34</f>
        <v>0</v>
      </c>
      <c r="UEQ34" s="140"/>
      <c r="UER34" s="267" t="s">
        <v>79</v>
      </c>
      <c r="UES34" s="264" t="s">
        <v>77</v>
      </c>
      <c r="UET34" s="232" t="s">
        <v>78</v>
      </c>
      <c r="UEU34" s="12" t="s">
        <v>2</v>
      </c>
      <c r="UEV34" s="106">
        <f t="shared" ref="UEV34:UEW34" si="3585">SUM(UEV35:UEV37)</f>
        <v>10081</v>
      </c>
      <c r="UEW34" s="106">
        <f t="shared" si="3585"/>
        <v>0</v>
      </c>
      <c r="UEX34" s="107">
        <f t="shared" ref="UEX34:UEX41" si="3586">UEW34/UEV34</f>
        <v>0</v>
      </c>
      <c r="UEY34" s="140"/>
      <c r="UEZ34" s="267" t="s">
        <v>79</v>
      </c>
      <c r="UFA34" s="264" t="s">
        <v>77</v>
      </c>
      <c r="UFB34" s="232" t="s">
        <v>78</v>
      </c>
      <c r="UFC34" s="12" t="s">
        <v>2</v>
      </c>
      <c r="UFD34" s="106">
        <f t="shared" ref="UFD34:UFE34" si="3587">SUM(UFD35:UFD37)</f>
        <v>10081</v>
      </c>
      <c r="UFE34" s="106">
        <f t="shared" si="3587"/>
        <v>0</v>
      </c>
      <c r="UFF34" s="107">
        <f t="shared" ref="UFF34:UFF41" si="3588">UFE34/UFD34</f>
        <v>0</v>
      </c>
      <c r="UFG34" s="140"/>
      <c r="UFH34" s="267" t="s">
        <v>79</v>
      </c>
      <c r="UFI34" s="264" t="s">
        <v>77</v>
      </c>
      <c r="UFJ34" s="232" t="s">
        <v>78</v>
      </c>
      <c r="UFK34" s="12" t="s">
        <v>2</v>
      </c>
      <c r="UFL34" s="106">
        <f t="shared" ref="UFL34:UFM34" si="3589">SUM(UFL35:UFL37)</f>
        <v>10081</v>
      </c>
      <c r="UFM34" s="106">
        <f t="shared" si="3589"/>
        <v>0</v>
      </c>
      <c r="UFN34" s="107">
        <f t="shared" ref="UFN34:UFN41" si="3590">UFM34/UFL34</f>
        <v>0</v>
      </c>
      <c r="UFO34" s="140"/>
      <c r="UFP34" s="267" t="s">
        <v>79</v>
      </c>
      <c r="UFQ34" s="264" t="s">
        <v>77</v>
      </c>
      <c r="UFR34" s="232" t="s">
        <v>78</v>
      </c>
      <c r="UFS34" s="12" t="s">
        <v>2</v>
      </c>
      <c r="UFT34" s="106">
        <f t="shared" ref="UFT34:UFU34" si="3591">SUM(UFT35:UFT37)</f>
        <v>10081</v>
      </c>
      <c r="UFU34" s="106">
        <f t="shared" si="3591"/>
        <v>0</v>
      </c>
      <c r="UFV34" s="107">
        <f t="shared" ref="UFV34:UFV41" si="3592">UFU34/UFT34</f>
        <v>0</v>
      </c>
      <c r="UFW34" s="140"/>
      <c r="UFX34" s="267" t="s">
        <v>79</v>
      </c>
      <c r="UFY34" s="264" t="s">
        <v>77</v>
      </c>
      <c r="UFZ34" s="232" t="s">
        <v>78</v>
      </c>
      <c r="UGA34" s="12" t="s">
        <v>2</v>
      </c>
      <c r="UGB34" s="106">
        <f t="shared" ref="UGB34:UGC34" si="3593">SUM(UGB35:UGB37)</f>
        <v>10081</v>
      </c>
      <c r="UGC34" s="106">
        <f t="shared" si="3593"/>
        <v>0</v>
      </c>
      <c r="UGD34" s="107">
        <f t="shared" ref="UGD34:UGD41" si="3594">UGC34/UGB34</f>
        <v>0</v>
      </c>
      <c r="UGE34" s="140"/>
      <c r="UGF34" s="267" t="s">
        <v>79</v>
      </c>
      <c r="UGG34" s="264" t="s">
        <v>77</v>
      </c>
      <c r="UGH34" s="232" t="s">
        <v>78</v>
      </c>
      <c r="UGI34" s="12" t="s">
        <v>2</v>
      </c>
      <c r="UGJ34" s="106">
        <f t="shared" ref="UGJ34:UGK34" si="3595">SUM(UGJ35:UGJ37)</f>
        <v>10081</v>
      </c>
      <c r="UGK34" s="106">
        <f t="shared" si="3595"/>
        <v>0</v>
      </c>
      <c r="UGL34" s="107">
        <f t="shared" ref="UGL34:UGL41" si="3596">UGK34/UGJ34</f>
        <v>0</v>
      </c>
      <c r="UGM34" s="140"/>
      <c r="UGN34" s="267" t="s">
        <v>79</v>
      </c>
      <c r="UGO34" s="264" t="s">
        <v>77</v>
      </c>
      <c r="UGP34" s="232" t="s">
        <v>78</v>
      </c>
      <c r="UGQ34" s="12" t="s">
        <v>2</v>
      </c>
      <c r="UGR34" s="106">
        <f t="shared" ref="UGR34:UGS34" si="3597">SUM(UGR35:UGR37)</f>
        <v>10081</v>
      </c>
      <c r="UGS34" s="106">
        <f t="shared" si="3597"/>
        <v>0</v>
      </c>
      <c r="UGT34" s="107">
        <f t="shared" ref="UGT34:UGT41" si="3598">UGS34/UGR34</f>
        <v>0</v>
      </c>
      <c r="UGU34" s="140"/>
      <c r="UGV34" s="267" t="s">
        <v>79</v>
      </c>
      <c r="UGW34" s="264" t="s">
        <v>77</v>
      </c>
      <c r="UGX34" s="232" t="s">
        <v>78</v>
      </c>
      <c r="UGY34" s="12" t="s">
        <v>2</v>
      </c>
      <c r="UGZ34" s="106">
        <f t="shared" ref="UGZ34:UHA34" si="3599">SUM(UGZ35:UGZ37)</f>
        <v>10081</v>
      </c>
      <c r="UHA34" s="106">
        <f t="shared" si="3599"/>
        <v>0</v>
      </c>
      <c r="UHB34" s="107">
        <f t="shared" ref="UHB34:UHB41" si="3600">UHA34/UGZ34</f>
        <v>0</v>
      </c>
      <c r="UHC34" s="140"/>
      <c r="UHD34" s="267" t="s">
        <v>79</v>
      </c>
      <c r="UHE34" s="264" t="s">
        <v>77</v>
      </c>
      <c r="UHF34" s="232" t="s">
        <v>78</v>
      </c>
      <c r="UHG34" s="12" t="s">
        <v>2</v>
      </c>
      <c r="UHH34" s="106">
        <f t="shared" ref="UHH34:UHI34" si="3601">SUM(UHH35:UHH37)</f>
        <v>10081</v>
      </c>
      <c r="UHI34" s="106">
        <f t="shared" si="3601"/>
        <v>0</v>
      </c>
      <c r="UHJ34" s="107">
        <f t="shared" ref="UHJ34:UHJ41" si="3602">UHI34/UHH34</f>
        <v>0</v>
      </c>
      <c r="UHK34" s="140"/>
      <c r="UHL34" s="267" t="s">
        <v>79</v>
      </c>
      <c r="UHM34" s="264" t="s">
        <v>77</v>
      </c>
      <c r="UHN34" s="232" t="s">
        <v>78</v>
      </c>
      <c r="UHO34" s="12" t="s">
        <v>2</v>
      </c>
      <c r="UHP34" s="106">
        <f t="shared" ref="UHP34:UHQ34" si="3603">SUM(UHP35:UHP37)</f>
        <v>10081</v>
      </c>
      <c r="UHQ34" s="106">
        <f t="shared" si="3603"/>
        <v>0</v>
      </c>
      <c r="UHR34" s="107">
        <f t="shared" ref="UHR34:UHR41" si="3604">UHQ34/UHP34</f>
        <v>0</v>
      </c>
      <c r="UHS34" s="140"/>
      <c r="UHT34" s="267" t="s">
        <v>79</v>
      </c>
      <c r="UHU34" s="264" t="s">
        <v>77</v>
      </c>
      <c r="UHV34" s="232" t="s">
        <v>78</v>
      </c>
      <c r="UHW34" s="12" t="s">
        <v>2</v>
      </c>
      <c r="UHX34" s="106">
        <f t="shared" ref="UHX34:UHY34" si="3605">SUM(UHX35:UHX37)</f>
        <v>10081</v>
      </c>
      <c r="UHY34" s="106">
        <f t="shared" si="3605"/>
        <v>0</v>
      </c>
      <c r="UHZ34" s="107">
        <f t="shared" ref="UHZ34:UHZ41" si="3606">UHY34/UHX34</f>
        <v>0</v>
      </c>
      <c r="UIA34" s="140"/>
      <c r="UIB34" s="267" t="s">
        <v>79</v>
      </c>
      <c r="UIC34" s="264" t="s">
        <v>77</v>
      </c>
      <c r="UID34" s="232" t="s">
        <v>78</v>
      </c>
      <c r="UIE34" s="12" t="s">
        <v>2</v>
      </c>
      <c r="UIF34" s="106">
        <f t="shared" ref="UIF34:UIG34" si="3607">SUM(UIF35:UIF37)</f>
        <v>10081</v>
      </c>
      <c r="UIG34" s="106">
        <f t="shared" si="3607"/>
        <v>0</v>
      </c>
      <c r="UIH34" s="107">
        <f t="shared" ref="UIH34:UIH41" si="3608">UIG34/UIF34</f>
        <v>0</v>
      </c>
      <c r="UII34" s="140"/>
      <c r="UIJ34" s="267" t="s">
        <v>79</v>
      </c>
      <c r="UIK34" s="264" t="s">
        <v>77</v>
      </c>
      <c r="UIL34" s="232" t="s">
        <v>78</v>
      </c>
      <c r="UIM34" s="12" t="s">
        <v>2</v>
      </c>
      <c r="UIN34" s="106">
        <f t="shared" ref="UIN34:UIO34" si="3609">SUM(UIN35:UIN37)</f>
        <v>10081</v>
      </c>
      <c r="UIO34" s="106">
        <f t="shared" si="3609"/>
        <v>0</v>
      </c>
      <c r="UIP34" s="107">
        <f t="shared" ref="UIP34:UIP41" si="3610">UIO34/UIN34</f>
        <v>0</v>
      </c>
      <c r="UIQ34" s="140"/>
      <c r="UIR34" s="267" t="s">
        <v>79</v>
      </c>
      <c r="UIS34" s="264" t="s">
        <v>77</v>
      </c>
      <c r="UIT34" s="232" t="s">
        <v>78</v>
      </c>
      <c r="UIU34" s="12" t="s">
        <v>2</v>
      </c>
      <c r="UIV34" s="106">
        <f t="shared" ref="UIV34:UIW34" si="3611">SUM(UIV35:UIV37)</f>
        <v>10081</v>
      </c>
      <c r="UIW34" s="106">
        <f t="shared" si="3611"/>
        <v>0</v>
      </c>
      <c r="UIX34" s="107">
        <f t="shared" ref="UIX34:UIX41" si="3612">UIW34/UIV34</f>
        <v>0</v>
      </c>
      <c r="UIY34" s="140"/>
      <c r="UIZ34" s="267" t="s">
        <v>79</v>
      </c>
      <c r="UJA34" s="264" t="s">
        <v>77</v>
      </c>
      <c r="UJB34" s="232" t="s">
        <v>78</v>
      </c>
      <c r="UJC34" s="12" t="s">
        <v>2</v>
      </c>
      <c r="UJD34" s="106">
        <f t="shared" ref="UJD34:UJE34" si="3613">SUM(UJD35:UJD37)</f>
        <v>10081</v>
      </c>
      <c r="UJE34" s="106">
        <f t="shared" si="3613"/>
        <v>0</v>
      </c>
      <c r="UJF34" s="107">
        <f t="shared" ref="UJF34:UJF41" si="3614">UJE34/UJD34</f>
        <v>0</v>
      </c>
      <c r="UJG34" s="140"/>
      <c r="UJH34" s="267" t="s">
        <v>79</v>
      </c>
      <c r="UJI34" s="264" t="s">
        <v>77</v>
      </c>
      <c r="UJJ34" s="232" t="s">
        <v>78</v>
      </c>
      <c r="UJK34" s="12" t="s">
        <v>2</v>
      </c>
      <c r="UJL34" s="106">
        <f t="shared" ref="UJL34:UJM34" si="3615">SUM(UJL35:UJL37)</f>
        <v>10081</v>
      </c>
      <c r="UJM34" s="106">
        <f t="shared" si="3615"/>
        <v>0</v>
      </c>
      <c r="UJN34" s="107">
        <f t="shared" ref="UJN34:UJN41" si="3616">UJM34/UJL34</f>
        <v>0</v>
      </c>
      <c r="UJO34" s="140"/>
      <c r="UJP34" s="267" t="s">
        <v>79</v>
      </c>
      <c r="UJQ34" s="264" t="s">
        <v>77</v>
      </c>
      <c r="UJR34" s="232" t="s">
        <v>78</v>
      </c>
      <c r="UJS34" s="12" t="s">
        <v>2</v>
      </c>
      <c r="UJT34" s="106">
        <f t="shared" ref="UJT34:UJU34" si="3617">SUM(UJT35:UJT37)</f>
        <v>10081</v>
      </c>
      <c r="UJU34" s="106">
        <f t="shared" si="3617"/>
        <v>0</v>
      </c>
      <c r="UJV34" s="107">
        <f t="shared" ref="UJV34:UJV41" si="3618">UJU34/UJT34</f>
        <v>0</v>
      </c>
      <c r="UJW34" s="140"/>
      <c r="UJX34" s="267" t="s">
        <v>79</v>
      </c>
      <c r="UJY34" s="264" t="s">
        <v>77</v>
      </c>
      <c r="UJZ34" s="232" t="s">
        <v>78</v>
      </c>
      <c r="UKA34" s="12" t="s">
        <v>2</v>
      </c>
      <c r="UKB34" s="106">
        <f t="shared" ref="UKB34:UKC34" si="3619">SUM(UKB35:UKB37)</f>
        <v>10081</v>
      </c>
      <c r="UKC34" s="106">
        <f t="shared" si="3619"/>
        <v>0</v>
      </c>
      <c r="UKD34" s="107">
        <f t="shared" ref="UKD34:UKD41" si="3620">UKC34/UKB34</f>
        <v>0</v>
      </c>
      <c r="UKE34" s="140"/>
      <c r="UKF34" s="267" t="s">
        <v>79</v>
      </c>
      <c r="UKG34" s="264" t="s">
        <v>77</v>
      </c>
      <c r="UKH34" s="232" t="s">
        <v>78</v>
      </c>
      <c r="UKI34" s="12" t="s">
        <v>2</v>
      </c>
      <c r="UKJ34" s="106">
        <f t="shared" ref="UKJ34:UKK34" si="3621">SUM(UKJ35:UKJ37)</f>
        <v>10081</v>
      </c>
      <c r="UKK34" s="106">
        <f t="shared" si="3621"/>
        <v>0</v>
      </c>
      <c r="UKL34" s="107">
        <f t="shared" ref="UKL34:UKL41" si="3622">UKK34/UKJ34</f>
        <v>0</v>
      </c>
      <c r="UKM34" s="140"/>
      <c r="UKN34" s="267" t="s">
        <v>79</v>
      </c>
      <c r="UKO34" s="264" t="s">
        <v>77</v>
      </c>
      <c r="UKP34" s="232" t="s">
        <v>78</v>
      </c>
      <c r="UKQ34" s="12" t="s">
        <v>2</v>
      </c>
      <c r="UKR34" s="106">
        <f t="shared" ref="UKR34:UKS34" si="3623">SUM(UKR35:UKR37)</f>
        <v>10081</v>
      </c>
      <c r="UKS34" s="106">
        <f t="shared" si="3623"/>
        <v>0</v>
      </c>
      <c r="UKT34" s="107">
        <f t="shared" ref="UKT34:UKT41" si="3624">UKS34/UKR34</f>
        <v>0</v>
      </c>
      <c r="UKU34" s="140"/>
      <c r="UKV34" s="267" t="s">
        <v>79</v>
      </c>
      <c r="UKW34" s="264" t="s">
        <v>77</v>
      </c>
      <c r="UKX34" s="232" t="s">
        <v>78</v>
      </c>
      <c r="UKY34" s="12" t="s">
        <v>2</v>
      </c>
      <c r="UKZ34" s="106">
        <f t="shared" ref="UKZ34:ULA34" si="3625">SUM(UKZ35:UKZ37)</f>
        <v>10081</v>
      </c>
      <c r="ULA34" s="106">
        <f t="shared" si="3625"/>
        <v>0</v>
      </c>
      <c r="ULB34" s="107">
        <f t="shared" ref="ULB34:ULB41" si="3626">ULA34/UKZ34</f>
        <v>0</v>
      </c>
      <c r="ULC34" s="140"/>
      <c r="ULD34" s="267" t="s">
        <v>79</v>
      </c>
      <c r="ULE34" s="264" t="s">
        <v>77</v>
      </c>
      <c r="ULF34" s="232" t="s">
        <v>78</v>
      </c>
      <c r="ULG34" s="12" t="s">
        <v>2</v>
      </c>
      <c r="ULH34" s="106">
        <f t="shared" ref="ULH34:ULI34" si="3627">SUM(ULH35:ULH37)</f>
        <v>10081</v>
      </c>
      <c r="ULI34" s="106">
        <f t="shared" si="3627"/>
        <v>0</v>
      </c>
      <c r="ULJ34" s="107">
        <f t="shared" ref="ULJ34:ULJ41" si="3628">ULI34/ULH34</f>
        <v>0</v>
      </c>
      <c r="ULK34" s="140"/>
      <c r="ULL34" s="267" t="s">
        <v>79</v>
      </c>
      <c r="ULM34" s="264" t="s">
        <v>77</v>
      </c>
      <c r="ULN34" s="232" t="s">
        <v>78</v>
      </c>
      <c r="ULO34" s="12" t="s">
        <v>2</v>
      </c>
      <c r="ULP34" s="106">
        <f t="shared" ref="ULP34:ULQ34" si="3629">SUM(ULP35:ULP37)</f>
        <v>10081</v>
      </c>
      <c r="ULQ34" s="106">
        <f t="shared" si="3629"/>
        <v>0</v>
      </c>
      <c r="ULR34" s="107">
        <f t="shared" ref="ULR34:ULR41" si="3630">ULQ34/ULP34</f>
        <v>0</v>
      </c>
      <c r="ULS34" s="140"/>
      <c r="ULT34" s="267" t="s">
        <v>79</v>
      </c>
      <c r="ULU34" s="264" t="s">
        <v>77</v>
      </c>
      <c r="ULV34" s="232" t="s">
        <v>78</v>
      </c>
      <c r="ULW34" s="12" t="s">
        <v>2</v>
      </c>
      <c r="ULX34" s="106">
        <f t="shared" ref="ULX34:ULY34" si="3631">SUM(ULX35:ULX37)</f>
        <v>10081</v>
      </c>
      <c r="ULY34" s="106">
        <f t="shared" si="3631"/>
        <v>0</v>
      </c>
      <c r="ULZ34" s="107">
        <f t="shared" ref="ULZ34:ULZ41" si="3632">ULY34/ULX34</f>
        <v>0</v>
      </c>
      <c r="UMA34" s="140"/>
      <c r="UMB34" s="267" t="s">
        <v>79</v>
      </c>
      <c r="UMC34" s="264" t="s">
        <v>77</v>
      </c>
      <c r="UMD34" s="232" t="s">
        <v>78</v>
      </c>
      <c r="UME34" s="12" t="s">
        <v>2</v>
      </c>
      <c r="UMF34" s="106">
        <f t="shared" ref="UMF34:UMG34" si="3633">SUM(UMF35:UMF37)</f>
        <v>10081</v>
      </c>
      <c r="UMG34" s="106">
        <f t="shared" si="3633"/>
        <v>0</v>
      </c>
      <c r="UMH34" s="107">
        <f t="shared" ref="UMH34:UMH41" si="3634">UMG34/UMF34</f>
        <v>0</v>
      </c>
      <c r="UMI34" s="140"/>
      <c r="UMJ34" s="267" t="s">
        <v>79</v>
      </c>
      <c r="UMK34" s="264" t="s">
        <v>77</v>
      </c>
      <c r="UML34" s="232" t="s">
        <v>78</v>
      </c>
      <c r="UMM34" s="12" t="s">
        <v>2</v>
      </c>
      <c r="UMN34" s="106">
        <f t="shared" ref="UMN34:UMO34" si="3635">SUM(UMN35:UMN37)</f>
        <v>10081</v>
      </c>
      <c r="UMO34" s="106">
        <f t="shared" si="3635"/>
        <v>0</v>
      </c>
      <c r="UMP34" s="107">
        <f t="shared" ref="UMP34:UMP41" si="3636">UMO34/UMN34</f>
        <v>0</v>
      </c>
      <c r="UMQ34" s="140"/>
      <c r="UMR34" s="267" t="s">
        <v>79</v>
      </c>
      <c r="UMS34" s="264" t="s">
        <v>77</v>
      </c>
      <c r="UMT34" s="232" t="s">
        <v>78</v>
      </c>
      <c r="UMU34" s="12" t="s">
        <v>2</v>
      </c>
      <c r="UMV34" s="106">
        <f t="shared" ref="UMV34:UMW34" si="3637">SUM(UMV35:UMV37)</f>
        <v>10081</v>
      </c>
      <c r="UMW34" s="106">
        <f t="shared" si="3637"/>
        <v>0</v>
      </c>
      <c r="UMX34" s="107">
        <f t="shared" ref="UMX34:UMX41" si="3638">UMW34/UMV34</f>
        <v>0</v>
      </c>
      <c r="UMY34" s="140"/>
      <c r="UMZ34" s="267" t="s">
        <v>79</v>
      </c>
      <c r="UNA34" s="264" t="s">
        <v>77</v>
      </c>
      <c r="UNB34" s="232" t="s">
        <v>78</v>
      </c>
      <c r="UNC34" s="12" t="s">
        <v>2</v>
      </c>
      <c r="UND34" s="106">
        <f t="shared" ref="UND34:UNE34" si="3639">SUM(UND35:UND37)</f>
        <v>10081</v>
      </c>
      <c r="UNE34" s="106">
        <f t="shared" si="3639"/>
        <v>0</v>
      </c>
      <c r="UNF34" s="107">
        <f t="shared" ref="UNF34:UNF41" si="3640">UNE34/UND34</f>
        <v>0</v>
      </c>
      <c r="UNG34" s="140"/>
      <c r="UNH34" s="267" t="s">
        <v>79</v>
      </c>
      <c r="UNI34" s="264" t="s">
        <v>77</v>
      </c>
      <c r="UNJ34" s="232" t="s">
        <v>78</v>
      </c>
      <c r="UNK34" s="12" t="s">
        <v>2</v>
      </c>
      <c r="UNL34" s="106">
        <f t="shared" ref="UNL34:UNM34" si="3641">SUM(UNL35:UNL37)</f>
        <v>10081</v>
      </c>
      <c r="UNM34" s="106">
        <f t="shared" si="3641"/>
        <v>0</v>
      </c>
      <c r="UNN34" s="107">
        <f t="shared" ref="UNN34:UNN41" si="3642">UNM34/UNL34</f>
        <v>0</v>
      </c>
      <c r="UNO34" s="140"/>
      <c r="UNP34" s="267" t="s">
        <v>79</v>
      </c>
      <c r="UNQ34" s="264" t="s">
        <v>77</v>
      </c>
      <c r="UNR34" s="232" t="s">
        <v>78</v>
      </c>
      <c r="UNS34" s="12" t="s">
        <v>2</v>
      </c>
      <c r="UNT34" s="106">
        <f t="shared" ref="UNT34:UNU34" si="3643">SUM(UNT35:UNT37)</f>
        <v>10081</v>
      </c>
      <c r="UNU34" s="106">
        <f t="shared" si="3643"/>
        <v>0</v>
      </c>
      <c r="UNV34" s="107">
        <f t="shared" ref="UNV34:UNV41" si="3644">UNU34/UNT34</f>
        <v>0</v>
      </c>
      <c r="UNW34" s="140"/>
      <c r="UNX34" s="267" t="s">
        <v>79</v>
      </c>
      <c r="UNY34" s="264" t="s">
        <v>77</v>
      </c>
      <c r="UNZ34" s="232" t="s">
        <v>78</v>
      </c>
      <c r="UOA34" s="12" t="s">
        <v>2</v>
      </c>
      <c r="UOB34" s="106">
        <f t="shared" ref="UOB34:UOC34" si="3645">SUM(UOB35:UOB37)</f>
        <v>10081</v>
      </c>
      <c r="UOC34" s="106">
        <f t="shared" si="3645"/>
        <v>0</v>
      </c>
      <c r="UOD34" s="107">
        <f t="shared" ref="UOD34:UOD41" si="3646">UOC34/UOB34</f>
        <v>0</v>
      </c>
      <c r="UOE34" s="140"/>
      <c r="UOF34" s="267" t="s">
        <v>79</v>
      </c>
      <c r="UOG34" s="264" t="s">
        <v>77</v>
      </c>
      <c r="UOH34" s="232" t="s">
        <v>78</v>
      </c>
      <c r="UOI34" s="12" t="s">
        <v>2</v>
      </c>
      <c r="UOJ34" s="106">
        <f t="shared" ref="UOJ34:UOK34" si="3647">SUM(UOJ35:UOJ37)</f>
        <v>10081</v>
      </c>
      <c r="UOK34" s="106">
        <f t="shared" si="3647"/>
        <v>0</v>
      </c>
      <c r="UOL34" s="107">
        <f t="shared" ref="UOL34:UOL41" si="3648">UOK34/UOJ34</f>
        <v>0</v>
      </c>
      <c r="UOM34" s="140"/>
      <c r="UON34" s="267" t="s">
        <v>79</v>
      </c>
      <c r="UOO34" s="264" t="s">
        <v>77</v>
      </c>
      <c r="UOP34" s="232" t="s">
        <v>78</v>
      </c>
      <c r="UOQ34" s="12" t="s">
        <v>2</v>
      </c>
      <c r="UOR34" s="106">
        <f t="shared" ref="UOR34:UOS34" si="3649">SUM(UOR35:UOR37)</f>
        <v>10081</v>
      </c>
      <c r="UOS34" s="106">
        <f t="shared" si="3649"/>
        <v>0</v>
      </c>
      <c r="UOT34" s="107">
        <f t="shared" ref="UOT34:UOT41" si="3650">UOS34/UOR34</f>
        <v>0</v>
      </c>
      <c r="UOU34" s="140"/>
      <c r="UOV34" s="267" t="s">
        <v>79</v>
      </c>
      <c r="UOW34" s="264" t="s">
        <v>77</v>
      </c>
      <c r="UOX34" s="232" t="s">
        <v>78</v>
      </c>
      <c r="UOY34" s="12" t="s">
        <v>2</v>
      </c>
      <c r="UOZ34" s="106">
        <f t="shared" ref="UOZ34:UPA34" si="3651">SUM(UOZ35:UOZ37)</f>
        <v>10081</v>
      </c>
      <c r="UPA34" s="106">
        <f t="shared" si="3651"/>
        <v>0</v>
      </c>
      <c r="UPB34" s="107">
        <f t="shared" ref="UPB34:UPB41" si="3652">UPA34/UOZ34</f>
        <v>0</v>
      </c>
      <c r="UPC34" s="140"/>
      <c r="UPD34" s="267" t="s">
        <v>79</v>
      </c>
      <c r="UPE34" s="264" t="s">
        <v>77</v>
      </c>
      <c r="UPF34" s="232" t="s">
        <v>78</v>
      </c>
      <c r="UPG34" s="12" t="s">
        <v>2</v>
      </c>
      <c r="UPH34" s="106">
        <f t="shared" ref="UPH34:UPI34" si="3653">SUM(UPH35:UPH37)</f>
        <v>10081</v>
      </c>
      <c r="UPI34" s="106">
        <f t="shared" si="3653"/>
        <v>0</v>
      </c>
      <c r="UPJ34" s="107">
        <f t="shared" ref="UPJ34:UPJ41" si="3654">UPI34/UPH34</f>
        <v>0</v>
      </c>
      <c r="UPK34" s="140"/>
      <c r="UPL34" s="267" t="s">
        <v>79</v>
      </c>
      <c r="UPM34" s="264" t="s">
        <v>77</v>
      </c>
      <c r="UPN34" s="232" t="s">
        <v>78</v>
      </c>
      <c r="UPO34" s="12" t="s">
        <v>2</v>
      </c>
      <c r="UPP34" s="106">
        <f t="shared" ref="UPP34:UPQ34" si="3655">SUM(UPP35:UPP37)</f>
        <v>10081</v>
      </c>
      <c r="UPQ34" s="106">
        <f t="shared" si="3655"/>
        <v>0</v>
      </c>
      <c r="UPR34" s="107">
        <f t="shared" ref="UPR34:UPR41" si="3656">UPQ34/UPP34</f>
        <v>0</v>
      </c>
      <c r="UPS34" s="140"/>
      <c r="UPT34" s="267" t="s">
        <v>79</v>
      </c>
      <c r="UPU34" s="264" t="s">
        <v>77</v>
      </c>
      <c r="UPV34" s="232" t="s">
        <v>78</v>
      </c>
      <c r="UPW34" s="12" t="s">
        <v>2</v>
      </c>
      <c r="UPX34" s="106">
        <f t="shared" ref="UPX34:UPY34" si="3657">SUM(UPX35:UPX37)</f>
        <v>10081</v>
      </c>
      <c r="UPY34" s="106">
        <f t="shared" si="3657"/>
        <v>0</v>
      </c>
      <c r="UPZ34" s="107">
        <f t="shared" ref="UPZ34:UPZ41" si="3658">UPY34/UPX34</f>
        <v>0</v>
      </c>
      <c r="UQA34" s="140"/>
      <c r="UQB34" s="267" t="s">
        <v>79</v>
      </c>
      <c r="UQC34" s="264" t="s">
        <v>77</v>
      </c>
      <c r="UQD34" s="232" t="s">
        <v>78</v>
      </c>
      <c r="UQE34" s="12" t="s">
        <v>2</v>
      </c>
      <c r="UQF34" s="106">
        <f t="shared" ref="UQF34:UQG34" si="3659">SUM(UQF35:UQF37)</f>
        <v>10081</v>
      </c>
      <c r="UQG34" s="106">
        <f t="shared" si="3659"/>
        <v>0</v>
      </c>
      <c r="UQH34" s="107">
        <f t="shared" ref="UQH34:UQH41" si="3660">UQG34/UQF34</f>
        <v>0</v>
      </c>
      <c r="UQI34" s="140"/>
      <c r="UQJ34" s="267" t="s">
        <v>79</v>
      </c>
      <c r="UQK34" s="264" t="s">
        <v>77</v>
      </c>
      <c r="UQL34" s="232" t="s">
        <v>78</v>
      </c>
      <c r="UQM34" s="12" t="s">
        <v>2</v>
      </c>
      <c r="UQN34" s="106">
        <f t="shared" ref="UQN34:UQO34" si="3661">SUM(UQN35:UQN37)</f>
        <v>10081</v>
      </c>
      <c r="UQO34" s="106">
        <f t="shared" si="3661"/>
        <v>0</v>
      </c>
      <c r="UQP34" s="107">
        <f t="shared" ref="UQP34:UQP41" si="3662">UQO34/UQN34</f>
        <v>0</v>
      </c>
      <c r="UQQ34" s="140"/>
      <c r="UQR34" s="267" t="s">
        <v>79</v>
      </c>
      <c r="UQS34" s="264" t="s">
        <v>77</v>
      </c>
      <c r="UQT34" s="232" t="s">
        <v>78</v>
      </c>
      <c r="UQU34" s="12" t="s">
        <v>2</v>
      </c>
      <c r="UQV34" s="106">
        <f t="shared" ref="UQV34:UQW34" si="3663">SUM(UQV35:UQV37)</f>
        <v>10081</v>
      </c>
      <c r="UQW34" s="106">
        <f t="shared" si="3663"/>
        <v>0</v>
      </c>
      <c r="UQX34" s="107">
        <f t="shared" ref="UQX34:UQX41" si="3664">UQW34/UQV34</f>
        <v>0</v>
      </c>
      <c r="UQY34" s="140"/>
      <c r="UQZ34" s="267" t="s">
        <v>79</v>
      </c>
      <c r="URA34" s="264" t="s">
        <v>77</v>
      </c>
      <c r="URB34" s="232" t="s">
        <v>78</v>
      </c>
      <c r="URC34" s="12" t="s">
        <v>2</v>
      </c>
      <c r="URD34" s="106">
        <f t="shared" ref="URD34:URE34" si="3665">SUM(URD35:URD37)</f>
        <v>10081</v>
      </c>
      <c r="URE34" s="106">
        <f t="shared" si="3665"/>
        <v>0</v>
      </c>
      <c r="URF34" s="107">
        <f t="shared" ref="URF34:URF41" si="3666">URE34/URD34</f>
        <v>0</v>
      </c>
      <c r="URG34" s="140"/>
      <c r="URH34" s="267" t="s">
        <v>79</v>
      </c>
      <c r="URI34" s="264" t="s">
        <v>77</v>
      </c>
      <c r="URJ34" s="232" t="s">
        <v>78</v>
      </c>
      <c r="URK34" s="12" t="s">
        <v>2</v>
      </c>
      <c r="URL34" s="106">
        <f t="shared" ref="URL34:URM34" si="3667">SUM(URL35:URL37)</f>
        <v>10081</v>
      </c>
      <c r="URM34" s="106">
        <f t="shared" si="3667"/>
        <v>0</v>
      </c>
      <c r="URN34" s="107">
        <f t="shared" ref="URN34:URN41" si="3668">URM34/URL34</f>
        <v>0</v>
      </c>
      <c r="URO34" s="140"/>
      <c r="URP34" s="267" t="s">
        <v>79</v>
      </c>
      <c r="URQ34" s="264" t="s">
        <v>77</v>
      </c>
      <c r="URR34" s="232" t="s">
        <v>78</v>
      </c>
      <c r="URS34" s="12" t="s">
        <v>2</v>
      </c>
      <c r="URT34" s="106">
        <f t="shared" ref="URT34:URU34" si="3669">SUM(URT35:URT37)</f>
        <v>10081</v>
      </c>
      <c r="URU34" s="106">
        <f t="shared" si="3669"/>
        <v>0</v>
      </c>
      <c r="URV34" s="107">
        <f t="shared" ref="URV34:URV41" si="3670">URU34/URT34</f>
        <v>0</v>
      </c>
      <c r="URW34" s="140"/>
      <c r="URX34" s="267" t="s">
        <v>79</v>
      </c>
      <c r="URY34" s="264" t="s">
        <v>77</v>
      </c>
      <c r="URZ34" s="232" t="s">
        <v>78</v>
      </c>
      <c r="USA34" s="12" t="s">
        <v>2</v>
      </c>
      <c r="USB34" s="106">
        <f t="shared" ref="USB34:USC34" si="3671">SUM(USB35:USB37)</f>
        <v>10081</v>
      </c>
      <c r="USC34" s="106">
        <f t="shared" si="3671"/>
        <v>0</v>
      </c>
      <c r="USD34" s="107">
        <f t="shared" ref="USD34:USD41" si="3672">USC34/USB34</f>
        <v>0</v>
      </c>
      <c r="USE34" s="140"/>
      <c r="USF34" s="267" t="s">
        <v>79</v>
      </c>
      <c r="USG34" s="264" t="s">
        <v>77</v>
      </c>
      <c r="USH34" s="232" t="s">
        <v>78</v>
      </c>
      <c r="USI34" s="12" t="s">
        <v>2</v>
      </c>
      <c r="USJ34" s="106">
        <f t="shared" ref="USJ34:USK34" si="3673">SUM(USJ35:USJ37)</f>
        <v>10081</v>
      </c>
      <c r="USK34" s="106">
        <f t="shared" si="3673"/>
        <v>0</v>
      </c>
      <c r="USL34" s="107">
        <f t="shared" ref="USL34:USL41" si="3674">USK34/USJ34</f>
        <v>0</v>
      </c>
      <c r="USM34" s="140"/>
      <c r="USN34" s="267" t="s">
        <v>79</v>
      </c>
      <c r="USO34" s="264" t="s">
        <v>77</v>
      </c>
      <c r="USP34" s="232" t="s">
        <v>78</v>
      </c>
      <c r="USQ34" s="12" t="s">
        <v>2</v>
      </c>
      <c r="USR34" s="106">
        <f t="shared" ref="USR34:USS34" si="3675">SUM(USR35:USR37)</f>
        <v>10081</v>
      </c>
      <c r="USS34" s="106">
        <f t="shared" si="3675"/>
        <v>0</v>
      </c>
      <c r="UST34" s="107">
        <f t="shared" ref="UST34:UST41" si="3676">USS34/USR34</f>
        <v>0</v>
      </c>
      <c r="USU34" s="140"/>
      <c r="USV34" s="267" t="s">
        <v>79</v>
      </c>
      <c r="USW34" s="264" t="s">
        <v>77</v>
      </c>
      <c r="USX34" s="232" t="s">
        <v>78</v>
      </c>
      <c r="USY34" s="12" t="s">
        <v>2</v>
      </c>
      <c r="USZ34" s="106">
        <f t="shared" ref="USZ34:UTA34" si="3677">SUM(USZ35:USZ37)</f>
        <v>10081</v>
      </c>
      <c r="UTA34" s="106">
        <f t="shared" si="3677"/>
        <v>0</v>
      </c>
      <c r="UTB34" s="107">
        <f t="shared" ref="UTB34:UTB41" si="3678">UTA34/USZ34</f>
        <v>0</v>
      </c>
      <c r="UTC34" s="140"/>
      <c r="UTD34" s="267" t="s">
        <v>79</v>
      </c>
      <c r="UTE34" s="264" t="s">
        <v>77</v>
      </c>
      <c r="UTF34" s="232" t="s">
        <v>78</v>
      </c>
      <c r="UTG34" s="12" t="s">
        <v>2</v>
      </c>
      <c r="UTH34" s="106">
        <f t="shared" ref="UTH34:UTI34" si="3679">SUM(UTH35:UTH37)</f>
        <v>10081</v>
      </c>
      <c r="UTI34" s="106">
        <f t="shared" si="3679"/>
        <v>0</v>
      </c>
      <c r="UTJ34" s="107">
        <f t="shared" ref="UTJ34:UTJ41" si="3680">UTI34/UTH34</f>
        <v>0</v>
      </c>
      <c r="UTK34" s="140"/>
      <c r="UTL34" s="267" t="s">
        <v>79</v>
      </c>
      <c r="UTM34" s="264" t="s">
        <v>77</v>
      </c>
      <c r="UTN34" s="232" t="s">
        <v>78</v>
      </c>
      <c r="UTO34" s="12" t="s">
        <v>2</v>
      </c>
      <c r="UTP34" s="106">
        <f t="shared" ref="UTP34:UTQ34" si="3681">SUM(UTP35:UTP37)</f>
        <v>10081</v>
      </c>
      <c r="UTQ34" s="106">
        <f t="shared" si="3681"/>
        <v>0</v>
      </c>
      <c r="UTR34" s="107">
        <f t="shared" ref="UTR34:UTR41" si="3682">UTQ34/UTP34</f>
        <v>0</v>
      </c>
      <c r="UTS34" s="140"/>
      <c r="UTT34" s="267" t="s">
        <v>79</v>
      </c>
      <c r="UTU34" s="264" t="s">
        <v>77</v>
      </c>
      <c r="UTV34" s="232" t="s">
        <v>78</v>
      </c>
      <c r="UTW34" s="12" t="s">
        <v>2</v>
      </c>
      <c r="UTX34" s="106">
        <f t="shared" ref="UTX34:UTY34" si="3683">SUM(UTX35:UTX37)</f>
        <v>10081</v>
      </c>
      <c r="UTY34" s="106">
        <f t="shared" si="3683"/>
        <v>0</v>
      </c>
      <c r="UTZ34" s="107">
        <f t="shared" ref="UTZ34:UTZ41" si="3684">UTY34/UTX34</f>
        <v>0</v>
      </c>
      <c r="UUA34" s="140"/>
      <c r="UUB34" s="267" t="s">
        <v>79</v>
      </c>
      <c r="UUC34" s="264" t="s">
        <v>77</v>
      </c>
      <c r="UUD34" s="232" t="s">
        <v>78</v>
      </c>
      <c r="UUE34" s="12" t="s">
        <v>2</v>
      </c>
      <c r="UUF34" s="106">
        <f t="shared" ref="UUF34:UUG34" si="3685">SUM(UUF35:UUF37)</f>
        <v>10081</v>
      </c>
      <c r="UUG34" s="106">
        <f t="shared" si="3685"/>
        <v>0</v>
      </c>
      <c r="UUH34" s="107">
        <f t="shared" ref="UUH34:UUH41" si="3686">UUG34/UUF34</f>
        <v>0</v>
      </c>
      <c r="UUI34" s="140"/>
      <c r="UUJ34" s="267" t="s">
        <v>79</v>
      </c>
      <c r="UUK34" s="264" t="s">
        <v>77</v>
      </c>
      <c r="UUL34" s="232" t="s">
        <v>78</v>
      </c>
      <c r="UUM34" s="12" t="s">
        <v>2</v>
      </c>
      <c r="UUN34" s="106">
        <f t="shared" ref="UUN34:UUO34" si="3687">SUM(UUN35:UUN37)</f>
        <v>10081</v>
      </c>
      <c r="UUO34" s="106">
        <f t="shared" si="3687"/>
        <v>0</v>
      </c>
      <c r="UUP34" s="107">
        <f t="shared" ref="UUP34:UUP41" si="3688">UUO34/UUN34</f>
        <v>0</v>
      </c>
      <c r="UUQ34" s="140"/>
      <c r="UUR34" s="267" t="s">
        <v>79</v>
      </c>
      <c r="UUS34" s="264" t="s">
        <v>77</v>
      </c>
      <c r="UUT34" s="232" t="s">
        <v>78</v>
      </c>
      <c r="UUU34" s="12" t="s">
        <v>2</v>
      </c>
      <c r="UUV34" s="106">
        <f t="shared" ref="UUV34:UUW34" si="3689">SUM(UUV35:UUV37)</f>
        <v>10081</v>
      </c>
      <c r="UUW34" s="106">
        <f t="shared" si="3689"/>
        <v>0</v>
      </c>
      <c r="UUX34" s="107">
        <f t="shared" ref="UUX34:UUX41" si="3690">UUW34/UUV34</f>
        <v>0</v>
      </c>
      <c r="UUY34" s="140"/>
      <c r="UUZ34" s="267" t="s">
        <v>79</v>
      </c>
      <c r="UVA34" s="264" t="s">
        <v>77</v>
      </c>
      <c r="UVB34" s="232" t="s">
        <v>78</v>
      </c>
      <c r="UVC34" s="12" t="s">
        <v>2</v>
      </c>
      <c r="UVD34" s="106">
        <f t="shared" ref="UVD34:UVE34" si="3691">SUM(UVD35:UVD37)</f>
        <v>10081</v>
      </c>
      <c r="UVE34" s="106">
        <f t="shared" si="3691"/>
        <v>0</v>
      </c>
      <c r="UVF34" s="107">
        <f t="shared" ref="UVF34:UVF41" si="3692">UVE34/UVD34</f>
        <v>0</v>
      </c>
      <c r="UVG34" s="140"/>
      <c r="UVH34" s="267" t="s">
        <v>79</v>
      </c>
      <c r="UVI34" s="264" t="s">
        <v>77</v>
      </c>
      <c r="UVJ34" s="232" t="s">
        <v>78</v>
      </c>
      <c r="UVK34" s="12" t="s">
        <v>2</v>
      </c>
      <c r="UVL34" s="106">
        <f t="shared" ref="UVL34:UVM34" si="3693">SUM(UVL35:UVL37)</f>
        <v>10081</v>
      </c>
      <c r="UVM34" s="106">
        <f t="shared" si="3693"/>
        <v>0</v>
      </c>
      <c r="UVN34" s="107">
        <f t="shared" ref="UVN34:UVN41" si="3694">UVM34/UVL34</f>
        <v>0</v>
      </c>
      <c r="UVO34" s="140"/>
      <c r="UVP34" s="267" t="s">
        <v>79</v>
      </c>
      <c r="UVQ34" s="264" t="s">
        <v>77</v>
      </c>
      <c r="UVR34" s="232" t="s">
        <v>78</v>
      </c>
      <c r="UVS34" s="12" t="s">
        <v>2</v>
      </c>
      <c r="UVT34" s="106">
        <f t="shared" ref="UVT34:UVU34" si="3695">SUM(UVT35:UVT37)</f>
        <v>10081</v>
      </c>
      <c r="UVU34" s="106">
        <f t="shared" si="3695"/>
        <v>0</v>
      </c>
      <c r="UVV34" s="107">
        <f t="shared" ref="UVV34:UVV41" si="3696">UVU34/UVT34</f>
        <v>0</v>
      </c>
      <c r="UVW34" s="140"/>
      <c r="UVX34" s="267" t="s">
        <v>79</v>
      </c>
      <c r="UVY34" s="264" t="s">
        <v>77</v>
      </c>
      <c r="UVZ34" s="232" t="s">
        <v>78</v>
      </c>
      <c r="UWA34" s="12" t="s">
        <v>2</v>
      </c>
      <c r="UWB34" s="106">
        <f t="shared" ref="UWB34:UWC34" si="3697">SUM(UWB35:UWB37)</f>
        <v>10081</v>
      </c>
      <c r="UWC34" s="106">
        <f t="shared" si="3697"/>
        <v>0</v>
      </c>
      <c r="UWD34" s="107">
        <f t="shared" ref="UWD34:UWD41" si="3698">UWC34/UWB34</f>
        <v>0</v>
      </c>
      <c r="UWE34" s="140"/>
      <c r="UWF34" s="267" t="s">
        <v>79</v>
      </c>
      <c r="UWG34" s="264" t="s">
        <v>77</v>
      </c>
      <c r="UWH34" s="232" t="s">
        <v>78</v>
      </c>
      <c r="UWI34" s="12" t="s">
        <v>2</v>
      </c>
      <c r="UWJ34" s="106">
        <f t="shared" ref="UWJ34:UWK34" si="3699">SUM(UWJ35:UWJ37)</f>
        <v>10081</v>
      </c>
      <c r="UWK34" s="106">
        <f t="shared" si="3699"/>
        <v>0</v>
      </c>
      <c r="UWL34" s="107">
        <f t="shared" ref="UWL34:UWL41" si="3700">UWK34/UWJ34</f>
        <v>0</v>
      </c>
      <c r="UWM34" s="140"/>
      <c r="UWN34" s="267" t="s">
        <v>79</v>
      </c>
      <c r="UWO34" s="264" t="s">
        <v>77</v>
      </c>
      <c r="UWP34" s="232" t="s">
        <v>78</v>
      </c>
      <c r="UWQ34" s="12" t="s">
        <v>2</v>
      </c>
      <c r="UWR34" s="106">
        <f t="shared" ref="UWR34:UWS34" si="3701">SUM(UWR35:UWR37)</f>
        <v>10081</v>
      </c>
      <c r="UWS34" s="106">
        <f t="shared" si="3701"/>
        <v>0</v>
      </c>
      <c r="UWT34" s="107">
        <f t="shared" ref="UWT34:UWT41" si="3702">UWS34/UWR34</f>
        <v>0</v>
      </c>
      <c r="UWU34" s="140"/>
      <c r="UWV34" s="267" t="s">
        <v>79</v>
      </c>
      <c r="UWW34" s="264" t="s">
        <v>77</v>
      </c>
      <c r="UWX34" s="232" t="s">
        <v>78</v>
      </c>
      <c r="UWY34" s="12" t="s">
        <v>2</v>
      </c>
      <c r="UWZ34" s="106">
        <f t="shared" ref="UWZ34:UXA34" si="3703">SUM(UWZ35:UWZ37)</f>
        <v>10081</v>
      </c>
      <c r="UXA34" s="106">
        <f t="shared" si="3703"/>
        <v>0</v>
      </c>
      <c r="UXB34" s="107">
        <f t="shared" ref="UXB34:UXB41" si="3704">UXA34/UWZ34</f>
        <v>0</v>
      </c>
      <c r="UXC34" s="140"/>
      <c r="UXD34" s="267" t="s">
        <v>79</v>
      </c>
      <c r="UXE34" s="264" t="s">
        <v>77</v>
      </c>
      <c r="UXF34" s="232" t="s">
        <v>78</v>
      </c>
      <c r="UXG34" s="12" t="s">
        <v>2</v>
      </c>
      <c r="UXH34" s="106">
        <f t="shared" ref="UXH34:UXI34" si="3705">SUM(UXH35:UXH37)</f>
        <v>10081</v>
      </c>
      <c r="UXI34" s="106">
        <f t="shared" si="3705"/>
        <v>0</v>
      </c>
      <c r="UXJ34" s="107">
        <f t="shared" ref="UXJ34:UXJ41" si="3706">UXI34/UXH34</f>
        <v>0</v>
      </c>
      <c r="UXK34" s="140"/>
      <c r="UXL34" s="267" t="s">
        <v>79</v>
      </c>
      <c r="UXM34" s="264" t="s">
        <v>77</v>
      </c>
      <c r="UXN34" s="232" t="s">
        <v>78</v>
      </c>
      <c r="UXO34" s="12" t="s">
        <v>2</v>
      </c>
      <c r="UXP34" s="106">
        <f t="shared" ref="UXP34:UXQ34" si="3707">SUM(UXP35:UXP37)</f>
        <v>10081</v>
      </c>
      <c r="UXQ34" s="106">
        <f t="shared" si="3707"/>
        <v>0</v>
      </c>
      <c r="UXR34" s="107">
        <f t="shared" ref="UXR34:UXR41" si="3708">UXQ34/UXP34</f>
        <v>0</v>
      </c>
      <c r="UXS34" s="140"/>
      <c r="UXT34" s="267" t="s">
        <v>79</v>
      </c>
      <c r="UXU34" s="264" t="s">
        <v>77</v>
      </c>
      <c r="UXV34" s="232" t="s">
        <v>78</v>
      </c>
      <c r="UXW34" s="12" t="s">
        <v>2</v>
      </c>
      <c r="UXX34" s="106">
        <f t="shared" ref="UXX34:UXY34" si="3709">SUM(UXX35:UXX37)</f>
        <v>10081</v>
      </c>
      <c r="UXY34" s="106">
        <f t="shared" si="3709"/>
        <v>0</v>
      </c>
      <c r="UXZ34" s="107">
        <f t="shared" ref="UXZ34:UXZ41" si="3710">UXY34/UXX34</f>
        <v>0</v>
      </c>
      <c r="UYA34" s="140"/>
      <c r="UYB34" s="267" t="s">
        <v>79</v>
      </c>
      <c r="UYC34" s="264" t="s">
        <v>77</v>
      </c>
      <c r="UYD34" s="232" t="s">
        <v>78</v>
      </c>
      <c r="UYE34" s="12" t="s">
        <v>2</v>
      </c>
      <c r="UYF34" s="106">
        <f t="shared" ref="UYF34:UYG34" si="3711">SUM(UYF35:UYF37)</f>
        <v>10081</v>
      </c>
      <c r="UYG34" s="106">
        <f t="shared" si="3711"/>
        <v>0</v>
      </c>
      <c r="UYH34" s="107">
        <f t="shared" ref="UYH34:UYH41" si="3712">UYG34/UYF34</f>
        <v>0</v>
      </c>
      <c r="UYI34" s="140"/>
      <c r="UYJ34" s="267" t="s">
        <v>79</v>
      </c>
      <c r="UYK34" s="264" t="s">
        <v>77</v>
      </c>
      <c r="UYL34" s="232" t="s">
        <v>78</v>
      </c>
      <c r="UYM34" s="12" t="s">
        <v>2</v>
      </c>
      <c r="UYN34" s="106">
        <f t="shared" ref="UYN34:UYO34" si="3713">SUM(UYN35:UYN37)</f>
        <v>10081</v>
      </c>
      <c r="UYO34" s="106">
        <f t="shared" si="3713"/>
        <v>0</v>
      </c>
      <c r="UYP34" s="107">
        <f t="shared" ref="UYP34:UYP41" si="3714">UYO34/UYN34</f>
        <v>0</v>
      </c>
      <c r="UYQ34" s="140"/>
      <c r="UYR34" s="267" t="s">
        <v>79</v>
      </c>
      <c r="UYS34" s="264" t="s">
        <v>77</v>
      </c>
      <c r="UYT34" s="232" t="s">
        <v>78</v>
      </c>
      <c r="UYU34" s="12" t="s">
        <v>2</v>
      </c>
      <c r="UYV34" s="106">
        <f t="shared" ref="UYV34:UYW34" si="3715">SUM(UYV35:UYV37)</f>
        <v>10081</v>
      </c>
      <c r="UYW34" s="106">
        <f t="shared" si="3715"/>
        <v>0</v>
      </c>
      <c r="UYX34" s="107">
        <f t="shared" ref="UYX34:UYX41" si="3716">UYW34/UYV34</f>
        <v>0</v>
      </c>
      <c r="UYY34" s="140"/>
      <c r="UYZ34" s="267" t="s">
        <v>79</v>
      </c>
      <c r="UZA34" s="264" t="s">
        <v>77</v>
      </c>
      <c r="UZB34" s="232" t="s">
        <v>78</v>
      </c>
      <c r="UZC34" s="12" t="s">
        <v>2</v>
      </c>
      <c r="UZD34" s="106">
        <f t="shared" ref="UZD34:UZE34" si="3717">SUM(UZD35:UZD37)</f>
        <v>10081</v>
      </c>
      <c r="UZE34" s="106">
        <f t="shared" si="3717"/>
        <v>0</v>
      </c>
      <c r="UZF34" s="107">
        <f t="shared" ref="UZF34:UZF41" si="3718">UZE34/UZD34</f>
        <v>0</v>
      </c>
      <c r="UZG34" s="140"/>
      <c r="UZH34" s="267" t="s">
        <v>79</v>
      </c>
      <c r="UZI34" s="264" t="s">
        <v>77</v>
      </c>
      <c r="UZJ34" s="232" t="s">
        <v>78</v>
      </c>
      <c r="UZK34" s="12" t="s">
        <v>2</v>
      </c>
      <c r="UZL34" s="106">
        <f t="shared" ref="UZL34:UZM34" si="3719">SUM(UZL35:UZL37)</f>
        <v>10081</v>
      </c>
      <c r="UZM34" s="106">
        <f t="shared" si="3719"/>
        <v>0</v>
      </c>
      <c r="UZN34" s="107">
        <f t="shared" ref="UZN34:UZN41" si="3720">UZM34/UZL34</f>
        <v>0</v>
      </c>
      <c r="UZO34" s="140"/>
      <c r="UZP34" s="267" t="s">
        <v>79</v>
      </c>
      <c r="UZQ34" s="264" t="s">
        <v>77</v>
      </c>
      <c r="UZR34" s="232" t="s">
        <v>78</v>
      </c>
      <c r="UZS34" s="12" t="s">
        <v>2</v>
      </c>
      <c r="UZT34" s="106">
        <f t="shared" ref="UZT34:UZU34" si="3721">SUM(UZT35:UZT37)</f>
        <v>10081</v>
      </c>
      <c r="UZU34" s="106">
        <f t="shared" si="3721"/>
        <v>0</v>
      </c>
      <c r="UZV34" s="107">
        <f t="shared" ref="UZV34:UZV41" si="3722">UZU34/UZT34</f>
        <v>0</v>
      </c>
      <c r="UZW34" s="140"/>
      <c r="UZX34" s="267" t="s">
        <v>79</v>
      </c>
      <c r="UZY34" s="264" t="s">
        <v>77</v>
      </c>
      <c r="UZZ34" s="232" t="s">
        <v>78</v>
      </c>
      <c r="VAA34" s="12" t="s">
        <v>2</v>
      </c>
      <c r="VAB34" s="106">
        <f t="shared" ref="VAB34:VAC34" si="3723">SUM(VAB35:VAB37)</f>
        <v>10081</v>
      </c>
      <c r="VAC34" s="106">
        <f t="shared" si="3723"/>
        <v>0</v>
      </c>
      <c r="VAD34" s="107">
        <f t="shared" ref="VAD34:VAD41" si="3724">VAC34/VAB34</f>
        <v>0</v>
      </c>
      <c r="VAE34" s="140"/>
      <c r="VAF34" s="267" t="s">
        <v>79</v>
      </c>
      <c r="VAG34" s="264" t="s">
        <v>77</v>
      </c>
      <c r="VAH34" s="232" t="s">
        <v>78</v>
      </c>
      <c r="VAI34" s="12" t="s">
        <v>2</v>
      </c>
      <c r="VAJ34" s="106">
        <f t="shared" ref="VAJ34:VAK34" si="3725">SUM(VAJ35:VAJ37)</f>
        <v>10081</v>
      </c>
      <c r="VAK34" s="106">
        <f t="shared" si="3725"/>
        <v>0</v>
      </c>
      <c r="VAL34" s="107">
        <f t="shared" ref="VAL34:VAL41" si="3726">VAK34/VAJ34</f>
        <v>0</v>
      </c>
      <c r="VAM34" s="140"/>
      <c r="VAN34" s="267" t="s">
        <v>79</v>
      </c>
      <c r="VAO34" s="264" t="s">
        <v>77</v>
      </c>
      <c r="VAP34" s="232" t="s">
        <v>78</v>
      </c>
      <c r="VAQ34" s="12" t="s">
        <v>2</v>
      </c>
      <c r="VAR34" s="106">
        <f t="shared" ref="VAR34:VAS34" si="3727">SUM(VAR35:VAR37)</f>
        <v>10081</v>
      </c>
      <c r="VAS34" s="106">
        <f t="shared" si="3727"/>
        <v>0</v>
      </c>
      <c r="VAT34" s="107">
        <f t="shared" ref="VAT34:VAT41" si="3728">VAS34/VAR34</f>
        <v>0</v>
      </c>
      <c r="VAU34" s="140"/>
      <c r="VAV34" s="267" t="s">
        <v>79</v>
      </c>
      <c r="VAW34" s="264" t="s">
        <v>77</v>
      </c>
      <c r="VAX34" s="232" t="s">
        <v>78</v>
      </c>
      <c r="VAY34" s="12" t="s">
        <v>2</v>
      </c>
      <c r="VAZ34" s="106">
        <f t="shared" ref="VAZ34:VBA34" si="3729">SUM(VAZ35:VAZ37)</f>
        <v>10081</v>
      </c>
      <c r="VBA34" s="106">
        <f t="shared" si="3729"/>
        <v>0</v>
      </c>
      <c r="VBB34" s="107">
        <f t="shared" ref="VBB34:VBB41" si="3730">VBA34/VAZ34</f>
        <v>0</v>
      </c>
      <c r="VBC34" s="140"/>
      <c r="VBD34" s="267" t="s">
        <v>79</v>
      </c>
      <c r="VBE34" s="264" t="s">
        <v>77</v>
      </c>
      <c r="VBF34" s="232" t="s">
        <v>78</v>
      </c>
      <c r="VBG34" s="12" t="s">
        <v>2</v>
      </c>
      <c r="VBH34" s="106">
        <f t="shared" ref="VBH34:VBI34" si="3731">SUM(VBH35:VBH37)</f>
        <v>10081</v>
      </c>
      <c r="VBI34" s="106">
        <f t="shared" si="3731"/>
        <v>0</v>
      </c>
      <c r="VBJ34" s="107">
        <f t="shared" ref="VBJ34:VBJ41" si="3732">VBI34/VBH34</f>
        <v>0</v>
      </c>
      <c r="VBK34" s="140"/>
      <c r="VBL34" s="267" t="s">
        <v>79</v>
      </c>
      <c r="VBM34" s="264" t="s">
        <v>77</v>
      </c>
      <c r="VBN34" s="232" t="s">
        <v>78</v>
      </c>
      <c r="VBO34" s="12" t="s">
        <v>2</v>
      </c>
      <c r="VBP34" s="106">
        <f t="shared" ref="VBP34:VBQ34" si="3733">SUM(VBP35:VBP37)</f>
        <v>10081</v>
      </c>
      <c r="VBQ34" s="106">
        <f t="shared" si="3733"/>
        <v>0</v>
      </c>
      <c r="VBR34" s="107">
        <f t="shared" ref="VBR34:VBR41" si="3734">VBQ34/VBP34</f>
        <v>0</v>
      </c>
      <c r="VBS34" s="140"/>
      <c r="VBT34" s="267" t="s">
        <v>79</v>
      </c>
      <c r="VBU34" s="264" t="s">
        <v>77</v>
      </c>
      <c r="VBV34" s="232" t="s">
        <v>78</v>
      </c>
      <c r="VBW34" s="12" t="s">
        <v>2</v>
      </c>
      <c r="VBX34" s="106">
        <f t="shared" ref="VBX34:VBY34" si="3735">SUM(VBX35:VBX37)</f>
        <v>10081</v>
      </c>
      <c r="VBY34" s="106">
        <f t="shared" si="3735"/>
        <v>0</v>
      </c>
      <c r="VBZ34" s="107">
        <f t="shared" ref="VBZ34:VBZ41" si="3736">VBY34/VBX34</f>
        <v>0</v>
      </c>
      <c r="VCA34" s="140"/>
      <c r="VCB34" s="267" t="s">
        <v>79</v>
      </c>
      <c r="VCC34" s="264" t="s">
        <v>77</v>
      </c>
      <c r="VCD34" s="232" t="s">
        <v>78</v>
      </c>
      <c r="VCE34" s="12" t="s">
        <v>2</v>
      </c>
      <c r="VCF34" s="106">
        <f t="shared" ref="VCF34:VCG34" si="3737">SUM(VCF35:VCF37)</f>
        <v>10081</v>
      </c>
      <c r="VCG34" s="106">
        <f t="shared" si="3737"/>
        <v>0</v>
      </c>
      <c r="VCH34" s="107">
        <f t="shared" ref="VCH34:VCH41" si="3738">VCG34/VCF34</f>
        <v>0</v>
      </c>
      <c r="VCI34" s="140"/>
      <c r="VCJ34" s="267" t="s">
        <v>79</v>
      </c>
      <c r="VCK34" s="264" t="s">
        <v>77</v>
      </c>
      <c r="VCL34" s="232" t="s">
        <v>78</v>
      </c>
      <c r="VCM34" s="12" t="s">
        <v>2</v>
      </c>
      <c r="VCN34" s="106">
        <f t="shared" ref="VCN34:VCO34" si="3739">SUM(VCN35:VCN37)</f>
        <v>10081</v>
      </c>
      <c r="VCO34" s="106">
        <f t="shared" si="3739"/>
        <v>0</v>
      </c>
      <c r="VCP34" s="107">
        <f t="shared" ref="VCP34:VCP41" si="3740">VCO34/VCN34</f>
        <v>0</v>
      </c>
      <c r="VCQ34" s="140"/>
      <c r="VCR34" s="267" t="s">
        <v>79</v>
      </c>
      <c r="VCS34" s="264" t="s">
        <v>77</v>
      </c>
      <c r="VCT34" s="232" t="s">
        <v>78</v>
      </c>
      <c r="VCU34" s="12" t="s">
        <v>2</v>
      </c>
      <c r="VCV34" s="106">
        <f t="shared" ref="VCV34:VCW34" si="3741">SUM(VCV35:VCV37)</f>
        <v>10081</v>
      </c>
      <c r="VCW34" s="106">
        <f t="shared" si="3741"/>
        <v>0</v>
      </c>
      <c r="VCX34" s="107">
        <f t="shared" ref="VCX34:VCX41" si="3742">VCW34/VCV34</f>
        <v>0</v>
      </c>
      <c r="VCY34" s="140"/>
      <c r="VCZ34" s="267" t="s">
        <v>79</v>
      </c>
      <c r="VDA34" s="264" t="s">
        <v>77</v>
      </c>
      <c r="VDB34" s="232" t="s">
        <v>78</v>
      </c>
      <c r="VDC34" s="12" t="s">
        <v>2</v>
      </c>
      <c r="VDD34" s="106">
        <f t="shared" ref="VDD34:VDE34" si="3743">SUM(VDD35:VDD37)</f>
        <v>10081</v>
      </c>
      <c r="VDE34" s="106">
        <f t="shared" si="3743"/>
        <v>0</v>
      </c>
      <c r="VDF34" s="107">
        <f t="shared" ref="VDF34:VDF41" si="3744">VDE34/VDD34</f>
        <v>0</v>
      </c>
      <c r="VDG34" s="140"/>
      <c r="VDH34" s="267" t="s">
        <v>79</v>
      </c>
      <c r="VDI34" s="264" t="s">
        <v>77</v>
      </c>
      <c r="VDJ34" s="232" t="s">
        <v>78</v>
      </c>
      <c r="VDK34" s="12" t="s">
        <v>2</v>
      </c>
      <c r="VDL34" s="106">
        <f t="shared" ref="VDL34:VDM34" si="3745">SUM(VDL35:VDL37)</f>
        <v>10081</v>
      </c>
      <c r="VDM34" s="106">
        <f t="shared" si="3745"/>
        <v>0</v>
      </c>
      <c r="VDN34" s="107">
        <f t="shared" ref="VDN34:VDN41" si="3746">VDM34/VDL34</f>
        <v>0</v>
      </c>
      <c r="VDO34" s="140"/>
      <c r="VDP34" s="267" t="s">
        <v>79</v>
      </c>
      <c r="VDQ34" s="264" t="s">
        <v>77</v>
      </c>
      <c r="VDR34" s="232" t="s">
        <v>78</v>
      </c>
      <c r="VDS34" s="12" t="s">
        <v>2</v>
      </c>
      <c r="VDT34" s="106">
        <f t="shared" ref="VDT34:VDU34" si="3747">SUM(VDT35:VDT37)</f>
        <v>10081</v>
      </c>
      <c r="VDU34" s="106">
        <f t="shared" si="3747"/>
        <v>0</v>
      </c>
      <c r="VDV34" s="107">
        <f t="shared" ref="VDV34:VDV41" si="3748">VDU34/VDT34</f>
        <v>0</v>
      </c>
      <c r="VDW34" s="140"/>
      <c r="VDX34" s="267" t="s">
        <v>79</v>
      </c>
      <c r="VDY34" s="264" t="s">
        <v>77</v>
      </c>
      <c r="VDZ34" s="232" t="s">
        <v>78</v>
      </c>
      <c r="VEA34" s="12" t="s">
        <v>2</v>
      </c>
      <c r="VEB34" s="106">
        <f t="shared" ref="VEB34:VEC34" si="3749">SUM(VEB35:VEB37)</f>
        <v>10081</v>
      </c>
      <c r="VEC34" s="106">
        <f t="shared" si="3749"/>
        <v>0</v>
      </c>
      <c r="VED34" s="107">
        <f t="shared" ref="VED34:VED41" si="3750">VEC34/VEB34</f>
        <v>0</v>
      </c>
      <c r="VEE34" s="140"/>
      <c r="VEF34" s="267" t="s">
        <v>79</v>
      </c>
      <c r="VEG34" s="264" t="s">
        <v>77</v>
      </c>
      <c r="VEH34" s="232" t="s">
        <v>78</v>
      </c>
      <c r="VEI34" s="12" t="s">
        <v>2</v>
      </c>
      <c r="VEJ34" s="106">
        <f t="shared" ref="VEJ34:VEK34" si="3751">SUM(VEJ35:VEJ37)</f>
        <v>10081</v>
      </c>
      <c r="VEK34" s="106">
        <f t="shared" si="3751"/>
        <v>0</v>
      </c>
      <c r="VEL34" s="107">
        <f t="shared" ref="VEL34:VEL41" si="3752">VEK34/VEJ34</f>
        <v>0</v>
      </c>
      <c r="VEM34" s="140"/>
      <c r="VEN34" s="267" t="s">
        <v>79</v>
      </c>
      <c r="VEO34" s="264" t="s">
        <v>77</v>
      </c>
      <c r="VEP34" s="232" t="s">
        <v>78</v>
      </c>
      <c r="VEQ34" s="12" t="s">
        <v>2</v>
      </c>
      <c r="VER34" s="106">
        <f t="shared" ref="VER34:VES34" si="3753">SUM(VER35:VER37)</f>
        <v>10081</v>
      </c>
      <c r="VES34" s="106">
        <f t="shared" si="3753"/>
        <v>0</v>
      </c>
      <c r="VET34" s="107">
        <f t="shared" ref="VET34:VET41" si="3754">VES34/VER34</f>
        <v>0</v>
      </c>
      <c r="VEU34" s="140"/>
      <c r="VEV34" s="267" t="s">
        <v>79</v>
      </c>
      <c r="VEW34" s="264" t="s">
        <v>77</v>
      </c>
      <c r="VEX34" s="232" t="s">
        <v>78</v>
      </c>
      <c r="VEY34" s="12" t="s">
        <v>2</v>
      </c>
      <c r="VEZ34" s="106">
        <f t="shared" ref="VEZ34:VFA34" si="3755">SUM(VEZ35:VEZ37)</f>
        <v>10081</v>
      </c>
      <c r="VFA34" s="106">
        <f t="shared" si="3755"/>
        <v>0</v>
      </c>
      <c r="VFB34" s="107">
        <f t="shared" ref="VFB34:VFB41" si="3756">VFA34/VEZ34</f>
        <v>0</v>
      </c>
      <c r="VFC34" s="140"/>
      <c r="VFD34" s="267" t="s">
        <v>79</v>
      </c>
      <c r="VFE34" s="264" t="s">
        <v>77</v>
      </c>
      <c r="VFF34" s="232" t="s">
        <v>78</v>
      </c>
      <c r="VFG34" s="12" t="s">
        <v>2</v>
      </c>
      <c r="VFH34" s="106">
        <f t="shared" ref="VFH34:VFI34" si="3757">SUM(VFH35:VFH37)</f>
        <v>10081</v>
      </c>
      <c r="VFI34" s="106">
        <f t="shared" si="3757"/>
        <v>0</v>
      </c>
      <c r="VFJ34" s="107">
        <f t="shared" ref="VFJ34:VFJ41" si="3758">VFI34/VFH34</f>
        <v>0</v>
      </c>
      <c r="VFK34" s="140"/>
      <c r="VFL34" s="267" t="s">
        <v>79</v>
      </c>
      <c r="VFM34" s="264" t="s">
        <v>77</v>
      </c>
      <c r="VFN34" s="232" t="s">
        <v>78</v>
      </c>
      <c r="VFO34" s="12" t="s">
        <v>2</v>
      </c>
      <c r="VFP34" s="106">
        <f t="shared" ref="VFP34:VFQ34" si="3759">SUM(VFP35:VFP37)</f>
        <v>10081</v>
      </c>
      <c r="VFQ34" s="106">
        <f t="shared" si="3759"/>
        <v>0</v>
      </c>
      <c r="VFR34" s="107">
        <f t="shared" ref="VFR34:VFR41" si="3760">VFQ34/VFP34</f>
        <v>0</v>
      </c>
      <c r="VFS34" s="140"/>
      <c r="VFT34" s="267" t="s">
        <v>79</v>
      </c>
      <c r="VFU34" s="264" t="s">
        <v>77</v>
      </c>
      <c r="VFV34" s="232" t="s">
        <v>78</v>
      </c>
      <c r="VFW34" s="12" t="s">
        <v>2</v>
      </c>
      <c r="VFX34" s="106">
        <f t="shared" ref="VFX34:VFY34" si="3761">SUM(VFX35:VFX37)</f>
        <v>10081</v>
      </c>
      <c r="VFY34" s="106">
        <f t="shared" si="3761"/>
        <v>0</v>
      </c>
      <c r="VFZ34" s="107">
        <f t="shared" ref="VFZ34:VFZ41" si="3762">VFY34/VFX34</f>
        <v>0</v>
      </c>
      <c r="VGA34" s="140"/>
      <c r="VGB34" s="267" t="s">
        <v>79</v>
      </c>
      <c r="VGC34" s="264" t="s">
        <v>77</v>
      </c>
      <c r="VGD34" s="232" t="s">
        <v>78</v>
      </c>
      <c r="VGE34" s="12" t="s">
        <v>2</v>
      </c>
      <c r="VGF34" s="106">
        <f t="shared" ref="VGF34:VGG34" si="3763">SUM(VGF35:VGF37)</f>
        <v>10081</v>
      </c>
      <c r="VGG34" s="106">
        <f t="shared" si="3763"/>
        <v>0</v>
      </c>
      <c r="VGH34" s="107">
        <f t="shared" ref="VGH34:VGH41" si="3764">VGG34/VGF34</f>
        <v>0</v>
      </c>
      <c r="VGI34" s="140"/>
      <c r="VGJ34" s="267" t="s">
        <v>79</v>
      </c>
      <c r="VGK34" s="264" t="s">
        <v>77</v>
      </c>
      <c r="VGL34" s="232" t="s">
        <v>78</v>
      </c>
      <c r="VGM34" s="12" t="s">
        <v>2</v>
      </c>
      <c r="VGN34" s="106">
        <f t="shared" ref="VGN34:VGO34" si="3765">SUM(VGN35:VGN37)</f>
        <v>10081</v>
      </c>
      <c r="VGO34" s="106">
        <f t="shared" si="3765"/>
        <v>0</v>
      </c>
      <c r="VGP34" s="107">
        <f t="shared" ref="VGP34:VGP41" si="3766">VGO34/VGN34</f>
        <v>0</v>
      </c>
      <c r="VGQ34" s="140"/>
      <c r="VGR34" s="267" t="s">
        <v>79</v>
      </c>
      <c r="VGS34" s="264" t="s">
        <v>77</v>
      </c>
      <c r="VGT34" s="232" t="s">
        <v>78</v>
      </c>
      <c r="VGU34" s="12" t="s">
        <v>2</v>
      </c>
      <c r="VGV34" s="106">
        <f t="shared" ref="VGV34:VGW34" si="3767">SUM(VGV35:VGV37)</f>
        <v>10081</v>
      </c>
      <c r="VGW34" s="106">
        <f t="shared" si="3767"/>
        <v>0</v>
      </c>
      <c r="VGX34" s="107">
        <f t="shared" ref="VGX34:VGX41" si="3768">VGW34/VGV34</f>
        <v>0</v>
      </c>
      <c r="VGY34" s="140"/>
      <c r="VGZ34" s="267" t="s">
        <v>79</v>
      </c>
      <c r="VHA34" s="264" t="s">
        <v>77</v>
      </c>
      <c r="VHB34" s="232" t="s">
        <v>78</v>
      </c>
      <c r="VHC34" s="12" t="s">
        <v>2</v>
      </c>
      <c r="VHD34" s="106">
        <f t="shared" ref="VHD34:VHE34" si="3769">SUM(VHD35:VHD37)</f>
        <v>10081</v>
      </c>
      <c r="VHE34" s="106">
        <f t="shared" si="3769"/>
        <v>0</v>
      </c>
      <c r="VHF34" s="107">
        <f t="shared" ref="VHF34:VHF41" si="3770">VHE34/VHD34</f>
        <v>0</v>
      </c>
      <c r="VHG34" s="140"/>
      <c r="VHH34" s="267" t="s">
        <v>79</v>
      </c>
      <c r="VHI34" s="264" t="s">
        <v>77</v>
      </c>
      <c r="VHJ34" s="232" t="s">
        <v>78</v>
      </c>
      <c r="VHK34" s="12" t="s">
        <v>2</v>
      </c>
      <c r="VHL34" s="106">
        <f t="shared" ref="VHL34:VHM34" si="3771">SUM(VHL35:VHL37)</f>
        <v>10081</v>
      </c>
      <c r="VHM34" s="106">
        <f t="shared" si="3771"/>
        <v>0</v>
      </c>
      <c r="VHN34" s="107">
        <f t="shared" ref="VHN34:VHN41" si="3772">VHM34/VHL34</f>
        <v>0</v>
      </c>
      <c r="VHO34" s="140"/>
      <c r="VHP34" s="267" t="s">
        <v>79</v>
      </c>
      <c r="VHQ34" s="264" t="s">
        <v>77</v>
      </c>
      <c r="VHR34" s="232" t="s">
        <v>78</v>
      </c>
      <c r="VHS34" s="12" t="s">
        <v>2</v>
      </c>
      <c r="VHT34" s="106">
        <f t="shared" ref="VHT34:VHU34" si="3773">SUM(VHT35:VHT37)</f>
        <v>10081</v>
      </c>
      <c r="VHU34" s="106">
        <f t="shared" si="3773"/>
        <v>0</v>
      </c>
      <c r="VHV34" s="107">
        <f t="shared" ref="VHV34:VHV41" si="3774">VHU34/VHT34</f>
        <v>0</v>
      </c>
      <c r="VHW34" s="140"/>
      <c r="VHX34" s="267" t="s">
        <v>79</v>
      </c>
      <c r="VHY34" s="264" t="s">
        <v>77</v>
      </c>
      <c r="VHZ34" s="232" t="s">
        <v>78</v>
      </c>
      <c r="VIA34" s="12" t="s">
        <v>2</v>
      </c>
      <c r="VIB34" s="106">
        <f t="shared" ref="VIB34:VIC34" si="3775">SUM(VIB35:VIB37)</f>
        <v>10081</v>
      </c>
      <c r="VIC34" s="106">
        <f t="shared" si="3775"/>
        <v>0</v>
      </c>
      <c r="VID34" s="107">
        <f t="shared" ref="VID34:VID41" si="3776">VIC34/VIB34</f>
        <v>0</v>
      </c>
      <c r="VIE34" s="140"/>
      <c r="VIF34" s="267" t="s">
        <v>79</v>
      </c>
      <c r="VIG34" s="264" t="s">
        <v>77</v>
      </c>
      <c r="VIH34" s="232" t="s">
        <v>78</v>
      </c>
      <c r="VII34" s="12" t="s">
        <v>2</v>
      </c>
      <c r="VIJ34" s="106">
        <f t="shared" ref="VIJ34:VIK34" si="3777">SUM(VIJ35:VIJ37)</f>
        <v>10081</v>
      </c>
      <c r="VIK34" s="106">
        <f t="shared" si="3777"/>
        <v>0</v>
      </c>
      <c r="VIL34" s="107">
        <f t="shared" ref="VIL34:VIL41" si="3778">VIK34/VIJ34</f>
        <v>0</v>
      </c>
      <c r="VIM34" s="140"/>
      <c r="VIN34" s="267" t="s">
        <v>79</v>
      </c>
      <c r="VIO34" s="264" t="s">
        <v>77</v>
      </c>
      <c r="VIP34" s="232" t="s">
        <v>78</v>
      </c>
      <c r="VIQ34" s="12" t="s">
        <v>2</v>
      </c>
      <c r="VIR34" s="106">
        <f t="shared" ref="VIR34:VIS34" si="3779">SUM(VIR35:VIR37)</f>
        <v>10081</v>
      </c>
      <c r="VIS34" s="106">
        <f t="shared" si="3779"/>
        <v>0</v>
      </c>
      <c r="VIT34" s="107">
        <f t="shared" ref="VIT34:VIT41" si="3780">VIS34/VIR34</f>
        <v>0</v>
      </c>
      <c r="VIU34" s="140"/>
      <c r="VIV34" s="267" t="s">
        <v>79</v>
      </c>
      <c r="VIW34" s="264" t="s">
        <v>77</v>
      </c>
      <c r="VIX34" s="232" t="s">
        <v>78</v>
      </c>
      <c r="VIY34" s="12" t="s">
        <v>2</v>
      </c>
      <c r="VIZ34" s="106">
        <f t="shared" ref="VIZ34:VJA34" si="3781">SUM(VIZ35:VIZ37)</f>
        <v>10081</v>
      </c>
      <c r="VJA34" s="106">
        <f t="shared" si="3781"/>
        <v>0</v>
      </c>
      <c r="VJB34" s="107">
        <f t="shared" ref="VJB34:VJB41" si="3782">VJA34/VIZ34</f>
        <v>0</v>
      </c>
      <c r="VJC34" s="140"/>
      <c r="VJD34" s="267" t="s">
        <v>79</v>
      </c>
      <c r="VJE34" s="264" t="s">
        <v>77</v>
      </c>
      <c r="VJF34" s="232" t="s">
        <v>78</v>
      </c>
      <c r="VJG34" s="12" t="s">
        <v>2</v>
      </c>
      <c r="VJH34" s="106">
        <f t="shared" ref="VJH34:VJI34" si="3783">SUM(VJH35:VJH37)</f>
        <v>10081</v>
      </c>
      <c r="VJI34" s="106">
        <f t="shared" si="3783"/>
        <v>0</v>
      </c>
      <c r="VJJ34" s="107">
        <f t="shared" ref="VJJ34:VJJ41" si="3784">VJI34/VJH34</f>
        <v>0</v>
      </c>
      <c r="VJK34" s="140"/>
      <c r="VJL34" s="267" t="s">
        <v>79</v>
      </c>
      <c r="VJM34" s="264" t="s">
        <v>77</v>
      </c>
      <c r="VJN34" s="232" t="s">
        <v>78</v>
      </c>
      <c r="VJO34" s="12" t="s">
        <v>2</v>
      </c>
      <c r="VJP34" s="106">
        <f t="shared" ref="VJP34:VJQ34" si="3785">SUM(VJP35:VJP37)</f>
        <v>10081</v>
      </c>
      <c r="VJQ34" s="106">
        <f t="shared" si="3785"/>
        <v>0</v>
      </c>
      <c r="VJR34" s="107">
        <f t="shared" ref="VJR34:VJR41" si="3786">VJQ34/VJP34</f>
        <v>0</v>
      </c>
      <c r="VJS34" s="140"/>
      <c r="VJT34" s="267" t="s">
        <v>79</v>
      </c>
      <c r="VJU34" s="264" t="s">
        <v>77</v>
      </c>
      <c r="VJV34" s="232" t="s">
        <v>78</v>
      </c>
      <c r="VJW34" s="12" t="s">
        <v>2</v>
      </c>
      <c r="VJX34" s="106">
        <f t="shared" ref="VJX34:VJY34" si="3787">SUM(VJX35:VJX37)</f>
        <v>10081</v>
      </c>
      <c r="VJY34" s="106">
        <f t="shared" si="3787"/>
        <v>0</v>
      </c>
      <c r="VJZ34" s="107">
        <f t="shared" ref="VJZ34:VJZ41" si="3788">VJY34/VJX34</f>
        <v>0</v>
      </c>
      <c r="VKA34" s="140"/>
      <c r="VKB34" s="267" t="s">
        <v>79</v>
      </c>
      <c r="VKC34" s="264" t="s">
        <v>77</v>
      </c>
      <c r="VKD34" s="232" t="s">
        <v>78</v>
      </c>
      <c r="VKE34" s="12" t="s">
        <v>2</v>
      </c>
      <c r="VKF34" s="106">
        <f t="shared" ref="VKF34:VKG34" si="3789">SUM(VKF35:VKF37)</f>
        <v>10081</v>
      </c>
      <c r="VKG34" s="106">
        <f t="shared" si="3789"/>
        <v>0</v>
      </c>
      <c r="VKH34" s="107">
        <f t="shared" ref="VKH34:VKH41" si="3790">VKG34/VKF34</f>
        <v>0</v>
      </c>
      <c r="VKI34" s="140"/>
      <c r="VKJ34" s="267" t="s">
        <v>79</v>
      </c>
      <c r="VKK34" s="264" t="s">
        <v>77</v>
      </c>
      <c r="VKL34" s="232" t="s">
        <v>78</v>
      </c>
      <c r="VKM34" s="12" t="s">
        <v>2</v>
      </c>
      <c r="VKN34" s="106">
        <f t="shared" ref="VKN34:VKO34" si="3791">SUM(VKN35:VKN37)</f>
        <v>10081</v>
      </c>
      <c r="VKO34" s="106">
        <f t="shared" si="3791"/>
        <v>0</v>
      </c>
      <c r="VKP34" s="107">
        <f t="shared" ref="VKP34:VKP41" si="3792">VKO34/VKN34</f>
        <v>0</v>
      </c>
      <c r="VKQ34" s="140"/>
      <c r="VKR34" s="267" t="s">
        <v>79</v>
      </c>
      <c r="VKS34" s="264" t="s">
        <v>77</v>
      </c>
      <c r="VKT34" s="232" t="s">
        <v>78</v>
      </c>
      <c r="VKU34" s="12" t="s">
        <v>2</v>
      </c>
      <c r="VKV34" s="106">
        <f t="shared" ref="VKV34:VKW34" si="3793">SUM(VKV35:VKV37)</f>
        <v>10081</v>
      </c>
      <c r="VKW34" s="106">
        <f t="shared" si="3793"/>
        <v>0</v>
      </c>
      <c r="VKX34" s="107">
        <f t="shared" ref="VKX34:VKX41" si="3794">VKW34/VKV34</f>
        <v>0</v>
      </c>
      <c r="VKY34" s="140"/>
      <c r="VKZ34" s="267" t="s">
        <v>79</v>
      </c>
      <c r="VLA34" s="264" t="s">
        <v>77</v>
      </c>
      <c r="VLB34" s="232" t="s">
        <v>78</v>
      </c>
      <c r="VLC34" s="12" t="s">
        <v>2</v>
      </c>
      <c r="VLD34" s="106">
        <f t="shared" ref="VLD34:VLE34" si="3795">SUM(VLD35:VLD37)</f>
        <v>10081</v>
      </c>
      <c r="VLE34" s="106">
        <f t="shared" si="3795"/>
        <v>0</v>
      </c>
      <c r="VLF34" s="107">
        <f t="shared" ref="VLF34:VLF41" si="3796">VLE34/VLD34</f>
        <v>0</v>
      </c>
      <c r="VLG34" s="140"/>
      <c r="VLH34" s="267" t="s">
        <v>79</v>
      </c>
      <c r="VLI34" s="264" t="s">
        <v>77</v>
      </c>
      <c r="VLJ34" s="232" t="s">
        <v>78</v>
      </c>
      <c r="VLK34" s="12" t="s">
        <v>2</v>
      </c>
      <c r="VLL34" s="106">
        <f t="shared" ref="VLL34:VLM34" si="3797">SUM(VLL35:VLL37)</f>
        <v>10081</v>
      </c>
      <c r="VLM34" s="106">
        <f t="shared" si="3797"/>
        <v>0</v>
      </c>
      <c r="VLN34" s="107">
        <f t="shared" ref="VLN34:VLN41" si="3798">VLM34/VLL34</f>
        <v>0</v>
      </c>
      <c r="VLO34" s="140"/>
      <c r="VLP34" s="267" t="s">
        <v>79</v>
      </c>
      <c r="VLQ34" s="264" t="s">
        <v>77</v>
      </c>
      <c r="VLR34" s="232" t="s">
        <v>78</v>
      </c>
      <c r="VLS34" s="12" t="s">
        <v>2</v>
      </c>
      <c r="VLT34" s="106">
        <f t="shared" ref="VLT34:VLU34" si="3799">SUM(VLT35:VLT37)</f>
        <v>10081</v>
      </c>
      <c r="VLU34" s="106">
        <f t="shared" si="3799"/>
        <v>0</v>
      </c>
      <c r="VLV34" s="107">
        <f t="shared" ref="VLV34:VLV41" si="3800">VLU34/VLT34</f>
        <v>0</v>
      </c>
      <c r="VLW34" s="140"/>
      <c r="VLX34" s="267" t="s">
        <v>79</v>
      </c>
      <c r="VLY34" s="264" t="s">
        <v>77</v>
      </c>
      <c r="VLZ34" s="232" t="s">
        <v>78</v>
      </c>
      <c r="VMA34" s="12" t="s">
        <v>2</v>
      </c>
      <c r="VMB34" s="106">
        <f t="shared" ref="VMB34:VMC34" si="3801">SUM(VMB35:VMB37)</f>
        <v>10081</v>
      </c>
      <c r="VMC34" s="106">
        <f t="shared" si="3801"/>
        <v>0</v>
      </c>
      <c r="VMD34" s="107">
        <f t="shared" ref="VMD34:VMD41" si="3802">VMC34/VMB34</f>
        <v>0</v>
      </c>
      <c r="VME34" s="140"/>
      <c r="VMF34" s="267" t="s">
        <v>79</v>
      </c>
      <c r="VMG34" s="264" t="s">
        <v>77</v>
      </c>
      <c r="VMH34" s="232" t="s">
        <v>78</v>
      </c>
      <c r="VMI34" s="12" t="s">
        <v>2</v>
      </c>
      <c r="VMJ34" s="106">
        <f t="shared" ref="VMJ34:VMK34" si="3803">SUM(VMJ35:VMJ37)</f>
        <v>10081</v>
      </c>
      <c r="VMK34" s="106">
        <f t="shared" si="3803"/>
        <v>0</v>
      </c>
      <c r="VML34" s="107">
        <f t="shared" ref="VML34:VML41" si="3804">VMK34/VMJ34</f>
        <v>0</v>
      </c>
      <c r="VMM34" s="140"/>
      <c r="VMN34" s="267" t="s">
        <v>79</v>
      </c>
      <c r="VMO34" s="264" t="s">
        <v>77</v>
      </c>
      <c r="VMP34" s="232" t="s">
        <v>78</v>
      </c>
      <c r="VMQ34" s="12" t="s">
        <v>2</v>
      </c>
      <c r="VMR34" s="106">
        <f t="shared" ref="VMR34:VMS34" si="3805">SUM(VMR35:VMR37)</f>
        <v>10081</v>
      </c>
      <c r="VMS34" s="106">
        <f t="shared" si="3805"/>
        <v>0</v>
      </c>
      <c r="VMT34" s="107">
        <f t="shared" ref="VMT34:VMT41" si="3806">VMS34/VMR34</f>
        <v>0</v>
      </c>
      <c r="VMU34" s="140"/>
      <c r="VMV34" s="267" t="s">
        <v>79</v>
      </c>
      <c r="VMW34" s="264" t="s">
        <v>77</v>
      </c>
      <c r="VMX34" s="232" t="s">
        <v>78</v>
      </c>
      <c r="VMY34" s="12" t="s">
        <v>2</v>
      </c>
      <c r="VMZ34" s="106">
        <f t="shared" ref="VMZ34:VNA34" si="3807">SUM(VMZ35:VMZ37)</f>
        <v>10081</v>
      </c>
      <c r="VNA34" s="106">
        <f t="shared" si="3807"/>
        <v>0</v>
      </c>
      <c r="VNB34" s="107">
        <f t="shared" ref="VNB34:VNB41" si="3808">VNA34/VMZ34</f>
        <v>0</v>
      </c>
      <c r="VNC34" s="140"/>
      <c r="VND34" s="267" t="s">
        <v>79</v>
      </c>
      <c r="VNE34" s="264" t="s">
        <v>77</v>
      </c>
      <c r="VNF34" s="232" t="s">
        <v>78</v>
      </c>
      <c r="VNG34" s="12" t="s">
        <v>2</v>
      </c>
      <c r="VNH34" s="106">
        <f t="shared" ref="VNH34:VNI34" si="3809">SUM(VNH35:VNH37)</f>
        <v>10081</v>
      </c>
      <c r="VNI34" s="106">
        <f t="shared" si="3809"/>
        <v>0</v>
      </c>
      <c r="VNJ34" s="107">
        <f t="shared" ref="VNJ34:VNJ41" si="3810">VNI34/VNH34</f>
        <v>0</v>
      </c>
      <c r="VNK34" s="140"/>
      <c r="VNL34" s="267" t="s">
        <v>79</v>
      </c>
      <c r="VNM34" s="264" t="s">
        <v>77</v>
      </c>
      <c r="VNN34" s="232" t="s">
        <v>78</v>
      </c>
      <c r="VNO34" s="12" t="s">
        <v>2</v>
      </c>
      <c r="VNP34" s="106">
        <f t="shared" ref="VNP34:VNQ34" si="3811">SUM(VNP35:VNP37)</f>
        <v>10081</v>
      </c>
      <c r="VNQ34" s="106">
        <f t="shared" si="3811"/>
        <v>0</v>
      </c>
      <c r="VNR34" s="107">
        <f t="shared" ref="VNR34:VNR41" si="3812">VNQ34/VNP34</f>
        <v>0</v>
      </c>
      <c r="VNS34" s="140"/>
      <c r="VNT34" s="267" t="s">
        <v>79</v>
      </c>
      <c r="VNU34" s="264" t="s">
        <v>77</v>
      </c>
      <c r="VNV34" s="232" t="s">
        <v>78</v>
      </c>
      <c r="VNW34" s="12" t="s">
        <v>2</v>
      </c>
      <c r="VNX34" s="106">
        <f t="shared" ref="VNX34:VNY34" si="3813">SUM(VNX35:VNX37)</f>
        <v>10081</v>
      </c>
      <c r="VNY34" s="106">
        <f t="shared" si="3813"/>
        <v>0</v>
      </c>
      <c r="VNZ34" s="107">
        <f t="shared" ref="VNZ34:VNZ41" si="3814">VNY34/VNX34</f>
        <v>0</v>
      </c>
      <c r="VOA34" s="140"/>
      <c r="VOB34" s="267" t="s">
        <v>79</v>
      </c>
      <c r="VOC34" s="264" t="s">
        <v>77</v>
      </c>
      <c r="VOD34" s="232" t="s">
        <v>78</v>
      </c>
      <c r="VOE34" s="12" t="s">
        <v>2</v>
      </c>
      <c r="VOF34" s="106">
        <f t="shared" ref="VOF34:VOG34" si="3815">SUM(VOF35:VOF37)</f>
        <v>10081</v>
      </c>
      <c r="VOG34" s="106">
        <f t="shared" si="3815"/>
        <v>0</v>
      </c>
      <c r="VOH34" s="107">
        <f t="shared" ref="VOH34:VOH41" si="3816">VOG34/VOF34</f>
        <v>0</v>
      </c>
      <c r="VOI34" s="140"/>
      <c r="VOJ34" s="267" t="s">
        <v>79</v>
      </c>
      <c r="VOK34" s="264" t="s">
        <v>77</v>
      </c>
      <c r="VOL34" s="232" t="s">
        <v>78</v>
      </c>
      <c r="VOM34" s="12" t="s">
        <v>2</v>
      </c>
      <c r="VON34" s="106">
        <f t="shared" ref="VON34:VOO34" si="3817">SUM(VON35:VON37)</f>
        <v>10081</v>
      </c>
      <c r="VOO34" s="106">
        <f t="shared" si="3817"/>
        <v>0</v>
      </c>
      <c r="VOP34" s="107">
        <f t="shared" ref="VOP34:VOP41" si="3818">VOO34/VON34</f>
        <v>0</v>
      </c>
      <c r="VOQ34" s="140"/>
      <c r="VOR34" s="267" t="s">
        <v>79</v>
      </c>
      <c r="VOS34" s="264" t="s">
        <v>77</v>
      </c>
      <c r="VOT34" s="232" t="s">
        <v>78</v>
      </c>
      <c r="VOU34" s="12" t="s">
        <v>2</v>
      </c>
      <c r="VOV34" s="106">
        <f t="shared" ref="VOV34:VOW34" si="3819">SUM(VOV35:VOV37)</f>
        <v>10081</v>
      </c>
      <c r="VOW34" s="106">
        <f t="shared" si="3819"/>
        <v>0</v>
      </c>
      <c r="VOX34" s="107">
        <f t="shared" ref="VOX34:VOX41" si="3820">VOW34/VOV34</f>
        <v>0</v>
      </c>
      <c r="VOY34" s="140"/>
      <c r="VOZ34" s="267" t="s">
        <v>79</v>
      </c>
      <c r="VPA34" s="264" t="s">
        <v>77</v>
      </c>
      <c r="VPB34" s="232" t="s">
        <v>78</v>
      </c>
      <c r="VPC34" s="12" t="s">
        <v>2</v>
      </c>
      <c r="VPD34" s="106">
        <f t="shared" ref="VPD34:VPE34" si="3821">SUM(VPD35:VPD37)</f>
        <v>10081</v>
      </c>
      <c r="VPE34" s="106">
        <f t="shared" si="3821"/>
        <v>0</v>
      </c>
      <c r="VPF34" s="107">
        <f t="shared" ref="VPF34:VPF41" si="3822">VPE34/VPD34</f>
        <v>0</v>
      </c>
      <c r="VPG34" s="140"/>
      <c r="VPH34" s="267" t="s">
        <v>79</v>
      </c>
      <c r="VPI34" s="264" t="s">
        <v>77</v>
      </c>
      <c r="VPJ34" s="232" t="s">
        <v>78</v>
      </c>
      <c r="VPK34" s="12" t="s">
        <v>2</v>
      </c>
      <c r="VPL34" s="106">
        <f t="shared" ref="VPL34:VPM34" si="3823">SUM(VPL35:VPL37)</f>
        <v>10081</v>
      </c>
      <c r="VPM34" s="106">
        <f t="shared" si="3823"/>
        <v>0</v>
      </c>
      <c r="VPN34" s="107">
        <f t="shared" ref="VPN34:VPN41" si="3824">VPM34/VPL34</f>
        <v>0</v>
      </c>
      <c r="VPO34" s="140"/>
      <c r="VPP34" s="267" t="s">
        <v>79</v>
      </c>
      <c r="VPQ34" s="264" t="s">
        <v>77</v>
      </c>
      <c r="VPR34" s="232" t="s">
        <v>78</v>
      </c>
      <c r="VPS34" s="12" t="s">
        <v>2</v>
      </c>
      <c r="VPT34" s="106">
        <f t="shared" ref="VPT34:VPU34" si="3825">SUM(VPT35:VPT37)</f>
        <v>10081</v>
      </c>
      <c r="VPU34" s="106">
        <f t="shared" si="3825"/>
        <v>0</v>
      </c>
      <c r="VPV34" s="107">
        <f t="shared" ref="VPV34:VPV41" si="3826">VPU34/VPT34</f>
        <v>0</v>
      </c>
      <c r="VPW34" s="140"/>
      <c r="VPX34" s="267" t="s">
        <v>79</v>
      </c>
      <c r="VPY34" s="264" t="s">
        <v>77</v>
      </c>
      <c r="VPZ34" s="232" t="s">
        <v>78</v>
      </c>
      <c r="VQA34" s="12" t="s">
        <v>2</v>
      </c>
      <c r="VQB34" s="106">
        <f t="shared" ref="VQB34:VQC34" si="3827">SUM(VQB35:VQB37)</f>
        <v>10081</v>
      </c>
      <c r="VQC34" s="106">
        <f t="shared" si="3827"/>
        <v>0</v>
      </c>
      <c r="VQD34" s="107">
        <f t="shared" ref="VQD34:VQD41" si="3828">VQC34/VQB34</f>
        <v>0</v>
      </c>
      <c r="VQE34" s="140"/>
      <c r="VQF34" s="267" t="s">
        <v>79</v>
      </c>
      <c r="VQG34" s="264" t="s">
        <v>77</v>
      </c>
      <c r="VQH34" s="232" t="s">
        <v>78</v>
      </c>
      <c r="VQI34" s="12" t="s">
        <v>2</v>
      </c>
      <c r="VQJ34" s="106">
        <f t="shared" ref="VQJ34:VQK34" si="3829">SUM(VQJ35:VQJ37)</f>
        <v>10081</v>
      </c>
      <c r="VQK34" s="106">
        <f t="shared" si="3829"/>
        <v>0</v>
      </c>
      <c r="VQL34" s="107">
        <f t="shared" ref="VQL34:VQL41" si="3830">VQK34/VQJ34</f>
        <v>0</v>
      </c>
      <c r="VQM34" s="140"/>
      <c r="VQN34" s="267" t="s">
        <v>79</v>
      </c>
      <c r="VQO34" s="264" t="s">
        <v>77</v>
      </c>
      <c r="VQP34" s="232" t="s">
        <v>78</v>
      </c>
      <c r="VQQ34" s="12" t="s">
        <v>2</v>
      </c>
      <c r="VQR34" s="106">
        <f t="shared" ref="VQR34:VQS34" si="3831">SUM(VQR35:VQR37)</f>
        <v>10081</v>
      </c>
      <c r="VQS34" s="106">
        <f t="shared" si="3831"/>
        <v>0</v>
      </c>
      <c r="VQT34" s="107">
        <f t="shared" ref="VQT34:VQT41" si="3832">VQS34/VQR34</f>
        <v>0</v>
      </c>
      <c r="VQU34" s="140"/>
      <c r="VQV34" s="267" t="s">
        <v>79</v>
      </c>
      <c r="VQW34" s="264" t="s">
        <v>77</v>
      </c>
      <c r="VQX34" s="232" t="s">
        <v>78</v>
      </c>
      <c r="VQY34" s="12" t="s">
        <v>2</v>
      </c>
      <c r="VQZ34" s="106">
        <f t="shared" ref="VQZ34:VRA34" si="3833">SUM(VQZ35:VQZ37)</f>
        <v>10081</v>
      </c>
      <c r="VRA34" s="106">
        <f t="shared" si="3833"/>
        <v>0</v>
      </c>
      <c r="VRB34" s="107">
        <f t="shared" ref="VRB34:VRB41" si="3834">VRA34/VQZ34</f>
        <v>0</v>
      </c>
      <c r="VRC34" s="140"/>
      <c r="VRD34" s="267" t="s">
        <v>79</v>
      </c>
      <c r="VRE34" s="264" t="s">
        <v>77</v>
      </c>
      <c r="VRF34" s="232" t="s">
        <v>78</v>
      </c>
      <c r="VRG34" s="12" t="s">
        <v>2</v>
      </c>
      <c r="VRH34" s="106">
        <f t="shared" ref="VRH34:VRI34" si="3835">SUM(VRH35:VRH37)</f>
        <v>10081</v>
      </c>
      <c r="VRI34" s="106">
        <f t="shared" si="3835"/>
        <v>0</v>
      </c>
      <c r="VRJ34" s="107">
        <f t="shared" ref="VRJ34:VRJ41" si="3836">VRI34/VRH34</f>
        <v>0</v>
      </c>
      <c r="VRK34" s="140"/>
      <c r="VRL34" s="267" t="s">
        <v>79</v>
      </c>
      <c r="VRM34" s="264" t="s">
        <v>77</v>
      </c>
      <c r="VRN34" s="232" t="s">
        <v>78</v>
      </c>
      <c r="VRO34" s="12" t="s">
        <v>2</v>
      </c>
      <c r="VRP34" s="106">
        <f t="shared" ref="VRP34:VRQ34" si="3837">SUM(VRP35:VRP37)</f>
        <v>10081</v>
      </c>
      <c r="VRQ34" s="106">
        <f t="shared" si="3837"/>
        <v>0</v>
      </c>
      <c r="VRR34" s="107">
        <f t="shared" ref="VRR34:VRR41" si="3838">VRQ34/VRP34</f>
        <v>0</v>
      </c>
      <c r="VRS34" s="140"/>
      <c r="VRT34" s="267" t="s">
        <v>79</v>
      </c>
      <c r="VRU34" s="264" t="s">
        <v>77</v>
      </c>
      <c r="VRV34" s="232" t="s">
        <v>78</v>
      </c>
      <c r="VRW34" s="12" t="s">
        <v>2</v>
      </c>
      <c r="VRX34" s="106">
        <f t="shared" ref="VRX34:VRY34" si="3839">SUM(VRX35:VRX37)</f>
        <v>10081</v>
      </c>
      <c r="VRY34" s="106">
        <f t="shared" si="3839"/>
        <v>0</v>
      </c>
      <c r="VRZ34" s="107">
        <f t="shared" ref="VRZ34:VRZ41" si="3840">VRY34/VRX34</f>
        <v>0</v>
      </c>
      <c r="VSA34" s="140"/>
      <c r="VSB34" s="267" t="s">
        <v>79</v>
      </c>
      <c r="VSC34" s="264" t="s">
        <v>77</v>
      </c>
      <c r="VSD34" s="232" t="s">
        <v>78</v>
      </c>
      <c r="VSE34" s="12" t="s">
        <v>2</v>
      </c>
      <c r="VSF34" s="106">
        <f t="shared" ref="VSF34:VSG34" si="3841">SUM(VSF35:VSF37)</f>
        <v>10081</v>
      </c>
      <c r="VSG34" s="106">
        <f t="shared" si="3841"/>
        <v>0</v>
      </c>
      <c r="VSH34" s="107">
        <f t="shared" ref="VSH34:VSH41" si="3842">VSG34/VSF34</f>
        <v>0</v>
      </c>
      <c r="VSI34" s="140"/>
      <c r="VSJ34" s="267" t="s">
        <v>79</v>
      </c>
      <c r="VSK34" s="264" t="s">
        <v>77</v>
      </c>
      <c r="VSL34" s="232" t="s">
        <v>78</v>
      </c>
      <c r="VSM34" s="12" t="s">
        <v>2</v>
      </c>
      <c r="VSN34" s="106">
        <f t="shared" ref="VSN34:VSO34" si="3843">SUM(VSN35:VSN37)</f>
        <v>10081</v>
      </c>
      <c r="VSO34" s="106">
        <f t="shared" si="3843"/>
        <v>0</v>
      </c>
      <c r="VSP34" s="107">
        <f t="shared" ref="VSP34:VSP41" si="3844">VSO34/VSN34</f>
        <v>0</v>
      </c>
      <c r="VSQ34" s="140"/>
      <c r="VSR34" s="267" t="s">
        <v>79</v>
      </c>
      <c r="VSS34" s="264" t="s">
        <v>77</v>
      </c>
      <c r="VST34" s="232" t="s">
        <v>78</v>
      </c>
      <c r="VSU34" s="12" t="s">
        <v>2</v>
      </c>
      <c r="VSV34" s="106">
        <f t="shared" ref="VSV34:VSW34" si="3845">SUM(VSV35:VSV37)</f>
        <v>10081</v>
      </c>
      <c r="VSW34" s="106">
        <f t="shared" si="3845"/>
        <v>0</v>
      </c>
      <c r="VSX34" s="107">
        <f t="shared" ref="VSX34:VSX41" si="3846">VSW34/VSV34</f>
        <v>0</v>
      </c>
      <c r="VSY34" s="140"/>
      <c r="VSZ34" s="267" t="s">
        <v>79</v>
      </c>
      <c r="VTA34" s="264" t="s">
        <v>77</v>
      </c>
      <c r="VTB34" s="232" t="s">
        <v>78</v>
      </c>
      <c r="VTC34" s="12" t="s">
        <v>2</v>
      </c>
      <c r="VTD34" s="106">
        <f t="shared" ref="VTD34:VTE34" si="3847">SUM(VTD35:VTD37)</f>
        <v>10081</v>
      </c>
      <c r="VTE34" s="106">
        <f t="shared" si="3847"/>
        <v>0</v>
      </c>
      <c r="VTF34" s="107">
        <f t="shared" ref="VTF34:VTF41" si="3848">VTE34/VTD34</f>
        <v>0</v>
      </c>
      <c r="VTG34" s="140"/>
      <c r="VTH34" s="267" t="s">
        <v>79</v>
      </c>
      <c r="VTI34" s="264" t="s">
        <v>77</v>
      </c>
      <c r="VTJ34" s="232" t="s">
        <v>78</v>
      </c>
      <c r="VTK34" s="12" t="s">
        <v>2</v>
      </c>
      <c r="VTL34" s="106">
        <f t="shared" ref="VTL34:VTM34" si="3849">SUM(VTL35:VTL37)</f>
        <v>10081</v>
      </c>
      <c r="VTM34" s="106">
        <f t="shared" si="3849"/>
        <v>0</v>
      </c>
      <c r="VTN34" s="107">
        <f t="shared" ref="VTN34:VTN41" si="3850">VTM34/VTL34</f>
        <v>0</v>
      </c>
      <c r="VTO34" s="140"/>
      <c r="VTP34" s="267" t="s">
        <v>79</v>
      </c>
      <c r="VTQ34" s="264" t="s">
        <v>77</v>
      </c>
      <c r="VTR34" s="232" t="s">
        <v>78</v>
      </c>
      <c r="VTS34" s="12" t="s">
        <v>2</v>
      </c>
      <c r="VTT34" s="106">
        <f t="shared" ref="VTT34:VTU34" si="3851">SUM(VTT35:VTT37)</f>
        <v>10081</v>
      </c>
      <c r="VTU34" s="106">
        <f t="shared" si="3851"/>
        <v>0</v>
      </c>
      <c r="VTV34" s="107">
        <f t="shared" ref="VTV34:VTV41" si="3852">VTU34/VTT34</f>
        <v>0</v>
      </c>
      <c r="VTW34" s="140"/>
      <c r="VTX34" s="267" t="s">
        <v>79</v>
      </c>
      <c r="VTY34" s="264" t="s">
        <v>77</v>
      </c>
      <c r="VTZ34" s="232" t="s">
        <v>78</v>
      </c>
      <c r="VUA34" s="12" t="s">
        <v>2</v>
      </c>
      <c r="VUB34" s="106">
        <f t="shared" ref="VUB34:VUC34" si="3853">SUM(VUB35:VUB37)</f>
        <v>10081</v>
      </c>
      <c r="VUC34" s="106">
        <f t="shared" si="3853"/>
        <v>0</v>
      </c>
      <c r="VUD34" s="107">
        <f t="shared" ref="VUD34:VUD41" si="3854">VUC34/VUB34</f>
        <v>0</v>
      </c>
      <c r="VUE34" s="140"/>
      <c r="VUF34" s="267" t="s">
        <v>79</v>
      </c>
      <c r="VUG34" s="264" t="s">
        <v>77</v>
      </c>
      <c r="VUH34" s="232" t="s">
        <v>78</v>
      </c>
      <c r="VUI34" s="12" t="s">
        <v>2</v>
      </c>
      <c r="VUJ34" s="106">
        <f t="shared" ref="VUJ34:VUK34" si="3855">SUM(VUJ35:VUJ37)</f>
        <v>10081</v>
      </c>
      <c r="VUK34" s="106">
        <f t="shared" si="3855"/>
        <v>0</v>
      </c>
      <c r="VUL34" s="107">
        <f t="shared" ref="VUL34:VUL41" si="3856">VUK34/VUJ34</f>
        <v>0</v>
      </c>
      <c r="VUM34" s="140"/>
      <c r="VUN34" s="267" t="s">
        <v>79</v>
      </c>
      <c r="VUO34" s="264" t="s">
        <v>77</v>
      </c>
      <c r="VUP34" s="232" t="s">
        <v>78</v>
      </c>
      <c r="VUQ34" s="12" t="s">
        <v>2</v>
      </c>
      <c r="VUR34" s="106">
        <f t="shared" ref="VUR34:VUS34" si="3857">SUM(VUR35:VUR37)</f>
        <v>10081</v>
      </c>
      <c r="VUS34" s="106">
        <f t="shared" si="3857"/>
        <v>0</v>
      </c>
      <c r="VUT34" s="107">
        <f t="shared" ref="VUT34:VUT41" si="3858">VUS34/VUR34</f>
        <v>0</v>
      </c>
      <c r="VUU34" s="140"/>
      <c r="VUV34" s="267" t="s">
        <v>79</v>
      </c>
      <c r="VUW34" s="264" t="s">
        <v>77</v>
      </c>
      <c r="VUX34" s="232" t="s">
        <v>78</v>
      </c>
      <c r="VUY34" s="12" t="s">
        <v>2</v>
      </c>
      <c r="VUZ34" s="106">
        <f t="shared" ref="VUZ34:VVA34" si="3859">SUM(VUZ35:VUZ37)</f>
        <v>10081</v>
      </c>
      <c r="VVA34" s="106">
        <f t="shared" si="3859"/>
        <v>0</v>
      </c>
      <c r="VVB34" s="107">
        <f t="shared" ref="VVB34:VVB41" si="3860">VVA34/VUZ34</f>
        <v>0</v>
      </c>
      <c r="VVC34" s="140"/>
      <c r="VVD34" s="267" t="s">
        <v>79</v>
      </c>
      <c r="VVE34" s="264" t="s">
        <v>77</v>
      </c>
      <c r="VVF34" s="232" t="s">
        <v>78</v>
      </c>
      <c r="VVG34" s="12" t="s">
        <v>2</v>
      </c>
      <c r="VVH34" s="106">
        <f t="shared" ref="VVH34:VVI34" si="3861">SUM(VVH35:VVH37)</f>
        <v>10081</v>
      </c>
      <c r="VVI34" s="106">
        <f t="shared" si="3861"/>
        <v>0</v>
      </c>
      <c r="VVJ34" s="107">
        <f t="shared" ref="VVJ34:VVJ41" si="3862">VVI34/VVH34</f>
        <v>0</v>
      </c>
      <c r="VVK34" s="140"/>
      <c r="VVL34" s="267" t="s">
        <v>79</v>
      </c>
      <c r="VVM34" s="264" t="s">
        <v>77</v>
      </c>
      <c r="VVN34" s="232" t="s">
        <v>78</v>
      </c>
      <c r="VVO34" s="12" t="s">
        <v>2</v>
      </c>
      <c r="VVP34" s="106">
        <f t="shared" ref="VVP34:VVQ34" si="3863">SUM(VVP35:VVP37)</f>
        <v>10081</v>
      </c>
      <c r="VVQ34" s="106">
        <f t="shared" si="3863"/>
        <v>0</v>
      </c>
      <c r="VVR34" s="107">
        <f t="shared" ref="VVR34:VVR41" si="3864">VVQ34/VVP34</f>
        <v>0</v>
      </c>
      <c r="VVS34" s="140"/>
      <c r="VVT34" s="267" t="s">
        <v>79</v>
      </c>
      <c r="VVU34" s="264" t="s">
        <v>77</v>
      </c>
      <c r="VVV34" s="232" t="s">
        <v>78</v>
      </c>
      <c r="VVW34" s="12" t="s">
        <v>2</v>
      </c>
      <c r="VVX34" s="106">
        <f t="shared" ref="VVX34:VVY34" si="3865">SUM(VVX35:VVX37)</f>
        <v>10081</v>
      </c>
      <c r="VVY34" s="106">
        <f t="shared" si="3865"/>
        <v>0</v>
      </c>
      <c r="VVZ34" s="107">
        <f t="shared" ref="VVZ34:VVZ41" si="3866">VVY34/VVX34</f>
        <v>0</v>
      </c>
      <c r="VWA34" s="140"/>
      <c r="VWB34" s="267" t="s">
        <v>79</v>
      </c>
      <c r="VWC34" s="264" t="s">
        <v>77</v>
      </c>
      <c r="VWD34" s="232" t="s">
        <v>78</v>
      </c>
      <c r="VWE34" s="12" t="s">
        <v>2</v>
      </c>
      <c r="VWF34" s="106">
        <f t="shared" ref="VWF34:VWG34" si="3867">SUM(VWF35:VWF37)</f>
        <v>10081</v>
      </c>
      <c r="VWG34" s="106">
        <f t="shared" si="3867"/>
        <v>0</v>
      </c>
      <c r="VWH34" s="107">
        <f t="shared" ref="VWH34:VWH41" si="3868">VWG34/VWF34</f>
        <v>0</v>
      </c>
      <c r="VWI34" s="140"/>
      <c r="VWJ34" s="267" t="s">
        <v>79</v>
      </c>
      <c r="VWK34" s="264" t="s">
        <v>77</v>
      </c>
      <c r="VWL34" s="232" t="s">
        <v>78</v>
      </c>
      <c r="VWM34" s="12" t="s">
        <v>2</v>
      </c>
      <c r="VWN34" s="106">
        <f t="shared" ref="VWN34:VWO34" si="3869">SUM(VWN35:VWN37)</f>
        <v>10081</v>
      </c>
      <c r="VWO34" s="106">
        <f t="shared" si="3869"/>
        <v>0</v>
      </c>
      <c r="VWP34" s="107">
        <f t="shared" ref="VWP34:VWP41" si="3870">VWO34/VWN34</f>
        <v>0</v>
      </c>
      <c r="VWQ34" s="140"/>
      <c r="VWR34" s="267" t="s">
        <v>79</v>
      </c>
      <c r="VWS34" s="264" t="s">
        <v>77</v>
      </c>
      <c r="VWT34" s="232" t="s">
        <v>78</v>
      </c>
      <c r="VWU34" s="12" t="s">
        <v>2</v>
      </c>
      <c r="VWV34" s="106">
        <f t="shared" ref="VWV34:VWW34" si="3871">SUM(VWV35:VWV37)</f>
        <v>10081</v>
      </c>
      <c r="VWW34" s="106">
        <f t="shared" si="3871"/>
        <v>0</v>
      </c>
      <c r="VWX34" s="107">
        <f t="shared" ref="VWX34:VWX41" si="3872">VWW34/VWV34</f>
        <v>0</v>
      </c>
      <c r="VWY34" s="140"/>
      <c r="VWZ34" s="267" t="s">
        <v>79</v>
      </c>
      <c r="VXA34" s="264" t="s">
        <v>77</v>
      </c>
      <c r="VXB34" s="232" t="s">
        <v>78</v>
      </c>
      <c r="VXC34" s="12" t="s">
        <v>2</v>
      </c>
      <c r="VXD34" s="106">
        <f t="shared" ref="VXD34:VXE34" si="3873">SUM(VXD35:VXD37)</f>
        <v>10081</v>
      </c>
      <c r="VXE34" s="106">
        <f t="shared" si="3873"/>
        <v>0</v>
      </c>
      <c r="VXF34" s="107">
        <f t="shared" ref="VXF34:VXF41" si="3874">VXE34/VXD34</f>
        <v>0</v>
      </c>
      <c r="VXG34" s="140"/>
      <c r="VXH34" s="267" t="s">
        <v>79</v>
      </c>
      <c r="VXI34" s="264" t="s">
        <v>77</v>
      </c>
      <c r="VXJ34" s="232" t="s">
        <v>78</v>
      </c>
      <c r="VXK34" s="12" t="s">
        <v>2</v>
      </c>
      <c r="VXL34" s="106">
        <f t="shared" ref="VXL34:VXM34" si="3875">SUM(VXL35:VXL37)</f>
        <v>10081</v>
      </c>
      <c r="VXM34" s="106">
        <f t="shared" si="3875"/>
        <v>0</v>
      </c>
      <c r="VXN34" s="107">
        <f t="shared" ref="VXN34:VXN41" si="3876">VXM34/VXL34</f>
        <v>0</v>
      </c>
      <c r="VXO34" s="140"/>
      <c r="VXP34" s="267" t="s">
        <v>79</v>
      </c>
      <c r="VXQ34" s="264" t="s">
        <v>77</v>
      </c>
      <c r="VXR34" s="232" t="s">
        <v>78</v>
      </c>
      <c r="VXS34" s="12" t="s">
        <v>2</v>
      </c>
      <c r="VXT34" s="106">
        <f t="shared" ref="VXT34:VXU34" si="3877">SUM(VXT35:VXT37)</f>
        <v>10081</v>
      </c>
      <c r="VXU34" s="106">
        <f t="shared" si="3877"/>
        <v>0</v>
      </c>
      <c r="VXV34" s="107">
        <f t="shared" ref="VXV34:VXV41" si="3878">VXU34/VXT34</f>
        <v>0</v>
      </c>
      <c r="VXW34" s="140"/>
      <c r="VXX34" s="267" t="s">
        <v>79</v>
      </c>
      <c r="VXY34" s="264" t="s">
        <v>77</v>
      </c>
      <c r="VXZ34" s="232" t="s">
        <v>78</v>
      </c>
      <c r="VYA34" s="12" t="s">
        <v>2</v>
      </c>
      <c r="VYB34" s="106">
        <f t="shared" ref="VYB34:VYC34" si="3879">SUM(VYB35:VYB37)</f>
        <v>10081</v>
      </c>
      <c r="VYC34" s="106">
        <f t="shared" si="3879"/>
        <v>0</v>
      </c>
      <c r="VYD34" s="107">
        <f t="shared" ref="VYD34:VYD41" si="3880">VYC34/VYB34</f>
        <v>0</v>
      </c>
      <c r="VYE34" s="140"/>
      <c r="VYF34" s="267" t="s">
        <v>79</v>
      </c>
      <c r="VYG34" s="264" t="s">
        <v>77</v>
      </c>
      <c r="VYH34" s="232" t="s">
        <v>78</v>
      </c>
      <c r="VYI34" s="12" t="s">
        <v>2</v>
      </c>
      <c r="VYJ34" s="106">
        <f t="shared" ref="VYJ34:VYK34" si="3881">SUM(VYJ35:VYJ37)</f>
        <v>10081</v>
      </c>
      <c r="VYK34" s="106">
        <f t="shared" si="3881"/>
        <v>0</v>
      </c>
      <c r="VYL34" s="107">
        <f t="shared" ref="VYL34:VYL41" si="3882">VYK34/VYJ34</f>
        <v>0</v>
      </c>
      <c r="VYM34" s="140"/>
      <c r="VYN34" s="267" t="s">
        <v>79</v>
      </c>
      <c r="VYO34" s="264" t="s">
        <v>77</v>
      </c>
      <c r="VYP34" s="232" t="s">
        <v>78</v>
      </c>
      <c r="VYQ34" s="12" t="s">
        <v>2</v>
      </c>
      <c r="VYR34" s="106">
        <f t="shared" ref="VYR34:VYS34" si="3883">SUM(VYR35:VYR37)</f>
        <v>10081</v>
      </c>
      <c r="VYS34" s="106">
        <f t="shared" si="3883"/>
        <v>0</v>
      </c>
      <c r="VYT34" s="107">
        <f t="shared" ref="VYT34:VYT41" si="3884">VYS34/VYR34</f>
        <v>0</v>
      </c>
      <c r="VYU34" s="140"/>
      <c r="VYV34" s="267" t="s">
        <v>79</v>
      </c>
      <c r="VYW34" s="264" t="s">
        <v>77</v>
      </c>
      <c r="VYX34" s="232" t="s">
        <v>78</v>
      </c>
      <c r="VYY34" s="12" t="s">
        <v>2</v>
      </c>
      <c r="VYZ34" s="106">
        <f t="shared" ref="VYZ34:VZA34" si="3885">SUM(VYZ35:VYZ37)</f>
        <v>10081</v>
      </c>
      <c r="VZA34" s="106">
        <f t="shared" si="3885"/>
        <v>0</v>
      </c>
      <c r="VZB34" s="107">
        <f t="shared" ref="VZB34:VZB41" si="3886">VZA34/VYZ34</f>
        <v>0</v>
      </c>
      <c r="VZC34" s="140"/>
      <c r="VZD34" s="267" t="s">
        <v>79</v>
      </c>
      <c r="VZE34" s="264" t="s">
        <v>77</v>
      </c>
      <c r="VZF34" s="232" t="s">
        <v>78</v>
      </c>
      <c r="VZG34" s="12" t="s">
        <v>2</v>
      </c>
      <c r="VZH34" s="106">
        <f t="shared" ref="VZH34:VZI34" si="3887">SUM(VZH35:VZH37)</f>
        <v>10081</v>
      </c>
      <c r="VZI34" s="106">
        <f t="shared" si="3887"/>
        <v>0</v>
      </c>
      <c r="VZJ34" s="107">
        <f t="shared" ref="VZJ34:VZJ41" si="3888">VZI34/VZH34</f>
        <v>0</v>
      </c>
      <c r="VZK34" s="140"/>
      <c r="VZL34" s="267" t="s">
        <v>79</v>
      </c>
      <c r="VZM34" s="264" t="s">
        <v>77</v>
      </c>
      <c r="VZN34" s="232" t="s">
        <v>78</v>
      </c>
      <c r="VZO34" s="12" t="s">
        <v>2</v>
      </c>
      <c r="VZP34" s="106">
        <f t="shared" ref="VZP34:VZQ34" si="3889">SUM(VZP35:VZP37)</f>
        <v>10081</v>
      </c>
      <c r="VZQ34" s="106">
        <f t="shared" si="3889"/>
        <v>0</v>
      </c>
      <c r="VZR34" s="107">
        <f t="shared" ref="VZR34:VZR41" si="3890">VZQ34/VZP34</f>
        <v>0</v>
      </c>
      <c r="VZS34" s="140"/>
      <c r="VZT34" s="267" t="s">
        <v>79</v>
      </c>
      <c r="VZU34" s="264" t="s">
        <v>77</v>
      </c>
      <c r="VZV34" s="232" t="s">
        <v>78</v>
      </c>
      <c r="VZW34" s="12" t="s">
        <v>2</v>
      </c>
      <c r="VZX34" s="106">
        <f t="shared" ref="VZX34:VZY34" si="3891">SUM(VZX35:VZX37)</f>
        <v>10081</v>
      </c>
      <c r="VZY34" s="106">
        <f t="shared" si="3891"/>
        <v>0</v>
      </c>
      <c r="VZZ34" s="107">
        <f t="shared" ref="VZZ34:VZZ41" si="3892">VZY34/VZX34</f>
        <v>0</v>
      </c>
      <c r="WAA34" s="140"/>
      <c r="WAB34" s="267" t="s">
        <v>79</v>
      </c>
      <c r="WAC34" s="264" t="s">
        <v>77</v>
      </c>
      <c r="WAD34" s="232" t="s">
        <v>78</v>
      </c>
      <c r="WAE34" s="12" t="s">
        <v>2</v>
      </c>
      <c r="WAF34" s="106">
        <f t="shared" ref="WAF34:WAG34" si="3893">SUM(WAF35:WAF37)</f>
        <v>10081</v>
      </c>
      <c r="WAG34" s="106">
        <f t="shared" si="3893"/>
        <v>0</v>
      </c>
      <c r="WAH34" s="107">
        <f t="shared" ref="WAH34:WAH41" si="3894">WAG34/WAF34</f>
        <v>0</v>
      </c>
      <c r="WAI34" s="140"/>
      <c r="WAJ34" s="267" t="s">
        <v>79</v>
      </c>
      <c r="WAK34" s="264" t="s">
        <v>77</v>
      </c>
      <c r="WAL34" s="232" t="s">
        <v>78</v>
      </c>
      <c r="WAM34" s="12" t="s">
        <v>2</v>
      </c>
      <c r="WAN34" s="106">
        <f t="shared" ref="WAN34:WAO34" si="3895">SUM(WAN35:WAN37)</f>
        <v>10081</v>
      </c>
      <c r="WAO34" s="106">
        <f t="shared" si="3895"/>
        <v>0</v>
      </c>
      <c r="WAP34" s="107">
        <f t="shared" ref="WAP34:WAP41" si="3896">WAO34/WAN34</f>
        <v>0</v>
      </c>
      <c r="WAQ34" s="140"/>
      <c r="WAR34" s="267" t="s">
        <v>79</v>
      </c>
      <c r="WAS34" s="264" t="s">
        <v>77</v>
      </c>
      <c r="WAT34" s="232" t="s">
        <v>78</v>
      </c>
      <c r="WAU34" s="12" t="s">
        <v>2</v>
      </c>
      <c r="WAV34" s="106">
        <f t="shared" ref="WAV34:WAW34" si="3897">SUM(WAV35:WAV37)</f>
        <v>10081</v>
      </c>
      <c r="WAW34" s="106">
        <f t="shared" si="3897"/>
        <v>0</v>
      </c>
      <c r="WAX34" s="107">
        <f t="shared" ref="WAX34:WAX41" si="3898">WAW34/WAV34</f>
        <v>0</v>
      </c>
      <c r="WAY34" s="140"/>
      <c r="WAZ34" s="267" t="s">
        <v>79</v>
      </c>
      <c r="WBA34" s="264" t="s">
        <v>77</v>
      </c>
      <c r="WBB34" s="232" t="s">
        <v>78</v>
      </c>
      <c r="WBC34" s="12" t="s">
        <v>2</v>
      </c>
      <c r="WBD34" s="106">
        <f t="shared" ref="WBD34:WBE34" si="3899">SUM(WBD35:WBD37)</f>
        <v>10081</v>
      </c>
      <c r="WBE34" s="106">
        <f t="shared" si="3899"/>
        <v>0</v>
      </c>
      <c r="WBF34" s="107">
        <f t="shared" ref="WBF34:WBF41" si="3900">WBE34/WBD34</f>
        <v>0</v>
      </c>
      <c r="WBG34" s="140"/>
      <c r="WBH34" s="267" t="s">
        <v>79</v>
      </c>
      <c r="WBI34" s="264" t="s">
        <v>77</v>
      </c>
      <c r="WBJ34" s="232" t="s">
        <v>78</v>
      </c>
      <c r="WBK34" s="12" t="s">
        <v>2</v>
      </c>
      <c r="WBL34" s="106">
        <f t="shared" ref="WBL34:WBM34" si="3901">SUM(WBL35:WBL37)</f>
        <v>10081</v>
      </c>
      <c r="WBM34" s="106">
        <f t="shared" si="3901"/>
        <v>0</v>
      </c>
      <c r="WBN34" s="107">
        <f t="shared" ref="WBN34:WBN41" si="3902">WBM34/WBL34</f>
        <v>0</v>
      </c>
      <c r="WBO34" s="140"/>
      <c r="WBP34" s="267" t="s">
        <v>79</v>
      </c>
      <c r="WBQ34" s="264" t="s">
        <v>77</v>
      </c>
      <c r="WBR34" s="232" t="s">
        <v>78</v>
      </c>
      <c r="WBS34" s="12" t="s">
        <v>2</v>
      </c>
      <c r="WBT34" s="106">
        <f t="shared" ref="WBT34:WBU34" si="3903">SUM(WBT35:WBT37)</f>
        <v>10081</v>
      </c>
      <c r="WBU34" s="106">
        <f t="shared" si="3903"/>
        <v>0</v>
      </c>
      <c r="WBV34" s="107">
        <f t="shared" ref="WBV34:WBV41" si="3904">WBU34/WBT34</f>
        <v>0</v>
      </c>
      <c r="WBW34" s="140"/>
      <c r="WBX34" s="267" t="s">
        <v>79</v>
      </c>
      <c r="WBY34" s="264" t="s">
        <v>77</v>
      </c>
      <c r="WBZ34" s="232" t="s">
        <v>78</v>
      </c>
      <c r="WCA34" s="12" t="s">
        <v>2</v>
      </c>
      <c r="WCB34" s="106">
        <f t="shared" ref="WCB34:WCC34" si="3905">SUM(WCB35:WCB37)</f>
        <v>10081</v>
      </c>
      <c r="WCC34" s="106">
        <f t="shared" si="3905"/>
        <v>0</v>
      </c>
      <c r="WCD34" s="107">
        <f t="shared" ref="WCD34:WCD41" si="3906">WCC34/WCB34</f>
        <v>0</v>
      </c>
      <c r="WCE34" s="140"/>
      <c r="WCF34" s="267" t="s">
        <v>79</v>
      </c>
      <c r="WCG34" s="264" t="s">
        <v>77</v>
      </c>
      <c r="WCH34" s="232" t="s">
        <v>78</v>
      </c>
      <c r="WCI34" s="12" t="s">
        <v>2</v>
      </c>
      <c r="WCJ34" s="106">
        <f t="shared" ref="WCJ34:WCK34" si="3907">SUM(WCJ35:WCJ37)</f>
        <v>10081</v>
      </c>
      <c r="WCK34" s="106">
        <f t="shared" si="3907"/>
        <v>0</v>
      </c>
      <c r="WCL34" s="107">
        <f t="shared" ref="WCL34:WCL41" si="3908">WCK34/WCJ34</f>
        <v>0</v>
      </c>
      <c r="WCM34" s="140"/>
      <c r="WCN34" s="267" t="s">
        <v>79</v>
      </c>
      <c r="WCO34" s="264" t="s">
        <v>77</v>
      </c>
      <c r="WCP34" s="232" t="s">
        <v>78</v>
      </c>
      <c r="WCQ34" s="12" t="s">
        <v>2</v>
      </c>
      <c r="WCR34" s="106">
        <f t="shared" ref="WCR34:WCS34" si="3909">SUM(WCR35:WCR37)</f>
        <v>10081</v>
      </c>
      <c r="WCS34" s="106">
        <f t="shared" si="3909"/>
        <v>0</v>
      </c>
      <c r="WCT34" s="107">
        <f t="shared" ref="WCT34:WCT41" si="3910">WCS34/WCR34</f>
        <v>0</v>
      </c>
      <c r="WCU34" s="140"/>
      <c r="WCV34" s="267" t="s">
        <v>79</v>
      </c>
      <c r="WCW34" s="264" t="s">
        <v>77</v>
      </c>
      <c r="WCX34" s="232" t="s">
        <v>78</v>
      </c>
      <c r="WCY34" s="12" t="s">
        <v>2</v>
      </c>
      <c r="WCZ34" s="106">
        <f t="shared" ref="WCZ34:WDA34" si="3911">SUM(WCZ35:WCZ37)</f>
        <v>10081</v>
      </c>
      <c r="WDA34" s="106">
        <f t="shared" si="3911"/>
        <v>0</v>
      </c>
      <c r="WDB34" s="107">
        <f t="shared" ref="WDB34:WDB41" si="3912">WDA34/WCZ34</f>
        <v>0</v>
      </c>
      <c r="WDC34" s="140"/>
      <c r="WDD34" s="267" t="s">
        <v>79</v>
      </c>
      <c r="WDE34" s="264" t="s">
        <v>77</v>
      </c>
      <c r="WDF34" s="232" t="s">
        <v>78</v>
      </c>
      <c r="WDG34" s="12" t="s">
        <v>2</v>
      </c>
      <c r="WDH34" s="106">
        <f t="shared" ref="WDH34:WDI34" si="3913">SUM(WDH35:WDH37)</f>
        <v>10081</v>
      </c>
      <c r="WDI34" s="106">
        <f t="shared" si="3913"/>
        <v>0</v>
      </c>
      <c r="WDJ34" s="107">
        <f t="shared" ref="WDJ34:WDJ41" si="3914">WDI34/WDH34</f>
        <v>0</v>
      </c>
      <c r="WDK34" s="140"/>
      <c r="WDL34" s="267" t="s">
        <v>79</v>
      </c>
      <c r="WDM34" s="264" t="s">
        <v>77</v>
      </c>
      <c r="WDN34" s="232" t="s">
        <v>78</v>
      </c>
      <c r="WDO34" s="12" t="s">
        <v>2</v>
      </c>
      <c r="WDP34" s="106">
        <f t="shared" ref="WDP34:WDQ34" si="3915">SUM(WDP35:WDP37)</f>
        <v>10081</v>
      </c>
      <c r="WDQ34" s="106">
        <f t="shared" si="3915"/>
        <v>0</v>
      </c>
      <c r="WDR34" s="107">
        <f t="shared" ref="WDR34:WDR41" si="3916">WDQ34/WDP34</f>
        <v>0</v>
      </c>
      <c r="WDS34" s="140"/>
      <c r="WDT34" s="267" t="s">
        <v>79</v>
      </c>
      <c r="WDU34" s="264" t="s">
        <v>77</v>
      </c>
      <c r="WDV34" s="232" t="s">
        <v>78</v>
      </c>
      <c r="WDW34" s="12" t="s">
        <v>2</v>
      </c>
      <c r="WDX34" s="106">
        <f t="shared" ref="WDX34:WDY34" si="3917">SUM(WDX35:WDX37)</f>
        <v>10081</v>
      </c>
      <c r="WDY34" s="106">
        <f t="shared" si="3917"/>
        <v>0</v>
      </c>
      <c r="WDZ34" s="107">
        <f t="shared" ref="WDZ34:WDZ41" si="3918">WDY34/WDX34</f>
        <v>0</v>
      </c>
      <c r="WEA34" s="140"/>
      <c r="WEB34" s="267" t="s">
        <v>79</v>
      </c>
      <c r="WEC34" s="264" t="s">
        <v>77</v>
      </c>
      <c r="WED34" s="232" t="s">
        <v>78</v>
      </c>
      <c r="WEE34" s="12" t="s">
        <v>2</v>
      </c>
      <c r="WEF34" s="106">
        <f t="shared" ref="WEF34:WEG34" si="3919">SUM(WEF35:WEF37)</f>
        <v>10081</v>
      </c>
      <c r="WEG34" s="106">
        <f t="shared" si="3919"/>
        <v>0</v>
      </c>
      <c r="WEH34" s="107">
        <f t="shared" ref="WEH34:WEH41" si="3920">WEG34/WEF34</f>
        <v>0</v>
      </c>
      <c r="WEI34" s="140"/>
      <c r="WEJ34" s="267" t="s">
        <v>79</v>
      </c>
      <c r="WEK34" s="264" t="s">
        <v>77</v>
      </c>
      <c r="WEL34" s="232" t="s">
        <v>78</v>
      </c>
      <c r="WEM34" s="12" t="s">
        <v>2</v>
      </c>
      <c r="WEN34" s="106">
        <f t="shared" ref="WEN34:WEO34" si="3921">SUM(WEN35:WEN37)</f>
        <v>10081</v>
      </c>
      <c r="WEO34" s="106">
        <f t="shared" si="3921"/>
        <v>0</v>
      </c>
      <c r="WEP34" s="107">
        <f t="shared" ref="WEP34:WEP41" si="3922">WEO34/WEN34</f>
        <v>0</v>
      </c>
      <c r="WEQ34" s="140"/>
      <c r="WER34" s="267" t="s">
        <v>79</v>
      </c>
      <c r="WES34" s="264" t="s">
        <v>77</v>
      </c>
      <c r="WET34" s="232" t="s">
        <v>78</v>
      </c>
      <c r="WEU34" s="12" t="s">
        <v>2</v>
      </c>
      <c r="WEV34" s="106">
        <f t="shared" ref="WEV34:WEW34" si="3923">SUM(WEV35:WEV37)</f>
        <v>10081</v>
      </c>
      <c r="WEW34" s="106">
        <f t="shared" si="3923"/>
        <v>0</v>
      </c>
      <c r="WEX34" s="107">
        <f t="shared" ref="WEX34:WEX41" si="3924">WEW34/WEV34</f>
        <v>0</v>
      </c>
      <c r="WEY34" s="140"/>
      <c r="WEZ34" s="267" t="s">
        <v>79</v>
      </c>
      <c r="WFA34" s="264" t="s">
        <v>77</v>
      </c>
      <c r="WFB34" s="232" t="s">
        <v>78</v>
      </c>
      <c r="WFC34" s="12" t="s">
        <v>2</v>
      </c>
      <c r="WFD34" s="106">
        <f t="shared" ref="WFD34:WFE34" si="3925">SUM(WFD35:WFD37)</f>
        <v>10081</v>
      </c>
      <c r="WFE34" s="106">
        <f t="shared" si="3925"/>
        <v>0</v>
      </c>
      <c r="WFF34" s="107">
        <f t="shared" ref="WFF34:WFF41" si="3926">WFE34/WFD34</f>
        <v>0</v>
      </c>
      <c r="WFG34" s="140"/>
      <c r="WFH34" s="267" t="s">
        <v>79</v>
      </c>
      <c r="WFI34" s="264" t="s">
        <v>77</v>
      </c>
      <c r="WFJ34" s="232" t="s">
        <v>78</v>
      </c>
      <c r="WFK34" s="12" t="s">
        <v>2</v>
      </c>
      <c r="WFL34" s="106">
        <f t="shared" ref="WFL34:WFM34" si="3927">SUM(WFL35:WFL37)</f>
        <v>10081</v>
      </c>
      <c r="WFM34" s="106">
        <f t="shared" si="3927"/>
        <v>0</v>
      </c>
      <c r="WFN34" s="107">
        <f t="shared" ref="WFN34:WFN41" si="3928">WFM34/WFL34</f>
        <v>0</v>
      </c>
      <c r="WFO34" s="140"/>
      <c r="WFP34" s="267" t="s">
        <v>79</v>
      </c>
      <c r="WFQ34" s="264" t="s">
        <v>77</v>
      </c>
      <c r="WFR34" s="232" t="s">
        <v>78</v>
      </c>
      <c r="WFS34" s="12" t="s">
        <v>2</v>
      </c>
      <c r="WFT34" s="106">
        <f t="shared" ref="WFT34:WFU34" si="3929">SUM(WFT35:WFT37)</f>
        <v>10081</v>
      </c>
      <c r="WFU34" s="106">
        <f t="shared" si="3929"/>
        <v>0</v>
      </c>
      <c r="WFV34" s="107">
        <f t="shared" ref="WFV34:WFV41" si="3930">WFU34/WFT34</f>
        <v>0</v>
      </c>
      <c r="WFW34" s="140"/>
      <c r="WFX34" s="267" t="s">
        <v>79</v>
      </c>
      <c r="WFY34" s="264" t="s">
        <v>77</v>
      </c>
      <c r="WFZ34" s="232" t="s">
        <v>78</v>
      </c>
      <c r="WGA34" s="12" t="s">
        <v>2</v>
      </c>
      <c r="WGB34" s="106">
        <f t="shared" ref="WGB34:WGC34" si="3931">SUM(WGB35:WGB37)</f>
        <v>10081</v>
      </c>
      <c r="WGC34" s="106">
        <f t="shared" si="3931"/>
        <v>0</v>
      </c>
      <c r="WGD34" s="107">
        <f t="shared" ref="WGD34:WGD41" si="3932">WGC34/WGB34</f>
        <v>0</v>
      </c>
      <c r="WGE34" s="140"/>
      <c r="WGF34" s="267" t="s">
        <v>79</v>
      </c>
      <c r="WGG34" s="264" t="s">
        <v>77</v>
      </c>
      <c r="WGH34" s="232" t="s">
        <v>78</v>
      </c>
      <c r="WGI34" s="12" t="s">
        <v>2</v>
      </c>
      <c r="WGJ34" s="106">
        <f t="shared" ref="WGJ34:WGK34" si="3933">SUM(WGJ35:WGJ37)</f>
        <v>10081</v>
      </c>
      <c r="WGK34" s="106">
        <f t="shared" si="3933"/>
        <v>0</v>
      </c>
      <c r="WGL34" s="107">
        <f t="shared" ref="WGL34:WGL41" si="3934">WGK34/WGJ34</f>
        <v>0</v>
      </c>
      <c r="WGM34" s="140"/>
      <c r="WGN34" s="267" t="s">
        <v>79</v>
      </c>
      <c r="WGO34" s="264" t="s">
        <v>77</v>
      </c>
      <c r="WGP34" s="232" t="s">
        <v>78</v>
      </c>
      <c r="WGQ34" s="12" t="s">
        <v>2</v>
      </c>
      <c r="WGR34" s="106">
        <f t="shared" ref="WGR34:WGS34" si="3935">SUM(WGR35:WGR37)</f>
        <v>10081</v>
      </c>
      <c r="WGS34" s="106">
        <f t="shared" si="3935"/>
        <v>0</v>
      </c>
      <c r="WGT34" s="107">
        <f t="shared" ref="WGT34:WGT41" si="3936">WGS34/WGR34</f>
        <v>0</v>
      </c>
      <c r="WGU34" s="140"/>
      <c r="WGV34" s="267" t="s">
        <v>79</v>
      </c>
      <c r="WGW34" s="264" t="s">
        <v>77</v>
      </c>
      <c r="WGX34" s="232" t="s">
        <v>78</v>
      </c>
      <c r="WGY34" s="12" t="s">
        <v>2</v>
      </c>
      <c r="WGZ34" s="106">
        <f t="shared" ref="WGZ34:WHA34" si="3937">SUM(WGZ35:WGZ37)</f>
        <v>10081</v>
      </c>
      <c r="WHA34" s="106">
        <f t="shared" si="3937"/>
        <v>0</v>
      </c>
      <c r="WHB34" s="107">
        <f t="shared" ref="WHB34:WHB41" si="3938">WHA34/WGZ34</f>
        <v>0</v>
      </c>
      <c r="WHC34" s="140"/>
      <c r="WHD34" s="267" t="s">
        <v>79</v>
      </c>
      <c r="WHE34" s="264" t="s">
        <v>77</v>
      </c>
      <c r="WHF34" s="232" t="s">
        <v>78</v>
      </c>
      <c r="WHG34" s="12" t="s">
        <v>2</v>
      </c>
      <c r="WHH34" s="106">
        <f t="shared" ref="WHH34:WHI34" si="3939">SUM(WHH35:WHH37)</f>
        <v>10081</v>
      </c>
      <c r="WHI34" s="106">
        <f t="shared" si="3939"/>
        <v>0</v>
      </c>
      <c r="WHJ34" s="107">
        <f t="shared" ref="WHJ34:WHJ41" si="3940">WHI34/WHH34</f>
        <v>0</v>
      </c>
      <c r="WHK34" s="140"/>
      <c r="WHL34" s="267" t="s">
        <v>79</v>
      </c>
      <c r="WHM34" s="264" t="s">
        <v>77</v>
      </c>
      <c r="WHN34" s="232" t="s">
        <v>78</v>
      </c>
      <c r="WHO34" s="12" t="s">
        <v>2</v>
      </c>
      <c r="WHP34" s="106">
        <f t="shared" ref="WHP34:WHQ34" si="3941">SUM(WHP35:WHP37)</f>
        <v>10081</v>
      </c>
      <c r="WHQ34" s="106">
        <f t="shared" si="3941"/>
        <v>0</v>
      </c>
      <c r="WHR34" s="107">
        <f t="shared" ref="WHR34:WHR41" si="3942">WHQ34/WHP34</f>
        <v>0</v>
      </c>
      <c r="WHS34" s="140"/>
      <c r="WHT34" s="267" t="s">
        <v>79</v>
      </c>
      <c r="WHU34" s="264" t="s">
        <v>77</v>
      </c>
      <c r="WHV34" s="232" t="s">
        <v>78</v>
      </c>
      <c r="WHW34" s="12" t="s">
        <v>2</v>
      </c>
      <c r="WHX34" s="106">
        <f t="shared" ref="WHX34:WHY34" si="3943">SUM(WHX35:WHX37)</f>
        <v>10081</v>
      </c>
      <c r="WHY34" s="106">
        <f t="shared" si="3943"/>
        <v>0</v>
      </c>
      <c r="WHZ34" s="107">
        <f t="shared" ref="WHZ34:WHZ41" si="3944">WHY34/WHX34</f>
        <v>0</v>
      </c>
      <c r="WIA34" s="140"/>
      <c r="WIB34" s="267" t="s">
        <v>79</v>
      </c>
      <c r="WIC34" s="264" t="s">
        <v>77</v>
      </c>
      <c r="WID34" s="232" t="s">
        <v>78</v>
      </c>
      <c r="WIE34" s="12" t="s">
        <v>2</v>
      </c>
      <c r="WIF34" s="106">
        <f t="shared" ref="WIF34:WIG34" si="3945">SUM(WIF35:WIF37)</f>
        <v>10081</v>
      </c>
      <c r="WIG34" s="106">
        <f t="shared" si="3945"/>
        <v>0</v>
      </c>
      <c r="WIH34" s="107">
        <f t="shared" ref="WIH34:WIH41" si="3946">WIG34/WIF34</f>
        <v>0</v>
      </c>
      <c r="WII34" s="140"/>
      <c r="WIJ34" s="267" t="s">
        <v>79</v>
      </c>
      <c r="WIK34" s="264" t="s">
        <v>77</v>
      </c>
      <c r="WIL34" s="232" t="s">
        <v>78</v>
      </c>
      <c r="WIM34" s="12" t="s">
        <v>2</v>
      </c>
      <c r="WIN34" s="106">
        <f t="shared" ref="WIN34:WIO34" si="3947">SUM(WIN35:WIN37)</f>
        <v>10081</v>
      </c>
      <c r="WIO34" s="106">
        <f t="shared" si="3947"/>
        <v>0</v>
      </c>
      <c r="WIP34" s="107">
        <f t="shared" ref="WIP34:WIP41" si="3948">WIO34/WIN34</f>
        <v>0</v>
      </c>
      <c r="WIQ34" s="140"/>
      <c r="WIR34" s="267" t="s">
        <v>79</v>
      </c>
      <c r="WIS34" s="264" t="s">
        <v>77</v>
      </c>
      <c r="WIT34" s="232" t="s">
        <v>78</v>
      </c>
      <c r="WIU34" s="12" t="s">
        <v>2</v>
      </c>
      <c r="WIV34" s="106">
        <f t="shared" ref="WIV34:WIW34" si="3949">SUM(WIV35:WIV37)</f>
        <v>10081</v>
      </c>
      <c r="WIW34" s="106">
        <f t="shared" si="3949"/>
        <v>0</v>
      </c>
      <c r="WIX34" s="107">
        <f t="shared" ref="WIX34:WIX41" si="3950">WIW34/WIV34</f>
        <v>0</v>
      </c>
      <c r="WIY34" s="140"/>
      <c r="WIZ34" s="267" t="s">
        <v>79</v>
      </c>
      <c r="WJA34" s="264" t="s">
        <v>77</v>
      </c>
      <c r="WJB34" s="232" t="s">
        <v>78</v>
      </c>
      <c r="WJC34" s="12" t="s">
        <v>2</v>
      </c>
      <c r="WJD34" s="106">
        <f t="shared" ref="WJD34:WJE34" si="3951">SUM(WJD35:WJD37)</f>
        <v>10081</v>
      </c>
      <c r="WJE34" s="106">
        <f t="shared" si="3951"/>
        <v>0</v>
      </c>
      <c r="WJF34" s="107">
        <f t="shared" ref="WJF34:WJF41" si="3952">WJE34/WJD34</f>
        <v>0</v>
      </c>
      <c r="WJG34" s="140"/>
      <c r="WJH34" s="267" t="s">
        <v>79</v>
      </c>
      <c r="WJI34" s="264" t="s">
        <v>77</v>
      </c>
      <c r="WJJ34" s="232" t="s">
        <v>78</v>
      </c>
      <c r="WJK34" s="12" t="s">
        <v>2</v>
      </c>
      <c r="WJL34" s="106">
        <f t="shared" ref="WJL34:WJM34" si="3953">SUM(WJL35:WJL37)</f>
        <v>10081</v>
      </c>
      <c r="WJM34" s="106">
        <f t="shared" si="3953"/>
        <v>0</v>
      </c>
      <c r="WJN34" s="107">
        <f t="shared" ref="WJN34:WJN41" si="3954">WJM34/WJL34</f>
        <v>0</v>
      </c>
      <c r="WJO34" s="140"/>
      <c r="WJP34" s="267" t="s">
        <v>79</v>
      </c>
      <c r="WJQ34" s="264" t="s">
        <v>77</v>
      </c>
      <c r="WJR34" s="232" t="s">
        <v>78</v>
      </c>
      <c r="WJS34" s="12" t="s">
        <v>2</v>
      </c>
      <c r="WJT34" s="106">
        <f t="shared" ref="WJT34:WJU34" si="3955">SUM(WJT35:WJT37)</f>
        <v>10081</v>
      </c>
      <c r="WJU34" s="106">
        <f t="shared" si="3955"/>
        <v>0</v>
      </c>
      <c r="WJV34" s="107">
        <f t="shared" ref="WJV34:WJV41" si="3956">WJU34/WJT34</f>
        <v>0</v>
      </c>
      <c r="WJW34" s="140"/>
      <c r="WJX34" s="267" t="s">
        <v>79</v>
      </c>
      <c r="WJY34" s="264" t="s">
        <v>77</v>
      </c>
      <c r="WJZ34" s="232" t="s">
        <v>78</v>
      </c>
      <c r="WKA34" s="12" t="s">
        <v>2</v>
      </c>
      <c r="WKB34" s="106">
        <f t="shared" ref="WKB34:WKC34" si="3957">SUM(WKB35:WKB37)</f>
        <v>10081</v>
      </c>
      <c r="WKC34" s="106">
        <f t="shared" si="3957"/>
        <v>0</v>
      </c>
      <c r="WKD34" s="107">
        <f t="shared" ref="WKD34:WKD41" si="3958">WKC34/WKB34</f>
        <v>0</v>
      </c>
      <c r="WKE34" s="140"/>
      <c r="WKF34" s="267" t="s">
        <v>79</v>
      </c>
      <c r="WKG34" s="264" t="s">
        <v>77</v>
      </c>
      <c r="WKH34" s="232" t="s">
        <v>78</v>
      </c>
      <c r="WKI34" s="12" t="s">
        <v>2</v>
      </c>
      <c r="WKJ34" s="106">
        <f t="shared" ref="WKJ34:WKK34" si="3959">SUM(WKJ35:WKJ37)</f>
        <v>10081</v>
      </c>
      <c r="WKK34" s="106">
        <f t="shared" si="3959"/>
        <v>0</v>
      </c>
      <c r="WKL34" s="107">
        <f t="shared" ref="WKL34:WKL41" si="3960">WKK34/WKJ34</f>
        <v>0</v>
      </c>
      <c r="WKM34" s="140"/>
      <c r="WKN34" s="267" t="s">
        <v>79</v>
      </c>
      <c r="WKO34" s="264" t="s">
        <v>77</v>
      </c>
      <c r="WKP34" s="232" t="s">
        <v>78</v>
      </c>
      <c r="WKQ34" s="12" t="s">
        <v>2</v>
      </c>
      <c r="WKR34" s="106">
        <f t="shared" ref="WKR34:WKS34" si="3961">SUM(WKR35:WKR37)</f>
        <v>10081</v>
      </c>
      <c r="WKS34" s="106">
        <f t="shared" si="3961"/>
        <v>0</v>
      </c>
      <c r="WKT34" s="107">
        <f t="shared" ref="WKT34:WKT41" si="3962">WKS34/WKR34</f>
        <v>0</v>
      </c>
      <c r="WKU34" s="140"/>
      <c r="WKV34" s="267" t="s">
        <v>79</v>
      </c>
      <c r="WKW34" s="264" t="s">
        <v>77</v>
      </c>
      <c r="WKX34" s="232" t="s">
        <v>78</v>
      </c>
      <c r="WKY34" s="12" t="s">
        <v>2</v>
      </c>
      <c r="WKZ34" s="106">
        <f t="shared" ref="WKZ34:WLA34" si="3963">SUM(WKZ35:WKZ37)</f>
        <v>10081</v>
      </c>
      <c r="WLA34" s="106">
        <f t="shared" si="3963"/>
        <v>0</v>
      </c>
      <c r="WLB34" s="107">
        <f t="shared" ref="WLB34:WLB41" si="3964">WLA34/WKZ34</f>
        <v>0</v>
      </c>
      <c r="WLC34" s="140"/>
      <c r="WLD34" s="267" t="s">
        <v>79</v>
      </c>
      <c r="WLE34" s="264" t="s">
        <v>77</v>
      </c>
      <c r="WLF34" s="232" t="s">
        <v>78</v>
      </c>
      <c r="WLG34" s="12" t="s">
        <v>2</v>
      </c>
      <c r="WLH34" s="106">
        <f t="shared" ref="WLH34:WLI34" si="3965">SUM(WLH35:WLH37)</f>
        <v>10081</v>
      </c>
      <c r="WLI34" s="106">
        <f t="shared" si="3965"/>
        <v>0</v>
      </c>
      <c r="WLJ34" s="107">
        <f t="shared" ref="WLJ34:WLJ41" si="3966">WLI34/WLH34</f>
        <v>0</v>
      </c>
      <c r="WLK34" s="140"/>
      <c r="WLL34" s="267" t="s">
        <v>79</v>
      </c>
      <c r="WLM34" s="264" t="s">
        <v>77</v>
      </c>
      <c r="WLN34" s="232" t="s">
        <v>78</v>
      </c>
      <c r="WLO34" s="12" t="s">
        <v>2</v>
      </c>
      <c r="WLP34" s="106">
        <f t="shared" ref="WLP34:WLQ34" si="3967">SUM(WLP35:WLP37)</f>
        <v>10081</v>
      </c>
      <c r="WLQ34" s="106">
        <f t="shared" si="3967"/>
        <v>0</v>
      </c>
      <c r="WLR34" s="107">
        <f t="shared" ref="WLR34:WLR41" si="3968">WLQ34/WLP34</f>
        <v>0</v>
      </c>
      <c r="WLS34" s="140"/>
      <c r="WLT34" s="267" t="s">
        <v>79</v>
      </c>
      <c r="WLU34" s="264" t="s">
        <v>77</v>
      </c>
      <c r="WLV34" s="232" t="s">
        <v>78</v>
      </c>
      <c r="WLW34" s="12" t="s">
        <v>2</v>
      </c>
      <c r="WLX34" s="106">
        <f t="shared" ref="WLX34:WLY34" si="3969">SUM(WLX35:WLX37)</f>
        <v>10081</v>
      </c>
      <c r="WLY34" s="106">
        <f t="shared" si="3969"/>
        <v>0</v>
      </c>
      <c r="WLZ34" s="107">
        <f t="shared" ref="WLZ34:WLZ41" si="3970">WLY34/WLX34</f>
        <v>0</v>
      </c>
      <c r="WMA34" s="140"/>
      <c r="WMB34" s="267" t="s">
        <v>79</v>
      </c>
      <c r="WMC34" s="264" t="s">
        <v>77</v>
      </c>
      <c r="WMD34" s="232" t="s">
        <v>78</v>
      </c>
      <c r="WME34" s="12" t="s">
        <v>2</v>
      </c>
      <c r="WMF34" s="106">
        <f t="shared" ref="WMF34:WMG34" si="3971">SUM(WMF35:WMF37)</f>
        <v>10081</v>
      </c>
      <c r="WMG34" s="106">
        <f t="shared" si="3971"/>
        <v>0</v>
      </c>
      <c r="WMH34" s="107">
        <f t="shared" ref="WMH34:WMH41" si="3972">WMG34/WMF34</f>
        <v>0</v>
      </c>
      <c r="WMI34" s="140"/>
      <c r="WMJ34" s="267" t="s">
        <v>79</v>
      </c>
      <c r="WMK34" s="264" t="s">
        <v>77</v>
      </c>
      <c r="WML34" s="232" t="s">
        <v>78</v>
      </c>
      <c r="WMM34" s="12" t="s">
        <v>2</v>
      </c>
      <c r="WMN34" s="106">
        <f t="shared" ref="WMN34:WMO34" si="3973">SUM(WMN35:WMN37)</f>
        <v>10081</v>
      </c>
      <c r="WMO34" s="106">
        <f t="shared" si="3973"/>
        <v>0</v>
      </c>
      <c r="WMP34" s="107">
        <f t="shared" ref="WMP34:WMP41" si="3974">WMO34/WMN34</f>
        <v>0</v>
      </c>
      <c r="WMQ34" s="140"/>
      <c r="WMR34" s="267" t="s">
        <v>79</v>
      </c>
      <c r="WMS34" s="264" t="s">
        <v>77</v>
      </c>
      <c r="WMT34" s="232" t="s">
        <v>78</v>
      </c>
      <c r="WMU34" s="12" t="s">
        <v>2</v>
      </c>
      <c r="WMV34" s="106">
        <f t="shared" ref="WMV34:WMW34" si="3975">SUM(WMV35:WMV37)</f>
        <v>10081</v>
      </c>
      <c r="WMW34" s="106">
        <f t="shared" si="3975"/>
        <v>0</v>
      </c>
      <c r="WMX34" s="107">
        <f t="shared" ref="WMX34:WMX41" si="3976">WMW34/WMV34</f>
        <v>0</v>
      </c>
      <c r="WMY34" s="140"/>
      <c r="WMZ34" s="267" t="s">
        <v>79</v>
      </c>
      <c r="WNA34" s="264" t="s">
        <v>77</v>
      </c>
      <c r="WNB34" s="232" t="s">
        <v>78</v>
      </c>
      <c r="WNC34" s="12" t="s">
        <v>2</v>
      </c>
      <c r="WND34" s="106">
        <f t="shared" ref="WND34:WNE34" si="3977">SUM(WND35:WND37)</f>
        <v>10081</v>
      </c>
      <c r="WNE34" s="106">
        <f t="shared" si="3977"/>
        <v>0</v>
      </c>
      <c r="WNF34" s="107">
        <f t="shared" ref="WNF34:WNF41" si="3978">WNE34/WND34</f>
        <v>0</v>
      </c>
      <c r="WNG34" s="140"/>
      <c r="WNH34" s="267" t="s">
        <v>79</v>
      </c>
      <c r="WNI34" s="264" t="s">
        <v>77</v>
      </c>
      <c r="WNJ34" s="232" t="s">
        <v>78</v>
      </c>
      <c r="WNK34" s="12" t="s">
        <v>2</v>
      </c>
      <c r="WNL34" s="106">
        <f t="shared" ref="WNL34:WNM34" si="3979">SUM(WNL35:WNL37)</f>
        <v>10081</v>
      </c>
      <c r="WNM34" s="106">
        <f t="shared" si="3979"/>
        <v>0</v>
      </c>
      <c r="WNN34" s="107">
        <f t="shared" ref="WNN34:WNN41" si="3980">WNM34/WNL34</f>
        <v>0</v>
      </c>
      <c r="WNO34" s="140"/>
      <c r="WNP34" s="267" t="s">
        <v>79</v>
      </c>
      <c r="WNQ34" s="264" t="s">
        <v>77</v>
      </c>
      <c r="WNR34" s="232" t="s">
        <v>78</v>
      </c>
      <c r="WNS34" s="12" t="s">
        <v>2</v>
      </c>
      <c r="WNT34" s="106">
        <f t="shared" ref="WNT34:WNU34" si="3981">SUM(WNT35:WNT37)</f>
        <v>10081</v>
      </c>
      <c r="WNU34" s="106">
        <f t="shared" si="3981"/>
        <v>0</v>
      </c>
      <c r="WNV34" s="107">
        <f t="shared" ref="WNV34:WNV41" si="3982">WNU34/WNT34</f>
        <v>0</v>
      </c>
      <c r="WNW34" s="140"/>
      <c r="WNX34" s="267" t="s">
        <v>79</v>
      </c>
      <c r="WNY34" s="264" t="s">
        <v>77</v>
      </c>
      <c r="WNZ34" s="232" t="s">
        <v>78</v>
      </c>
      <c r="WOA34" s="12" t="s">
        <v>2</v>
      </c>
      <c r="WOB34" s="106">
        <f t="shared" ref="WOB34:WOC34" si="3983">SUM(WOB35:WOB37)</f>
        <v>10081</v>
      </c>
      <c r="WOC34" s="106">
        <f t="shared" si="3983"/>
        <v>0</v>
      </c>
      <c r="WOD34" s="107">
        <f t="shared" ref="WOD34:WOD41" si="3984">WOC34/WOB34</f>
        <v>0</v>
      </c>
      <c r="WOE34" s="140"/>
      <c r="WOF34" s="267" t="s">
        <v>79</v>
      </c>
      <c r="WOG34" s="264" t="s">
        <v>77</v>
      </c>
      <c r="WOH34" s="232" t="s">
        <v>78</v>
      </c>
      <c r="WOI34" s="12" t="s">
        <v>2</v>
      </c>
      <c r="WOJ34" s="106">
        <f t="shared" ref="WOJ34:WOK34" si="3985">SUM(WOJ35:WOJ37)</f>
        <v>10081</v>
      </c>
      <c r="WOK34" s="106">
        <f t="shared" si="3985"/>
        <v>0</v>
      </c>
      <c r="WOL34" s="107">
        <f t="shared" ref="WOL34:WOL41" si="3986">WOK34/WOJ34</f>
        <v>0</v>
      </c>
      <c r="WOM34" s="140"/>
      <c r="WON34" s="267" t="s">
        <v>79</v>
      </c>
      <c r="WOO34" s="264" t="s">
        <v>77</v>
      </c>
      <c r="WOP34" s="232" t="s">
        <v>78</v>
      </c>
      <c r="WOQ34" s="12" t="s">
        <v>2</v>
      </c>
      <c r="WOR34" s="106">
        <f t="shared" ref="WOR34:WOS34" si="3987">SUM(WOR35:WOR37)</f>
        <v>10081</v>
      </c>
      <c r="WOS34" s="106">
        <f t="shared" si="3987"/>
        <v>0</v>
      </c>
      <c r="WOT34" s="107">
        <f t="shared" ref="WOT34:WOT41" si="3988">WOS34/WOR34</f>
        <v>0</v>
      </c>
      <c r="WOU34" s="140"/>
      <c r="WOV34" s="267" t="s">
        <v>79</v>
      </c>
      <c r="WOW34" s="264" t="s">
        <v>77</v>
      </c>
      <c r="WOX34" s="232" t="s">
        <v>78</v>
      </c>
      <c r="WOY34" s="12" t="s">
        <v>2</v>
      </c>
      <c r="WOZ34" s="106">
        <f t="shared" ref="WOZ34:WPA34" si="3989">SUM(WOZ35:WOZ37)</f>
        <v>10081</v>
      </c>
      <c r="WPA34" s="106">
        <f t="shared" si="3989"/>
        <v>0</v>
      </c>
      <c r="WPB34" s="107">
        <f t="shared" ref="WPB34:WPB41" si="3990">WPA34/WOZ34</f>
        <v>0</v>
      </c>
      <c r="WPC34" s="140"/>
      <c r="WPD34" s="267" t="s">
        <v>79</v>
      </c>
      <c r="WPE34" s="264" t="s">
        <v>77</v>
      </c>
      <c r="WPF34" s="232" t="s">
        <v>78</v>
      </c>
      <c r="WPG34" s="12" t="s">
        <v>2</v>
      </c>
      <c r="WPH34" s="106">
        <f t="shared" ref="WPH34:WPI34" si="3991">SUM(WPH35:WPH37)</f>
        <v>10081</v>
      </c>
      <c r="WPI34" s="106">
        <f t="shared" si="3991"/>
        <v>0</v>
      </c>
      <c r="WPJ34" s="107">
        <f t="shared" ref="WPJ34:WPJ41" si="3992">WPI34/WPH34</f>
        <v>0</v>
      </c>
      <c r="WPK34" s="140"/>
      <c r="WPL34" s="267" t="s">
        <v>79</v>
      </c>
      <c r="WPM34" s="264" t="s">
        <v>77</v>
      </c>
      <c r="WPN34" s="232" t="s">
        <v>78</v>
      </c>
      <c r="WPO34" s="12" t="s">
        <v>2</v>
      </c>
      <c r="WPP34" s="106">
        <f t="shared" ref="WPP34:WPQ34" si="3993">SUM(WPP35:WPP37)</f>
        <v>10081</v>
      </c>
      <c r="WPQ34" s="106">
        <f t="shared" si="3993"/>
        <v>0</v>
      </c>
      <c r="WPR34" s="107">
        <f t="shared" ref="WPR34:WPR41" si="3994">WPQ34/WPP34</f>
        <v>0</v>
      </c>
      <c r="WPS34" s="140"/>
      <c r="WPT34" s="267" t="s">
        <v>79</v>
      </c>
      <c r="WPU34" s="264" t="s">
        <v>77</v>
      </c>
      <c r="WPV34" s="232" t="s">
        <v>78</v>
      </c>
      <c r="WPW34" s="12" t="s">
        <v>2</v>
      </c>
      <c r="WPX34" s="106">
        <f t="shared" ref="WPX34:WPY34" si="3995">SUM(WPX35:WPX37)</f>
        <v>10081</v>
      </c>
      <c r="WPY34" s="106">
        <f t="shared" si="3995"/>
        <v>0</v>
      </c>
      <c r="WPZ34" s="107">
        <f t="shared" ref="WPZ34:WPZ41" si="3996">WPY34/WPX34</f>
        <v>0</v>
      </c>
      <c r="WQA34" s="140"/>
      <c r="WQB34" s="267" t="s">
        <v>79</v>
      </c>
      <c r="WQC34" s="264" t="s">
        <v>77</v>
      </c>
      <c r="WQD34" s="232" t="s">
        <v>78</v>
      </c>
      <c r="WQE34" s="12" t="s">
        <v>2</v>
      </c>
      <c r="WQF34" s="106">
        <f t="shared" ref="WQF34:WQG34" si="3997">SUM(WQF35:WQF37)</f>
        <v>10081</v>
      </c>
      <c r="WQG34" s="106">
        <f t="shared" si="3997"/>
        <v>0</v>
      </c>
      <c r="WQH34" s="107">
        <f t="shared" ref="WQH34:WQH41" si="3998">WQG34/WQF34</f>
        <v>0</v>
      </c>
      <c r="WQI34" s="140"/>
      <c r="WQJ34" s="267" t="s">
        <v>79</v>
      </c>
      <c r="WQK34" s="264" t="s">
        <v>77</v>
      </c>
      <c r="WQL34" s="232" t="s">
        <v>78</v>
      </c>
      <c r="WQM34" s="12" t="s">
        <v>2</v>
      </c>
      <c r="WQN34" s="106">
        <f t="shared" ref="WQN34:WQO34" si="3999">SUM(WQN35:WQN37)</f>
        <v>10081</v>
      </c>
      <c r="WQO34" s="106">
        <f t="shared" si="3999"/>
        <v>0</v>
      </c>
      <c r="WQP34" s="107">
        <f t="shared" ref="WQP34:WQP41" si="4000">WQO34/WQN34</f>
        <v>0</v>
      </c>
      <c r="WQQ34" s="140"/>
      <c r="WQR34" s="267" t="s">
        <v>79</v>
      </c>
      <c r="WQS34" s="264" t="s">
        <v>77</v>
      </c>
      <c r="WQT34" s="232" t="s">
        <v>78</v>
      </c>
      <c r="WQU34" s="12" t="s">
        <v>2</v>
      </c>
      <c r="WQV34" s="106">
        <f t="shared" ref="WQV34:WQW34" si="4001">SUM(WQV35:WQV37)</f>
        <v>10081</v>
      </c>
      <c r="WQW34" s="106">
        <f t="shared" si="4001"/>
        <v>0</v>
      </c>
      <c r="WQX34" s="107">
        <f t="shared" ref="WQX34:WQX41" si="4002">WQW34/WQV34</f>
        <v>0</v>
      </c>
      <c r="WQY34" s="140"/>
      <c r="WQZ34" s="267" t="s">
        <v>79</v>
      </c>
      <c r="WRA34" s="264" t="s">
        <v>77</v>
      </c>
      <c r="WRB34" s="232" t="s">
        <v>78</v>
      </c>
      <c r="WRC34" s="12" t="s">
        <v>2</v>
      </c>
      <c r="WRD34" s="106">
        <f t="shared" ref="WRD34:WRE34" si="4003">SUM(WRD35:WRD37)</f>
        <v>10081</v>
      </c>
      <c r="WRE34" s="106">
        <f t="shared" si="4003"/>
        <v>0</v>
      </c>
      <c r="WRF34" s="107">
        <f t="shared" ref="WRF34:WRF41" si="4004">WRE34/WRD34</f>
        <v>0</v>
      </c>
      <c r="WRG34" s="140"/>
      <c r="WRH34" s="267" t="s">
        <v>79</v>
      </c>
      <c r="WRI34" s="264" t="s">
        <v>77</v>
      </c>
      <c r="WRJ34" s="232" t="s">
        <v>78</v>
      </c>
      <c r="WRK34" s="12" t="s">
        <v>2</v>
      </c>
      <c r="WRL34" s="106">
        <f t="shared" ref="WRL34:WRM34" si="4005">SUM(WRL35:WRL37)</f>
        <v>10081</v>
      </c>
      <c r="WRM34" s="106">
        <f t="shared" si="4005"/>
        <v>0</v>
      </c>
      <c r="WRN34" s="107">
        <f t="shared" ref="WRN34:WRN41" si="4006">WRM34/WRL34</f>
        <v>0</v>
      </c>
      <c r="WRO34" s="140"/>
      <c r="WRP34" s="267" t="s">
        <v>79</v>
      </c>
      <c r="WRQ34" s="264" t="s">
        <v>77</v>
      </c>
      <c r="WRR34" s="232" t="s">
        <v>78</v>
      </c>
      <c r="WRS34" s="12" t="s">
        <v>2</v>
      </c>
      <c r="WRT34" s="106">
        <f t="shared" ref="WRT34:WRU34" si="4007">SUM(WRT35:WRT37)</f>
        <v>10081</v>
      </c>
      <c r="WRU34" s="106">
        <f t="shared" si="4007"/>
        <v>0</v>
      </c>
      <c r="WRV34" s="107">
        <f t="shared" ref="WRV34:WRV41" si="4008">WRU34/WRT34</f>
        <v>0</v>
      </c>
      <c r="WRW34" s="140"/>
      <c r="WRX34" s="267" t="s">
        <v>79</v>
      </c>
      <c r="WRY34" s="264" t="s">
        <v>77</v>
      </c>
      <c r="WRZ34" s="232" t="s">
        <v>78</v>
      </c>
      <c r="WSA34" s="12" t="s">
        <v>2</v>
      </c>
      <c r="WSB34" s="106">
        <f t="shared" ref="WSB34:WSC34" si="4009">SUM(WSB35:WSB37)</f>
        <v>10081</v>
      </c>
      <c r="WSC34" s="106">
        <f t="shared" si="4009"/>
        <v>0</v>
      </c>
      <c r="WSD34" s="107">
        <f t="shared" ref="WSD34:WSD41" si="4010">WSC34/WSB34</f>
        <v>0</v>
      </c>
      <c r="WSE34" s="140"/>
      <c r="WSF34" s="267" t="s">
        <v>79</v>
      </c>
      <c r="WSG34" s="264" t="s">
        <v>77</v>
      </c>
      <c r="WSH34" s="232" t="s">
        <v>78</v>
      </c>
      <c r="WSI34" s="12" t="s">
        <v>2</v>
      </c>
      <c r="WSJ34" s="106">
        <f t="shared" ref="WSJ34:WSK34" si="4011">SUM(WSJ35:WSJ37)</f>
        <v>10081</v>
      </c>
      <c r="WSK34" s="106">
        <f t="shared" si="4011"/>
        <v>0</v>
      </c>
      <c r="WSL34" s="107">
        <f t="shared" ref="WSL34:WSL41" si="4012">WSK34/WSJ34</f>
        <v>0</v>
      </c>
      <c r="WSM34" s="140"/>
      <c r="WSN34" s="267" t="s">
        <v>79</v>
      </c>
      <c r="WSO34" s="264" t="s">
        <v>77</v>
      </c>
      <c r="WSP34" s="232" t="s">
        <v>78</v>
      </c>
      <c r="WSQ34" s="12" t="s">
        <v>2</v>
      </c>
      <c r="WSR34" s="106">
        <f t="shared" ref="WSR34:WSS34" si="4013">SUM(WSR35:WSR37)</f>
        <v>10081</v>
      </c>
      <c r="WSS34" s="106">
        <f t="shared" si="4013"/>
        <v>0</v>
      </c>
      <c r="WST34" s="107">
        <f t="shared" ref="WST34:WST41" si="4014">WSS34/WSR34</f>
        <v>0</v>
      </c>
      <c r="WSU34" s="140"/>
      <c r="WSV34" s="267" t="s">
        <v>79</v>
      </c>
      <c r="WSW34" s="264" t="s">
        <v>77</v>
      </c>
      <c r="WSX34" s="232" t="s">
        <v>78</v>
      </c>
      <c r="WSY34" s="12" t="s">
        <v>2</v>
      </c>
      <c r="WSZ34" s="106">
        <f t="shared" ref="WSZ34:WTA34" si="4015">SUM(WSZ35:WSZ37)</f>
        <v>10081</v>
      </c>
      <c r="WTA34" s="106">
        <f t="shared" si="4015"/>
        <v>0</v>
      </c>
      <c r="WTB34" s="107">
        <f t="shared" ref="WTB34:WTB41" si="4016">WTA34/WSZ34</f>
        <v>0</v>
      </c>
      <c r="WTC34" s="140"/>
      <c r="WTD34" s="267" t="s">
        <v>79</v>
      </c>
      <c r="WTE34" s="264" t="s">
        <v>77</v>
      </c>
      <c r="WTF34" s="232" t="s">
        <v>78</v>
      </c>
      <c r="WTG34" s="12" t="s">
        <v>2</v>
      </c>
      <c r="WTH34" s="106">
        <f t="shared" ref="WTH34:WTI34" si="4017">SUM(WTH35:WTH37)</f>
        <v>10081</v>
      </c>
      <c r="WTI34" s="106">
        <f t="shared" si="4017"/>
        <v>0</v>
      </c>
      <c r="WTJ34" s="107">
        <f t="shared" ref="WTJ34:WTJ41" si="4018">WTI34/WTH34</f>
        <v>0</v>
      </c>
      <c r="WTK34" s="140"/>
      <c r="WTL34" s="267" t="s">
        <v>79</v>
      </c>
      <c r="WTM34" s="264" t="s">
        <v>77</v>
      </c>
      <c r="WTN34" s="232" t="s">
        <v>78</v>
      </c>
      <c r="WTO34" s="12" t="s">
        <v>2</v>
      </c>
      <c r="WTP34" s="106">
        <f t="shared" ref="WTP34:WTQ34" si="4019">SUM(WTP35:WTP37)</f>
        <v>10081</v>
      </c>
      <c r="WTQ34" s="106">
        <f t="shared" si="4019"/>
        <v>0</v>
      </c>
      <c r="WTR34" s="107">
        <f t="shared" ref="WTR34:WTR41" si="4020">WTQ34/WTP34</f>
        <v>0</v>
      </c>
      <c r="WTS34" s="140"/>
      <c r="WTT34" s="267" t="s">
        <v>79</v>
      </c>
      <c r="WTU34" s="264" t="s">
        <v>77</v>
      </c>
      <c r="WTV34" s="232" t="s">
        <v>78</v>
      </c>
      <c r="WTW34" s="12" t="s">
        <v>2</v>
      </c>
      <c r="WTX34" s="106">
        <f t="shared" ref="WTX34:WTY34" si="4021">SUM(WTX35:WTX37)</f>
        <v>10081</v>
      </c>
      <c r="WTY34" s="106">
        <f t="shared" si="4021"/>
        <v>0</v>
      </c>
      <c r="WTZ34" s="107">
        <f t="shared" ref="WTZ34:WTZ41" si="4022">WTY34/WTX34</f>
        <v>0</v>
      </c>
      <c r="WUA34" s="140"/>
      <c r="WUB34" s="267" t="s">
        <v>79</v>
      </c>
      <c r="WUC34" s="264" t="s">
        <v>77</v>
      </c>
      <c r="WUD34" s="232" t="s">
        <v>78</v>
      </c>
      <c r="WUE34" s="12" t="s">
        <v>2</v>
      </c>
      <c r="WUF34" s="106">
        <f t="shared" ref="WUF34:WUG34" si="4023">SUM(WUF35:WUF37)</f>
        <v>10081</v>
      </c>
      <c r="WUG34" s="106">
        <f t="shared" si="4023"/>
        <v>0</v>
      </c>
      <c r="WUH34" s="107">
        <f t="shared" ref="WUH34:WUH41" si="4024">WUG34/WUF34</f>
        <v>0</v>
      </c>
      <c r="WUI34" s="140"/>
      <c r="WUJ34" s="267" t="s">
        <v>79</v>
      </c>
      <c r="WUK34" s="264" t="s">
        <v>77</v>
      </c>
      <c r="WUL34" s="232" t="s">
        <v>78</v>
      </c>
      <c r="WUM34" s="12" t="s">
        <v>2</v>
      </c>
      <c r="WUN34" s="106">
        <f t="shared" ref="WUN34:WUO34" si="4025">SUM(WUN35:WUN37)</f>
        <v>10081</v>
      </c>
      <c r="WUO34" s="106">
        <f t="shared" si="4025"/>
        <v>0</v>
      </c>
      <c r="WUP34" s="107">
        <f t="shared" ref="WUP34:WUP41" si="4026">WUO34/WUN34</f>
        <v>0</v>
      </c>
      <c r="WUQ34" s="140"/>
      <c r="WUR34" s="267" t="s">
        <v>79</v>
      </c>
      <c r="WUS34" s="264" t="s">
        <v>77</v>
      </c>
      <c r="WUT34" s="232" t="s">
        <v>78</v>
      </c>
      <c r="WUU34" s="12" t="s">
        <v>2</v>
      </c>
      <c r="WUV34" s="106">
        <f t="shared" ref="WUV34:WUW34" si="4027">SUM(WUV35:WUV37)</f>
        <v>10081</v>
      </c>
      <c r="WUW34" s="106">
        <f t="shared" si="4027"/>
        <v>0</v>
      </c>
      <c r="WUX34" s="107">
        <f t="shared" ref="WUX34:WUX41" si="4028">WUW34/WUV34</f>
        <v>0</v>
      </c>
      <c r="WUY34" s="140"/>
      <c r="WUZ34" s="267" t="s">
        <v>79</v>
      </c>
      <c r="WVA34" s="264" t="s">
        <v>77</v>
      </c>
      <c r="WVB34" s="232" t="s">
        <v>78</v>
      </c>
      <c r="WVC34" s="12" t="s">
        <v>2</v>
      </c>
      <c r="WVD34" s="106">
        <f t="shared" ref="WVD34:WVE34" si="4029">SUM(WVD35:WVD37)</f>
        <v>10081</v>
      </c>
      <c r="WVE34" s="106">
        <f t="shared" si="4029"/>
        <v>0</v>
      </c>
      <c r="WVF34" s="107">
        <f t="shared" ref="WVF34:WVF41" si="4030">WVE34/WVD34</f>
        <v>0</v>
      </c>
      <c r="WVG34" s="140"/>
      <c r="WVH34" s="267" t="s">
        <v>79</v>
      </c>
      <c r="WVI34" s="264" t="s">
        <v>77</v>
      </c>
      <c r="WVJ34" s="232" t="s">
        <v>78</v>
      </c>
      <c r="WVK34" s="12" t="s">
        <v>2</v>
      </c>
      <c r="WVL34" s="106">
        <f t="shared" ref="WVL34:WVM34" si="4031">SUM(WVL35:WVL37)</f>
        <v>10081</v>
      </c>
      <c r="WVM34" s="106">
        <f t="shared" si="4031"/>
        <v>0</v>
      </c>
      <c r="WVN34" s="107">
        <f t="shared" ref="WVN34:WVN41" si="4032">WVM34/WVL34</f>
        <v>0</v>
      </c>
      <c r="WVO34" s="140"/>
      <c r="WVP34" s="267" t="s">
        <v>79</v>
      </c>
      <c r="WVQ34" s="264" t="s">
        <v>77</v>
      </c>
      <c r="WVR34" s="232" t="s">
        <v>78</v>
      </c>
      <c r="WVS34" s="12" t="s">
        <v>2</v>
      </c>
      <c r="WVT34" s="106">
        <f t="shared" ref="WVT34:WVU34" si="4033">SUM(WVT35:WVT37)</f>
        <v>10081</v>
      </c>
      <c r="WVU34" s="106">
        <f t="shared" si="4033"/>
        <v>0</v>
      </c>
      <c r="WVV34" s="107">
        <f t="shared" ref="WVV34:WVV41" si="4034">WVU34/WVT34</f>
        <v>0</v>
      </c>
      <c r="WVW34" s="140"/>
      <c r="WVX34" s="267" t="s">
        <v>79</v>
      </c>
      <c r="WVY34" s="264" t="s">
        <v>77</v>
      </c>
      <c r="WVZ34" s="232" t="s">
        <v>78</v>
      </c>
      <c r="WWA34" s="12" t="s">
        <v>2</v>
      </c>
      <c r="WWB34" s="106">
        <f t="shared" ref="WWB34:WWC34" si="4035">SUM(WWB35:WWB37)</f>
        <v>10081</v>
      </c>
      <c r="WWC34" s="106">
        <f t="shared" si="4035"/>
        <v>0</v>
      </c>
      <c r="WWD34" s="107">
        <f t="shared" ref="WWD34:WWD41" si="4036">WWC34/WWB34</f>
        <v>0</v>
      </c>
      <c r="WWE34" s="140"/>
      <c r="WWF34" s="267" t="s">
        <v>79</v>
      </c>
      <c r="WWG34" s="264" t="s">
        <v>77</v>
      </c>
      <c r="WWH34" s="232" t="s">
        <v>78</v>
      </c>
      <c r="WWI34" s="12" t="s">
        <v>2</v>
      </c>
      <c r="WWJ34" s="106">
        <f t="shared" ref="WWJ34:WWK34" si="4037">SUM(WWJ35:WWJ37)</f>
        <v>10081</v>
      </c>
      <c r="WWK34" s="106">
        <f t="shared" si="4037"/>
        <v>0</v>
      </c>
      <c r="WWL34" s="107">
        <f t="shared" ref="WWL34:WWL41" si="4038">WWK34/WWJ34</f>
        <v>0</v>
      </c>
      <c r="WWM34" s="140"/>
      <c r="WWN34" s="267" t="s">
        <v>79</v>
      </c>
      <c r="WWO34" s="264" t="s">
        <v>77</v>
      </c>
      <c r="WWP34" s="232" t="s">
        <v>78</v>
      </c>
      <c r="WWQ34" s="12" t="s">
        <v>2</v>
      </c>
      <c r="WWR34" s="106">
        <f t="shared" ref="WWR34:WWS34" si="4039">SUM(WWR35:WWR37)</f>
        <v>10081</v>
      </c>
      <c r="WWS34" s="106">
        <f t="shared" si="4039"/>
        <v>0</v>
      </c>
      <c r="WWT34" s="107">
        <f t="shared" ref="WWT34:WWT41" si="4040">WWS34/WWR34</f>
        <v>0</v>
      </c>
      <c r="WWU34" s="140"/>
      <c r="WWV34" s="267" t="s">
        <v>79</v>
      </c>
      <c r="WWW34" s="264" t="s">
        <v>77</v>
      </c>
      <c r="WWX34" s="232" t="s">
        <v>78</v>
      </c>
      <c r="WWY34" s="12" t="s">
        <v>2</v>
      </c>
      <c r="WWZ34" s="106">
        <f t="shared" ref="WWZ34:WXA34" si="4041">SUM(WWZ35:WWZ37)</f>
        <v>10081</v>
      </c>
      <c r="WXA34" s="106">
        <f t="shared" si="4041"/>
        <v>0</v>
      </c>
      <c r="WXB34" s="107">
        <f t="shared" ref="WXB34:WXB41" si="4042">WXA34/WWZ34</f>
        <v>0</v>
      </c>
      <c r="WXC34" s="140"/>
      <c r="WXD34" s="267" t="s">
        <v>79</v>
      </c>
      <c r="WXE34" s="264" t="s">
        <v>77</v>
      </c>
      <c r="WXF34" s="232" t="s">
        <v>78</v>
      </c>
      <c r="WXG34" s="12" t="s">
        <v>2</v>
      </c>
      <c r="WXH34" s="106">
        <f t="shared" ref="WXH34:WXI34" si="4043">SUM(WXH35:WXH37)</f>
        <v>10081</v>
      </c>
      <c r="WXI34" s="106">
        <f t="shared" si="4043"/>
        <v>0</v>
      </c>
      <c r="WXJ34" s="107">
        <f t="shared" ref="WXJ34:WXJ41" si="4044">WXI34/WXH34</f>
        <v>0</v>
      </c>
      <c r="WXK34" s="140"/>
      <c r="WXL34" s="267" t="s">
        <v>79</v>
      </c>
      <c r="WXM34" s="264" t="s">
        <v>77</v>
      </c>
      <c r="WXN34" s="232" t="s">
        <v>78</v>
      </c>
      <c r="WXO34" s="12" t="s">
        <v>2</v>
      </c>
      <c r="WXP34" s="106">
        <f t="shared" ref="WXP34:WXQ34" si="4045">SUM(WXP35:WXP37)</f>
        <v>10081</v>
      </c>
      <c r="WXQ34" s="106">
        <f t="shared" si="4045"/>
        <v>0</v>
      </c>
      <c r="WXR34" s="107">
        <f t="shared" ref="WXR34:WXR41" si="4046">WXQ34/WXP34</f>
        <v>0</v>
      </c>
      <c r="WXS34" s="140"/>
      <c r="WXT34" s="267" t="s">
        <v>79</v>
      </c>
      <c r="WXU34" s="264" t="s">
        <v>77</v>
      </c>
      <c r="WXV34" s="232" t="s">
        <v>78</v>
      </c>
      <c r="WXW34" s="12" t="s">
        <v>2</v>
      </c>
      <c r="WXX34" s="106">
        <f t="shared" ref="WXX34:WXY34" si="4047">SUM(WXX35:WXX37)</f>
        <v>10081</v>
      </c>
      <c r="WXY34" s="106">
        <f t="shared" si="4047"/>
        <v>0</v>
      </c>
      <c r="WXZ34" s="107">
        <f t="shared" ref="WXZ34:WXZ41" si="4048">WXY34/WXX34</f>
        <v>0</v>
      </c>
      <c r="WYA34" s="140"/>
      <c r="WYB34" s="267" t="s">
        <v>79</v>
      </c>
      <c r="WYC34" s="264" t="s">
        <v>77</v>
      </c>
      <c r="WYD34" s="232" t="s">
        <v>78</v>
      </c>
      <c r="WYE34" s="12" t="s">
        <v>2</v>
      </c>
      <c r="WYF34" s="106">
        <f t="shared" ref="WYF34:WYG34" si="4049">SUM(WYF35:WYF37)</f>
        <v>10081</v>
      </c>
      <c r="WYG34" s="106">
        <f t="shared" si="4049"/>
        <v>0</v>
      </c>
      <c r="WYH34" s="107">
        <f t="shared" ref="WYH34:WYH41" si="4050">WYG34/WYF34</f>
        <v>0</v>
      </c>
      <c r="WYI34" s="140"/>
      <c r="WYJ34" s="267" t="s">
        <v>79</v>
      </c>
      <c r="WYK34" s="264" t="s">
        <v>77</v>
      </c>
      <c r="WYL34" s="232" t="s">
        <v>78</v>
      </c>
      <c r="WYM34" s="12" t="s">
        <v>2</v>
      </c>
      <c r="WYN34" s="106">
        <f t="shared" ref="WYN34:WYO34" si="4051">SUM(WYN35:WYN37)</f>
        <v>10081</v>
      </c>
      <c r="WYO34" s="106">
        <f t="shared" si="4051"/>
        <v>0</v>
      </c>
      <c r="WYP34" s="107">
        <f t="shared" ref="WYP34:WYP41" si="4052">WYO34/WYN34</f>
        <v>0</v>
      </c>
      <c r="WYQ34" s="140"/>
      <c r="WYR34" s="267" t="s">
        <v>79</v>
      </c>
      <c r="WYS34" s="264" t="s">
        <v>77</v>
      </c>
      <c r="WYT34" s="232" t="s">
        <v>78</v>
      </c>
      <c r="WYU34" s="12" t="s">
        <v>2</v>
      </c>
      <c r="WYV34" s="106">
        <f t="shared" ref="WYV34:WYW34" si="4053">SUM(WYV35:WYV37)</f>
        <v>10081</v>
      </c>
      <c r="WYW34" s="106">
        <f t="shared" si="4053"/>
        <v>0</v>
      </c>
      <c r="WYX34" s="107">
        <f t="shared" ref="WYX34:WYX41" si="4054">WYW34/WYV34</f>
        <v>0</v>
      </c>
      <c r="WYY34" s="140"/>
      <c r="WYZ34" s="267" t="s">
        <v>79</v>
      </c>
      <c r="WZA34" s="264" t="s">
        <v>77</v>
      </c>
      <c r="WZB34" s="232" t="s">
        <v>78</v>
      </c>
      <c r="WZC34" s="12" t="s">
        <v>2</v>
      </c>
      <c r="WZD34" s="106">
        <f t="shared" ref="WZD34:WZE34" si="4055">SUM(WZD35:WZD37)</f>
        <v>10081</v>
      </c>
      <c r="WZE34" s="106">
        <f t="shared" si="4055"/>
        <v>0</v>
      </c>
      <c r="WZF34" s="107">
        <f t="shared" ref="WZF34:WZF41" si="4056">WZE34/WZD34</f>
        <v>0</v>
      </c>
      <c r="WZG34" s="140"/>
      <c r="WZH34" s="267" t="s">
        <v>79</v>
      </c>
      <c r="WZI34" s="264" t="s">
        <v>77</v>
      </c>
      <c r="WZJ34" s="232" t="s">
        <v>78</v>
      </c>
      <c r="WZK34" s="12" t="s">
        <v>2</v>
      </c>
      <c r="WZL34" s="106">
        <f t="shared" ref="WZL34:WZM34" si="4057">SUM(WZL35:WZL37)</f>
        <v>10081</v>
      </c>
      <c r="WZM34" s="106">
        <f t="shared" si="4057"/>
        <v>0</v>
      </c>
      <c r="WZN34" s="107">
        <f t="shared" ref="WZN34:WZN41" si="4058">WZM34/WZL34</f>
        <v>0</v>
      </c>
      <c r="WZO34" s="140"/>
      <c r="WZP34" s="267" t="s">
        <v>79</v>
      </c>
      <c r="WZQ34" s="264" t="s">
        <v>77</v>
      </c>
      <c r="WZR34" s="232" t="s">
        <v>78</v>
      </c>
      <c r="WZS34" s="12" t="s">
        <v>2</v>
      </c>
      <c r="WZT34" s="106">
        <f t="shared" ref="WZT34:WZU34" si="4059">SUM(WZT35:WZT37)</f>
        <v>10081</v>
      </c>
      <c r="WZU34" s="106">
        <f t="shared" si="4059"/>
        <v>0</v>
      </c>
      <c r="WZV34" s="107">
        <f t="shared" ref="WZV34:WZV41" si="4060">WZU34/WZT34</f>
        <v>0</v>
      </c>
      <c r="WZW34" s="140"/>
      <c r="WZX34" s="267" t="s">
        <v>79</v>
      </c>
      <c r="WZY34" s="264" t="s">
        <v>77</v>
      </c>
      <c r="WZZ34" s="232" t="s">
        <v>78</v>
      </c>
      <c r="XAA34" s="12" t="s">
        <v>2</v>
      </c>
      <c r="XAB34" s="106">
        <f t="shared" ref="XAB34:XAC34" si="4061">SUM(XAB35:XAB37)</f>
        <v>10081</v>
      </c>
      <c r="XAC34" s="106">
        <f t="shared" si="4061"/>
        <v>0</v>
      </c>
      <c r="XAD34" s="107">
        <f t="shared" ref="XAD34:XAD41" si="4062">XAC34/XAB34</f>
        <v>0</v>
      </c>
      <c r="XAE34" s="140"/>
      <c r="XAF34" s="267" t="s">
        <v>79</v>
      </c>
      <c r="XAG34" s="264" t="s">
        <v>77</v>
      </c>
      <c r="XAH34" s="232" t="s">
        <v>78</v>
      </c>
      <c r="XAI34" s="12" t="s">
        <v>2</v>
      </c>
      <c r="XAJ34" s="106">
        <f t="shared" ref="XAJ34:XAK34" si="4063">SUM(XAJ35:XAJ37)</f>
        <v>10081</v>
      </c>
      <c r="XAK34" s="106">
        <f t="shared" si="4063"/>
        <v>0</v>
      </c>
      <c r="XAL34" s="107">
        <f t="shared" ref="XAL34:XAL41" si="4064">XAK34/XAJ34</f>
        <v>0</v>
      </c>
      <c r="XAM34" s="140"/>
      <c r="XAN34" s="267" t="s">
        <v>79</v>
      </c>
      <c r="XAO34" s="264" t="s">
        <v>77</v>
      </c>
      <c r="XAP34" s="232" t="s">
        <v>78</v>
      </c>
      <c r="XAQ34" s="12" t="s">
        <v>2</v>
      </c>
      <c r="XAR34" s="106">
        <f t="shared" ref="XAR34:XAS34" si="4065">SUM(XAR35:XAR37)</f>
        <v>10081</v>
      </c>
      <c r="XAS34" s="106">
        <f t="shared" si="4065"/>
        <v>0</v>
      </c>
      <c r="XAT34" s="107">
        <f t="shared" ref="XAT34:XAT41" si="4066">XAS34/XAR34</f>
        <v>0</v>
      </c>
      <c r="XAU34" s="140"/>
      <c r="XAV34" s="267" t="s">
        <v>79</v>
      </c>
      <c r="XAW34" s="264" t="s">
        <v>77</v>
      </c>
      <c r="XAX34" s="232" t="s">
        <v>78</v>
      </c>
      <c r="XAY34" s="12" t="s">
        <v>2</v>
      </c>
      <c r="XAZ34" s="106">
        <f t="shared" ref="XAZ34:XBA34" si="4067">SUM(XAZ35:XAZ37)</f>
        <v>10081</v>
      </c>
      <c r="XBA34" s="106">
        <f t="shared" si="4067"/>
        <v>0</v>
      </c>
      <c r="XBB34" s="107">
        <f t="shared" ref="XBB34:XBB41" si="4068">XBA34/XAZ34</f>
        <v>0</v>
      </c>
      <c r="XBC34" s="140"/>
      <c r="XBD34" s="267" t="s">
        <v>79</v>
      </c>
      <c r="XBE34" s="264" t="s">
        <v>77</v>
      </c>
      <c r="XBF34" s="232" t="s">
        <v>78</v>
      </c>
      <c r="XBG34" s="12" t="s">
        <v>2</v>
      </c>
      <c r="XBH34" s="106">
        <f t="shared" ref="XBH34:XBI34" si="4069">SUM(XBH35:XBH37)</f>
        <v>10081</v>
      </c>
      <c r="XBI34" s="106">
        <f t="shared" si="4069"/>
        <v>0</v>
      </c>
      <c r="XBJ34" s="107">
        <f t="shared" ref="XBJ34:XBJ41" si="4070">XBI34/XBH34</f>
        <v>0</v>
      </c>
      <c r="XBK34" s="140"/>
      <c r="XBL34" s="267" t="s">
        <v>79</v>
      </c>
      <c r="XBM34" s="264" t="s">
        <v>77</v>
      </c>
      <c r="XBN34" s="232" t="s">
        <v>78</v>
      </c>
      <c r="XBO34" s="12" t="s">
        <v>2</v>
      </c>
      <c r="XBP34" s="106">
        <f t="shared" ref="XBP34:XBQ34" si="4071">SUM(XBP35:XBP37)</f>
        <v>10081</v>
      </c>
      <c r="XBQ34" s="106">
        <f t="shared" si="4071"/>
        <v>0</v>
      </c>
      <c r="XBR34" s="107">
        <f t="shared" ref="XBR34:XBR41" si="4072">XBQ34/XBP34</f>
        <v>0</v>
      </c>
      <c r="XBS34" s="140"/>
      <c r="XBT34" s="267" t="s">
        <v>79</v>
      </c>
      <c r="XBU34" s="264" t="s">
        <v>77</v>
      </c>
      <c r="XBV34" s="232" t="s">
        <v>78</v>
      </c>
      <c r="XBW34" s="12" t="s">
        <v>2</v>
      </c>
      <c r="XBX34" s="106">
        <f t="shared" ref="XBX34:XBY34" si="4073">SUM(XBX35:XBX37)</f>
        <v>10081</v>
      </c>
      <c r="XBY34" s="106">
        <f t="shared" si="4073"/>
        <v>0</v>
      </c>
      <c r="XBZ34" s="107">
        <f t="shared" ref="XBZ34:XBZ41" si="4074">XBY34/XBX34</f>
        <v>0</v>
      </c>
      <c r="XCA34" s="140"/>
      <c r="XCB34" s="267" t="s">
        <v>79</v>
      </c>
      <c r="XCC34" s="264" t="s">
        <v>77</v>
      </c>
      <c r="XCD34" s="232" t="s">
        <v>78</v>
      </c>
      <c r="XCE34" s="12" t="s">
        <v>2</v>
      </c>
      <c r="XCF34" s="106">
        <f t="shared" ref="XCF34:XCG34" si="4075">SUM(XCF35:XCF37)</f>
        <v>10081</v>
      </c>
      <c r="XCG34" s="106">
        <f t="shared" si="4075"/>
        <v>0</v>
      </c>
      <c r="XCH34" s="107">
        <f t="shared" ref="XCH34:XCH41" si="4076">XCG34/XCF34</f>
        <v>0</v>
      </c>
      <c r="XCI34" s="140"/>
      <c r="XCJ34" s="267" t="s">
        <v>79</v>
      </c>
      <c r="XCK34" s="264" t="s">
        <v>77</v>
      </c>
      <c r="XCL34" s="232" t="s">
        <v>78</v>
      </c>
      <c r="XCM34" s="12" t="s">
        <v>2</v>
      </c>
      <c r="XCN34" s="106">
        <f t="shared" ref="XCN34:XCO34" si="4077">SUM(XCN35:XCN37)</f>
        <v>10081</v>
      </c>
      <c r="XCO34" s="106">
        <f t="shared" si="4077"/>
        <v>0</v>
      </c>
      <c r="XCP34" s="107">
        <f t="shared" ref="XCP34:XCP41" si="4078">XCO34/XCN34</f>
        <v>0</v>
      </c>
      <c r="XCQ34" s="140"/>
      <c r="XCR34" s="267" t="s">
        <v>79</v>
      </c>
      <c r="XCS34" s="264" t="s">
        <v>77</v>
      </c>
      <c r="XCT34" s="232" t="s">
        <v>78</v>
      </c>
      <c r="XCU34" s="12" t="s">
        <v>2</v>
      </c>
      <c r="XCV34" s="106">
        <f t="shared" ref="XCV34:XCW34" si="4079">SUM(XCV35:XCV37)</f>
        <v>10081</v>
      </c>
      <c r="XCW34" s="106">
        <f t="shared" si="4079"/>
        <v>0</v>
      </c>
      <c r="XCX34" s="107">
        <f t="shared" ref="XCX34:XCX41" si="4080">XCW34/XCV34</f>
        <v>0</v>
      </c>
      <c r="XCY34" s="140"/>
      <c r="XCZ34" s="267" t="s">
        <v>79</v>
      </c>
      <c r="XDA34" s="264" t="s">
        <v>77</v>
      </c>
      <c r="XDB34" s="232" t="s">
        <v>78</v>
      </c>
      <c r="XDC34" s="12" t="s">
        <v>2</v>
      </c>
      <c r="XDD34" s="106">
        <f t="shared" ref="XDD34:XDE34" si="4081">SUM(XDD35:XDD37)</f>
        <v>10081</v>
      </c>
      <c r="XDE34" s="106">
        <f t="shared" si="4081"/>
        <v>0</v>
      </c>
      <c r="XDF34" s="107">
        <f t="shared" ref="XDF34:XDF41" si="4082">XDE34/XDD34</f>
        <v>0</v>
      </c>
      <c r="XDG34" s="140"/>
      <c r="XDH34" s="267" t="s">
        <v>79</v>
      </c>
      <c r="XDI34" s="264" t="s">
        <v>77</v>
      </c>
      <c r="XDJ34" s="232" t="s">
        <v>78</v>
      </c>
      <c r="XDK34" s="12" t="s">
        <v>2</v>
      </c>
      <c r="XDL34" s="106">
        <f t="shared" ref="XDL34:XDM34" si="4083">SUM(XDL35:XDL37)</f>
        <v>10081</v>
      </c>
      <c r="XDM34" s="106">
        <f t="shared" si="4083"/>
        <v>0</v>
      </c>
      <c r="XDN34" s="107">
        <f t="shared" ref="XDN34:XDN41" si="4084">XDM34/XDL34</f>
        <v>0</v>
      </c>
      <c r="XDO34" s="140"/>
      <c r="XDP34" s="267" t="s">
        <v>79</v>
      </c>
      <c r="XDQ34" s="264" t="s">
        <v>77</v>
      </c>
      <c r="XDR34" s="232" t="s">
        <v>78</v>
      </c>
      <c r="XDS34" s="12" t="s">
        <v>2</v>
      </c>
      <c r="XDT34" s="106">
        <f t="shared" ref="XDT34:XDU34" si="4085">SUM(XDT35:XDT37)</f>
        <v>10081</v>
      </c>
      <c r="XDU34" s="106">
        <f t="shared" si="4085"/>
        <v>0</v>
      </c>
      <c r="XDV34" s="107">
        <f t="shared" ref="XDV34:XDV41" si="4086">XDU34/XDT34</f>
        <v>0</v>
      </c>
      <c r="XDW34" s="140"/>
      <c r="XDX34" s="267" t="s">
        <v>79</v>
      </c>
      <c r="XDY34" s="264" t="s">
        <v>77</v>
      </c>
      <c r="XDZ34" s="232" t="s">
        <v>78</v>
      </c>
      <c r="XEA34" s="12" t="s">
        <v>2</v>
      </c>
      <c r="XEB34" s="106">
        <f t="shared" ref="XEB34:XEC34" si="4087">SUM(XEB35:XEB37)</f>
        <v>10081</v>
      </c>
      <c r="XEC34" s="106">
        <f t="shared" si="4087"/>
        <v>0</v>
      </c>
      <c r="XED34" s="107">
        <f t="shared" ref="XED34:XED41" si="4088">XEC34/XEB34</f>
        <v>0</v>
      </c>
      <c r="XEE34" s="140"/>
      <c r="XEF34" s="267" t="s">
        <v>79</v>
      </c>
      <c r="XEG34" s="264" t="s">
        <v>77</v>
      </c>
      <c r="XEH34" s="232" t="s">
        <v>78</v>
      </c>
      <c r="XEI34" s="12" t="s">
        <v>2</v>
      </c>
      <c r="XEJ34" s="106">
        <f t="shared" ref="XEJ34:XEK34" si="4089">SUM(XEJ35:XEJ37)</f>
        <v>10081</v>
      </c>
      <c r="XEK34" s="106">
        <f t="shared" si="4089"/>
        <v>0</v>
      </c>
      <c r="XEL34" s="107">
        <f t="shared" ref="XEL34:XEL41" si="4090">XEK34/XEJ34</f>
        <v>0</v>
      </c>
      <c r="XEM34" s="140"/>
      <c r="XEN34" s="267" t="s">
        <v>79</v>
      </c>
      <c r="XEO34" s="264" t="s">
        <v>77</v>
      </c>
      <c r="XEP34" s="232" t="s">
        <v>78</v>
      </c>
      <c r="XEQ34" s="12" t="s">
        <v>2</v>
      </c>
      <c r="XER34" s="106">
        <f t="shared" ref="XER34:XES34" si="4091">SUM(XER35:XER37)</f>
        <v>10081</v>
      </c>
      <c r="XES34" s="106">
        <f t="shared" si="4091"/>
        <v>0</v>
      </c>
      <c r="XET34" s="107">
        <f t="shared" ref="XET34:XET41" si="4092">XES34/XER34</f>
        <v>0</v>
      </c>
      <c r="XEU34" s="140"/>
      <c r="XEV34" s="267" t="s">
        <v>79</v>
      </c>
      <c r="XEW34" s="264" t="s">
        <v>77</v>
      </c>
      <c r="XEX34" s="232" t="s">
        <v>78</v>
      </c>
      <c r="XEY34" s="12" t="s">
        <v>2</v>
      </c>
      <c r="XEZ34" s="106">
        <f t="shared" ref="XEZ34:XFA34" si="4093">SUM(XEZ35:XEZ37)</f>
        <v>10081</v>
      </c>
      <c r="XFA34" s="106">
        <f t="shared" si="4093"/>
        <v>0</v>
      </c>
      <c r="XFB34" s="107">
        <f t="shared" ref="XFB34:XFB41" si="4094">XFA34/XEZ34</f>
        <v>0</v>
      </c>
      <c r="XFC34" s="140"/>
      <c r="XFD34" s="267" t="s">
        <v>79</v>
      </c>
    </row>
    <row r="35" spans="1:16384" ht="15.75" x14ac:dyDescent="0.25">
      <c r="A35" s="260"/>
      <c r="B35" s="262"/>
      <c r="C35" s="181" t="s">
        <v>3</v>
      </c>
      <c r="D35" s="221">
        <v>350</v>
      </c>
      <c r="E35" s="193">
        <v>239.98115999999999</v>
      </c>
      <c r="F35" s="184">
        <f t="shared" ref="F35:F38" si="4095">E35/D35</f>
        <v>0.68566045714285706</v>
      </c>
      <c r="G35" s="244"/>
      <c r="H35" s="250"/>
      <c r="I35" s="281"/>
      <c r="J35" s="271"/>
      <c r="K35" s="145"/>
      <c r="L35" s="146"/>
      <c r="M35" s="146"/>
      <c r="N35" s="147"/>
      <c r="O35" s="148"/>
      <c r="P35" s="286"/>
      <c r="Q35" s="270"/>
      <c r="R35" s="271"/>
      <c r="S35" s="145"/>
      <c r="T35" s="146"/>
      <c r="U35" s="146"/>
      <c r="V35" s="147"/>
      <c r="W35" s="148"/>
      <c r="X35" s="286"/>
      <c r="Y35" s="270"/>
      <c r="Z35" s="271"/>
      <c r="AA35" s="145"/>
      <c r="AB35" s="146"/>
      <c r="AC35" s="146"/>
      <c r="AD35" s="147"/>
      <c r="AE35" s="148"/>
      <c r="AF35" s="286"/>
      <c r="AG35" s="270"/>
      <c r="AH35" s="271"/>
      <c r="AI35" s="145"/>
      <c r="AJ35" s="146"/>
      <c r="AK35" s="146">
        <v>0</v>
      </c>
      <c r="AL35" s="147" t="e">
        <f t="shared" si="8"/>
        <v>#DIV/0!</v>
      </c>
      <c r="AM35" s="148"/>
      <c r="AN35" s="286"/>
      <c r="AO35" s="270"/>
      <c r="AP35" s="271"/>
      <c r="AQ35" s="145" t="s">
        <v>3</v>
      </c>
      <c r="AR35" s="149">
        <v>350</v>
      </c>
      <c r="AS35" s="106">
        <v>0</v>
      </c>
      <c r="AT35" s="107">
        <f t="shared" si="10"/>
        <v>0</v>
      </c>
      <c r="AU35" s="140"/>
      <c r="AV35" s="268"/>
      <c r="AW35" s="265"/>
      <c r="AX35" s="262"/>
      <c r="AY35" s="12" t="s">
        <v>3</v>
      </c>
      <c r="AZ35" s="106">
        <v>350</v>
      </c>
      <c r="BA35" s="106">
        <v>0</v>
      </c>
      <c r="BB35" s="107">
        <f t="shared" si="12"/>
        <v>0</v>
      </c>
      <c r="BC35" s="140"/>
      <c r="BD35" s="268"/>
      <c r="BE35" s="265"/>
      <c r="BF35" s="262"/>
      <c r="BG35" s="12" t="s">
        <v>3</v>
      </c>
      <c r="BH35" s="106">
        <v>350</v>
      </c>
      <c r="BI35" s="106">
        <v>0</v>
      </c>
      <c r="BJ35" s="107">
        <f t="shared" si="14"/>
        <v>0</v>
      </c>
      <c r="BK35" s="140"/>
      <c r="BL35" s="268"/>
      <c r="BM35" s="265"/>
      <c r="BN35" s="262"/>
      <c r="BO35" s="12" t="s">
        <v>3</v>
      </c>
      <c r="BP35" s="106">
        <v>350</v>
      </c>
      <c r="BQ35" s="106">
        <v>0</v>
      </c>
      <c r="BR35" s="107">
        <f t="shared" si="16"/>
        <v>0</v>
      </c>
      <c r="BS35" s="140"/>
      <c r="BT35" s="268"/>
      <c r="BU35" s="265"/>
      <c r="BV35" s="262"/>
      <c r="BW35" s="12" t="s">
        <v>3</v>
      </c>
      <c r="BX35" s="106">
        <v>350</v>
      </c>
      <c r="BY35" s="106">
        <v>0</v>
      </c>
      <c r="BZ35" s="107">
        <f t="shared" si="18"/>
        <v>0</v>
      </c>
      <c r="CA35" s="140"/>
      <c r="CB35" s="268"/>
      <c r="CC35" s="265"/>
      <c r="CD35" s="262"/>
      <c r="CE35" s="12" t="s">
        <v>3</v>
      </c>
      <c r="CF35" s="106">
        <v>350</v>
      </c>
      <c r="CG35" s="106">
        <v>0</v>
      </c>
      <c r="CH35" s="107">
        <f t="shared" si="20"/>
        <v>0</v>
      </c>
      <c r="CI35" s="140"/>
      <c r="CJ35" s="268"/>
      <c r="CK35" s="265"/>
      <c r="CL35" s="262"/>
      <c r="CM35" s="12" t="s">
        <v>3</v>
      </c>
      <c r="CN35" s="106">
        <v>350</v>
      </c>
      <c r="CO35" s="106">
        <v>0</v>
      </c>
      <c r="CP35" s="107">
        <f t="shared" si="22"/>
        <v>0</v>
      </c>
      <c r="CQ35" s="140"/>
      <c r="CR35" s="268"/>
      <c r="CS35" s="265"/>
      <c r="CT35" s="262"/>
      <c r="CU35" s="12" t="s">
        <v>3</v>
      </c>
      <c r="CV35" s="106">
        <v>350</v>
      </c>
      <c r="CW35" s="106">
        <v>0</v>
      </c>
      <c r="CX35" s="107">
        <f t="shared" si="24"/>
        <v>0</v>
      </c>
      <c r="CY35" s="140"/>
      <c r="CZ35" s="268"/>
      <c r="DA35" s="265"/>
      <c r="DB35" s="262"/>
      <c r="DC35" s="12" t="s">
        <v>3</v>
      </c>
      <c r="DD35" s="106">
        <v>350</v>
      </c>
      <c r="DE35" s="106">
        <v>0</v>
      </c>
      <c r="DF35" s="107">
        <f t="shared" si="26"/>
        <v>0</v>
      </c>
      <c r="DG35" s="140"/>
      <c r="DH35" s="268"/>
      <c r="DI35" s="265"/>
      <c r="DJ35" s="262"/>
      <c r="DK35" s="12" t="s">
        <v>3</v>
      </c>
      <c r="DL35" s="106">
        <v>350</v>
      </c>
      <c r="DM35" s="106">
        <v>0</v>
      </c>
      <c r="DN35" s="107">
        <f t="shared" si="28"/>
        <v>0</v>
      </c>
      <c r="DO35" s="140"/>
      <c r="DP35" s="268"/>
      <c r="DQ35" s="265"/>
      <c r="DR35" s="262"/>
      <c r="DS35" s="12" t="s">
        <v>3</v>
      </c>
      <c r="DT35" s="106">
        <v>350</v>
      </c>
      <c r="DU35" s="106">
        <v>0</v>
      </c>
      <c r="DV35" s="107">
        <f t="shared" si="30"/>
        <v>0</v>
      </c>
      <c r="DW35" s="140"/>
      <c r="DX35" s="268"/>
      <c r="DY35" s="265"/>
      <c r="DZ35" s="262"/>
      <c r="EA35" s="12" t="s">
        <v>3</v>
      </c>
      <c r="EB35" s="106">
        <v>350</v>
      </c>
      <c r="EC35" s="106">
        <v>0</v>
      </c>
      <c r="ED35" s="107">
        <f t="shared" si="32"/>
        <v>0</v>
      </c>
      <c r="EE35" s="140"/>
      <c r="EF35" s="268"/>
      <c r="EG35" s="265"/>
      <c r="EH35" s="262"/>
      <c r="EI35" s="12" t="s">
        <v>3</v>
      </c>
      <c r="EJ35" s="106">
        <v>350</v>
      </c>
      <c r="EK35" s="106">
        <v>0</v>
      </c>
      <c r="EL35" s="107">
        <f t="shared" si="34"/>
        <v>0</v>
      </c>
      <c r="EM35" s="140"/>
      <c r="EN35" s="268"/>
      <c r="EO35" s="265"/>
      <c r="EP35" s="262"/>
      <c r="EQ35" s="12" t="s">
        <v>3</v>
      </c>
      <c r="ER35" s="106">
        <v>350</v>
      </c>
      <c r="ES35" s="106">
        <v>0</v>
      </c>
      <c r="ET35" s="107">
        <f t="shared" si="36"/>
        <v>0</v>
      </c>
      <c r="EU35" s="140"/>
      <c r="EV35" s="268"/>
      <c r="EW35" s="265"/>
      <c r="EX35" s="262"/>
      <c r="EY35" s="12" t="s">
        <v>3</v>
      </c>
      <c r="EZ35" s="106">
        <v>350</v>
      </c>
      <c r="FA35" s="106">
        <v>0</v>
      </c>
      <c r="FB35" s="107">
        <f t="shared" si="38"/>
        <v>0</v>
      </c>
      <c r="FC35" s="140"/>
      <c r="FD35" s="268"/>
      <c r="FE35" s="265"/>
      <c r="FF35" s="262"/>
      <c r="FG35" s="12" t="s">
        <v>3</v>
      </c>
      <c r="FH35" s="106">
        <v>350</v>
      </c>
      <c r="FI35" s="106">
        <v>0</v>
      </c>
      <c r="FJ35" s="107">
        <f t="shared" si="40"/>
        <v>0</v>
      </c>
      <c r="FK35" s="140"/>
      <c r="FL35" s="268"/>
      <c r="FM35" s="265"/>
      <c r="FN35" s="262"/>
      <c r="FO35" s="12" t="s">
        <v>3</v>
      </c>
      <c r="FP35" s="106">
        <v>350</v>
      </c>
      <c r="FQ35" s="106">
        <v>0</v>
      </c>
      <c r="FR35" s="107">
        <f t="shared" si="42"/>
        <v>0</v>
      </c>
      <c r="FS35" s="140"/>
      <c r="FT35" s="268"/>
      <c r="FU35" s="265"/>
      <c r="FV35" s="262"/>
      <c r="FW35" s="12" t="s">
        <v>3</v>
      </c>
      <c r="FX35" s="106">
        <v>350</v>
      </c>
      <c r="FY35" s="106">
        <v>0</v>
      </c>
      <c r="FZ35" s="107">
        <f t="shared" si="44"/>
        <v>0</v>
      </c>
      <c r="GA35" s="140"/>
      <c r="GB35" s="268"/>
      <c r="GC35" s="265"/>
      <c r="GD35" s="262"/>
      <c r="GE35" s="12" t="s">
        <v>3</v>
      </c>
      <c r="GF35" s="106">
        <v>350</v>
      </c>
      <c r="GG35" s="106">
        <v>0</v>
      </c>
      <c r="GH35" s="107">
        <f t="shared" si="46"/>
        <v>0</v>
      </c>
      <c r="GI35" s="140"/>
      <c r="GJ35" s="268"/>
      <c r="GK35" s="265"/>
      <c r="GL35" s="262"/>
      <c r="GM35" s="12" t="s">
        <v>3</v>
      </c>
      <c r="GN35" s="106">
        <v>350</v>
      </c>
      <c r="GO35" s="106">
        <v>0</v>
      </c>
      <c r="GP35" s="107">
        <f t="shared" si="48"/>
        <v>0</v>
      </c>
      <c r="GQ35" s="140"/>
      <c r="GR35" s="268"/>
      <c r="GS35" s="265"/>
      <c r="GT35" s="262"/>
      <c r="GU35" s="12" t="s">
        <v>3</v>
      </c>
      <c r="GV35" s="106">
        <v>350</v>
      </c>
      <c r="GW35" s="106">
        <v>0</v>
      </c>
      <c r="GX35" s="107">
        <f t="shared" si="50"/>
        <v>0</v>
      </c>
      <c r="GY35" s="140"/>
      <c r="GZ35" s="268"/>
      <c r="HA35" s="265"/>
      <c r="HB35" s="262"/>
      <c r="HC35" s="12" t="s">
        <v>3</v>
      </c>
      <c r="HD35" s="106">
        <v>350</v>
      </c>
      <c r="HE35" s="106">
        <v>0</v>
      </c>
      <c r="HF35" s="107">
        <f t="shared" si="52"/>
        <v>0</v>
      </c>
      <c r="HG35" s="140"/>
      <c r="HH35" s="268"/>
      <c r="HI35" s="265"/>
      <c r="HJ35" s="262"/>
      <c r="HK35" s="12" t="s">
        <v>3</v>
      </c>
      <c r="HL35" s="106">
        <v>350</v>
      </c>
      <c r="HM35" s="106">
        <v>0</v>
      </c>
      <c r="HN35" s="107">
        <f t="shared" si="54"/>
        <v>0</v>
      </c>
      <c r="HO35" s="140"/>
      <c r="HP35" s="268"/>
      <c r="HQ35" s="265"/>
      <c r="HR35" s="262"/>
      <c r="HS35" s="12" t="s">
        <v>3</v>
      </c>
      <c r="HT35" s="106">
        <v>350</v>
      </c>
      <c r="HU35" s="106">
        <v>0</v>
      </c>
      <c r="HV35" s="107">
        <f t="shared" si="56"/>
        <v>0</v>
      </c>
      <c r="HW35" s="140"/>
      <c r="HX35" s="268"/>
      <c r="HY35" s="265"/>
      <c r="HZ35" s="262"/>
      <c r="IA35" s="12" t="s">
        <v>3</v>
      </c>
      <c r="IB35" s="106">
        <v>350</v>
      </c>
      <c r="IC35" s="106">
        <v>0</v>
      </c>
      <c r="ID35" s="107">
        <f t="shared" si="58"/>
        <v>0</v>
      </c>
      <c r="IE35" s="140"/>
      <c r="IF35" s="268"/>
      <c r="IG35" s="265"/>
      <c r="IH35" s="262"/>
      <c r="II35" s="12" t="s">
        <v>3</v>
      </c>
      <c r="IJ35" s="106">
        <v>350</v>
      </c>
      <c r="IK35" s="106">
        <v>0</v>
      </c>
      <c r="IL35" s="107">
        <f t="shared" si="60"/>
        <v>0</v>
      </c>
      <c r="IM35" s="140"/>
      <c r="IN35" s="268"/>
      <c r="IO35" s="265"/>
      <c r="IP35" s="262"/>
      <c r="IQ35" s="12" t="s">
        <v>3</v>
      </c>
      <c r="IR35" s="106">
        <v>350</v>
      </c>
      <c r="IS35" s="106">
        <v>0</v>
      </c>
      <c r="IT35" s="107">
        <f t="shared" si="62"/>
        <v>0</v>
      </c>
      <c r="IU35" s="140"/>
      <c r="IV35" s="268"/>
      <c r="IW35" s="265"/>
      <c r="IX35" s="262"/>
      <c r="IY35" s="12" t="s">
        <v>3</v>
      </c>
      <c r="IZ35" s="106">
        <v>350</v>
      </c>
      <c r="JA35" s="106">
        <v>0</v>
      </c>
      <c r="JB35" s="107">
        <f t="shared" si="64"/>
        <v>0</v>
      </c>
      <c r="JC35" s="140"/>
      <c r="JD35" s="268"/>
      <c r="JE35" s="265"/>
      <c r="JF35" s="262"/>
      <c r="JG35" s="12" t="s">
        <v>3</v>
      </c>
      <c r="JH35" s="106">
        <v>350</v>
      </c>
      <c r="JI35" s="106">
        <v>0</v>
      </c>
      <c r="JJ35" s="107">
        <f t="shared" si="66"/>
        <v>0</v>
      </c>
      <c r="JK35" s="140"/>
      <c r="JL35" s="268"/>
      <c r="JM35" s="265"/>
      <c r="JN35" s="262"/>
      <c r="JO35" s="12" t="s">
        <v>3</v>
      </c>
      <c r="JP35" s="106">
        <v>350</v>
      </c>
      <c r="JQ35" s="106">
        <v>0</v>
      </c>
      <c r="JR35" s="107">
        <f t="shared" si="68"/>
        <v>0</v>
      </c>
      <c r="JS35" s="140"/>
      <c r="JT35" s="268"/>
      <c r="JU35" s="265"/>
      <c r="JV35" s="262"/>
      <c r="JW35" s="12" t="s">
        <v>3</v>
      </c>
      <c r="JX35" s="106">
        <v>350</v>
      </c>
      <c r="JY35" s="106">
        <v>0</v>
      </c>
      <c r="JZ35" s="107">
        <f t="shared" si="70"/>
        <v>0</v>
      </c>
      <c r="KA35" s="140"/>
      <c r="KB35" s="268"/>
      <c r="KC35" s="265"/>
      <c r="KD35" s="262"/>
      <c r="KE35" s="12" t="s">
        <v>3</v>
      </c>
      <c r="KF35" s="106">
        <v>350</v>
      </c>
      <c r="KG35" s="106">
        <v>0</v>
      </c>
      <c r="KH35" s="107">
        <f t="shared" si="72"/>
        <v>0</v>
      </c>
      <c r="KI35" s="140"/>
      <c r="KJ35" s="268"/>
      <c r="KK35" s="265"/>
      <c r="KL35" s="262"/>
      <c r="KM35" s="12" t="s">
        <v>3</v>
      </c>
      <c r="KN35" s="106">
        <v>350</v>
      </c>
      <c r="KO35" s="106">
        <v>0</v>
      </c>
      <c r="KP35" s="107">
        <f t="shared" si="74"/>
        <v>0</v>
      </c>
      <c r="KQ35" s="140"/>
      <c r="KR35" s="268"/>
      <c r="KS35" s="265"/>
      <c r="KT35" s="262"/>
      <c r="KU35" s="12" t="s">
        <v>3</v>
      </c>
      <c r="KV35" s="106">
        <v>350</v>
      </c>
      <c r="KW35" s="106">
        <v>0</v>
      </c>
      <c r="KX35" s="107">
        <f t="shared" si="76"/>
        <v>0</v>
      </c>
      <c r="KY35" s="140"/>
      <c r="KZ35" s="268"/>
      <c r="LA35" s="265"/>
      <c r="LB35" s="262"/>
      <c r="LC35" s="12" t="s">
        <v>3</v>
      </c>
      <c r="LD35" s="106">
        <v>350</v>
      </c>
      <c r="LE35" s="106">
        <v>0</v>
      </c>
      <c r="LF35" s="107">
        <f t="shared" si="78"/>
        <v>0</v>
      </c>
      <c r="LG35" s="140"/>
      <c r="LH35" s="268"/>
      <c r="LI35" s="265"/>
      <c r="LJ35" s="262"/>
      <c r="LK35" s="12" t="s">
        <v>3</v>
      </c>
      <c r="LL35" s="106">
        <v>350</v>
      </c>
      <c r="LM35" s="106">
        <v>0</v>
      </c>
      <c r="LN35" s="107">
        <f t="shared" si="80"/>
        <v>0</v>
      </c>
      <c r="LO35" s="140"/>
      <c r="LP35" s="268"/>
      <c r="LQ35" s="265"/>
      <c r="LR35" s="262"/>
      <c r="LS35" s="12" t="s">
        <v>3</v>
      </c>
      <c r="LT35" s="106">
        <v>350</v>
      </c>
      <c r="LU35" s="106">
        <v>0</v>
      </c>
      <c r="LV35" s="107">
        <f t="shared" si="82"/>
        <v>0</v>
      </c>
      <c r="LW35" s="140"/>
      <c r="LX35" s="268"/>
      <c r="LY35" s="265"/>
      <c r="LZ35" s="262"/>
      <c r="MA35" s="12" t="s">
        <v>3</v>
      </c>
      <c r="MB35" s="106">
        <v>350</v>
      </c>
      <c r="MC35" s="106">
        <v>0</v>
      </c>
      <c r="MD35" s="107">
        <f t="shared" si="84"/>
        <v>0</v>
      </c>
      <c r="ME35" s="140"/>
      <c r="MF35" s="268"/>
      <c r="MG35" s="265"/>
      <c r="MH35" s="262"/>
      <c r="MI35" s="12" t="s">
        <v>3</v>
      </c>
      <c r="MJ35" s="106">
        <v>350</v>
      </c>
      <c r="MK35" s="106">
        <v>0</v>
      </c>
      <c r="ML35" s="107">
        <f t="shared" si="86"/>
        <v>0</v>
      </c>
      <c r="MM35" s="140"/>
      <c r="MN35" s="268"/>
      <c r="MO35" s="265"/>
      <c r="MP35" s="262"/>
      <c r="MQ35" s="12" t="s">
        <v>3</v>
      </c>
      <c r="MR35" s="106">
        <v>350</v>
      </c>
      <c r="MS35" s="106">
        <v>0</v>
      </c>
      <c r="MT35" s="107">
        <f t="shared" si="88"/>
        <v>0</v>
      </c>
      <c r="MU35" s="140"/>
      <c r="MV35" s="268"/>
      <c r="MW35" s="265"/>
      <c r="MX35" s="262"/>
      <c r="MY35" s="12" t="s">
        <v>3</v>
      </c>
      <c r="MZ35" s="106">
        <v>350</v>
      </c>
      <c r="NA35" s="106">
        <v>0</v>
      </c>
      <c r="NB35" s="107">
        <f t="shared" si="90"/>
        <v>0</v>
      </c>
      <c r="NC35" s="140"/>
      <c r="ND35" s="268"/>
      <c r="NE35" s="265"/>
      <c r="NF35" s="262"/>
      <c r="NG35" s="12" t="s">
        <v>3</v>
      </c>
      <c r="NH35" s="106">
        <v>350</v>
      </c>
      <c r="NI35" s="106">
        <v>0</v>
      </c>
      <c r="NJ35" s="107">
        <f t="shared" si="92"/>
        <v>0</v>
      </c>
      <c r="NK35" s="140"/>
      <c r="NL35" s="268"/>
      <c r="NM35" s="265"/>
      <c r="NN35" s="262"/>
      <c r="NO35" s="12" t="s">
        <v>3</v>
      </c>
      <c r="NP35" s="106">
        <v>350</v>
      </c>
      <c r="NQ35" s="106">
        <v>0</v>
      </c>
      <c r="NR35" s="107">
        <f t="shared" si="94"/>
        <v>0</v>
      </c>
      <c r="NS35" s="140"/>
      <c r="NT35" s="268"/>
      <c r="NU35" s="265"/>
      <c r="NV35" s="262"/>
      <c r="NW35" s="12" t="s">
        <v>3</v>
      </c>
      <c r="NX35" s="106">
        <v>350</v>
      </c>
      <c r="NY35" s="106">
        <v>0</v>
      </c>
      <c r="NZ35" s="107">
        <f t="shared" si="96"/>
        <v>0</v>
      </c>
      <c r="OA35" s="140"/>
      <c r="OB35" s="268"/>
      <c r="OC35" s="265"/>
      <c r="OD35" s="262"/>
      <c r="OE35" s="12" t="s">
        <v>3</v>
      </c>
      <c r="OF35" s="106">
        <v>350</v>
      </c>
      <c r="OG35" s="106">
        <v>0</v>
      </c>
      <c r="OH35" s="107">
        <f t="shared" si="98"/>
        <v>0</v>
      </c>
      <c r="OI35" s="140"/>
      <c r="OJ35" s="268"/>
      <c r="OK35" s="265"/>
      <c r="OL35" s="262"/>
      <c r="OM35" s="12" t="s">
        <v>3</v>
      </c>
      <c r="ON35" s="106">
        <v>350</v>
      </c>
      <c r="OO35" s="106">
        <v>0</v>
      </c>
      <c r="OP35" s="107">
        <f t="shared" si="100"/>
        <v>0</v>
      </c>
      <c r="OQ35" s="140"/>
      <c r="OR35" s="268"/>
      <c r="OS35" s="265"/>
      <c r="OT35" s="262"/>
      <c r="OU35" s="12" t="s">
        <v>3</v>
      </c>
      <c r="OV35" s="106">
        <v>350</v>
      </c>
      <c r="OW35" s="106">
        <v>0</v>
      </c>
      <c r="OX35" s="107">
        <f t="shared" si="102"/>
        <v>0</v>
      </c>
      <c r="OY35" s="140"/>
      <c r="OZ35" s="268"/>
      <c r="PA35" s="265"/>
      <c r="PB35" s="262"/>
      <c r="PC35" s="12" t="s">
        <v>3</v>
      </c>
      <c r="PD35" s="106">
        <v>350</v>
      </c>
      <c r="PE35" s="106">
        <v>0</v>
      </c>
      <c r="PF35" s="107">
        <f t="shared" si="104"/>
        <v>0</v>
      </c>
      <c r="PG35" s="140"/>
      <c r="PH35" s="268"/>
      <c r="PI35" s="265"/>
      <c r="PJ35" s="262"/>
      <c r="PK35" s="12" t="s">
        <v>3</v>
      </c>
      <c r="PL35" s="106">
        <v>350</v>
      </c>
      <c r="PM35" s="106">
        <v>0</v>
      </c>
      <c r="PN35" s="107">
        <f t="shared" si="106"/>
        <v>0</v>
      </c>
      <c r="PO35" s="140"/>
      <c r="PP35" s="268"/>
      <c r="PQ35" s="265"/>
      <c r="PR35" s="262"/>
      <c r="PS35" s="12" t="s">
        <v>3</v>
      </c>
      <c r="PT35" s="106">
        <v>350</v>
      </c>
      <c r="PU35" s="106">
        <v>0</v>
      </c>
      <c r="PV35" s="107">
        <f t="shared" si="108"/>
        <v>0</v>
      </c>
      <c r="PW35" s="140"/>
      <c r="PX35" s="268"/>
      <c r="PY35" s="265"/>
      <c r="PZ35" s="262"/>
      <c r="QA35" s="12" t="s">
        <v>3</v>
      </c>
      <c r="QB35" s="106">
        <v>350</v>
      </c>
      <c r="QC35" s="106">
        <v>0</v>
      </c>
      <c r="QD35" s="107">
        <f t="shared" si="110"/>
        <v>0</v>
      </c>
      <c r="QE35" s="140"/>
      <c r="QF35" s="268"/>
      <c r="QG35" s="265"/>
      <c r="QH35" s="262"/>
      <c r="QI35" s="12" t="s">
        <v>3</v>
      </c>
      <c r="QJ35" s="106">
        <v>350</v>
      </c>
      <c r="QK35" s="106">
        <v>0</v>
      </c>
      <c r="QL35" s="107">
        <f t="shared" si="112"/>
        <v>0</v>
      </c>
      <c r="QM35" s="140"/>
      <c r="QN35" s="268"/>
      <c r="QO35" s="265"/>
      <c r="QP35" s="262"/>
      <c r="QQ35" s="12" t="s">
        <v>3</v>
      </c>
      <c r="QR35" s="106">
        <v>350</v>
      </c>
      <c r="QS35" s="106">
        <v>0</v>
      </c>
      <c r="QT35" s="107">
        <f t="shared" si="114"/>
        <v>0</v>
      </c>
      <c r="QU35" s="140"/>
      <c r="QV35" s="268"/>
      <c r="QW35" s="265"/>
      <c r="QX35" s="262"/>
      <c r="QY35" s="12" t="s">
        <v>3</v>
      </c>
      <c r="QZ35" s="106">
        <v>350</v>
      </c>
      <c r="RA35" s="106">
        <v>0</v>
      </c>
      <c r="RB35" s="107">
        <f t="shared" si="116"/>
        <v>0</v>
      </c>
      <c r="RC35" s="140"/>
      <c r="RD35" s="268"/>
      <c r="RE35" s="265"/>
      <c r="RF35" s="262"/>
      <c r="RG35" s="12" t="s">
        <v>3</v>
      </c>
      <c r="RH35" s="106">
        <v>350</v>
      </c>
      <c r="RI35" s="106">
        <v>0</v>
      </c>
      <c r="RJ35" s="107">
        <f t="shared" si="118"/>
        <v>0</v>
      </c>
      <c r="RK35" s="140"/>
      <c r="RL35" s="268"/>
      <c r="RM35" s="265"/>
      <c r="RN35" s="262"/>
      <c r="RO35" s="12" t="s">
        <v>3</v>
      </c>
      <c r="RP35" s="106">
        <v>350</v>
      </c>
      <c r="RQ35" s="106">
        <v>0</v>
      </c>
      <c r="RR35" s="107">
        <f t="shared" si="120"/>
        <v>0</v>
      </c>
      <c r="RS35" s="140"/>
      <c r="RT35" s="268"/>
      <c r="RU35" s="265"/>
      <c r="RV35" s="262"/>
      <c r="RW35" s="12" t="s">
        <v>3</v>
      </c>
      <c r="RX35" s="106">
        <v>350</v>
      </c>
      <c r="RY35" s="106">
        <v>0</v>
      </c>
      <c r="RZ35" s="107">
        <f t="shared" si="122"/>
        <v>0</v>
      </c>
      <c r="SA35" s="140"/>
      <c r="SB35" s="268"/>
      <c r="SC35" s="265"/>
      <c r="SD35" s="262"/>
      <c r="SE35" s="12" t="s">
        <v>3</v>
      </c>
      <c r="SF35" s="106">
        <v>350</v>
      </c>
      <c r="SG35" s="106">
        <v>0</v>
      </c>
      <c r="SH35" s="107">
        <f t="shared" si="124"/>
        <v>0</v>
      </c>
      <c r="SI35" s="140"/>
      <c r="SJ35" s="268"/>
      <c r="SK35" s="265"/>
      <c r="SL35" s="262"/>
      <c r="SM35" s="12" t="s">
        <v>3</v>
      </c>
      <c r="SN35" s="106">
        <v>350</v>
      </c>
      <c r="SO35" s="106">
        <v>0</v>
      </c>
      <c r="SP35" s="107">
        <f t="shared" si="126"/>
        <v>0</v>
      </c>
      <c r="SQ35" s="140"/>
      <c r="SR35" s="268"/>
      <c r="SS35" s="265"/>
      <c r="ST35" s="262"/>
      <c r="SU35" s="12" t="s">
        <v>3</v>
      </c>
      <c r="SV35" s="106">
        <v>350</v>
      </c>
      <c r="SW35" s="106">
        <v>0</v>
      </c>
      <c r="SX35" s="107">
        <f t="shared" si="128"/>
        <v>0</v>
      </c>
      <c r="SY35" s="140"/>
      <c r="SZ35" s="268"/>
      <c r="TA35" s="265"/>
      <c r="TB35" s="262"/>
      <c r="TC35" s="12" t="s">
        <v>3</v>
      </c>
      <c r="TD35" s="106">
        <v>350</v>
      </c>
      <c r="TE35" s="106">
        <v>0</v>
      </c>
      <c r="TF35" s="107">
        <f t="shared" si="130"/>
        <v>0</v>
      </c>
      <c r="TG35" s="140"/>
      <c r="TH35" s="268"/>
      <c r="TI35" s="265"/>
      <c r="TJ35" s="262"/>
      <c r="TK35" s="12" t="s">
        <v>3</v>
      </c>
      <c r="TL35" s="106">
        <v>350</v>
      </c>
      <c r="TM35" s="106">
        <v>0</v>
      </c>
      <c r="TN35" s="107">
        <f t="shared" si="132"/>
        <v>0</v>
      </c>
      <c r="TO35" s="140"/>
      <c r="TP35" s="268"/>
      <c r="TQ35" s="265"/>
      <c r="TR35" s="262"/>
      <c r="TS35" s="12" t="s">
        <v>3</v>
      </c>
      <c r="TT35" s="106">
        <v>350</v>
      </c>
      <c r="TU35" s="106">
        <v>0</v>
      </c>
      <c r="TV35" s="107">
        <f t="shared" si="134"/>
        <v>0</v>
      </c>
      <c r="TW35" s="140"/>
      <c r="TX35" s="268"/>
      <c r="TY35" s="265"/>
      <c r="TZ35" s="262"/>
      <c r="UA35" s="12" t="s">
        <v>3</v>
      </c>
      <c r="UB35" s="106">
        <v>350</v>
      </c>
      <c r="UC35" s="106">
        <v>0</v>
      </c>
      <c r="UD35" s="107">
        <f t="shared" si="136"/>
        <v>0</v>
      </c>
      <c r="UE35" s="140"/>
      <c r="UF35" s="268"/>
      <c r="UG35" s="265"/>
      <c r="UH35" s="262"/>
      <c r="UI35" s="12" t="s">
        <v>3</v>
      </c>
      <c r="UJ35" s="106">
        <v>350</v>
      </c>
      <c r="UK35" s="106">
        <v>0</v>
      </c>
      <c r="UL35" s="107">
        <f t="shared" si="138"/>
        <v>0</v>
      </c>
      <c r="UM35" s="140"/>
      <c r="UN35" s="268"/>
      <c r="UO35" s="265"/>
      <c r="UP35" s="262"/>
      <c r="UQ35" s="12" t="s">
        <v>3</v>
      </c>
      <c r="UR35" s="106">
        <v>350</v>
      </c>
      <c r="US35" s="106">
        <v>0</v>
      </c>
      <c r="UT35" s="107">
        <f t="shared" si="140"/>
        <v>0</v>
      </c>
      <c r="UU35" s="140"/>
      <c r="UV35" s="268"/>
      <c r="UW35" s="265"/>
      <c r="UX35" s="262"/>
      <c r="UY35" s="12" t="s">
        <v>3</v>
      </c>
      <c r="UZ35" s="106">
        <v>350</v>
      </c>
      <c r="VA35" s="106">
        <v>0</v>
      </c>
      <c r="VB35" s="107">
        <f t="shared" si="142"/>
        <v>0</v>
      </c>
      <c r="VC35" s="140"/>
      <c r="VD35" s="268"/>
      <c r="VE35" s="265"/>
      <c r="VF35" s="262"/>
      <c r="VG35" s="12" t="s">
        <v>3</v>
      </c>
      <c r="VH35" s="106">
        <v>350</v>
      </c>
      <c r="VI35" s="106">
        <v>0</v>
      </c>
      <c r="VJ35" s="107">
        <f t="shared" si="144"/>
        <v>0</v>
      </c>
      <c r="VK35" s="140"/>
      <c r="VL35" s="268"/>
      <c r="VM35" s="265"/>
      <c r="VN35" s="262"/>
      <c r="VO35" s="12" t="s">
        <v>3</v>
      </c>
      <c r="VP35" s="106">
        <v>350</v>
      </c>
      <c r="VQ35" s="106">
        <v>0</v>
      </c>
      <c r="VR35" s="107">
        <f t="shared" si="146"/>
        <v>0</v>
      </c>
      <c r="VS35" s="140"/>
      <c r="VT35" s="268"/>
      <c r="VU35" s="265"/>
      <c r="VV35" s="262"/>
      <c r="VW35" s="12" t="s">
        <v>3</v>
      </c>
      <c r="VX35" s="106">
        <v>350</v>
      </c>
      <c r="VY35" s="106">
        <v>0</v>
      </c>
      <c r="VZ35" s="107">
        <f t="shared" si="148"/>
        <v>0</v>
      </c>
      <c r="WA35" s="140"/>
      <c r="WB35" s="268"/>
      <c r="WC35" s="265"/>
      <c r="WD35" s="262"/>
      <c r="WE35" s="12" t="s">
        <v>3</v>
      </c>
      <c r="WF35" s="106">
        <v>350</v>
      </c>
      <c r="WG35" s="106">
        <v>0</v>
      </c>
      <c r="WH35" s="107">
        <f t="shared" si="150"/>
        <v>0</v>
      </c>
      <c r="WI35" s="140"/>
      <c r="WJ35" s="268"/>
      <c r="WK35" s="265"/>
      <c r="WL35" s="262"/>
      <c r="WM35" s="12" t="s">
        <v>3</v>
      </c>
      <c r="WN35" s="106">
        <v>350</v>
      </c>
      <c r="WO35" s="106">
        <v>0</v>
      </c>
      <c r="WP35" s="107">
        <f t="shared" si="152"/>
        <v>0</v>
      </c>
      <c r="WQ35" s="140"/>
      <c r="WR35" s="268"/>
      <c r="WS35" s="265"/>
      <c r="WT35" s="262"/>
      <c r="WU35" s="12" t="s">
        <v>3</v>
      </c>
      <c r="WV35" s="106">
        <v>350</v>
      </c>
      <c r="WW35" s="106">
        <v>0</v>
      </c>
      <c r="WX35" s="107">
        <f t="shared" si="154"/>
        <v>0</v>
      </c>
      <c r="WY35" s="140"/>
      <c r="WZ35" s="268"/>
      <c r="XA35" s="265"/>
      <c r="XB35" s="262"/>
      <c r="XC35" s="12" t="s">
        <v>3</v>
      </c>
      <c r="XD35" s="106">
        <v>350</v>
      </c>
      <c r="XE35" s="106">
        <v>0</v>
      </c>
      <c r="XF35" s="107">
        <f t="shared" si="156"/>
        <v>0</v>
      </c>
      <c r="XG35" s="140"/>
      <c r="XH35" s="268"/>
      <c r="XI35" s="265"/>
      <c r="XJ35" s="262"/>
      <c r="XK35" s="12" t="s">
        <v>3</v>
      </c>
      <c r="XL35" s="106">
        <v>350</v>
      </c>
      <c r="XM35" s="106">
        <v>0</v>
      </c>
      <c r="XN35" s="107">
        <f t="shared" si="158"/>
        <v>0</v>
      </c>
      <c r="XO35" s="140"/>
      <c r="XP35" s="268"/>
      <c r="XQ35" s="265"/>
      <c r="XR35" s="262"/>
      <c r="XS35" s="12" t="s">
        <v>3</v>
      </c>
      <c r="XT35" s="106">
        <v>350</v>
      </c>
      <c r="XU35" s="106">
        <v>0</v>
      </c>
      <c r="XV35" s="107">
        <f t="shared" si="160"/>
        <v>0</v>
      </c>
      <c r="XW35" s="140"/>
      <c r="XX35" s="268"/>
      <c r="XY35" s="265"/>
      <c r="XZ35" s="262"/>
      <c r="YA35" s="12" t="s">
        <v>3</v>
      </c>
      <c r="YB35" s="106">
        <v>350</v>
      </c>
      <c r="YC35" s="106">
        <v>0</v>
      </c>
      <c r="YD35" s="107">
        <f t="shared" si="162"/>
        <v>0</v>
      </c>
      <c r="YE35" s="140"/>
      <c r="YF35" s="268"/>
      <c r="YG35" s="265"/>
      <c r="YH35" s="262"/>
      <c r="YI35" s="12" t="s">
        <v>3</v>
      </c>
      <c r="YJ35" s="106">
        <v>350</v>
      </c>
      <c r="YK35" s="106">
        <v>0</v>
      </c>
      <c r="YL35" s="107">
        <f t="shared" si="164"/>
        <v>0</v>
      </c>
      <c r="YM35" s="140"/>
      <c r="YN35" s="268"/>
      <c r="YO35" s="265"/>
      <c r="YP35" s="262"/>
      <c r="YQ35" s="12" t="s">
        <v>3</v>
      </c>
      <c r="YR35" s="106">
        <v>350</v>
      </c>
      <c r="YS35" s="106">
        <v>0</v>
      </c>
      <c r="YT35" s="107">
        <f t="shared" si="166"/>
        <v>0</v>
      </c>
      <c r="YU35" s="140"/>
      <c r="YV35" s="268"/>
      <c r="YW35" s="265"/>
      <c r="YX35" s="262"/>
      <c r="YY35" s="12" t="s">
        <v>3</v>
      </c>
      <c r="YZ35" s="106">
        <v>350</v>
      </c>
      <c r="ZA35" s="106">
        <v>0</v>
      </c>
      <c r="ZB35" s="107">
        <f t="shared" si="168"/>
        <v>0</v>
      </c>
      <c r="ZC35" s="140"/>
      <c r="ZD35" s="268"/>
      <c r="ZE35" s="265"/>
      <c r="ZF35" s="262"/>
      <c r="ZG35" s="12" t="s">
        <v>3</v>
      </c>
      <c r="ZH35" s="106">
        <v>350</v>
      </c>
      <c r="ZI35" s="106">
        <v>0</v>
      </c>
      <c r="ZJ35" s="107">
        <f t="shared" si="170"/>
        <v>0</v>
      </c>
      <c r="ZK35" s="140"/>
      <c r="ZL35" s="268"/>
      <c r="ZM35" s="265"/>
      <c r="ZN35" s="262"/>
      <c r="ZO35" s="12" t="s">
        <v>3</v>
      </c>
      <c r="ZP35" s="106">
        <v>350</v>
      </c>
      <c r="ZQ35" s="106">
        <v>0</v>
      </c>
      <c r="ZR35" s="107">
        <f t="shared" si="172"/>
        <v>0</v>
      </c>
      <c r="ZS35" s="140"/>
      <c r="ZT35" s="268"/>
      <c r="ZU35" s="265"/>
      <c r="ZV35" s="262"/>
      <c r="ZW35" s="12" t="s">
        <v>3</v>
      </c>
      <c r="ZX35" s="106">
        <v>350</v>
      </c>
      <c r="ZY35" s="106">
        <v>0</v>
      </c>
      <c r="ZZ35" s="107">
        <f t="shared" si="174"/>
        <v>0</v>
      </c>
      <c r="AAA35" s="140"/>
      <c r="AAB35" s="268"/>
      <c r="AAC35" s="265"/>
      <c r="AAD35" s="262"/>
      <c r="AAE35" s="12" t="s">
        <v>3</v>
      </c>
      <c r="AAF35" s="106">
        <v>350</v>
      </c>
      <c r="AAG35" s="106">
        <v>0</v>
      </c>
      <c r="AAH35" s="107">
        <f t="shared" si="176"/>
        <v>0</v>
      </c>
      <c r="AAI35" s="140"/>
      <c r="AAJ35" s="268"/>
      <c r="AAK35" s="265"/>
      <c r="AAL35" s="262"/>
      <c r="AAM35" s="12" t="s">
        <v>3</v>
      </c>
      <c r="AAN35" s="106">
        <v>350</v>
      </c>
      <c r="AAO35" s="106">
        <v>0</v>
      </c>
      <c r="AAP35" s="107">
        <f t="shared" si="178"/>
        <v>0</v>
      </c>
      <c r="AAQ35" s="140"/>
      <c r="AAR35" s="268"/>
      <c r="AAS35" s="265"/>
      <c r="AAT35" s="262"/>
      <c r="AAU35" s="12" t="s">
        <v>3</v>
      </c>
      <c r="AAV35" s="106">
        <v>350</v>
      </c>
      <c r="AAW35" s="106">
        <v>0</v>
      </c>
      <c r="AAX35" s="107">
        <f t="shared" si="180"/>
        <v>0</v>
      </c>
      <c r="AAY35" s="140"/>
      <c r="AAZ35" s="268"/>
      <c r="ABA35" s="265"/>
      <c r="ABB35" s="262"/>
      <c r="ABC35" s="12" t="s">
        <v>3</v>
      </c>
      <c r="ABD35" s="106">
        <v>350</v>
      </c>
      <c r="ABE35" s="106">
        <v>0</v>
      </c>
      <c r="ABF35" s="107">
        <f t="shared" si="182"/>
        <v>0</v>
      </c>
      <c r="ABG35" s="140"/>
      <c r="ABH35" s="268"/>
      <c r="ABI35" s="265"/>
      <c r="ABJ35" s="262"/>
      <c r="ABK35" s="12" t="s">
        <v>3</v>
      </c>
      <c r="ABL35" s="106">
        <v>350</v>
      </c>
      <c r="ABM35" s="106">
        <v>0</v>
      </c>
      <c r="ABN35" s="107">
        <f t="shared" si="184"/>
        <v>0</v>
      </c>
      <c r="ABO35" s="140"/>
      <c r="ABP35" s="268"/>
      <c r="ABQ35" s="265"/>
      <c r="ABR35" s="262"/>
      <c r="ABS35" s="12" t="s">
        <v>3</v>
      </c>
      <c r="ABT35" s="106">
        <v>350</v>
      </c>
      <c r="ABU35" s="106">
        <v>0</v>
      </c>
      <c r="ABV35" s="107">
        <f t="shared" si="186"/>
        <v>0</v>
      </c>
      <c r="ABW35" s="140"/>
      <c r="ABX35" s="268"/>
      <c r="ABY35" s="265"/>
      <c r="ABZ35" s="262"/>
      <c r="ACA35" s="12" t="s">
        <v>3</v>
      </c>
      <c r="ACB35" s="106">
        <v>350</v>
      </c>
      <c r="ACC35" s="106">
        <v>0</v>
      </c>
      <c r="ACD35" s="107">
        <f t="shared" si="188"/>
        <v>0</v>
      </c>
      <c r="ACE35" s="140"/>
      <c r="ACF35" s="268"/>
      <c r="ACG35" s="265"/>
      <c r="ACH35" s="262"/>
      <c r="ACI35" s="12" t="s">
        <v>3</v>
      </c>
      <c r="ACJ35" s="106">
        <v>350</v>
      </c>
      <c r="ACK35" s="106">
        <v>0</v>
      </c>
      <c r="ACL35" s="107">
        <f t="shared" si="190"/>
        <v>0</v>
      </c>
      <c r="ACM35" s="140"/>
      <c r="ACN35" s="268"/>
      <c r="ACO35" s="265"/>
      <c r="ACP35" s="262"/>
      <c r="ACQ35" s="12" t="s">
        <v>3</v>
      </c>
      <c r="ACR35" s="106">
        <v>350</v>
      </c>
      <c r="ACS35" s="106">
        <v>0</v>
      </c>
      <c r="ACT35" s="107">
        <f t="shared" si="192"/>
        <v>0</v>
      </c>
      <c r="ACU35" s="140"/>
      <c r="ACV35" s="268"/>
      <c r="ACW35" s="265"/>
      <c r="ACX35" s="262"/>
      <c r="ACY35" s="12" t="s">
        <v>3</v>
      </c>
      <c r="ACZ35" s="106">
        <v>350</v>
      </c>
      <c r="ADA35" s="106">
        <v>0</v>
      </c>
      <c r="ADB35" s="107">
        <f t="shared" si="194"/>
        <v>0</v>
      </c>
      <c r="ADC35" s="140"/>
      <c r="ADD35" s="268"/>
      <c r="ADE35" s="265"/>
      <c r="ADF35" s="262"/>
      <c r="ADG35" s="12" t="s">
        <v>3</v>
      </c>
      <c r="ADH35" s="106">
        <v>350</v>
      </c>
      <c r="ADI35" s="106">
        <v>0</v>
      </c>
      <c r="ADJ35" s="107">
        <f t="shared" si="196"/>
        <v>0</v>
      </c>
      <c r="ADK35" s="140"/>
      <c r="ADL35" s="268"/>
      <c r="ADM35" s="265"/>
      <c r="ADN35" s="262"/>
      <c r="ADO35" s="12" t="s">
        <v>3</v>
      </c>
      <c r="ADP35" s="106">
        <v>350</v>
      </c>
      <c r="ADQ35" s="106">
        <v>0</v>
      </c>
      <c r="ADR35" s="107">
        <f t="shared" si="198"/>
        <v>0</v>
      </c>
      <c r="ADS35" s="140"/>
      <c r="ADT35" s="268"/>
      <c r="ADU35" s="265"/>
      <c r="ADV35" s="262"/>
      <c r="ADW35" s="12" t="s">
        <v>3</v>
      </c>
      <c r="ADX35" s="106">
        <v>350</v>
      </c>
      <c r="ADY35" s="106">
        <v>0</v>
      </c>
      <c r="ADZ35" s="107">
        <f t="shared" si="200"/>
        <v>0</v>
      </c>
      <c r="AEA35" s="140"/>
      <c r="AEB35" s="268"/>
      <c r="AEC35" s="265"/>
      <c r="AED35" s="262"/>
      <c r="AEE35" s="12" t="s">
        <v>3</v>
      </c>
      <c r="AEF35" s="106">
        <v>350</v>
      </c>
      <c r="AEG35" s="106">
        <v>0</v>
      </c>
      <c r="AEH35" s="107">
        <f t="shared" si="202"/>
        <v>0</v>
      </c>
      <c r="AEI35" s="140"/>
      <c r="AEJ35" s="268"/>
      <c r="AEK35" s="265"/>
      <c r="AEL35" s="262"/>
      <c r="AEM35" s="12" t="s">
        <v>3</v>
      </c>
      <c r="AEN35" s="106">
        <v>350</v>
      </c>
      <c r="AEO35" s="106">
        <v>0</v>
      </c>
      <c r="AEP35" s="107">
        <f t="shared" si="204"/>
        <v>0</v>
      </c>
      <c r="AEQ35" s="140"/>
      <c r="AER35" s="268"/>
      <c r="AES35" s="265"/>
      <c r="AET35" s="262"/>
      <c r="AEU35" s="12" t="s">
        <v>3</v>
      </c>
      <c r="AEV35" s="106">
        <v>350</v>
      </c>
      <c r="AEW35" s="106">
        <v>0</v>
      </c>
      <c r="AEX35" s="107">
        <f t="shared" si="206"/>
        <v>0</v>
      </c>
      <c r="AEY35" s="140"/>
      <c r="AEZ35" s="268"/>
      <c r="AFA35" s="265"/>
      <c r="AFB35" s="262"/>
      <c r="AFC35" s="12" t="s">
        <v>3</v>
      </c>
      <c r="AFD35" s="106">
        <v>350</v>
      </c>
      <c r="AFE35" s="106">
        <v>0</v>
      </c>
      <c r="AFF35" s="107">
        <f t="shared" si="208"/>
        <v>0</v>
      </c>
      <c r="AFG35" s="140"/>
      <c r="AFH35" s="268"/>
      <c r="AFI35" s="265"/>
      <c r="AFJ35" s="262"/>
      <c r="AFK35" s="12" t="s">
        <v>3</v>
      </c>
      <c r="AFL35" s="106">
        <v>350</v>
      </c>
      <c r="AFM35" s="106">
        <v>0</v>
      </c>
      <c r="AFN35" s="107">
        <f t="shared" si="210"/>
        <v>0</v>
      </c>
      <c r="AFO35" s="140"/>
      <c r="AFP35" s="268"/>
      <c r="AFQ35" s="265"/>
      <c r="AFR35" s="262"/>
      <c r="AFS35" s="12" t="s">
        <v>3</v>
      </c>
      <c r="AFT35" s="106">
        <v>350</v>
      </c>
      <c r="AFU35" s="106">
        <v>0</v>
      </c>
      <c r="AFV35" s="107">
        <f t="shared" si="212"/>
        <v>0</v>
      </c>
      <c r="AFW35" s="140"/>
      <c r="AFX35" s="268"/>
      <c r="AFY35" s="265"/>
      <c r="AFZ35" s="262"/>
      <c r="AGA35" s="12" t="s">
        <v>3</v>
      </c>
      <c r="AGB35" s="106">
        <v>350</v>
      </c>
      <c r="AGC35" s="106">
        <v>0</v>
      </c>
      <c r="AGD35" s="107">
        <f t="shared" si="214"/>
        <v>0</v>
      </c>
      <c r="AGE35" s="140"/>
      <c r="AGF35" s="268"/>
      <c r="AGG35" s="265"/>
      <c r="AGH35" s="262"/>
      <c r="AGI35" s="12" t="s">
        <v>3</v>
      </c>
      <c r="AGJ35" s="106">
        <v>350</v>
      </c>
      <c r="AGK35" s="106">
        <v>0</v>
      </c>
      <c r="AGL35" s="107">
        <f t="shared" si="216"/>
        <v>0</v>
      </c>
      <c r="AGM35" s="140"/>
      <c r="AGN35" s="268"/>
      <c r="AGO35" s="265"/>
      <c r="AGP35" s="262"/>
      <c r="AGQ35" s="12" t="s">
        <v>3</v>
      </c>
      <c r="AGR35" s="106">
        <v>350</v>
      </c>
      <c r="AGS35" s="106">
        <v>0</v>
      </c>
      <c r="AGT35" s="107">
        <f t="shared" si="218"/>
        <v>0</v>
      </c>
      <c r="AGU35" s="140"/>
      <c r="AGV35" s="268"/>
      <c r="AGW35" s="265"/>
      <c r="AGX35" s="262"/>
      <c r="AGY35" s="12" t="s">
        <v>3</v>
      </c>
      <c r="AGZ35" s="106">
        <v>350</v>
      </c>
      <c r="AHA35" s="106">
        <v>0</v>
      </c>
      <c r="AHB35" s="107">
        <f t="shared" si="220"/>
        <v>0</v>
      </c>
      <c r="AHC35" s="140"/>
      <c r="AHD35" s="268"/>
      <c r="AHE35" s="265"/>
      <c r="AHF35" s="262"/>
      <c r="AHG35" s="12" t="s">
        <v>3</v>
      </c>
      <c r="AHH35" s="106">
        <v>350</v>
      </c>
      <c r="AHI35" s="106">
        <v>0</v>
      </c>
      <c r="AHJ35" s="107">
        <f t="shared" si="222"/>
        <v>0</v>
      </c>
      <c r="AHK35" s="140"/>
      <c r="AHL35" s="268"/>
      <c r="AHM35" s="265"/>
      <c r="AHN35" s="262"/>
      <c r="AHO35" s="12" t="s">
        <v>3</v>
      </c>
      <c r="AHP35" s="106">
        <v>350</v>
      </c>
      <c r="AHQ35" s="106">
        <v>0</v>
      </c>
      <c r="AHR35" s="107">
        <f t="shared" si="224"/>
        <v>0</v>
      </c>
      <c r="AHS35" s="140"/>
      <c r="AHT35" s="268"/>
      <c r="AHU35" s="265"/>
      <c r="AHV35" s="262"/>
      <c r="AHW35" s="12" t="s">
        <v>3</v>
      </c>
      <c r="AHX35" s="106">
        <v>350</v>
      </c>
      <c r="AHY35" s="106">
        <v>0</v>
      </c>
      <c r="AHZ35" s="107">
        <f t="shared" si="226"/>
        <v>0</v>
      </c>
      <c r="AIA35" s="140"/>
      <c r="AIB35" s="268"/>
      <c r="AIC35" s="265"/>
      <c r="AID35" s="262"/>
      <c r="AIE35" s="12" t="s">
        <v>3</v>
      </c>
      <c r="AIF35" s="106">
        <v>350</v>
      </c>
      <c r="AIG35" s="106">
        <v>0</v>
      </c>
      <c r="AIH35" s="107">
        <f t="shared" si="228"/>
        <v>0</v>
      </c>
      <c r="AII35" s="140"/>
      <c r="AIJ35" s="268"/>
      <c r="AIK35" s="265"/>
      <c r="AIL35" s="262"/>
      <c r="AIM35" s="12" t="s">
        <v>3</v>
      </c>
      <c r="AIN35" s="106">
        <v>350</v>
      </c>
      <c r="AIO35" s="106">
        <v>0</v>
      </c>
      <c r="AIP35" s="107">
        <f t="shared" si="230"/>
        <v>0</v>
      </c>
      <c r="AIQ35" s="140"/>
      <c r="AIR35" s="268"/>
      <c r="AIS35" s="265"/>
      <c r="AIT35" s="262"/>
      <c r="AIU35" s="12" t="s">
        <v>3</v>
      </c>
      <c r="AIV35" s="106">
        <v>350</v>
      </c>
      <c r="AIW35" s="106">
        <v>0</v>
      </c>
      <c r="AIX35" s="107">
        <f t="shared" si="232"/>
        <v>0</v>
      </c>
      <c r="AIY35" s="140"/>
      <c r="AIZ35" s="268"/>
      <c r="AJA35" s="265"/>
      <c r="AJB35" s="262"/>
      <c r="AJC35" s="12" t="s">
        <v>3</v>
      </c>
      <c r="AJD35" s="106">
        <v>350</v>
      </c>
      <c r="AJE35" s="106">
        <v>0</v>
      </c>
      <c r="AJF35" s="107">
        <f t="shared" si="234"/>
        <v>0</v>
      </c>
      <c r="AJG35" s="140"/>
      <c r="AJH35" s="268"/>
      <c r="AJI35" s="265"/>
      <c r="AJJ35" s="262"/>
      <c r="AJK35" s="12" t="s">
        <v>3</v>
      </c>
      <c r="AJL35" s="106">
        <v>350</v>
      </c>
      <c r="AJM35" s="106">
        <v>0</v>
      </c>
      <c r="AJN35" s="107">
        <f t="shared" si="236"/>
        <v>0</v>
      </c>
      <c r="AJO35" s="140"/>
      <c r="AJP35" s="268"/>
      <c r="AJQ35" s="265"/>
      <c r="AJR35" s="262"/>
      <c r="AJS35" s="12" t="s">
        <v>3</v>
      </c>
      <c r="AJT35" s="106">
        <v>350</v>
      </c>
      <c r="AJU35" s="106">
        <v>0</v>
      </c>
      <c r="AJV35" s="107">
        <f t="shared" si="238"/>
        <v>0</v>
      </c>
      <c r="AJW35" s="140"/>
      <c r="AJX35" s="268"/>
      <c r="AJY35" s="265"/>
      <c r="AJZ35" s="262"/>
      <c r="AKA35" s="12" t="s">
        <v>3</v>
      </c>
      <c r="AKB35" s="106">
        <v>350</v>
      </c>
      <c r="AKC35" s="106">
        <v>0</v>
      </c>
      <c r="AKD35" s="107">
        <f t="shared" si="240"/>
        <v>0</v>
      </c>
      <c r="AKE35" s="140"/>
      <c r="AKF35" s="268"/>
      <c r="AKG35" s="265"/>
      <c r="AKH35" s="262"/>
      <c r="AKI35" s="12" t="s">
        <v>3</v>
      </c>
      <c r="AKJ35" s="106">
        <v>350</v>
      </c>
      <c r="AKK35" s="106">
        <v>0</v>
      </c>
      <c r="AKL35" s="107">
        <f t="shared" si="242"/>
        <v>0</v>
      </c>
      <c r="AKM35" s="140"/>
      <c r="AKN35" s="268"/>
      <c r="AKO35" s="265"/>
      <c r="AKP35" s="262"/>
      <c r="AKQ35" s="12" t="s">
        <v>3</v>
      </c>
      <c r="AKR35" s="106">
        <v>350</v>
      </c>
      <c r="AKS35" s="106">
        <v>0</v>
      </c>
      <c r="AKT35" s="107">
        <f t="shared" si="244"/>
        <v>0</v>
      </c>
      <c r="AKU35" s="140"/>
      <c r="AKV35" s="268"/>
      <c r="AKW35" s="265"/>
      <c r="AKX35" s="262"/>
      <c r="AKY35" s="12" t="s">
        <v>3</v>
      </c>
      <c r="AKZ35" s="106">
        <v>350</v>
      </c>
      <c r="ALA35" s="106">
        <v>0</v>
      </c>
      <c r="ALB35" s="107">
        <f t="shared" si="246"/>
        <v>0</v>
      </c>
      <c r="ALC35" s="140"/>
      <c r="ALD35" s="268"/>
      <c r="ALE35" s="265"/>
      <c r="ALF35" s="262"/>
      <c r="ALG35" s="12" t="s">
        <v>3</v>
      </c>
      <c r="ALH35" s="106">
        <v>350</v>
      </c>
      <c r="ALI35" s="106">
        <v>0</v>
      </c>
      <c r="ALJ35" s="107">
        <f t="shared" si="248"/>
        <v>0</v>
      </c>
      <c r="ALK35" s="140"/>
      <c r="ALL35" s="268"/>
      <c r="ALM35" s="265"/>
      <c r="ALN35" s="262"/>
      <c r="ALO35" s="12" t="s">
        <v>3</v>
      </c>
      <c r="ALP35" s="106">
        <v>350</v>
      </c>
      <c r="ALQ35" s="106">
        <v>0</v>
      </c>
      <c r="ALR35" s="107">
        <f t="shared" si="250"/>
        <v>0</v>
      </c>
      <c r="ALS35" s="140"/>
      <c r="ALT35" s="268"/>
      <c r="ALU35" s="265"/>
      <c r="ALV35" s="262"/>
      <c r="ALW35" s="12" t="s">
        <v>3</v>
      </c>
      <c r="ALX35" s="106">
        <v>350</v>
      </c>
      <c r="ALY35" s="106">
        <v>0</v>
      </c>
      <c r="ALZ35" s="107">
        <f t="shared" si="252"/>
        <v>0</v>
      </c>
      <c r="AMA35" s="140"/>
      <c r="AMB35" s="268"/>
      <c r="AMC35" s="265"/>
      <c r="AMD35" s="262"/>
      <c r="AME35" s="12" t="s">
        <v>3</v>
      </c>
      <c r="AMF35" s="106">
        <v>350</v>
      </c>
      <c r="AMG35" s="106">
        <v>0</v>
      </c>
      <c r="AMH35" s="107">
        <f t="shared" si="254"/>
        <v>0</v>
      </c>
      <c r="AMI35" s="140"/>
      <c r="AMJ35" s="268"/>
      <c r="AMK35" s="265"/>
      <c r="AML35" s="262"/>
      <c r="AMM35" s="12" t="s">
        <v>3</v>
      </c>
      <c r="AMN35" s="106">
        <v>350</v>
      </c>
      <c r="AMO35" s="106">
        <v>0</v>
      </c>
      <c r="AMP35" s="107">
        <f t="shared" si="256"/>
        <v>0</v>
      </c>
      <c r="AMQ35" s="140"/>
      <c r="AMR35" s="268"/>
      <c r="AMS35" s="265"/>
      <c r="AMT35" s="262"/>
      <c r="AMU35" s="12" t="s">
        <v>3</v>
      </c>
      <c r="AMV35" s="106">
        <v>350</v>
      </c>
      <c r="AMW35" s="106">
        <v>0</v>
      </c>
      <c r="AMX35" s="107">
        <f t="shared" si="258"/>
        <v>0</v>
      </c>
      <c r="AMY35" s="140"/>
      <c r="AMZ35" s="268"/>
      <c r="ANA35" s="265"/>
      <c r="ANB35" s="262"/>
      <c r="ANC35" s="12" t="s">
        <v>3</v>
      </c>
      <c r="AND35" s="106">
        <v>350</v>
      </c>
      <c r="ANE35" s="106">
        <v>0</v>
      </c>
      <c r="ANF35" s="107">
        <f t="shared" si="260"/>
        <v>0</v>
      </c>
      <c r="ANG35" s="140"/>
      <c r="ANH35" s="268"/>
      <c r="ANI35" s="265"/>
      <c r="ANJ35" s="262"/>
      <c r="ANK35" s="12" t="s">
        <v>3</v>
      </c>
      <c r="ANL35" s="106">
        <v>350</v>
      </c>
      <c r="ANM35" s="106">
        <v>0</v>
      </c>
      <c r="ANN35" s="107">
        <f t="shared" si="262"/>
        <v>0</v>
      </c>
      <c r="ANO35" s="140"/>
      <c r="ANP35" s="268"/>
      <c r="ANQ35" s="265"/>
      <c r="ANR35" s="262"/>
      <c r="ANS35" s="12" t="s">
        <v>3</v>
      </c>
      <c r="ANT35" s="106">
        <v>350</v>
      </c>
      <c r="ANU35" s="106">
        <v>0</v>
      </c>
      <c r="ANV35" s="107">
        <f t="shared" si="264"/>
        <v>0</v>
      </c>
      <c r="ANW35" s="140"/>
      <c r="ANX35" s="268"/>
      <c r="ANY35" s="265"/>
      <c r="ANZ35" s="262"/>
      <c r="AOA35" s="12" t="s">
        <v>3</v>
      </c>
      <c r="AOB35" s="106">
        <v>350</v>
      </c>
      <c r="AOC35" s="106">
        <v>0</v>
      </c>
      <c r="AOD35" s="107">
        <f t="shared" si="266"/>
        <v>0</v>
      </c>
      <c r="AOE35" s="140"/>
      <c r="AOF35" s="268"/>
      <c r="AOG35" s="265"/>
      <c r="AOH35" s="262"/>
      <c r="AOI35" s="12" t="s">
        <v>3</v>
      </c>
      <c r="AOJ35" s="106">
        <v>350</v>
      </c>
      <c r="AOK35" s="106">
        <v>0</v>
      </c>
      <c r="AOL35" s="107">
        <f t="shared" si="268"/>
        <v>0</v>
      </c>
      <c r="AOM35" s="140"/>
      <c r="AON35" s="268"/>
      <c r="AOO35" s="265"/>
      <c r="AOP35" s="262"/>
      <c r="AOQ35" s="12" t="s">
        <v>3</v>
      </c>
      <c r="AOR35" s="106">
        <v>350</v>
      </c>
      <c r="AOS35" s="106">
        <v>0</v>
      </c>
      <c r="AOT35" s="107">
        <f t="shared" si="270"/>
        <v>0</v>
      </c>
      <c r="AOU35" s="140"/>
      <c r="AOV35" s="268"/>
      <c r="AOW35" s="265"/>
      <c r="AOX35" s="262"/>
      <c r="AOY35" s="12" t="s">
        <v>3</v>
      </c>
      <c r="AOZ35" s="106">
        <v>350</v>
      </c>
      <c r="APA35" s="106">
        <v>0</v>
      </c>
      <c r="APB35" s="107">
        <f t="shared" si="272"/>
        <v>0</v>
      </c>
      <c r="APC35" s="140"/>
      <c r="APD35" s="268"/>
      <c r="APE35" s="265"/>
      <c r="APF35" s="262"/>
      <c r="APG35" s="12" t="s">
        <v>3</v>
      </c>
      <c r="APH35" s="106">
        <v>350</v>
      </c>
      <c r="API35" s="106">
        <v>0</v>
      </c>
      <c r="APJ35" s="107">
        <f t="shared" si="274"/>
        <v>0</v>
      </c>
      <c r="APK35" s="140"/>
      <c r="APL35" s="268"/>
      <c r="APM35" s="265"/>
      <c r="APN35" s="262"/>
      <c r="APO35" s="12" t="s">
        <v>3</v>
      </c>
      <c r="APP35" s="106">
        <v>350</v>
      </c>
      <c r="APQ35" s="106">
        <v>0</v>
      </c>
      <c r="APR35" s="107">
        <f t="shared" si="276"/>
        <v>0</v>
      </c>
      <c r="APS35" s="140"/>
      <c r="APT35" s="268"/>
      <c r="APU35" s="265"/>
      <c r="APV35" s="262"/>
      <c r="APW35" s="12" t="s">
        <v>3</v>
      </c>
      <c r="APX35" s="106">
        <v>350</v>
      </c>
      <c r="APY35" s="106">
        <v>0</v>
      </c>
      <c r="APZ35" s="107">
        <f t="shared" si="278"/>
        <v>0</v>
      </c>
      <c r="AQA35" s="140"/>
      <c r="AQB35" s="268"/>
      <c r="AQC35" s="265"/>
      <c r="AQD35" s="262"/>
      <c r="AQE35" s="12" t="s">
        <v>3</v>
      </c>
      <c r="AQF35" s="106">
        <v>350</v>
      </c>
      <c r="AQG35" s="106">
        <v>0</v>
      </c>
      <c r="AQH35" s="107">
        <f t="shared" si="280"/>
        <v>0</v>
      </c>
      <c r="AQI35" s="140"/>
      <c r="AQJ35" s="268"/>
      <c r="AQK35" s="265"/>
      <c r="AQL35" s="262"/>
      <c r="AQM35" s="12" t="s">
        <v>3</v>
      </c>
      <c r="AQN35" s="106">
        <v>350</v>
      </c>
      <c r="AQO35" s="106">
        <v>0</v>
      </c>
      <c r="AQP35" s="107">
        <f t="shared" si="282"/>
        <v>0</v>
      </c>
      <c r="AQQ35" s="140"/>
      <c r="AQR35" s="268"/>
      <c r="AQS35" s="265"/>
      <c r="AQT35" s="262"/>
      <c r="AQU35" s="12" t="s">
        <v>3</v>
      </c>
      <c r="AQV35" s="106">
        <v>350</v>
      </c>
      <c r="AQW35" s="106">
        <v>0</v>
      </c>
      <c r="AQX35" s="107">
        <f t="shared" si="284"/>
        <v>0</v>
      </c>
      <c r="AQY35" s="140"/>
      <c r="AQZ35" s="268"/>
      <c r="ARA35" s="265"/>
      <c r="ARB35" s="262"/>
      <c r="ARC35" s="12" t="s">
        <v>3</v>
      </c>
      <c r="ARD35" s="106">
        <v>350</v>
      </c>
      <c r="ARE35" s="106">
        <v>0</v>
      </c>
      <c r="ARF35" s="107">
        <f t="shared" si="286"/>
        <v>0</v>
      </c>
      <c r="ARG35" s="140"/>
      <c r="ARH35" s="268"/>
      <c r="ARI35" s="265"/>
      <c r="ARJ35" s="262"/>
      <c r="ARK35" s="12" t="s">
        <v>3</v>
      </c>
      <c r="ARL35" s="106">
        <v>350</v>
      </c>
      <c r="ARM35" s="106">
        <v>0</v>
      </c>
      <c r="ARN35" s="107">
        <f t="shared" si="288"/>
        <v>0</v>
      </c>
      <c r="ARO35" s="140"/>
      <c r="ARP35" s="268"/>
      <c r="ARQ35" s="265"/>
      <c r="ARR35" s="262"/>
      <c r="ARS35" s="12" t="s">
        <v>3</v>
      </c>
      <c r="ART35" s="106">
        <v>350</v>
      </c>
      <c r="ARU35" s="106">
        <v>0</v>
      </c>
      <c r="ARV35" s="107">
        <f t="shared" si="290"/>
        <v>0</v>
      </c>
      <c r="ARW35" s="140"/>
      <c r="ARX35" s="268"/>
      <c r="ARY35" s="265"/>
      <c r="ARZ35" s="262"/>
      <c r="ASA35" s="12" t="s">
        <v>3</v>
      </c>
      <c r="ASB35" s="106">
        <v>350</v>
      </c>
      <c r="ASC35" s="106">
        <v>0</v>
      </c>
      <c r="ASD35" s="107">
        <f t="shared" si="292"/>
        <v>0</v>
      </c>
      <c r="ASE35" s="140"/>
      <c r="ASF35" s="268"/>
      <c r="ASG35" s="265"/>
      <c r="ASH35" s="262"/>
      <c r="ASI35" s="12" t="s">
        <v>3</v>
      </c>
      <c r="ASJ35" s="106">
        <v>350</v>
      </c>
      <c r="ASK35" s="106">
        <v>0</v>
      </c>
      <c r="ASL35" s="107">
        <f t="shared" si="294"/>
        <v>0</v>
      </c>
      <c r="ASM35" s="140"/>
      <c r="ASN35" s="268"/>
      <c r="ASO35" s="265"/>
      <c r="ASP35" s="262"/>
      <c r="ASQ35" s="12" t="s">
        <v>3</v>
      </c>
      <c r="ASR35" s="106">
        <v>350</v>
      </c>
      <c r="ASS35" s="106">
        <v>0</v>
      </c>
      <c r="AST35" s="107">
        <f t="shared" si="296"/>
        <v>0</v>
      </c>
      <c r="ASU35" s="140"/>
      <c r="ASV35" s="268"/>
      <c r="ASW35" s="265"/>
      <c r="ASX35" s="262"/>
      <c r="ASY35" s="12" t="s">
        <v>3</v>
      </c>
      <c r="ASZ35" s="106">
        <v>350</v>
      </c>
      <c r="ATA35" s="106">
        <v>0</v>
      </c>
      <c r="ATB35" s="107">
        <f t="shared" si="298"/>
        <v>0</v>
      </c>
      <c r="ATC35" s="140"/>
      <c r="ATD35" s="268"/>
      <c r="ATE35" s="265"/>
      <c r="ATF35" s="262"/>
      <c r="ATG35" s="12" t="s">
        <v>3</v>
      </c>
      <c r="ATH35" s="106">
        <v>350</v>
      </c>
      <c r="ATI35" s="106">
        <v>0</v>
      </c>
      <c r="ATJ35" s="107">
        <f t="shared" si="300"/>
        <v>0</v>
      </c>
      <c r="ATK35" s="140"/>
      <c r="ATL35" s="268"/>
      <c r="ATM35" s="265"/>
      <c r="ATN35" s="262"/>
      <c r="ATO35" s="12" t="s">
        <v>3</v>
      </c>
      <c r="ATP35" s="106">
        <v>350</v>
      </c>
      <c r="ATQ35" s="106">
        <v>0</v>
      </c>
      <c r="ATR35" s="107">
        <f t="shared" si="302"/>
        <v>0</v>
      </c>
      <c r="ATS35" s="140"/>
      <c r="ATT35" s="268"/>
      <c r="ATU35" s="265"/>
      <c r="ATV35" s="262"/>
      <c r="ATW35" s="12" t="s">
        <v>3</v>
      </c>
      <c r="ATX35" s="106">
        <v>350</v>
      </c>
      <c r="ATY35" s="106">
        <v>0</v>
      </c>
      <c r="ATZ35" s="107">
        <f t="shared" si="304"/>
        <v>0</v>
      </c>
      <c r="AUA35" s="140"/>
      <c r="AUB35" s="268"/>
      <c r="AUC35" s="265"/>
      <c r="AUD35" s="262"/>
      <c r="AUE35" s="12" t="s">
        <v>3</v>
      </c>
      <c r="AUF35" s="106">
        <v>350</v>
      </c>
      <c r="AUG35" s="106">
        <v>0</v>
      </c>
      <c r="AUH35" s="107">
        <f t="shared" si="306"/>
        <v>0</v>
      </c>
      <c r="AUI35" s="140"/>
      <c r="AUJ35" s="268"/>
      <c r="AUK35" s="265"/>
      <c r="AUL35" s="262"/>
      <c r="AUM35" s="12" t="s">
        <v>3</v>
      </c>
      <c r="AUN35" s="106">
        <v>350</v>
      </c>
      <c r="AUO35" s="106">
        <v>0</v>
      </c>
      <c r="AUP35" s="107">
        <f t="shared" si="308"/>
        <v>0</v>
      </c>
      <c r="AUQ35" s="140"/>
      <c r="AUR35" s="268"/>
      <c r="AUS35" s="265"/>
      <c r="AUT35" s="262"/>
      <c r="AUU35" s="12" t="s">
        <v>3</v>
      </c>
      <c r="AUV35" s="106">
        <v>350</v>
      </c>
      <c r="AUW35" s="106">
        <v>0</v>
      </c>
      <c r="AUX35" s="107">
        <f t="shared" si="310"/>
        <v>0</v>
      </c>
      <c r="AUY35" s="140"/>
      <c r="AUZ35" s="268"/>
      <c r="AVA35" s="265"/>
      <c r="AVB35" s="262"/>
      <c r="AVC35" s="12" t="s">
        <v>3</v>
      </c>
      <c r="AVD35" s="106">
        <v>350</v>
      </c>
      <c r="AVE35" s="106">
        <v>0</v>
      </c>
      <c r="AVF35" s="107">
        <f t="shared" si="312"/>
        <v>0</v>
      </c>
      <c r="AVG35" s="140"/>
      <c r="AVH35" s="268"/>
      <c r="AVI35" s="265"/>
      <c r="AVJ35" s="262"/>
      <c r="AVK35" s="12" t="s">
        <v>3</v>
      </c>
      <c r="AVL35" s="106">
        <v>350</v>
      </c>
      <c r="AVM35" s="106">
        <v>0</v>
      </c>
      <c r="AVN35" s="107">
        <f t="shared" si="314"/>
        <v>0</v>
      </c>
      <c r="AVO35" s="140"/>
      <c r="AVP35" s="268"/>
      <c r="AVQ35" s="265"/>
      <c r="AVR35" s="262"/>
      <c r="AVS35" s="12" t="s">
        <v>3</v>
      </c>
      <c r="AVT35" s="106">
        <v>350</v>
      </c>
      <c r="AVU35" s="106">
        <v>0</v>
      </c>
      <c r="AVV35" s="107">
        <f t="shared" si="316"/>
        <v>0</v>
      </c>
      <c r="AVW35" s="140"/>
      <c r="AVX35" s="268"/>
      <c r="AVY35" s="265"/>
      <c r="AVZ35" s="262"/>
      <c r="AWA35" s="12" t="s">
        <v>3</v>
      </c>
      <c r="AWB35" s="106">
        <v>350</v>
      </c>
      <c r="AWC35" s="106">
        <v>0</v>
      </c>
      <c r="AWD35" s="107">
        <f t="shared" si="318"/>
        <v>0</v>
      </c>
      <c r="AWE35" s="140"/>
      <c r="AWF35" s="268"/>
      <c r="AWG35" s="265"/>
      <c r="AWH35" s="262"/>
      <c r="AWI35" s="12" t="s">
        <v>3</v>
      </c>
      <c r="AWJ35" s="106">
        <v>350</v>
      </c>
      <c r="AWK35" s="106">
        <v>0</v>
      </c>
      <c r="AWL35" s="107">
        <f t="shared" si="320"/>
        <v>0</v>
      </c>
      <c r="AWM35" s="140"/>
      <c r="AWN35" s="268"/>
      <c r="AWO35" s="265"/>
      <c r="AWP35" s="262"/>
      <c r="AWQ35" s="12" t="s">
        <v>3</v>
      </c>
      <c r="AWR35" s="106">
        <v>350</v>
      </c>
      <c r="AWS35" s="106">
        <v>0</v>
      </c>
      <c r="AWT35" s="107">
        <f t="shared" si="322"/>
        <v>0</v>
      </c>
      <c r="AWU35" s="140"/>
      <c r="AWV35" s="268"/>
      <c r="AWW35" s="265"/>
      <c r="AWX35" s="262"/>
      <c r="AWY35" s="12" t="s">
        <v>3</v>
      </c>
      <c r="AWZ35" s="106">
        <v>350</v>
      </c>
      <c r="AXA35" s="106">
        <v>0</v>
      </c>
      <c r="AXB35" s="107">
        <f t="shared" si="324"/>
        <v>0</v>
      </c>
      <c r="AXC35" s="140"/>
      <c r="AXD35" s="268"/>
      <c r="AXE35" s="265"/>
      <c r="AXF35" s="262"/>
      <c r="AXG35" s="12" t="s">
        <v>3</v>
      </c>
      <c r="AXH35" s="106">
        <v>350</v>
      </c>
      <c r="AXI35" s="106">
        <v>0</v>
      </c>
      <c r="AXJ35" s="107">
        <f t="shared" si="326"/>
        <v>0</v>
      </c>
      <c r="AXK35" s="140"/>
      <c r="AXL35" s="268"/>
      <c r="AXM35" s="265"/>
      <c r="AXN35" s="262"/>
      <c r="AXO35" s="12" t="s">
        <v>3</v>
      </c>
      <c r="AXP35" s="106">
        <v>350</v>
      </c>
      <c r="AXQ35" s="106">
        <v>0</v>
      </c>
      <c r="AXR35" s="107">
        <f t="shared" si="328"/>
        <v>0</v>
      </c>
      <c r="AXS35" s="140"/>
      <c r="AXT35" s="268"/>
      <c r="AXU35" s="265"/>
      <c r="AXV35" s="262"/>
      <c r="AXW35" s="12" t="s">
        <v>3</v>
      </c>
      <c r="AXX35" s="106">
        <v>350</v>
      </c>
      <c r="AXY35" s="106">
        <v>0</v>
      </c>
      <c r="AXZ35" s="107">
        <f t="shared" si="330"/>
        <v>0</v>
      </c>
      <c r="AYA35" s="140"/>
      <c r="AYB35" s="268"/>
      <c r="AYC35" s="265"/>
      <c r="AYD35" s="262"/>
      <c r="AYE35" s="12" t="s">
        <v>3</v>
      </c>
      <c r="AYF35" s="106">
        <v>350</v>
      </c>
      <c r="AYG35" s="106">
        <v>0</v>
      </c>
      <c r="AYH35" s="107">
        <f t="shared" si="332"/>
        <v>0</v>
      </c>
      <c r="AYI35" s="140"/>
      <c r="AYJ35" s="268"/>
      <c r="AYK35" s="265"/>
      <c r="AYL35" s="262"/>
      <c r="AYM35" s="12" t="s">
        <v>3</v>
      </c>
      <c r="AYN35" s="106">
        <v>350</v>
      </c>
      <c r="AYO35" s="106">
        <v>0</v>
      </c>
      <c r="AYP35" s="107">
        <f t="shared" si="334"/>
        <v>0</v>
      </c>
      <c r="AYQ35" s="140"/>
      <c r="AYR35" s="268"/>
      <c r="AYS35" s="265"/>
      <c r="AYT35" s="262"/>
      <c r="AYU35" s="12" t="s">
        <v>3</v>
      </c>
      <c r="AYV35" s="106">
        <v>350</v>
      </c>
      <c r="AYW35" s="106">
        <v>0</v>
      </c>
      <c r="AYX35" s="107">
        <f t="shared" si="336"/>
        <v>0</v>
      </c>
      <c r="AYY35" s="140"/>
      <c r="AYZ35" s="268"/>
      <c r="AZA35" s="265"/>
      <c r="AZB35" s="262"/>
      <c r="AZC35" s="12" t="s">
        <v>3</v>
      </c>
      <c r="AZD35" s="106">
        <v>350</v>
      </c>
      <c r="AZE35" s="106">
        <v>0</v>
      </c>
      <c r="AZF35" s="107">
        <f t="shared" si="338"/>
        <v>0</v>
      </c>
      <c r="AZG35" s="140"/>
      <c r="AZH35" s="268"/>
      <c r="AZI35" s="265"/>
      <c r="AZJ35" s="262"/>
      <c r="AZK35" s="12" t="s">
        <v>3</v>
      </c>
      <c r="AZL35" s="106">
        <v>350</v>
      </c>
      <c r="AZM35" s="106">
        <v>0</v>
      </c>
      <c r="AZN35" s="107">
        <f t="shared" si="340"/>
        <v>0</v>
      </c>
      <c r="AZO35" s="140"/>
      <c r="AZP35" s="268"/>
      <c r="AZQ35" s="265"/>
      <c r="AZR35" s="262"/>
      <c r="AZS35" s="12" t="s">
        <v>3</v>
      </c>
      <c r="AZT35" s="106">
        <v>350</v>
      </c>
      <c r="AZU35" s="106">
        <v>0</v>
      </c>
      <c r="AZV35" s="107">
        <f t="shared" si="342"/>
        <v>0</v>
      </c>
      <c r="AZW35" s="140"/>
      <c r="AZX35" s="268"/>
      <c r="AZY35" s="265"/>
      <c r="AZZ35" s="262"/>
      <c r="BAA35" s="12" t="s">
        <v>3</v>
      </c>
      <c r="BAB35" s="106">
        <v>350</v>
      </c>
      <c r="BAC35" s="106">
        <v>0</v>
      </c>
      <c r="BAD35" s="107">
        <f t="shared" si="344"/>
        <v>0</v>
      </c>
      <c r="BAE35" s="140"/>
      <c r="BAF35" s="268"/>
      <c r="BAG35" s="265"/>
      <c r="BAH35" s="262"/>
      <c r="BAI35" s="12" t="s">
        <v>3</v>
      </c>
      <c r="BAJ35" s="106">
        <v>350</v>
      </c>
      <c r="BAK35" s="106">
        <v>0</v>
      </c>
      <c r="BAL35" s="107">
        <f t="shared" si="346"/>
        <v>0</v>
      </c>
      <c r="BAM35" s="140"/>
      <c r="BAN35" s="268"/>
      <c r="BAO35" s="265"/>
      <c r="BAP35" s="262"/>
      <c r="BAQ35" s="12" t="s">
        <v>3</v>
      </c>
      <c r="BAR35" s="106">
        <v>350</v>
      </c>
      <c r="BAS35" s="106">
        <v>0</v>
      </c>
      <c r="BAT35" s="107">
        <f t="shared" si="348"/>
        <v>0</v>
      </c>
      <c r="BAU35" s="140"/>
      <c r="BAV35" s="268"/>
      <c r="BAW35" s="265"/>
      <c r="BAX35" s="262"/>
      <c r="BAY35" s="12" t="s">
        <v>3</v>
      </c>
      <c r="BAZ35" s="106">
        <v>350</v>
      </c>
      <c r="BBA35" s="106">
        <v>0</v>
      </c>
      <c r="BBB35" s="107">
        <f t="shared" si="350"/>
        <v>0</v>
      </c>
      <c r="BBC35" s="140"/>
      <c r="BBD35" s="268"/>
      <c r="BBE35" s="265"/>
      <c r="BBF35" s="262"/>
      <c r="BBG35" s="12" t="s">
        <v>3</v>
      </c>
      <c r="BBH35" s="106">
        <v>350</v>
      </c>
      <c r="BBI35" s="106">
        <v>0</v>
      </c>
      <c r="BBJ35" s="107">
        <f t="shared" si="352"/>
        <v>0</v>
      </c>
      <c r="BBK35" s="140"/>
      <c r="BBL35" s="268"/>
      <c r="BBM35" s="265"/>
      <c r="BBN35" s="262"/>
      <c r="BBO35" s="12" t="s">
        <v>3</v>
      </c>
      <c r="BBP35" s="106">
        <v>350</v>
      </c>
      <c r="BBQ35" s="106">
        <v>0</v>
      </c>
      <c r="BBR35" s="107">
        <f t="shared" si="354"/>
        <v>0</v>
      </c>
      <c r="BBS35" s="140"/>
      <c r="BBT35" s="268"/>
      <c r="BBU35" s="265"/>
      <c r="BBV35" s="262"/>
      <c r="BBW35" s="12" t="s">
        <v>3</v>
      </c>
      <c r="BBX35" s="106">
        <v>350</v>
      </c>
      <c r="BBY35" s="106">
        <v>0</v>
      </c>
      <c r="BBZ35" s="107">
        <f t="shared" si="356"/>
        <v>0</v>
      </c>
      <c r="BCA35" s="140"/>
      <c r="BCB35" s="268"/>
      <c r="BCC35" s="265"/>
      <c r="BCD35" s="262"/>
      <c r="BCE35" s="12" t="s">
        <v>3</v>
      </c>
      <c r="BCF35" s="106">
        <v>350</v>
      </c>
      <c r="BCG35" s="106">
        <v>0</v>
      </c>
      <c r="BCH35" s="107">
        <f t="shared" si="358"/>
        <v>0</v>
      </c>
      <c r="BCI35" s="140"/>
      <c r="BCJ35" s="268"/>
      <c r="BCK35" s="265"/>
      <c r="BCL35" s="262"/>
      <c r="BCM35" s="12" t="s">
        <v>3</v>
      </c>
      <c r="BCN35" s="106">
        <v>350</v>
      </c>
      <c r="BCO35" s="106">
        <v>0</v>
      </c>
      <c r="BCP35" s="107">
        <f t="shared" si="360"/>
        <v>0</v>
      </c>
      <c r="BCQ35" s="140"/>
      <c r="BCR35" s="268"/>
      <c r="BCS35" s="265"/>
      <c r="BCT35" s="262"/>
      <c r="BCU35" s="12" t="s">
        <v>3</v>
      </c>
      <c r="BCV35" s="106">
        <v>350</v>
      </c>
      <c r="BCW35" s="106">
        <v>0</v>
      </c>
      <c r="BCX35" s="107">
        <f t="shared" si="362"/>
        <v>0</v>
      </c>
      <c r="BCY35" s="140"/>
      <c r="BCZ35" s="268"/>
      <c r="BDA35" s="265"/>
      <c r="BDB35" s="262"/>
      <c r="BDC35" s="12" t="s">
        <v>3</v>
      </c>
      <c r="BDD35" s="106">
        <v>350</v>
      </c>
      <c r="BDE35" s="106">
        <v>0</v>
      </c>
      <c r="BDF35" s="107">
        <f t="shared" si="364"/>
        <v>0</v>
      </c>
      <c r="BDG35" s="140"/>
      <c r="BDH35" s="268"/>
      <c r="BDI35" s="265"/>
      <c r="BDJ35" s="262"/>
      <c r="BDK35" s="12" t="s">
        <v>3</v>
      </c>
      <c r="BDL35" s="106">
        <v>350</v>
      </c>
      <c r="BDM35" s="106">
        <v>0</v>
      </c>
      <c r="BDN35" s="107">
        <f t="shared" si="366"/>
        <v>0</v>
      </c>
      <c r="BDO35" s="140"/>
      <c r="BDP35" s="268"/>
      <c r="BDQ35" s="265"/>
      <c r="BDR35" s="262"/>
      <c r="BDS35" s="12" t="s">
        <v>3</v>
      </c>
      <c r="BDT35" s="106">
        <v>350</v>
      </c>
      <c r="BDU35" s="106">
        <v>0</v>
      </c>
      <c r="BDV35" s="107">
        <f t="shared" si="368"/>
        <v>0</v>
      </c>
      <c r="BDW35" s="140"/>
      <c r="BDX35" s="268"/>
      <c r="BDY35" s="265"/>
      <c r="BDZ35" s="262"/>
      <c r="BEA35" s="12" t="s">
        <v>3</v>
      </c>
      <c r="BEB35" s="106">
        <v>350</v>
      </c>
      <c r="BEC35" s="106">
        <v>0</v>
      </c>
      <c r="BED35" s="107">
        <f t="shared" si="370"/>
        <v>0</v>
      </c>
      <c r="BEE35" s="140"/>
      <c r="BEF35" s="268"/>
      <c r="BEG35" s="265"/>
      <c r="BEH35" s="262"/>
      <c r="BEI35" s="12" t="s">
        <v>3</v>
      </c>
      <c r="BEJ35" s="106">
        <v>350</v>
      </c>
      <c r="BEK35" s="106">
        <v>0</v>
      </c>
      <c r="BEL35" s="107">
        <f t="shared" si="372"/>
        <v>0</v>
      </c>
      <c r="BEM35" s="140"/>
      <c r="BEN35" s="268"/>
      <c r="BEO35" s="265"/>
      <c r="BEP35" s="262"/>
      <c r="BEQ35" s="12" t="s">
        <v>3</v>
      </c>
      <c r="BER35" s="106">
        <v>350</v>
      </c>
      <c r="BES35" s="106">
        <v>0</v>
      </c>
      <c r="BET35" s="107">
        <f t="shared" si="374"/>
        <v>0</v>
      </c>
      <c r="BEU35" s="140"/>
      <c r="BEV35" s="268"/>
      <c r="BEW35" s="265"/>
      <c r="BEX35" s="262"/>
      <c r="BEY35" s="12" t="s">
        <v>3</v>
      </c>
      <c r="BEZ35" s="106">
        <v>350</v>
      </c>
      <c r="BFA35" s="106">
        <v>0</v>
      </c>
      <c r="BFB35" s="107">
        <f t="shared" si="376"/>
        <v>0</v>
      </c>
      <c r="BFC35" s="140"/>
      <c r="BFD35" s="268"/>
      <c r="BFE35" s="265"/>
      <c r="BFF35" s="262"/>
      <c r="BFG35" s="12" t="s">
        <v>3</v>
      </c>
      <c r="BFH35" s="106">
        <v>350</v>
      </c>
      <c r="BFI35" s="106">
        <v>0</v>
      </c>
      <c r="BFJ35" s="107">
        <f t="shared" si="378"/>
        <v>0</v>
      </c>
      <c r="BFK35" s="140"/>
      <c r="BFL35" s="268"/>
      <c r="BFM35" s="265"/>
      <c r="BFN35" s="262"/>
      <c r="BFO35" s="12" t="s">
        <v>3</v>
      </c>
      <c r="BFP35" s="106">
        <v>350</v>
      </c>
      <c r="BFQ35" s="106">
        <v>0</v>
      </c>
      <c r="BFR35" s="107">
        <f t="shared" si="380"/>
        <v>0</v>
      </c>
      <c r="BFS35" s="140"/>
      <c r="BFT35" s="268"/>
      <c r="BFU35" s="265"/>
      <c r="BFV35" s="262"/>
      <c r="BFW35" s="12" t="s">
        <v>3</v>
      </c>
      <c r="BFX35" s="106">
        <v>350</v>
      </c>
      <c r="BFY35" s="106">
        <v>0</v>
      </c>
      <c r="BFZ35" s="107">
        <f t="shared" si="382"/>
        <v>0</v>
      </c>
      <c r="BGA35" s="140"/>
      <c r="BGB35" s="268"/>
      <c r="BGC35" s="265"/>
      <c r="BGD35" s="262"/>
      <c r="BGE35" s="12" t="s">
        <v>3</v>
      </c>
      <c r="BGF35" s="106">
        <v>350</v>
      </c>
      <c r="BGG35" s="106">
        <v>0</v>
      </c>
      <c r="BGH35" s="107">
        <f t="shared" si="384"/>
        <v>0</v>
      </c>
      <c r="BGI35" s="140"/>
      <c r="BGJ35" s="268"/>
      <c r="BGK35" s="265"/>
      <c r="BGL35" s="262"/>
      <c r="BGM35" s="12" t="s">
        <v>3</v>
      </c>
      <c r="BGN35" s="106">
        <v>350</v>
      </c>
      <c r="BGO35" s="106">
        <v>0</v>
      </c>
      <c r="BGP35" s="107">
        <f t="shared" si="386"/>
        <v>0</v>
      </c>
      <c r="BGQ35" s="140"/>
      <c r="BGR35" s="268"/>
      <c r="BGS35" s="265"/>
      <c r="BGT35" s="262"/>
      <c r="BGU35" s="12" t="s">
        <v>3</v>
      </c>
      <c r="BGV35" s="106">
        <v>350</v>
      </c>
      <c r="BGW35" s="106">
        <v>0</v>
      </c>
      <c r="BGX35" s="107">
        <f t="shared" si="388"/>
        <v>0</v>
      </c>
      <c r="BGY35" s="140"/>
      <c r="BGZ35" s="268"/>
      <c r="BHA35" s="265"/>
      <c r="BHB35" s="262"/>
      <c r="BHC35" s="12" t="s">
        <v>3</v>
      </c>
      <c r="BHD35" s="106">
        <v>350</v>
      </c>
      <c r="BHE35" s="106">
        <v>0</v>
      </c>
      <c r="BHF35" s="107">
        <f t="shared" si="390"/>
        <v>0</v>
      </c>
      <c r="BHG35" s="140"/>
      <c r="BHH35" s="268"/>
      <c r="BHI35" s="265"/>
      <c r="BHJ35" s="262"/>
      <c r="BHK35" s="12" t="s">
        <v>3</v>
      </c>
      <c r="BHL35" s="106">
        <v>350</v>
      </c>
      <c r="BHM35" s="106">
        <v>0</v>
      </c>
      <c r="BHN35" s="107">
        <f t="shared" si="392"/>
        <v>0</v>
      </c>
      <c r="BHO35" s="140"/>
      <c r="BHP35" s="268"/>
      <c r="BHQ35" s="265"/>
      <c r="BHR35" s="262"/>
      <c r="BHS35" s="12" t="s">
        <v>3</v>
      </c>
      <c r="BHT35" s="106">
        <v>350</v>
      </c>
      <c r="BHU35" s="106">
        <v>0</v>
      </c>
      <c r="BHV35" s="107">
        <f t="shared" si="394"/>
        <v>0</v>
      </c>
      <c r="BHW35" s="140"/>
      <c r="BHX35" s="268"/>
      <c r="BHY35" s="265"/>
      <c r="BHZ35" s="262"/>
      <c r="BIA35" s="12" t="s">
        <v>3</v>
      </c>
      <c r="BIB35" s="106">
        <v>350</v>
      </c>
      <c r="BIC35" s="106">
        <v>0</v>
      </c>
      <c r="BID35" s="107">
        <f t="shared" si="396"/>
        <v>0</v>
      </c>
      <c r="BIE35" s="140"/>
      <c r="BIF35" s="268"/>
      <c r="BIG35" s="265"/>
      <c r="BIH35" s="262"/>
      <c r="BII35" s="12" t="s">
        <v>3</v>
      </c>
      <c r="BIJ35" s="106">
        <v>350</v>
      </c>
      <c r="BIK35" s="106">
        <v>0</v>
      </c>
      <c r="BIL35" s="107">
        <f t="shared" si="398"/>
        <v>0</v>
      </c>
      <c r="BIM35" s="140"/>
      <c r="BIN35" s="268"/>
      <c r="BIO35" s="265"/>
      <c r="BIP35" s="262"/>
      <c r="BIQ35" s="12" t="s">
        <v>3</v>
      </c>
      <c r="BIR35" s="106">
        <v>350</v>
      </c>
      <c r="BIS35" s="106">
        <v>0</v>
      </c>
      <c r="BIT35" s="107">
        <f t="shared" si="400"/>
        <v>0</v>
      </c>
      <c r="BIU35" s="140"/>
      <c r="BIV35" s="268"/>
      <c r="BIW35" s="265"/>
      <c r="BIX35" s="262"/>
      <c r="BIY35" s="12" t="s">
        <v>3</v>
      </c>
      <c r="BIZ35" s="106">
        <v>350</v>
      </c>
      <c r="BJA35" s="106">
        <v>0</v>
      </c>
      <c r="BJB35" s="107">
        <f t="shared" si="402"/>
        <v>0</v>
      </c>
      <c r="BJC35" s="140"/>
      <c r="BJD35" s="268"/>
      <c r="BJE35" s="265"/>
      <c r="BJF35" s="262"/>
      <c r="BJG35" s="12" t="s">
        <v>3</v>
      </c>
      <c r="BJH35" s="106">
        <v>350</v>
      </c>
      <c r="BJI35" s="106">
        <v>0</v>
      </c>
      <c r="BJJ35" s="107">
        <f t="shared" si="404"/>
        <v>0</v>
      </c>
      <c r="BJK35" s="140"/>
      <c r="BJL35" s="268"/>
      <c r="BJM35" s="265"/>
      <c r="BJN35" s="262"/>
      <c r="BJO35" s="12" t="s">
        <v>3</v>
      </c>
      <c r="BJP35" s="106">
        <v>350</v>
      </c>
      <c r="BJQ35" s="106">
        <v>0</v>
      </c>
      <c r="BJR35" s="107">
        <f t="shared" si="406"/>
        <v>0</v>
      </c>
      <c r="BJS35" s="140"/>
      <c r="BJT35" s="268"/>
      <c r="BJU35" s="265"/>
      <c r="BJV35" s="262"/>
      <c r="BJW35" s="12" t="s">
        <v>3</v>
      </c>
      <c r="BJX35" s="106">
        <v>350</v>
      </c>
      <c r="BJY35" s="106">
        <v>0</v>
      </c>
      <c r="BJZ35" s="107">
        <f t="shared" si="408"/>
        <v>0</v>
      </c>
      <c r="BKA35" s="140"/>
      <c r="BKB35" s="268"/>
      <c r="BKC35" s="265"/>
      <c r="BKD35" s="262"/>
      <c r="BKE35" s="12" t="s">
        <v>3</v>
      </c>
      <c r="BKF35" s="106">
        <v>350</v>
      </c>
      <c r="BKG35" s="106">
        <v>0</v>
      </c>
      <c r="BKH35" s="107">
        <f t="shared" si="410"/>
        <v>0</v>
      </c>
      <c r="BKI35" s="140"/>
      <c r="BKJ35" s="268"/>
      <c r="BKK35" s="265"/>
      <c r="BKL35" s="262"/>
      <c r="BKM35" s="12" t="s">
        <v>3</v>
      </c>
      <c r="BKN35" s="106">
        <v>350</v>
      </c>
      <c r="BKO35" s="106">
        <v>0</v>
      </c>
      <c r="BKP35" s="107">
        <f t="shared" si="412"/>
        <v>0</v>
      </c>
      <c r="BKQ35" s="140"/>
      <c r="BKR35" s="268"/>
      <c r="BKS35" s="265"/>
      <c r="BKT35" s="262"/>
      <c r="BKU35" s="12" t="s">
        <v>3</v>
      </c>
      <c r="BKV35" s="106">
        <v>350</v>
      </c>
      <c r="BKW35" s="106">
        <v>0</v>
      </c>
      <c r="BKX35" s="107">
        <f t="shared" si="414"/>
        <v>0</v>
      </c>
      <c r="BKY35" s="140"/>
      <c r="BKZ35" s="268"/>
      <c r="BLA35" s="265"/>
      <c r="BLB35" s="262"/>
      <c r="BLC35" s="12" t="s">
        <v>3</v>
      </c>
      <c r="BLD35" s="106">
        <v>350</v>
      </c>
      <c r="BLE35" s="106">
        <v>0</v>
      </c>
      <c r="BLF35" s="107">
        <f t="shared" si="416"/>
        <v>0</v>
      </c>
      <c r="BLG35" s="140"/>
      <c r="BLH35" s="268"/>
      <c r="BLI35" s="265"/>
      <c r="BLJ35" s="262"/>
      <c r="BLK35" s="12" t="s">
        <v>3</v>
      </c>
      <c r="BLL35" s="106">
        <v>350</v>
      </c>
      <c r="BLM35" s="106">
        <v>0</v>
      </c>
      <c r="BLN35" s="107">
        <f t="shared" si="418"/>
        <v>0</v>
      </c>
      <c r="BLO35" s="140"/>
      <c r="BLP35" s="268"/>
      <c r="BLQ35" s="265"/>
      <c r="BLR35" s="262"/>
      <c r="BLS35" s="12" t="s">
        <v>3</v>
      </c>
      <c r="BLT35" s="106">
        <v>350</v>
      </c>
      <c r="BLU35" s="106">
        <v>0</v>
      </c>
      <c r="BLV35" s="107">
        <f t="shared" si="420"/>
        <v>0</v>
      </c>
      <c r="BLW35" s="140"/>
      <c r="BLX35" s="268"/>
      <c r="BLY35" s="265"/>
      <c r="BLZ35" s="262"/>
      <c r="BMA35" s="12" t="s">
        <v>3</v>
      </c>
      <c r="BMB35" s="106">
        <v>350</v>
      </c>
      <c r="BMC35" s="106">
        <v>0</v>
      </c>
      <c r="BMD35" s="107">
        <f t="shared" si="422"/>
        <v>0</v>
      </c>
      <c r="BME35" s="140"/>
      <c r="BMF35" s="268"/>
      <c r="BMG35" s="265"/>
      <c r="BMH35" s="262"/>
      <c r="BMI35" s="12" t="s">
        <v>3</v>
      </c>
      <c r="BMJ35" s="106">
        <v>350</v>
      </c>
      <c r="BMK35" s="106">
        <v>0</v>
      </c>
      <c r="BML35" s="107">
        <f t="shared" si="424"/>
        <v>0</v>
      </c>
      <c r="BMM35" s="140"/>
      <c r="BMN35" s="268"/>
      <c r="BMO35" s="265"/>
      <c r="BMP35" s="262"/>
      <c r="BMQ35" s="12" t="s">
        <v>3</v>
      </c>
      <c r="BMR35" s="106">
        <v>350</v>
      </c>
      <c r="BMS35" s="106">
        <v>0</v>
      </c>
      <c r="BMT35" s="107">
        <f t="shared" si="426"/>
        <v>0</v>
      </c>
      <c r="BMU35" s="140"/>
      <c r="BMV35" s="268"/>
      <c r="BMW35" s="265"/>
      <c r="BMX35" s="262"/>
      <c r="BMY35" s="12" t="s">
        <v>3</v>
      </c>
      <c r="BMZ35" s="106">
        <v>350</v>
      </c>
      <c r="BNA35" s="106">
        <v>0</v>
      </c>
      <c r="BNB35" s="107">
        <f t="shared" si="428"/>
        <v>0</v>
      </c>
      <c r="BNC35" s="140"/>
      <c r="BND35" s="268"/>
      <c r="BNE35" s="265"/>
      <c r="BNF35" s="262"/>
      <c r="BNG35" s="12" t="s">
        <v>3</v>
      </c>
      <c r="BNH35" s="106">
        <v>350</v>
      </c>
      <c r="BNI35" s="106">
        <v>0</v>
      </c>
      <c r="BNJ35" s="107">
        <f t="shared" si="430"/>
        <v>0</v>
      </c>
      <c r="BNK35" s="140"/>
      <c r="BNL35" s="268"/>
      <c r="BNM35" s="265"/>
      <c r="BNN35" s="262"/>
      <c r="BNO35" s="12" t="s">
        <v>3</v>
      </c>
      <c r="BNP35" s="106">
        <v>350</v>
      </c>
      <c r="BNQ35" s="106">
        <v>0</v>
      </c>
      <c r="BNR35" s="107">
        <f t="shared" si="432"/>
        <v>0</v>
      </c>
      <c r="BNS35" s="140"/>
      <c r="BNT35" s="268"/>
      <c r="BNU35" s="265"/>
      <c r="BNV35" s="262"/>
      <c r="BNW35" s="12" t="s">
        <v>3</v>
      </c>
      <c r="BNX35" s="106">
        <v>350</v>
      </c>
      <c r="BNY35" s="106">
        <v>0</v>
      </c>
      <c r="BNZ35" s="107">
        <f t="shared" si="434"/>
        <v>0</v>
      </c>
      <c r="BOA35" s="140"/>
      <c r="BOB35" s="268"/>
      <c r="BOC35" s="265"/>
      <c r="BOD35" s="262"/>
      <c r="BOE35" s="12" t="s">
        <v>3</v>
      </c>
      <c r="BOF35" s="106">
        <v>350</v>
      </c>
      <c r="BOG35" s="106">
        <v>0</v>
      </c>
      <c r="BOH35" s="107">
        <f t="shared" si="436"/>
        <v>0</v>
      </c>
      <c r="BOI35" s="140"/>
      <c r="BOJ35" s="268"/>
      <c r="BOK35" s="265"/>
      <c r="BOL35" s="262"/>
      <c r="BOM35" s="12" t="s">
        <v>3</v>
      </c>
      <c r="BON35" s="106">
        <v>350</v>
      </c>
      <c r="BOO35" s="106">
        <v>0</v>
      </c>
      <c r="BOP35" s="107">
        <f t="shared" si="438"/>
        <v>0</v>
      </c>
      <c r="BOQ35" s="140"/>
      <c r="BOR35" s="268"/>
      <c r="BOS35" s="265"/>
      <c r="BOT35" s="262"/>
      <c r="BOU35" s="12" t="s">
        <v>3</v>
      </c>
      <c r="BOV35" s="106">
        <v>350</v>
      </c>
      <c r="BOW35" s="106">
        <v>0</v>
      </c>
      <c r="BOX35" s="107">
        <f t="shared" si="440"/>
        <v>0</v>
      </c>
      <c r="BOY35" s="140"/>
      <c r="BOZ35" s="268"/>
      <c r="BPA35" s="265"/>
      <c r="BPB35" s="262"/>
      <c r="BPC35" s="12" t="s">
        <v>3</v>
      </c>
      <c r="BPD35" s="106">
        <v>350</v>
      </c>
      <c r="BPE35" s="106">
        <v>0</v>
      </c>
      <c r="BPF35" s="107">
        <f t="shared" si="442"/>
        <v>0</v>
      </c>
      <c r="BPG35" s="140"/>
      <c r="BPH35" s="268"/>
      <c r="BPI35" s="265"/>
      <c r="BPJ35" s="262"/>
      <c r="BPK35" s="12" t="s">
        <v>3</v>
      </c>
      <c r="BPL35" s="106">
        <v>350</v>
      </c>
      <c r="BPM35" s="106">
        <v>0</v>
      </c>
      <c r="BPN35" s="107">
        <f t="shared" si="444"/>
        <v>0</v>
      </c>
      <c r="BPO35" s="140"/>
      <c r="BPP35" s="268"/>
      <c r="BPQ35" s="265"/>
      <c r="BPR35" s="262"/>
      <c r="BPS35" s="12" t="s">
        <v>3</v>
      </c>
      <c r="BPT35" s="106">
        <v>350</v>
      </c>
      <c r="BPU35" s="106">
        <v>0</v>
      </c>
      <c r="BPV35" s="107">
        <f t="shared" si="446"/>
        <v>0</v>
      </c>
      <c r="BPW35" s="140"/>
      <c r="BPX35" s="268"/>
      <c r="BPY35" s="265"/>
      <c r="BPZ35" s="262"/>
      <c r="BQA35" s="12" t="s">
        <v>3</v>
      </c>
      <c r="BQB35" s="106">
        <v>350</v>
      </c>
      <c r="BQC35" s="106">
        <v>0</v>
      </c>
      <c r="BQD35" s="107">
        <f t="shared" si="448"/>
        <v>0</v>
      </c>
      <c r="BQE35" s="140"/>
      <c r="BQF35" s="268"/>
      <c r="BQG35" s="265"/>
      <c r="BQH35" s="262"/>
      <c r="BQI35" s="12" t="s">
        <v>3</v>
      </c>
      <c r="BQJ35" s="106">
        <v>350</v>
      </c>
      <c r="BQK35" s="106">
        <v>0</v>
      </c>
      <c r="BQL35" s="107">
        <f t="shared" si="450"/>
        <v>0</v>
      </c>
      <c r="BQM35" s="140"/>
      <c r="BQN35" s="268"/>
      <c r="BQO35" s="265"/>
      <c r="BQP35" s="262"/>
      <c r="BQQ35" s="12" t="s">
        <v>3</v>
      </c>
      <c r="BQR35" s="106">
        <v>350</v>
      </c>
      <c r="BQS35" s="106">
        <v>0</v>
      </c>
      <c r="BQT35" s="107">
        <f t="shared" si="452"/>
        <v>0</v>
      </c>
      <c r="BQU35" s="140"/>
      <c r="BQV35" s="268"/>
      <c r="BQW35" s="265"/>
      <c r="BQX35" s="262"/>
      <c r="BQY35" s="12" t="s">
        <v>3</v>
      </c>
      <c r="BQZ35" s="106">
        <v>350</v>
      </c>
      <c r="BRA35" s="106">
        <v>0</v>
      </c>
      <c r="BRB35" s="107">
        <f t="shared" si="454"/>
        <v>0</v>
      </c>
      <c r="BRC35" s="140"/>
      <c r="BRD35" s="268"/>
      <c r="BRE35" s="265"/>
      <c r="BRF35" s="262"/>
      <c r="BRG35" s="12" t="s">
        <v>3</v>
      </c>
      <c r="BRH35" s="106">
        <v>350</v>
      </c>
      <c r="BRI35" s="106">
        <v>0</v>
      </c>
      <c r="BRJ35" s="107">
        <f t="shared" si="456"/>
        <v>0</v>
      </c>
      <c r="BRK35" s="140"/>
      <c r="BRL35" s="268"/>
      <c r="BRM35" s="265"/>
      <c r="BRN35" s="262"/>
      <c r="BRO35" s="12" t="s">
        <v>3</v>
      </c>
      <c r="BRP35" s="106">
        <v>350</v>
      </c>
      <c r="BRQ35" s="106">
        <v>0</v>
      </c>
      <c r="BRR35" s="107">
        <f t="shared" si="458"/>
        <v>0</v>
      </c>
      <c r="BRS35" s="140"/>
      <c r="BRT35" s="268"/>
      <c r="BRU35" s="265"/>
      <c r="BRV35" s="262"/>
      <c r="BRW35" s="12" t="s">
        <v>3</v>
      </c>
      <c r="BRX35" s="106">
        <v>350</v>
      </c>
      <c r="BRY35" s="106">
        <v>0</v>
      </c>
      <c r="BRZ35" s="107">
        <f t="shared" si="460"/>
        <v>0</v>
      </c>
      <c r="BSA35" s="140"/>
      <c r="BSB35" s="268"/>
      <c r="BSC35" s="265"/>
      <c r="BSD35" s="262"/>
      <c r="BSE35" s="12" t="s">
        <v>3</v>
      </c>
      <c r="BSF35" s="106">
        <v>350</v>
      </c>
      <c r="BSG35" s="106">
        <v>0</v>
      </c>
      <c r="BSH35" s="107">
        <f t="shared" si="462"/>
        <v>0</v>
      </c>
      <c r="BSI35" s="140"/>
      <c r="BSJ35" s="268"/>
      <c r="BSK35" s="265"/>
      <c r="BSL35" s="262"/>
      <c r="BSM35" s="12" t="s">
        <v>3</v>
      </c>
      <c r="BSN35" s="106">
        <v>350</v>
      </c>
      <c r="BSO35" s="106">
        <v>0</v>
      </c>
      <c r="BSP35" s="107">
        <f t="shared" si="464"/>
        <v>0</v>
      </c>
      <c r="BSQ35" s="140"/>
      <c r="BSR35" s="268"/>
      <c r="BSS35" s="265"/>
      <c r="BST35" s="262"/>
      <c r="BSU35" s="12" t="s">
        <v>3</v>
      </c>
      <c r="BSV35" s="106">
        <v>350</v>
      </c>
      <c r="BSW35" s="106">
        <v>0</v>
      </c>
      <c r="BSX35" s="107">
        <f t="shared" si="466"/>
        <v>0</v>
      </c>
      <c r="BSY35" s="140"/>
      <c r="BSZ35" s="268"/>
      <c r="BTA35" s="265"/>
      <c r="BTB35" s="262"/>
      <c r="BTC35" s="12" t="s">
        <v>3</v>
      </c>
      <c r="BTD35" s="106">
        <v>350</v>
      </c>
      <c r="BTE35" s="106">
        <v>0</v>
      </c>
      <c r="BTF35" s="107">
        <f t="shared" si="468"/>
        <v>0</v>
      </c>
      <c r="BTG35" s="140"/>
      <c r="BTH35" s="268"/>
      <c r="BTI35" s="265"/>
      <c r="BTJ35" s="262"/>
      <c r="BTK35" s="12" t="s">
        <v>3</v>
      </c>
      <c r="BTL35" s="106">
        <v>350</v>
      </c>
      <c r="BTM35" s="106">
        <v>0</v>
      </c>
      <c r="BTN35" s="107">
        <f t="shared" si="470"/>
        <v>0</v>
      </c>
      <c r="BTO35" s="140"/>
      <c r="BTP35" s="268"/>
      <c r="BTQ35" s="265"/>
      <c r="BTR35" s="262"/>
      <c r="BTS35" s="12" t="s">
        <v>3</v>
      </c>
      <c r="BTT35" s="106">
        <v>350</v>
      </c>
      <c r="BTU35" s="106">
        <v>0</v>
      </c>
      <c r="BTV35" s="107">
        <f t="shared" si="472"/>
        <v>0</v>
      </c>
      <c r="BTW35" s="140"/>
      <c r="BTX35" s="268"/>
      <c r="BTY35" s="265"/>
      <c r="BTZ35" s="262"/>
      <c r="BUA35" s="12" t="s">
        <v>3</v>
      </c>
      <c r="BUB35" s="106">
        <v>350</v>
      </c>
      <c r="BUC35" s="106">
        <v>0</v>
      </c>
      <c r="BUD35" s="107">
        <f t="shared" si="474"/>
        <v>0</v>
      </c>
      <c r="BUE35" s="140"/>
      <c r="BUF35" s="268"/>
      <c r="BUG35" s="265"/>
      <c r="BUH35" s="262"/>
      <c r="BUI35" s="12" t="s">
        <v>3</v>
      </c>
      <c r="BUJ35" s="106">
        <v>350</v>
      </c>
      <c r="BUK35" s="106">
        <v>0</v>
      </c>
      <c r="BUL35" s="107">
        <f t="shared" si="476"/>
        <v>0</v>
      </c>
      <c r="BUM35" s="140"/>
      <c r="BUN35" s="268"/>
      <c r="BUO35" s="265"/>
      <c r="BUP35" s="262"/>
      <c r="BUQ35" s="12" t="s">
        <v>3</v>
      </c>
      <c r="BUR35" s="106">
        <v>350</v>
      </c>
      <c r="BUS35" s="106">
        <v>0</v>
      </c>
      <c r="BUT35" s="107">
        <f t="shared" si="478"/>
        <v>0</v>
      </c>
      <c r="BUU35" s="140"/>
      <c r="BUV35" s="268"/>
      <c r="BUW35" s="265"/>
      <c r="BUX35" s="262"/>
      <c r="BUY35" s="12" t="s">
        <v>3</v>
      </c>
      <c r="BUZ35" s="106">
        <v>350</v>
      </c>
      <c r="BVA35" s="106">
        <v>0</v>
      </c>
      <c r="BVB35" s="107">
        <f t="shared" si="480"/>
        <v>0</v>
      </c>
      <c r="BVC35" s="140"/>
      <c r="BVD35" s="268"/>
      <c r="BVE35" s="265"/>
      <c r="BVF35" s="262"/>
      <c r="BVG35" s="12" t="s">
        <v>3</v>
      </c>
      <c r="BVH35" s="106">
        <v>350</v>
      </c>
      <c r="BVI35" s="106">
        <v>0</v>
      </c>
      <c r="BVJ35" s="107">
        <f t="shared" si="482"/>
        <v>0</v>
      </c>
      <c r="BVK35" s="140"/>
      <c r="BVL35" s="268"/>
      <c r="BVM35" s="265"/>
      <c r="BVN35" s="262"/>
      <c r="BVO35" s="12" t="s">
        <v>3</v>
      </c>
      <c r="BVP35" s="106">
        <v>350</v>
      </c>
      <c r="BVQ35" s="106">
        <v>0</v>
      </c>
      <c r="BVR35" s="107">
        <f t="shared" si="484"/>
        <v>0</v>
      </c>
      <c r="BVS35" s="140"/>
      <c r="BVT35" s="268"/>
      <c r="BVU35" s="265"/>
      <c r="BVV35" s="262"/>
      <c r="BVW35" s="12" t="s">
        <v>3</v>
      </c>
      <c r="BVX35" s="106">
        <v>350</v>
      </c>
      <c r="BVY35" s="106">
        <v>0</v>
      </c>
      <c r="BVZ35" s="107">
        <f t="shared" si="486"/>
        <v>0</v>
      </c>
      <c r="BWA35" s="140"/>
      <c r="BWB35" s="268"/>
      <c r="BWC35" s="265"/>
      <c r="BWD35" s="262"/>
      <c r="BWE35" s="12" t="s">
        <v>3</v>
      </c>
      <c r="BWF35" s="106">
        <v>350</v>
      </c>
      <c r="BWG35" s="106">
        <v>0</v>
      </c>
      <c r="BWH35" s="107">
        <f t="shared" si="488"/>
        <v>0</v>
      </c>
      <c r="BWI35" s="140"/>
      <c r="BWJ35" s="268"/>
      <c r="BWK35" s="265"/>
      <c r="BWL35" s="262"/>
      <c r="BWM35" s="12" t="s">
        <v>3</v>
      </c>
      <c r="BWN35" s="106">
        <v>350</v>
      </c>
      <c r="BWO35" s="106">
        <v>0</v>
      </c>
      <c r="BWP35" s="107">
        <f t="shared" si="490"/>
        <v>0</v>
      </c>
      <c r="BWQ35" s="140"/>
      <c r="BWR35" s="268"/>
      <c r="BWS35" s="265"/>
      <c r="BWT35" s="262"/>
      <c r="BWU35" s="12" t="s">
        <v>3</v>
      </c>
      <c r="BWV35" s="106">
        <v>350</v>
      </c>
      <c r="BWW35" s="106">
        <v>0</v>
      </c>
      <c r="BWX35" s="107">
        <f t="shared" si="492"/>
        <v>0</v>
      </c>
      <c r="BWY35" s="140"/>
      <c r="BWZ35" s="268"/>
      <c r="BXA35" s="265"/>
      <c r="BXB35" s="262"/>
      <c r="BXC35" s="12" t="s">
        <v>3</v>
      </c>
      <c r="BXD35" s="106">
        <v>350</v>
      </c>
      <c r="BXE35" s="106">
        <v>0</v>
      </c>
      <c r="BXF35" s="107">
        <f t="shared" si="494"/>
        <v>0</v>
      </c>
      <c r="BXG35" s="140"/>
      <c r="BXH35" s="268"/>
      <c r="BXI35" s="265"/>
      <c r="BXJ35" s="262"/>
      <c r="BXK35" s="12" t="s">
        <v>3</v>
      </c>
      <c r="BXL35" s="106">
        <v>350</v>
      </c>
      <c r="BXM35" s="106">
        <v>0</v>
      </c>
      <c r="BXN35" s="107">
        <f t="shared" si="496"/>
        <v>0</v>
      </c>
      <c r="BXO35" s="140"/>
      <c r="BXP35" s="268"/>
      <c r="BXQ35" s="265"/>
      <c r="BXR35" s="262"/>
      <c r="BXS35" s="12" t="s">
        <v>3</v>
      </c>
      <c r="BXT35" s="106">
        <v>350</v>
      </c>
      <c r="BXU35" s="106">
        <v>0</v>
      </c>
      <c r="BXV35" s="107">
        <f t="shared" si="498"/>
        <v>0</v>
      </c>
      <c r="BXW35" s="140"/>
      <c r="BXX35" s="268"/>
      <c r="BXY35" s="265"/>
      <c r="BXZ35" s="262"/>
      <c r="BYA35" s="12" t="s">
        <v>3</v>
      </c>
      <c r="BYB35" s="106">
        <v>350</v>
      </c>
      <c r="BYC35" s="106">
        <v>0</v>
      </c>
      <c r="BYD35" s="107">
        <f t="shared" si="500"/>
        <v>0</v>
      </c>
      <c r="BYE35" s="140"/>
      <c r="BYF35" s="268"/>
      <c r="BYG35" s="265"/>
      <c r="BYH35" s="262"/>
      <c r="BYI35" s="12" t="s">
        <v>3</v>
      </c>
      <c r="BYJ35" s="106">
        <v>350</v>
      </c>
      <c r="BYK35" s="106">
        <v>0</v>
      </c>
      <c r="BYL35" s="107">
        <f t="shared" si="502"/>
        <v>0</v>
      </c>
      <c r="BYM35" s="140"/>
      <c r="BYN35" s="268"/>
      <c r="BYO35" s="265"/>
      <c r="BYP35" s="262"/>
      <c r="BYQ35" s="12" t="s">
        <v>3</v>
      </c>
      <c r="BYR35" s="106">
        <v>350</v>
      </c>
      <c r="BYS35" s="106">
        <v>0</v>
      </c>
      <c r="BYT35" s="107">
        <f t="shared" si="504"/>
        <v>0</v>
      </c>
      <c r="BYU35" s="140"/>
      <c r="BYV35" s="268"/>
      <c r="BYW35" s="265"/>
      <c r="BYX35" s="262"/>
      <c r="BYY35" s="12" t="s">
        <v>3</v>
      </c>
      <c r="BYZ35" s="106">
        <v>350</v>
      </c>
      <c r="BZA35" s="106">
        <v>0</v>
      </c>
      <c r="BZB35" s="107">
        <f t="shared" si="506"/>
        <v>0</v>
      </c>
      <c r="BZC35" s="140"/>
      <c r="BZD35" s="268"/>
      <c r="BZE35" s="265"/>
      <c r="BZF35" s="262"/>
      <c r="BZG35" s="12" t="s">
        <v>3</v>
      </c>
      <c r="BZH35" s="106">
        <v>350</v>
      </c>
      <c r="BZI35" s="106">
        <v>0</v>
      </c>
      <c r="BZJ35" s="107">
        <f t="shared" si="508"/>
        <v>0</v>
      </c>
      <c r="BZK35" s="140"/>
      <c r="BZL35" s="268"/>
      <c r="BZM35" s="265"/>
      <c r="BZN35" s="262"/>
      <c r="BZO35" s="12" t="s">
        <v>3</v>
      </c>
      <c r="BZP35" s="106">
        <v>350</v>
      </c>
      <c r="BZQ35" s="106">
        <v>0</v>
      </c>
      <c r="BZR35" s="107">
        <f t="shared" si="510"/>
        <v>0</v>
      </c>
      <c r="BZS35" s="140"/>
      <c r="BZT35" s="268"/>
      <c r="BZU35" s="265"/>
      <c r="BZV35" s="262"/>
      <c r="BZW35" s="12" t="s">
        <v>3</v>
      </c>
      <c r="BZX35" s="106">
        <v>350</v>
      </c>
      <c r="BZY35" s="106">
        <v>0</v>
      </c>
      <c r="BZZ35" s="107">
        <f t="shared" si="512"/>
        <v>0</v>
      </c>
      <c r="CAA35" s="140"/>
      <c r="CAB35" s="268"/>
      <c r="CAC35" s="265"/>
      <c r="CAD35" s="262"/>
      <c r="CAE35" s="12" t="s">
        <v>3</v>
      </c>
      <c r="CAF35" s="106">
        <v>350</v>
      </c>
      <c r="CAG35" s="106">
        <v>0</v>
      </c>
      <c r="CAH35" s="107">
        <f t="shared" si="514"/>
        <v>0</v>
      </c>
      <c r="CAI35" s="140"/>
      <c r="CAJ35" s="268"/>
      <c r="CAK35" s="265"/>
      <c r="CAL35" s="262"/>
      <c r="CAM35" s="12" t="s">
        <v>3</v>
      </c>
      <c r="CAN35" s="106">
        <v>350</v>
      </c>
      <c r="CAO35" s="106">
        <v>0</v>
      </c>
      <c r="CAP35" s="107">
        <f t="shared" si="516"/>
        <v>0</v>
      </c>
      <c r="CAQ35" s="140"/>
      <c r="CAR35" s="268"/>
      <c r="CAS35" s="265"/>
      <c r="CAT35" s="262"/>
      <c r="CAU35" s="12" t="s">
        <v>3</v>
      </c>
      <c r="CAV35" s="106">
        <v>350</v>
      </c>
      <c r="CAW35" s="106">
        <v>0</v>
      </c>
      <c r="CAX35" s="107">
        <f t="shared" si="518"/>
        <v>0</v>
      </c>
      <c r="CAY35" s="140"/>
      <c r="CAZ35" s="268"/>
      <c r="CBA35" s="265"/>
      <c r="CBB35" s="262"/>
      <c r="CBC35" s="12" t="s">
        <v>3</v>
      </c>
      <c r="CBD35" s="106">
        <v>350</v>
      </c>
      <c r="CBE35" s="106">
        <v>0</v>
      </c>
      <c r="CBF35" s="107">
        <f t="shared" si="520"/>
        <v>0</v>
      </c>
      <c r="CBG35" s="140"/>
      <c r="CBH35" s="268"/>
      <c r="CBI35" s="265"/>
      <c r="CBJ35" s="262"/>
      <c r="CBK35" s="12" t="s">
        <v>3</v>
      </c>
      <c r="CBL35" s="106">
        <v>350</v>
      </c>
      <c r="CBM35" s="106">
        <v>0</v>
      </c>
      <c r="CBN35" s="107">
        <f t="shared" si="522"/>
        <v>0</v>
      </c>
      <c r="CBO35" s="140"/>
      <c r="CBP35" s="268"/>
      <c r="CBQ35" s="265"/>
      <c r="CBR35" s="262"/>
      <c r="CBS35" s="12" t="s">
        <v>3</v>
      </c>
      <c r="CBT35" s="106">
        <v>350</v>
      </c>
      <c r="CBU35" s="106">
        <v>0</v>
      </c>
      <c r="CBV35" s="107">
        <f t="shared" si="524"/>
        <v>0</v>
      </c>
      <c r="CBW35" s="140"/>
      <c r="CBX35" s="268"/>
      <c r="CBY35" s="265"/>
      <c r="CBZ35" s="262"/>
      <c r="CCA35" s="12" t="s">
        <v>3</v>
      </c>
      <c r="CCB35" s="106">
        <v>350</v>
      </c>
      <c r="CCC35" s="106">
        <v>0</v>
      </c>
      <c r="CCD35" s="107">
        <f t="shared" si="526"/>
        <v>0</v>
      </c>
      <c r="CCE35" s="140"/>
      <c r="CCF35" s="268"/>
      <c r="CCG35" s="265"/>
      <c r="CCH35" s="262"/>
      <c r="CCI35" s="12" t="s">
        <v>3</v>
      </c>
      <c r="CCJ35" s="106">
        <v>350</v>
      </c>
      <c r="CCK35" s="106">
        <v>0</v>
      </c>
      <c r="CCL35" s="107">
        <f t="shared" si="528"/>
        <v>0</v>
      </c>
      <c r="CCM35" s="140"/>
      <c r="CCN35" s="268"/>
      <c r="CCO35" s="265"/>
      <c r="CCP35" s="262"/>
      <c r="CCQ35" s="12" t="s">
        <v>3</v>
      </c>
      <c r="CCR35" s="106">
        <v>350</v>
      </c>
      <c r="CCS35" s="106">
        <v>0</v>
      </c>
      <c r="CCT35" s="107">
        <f t="shared" si="530"/>
        <v>0</v>
      </c>
      <c r="CCU35" s="140"/>
      <c r="CCV35" s="268"/>
      <c r="CCW35" s="265"/>
      <c r="CCX35" s="262"/>
      <c r="CCY35" s="12" t="s">
        <v>3</v>
      </c>
      <c r="CCZ35" s="106">
        <v>350</v>
      </c>
      <c r="CDA35" s="106">
        <v>0</v>
      </c>
      <c r="CDB35" s="107">
        <f t="shared" si="532"/>
        <v>0</v>
      </c>
      <c r="CDC35" s="140"/>
      <c r="CDD35" s="268"/>
      <c r="CDE35" s="265"/>
      <c r="CDF35" s="262"/>
      <c r="CDG35" s="12" t="s">
        <v>3</v>
      </c>
      <c r="CDH35" s="106">
        <v>350</v>
      </c>
      <c r="CDI35" s="106">
        <v>0</v>
      </c>
      <c r="CDJ35" s="107">
        <f t="shared" si="534"/>
        <v>0</v>
      </c>
      <c r="CDK35" s="140"/>
      <c r="CDL35" s="268"/>
      <c r="CDM35" s="265"/>
      <c r="CDN35" s="262"/>
      <c r="CDO35" s="12" t="s">
        <v>3</v>
      </c>
      <c r="CDP35" s="106">
        <v>350</v>
      </c>
      <c r="CDQ35" s="106">
        <v>0</v>
      </c>
      <c r="CDR35" s="107">
        <f t="shared" si="536"/>
        <v>0</v>
      </c>
      <c r="CDS35" s="140"/>
      <c r="CDT35" s="268"/>
      <c r="CDU35" s="265"/>
      <c r="CDV35" s="262"/>
      <c r="CDW35" s="12" t="s">
        <v>3</v>
      </c>
      <c r="CDX35" s="106">
        <v>350</v>
      </c>
      <c r="CDY35" s="106">
        <v>0</v>
      </c>
      <c r="CDZ35" s="107">
        <f t="shared" si="538"/>
        <v>0</v>
      </c>
      <c r="CEA35" s="140"/>
      <c r="CEB35" s="268"/>
      <c r="CEC35" s="265"/>
      <c r="CED35" s="262"/>
      <c r="CEE35" s="12" t="s">
        <v>3</v>
      </c>
      <c r="CEF35" s="106">
        <v>350</v>
      </c>
      <c r="CEG35" s="106">
        <v>0</v>
      </c>
      <c r="CEH35" s="107">
        <f t="shared" si="540"/>
        <v>0</v>
      </c>
      <c r="CEI35" s="140"/>
      <c r="CEJ35" s="268"/>
      <c r="CEK35" s="265"/>
      <c r="CEL35" s="262"/>
      <c r="CEM35" s="12" t="s">
        <v>3</v>
      </c>
      <c r="CEN35" s="106">
        <v>350</v>
      </c>
      <c r="CEO35" s="106">
        <v>0</v>
      </c>
      <c r="CEP35" s="107">
        <f t="shared" si="542"/>
        <v>0</v>
      </c>
      <c r="CEQ35" s="140"/>
      <c r="CER35" s="268"/>
      <c r="CES35" s="265"/>
      <c r="CET35" s="262"/>
      <c r="CEU35" s="12" t="s">
        <v>3</v>
      </c>
      <c r="CEV35" s="106">
        <v>350</v>
      </c>
      <c r="CEW35" s="106">
        <v>0</v>
      </c>
      <c r="CEX35" s="107">
        <f t="shared" si="544"/>
        <v>0</v>
      </c>
      <c r="CEY35" s="140"/>
      <c r="CEZ35" s="268"/>
      <c r="CFA35" s="265"/>
      <c r="CFB35" s="262"/>
      <c r="CFC35" s="12" t="s">
        <v>3</v>
      </c>
      <c r="CFD35" s="106">
        <v>350</v>
      </c>
      <c r="CFE35" s="106">
        <v>0</v>
      </c>
      <c r="CFF35" s="107">
        <f t="shared" si="546"/>
        <v>0</v>
      </c>
      <c r="CFG35" s="140"/>
      <c r="CFH35" s="268"/>
      <c r="CFI35" s="265"/>
      <c r="CFJ35" s="262"/>
      <c r="CFK35" s="12" t="s">
        <v>3</v>
      </c>
      <c r="CFL35" s="106">
        <v>350</v>
      </c>
      <c r="CFM35" s="106">
        <v>0</v>
      </c>
      <c r="CFN35" s="107">
        <f t="shared" si="548"/>
        <v>0</v>
      </c>
      <c r="CFO35" s="140"/>
      <c r="CFP35" s="268"/>
      <c r="CFQ35" s="265"/>
      <c r="CFR35" s="262"/>
      <c r="CFS35" s="12" t="s">
        <v>3</v>
      </c>
      <c r="CFT35" s="106">
        <v>350</v>
      </c>
      <c r="CFU35" s="106">
        <v>0</v>
      </c>
      <c r="CFV35" s="107">
        <f t="shared" si="550"/>
        <v>0</v>
      </c>
      <c r="CFW35" s="140"/>
      <c r="CFX35" s="268"/>
      <c r="CFY35" s="265"/>
      <c r="CFZ35" s="262"/>
      <c r="CGA35" s="12" t="s">
        <v>3</v>
      </c>
      <c r="CGB35" s="106">
        <v>350</v>
      </c>
      <c r="CGC35" s="106">
        <v>0</v>
      </c>
      <c r="CGD35" s="107">
        <f t="shared" si="552"/>
        <v>0</v>
      </c>
      <c r="CGE35" s="140"/>
      <c r="CGF35" s="268"/>
      <c r="CGG35" s="265"/>
      <c r="CGH35" s="262"/>
      <c r="CGI35" s="12" t="s">
        <v>3</v>
      </c>
      <c r="CGJ35" s="106">
        <v>350</v>
      </c>
      <c r="CGK35" s="106">
        <v>0</v>
      </c>
      <c r="CGL35" s="107">
        <f t="shared" si="554"/>
        <v>0</v>
      </c>
      <c r="CGM35" s="140"/>
      <c r="CGN35" s="268"/>
      <c r="CGO35" s="265"/>
      <c r="CGP35" s="262"/>
      <c r="CGQ35" s="12" t="s">
        <v>3</v>
      </c>
      <c r="CGR35" s="106">
        <v>350</v>
      </c>
      <c r="CGS35" s="106">
        <v>0</v>
      </c>
      <c r="CGT35" s="107">
        <f t="shared" si="556"/>
        <v>0</v>
      </c>
      <c r="CGU35" s="140"/>
      <c r="CGV35" s="268"/>
      <c r="CGW35" s="265"/>
      <c r="CGX35" s="262"/>
      <c r="CGY35" s="12" t="s">
        <v>3</v>
      </c>
      <c r="CGZ35" s="106">
        <v>350</v>
      </c>
      <c r="CHA35" s="106">
        <v>0</v>
      </c>
      <c r="CHB35" s="107">
        <f t="shared" si="558"/>
        <v>0</v>
      </c>
      <c r="CHC35" s="140"/>
      <c r="CHD35" s="268"/>
      <c r="CHE35" s="265"/>
      <c r="CHF35" s="262"/>
      <c r="CHG35" s="12" t="s">
        <v>3</v>
      </c>
      <c r="CHH35" s="106">
        <v>350</v>
      </c>
      <c r="CHI35" s="106">
        <v>0</v>
      </c>
      <c r="CHJ35" s="107">
        <f t="shared" si="560"/>
        <v>0</v>
      </c>
      <c r="CHK35" s="140"/>
      <c r="CHL35" s="268"/>
      <c r="CHM35" s="265"/>
      <c r="CHN35" s="262"/>
      <c r="CHO35" s="12" t="s">
        <v>3</v>
      </c>
      <c r="CHP35" s="106">
        <v>350</v>
      </c>
      <c r="CHQ35" s="106">
        <v>0</v>
      </c>
      <c r="CHR35" s="107">
        <f t="shared" si="562"/>
        <v>0</v>
      </c>
      <c r="CHS35" s="140"/>
      <c r="CHT35" s="268"/>
      <c r="CHU35" s="265"/>
      <c r="CHV35" s="262"/>
      <c r="CHW35" s="12" t="s">
        <v>3</v>
      </c>
      <c r="CHX35" s="106">
        <v>350</v>
      </c>
      <c r="CHY35" s="106">
        <v>0</v>
      </c>
      <c r="CHZ35" s="107">
        <f t="shared" si="564"/>
        <v>0</v>
      </c>
      <c r="CIA35" s="140"/>
      <c r="CIB35" s="268"/>
      <c r="CIC35" s="265"/>
      <c r="CID35" s="262"/>
      <c r="CIE35" s="12" t="s">
        <v>3</v>
      </c>
      <c r="CIF35" s="106">
        <v>350</v>
      </c>
      <c r="CIG35" s="106">
        <v>0</v>
      </c>
      <c r="CIH35" s="107">
        <f t="shared" si="566"/>
        <v>0</v>
      </c>
      <c r="CII35" s="140"/>
      <c r="CIJ35" s="268"/>
      <c r="CIK35" s="265"/>
      <c r="CIL35" s="262"/>
      <c r="CIM35" s="12" t="s">
        <v>3</v>
      </c>
      <c r="CIN35" s="106">
        <v>350</v>
      </c>
      <c r="CIO35" s="106">
        <v>0</v>
      </c>
      <c r="CIP35" s="107">
        <f t="shared" si="568"/>
        <v>0</v>
      </c>
      <c r="CIQ35" s="140"/>
      <c r="CIR35" s="268"/>
      <c r="CIS35" s="265"/>
      <c r="CIT35" s="262"/>
      <c r="CIU35" s="12" t="s">
        <v>3</v>
      </c>
      <c r="CIV35" s="106">
        <v>350</v>
      </c>
      <c r="CIW35" s="106">
        <v>0</v>
      </c>
      <c r="CIX35" s="107">
        <f t="shared" si="570"/>
        <v>0</v>
      </c>
      <c r="CIY35" s="140"/>
      <c r="CIZ35" s="268"/>
      <c r="CJA35" s="265"/>
      <c r="CJB35" s="262"/>
      <c r="CJC35" s="12" t="s">
        <v>3</v>
      </c>
      <c r="CJD35" s="106">
        <v>350</v>
      </c>
      <c r="CJE35" s="106">
        <v>0</v>
      </c>
      <c r="CJF35" s="107">
        <f t="shared" si="572"/>
        <v>0</v>
      </c>
      <c r="CJG35" s="140"/>
      <c r="CJH35" s="268"/>
      <c r="CJI35" s="265"/>
      <c r="CJJ35" s="262"/>
      <c r="CJK35" s="12" t="s">
        <v>3</v>
      </c>
      <c r="CJL35" s="106">
        <v>350</v>
      </c>
      <c r="CJM35" s="106">
        <v>0</v>
      </c>
      <c r="CJN35" s="107">
        <f t="shared" si="574"/>
        <v>0</v>
      </c>
      <c r="CJO35" s="140"/>
      <c r="CJP35" s="268"/>
      <c r="CJQ35" s="265"/>
      <c r="CJR35" s="262"/>
      <c r="CJS35" s="12" t="s">
        <v>3</v>
      </c>
      <c r="CJT35" s="106">
        <v>350</v>
      </c>
      <c r="CJU35" s="106">
        <v>0</v>
      </c>
      <c r="CJV35" s="107">
        <f t="shared" si="576"/>
        <v>0</v>
      </c>
      <c r="CJW35" s="140"/>
      <c r="CJX35" s="268"/>
      <c r="CJY35" s="265"/>
      <c r="CJZ35" s="262"/>
      <c r="CKA35" s="12" t="s">
        <v>3</v>
      </c>
      <c r="CKB35" s="106">
        <v>350</v>
      </c>
      <c r="CKC35" s="106">
        <v>0</v>
      </c>
      <c r="CKD35" s="107">
        <f t="shared" si="578"/>
        <v>0</v>
      </c>
      <c r="CKE35" s="140"/>
      <c r="CKF35" s="268"/>
      <c r="CKG35" s="265"/>
      <c r="CKH35" s="262"/>
      <c r="CKI35" s="12" t="s">
        <v>3</v>
      </c>
      <c r="CKJ35" s="106">
        <v>350</v>
      </c>
      <c r="CKK35" s="106">
        <v>0</v>
      </c>
      <c r="CKL35" s="107">
        <f t="shared" si="580"/>
        <v>0</v>
      </c>
      <c r="CKM35" s="140"/>
      <c r="CKN35" s="268"/>
      <c r="CKO35" s="265"/>
      <c r="CKP35" s="262"/>
      <c r="CKQ35" s="12" t="s">
        <v>3</v>
      </c>
      <c r="CKR35" s="106">
        <v>350</v>
      </c>
      <c r="CKS35" s="106">
        <v>0</v>
      </c>
      <c r="CKT35" s="107">
        <f t="shared" si="582"/>
        <v>0</v>
      </c>
      <c r="CKU35" s="140"/>
      <c r="CKV35" s="268"/>
      <c r="CKW35" s="265"/>
      <c r="CKX35" s="262"/>
      <c r="CKY35" s="12" t="s">
        <v>3</v>
      </c>
      <c r="CKZ35" s="106">
        <v>350</v>
      </c>
      <c r="CLA35" s="106">
        <v>0</v>
      </c>
      <c r="CLB35" s="107">
        <f t="shared" si="584"/>
        <v>0</v>
      </c>
      <c r="CLC35" s="140"/>
      <c r="CLD35" s="268"/>
      <c r="CLE35" s="265"/>
      <c r="CLF35" s="262"/>
      <c r="CLG35" s="12" t="s">
        <v>3</v>
      </c>
      <c r="CLH35" s="106">
        <v>350</v>
      </c>
      <c r="CLI35" s="106">
        <v>0</v>
      </c>
      <c r="CLJ35" s="107">
        <f t="shared" si="586"/>
        <v>0</v>
      </c>
      <c r="CLK35" s="140"/>
      <c r="CLL35" s="268"/>
      <c r="CLM35" s="265"/>
      <c r="CLN35" s="262"/>
      <c r="CLO35" s="12" t="s">
        <v>3</v>
      </c>
      <c r="CLP35" s="106">
        <v>350</v>
      </c>
      <c r="CLQ35" s="106">
        <v>0</v>
      </c>
      <c r="CLR35" s="107">
        <f t="shared" si="588"/>
        <v>0</v>
      </c>
      <c r="CLS35" s="140"/>
      <c r="CLT35" s="268"/>
      <c r="CLU35" s="265"/>
      <c r="CLV35" s="262"/>
      <c r="CLW35" s="12" t="s">
        <v>3</v>
      </c>
      <c r="CLX35" s="106">
        <v>350</v>
      </c>
      <c r="CLY35" s="106">
        <v>0</v>
      </c>
      <c r="CLZ35" s="107">
        <f t="shared" si="590"/>
        <v>0</v>
      </c>
      <c r="CMA35" s="140"/>
      <c r="CMB35" s="268"/>
      <c r="CMC35" s="265"/>
      <c r="CMD35" s="262"/>
      <c r="CME35" s="12" t="s">
        <v>3</v>
      </c>
      <c r="CMF35" s="106">
        <v>350</v>
      </c>
      <c r="CMG35" s="106">
        <v>0</v>
      </c>
      <c r="CMH35" s="107">
        <f t="shared" si="592"/>
        <v>0</v>
      </c>
      <c r="CMI35" s="140"/>
      <c r="CMJ35" s="268"/>
      <c r="CMK35" s="265"/>
      <c r="CML35" s="262"/>
      <c r="CMM35" s="12" t="s">
        <v>3</v>
      </c>
      <c r="CMN35" s="106">
        <v>350</v>
      </c>
      <c r="CMO35" s="106">
        <v>0</v>
      </c>
      <c r="CMP35" s="107">
        <f t="shared" si="594"/>
        <v>0</v>
      </c>
      <c r="CMQ35" s="140"/>
      <c r="CMR35" s="268"/>
      <c r="CMS35" s="265"/>
      <c r="CMT35" s="262"/>
      <c r="CMU35" s="12" t="s">
        <v>3</v>
      </c>
      <c r="CMV35" s="106">
        <v>350</v>
      </c>
      <c r="CMW35" s="106">
        <v>0</v>
      </c>
      <c r="CMX35" s="107">
        <f t="shared" si="596"/>
        <v>0</v>
      </c>
      <c r="CMY35" s="140"/>
      <c r="CMZ35" s="268"/>
      <c r="CNA35" s="265"/>
      <c r="CNB35" s="262"/>
      <c r="CNC35" s="12" t="s">
        <v>3</v>
      </c>
      <c r="CND35" s="106">
        <v>350</v>
      </c>
      <c r="CNE35" s="106">
        <v>0</v>
      </c>
      <c r="CNF35" s="107">
        <f t="shared" si="598"/>
        <v>0</v>
      </c>
      <c r="CNG35" s="140"/>
      <c r="CNH35" s="268"/>
      <c r="CNI35" s="265"/>
      <c r="CNJ35" s="262"/>
      <c r="CNK35" s="12" t="s">
        <v>3</v>
      </c>
      <c r="CNL35" s="106">
        <v>350</v>
      </c>
      <c r="CNM35" s="106">
        <v>0</v>
      </c>
      <c r="CNN35" s="107">
        <f t="shared" si="600"/>
        <v>0</v>
      </c>
      <c r="CNO35" s="140"/>
      <c r="CNP35" s="268"/>
      <c r="CNQ35" s="265"/>
      <c r="CNR35" s="262"/>
      <c r="CNS35" s="12" t="s">
        <v>3</v>
      </c>
      <c r="CNT35" s="106">
        <v>350</v>
      </c>
      <c r="CNU35" s="106">
        <v>0</v>
      </c>
      <c r="CNV35" s="107">
        <f t="shared" si="602"/>
        <v>0</v>
      </c>
      <c r="CNW35" s="140"/>
      <c r="CNX35" s="268"/>
      <c r="CNY35" s="265"/>
      <c r="CNZ35" s="262"/>
      <c r="COA35" s="12" t="s">
        <v>3</v>
      </c>
      <c r="COB35" s="106">
        <v>350</v>
      </c>
      <c r="COC35" s="106">
        <v>0</v>
      </c>
      <c r="COD35" s="107">
        <f t="shared" si="604"/>
        <v>0</v>
      </c>
      <c r="COE35" s="140"/>
      <c r="COF35" s="268"/>
      <c r="COG35" s="265"/>
      <c r="COH35" s="262"/>
      <c r="COI35" s="12" t="s">
        <v>3</v>
      </c>
      <c r="COJ35" s="106">
        <v>350</v>
      </c>
      <c r="COK35" s="106">
        <v>0</v>
      </c>
      <c r="COL35" s="107">
        <f t="shared" si="606"/>
        <v>0</v>
      </c>
      <c r="COM35" s="140"/>
      <c r="CON35" s="268"/>
      <c r="COO35" s="265"/>
      <c r="COP35" s="262"/>
      <c r="COQ35" s="12" t="s">
        <v>3</v>
      </c>
      <c r="COR35" s="106">
        <v>350</v>
      </c>
      <c r="COS35" s="106">
        <v>0</v>
      </c>
      <c r="COT35" s="107">
        <f t="shared" si="608"/>
        <v>0</v>
      </c>
      <c r="COU35" s="140"/>
      <c r="COV35" s="268"/>
      <c r="COW35" s="265"/>
      <c r="COX35" s="262"/>
      <c r="COY35" s="12" t="s">
        <v>3</v>
      </c>
      <c r="COZ35" s="106">
        <v>350</v>
      </c>
      <c r="CPA35" s="106">
        <v>0</v>
      </c>
      <c r="CPB35" s="107">
        <f t="shared" si="610"/>
        <v>0</v>
      </c>
      <c r="CPC35" s="140"/>
      <c r="CPD35" s="268"/>
      <c r="CPE35" s="265"/>
      <c r="CPF35" s="262"/>
      <c r="CPG35" s="12" t="s">
        <v>3</v>
      </c>
      <c r="CPH35" s="106">
        <v>350</v>
      </c>
      <c r="CPI35" s="106">
        <v>0</v>
      </c>
      <c r="CPJ35" s="107">
        <f t="shared" si="612"/>
        <v>0</v>
      </c>
      <c r="CPK35" s="140"/>
      <c r="CPL35" s="268"/>
      <c r="CPM35" s="265"/>
      <c r="CPN35" s="262"/>
      <c r="CPO35" s="12" t="s">
        <v>3</v>
      </c>
      <c r="CPP35" s="106">
        <v>350</v>
      </c>
      <c r="CPQ35" s="106">
        <v>0</v>
      </c>
      <c r="CPR35" s="107">
        <f t="shared" si="614"/>
        <v>0</v>
      </c>
      <c r="CPS35" s="140"/>
      <c r="CPT35" s="268"/>
      <c r="CPU35" s="265"/>
      <c r="CPV35" s="262"/>
      <c r="CPW35" s="12" t="s">
        <v>3</v>
      </c>
      <c r="CPX35" s="106">
        <v>350</v>
      </c>
      <c r="CPY35" s="106">
        <v>0</v>
      </c>
      <c r="CPZ35" s="107">
        <f t="shared" si="616"/>
        <v>0</v>
      </c>
      <c r="CQA35" s="140"/>
      <c r="CQB35" s="268"/>
      <c r="CQC35" s="265"/>
      <c r="CQD35" s="262"/>
      <c r="CQE35" s="12" t="s">
        <v>3</v>
      </c>
      <c r="CQF35" s="106">
        <v>350</v>
      </c>
      <c r="CQG35" s="106">
        <v>0</v>
      </c>
      <c r="CQH35" s="107">
        <f t="shared" si="618"/>
        <v>0</v>
      </c>
      <c r="CQI35" s="140"/>
      <c r="CQJ35" s="268"/>
      <c r="CQK35" s="265"/>
      <c r="CQL35" s="262"/>
      <c r="CQM35" s="12" t="s">
        <v>3</v>
      </c>
      <c r="CQN35" s="106">
        <v>350</v>
      </c>
      <c r="CQO35" s="106">
        <v>0</v>
      </c>
      <c r="CQP35" s="107">
        <f t="shared" si="620"/>
        <v>0</v>
      </c>
      <c r="CQQ35" s="140"/>
      <c r="CQR35" s="268"/>
      <c r="CQS35" s="265"/>
      <c r="CQT35" s="262"/>
      <c r="CQU35" s="12" t="s">
        <v>3</v>
      </c>
      <c r="CQV35" s="106">
        <v>350</v>
      </c>
      <c r="CQW35" s="106">
        <v>0</v>
      </c>
      <c r="CQX35" s="107">
        <f t="shared" si="622"/>
        <v>0</v>
      </c>
      <c r="CQY35" s="140"/>
      <c r="CQZ35" s="268"/>
      <c r="CRA35" s="265"/>
      <c r="CRB35" s="262"/>
      <c r="CRC35" s="12" t="s">
        <v>3</v>
      </c>
      <c r="CRD35" s="106">
        <v>350</v>
      </c>
      <c r="CRE35" s="106">
        <v>0</v>
      </c>
      <c r="CRF35" s="107">
        <f t="shared" si="624"/>
        <v>0</v>
      </c>
      <c r="CRG35" s="140"/>
      <c r="CRH35" s="268"/>
      <c r="CRI35" s="265"/>
      <c r="CRJ35" s="262"/>
      <c r="CRK35" s="12" t="s">
        <v>3</v>
      </c>
      <c r="CRL35" s="106">
        <v>350</v>
      </c>
      <c r="CRM35" s="106">
        <v>0</v>
      </c>
      <c r="CRN35" s="107">
        <f t="shared" si="626"/>
        <v>0</v>
      </c>
      <c r="CRO35" s="140"/>
      <c r="CRP35" s="268"/>
      <c r="CRQ35" s="265"/>
      <c r="CRR35" s="262"/>
      <c r="CRS35" s="12" t="s">
        <v>3</v>
      </c>
      <c r="CRT35" s="106">
        <v>350</v>
      </c>
      <c r="CRU35" s="106">
        <v>0</v>
      </c>
      <c r="CRV35" s="107">
        <f t="shared" si="628"/>
        <v>0</v>
      </c>
      <c r="CRW35" s="140"/>
      <c r="CRX35" s="268"/>
      <c r="CRY35" s="265"/>
      <c r="CRZ35" s="262"/>
      <c r="CSA35" s="12" t="s">
        <v>3</v>
      </c>
      <c r="CSB35" s="106">
        <v>350</v>
      </c>
      <c r="CSC35" s="106">
        <v>0</v>
      </c>
      <c r="CSD35" s="107">
        <f t="shared" si="630"/>
        <v>0</v>
      </c>
      <c r="CSE35" s="140"/>
      <c r="CSF35" s="268"/>
      <c r="CSG35" s="265"/>
      <c r="CSH35" s="262"/>
      <c r="CSI35" s="12" t="s">
        <v>3</v>
      </c>
      <c r="CSJ35" s="106">
        <v>350</v>
      </c>
      <c r="CSK35" s="106">
        <v>0</v>
      </c>
      <c r="CSL35" s="107">
        <f t="shared" si="632"/>
        <v>0</v>
      </c>
      <c r="CSM35" s="140"/>
      <c r="CSN35" s="268"/>
      <c r="CSO35" s="265"/>
      <c r="CSP35" s="262"/>
      <c r="CSQ35" s="12" t="s">
        <v>3</v>
      </c>
      <c r="CSR35" s="106">
        <v>350</v>
      </c>
      <c r="CSS35" s="106">
        <v>0</v>
      </c>
      <c r="CST35" s="107">
        <f t="shared" si="634"/>
        <v>0</v>
      </c>
      <c r="CSU35" s="140"/>
      <c r="CSV35" s="268"/>
      <c r="CSW35" s="265"/>
      <c r="CSX35" s="262"/>
      <c r="CSY35" s="12" t="s">
        <v>3</v>
      </c>
      <c r="CSZ35" s="106">
        <v>350</v>
      </c>
      <c r="CTA35" s="106">
        <v>0</v>
      </c>
      <c r="CTB35" s="107">
        <f t="shared" si="636"/>
        <v>0</v>
      </c>
      <c r="CTC35" s="140"/>
      <c r="CTD35" s="268"/>
      <c r="CTE35" s="265"/>
      <c r="CTF35" s="262"/>
      <c r="CTG35" s="12" t="s">
        <v>3</v>
      </c>
      <c r="CTH35" s="106">
        <v>350</v>
      </c>
      <c r="CTI35" s="106">
        <v>0</v>
      </c>
      <c r="CTJ35" s="107">
        <f t="shared" si="638"/>
        <v>0</v>
      </c>
      <c r="CTK35" s="140"/>
      <c r="CTL35" s="268"/>
      <c r="CTM35" s="265"/>
      <c r="CTN35" s="262"/>
      <c r="CTO35" s="12" t="s">
        <v>3</v>
      </c>
      <c r="CTP35" s="106">
        <v>350</v>
      </c>
      <c r="CTQ35" s="106">
        <v>0</v>
      </c>
      <c r="CTR35" s="107">
        <f t="shared" si="640"/>
        <v>0</v>
      </c>
      <c r="CTS35" s="140"/>
      <c r="CTT35" s="268"/>
      <c r="CTU35" s="265"/>
      <c r="CTV35" s="262"/>
      <c r="CTW35" s="12" t="s">
        <v>3</v>
      </c>
      <c r="CTX35" s="106">
        <v>350</v>
      </c>
      <c r="CTY35" s="106">
        <v>0</v>
      </c>
      <c r="CTZ35" s="107">
        <f t="shared" si="642"/>
        <v>0</v>
      </c>
      <c r="CUA35" s="140"/>
      <c r="CUB35" s="268"/>
      <c r="CUC35" s="265"/>
      <c r="CUD35" s="262"/>
      <c r="CUE35" s="12" t="s">
        <v>3</v>
      </c>
      <c r="CUF35" s="106">
        <v>350</v>
      </c>
      <c r="CUG35" s="106">
        <v>0</v>
      </c>
      <c r="CUH35" s="107">
        <f t="shared" si="644"/>
        <v>0</v>
      </c>
      <c r="CUI35" s="140"/>
      <c r="CUJ35" s="268"/>
      <c r="CUK35" s="265"/>
      <c r="CUL35" s="262"/>
      <c r="CUM35" s="12" t="s">
        <v>3</v>
      </c>
      <c r="CUN35" s="106">
        <v>350</v>
      </c>
      <c r="CUO35" s="106">
        <v>0</v>
      </c>
      <c r="CUP35" s="107">
        <f t="shared" si="646"/>
        <v>0</v>
      </c>
      <c r="CUQ35" s="140"/>
      <c r="CUR35" s="268"/>
      <c r="CUS35" s="265"/>
      <c r="CUT35" s="262"/>
      <c r="CUU35" s="12" t="s">
        <v>3</v>
      </c>
      <c r="CUV35" s="106">
        <v>350</v>
      </c>
      <c r="CUW35" s="106">
        <v>0</v>
      </c>
      <c r="CUX35" s="107">
        <f t="shared" si="648"/>
        <v>0</v>
      </c>
      <c r="CUY35" s="140"/>
      <c r="CUZ35" s="268"/>
      <c r="CVA35" s="265"/>
      <c r="CVB35" s="262"/>
      <c r="CVC35" s="12" t="s">
        <v>3</v>
      </c>
      <c r="CVD35" s="106">
        <v>350</v>
      </c>
      <c r="CVE35" s="106">
        <v>0</v>
      </c>
      <c r="CVF35" s="107">
        <f t="shared" si="650"/>
        <v>0</v>
      </c>
      <c r="CVG35" s="140"/>
      <c r="CVH35" s="268"/>
      <c r="CVI35" s="265"/>
      <c r="CVJ35" s="262"/>
      <c r="CVK35" s="12" t="s">
        <v>3</v>
      </c>
      <c r="CVL35" s="106">
        <v>350</v>
      </c>
      <c r="CVM35" s="106">
        <v>0</v>
      </c>
      <c r="CVN35" s="107">
        <f t="shared" si="652"/>
        <v>0</v>
      </c>
      <c r="CVO35" s="140"/>
      <c r="CVP35" s="268"/>
      <c r="CVQ35" s="265"/>
      <c r="CVR35" s="262"/>
      <c r="CVS35" s="12" t="s">
        <v>3</v>
      </c>
      <c r="CVT35" s="106">
        <v>350</v>
      </c>
      <c r="CVU35" s="106">
        <v>0</v>
      </c>
      <c r="CVV35" s="107">
        <f t="shared" si="654"/>
        <v>0</v>
      </c>
      <c r="CVW35" s="140"/>
      <c r="CVX35" s="268"/>
      <c r="CVY35" s="265"/>
      <c r="CVZ35" s="262"/>
      <c r="CWA35" s="12" t="s">
        <v>3</v>
      </c>
      <c r="CWB35" s="106">
        <v>350</v>
      </c>
      <c r="CWC35" s="106">
        <v>0</v>
      </c>
      <c r="CWD35" s="107">
        <f t="shared" si="656"/>
        <v>0</v>
      </c>
      <c r="CWE35" s="140"/>
      <c r="CWF35" s="268"/>
      <c r="CWG35" s="265"/>
      <c r="CWH35" s="262"/>
      <c r="CWI35" s="12" t="s">
        <v>3</v>
      </c>
      <c r="CWJ35" s="106">
        <v>350</v>
      </c>
      <c r="CWK35" s="106">
        <v>0</v>
      </c>
      <c r="CWL35" s="107">
        <f t="shared" si="658"/>
        <v>0</v>
      </c>
      <c r="CWM35" s="140"/>
      <c r="CWN35" s="268"/>
      <c r="CWO35" s="265"/>
      <c r="CWP35" s="262"/>
      <c r="CWQ35" s="12" t="s">
        <v>3</v>
      </c>
      <c r="CWR35" s="106">
        <v>350</v>
      </c>
      <c r="CWS35" s="106">
        <v>0</v>
      </c>
      <c r="CWT35" s="107">
        <f t="shared" si="660"/>
        <v>0</v>
      </c>
      <c r="CWU35" s="140"/>
      <c r="CWV35" s="268"/>
      <c r="CWW35" s="265"/>
      <c r="CWX35" s="262"/>
      <c r="CWY35" s="12" t="s">
        <v>3</v>
      </c>
      <c r="CWZ35" s="106">
        <v>350</v>
      </c>
      <c r="CXA35" s="106">
        <v>0</v>
      </c>
      <c r="CXB35" s="107">
        <f t="shared" si="662"/>
        <v>0</v>
      </c>
      <c r="CXC35" s="140"/>
      <c r="CXD35" s="268"/>
      <c r="CXE35" s="265"/>
      <c r="CXF35" s="262"/>
      <c r="CXG35" s="12" t="s">
        <v>3</v>
      </c>
      <c r="CXH35" s="106">
        <v>350</v>
      </c>
      <c r="CXI35" s="106">
        <v>0</v>
      </c>
      <c r="CXJ35" s="107">
        <f t="shared" si="664"/>
        <v>0</v>
      </c>
      <c r="CXK35" s="140"/>
      <c r="CXL35" s="268"/>
      <c r="CXM35" s="265"/>
      <c r="CXN35" s="262"/>
      <c r="CXO35" s="12" t="s">
        <v>3</v>
      </c>
      <c r="CXP35" s="106">
        <v>350</v>
      </c>
      <c r="CXQ35" s="106">
        <v>0</v>
      </c>
      <c r="CXR35" s="107">
        <f t="shared" si="666"/>
        <v>0</v>
      </c>
      <c r="CXS35" s="140"/>
      <c r="CXT35" s="268"/>
      <c r="CXU35" s="265"/>
      <c r="CXV35" s="262"/>
      <c r="CXW35" s="12" t="s">
        <v>3</v>
      </c>
      <c r="CXX35" s="106">
        <v>350</v>
      </c>
      <c r="CXY35" s="106">
        <v>0</v>
      </c>
      <c r="CXZ35" s="107">
        <f t="shared" si="668"/>
        <v>0</v>
      </c>
      <c r="CYA35" s="140"/>
      <c r="CYB35" s="268"/>
      <c r="CYC35" s="265"/>
      <c r="CYD35" s="262"/>
      <c r="CYE35" s="12" t="s">
        <v>3</v>
      </c>
      <c r="CYF35" s="106">
        <v>350</v>
      </c>
      <c r="CYG35" s="106">
        <v>0</v>
      </c>
      <c r="CYH35" s="107">
        <f t="shared" si="670"/>
        <v>0</v>
      </c>
      <c r="CYI35" s="140"/>
      <c r="CYJ35" s="268"/>
      <c r="CYK35" s="265"/>
      <c r="CYL35" s="262"/>
      <c r="CYM35" s="12" t="s">
        <v>3</v>
      </c>
      <c r="CYN35" s="106">
        <v>350</v>
      </c>
      <c r="CYO35" s="106">
        <v>0</v>
      </c>
      <c r="CYP35" s="107">
        <f t="shared" si="672"/>
        <v>0</v>
      </c>
      <c r="CYQ35" s="140"/>
      <c r="CYR35" s="268"/>
      <c r="CYS35" s="265"/>
      <c r="CYT35" s="262"/>
      <c r="CYU35" s="12" t="s">
        <v>3</v>
      </c>
      <c r="CYV35" s="106">
        <v>350</v>
      </c>
      <c r="CYW35" s="106">
        <v>0</v>
      </c>
      <c r="CYX35" s="107">
        <f t="shared" si="674"/>
        <v>0</v>
      </c>
      <c r="CYY35" s="140"/>
      <c r="CYZ35" s="268"/>
      <c r="CZA35" s="265"/>
      <c r="CZB35" s="262"/>
      <c r="CZC35" s="12" t="s">
        <v>3</v>
      </c>
      <c r="CZD35" s="106">
        <v>350</v>
      </c>
      <c r="CZE35" s="106">
        <v>0</v>
      </c>
      <c r="CZF35" s="107">
        <f t="shared" si="676"/>
        <v>0</v>
      </c>
      <c r="CZG35" s="140"/>
      <c r="CZH35" s="268"/>
      <c r="CZI35" s="265"/>
      <c r="CZJ35" s="262"/>
      <c r="CZK35" s="12" t="s">
        <v>3</v>
      </c>
      <c r="CZL35" s="106">
        <v>350</v>
      </c>
      <c r="CZM35" s="106">
        <v>0</v>
      </c>
      <c r="CZN35" s="107">
        <f t="shared" si="678"/>
        <v>0</v>
      </c>
      <c r="CZO35" s="140"/>
      <c r="CZP35" s="268"/>
      <c r="CZQ35" s="265"/>
      <c r="CZR35" s="262"/>
      <c r="CZS35" s="12" t="s">
        <v>3</v>
      </c>
      <c r="CZT35" s="106">
        <v>350</v>
      </c>
      <c r="CZU35" s="106">
        <v>0</v>
      </c>
      <c r="CZV35" s="107">
        <f t="shared" si="680"/>
        <v>0</v>
      </c>
      <c r="CZW35" s="140"/>
      <c r="CZX35" s="268"/>
      <c r="CZY35" s="265"/>
      <c r="CZZ35" s="262"/>
      <c r="DAA35" s="12" t="s">
        <v>3</v>
      </c>
      <c r="DAB35" s="106">
        <v>350</v>
      </c>
      <c r="DAC35" s="106">
        <v>0</v>
      </c>
      <c r="DAD35" s="107">
        <f t="shared" si="682"/>
        <v>0</v>
      </c>
      <c r="DAE35" s="140"/>
      <c r="DAF35" s="268"/>
      <c r="DAG35" s="265"/>
      <c r="DAH35" s="262"/>
      <c r="DAI35" s="12" t="s">
        <v>3</v>
      </c>
      <c r="DAJ35" s="106">
        <v>350</v>
      </c>
      <c r="DAK35" s="106">
        <v>0</v>
      </c>
      <c r="DAL35" s="107">
        <f t="shared" si="684"/>
        <v>0</v>
      </c>
      <c r="DAM35" s="140"/>
      <c r="DAN35" s="268"/>
      <c r="DAO35" s="265"/>
      <c r="DAP35" s="262"/>
      <c r="DAQ35" s="12" t="s">
        <v>3</v>
      </c>
      <c r="DAR35" s="106">
        <v>350</v>
      </c>
      <c r="DAS35" s="106">
        <v>0</v>
      </c>
      <c r="DAT35" s="107">
        <f t="shared" si="686"/>
        <v>0</v>
      </c>
      <c r="DAU35" s="140"/>
      <c r="DAV35" s="268"/>
      <c r="DAW35" s="265"/>
      <c r="DAX35" s="262"/>
      <c r="DAY35" s="12" t="s">
        <v>3</v>
      </c>
      <c r="DAZ35" s="106">
        <v>350</v>
      </c>
      <c r="DBA35" s="106">
        <v>0</v>
      </c>
      <c r="DBB35" s="107">
        <f t="shared" si="688"/>
        <v>0</v>
      </c>
      <c r="DBC35" s="140"/>
      <c r="DBD35" s="268"/>
      <c r="DBE35" s="265"/>
      <c r="DBF35" s="262"/>
      <c r="DBG35" s="12" t="s">
        <v>3</v>
      </c>
      <c r="DBH35" s="106">
        <v>350</v>
      </c>
      <c r="DBI35" s="106">
        <v>0</v>
      </c>
      <c r="DBJ35" s="107">
        <f t="shared" si="690"/>
        <v>0</v>
      </c>
      <c r="DBK35" s="140"/>
      <c r="DBL35" s="268"/>
      <c r="DBM35" s="265"/>
      <c r="DBN35" s="262"/>
      <c r="DBO35" s="12" t="s">
        <v>3</v>
      </c>
      <c r="DBP35" s="106">
        <v>350</v>
      </c>
      <c r="DBQ35" s="106">
        <v>0</v>
      </c>
      <c r="DBR35" s="107">
        <f t="shared" si="692"/>
        <v>0</v>
      </c>
      <c r="DBS35" s="140"/>
      <c r="DBT35" s="268"/>
      <c r="DBU35" s="265"/>
      <c r="DBV35" s="262"/>
      <c r="DBW35" s="12" t="s">
        <v>3</v>
      </c>
      <c r="DBX35" s="106">
        <v>350</v>
      </c>
      <c r="DBY35" s="106">
        <v>0</v>
      </c>
      <c r="DBZ35" s="107">
        <f t="shared" si="694"/>
        <v>0</v>
      </c>
      <c r="DCA35" s="140"/>
      <c r="DCB35" s="268"/>
      <c r="DCC35" s="265"/>
      <c r="DCD35" s="262"/>
      <c r="DCE35" s="12" t="s">
        <v>3</v>
      </c>
      <c r="DCF35" s="106">
        <v>350</v>
      </c>
      <c r="DCG35" s="106">
        <v>0</v>
      </c>
      <c r="DCH35" s="107">
        <f t="shared" si="696"/>
        <v>0</v>
      </c>
      <c r="DCI35" s="140"/>
      <c r="DCJ35" s="268"/>
      <c r="DCK35" s="265"/>
      <c r="DCL35" s="262"/>
      <c r="DCM35" s="12" t="s">
        <v>3</v>
      </c>
      <c r="DCN35" s="106">
        <v>350</v>
      </c>
      <c r="DCO35" s="106">
        <v>0</v>
      </c>
      <c r="DCP35" s="107">
        <f t="shared" si="698"/>
        <v>0</v>
      </c>
      <c r="DCQ35" s="140"/>
      <c r="DCR35" s="268"/>
      <c r="DCS35" s="265"/>
      <c r="DCT35" s="262"/>
      <c r="DCU35" s="12" t="s">
        <v>3</v>
      </c>
      <c r="DCV35" s="106">
        <v>350</v>
      </c>
      <c r="DCW35" s="106">
        <v>0</v>
      </c>
      <c r="DCX35" s="107">
        <f t="shared" si="700"/>
        <v>0</v>
      </c>
      <c r="DCY35" s="140"/>
      <c r="DCZ35" s="268"/>
      <c r="DDA35" s="265"/>
      <c r="DDB35" s="262"/>
      <c r="DDC35" s="12" t="s">
        <v>3</v>
      </c>
      <c r="DDD35" s="106">
        <v>350</v>
      </c>
      <c r="DDE35" s="106">
        <v>0</v>
      </c>
      <c r="DDF35" s="107">
        <f t="shared" si="702"/>
        <v>0</v>
      </c>
      <c r="DDG35" s="140"/>
      <c r="DDH35" s="268"/>
      <c r="DDI35" s="265"/>
      <c r="DDJ35" s="262"/>
      <c r="DDK35" s="12" t="s">
        <v>3</v>
      </c>
      <c r="DDL35" s="106">
        <v>350</v>
      </c>
      <c r="DDM35" s="106">
        <v>0</v>
      </c>
      <c r="DDN35" s="107">
        <f t="shared" si="704"/>
        <v>0</v>
      </c>
      <c r="DDO35" s="140"/>
      <c r="DDP35" s="268"/>
      <c r="DDQ35" s="265"/>
      <c r="DDR35" s="262"/>
      <c r="DDS35" s="12" t="s">
        <v>3</v>
      </c>
      <c r="DDT35" s="106">
        <v>350</v>
      </c>
      <c r="DDU35" s="106">
        <v>0</v>
      </c>
      <c r="DDV35" s="107">
        <f t="shared" si="706"/>
        <v>0</v>
      </c>
      <c r="DDW35" s="140"/>
      <c r="DDX35" s="268"/>
      <c r="DDY35" s="265"/>
      <c r="DDZ35" s="262"/>
      <c r="DEA35" s="12" t="s">
        <v>3</v>
      </c>
      <c r="DEB35" s="106">
        <v>350</v>
      </c>
      <c r="DEC35" s="106">
        <v>0</v>
      </c>
      <c r="DED35" s="107">
        <f t="shared" si="708"/>
        <v>0</v>
      </c>
      <c r="DEE35" s="140"/>
      <c r="DEF35" s="268"/>
      <c r="DEG35" s="265"/>
      <c r="DEH35" s="262"/>
      <c r="DEI35" s="12" t="s">
        <v>3</v>
      </c>
      <c r="DEJ35" s="106">
        <v>350</v>
      </c>
      <c r="DEK35" s="106">
        <v>0</v>
      </c>
      <c r="DEL35" s="107">
        <f t="shared" si="710"/>
        <v>0</v>
      </c>
      <c r="DEM35" s="140"/>
      <c r="DEN35" s="268"/>
      <c r="DEO35" s="265"/>
      <c r="DEP35" s="262"/>
      <c r="DEQ35" s="12" t="s">
        <v>3</v>
      </c>
      <c r="DER35" s="106">
        <v>350</v>
      </c>
      <c r="DES35" s="106">
        <v>0</v>
      </c>
      <c r="DET35" s="107">
        <f t="shared" si="712"/>
        <v>0</v>
      </c>
      <c r="DEU35" s="140"/>
      <c r="DEV35" s="268"/>
      <c r="DEW35" s="265"/>
      <c r="DEX35" s="262"/>
      <c r="DEY35" s="12" t="s">
        <v>3</v>
      </c>
      <c r="DEZ35" s="106">
        <v>350</v>
      </c>
      <c r="DFA35" s="106">
        <v>0</v>
      </c>
      <c r="DFB35" s="107">
        <f t="shared" si="714"/>
        <v>0</v>
      </c>
      <c r="DFC35" s="140"/>
      <c r="DFD35" s="268"/>
      <c r="DFE35" s="265"/>
      <c r="DFF35" s="262"/>
      <c r="DFG35" s="12" t="s">
        <v>3</v>
      </c>
      <c r="DFH35" s="106">
        <v>350</v>
      </c>
      <c r="DFI35" s="106">
        <v>0</v>
      </c>
      <c r="DFJ35" s="107">
        <f t="shared" si="716"/>
        <v>0</v>
      </c>
      <c r="DFK35" s="140"/>
      <c r="DFL35" s="268"/>
      <c r="DFM35" s="265"/>
      <c r="DFN35" s="262"/>
      <c r="DFO35" s="12" t="s">
        <v>3</v>
      </c>
      <c r="DFP35" s="106">
        <v>350</v>
      </c>
      <c r="DFQ35" s="106">
        <v>0</v>
      </c>
      <c r="DFR35" s="107">
        <f t="shared" si="718"/>
        <v>0</v>
      </c>
      <c r="DFS35" s="140"/>
      <c r="DFT35" s="268"/>
      <c r="DFU35" s="265"/>
      <c r="DFV35" s="262"/>
      <c r="DFW35" s="12" t="s">
        <v>3</v>
      </c>
      <c r="DFX35" s="106">
        <v>350</v>
      </c>
      <c r="DFY35" s="106">
        <v>0</v>
      </c>
      <c r="DFZ35" s="107">
        <f t="shared" si="720"/>
        <v>0</v>
      </c>
      <c r="DGA35" s="140"/>
      <c r="DGB35" s="268"/>
      <c r="DGC35" s="265"/>
      <c r="DGD35" s="262"/>
      <c r="DGE35" s="12" t="s">
        <v>3</v>
      </c>
      <c r="DGF35" s="106">
        <v>350</v>
      </c>
      <c r="DGG35" s="106">
        <v>0</v>
      </c>
      <c r="DGH35" s="107">
        <f t="shared" si="722"/>
        <v>0</v>
      </c>
      <c r="DGI35" s="140"/>
      <c r="DGJ35" s="268"/>
      <c r="DGK35" s="265"/>
      <c r="DGL35" s="262"/>
      <c r="DGM35" s="12" t="s">
        <v>3</v>
      </c>
      <c r="DGN35" s="106">
        <v>350</v>
      </c>
      <c r="DGO35" s="106">
        <v>0</v>
      </c>
      <c r="DGP35" s="107">
        <f t="shared" si="724"/>
        <v>0</v>
      </c>
      <c r="DGQ35" s="140"/>
      <c r="DGR35" s="268"/>
      <c r="DGS35" s="265"/>
      <c r="DGT35" s="262"/>
      <c r="DGU35" s="12" t="s">
        <v>3</v>
      </c>
      <c r="DGV35" s="106">
        <v>350</v>
      </c>
      <c r="DGW35" s="106">
        <v>0</v>
      </c>
      <c r="DGX35" s="107">
        <f t="shared" si="726"/>
        <v>0</v>
      </c>
      <c r="DGY35" s="140"/>
      <c r="DGZ35" s="268"/>
      <c r="DHA35" s="265"/>
      <c r="DHB35" s="262"/>
      <c r="DHC35" s="12" t="s">
        <v>3</v>
      </c>
      <c r="DHD35" s="106">
        <v>350</v>
      </c>
      <c r="DHE35" s="106">
        <v>0</v>
      </c>
      <c r="DHF35" s="107">
        <f t="shared" si="728"/>
        <v>0</v>
      </c>
      <c r="DHG35" s="140"/>
      <c r="DHH35" s="268"/>
      <c r="DHI35" s="265"/>
      <c r="DHJ35" s="262"/>
      <c r="DHK35" s="12" t="s">
        <v>3</v>
      </c>
      <c r="DHL35" s="106">
        <v>350</v>
      </c>
      <c r="DHM35" s="106">
        <v>0</v>
      </c>
      <c r="DHN35" s="107">
        <f t="shared" si="730"/>
        <v>0</v>
      </c>
      <c r="DHO35" s="140"/>
      <c r="DHP35" s="268"/>
      <c r="DHQ35" s="265"/>
      <c r="DHR35" s="262"/>
      <c r="DHS35" s="12" t="s">
        <v>3</v>
      </c>
      <c r="DHT35" s="106">
        <v>350</v>
      </c>
      <c r="DHU35" s="106">
        <v>0</v>
      </c>
      <c r="DHV35" s="107">
        <f t="shared" si="732"/>
        <v>0</v>
      </c>
      <c r="DHW35" s="140"/>
      <c r="DHX35" s="268"/>
      <c r="DHY35" s="265"/>
      <c r="DHZ35" s="262"/>
      <c r="DIA35" s="12" t="s">
        <v>3</v>
      </c>
      <c r="DIB35" s="106">
        <v>350</v>
      </c>
      <c r="DIC35" s="106">
        <v>0</v>
      </c>
      <c r="DID35" s="107">
        <f t="shared" si="734"/>
        <v>0</v>
      </c>
      <c r="DIE35" s="140"/>
      <c r="DIF35" s="268"/>
      <c r="DIG35" s="265"/>
      <c r="DIH35" s="262"/>
      <c r="DII35" s="12" t="s">
        <v>3</v>
      </c>
      <c r="DIJ35" s="106">
        <v>350</v>
      </c>
      <c r="DIK35" s="106">
        <v>0</v>
      </c>
      <c r="DIL35" s="107">
        <f t="shared" si="736"/>
        <v>0</v>
      </c>
      <c r="DIM35" s="140"/>
      <c r="DIN35" s="268"/>
      <c r="DIO35" s="265"/>
      <c r="DIP35" s="262"/>
      <c r="DIQ35" s="12" t="s">
        <v>3</v>
      </c>
      <c r="DIR35" s="106">
        <v>350</v>
      </c>
      <c r="DIS35" s="106">
        <v>0</v>
      </c>
      <c r="DIT35" s="107">
        <f t="shared" si="738"/>
        <v>0</v>
      </c>
      <c r="DIU35" s="140"/>
      <c r="DIV35" s="268"/>
      <c r="DIW35" s="265"/>
      <c r="DIX35" s="262"/>
      <c r="DIY35" s="12" t="s">
        <v>3</v>
      </c>
      <c r="DIZ35" s="106">
        <v>350</v>
      </c>
      <c r="DJA35" s="106">
        <v>0</v>
      </c>
      <c r="DJB35" s="107">
        <f t="shared" si="740"/>
        <v>0</v>
      </c>
      <c r="DJC35" s="140"/>
      <c r="DJD35" s="268"/>
      <c r="DJE35" s="265"/>
      <c r="DJF35" s="262"/>
      <c r="DJG35" s="12" t="s">
        <v>3</v>
      </c>
      <c r="DJH35" s="106">
        <v>350</v>
      </c>
      <c r="DJI35" s="106">
        <v>0</v>
      </c>
      <c r="DJJ35" s="107">
        <f t="shared" si="742"/>
        <v>0</v>
      </c>
      <c r="DJK35" s="140"/>
      <c r="DJL35" s="268"/>
      <c r="DJM35" s="265"/>
      <c r="DJN35" s="262"/>
      <c r="DJO35" s="12" t="s">
        <v>3</v>
      </c>
      <c r="DJP35" s="106">
        <v>350</v>
      </c>
      <c r="DJQ35" s="106">
        <v>0</v>
      </c>
      <c r="DJR35" s="107">
        <f t="shared" si="744"/>
        <v>0</v>
      </c>
      <c r="DJS35" s="140"/>
      <c r="DJT35" s="268"/>
      <c r="DJU35" s="265"/>
      <c r="DJV35" s="262"/>
      <c r="DJW35" s="12" t="s">
        <v>3</v>
      </c>
      <c r="DJX35" s="106">
        <v>350</v>
      </c>
      <c r="DJY35" s="106">
        <v>0</v>
      </c>
      <c r="DJZ35" s="107">
        <f t="shared" si="746"/>
        <v>0</v>
      </c>
      <c r="DKA35" s="140"/>
      <c r="DKB35" s="268"/>
      <c r="DKC35" s="265"/>
      <c r="DKD35" s="262"/>
      <c r="DKE35" s="12" t="s">
        <v>3</v>
      </c>
      <c r="DKF35" s="106">
        <v>350</v>
      </c>
      <c r="DKG35" s="106">
        <v>0</v>
      </c>
      <c r="DKH35" s="107">
        <f t="shared" si="748"/>
        <v>0</v>
      </c>
      <c r="DKI35" s="140"/>
      <c r="DKJ35" s="268"/>
      <c r="DKK35" s="265"/>
      <c r="DKL35" s="262"/>
      <c r="DKM35" s="12" t="s">
        <v>3</v>
      </c>
      <c r="DKN35" s="106">
        <v>350</v>
      </c>
      <c r="DKO35" s="106">
        <v>0</v>
      </c>
      <c r="DKP35" s="107">
        <f t="shared" si="750"/>
        <v>0</v>
      </c>
      <c r="DKQ35" s="140"/>
      <c r="DKR35" s="268"/>
      <c r="DKS35" s="265"/>
      <c r="DKT35" s="262"/>
      <c r="DKU35" s="12" t="s">
        <v>3</v>
      </c>
      <c r="DKV35" s="106">
        <v>350</v>
      </c>
      <c r="DKW35" s="106">
        <v>0</v>
      </c>
      <c r="DKX35" s="107">
        <f t="shared" si="752"/>
        <v>0</v>
      </c>
      <c r="DKY35" s="140"/>
      <c r="DKZ35" s="268"/>
      <c r="DLA35" s="265"/>
      <c r="DLB35" s="262"/>
      <c r="DLC35" s="12" t="s">
        <v>3</v>
      </c>
      <c r="DLD35" s="106">
        <v>350</v>
      </c>
      <c r="DLE35" s="106">
        <v>0</v>
      </c>
      <c r="DLF35" s="107">
        <f t="shared" si="754"/>
        <v>0</v>
      </c>
      <c r="DLG35" s="140"/>
      <c r="DLH35" s="268"/>
      <c r="DLI35" s="265"/>
      <c r="DLJ35" s="262"/>
      <c r="DLK35" s="12" t="s">
        <v>3</v>
      </c>
      <c r="DLL35" s="106">
        <v>350</v>
      </c>
      <c r="DLM35" s="106">
        <v>0</v>
      </c>
      <c r="DLN35" s="107">
        <f t="shared" si="756"/>
        <v>0</v>
      </c>
      <c r="DLO35" s="140"/>
      <c r="DLP35" s="268"/>
      <c r="DLQ35" s="265"/>
      <c r="DLR35" s="262"/>
      <c r="DLS35" s="12" t="s">
        <v>3</v>
      </c>
      <c r="DLT35" s="106">
        <v>350</v>
      </c>
      <c r="DLU35" s="106">
        <v>0</v>
      </c>
      <c r="DLV35" s="107">
        <f t="shared" si="758"/>
        <v>0</v>
      </c>
      <c r="DLW35" s="140"/>
      <c r="DLX35" s="268"/>
      <c r="DLY35" s="265"/>
      <c r="DLZ35" s="262"/>
      <c r="DMA35" s="12" t="s">
        <v>3</v>
      </c>
      <c r="DMB35" s="106">
        <v>350</v>
      </c>
      <c r="DMC35" s="106">
        <v>0</v>
      </c>
      <c r="DMD35" s="107">
        <f t="shared" si="760"/>
        <v>0</v>
      </c>
      <c r="DME35" s="140"/>
      <c r="DMF35" s="268"/>
      <c r="DMG35" s="265"/>
      <c r="DMH35" s="262"/>
      <c r="DMI35" s="12" t="s">
        <v>3</v>
      </c>
      <c r="DMJ35" s="106">
        <v>350</v>
      </c>
      <c r="DMK35" s="106">
        <v>0</v>
      </c>
      <c r="DML35" s="107">
        <f t="shared" si="762"/>
        <v>0</v>
      </c>
      <c r="DMM35" s="140"/>
      <c r="DMN35" s="268"/>
      <c r="DMO35" s="265"/>
      <c r="DMP35" s="262"/>
      <c r="DMQ35" s="12" t="s">
        <v>3</v>
      </c>
      <c r="DMR35" s="106">
        <v>350</v>
      </c>
      <c r="DMS35" s="106">
        <v>0</v>
      </c>
      <c r="DMT35" s="107">
        <f t="shared" si="764"/>
        <v>0</v>
      </c>
      <c r="DMU35" s="140"/>
      <c r="DMV35" s="268"/>
      <c r="DMW35" s="265"/>
      <c r="DMX35" s="262"/>
      <c r="DMY35" s="12" t="s">
        <v>3</v>
      </c>
      <c r="DMZ35" s="106">
        <v>350</v>
      </c>
      <c r="DNA35" s="106">
        <v>0</v>
      </c>
      <c r="DNB35" s="107">
        <f t="shared" si="766"/>
        <v>0</v>
      </c>
      <c r="DNC35" s="140"/>
      <c r="DND35" s="268"/>
      <c r="DNE35" s="265"/>
      <c r="DNF35" s="262"/>
      <c r="DNG35" s="12" t="s">
        <v>3</v>
      </c>
      <c r="DNH35" s="106">
        <v>350</v>
      </c>
      <c r="DNI35" s="106">
        <v>0</v>
      </c>
      <c r="DNJ35" s="107">
        <f t="shared" si="768"/>
        <v>0</v>
      </c>
      <c r="DNK35" s="140"/>
      <c r="DNL35" s="268"/>
      <c r="DNM35" s="265"/>
      <c r="DNN35" s="262"/>
      <c r="DNO35" s="12" t="s">
        <v>3</v>
      </c>
      <c r="DNP35" s="106">
        <v>350</v>
      </c>
      <c r="DNQ35" s="106">
        <v>0</v>
      </c>
      <c r="DNR35" s="107">
        <f t="shared" si="770"/>
        <v>0</v>
      </c>
      <c r="DNS35" s="140"/>
      <c r="DNT35" s="268"/>
      <c r="DNU35" s="265"/>
      <c r="DNV35" s="262"/>
      <c r="DNW35" s="12" t="s">
        <v>3</v>
      </c>
      <c r="DNX35" s="106">
        <v>350</v>
      </c>
      <c r="DNY35" s="106">
        <v>0</v>
      </c>
      <c r="DNZ35" s="107">
        <f t="shared" si="772"/>
        <v>0</v>
      </c>
      <c r="DOA35" s="140"/>
      <c r="DOB35" s="268"/>
      <c r="DOC35" s="265"/>
      <c r="DOD35" s="262"/>
      <c r="DOE35" s="12" t="s">
        <v>3</v>
      </c>
      <c r="DOF35" s="106">
        <v>350</v>
      </c>
      <c r="DOG35" s="106">
        <v>0</v>
      </c>
      <c r="DOH35" s="107">
        <f t="shared" si="774"/>
        <v>0</v>
      </c>
      <c r="DOI35" s="140"/>
      <c r="DOJ35" s="268"/>
      <c r="DOK35" s="265"/>
      <c r="DOL35" s="262"/>
      <c r="DOM35" s="12" t="s">
        <v>3</v>
      </c>
      <c r="DON35" s="106">
        <v>350</v>
      </c>
      <c r="DOO35" s="106">
        <v>0</v>
      </c>
      <c r="DOP35" s="107">
        <f t="shared" si="776"/>
        <v>0</v>
      </c>
      <c r="DOQ35" s="140"/>
      <c r="DOR35" s="268"/>
      <c r="DOS35" s="265"/>
      <c r="DOT35" s="262"/>
      <c r="DOU35" s="12" t="s">
        <v>3</v>
      </c>
      <c r="DOV35" s="106">
        <v>350</v>
      </c>
      <c r="DOW35" s="106">
        <v>0</v>
      </c>
      <c r="DOX35" s="107">
        <f t="shared" si="778"/>
        <v>0</v>
      </c>
      <c r="DOY35" s="140"/>
      <c r="DOZ35" s="268"/>
      <c r="DPA35" s="265"/>
      <c r="DPB35" s="262"/>
      <c r="DPC35" s="12" t="s">
        <v>3</v>
      </c>
      <c r="DPD35" s="106">
        <v>350</v>
      </c>
      <c r="DPE35" s="106">
        <v>0</v>
      </c>
      <c r="DPF35" s="107">
        <f t="shared" si="780"/>
        <v>0</v>
      </c>
      <c r="DPG35" s="140"/>
      <c r="DPH35" s="268"/>
      <c r="DPI35" s="265"/>
      <c r="DPJ35" s="262"/>
      <c r="DPK35" s="12" t="s">
        <v>3</v>
      </c>
      <c r="DPL35" s="106">
        <v>350</v>
      </c>
      <c r="DPM35" s="106">
        <v>0</v>
      </c>
      <c r="DPN35" s="107">
        <f t="shared" si="782"/>
        <v>0</v>
      </c>
      <c r="DPO35" s="140"/>
      <c r="DPP35" s="268"/>
      <c r="DPQ35" s="265"/>
      <c r="DPR35" s="262"/>
      <c r="DPS35" s="12" t="s">
        <v>3</v>
      </c>
      <c r="DPT35" s="106">
        <v>350</v>
      </c>
      <c r="DPU35" s="106">
        <v>0</v>
      </c>
      <c r="DPV35" s="107">
        <f t="shared" si="784"/>
        <v>0</v>
      </c>
      <c r="DPW35" s="140"/>
      <c r="DPX35" s="268"/>
      <c r="DPY35" s="265"/>
      <c r="DPZ35" s="262"/>
      <c r="DQA35" s="12" t="s">
        <v>3</v>
      </c>
      <c r="DQB35" s="106">
        <v>350</v>
      </c>
      <c r="DQC35" s="106">
        <v>0</v>
      </c>
      <c r="DQD35" s="107">
        <f t="shared" si="786"/>
        <v>0</v>
      </c>
      <c r="DQE35" s="140"/>
      <c r="DQF35" s="268"/>
      <c r="DQG35" s="265"/>
      <c r="DQH35" s="262"/>
      <c r="DQI35" s="12" t="s">
        <v>3</v>
      </c>
      <c r="DQJ35" s="106">
        <v>350</v>
      </c>
      <c r="DQK35" s="106">
        <v>0</v>
      </c>
      <c r="DQL35" s="107">
        <f t="shared" si="788"/>
        <v>0</v>
      </c>
      <c r="DQM35" s="140"/>
      <c r="DQN35" s="268"/>
      <c r="DQO35" s="265"/>
      <c r="DQP35" s="262"/>
      <c r="DQQ35" s="12" t="s">
        <v>3</v>
      </c>
      <c r="DQR35" s="106">
        <v>350</v>
      </c>
      <c r="DQS35" s="106">
        <v>0</v>
      </c>
      <c r="DQT35" s="107">
        <f t="shared" si="790"/>
        <v>0</v>
      </c>
      <c r="DQU35" s="140"/>
      <c r="DQV35" s="268"/>
      <c r="DQW35" s="265"/>
      <c r="DQX35" s="262"/>
      <c r="DQY35" s="12" t="s">
        <v>3</v>
      </c>
      <c r="DQZ35" s="106">
        <v>350</v>
      </c>
      <c r="DRA35" s="106">
        <v>0</v>
      </c>
      <c r="DRB35" s="107">
        <f t="shared" si="792"/>
        <v>0</v>
      </c>
      <c r="DRC35" s="140"/>
      <c r="DRD35" s="268"/>
      <c r="DRE35" s="265"/>
      <c r="DRF35" s="262"/>
      <c r="DRG35" s="12" t="s">
        <v>3</v>
      </c>
      <c r="DRH35" s="106">
        <v>350</v>
      </c>
      <c r="DRI35" s="106">
        <v>0</v>
      </c>
      <c r="DRJ35" s="107">
        <f t="shared" si="794"/>
        <v>0</v>
      </c>
      <c r="DRK35" s="140"/>
      <c r="DRL35" s="268"/>
      <c r="DRM35" s="265"/>
      <c r="DRN35" s="262"/>
      <c r="DRO35" s="12" t="s">
        <v>3</v>
      </c>
      <c r="DRP35" s="106">
        <v>350</v>
      </c>
      <c r="DRQ35" s="106">
        <v>0</v>
      </c>
      <c r="DRR35" s="107">
        <f t="shared" si="796"/>
        <v>0</v>
      </c>
      <c r="DRS35" s="140"/>
      <c r="DRT35" s="268"/>
      <c r="DRU35" s="265"/>
      <c r="DRV35" s="262"/>
      <c r="DRW35" s="12" t="s">
        <v>3</v>
      </c>
      <c r="DRX35" s="106">
        <v>350</v>
      </c>
      <c r="DRY35" s="106">
        <v>0</v>
      </c>
      <c r="DRZ35" s="107">
        <f t="shared" si="798"/>
        <v>0</v>
      </c>
      <c r="DSA35" s="140"/>
      <c r="DSB35" s="268"/>
      <c r="DSC35" s="265"/>
      <c r="DSD35" s="262"/>
      <c r="DSE35" s="12" t="s">
        <v>3</v>
      </c>
      <c r="DSF35" s="106">
        <v>350</v>
      </c>
      <c r="DSG35" s="106">
        <v>0</v>
      </c>
      <c r="DSH35" s="107">
        <f t="shared" si="800"/>
        <v>0</v>
      </c>
      <c r="DSI35" s="140"/>
      <c r="DSJ35" s="268"/>
      <c r="DSK35" s="265"/>
      <c r="DSL35" s="262"/>
      <c r="DSM35" s="12" t="s">
        <v>3</v>
      </c>
      <c r="DSN35" s="106">
        <v>350</v>
      </c>
      <c r="DSO35" s="106">
        <v>0</v>
      </c>
      <c r="DSP35" s="107">
        <f t="shared" si="802"/>
        <v>0</v>
      </c>
      <c r="DSQ35" s="140"/>
      <c r="DSR35" s="268"/>
      <c r="DSS35" s="265"/>
      <c r="DST35" s="262"/>
      <c r="DSU35" s="12" t="s">
        <v>3</v>
      </c>
      <c r="DSV35" s="106">
        <v>350</v>
      </c>
      <c r="DSW35" s="106">
        <v>0</v>
      </c>
      <c r="DSX35" s="107">
        <f t="shared" si="804"/>
        <v>0</v>
      </c>
      <c r="DSY35" s="140"/>
      <c r="DSZ35" s="268"/>
      <c r="DTA35" s="265"/>
      <c r="DTB35" s="262"/>
      <c r="DTC35" s="12" t="s">
        <v>3</v>
      </c>
      <c r="DTD35" s="106">
        <v>350</v>
      </c>
      <c r="DTE35" s="106">
        <v>0</v>
      </c>
      <c r="DTF35" s="107">
        <f t="shared" si="806"/>
        <v>0</v>
      </c>
      <c r="DTG35" s="140"/>
      <c r="DTH35" s="268"/>
      <c r="DTI35" s="265"/>
      <c r="DTJ35" s="262"/>
      <c r="DTK35" s="12" t="s">
        <v>3</v>
      </c>
      <c r="DTL35" s="106">
        <v>350</v>
      </c>
      <c r="DTM35" s="106">
        <v>0</v>
      </c>
      <c r="DTN35" s="107">
        <f t="shared" si="808"/>
        <v>0</v>
      </c>
      <c r="DTO35" s="140"/>
      <c r="DTP35" s="268"/>
      <c r="DTQ35" s="265"/>
      <c r="DTR35" s="262"/>
      <c r="DTS35" s="12" t="s">
        <v>3</v>
      </c>
      <c r="DTT35" s="106">
        <v>350</v>
      </c>
      <c r="DTU35" s="106">
        <v>0</v>
      </c>
      <c r="DTV35" s="107">
        <f t="shared" si="810"/>
        <v>0</v>
      </c>
      <c r="DTW35" s="140"/>
      <c r="DTX35" s="268"/>
      <c r="DTY35" s="265"/>
      <c r="DTZ35" s="262"/>
      <c r="DUA35" s="12" t="s">
        <v>3</v>
      </c>
      <c r="DUB35" s="106">
        <v>350</v>
      </c>
      <c r="DUC35" s="106">
        <v>0</v>
      </c>
      <c r="DUD35" s="107">
        <f t="shared" si="812"/>
        <v>0</v>
      </c>
      <c r="DUE35" s="140"/>
      <c r="DUF35" s="268"/>
      <c r="DUG35" s="265"/>
      <c r="DUH35" s="262"/>
      <c r="DUI35" s="12" t="s">
        <v>3</v>
      </c>
      <c r="DUJ35" s="106">
        <v>350</v>
      </c>
      <c r="DUK35" s="106">
        <v>0</v>
      </c>
      <c r="DUL35" s="107">
        <f t="shared" si="814"/>
        <v>0</v>
      </c>
      <c r="DUM35" s="140"/>
      <c r="DUN35" s="268"/>
      <c r="DUO35" s="265"/>
      <c r="DUP35" s="262"/>
      <c r="DUQ35" s="12" t="s">
        <v>3</v>
      </c>
      <c r="DUR35" s="106">
        <v>350</v>
      </c>
      <c r="DUS35" s="106">
        <v>0</v>
      </c>
      <c r="DUT35" s="107">
        <f t="shared" si="816"/>
        <v>0</v>
      </c>
      <c r="DUU35" s="140"/>
      <c r="DUV35" s="268"/>
      <c r="DUW35" s="265"/>
      <c r="DUX35" s="262"/>
      <c r="DUY35" s="12" t="s">
        <v>3</v>
      </c>
      <c r="DUZ35" s="106">
        <v>350</v>
      </c>
      <c r="DVA35" s="106">
        <v>0</v>
      </c>
      <c r="DVB35" s="107">
        <f t="shared" si="818"/>
        <v>0</v>
      </c>
      <c r="DVC35" s="140"/>
      <c r="DVD35" s="268"/>
      <c r="DVE35" s="265"/>
      <c r="DVF35" s="262"/>
      <c r="DVG35" s="12" t="s">
        <v>3</v>
      </c>
      <c r="DVH35" s="106">
        <v>350</v>
      </c>
      <c r="DVI35" s="106">
        <v>0</v>
      </c>
      <c r="DVJ35" s="107">
        <f t="shared" si="820"/>
        <v>0</v>
      </c>
      <c r="DVK35" s="140"/>
      <c r="DVL35" s="268"/>
      <c r="DVM35" s="265"/>
      <c r="DVN35" s="262"/>
      <c r="DVO35" s="12" t="s">
        <v>3</v>
      </c>
      <c r="DVP35" s="106">
        <v>350</v>
      </c>
      <c r="DVQ35" s="106">
        <v>0</v>
      </c>
      <c r="DVR35" s="107">
        <f t="shared" si="822"/>
        <v>0</v>
      </c>
      <c r="DVS35" s="140"/>
      <c r="DVT35" s="268"/>
      <c r="DVU35" s="265"/>
      <c r="DVV35" s="262"/>
      <c r="DVW35" s="12" t="s">
        <v>3</v>
      </c>
      <c r="DVX35" s="106">
        <v>350</v>
      </c>
      <c r="DVY35" s="106">
        <v>0</v>
      </c>
      <c r="DVZ35" s="107">
        <f t="shared" si="824"/>
        <v>0</v>
      </c>
      <c r="DWA35" s="140"/>
      <c r="DWB35" s="268"/>
      <c r="DWC35" s="265"/>
      <c r="DWD35" s="262"/>
      <c r="DWE35" s="12" t="s">
        <v>3</v>
      </c>
      <c r="DWF35" s="106">
        <v>350</v>
      </c>
      <c r="DWG35" s="106">
        <v>0</v>
      </c>
      <c r="DWH35" s="107">
        <f t="shared" si="826"/>
        <v>0</v>
      </c>
      <c r="DWI35" s="140"/>
      <c r="DWJ35" s="268"/>
      <c r="DWK35" s="265"/>
      <c r="DWL35" s="262"/>
      <c r="DWM35" s="12" t="s">
        <v>3</v>
      </c>
      <c r="DWN35" s="106">
        <v>350</v>
      </c>
      <c r="DWO35" s="106">
        <v>0</v>
      </c>
      <c r="DWP35" s="107">
        <f t="shared" si="828"/>
        <v>0</v>
      </c>
      <c r="DWQ35" s="140"/>
      <c r="DWR35" s="268"/>
      <c r="DWS35" s="265"/>
      <c r="DWT35" s="262"/>
      <c r="DWU35" s="12" t="s">
        <v>3</v>
      </c>
      <c r="DWV35" s="106">
        <v>350</v>
      </c>
      <c r="DWW35" s="106">
        <v>0</v>
      </c>
      <c r="DWX35" s="107">
        <f t="shared" si="830"/>
        <v>0</v>
      </c>
      <c r="DWY35" s="140"/>
      <c r="DWZ35" s="268"/>
      <c r="DXA35" s="265"/>
      <c r="DXB35" s="262"/>
      <c r="DXC35" s="12" t="s">
        <v>3</v>
      </c>
      <c r="DXD35" s="106">
        <v>350</v>
      </c>
      <c r="DXE35" s="106">
        <v>0</v>
      </c>
      <c r="DXF35" s="107">
        <f t="shared" si="832"/>
        <v>0</v>
      </c>
      <c r="DXG35" s="140"/>
      <c r="DXH35" s="268"/>
      <c r="DXI35" s="265"/>
      <c r="DXJ35" s="262"/>
      <c r="DXK35" s="12" t="s">
        <v>3</v>
      </c>
      <c r="DXL35" s="106">
        <v>350</v>
      </c>
      <c r="DXM35" s="106">
        <v>0</v>
      </c>
      <c r="DXN35" s="107">
        <f t="shared" si="834"/>
        <v>0</v>
      </c>
      <c r="DXO35" s="140"/>
      <c r="DXP35" s="268"/>
      <c r="DXQ35" s="265"/>
      <c r="DXR35" s="262"/>
      <c r="DXS35" s="12" t="s">
        <v>3</v>
      </c>
      <c r="DXT35" s="106">
        <v>350</v>
      </c>
      <c r="DXU35" s="106">
        <v>0</v>
      </c>
      <c r="DXV35" s="107">
        <f t="shared" si="836"/>
        <v>0</v>
      </c>
      <c r="DXW35" s="140"/>
      <c r="DXX35" s="268"/>
      <c r="DXY35" s="265"/>
      <c r="DXZ35" s="262"/>
      <c r="DYA35" s="12" t="s">
        <v>3</v>
      </c>
      <c r="DYB35" s="106">
        <v>350</v>
      </c>
      <c r="DYC35" s="106">
        <v>0</v>
      </c>
      <c r="DYD35" s="107">
        <f t="shared" si="838"/>
        <v>0</v>
      </c>
      <c r="DYE35" s="140"/>
      <c r="DYF35" s="268"/>
      <c r="DYG35" s="265"/>
      <c r="DYH35" s="262"/>
      <c r="DYI35" s="12" t="s">
        <v>3</v>
      </c>
      <c r="DYJ35" s="106">
        <v>350</v>
      </c>
      <c r="DYK35" s="106">
        <v>0</v>
      </c>
      <c r="DYL35" s="107">
        <f t="shared" si="840"/>
        <v>0</v>
      </c>
      <c r="DYM35" s="140"/>
      <c r="DYN35" s="268"/>
      <c r="DYO35" s="265"/>
      <c r="DYP35" s="262"/>
      <c r="DYQ35" s="12" t="s">
        <v>3</v>
      </c>
      <c r="DYR35" s="106">
        <v>350</v>
      </c>
      <c r="DYS35" s="106">
        <v>0</v>
      </c>
      <c r="DYT35" s="107">
        <f t="shared" si="842"/>
        <v>0</v>
      </c>
      <c r="DYU35" s="140"/>
      <c r="DYV35" s="268"/>
      <c r="DYW35" s="265"/>
      <c r="DYX35" s="262"/>
      <c r="DYY35" s="12" t="s">
        <v>3</v>
      </c>
      <c r="DYZ35" s="106">
        <v>350</v>
      </c>
      <c r="DZA35" s="106">
        <v>0</v>
      </c>
      <c r="DZB35" s="107">
        <f t="shared" si="844"/>
        <v>0</v>
      </c>
      <c r="DZC35" s="140"/>
      <c r="DZD35" s="268"/>
      <c r="DZE35" s="265"/>
      <c r="DZF35" s="262"/>
      <c r="DZG35" s="12" t="s">
        <v>3</v>
      </c>
      <c r="DZH35" s="106">
        <v>350</v>
      </c>
      <c r="DZI35" s="106">
        <v>0</v>
      </c>
      <c r="DZJ35" s="107">
        <f t="shared" si="846"/>
        <v>0</v>
      </c>
      <c r="DZK35" s="140"/>
      <c r="DZL35" s="268"/>
      <c r="DZM35" s="265"/>
      <c r="DZN35" s="262"/>
      <c r="DZO35" s="12" t="s">
        <v>3</v>
      </c>
      <c r="DZP35" s="106">
        <v>350</v>
      </c>
      <c r="DZQ35" s="106">
        <v>0</v>
      </c>
      <c r="DZR35" s="107">
        <f t="shared" si="848"/>
        <v>0</v>
      </c>
      <c r="DZS35" s="140"/>
      <c r="DZT35" s="268"/>
      <c r="DZU35" s="265"/>
      <c r="DZV35" s="262"/>
      <c r="DZW35" s="12" t="s">
        <v>3</v>
      </c>
      <c r="DZX35" s="106">
        <v>350</v>
      </c>
      <c r="DZY35" s="106">
        <v>0</v>
      </c>
      <c r="DZZ35" s="107">
        <f t="shared" si="850"/>
        <v>0</v>
      </c>
      <c r="EAA35" s="140"/>
      <c r="EAB35" s="268"/>
      <c r="EAC35" s="265"/>
      <c r="EAD35" s="262"/>
      <c r="EAE35" s="12" t="s">
        <v>3</v>
      </c>
      <c r="EAF35" s="106">
        <v>350</v>
      </c>
      <c r="EAG35" s="106">
        <v>0</v>
      </c>
      <c r="EAH35" s="107">
        <f t="shared" si="852"/>
        <v>0</v>
      </c>
      <c r="EAI35" s="140"/>
      <c r="EAJ35" s="268"/>
      <c r="EAK35" s="265"/>
      <c r="EAL35" s="262"/>
      <c r="EAM35" s="12" t="s">
        <v>3</v>
      </c>
      <c r="EAN35" s="106">
        <v>350</v>
      </c>
      <c r="EAO35" s="106">
        <v>0</v>
      </c>
      <c r="EAP35" s="107">
        <f t="shared" si="854"/>
        <v>0</v>
      </c>
      <c r="EAQ35" s="140"/>
      <c r="EAR35" s="268"/>
      <c r="EAS35" s="265"/>
      <c r="EAT35" s="262"/>
      <c r="EAU35" s="12" t="s">
        <v>3</v>
      </c>
      <c r="EAV35" s="106">
        <v>350</v>
      </c>
      <c r="EAW35" s="106">
        <v>0</v>
      </c>
      <c r="EAX35" s="107">
        <f t="shared" si="856"/>
        <v>0</v>
      </c>
      <c r="EAY35" s="140"/>
      <c r="EAZ35" s="268"/>
      <c r="EBA35" s="265"/>
      <c r="EBB35" s="262"/>
      <c r="EBC35" s="12" t="s">
        <v>3</v>
      </c>
      <c r="EBD35" s="106">
        <v>350</v>
      </c>
      <c r="EBE35" s="106">
        <v>0</v>
      </c>
      <c r="EBF35" s="107">
        <f t="shared" si="858"/>
        <v>0</v>
      </c>
      <c r="EBG35" s="140"/>
      <c r="EBH35" s="268"/>
      <c r="EBI35" s="265"/>
      <c r="EBJ35" s="262"/>
      <c r="EBK35" s="12" t="s">
        <v>3</v>
      </c>
      <c r="EBL35" s="106">
        <v>350</v>
      </c>
      <c r="EBM35" s="106">
        <v>0</v>
      </c>
      <c r="EBN35" s="107">
        <f t="shared" si="860"/>
        <v>0</v>
      </c>
      <c r="EBO35" s="140"/>
      <c r="EBP35" s="268"/>
      <c r="EBQ35" s="265"/>
      <c r="EBR35" s="262"/>
      <c r="EBS35" s="12" t="s">
        <v>3</v>
      </c>
      <c r="EBT35" s="106">
        <v>350</v>
      </c>
      <c r="EBU35" s="106">
        <v>0</v>
      </c>
      <c r="EBV35" s="107">
        <f t="shared" si="862"/>
        <v>0</v>
      </c>
      <c r="EBW35" s="140"/>
      <c r="EBX35" s="268"/>
      <c r="EBY35" s="265"/>
      <c r="EBZ35" s="262"/>
      <c r="ECA35" s="12" t="s">
        <v>3</v>
      </c>
      <c r="ECB35" s="106">
        <v>350</v>
      </c>
      <c r="ECC35" s="106">
        <v>0</v>
      </c>
      <c r="ECD35" s="107">
        <f t="shared" si="864"/>
        <v>0</v>
      </c>
      <c r="ECE35" s="140"/>
      <c r="ECF35" s="268"/>
      <c r="ECG35" s="265"/>
      <c r="ECH35" s="262"/>
      <c r="ECI35" s="12" t="s">
        <v>3</v>
      </c>
      <c r="ECJ35" s="106">
        <v>350</v>
      </c>
      <c r="ECK35" s="106">
        <v>0</v>
      </c>
      <c r="ECL35" s="107">
        <f t="shared" si="866"/>
        <v>0</v>
      </c>
      <c r="ECM35" s="140"/>
      <c r="ECN35" s="268"/>
      <c r="ECO35" s="265"/>
      <c r="ECP35" s="262"/>
      <c r="ECQ35" s="12" t="s">
        <v>3</v>
      </c>
      <c r="ECR35" s="106">
        <v>350</v>
      </c>
      <c r="ECS35" s="106">
        <v>0</v>
      </c>
      <c r="ECT35" s="107">
        <f t="shared" si="868"/>
        <v>0</v>
      </c>
      <c r="ECU35" s="140"/>
      <c r="ECV35" s="268"/>
      <c r="ECW35" s="265"/>
      <c r="ECX35" s="262"/>
      <c r="ECY35" s="12" t="s">
        <v>3</v>
      </c>
      <c r="ECZ35" s="106">
        <v>350</v>
      </c>
      <c r="EDA35" s="106">
        <v>0</v>
      </c>
      <c r="EDB35" s="107">
        <f t="shared" si="870"/>
        <v>0</v>
      </c>
      <c r="EDC35" s="140"/>
      <c r="EDD35" s="268"/>
      <c r="EDE35" s="265"/>
      <c r="EDF35" s="262"/>
      <c r="EDG35" s="12" t="s">
        <v>3</v>
      </c>
      <c r="EDH35" s="106">
        <v>350</v>
      </c>
      <c r="EDI35" s="106">
        <v>0</v>
      </c>
      <c r="EDJ35" s="107">
        <f t="shared" si="872"/>
        <v>0</v>
      </c>
      <c r="EDK35" s="140"/>
      <c r="EDL35" s="268"/>
      <c r="EDM35" s="265"/>
      <c r="EDN35" s="262"/>
      <c r="EDO35" s="12" t="s">
        <v>3</v>
      </c>
      <c r="EDP35" s="106">
        <v>350</v>
      </c>
      <c r="EDQ35" s="106">
        <v>0</v>
      </c>
      <c r="EDR35" s="107">
        <f t="shared" si="874"/>
        <v>0</v>
      </c>
      <c r="EDS35" s="140"/>
      <c r="EDT35" s="268"/>
      <c r="EDU35" s="265"/>
      <c r="EDV35" s="262"/>
      <c r="EDW35" s="12" t="s">
        <v>3</v>
      </c>
      <c r="EDX35" s="106">
        <v>350</v>
      </c>
      <c r="EDY35" s="106">
        <v>0</v>
      </c>
      <c r="EDZ35" s="107">
        <f t="shared" si="876"/>
        <v>0</v>
      </c>
      <c r="EEA35" s="140"/>
      <c r="EEB35" s="268"/>
      <c r="EEC35" s="265"/>
      <c r="EED35" s="262"/>
      <c r="EEE35" s="12" t="s">
        <v>3</v>
      </c>
      <c r="EEF35" s="106">
        <v>350</v>
      </c>
      <c r="EEG35" s="106">
        <v>0</v>
      </c>
      <c r="EEH35" s="107">
        <f t="shared" si="878"/>
        <v>0</v>
      </c>
      <c r="EEI35" s="140"/>
      <c r="EEJ35" s="268"/>
      <c r="EEK35" s="265"/>
      <c r="EEL35" s="262"/>
      <c r="EEM35" s="12" t="s">
        <v>3</v>
      </c>
      <c r="EEN35" s="106">
        <v>350</v>
      </c>
      <c r="EEO35" s="106">
        <v>0</v>
      </c>
      <c r="EEP35" s="107">
        <f t="shared" si="880"/>
        <v>0</v>
      </c>
      <c r="EEQ35" s="140"/>
      <c r="EER35" s="268"/>
      <c r="EES35" s="265"/>
      <c r="EET35" s="262"/>
      <c r="EEU35" s="12" t="s">
        <v>3</v>
      </c>
      <c r="EEV35" s="106">
        <v>350</v>
      </c>
      <c r="EEW35" s="106">
        <v>0</v>
      </c>
      <c r="EEX35" s="107">
        <f t="shared" si="882"/>
        <v>0</v>
      </c>
      <c r="EEY35" s="140"/>
      <c r="EEZ35" s="268"/>
      <c r="EFA35" s="265"/>
      <c r="EFB35" s="262"/>
      <c r="EFC35" s="12" t="s">
        <v>3</v>
      </c>
      <c r="EFD35" s="106">
        <v>350</v>
      </c>
      <c r="EFE35" s="106">
        <v>0</v>
      </c>
      <c r="EFF35" s="107">
        <f t="shared" si="884"/>
        <v>0</v>
      </c>
      <c r="EFG35" s="140"/>
      <c r="EFH35" s="268"/>
      <c r="EFI35" s="265"/>
      <c r="EFJ35" s="262"/>
      <c r="EFK35" s="12" t="s">
        <v>3</v>
      </c>
      <c r="EFL35" s="106">
        <v>350</v>
      </c>
      <c r="EFM35" s="106">
        <v>0</v>
      </c>
      <c r="EFN35" s="107">
        <f t="shared" si="886"/>
        <v>0</v>
      </c>
      <c r="EFO35" s="140"/>
      <c r="EFP35" s="268"/>
      <c r="EFQ35" s="265"/>
      <c r="EFR35" s="262"/>
      <c r="EFS35" s="12" t="s">
        <v>3</v>
      </c>
      <c r="EFT35" s="106">
        <v>350</v>
      </c>
      <c r="EFU35" s="106">
        <v>0</v>
      </c>
      <c r="EFV35" s="107">
        <f t="shared" si="888"/>
        <v>0</v>
      </c>
      <c r="EFW35" s="140"/>
      <c r="EFX35" s="268"/>
      <c r="EFY35" s="265"/>
      <c r="EFZ35" s="262"/>
      <c r="EGA35" s="12" t="s">
        <v>3</v>
      </c>
      <c r="EGB35" s="106">
        <v>350</v>
      </c>
      <c r="EGC35" s="106">
        <v>0</v>
      </c>
      <c r="EGD35" s="107">
        <f t="shared" si="890"/>
        <v>0</v>
      </c>
      <c r="EGE35" s="140"/>
      <c r="EGF35" s="268"/>
      <c r="EGG35" s="265"/>
      <c r="EGH35" s="262"/>
      <c r="EGI35" s="12" t="s">
        <v>3</v>
      </c>
      <c r="EGJ35" s="106">
        <v>350</v>
      </c>
      <c r="EGK35" s="106">
        <v>0</v>
      </c>
      <c r="EGL35" s="107">
        <f t="shared" si="892"/>
        <v>0</v>
      </c>
      <c r="EGM35" s="140"/>
      <c r="EGN35" s="268"/>
      <c r="EGO35" s="265"/>
      <c r="EGP35" s="262"/>
      <c r="EGQ35" s="12" t="s">
        <v>3</v>
      </c>
      <c r="EGR35" s="106">
        <v>350</v>
      </c>
      <c r="EGS35" s="106">
        <v>0</v>
      </c>
      <c r="EGT35" s="107">
        <f t="shared" si="894"/>
        <v>0</v>
      </c>
      <c r="EGU35" s="140"/>
      <c r="EGV35" s="268"/>
      <c r="EGW35" s="265"/>
      <c r="EGX35" s="262"/>
      <c r="EGY35" s="12" t="s">
        <v>3</v>
      </c>
      <c r="EGZ35" s="106">
        <v>350</v>
      </c>
      <c r="EHA35" s="106">
        <v>0</v>
      </c>
      <c r="EHB35" s="107">
        <f t="shared" si="896"/>
        <v>0</v>
      </c>
      <c r="EHC35" s="140"/>
      <c r="EHD35" s="268"/>
      <c r="EHE35" s="265"/>
      <c r="EHF35" s="262"/>
      <c r="EHG35" s="12" t="s">
        <v>3</v>
      </c>
      <c r="EHH35" s="106">
        <v>350</v>
      </c>
      <c r="EHI35" s="106">
        <v>0</v>
      </c>
      <c r="EHJ35" s="107">
        <f t="shared" si="898"/>
        <v>0</v>
      </c>
      <c r="EHK35" s="140"/>
      <c r="EHL35" s="268"/>
      <c r="EHM35" s="265"/>
      <c r="EHN35" s="262"/>
      <c r="EHO35" s="12" t="s">
        <v>3</v>
      </c>
      <c r="EHP35" s="106">
        <v>350</v>
      </c>
      <c r="EHQ35" s="106">
        <v>0</v>
      </c>
      <c r="EHR35" s="107">
        <f t="shared" si="900"/>
        <v>0</v>
      </c>
      <c r="EHS35" s="140"/>
      <c r="EHT35" s="268"/>
      <c r="EHU35" s="265"/>
      <c r="EHV35" s="262"/>
      <c r="EHW35" s="12" t="s">
        <v>3</v>
      </c>
      <c r="EHX35" s="106">
        <v>350</v>
      </c>
      <c r="EHY35" s="106">
        <v>0</v>
      </c>
      <c r="EHZ35" s="107">
        <f t="shared" si="902"/>
        <v>0</v>
      </c>
      <c r="EIA35" s="140"/>
      <c r="EIB35" s="268"/>
      <c r="EIC35" s="265"/>
      <c r="EID35" s="262"/>
      <c r="EIE35" s="12" t="s">
        <v>3</v>
      </c>
      <c r="EIF35" s="106">
        <v>350</v>
      </c>
      <c r="EIG35" s="106">
        <v>0</v>
      </c>
      <c r="EIH35" s="107">
        <f t="shared" si="904"/>
        <v>0</v>
      </c>
      <c r="EII35" s="140"/>
      <c r="EIJ35" s="268"/>
      <c r="EIK35" s="265"/>
      <c r="EIL35" s="262"/>
      <c r="EIM35" s="12" t="s">
        <v>3</v>
      </c>
      <c r="EIN35" s="106">
        <v>350</v>
      </c>
      <c r="EIO35" s="106">
        <v>0</v>
      </c>
      <c r="EIP35" s="107">
        <f t="shared" si="906"/>
        <v>0</v>
      </c>
      <c r="EIQ35" s="140"/>
      <c r="EIR35" s="268"/>
      <c r="EIS35" s="265"/>
      <c r="EIT35" s="262"/>
      <c r="EIU35" s="12" t="s">
        <v>3</v>
      </c>
      <c r="EIV35" s="106">
        <v>350</v>
      </c>
      <c r="EIW35" s="106">
        <v>0</v>
      </c>
      <c r="EIX35" s="107">
        <f t="shared" si="908"/>
        <v>0</v>
      </c>
      <c r="EIY35" s="140"/>
      <c r="EIZ35" s="268"/>
      <c r="EJA35" s="265"/>
      <c r="EJB35" s="262"/>
      <c r="EJC35" s="12" t="s">
        <v>3</v>
      </c>
      <c r="EJD35" s="106">
        <v>350</v>
      </c>
      <c r="EJE35" s="106">
        <v>0</v>
      </c>
      <c r="EJF35" s="107">
        <f t="shared" si="910"/>
        <v>0</v>
      </c>
      <c r="EJG35" s="140"/>
      <c r="EJH35" s="268"/>
      <c r="EJI35" s="265"/>
      <c r="EJJ35" s="262"/>
      <c r="EJK35" s="12" t="s">
        <v>3</v>
      </c>
      <c r="EJL35" s="106">
        <v>350</v>
      </c>
      <c r="EJM35" s="106">
        <v>0</v>
      </c>
      <c r="EJN35" s="107">
        <f t="shared" si="912"/>
        <v>0</v>
      </c>
      <c r="EJO35" s="140"/>
      <c r="EJP35" s="268"/>
      <c r="EJQ35" s="265"/>
      <c r="EJR35" s="262"/>
      <c r="EJS35" s="12" t="s">
        <v>3</v>
      </c>
      <c r="EJT35" s="106">
        <v>350</v>
      </c>
      <c r="EJU35" s="106">
        <v>0</v>
      </c>
      <c r="EJV35" s="107">
        <f t="shared" si="914"/>
        <v>0</v>
      </c>
      <c r="EJW35" s="140"/>
      <c r="EJX35" s="268"/>
      <c r="EJY35" s="265"/>
      <c r="EJZ35" s="262"/>
      <c r="EKA35" s="12" t="s">
        <v>3</v>
      </c>
      <c r="EKB35" s="106">
        <v>350</v>
      </c>
      <c r="EKC35" s="106">
        <v>0</v>
      </c>
      <c r="EKD35" s="107">
        <f t="shared" si="916"/>
        <v>0</v>
      </c>
      <c r="EKE35" s="140"/>
      <c r="EKF35" s="268"/>
      <c r="EKG35" s="265"/>
      <c r="EKH35" s="262"/>
      <c r="EKI35" s="12" t="s">
        <v>3</v>
      </c>
      <c r="EKJ35" s="106">
        <v>350</v>
      </c>
      <c r="EKK35" s="106">
        <v>0</v>
      </c>
      <c r="EKL35" s="107">
        <f t="shared" si="918"/>
        <v>0</v>
      </c>
      <c r="EKM35" s="140"/>
      <c r="EKN35" s="268"/>
      <c r="EKO35" s="265"/>
      <c r="EKP35" s="262"/>
      <c r="EKQ35" s="12" t="s">
        <v>3</v>
      </c>
      <c r="EKR35" s="106">
        <v>350</v>
      </c>
      <c r="EKS35" s="106">
        <v>0</v>
      </c>
      <c r="EKT35" s="107">
        <f t="shared" si="920"/>
        <v>0</v>
      </c>
      <c r="EKU35" s="140"/>
      <c r="EKV35" s="268"/>
      <c r="EKW35" s="265"/>
      <c r="EKX35" s="262"/>
      <c r="EKY35" s="12" t="s">
        <v>3</v>
      </c>
      <c r="EKZ35" s="106">
        <v>350</v>
      </c>
      <c r="ELA35" s="106">
        <v>0</v>
      </c>
      <c r="ELB35" s="107">
        <f t="shared" si="922"/>
        <v>0</v>
      </c>
      <c r="ELC35" s="140"/>
      <c r="ELD35" s="268"/>
      <c r="ELE35" s="265"/>
      <c r="ELF35" s="262"/>
      <c r="ELG35" s="12" t="s">
        <v>3</v>
      </c>
      <c r="ELH35" s="106">
        <v>350</v>
      </c>
      <c r="ELI35" s="106">
        <v>0</v>
      </c>
      <c r="ELJ35" s="107">
        <f t="shared" si="924"/>
        <v>0</v>
      </c>
      <c r="ELK35" s="140"/>
      <c r="ELL35" s="268"/>
      <c r="ELM35" s="265"/>
      <c r="ELN35" s="262"/>
      <c r="ELO35" s="12" t="s">
        <v>3</v>
      </c>
      <c r="ELP35" s="106">
        <v>350</v>
      </c>
      <c r="ELQ35" s="106">
        <v>0</v>
      </c>
      <c r="ELR35" s="107">
        <f t="shared" si="926"/>
        <v>0</v>
      </c>
      <c r="ELS35" s="140"/>
      <c r="ELT35" s="268"/>
      <c r="ELU35" s="265"/>
      <c r="ELV35" s="262"/>
      <c r="ELW35" s="12" t="s">
        <v>3</v>
      </c>
      <c r="ELX35" s="106">
        <v>350</v>
      </c>
      <c r="ELY35" s="106">
        <v>0</v>
      </c>
      <c r="ELZ35" s="107">
        <f t="shared" si="928"/>
        <v>0</v>
      </c>
      <c r="EMA35" s="140"/>
      <c r="EMB35" s="268"/>
      <c r="EMC35" s="265"/>
      <c r="EMD35" s="262"/>
      <c r="EME35" s="12" t="s">
        <v>3</v>
      </c>
      <c r="EMF35" s="106">
        <v>350</v>
      </c>
      <c r="EMG35" s="106">
        <v>0</v>
      </c>
      <c r="EMH35" s="107">
        <f t="shared" si="930"/>
        <v>0</v>
      </c>
      <c r="EMI35" s="140"/>
      <c r="EMJ35" s="268"/>
      <c r="EMK35" s="265"/>
      <c r="EML35" s="262"/>
      <c r="EMM35" s="12" t="s">
        <v>3</v>
      </c>
      <c r="EMN35" s="106">
        <v>350</v>
      </c>
      <c r="EMO35" s="106">
        <v>0</v>
      </c>
      <c r="EMP35" s="107">
        <f t="shared" si="932"/>
        <v>0</v>
      </c>
      <c r="EMQ35" s="140"/>
      <c r="EMR35" s="268"/>
      <c r="EMS35" s="265"/>
      <c r="EMT35" s="262"/>
      <c r="EMU35" s="12" t="s">
        <v>3</v>
      </c>
      <c r="EMV35" s="106">
        <v>350</v>
      </c>
      <c r="EMW35" s="106">
        <v>0</v>
      </c>
      <c r="EMX35" s="107">
        <f t="shared" si="934"/>
        <v>0</v>
      </c>
      <c r="EMY35" s="140"/>
      <c r="EMZ35" s="268"/>
      <c r="ENA35" s="265"/>
      <c r="ENB35" s="262"/>
      <c r="ENC35" s="12" t="s">
        <v>3</v>
      </c>
      <c r="END35" s="106">
        <v>350</v>
      </c>
      <c r="ENE35" s="106">
        <v>0</v>
      </c>
      <c r="ENF35" s="107">
        <f t="shared" si="936"/>
        <v>0</v>
      </c>
      <c r="ENG35" s="140"/>
      <c r="ENH35" s="268"/>
      <c r="ENI35" s="265"/>
      <c r="ENJ35" s="262"/>
      <c r="ENK35" s="12" t="s">
        <v>3</v>
      </c>
      <c r="ENL35" s="106">
        <v>350</v>
      </c>
      <c r="ENM35" s="106">
        <v>0</v>
      </c>
      <c r="ENN35" s="107">
        <f t="shared" si="938"/>
        <v>0</v>
      </c>
      <c r="ENO35" s="140"/>
      <c r="ENP35" s="268"/>
      <c r="ENQ35" s="265"/>
      <c r="ENR35" s="262"/>
      <c r="ENS35" s="12" t="s">
        <v>3</v>
      </c>
      <c r="ENT35" s="106">
        <v>350</v>
      </c>
      <c r="ENU35" s="106">
        <v>0</v>
      </c>
      <c r="ENV35" s="107">
        <f t="shared" si="940"/>
        <v>0</v>
      </c>
      <c r="ENW35" s="140"/>
      <c r="ENX35" s="268"/>
      <c r="ENY35" s="265"/>
      <c r="ENZ35" s="262"/>
      <c r="EOA35" s="12" t="s">
        <v>3</v>
      </c>
      <c r="EOB35" s="106">
        <v>350</v>
      </c>
      <c r="EOC35" s="106">
        <v>0</v>
      </c>
      <c r="EOD35" s="107">
        <f t="shared" si="942"/>
        <v>0</v>
      </c>
      <c r="EOE35" s="140"/>
      <c r="EOF35" s="268"/>
      <c r="EOG35" s="265"/>
      <c r="EOH35" s="262"/>
      <c r="EOI35" s="12" t="s">
        <v>3</v>
      </c>
      <c r="EOJ35" s="106">
        <v>350</v>
      </c>
      <c r="EOK35" s="106">
        <v>0</v>
      </c>
      <c r="EOL35" s="107">
        <f t="shared" si="944"/>
        <v>0</v>
      </c>
      <c r="EOM35" s="140"/>
      <c r="EON35" s="268"/>
      <c r="EOO35" s="265"/>
      <c r="EOP35" s="262"/>
      <c r="EOQ35" s="12" t="s">
        <v>3</v>
      </c>
      <c r="EOR35" s="106">
        <v>350</v>
      </c>
      <c r="EOS35" s="106">
        <v>0</v>
      </c>
      <c r="EOT35" s="107">
        <f t="shared" si="946"/>
        <v>0</v>
      </c>
      <c r="EOU35" s="140"/>
      <c r="EOV35" s="268"/>
      <c r="EOW35" s="265"/>
      <c r="EOX35" s="262"/>
      <c r="EOY35" s="12" t="s">
        <v>3</v>
      </c>
      <c r="EOZ35" s="106">
        <v>350</v>
      </c>
      <c r="EPA35" s="106">
        <v>0</v>
      </c>
      <c r="EPB35" s="107">
        <f t="shared" si="948"/>
        <v>0</v>
      </c>
      <c r="EPC35" s="140"/>
      <c r="EPD35" s="268"/>
      <c r="EPE35" s="265"/>
      <c r="EPF35" s="262"/>
      <c r="EPG35" s="12" t="s">
        <v>3</v>
      </c>
      <c r="EPH35" s="106">
        <v>350</v>
      </c>
      <c r="EPI35" s="106">
        <v>0</v>
      </c>
      <c r="EPJ35" s="107">
        <f t="shared" si="950"/>
        <v>0</v>
      </c>
      <c r="EPK35" s="140"/>
      <c r="EPL35" s="268"/>
      <c r="EPM35" s="265"/>
      <c r="EPN35" s="262"/>
      <c r="EPO35" s="12" t="s">
        <v>3</v>
      </c>
      <c r="EPP35" s="106">
        <v>350</v>
      </c>
      <c r="EPQ35" s="106">
        <v>0</v>
      </c>
      <c r="EPR35" s="107">
        <f t="shared" si="952"/>
        <v>0</v>
      </c>
      <c r="EPS35" s="140"/>
      <c r="EPT35" s="268"/>
      <c r="EPU35" s="265"/>
      <c r="EPV35" s="262"/>
      <c r="EPW35" s="12" t="s">
        <v>3</v>
      </c>
      <c r="EPX35" s="106">
        <v>350</v>
      </c>
      <c r="EPY35" s="106">
        <v>0</v>
      </c>
      <c r="EPZ35" s="107">
        <f t="shared" si="954"/>
        <v>0</v>
      </c>
      <c r="EQA35" s="140"/>
      <c r="EQB35" s="268"/>
      <c r="EQC35" s="265"/>
      <c r="EQD35" s="262"/>
      <c r="EQE35" s="12" t="s">
        <v>3</v>
      </c>
      <c r="EQF35" s="106">
        <v>350</v>
      </c>
      <c r="EQG35" s="106">
        <v>0</v>
      </c>
      <c r="EQH35" s="107">
        <f t="shared" si="956"/>
        <v>0</v>
      </c>
      <c r="EQI35" s="140"/>
      <c r="EQJ35" s="268"/>
      <c r="EQK35" s="265"/>
      <c r="EQL35" s="262"/>
      <c r="EQM35" s="12" t="s">
        <v>3</v>
      </c>
      <c r="EQN35" s="106">
        <v>350</v>
      </c>
      <c r="EQO35" s="106">
        <v>0</v>
      </c>
      <c r="EQP35" s="107">
        <f t="shared" si="958"/>
        <v>0</v>
      </c>
      <c r="EQQ35" s="140"/>
      <c r="EQR35" s="268"/>
      <c r="EQS35" s="265"/>
      <c r="EQT35" s="262"/>
      <c r="EQU35" s="12" t="s">
        <v>3</v>
      </c>
      <c r="EQV35" s="106">
        <v>350</v>
      </c>
      <c r="EQW35" s="106">
        <v>0</v>
      </c>
      <c r="EQX35" s="107">
        <f t="shared" si="960"/>
        <v>0</v>
      </c>
      <c r="EQY35" s="140"/>
      <c r="EQZ35" s="268"/>
      <c r="ERA35" s="265"/>
      <c r="ERB35" s="262"/>
      <c r="ERC35" s="12" t="s">
        <v>3</v>
      </c>
      <c r="ERD35" s="106">
        <v>350</v>
      </c>
      <c r="ERE35" s="106">
        <v>0</v>
      </c>
      <c r="ERF35" s="107">
        <f t="shared" si="962"/>
        <v>0</v>
      </c>
      <c r="ERG35" s="140"/>
      <c r="ERH35" s="268"/>
      <c r="ERI35" s="265"/>
      <c r="ERJ35" s="262"/>
      <c r="ERK35" s="12" t="s">
        <v>3</v>
      </c>
      <c r="ERL35" s="106">
        <v>350</v>
      </c>
      <c r="ERM35" s="106">
        <v>0</v>
      </c>
      <c r="ERN35" s="107">
        <f t="shared" si="964"/>
        <v>0</v>
      </c>
      <c r="ERO35" s="140"/>
      <c r="ERP35" s="268"/>
      <c r="ERQ35" s="265"/>
      <c r="ERR35" s="262"/>
      <c r="ERS35" s="12" t="s">
        <v>3</v>
      </c>
      <c r="ERT35" s="106">
        <v>350</v>
      </c>
      <c r="ERU35" s="106">
        <v>0</v>
      </c>
      <c r="ERV35" s="107">
        <f t="shared" si="966"/>
        <v>0</v>
      </c>
      <c r="ERW35" s="140"/>
      <c r="ERX35" s="268"/>
      <c r="ERY35" s="265"/>
      <c r="ERZ35" s="262"/>
      <c r="ESA35" s="12" t="s">
        <v>3</v>
      </c>
      <c r="ESB35" s="106">
        <v>350</v>
      </c>
      <c r="ESC35" s="106">
        <v>0</v>
      </c>
      <c r="ESD35" s="107">
        <f t="shared" si="968"/>
        <v>0</v>
      </c>
      <c r="ESE35" s="140"/>
      <c r="ESF35" s="268"/>
      <c r="ESG35" s="265"/>
      <c r="ESH35" s="262"/>
      <c r="ESI35" s="12" t="s">
        <v>3</v>
      </c>
      <c r="ESJ35" s="106">
        <v>350</v>
      </c>
      <c r="ESK35" s="106">
        <v>0</v>
      </c>
      <c r="ESL35" s="107">
        <f t="shared" si="970"/>
        <v>0</v>
      </c>
      <c r="ESM35" s="140"/>
      <c r="ESN35" s="268"/>
      <c r="ESO35" s="265"/>
      <c r="ESP35" s="262"/>
      <c r="ESQ35" s="12" t="s">
        <v>3</v>
      </c>
      <c r="ESR35" s="106">
        <v>350</v>
      </c>
      <c r="ESS35" s="106">
        <v>0</v>
      </c>
      <c r="EST35" s="107">
        <f t="shared" si="972"/>
        <v>0</v>
      </c>
      <c r="ESU35" s="140"/>
      <c r="ESV35" s="268"/>
      <c r="ESW35" s="265"/>
      <c r="ESX35" s="262"/>
      <c r="ESY35" s="12" t="s">
        <v>3</v>
      </c>
      <c r="ESZ35" s="106">
        <v>350</v>
      </c>
      <c r="ETA35" s="106">
        <v>0</v>
      </c>
      <c r="ETB35" s="107">
        <f t="shared" si="974"/>
        <v>0</v>
      </c>
      <c r="ETC35" s="140"/>
      <c r="ETD35" s="268"/>
      <c r="ETE35" s="265"/>
      <c r="ETF35" s="262"/>
      <c r="ETG35" s="12" t="s">
        <v>3</v>
      </c>
      <c r="ETH35" s="106">
        <v>350</v>
      </c>
      <c r="ETI35" s="106">
        <v>0</v>
      </c>
      <c r="ETJ35" s="107">
        <f t="shared" si="976"/>
        <v>0</v>
      </c>
      <c r="ETK35" s="140"/>
      <c r="ETL35" s="268"/>
      <c r="ETM35" s="265"/>
      <c r="ETN35" s="262"/>
      <c r="ETO35" s="12" t="s">
        <v>3</v>
      </c>
      <c r="ETP35" s="106">
        <v>350</v>
      </c>
      <c r="ETQ35" s="106">
        <v>0</v>
      </c>
      <c r="ETR35" s="107">
        <f t="shared" si="978"/>
        <v>0</v>
      </c>
      <c r="ETS35" s="140"/>
      <c r="ETT35" s="268"/>
      <c r="ETU35" s="265"/>
      <c r="ETV35" s="262"/>
      <c r="ETW35" s="12" t="s">
        <v>3</v>
      </c>
      <c r="ETX35" s="106">
        <v>350</v>
      </c>
      <c r="ETY35" s="106">
        <v>0</v>
      </c>
      <c r="ETZ35" s="107">
        <f t="shared" si="980"/>
        <v>0</v>
      </c>
      <c r="EUA35" s="140"/>
      <c r="EUB35" s="268"/>
      <c r="EUC35" s="265"/>
      <c r="EUD35" s="262"/>
      <c r="EUE35" s="12" t="s">
        <v>3</v>
      </c>
      <c r="EUF35" s="106">
        <v>350</v>
      </c>
      <c r="EUG35" s="106">
        <v>0</v>
      </c>
      <c r="EUH35" s="107">
        <f t="shared" si="982"/>
        <v>0</v>
      </c>
      <c r="EUI35" s="140"/>
      <c r="EUJ35" s="268"/>
      <c r="EUK35" s="265"/>
      <c r="EUL35" s="262"/>
      <c r="EUM35" s="12" t="s">
        <v>3</v>
      </c>
      <c r="EUN35" s="106">
        <v>350</v>
      </c>
      <c r="EUO35" s="106">
        <v>0</v>
      </c>
      <c r="EUP35" s="107">
        <f t="shared" si="984"/>
        <v>0</v>
      </c>
      <c r="EUQ35" s="140"/>
      <c r="EUR35" s="268"/>
      <c r="EUS35" s="265"/>
      <c r="EUT35" s="262"/>
      <c r="EUU35" s="12" t="s">
        <v>3</v>
      </c>
      <c r="EUV35" s="106">
        <v>350</v>
      </c>
      <c r="EUW35" s="106">
        <v>0</v>
      </c>
      <c r="EUX35" s="107">
        <f t="shared" si="986"/>
        <v>0</v>
      </c>
      <c r="EUY35" s="140"/>
      <c r="EUZ35" s="268"/>
      <c r="EVA35" s="265"/>
      <c r="EVB35" s="262"/>
      <c r="EVC35" s="12" t="s">
        <v>3</v>
      </c>
      <c r="EVD35" s="106">
        <v>350</v>
      </c>
      <c r="EVE35" s="106">
        <v>0</v>
      </c>
      <c r="EVF35" s="107">
        <f t="shared" si="988"/>
        <v>0</v>
      </c>
      <c r="EVG35" s="140"/>
      <c r="EVH35" s="268"/>
      <c r="EVI35" s="265"/>
      <c r="EVJ35" s="262"/>
      <c r="EVK35" s="12" t="s">
        <v>3</v>
      </c>
      <c r="EVL35" s="106">
        <v>350</v>
      </c>
      <c r="EVM35" s="106">
        <v>0</v>
      </c>
      <c r="EVN35" s="107">
        <f t="shared" si="990"/>
        <v>0</v>
      </c>
      <c r="EVO35" s="140"/>
      <c r="EVP35" s="268"/>
      <c r="EVQ35" s="265"/>
      <c r="EVR35" s="262"/>
      <c r="EVS35" s="12" t="s">
        <v>3</v>
      </c>
      <c r="EVT35" s="106">
        <v>350</v>
      </c>
      <c r="EVU35" s="106">
        <v>0</v>
      </c>
      <c r="EVV35" s="107">
        <f t="shared" si="992"/>
        <v>0</v>
      </c>
      <c r="EVW35" s="140"/>
      <c r="EVX35" s="268"/>
      <c r="EVY35" s="265"/>
      <c r="EVZ35" s="262"/>
      <c r="EWA35" s="12" t="s">
        <v>3</v>
      </c>
      <c r="EWB35" s="106">
        <v>350</v>
      </c>
      <c r="EWC35" s="106">
        <v>0</v>
      </c>
      <c r="EWD35" s="107">
        <f t="shared" si="994"/>
        <v>0</v>
      </c>
      <c r="EWE35" s="140"/>
      <c r="EWF35" s="268"/>
      <c r="EWG35" s="265"/>
      <c r="EWH35" s="262"/>
      <c r="EWI35" s="12" t="s">
        <v>3</v>
      </c>
      <c r="EWJ35" s="106">
        <v>350</v>
      </c>
      <c r="EWK35" s="106">
        <v>0</v>
      </c>
      <c r="EWL35" s="107">
        <f t="shared" si="996"/>
        <v>0</v>
      </c>
      <c r="EWM35" s="140"/>
      <c r="EWN35" s="268"/>
      <c r="EWO35" s="265"/>
      <c r="EWP35" s="262"/>
      <c r="EWQ35" s="12" t="s">
        <v>3</v>
      </c>
      <c r="EWR35" s="106">
        <v>350</v>
      </c>
      <c r="EWS35" s="106">
        <v>0</v>
      </c>
      <c r="EWT35" s="107">
        <f t="shared" si="998"/>
        <v>0</v>
      </c>
      <c r="EWU35" s="140"/>
      <c r="EWV35" s="268"/>
      <c r="EWW35" s="265"/>
      <c r="EWX35" s="262"/>
      <c r="EWY35" s="12" t="s">
        <v>3</v>
      </c>
      <c r="EWZ35" s="106">
        <v>350</v>
      </c>
      <c r="EXA35" s="106">
        <v>0</v>
      </c>
      <c r="EXB35" s="107">
        <f t="shared" si="1000"/>
        <v>0</v>
      </c>
      <c r="EXC35" s="140"/>
      <c r="EXD35" s="268"/>
      <c r="EXE35" s="265"/>
      <c r="EXF35" s="262"/>
      <c r="EXG35" s="12" t="s">
        <v>3</v>
      </c>
      <c r="EXH35" s="106">
        <v>350</v>
      </c>
      <c r="EXI35" s="106">
        <v>0</v>
      </c>
      <c r="EXJ35" s="107">
        <f t="shared" si="1002"/>
        <v>0</v>
      </c>
      <c r="EXK35" s="140"/>
      <c r="EXL35" s="268"/>
      <c r="EXM35" s="265"/>
      <c r="EXN35" s="262"/>
      <c r="EXO35" s="12" t="s">
        <v>3</v>
      </c>
      <c r="EXP35" s="106">
        <v>350</v>
      </c>
      <c r="EXQ35" s="106">
        <v>0</v>
      </c>
      <c r="EXR35" s="107">
        <f t="shared" si="1004"/>
        <v>0</v>
      </c>
      <c r="EXS35" s="140"/>
      <c r="EXT35" s="268"/>
      <c r="EXU35" s="265"/>
      <c r="EXV35" s="262"/>
      <c r="EXW35" s="12" t="s">
        <v>3</v>
      </c>
      <c r="EXX35" s="106">
        <v>350</v>
      </c>
      <c r="EXY35" s="106">
        <v>0</v>
      </c>
      <c r="EXZ35" s="107">
        <f t="shared" si="1006"/>
        <v>0</v>
      </c>
      <c r="EYA35" s="140"/>
      <c r="EYB35" s="268"/>
      <c r="EYC35" s="265"/>
      <c r="EYD35" s="262"/>
      <c r="EYE35" s="12" t="s">
        <v>3</v>
      </c>
      <c r="EYF35" s="106">
        <v>350</v>
      </c>
      <c r="EYG35" s="106">
        <v>0</v>
      </c>
      <c r="EYH35" s="107">
        <f t="shared" si="1008"/>
        <v>0</v>
      </c>
      <c r="EYI35" s="140"/>
      <c r="EYJ35" s="268"/>
      <c r="EYK35" s="265"/>
      <c r="EYL35" s="262"/>
      <c r="EYM35" s="12" t="s">
        <v>3</v>
      </c>
      <c r="EYN35" s="106">
        <v>350</v>
      </c>
      <c r="EYO35" s="106">
        <v>0</v>
      </c>
      <c r="EYP35" s="107">
        <f t="shared" si="1010"/>
        <v>0</v>
      </c>
      <c r="EYQ35" s="140"/>
      <c r="EYR35" s="268"/>
      <c r="EYS35" s="265"/>
      <c r="EYT35" s="262"/>
      <c r="EYU35" s="12" t="s">
        <v>3</v>
      </c>
      <c r="EYV35" s="106">
        <v>350</v>
      </c>
      <c r="EYW35" s="106">
        <v>0</v>
      </c>
      <c r="EYX35" s="107">
        <f t="shared" si="1012"/>
        <v>0</v>
      </c>
      <c r="EYY35" s="140"/>
      <c r="EYZ35" s="268"/>
      <c r="EZA35" s="265"/>
      <c r="EZB35" s="262"/>
      <c r="EZC35" s="12" t="s">
        <v>3</v>
      </c>
      <c r="EZD35" s="106">
        <v>350</v>
      </c>
      <c r="EZE35" s="106">
        <v>0</v>
      </c>
      <c r="EZF35" s="107">
        <f t="shared" si="1014"/>
        <v>0</v>
      </c>
      <c r="EZG35" s="140"/>
      <c r="EZH35" s="268"/>
      <c r="EZI35" s="265"/>
      <c r="EZJ35" s="262"/>
      <c r="EZK35" s="12" t="s">
        <v>3</v>
      </c>
      <c r="EZL35" s="106">
        <v>350</v>
      </c>
      <c r="EZM35" s="106">
        <v>0</v>
      </c>
      <c r="EZN35" s="107">
        <f t="shared" si="1016"/>
        <v>0</v>
      </c>
      <c r="EZO35" s="140"/>
      <c r="EZP35" s="268"/>
      <c r="EZQ35" s="265"/>
      <c r="EZR35" s="262"/>
      <c r="EZS35" s="12" t="s">
        <v>3</v>
      </c>
      <c r="EZT35" s="106">
        <v>350</v>
      </c>
      <c r="EZU35" s="106">
        <v>0</v>
      </c>
      <c r="EZV35" s="107">
        <f t="shared" si="1018"/>
        <v>0</v>
      </c>
      <c r="EZW35" s="140"/>
      <c r="EZX35" s="268"/>
      <c r="EZY35" s="265"/>
      <c r="EZZ35" s="262"/>
      <c r="FAA35" s="12" t="s">
        <v>3</v>
      </c>
      <c r="FAB35" s="106">
        <v>350</v>
      </c>
      <c r="FAC35" s="106">
        <v>0</v>
      </c>
      <c r="FAD35" s="107">
        <f t="shared" si="1020"/>
        <v>0</v>
      </c>
      <c r="FAE35" s="140"/>
      <c r="FAF35" s="268"/>
      <c r="FAG35" s="265"/>
      <c r="FAH35" s="262"/>
      <c r="FAI35" s="12" t="s">
        <v>3</v>
      </c>
      <c r="FAJ35" s="106">
        <v>350</v>
      </c>
      <c r="FAK35" s="106">
        <v>0</v>
      </c>
      <c r="FAL35" s="107">
        <f t="shared" si="1022"/>
        <v>0</v>
      </c>
      <c r="FAM35" s="140"/>
      <c r="FAN35" s="268"/>
      <c r="FAO35" s="265"/>
      <c r="FAP35" s="262"/>
      <c r="FAQ35" s="12" t="s">
        <v>3</v>
      </c>
      <c r="FAR35" s="106">
        <v>350</v>
      </c>
      <c r="FAS35" s="106">
        <v>0</v>
      </c>
      <c r="FAT35" s="107">
        <f t="shared" si="1024"/>
        <v>0</v>
      </c>
      <c r="FAU35" s="140"/>
      <c r="FAV35" s="268"/>
      <c r="FAW35" s="265"/>
      <c r="FAX35" s="262"/>
      <c r="FAY35" s="12" t="s">
        <v>3</v>
      </c>
      <c r="FAZ35" s="106">
        <v>350</v>
      </c>
      <c r="FBA35" s="106">
        <v>0</v>
      </c>
      <c r="FBB35" s="107">
        <f t="shared" si="1026"/>
        <v>0</v>
      </c>
      <c r="FBC35" s="140"/>
      <c r="FBD35" s="268"/>
      <c r="FBE35" s="265"/>
      <c r="FBF35" s="262"/>
      <c r="FBG35" s="12" t="s">
        <v>3</v>
      </c>
      <c r="FBH35" s="106">
        <v>350</v>
      </c>
      <c r="FBI35" s="106">
        <v>0</v>
      </c>
      <c r="FBJ35" s="107">
        <f t="shared" si="1028"/>
        <v>0</v>
      </c>
      <c r="FBK35" s="140"/>
      <c r="FBL35" s="268"/>
      <c r="FBM35" s="265"/>
      <c r="FBN35" s="262"/>
      <c r="FBO35" s="12" t="s">
        <v>3</v>
      </c>
      <c r="FBP35" s="106">
        <v>350</v>
      </c>
      <c r="FBQ35" s="106">
        <v>0</v>
      </c>
      <c r="FBR35" s="107">
        <f t="shared" si="1030"/>
        <v>0</v>
      </c>
      <c r="FBS35" s="140"/>
      <c r="FBT35" s="268"/>
      <c r="FBU35" s="265"/>
      <c r="FBV35" s="262"/>
      <c r="FBW35" s="12" t="s">
        <v>3</v>
      </c>
      <c r="FBX35" s="106">
        <v>350</v>
      </c>
      <c r="FBY35" s="106">
        <v>0</v>
      </c>
      <c r="FBZ35" s="107">
        <f t="shared" si="1032"/>
        <v>0</v>
      </c>
      <c r="FCA35" s="140"/>
      <c r="FCB35" s="268"/>
      <c r="FCC35" s="265"/>
      <c r="FCD35" s="262"/>
      <c r="FCE35" s="12" t="s">
        <v>3</v>
      </c>
      <c r="FCF35" s="106">
        <v>350</v>
      </c>
      <c r="FCG35" s="106">
        <v>0</v>
      </c>
      <c r="FCH35" s="107">
        <f t="shared" si="1034"/>
        <v>0</v>
      </c>
      <c r="FCI35" s="140"/>
      <c r="FCJ35" s="268"/>
      <c r="FCK35" s="265"/>
      <c r="FCL35" s="262"/>
      <c r="FCM35" s="12" t="s">
        <v>3</v>
      </c>
      <c r="FCN35" s="106">
        <v>350</v>
      </c>
      <c r="FCO35" s="106">
        <v>0</v>
      </c>
      <c r="FCP35" s="107">
        <f t="shared" si="1036"/>
        <v>0</v>
      </c>
      <c r="FCQ35" s="140"/>
      <c r="FCR35" s="268"/>
      <c r="FCS35" s="265"/>
      <c r="FCT35" s="262"/>
      <c r="FCU35" s="12" t="s">
        <v>3</v>
      </c>
      <c r="FCV35" s="106">
        <v>350</v>
      </c>
      <c r="FCW35" s="106">
        <v>0</v>
      </c>
      <c r="FCX35" s="107">
        <f t="shared" si="1038"/>
        <v>0</v>
      </c>
      <c r="FCY35" s="140"/>
      <c r="FCZ35" s="268"/>
      <c r="FDA35" s="265"/>
      <c r="FDB35" s="262"/>
      <c r="FDC35" s="12" t="s">
        <v>3</v>
      </c>
      <c r="FDD35" s="106">
        <v>350</v>
      </c>
      <c r="FDE35" s="106">
        <v>0</v>
      </c>
      <c r="FDF35" s="107">
        <f t="shared" si="1040"/>
        <v>0</v>
      </c>
      <c r="FDG35" s="140"/>
      <c r="FDH35" s="268"/>
      <c r="FDI35" s="265"/>
      <c r="FDJ35" s="262"/>
      <c r="FDK35" s="12" t="s">
        <v>3</v>
      </c>
      <c r="FDL35" s="106">
        <v>350</v>
      </c>
      <c r="FDM35" s="106">
        <v>0</v>
      </c>
      <c r="FDN35" s="107">
        <f t="shared" si="1042"/>
        <v>0</v>
      </c>
      <c r="FDO35" s="140"/>
      <c r="FDP35" s="268"/>
      <c r="FDQ35" s="265"/>
      <c r="FDR35" s="262"/>
      <c r="FDS35" s="12" t="s">
        <v>3</v>
      </c>
      <c r="FDT35" s="106">
        <v>350</v>
      </c>
      <c r="FDU35" s="106">
        <v>0</v>
      </c>
      <c r="FDV35" s="107">
        <f t="shared" si="1044"/>
        <v>0</v>
      </c>
      <c r="FDW35" s="140"/>
      <c r="FDX35" s="268"/>
      <c r="FDY35" s="265"/>
      <c r="FDZ35" s="262"/>
      <c r="FEA35" s="12" t="s">
        <v>3</v>
      </c>
      <c r="FEB35" s="106">
        <v>350</v>
      </c>
      <c r="FEC35" s="106">
        <v>0</v>
      </c>
      <c r="FED35" s="107">
        <f t="shared" si="1046"/>
        <v>0</v>
      </c>
      <c r="FEE35" s="140"/>
      <c r="FEF35" s="268"/>
      <c r="FEG35" s="265"/>
      <c r="FEH35" s="262"/>
      <c r="FEI35" s="12" t="s">
        <v>3</v>
      </c>
      <c r="FEJ35" s="106">
        <v>350</v>
      </c>
      <c r="FEK35" s="106">
        <v>0</v>
      </c>
      <c r="FEL35" s="107">
        <f t="shared" si="1048"/>
        <v>0</v>
      </c>
      <c r="FEM35" s="140"/>
      <c r="FEN35" s="268"/>
      <c r="FEO35" s="265"/>
      <c r="FEP35" s="262"/>
      <c r="FEQ35" s="12" t="s">
        <v>3</v>
      </c>
      <c r="FER35" s="106">
        <v>350</v>
      </c>
      <c r="FES35" s="106">
        <v>0</v>
      </c>
      <c r="FET35" s="107">
        <f t="shared" si="1050"/>
        <v>0</v>
      </c>
      <c r="FEU35" s="140"/>
      <c r="FEV35" s="268"/>
      <c r="FEW35" s="265"/>
      <c r="FEX35" s="262"/>
      <c r="FEY35" s="12" t="s">
        <v>3</v>
      </c>
      <c r="FEZ35" s="106">
        <v>350</v>
      </c>
      <c r="FFA35" s="106">
        <v>0</v>
      </c>
      <c r="FFB35" s="107">
        <f t="shared" si="1052"/>
        <v>0</v>
      </c>
      <c r="FFC35" s="140"/>
      <c r="FFD35" s="268"/>
      <c r="FFE35" s="265"/>
      <c r="FFF35" s="262"/>
      <c r="FFG35" s="12" t="s">
        <v>3</v>
      </c>
      <c r="FFH35" s="106">
        <v>350</v>
      </c>
      <c r="FFI35" s="106">
        <v>0</v>
      </c>
      <c r="FFJ35" s="107">
        <f t="shared" si="1054"/>
        <v>0</v>
      </c>
      <c r="FFK35" s="140"/>
      <c r="FFL35" s="268"/>
      <c r="FFM35" s="265"/>
      <c r="FFN35" s="262"/>
      <c r="FFO35" s="12" t="s">
        <v>3</v>
      </c>
      <c r="FFP35" s="106">
        <v>350</v>
      </c>
      <c r="FFQ35" s="106">
        <v>0</v>
      </c>
      <c r="FFR35" s="107">
        <f t="shared" si="1056"/>
        <v>0</v>
      </c>
      <c r="FFS35" s="140"/>
      <c r="FFT35" s="268"/>
      <c r="FFU35" s="265"/>
      <c r="FFV35" s="262"/>
      <c r="FFW35" s="12" t="s">
        <v>3</v>
      </c>
      <c r="FFX35" s="106">
        <v>350</v>
      </c>
      <c r="FFY35" s="106">
        <v>0</v>
      </c>
      <c r="FFZ35" s="107">
        <f t="shared" si="1058"/>
        <v>0</v>
      </c>
      <c r="FGA35" s="140"/>
      <c r="FGB35" s="268"/>
      <c r="FGC35" s="265"/>
      <c r="FGD35" s="262"/>
      <c r="FGE35" s="12" t="s">
        <v>3</v>
      </c>
      <c r="FGF35" s="106">
        <v>350</v>
      </c>
      <c r="FGG35" s="106">
        <v>0</v>
      </c>
      <c r="FGH35" s="107">
        <f t="shared" si="1060"/>
        <v>0</v>
      </c>
      <c r="FGI35" s="140"/>
      <c r="FGJ35" s="268"/>
      <c r="FGK35" s="265"/>
      <c r="FGL35" s="262"/>
      <c r="FGM35" s="12" t="s">
        <v>3</v>
      </c>
      <c r="FGN35" s="106">
        <v>350</v>
      </c>
      <c r="FGO35" s="106">
        <v>0</v>
      </c>
      <c r="FGP35" s="107">
        <f t="shared" si="1062"/>
        <v>0</v>
      </c>
      <c r="FGQ35" s="140"/>
      <c r="FGR35" s="268"/>
      <c r="FGS35" s="265"/>
      <c r="FGT35" s="262"/>
      <c r="FGU35" s="12" t="s">
        <v>3</v>
      </c>
      <c r="FGV35" s="106">
        <v>350</v>
      </c>
      <c r="FGW35" s="106">
        <v>0</v>
      </c>
      <c r="FGX35" s="107">
        <f t="shared" si="1064"/>
        <v>0</v>
      </c>
      <c r="FGY35" s="140"/>
      <c r="FGZ35" s="268"/>
      <c r="FHA35" s="265"/>
      <c r="FHB35" s="262"/>
      <c r="FHC35" s="12" t="s">
        <v>3</v>
      </c>
      <c r="FHD35" s="106">
        <v>350</v>
      </c>
      <c r="FHE35" s="106">
        <v>0</v>
      </c>
      <c r="FHF35" s="107">
        <f t="shared" si="1066"/>
        <v>0</v>
      </c>
      <c r="FHG35" s="140"/>
      <c r="FHH35" s="268"/>
      <c r="FHI35" s="265"/>
      <c r="FHJ35" s="262"/>
      <c r="FHK35" s="12" t="s">
        <v>3</v>
      </c>
      <c r="FHL35" s="106">
        <v>350</v>
      </c>
      <c r="FHM35" s="106">
        <v>0</v>
      </c>
      <c r="FHN35" s="107">
        <f t="shared" si="1068"/>
        <v>0</v>
      </c>
      <c r="FHO35" s="140"/>
      <c r="FHP35" s="268"/>
      <c r="FHQ35" s="265"/>
      <c r="FHR35" s="262"/>
      <c r="FHS35" s="12" t="s">
        <v>3</v>
      </c>
      <c r="FHT35" s="106">
        <v>350</v>
      </c>
      <c r="FHU35" s="106">
        <v>0</v>
      </c>
      <c r="FHV35" s="107">
        <f t="shared" si="1070"/>
        <v>0</v>
      </c>
      <c r="FHW35" s="140"/>
      <c r="FHX35" s="268"/>
      <c r="FHY35" s="265"/>
      <c r="FHZ35" s="262"/>
      <c r="FIA35" s="12" t="s">
        <v>3</v>
      </c>
      <c r="FIB35" s="106">
        <v>350</v>
      </c>
      <c r="FIC35" s="106">
        <v>0</v>
      </c>
      <c r="FID35" s="107">
        <f t="shared" si="1072"/>
        <v>0</v>
      </c>
      <c r="FIE35" s="140"/>
      <c r="FIF35" s="268"/>
      <c r="FIG35" s="265"/>
      <c r="FIH35" s="262"/>
      <c r="FII35" s="12" t="s">
        <v>3</v>
      </c>
      <c r="FIJ35" s="106">
        <v>350</v>
      </c>
      <c r="FIK35" s="106">
        <v>0</v>
      </c>
      <c r="FIL35" s="107">
        <f t="shared" si="1074"/>
        <v>0</v>
      </c>
      <c r="FIM35" s="140"/>
      <c r="FIN35" s="268"/>
      <c r="FIO35" s="265"/>
      <c r="FIP35" s="262"/>
      <c r="FIQ35" s="12" t="s">
        <v>3</v>
      </c>
      <c r="FIR35" s="106">
        <v>350</v>
      </c>
      <c r="FIS35" s="106">
        <v>0</v>
      </c>
      <c r="FIT35" s="107">
        <f t="shared" si="1076"/>
        <v>0</v>
      </c>
      <c r="FIU35" s="140"/>
      <c r="FIV35" s="268"/>
      <c r="FIW35" s="265"/>
      <c r="FIX35" s="262"/>
      <c r="FIY35" s="12" t="s">
        <v>3</v>
      </c>
      <c r="FIZ35" s="106">
        <v>350</v>
      </c>
      <c r="FJA35" s="106">
        <v>0</v>
      </c>
      <c r="FJB35" s="107">
        <f t="shared" si="1078"/>
        <v>0</v>
      </c>
      <c r="FJC35" s="140"/>
      <c r="FJD35" s="268"/>
      <c r="FJE35" s="265"/>
      <c r="FJF35" s="262"/>
      <c r="FJG35" s="12" t="s">
        <v>3</v>
      </c>
      <c r="FJH35" s="106">
        <v>350</v>
      </c>
      <c r="FJI35" s="106">
        <v>0</v>
      </c>
      <c r="FJJ35" s="107">
        <f t="shared" si="1080"/>
        <v>0</v>
      </c>
      <c r="FJK35" s="140"/>
      <c r="FJL35" s="268"/>
      <c r="FJM35" s="265"/>
      <c r="FJN35" s="262"/>
      <c r="FJO35" s="12" t="s">
        <v>3</v>
      </c>
      <c r="FJP35" s="106">
        <v>350</v>
      </c>
      <c r="FJQ35" s="106">
        <v>0</v>
      </c>
      <c r="FJR35" s="107">
        <f t="shared" si="1082"/>
        <v>0</v>
      </c>
      <c r="FJS35" s="140"/>
      <c r="FJT35" s="268"/>
      <c r="FJU35" s="265"/>
      <c r="FJV35" s="262"/>
      <c r="FJW35" s="12" t="s">
        <v>3</v>
      </c>
      <c r="FJX35" s="106">
        <v>350</v>
      </c>
      <c r="FJY35" s="106">
        <v>0</v>
      </c>
      <c r="FJZ35" s="107">
        <f t="shared" si="1084"/>
        <v>0</v>
      </c>
      <c r="FKA35" s="140"/>
      <c r="FKB35" s="268"/>
      <c r="FKC35" s="265"/>
      <c r="FKD35" s="262"/>
      <c r="FKE35" s="12" t="s">
        <v>3</v>
      </c>
      <c r="FKF35" s="106">
        <v>350</v>
      </c>
      <c r="FKG35" s="106">
        <v>0</v>
      </c>
      <c r="FKH35" s="107">
        <f t="shared" si="1086"/>
        <v>0</v>
      </c>
      <c r="FKI35" s="140"/>
      <c r="FKJ35" s="268"/>
      <c r="FKK35" s="265"/>
      <c r="FKL35" s="262"/>
      <c r="FKM35" s="12" t="s">
        <v>3</v>
      </c>
      <c r="FKN35" s="106">
        <v>350</v>
      </c>
      <c r="FKO35" s="106">
        <v>0</v>
      </c>
      <c r="FKP35" s="107">
        <f t="shared" si="1088"/>
        <v>0</v>
      </c>
      <c r="FKQ35" s="140"/>
      <c r="FKR35" s="268"/>
      <c r="FKS35" s="265"/>
      <c r="FKT35" s="262"/>
      <c r="FKU35" s="12" t="s">
        <v>3</v>
      </c>
      <c r="FKV35" s="106">
        <v>350</v>
      </c>
      <c r="FKW35" s="106">
        <v>0</v>
      </c>
      <c r="FKX35" s="107">
        <f t="shared" si="1090"/>
        <v>0</v>
      </c>
      <c r="FKY35" s="140"/>
      <c r="FKZ35" s="268"/>
      <c r="FLA35" s="265"/>
      <c r="FLB35" s="262"/>
      <c r="FLC35" s="12" t="s">
        <v>3</v>
      </c>
      <c r="FLD35" s="106">
        <v>350</v>
      </c>
      <c r="FLE35" s="106">
        <v>0</v>
      </c>
      <c r="FLF35" s="107">
        <f t="shared" si="1092"/>
        <v>0</v>
      </c>
      <c r="FLG35" s="140"/>
      <c r="FLH35" s="268"/>
      <c r="FLI35" s="265"/>
      <c r="FLJ35" s="262"/>
      <c r="FLK35" s="12" t="s">
        <v>3</v>
      </c>
      <c r="FLL35" s="106">
        <v>350</v>
      </c>
      <c r="FLM35" s="106">
        <v>0</v>
      </c>
      <c r="FLN35" s="107">
        <f t="shared" si="1094"/>
        <v>0</v>
      </c>
      <c r="FLO35" s="140"/>
      <c r="FLP35" s="268"/>
      <c r="FLQ35" s="265"/>
      <c r="FLR35" s="262"/>
      <c r="FLS35" s="12" t="s">
        <v>3</v>
      </c>
      <c r="FLT35" s="106">
        <v>350</v>
      </c>
      <c r="FLU35" s="106">
        <v>0</v>
      </c>
      <c r="FLV35" s="107">
        <f t="shared" si="1096"/>
        <v>0</v>
      </c>
      <c r="FLW35" s="140"/>
      <c r="FLX35" s="268"/>
      <c r="FLY35" s="265"/>
      <c r="FLZ35" s="262"/>
      <c r="FMA35" s="12" t="s">
        <v>3</v>
      </c>
      <c r="FMB35" s="106">
        <v>350</v>
      </c>
      <c r="FMC35" s="106">
        <v>0</v>
      </c>
      <c r="FMD35" s="107">
        <f t="shared" si="1098"/>
        <v>0</v>
      </c>
      <c r="FME35" s="140"/>
      <c r="FMF35" s="268"/>
      <c r="FMG35" s="265"/>
      <c r="FMH35" s="262"/>
      <c r="FMI35" s="12" t="s">
        <v>3</v>
      </c>
      <c r="FMJ35" s="106">
        <v>350</v>
      </c>
      <c r="FMK35" s="106">
        <v>0</v>
      </c>
      <c r="FML35" s="107">
        <f t="shared" si="1100"/>
        <v>0</v>
      </c>
      <c r="FMM35" s="140"/>
      <c r="FMN35" s="268"/>
      <c r="FMO35" s="265"/>
      <c r="FMP35" s="262"/>
      <c r="FMQ35" s="12" t="s">
        <v>3</v>
      </c>
      <c r="FMR35" s="106">
        <v>350</v>
      </c>
      <c r="FMS35" s="106">
        <v>0</v>
      </c>
      <c r="FMT35" s="107">
        <f t="shared" si="1102"/>
        <v>0</v>
      </c>
      <c r="FMU35" s="140"/>
      <c r="FMV35" s="268"/>
      <c r="FMW35" s="265"/>
      <c r="FMX35" s="262"/>
      <c r="FMY35" s="12" t="s">
        <v>3</v>
      </c>
      <c r="FMZ35" s="106">
        <v>350</v>
      </c>
      <c r="FNA35" s="106">
        <v>0</v>
      </c>
      <c r="FNB35" s="107">
        <f t="shared" si="1104"/>
        <v>0</v>
      </c>
      <c r="FNC35" s="140"/>
      <c r="FND35" s="268"/>
      <c r="FNE35" s="265"/>
      <c r="FNF35" s="262"/>
      <c r="FNG35" s="12" t="s">
        <v>3</v>
      </c>
      <c r="FNH35" s="106">
        <v>350</v>
      </c>
      <c r="FNI35" s="106">
        <v>0</v>
      </c>
      <c r="FNJ35" s="107">
        <f t="shared" si="1106"/>
        <v>0</v>
      </c>
      <c r="FNK35" s="140"/>
      <c r="FNL35" s="268"/>
      <c r="FNM35" s="265"/>
      <c r="FNN35" s="262"/>
      <c r="FNO35" s="12" t="s">
        <v>3</v>
      </c>
      <c r="FNP35" s="106">
        <v>350</v>
      </c>
      <c r="FNQ35" s="106">
        <v>0</v>
      </c>
      <c r="FNR35" s="107">
        <f t="shared" si="1108"/>
        <v>0</v>
      </c>
      <c r="FNS35" s="140"/>
      <c r="FNT35" s="268"/>
      <c r="FNU35" s="265"/>
      <c r="FNV35" s="262"/>
      <c r="FNW35" s="12" t="s">
        <v>3</v>
      </c>
      <c r="FNX35" s="106">
        <v>350</v>
      </c>
      <c r="FNY35" s="106">
        <v>0</v>
      </c>
      <c r="FNZ35" s="107">
        <f t="shared" si="1110"/>
        <v>0</v>
      </c>
      <c r="FOA35" s="140"/>
      <c r="FOB35" s="268"/>
      <c r="FOC35" s="265"/>
      <c r="FOD35" s="262"/>
      <c r="FOE35" s="12" t="s">
        <v>3</v>
      </c>
      <c r="FOF35" s="106">
        <v>350</v>
      </c>
      <c r="FOG35" s="106">
        <v>0</v>
      </c>
      <c r="FOH35" s="107">
        <f t="shared" si="1112"/>
        <v>0</v>
      </c>
      <c r="FOI35" s="140"/>
      <c r="FOJ35" s="268"/>
      <c r="FOK35" s="265"/>
      <c r="FOL35" s="262"/>
      <c r="FOM35" s="12" t="s">
        <v>3</v>
      </c>
      <c r="FON35" s="106">
        <v>350</v>
      </c>
      <c r="FOO35" s="106">
        <v>0</v>
      </c>
      <c r="FOP35" s="107">
        <f t="shared" si="1114"/>
        <v>0</v>
      </c>
      <c r="FOQ35" s="140"/>
      <c r="FOR35" s="268"/>
      <c r="FOS35" s="265"/>
      <c r="FOT35" s="262"/>
      <c r="FOU35" s="12" t="s">
        <v>3</v>
      </c>
      <c r="FOV35" s="106">
        <v>350</v>
      </c>
      <c r="FOW35" s="106">
        <v>0</v>
      </c>
      <c r="FOX35" s="107">
        <f t="shared" si="1116"/>
        <v>0</v>
      </c>
      <c r="FOY35" s="140"/>
      <c r="FOZ35" s="268"/>
      <c r="FPA35" s="265"/>
      <c r="FPB35" s="262"/>
      <c r="FPC35" s="12" t="s">
        <v>3</v>
      </c>
      <c r="FPD35" s="106">
        <v>350</v>
      </c>
      <c r="FPE35" s="106">
        <v>0</v>
      </c>
      <c r="FPF35" s="107">
        <f t="shared" si="1118"/>
        <v>0</v>
      </c>
      <c r="FPG35" s="140"/>
      <c r="FPH35" s="268"/>
      <c r="FPI35" s="265"/>
      <c r="FPJ35" s="262"/>
      <c r="FPK35" s="12" t="s">
        <v>3</v>
      </c>
      <c r="FPL35" s="106">
        <v>350</v>
      </c>
      <c r="FPM35" s="106">
        <v>0</v>
      </c>
      <c r="FPN35" s="107">
        <f t="shared" si="1120"/>
        <v>0</v>
      </c>
      <c r="FPO35" s="140"/>
      <c r="FPP35" s="268"/>
      <c r="FPQ35" s="265"/>
      <c r="FPR35" s="262"/>
      <c r="FPS35" s="12" t="s">
        <v>3</v>
      </c>
      <c r="FPT35" s="106">
        <v>350</v>
      </c>
      <c r="FPU35" s="106">
        <v>0</v>
      </c>
      <c r="FPV35" s="107">
        <f t="shared" si="1122"/>
        <v>0</v>
      </c>
      <c r="FPW35" s="140"/>
      <c r="FPX35" s="268"/>
      <c r="FPY35" s="265"/>
      <c r="FPZ35" s="262"/>
      <c r="FQA35" s="12" t="s">
        <v>3</v>
      </c>
      <c r="FQB35" s="106">
        <v>350</v>
      </c>
      <c r="FQC35" s="106">
        <v>0</v>
      </c>
      <c r="FQD35" s="107">
        <f t="shared" si="1124"/>
        <v>0</v>
      </c>
      <c r="FQE35" s="140"/>
      <c r="FQF35" s="268"/>
      <c r="FQG35" s="265"/>
      <c r="FQH35" s="262"/>
      <c r="FQI35" s="12" t="s">
        <v>3</v>
      </c>
      <c r="FQJ35" s="106">
        <v>350</v>
      </c>
      <c r="FQK35" s="106">
        <v>0</v>
      </c>
      <c r="FQL35" s="107">
        <f t="shared" si="1126"/>
        <v>0</v>
      </c>
      <c r="FQM35" s="140"/>
      <c r="FQN35" s="268"/>
      <c r="FQO35" s="265"/>
      <c r="FQP35" s="262"/>
      <c r="FQQ35" s="12" t="s">
        <v>3</v>
      </c>
      <c r="FQR35" s="106">
        <v>350</v>
      </c>
      <c r="FQS35" s="106">
        <v>0</v>
      </c>
      <c r="FQT35" s="107">
        <f t="shared" si="1128"/>
        <v>0</v>
      </c>
      <c r="FQU35" s="140"/>
      <c r="FQV35" s="268"/>
      <c r="FQW35" s="265"/>
      <c r="FQX35" s="262"/>
      <c r="FQY35" s="12" t="s">
        <v>3</v>
      </c>
      <c r="FQZ35" s="106">
        <v>350</v>
      </c>
      <c r="FRA35" s="106">
        <v>0</v>
      </c>
      <c r="FRB35" s="107">
        <f t="shared" si="1130"/>
        <v>0</v>
      </c>
      <c r="FRC35" s="140"/>
      <c r="FRD35" s="268"/>
      <c r="FRE35" s="265"/>
      <c r="FRF35" s="262"/>
      <c r="FRG35" s="12" t="s">
        <v>3</v>
      </c>
      <c r="FRH35" s="106">
        <v>350</v>
      </c>
      <c r="FRI35" s="106">
        <v>0</v>
      </c>
      <c r="FRJ35" s="107">
        <f t="shared" si="1132"/>
        <v>0</v>
      </c>
      <c r="FRK35" s="140"/>
      <c r="FRL35" s="268"/>
      <c r="FRM35" s="265"/>
      <c r="FRN35" s="262"/>
      <c r="FRO35" s="12" t="s">
        <v>3</v>
      </c>
      <c r="FRP35" s="106">
        <v>350</v>
      </c>
      <c r="FRQ35" s="106">
        <v>0</v>
      </c>
      <c r="FRR35" s="107">
        <f t="shared" si="1134"/>
        <v>0</v>
      </c>
      <c r="FRS35" s="140"/>
      <c r="FRT35" s="268"/>
      <c r="FRU35" s="265"/>
      <c r="FRV35" s="262"/>
      <c r="FRW35" s="12" t="s">
        <v>3</v>
      </c>
      <c r="FRX35" s="106">
        <v>350</v>
      </c>
      <c r="FRY35" s="106">
        <v>0</v>
      </c>
      <c r="FRZ35" s="107">
        <f t="shared" si="1136"/>
        <v>0</v>
      </c>
      <c r="FSA35" s="140"/>
      <c r="FSB35" s="268"/>
      <c r="FSC35" s="265"/>
      <c r="FSD35" s="262"/>
      <c r="FSE35" s="12" t="s">
        <v>3</v>
      </c>
      <c r="FSF35" s="106">
        <v>350</v>
      </c>
      <c r="FSG35" s="106">
        <v>0</v>
      </c>
      <c r="FSH35" s="107">
        <f t="shared" si="1138"/>
        <v>0</v>
      </c>
      <c r="FSI35" s="140"/>
      <c r="FSJ35" s="268"/>
      <c r="FSK35" s="265"/>
      <c r="FSL35" s="262"/>
      <c r="FSM35" s="12" t="s">
        <v>3</v>
      </c>
      <c r="FSN35" s="106">
        <v>350</v>
      </c>
      <c r="FSO35" s="106">
        <v>0</v>
      </c>
      <c r="FSP35" s="107">
        <f t="shared" si="1140"/>
        <v>0</v>
      </c>
      <c r="FSQ35" s="140"/>
      <c r="FSR35" s="268"/>
      <c r="FSS35" s="265"/>
      <c r="FST35" s="262"/>
      <c r="FSU35" s="12" t="s">
        <v>3</v>
      </c>
      <c r="FSV35" s="106">
        <v>350</v>
      </c>
      <c r="FSW35" s="106">
        <v>0</v>
      </c>
      <c r="FSX35" s="107">
        <f t="shared" si="1142"/>
        <v>0</v>
      </c>
      <c r="FSY35" s="140"/>
      <c r="FSZ35" s="268"/>
      <c r="FTA35" s="265"/>
      <c r="FTB35" s="262"/>
      <c r="FTC35" s="12" t="s">
        <v>3</v>
      </c>
      <c r="FTD35" s="106">
        <v>350</v>
      </c>
      <c r="FTE35" s="106">
        <v>0</v>
      </c>
      <c r="FTF35" s="107">
        <f t="shared" si="1144"/>
        <v>0</v>
      </c>
      <c r="FTG35" s="140"/>
      <c r="FTH35" s="268"/>
      <c r="FTI35" s="265"/>
      <c r="FTJ35" s="262"/>
      <c r="FTK35" s="12" t="s">
        <v>3</v>
      </c>
      <c r="FTL35" s="106">
        <v>350</v>
      </c>
      <c r="FTM35" s="106">
        <v>0</v>
      </c>
      <c r="FTN35" s="107">
        <f t="shared" si="1146"/>
        <v>0</v>
      </c>
      <c r="FTO35" s="140"/>
      <c r="FTP35" s="268"/>
      <c r="FTQ35" s="265"/>
      <c r="FTR35" s="262"/>
      <c r="FTS35" s="12" t="s">
        <v>3</v>
      </c>
      <c r="FTT35" s="106">
        <v>350</v>
      </c>
      <c r="FTU35" s="106">
        <v>0</v>
      </c>
      <c r="FTV35" s="107">
        <f t="shared" si="1148"/>
        <v>0</v>
      </c>
      <c r="FTW35" s="140"/>
      <c r="FTX35" s="268"/>
      <c r="FTY35" s="265"/>
      <c r="FTZ35" s="262"/>
      <c r="FUA35" s="12" t="s">
        <v>3</v>
      </c>
      <c r="FUB35" s="106">
        <v>350</v>
      </c>
      <c r="FUC35" s="106">
        <v>0</v>
      </c>
      <c r="FUD35" s="107">
        <f t="shared" si="1150"/>
        <v>0</v>
      </c>
      <c r="FUE35" s="140"/>
      <c r="FUF35" s="268"/>
      <c r="FUG35" s="265"/>
      <c r="FUH35" s="262"/>
      <c r="FUI35" s="12" t="s">
        <v>3</v>
      </c>
      <c r="FUJ35" s="106">
        <v>350</v>
      </c>
      <c r="FUK35" s="106">
        <v>0</v>
      </c>
      <c r="FUL35" s="107">
        <f t="shared" si="1152"/>
        <v>0</v>
      </c>
      <c r="FUM35" s="140"/>
      <c r="FUN35" s="268"/>
      <c r="FUO35" s="265"/>
      <c r="FUP35" s="262"/>
      <c r="FUQ35" s="12" t="s">
        <v>3</v>
      </c>
      <c r="FUR35" s="106">
        <v>350</v>
      </c>
      <c r="FUS35" s="106">
        <v>0</v>
      </c>
      <c r="FUT35" s="107">
        <f t="shared" si="1154"/>
        <v>0</v>
      </c>
      <c r="FUU35" s="140"/>
      <c r="FUV35" s="268"/>
      <c r="FUW35" s="265"/>
      <c r="FUX35" s="262"/>
      <c r="FUY35" s="12" t="s">
        <v>3</v>
      </c>
      <c r="FUZ35" s="106">
        <v>350</v>
      </c>
      <c r="FVA35" s="106">
        <v>0</v>
      </c>
      <c r="FVB35" s="107">
        <f t="shared" si="1156"/>
        <v>0</v>
      </c>
      <c r="FVC35" s="140"/>
      <c r="FVD35" s="268"/>
      <c r="FVE35" s="265"/>
      <c r="FVF35" s="262"/>
      <c r="FVG35" s="12" t="s">
        <v>3</v>
      </c>
      <c r="FVH35" s="106">
        <v>350</v>
      </c>
      <c r="FVI35" s="106">
        <v>0</v>
      </c>
      <c r="FVJ35" s="107">
        <f t="shared" si="1158"/>
        <v>0</v>
      </c>
      <c r="FVK35" s="140"/>
      <c r="FVL35" s="268"/>
      <c r="FVM35" s="265"/>
      <c r="FVN35" s="262"/>
      <c r="FVO35" s="12" t="s">
        <v>3</v>
      </c>
      <c r="FVP35" s="106">
        <v>350</v>
      </c>
      <c r="FVQ35" s="106">
        <v>0</v>
      </c>
      <c r="FVR35" s="107">
        <f t="shared" si="1160"/>
        <v>0</v>
      </c>
      <c r="FVS35" s="140"/>
      <c r="FVT35" s="268"/>
      <c r="FVU35" s="265"/>
      <c r="FVV35" s="262"/>
      <c r="FVW35" s="12" t="s">
        <v>3</v>
      </c>
      <c r="FVX35" s="106">
        <v>350</v>
      </c>
      <c r="FVY35" s="106">
        <v>0</v>
      </c>
      <c r="FVZ35" s="107">
        <f t="shared" si="1162"/>
        <v>0</v>
      </c>
      <c r="FWA35" s="140"/>
      <c r="FWB35" s="268"/>
      <c r="FWC35" s="265"/>
      <c r="FWD35" s="262"/>
      <c r="FWE35" s="12" t="s">
        <v>3</v>
      </c>
      <c r="FWF35" s="106">
        <v>350</v>
      </c>
      <c r="FWG35" s="106">
        <v>0</v>
      </c>
      <c r="FWH35" s="107">
        <f t="shared" si="1164"/>
        <v>0</v>
      </c>
      <c r="FWI35" s="140"/>
      <c r="FWJ35" s="268"/>
      <c r="FWK35" s="265"/>
      <c r="FWL35" s="262"/>
      <c r="FWM35" s="12" t="s">
        <v>3</v>
      </c>
      <c r="FWN35" s="106">
        <v>350</v>
      </c>
      <c r="FWO35" s="106">
        <v>0</v>
      </c>
      <c r="FWP35" s="107">
        <f t="shared" si="1166"/>
        <v>0</v>
      </c>
      <c r="FWQ35" s="140"/>
      <c r="FWR35" s="268"/>
      <c r="FWS35" s="265"/>
      <c r="FWT35" s="262"/>
      <c r="FWU35" s="12" t="s">
        <v>3</v>
      </c>
      <c r="FWV35" s="106">
        <v>350</v>
      </c>
      <c r="FWW35" s="106">
        <v>0</v>
      </c>
      <c r="FWX35" s="107">
        <f t="shared" si="1168"/>
        <v>0</v>
      </c>
      <c r="FWY35" s="140"/>
      <c r="FWZ35" s="268"/>
      <c r="FXA35" s="265"/>
      <c r="FXB35" s="262"/>
      <c r="FXC35" s="12" t="s">
        <v>3</v>
      </c>
      <c r="FXD35" s="106">
        <v>350</v>
      </c>
      <c r="FXE35" s="106">
        <v>0</v>
      </c>
      <c r="FXF35" s="107">
        <f t="shared" si="1170"/>
        <v>0</v>
      </c>
      <c r="FXG35" s="140"/>
      <c r="FXH35" s="268"/>
      <c r="FXI35" s="265"/>
      <c r="FXJ35" s="262"/>
      <c r="FXK35" s="12" t="s">
        <v>3</v>
      </c>
      <c r="FXL35" s="106">
        <v>350</v>
      </c>
      <c r="FXM35" s="106">
        <v>0</v>
      </c>
      <c r="FXN35" s="107">
        <f t="shared" si="1172"/>
        <v>0</v>
      </c>
      <c r="FXO35" s="140"/>
      <c r="FXP35" s="268"/>
      <c r="FXQ35" s="265"/>
      <c r="FXR35" s="262"/>
      <c r="FXS35" s="12" t="s">
        <v>3</v>
      </c>
      <c r="FXT35" s="106">
        <v>350</v>
      </c>
      <c r="FXU35" s="106">
        <v>0</v>
      </c>
      <c r="FXV35" s="107">
        <f t="shared" si="1174"/>
        <v>0</v>
      </c>
      <c r="FXW35" s="140"/>
      <c r="FXX35" s="268"/>
      <c r="FXY35" s="265"/>
      <c r="FXZ35" s="262"/>
      <c r="FYA35" s="12" t="s">
        <v>3</v>
      </c>
      <c r="FYB35" s="106">
        <v>350</v>
      </c>
      <c r="FYC35" s="106">
        <v>0</v>
      </c>
      <c r="FYD35" s="107">
        <f t="shared" si="1176"/>
        <v>0</v>
      </c>
      <c r="FYE35" s="140"/>
      <c r="FYF35" s="268"/>
      <c r="FYG35" s="265"/>
      <c r="FYH35" s="262"/>
      <c r="FYI35" s="12" t="s">
        <v>3</v>
      </c>
      <c r="FYJ35" s="106">
        <v>350</v>
      </c>
      <c r="FYK35" s="106">
        <v>0</v>
      </c>
      <c r="FYL35" s="107">
        <f t="shared" si="1178"/>
        <v>0</v>
      </c>
      <c r="FYM35" s="140"/>
      <c r="FYN35" s="268"/>
      <c r="FYO35" s="265"/>
      <c r="FYP35" s="262"/>
      <c r="FYQ35" s="12" t="s">
        <v>3</v>
      </c>
      <c r="FYR35" s="106">
        <v>350</v>
      </c>
      <c r="FYS35" s="106">
        <v>0</v>
      </c>
      <c r="FYT35" s="107">
        <f t="shared" si="1180"/>
        <v>0</v>
      </c>
      <c r="FYU35" s="140"/>
      <c r="FYV35" s="268"/>
      <c r="FYW35" s="265"/>
      <c r="FYX35" s="262"/>
      <c r="FYY35" s="12" t="s">
        <v>3</v>
      </c>
      <c r="FYZ35" s="106">
        <v>350</v>
      </c>
      <c r="FZA35" s="106">
        <v>0</v>
      </c>
      <c r="FZB35" s="107">
        <f t="shared" si="1182"/>
        <v>0</v>
      </c>
      <c r="FZC35" s="140"/>
      <c r="FZD35" s="268"/>
      <c r="FZE35" s="265"/>
      <c r="FZF35" s="262"/>
      <c r="FZG35" s="12" t="s">
        <v>3</v>
      </c>
      <c r="FZH35" s="106">
        <v>350</v>
      </c>
      <c r="FZI35" s="106">
        <v>0</v>
      </c>
      <c r="FZJ35" s="107">
        <f t="shared" si="1184"/>
        <v>0</v>
      </c>
      <c r="FZK35" s="140"/>
      <c r="FZL35" s="268"/>
      <c r="FZM35" s="265"/>
      <c r="FZN35" s="262"/>
      <c r="FZO35" s="12" t="s">
        <v>3</v>
      </c>
      <c r="FZP35" s="106">
        <v>350</v>
      </c>
      <c r="FZQ35" s="106">
        <v>0</v>
      </c>
      <c r="FZR35" s="107">
        <f t="shared" si="1186"/>
        <v>0</v>
      </c>
      <c r="FZS35" s="140"/>
      <c r="FZT35" s="268"/>
      <c r="FZU35" s="265"/>
      <c r="FZV35" s="262"/>
      <c r="FZW35" s="12" t="s">
        <v>3</v>
      </c>
      <c r="FZX35" s="106">
        <v>350</v>
      </c>
      <c r="FZY35" s="106">
        <v>0</v>
      </c>
      <c r="FZZ35" s="107">
        <f t="shared" si="1188"/>
        <v>0</v>
      </c>
      <c r="GAA35" s="140"/>
      <c r="GAB35" s="268"/>
      <c r="GAC35" s="265"/>
      <c r="GAD35" s="262"/>
      <c r="GAE35" s="12" t="s">
        <v>3</v>
      </c>
      <c r="GAF35" s="106">
        <v>350</v>
      </c>
      <c r="GAG35" s="106">
        <v>0</v>
      </c>
      <c r="GAH35" s="107">
        <f t="shared" si="1190"/>
        <v>0</v>
      </c>
      <c r="GAI35" s="140"/>
      <c r="GAJ35" s="268"/>
      <c r="GAK35" s="265"/>
      <c r="GAL35" s="262"/>
      <c r="GAM35" s="12" t="s">
        <v>3</v>
      </c>
      <c r="GAN35" s="106">
        <v>350</v>
      </c>
      <c r="GAO35" s="106">
        <v>0</v>
      </c>
      <c r="GAP35" s="107">
        <f t="shared" si="1192"/>
        <v>0</v>
      </c>
      <c r="GAQ35" s="140"/>
      <c r="GAR35" s="268"/>
      <c r="GAS35" s="265"/>
      <c r="GAT35" s="262"/>
      <c r="GAU35" s="12" t="s">
        <v>3</v>
      </c>
      <c r="GAV35" s="106">
        <v>350</v>
      </c>
      <c r="GAW35" s="106">
        <v>0</v>
      </c>
      <c r="GAX35" s="107">
        <f t="shared" si="1194"/>
        <v>0</v>
      </c>
      <c r="GAY35" s="140"/>
      <c r="GAZ35" s="268"/>
      <c r="GBA35" s="265"/>
      <c r="GBB35" s="262"/>
      <c r="GBC35" s="12" t="s">
        <v>3</v>
      </c>
      <c r="GBD35" s="106">
        <v>350</v>
      </c>
      <c r="GBE35" s="106">
        <v>0</v>
      </c>
      <c r="GBF35" s="107">
        <f t="shared" si="1196"/>
        <v>0</v>
      </c>
      <c r="GBG35" s="140"/>
      <c r="GBH35" s="268"/>
      <c r="GBI35" s="265"/>
      <c r="GBJ35" s="262"/>
      <c r="GBK35" s="12" t="s">
        <v>3</v>
      </c>
      <c r="GBL35" s="106">
        <v>350</v>
      </c>
      <c r="GBM35" s="106">
        <v>0</v>
      </c>
      <c r="GBN35" s="107">
        <f t="shared" si="1198"/>
        <v>0</v>
      </c>
      <c r="GBO35" s="140"/>
      <c r="GBP35" s="268"/>
      <c r="GBQ35" s="265"/>
      <c r="GBR35" s="262"/>
      <c r="GBS35" s="12" t="s">
        <v>3</v>
      </c>
      <c r="GBT35" s="106">
        <v>350</v>
      </c>
      <c r="GBU35" s="106">
        <v>0</v>
      </c>
      <c r="GBV35" s="107">
        <f t="shared" si="1200"/>
        <v>0</v>
      </c>
      <c r="GBW35" s="140"/>
      <c r="GBX35" s="268"/>
      <c r="GBY35" s="265"/>
      <c r="GBZ35" s="262"/>
      <c r="GCA35" s="12" t="s">
        <v>3</v>
      </c>
      <c r="GCB35" s="106">
        <v>350</v>
      </c>
      <c r="GCC35" s="106">
        <v>0</v>
      </c>
      <c r="GCD35" s="107">
        <f t="shared" si="1202"/>
        <v>0</v>
      </c>
      <c r="GCE35" s="140"/>
      <c r="GCF35" s="268"/>
      <c r="GCG35" s="265"/>
      <c r="GCH35" s="262"/>
      <c r="GCI35" s="12" t="s">
        <v>3</v>
      </c>
      <c r="GCJ35" s="106">
        <v>350</v>
      </c>
      <c r="GCK35" s="106">
        <v>0</v>
      </c>
      <c r="GCL35" s="107">
        <f t="shared" si="1204"/>
        <v>0</v>
      </c>
      <c r="GCM35" s="140"/>
      <c r="GCN35" s="268"/>
      <c r="GCO35" s="265"/>
      <c r="GCP35" s="262"/>
      <c r="GCQ35" s="12" t="s">
        <v>3</v>
      </c>
      <c r="GCR35" s="106">
        <v>350</v>
      </c>
      <c r="GCS35" s="106">
        <v>0</v>
      </c>
      <c r="GCT35" s="107">
        <f t="shared" si="1206"/>
        <v>0</v>
      </c>
      <c r="GCU35" s="140"/>
      <c r="GCV35" s="268"/>
      <c r="GCW35" s="265"/>
      <c r="GCX35" s="262"/>
      <c r="GCY35" s="12" t="s">
        <v>3</v>
      </c>
      <c r="GCZ35" s="106">
        <v>350</v>
      </c>
      <c r="GDA35" s="106">
        <v>0</v>
      </c>
      <c r="GDB35" s="107">
        <f t="shared" si="1208"/>
        <v>0</v>
      </c>
      <c r="GDC35" s="140"/>
      <c r="GDD35" s="268"/>
      <c r="GDE35" s="265"/>
      <c r="GDF35" s="262"/>
      <c r="GDG35" s="12" t="s">
        <v>3</v>
      </c>
      <c r="GDH35" s="106">
        <v>350</v>
      </c>
      <c r="GDI35" s="106">
        <v>0</v>
      </c>
      <c r="GDJ35" s="107">
        <f t="shared" si="1210"/>
        <v>0</v>
      </c>
      <c r="GDK35" s="140"/>
      <c r="GDL35" s="268"/>
      <c r="GDM35" s="265"/>
      <c r="GDN35" s="262"/>
      <c r="GDO35" s="12" t="s">
        <v>3</v>
      </c>
      <c r="GDP35" s="106">
        <v>350</v>
      </c>
      <c r="GDQ35" s="106">
        <v>0</v>
      </c>
      <c r="GDR35" s="107">
        <f t="shared" si="1212"/>
        <v>0</v>
      </c>
      <c r="GDS35" s="140"/>
      <c r="GDT35" s="268"/>
      <c r="GDU35" s="265"/>
      <c r="GDV35" s="262"/>
      <c r="GDW35" s="12" t="s">
        <v>3</v>
      </c>
      <c r="GDX35" s="106">
        <v>350</v>
      </c>
      <c r="GDY35" s="106">
        <v>0</v>
      </c>
      <c r="GDZ35" s="107">
        <f t="shared" si="1214"/>
        <v>0</v>
      </c>
      <c r="GEA35" s="140"/>
      <c r="GEB35" s="268"/>
      <c r="GEC35" s="265"/>
      <c r="GED35" s="262"/>
      <c r="GEE35" s="12" t="s">
        <v>3</v>
      </c>
      <c r="GEF35" s="106">
        <v>350</v>
      </c>
      <c r="GEG35" s="106">
        <v>0</v>
      </c>
      <c r="GEH35" s="107">
        <f t="shared" si="1216"/>
        <v>0</v>
      </c>
      <c r="GEI35" s="140"/>
      <c r="GEJ35" s="268"/>
      <c r="GEK35" s="265"/>
      <c r="GEL35" s="262"/>
      <c r="GEM35" s="12" t="s">
        <v>3</v>
      </c>
      <c r="GEN35" s="106">
        <v>350</v>
      </c>
      <c r="GEO35" s="106">
        <v>0</v>
      </c>
      <c r="GEP35" s="107">
        <f t="shared" si="1218"/>
        <v>0</v>
      </c>
      <c r="GEQ35" s="140"/>
      <c r="GER35" s="268"/>
      <c r="GES35" s="265"/>
      <c r="GET35" s="262"/>
      <c r="GEU35" s="12" t="s">
        <v>3</v>
      </c>
      <c r="GEV35" s="106">
        <v>350</v>
      </c>
      <c r="GEW35" s="106">
        <v>0</v>
      </c>
      <c r="GEX35" s="107">
        <f t="shared" si="1220"/>
        <v>0</v>
      </c>
      <c r="GEY35" s="140"/>
      <c r="GEZ35" s="268"/>
      <c r="GFA35" s="265"/>
      <c r="GFB35" s="262"/>
      <c r="GFC35" s="12" t="s">
        <v>3</v>
      </c>
      <c r="GFD35" s="106">
        <v>350</v>
      </c>
      <c r="GFE35" s="106">
        <v>0</v>
      </c>
      <c r="GFF35" s="107">
        <f t="shared" si="1222"/>
        <v>0</v>
      </c>
      <c r="GFG35" s="140"/>
      <c r="GFH35" s="268"/>
      <c r="GFI35" s="265"/>
      <c r="GFJ35" s="262"/>
      <c r="GFK35" s="12" t="s">
        <v>3</v>
      </c>
      <c r="GFL35" s="106">
        <v>350</v>
      </c>
      <c r="GFM35" s="106">
        <v>0</v>
      </c>
      <c r="GFN35" s="107">
        <f t="shared" si="1224"/>
        <v>0</v>
      </c>
      <c r="GFO35" s="140"/>
      <c r="GFP35" s="268"/>
      <c r="GFQ35" s="265"/>
      <c r="GFR35" s="262"/>
      <c r="GFS35" s="12" t="s">
        <v>3</v>
      </c>
      <c r="GFT35" s="106">
        <v>350</v>
      </c>
      <c r="GFU35" s="106">
        <v>0</v>
      </c>
      <c r="GFV35" s="107">
        <f t="shared" si="1226"/>
        <v>0</v>
      </c>
      <c r="GFW35" s="140"/>
      <c r="GFX35" s="268"/>
      <c r="GFY35" s="265"/>
      <c r="GFZ35" s="262"/>
      <c r="GGA35" s="12" t="s">
        <v>3</v>
      </c>
      <c r="GGB35" s="106">
        <v>350</v>
      </c>
      <c r="GGC35" s="106">
        <v>0</v>
      </c>
      <c r="GGD35" s="107">
        <f t="shared" si="1228"/>
        <v>0</v>
      </c>
      <c r="GGE35" s="140"/>
      <c r="GGF35" s="268"/>
      <c r="GGG35" s="265"/>
      <c r="GGH35" s="262"/>
      <c r="GGI35" s="12" t="s">
        <v>3</v>
      </c>
      <c r="GGJ35" s="106">
        <v>350</v>
      </c>
      <c r="GGK35" s="106">
        <v>0</v>
      </c>
      <c r="GGL35" s="107">
        <f t="shared" si="1230"/>
        <v>0</v>
      </c>
      <c r="GGM35" s="140"/>
      <c r="GGN35" s="268"/>
      <c r="GGO35" s="265"/>
      <c r="GGP35" s="262"/>
      <c r="GGQ35" s="12" t="s">
        <v>3</v>
      </c>
      <c r="GGR35" s="106">
        <v>350</v>
      </c>
      <c r="GGS35" s="106">
        <v>0</v>
      </c>
      <c r="GGT35" s="107">
        <f t="shared" si="1232"/>
        <v>0</v>
      </c>
      <c r="GGU35" s="140"/>
      <c r="GGV35" s="268"/>
      <c r="GGW35" s="265"/>
      <c r="GGX35" s="262"/>
      <c r="GGY35" s="12" t="s">
        <v>3</v>
      </c>
      <c r="GGZ35" s="106">
        <v>350</v>
      </c>
      <c r="GHA35" s="106">
        <v>0</v>
      </c>
      <c r="GHB35" s="107">
        <f t="shared" si="1234"/>
        <v>0</v>
      </c>
      <c r="GHC35" s="140"/>
      <c r="GHD35" s="268"/>
      <c r="GHE35" s="265"/>
      <c r="GHF35" s="262"/>
      <c r="GHG35" s="12" t="s">
        <v>3</v>
      </c>
      <c r="GHH35" s="106">
        <v>350</v>
      </c>
      <c r="GHI35" s="106">
        <v>0</v>
      </c>
      <c r="GHJ35" s="107">
        <f t="shared" si="1236"/>
        <v>0</v>
      </c>
      <c r="GHK35" s="140"/>
      <c r="GHL35" s="268"/>
      <c r="GHM35" s="265"/>
      <c r="GHN35" s="262"/>
      <c r="GHO35" s="12" t="s">
        <v>3</v>
      </c>
      <c r="GHP35" s="106">
        <v>350</v>
      </c>
      <c r="GHQ35" s="106">
        <v>0</v>
      </c>
      <c r="GHR35" s="107">
        <f t="shared" si="1238"/>
        <v>0</v>
      </c>
      <c r="GHS35" s="140"/>
      <c r="GHT35" s="268"/>
      <c r="GHU35" s="265"/>
      <c r="GHV35" s="262"/>
      <c r="GHW35" s="12" t="s">
        <v>3</v>
      </c>
      <c r="GHX35" s="106">
        <v>350</v>
      </c>
      <c r="GHY35" s="106">
        <v>0</v>
      </c>
      <c r="GHZ35" s="107">
        <f t="shared" si="1240"/>
        <v>0</v>
      </c>
      <c r="GIA35" s="140"/>
      <c r="GIB35" s="268"/>
      <c r="GIC35" s="265"/>
      <c r="GID35" s="262"/>
      <c r="GIE35" s="12" t="s">
        <v>3</v>
      </c>
      <c r="GIF35" s="106">
        <v>350</v>
      </c>
      <c r="GIG35" s="106">
        <v>0</v>
      </c>
      <c r="GIH35" s="107">
        <f t="shared" si="1242"/>
        <v>0</v>
      </c>
      <c r="GII35" s="140"/>
      <c r="GIJ35" s="268"/>
      <c r="GIK35" s="265"/>
      <c r="GIL35" s="262"/>
      <c r="GIM35" s="12" t="s">
        <v>3</v>
      </c>
      <c r="GIN35" s="106">
        <v>350</v>
      </c>
      <c r="GIO35" s="106">
        <v>0</v>
      </c>
      <c r="GIP35" s="107">
        <f t="shared" si="1244"/>
        <v>0</v>
      </c>
      <c r="GIQ35" s="140"/>
      <c r="GIR35" s="268"/>
      <c r="GIS35" s="265"/>
      <c r="GIT35" s="262"/>
      <c r="GIU35" s="12" t="s">
        <v>3</v>
      </c>
      <c r="GIV35" s="106">
        <v>350</v>
      </c>
      <c r="GIW35" s="106">
        <v>0</v>
      </c>
      <c r="GIX35" s="107">
        <f t="shared" si="1246"/>
        <v>0</v>
      </c>
      <c r="GIY35" s="140"/>
      <c r="GIZ35" s="268"/>
      <c r="GJA35" s="265"/>
      <c r="GJB35" s="262"/>
      <c r="GJC35" s="12" t="s">
        <v>3</v>
      </c>
      <c r="GJD35" s="106">
        <v>350</v>
      </c>
      <c r="GJE35" s="106">
        <v>0</v>
      </c>
      <c r="GJF35" s="107">
        <f t="shared" si="1248"/>
        <v>0</v>
      </c>
      <c r="GJG35" s="140"/>
      <c r="GJH35" s="268"/>
      <c r="GJI35" s="265"/>
      <c r="GJJ35" s="262"/>
      <c r="GJK35" s="12" t="s">
        <v>3</v>
      </c>
      <c r="GJL35" s="106">
        <v>350</v>
      </c>
      <c r="GJM35" s="106">
        <v>0</v>
      </c>
      <c r="GJN35" s="107">
        <f t="shared" si="1250"/>
        <v>0</v>
      </c>
      <c r="GJO35" s="140"/>
      <c r="GJP35" s="268"/>
      <c r="GJQ35" s="265"/>
      <c r="GJR35" s="262"/>
      <c r="GJS35" s="12" t="s">
        <v>3</v>
      </c>
      <c r="GJT35" s="106">
        <v>350</v>
      </c>
      <c r="GJU35" s="106">
        <v>0</v>
      </c>
      <c r="GJV35" s="107">
        <f t="shared" si="1252"/>
        <v>0</v>
      </c>
      <c r="GJW35" s="140"/>
      <c r="GJX35" s="268"/>
      <c r="GJY35" s="265"/>
      <c r="GJZ35" s="262"/>
      <c r="GKA35" s="12" t="s">
        <v>3</v>
      </c>
      <c r="GKB35" s="106">
        <v>350</v>
      </c>
      <c r="GKC35" s="106">
        <v>0</v>
      </c>
      <c r="GKD35" s="107">
        <f t="shared" si="1254"/>
        <v>0</v>
      </c>
      <c r="GKE35" s="140"/>
      <c r="GKF35" s="268"/>
      <c r="GKG35" s="265"/>
      <c r="GKH35" s="262"/>
      <c r="GKI35" s="12" t="s">
        <v>3</v>
      </c>
      <c r="GKJ35" s="106">
        <v>350</v>
      </c>
      <c r="GKK35" s="106">
        <v>0</v>
      </c>
      <c r="GKL35" s="107">
        <f t="shared" si="1256"/>
        <v>0</v>
      </c>
      <c r="GKM35" s="140"/>
      <c r="GKN35" s="268"/>
      <c r="GKO35" s="265"/>
      <c r="GKP35" s="262"/>
      <c r="GKQ35" s="12" t="s">
        <v>3</v>
      </c>
      <c r="GKR35" s="106">
        <v>350</v>
      </c>
      <c r="GKS35" s="106">
        <v>0</v>
      </c>
      <c r="GKT35" s="107">
        <f t="shared" si="1258"/>
        <v>0</v>
      </c>
      <c r="GKU35" s="140"/>
      <c r="GKV35" s="268"/>
      <c r="GKW35" s="265"/>
      <c r="GKX35" s="262"/>
      <c r="GKY35" s="12" t="s">
        <v>3</v>
      </c>
      <c r="GKZ35" s="106">
        <v>350</v>
      </c>
      <c r="GLA35" s="106">
        <v>0</v>
      </c>
      <c r="GLB35" s="107">
        <f t="shared" si="1260"/>
        <v>0</v>
      </c>
      <c r="GLC35" s="140"/>
      <c r="GLD35" s="268"/>
      <c r="GLE35" s="265"/>
      <c r="GLF35" s="262"/>
      <c r="GLG35" s="12" t="s">
        <v>3</v>
      </c>
      <c r="GLH35" s="106">
        <v>350</v>
      </c>
      <c r="GLI35" s="106">
        <v>0</v>
      </c>
      <c r="GLJ35" s="107">
        <f t="shared" si="1262"/>
        <v>0</v>
      </c>
      <c r="GLK35" s="140"/>
      <c r="GLL35" s="268"/>
      <c r="GLM35" s="265"/>
      <c r="GLN35" s="262"/>
      <c r="GLO35" s="12" t="s">
        <v>3</v>
      </c>
      <c r="GLP35" s="106">
        <v>350</v>
      </c>
      <c r="GLQ35" s="106">
        <v>0</v>
      </c>
      <c r="GLR35" s="107">
        <f t="shared" si="1264"/>
        <v>0</v>
      </c>
      <c r="GLS35" s="140"/>
      <c r="GLT35" s="268"/>
      <c r="GLU35" s="265"/>
      <c r="GLV35" s="262"/>
      <c r="GLW35" s="12" t="s">
        <v>3</v>
      </c>
      <c r="GLX35" s="106">
        <v>350</v>
      </c>
      <c r="GLY35" s="106">
        <v>0</v>
      </c>
      <c r="GLZ35" s="107">
        <f t="shared" si="1266"/>
        <v>0</v>
      </c>
      <c r="GMA35" s="140"/>
      <c r="GMB35" s="268"/>
      <c r="GMC35" s="265"/>
      <c r="GMD35" s="262"/>
      <c r="GME35" s="12" t="s">
        <v>3</v>
      </c>
      <c r="GMF35" s="106">
        <v>350</v>
      </c>
      <c r="GMG35" s="106">
        <v>0</v>
      </c>
      <c r="GMH35" s="107">
        <f t="shared" si="1268"/>
        <v>0</v>
      </c>
      <c r="GMI35" s="140"/>
      <c r="GMJ35" s="268"/>
      <c r="GMK35" s="265"/>
      <c r="GML35" s="262"/>
      <c r="GMM35" s="12" t="s">
        <v>3</v>
      </c>
      <c r="GMN35" s="106">
        <v>350</v>
      </c>
      <c r="GMO35" s="106">
        <v>0</v>
      </c>
      <c r="GMP35" s="107">
        <f t="shared" si="1270"/>
        <v>0</v>
      </c>
      <c r="GMQ35" s="140"/>
      <c r="GMR35" s="268"/>
      <c r="GMS35" s="265"/>
      <c r="GMT35" s="262"/>
      <c r="GMU35" s="12" t="s">
        <v>3</v>
      </c>
      <c r="GMV35" s="106">
        <v>350</v>
      </c>
      <c r="GMW35" s="106">
        <v>0</v>
      </c>
      <c r="GMX35" s="107">
        <f t="shared" si="1272"/>
        <v>0</v>
      </c>
      <c r="GMY35" s="140"/>
      <c r="GMZ35" s="268"/>
      <c r="GNA35" s="265"/>
      <c r="GNB35" s="262"/>
      <c r="GNC35" s="12" t="s">
        <v>3</v>
      </c>
      <c r="GND35" s="106">
        <v>350</v>
      </c>
      <c r="GNE35" s="106">
        <v>0</v>
      </c>
      <c r="GNF35" s="107">
        <f t="shared" si="1274"/>
        <v>0</v>
      </c>
      <c r="GNG35" s="140"/>
      <c r="GNH35" s="268"/>
      <c r="GNI35" s="265"/>
      <c r="GNJ35" s="262"/>
      <c r="GNK35" s="12" t="s">
        <v>3</v>
      </c>
      <c r="GNL35" s="106">
        <v>350</v>
      </c>
      <c r="GNM35" s="106">
        <v>0</v>
      </c>
      <c r="GNN35" s="107">
        <f t="shared" si="1276"/>
        <v>0</v>
      </c>
      <c r="GNO35" s="140"/>
      <c r="GNP35" s="268"/>
      <c r="GNQ35" s="265"/>
      <c r="GNR35" s="262"/>
      <c r="GNS35" s="12" t="s">
        <v>3</v>
      </c>
      <c r="GNT35" s="106">
        <v>350</v>
      </c>
      <c r="GNU35" s="106">
        <v>0</v>
      </c>
      <c r="GNV35" s="107">
        <f t="shared" si="1278"/>
        <v>0</v>
      </c>
      <c r="GNW35" s="140"/>
      <c r="GNX35" s="268"/>
      <c r="GNY35" s="265"/>
      <c r="GNZ35" s="262"/>
      <c r="GOA35" s="12" t="s">
        <v>3</v>
      </c>
      <c r="GOB35" s="106">
        <v>350</v>
      </c>
      <c r="GOC35" s="106">
        <v>0</v>
      </c>
      <c r="GOD35" s="107">
        <f t="shared" si="1280"/>
        <v>0</v>
      </c>
      <c r="GOE35" s="140"/>
      <c r="GOF35" s="268"/>
      <c r="GOG35" s="265"/>
      <c r="GOH35" s="262"/>
      <c r="GOI35" s="12" t="s">
        <v>3</v>
      </c>
      <c r="GOJ35" s="106">
        <v>350</v>
      </c>
      <c r="GOK35" s="106">
        <v>0</v>
      </c>
      <c r="GOL35" s="107">
        <f t="shared" si="1282"/>
        <v>0</v>
      </c>
      <c r="GOM35" s="140"/>
      <c r="GON35" s="268"/>
      <c r="GOO35" s="265"/>
      <c r="GOP35" s="262"/>
      <c r="GOQ35" s="12" t="s">
        <v>3</v>
      </c>
      <c r="GOR35" s="106">
        <v>350</v>
      </c>
      <c r="GOS35" s="106">
        <v>0</v>
      </c>
      <c r="GOT35" s="107">
        <f t="shared" si="1284"/>
        <v>0</v>
      </c>
      <c r="GOU35" s="140"/>
      <c r="GOV35" s="268"/>
      <c r="GOW35" s="265"/>
      <c r="GOX35" s="262"/>
      <c r="GOY35" s="12" t="s">
        <v>3</v>
      </c>
      <c r="GOZ35" s="106">
        <v>350</v>
      </c>
      <c r="GPA35" s="106">
        <v>0</v>
      </c>
      <c r="GPB35" s="107">
        <f t="shared" si="1286"/>
        <v>0</v>
      </c>
      <c r="GPC35" s="140"/>
      <c r="GPD35" s="268"/>
      <c r="GPE35" s="265"/>
      <c r="GPF35" s="262"/>
      <c r="GPG35" s="12" t="s">
        <v>3</v>
      </c>
      <c r="GPH35" s="106">
        <v>350</v>
      </c>
      <c r="GPI35" s="106">
        <v>0</v>
      </c>
      <c r="GPJ35" s="107">
        <f t="shared" si="1288"/>
        <v>0</v>
      </c>
      <c r="GPK35" s="140"/>
      <c r="GPL35" s="268"/>
      <c r="GPM35" s="265"/>
      <c r="GPN35" s="262"/>
      <c r="GPO35" s="12" t="s">
        <v>3</v>
      </c>
      <c r="GPP35" s="106">
        <v>350</v>
      </c>
      <c r="GPQ35" s="106">
        <v>0</v>
      </c>
      <c r="GPR35" s="107">
        <f t="shared" si="1290"/>
        <v>0</v>
      </c>
      <c r="GPS35" s="140"/>
      <c r="GPT35" s="268"/>
      <c r="GPU35" s="265"/>
      <c r="GPV35" s="262"/>
      <c r="GPW35" s="12" t="s">
        <v>3</v>
      </c>
      <c r="GPX35" s="106">
        <v>350</v>
      </c>
      <c r="GPY35" s="106">
        <v>0</v>
      </c>
      <c r="GPZ35" s="107">
        <f t="shared" si="1292"/>
        <v>0</v>
      </c>
      <c r="GQA35" s="140"/>
      <c r="GQB35" s="268"/>
      <c r="GQC35" s="265"/>
      <c r="GQD35" s="262"/>
      <c r="GQE35" s="12" t="s">
        <v>3</v>
      </c>
      <c r="GQF35" s="106">
        <v>350</v>
      </c>
      <c r="GQG35" s="106">
        <v>0</v>
      </c>
      <c r="GQH35" s="107">
        <f t="shared" si="1294"/>
        <v>0</v>
      </c>
      <c r="GQI35" s="140"/>
      <c r="GQJ35" s="268"/>
      <c r="GQK35" s="265"/>
      <c r="GQL35" s="262"/>
      <c r="GQM35" s="12" t="s">
        <v>3</v>
      </c>
      <c r="GQN35" s="106">
        <v>350</v>
      </c>
      <c r="GQO35" s="106">
        <v>0</v>
      </c>
      <c r="GQP35" s="107">
        <f t="shared" si="1296"/>
        <v>0</v>
      </c>
      <c r="GQQ35" s="140"/>
      <c r="GQR35" s="268"/>
      <c r="GQS35" s="265"/>
      <c r="GQT35" s="262"/>
      <c r="GQU35" s="12" t="s">
        <v>3</v>
      </c>
      <c r="GQV35" s="106">
        <v>350</v>
      </c>
      <c r="GQW35" s="106">
        <v>0</v>
      </c>
      <c r="GQX35" s="107">
        <f t="shared" si="1298"/>
        <v>0</v>
      </c>
      <c r="GQY35" s="140"/>
      <c r="GQZ35" s="268"/>
      <c r="GRA35" s="265"/>
      <c r="GRB35" s="262"/>
      <c r="GRC35" s="12" t="s">
        <v>3</v>
      </c>
      <c r="GRD35" s="106">
        <v>350</v>
      </c>
      <c r="GRE35" s="106">
        <v>0</v>
      </c>
      <c r="GRF35" s="107">
        <f t="shared" si="1300"/>
        <v>0</v>
      </c>
      <c r="GRG35" s="140"/>
      <c r="GRH35" s="268"/>
      <c r="GRI35" s="265"/>
      <c r="GRJ35" s="262"/>
      <c r="GRK35" s="12" t="s">
        <v>3</v>
      </c>
      <c r="GRL35" s="106">
        <v>350</v>
      </c>
      <c r="GRM35" s="106">
        <v>0</v>
      </c>
      <c r="GRN35" s="107">
        <f t="shared" si="1302"/>
        <v>0</v>
      </c>
      <c r="GRO35" s="140"/>
      <c r="GRP35" s="268"/>
      <c r="GRQ35" s="265"/>
      <c r="GRR35" s="262"/>
      <c r="GRS35" s="12" t="s">
        <v>3</v>
      </c>
      <c r="GRT35" s="106">
        <v>350</v>
      </c>
      <c r="GRU35" s="106">
        <v>0</v>
      </c>
      <c r="GRV35" s="107">
        <f t="shared" si="1304"/>
        <v>0</v>
      </c>
      <c r="GRW35" s="140"/>
      <c r="GRX35" s="268"/>
      <c r="GRY35" s="265"/>
      <c r="GRZ35" s="262"/>
      <c r="GSA35" s="12" t="s">
        <v>3</v>
      </c>
      <c r="GSB35" s="106">
        <v>350</v>
      </c>
      <c r="GSC35" s="106">
        <v>0</v>
      </c>
      <c r="GSD35" s="107">
        <f t="shared" si="1306"/>
        <v>0</v>
      </c>
      <c r="GSE35" s="140"/>
      <c r="GSF35" s="268"/>
      <c r="GSG35" s="265"/>
      <c r="GSH35" s="262"/>
      <c r="GSI35" s="12" t="s">
        <v>3</v>
      </c>
      <c r="GSJ35" s="106">
        <v>350</v>
      </c>
      <c r="GSK35" s="106">
        <v>0</v>
      </c>
      <c r="GSL35" s="107">
        <f t="shared" si="1308"/>
        <v>0</v>
      </c>
      <c r="GSM35" s="140"/>
      <c r="GSN35" s="268"/>
      <c r="GSO35" s="265"/>
      <c r="GSP35" s="262"/>
      <c r="GSQ35" s="12" t="s">
        <v>3</v>
      </c>
      <c r="GSR35" s="106">
        <v>350</v>
      </c>
      <c r="GSS35" s="106">
        <v>0</v>
      </c>
      <c r="GST35" s="107">
        <f t="shared" si="1310"/>
        <v>0</v>
      </c>
      <c r="GSU35" s="140"/>
      <c r="GSV35" s="268"/>
      <c r="GSW35" s="265"/>
      <c r="GSX35" s="262"/>
      <c r="GSY35" s="12" t="s">
        <v>3</v>
      </c>
      <c r="GSZ35" s="106">
        <v>350</v>
      </c>
      <c r="GTA35" s="106">
        <v>0</v>
      </c>
      <c r="GTB35" s="107">
        <f t="shared" si="1312"/>
        <v>0</v>
      </c>
      <c r="GTC35" s="140"/>
      <c r="GTD35" s="268"/>
      <c r="GTE35" s="265"/>
      <c r="GTF35" s="262"/>
      <c r="GTG35" s="12" t="s">
        <v>3</v>
      </c>
      <c r="GTH35" s="106">
        <v>350</v>
      </c>
      <c r="GTI35" s="106">
        <v>0</v>
      </c>
      <c r="GTJ35" s="107">
        <f t="shared" si="1314"/>
        <v>0</v>
      </c>
      <c r="GTK35" s="140"/>
      <c r="GTL35" s="268"/>
      <c r="GTM35" s="265"/>
      <c r="GTN35" s="262"/>
      <c r="GTO35" s="12" t="s">
        <v>3</v>
      </c>
      <c r="GTP35" s="106">
        <v>350</v>
      </c>
      <c r="GTQ35" s="106">
        <v>0</v>
      </c>
      <c r="GTR35" s="107">
        <f t="shared" si="1316"/>
        <v>0</v>
      </c>
      <c r="GTS35" s="140"/>
      <c r="GTT35" s="268"/>
      <c r="GTU35" s="265"/>
      <c r="GTV35" s="262"/>
      <c r="GTW35" s="12" t="s">
        <v>3</v>
      </c>
      <c r="GTX35" s="106">
        <v>350</v>
      </c>
      <c r="GTY35" s="106">
        <v>0</v>
      </c>
      <c r="GTZ35" s="107">
        <f t="shared" si="1318"/>
        <v>0</v>
      </c>
      <c r="GUA35" s="140"/>
      <c r="GUB35" s="268"/>
      <c r="GUC35" s="265"/>
      <c r="GUD35" s="262"/>
      <c r="GUE35" s="12" t="s">
        <v>3</v>
      </c>
      <c r="GUF35" s="106">
        <v>350</v>
      </c>
      <c r="GUG35" s="106">
        <v>0</v>
      </c>
      <c r="GUH35" s="107">
        <f t="shared" si="1320"/>
        <v>0</v>
      </c>
      <c r="GUI35" s="140"/>
      <c r="GUJ35" s="268"/>
      <c r="GUK35" s="265"/>
      <c r="GUL35" s="262"/>
      <c r="GUM35" s="12" t="s">
        <v>3</v>
      </c>
      <c r="GUN35" s="106">
        <v>350</v>
      </c>
      <c r="GUO35" s="106">
        <v>0</v>
      </c>
      <c r="GUP35" s="107">
        <f t="shared" si="1322"/>
        <v>0</v>
      </c>
      <c r="GUQ35" s="140"/>
      <c r="GUR35" s="268"/>
      <c r="GUS35" s="265"/>
      <c r="GUT35" s="262"/>
      <c r="GUU35" s="12" t="s">
        <v>3</v>
      </c>
      <c r="GUV35" s="106">
        <v>350</v>
      </c>
      <c r="GUW35" s="106">
        <v>0</v>
      </c>
      <c r="GUX35" s="107">
        <f t="shared" si="1324"/>
        <v>0</v>
      </c>
      <c r="GUY35" s="140"/>
      <c r="GUZ35" s="268"/>
      <c r="GVA35" s="265"/>
      <c r="GVB35" s="262"/>
      <c r="GVC35" s="12" t="s">
        <v>3</v>
      </c>
      <c r="GVD35" s="106">
        <v>350</v>
      </c>
      <c r="GVE35" s="106">
        <v>0</v>
      </c>
      <c r="GVF35" s="107">
        <f t="shared" si="1326"/>
        <v>0</v>
      </c>
      <c r="GVG35" s="140"/>
      <c r="GVH35" s="268"/>
      <c r="GVI35" s="265"/>
      <c r="GVJ35" s="262"/>
      <c r="GVK35" s="12" t="s">
        <v>3</v>
      </c>
      <c r="GVL35" s="106">
        <v>350</v>
      </c>
      <c r="GVM35" s="106">
        <v>0</v>
      </c>
      <c r="GVN35" s="107">
        <f t="shared" si="1328"/>
        <v>0</v>
      </c>
      <c r="GVO35" s="140"/>
      <c r="GVP35" s="268"/>
      <c r="GVQ35" s="265"/>
      <c r="GVR35" s="262"/>
      <c r="GVS35" s="12" t="s">
        <v>3</v>
      </c>
      <c r="GVT35" s="106">
        <v>350</v>
      </c>
      <c r="GVU35" s="106">
        <v>0</v>
      </c>
      <c r="GVV35" s="107">
        <f t="shared" si="1330"/>
        <v>0</v>
      </c>
      <c r="GVW35" s="140"/>
      <c r="GVX35" s="268"/>
      <c r="GVY35" s="265"/>
      <c r="GVZ35" s="262"/>
      <c r="GWA35" s="12" t="s">
        <v>3</v>
      </c>
      <c r="GWB35" s="106">
        <v>350</v>
      </c>
      <c r="GWC35" s="106">
        <v>0</v>
      </c>
      <c r="GWD35" s="107">
        <f t="shared" si="1332"/>
        <v>0</v>
      </c>
      <c r="GWE35" s="140"/>
      <c r="GWF35" s="268"/>
      <c r="GWG35" s="265"/>
      <c r="GWH35" s="262"/>
      <c r="GWI35" s="12" t="s">
        <v>3</v>
      </c>
      <c r="GWJ35" s="106">
        <v>350</v>
      </c>
      <c r="GWK35" s="106">
        <v>0</v>
      </c>
      <c r="GWL35" s="107">
        <f t="shared" si="1334"/>
        <v>0</v>
      </c>
      <c r="GWM35" s="140"/>
      <c r="GWN35" s="268"/>
      <c r="GWO35" s="265"/>
      <c r="GWP35" s="262"/>
      <c r="GWQ35" s="12" t="s">
        <v>3</v>
      </c>
      <c r="GWR35" s="106">
        <v>350</v>
      </c>
      <c r="GWS35" s="106">
        <v>0</v>
      </c>
      <c r="GWT35" s="107">
        <f t="shared" si="1336"/>
        <v>0</v>
      </c>
      <c r="GWU35" s="140"/>
      <c r="GWV35" s="268"/>
      <c r="GWW35" s="265"/>
      <c r="GWX35" s="262"/>
      <c r="GWY35" s="12" t="s">
        <v>3</v>
      </c>
      <c r="GWZ35" s="106">
        <v>350</v>
      </c>
      <c r="GXA35" s="106">
        <v>0</v>
      </c>
      <c r="GXB35" s="107">
        <f t="shared" si="1338"/>
        <v>0</v>
      </c>
      <c r="GXC35" s="140"/>
      <c r="GXD35" s="268"/>
      <c r="GXE35" s="265"/>
      <c r="GXF35" s="262"/>
      <c r="GXG35" s="12" t="s">
        <v>3</v>
      </c>
      <c r="GXH35" s="106">
        <v>350</v>
      </c>
      <c r="GXI35" s="106">
        <v>0</v>
      </c>
      <c r="GXJ35" s="107">
        <f t="shared" si="1340"/>
        <v>0</v>
      </c>
      <c r="GXK35" s="140"/>
      <c r="GXL35" s="268"/>
      <c r="GXM35" s="265"/>
      <c r="GXN35" s="262"/>
      <c r="GXO35" s="12" t="s">
        <v>3</v>
      </c>
      <c r="GXP35" s="106">
        <v>350</v>
      </c>
      <c r="GXQ35" s="106">
        <v>0</v>
      </c>
      <c r="GXR35" s="107">
        <f t="shared" si="1342"/>
        <v>0</v>
      </c>
      <c r="GXS35" s="140"/>
      <c r="GXT35" s="268"/>
      <c r="GXU35" s="265"/>
      <c r="GXV35" s="262"/>
      <c r="GXW35" s="12" t="s">
        <v>3</v>
      </c>
      <c r="GXX35" s="106">
        <v>350</v>
      </c>
      <c r="GXY35" s="106">
        <v>0</v>
      </c>
      <c r="GXZ35" s="107">
        <f t="shared" si="1344"/>
        <v>0</v>
      </c>
      <c r="GYA35" s="140"/>
      <c r="GYB35" s="268"/>
      <c r="GYC35" s="265"/>
      <c r="GYD35" s="262"/>
      <c r="GYE35" s="12" t="s">
        <v>3</v>
      </c>
      <c r="GYF35" s="106">
        <v>350</v>
      </c>
      <c r="GYG35" s="106">
        <v>0</v>
      </c>
      <c r="GYH35" s="107">
        <f t="shared" si="1346"/>
        <v>0</v>
      </c>
      <c r="GYI35" s="140"/>
      <c r="GYJ35" s="268"/>
      <c r="GYK35" s="265"/>
      <c r="GYL35" s="262"/>
      <c r="GYM35" s="12" t="s">
        <v>3</v>
      </c>
      <c r="GYN35" s="106">
        <v>350</v>
      </c>
      <c r="GYO35" s="106">
        <v>0</v>
      </c>
      <c r="GYP35" s="107">
        <f t="shared" si="1348"/>
        <v>0</v>
      </c>
      <c r="GYQ35" s="140"/>
      <c r="GYR35" s="268"/>
      <c r="GYS35" s="265"/>
      <c r="GYT35" s="262"/>
      <c r="GYU35" s="12" t="s">
        <v>3</v>
      </c>
      <c r="GYV35" s="106">
        <v>350</v>
      </c>
      <c r="GYW35" s="106">
        <v>0</v>
      </c>
      <c r="GYX35" s="107">
        <f t="shared" si="1350"/>
        <v>0</v>
      </c>
      <c r="GYY35" s="140"/>
      <c r="GYZ35" s="268"/>
      <c r="GZA35" s="265"/>
      <c r="GZB35" s="262"/>
      <c r="GZC35" s="12" t="s">
        <v>3</v>
      </c>
      <c r="GZD35" s="106">
        <v>350</v>
      </c>
      <c r="GZE35" s="106">
        <v>0</v>
      </c>
      <c r="GZF35" s="107">
        <f t="shared" si="1352"/>
        <v>0</v>
      </c>
      <c r="GZG35" s="140"/>
      <c r="GZH35" s="268"/>
      <c r="GZI35" s="265"/>
      <c r="GZJ35" s="262"/>
      <c r="GZK35" s="12" t="s">
        <v>3</v>
      </c>
      <c r="GZL35" s="106">
        <v>350</v>
      </c>
      <c r="GZM35" s="106">
        <v>0</v>
      </c>
      <c r="GZN35" s="107">
        <f t="shared" si="1354"/>
        <v>0</v>
      </c>
      <c r="GZO35" s="140"/>
      <c r="GZP35" s="268"/>
      <c r="GZQ35" s="265"/>
      <c r="GZR35" s="262"/>
      <c r="GZS35" s="12" t="s">
        <v>3</v>
      </c>
      <c r="GZT35" s="106">
        <v>350</v>
      </c>
      <c r="GZU35" s="106">
        <v>0</v>
      </c>
      <c r="GZV35" s="107">
        <f t="shared" si="1356"/>
        <v>0</v>
      </c>
      <c r="GZW35" s="140"/>
      <c r="GZX35" s="268"/>
      <c r="GZY35" s="265"/>
      <c r="GZZ35" s="262"/>
      <c r="HAA35" s="12" t="s">
        <v>3</v>
      </c>
      <c r="HAB35" s="106">
        <v>350</v>
      </c>
      <c r="HAC35" s="106">
        <v>0</v>
      </c>
      <c r="HAD35" s="107">
        <f t="shared" si="1358"/>
        <v>0</v>
      </c>
      <c r="HAE35" s="140"/>
      <c r="HAF35" s="268"/>
      <c r="HAG35" s="265"/>
      <c r="HAH35" s="262"/>
      <c r="HAI35" s="12" t="s">
        <v>3</v>
      </c>
      <c r="HAJ35" s="106">
        <v>350</v>
      </c>
      <c r="HAK35" s="106">
        <v>0</v>
      </c>
      <c r="HAL35" s="107">
        <f t="shared" si="1360"/>
        <v>0</v>
      </c>
      <c r="HAM35" s="140"/>
      <c r="HAN35" s="268"/>
      <c r="HAO35" s="265"/>
      <c r="HAP35" s="262"/>
      <c r="HAQ35" s="12" t="s">
        <v>3</v>
      </c>
      <c r="HAR35" s="106">
        <v>350</v>
      </c>
      <c r="HAS35" s="106">
        <v>0</v>
      </c>
      <c r="HAT35" s="107">
        <f t="shared" si="1362"/>
        <v>0</v>
      </c>
      <c r="HAU35" s="140"/>
      <c r="HAV35" s="268"/>
      <c r="HAW35" s="265"/>
      <c r="HAX35" s="262"/>
      <c r="HAY35" s="12" t="s">
        <v>3</v>
      </c>
      <c r="HAZ35" s="106">
        <v>350</v>
      </c>
      <c r="HBA35" s="106">
        <v>0</v>
      </c>
      <c r="HBB35" s="107">
        <f t="shared" si="1364"/>
        <v>0</v>
      </c>
      <c r="HBC35" s="140"/>
      <c r="HBD35" s="268"/>
      <c r="HBE35" s="265"/>
      <c r="HBF35" s="262"/>
      <c r="HBG35" s="12" t="s">
        <v>3</v>
      </c>
      <c r="HBH35" s="106">
        <v>350</v>
      </c>
      <c r="HBI35" s="106">
        <v>0</v>
      </c>
      <c r="HBJ35" s="107">
        <f t="shared" si="1366"/>
        <v>0</v>
      </c>
      <c r="HBK35" s="140"/>
      <c r="HBL35" s="268"/>
      <c r="HBM35" s="265"/>
      <c r="HBN35" s="262"/>
      <c r="HBO35" s="12" t="s">
        <v>3</v>
      </c>
      <c r="HBP35" s="106">
        <v>350</v>
      </c>
      <c r="HBQ35" s="106">
        <v>0</v>
      </c>
      <c r="HBR35" s="107">
        <f t="shared" si="1368"/>
        <v>0</v>
      </c>
      <c r="HBS35" s="140"/>
      <c r="HBT35" s="268"/>
      <c r="HBU35" s="265"/>
      <c r="HBV35" s="262"/>
      <c r="HBW35" s="12" t="s">
        <v>3</v>
      </c>
      <c r="HBX35" s="106">
        <v>350</v>
      </c>
      <c r="HBY35" s="106">
        <v>0</v>
      </c>
      <c r="HBZ35" s="107">
        <f t="shared" si="1370"/>
        <v>0</v>
      </c>
      <c r="HCA35" s="140"/>
      <c r="HCB35" s="268"/>
      <c r="HCC35" s="265"/>
      <c r="HCD35" s="262"/>
      <c r="HCE35" s="12" t="s">
        <v>3</v>
      </c>
      <c r="HCF35" s="106">
        <v>350</v>
      </c>
      <c r="HCG35" s="106">
        <v>0</v>
      </c>
      <c r="HCH35" s="107">
        <f t="shared" si="1372"/>
        <v>0</v>
      </c>
      <c r="HCI35" s="140"/>
      <c r="HCJ35" s="268"/>
      <c r="HCK35" s="265"/>
      <c r="HCL35" s="262"/>
      <c r="HCM35" s="12" t="s">
        <v>3</v>
      </c>
      <c r="HCN35" s="106">
        <v>350</v>
      </c>
      <c r="HCO35" s="106">
        <v>0</v>
      </c>
      <c r="HCP35" s="107">
        <f t="shared" si="1374"/>
        <v>0</v>
      </c>
      <c r="HCQ35" s="140"/>
      <c r="HCR35" s="268"/>
      <c r="HCS35" s="265"/>
      <c r="HCT35" s="262"/>
      <c r="HCU35" s="12" t="s">
        <v>3</v>
      </c>
      <c r="HCV35" s="106">
        <v>350</v>
      </c>
      <c r="HCW35" s="106">
        <v>0</v>
      </c>
      <c r="HCX35" s="107">
        <f t="shared" si="1376"/>
        <v>0</v>
      </c>
      <c r="HCY35" s="140"/>
      <c r="HCZ35" s="268"/>
      <c r="HDA35" s="265"/>
      <c r="HDB35" s="262"/>
      <c r="HDC35" s="12" t="s">
        <v>3</v>
      </c>
      <c r="HDD35" s="106">
        <v>350</v>
      </c>
      <c r="HDE35" s="106">
        <v>0</v>
      </c>
      <c r="HDF35" s="107">
        <f t="shared" si="1378"/>
        <v>0</v>
      </c>
      <c r="HDG35" s="140"/>
      <c r="HDH35" s="268"/>
      <c r="HDI35" s="265"/>
      <c r="HDJ35" s="262"/>
      <c r="HDK35" s="12" t="s">
        <v>3</v>
      </c>
      <c r="HDL35" s="106">
        <v>350</v>
      </c>
      <c r="HDM35" s="106">
        <v>0</v>
      </c>
      <c r="HDN35" s="107">
        <f t="shared" si="1380"/>
        <v>0</v>
      </c>
      <c r="HDO35" s="140"/>
      <c r="HDP35" s="268"/>
      <c r="HDQ35" s="265"/>
      <c r="HDR35" s="262"/>
      <c r="HDS35" s="12" t="s">
        <v>3</v>
      </c>
      <c r="HDT35" s="106">
        <v>350</v>
      </c>
      <c r="HDU35" s="106">
        <v>0</v>
      </c>
      <c r="HDV35" s="107">
        <f t="shared" si="1382"/>
        <v>0</v>
      </c>
      <c r="HDW35" s="140"/>
      <c r="HDX35" s="268"/>
      <c r="HDY35" s="265"/>
      <c r="HDZ35" s="262"/>
      <c r="HEA35" s="12" t="s">
        <v>3</v>
      </c>
      <c r="HEB35" s="106">
        <v>350</v>
      </c>
      <c r="HEC35" s="106">
        <v>0</v>
      </c>
      <c r="HED35" s="107">
        <f t="shared" si="1384"/>
        <v>0</v>
      </c>
      <c r="HEE35" s="140"/>
      <c r="HEF35" s="268"/>
      <c r="HEG35" s="265"/>
      <c r="HEH35" s="262"/>
      <c r="HEI35" s="12" t="s">
        <v>3</v>
      </c>
      <c r="HEJ35" s="106">
        <v>350</v>
      </c>
      <c r="HEK35" s="106">
        <v>0</v>
      </c>
      <c r="HEL35" s="107">
        <f t="shared" si="1386"/>
        <v>0</v>
      </c>
      <c r="HEM35" s="140"/>
      <c r="HEN35" s="268"/>
      <c r="HEO35" s="265"/>
      <c r="HEP35" s="262"/>
      <c r="HEQ35" s="12" t="s">
        <v>3</v>
      </c>
      <c r="HER35" s="106">
        <v>350</v>
      </c>
      <c r="HES35" s="106">
        <v>0</v>
      </c>
      <c r="HET35" s="107">
        <f t="shared" si="1388"/>
        <v>0</v>
      </c>
      <c r="HEU35" s="140"/>
      <c r="HEV35" s="268"/>
      <c r="HEW35" s="265"/>
      <c r="HEX35" s="262"/>
      <c r="HEY35" s="12" t="s">
        <v>3</v>
      </c>
      <c r="HEZ35" s="106">
        <v>350</v>
      </c>
      <c r="HFA35" s="106">
        <v>0</v>
      </c>
      <c r="HFB35" s="107">
        <f t="shared" si="1390"/>
        <v>0</v>
      </c>
      <c r="HFC35" s="140"/>
      <c r="HFD35" s="268"/>
      <c r="HFE35" s="265"/>
      <c r="HFF35" s="262"/>
      <c r="HFG35" s="12" t="s">
        <v>3</v>
      </c>
      <c r="HFH35" s="106">
        <v>350</v>
      </c>
      <c r="HFI35" s="106">
        <v>0</v>
      </c>
      <c r="HFJ35" s="107">
        <f t="shared" si="1392"/>
        <v>0</v>
      </c>
      <c r="HFK35" s="140"/>
      <c r="HFL35" s="268"/>
      <c r="HFM35" s="265"/>
      <c r="HFN35" s="262"/>
      <c r="HFO35" s="12" t="s">
        <v>3</v>
      </c>
      <c r="HFP35" s="106">
        <v>350</v>
      </c>
      <c r="HFQ35" s="106">
        <v>0</v>
      </c>
      <c r="HFR35" s="107">
        <f t="shared" si="1394"/>
        <v>0</v>
      </c>
      <c r="HFS35" s="140"/>
      <c r="HFT35" s="268"/>
      <c r="HFU35" s="265"/>
      <c r="HFV35" s="262"/>
      <c r="HFW35" s="12" t="s">
        <v>3</v>
      </c>
      <c r="HFX35" s="106">
        <v>350</v>
      </c>
      <c r="HFY35" s="106">
        <v>0</v>
      </c>
      <c r="HFZ35" s="107">
        <f t="shared" si="1396"/>
        <v>0</v>
      </c>
      <c r="HGA35" s="140"/>
      <c r="HGB35" s="268"/>
      <c r="HGC35" s="265"/>
      <c r="HGD35" s="262"/>
      <c r="HGE35" s="12" t="s">
        <v>3</v>
      </c>
      <c r="HGF35" s="106">
        <v>350</v>
      </c>
      <c r="HGG35" s="106">
        <v>0</v>
      </c>
      <c r="HGH35" s="107">
        <f t="shared" si="1398"/>
        <v>0</v>
      </c>
      <c r="HGI35" s="140"/>
      <c r="HGJ35" s="268"/>
      <c r="HGK35" s="265"/>
      <c r="HGL35" s="262"/>
      <c r="HGM35" s="12" t="s">
        <v>3</v>
      </c>
      <c r="HGN35" s="106">
        <v>350</v>
      </c>
      <c r="HGO35" s="106">
        <v>0</v>
      </c>
      <c r="HGP35" s="107">
        <f t="shared" si="1400"/>
        <v>0</v>
      </c>
      <c r="HGQ35" s="140"/>
      <c r="HGR35" s="268"/>
      <c r="HGS35" s="265"/>
      <c r="HGT35" s="262"/>
      <c r="HGU35" s="12" t="s">
        <v>3</v>
      </c>
      <c r="HGV35" s="106">
        <v>350</v>
      </c>
      <c r="HGW35" s="106">
        <v>0</v>
      </c>
      <c r="HGX35" s="107">
        <f t="shared" si="1402"/>
        <v>0</v>
      </c>
      <c r="HGY35" s="140"/>
      <c r="HGZ35" s="268"/>
      <c r="HHA35" s="265"/>
      <c r="HHB35" s="262"/>
      <c r="HHC35" s="12" t="s">
        <v>3</v>
      </c>
      <c r="HHD35" s="106">
        <v>350</v>
      </c>
      <c r="HHE35" s="106">
        <v>0</v>
      </c>
      <c r="HHF35" s="107">
        <f t="shared" si="1404"/>
        <v>0</v>
      </c>
      <c r="HHG35" s="140"/>
      <c r="HHH35" s="268"/>
      <c r="HHI35" s="265"/>
      <c r="HHJ35" s="262"/>
      <c r="HHK35" s="12" t="s">
        <v>3</v>
      </c>
      <c r="HHL35" s="106">
        <v>350</v>
      </c>
      <c r="HHM35" s="106">
        <v>0</v>
      </c>
      <c r="HHN35" s="107">
        <f t="shared" si="1406"/>
        <v>0</v>
      </c>
      <c r="HHO35" s="140"/>
      <c r="HHP35" s="268"/>
      <c r="HHQ35" s="265"/>
      <c r="HHR35" s="262"/>
      <c r="HHS35" s="12" t="s">
        <v>3</v>
      </c>
      <c r="HHT35" s="106">
        <v>350</v>
      </c>
      <c r="HHU35" s="106">
        <v>0</v>
      </c>
      <c r="HHV35" s="107">
        <f t="shared" si="1408"/>
        <v>0</v>
      </c>
      <c r="HHW35" s="140"/>
      <c r="HHX35" s="268"/>
      <c r="HHY35" s="265"/>
      <c r="HHZ35" s="262"/>
      <c r="HIA35" s="12" t="s">
        <v>3</v>
      </c>
      <c r="HIB35" s="106">
        <v>350</v>
      </c>
      <c r="HIC35" s="106">
        <v>0</v>
      </c>
      <c r="HID35" s="107">
        <f t="shared" si="1410"/>
        <v>0</v>
      </c>
      <c r="HIE35" s="140"/>
      <c r="HIF35" s="268"/>
      <c r="HIG35" s="265"/>
      <c r="HIH35" s="262"/>
      <c r="HII35" s="12" t="s">
        <v>3</v>
      </c>
      <c r="HIJ35" s="106">
        <v>350</v>
      </c>
      <c r="HIK35" s="106">
        <v>0</v>
      </c>
      <c r="HIL35" s="107">
        <f t="shared" si="1412"/>
        <v>0</v>
      </c>
      <c r="HIM35" s="140"/>
      <c r="HIN35" s="268"/>
      <c r="HIO35" s="265"/>
      <c r="HIP35" s="262"/>
      <c r="HIQ35" s="12" t="s">
        <v>3</v>
      </c>
      <c r="HIR35" s="106">
        <v>350</v>
      </c>
      <c r="HIS35" s="106">
        <v>0</v>
      </c>
      <c r="HIT35" s="107">
        <f t="shared" si="1414"/>
        <v>0</v>
      </c>
      <c r="HIU35" s="140"/>
      <c r="HIV35" s="268"/>
      <c r="HIW35" s="265"/>
      <c r="HIX35" s="262"/>
      <c r="HIY35" s="12" t="s">
        <v>3</v>
      </c>
      <c r="HIZ35" s="106">
        <v>350</v>
      </c>
      <c r="HJA35" s="106">
        <v>0</v>
      </c>
      <c r="HJB35" s="107">
        <f t="shared" si="1416"/>
        <v>0</v>
      </c>
      <c r="HJC35" s="140"/>
      <c r="HJD35" s="268"/>
      <c r="HJE35" s="265"/>
      <c r="HJF35" s="262"/>
      <c r="HJG35" s="12" t="s">
        <v>3</v>
      </c>
      <c r="HJH35" s="106">
        <v>350</v>
      </c>
      <c r="HJI35" s="106">
        <v>0</v>
      </c>
      <c r="HJJ35" s="107">
        <f t="shared" si="1418"/>
        <v>0</v>
      </c>
      <c r="HJK35" s="140"/>
      <c r="HJL35" s="268"/>
      <c r="HJM35" s="265"/>
      <c r="HJN35" s="262"/>
      <c r="HJO35" s="12" t="s">
        <v>3</v>
      </c>
      <c r="HJP35" s="106">
        <v>350</v>
      </c>
      <c r="HJQ35" s="106">
        <v>0</v>
      </c>
      <c r="HJR35" s="107">
        <f t="shared" si="1420"/>
        <v>0</v>
      </c>
      <c r="HJS35" s="140"/>
      <c r="HJT35" s="268"/>
      <c r="HJU35" s="265"/>
      <c r="HJV35" s="262"/>
      <c r="HJW35" s="12" t="s">
        <v>3</v>
      </c>
      <c r="HJX35" s="106">
        <v>350</v>
      </c>
      <c r="HJY35" s="106">
        <v>0</v>
      </c>
      <c r="HJZ35" s="107">
        <f t="shared" si="1422"/>
        <v>0</v>
      </c>
      <c r="HKA35" s="140"/>
      <c r="HKB35" s="268"/>
      <c r="HKC35" s="265"/>
      <c r="HKD35" s="262"/>
      <c r="HKE35" s="12" t="s">
        <v>3</v>
      </c>
      <c r="HKF35" s="106">
        <v>350</v>
      </c>
      <c r="HKG35" s="106">
        <v>0</v>
      </c>
      <c r="HKH35" s="107">
        <f t="shared" si="1424"/>
        <v>0</v>
      </c>
      <c r="HKI35" s="140"/>
      <c r="HKJ35" s="268"/>
      <c r="HKK35" s="265"/>
      <c r="HKL35" s="262"/>
      <c r="HKM35" s="12" t="s">
        <v>3</v>
      </c>
      <c r="HKN35" s="106">
        <v>350</v>
      </c>
      <c r="HKO35" s="106">
        <v>0</v>
      </c>
      <c r="HKP35" s="107">
        <f t="shared" si="1426"/>
        <v>0</v>
      </c>
      <c r="HKQ35" s="140"/>
      <c r="HKR35" s="268"/>
      <c r="HKS35" s="265"/>
      <c r="HKT35" s="262"/>
      <c r="HKU35" s="12" t="s">
        <v>3</v>
      </c>
      <c r="HKV35" s="106">
        <v>350</v>
      </c>
      <c r="HKW35" s="106">
        <v>0</v>
      </c>
      <c r="HKX35" s="107">
        <f t="shared" si="1428"/>
        <v>0</v>
      </c>
      <c r="HKY35" s="140"/>
      <c r="HKZ35" s="268"/>
      <c r="HLA35" s="265"/>
      <c r="HLB35" s="262"/>
      <c r="HLC35" s="12" t="s">
        <v>3</v>
      </c>
      <c r="HLD35" s="106">
        <v>350</v>
      </c>
      <c r="HLE35" s="106">
        <v>0</v>
      </c>
      <c r="HLF35" s="107">
        <f t="shared" si="1430"/>
        <v>0</v>
      </c>
      <c r="HLG35" s="140"/>
      <c r="HLH35" s="268"/>
      <c r="HLI35" s="265"/>
      <c r="HLJ35" s="262"/>
      <c r="HLK35" s="12" t="s">
        <v>3</v>
      </c>
      <c r="HLL35" s="106">
        <v>350</v>
      </c>
      <c r="HLM35" s="106">
        <v>0</v>
      </c>
      <c r="HLN35" s="107">
        <f t="shared" si="1432"/>
        <v>0</v>
      </c>
      <c r="HLO35" s="140"/>
      <c r="HLP35" s="268"/>
      <c r="HLQ35" s="265"/>
      <c r="HLR35" s="262"/>
      <c r="HLS35" s="12" t="s">
        <v>3</v>
      </c>
      <c r="HLT35" s="106">
        <v>350</v>
      </c>
      <c r="HLU35" s="106">
        <v>0</v>
      </c>
      <c r="HLV35" s="107">
        <f t="shared" si="1434"/>
        <v>0</v>
      </c>
      <c r="HLW35" s="140"/>
      <c r="HLX35" s="268"/>
      <c r="HLY35" s="265"/>
      <c r="HLZ35" s="262"/>
      <c r="HMA35" s="12" t="s">
        <v>3</v>
      </c>
      <c r="HMB35" s="106">
        <v>350</v>
      </c>
      <c r="HMC35" s="106">
        <v>0</v>
      </c>
      <c r="HMD35" s="107">
        <f t="shared" si="1436"/>
        <v>0</v>
      </c>
      <c r="HME35" s="140"/>
      <c r="HMF35" s="268"/>
      <c r="HMG35" s="265"/>
      <c r="HMH35" s="262"/>
      <c r="HMI35" s="12" t="s">
        <v>3</v>
      </c>
      <c r="HMJ35" s="106">
        <v>350</v>
      </c>
      <c r="HMK35" s="106">
        <v>0</v>
      </c>
      <c r="HML35" s="107">
        <f t="shared" si="1438"/>
        <v>0</v>
      </c>
      <c r="HMM35" s="140"/>
      <c r="HMN35" s="268"/>
      <c r="HMO35" s="265"/>
      <c r="HMP35" s="262"/>
      <c r="HMQ35" s="12" t="s">
        <v>3</v>
      </c>
      <c r="HMR35" s="106">
        <v>350</v>
      </c>
      <c r="HMS35" s="106">
        <v>0</v>
      </c>
      <c r="HMT35" s="107">
        <f t="shared" si="1440"/>
        <v>0</v>
      </c>
      <c r="HMU35" s="140"/>
      <c r="HMV35" s="268"/>
      <c r="HMW35" s="265"/>
      <c r="HMX35" s="262"/>
      <c r="HMY35" s="12" t="s">
        <v>3</v>
      </c>
      <c r="HMZ35" s="106">
        <v>350</v>
      </c>
      <c r="HNA35" s="106">
        <v>0</v>
      </c>
      <c r="HNB35" s="107">
        <f t="shared" si="1442"/>
        <v>0</v>
      </c>
      <c r="HNC35" s="140"/>
      <c r="HND35" s="268"/>
      <c r="HNE35" s="265"/>
      <c r="HNF35" s="262"/>
      <c r="HNG35" s="12" t="s">
        <v>3</v>
      </c>
      <c r="HNH35" s="106">
        <v>350</v>
      </c>
      <c r="HNI35" s="106">
        <v>0</v>
      </c>
      <c r="HNJ35" s="107">
        <f t="shared" si="1444"/>
        <v>0</v>
      </c>
      <c r="HNK35" s="140"/>
      <c r="HNL35" s="268"/>
      <c r="HNM35" s="265"/>
      <c r="HNN35" s="262"/>
      <c r="HNO35" s="12" t="s">
        <v>3</v>
      </c>
      <c r="HNP35" s="106">
        <v>350</v>
      </c>
      <c r="HNQ35" s="106">
        <v>0</v>
      </c>
      <c r="HNR35" s="107">
        <f t="shared" si="1446"/>
        <v>0</v>
      </c>
      <c r="HNS35" s="140"/>
      <c r="HNT35" s="268"/>
      <c r="HNU35" s="265"/>
      <c r="HNV35" s="262"/>
      <c r="HNW35" s="12" t="s">
        <v>3</v>
      </c>
      <c r="HNX35" s="106">
        <v>350</v>
      </c>
      <c r="HNY35" s="106">
        <v>0</v>
      </c>
      <c r="HNZ35" s="107">
        <f t="shared" si="1448"/>
        <v>0</v>
      </c>
      <c r="HOA35" s="140"/>
      <c r="HOB35" s="268"/>
      <c r="HOC35" s="265"/>
      <c r="HOD35" s="262"/>
      <c r="HOE35" s="12" t="s">
        <v>3</v>
      </c>
      <c r="HOF35" s="106">
        <v>350</v>
      </c>
      <c r="HOG35" s="106">
        <v>0</v>
      </c>
      <c r="HOH35" s="107">
        <f t="shared" si="1450"/>
        <v>0</v>
      </c>
      <c r="HOI35" s="140"/>
      <c r="HOJ35" s="268"/>
      <c r="HOK35" s="265"/>
      <c r="HOL35" s="262"/>
      <c r="HOM35" s="12" t="s">
        <v>3</v>
      </c>
      <c r="HON35" s="106">
        <v>350</v>
      </c>
      <c r="HOO35" s="106">
        <v>0</v>
      </c>
      <c r="HOP35" s="107">
        <f t="shared" si="1452"/>
        <v>0</v>
      </c>
      <c r="HOQ35" s="140"/>
      <c r="HOR35" s="268"/>
      <c r="HOS35" s="265"/>
      <c r="HOT35" s="262"/>
      <c r="HOU35" s="12" t="s">
        <v>3</v>
      </c>
      <c r="HOV35" s="106">
        <v>350</v>
      </c>
      <c r="HOW35" s="106">
        <v>0</v>
      </c>
      <c r="HOX35" s="107">
        <f t="shared" si="1454"/>
        <v>0</v>
      </c>
      <c r="HOY35" s="140"/>
      <c r="HOZ35" s="268"/>
      <c r="HPA35" s="265"/>
      <c r="HPB35" s="262"/>
      <c r="HPC35" s="12" t="s">
        <v>3</v>
      </c>
      <c r="HPD35" s="106">
        <v>350</v>
      </c>
      <c r="HPE35" s="106">
        <v>0</v>
      </c>
      <c r="HPF35" s="107">
        <f t="shared" si="1456"/>
        <v>0</v>
      </c>
      <c r="HPG35" s="140"/>
      <c r="HPH35" s="268"/>
      <c r="HPI35" s="265"/>
      <c r="HPJ35" s="262"/>
      <c r="HPK35" s="12" t="s">
        <v>3</v>
      </c>
      <c r="HPL35" s="106">
        <v>350</v>
      </c>
      <c r="HPM35" s="106">
        <v>0</v>
      </c>
      <c r="HPN35" s="107">
        <f t="shared" si="1458"/>
        <v>0</v>
      </c>
      <c r="HPO35" s="140"/>
      <c r="HPP35" s="268"/>
      <c r="HPQ35" s="265"/>
      <c r="HPR35" s="262"/>
      <c r="HPS35" s="12" t="s">
        <v>3</v>
      </c>
      <c r="HPT35" s="106">
        <v>350</v>
      </c>
      <c r="HPU35" s="106">
        <v>0</v>
      </c>
      <c r="HPV35" s="107">
        <f t="shared" si="1460"/>
        <v>0</v>
      </c>
      <c r="HPW35" s="140"/>
      <c r="HPX35" s="268"/>
      <c r="HPY35" s="265"/>
      <c r="HPZ35" s="262"/>
      <c r="HQA35" s="12" t="s">
        <v>3</v>
      </c>
      <c r="HQB35" s="106">
        <v>350</v>
      </c>
      <c r="HQC35" s="106">
        <v>0</v>
      </c>
      <c r="HQD35" s="107">
        <f t="shared" si="1462"/>
        <v>0</v>
      </c>
      <c r="HQE35" s="140"/>
      <c r="HQF35" s="268"/>
      <c r="HQG35" s="265"/>
      <c r="HQH35" s="262"/>
      <c r="HQI35" s="12" t="s">
        <v>3</v>
      </c>
      <c r="HQJ35" s="106">
        <v>350</v>
      </c>
      <c r="HQK35" s="106">
        <v>0</v>
      </c>
      <c r="HQL35" s="107">
        <f t="shared" si="1464"/>
        <v>0</v>
      </c>
      <c r="HQM35" s="140"/>
      <c r="HQN35" s="268"/>
      <c r="HQO35" s="265"/>
      <c r="HQP35" s="262"/>
      <c r="HQQ35" s="12" t="s">
        <v>3</v>
      </c>
      <c r="HQR35" s="106">
        <v>350</v>
      </c>
      <c r="HQS35" s="106">
        <v>0</v>
      </c>
      <c r="HQT35" s="107">
        <f t="shared" si="1466"/>
        <v>0</v>
      </c>
      <c r="HQU35" s="140"/>
      <c r="HQV35" s="268"/>
      <c r="HQW35" s="265"/>
      <c r="HQX35" s="262"/>
      <c r="HQY35" s="12" t="s">
        <v>3</v>
      </c>
      <c r="HQZ35" s="106">
        <v>350</v>
      </c>
      <c r="HRA35" s="106">
        <v>0</v>
      </c>
      <c r="HRB35" s="107">
        <f t="shared" si="1468"/>
        <v>0</v>
      </c>
      <c r="HRC35" s="140"/>
      <c r="HRD35" s="268"/>
      <c r="HRE35" s="265"/>
      <c r="HRF35" s="262"/>
      <c r="HRG35" s="12" t="s">
        <v>3</v>
      </c>
      <c r="HRH35" s="106">
        <v>350</v>
      </c>
      <c r="HRI35" s="106">
        <v>0</v>
      </c>
      <c r="HRJ35" s="107">
        <f t="shared" si="1470"/>
        <v>0</v>
      </c>
      <c r="HRK35" s="140"/>
      <c r="HRL35" s="268"/>
      <c r="HRM35" s="265"/>
      <c r="HRN35" s="262"/>
      <c r="HRO35" s="12" t="s">
        <v>3</v>
      </c>
      <c r="HRP35" s="106">
        <v>350</v>
      </c>
      <c r="HRQ35" s="106">
        <v>0</v>
      </c>
      <c r="HRR35" s="107">
        <f t="shared" si="1472"/>
        <v>0</v>
      </c>
      <c r="HRS35" s="140"/>
      <c r="HRT35" s="268"/>
      <c r="HRU35" s="265"/>
      <c r="HRV35" s="262"/>
      <c r="HRW35" s="12" t="s">
        <v>3</v>
      </c>
      <c r="HRX35" s="106">
        <v>350</v>
      </c>
      <c r="HRY35" s="106">
        <v>0</v>
      </c>
      <c r="HRZ35" s="107">
        <f t="shared" si="1474"/>
        <v>0</v>
      </c>
      <c r="HSA35" s="140"/>
      <c r="HSB35" s="268"/>
      <c r="HSC35" s="265"/>
      <c r="HSD35" s="262"/>
      <c r="HSE35" s="12" t="s">
        <v>3</v>
      </c>
      <c r="HSF35" s="106">
        <v>350</v>
      </c>
      <c r="HSG35" s="106">
        <v>0</v>
      </c>
      <c r="HSH35" s="107">
        <f t="shared" si="1476"/>
        <v>0</v>
      </c>
      <c r="HSI35" s="140"/>
      <c r="HSJ35" s="268"/>
      <c r="HSK35" s="265"/>
      <c r="HSL35" s="262"/>
      <c r="HSM35" s="12" t="s">
        <v>3</v>
      </c>
      <c r="HSN35" s="106">
        <v>350</v>
      </c>
      <c r="HSO35" s="106">
        <v>0</v>
      </c>
      <c r="HSP35" s="107">
        <f t="shared" si="1478"/>
        <v>0</v>
      </c>
      <c r="HSQ35" s="140"/>
      <c r="HSR35" s="268"/>
      <c r="HSS35" s="265"/>
      <c r="HST35" s="262"/>
      <c r="HSU35" s="12" t="s">
        <v>3</v>
      </c>
      <c r="HSV35" s="106">
        <v>350</v>
      </c>
      <c r="HSW35" s="106">
        <v>0</v>
      </c>
      <c r="HSX35" s="107">
        <f t="shared" si="1480"/>
        <v>0</v>
      </c>
      <c r="HSY35" s="140"/>
      <c r="HSZ35" s="268"/>
      <c r="HTA35" s="265"/>
      <c r="HTB35" s="262"/>
      <c r="HTC35" s="12" t="s">
        <v>3</v>
      </c>
      <c r="HTD35" s="106">
        <v>350</v>
      </c>
      <c r="HTE35" s="106">
        <v>0</v>
      </c>
      <c r="HTF35" s="107">
        <f t="shared" si="1482"/>
        <v>0</v>
      </c>
      <c r="HTG35" s="140"/>
      <c r="HTH35" s="268"/>
      <c r="HTI35" s="265"/>
      <c r="HTJ35" s="262"/>
      <c r="HTK35" s="12" t="s">
        <v>3</v>
      </c>
      <c r="HTL35" s="106">
        <v>350</v>
      </c>
      <c r="HTM35" s="106">
        <v>0</v>
      </c>
      <c r="HTN35" s="107">
        <f t="shared" si="1484"/>
        <v>0</v>
      </c>
      <c r="HTO35" s="140"/>
      <c r="HTP35" s="268"/>
      <c r="HTQ35" s="265"/>
      <c r="HTR35" s="262"/>
      <c r="HTS35" s="12" t="s">
        <v>3</v>
      </c>
      <c r="HTT35" s="106">
        <v>350</v>
      </c>
      <c r="HTU35" s="106">
        <v>0</v>
      </c>
      <c r="HTV35" s="107">
        <f t="shared" si="1486"/>
        <v>0</v>
      </c>
      <c r="HTW35" s="140"/>
      <c r="HTX35" s="268"/>
      <c r="HTY35" s="265"/>
      <c r="HTZ35" s="262"/>
      <c r="HUA35" s="12" t="s">
        <v>3</v>
      </c>
      <c r="HUB35" s="106">
        <v>350</v>
      </c>
      <c r="HUC35" s="106">
        <v>0</v>
      </c>
      <c r="HUD35" s="107">
        <f t="shared" si="1488"/>
        <v>0</v>
      </c>
      <c r="HUE35" s="140"/>
      <c r="HUF35" s="268"/>
      <c r="HUG35" s="265"/>
      <c r="HUH35" s="262"/>
      <c r="HUI35" s="12" t="s">
        <v>3</v>
      </c>
      <c r="HUJ35" s="106">
        <v>350</v>
      </c>
      <c r="HUK35" s="106">
        <v>0</v>
      </c>
      <c r="HUL35" s="107">
        <f t="shared" si="1490"/>
        <v>0</v>
      </c>
      <c r="HUM35" s="140"/>
      <c r="HUN35" s="268"/>
      <c r="HUO35" s="265"/>
      <c r="HUP35" s="262"/>
      <c r="HUQ35" s="12" t="s">
        <v>3</v>
      </c>
      <c r="HUR35" s="106">
        <v>350</v>
      </c>
      <c r="HUS35" s="106">
        <v>0</v>
      </c>
      <c r="HUT35" s="107">
        <f t="shared" si="1492"/>
        <v>0</v>
      </c>
      <c r="HUU35" s="140"/>
      <c r="HUV35" s="268"/>
      <c r="HUW35" s="265"/>
      <c r="HUX35" s="262"/>
      <c r="HUY35" s="12" t="s">
        <v>3</v>
      </c>
      <c r="HUZ35" s="106">
        <v>350</v>
      </c>
      <c r="HVA35" s="106">
        <v>0</v>
      </c>
      <c r="HVB35" s="107">
        <f t="shared" si="1494"/>
        <v>0</v>
      </c>
      <c r="HVC35" s="140"/>
      <c r="HVD35" s="268"/>
      <c r="HVE35" s="265"/>
      <c r="HVF35" s="262"/>
      <c r="HVG35" s="12" t="s">
        <v>3</v>
      </c>
      <c r="HVH35" s="106">
        <v>350</v>
      </c>
      <c r="HVI35" s="106">
        <v>0</v>
      </c>
      <c r="HVJ35" s="107">
        <f t="shared" si="1496"/>
        <v>0</v>
      </c>
      <c r="HVK35" s="140"/>
      <c r="HVL35" s="268"/>
      <c r="HVM35" s="265"/>
      <c r="HVN35" s="262"/>
      <c r="HVO35" s="12" t="s">
        <v>3</v>
      </c>
      <c r="HVP35" s="106">
        <v>350</v>
      </c>
      <c r="HVQ35" s="106">
        <v>0</v>
      </c>
      <c r="HVR35" s="107">
        <f t="shared" si="1498"/>
        <v>0</v>
      </c>
      <c r="HVS35" s="140"/>
      <c r="HVT35" s="268"/>
      <c r="HVU35" s="265"/>
      <c r="HVV35" s="262"/>
      <c r="HVW35" s="12" t="s">
        <v>3</v>
      </c>
      <c r="HVX35" s="106">
        <v>350</v>
      </c>
      <c r="HVY35" s="106">
        <v>0</v>
      </c>
      <c r="HVZ35" s="107">
        <f t="shared" si="1500"/>
        <v>0</v>
      </c>
      <c r="HWA35" s="140"/>
      <c r="HWB35" s="268"/>
      <c r="HWC35" s="265"/>
      <c r="HWD35" s="262"/>
      <c r="HWE35" s="12" t="s">
        <v>3</v>
      </c>
      <c r="HWF35" s="106">
        <v>350</v>
      </c>
      <c r="HWG35" s="106">
        <v>0</v>
      </c>
      <c r="HWH35" s="107">
        <f t="shared" si="1502"/>
        <v>0</v>
      </c>
      <c r="HWI35" s="140"/>
      <c r="HWJ35" s="268"/>
      <c r="HWK35" s="265"/>
      <c r="HWL35" s="262"/>
      <c r="HWM35" s="12" t="s">
        <v>3</v>
      </c>
      <c r="HWN35" s="106">
        <v>350</v>
      </c>
      <c r="HWO35" s="106">
        <v>0</v>
      </c>
      <c r="HWP35" s="107">
        <f t="shared" si="1504"/>
        <v>0</v>
      </c>
      <c r="HWQ35" s="140"/>
      <c r="HWR35" s="268"/>
      <c r="HWS35" s="265"/>
      <c r="HWT35" s="262"/>
      <c r="HWU35" s="12" t="s">
        <v>3</v>
      </c>
      <c r="HWV35" s="106">
        <v>350</v>
      </c>
      <c r="HWW35" s="106">
        <v>0</v>
      </c>
      <c r="HWX35" s="107">
        <f t="shared" si="1506"/>
        <v>0</v>
      </c>
      <c r="HWY35" s="140"/>
      <c r="HWZ35" s="268"/>
      <c r="HXA35" s="265"/>
      <c r="HXB35" s="262"/>
      <c r="HXC35" s="12" t="s">
        <v>3</v>
      </c>
      <c r="HXD35" s="106">
        <v>350</v>
      </c>
      <c r="HXE35" s="106">
        <v>0</v>
      </c>
      <c r="HXF35" s="107">
        <f t="shared" si="1508"/>
        <v>0</v>
      </c>
      <c r="HXG35" s="140"/>
      <c r="HXH35" s="268"/>
      <c r="HXI35" s="265"/>
      <c r="HXJ35" s="262"/>
      <c r="HXK35" s="12" t="s">
        <v>3</v>
      </c>
      <c r="HXL35" s="106">
        <v>350</v>
      </c>
      <c r="HXM35" s="106">
        <v>0</v>
      </c>
      <c r="HXN35" s="107">
        <f t="shared" si="1510"/>
        <v>0</v>
      </c>
      <c r="HXO35" s="140"/>
      <c r="HXP35" s="268"/>
      <c r="HXQ35" s="265"/>
      <c r="HXR35" s="262"/>
      <c r="HXS35" s="12" t="s">
        <v>3</v>
      </c>
      <c r="HXT35" s="106">
        <v>350</v>
      </c>
      <c r="HXU35" s="106">
        <v>0</v>
      </c>
      <c r="HXV35" s="107">
        <f t="shared" si="1512"/>
        <v>0</v>
      </c>
      <c r="HXW35" s="140"/>
      <c r="HXX35" s="268"/>
      <c r="HXY35" s="265"/>
      <c r="HXZ35" s="262"/>
      <c r="HYA35" s="12" t="s">
        <v>3</v>
      </c>
      <c r="HYB35" s="106">
        <v>350</v>
      </c>
      <c r="HYC35" s="106">
        <v>0</v>
      </c>
      <c r="HYD35" s="107">
        <f t="shared" si="1514"/>
        <v>0</v>
      </c>
      <c r="HYE35" s="140"/>
      <c r="HYF35" s="268"/>
      <c r="HYG35" s="265"/>
      <c r="HYH35" s="262"/>
      <c r="HYI35" s="12" t="s">
        <v>3</v>
      </c>
      <c r="HYJ35" s="106">
        <v>350</v>
      </c>
      <c r="HYK35" s="106">
        <v>0</v>
      </c>
      <c r="HYL35" s="107">
        <f t="shared" si="1516"/>
        <v>0</v>
      </c>
      <c r="HYM35" s="140"/>
      <c r="HYN35" s="268"/>
      <c r="HYO35" s="265"/>
      <c r="HYP35" s="262"/>
      <c r="HYQ35" s="12" t="s">
        <v>3</v>
      </c>
      <c r="HYR35" s="106">
        <v>350</v>
      </c>
      <c r="HYS35" s="106">
        <v>0</v>
      </c>
      <c r="HYT35" s="107">
        <f t="shared" si="1518"/>
        <v>0</v>
      </c>
      <c r="HYU35" s="140"/>
      <c r="HYV35" s="268"/>
      <c r="HYW35" s="265"/>
      <c r="HYX35" s="262"/>
      <c r="HYY35" s="12" t="s">
        <v>3</v>
      </c>
      <c r="HYZ35" s="106">
        <v>350</v>
      </c>
      <c r="HZA35" s="106">
        <v>0</v>
      </c>
      <c r="HZB35" s="107">
        <f t="shared" si="1520"/>
        <v>0</v>
      </c>
      <c r="HZC35" s="140"/>
      <c r="HZD35" s="268"/>
      <c r="HZE35" s="265"/>
      <c r="HZF35" s="262"/>
      <c r="HZG35" s="12" t="s">
        <v>3</v>
      </c>
      <c r="HZH35" s="106">
        <v>350</v>
      </c>
      <c r="HZI35" s="106">
        <v>0</v>
      </c>
      <c r="HZJ35" s="107">
        <f t="shared" si="1522"/>
        <v>0</v>
      </c>
      <c r="HZK35" s="140"/>
      <c r="HZL35" s="268"/>
      <c r="HZM35" s="265"/>
      <c r="HZN35" s="262"/>
      <c r="HZO35" s="12" t="s">
        <v>3</v>
      </c>
      <c r="HZP35" s="106">
        <v>350</v>
      </c>
      <c r="HZQ35" s="106">
        <v>0</v>
      </c>
      <c r="HZR35" s="107">
        <f t="shared" si="1524"/>
        <v>0</v>
      </c>
      <c r="HZS35" s="140"/>
      <c r="HZT35" s="268"/>
      <c r="HZU35" s="265"/>
      <c r="HZV35" s="262"/>
      <c r="HZW35" s="12" t="s">
        <v>3</v>
      </c>
      <c r="HZX35" s="106">
        <v>350</v>
      </c>
      <c r="HZY35" s="106">
        <v>0</v>
      </c>
      <c r="HZZ35" s="107">
        <f t="shared" si="1526"/>
        <v>0</v>
      </c>
      <c r="IAA35" s="140"/>
      <c r="IAB35" s="268"/>
      <c r="IAC35" s="265"/>
      <c r="IAD35" s="262"/>
      <c r="IAE35" s="12" t="s">
        <v>3</v>
      </c>
      <c r="IAF35" s="106">
        <v>350</v>
      </c>
      <c r="IAG35" s="106">
        <v>0</v>
      </c>
      <c r="IAH35" s="107">
        <f t="shared" si="1528"/>
        <v>0</v>
      </c>
      <c r="IAI35" s="140"/>
      <c r="IAJ35" s="268"/>
      <c r="IAK35" s="265"/>
      <c r="IAL35" s="262"/>
      <c r="IAM35" s="12" t="s">
        <v>3</v>
      </c>
      <c r="IAN35" s="106">
        <v>350</v>
      </c>
      <c r="IAO35" s="106">
        <v>0</v>
      </c>
      <c r="IAP35" s="107">
        <f t="shared" si="1530"/>
        <v>0</v>
      </c>
      <c r="IAQ35" s="140"/>
      <c r="IAR35" s="268"/>
      <c r="IAS35" s="265"/>
      <c r="IAT35" s="262"/>
      <c r="IAU35" s="12" t="s">
        <v>3</v>
      </c>
      <c r="IAV35" s="106">
        <v>350</v>
      </c>
      <c r="IAW35" s="106">
        <v>0</v>
      </c>
      <c r="IAX35" s="107">
        <f t="shared" si="1532"/>
        <v>0</v>
      </c>
      <c r="IAY35" s="140"/>
      <c r="IAZ35" s="268"/>
      <c r="IBA35" s="265"/>
      <c r="IBB35" s="262"/>
      <c r="IBC35" s="12" t="s">
        <v>3</v>
      </c>
      <c r="IBD35" s="106">
        <v>350</v>
      </c>
      <c r="IBE35" s="106">
        <v>0</v>
      </c>
      <c r="IBF35" s="107">
        <f t="shared" si="1534"/>
        <v>0</v>
      </c>
      <c r="IBG35" s="140"/>
      <c r="IBH35" s="268"/>
      <c r="IBI35" s="265"/>
      <c r="IBJ35" s="262"/>
      <c r="IBK35" s="12" t="s">
        <v>3</v>
      </c>
      <c r="IBL35" s="106">
        <v>350</v>
      </c>
      <c r="IBM35" s="106">
        <v>0</v>
      </c>
      <c r="IBN35" s="107">
        <f t="shared" si="1536"/>
        <v>0</v>
      </c>
      <c r="IBO35" s="140"/>
      <c r="IBP35" s="268"/>
      <c r="IBQ35" s="265"/>
      <c r="IBR35" s="262"/>
      <c r="IBS35" s="12" t="s">
        <v>3</v>
      </c>
      <c r="IBT35" s="106">
        <v>350</v>
      </c>
      <c r="IBU35" s="106">
        <v>0</v>
      </c>
      <c r="IBV35" s="107">
        <f t="shared" si="1538"/>
        <v>0</v>
      </c>
      <c r="IBW35" s="140"/>
      <c r="IBX35" s="268"/>
      <c r="IBY35" s="265"/>
      <c r="IBZ35" s="262"/>
      <c r="ICA35" s="12" t="s">
        <v>3</v>
      </c>
      <c r="ICB35" s="106">
        <v>350</v>
      </c>
      <c r="ICC35" s="106">
        <v>0</v>
      </c>
      <c r="ICD35" s="107">
        <f t="shared" si="1540"/>
        <v>0</v>
      </c>
      <c r="ICE35" s="140"/>
      <c r="ICF35" s="268"/>
      <c r="ICG35" s="265"/>
      <c r="ICH35" s="262"/>
      <c r="ICI35" s="12" t="s">
        <v>3</v>
      </c>
      <c r="ICJ35" s="106">
        <v>350</v>
      </c>
      <c r="ICK35" s="106">
        <v>0</v>
      </c>
      <c r="ICL35" s="107">
        <f t="shared" si="1542"/>
        <v>0</v>
      </c>
      <c r="ICM35" s="140"/>
      <c r="ICN35" s="268"/>
      <c r="ICO35" s="265"/>
      <c r="ICP35" s="262"/>
      <c r="ICQ35" s="12" t="s">
        <v>3</v>
      </c>
      <c r="ICR35" s="106">
        <v>350</v>
      </c>
      <c r="ICS35" s="106">
        <v>0</v>
      </c>
      <c r="ICT35" s="107">
        <f t="shared" si="1544"/>
        <v>0</v>
      </c>
      <c r="ICU35" s="140"/>
      <c r="ICV35" s="268"/>
      <c r="ICW35" s="265"/>
      <c r="ICX35" s="262"/>
      <c r="ICY35" s="12" t="s">
        <v>3</v>
      </c>
      <c r="ICZ35" s="106">
        <v>350</v>
      </c>
      <c r="IDA35" s="106">
        <v>0</v>
      </c>
      <c r="IDB35" s="107">
        <f t="shared" si="1546"/>
        <v>0</v>
      </c>
      <c r="IDC35" s="140"/>
      <c r="IDD35" s="268"/>
      <c r="IDE35" s="265"/>
      <c r="IDF35" s="262"/>
      <c r="IDG35" s="12" t="s">
        <v>3</v>
      </c>
      <c r="IDH35" s="106">
        <v>350</v>
      </c>
      <c r="IDI35" s="106">
        <v>0</v>
      </c>
      <c r="IDJ35" s="107">
        <f t="shared" si="1548"/>
        <v>0</v>
      </c>
      <c r="IDK35" s="140"/>
      <c r="IDL35" s="268"/>
      <c r="IDM35" s="265"/>
      <c r="IDN35" s="262"/>
      <c r="IDO35" s="12" t="s">
        <v>3</v>
      </c>
      <c r="IDP35" s="106">
        <v>350</v>
      </c>
      <c r="IDQ35" s="106">
        <v>0</v>
      </c>
      <c r="IDR35" s="107">
        <f t="shared" si="1550"/>
        <v>0</v>
      </c>
      <c r="IDS35" s="140"/>
      <c r="IDT35" s="268"/>
      <c r="IDU35" s="265"/>
      <c r="IDV35" s="262"/>
      <c r="IDW35" s="12" t="s">
        <v>3</v>
      </c>
      <c r="IDX35" s="106">
        <v>350</v>
      </c>
      <c r="IDY35" s="106">
        <v>0</v>
      </c>
      <c r="IDZ35" s="107">
        <f t="shared" si="1552"/>
        <v>0</v>
      </c>
      <c r="IEA35" s="140"/>
      <c r="IEB35" s="268"/>
      <c r="IEC35" s="265"/>
      <c r="IED35" s="262"/>
      <c r="IEE35" s="12" t="s">
        <v>3</v>
      </c>
      <c r="IEF35" s="106">
        <v>350</v>
      </c>
      <c r="IEG35" s="106">
        <v>0</v>
      </c>
      <c r="IEH35" s="107">
        <f t="shared" si="1554"/>
        <v>0</v>
      </c>
      <c r="IEI35" s="140"/>
      <c r="IEJ35" s="268"/>
      <c r="IEK35" s="265"/>
      <c r="IEL35" s="262"/>
      <c r="IEM35" s="12" t="s">
        <v>3</v>
      </c>
      <c r="IEN35" s="106">
        <v>350</v>
      </c>
      <c r="IEO35" s="106">
        <v>0</v>
      </c>
      <c r="IEP35" s="107">
        <f t="shared" si="1556"/>
        <v>0</v>
      </c>
      <c r="IEQ35" s="140"/>
      <c r="IER35" s="268"/>
      <c r="IES35" s="265"/>
      <c r="IET35" s="262"/>
      <c r="IEU35" s="12" t="s">
        <v>3</v>
      </c>
      <c r="IEV35" s="106">
        <v>350</v>
      </c>
      <c r="IEW35" s="106">
        <v>0</v>
      </c>
      <c r="IEX35" s="107">
        <f t="shared" si="1558"/>
        <v>0</v>
      </c>
      <c r="IEY35" s="140"/>
      <c r="IEZ35" s="268"/>
      <c r="IFA35" s="265"/>
      <c r="IFB35" s="262"/>
      <c r="IFC35" s="12" t="s">
        <v>3</v>
      </c>
      <c r="IFD35" s="106">
        <v>350</v>
      </c>
      <c r="IFE35" s="106">
        <v>0</v>
      </c>
      <c r="IFF35" s="107">
        <f t="shared" si="1560"/>
        <v>0</v>
      </c>
      <c r="IFG35" s="140"/>
      <c r="IFH35" s="268"/>
      <c r="IFI35" s="265"/>
      <c r="IFJ35" s="262"/>
      <c r="IFK35" s="12" t="s">
        <v>3</v>
      </c>
      <c r="IFL35" s="106">
        <v>350</v>
      </c>
      <c r="IFM35" s="106">
        <v>0</v>
      </c>
      <c r="IFN35" s="107">
        <f t="shared" si="1562"/>
        <v>0</v>
      </c>
      <c r="IFO35" s="140"/>
      <c r="IFP35" s="268"/>
      <c r="IFQ35" s="265"/>
      <c r="IFR35" s="262"/>
      <c r="IFS35" s="12" t="s">
        <v>3</v>
      </c>
      <c r="IFT35" s="106">
        <v>350</v>
      </c>
      <c r="IFU35" s="106">
        <v>0</v>
      </c>
      <c r="IFV35" s="107">
        <f t="shared" si="1564"/>
        <v>0</v>
      </c>
      <c r="IFW35" s="140"/>
      <c r="IFX35" s="268"/>
      <c r="IFY35" s="265"/>
      <c r="IFZ35" s="262"/>
      <c r="IGA35" s="12" t="s">
        <v>3</v>
      </c>
      <c r="IGB35" s="106">
        <v>350</v>
      </c>
      <c r="IGC35" s="106">
        <v>0</v>
      </c>
      <c r="IGD35" s="107">
        <f t="shared" si="1566"/>
        <v>0</v>
      </c>
      <c r="IGE35" s="140"/>
      <c r="IGF35" s="268"/>
      <c r="IGG35" s="265"/>
      <c r="IGH35" s="262"/>
      <c r="IGI35" s="12" t="s">
        <v>3</v>
      </c>
      <c r="IGJ35" s="106">
        <v>350</v>
      </c>
      <c r="IGK35" s="106">
        <v>0</v>
      </c>
      <c r="IGL35" s="107">
        <f t="shared" si="1568"/>
        <v>0</v>
      </c>
      <c r="IGM35" s="140"/>
      <c r="IGN35" s="268"/>
      <c r="IGO35" s="265"/>
      <c r="IGP35" s="262"/>
      <c r="IGQ35" s="12" t="s">
        <v>3</v>
      </c>
      <c r="IGR35" s="106">
        <v>350</v>
      </c>
      <c r="IGS35" s="106">
        <v>0</v>
      </c>
      <c r="IGT35" s="107">
        <f t="shared" si="1570"/>
        <v>0</v>
      </c>
      <c r="IGU35" s="140"/>
      <c r="IGV35" s="268"/>
      <c r="IGW35" s="265"/>
      <c r="IGX35" s="262"/>
      <c r="IGY35" s="12" t="s">
        <v>3</v>
      </c>
      <c r="IGZ35" s="106">
        <v>350</v>
      </c>
      <c r="IHA35" s="106">
        <v>0</v>
      </c>
      <c r="IHB35" s="107">
        <f t="shared" si="1572"/>
        <v>0</v>
      </c>
      <c r="IHC35" s="140"/>
      <c r="IHD35" s="268"/>
      <c r="IHE35" s="265"/>
      <c r="IHF35" s="262"/>
      <c r="IHG35" s="12" t="s">
        <v>3</v>
      </c>
      <c r="IHH35" s="106">
        <v>350</v>
      </c>
      <c r="IHI35" s="106">
        <v>0</v>
      </c>
      <c r="IHJ35" s="107">
        <f t="shared" si="1574"/>
        <v>0</v>
      </c>
      <c r="IHK35" s="140"/>
      <c r="IHL35" s="268"/>
      <c r="IHM35" s="265"/>
      <c r="IHN35" s="262"/>
      <c r="IHO35" s="12" t="s">
        <v>3</v>
      </c>
      <c r="IHP35" s="106">
        <v>350</v>
      </c>
      <c r="IHQ35" s="106">
        <v>0</v>
      </c>
      <c r="IHR35" s="107">
        <f t="shared" si="1576"/>
        <v>0</v>
      </c>
      <c r="IHS35" s="140"/>
      <c r="IHT35" s="268"/>
      <c r="IHU35" s="265"/>
      <c r="IHV35" s="262"/>
      <c r="IHW35" s="12" t="s">
        <v>3</v>
      </c>
      <c r="IHX35" s="106">
        <v>350</v>
      </c>
      <c r="IHY35" s="106">
        <v>0</v>
      </c>
      <c r="IHZ35" s="107">
        <f t="shared" si="1578"/>
        <v>0</v>
      </c>
      <c r="IIA35" s="140"/>
      <c r="IIB35" s="268"/>
      <c r="IIC35" s="265"/>
      <c r="IID35" s="262"/>
      <c r="IIE35" s="12" t="s">
        <v>3</v>
      </c>
      <c r="IIF35" s="106">
        <v>350</v>
      </c>
      <c r="IIG35" s="106">
        <v>0</v>
      </c>
      <c r="IIH35" s="107">
        <f t="shared" si="1580"/>
        <v>0</v>
      </c>
      <c r="III35" s="140"/>
      <c r="IIJ35" s="268"/>
      <c r="IIK35" s="265"/>
      <c r="IIL35" s="262"/>
      <c r="IIM35" s="12" t="s">
        <v>3</v>
      </c>
      <c r="IIN35" s="106">
        <v>350</v>
      </c>
      <c r="IIO35" s="106">
        <v>0</v>
      </c>
      <c r="IIP35" s="107">
        <f t="shared" si="1582"/>
        <v>0</v>
      </c>
      <c r="IIQ35" s="140"/>
      <c r="IIR35" s="268"/>
      <c r="IIS35" s="265"/>
      <c r="IIT35" s="262"/>
      <c r="IIU35" s="12" t="s">
        <v>3</v>
      </c>
      <c r="IIV35" s="106">
        <v>350</v>
      </c>
      <c r="IIW35" s="106">
        <v>0</v>
      </c>
      <c r="IIX35" s="107">
        <f t="shared" si="1584"/>
        <v>0</v>
      </c>
      <c r="IIY35" s="140"/>
      <c r="IIZ35" s="268"/>
      <c r="IJA35" s="265"/>
      <c r="IJB35" s="262"/>
      <c r="IJC35" s="12" t="s">
        <v>3</v>
      </c>
      <c r="IJD35" s="106">
        <v>350</v>
      </c>
      <c r="IJE35" s="106">
        <v>0</v>
      </c>
      <c r="IJF35" s="107">
        <f t="shared" si="1586"/>
        <v>0</v>
      </c>
      <c r="IJG35" s="140"/>
      <c r="IJH35" s="268"/>
      <c r="IJI35" s="265"/>
      <c r="IJJ35" s="262"/>
      <c r="IJK35" s="12" t="s">
        <v>3</v>
      </c>
      <c r="IJL35" s="106">
        <v>350</v>
      </c>
      <c r="IJM35" s="106">
        <v>0</v>
      </c>
      <c r="IJN35" s="107">
        <f t="shared" si="1588"/>
        <v>0</v>
      </c>
      <c r="IJO35" s="140"/>
      <c r="IJP35" s="268"/>
      <c r="IJQ35" s="265"/>
      <c r="IJR35" s="262"/>
      <c r="IJS35" s="12" t="s">
        <v>3</v>
      </c>
      <c r="IJT35" s="106">
        <v>350</v>
      </c>
      <c r="IJU35" s="106">
        <v>0</v>
      </c>
      <c r="IJV35" s="107">
        <f t="shared" si="1590"/>
        <v>0</v>
      </c>
      <c r="IJW35" s="140"/>
      <c r="IJX35" s="268"/>
      <c r="IJY35" s="265"/>
      <c r="IJZ35" s="262"/>
      <c r="IKA35" s="12" t="s">
        <v>3</v>
      </c>
      <c r="IKB35" s="106">
        <v>350</v>
      </c>
      <c r="IKC35" s="106">
        <v>0</v>
      </c>
      <c r="IKD35" s="107">
        <f t="shared" si="1592"/>
        <v>0</v>
      </c>
      <c r="IKE35" s="140"/>
      <c r="IKF35" s="268"/>
      <c r="IKG35" s="265"/>
      <c r="IKH35" s="262"/>
      <c r="IKI35" s="12" t="s">
        <v>3</v>
      </c>
      <c r="IKJ35" s="106">
        <v>350</v>
      </c>
      <c r="IKK35" s="106">
        <v>0</v>
      </c>
      <c r="IKL35" s="107">
        <f t="shared" si="1594"/>
        <v>0</v>
      </c>
      <c r="IKM35" s="140"/>
      <c r="IKN35" s="268"/>
      <c r="IKO35" s="265"/>
      <c r="IKP35" s="262"/>
      <c r="IKQ35" s="12" t="s">
        <v>3</v>
      </c>
      <c r="IKR35" s="106">
        <v>350</v>
      </c>
      <c r="IKS35" s="106">
        <v>0</v>
      </c>
      <c r="IKT35" s="107">
        <f t="shared" si="1596"/>
        <v>0</v>
      </c>
      <c r="IKU35" s="140"/>
      <c r="IKV35" s="268"/>
      <c r="IKW35" s="265"/>
      <c r="IKX35" s="262"/>
      <c r="IKY35" s="12" t="s">
        <v>3</v>
      </c>
      <c r="IKZ35" s="106">
        <v>350</v>
      </c>
      <c r="ILA35" s="106">
        <v>0</v>
      </c>
      <c r="ILB35" s="107">
        <f t="shared" si="1598"/>
        <v>0</v>
      </c>
      <c r="ILC35" s="140"/>
      <c r="ILD35" s="268"/>
      <c r="ILE35" s="265"/>
      <c r="ILF35" s="262"/>
      <c r="ILG35" s="12" t="s">
        <v>3</v>
      </c>
      <c r="ILH35" s="106">
        <v>350</v>
      </c>
      <c r="ILI35" s="106">
        <v>0</v>
      </c>
      <c r="ILJ35" s="107">
        <f t="shared" si="1600"/>
        <v>0</v>
      </c>
      <c r="ILK35" s="140"/>
      <c r="ILL35" s="268"/>
      <c r="ILM35" s="265"/>
      <c r="ILN35" s="262"/>
      <c r="ILO35" s="12" t="s">
        <v>3</v>
      </c>
      <c r="ILP35" s="106">
        <v>350</v>
      </c>
      <c r="ILQ35" s="106">
        <v>0</v>
      </c>
      <c r="ILR35" s="107">
        <f t="shared" si="1602"/>
        <v>0</v>
      </c>
      <c r="ILS35" s="140"/>
      <c r="ILT35" s="268"/>
      <c r="ILU35" s="265"/>
      <c r="ILV35" s="262"/>
      <c r="ILW35" s="12" t="s">
        <v>3</v>
      </c>
      <c r="ILX35" s="106">
        <v>350</v>
      </c>
      <c r="ILY35" s="106">
        <v>0</v>
      </c>
      <c r="ILZ35" s="107">
        <f t="shared" si="1604"/>
        <v>0</v>
      </c>
      <c r="IMA35" s="140"/>
      <c r="IMB35" s="268"/>
      <c r="IMC35" s="265"/>
      <c r="IMD35" s="262"/>
      <c r="IME35" s="12" t="s">
        <v>3</v>
      </c>
      <c r="IMF35" s="106">
        <v>350</v>
      </c>
      <c r="IMG35" s="106">
        <v>0</v>
      </c>
      <c r="IMH35" s="107">
        <f t="shared" si="1606"/>
        <v>0</v>
      </c>
      <c r="IMI35" s="140"/>
      <c r="IMJ35" s="268"/>
      <c r="IMK35" s="265"/>
      <c r="IML35" s="262"/>
      <c r="IMM35" s="12" t="s">
        <v>3</v>
      </c>
      <c r="IMN35" s="106">
        <v>350</v>
      </c>
      <c r="IMO35" s="106">
        <v>0</v>
      </c>
      <c r="IMP35" s="107">
        <f t="shared" si="1608"/>
        <v>0</v>
      </c>
      <c r="IMQ35" s="140"/>
      <c r="IMR35" s="268"/>
      <c r="IMS35" s="265"/>
      <c r="IMT35" s="262"/>
      <c r="IMU35" s="12" t="s">
        <v>3</v>
      </c>
      <c r="IMV35" s="106">
        <v>350</v>
      </c>
      <c r="IMW35" s="106">
        <v>0</v>
      </c>
      <c r="IMX35" s="107">
        <f t="shared" si="1610"/>
        <v>0</v>
      </c>
      <c r="IMY35" s="140"/>
      <c r="IMZ35" s="268"/>
      <c r="INA35" s="265"/>
      <c r="INB35" s="262"/>
      <c r="INC35" s="12" t="s">
        <v>3</v>
      </c>
      <c r="IND35" s="106">
        <v>350</v>
      </c>
      <c r="INE35" s="106">
        <v>0</v>
      </c>
      <c r="INF35" s="107">
        <f t="shared" si="1612"/>
        <v>0</v>
      </c>
      <c r="ING35" s="140"/>
      <c r="INH35" s="268"/>
      <c r="INI35" s="265"/>
      <c r="INJ35" s="262"/>
      <c r="INK35" s="12" t="s">
        <v>3</v>
      </c>
      <c r="INL35" s="106">
        <v>350</v>
      </c>
      <c r="INM35" s="106">
        <v>0</v>
      </c>
      <c r="INN35" s="107">
        <f t="shared" si="1614"/>
        <v>0</v>
      </c>
      <c r="INO35" s="140"/>
      <c r="INP35" s="268"/>
      <c r="INQ35" s="265"/>
      <c r="INR35" s="262"/>
      <c r="INS35" s="12" t="s">
        <v>3</v>
      </c>
      <c r="INT35" s="106">
        <v>350</v>
      </c>
      <c r="INU35" s="106">
        <v>0</v>
      </c>
      <c r="INV35" s="107">
        <f t="shared" si="1616"/>
        <v>0</v>
      </c>
      <c r="INW35" s="140"/>
      <c r="INX35" s="268"/>
      <c r="INY35" s="265"/>
      <c r="INZ35" s="262"/>
      <c r="IOA35" s="12" t="s">
        <v>3</v>
      </c>
      <c r="IOB35" s="106">
        <v>350</v>
      </c>
      <c r="IOC35" s="106">
        <v>0</v>
      </c>
      <c r="IOD35" s="107">
        <f t="shared" si="1618"/>
        <v>0</v>
      </c>
      <c r="IOE35" s="140"/>
      <c r="IOF35" s="268"/>
      <c r="IOG35" s="265"/>
      <c r="IOH35" s="262"/>
      <c r="IOI35" s="12" t="s">
        <v>3</v>
      </c>
      <c r="IOJ35" s="106">
        <v>350</v>
      </c>
      <c r="IOK35" s="106">
        <v>0</v>
      </c>
      <c r="IOL35" s="107">
        <f t="shared" si="1620"/>
        <v>0</v>
      </c>
      <c r="IOM35" s="140"/>
      <c r="ION35" s="268"/>
      <c r="IOO35" s="265"/>
      <c r="IOP35" s="262"/>
      <c r="IOQ35" s="12" t="s">
        <v>3</v>
      </c>
      <c r="IOR35" s="106">
        <v>350</v>
      </c>
      <c r="IOS35" s="106">
        <v>0</v>
      </c>
      <c r="IOT35" s="107">
        <f t="shared" si="1622"/>
        <v>0</v>
      </c>
      <c r="IOU35" s="140"/>
      <c r="IOV35" s="268"/>
      <c r="IOW35" s="265"/>
      <c r="IOX35" s="262"/>
      <c r="IOY35" s="12" t="s">
        <v>3</v>
      </c>
      <c r="IOZ35" s="106">
        <v>350</v>
      </c>
      <c r="IPA35" s="106">
        <v>0</v>
      </c>
      <c r="IPB35" s="107">
        <f t="shared" si="1624"/>
        <v>0</v>
      </c>
      <c r="IPC35" s="140"/>
      <c r="IPD35" s="268"/>
      <c r="IPE35" s="265"/>
      <c r="IPF35" s="262"/>
      <c r="IPG35" s="12" t="s">
        <v>3</v>
      </c>
      <c r="IPH35" s="106">
        <v>350</v>
      </c>
      <c r="IPI35" s="106">
        <v>0</v>
      </c>
      <c r="IPJ35" s="107">
        <f t="shared" si="1626"/>
        <v>0</v>
      </c>
      <c r="IPK35" s="140"/>
      <c r="IPL35" s="268"/>
      <c r="IPM35" s="265"/>
      <c r="IPN35" s="262"/>
      <c r="IPO35" s="12" t="s">
        <v>3</v>
      </c>
      <c r="IPP35" s="106">
        <v>350</v>
      </c>
      <c r="IPQ35" s="106">
        <v>0</v>
      </c>
      <c r="IPR35" s="107">
        <f t="shared" si="1628"/>
        <v>0</v>
      </c>
      <c r="IPS35" s="140"/>
      <c r="IPT35" s="268"/>
      <c r="IPU35" s="265"/>
      <c r="IPV35" s="262"/>
      <c r="IPW35" s="12" t="s">
        <v>3</v>
      </c>
      <c r="IPX35" s="106">
        <v>350</v>
      </c>
      <c r="IPY35" s="106">
        <v>0</v>
      </c>
      <c r="IPZ35" s="107">
        <f t="shared" si="1630"/>
        <v>0</v>
      </c>
      <c r="IQA35" s="140"/>
      <c r="IQB35" s="268"/>
      <c r="IQC35" s="265"/>
      <c r="IQD35" s="262"/>
      <c r="IQE35" s="12" t="s">
        <v>3</v>
      </c>
      <c r="IQF35" s="106">
        <v>350</v>
      </c>
      <c r="IQG35" s="106">
        <v>0</v>
      </c>
      <c r="IQH35" s="107">
        <f t="shared" si="1632"/>
        <v>0</v>
      </c>
      <c r="IQI35" s="140"/>
      <c r="IQJ35" s="268"/>
      <c r="IQK35" s="265"/>
      <c r="IQL35" s="262"/>
      <c r="IQM35" s="12" t="s">
        <v>3</v>
      </c>
      <c r="IQN35" s="106">
        <v>350</v>
      </c>
      <c r="IQO35" s="106">
        <v>0</v>
      </c>
      <c r="IQP35" s="107">
        <f t="shared" si="1634"/>
        <v>0</v>
      </c>
      <c r="IQQ35" s="140"/>
      <c r="IQR35" s="268"/>
      <c r="IQS35" s="265"/>
      <c r="IQT35" s="262"/>
      <c r="IQU35" s="12" t="s">
        <v>3</v>
      </c>
      <c r="IQV35" s="106">
        <v>350</v>
      </c>
      <c r="IQW35" s="106">
        <v>0</v>
      </c>
      <c r="IQX35" s="107">
        <f t="shared" si="1636"/>
        <v>0</v>
      </c>
      <c r="IQY35" s="140"/>
      <c r="IQZ35" s="268"/>
      <c r="IRA35" s="265"/>
      <c r="IRB35" s="262"/>
      <c r="IRC35" s="12" t="s">
        <v>3</v>
      </c>
      <c r="IRD35" s="106">
        <v>350</v>
      </c>
      <c r="IRE35" s="106">
        <v>0</v>
      </c>
      <c r="IRF35" s="107">
        <f t="shared" si="1638"/>
        <v>0</v>
      </c>
      <c r="IRG35" s="140"/>
      <c r="IRH35" s="268"/>
      <c r="IRI35" s="265"/>
      <c r="IRJ35" s="262"/>
      <c r="IRK35" s="12" t="s">
        <v>3</v>
      </c>
      <c r="IRL35" s="106">
        <v>350</v>
      </c>
      <c r="IRM35" s="106">
        <v>0</v>
      </c>
      <c r="IRN35" s="107">
        <f t="shared" si="1640"/>
        <v>0</v>
      </c>
      <c r="IRO35" s="140"/>
      <c r="IRP35" s="268"/>
      <c r="IRQ35" s="265"/>
      <c r="IRR35" s="262"/>
      <c r="IRS35" s="12" t="s">
        <v>3</v>
      </c>
      <c r="IRT35" s="106">
        <v>350</v>
      </c>
      <c r="IRU35" s="106">
        <v>0</v>
      </c>
      <c r="IRV35" s="107">
        <f t="shared" si="1642"/>
        <v>0</v>
      </c>
      <c r="IRW35" s="140"/>
      <c r="IRX35" s="268"/>
      <c r="IRY35" s="265"/>
      <c r="IRZ35" s="262"/>
      <c r="ISA35" s="12" t="s">
        <v>3</v>
      </c>
      <c r="ISB35" s="106">
        <v>350</v>
      </c>
      <c r="ISC35" s="106">
        <v>0</v>
      </c>
      <c r="ISD35" s="107">
        <f t="shared" si="1644"/>
        <v>0</v>
      </c>
      <c r="ISE35" s="140"/>
      <c r="ISF35" s="268"/>
      <c r="ISG35" s="265"/>
      <c r="ISH35" s="262"/>
      <c r="ISI35" s="12" t="s">
        <v>3</v>
      </c>
      <c r="ISJ35" s="106">
        <v>350</v>
      </c>
      <c r="ISK35" s="106">
        <v>0</v>
      </c>
      <c r="ISL35" s="107">
        <f t="shared" si="1646"/>
        <v>0</v>
      </c>
      <c r="ISM35" s="140"/>
      <c r="ISN35" s="268"/>
      <c r="ISO35" s="265"/>
      <c r="ISP35" s="262"/>
      <c r="ISQ35" s="12" t="s">
        <v>3</v>
      </c>
      <c r="ISR35" s="106">
        <v>350</v>
      </c>
      <c r="ISS35" s="106">
        <v>0</v>
      </c>
      <c r="IST35" s="107">
        <f t="shared" si="1648"/>
        <v>0</v>
      </c>
      <c r="ISU35" s="140"/>
      <c r="ISV35" s="268"/>
      <c r="ISW35" s="265"/>
      <c r="ISX35" s="262"/>
      <c r="ISY35" s="12" t="s">
        <v>3</v>
      </c>
      <c r="ISZ35" s="106">
        <v>350</v>
      </c>
      <c r="ITA35" s="106">
        <v>0</v>
      </c>
      <c r="ITB35" s="107">
        <f t="shared" si="1650"/>
        <v>0</v>
      </c>
      <c r="ITC35" s="140"/>
      <c r="ITD35" s="268"/>
      <c r="ITE35" s="265"/>
      <c r="ITF35" s="262"/>
      <c r="ITG35" s="12" t="s">
        <v>3</v>
      </c>
      <c r="ITH35" s="106">
        <v>350</v>
      </c>
      <c r="ITI35" s="106">
        <v>0</v>
      </c>
      <c r="ITJ35" s="107">
        <f t="shared" si="1652"/>
        <v>0</v>
      </c>
      <c r="ITK35" s="140"/>
      <c r="ITL35" s="268"/>
      <c r="ITM35" s="265"/>
      <c r="ITN35" s="262"/>
      <c r="ITO35" s="12" t="s">
        <v>3</v>
      </c>
      <c r="ITP35" s="106">
        <v>350</v>
      </c>
      <c r="ITQ35" s="106">
        <v>0</v>
      </c>
      <c r="ITR35" s="107">
        <f t="shared" si="1654"/>
        <v>0</v>
      </c>
      <c r="ITS35" s="140"/>
      <c r="ITT35" s="268"/>
      <c r="ITU35" s="265"/>
      <c r="ITV35" s="262"/>
      <c r="ITW35" s="12" t="s">
        <v>3</v>
      </c>
      <c r="ITX35" s="106">
        <v>350</v>
      </c>
      <c r="ITY35" s="106">
        <v>0</v>
      </c>
      <c r="ITZ35" s="107">
        <f t="shared" si="1656"/>
        <v>0</v>
      </c>
      <c r="IUA35" s="140"/>
      <c r="IUB35" s="268"/>
      <c r="IUC35" s="265"/>
      <c r="IUD35" s="262"/>
      <c r="IUE35" s="12" t="s">
        <v>3</v>
      </c>
      <c r="IUF35" s="106">
        <v>350</v>
      </c>
      <c r="IUG35" s="106">
        <v>0</v>
      </c>
      <c r="IUH35" s="107">
        <f t="shared" si="1658"/>
        <v>0</v>
      </c>
      <c r="IUI35" s="140"/>
      <c r="IUJ35" s="268"/>
      <c r="IUK35" s="265"/>
      <c r="IUL35" s="262"/>
      <c r="IUM35" s="12" t="s">
        <v>3</v>
      </c>
      <c r="IUN35" s="106">
        <v>350</v>
      </c>
      <c r="IUO35" s="106">
        <v>0</v>
      </c>
      <c r="IUP35" s="107">
        <f t="shared" si="1660"/>
        <v>0</v>
      </c>
      <c r="IUQ35" s="140"/>
      <c r="IUR35" s="268"/>
      <c r="IUS35" s="265"/>
      <c r="IUT35" s="262"/>
      <c r="IUU35" s="12" t="s">
        <v>3</v>
      </c>
      <c r="IUV35" s="106">
        <v>350</v>
      </c>
      <c r="IUW35" s="106">
        <v>0</v>
      </c>
      <c r="IUX35" s="107">
        <f t="shared" si="1662"/>
        <v>0</v>
      </c>
      <c r="IUY35" s="140"/>
      <c r="IUZ35" s="268"/>
      <c r="IVA35" s="265"/>
      <c r="IVB35" s="262"/>
      <c r="IVC35" s="12" t="s">
        <v>3</v>
      </c>
      <c r="IVD35" s="106">
        <v>350</v>
      </c>
      <c r="IVE35" s="106">
        <v>0</v>
      </c>
      <c r="IVF35" s="107">
        <f t="shared" si="1664"/>
        <v>0</v>
      </c>
      <c r="IVG35" s="140"/>
      <c r="IVH35" s="268"/>
      <c r="IVI35" s="265"/>
      <c r="IVJ35" s="262"/>
      <c r="IVK35" s="12" t="s">
        <v>3</v>
      </c>
      <c r="IVL35" s="106">
        <v>350</v>
      </c>
      <c r="IVM35" s="106">
        <v>0</v>
      </c>
      <c r="IVN35" s="107">
        <f t="shared" si="1666"/>
        <v>0</v>
      </c>
      <c r="IVO35" s="140"/>
      <c r="IVP35" s="268"/>
      <c r="IVQ35" s="265"/>
      <c r="IVR35" s="262"/>
      <c r="IVS35" s="12" t="s">
        <v>3</v>
      </c>
      <c r="IVT35" s="106">
        <v>350</v>
      </c>
      <c r="IVU35" s="106">
        <v>0</v>
      </c>
      <c r="IVV35" s="107">
        <f t="shared" si="1668"/>
        <v>0</v>
      </c>
      <c r="IVW35" s="140"/>
      <c r="IVX35" s="268"/>
      <c r="IVY35" s="265"/>
      <c r="IVZ35" s="262"/>
      <c r="IWA35" s="12" t="s">
        <v>3</v>
      </c>
      <c r="IWB35" s="106">
        <v>350</v>
      </c>
      <c r="IWC35" s="106">
        <v>0</v>
      </c>
      <c r="IWD35" s="107">
        <f t="shared" si="1670"/>
        <v>0</v>
      </c>
      <c r="IWE35" s="140"/>
      <c r="IWF35" s="268"/>
      <c r="IWG35" s="265"/>
      <c r="IWH35" s="262"/>
      <c r="IWI35" s="12" t="s">
        <v>3</v>
      </c>
      <c r="IWJ35" s="106">
        <v>350</v>
      </c>
      <c r="IWK35" s="106">
        <v>0</v>
      </c>
      <c r="IWL35" s="107">
        <f t="shared" si="1672"/>
        <v>0</v>
      </c>
      <c r="IWM35" s="140"/>
      <c r="IWN35" s="268"/>
      <c r="IWO35" s="265"/>
      <c r="IWP35" s="262"/>
      <c r="IWQ35" s="12" t="s">
        <v>3</v>
      </c>
      <c r="IWR35" s="106">
        <v>350</v>
      </c>
      <c r="IWS35" s="106">
        <v>0</v>
      </c>
      <c r="IWT35" s="107">
        <f t="shared" si="1674"/>
        <v>0</v>
      </c>
      <c r="IWU35" s="140"/>
      <c r="IWV35" s="268"/>
      <c r="IWW35" s="265"/>
      <c r="IWX35" s="262"/>
      <c r="IWY35" s="12" t="s">
        <v>3</v>
      </c>
      <c r="IWZ35" s="106">
        <v>350</v>
      </c>
      <c r="IXA35" s="106">
        <v>0</v>
      </c>
      <c r="IXB35" s="107">
        <f t="shared" si="1676"/>
        <v>0</v>
      </c>
      <c r="IXC35" s="140"/>
      <c r="IXD35" s="268"/>
      <c r="IXE35" s="265"/>
      <c r="IXF35" s="262"/>
      <c r="IXG35" s="12" t="s">
        <v>3</v>
      </c>
      <c r="IXH35" s="106">
        <v>350</v>
      </c>
      <c r="IXI35" s="106">
        <v>0</v>
      </c>
      <c r="IXJ35" s="107">
        <f t="shared" si="1678"/>
        <v>0</v>
      </c>
      <c r="IXK35" s="140"/>
      <c r="IXL35" s="268"/>
      <c r="IXM35" s="265"/>
      <c r="IXN35" s="262"/>
      <c r="IXO35" s="12" t="s">
        <v>3</v>
      </c>
      <c r="IXP35" s="106">
        <v>350</v>
      </c>
      <c r="IXQ35" s="106">
        <v>0</v>
      </c>
      <c r="IXR35" s="107">
        <f t="shared" si="1680"/>
        <v>0</v>
      </c>
      <c r="IXS35" s="140"/>
      <c r="IXT35" s="268"/>
      <c r="IXU35" s="265"/>
      <c r="IXV35" s="262"/>
      <c r="IXW35" s="12" t="s">
        <v>3</v>
      </c>
      <c r="IXX35" s="106">
        <v>350</v>
      </c>
      <c r="IXY35" s="106">
        <v>0</v>
      </c>
      <c r="IXZ35" s="107">
        <f t="shared" si="1682"/>
        <v>0</v>
      </c>
      <c r="IYA35" s="140"/>
      <c r="IYB35" s="268"/>
      <c r="IYC35" s="265"/>
      <c r="IYD35" s="262"/>
      <c r="IYE35" s="12" t="s">
        <v>3</v>
      </c>
      <c r="IYF35" s="106">
        <v>350</v>
      </c>
      <c r="IYG35" s="106">
        <v>0</v>
      </c>
      <c r="IYH35" s="107">
        <f t="shared" si="1684"/>
        <v>0</v>
      </c>
      <c r="IYI35" s="140"/>
      <c r="IYJ35" s="268"/>
      <c r="IYK35" s="265"/>
      <c r="IYL35" s="262"/>
      <c r="IYM35" s="12" t="s">
        <v>3</v>
      </c>
      <c r="IYN35" s="106">
        <v>350</v>
      </c>
      <c r="IYO35" s="106">
        <v>0</v>
      </c>
      <c r="IYP35" s="107">
        <f t="shared" si="1686"/>
        <v>0</v>
      </c>
      <c r="IYQ35" s="140"/>
      <c r="IYR35" s="268"/>
      <c r="IYS35" s="265"/>
      <c r="IYT35" s="262"/>
      <c r="IYU35" s="12" t="s">
        <v>3</v>
      </c>
      <c r="IYV35" s="106">
        <v>350</v>
      </c>
      <c r="IYW35" s="106">
        <v>0</v>
      </c>
      <c r="IYX35" s="107">
        <f t="shared" si="1688"/>
        <v>0</v>
      </c>
      <c r="IYY35" s="140"/>
      <c r="IYZ35" s="268"/>
      <c r="IZA35" s="265"/>
      <c r="IZB35" s="262"/>
      <c r="IZC35" s="12" t="s">
        <v>3</v>
      </c>
      <c r="IZD35" s="106">
        <v>350</v>
      </c>
      <c r="IZE35" s="106">
        <v>0</v>
      </c>
      <c r="IZF35" s="107">
        <f t="shared" si="1690"/>
        <v>0</v>
      </c>
      <c r="IZG35" s="140"/>
      <c r="IZH35" s="268"/>
      <c r="IZI35" s="265"/>
      <c r="IZJ35" s="262"/>
      <c r="IZK35" s="12" t="s">
        <v>3</v>
      </c>
      <c r="IZL35" s="106">
        <v>350</v>
      </c>
      <c r="IZM35" s="106">
        <v>0</v>
      </c>
      <c r="IZN35" s="107">
        <f t="shared" si="1692"/>
        <v>0</v>
      </c>
      <c r="IZO35" s="140"/>
      <c r="IZP35" s="268"/>
      <c r="IZQ35" s="265"/>
      <c r="IZR35" s="262"/>
      <c r="IZS35" s="12" t="s">
        <v>3</v>
      </c>
      <c r="IZT35" s="106">
        <v>350</v>
      </c>
      <c r="IZU35" s="106">
        <v>0</v>
      </c>
      <c r="IZV35" s="107">
        <f t="shared" si="1694"/>
        <v>0</v>
      </c>
      <c r="IZW35" s="140"/>
      <c r="IZX35" s="268"/>
      <c r="IZY35" s="265"/>
      <c r="IZZ35" s="262"/>
      <c r="JAA35" s="12" t="s">
        <v>3</v>
      </c>
      <c r="JAB35" s="106">
        <v>350</v>
      </c>
      <c r="JAC35" s="106">
        <v>0</v>
      </c>
      <c r="JAD35" s="107">
        <f t="shared" si="1696"/>
        <v>0</v>
      </c>
      <c r="JAE35" s="140"/>
      <c r="JAF35" s="268"/>
      <c r="JAG35" s="265"/>
      <c r="JAH35" s="262"/>
      <c r="JAI35" s="12" t="s">
        <v>3</v>
      </c>
      <c r="JAJ35" s="106">
        <v>350</v>
      </c>
      <c r="JAK35" s="106">
        <v>0</v>
      </c>
      <c r="JAL35" s="107">
        <f t="shared" si="1698"/>
        <v>0</v>
      </c>
      <c r="JAM35" s="140"/>
      <c r="JAN35" s="268"/>
      <c r="JAO35" s="265"/>
      <c r="JAP35" s="262"/>
      <c r="JAQ35" s="12" t="s">
        <v>3</v>
      </c>
      <c r="JAR35" s="106">
        <v>350</v>
      </c>
      <c r="JAS35" s="106">
        <v>0</v>
      </c>
      <c r="JAT35" s="107">
        <f t="shared" si="1700"/>
        <v>0</v>
      </c>
      <c r="JAU35" s="140"/>
      <c r="JAV35" s="268"/>
      <c r="JAW35" s="265"/>
      <c r="JAX35" s="262"/>
      <c r="JAY35" s="12" t="s">
        <v>3</v>
      </c>
      <c r="JAZ35" s="106">
        <v>350</v>
      </c>
      <c r="JBA35" s="106">
        <v>0</v>
      </c>
      <c r="JBB35" s="107">
        <f t="shared" si="1702"/>
        <v>0</v>
      </c>
      <c r="JBC35" s="140"/>
      <c r="JBD35" s="268"/>
      <c r="JBE35" s="265"/>
      <c r="JBF35" s="262"/>
      <c r="JBG35" s="12" t="s">
        <v>3</v>
      </c>
      <c r="JBH35" s="106">
        <v>350</v>
      </c>
      <c r="JBI35" s="106">
        <v>0</v>
      </c>
      <c r="JBJ35" s="107">
        <f t="shared" si="1704"/>
        <v>0</v>
      </c>
      <c r="JBK35" s="140"/>
      <c r="JBL35" s="268"/>
      <c r="JBM35" s="265"/>
      <c r="JBN35" s="262"/>
      <c r="JBO35" s="12" t="s">
        <v>3</v>
      </c>
      <c r="JBP35" s="106">
        <v>350</v>
      </c>
      <c r="JBQ35" s="106">
        <v>0</v>
      </c>
      <c r="JBR35" s="107">
        <f t="shared" si="1706"/>
        <v>0</v>
      </c>
      <c r="JBS35" s="140"/>
      <c r="JBT35" s="268"/>
      <c r="JBU35" s="265"/>
      <c r="JBV35" s="262"/>
      <c r="JBW35" s="12" t="s">
        <v>3</v>
      </c>
      <c r="JBX35" s="106">
        <v>350</v>
      </c>
      <c r="JBY35" s="106">
        <v>0</v>
      </c>
      <c r="JBZ35" s="107">
        <f t="shared" si="1708"/>
        <v>0</v>
      </c>
      <c r="JCA35" s="140"/>
      <c r="JCB35" s="268"/>
      <c r="JCC35" s="265"/>
      <c r="JCD35" s="262"/>
      <c r="JCE35" s="12" t="s">
        <v>3</v>
      </c>
      <c r="JCF35" s="106">
        <v>350</v>
      </c>
      <c r="JCG35" s="106">
        <v>0</v>
      </c>
      <c r="JCH35" s="107">
        <f t="shared" si="1710"/>
        <v>0</v>
      </c>
      <c r="JCI35" s="140"/>
      <c r="JCJ35" s="268"/>
      <c r="JCK35" s="265"/>
      <c r="JCL35" s="262"/>
      <c r="JCM35" s="12" t="s">
        <v>3</v>
      </c>
      <c r="JCN35" s="106">
        <v>350</v>
      </c>
      <c r="JCO35" s="106">
        <v>0</v>
      </c>
      <c r="JCP35" s="107">
        <f t="shared" si="1712"/>
        <v>0</v>
      </c>
      <c r="JCQ35" s="140"/>
      <c r="JCR35" s="268"/>
      <c r="JCS35" s="265"/>
      <c r="JCT35" s="262"/>
      <c r="JCU35" s="12" t="s">
        <v>3</v>
      </c>
      <c r="JCV35" s="106">
        <v>350</v>
      </c>
      <c r="JCW35" s="106">
        <v>0</v>
      </c>
      <c r="JCX35" s="107">
        <f t="shared" si="1714"/>
        <v>0</v>
      </c>
      <c r="JCY35" s="140"/>
      <c r="JCZ35" s="268"/>
      <c r="JDA35" s="265"/>
      <c r="JDB35" s="262"/>
      <c r="JDC35" s="12" t="s">
        <v>3</v>
      </c>
      <c r="JDD35" s="106">
        <v>350</v>
      </c>
      <c r="JDE35" s="106">
        <v>0</v>
      </c>
      <c r="JDF35" s="107">
        <f t="shared" si="1716"/>
        <v>0</v>
      </c>
      <c r="JDG35" s="140"/>
      <c r="JDH35" s="268"/>
      <c r="JDI35" s="265"/>
      <c r="JDJ35" s="262"/>
      <c r="JDK35" s="12" t="s">
        <v>3</v>
      </c>
      <c r="JDL35" s="106">
        <v>350</v>
      </c>
      <c r="JDM35" s="106">
        <v>0</v>
      </c>
      <c r="JDN35" s="107">
        <f t="shared" si="1718"/>
        <v>0</v>
      </c>
      <c r="JDO35" s="140"/>
      <c r="JDP35" s="268"/>
      <c r="JDQ35" s="265"/>
      <c r="JDR35" s="262"/>
      <c r="JDS35" s="12" t="s">
        <v>3</v>
      </c>
      <c r="JDT35" s="106">
        <v>350</v>
      </c>
      <c r="JDU35" s="106">
        <v>0</v>
      </c>
      <c r="JDV35" s="107">
        <f t="shared" si="1720"/>
        <v>0</v>
      </c>
      <c r="JDW35" s="140"/>
      <c r="JDX35" s="268"/>
      <c r="JDY35" s="265"/>
      <c r="JDZ35" s="262"/>
      <c r="JEA35" s="12" t="s">
        <v>3</v>
      </c>
      <c r="JEB35" s="106">
        <v>350</v>
      </c>
      <c r="JEC35" s="106">
        <v>0</v>
      </c>
      <c r="JED35" s="107">
        <f t="shared" si="1722"/>
        <v>0</v>
      </c>
      <c r="JEE35" s="140"/>
      <c r="JEF35" s="268"/>
      <c r="JEG35" s="265"/>
      <c r="JEH35" s="262"/>
      <c r="JEI35" s="12" t="s">
        <v>3</v>
      </c>
      <c r="JEJ35" s="106">
        <v>350</v>
      </c>
      <c r="JEK35" s="106">
        <v>0</v>
      </c>
      <c r="JEL35" s="107">
        <f t="shared" si="1724"/>
        <v>0</v>
      </c>
      <c r="JEM35" s="140"/>
      <c r="JEN35" s="268"/>
      <c r="JEO35" s="265"/>
      <c r="JEP35" s="262"/>
      <c r="JEQ35" s="12" t="s">
        <v>3</v>
      </c>
      <c r="JER35" s="106">
        <v>350</v>
      </c>
      <c r="JES35" s="106">
        <v>0</v>
      </c>
      <c r="JET35" s="107">
        <f t="shared" si="1726"/>
        <v>0</v>
      </c>
      <c r="JEU35" s="140"/>
      <c r="JEV35" s="268"/>
      <c r="JEW35" s="265"/>
      <c r="JEX35" s="262"/>
      <c r="JEY35" s="12" t="s">
        <v>3</v>
      </c>
      <c r="JEZ35" s="106">
        <v>350</v>
      </c>
      <c r="JFA35" s="106">
        <v>0</v>
      </c>
      <c r="JFB35" s="107">
        <f t="shared" si="1728"/>
        <v>0</v>
      </c>
      <c r="JFC35" s="140"/>
      <c r="JFD35" s="268"/>
      <c r="JFE35" s="265"/>
      <c r="JFF35" s="262"/>
      <c r="JFG35" s="12" t="s">
        <v>3</v>
      </c>
      <c r="JFH35" s="106">
        <v>350</v>
      </c>
      <c r="JFI35" s="106">
        <v>0</v>
      </c>
      <c r="JFJ35" s="107">
        <f t="shared" si="1730"/>
        <v>0</v>
      </c>
      <c r="JFK35" s="140"/>
      <c r="JFL35" s="268"/>
      <c r="JFM35" s="265"/>
      <c r="JFN35" s="262"/>
      <c r="JFO35" s="12" t="s">
        <v>3</v>
      </c>
      <c r="JFP35" s="106">
        <v>350</v>
      </c>
      <c r="JFQ35" s="106">
        <v>0</v>
      </c>
      <c r="JFR35" s="107">
        <f t="shared" si="1732"/>
        <v>0</v>
      </c>
      <c r="JFS35" s="140"/>
      <c r="JFT35" s="268"/>
      <c r="JFU35" s="265"/>
      <c r="JFV35" s="262"/>
      <c r="JFW35" s="12" t="s">
        <v>3</v>
      </c>
      <c r="JFX35" s="106">
        <v>350</v>
      </c>
      <c r="JFY35" s="106">
        <v>0</v>
      </c>
      <c r="JFZ35" s="107">
        <f t="shared" si="1734"/>
        <v>0</v>
      </c>
      <c r="JGA35" s="140"/>
      <c r="JGB35" s="268"/>
      <c r="JGC35" s="265"/>
      <c r="JGD35" s="262"/>
      <c r="JGE35" s="12" t="s">
        <v>3</v>
      </c>
      <c r="JGF35" s="106">
        <v>350</v>
      </c>
      <c r="JGG35" s="106">
        <v>0</v>
      </c>
      <c r="JGH35" s="107">
        <f t="shared" si="1736"/>
        <v>0</v>
      </c>
      <c r="JGI35" s="140"/>
      <c r="JGJ35" s="268"/>
      <c r="JGK35" s="265"/>
      <c r="JGL35" s="262"/>
      <c r="JGM35" s="12" t="s">
        <v>3</v>
      </c>
      <c r="JGN35" s="106">
        <v>350</v>
      </c>
      <c r="JGO35" s="106">
        <v>0</v>
      </c>
      <c r="JGP35" s="107">
        <f t="shared" si="1738"/>
        <v>0</v>
      </c>
      <c r="JGQ35" s="140"/>
      <c r="JGR35" s="268"/>
      <c r="JGS35" s="265"/>
      <c r="JGT35" s="262"/>
      <c r="JGU35" s="12" t="s">
        <v>3</v>
      </c>
      <c r="JGV35" s="106">
        <v>350</v>
      </c>
      <c r="JGW35" s="106">
        <v>0</v>
      </c>
      <c r="JGX35" s="107">
        <f t="shared" si="1740"/>
        <v>0</v>
      </c>
      <c r="JGY35" s="140"/>
      <c r="JGZ35" s="268"/>
      <c r="JHA35" s="265"/>
      <c r="JHB35" s="262"/>
      <c r="JHC35" s="12" t="s">
        <v>3</v>
      </c>
      <c r="JHD35" s="106">
        <v>350</v>
      </c>
      <c r="JHE35" s="106">
        <v>0</v>
      </c>
      <c r="JHF35" s="107">
        <f t="shared" si="1742"/>
        <v>0</v>
      </c>
      <c r="JHG35" s="140"/>
      <c r="JHH35" s="268"/>
      <c r="JHI35" s="265"/>
      <c r="JHJ35" s="262"/>
      <c r="JHK35" s="12" t="s">
        <v>3</v>
      </c>
      <c r="JHL35" s="106">
        <v>350</v>
      </c>
      <c r="JHM35" s="106">
        <v>0</v>
      </c>
      <c r="JHN35" s="107">
        <f t="shared" si="1744"/>
        <v>0</v>
      </c>
      <c r="JHO35" s="140"/>
      <c r="JHP35" s="268"/>
      <c r="JHQ35" s="265"/>
      <c r="JHR35" s="262"/>
      <c r="JHS35" s="12" t="s">
        <v>3</v>
      </c>
      <c r="JHT35" s="106">
        <v>350</v>
      </c>
      <c r="JHU35" s="106">
        <v>0</v>
      </c>
      <c r="JHV35" s="107">
        <f t="shared" si="1746"/>
        <v>0</v>
      </c>
      <c r="JHW35" s="140"/>
      <c r="JHX35" s="268"/>
      <c r="JHY35" s="265"/>
      <c r="JHZ35" s="262"/>
      <c r="JIA35" s="12" t="s">
        <v>3</v>
      </c>
      <c r="JIB35" s="106">
        <v>350</v>
      </c>
      <c r="JIC35" s="106">
        <v>0</v>
      </c>
      <c r="JID35" s="107">
        <f t="shared" si="1748"/>
        <v>0</v>
      </c>
      <c r="JIE35" s="140"/>
      <c r="JIF35" s="268"/>
      <c r="JIG35" s="265"/>
      <c r="JIH35" s="262"/>
      <c r="JII35" s="12" t="s">
        <v>3</v>
      </c>
      <c r="JIJ35" s="106">
        <v>350</v>
      </c>
      <c r="JIK35" s="106">
        <v>0</v>
      </c>
      <c r="JIL35" s="107">
        <f t="shared" si="1750"/>
        <v>0</v>
      </c>
      <c r="JIM35" s="140"/>
      <c r="JIN35" s="268"/>
      <c r="JIO35" s="265"/>
      <c r="JIP35" s="262"/>
      <c r="JIQ35" s="12" t="s">
        <v>3</v>
      </c>
      <c r="JIR35" s="106">
        <v>350</v>
      </c>
      <c r="JIS35" s="106">
        <v>0</v>
      </c>
      <c r="JIT35" s="107">
        <f t="shared" si="1752"/>
        <v>0</v>
      </c>
      <c r="JIU35" s="140"/>
      <c r="JIV35" s="268"/>
      <c r="JIW35" s="265"/>
      <c r="JIX35" s="262"/>
      <c r="JIY35" s="12" t="s">
        <v>3</v>
      </c>
      <c r="JIZ35" s="106">
        <v>350</v>
      </c>
      <c r="JJA35" s="106">
        <v>0</v>
      </c>
      <c r="JJB35" s="107">
        <f t="shared" si="1754"/>
        <v>0</v>
      </c>
      <c r="JJC35" s="140"/>
      <c r="JJD35" s="268"/>
      <c r="JJE35" s="265"/>
      <c r="JJF35" s="262"/>
      <c r="JJG35" s="12" t="s">
        <v>3</v>
      </c>
      <c r="JJH35" s="106">
        <v>350</v>
      </c>
      <c r="JJI35" s="106">
        <v>0</v>
      </c>
      <c r="JJJ35" s="107">
        <f t="shared" si="1756"/>
        <v>0</v>
      </c>
      <c r="JJK35" s="140"/>
      <c r="JJL35" s="268"/>
      <c r="JJM35" s="265"/>
      <c r="JJN35" s="262"/>
      <c r="JJO35" s="12" t="s">
        <v>3</v>
      </c>
      <c r="JJP35" s="106">
        <v>350</v>
      </c>
      <c r="JJQ35" s="106">
        <v>0</v>
      </c>
      <c r="JJR35" s="107">
        <f t="shared" si="1758"/>
        <v>0</v>
      </c>
      <c r="JJS35" s="140"/>
      <c r="JJT35" s="268"/>
      <c r="JJU35" s="265"/>
      <c r="JJV35" s="262"/>
      <c r="JJW35" s="12" t="s">
        <v>3</v>
      </c>
      <c r="JJX35" s="106">
        <v>350</v>
      </c>
      <c r="JJY35" s="106">
        <v>0</v>
      </c>
      <c r="JJZ35" s="107">
        <f t="shared" si="1760"/>
        <v>0</v>
      </c>
      <c r="JKA35" s="140"/>
      <c r="JKB35" s="268"/>
      <c r="JKC35" s="265"/>
      <c r="JKD35" s="262"/>
      <c r="JKE35" s="12" t="s">
        <v>3</v>
      </c>
      <c r="JKF35" s="106">
        <v>350</v>
      </c>
      <c r="JKG35" s="106">
        <v>0</v>
      </c>
      <c r="JKH35" s="107">
        <f t="shared" si="1762"/>
        <v>0</v>
      </c>
      <c r="JKI35" s="140"/>
      <c r="JKJ35" s="268"/>
      <c r="JKK35" s="265"/>
      <c r="JKL35" s="262"/>
      <c r="JKM35" s="12" t="s">
        <v>3</v>
      </c>
      <c r="JKN35" s="106">
        <v>350</v>
      </c>
      <c r="JKO35" s="106">
        <v>0</v>
      </c>
      <c r="JKP35" s="107">
        <f t="shared" si="1764"/>
        <v>0</v>
      </c>
      <c r="JKQ35" s="140"/>
      <c r="JKR35" s="268"/>
      <c r="JKS35" s="265"/>
      <c r="JKT35" s="262"/>
      <c r="JKU35" s="12" t="s">
        <v>3</v>
      </c>
      <c r="JKV35" s="106">
        <v>350</v>
      </c>
      <c r="JKW35" s="106">
        <v>0</v>
      </c>
      <c r="JKX35" s="107">
        <f t="shared" si="1766"/>
        <v>0</v>
      </c>
      <c r="JKY35" s="140"/>
      <c r="JKZ35" s="268"/>
      <c r="JLA35" s="265"/>
      <c r="JLB35" s="262"/>
      <c r="JLC35" s="12" t="s">
        <v>3</v>
      </c>
      <c r="JLD35" s="106">
        <v>350</v>
      </c>
      <c r="JLE35" s="106">
        <v>0</v>
      </c>
      <c r="JLF35" s="107">
        <f t="shared" si="1768"/>
        <v>0</v>
      </c>
      <c r="JLG35" s="140"/>
      <c r="JLH35" s="268"/>
      <c r="JLI35" s="265"/>
      <c r="JLJ35" s="262"/>
      <c r="JLK35" s="12" t="s">
        <v>3</v>
      </c>
      <c r="JLL35" s="106">
        <v>350</v>
      </c>
      <c r="JLM35" s="106">
        <v>0</v>
      </c>
      <c r="JLN35" s="107">
        <f t="shared" si="1770"/>
        <v>0</v>
      </c>
      <c r="JLO35" s="140"/>
      <c r="JLP35" s="268"/>
      <c r="JLQ35" s="265"/>
      <c r="JLR35" s="262"/>
      <c r="JLS35" s="12" t="s">
        <v>3</v>
      </c>
      <c r="JLT35" s="106">
        <v>350</v>
      </c>
      <c r="JLU35" s="106">
        <v>0</v>
      </c>
      <c r="JLV35" s="107">
        <f t="shared" si="1772"/>
        <v>0</v>
      </c>
      <c r="JLW35" s="140"/>
      <c r="JLX35" s="268"/>
      <c r="JLY35" s="265"/>
      <c r="JLZ35" s="262"/>
      <c r="JMA35" s="12" t="s">
        <v>3</v>
      </c>
      <c r="JMB35" s="106">
        <v>350</v>
      </c>
      <c r="JMC35" s="106">
        <v>0</v>
      </c>
      <c r="JMD35" s="107">
        <f t="shared" si="1774"/>
        <v>0</v>
      </c>
      <c r="JME35" s="140"/>
      <c r="JMF35" s="268"/>
      <c r="JMG35" s="265"/>
      <c r="JMH35" s="262"/>
      <c r="JMI35" s="12" t="s">
        <v>3</v>
      </c>
      <c r="JMJ35" s="106">
        <v>350</v>
      </c>
      <c r="JMK35" s="106">
        <v>0</v>
      </c>
      <c r="JML35" s="107">
        <f t="shared" si="1776"/>
        <v>0</v>
      </c>
      <c r="JMM35" s="140"/>
      <c r="JMN35" s="268"/>
      <c r="JMO35" s="265"/>
      <c r="JMP35" s="262"/>
      <c r="JMQ35" s="12" t="s">
        <v>3</v>
      </c>
      <c r="JMR35" s="106">
        <v>350</v>
      </c>
      <c r="JMS35" s="106">
        <v>0</v>
      </c>
      <c r="JMT35" s="107">
        <f t="shared" si="1778"/>
        <v>0</v>
      </c>
      <c r="JMU35" s="140"/>
      <c r="JMV35" s="268"/>
      <c r="JMW35" s="265"/>
      <c r="JMX35" s="262"/>
      <c r="JMY35" s="12" t="s">
        <v>3</v>
      </c>
      <c r="JMZ35" s="106">
        <v>350</v>
      </c>
      <c r="JNA35" s="106">
        <v>0</v>
      </c>
      <c r="JNB35" s="107">
        <f t="shared" si="1780"/>
        <v>0</v>
      </c>
      <c r="JNC35" s="140"/>
      <c r="JND35" s="268"/>
      <c r="JNE35" s="265"/>
      <c r="JNF35" s="262"/>
      <c r="JNG35" s="12" t="s">
        <v>3</v>
      </c>
      <c r="JNH35" s="106">
        <v>350</v>
      </c>
      <c r="JNI35" s="106">
        <v>0</v>
      </c>
      <c r="JNJ35" s="107">
        <f t="shared" si="1782"/>
        <v>0</v>
      </c>
      <c r="JNK35" s="140"/>
      <c r="JNL35" s="268"/>
      <c r="JNM35" s="265"/>
      <c r="JNN35" s="262"/>
      <c r="JNO35" s="12" t="s">
        <v>3</v>
      </c>
      <c r="JNP35" s="106">
        <v>350</v>
      </c>
      <c r="JNQ35" s="106">
        <v>0</v>
      </c>
      <c r="JNR35" s="107">
        <f t="shared" si="1784"/>
        <v>0</v>
      </c>
      <c r="JNS35" s="140"/>
      <c r="JNT35" s="268"/>
      <c r="JNU35" s="265"/>
      <c r="JNV35" s="262"/>
      <c r="JNW35" s="12" t="s">
        <v>3</v>
      </c>
      <c r="JNX35" s="106">
        <v>350</v>
      </c>
      <c r="JNY35" s="106">
        <v>0</v>
      </c>
      <c r="JNZ35" s="107">
        <f t="shared" si="1786"/>
        <v>0</v>
      </c>
      <c r="JOA35" s="140"/>
      <c r="JOB35" s="268"/>
      <c r="JOC35" s="265"/>
      <c r="JOD35" s="262"/>
      <c r="JOE35" s="12" t="s">
        <v>3</v>
      </c>
      <c r="JOF35" s="106">
        <v>350</v>
      </c>
      <c r="JOG35" s="106">
        <v>0</v>
      </c>
      <c r="JOH35" s="107">
        <f t="shared" si="1788"/>
        <v>0</v>
      </c>
      <c r="JOI35" s="140"/>
      <c r="JOJ35" s="268"/>
      <c r="JOK35" s="265"/>
      <c r="JOL35" s="262"/>
      <c r="JOM35" s="12" t="s">
        <v>3</v>
      </c>
      <c r="JON35" s="106">
        <v>350</v>
      </c>
      <c r="JOO35" s="106">
        <v>0</v>
      </c>
      <c r="JOP35" s="107">
        <f t="shared" si="1790"/>
        <v>0</v>
      </c>
      <c r="JOQ35" s="140"/>
      <c r="JOR35" s="268"/>
      <c r="JOS35" s="265"/>
      <c r="JOT35" s="262"/>
      <c r="JOU35" s="12" t="s">
        <v>3</v>
      </c>
      <c r="JOV35" s="106">
        <v>350</v>
      </c>
      <c r="JOW35" s="106">
        <v>0</v>
      </c>
      <c r="JOX35" s="107">
        <f t="shared" si="1792"/>
        <v>0</v>
      </c>
      <c r="JOY35" s="140"/>
      <c r="JOZ35" s="268"/>
      <c r="JPA35" s="265"/>
      <c r="JPB35" s="262"/>
      <c r="JPC35" s="12" t="s">
        <v>3</v>
      </c>
      <c r="JPD35" s="106">
        <v>350</v>
      </c>
      <c r="JPE35" s="106">
        <v>0</v>
      </c>
      <c r="JPF35" s="107">
        <f t="shared" si="1794"/>
        <v>0</v>
      </c>
      <c r="JPG35" s="140"/>
      <c r="JPH35" s="268"/>
      <c r="JPI35" s="265"/>
      <c r="JPJ35" s="262"/>
      <c r="JPK35" s="12" t="s">
        <v>3</v>
      </c>
      <c r="JPL35" s="106">
        <v>350</v>
      </c>
      <c r="JPM35" s="106">
        <v>0</v>
      </c>
      <c r="JPN35" s="107">
        <f t="shared" si="1796"/>
        <v>0</v>
      </c>
      <c r="JPO35" s="140"/>
      <c r="JPP35" s="268"/>
      <c r="JPQ35" s="265"/>
      <c r="JPR35" s="262"/>
      <c r="JPS35" s="12" t="s">
        <v>3</v>
      </c>
      <c r="JPT35" s="106">
        <v>350</v>
      </c>
      <c r="JPU35" s="106">
        <v>0</v>
      </c>
      <c r="JPV35" s="107">
        <f t="shared" si="1798"/>
        <v>0</v>
      </c>
      <c r="JPW35" s="140"/>
      <c r="JPX35" s="268"/>
      <c r="JPY35" s="265"/>
      <c r="JPZ35" s="262"/>
      <c r="JQA35" s="12" t="s">
        <v>3</v>
      </c>
      <c r="JQB35" s="106">
        <v>350</v>
      </c>
      <c r="JQC35" s="106">
        <v>0</v>
      </c>
      <c r="JQD35" s="107">
        <f t="shared" si="1800"/>
        <v>0</v>
      </c>
      <c r="JQE35" s="140"/>
      <c r="JQF35" s="268"/>
      <c r="JQG35" s="265"/>
      <c r="JQH35" s="262"/>
      <c r="JQI35" s="12" t="s">
        <v>3</v>
      </c>
      <c r="JQJ35" s="106">
        <v>350</v>
      </c>
      <c r="JQK35" s="106">
        <v>0</v>
      </c>
      <c r="JQL35" s="107">
        <f t="shared" si="1802"/>
        <v>0</v>
      </c>
      <c r="JQM35" s="140"/>
      <c r="JQN35" s="268"/>
      <c r="JQO35" s="265"/>
      <c r="JQP35" s="262"/>
      <c r="JQQ35" s="12" t="s">
        <v>3</v>
      </c>
      <c r="JQR35" s="106">
        <v>350</v>
      </c>
      <c r="JQS35" s="106">
        <v>0</v>
      </c>
      <c r="JQT35" s="107">
        <f t="shared" si="1804"/>
        <v>0</v>
      </c>
      <c r="JQU35" s="140"/>
      <c r="JQV35" s="268"/>
      <c r="JQW35" s="265"/>
      <c r="JQX35" s="262"/>
      <c r="JQY35" s="12" t="s">
        <v>3</v>
      </c>
      <c r="JQZ35" s="106">
        <v>350</v>
      </c>
      <c r="JRA35" s="106">
        <v>0</v>
      </c>
      <c r="JRB35" s="107">
        <f t="shared" si="1806"/>
        <v>0</v>
      </c>
      <c r="JRC35" s="140"/>
      <c r="JRD35" s="268"/>
      <c r="JRE35" s="265"/>
      <c r="JRF35" s="262"/>
      <c r="JRG35" s="12" t="s">
        <v>3</v>
      </c>
      <c r="JRH35" s="106">
        <v>350</v>
      </c>
      <c r="JRI35" s="106">
        <v>0</v>
      </c>
      <c r="JRJ35" s="107">
        <f t="shared" si="1808"/>
        <v>0</v>
      </c>
      <c r="JRK35" s="140"/>
      <c r="JRL35" s="268"/>
      <c r="JRM35" s="265"/>
      <c r="JRN35" s="262"/>
      <c r="JRO35" s="12" t="s">
        <v>3</v>
      </c>
      <c r="JRP35" s="106">
        <v>350</v>
      </c>
      <c r="JRQ35" s="106">
        <v>0</v>
      </c>
      <c r="JRR35" s="107">
        <f t="shared" si="1810"/>
        <v>0</v>
      </c>
      <c r="JRS35" s="140"/>
      <c r="JRT35" s="268"/>
      <c r="JRU35" s="265"/>
      <c r="JRV35" s="262"/>
      <c r="JRW35" s="12" t="s">
        <v>3</v>
      </c>
      <c r="JRX35" s="106">
        <v>350</v>
      </c>
      <c r="JRY35" s="106">
        <v>0</v>
      </c>
      <c r="JRZ35" s="107">
        <f t="shared" si="1812"/>
        <v>0</v>
      </c>
      <c r="JSA35" s="140"/>
      <c r="JSB35" s="268"/>
      <c r="JSC35" s="265"/>
      <c r="JSD35" s="262"/>
      <c r="JSE35" s="12" t="s">
        <v>3</v>
      </c>
      <c r="JSF35" s="106">
        <v>350</v>
      </c>
      <c r="JSG35" s="106">
        <v>0</v>
      </c>
      <c r="JSH35" s="107">
        <f t="shared" si="1814"/>
        <v>0</v>
      </c>
      <c r="JSI35" s="140"/>
      <c r="JSJ35" s="268"/>
      <c r="JSK35" s="265"/>
      <c r="JSL35" s="262"/>
      <c r="JSM35" s="12" t="s">
        <v>3</v>
      </c>
      <c r="JSN35" s="106">
        <v>350</v>
      </c>
      <c r="JSO35" s="106">
        <v>0</v>
      </c>
      <c r="JSP35" s="107">
        <f t="shared" si="1816"/>
        <v>0</v>
      </c>
      <c r="JSQ35" s="140"/>
      <c r="JSR35" s="268"/>
      <c r="JSS35" s="265"/>
      <c r="JST35" s="262"/>
      <c r="JSU35" s="12" t="s">
        <v>3</v>
      </c>
      <c r="JSV35" s="106">
        <v>350</v>
      </c>
      <c r="JSW35" s="106">
        <v>0</v>
      </c>
      <c r="JSX35" s="107">
        <f t="shared" si="1818"/>
        <v>0</v>
      </c>
      <c r="JSY35" s="140"/>
      <c r="JSZ35" s="268"/>
      <c r="JTA35" s="265"/>
      <c r="JTB35" s="262"/>
      <c r="JTC35" s="12" t="s">
        <v>3</v>
      </c>
      <c r="JTD35" s="106">
        <v>350</v>
      </c>
      <c r="JTE35" s="106">
        <v>0</v>
      </c>
      <c r="JTF35" s="107">
        <f t="shared" si="1820"/>
        <v>0</v>
      </c>
      <c r="JTG35" s="140"/>
      <c r="JTH35" s="268"/>
      <c r="JTI35" s="265"/>
      <c r="JTJ35" s="262"/>
      <c r="JTK35" s="12" t="s">
        <v>3</v>
      </c>
      <c r="JTL35" s="106">
        <v>350</v>
      </c>
      <c r="JTM35" s="106">
        <v>0</v>
      </c>
      <c r="JTN35" s="107">
        <f t="shared" si="1822"/>
        <v>0</v>
      </c>
      <c r="JTO35" s="140"/>
      <c r="JTP35" s="268"/>
      <c r="JTQ35" s="265"/>
      <c r="JTR35" s="262"/>
      <c r="JTS35" s="12" t="s">
        <v>3</v>
      </c>
      <c r="JTT35" s="106">
        <v>350</v>
      </c>
      <c r="JTU35" s="106">
        <v>0</v>
      </c>
      <c r="JTV35" s="107">
        <f t="shared" si="1824"/>
        <v>0</v>
      </c>
      <c r="JTW35" s="140"/>
      <c r="JTX35" s="268"/>
      <c r="JTY35" s="265"/>
      <c r="JTZ35" s="262"/>
      <c r="JUA35" s="12" t="s">
        <v>3</v>
      </c>
      <c r="JUB35" s="106">
        <v>350</v>
      </c>
      <c r="JUC35" s="106">
        <v>0</v>
      </c>
      <c r="JUD35" s="107">
        <f t="shared" si="1826"/>
        <v>0</v>
      </c>
      <c r="JUE35" s="140"/>
      <c r="JUF35" s="268"/>
      <c r="JUG35" s="265"/>
      <c r="JUH35" s="262"/>
      <c r="JUI35" s="12" t="s">
        <v>3</v>
      </c>
      <c r="JUJ35" s="106">
        <v>350</v>
      </c>
      <c r="JUK35" s="106">
        <v>0</v>
      </c>
      <c r="JUL35" s="107">
        <f t="shared" si="1828"/>
        <v>0</v>
      </c>
      <c r="JUM35" s="140"/>
      <c r="JUN35" s="268"/>
      <c r="JUO35" s="265"/>
      <c r="JUP35" s="262"/>
      <c r="JUQ35" s="12" t="s">
        <v>3</v>
      </c>
      <c r="JUR35" s="106">
        <v>350</v>
      </c>
      <c r="JUS35" s="106">
        <v>0</v>
      </c>
      <c r="JUT35" s="107">
        <f t="shared" si="1830"/>
        <v>0</v>
      </c>
      <c r="JUU35" s="140"/>
      <c r="JUV35" s="268"/>
      <c r="JUW35" s="265"/>
      <c r="JUX35" s="262"/>
      <c r="JUY35" s="12" t="s">
        <v>3</v>
      </c>
      <c r="JUZ35" s="106">
        <v>350</v>
      </c>
      <c r="JVA35" s="106">
        <v>0</v>
      </c>
      <c r="JVB35" s="107">
        <f t="shared" si="1832"/>
        <v>0</v>
      </c>
      <c r="JVC35" s="140"/>
      <c r="JVD35" s="268"/>
      <c r="JVE35" s="265"/>
      <c r="JVF35" s="262"/>
      <c r="JVG35" s="12" t="s">
        <v>3</v>
      </c>
      <c r="JVH35" s="106">
        <v>350</v>
      </c>
      <c r="JVI35" s="106">
        <v>0</v>
      </c>
      <c r="JVJ35" s="107">
        <f t="shared" si="1834"/>
        <v>0</v>
      </c>
      <c r="JVK35" s="140"/>
      <c r="JVL35" s="268"/>
      <c r="JVM35" s="265"/>
      <c r="JVN35" s="262"/>
      <c r="JVO35" s="12" t="s">
        <v>3</v>
      </c>
      <c r="JVP35" s="106">
        <v>350</v>
      </c>
      <c r="JVQ35" s="106">
        <v>0</v>
      </c>
      <c r="JVR35" s="107">
        <f t="shared" si="1836"/>
        <v>0</v>
      </c>
      <c r="JVS35" s="140"/>
      <c r="JVT35" s="268"/>
      <c r="JVU35" s="265"/>
      <c r="JVV35" s="262"/>
      <c r="JVW35" s="12" t="s">
        <v>3</v>
      </c>
      <c r="JVX35" s="106">
        <v>350</v>
      </c>
      <c r="JVY35" s="106">
        <v>0</v>
      </c>
      <c r="JVZ35" s="107">
        <f t="shared" si="1838"/>
        <v>0</v>
      </c>
      <c r="JWA35" s="140"/>
      <c r="JWB35" s="268"/>
      <c r="JWC35" s="265"/>
      <c r="JWD35" s="262"/>
      <c r="JWE35" s="12" t="s">
        <v>3</v>
      </c>
      <c r="JWF35" s="106">
        <v>350</v>
      </c>
      <c r="JWG35" s="106">
        <v>0</v>
      </c>
      <c r="JWH35" s="107">
        <f t="shared" si="1840"/>
        <v>0</v>
      </c>
      <c r="JWI35" s="140"/>
      <c r="JWJ35" s="268"/>
      <c r="JWK35" s="265"/>
      <c r="JWL35" s="262"/>
      <c r="JWM35" s="12" t="s">
        <v>3</v>
      </c>
      <c r="JWN35" s="106">
        <v>350</v>
      </c>
      <c r="JWO35" s="106">
        <v>0</v>
      </c>
      <c r="JWP35" s="107">
        <f t="shared" si="1842"/>
        <v>0</v>
      </c>
      <c r="JWQ35" s="140"/>
      <c r="JWR35" s="268"/>
      <c r="JWS35" s="265"/>
      <c r="JWT35" s="262"/>
      <c r="JWU35" s="12" t="s">
        <v>3</v>
      </c>
      <c r="JWV35" s="106">
        <v>350</v>
      </c>
      <c r="JWW35" s="106">
        <v>0</v>
      </c>
      <c r="JWX35" s="107">
        <f t="shared" si="1844"/>
        <v>0</v>
      </c>
      <c r="JWY35" s="140"/>
      <c r="JWZ35" s="268"/>
      <c r="JXA35" s="265"/>
      <c r="JXB35" s="262"/>
      <c r="JXC35" s="12" t="s">
        <v>3</v>
      </c>
      <c r="JXD35" s="106">
        <v>350</v>
      </c>
      <c r="JXE35" s="106">
        <v>0</v>
      </c>
      <c r="JXF35" s="107">
        <f t="shared" si="1846"/>
        <v>0</v>
      </c>
      <c r="JXG35" s="140"/>
      <c r="JXH35" s="268"/>
      <c r="JXI35" s="265"/>
      <c r="JXJ35" s="262"/>
      <c r="JXK35" s="12" t="s">
        <v>3</v>
      </c>
      <c r="JXL35" s="106">
        <v>350</v>
      </c>
      <c r="JXM35" s="106">
        <v>0</v>
      </c>
      <c r="JXN35" s="107">
        <f t="shared" si="1848"/>
        <v>0</v>
      </c>
      <c r="JXO35" s="140"/>
      <c r="JXP35" s="268"/>
      <c r="JXQ35" s="265"/>
      <c r="JXR35" s="262"/>
      <c r="JXS35" s="12" t="s">
        <v>3</v>
      </c>
      <c r="JXT35" s="106">
        <v>350</v>
      </c>
      <c r="JXU35" s="106">
        <v>0</v>
      </c>
      <c r="JXV35" s="107">
        <f t="shared" si="1850"/>
        <v>0</v>
      </c>
      <c r="JXW35" s="140"/>
      <c r="JXX35" s="268"/>
      <c r="JXY35" s="265"/>
      <c r="JXZ35" s="262"/>
      <c r="JYA35" s="12" t="s">
        <v>3</v>
      </c>
      <c r="JYB35" s="106">
        <v>350</v>
      </c>
      <c r="JYC35" s="106">
        <v>0</v>
      </c>
      <c r="JYD35" s="107">
        <f t="shared" si="1852"/>
        <v>0</v>
      </c>
      <c r="JYE35" s="140"/>
      <c r="JYF35" s="268"/>
      <c r="JYG35" s="265"/>
      <c r="JYH35" s="262"/>
      <c r="JYI35" s="12" t="s">
        <v>3</v>
      </c>
      <c r="JYJ35" s="106">
        <v>350</v>
      </c>
      <c r="JYK35" s="106">
        <v>0</v>
      </c>
      <c r="JYL35" s="107">
        <f t="shared" si="1854"/>
        <v>0</v>
      </c>
      <c r="JYM35" s="140"/>
      <c r="JYN35" s="268"/>
      <c r="JYO35" s="265"/>
      <c r="JYP35" s="262"/>
      <c r="JYQ35" s="12" t="s">
        <v>3</v>
      </c>
      <c r="JYR35" s="106">
        <v>350</v>
      </c>
      <c r="JYS35" s="106">
        <v>0</v>
      </c>
      <c r="JYT35" s="107">
        <f t="shared" si="1856"/>
        <v>0</v>
      </c>
      <c r="JYU35" s="140"/>
      <c r="JYV35" s="268"/>
      <c r="JYW35" s="265"/>
      <c r="JYX35" s="262"/>
      <c r="JYY35" s="12" t="s">
        <v>3</v>
      </c>
      <c r="JYZ35" s="106">
        <v>350</v>
      </c>
      <c r="JZA35" s="106">
        <v>0</v>
      </c>
      <c r="JZB35" s="107">
        <f t="shared" si="1858"/>
        <v>0</v>
      </c>
      <c r="JZC35" s="140"/>
      <c r="JZD35" s="268"/>
      <c r="JZE35" s="265"/>
      <c r="JZF35" s="262"/>
      <c r="JZG35" s="12" t="s">
        <v>3</v>
      </c>
      <c r="JZH35" s="106">
        <v>350</v>
      </c>
      <c r="JZI35" s="106">
        <v>0</v>
      </c>
      <c r="JZJ35" s="107">
        <f t="shared" si="1860"/>
        <v>0</v>
      </c>
      <c r="JZK35" s="140"/>
      <c r="JZL35" s="268"/>
      <c r="JZM35" s="265"/>
      <c r="JZN35" s="262"/>
      <c r="JZO35" s="12" t="s">
        <v>3</v>
      </c>
      <c r="JZP35" s="106">
        <v>350</v>
      </c>
      <c r="JZQ35" s="106">
        <v>0</v>
      </c>
      <c r="JZR35" s="107">
        <f t="shared" si="1862"/>
        <v>0</v>
      </c>
      <c r="JZS35" s="140"/>
      <c r="JZT35" s="268"/>
      <c r="JZU35" s="265"/>
      <c r="JZV35" s="262"/>
      <c r="JZW35" s="12" t="s">
        <v>3</v>
      </c>
      <c r="JZX35" s="106">
        <v>350</v>
      </c>
      <c r="JZY35" s="106">
        <v>0</v>
      </c>
      <c r="JZZ35" s="107">
        <f t="shared" si="1864"/>
        <v>0</v>
      </c>
      <c r="KAA35" s="140"/>
      <c r="KAB35" s="268"/>
      <c r="KAC35" s="265"/>
      <c r="KAD35" s="262"/>
      <c r="KAE35" s="12" t="s">
        <v>3</v>
      </c>
      <c r="KAF35" s="106">
        <v>350</v>
      </c>
      <c r="KAG35" s="106">
        <v>0</v>
      </c>
      <c r="KAH35" s="107">
        <f t="shared" si="1866"/>
        <v>0</v>
      </c>
      <c r="KAI35" s="140"/>
      <c r="KAJ35" s="268"/>
      <c r="KAK35" s="265"/>
      <c r="KAL35" s="262"/>
      <c r="KAM35" s="12" t="s">
        <v>3</v>
      </c>
      <c r="KAN35" s="106">
        <v>350</v>
      </c>
      <c r="KAO35" s="106">
        <v>0</v>
      </c>
      <c r="KAP35" s="107">
        <f t="shared" si="1868"/>
        <v>0</v>
      </c>
      <c r="KAQ35" s="140"/>
      <c r="KAR35" s="268"/>
      <c r="KAS35" s="265"/>
      <c r="KAT35" s="262"/>
      <c r="KAU35" s="12" t="s">
        <v>3</v>
      </c>
      <c r="KAV35" s="106">
        <v>350</v>
      </c>
      <c r="KAW35" s="106">
        <v>0</v>
      </c>
      <c r="KAX35" s="107">
        <f t="shared" si="1870"/>
        <v>0</v>
      </c>
      <c r="KAY35" s="140"/>
      <c r="KAZ35" s="268"/>
      <c r="KBA35" s="265"/>
      <c r="KBB35" s="262"/>
      <c r="KBC35" s="12" t="s">
        <v>3</v>
      </c>
      <c r="KBD35" s="106">
        <v>350</v>
      </c>
      <c r="KBE35" s="106">
        <v>0</v>
      </c>
      <c r="KBF35" s="107">
        <f t="shared" si="1872"/>
        <v>0</v>
      </c>
      <c r="KBG35" s="140"/>
      <c r="KBH35" s="268"/>
      <c r="KBI35" s="265"/>
      <c r="KBJ35" s="262"/>
      <c r="KBK35" s="12" t="s">
        <v>3</v>
      </c>
      <c r="KBL35" s="106">
        <v>350</v>
      </c>
      <c r="KBM35" s="106">
        <v>0</v>
      </c>
      <c r="KBN35" s="107">
        <f t="shared" si="1874"/>
        <v>0</v>
      </c>
      <c r="KBO35" s="140"/>
      <c r="KBP35" s="268"/>
      <c r="KBQ35" s="265"/>
      <c r="KBR35" s="262"/>
      <c r="KBS35" s="12" t="s">
        <v>3</v>
      </c>
      <c r="KBT35" s="106">
        <v>350</v>
      </c>
      <c r="KBU35" s="106">
        <v>0</v>
      </c>
      <c r="KBV35" s="107">
        <f t="shared" si="1876"/>
        <v>0</v>
      </c>
      <c r="KBW35" s="140"/>
      <c r="KBX35" s="268"/>
      <c r="KBY35" s="265"/>
      <c r="KBZ35" s="262"/>
      <c r="KCA35" s="12" t="s">
        <v>3</v>
      </c>
      <c r="KCB35" s="106">
        <v>350</v>
      </c>
      <c r="KCC35" s="106">
        <v>0</v>
      </c>
      <c r="KCD35" s="107">
        <f t="shared" si="1878"/>
        <v>0</v>
      </c>
      <c r="KCE35" s="140"/>
      <c r="KCF35" s="268"/>
      <c r="KCG35" s="265"/>
      <c r="KCH35" s="262"/>
      <c r="KCI35" s="12" t="s">
        <v>3</v>
      </c>
      <c r="KCJ35" s="106">
        <v>350</v>
      </c>
      <c r="KCK35" s="106">
        <v>0</v>
      </c>
      <c r="KCL35" s="107">
        <f t="shared" si="1880"/>
        <v>0</v>
      </c>
      <c r="KCM35" s="140"/>
      <c r="KCN35" s="268"/>
      <c r="KCO35" s="265"/>
      <c r="KCP35" s="262"/>
      <c r="KCQ35" s="12" t="s">
        <v>3</v>
      </c>
      <c r="KCR35" s="106">
        <v>350</v>
      </c>
      <c r="KCS35" s="106">
        <v>0</v>
      </c>
      <c r="KCT35" s="107">
        <f t="shared" si="1882"/>
        <v>0</v>
      </c>
      <c r="KCU35" s="140"/>
      <c r="KCV35" s="268"/>
      <c r="KCW35" s="265"/>
      <c r="KCX35" s="262"/>
      <c r="KCY35" s="12" t="s">
        <v>3</v>
      </c>
      <c r="KCZ35" s="106">
        <v>350</v>
      </c>
      <c r="KDA35" s="106">
        <v>0</v>
      </c>
      <c r="KDB35" s="107">
        <f t="shared" si="1884"/>
        <v>0</v>
      </c>
      <c r="KDC35" s="140"/>
      <c r="KDD35" s="268"/>
      <c r="KDE35" s="265"/>
      <c r="KDF35" s="262"/>
      <c r="KDG35" s="12" t="s">
        <v>3</v>
      </c>
      <c r="KDH35" s="106">
        <v>350</v>
      </c>
      <c r="KDI35" s="106">
        <v>0</v>
      </c>
      <c r="KDJ35" s="107">
        <f t="shared" si="1886"/>
        <v>0</v>
      </c>
      <c r="KDK35" s="140"/>
      <c r="KDL35" s="268"/>
      <c r="KDM35" s="265"/>
      <c r="KDN35" s="262"/>
      <c r="KDO35" s="12" t="s">
        <v>3</v>
      </c>
      <c r="KDP35" s="106">
        <v>350</v>
      </c>
      <c r="KDQ35" s="106">
        <v>0</v>
      </c>
      <c r="KDR35" s="107">
        <f t="shared" si="1888"/>
        <v>0</v>
      </c>
      <c r="KDS35" s="140"/>
      <c r="KDT35" s="268"/>
      <c r="KDU35" s="265"/>
      <c r="KDV35" s="262"/>
      <c r="KDW35" s="12" t="s">
        <v>3</v>
      </c>
      <c r="KDX35" s="106">
        <v>350</v>
      </c>
      <c r="KDY35" s="106">
        <v>0</v>
      </c>
      <c r="KDZ35" s="107">
        <f t="shared" si="1890"/>
        <v>0</v>
      </c>
      <c r="KEA35" s="140"/>
      <c r="KEB35" s="268"/>
      <c r="KEC35" s="265"/>
      <c r="KED35" s="262"/>
      <c r="KEE35" s="12" t="s">
        <v>3</v>
      </c>
      <c r="KEF35" s="106">
        <v>350</v>
      </c>
      <c r="KEG35" s="106">
        <v>0</v>
      </c>
      <c r="KEH35" s="107">
        <f t="shared" si="1892"/>
        <v>0</v>
      </c>
      <c r="KEI35" s="140"/>
      <c r="KEJ35" s="268"/>
      <c r="KEK35" s="265"/>
      <c r="KEL35" s="262"/>
      <c r="KEM35" s="12" t="s">
        <v>3</v>
      </c>
      <c r="KEN35" s="106">
        <v>350</v>
      </c>
      <c r="KEO35" s="106">
        <v>0</v>
      </c>
      <c r="KEP35" s="107">
        <f t="shared" si="1894"/>
        <v>0</v>
      </c>
      <c r="KEQ35" s="140"/>
      <c r="KER35" s="268"/>
      <c r="KES35" s="265"/>
      <c r="KET35" s="262"/>
      <c r="KEU35" s="12" t="s">
        <v>3</v>
      </c>
      <c r="KEV35" s="106">
        <v>350</v>
      </c>
      <c r="KEW35" s="106">
        <v>0</v>
      </c>
      <c r="KEX35" s="107">
        <f t="shared" si="1896"/>
        <v>0</v>
      </c>
      <c r="KEY35" s="140"/>
      <c r="KEZ35" s="268"/>
      <c r="KFA35" s="265"/>
      <c r="KFB35" s="262"/>
      <c r="KFC35" s="12" t="s">
        <v>3</v>
      </c>
      <c r="KFD35" s="106">
        <v>350</v>
      </c>
      <c r="KFE35" s="106">
        <v>0</v>
      </c>
      <c r="KFF35" s="107">
        <f t="shared" si="1898"/>
        <v>0</v>
      </c>
      <c r="KFG35" s="140"/>
      <c r="KFH35" s="268"/>
      <c r="KFI35" s="265"/>
      <c r="KFJ35" s="262"/>
      <c r="KFK35" s="12" t="s">
        <v>3</v>
      </c>
      <c r="KFL35" s="106">
        <v>350</v>
      </c>
      <c r="KFM35" s="106">
        <v>0</v>
      </c>
      <c r="KFN35" s="107">
        <f t="shared" si="1900"/>
        <v>0</v>
      </c>
      <c r="KFO35" s="140"/>
      <c r="KFP35" s="268"/>
      <c r="KFQ35" s="265"/>
      <c r="KFR35" s="262"/>
      <c r="KFS35" s="12" t="s">
        <v>3</v>
      </c>
      <c r="KFT35" s="106">
        <v>350</v>
      </c>
      <c r="KFU35" s="106">
        <v>0</v>
      </c>
      <c r="KFV35" s="107">
        <f t="shared" si="1902"/>
        <v>0</v>
      </c>
      <c r="KFW35" s="140"/>
      <c r="KFX35" s="268"/>
      <c r="KFY35" s="265"/>
      <c r="KFZ35" s="262"/>
      <c r="KGA35" s="12" t="s">
        <v>3</v>
      </c>
      <c r="KGB35" s="106">
        <v>350</v>
      </c>
      <c r="KGC35" s="106">
        <v>0</v>
      </c>
      <c r="KGD35" s="107">
        <f t="shared" si="1904"/>
        <v>0</v>
      </c>
      <c r="KGE35" s="140"/>
      <c r="KGF35" s="268"/>
      <c r="KGG35" s="265"/>
      <c r="KGH35" s="262"/>
      <c r="KGI35" s="12" t="s">
        <v>3</v>
      </c>
      <c r="KGJ35" s="106">
        <v>350</v>
      </c>
      <c r="KGK35" s="106">
        <v>0</v>
      </c>
      <c r="KGL35" s="107">
        <f t="shared" si="1906"/>
        <v>0</v>
      </c>
      <c r="KGM35" s="140"/>
      <c r="KGN35" s="268"/>
      <c r="KGO35" s="265"/>
      <c r="KGP35" s="262"/>
      <c r="KGQ35" s="12" t="s">
        <v>3</v>
      </c>
      <c r="KGR35" s="106">
        <v>350</v>
      </c>
      <c r="KGS35" s="106">
        <v>0</v>
      </c>
      <c r="KGT35" s="107">
        <f t="shared" si="1908"/>
        <v>0</v>
      </c>
      <c r="KGU35" s="140"/>
      <c r="KGV35" s="268"/>
      <c r="KGW35" s="265"/>
      <c r="KGX35" s="262"/>
      <c r="KGY35" s="12" t="s">
        <v>3</v>
      </c>
      <c r="KGZ35" s="106">
        <v>350</v>
      </c>
      <c r="KHA35" s="106">
        <v>0</v>
      </c>
      <c r="KHB35" s="107">
        <f t="shared" si="1910"/>
        <v>0</v>
      </c>
      <c r="KHC35" s="140"/>
      <c r="KHD35" s="268"/>
      <c r="KHE35" s="265"/>
      <c r="KHF35" s="262"/>
      <c r="KHG35" s="12" t="s">
        <v>3</v>
      </c>
      <c r="KHH35" s="106">
        <v>350</v>
      </c>
      <c r="KHI35" s="106">
        <v>0</v>
      </c>
      <c r="KHJ35" s="107">
        <f t="shared" si="1912"/>
        <v>0</v>
      </c>
      <c r="KHK35" s="140"/>
      <c r="KHL35" s="268"/>
      <c r="KHM35" s="265"/>
      <c r="KHN35" s="262"/>
      <c r="KHO35" s="12" t="s">
        <v>3</v>
      </c>
      <c r="KHP35" s="106">
        <v>350</v>
      </c>
      <c r="KHQ35" s="106">
        <v>0</v>
      </c>
      <c r="KHR35" s="107">
        <f t="shared" si="1914"/>
        <v>0</v>
      </c>
      <c r="KHS35" s="140"/>
      <c r="KHT35" s="268"/>
      <c r="KHU35" s="265"/>
      <c r="KHV35" s="262"/>
      <c r="KHW35" s="12" t="s">
        <v>3</v>
      </c>
      <c r="KHX35" s="106">
        <v>350</v>
      </c>
      <c r="KHY35" s="106">
        <v>0</v>
      </c>
      <c r="KHZ35" s="107">
        <f t="shared" si="1916"/>
        <v>0</v>
      </c>
      <c r="KIA35" s="140"/>
      <c r="KIB35" s="268"/>
      <c r="KIC35" s="265"/>
      <c r="KID35" s="262"/>
      <c r="KIE35" s="12" t="s">
        <v>3</v>
      </c>
      <c r="KIF35" s="106">
        <v>350</v>
      </c>
      <c r="KIG35" s="106">
        <v>0</v>
      </c>
      <c r="KIH35" s="107">
        <f t="shared" si="1918"/>
        <v>0</v>
      </c>
      <c r="KII35" s="140"/>
      <c r="KIJ35" s="268"/>
      <c r="KIK35" s="265"/>
      <c r="KIL35" s="262"/>
      <c r="KIM35" s="12" t="s">
        <v>3</v>
      </c>
      <c r="KIN35" s="106">
        <v>350</v>
      </c>
      <c r="KIO35" s="106">
        <v>0</v>
      </c>
      <c r="KIP35" s="107">
        <f t="shared" si="1920"/>
        <v>0</v>
      </c>
      <c r="KIQ35" s="140"/>
      <c r="KIR35" s="268"/>
      <c r="KIS35" s="265"/>
      <c r="KIT35" s="262"/>
      <c r="KIU35" s="12" t="s">
        <v>3</v>
      </c>
      <c r="KIV35" s="106">
        <v>350</v>
      </c>
      <c r="KIW35" s="106">
        <v>0</v>
      </c>
      <c r="KIX35" s="107">
        <f t="shared" si="1922"/>
        <v>0</v>
      </c>
      <c r="KIY35" s="140"/>
      <c r="KIZ35" s="268"/>
      <c r="KJA35" s="265"/>
      <c r="KJB35" s="262"/>
      <c r="KJC35" s="12" t="s">
        <v>3</v>
      </c>
      <c r="KJD35" s="106">
        <v>350</v>
      </c>
      <c r="KJE35" s="106">
        <v>0</v>
      </c>
      <c r="KJF35" s="107">
        <f t="shared" si="1924"/>
        <v>0</v>
      </c>
      <c r="KJG35" s="140"/>
      <c r="KJH35" s="268"/>
      <c r="KJI35" s="265"/>
      <c r="KJJ35" s="262"/>
      <c r="KJK35" s="12" t="s">
        <v>3</v>
      </c>
      <c r="KJL35" s="106">
        <v>350</v>
      </c>
      <c r="KJM35" s="106">
        <v>0</v>
      </c>
      <c r="KJN35" s="107">
        <f t="shared" si="1926"/>
        <v>0</v>
      </c>
      <c r="KJO35" s="140"/>
      <c r="KJP35" s="268"/>
      <c r="KJQ35" s="265"/>
      <c r="KJR35" s="262"/>
      <c r="KJS35" s="12" t="s">
        <v>3</v>
      </c>
      <c r="KJT35" s="106">
        <v>350</v>
      </c>
      <c r="KJU35" s="106">
        <v>0</v>
      </c>
      <c r="KJV35" s="107">
        <f t="shared" si="1928"/>
        <v>0</v>
      </c>
      <c r="KJW35" s="140"/>
      <c r="KJX35" s="268"/>
      <c r="KJY35" s="265"/>
      <c r="KJZ35" s="262"/>
      <c r="KKA35" s="12" t="s">
        <v>3</v>
      </c>
      <c r="KKB35" s="106">
        <v>350</v>
      </c>
      <c r="KKC35" s="106">
        <v>0</v>
      </c>
      <c r="KKD35" s="107">
        <f t="shared" si="1930"/>
        <v>0</v>
      </c>
      <c r="KKE35" s="140"/>
      <c r="KKF35" s="268"/>
      <c r="KKG35" s="265"/>
      <c r="KKH35" s="262"/>
      <c r="KKI35" s="12" t="s">
        <v>3</v>
      </c>
      <c r="KKJ35" s="106">
        <v>350</v>
      </c>
      <c r="KKK35" s="106">
        <v>0</v>
      </c>
      <c r="KKL35" s="107">
        <f t="shared" si="1932"/>
        <v>0</v>
      </c>
      <c r="KKM35" s="140"/>
      <c r="KKN35" s="268"/>
      <c r="KKO35" s="265"/>
      <c r="KKP35" s="262"/>
      <c r="KKQ35" s="12" t="s">
        <v>3</v>
      </c>
      <c r="KKR35" s="106">
        <v>350</v>
      </c>
      <c r="KKS35" s="106">
        <v>0</v>
      </c>
      <c r="KKT35" s="107">
        <f t="shared" si="1934"/>
        <v>0</v>
      </c>
      <c r="KKU35" s="140"/>
      <c r="KKV35" s="268"/>
      <c r="KKW35" s="265"/>
      <c r="KKX35" s="262"/>
      <c r="KKY35" s="12" t="s">
        <v>3</v>
      </c>
      <c r="KKZ35" s="106">
        <v>350</v>
      </c>
      <c r="KLA35" s="106">
        <v>0</v>
      </c>
      <c r="KLB35" s="107">
        <f t="shared" si="1936"/>
        <v>0</v>
      </c>
      <c r="KLC35" s="140"/>
      <c r="KLD35" s="268"/>
      <c r="KLE35" s="265"/>
      <c r="KLF35" s="262"/>
      <c r="KLG35" s="12" t="s">
        <v>3</v>
      </c>
      <c r="KLH35" s="106">
        <v>350</v>
      </c>
      <c r="KLI35" s="106">
        <v>0</v>
      </c>
      <c r="KLJ35" s="107">
        <f t="shared" si="1938"/>
        <v>0</v>
      </c>
      <c r="KLK35" s="140"/>
      <c r="KLL35" s="268"/>
      <c r="KLM35" s="265"/>
      <c r="KLN35" s="262"/>
      <c r="KLO35" s="12" t="s">
        <v>3</v>
      </c>
      <c r="KLP35" s="106">
        <v>350</v>
      </c>
      <c r="KLQ35" s="106">
        <v>0</v>
      </c>
      <c r="KLR35" s="107">
        <f t="shared" si="1940"/>
        <v>0</v>
      </c>
      <c r="KLS35" s="140"/>
      <c r="KLT35" s="268"/>
      <c r="KLU35" s="265"/>
      <c r="KLV35" s="262"/>
      <c r="KLW35" s="12" t="s">
        <v>3</v>
      </c>
      <c r="KLX35" s="106">
        <v>350</v>
      </c>
      <c r="KLY35" s="106">
        <v>0</v>
      </c>
      <c r="KLZ35" s="107">
        <f t="shared" si="1942"/>
        <v>0</v>
      </c>
      <c r="KMA35" s="140"/>
      <c r="KMB35" s="268"/>
      <c r="KMC35" s="265"/>
      <c r="KMD35" s="262"/>
      <c r="KME35" s="12" t="s">
        <v>3</v>
      </c>
      <c r="KMF35" s="106">
        <v>350</v>
      </c>
      <c r="KMG35" s="106">
        <v>0</v>
      </c>
      <c r="KMH35" s="107">
        <f t="shared" si="1944"/>
        <v>0</v>
      </c>
      <c r="KMI35" s="140"/>
      <c r="KMJ35" s="268"/>
      <c r="KMK35" s="265"/>
      <c r="KML35" s="262"/>
      <c r="KMM35" s="12" t="s">
        <v>3</v>
      </c>
      <c r="KMN35" s="106">
        <v>350</v>
      </c>
      <c r="KMO35" s="106">
        <v>0</v>
      </c>
      <c r="KMP35" s="107">
        <f t="shared" si="1946"/>
        <v>0</v>
      </c>
      <c r="KMQ35" s="140"/>
      <c r="KMR35" s="268"/>
      <c r="KMS35" s="265"/>
      <c r="KMT35" s="262"/>
      <c r="KMU35" s="12" t="s">
        <v>3</v>
      </c>
      <c r="KMV35" s="106">
        <v>350</v>
      </c>
      <c r="KMW35" s="106">
        <v>0</v>
      </c>
      <c r="KMX35" s="107">
        <f t="shared" si="1948"/>
        <v>0</v>
      </c>
      <c r="KMY35" s="140"/>
      <c r="KMZ35" s="268"/>
      <c r="KNA35" s="265"/>
      <c r="KNB35" s="262"/>
      <c r="KNC35" s="12" t="s">
        <v>3</v>
      </c>
      <c r="KND35" s="106">
        <v>350</v>
      </c>
      <c r="KNE35" s="106">
        <v>0</v>
      </c>
      <c r="KNF35" s="107">
        <f t="shared" si="1950"/>
        <v>0</v>
      </c>
      <c r="KNG35" s="140"/>
      <c r="KNH35" s="268"/>
      <c r="KNI35" s="265"/>
      <c r="KNJ35" s="262"/>
      <c r="KNK35" s="12" t="s">
        <v>3</v>
      </c>
      <c r="KNL35" s="106">
        <v>350</v>
      </c>
      <c r="KNM35" s="106">
        <v>0</v>
      </c>
      <c r="KNN35" s="107">
        <f t="shared" si="1952"/>
        <v>0</v>
      </c>
      <c r="KNO35" s="140"/>
      <c r="KNP35" s="268"/>
      <c r="KNQ35" s="265"/>
      <c r="KNR35" s="262"/>
      <c r="KNS35" s="12" t="s">
        <v>3</v>
      </c>
      <c r="KNT35" s="106">
        <v>350</v>
      </c>
      <c r="KNU35" s="106">
        <v>0</v>
      </c>
      <c r="KNV35" s="107">
        <f t="shared" si="1954"/>
        <v>0</v>
      </c>
      <c r="KNW35" s="140"/>
      <c r="KNX35" s="268"/>
      <c r="KNY35" s="265"/>
      <c r="KNZ35" s="262"/>
      <c r="KOA35" s="12" t="s">
        <v>3</v>
      </c>
      <c r="KOB35" s="106">
        <v>350</v>
      </c>
      <c r="KOC35" s="106">
        <v>0</v>
      </c>
      <c r="KOD35" s="107">
        <f t="shared" si="1956"/>
        <v>0</v>
      </c>
      <c r="KOE35" s="140"/>
      <c r="KOF35" s="268"/>
      <c r="KOG35" s="265"/>
      <c r="KOH35" s="262"/>
      <c r="KOI35" s="12" t="s">
        <v>3</v>
      </c>
      <c r="KOJ35" s="106">
        <v>350</v>
      </c>
      <c r="KOK35" s="106">
        <v>0</v>
      </c>
      <c r="KOL35" s="107">
        <f t="shared" si="1958"/>
        <v>0</v>
      </c>
      <c r="KOM35" s="140"/>
      <c r="KON35" s="268"/>
      <c r="KOO35" s="265"/>
      <c r="KOP35" s="262"/>
      <c r="KOQ35" s="12" t="s">
        <v>3</v>
      </c>
      <c r="KOR35" s="106">
        <v>350</v>
      </c>
      <c r="KOS35" s="106">
        <v>0</v>
      </c>
      <c r="KOT35" s="107">
        <f t="shared" si="1960"/>
        <v>0</v>
      </c>
      <c r="KOU35" s="140"/>
      <c r="KOV35" s="268"/>
      <c r="KOW35" s="265"/>
      <c r="KOX35" s="262"/>
      <c r="KOY35" s="12" t="s">
        <v>3</v>
      </c>
      <c r="KOZ35" s="106">
        <v>350</v>
      </c>
      <c r="KPA35" s="106">
        <v>0</v>
      </c>
      <c r="KPB35" s="107">
        <f t="shared" si="1962"/>
        <v>0</v>
      </c>
      <c r="KPC35" s="140"/>
      <c r="KPD35" s="268"/>
      <c r="KPE35" s="265"/>
      <c r="KPF35" s="262"/>
      <c r="KPG35" s="12" t="s">
        <v>3</v>
      </c>
      <c r="KPH35" s="106">
        <v>350</v>
      </c>
      <c r="KPI35" s="106">
        <v>0</v>
      </c>
      <c r="KPJ35" s="107">
        <f t="shared" si="1964"/>
        <v>0</v>
      </c>
      <c r="KPK35" s="140"/>
      <c r="KPL35" s="268"/>
      <c r="KPM35" s="265"/>
      <c r="KPN35" s="262"/>
      <c r="KPO35" s="12" t="s">
        <v>3</v>
      </c>
      <c r="KPP35" s="106">
        <v>350</v>
      </c>
      <c r="KPQ35" s="106">
        <v>0</v>
      </c>
      <c r="KPR35" s="107">
        <f t="shared" si="1966"/>
        <v>0</v>
      </c>
      <c r="KPS35" s="140"/>
      <c r="KPT35" s="268"/>
      <c r="KPU35" s="265"/>
      <c r="KPV35" s="262"/>
      <c r="KPW35" s="12" t="s">
        <v>3</v>
      </c>
      <c r="KPX35" s="106">
        <v>350</v>
      </c>
      <c r="KPY35" s="106">
        <v>0</v>
      </c>
      <c r="KPZ35" s="107">
        <f t="shared" si="1968"/>
        <v>0</v>
      </c>
      <c r="KQA35" s="140"/>
      <c r="KQB35" s="268"/>
      <c r="KQC35" s="265"/>
      <c r="KQD35" s="262"/>
      <c r="KQE35" s="12" t="s">
        <v>3</v>
      </c>
      <c r="KQF35" s="106">
        <v>350</v>
      </c>
      <c r="KQG35" s="106">
        <v>0</v>
      </c>
      <c r="KQH35" s="107">
        <f t="shared" si="1970"/>
        <v>0</v>
      </c>
      <c r="KQI35" s="140"/>
      <c r="KQJ35" s="268"/>
      <c r="KQK35" s="265"/>
      <c r="KQL35" s="262"/>
      <c r="KQM35" s="12" t="s">
        <v>3</v>
      </c>
      <c r="KQN35" s="106">
        <v>350</v>
      </c>
      <c r="KQO35" s="106">
        <v>0</v>
      </c>
      <c r="KQP35" s="107">
        <f t="shared" si="1972"/>
        <v>0</v>
      </c>
      <c r="KQQ35" s="140"/>
      <c r="KQR35" s="268"/>
      <c r="KQS35" s="265"/>
      <c r="KQT35" s="262"/>
      <c r="KQU35" s="12" t="s">
        <v>3</v>
      </c>
      <c r="KQV35" s="106">
        <v>350</v>
      </c>
      <c r="KQW35" s="106">
        <v>0</v>
      </c>
      <c r="KQX35" s="107">
        <f t="shared" si="1974"/>
        <v>0</v>
      </c>
      <c r="KQY35" s="140"/>
      <c r="KQZ35" s="268"/>
      <c r="KRA35" s="265"/>
      <c r="KRB35" s="262"/>
      <c r="KRC35" s="12" t="s">
        <v>3</v>
      </c>
      <c r="KRD35" s="106">
        <v>350</v>
      </c>
      <c r="KRE35" s="106">
        <v>0</v>
      </c>
      <c r="KRF35" s="107">
        <f t="shared" si="1976"/>
        <v>0</v>
      </c>
      <c r="KRG35" s="140"/>
      <c r="KRH35" s="268"/>
      <c r="KRI35" s="265"/>
      <c r="KRJ35" s="262"/>
      <c r="KRK35" s="12" t="s">
        <v>3</v>
      </c>
      <c r="KRL35" s="106">
        <v>350</v>
      </c>
      <c r="KRM35" s="106">
        <v>0</v>
      </c>
      <c r="KRN35" s="107">
        <f t="shared" si="1978"/>
        <v>0</v>
      </c>
      <c r="KRO35" s="140"/>
      <c r="KRP35" s="268"/>
      <c r="KRQ35" s="265"/>
      <c r="KRR35" s="262"/>
      <c r="KRS35" s="12" t="s">
        <v>3</v>
      </c>
      <c r="KRT35" s="106">
        <v>350</v>
      </c>
      <c r="KRU35" s="106">
        <v>0</v>
      </c>
      <c r="KRV35" s="107">
        <f t="shared" si="1980"/>
        <v>0</v>
      </c>
      <c r="KRW35" s="140"/>
      <c r="KRX35" s="268"/>
      <c r="KRY35" s="265"/>
      <c r="KRZ35" s="262"/>
      <c r="KSA35" s="12" t="s">
        <v>3</v>
      </c>
      <c r="KSB35" s="106">
        <v>350</v>
      </c>
      <c r="KSC35" s="106">
        <v>0</v>
      </c>
      <c r="KSD35" s="107">
        <f t="shared" si="1982"/>
        <v>0</v>
      </c>
      <c r="KSE35" s="140"/>
      <c r="KSF35" s="268"/>
      <c r="KSG35" s="265"/>
      <c r="KSH35" s="262"/>
      <c r="KSI35" s="12" t="s">
        <v>3</v>
      </c>
      <c r="KSJ35" s="106">
        <v>350</v>
      </c>
      <c r="KSK35" s="106">
        <v>0</v>
      </c>
      <c r="KSL35" s="107">
        <f t="shared" si="1984"/>
        <v>0</v>
      </c>
      <c r="KSM35" s="140"/>
      <c r="KSN35" s="268"/>
      <c r="KSO35" s="265"/>
      <c r="KSP35" s="262"/>
      <c r="KSQ35" s="12" t="s">
        <v>3</v>
      </c>
      <c r="KSR35" s="106">
        <v>350</v>
      </c>
      <c r="KSS35" s="106">
        <v>0</v>
      </c>
      <c r="KST35" s="107">
        <f t="shared" si="1986"/>
        <v>0</v>
      </c>
      <c r="KSU35" s="140"/>
      <c r="KSV35" s="268"/>
      <c r="KSW35" s="265"/>
      <c r="KSX35" s="262"/>
      <c r="KSY35" s="12" t="s">
        <v>3</v>
      </c>
      <c r="KSZ35" s="106">
        <v>350</v>
      </c>
      <c r="KTA35" s="106">
        <v>0</v>
      </c>
      <c r="KTB35" s="107">
        <f t="shared" si="1988"/>
        <v>0</v>
      </c>
      <c r="KTC35" s="140"/>
      <c r="KTD35" s="268"/>
      <c r="KTE35" s="265"/>
      <c r="KTF35" s="262"/>
      <c r="KTG35" s="12" t="s">
        <v>3</v>
      </c>
      <c r="KTH35" s="106">
        <v>350</v>
      </c>
      <c r="KTI35" s="106">
        <v>0</v>
      </c>
      <c r="KTJ35" s="107">
        <f t="shared" si="1990"/>
        <v>0</v>
      </c>
      <c r="KTK35" s="140"/>
      <c r="KTL35" s="268"/>
      <c r="KTM35" s="265"/>
      <c r="KTN35" s="262"/>
      <c r="KTO35" s="12" t="s">
        <v>3</v>
      </c>
      <c r="KTP35" s="106">
        <v>350</v>
      </c>
      <c r="KTQ35" s="106">
        <v>0</v>
      </c>
      <c r="KTR35" s="107">
        <f t="shared" si="1992"/>
        <v>0</v>
      </c>
      <c r="KTS35" s="140"/>
      <c r="KTT35" s="268"/>
      <c r="KTU35" s="265"/>
      <c r="KTV35" s="262"/>
      <c r="KTW35" s="12" t="s">
        <v>3</v>
      </c>
      <c r="KTX35" s="106">
        <v>350</v>
      </c>
      <c r="KTY35" s="106">
        <v>0</v>
      </c>
      <c r="KTZ35" s="107">
        <f t="shared" si="1994"/>
        <v>0</v>
      </c>
      <c r="KUA35" s="140"/>
      <c r="KUB35" s="268"/>
      <c r="KUC35" s="265"/>
      <c r="KUD35" s="262"/>
      <c r="KUE35" s="12" t="s">
        <v>3</v>
      </c>
      <c r="KUF35" s="106">
        <v>350</v>
      </c>
      <c r="KUG35" s="106">
        <v>0</v>
      </c>
      <c r="KUH35" s="107">
        <f t="shared" si="1996"/>
        <v>0</v>
      </c>
      <c r="KUI35" s="140"/>
      <c r="KUJ35" s="268"/>
      <c r="KUK35" s="265"/>
      <c r="KUL35" s="262"/>
      <c r="KUM35" s="12" t="s">
        <v>3</v>
      </c>
      <c r="KUN35" s="106">
        <v>350</v>
      </c>
      <c r="KUO35" s="106">
        <v>0</v>
      </c>
      <c r="KUP35" s="107">
        <f t="shared" si="1998"/>
        <v>0</v>
      </c>
      <c r="KUQ35" s="140"/>
      <c r="KUR35" s="268"/>
      <c r="KUS35" s="265"/>
      <c r="KUT35" s="262"/>
      <c r="KUU35" s="12" t="s">
        <v>3</v>
      </c>
      <c r="KUV35" s="106">
        <v>350</v>
      </c>
      <c r="KUW35" s="106">
        <v>0</v>
      </c>
      <c r="KUX35" s="107">
        <f t="shared" si="2000"/>
        <v>0</v>
      </c>
      <c r="KUY35" s="140"/>
      <c r="KUZ35" s="268"/>
      <c r="KVA35" s="265"/>
      <c r="KVB35" s="262"/>
      <c r="KVC35" s="12" t="s">
        <v>3</v>
      </c>
      <c r="KVD35" s="106">
        <v>350</v>
      </c>
      <c r="KVE35" s="106">
        <v>0</v>
      </c>
      <c r="KVF35" s="107">
        <f t="shared" si="2002"/>
        <v>0</v>
      </c>
      <c r="KVG35" s="140"/>
      <c r="KVH35" s="268"/>
      <c r="KVI35" s="265"/>
      <c r="KVJ35" s="262"/>
      <c r="KVK35" s="12" t="s">
        <v>3</v>
      </c>
      <c r="KVL35" s="106">
        <v>350</v>
      </c>
      <c r="KVM35" s="106">
        <v>0</v>
      </c>
      <c r="KVN35" s="107">
        <f t="shared" si="2004"/>
        <v>0</v>
      </c>
      <c r="KVO35" s="140"/>
      <c r="KVP35" s="268"/>
      <c r="KVQ35" s="265"/>
      <c r="KVR35" s="262"/>
      <c r="KVS35" s="12" t="s">
        <v>3</v>
      </c>
      <c r="KVT35" s="106">
        <v>350</v>
      </c>
      <c r="KVU35" s="106">
        <v>0</v>
      </c>
      <c r="KVV35" s="107">
        <f t="shared" si="2006"/>
        <v>0</v>
      </c>
      <c r="KVW35" s="140"/>
      <c r="KVX35" s="268"/>
      <c r="KVY35" s="265"/>
      <c r="KVZ35" s="262"/>
      <c r="KWA35" s="12" t="s">
        <v>3</v>
      </c>
      <c r="KWB35" s="106">
        <v>350</v>
      </c>
      <c r="KWC35" s="106">
        <v>0</v>
      </c>
      <c r="KWD35" s="107">
        <f t="shared" si="2008"/>
        <v>0</v>
      </c>
      <c r="KWE35" s="140"/>
      <c r="KWF35" s="268"/>
      <c r="KWG35" s="265"/>
      <c r="KWH35" s="262"/>
      <c r="KWI35" s="12" t="s">
        <v>3</v>
      </c>
      <c r="KWJ35" s="106">
        <v>350</v>
      </c>
      <c r="KWK35" s="106">
        <v>0</v>
      </c>
      <c r="KWL35" s="107">
        <f t="shared" si="2010"/>
        <v>0</v>
      </c>
      <c r="KWM35" s="140"/>
      <c r="KWN35" s="268"/>
      <c r="KWO35" s="265"/>
      <c r="KWP35" s="262"/>
      <c r="KWQ35" s="12" t="s">
        <v>3</v>
      </c>
      <c r="KWR35" s="106">
        <v>350</v>
      </c>
      <c r="KWS35" s="106">
        <v>0</v>
      </c>
      <c r="KWT35" s="107">
        <f t="shared" si="2012"/>
        <v>0</v>
      </c>
      <c r="KWU35" s="140"/>
      <c r="KWV35" s="268"/>
      <c r="KWW35" s="265"/>
      <c r="KWX35" s="262"/>
      <c r="KWY35" s="12" t="s">
        <v>3</v>
      </c>
      <c r="KWZ35" s="106">
        <v>350</v>
      </c>
      <c r="KXA35" s="106">
        <v>0</v>
      </c>
      <c r="KXB35" s="107">
        <f t="shared" si="2014"/>
        <v>0</v>
      </c>
      <c r="KXC35" s="140"/>
      <c r="KXD35" s="268"/>
      <c r="KXE35" s="265"/>
      <c r="KXF35" s="262"/>
      <c r="KXG35" s="12" t="s">
        <v>3</v>
      </c>
      <c r="KXH35" s="106">
        <v>350</v>
      </c>
      <c r="KXI35" s="106">
        <v>0</v>
      </c>
      <c r="KXJ35" s="107">
        <f t="shared" si="2016"/>
        <v>0</v>
      </c>
      <c r="KXK35" s="140"/>
      <c r="KXL35" s="268"/>
      <c r="KXM35" s="265"/>
      <c r="KXN35" s="262"/>
      <c r="KXO35" s="12" t="s">
        <v>3</v>
      </c>
      <c r="KXP35" s="106">
        <v>350</v>
      </c>
      <c r="KXQ35" s="106">
        <v>0</v>
      </c>
      <c r="KXR35" s="107">
        <f t="shared" si="2018"/>
        <v>0</v>
      </c>
      <c r="KXS35" s="140"/>
      <c r="KXT35" s="268"/>
      <c r="KXU35" s="265"/>
      <c r="KXV35" s="262"/>
      <c r="KXW35" s="12" t="s">
        <v>3</v>
      </c>
      <c r="KXX35" s="106">
        <v>350</v>
      </c>
      <c r="KXY35" s="106">
        <v>0</v>
      </c>
      <c r="KXZ35" s="107">
        <f t="shared" si="2020"/>
        <v>0</v>
      </c>
      <c r="KYA35" s="140"/>
      <c r="KYB35" s="268"/>
      <c r="KYC35" s="265"/>
      <c r="KYD35" s="262"/>
      <c r="KYE35" s="12" t="s">
        <v>3</v>
      </c>
      <c r="KYF35" s="106">
        <v>350</v>
      </c>
      <c r="KYG35" s="106">
        <v>0</v>
      </c>
      <c r="KYH35" s="107">
        <f t="shared" si="2022"/>
        <v>0</v>
      </c>
      <c r="KYI35" s="140"/>
      <c r="KYJ35" s="268"/>
      <c r="KYK35" s="265"/>
      <c r="KYL35" s="262"/>
      <c r="KYM35" s="12" t="s">
        <v>3</v>
      </c>
      <c r="KYN35" s="106">
        <v>350</v>
      </c>
      <c r="KYO35" s="106">
        <v>0</v>
      </c>
      <c r="KYP35" s="107">
        <f t="shared" si="2024"/>
        <v>0</v>
      </c>
      <c r="KYQ35" s="140"/>
      <c r="KYR35" s="268"/>
      <c r="KYS35" s="265"/>
      <c r="KYT35" s="262"/>
      <c r="KYU35" s="12" t="s">
        <v>3</v>
      </c>
      <c r="KYV35" s="106">
        <v>350</v>
      </c>
      <c r="KYW35" s="106">
        <v>0</v>
      </c>
      <c r="KYX35" s="107">
        <f t="shared" si="2026"/>
        <v>0</v>
      </c>
      <c r="KYY35" s="140"/>
      <c r="KYZ35" s="268"/>
      <c r="KZA35" s="265"/>
      <c r="KZB35" s="262"/>
      <c r="KZC35" s="12" t="s">
        <v>3</v>
      </c>
      <c r="KZD35" s="106">
        <v>350</v>
      </c>
      <c r="KZE35" s="106">
        <v>0</v>
      </c>
      <c r="KZF35" s="107">
        <f t="shared" si="2028"/>
        <v>0</v>
      </c>
      <c r="KZG35" s="140"/>
      <c r="KZH35" s="268"/>
      <c r="KZI35" s="265"/>
      <c r="KZJ35" s="262"/>
      <c r="KZK35" s="12" t="s">
        <v>3</v>
      </c>
      <c r="KZL35" s="106">
        <v>350</v>
      </c>
      <c r="KZM35" s="106">
        <v>0</v>
      </c>
      <c r="KZN35" s="107">
        <f t="shared" si="2030"/>
        <v>0</v>
      </c>
      <c r="KZO35" s="140"/>
      <c r="KZP35" s="268"/>
      <c r="KZQ35" s="265"/>
      <c r="KZR35" s="262"/>
      <c r="KZS35" s="12" t="s">
        <v>3</v>
      </c>
      <c r="KZT35" s="106">
        <v>350</v>
      </c>
      <c r="KZU35" s="106">
        <v>0</v>
      </c>
      <c r="KZV35" s="107">
        <f t="shared" si="2032"/>
        <v>0</v>
      </c>
      <c r="KZW35" s="140"/>
      <c r="KZX35" s="268"/>
      <c r="KZY35" s="265"/>
      <c r="KZZ35" s="262"/>
      <c r="LAA35" s="12" t="s">
        <v>3</v>
      </c>
      <c r="LAB35" s="106">
        <v>350</v>
      </c>
      <c r="LAC35" s="106">
        <v>0</v>
      </c>
      <c r="LAD35" s="107">
        <f t="shared" si="2034"/>
        <v>0</v>
      </c>
      <c r="LAE35" s="140"/>
      <c r="LAF35" s="268"/>
      <c r="LAG35" s="265"/>
      <c r="LAH35" s="262"/>
      <c r="LAI35" s="12" t="s">
        <v>3</v>
      </c>
      <c r="LAJ35" s="106">
        <v>350</v>
      </c>
      <c r="LAK35" s="106">
        <v>0</v>
      </c>
      <c r="LAL35" s="107">
        <f t="shared" si="2036"/>
        <v>0</v>
      </c>
      <c r="LAM35" s="140"/>
      <c r="LAN35" s="268"/>
      <c r="LAO35" s="265"/>
      <c r="LAP35" s="262"/>
      <c r="LAQ35" s="12" t="s">
        <v>3</v>
      </c>
      <c r="LAR35" s="106">
        <v>350</v>
      </c>
      <c r="LAS35" s="106">
        <v>0</v>
      </c>
      <c r="LAT35" s="107">
        <f t="shared" si="2038"/>
        <v>0</v>
      </c>
      <c r="LAU35" s="140"/>
      <c r="LAV35" s="268"/>
      <c r="LAW35" s="265"/>
      <c r="LAX35" s="262"/>
      <c r="LAY35" s="12" t="s">
        <v>3</v>
      </c>
      <c r="LAZ35" s="106">
        <v>350</v>
      </c>
      <c r="LBA35" s="106">
        <v>0</v>
      </c>
      <c r="LBB35" s="107">
        <f t="shared" si="2040"/>
        <v>0</v>
      </c>
      <c r="LBC35" s="140"/>
      <c r="LBD35" s="268"/>
      <c r="LBE35" s="265"/>
      <c r="LBF35" s="262"/>
      <c r="LBG35" s="12" t="s">
        <v>3</v>
      </c>
      <c r="LBH35" s="106">
        <v>350</v>
      </c>
      <c r="LBI35" s="106">
        <v>0</v>
      </c>
      <c r="LBJ35" s="107">
        <f t="shared" si="2042"/>
        <v>0</v>
      </c>
      <c r="LBK35" s="140"/>
      <c r="LBL35" s="268"/>
      <c r="LBM35" s="265"/>
      <c r="LBN35" s="262"/>
      <c r="LBO35" s="12" t="s">
        <v>3</v>
      </c>
      <c r="LBP35" s="106">
        <v>350</v>
      </c>
      <c r="LBQ35" s="106">
        <v>0</v>
      </c>
      <c r="LBR35" s="107">
        <f t="shared" si="2044"/>
        <v>0</v>
      </c>
      <c r="LBS35" s="140"/>
      <c r="LBT35" s="268"/>
      <c r="LBU35" s="265"/>
      <c r="LBV35" s="262"/>
      <c r="LBW35" s="12" t="s">
        <v>3</v>
      </c>
      <c r="LBX35" s="106">
        <v>350</v>
      </c>
      <c r="LBY35" s="106">
        <v>0</v>
      </c>
      <c r="LBZ35" s="107">
        <f t="shared" si="2046"/>
        <v>0</v>
      </c>
      <c r="LCA35" s="140"/>
      <c r="LCB35" s="268"/>
      <c r="LCC35" s="265"/>
      <c r="LCD35" s="262"/>
      <c r="LCE35" s="12" t="s">
        <v>3</v>
      </c>
      <c r="LCF35" s="106">
        <v>350</v>
      </c>
      <c r="LCG35" s="106">
        <v>0</v>
      </c>
      <c r="LCH35" s="107">
        <f t="shared" si="2048"/>
        <v>0</v>
      </c>
      <c r="LCI35" s="140"/>
      <c r="LCJ35" s="268"/>
      <c r="LCK35" s="265"/>
      <c r="LCL35" s="262"/>
      <c r="LCM35" s="12" t="s">
        <v>3</v>
      </c>
      <c r="LCN35" s="106">
        <v>350</v>
      </c>
      <c r="LCO35" s="106">
        <v>0</v>
      </c>
      <c r="LCP35" s="107">
        <f t="shared" si="2050"/>
        <v>0</v>
      </c>
      <c r="LCQ35" s="140"/>
      <c r="LCR35" s="268"/>
      <c r="LCS35" s="265"/>
      <c r="LCT35" s="262"/>
      <c r="LCU35" s="12" t="s">
        <v>3</v>
      </c>
      <c r="LCV35" s="106">
        <v>350</v>
      </c>
      <c r="LCW35" s="106">
        <v>0</v>
      </c>
      <c r="LCX35" s="107">
        <f t="shared" si="2052"/>
        <v>0</v>
      </c>
      <c r="LCY35" s="140"/>
      <c r="LCZ35" s="268"/>
      <c r="LDA35" s="265"/>
      <c r="LDB35" s="262"/>
      <c r="LDC35" s="12" t="s">
        <v>3</v>
      </c>
      <c r="LDD35" s="106">
        <v>350</v>
      </c>
      <c r="LDE35" s="106">
        <v>0</v>
      </c>
      <c r="LDF35" s="107">
        <f t="shared" si="2054"/>
        <v>0</v>
      </c>
      <c r="LDG35" s="140"/>
      <c r="LDH35" s="268"/>
      <c r="LDI35" s="265"/>
      <c r="LDJ35" s="262"/>
      <c r="LDK35" s="12" t="s">
        <v>3</v>
      </c>
      <c r="LDL35" s="106">
        <v>350</v>
      </c>
      <c r="LDM35" s="106">
        <v>0</v>
      </c>
      <c r="LDN35" s="107">
        <f t="shared" si="2056"/>
        <v>0</v>
      </c>
      <c r="LDO35" s="140"/>
      <c r="LDP35" s="268"/>
      <c r="LDQ35" s="265"/>
      <c r="LDR35" s="262"/>
      <c r="LDS35" s="12" t="s">
        <v>3</v>
      </c>
      <c r="LDT35" s="106">
        <v>350</v>
      </c>
      <c r="LDU35" s="106">
        <v>0</v>
      </c>
      <c r="LDV35" s="107">
        <f t="shared" si="2058"/>
        <v>0</v>
      </c>
      <c r="LDW35" s="140"/>
      <c r="LDX35" s="268"/>
      <c r="LDY35" s="265"/>
      <c r="LDZ35" s="262"/>
      <c r="LEA35" s="12" t="s">
        <v>3</v>
      </c>
      <c r="LEB35" s="106">
        <v>350</v>
      </c>
      <c r="LEC35" s="106">
        <v>0</v>
      </c>
      <c r="LED35" s="107">
        <f t="shared" si="2060"/>
        <v>0</v>
      </c>
      <c r="LEE35" s="140"/>
      <c r="LEF35" s="268"/>
      <c r="LEG35" s="265"/>
      <c r="LEH35" s="262"/>
      <c r="LEI35" s="12" t="s">
        <v>3</v>
      </c>
      <c r="LEJ35" s="106">
        <v>350</v>
      </c>
      <c r="LEK35" s="106">
        <v>0</v>
      </c>
      <c r="LEL35" s="107">
        <f t="shared" si="2062"/>
        <v>0</v>
      </c>
      <c r="LEM35" s="140"/>
      <c r="LEN35" s="268"/>
      <c r="LEO35" s="265"/>
      <c r="LEP35" s="262"/>
      <c r="LEQ35" s="12" t="s">
        <v>3</v>
      </c>
      <c r="LER35" s="106">
        <v>350</v>
      </c>
      <c r="LES35" s="106">
        <v>0</v>
      </c>
      <c r="LET35" s="107">
        <f t="shared" si="2064"/>
        <v>0</v>
      </c>
      <c r="LEU35" s="140"/>
      <c r="LEV35" s="268"/>
      <c r="LEW35" s="265"/>
      <c r="LEX35" s="262"/>
      <c r="LEY35" s="12" t="s">
        <v>3</v>
      </c>
      <c r="LEZ35" s="106">
        <v>350</v>
      </c>
      <c r="LFA35" s="106">
        <v>0</v>
      </c>
      <c r="LFB35" s="107">
        <f t="shared" si="2066"/>
        <v>0</v>
      </c>
      <c r="LFC35" s="140"/>
      <c r="LFD35" s="268"/>
      <c r="LFE35" s="265"/>
      <c r="LFF35" s="262"/>
      <c r="LFG35" s="12" t="s">
        <v>3</v>
      </c>
      <c r="LFH35" s="106">
        <v>350</v>
      </c>
      <c r="LFI35" s="106">
        <v>0</v>
      </c>
      <c r="LFJ35" s="107">
        <f t="shared" si="2068"/>
        <v>0</v>
      </c>
      <c r="LFK35" s="140"/>
      <c r="LFL35" s="268"/>
      <c r="LFM35" s="265"/>
      <c r="LFN35" s="262"/>
      <c r="LFO35" s="12" t="s">
        <v>3</v>
      </c>
      <c r="LFP35" s="106">
        <v>350</v>
      </c>
      <c r="LFQ35" s="106">
        <v>0</v>
      </c>
      <c r="LFR35" s="107">
        <f t="shared" si="2070"/>
        <v>0</v>
      </c>
      <c r="LFS35" s="140"/>
      <c r="LFT35" s="268"/>
      <c r="LFU35" s="265"/>
      <c r="LFV35" s="262"/>
      <c r="LFW35" s="12" t="s">
        <v>3</v>
      </c>
      <c r="LFX35" s="106">
        <v>350</v>
      </c>
      <c r="LFY35" s="106">
        <v>0</v>
      </c>
      <c r="LFZ35" s="107">
        <f t="shared" si="2072"/>
        <v>0</v>
      </c>
      <c r="LGA35" s="140"/>
      <c r="LGB35" s="268"/>
      <c r="LGC35" s="265"/>
      <c r="LGD35" s="262"/>
      <c r="LGE35" s="12" t="s">
        <v>3</v>
      </c>
      <c r="LGF35" s="106">
        <v>350</v>
      </c>
      <c r="LGG35" s="106">
        <v>0</v>
      </c>
      <c r="LGH35" s="107">
        <f t="shared" si="2074"/>
        <v>0</v>
      </c>
      <c r="LGI35" s="140"/>
      <c r="LGJ35" s="268"/>
      <c r="LGK35" s="265"/>
      <c r="LGL35" s="262"/>
      <c r="LGM35" s="12" t="s">
        <v>3</v>
      </c>
      <c r="LGN35" s="106">
        <v>350</v>
      </c>
      <c r="LGO35" s="106">
        <v>0</v>
      </c>
      <c r="LGP35" s="107">
        <f t="shared" si="2076"/>
        <v>0</v>
      </c>
      <c r="LGQ35" s="140"/>
      <c r="LGR35" s="268"/>
      <c r="LGS35" s="265"/>
      <c r="LGT35" s="262"/>
      <c r="LGU35" s="12" t="s">
        <v>3</v>
      </c>
      <c r="LGV35" s="106">
        <v>350</v>
      </c>
      <c r="LGW35" s="106">
        <v>0</v>
      </c>
      <c r="LGX35" s="107">
        <f t="shared" si="2078"/>
        <v>0</v>
      </c>
      <c r="LGY35" s="140"/>
      <c r="LGZ35" s="268"/>
      <c r="LHA35" s="265"/>
      <c r="LHB35" s="262"/>
      <c r="LHC35" s="12" t="s">
        <v>3</v>
      </c>
      <c r="LHD35" s="106">
        <v>350</v>
      </c>
      <c r="LHE35" s="106">
        <v>0</v>
      </c>
      <c r="LHF35" s="107">
        <f t="shared" si="2080"/>
        <v>0</v>
      </c>
      <c r="LHG35" s="140"/>
      <c r="LHH35" s="268"/>
      <c r="LHI35" s="265"/>
      <c r="LHJ35" s="262"/>
      <c r="LHK35" s="12" t="s">
        <v>3</v>
      </c>
      <c r="LHL35" s="106">
        <v>350</v>
      </c>
      <c r="LHM35" s="106">
        <v>0</v>
      </c>
      <c r="LHN35" s="107">
        <f t="shared" si="2082"/>
        <v>0</v>
      </c>
      <c r="LHO35" s="140"/>
      <c r="LHP35" s="268"/>
      <c r="LHQ35" s="265"/>
      <c r="LHR35" s="262"/>
      <c r="LHS35" s="12" t="s">
        <v>3</v>
      </c>
      <c r="LHT35" s="106">
        <v>350</v>
      </c>
      <c r="LHU35" s="106">
        <v>0</v>
      </c>
      <c r="LHV35" s="107">
        <f t="shared" si="2084"/>
        <v>0</v>
      </c>
      <c r="LHW35" s="140"/>
      <c r="LHX35" s="268"/>
      <c r="LHY35" s="265"/>
      <c r="LHZ35" s="262"/>
      <c r="LIA35" s="12" t="s">
        <v>3</v>
      </c>
      <c r="LIB35" s="106">
        <v>350</v>
      </c>
      <c r="LIC35" s="106">
        <v>0</v>
      </c>
      <c r="LID35" s="107">
        <f t="shared" si="2086"/>
        <v>0</v>
      </c>
      <c r="LIE35" s="140"/>
      <c r="LIF35" s="268"/>
      <c r="LIG35" s="265"/>
      <c r="LIH35" s="262"/>
      <c r="LII35" s="12" t="s">
        <v>3</v>
      </c>
      <c r="LIJ35" s="106">
        <v>350</v>
      </c>
      <c r="LIK35" s="106">
        <v>0</v>
      </c>
      <c r="LIL35" s="107">
        <f t="shared" si="2088"/>
        <v>0</v>
      </c>
      <c r="LIM35" s="140"/>
      <c r="LIN35" s="268"/>
      <c r="LIO35" s="265"/>
      <c r="LIP35" s="262"/>
      <c r="LIQ35" s="12" t="s">
        <v>3</v>
      </c>
      <c r="LIR35" s="106">
        <v>350</v>
      </c>
      <c r="LIS35" s="106">
        <v>0</v>
      </c>
      <c r="LIT35" s="107">
        <f t="shared" si="2090"/>
        <v>0</v>
      </c>
      <c r="LIU35" s="140"/>
      <c r="LIV35" s="268"/>
      <c r="LIW35" s="265"/>
      <c r="LIX35" s="262"/>
      <c r="LIY35" s="12" t="s">
        <v>3</v>
      </c>
      <c r="LIZ35" s="106">
        <v>350</v>
      </c>
      <c r="LJA35" s="106">
        <v>0</v>
      </c>
      <c r="LJB35" s="107">
        <f t="shared" si="2092"/>
        <v>0</v>
      </c>
      <c r="LJC35" s="140"/>
      <c r="LJD35" s="268"/>
      <c r="LJE35" s="265"/>
      <c r="LJF35" s="262"/>
      <c r="LJG35" s="12" t="s">
        <v>3</v>
      </c>
      <c r="LJH35" s="106">
        <v>350</v>
      </c>
      <c r="LJI35" s="106">
        <v>0</v>
      </c>
      <c r="LJJ35" s="107">
        <f t="shared" si="2094"/>
        <v>0</v>
      </c>
      <c r="LJK35" s="140"/>
      <c r="LJL35" s="268"/>
      <c r="LJM35" s="265"/>
      <c r="LJN35" s="262"/>
      <c r="LJO35" s="12" t="s">
        <v>3</v>
      </c>
      <c r="LJP35" s="106">
        <v>350</v>
      </c>
      <c r="LJQ35" s="106">
        <v>0</v>
      </c>
      <c r="LJR35" s="107">
        <f t="shared" si="2096"/>
        <v>0</v>
      </c>
      <c r="LJS35" s="140"/>
      <c r="LJT35" s="268"/>
      <c r="LJU35" s="265"/>
      <c r="LJV35" s="262"/>
      <c r="LJW35" s="12" t="s">
        <v>3</v>
      </c>
      <c r="LJX35" s="106">
        <v>350</v>
      </c>
      <c r="LJY35" s="106">
        <v>0</v>
      </c>
      <c r="LJZ35" s="107">
        <f t="shared" si="2098"/>
        <v>0</v>
      </c>
      <c r="LKA35" s="140"/>
      <c r="LKB35" s="268"/>
      <c r="LKC35" s="265"/>
      <c r="LKD35" s="262"/>
      <c r="LKE35" s="12" t="s">
        <v>3</v>
      </c>
      <c r="LKF35" s="106">
        <v>350</v>
      </c>
      <c r="LKG35" s="106">
        <v>0</v>
      </c>
      <c r="LKH35" s="107">
        <f t="shared" si="2100"/>
        <v>0</v>
      </c>
      <c r="LKI35" s="140"/>
      <c r="LKJ35" s="268"/>
      <c r="LKK35" s="265"/>
      <c r="LKL35" s="262"/>
      <c r="LKM35" s="12" t="s">
        <v>3</v>
      </c>
      <c r="LKN35" s="106">
        <v>350</v>
      </c>
      <c r="LKO35" s="106">
        <v>0</v>
      </c>
      <c r="LKP35" s="107">
        <f t="shared" si="2102"/>
        <v>0</v>
      </c>
      <c r="LKQ35" s="140"/>
      <c r="LKR35" s="268"/>
      <c r="LKS35" s="265"/>
      <c r="LKT35" s="262"/>
      <c r="LKU35" s="12" t="s">
        <v>3</v>
      </c>
      <c r="LKV35" s="106">
        <v>350</v>
      </c>
      <c r="LKW35" s="106">
        <v>0</v>
      </c>
      <c r="LKX35" s="107">
        <f t="shared" si="2104"/>
        <v>0</v>
      </c>
      <c r="LKY35" s="140"/>
      <c r="LKZ35" s="268"/>
      <c r="LLA35" s="265"/>
      <c r="LLB35" s="262"/>
      <c r="LLC35" s="12" t="s">
        <v>3</v>
      </c>
      <c r="LLD35" s="106">
        <v>350</v>
      </c>
      <c r="LLE35" s="106">
        <v>0</v>
      </c>
      <c r="LLF35" s="107">
        <f t="shared" si="2106"/>
        <v>0</v>
      </c>
      <c r="LLG35" s="140"/>
      <c r="LLH35" s="268"/>
      <c r="LLI35" s="265"/>
      <c r="LLJ35" s="262"/>
      <c r="LLK35" s="12" t="s">
        <v>3</v>
      </c>
      <c r="LLL35" s="106">
        <v>350</v>
      </c>
      <c r="LLM35" s="106">
        <v>0</v>
      </c>
      <c r="LLN35" s="107">
        <f t="shared" si="2108"/>
        <v>0</v>
      </c>
      <c r="LLO35" s="140"/>
      <c r="LLP35" s="268"/>
      <c r="LLQ35" s="265"/>
      <c r="LLR35" s="262"/>
      <c r="LLS35" s="12" t="s">
        <v>3</v>
      </c>
      <c r="LLT35" s="106">
        <v>350</v>
      </c>
      <c r="LLU35" s="106">
        <v>0</v>
      </c>
      <c r="LLV35" s="107">
        <f t="shared" si="2110"/>
        <v>0</v>
      </c>
      <c r="LLW35" s="140"/>
      <c r="LLX35" s="268"/>
      <c r="LLY35" s="265"/>
      <c r="LLZ35" s="262"/>
      <c r="LMA35" s="12" t="s">
        <v>3</v>
      </c>
      <c r="LMB35" s="106">
        <v>350</v>
      </c>
      <c r="LMC35" s="106">
        <v>0</v>
      </c>
      <c r="LMD35" s="107">
        <f t="shared" si="2112"/>
        <v>0</v>
      </c>
      <c r="LME35" s="140"/>
      <c r="LMF35" s="268"/>
      <c r="LMG35" s="265"/>
      <c r="LMH35" s="262"/>
      <c r="LMI35" s="12" t="s">
        <v>3</v>
      </c>
      <c r="LMJ35" s="106">
        <v>350</v>
      </c>
      <c r="LMK35" s="106">
        <v>0</v>
      </c>
      <c r="LML35" s="107">
        <f t="shared" si="2114"/>
        <v>0</v>
      </c>
      <c r="LMM35" s="140"/>
      <c r="LMN35" s="268"/>
      <c r="LMO35" s="265"/>
      <c r="LMP35" s="262"/>
      <c r="LMQ35" s="12" t="s">
        <v>3</v>
      </c>
      <c r="LMR35" s="106">
        <v>350</v>
      </c>
      <c r="LMS35" s="106">
        <v>0</v>
      </c>
      <c r="LMT35" s="107">
        <f t="shared" si="2116"/>
        <v>0</v>
      </c>
      <c r="LMU35" s="140"/>
      <c r="LMV35" s="268"/>
      <c r="LMW35" s="265"/>
      <c r="LMX35" s="262"/>
      <c r="LMY35" s="12" t="s">
        <v>3</v>
      </c>
      <c r="LMZ35" s="106">
        <v>350</v>
      </c>
      <c r="LNA35" s="106">
        <v>0</v>
      </c>
      <c r="LNB35" s="107">
        <f t="shared" si="2118"/>
        <v>0</v>
      </c>
      <c r="LNC35" s="140"/>
      <c r="LND35" s="268"/>
      <c r="LNE35" s="265"/>
      <c r="LNF35" s="262"/>
      <c r="LNG35" s="12" t="s">
        <v>3</v>
      </c>
      <c r="LNH35" s="106">
        <v>350</v>
      </c>
      <c r="LNI35" s="106">
        <v>0</v>
      </c>
      <c r="LNJ35" s="107">
        <f t="shared" si="2120"/>
        <v>0</v>
      </c>
      <c r="LNK35" s="140"/>
      <c r="LNL35" s="268"/>
      <c r="LNM35" s="265"/>
      <c r="LNN35" s="262"/>
      <c r="LNO35" s="12" t="s">
        <v>3</v>
      </c>
      <c r="LNP35" s="106">
        <v>350</v>
      </c>
      <c r="LNQ35" s="106">
        <v>0</v>
      </c>
      <c r="LNR35" s="107">
        <f t="shared" si="2122"/>
        <v>0</v>
      </c>
      <c r="LNS35" s="140"/>
      <c r="LNT35" s="268"/>
      <c r="LNU35" s="265"/>
      <c r="LNV35" s="262"/>
      <c r="LNW35" s="12" t="s">
        <v>3</v>
      </c>
      <c r="LNX35" s="106">
        <v>350</v>
      </c>
      <c r="LNY35" s="106">
        <v>0</v>
      </c>
      <c r="LNZ35" s="107">
        <f t="shared" si="2124"/>
        <v>0</v>
      </c>
      <c r="LOA35" s="140"/>
      <c r="LOB35" s="268"/>
      <c r="LOC35" s="265"/>
      <c r="LOD35" s="262"/>
      <c r="LOE35" s="12" t="s">
        <v>3</v>
      </c>
      <c r="LOF35" s="106">
        <v>350</v>
      </c>
      <c r="LOG35" s="106">
        <v>0</v>
      </c>
      <c r="LOH35" s="107">
        <f t="shared" si="2126"/>
        <v>0</v>
      </c>
      <c r="LOI35" s="140"/>
      <c r="LOJ35" s="268"/>
      <c r="LOK35" s="265"/>
      <c r="LOL35" s="262"/>
      <c r="LOM35" s="12" t="s">
        <v>3</v>
      </c>
      <c r="LON35" s="106">
        <v>350</v>
      </c>
      <c r="LOO35" s="106">
        <v>0</v>
      </c>
      <c r="LOP35" s="107">
        <f t="shared" si="2128"/>
        <v>0</v>
      </c>
      <c r="LOQ35" s="140"/>
      <c r="LOR35" s="268"/>
      <c r="LOS35" s="265"/>
      <c r="LOT35" s="262"/>
      <c r="LOU35" s="12" t="s">
        <v>3</v>
      </c>
      <c r="LOV35" s="106">
        <v>350</v>
      </c>
      <c r="LOW35" s="106">
        <v>0</v>
      </c>
      <c r="LOX35" s="107">
        <f t="shared" si="2130"/>
        <v>0</v>
      </c>
      <c r="LOY35" s="140"/>
      <c r="LOZ35" s="268"/>
      <c r="LPA35" s="265"/>
      <c r="LPB35" s="262"/>
      <c r="LPC35" s="12" t="s">
        <v>3</v>
      </c>
      <c r="LPD35" s="106">
        <v>350</v>
      </c>
      <c r="LPE35" s="106">
        <v>0</v>
      </c>
      <c r="LPF35" s="107">
        <f t="shared" si="2132"/>
        <v>0</v>
      </c>
      <c r="LPG35" s="140"/>
      <c r="LPH35" s="268"/>
      <c r="LPI35" s="265"/>
      <c r="LPJ35" s="262"/>
      <c r="LPK35" s="12" t="s">
        <v>3</v>
      </c>
      <c r="LPL35" s="106">
        <v>350</v>
      </c>
      <c r="LPM35" s="106">
        <v>0</v>
      </c>
      <c r="LPN35" s="107">
        <f t="shared" si="2134"/>
        <v>0</v>
      </c>
      <c r="LPO35" s="140"/>
      <c r="LPP35" s="268"/>
      <c r="LPQ35" s="265"/>
      <c r="LPR35" s="262"/>
      <c r="LPS35" s="12" t="s">
        <v>3</v>
      </c>
      <c r="LPT35" s="106">
        <v>350</v>
      </c>
      <c r="LPU35" s="106">
        <v>0</v>
      </c>
      <c r="LPV35" s="107">
        <f t="shared" si="2136"/>
        <v>0</v>
      </c>
      <c r="LPW35" s="140"/>
      <c r="LPX35" s="268"/>
      <c r="LPY35" s="265"/>
      <c r="LPZ35" s="262"/>
      <c r="LQA35" s="12" t="s">
        <v>3</v>
      </c>
      <c r="LQB35" s="106">
        <v>350</v>
      </c>
      <c r="LQC35" s="106">
        <v>0</v>
      </c>
      <c r="LQD35" s="107">
        <f t="shared" si="2138"/>
        <v>0</v>
      </c>
      <c r="LQE35" s="140"/>
      <c r="LQF35" s="268"/>
      <c r="LQG35" s="265"/>
      <c r="LQH35" s="262"/>
      <c r="LQI35" s="12" t="s">
        <v>3</v>
      </c>
      <c r="LQJ35" s="106">
        <v>350</v>
      </c>
      <c r="LQK35" s="106">
        <v>0</v>
      </c>
      <c r="LQL35" s="107">
        <f t="shared" si="2140"/>
        <v>0</v>
      </c>
      <c r="LQM35" s="140"/>
      <c r="LQN35" s="268"/>
      <c r="LQO35" s="265"/>
      <c r="LQP35" s="262"/>
      <c r="LQQ35" s="12" t="s">
        <v>3</v>
      </c>
      <c r="LQR35" s="106">
        <v>350</v>
      </c>
      <c r="LQS35" s="106">
        <v>0</v>
      </c>
      <c r="LQT35" s="107">
        <f t="shared" si="2142"/>
        <v>0</v>
      </c>
      <c r="LQU35" s="140"/>
      <c r="LQV35" s="268"/>
      <c r="LQW35" s="265"/>
      <c r="LQX35" s="262"/>
      <c r="LQY35" s="12" t="s">
        <v>3</v>
      </c>
      <c r="LQZ35" s="106">
        <v>350</v>
      </c>
      <c r="LRA35" s="106">
        <v>0</v>
      </c>
      <c r="LRB35" s="107">
        <f t="shared" si="2144"/>
        <v>0</v>
      </c>
      <c r="LRC35" s="140"/>
      <c r="LRD35" s="268"/>
      <c r="LRE35" s="265"/>
      <c r="LRF35" s="262"/>
      <c r="LRG35" s="12" t="s">
        <v>3</v>
      </c>
      <c r="LRH35" s="106">
        <v>350</v>
      </c>
      <c r="LRI35" s="106">
        <v>0</v>
      </c>
      <c r="LRJ35" s="107">
        <f t="shared" si="2146"/>
        <v>0</v>
      </c>
      <c r="LRK35" s="140"/>
      <c r="LRL35" s="268"/>
      <c r="LRM35" s="265"/>
      <c r="LRN35" s="262"/>
      <c r="LRO35" s="12" t="s">
        <v>3</v>
      </c>
      <c r="LRP35" s="106">
        <v>350</v>
      </c>
      <c r="LRQ35" s="106">
        <v>0</v>
      </c>
      <c r="LRR35" s="107">
        <f t="shared" si="2148"/>
        <v>0</v>
      </c>
      <c r="LRS35" s="140"/>
      <c r="LRT35" s="268"/>
      <c r="LRU35" s="265"/>
      <c r="LRV35" s="262"/>
      <c r="LRW35" s="12" t="s">
        <v>3</v>
      </c>
      <c r="LRX35" s="106">
        <v>350</v>
      </c>
      <c r="LRY35" s="106">
        <v>0</v>
      </c>
      <c r="LRZ35" s="107">
        <f t="shared" si="2150"/>
        <v>0</v>
      </c>
      <c r="LSA35" s="140"/>
      <c r="LSB35" s="268"/>
      <c r="LSC35" s="265"/>
      <c r="LSD35" s="262"/>
      <c r="LSE35" s="12" t="s">
        <v>3</v>
      </c>
      <c r="LSF35" s="106">
        <v>350</v>
      </c>
      <c r="LSG35" s="106">
        <v>0</v>
      </c>
      <c r="LSH35" s="107">
        <f t="shared" si="2152"/>
        <v>0</v>
      </c>
      <c r="LSI35" s="140"/>
      <c r="LSJ35" s="268"/>
      <c r="LSK35" s="265"/>
      <c r="LSL35" s="262"/>
      <c r="LSM35" s="12" t="s">
        <v>3</v>
      </c>
      <c r="LSN35" s="106">
        <v>350</v>
      </c>
      <c r="LSO35" s="106">
        <v>0</v>
      </c>
      <c r="LSP35" s="107">
        <f t="shared" si="2154"/>
        <v>0</v>
      </c>
      <c r="LSQ35" s="140"/>
      <c r="LSR35" s="268"/>
      <c r="LSS35" s="265"/>
      <c r="LST35" s="262"/>
      <c r="LSU35" s="12" t="s">
        <v>3</v>
      </c>
      <c r="LSV35" s="106">
        <v>350</v>
      </c>
      <c r="LSW35" s="106">
        <v>0</v>
      </c>
      <c r="LSX35" s="107">
        <f t="shared" si="2156"/>
        <v>0</v>
      </c>
      <c r="LSY35" s="140"/>
      <c r="LSZ35" s="268"/>
      <c r="LTA35" s="265"/>
      <c r="LTB35" s="262"/>
      <c r="LTC35" s="12" t="s">
        <v>3</v>
      </c>
      <c r="LTD35" s="106">
        <v>350</v>
      </c>
      <c r="LTE35" s="106">
        <v>0</v>
      </c>
      <c r="LTF35" s="107">
        <f t="shared" si="2158"/>
        <v>0</v>
      </c>
      <c r="LTG35" s="140"/>
      <c r="LTH35" s="268"/>
      <c r="LTI35" s="265"/>
      <c r="LTJ35" s="262"/>
      <c r="LTK35" s="12" t="s">
        <v>3</v>
      </c>
      <c r="LTL35" s="106">
        <v>350</v>
      </c>
      <c r="LTM35" s="106">
        <v>0</v>
      </c>
      <c r="LTN35" s="107">
        <f t="shared" si="2160"/>
        <v>0</v>
      </c>
      <c r="LTO35" s="140"/>
      <c r="LTP35" s="268"/>
      <c r="LTQ35" s="265"/>
      <c r="LTR35" s="262"/>
      <c r="LTS35" s="12" t="s">
        <v>3</v>
      </c>
      <c r="LTT35" s="106">
        <v>350</v>
      </c>
      <c r="LTU35" s="106">
        <v>0</v>
      </c>
      <c r="LTV35" s="107">
        <f t="shared" si="2162"/>
        <v>0</v>
      </c>
      <c r="LTW35" s="140"/>
      <c r="LTX35" s="268"/>
      <c r="LTY35" s="265"/>
      <c r="LTZ35" s="262"/>
      <c r="LUA35" s="12" t="s">
        <v>3</v>
      </c>
      <c r="LUB35" s="106">
        <v>350</v>
      </c>
      <c r="LUC35" s="106">
        <v>0</v>
      </c>
      <c r="LUD35" s="107">
        <f t="shared" si="2164"/>
        <v>0</v>
      </c>
      <c r="LUE35" s="140"/>
      <c r="LUF35" s="268"/>
      <c r="LUG35" s="265"/>
      <c r="LUH35" s="262"/>
      <c r="LUI35" s="12" t="s">
        <v>3</v>
      </c>
      <c r="LUJ35" s="106">
        <v>350</v>
      </c>
      <c r="LUK35" s="106">
        <v>0</v>
      </c>
      <c r="LUL35" s="107">
        <f t="shared" si="2166"/>
        <v>0</v>
      </c>
      <c r="LUM35" s="140"/>
      <c r="LUN35" s="268"/>
      <c r="LUO35" s="265"/>
      <c r="LUP35" s="262"/>
      <c r="LUQ35" s="12" t="s">
        <v>3</v>
      </c>
      <c r="LUR35" s="106">
        <v>350</v>
      </c>
      <c r="LUS35" s="106">
        <v>0</v>
      </c>
      <c r="LUT35" s="107">
        <f t="shared" si="2168"/>
        <v>0</v>
      </c>
      <c r="LUU35" s="140"/>
      <c r="LUV35" s="268"/>
      <c r="LUW35" s="265"/>
      <c r="LUX35" s="262"/>
      <c r="LUY35" s="12" t="s">
        <v>3</v>
      </c>
      <c r="LUZ35" s="106">
        <v>350</v>
      </c>
      <c r="LVA35" s="106">
        <v>0</v>
      </c>
      <c r="LVB35" s="107">
        <f t="shared" si="2170"/>
        <v>0</v>
      </c>
      <c r="LVC35" s="140"/>
      <c r="LVD35" s="268"/>
      <c r="LVE35" s="265"/>
      <c r="LVF35" s="262"/>
      <c r="LVG35" s="12" t="s">
        <v>3</v>
      </c>
      <c r="LVH35" s="106">
        <v>350</v>
      </c>
      <c r="LVI35" s="106">
        <v>0</v>
      </c>
      <c r="LVJ35" s="107">
        <f t="shared" si="2172"/>
        <v>0</v>
      </c>
      <c r="LVK35" s="140"/>
      <c r="LVL35" s="268"/>
      <c r="LVM35" s="265"/>
      <c r="LVN35" s="262"/>
      <c r="LVO35" s="12" t="s">
        <v>3</v>
      </c>
      <c r="LVP35" s="106">
        <v>350</v>
      </c>
      <c r="LVQ35" s="106">
        <v>0</v>
      </c>
      <c r="LVR35" s="107">
        <f t="shared" si="2174"/>
        <v>0</v>
      </c>
      <c r="LVS35" s="140"/>
      <c r="LVT35" s="268"/>
      <c r="LVU35" s="265"/>
      <c r="LVV35" s="262"/>
      <c r="LVW35" s="12" t="s">
        <v>3</v>
      </c>
      <c r="LVX35" s="106">
        <v>350</v>
      </c>
      <c r="LVY35" s="106">
        <v>0</v>
      </c>
      <c r="LVZ35" s="107">
        <f t="shared" si="2176"/>
        <v>0</v>
      </c>
      <c r="LWA35" s="140"/>
      <c r="LWB35" s="268"/>
      <c r="LWC35" s="265"/>
      <c r="LWD35" s="262"/>
      <c r="LWE35" s="12" t="s">
        <v>3</v>
      </c>
      <c r="LWF35" s="106">
        <v>350</v>
      </c>
      <c r="LWG35" s="106">
        <v>0</v>
      </c>
      <c r="LWH35" s="107">
        <f t="shared" si="2178"/>
        <v>0</v>
      </c>
      <c r="LWI35" s="140"/>
      <c r="LWJ35" s="268"/>
      <c r="LWK35" s="265"/>
      <c r="LWL35" s="262"/>
      <c r="LWM35" s="12" t="s">
        <v>3</v>
      </c>
      <c r="LWN35" s="106">
        <v>350</v>
      </c>
      <c r="LWO35" s="106">
        <v>0</v>
      </c>
      <c r="LWP35" s="107">
        <f t="shared" si="2180"/>
        <v>0</v>
      </c>
      <c r="LWQ35" s="140"/>
      <c r="LWR35" s="268"/>
      <c r="LWS35" s="265"/>
      <c r="LWT35" s="262"/>
      <c r="LWU35" s="12" t="s">
        <v>3</v>
      </c>
      <c r="LWV35" s="106">
        <v>350</v>
      </c>
      <c r="LWW35" s="106">
        <v>0</v>
      </c>
      <c r="LWX35" s="107">
        <f t="shared" si="2182"/>
        <v>0</v>
      </c>
      <c r="LWY35" s="140"/>
      <c r="LWZ35" s="268"/>
      <c r="LXA35" s="265"/>
      <c r="LXB35" s="262"/>
      <c r="LXC35" s="12" t="s">
        <v>3</v>
      </c>
      <c r="LXD35" s="106">
        <v>350</v>
      </c>
      <c r="LXE35" s="106">
        <v>0</v>
      </c>
      <c r="LXF35" s="107">
        <f t="shared" si="2184"/>
        <v>0</v>
      </c>
      <c r="LXG35" s="140"/>
      <c r="LXH35" s="268"/>
      <c r="LXI35" s="265"/>
      <c r="LXJ35" s="262"/>
      <c r="LXK35" s="12" t="s">
        <v>3</v>
      </c>
      <c r="LXL35" s="106">
        <v>350</v>
      </c>
      <c r="LXM35" s="106">
        <v>0</v>
      </c>
      <c r="LXN35" s="107">
        <f t="shared" si="2186"/>
        <v>0</v>
      </c>
      <c r="LXO35" s="140"/>
      <c r="LXP35" s="268"/>
      <c r="LXQ35" s="265"/>
      <c r="LXR35" s="262"/>
      <c r="LXS35" s="12" t="s">
        <v>3</v>
      </c>
      <c r="LXT35" s="106">
        <v>350</v>
      </c>
      <c r="LXU35" s="106">
        <v>0</v>
      </c>
      <c r="LXV35" s="107">
        <f t="shared" si="2188"/>
        <v>0</v>
      </c>
      <c r="LXW35" s="140"/>
      <c r="LXX35" s="268"/>
      <c r="LXY35" s="265"/>
      <c r="LXZ35" s="262"/>
      <c r="LYA35" s="12" t="s">
        <v>3</v>
      </c>
      <c r="LYB35" s="106">
        <v>350</v>
      </c>
      <c r="LYC35" s="106">
        <v>0</v>
      </c>
      <c r="LYD35" s="107">
        <f t="shared" si="2190"/>
        <v>0</v>
      </c>
      <c r="LYE35" s="140"/>
      <c r="LYF35" s="268"/>
      <c r="LYG35" s="265"/>
      <c r="LYH35" s="262"/>
      <c r="LYI35" s="12" t="s">
        <v>3</v>
      </c>
      <c r="LYJ35" s="106">
        <v>350</v>
      </c>
      <c r="LYK35" s="106">
        <v>0</v>
      </c>
      <c r="LYL35" s="107">
        <f t="shared" si="2192"/>
        <v>0</v>
      </c>
      <c r="LYM35" s="140"/>
      <c r="LYN35" s="268"/>
      <c r="LYO35" s="265"/>
      <c r="LYP35" s="262"/>
      <c r="LYQ35" s="12" t="s">
        <v>3</v>
      </c>
      <c r="LYR35" s="106">
        <v>350</v>
      </c>
      <c r="LYS35" s="106">
        <v>0</v>
      </c>
      <c r="LYT35" s="107">
        <f t="shared" si="2194"/>
        <v>0</v>
      </c>
      <c r="LYU35" s="140"/>
      <c r="LYV35" s="268"/>
      <c r="LYW35" s="265"/>
      <c r="LYX35" s="262"/>
      <c r="LYY35" s="12" t="s">
        <v>3</v>
      </c>
      <c r="LYZ35" s="106">
        <v>350</v>
      </c>
      <c r="LZA35" s="106">
        <v>0</v>
      </c>
      <c r="LZB35" s="107">
        <f t="shared" si="2196"/>
        <v>0</v>
      </c>
      <c r="LZC35" s="140"/>
      <c r="LZD35" s="268"/>
      <c r="LZE35" s="265"/>
      <c r="LZF35" s="262"/>
      <c r="LZG35" s="12" t="s">
        <v>3</v>
      </c>
      <c r="LZH35" s="106">
        <v>350</v>
      </c>
      <c r="LZI35" s="106">
        <v>0</v>
      </c>
      <c r="LZJ35" s="107">
        <f t="shared" si="2198"/>
        <v>0</v>
      </c>
      <c r="LZK35" s="140"/>
      <c r="LZL35" s="268"/>
      <c r="LZM35" s="265"/>
      <c r="LZN35" s="262"/>
      <c r="LZO35" s="12" t="s">
        <v>3</v>
      </c>
      <c r="LZP35" s="106">
        <v>350</v>
      </c>
      <c r="LZQ35" s="106">
        <v>0</v>
      </c>
      <c r="LZR35" s="107">
        <f t="shared" si="2200"/>
        <v>0</v>
      </c>
      <c r="LZS35" s="140"/>
      <c r="LZT35" s="268"/>
      <c r="LZU35" s="265"/>
      <c r="LZV35" s="262"/>
      <c r="LZW35" s="12" t="s">
        <v>3</v>
      </c>
      <c r="LZX35" s="106">
        <v>350</v>
      </c>
      <c r="LZY35" s="106">
        <v>0</v>
      </c>
      <c r="LZZ35" s="107">
        <f t="shared" si="2202"/>
        <v>0</v>
      </c>
      <c r="MAA35" s="140"/>
      <c r="MAB35" s="268"/>
      <c r="MAC35" s="265"/>
      <c r="MAD35" s="262"/>
      <c r="MAE35" s="12" t="s">
        <v>3</v>
      </c>
      <c r="MAF35" s="106">
        <v>350</v>
      </c>
      <c r="MAG35" s="106">
        <v>0</v>
      </c>
      <c r="MAH35" s="107">
        <f t="shared" si="2204"/>
        <v>0</v>
      </c>
      <c r="MAI35" s="140"/>
      <c r="MAJ35" s="268"/>
      <c r="MAK35" s="265"/>
      <c r="MAL35" s="262"/>
      <c r="MAM35" s="12" t="s">
        <v>3</v>
      </c>
      <c r="MAN35" s="106">
        <v>350</v>
      </c>
      <c r="MAO35" s="106">
        <v>0</v>
      </c>
      <c r="MAP35" s="107">
        <f t="shared" si="2206"/>
        <v>0</v>
      </c>
      <c r="MAQ35" s="140"/>
      <c r="MAR35" s="268"/>
      <c r="MAS35" s="265"/>
      <c r="MAT35" s="262"/>
      <c r="MAU35" s="12" t="s">
        <v>3</v>
      </c>
      <c r="MAV35" s="106">
        <v>350</v>
      </c>
      <c r="MAW35" s="106">
        <v>0</v>
      </c>
      <c r="MAX35" s="107">
        <f t="shared" si="2208"/>
        <v>0</v>
      </c>
      <c r="MAY35" s="140"/>
      <c r="MAZ35" s="268"/>
      <c r="MBA35" s="265"/>
      <c r="MBB35" s="262"/>
      <c r="MBC35" s="12" t="s">
        <v>3</v>
      </c>
      <c r="MBD35" s="106">
        <v>350</v>
      </c>
      <c r="MBE35" s="106">
        <v>0</v>
      </c>
      <c r="MBF35" s="107">
        <f t="shared" si="2210"/>
        <v>0</v>
      </c>
      <c r="MBG35" s="140"/>
      <c r="MBH35" s="268"/>
      <c r="MBI35" s="265"/>
      <c r="MBJ35" s="262"/>
      <c r="MBK35" s="12" t="s">
        <v>3</v>
      </c>
      <c r="MBL35" s="106">
        <v>350</v>
      </c>
      <c r="MBM35" s="106">
        <v>0</v>
      </c>
      <c r="MBN35" s="107">
        <f t="shared" si="2212"/>
        <v>0</v>
      </c>
      <c r="MBO35" s="140"/>
      <c r="MBP35" s="268"/>
      <c r="MBQ35" s="265"/>
      <c r="MBR35" s="262"/>
      <c r="MBS35" s="12" t="s">
        <v>3</v>
      </c>
      <c r="MBT35" s="106">
        <v>350</v>
      </c>
      <c r="MBU35" s="106">
        <v>0</v>
      </c>
      <c r="MBV35" s="107">
        <f t="shared" si="2214"/>
        <v>0</v>
      </c>
      <c r="MBW35" s="140"/>
      <c r="MBX35" s="268"/>
      <c r="MBY35" s="265"/>
      <c r="MBZ35" s="262"/>
      <c r="MCA35" s="12" t="s">
        <v>3</v>
      </c>
      <c r="MCB35" s="106">
        <v>350</v>
      </c>
      <c r="MCC35" s="106">
        <v>0</v>
      </c>
      <c r="MCD35" s="107">
        <f t="shared" si="2216"/>
        <v>0</v>
      </c>
      <c r="MCE35" s="140"/>
      <c r="MCF35" s="268"/>
      <c r="MCG35" s="265"/>
      <c r="MCH35" s="262"/>
      <c r="MCI35" s="12" t="s">
        <v>3</v>
      </c>
      <c r="MCJ35" s="106">
        <v>350</v>
      </c>
      <c r="MCK35" s="106">
        <v>0</v>
      </c>
      <c r="MCL35" s="107">
        <f t="shared" si="2218"/>
        <v>0</v>
      </c>
      <c r="MCM35" s="140"/>
      <c r="MCN35" s="268"/>
      <c r="MCO35" s="265"/>
      <c r="MCP35" s="262"/>
      <c r="MCQ35" s="12" t="s">
        <v>3</v>
      </c>
      <c r="MCR35" s="106">
        <v>350</v>
      </c>
      <c r="MCS35" s="106">
        <v>0</v>
      </c>
      <c r="MCT35" s="107">
        <f t="shared" si="2220"/>
        <v>0</v>
      </c>
      <c r="MCU35" s="140"/>
      <c r="MCV35" s="268"/>
      <c r="MCW35" s="265"/>
      <c r="MCX35" s="262"/>
      <c r="MCY35" s="12" t="s">
        <v>3</v>
      </c>
      <c r="MCZ35" s="106">
        <v>350</v>
      </c>
      <c r="MDA35" s="106">
        <v>0</v>
      </c>
      <c r="MDB35" s="107">
        <f t="shared" si="2222"/>
        <v>0</v>
      </c>
      <c r="MDC35" s="140"/>
      <c r="MDD35" s="268"/>
      <c r="MDE35" s="265"/>
      <c r="MDF35" s="262"/>
      <c r="MDG35" s="12" t="s">
        <v>3</v>
      </c>
      <c r="MDH35" s="106">
        <v>350</v>
      </c>
      <c r="MDI35" s="106">
        <v>0</v>
      </c>
      <c r="MDJ35" s="107">
        <f t="shared" si="2224"/>
        <v>0</v>
      </c>
      <c r="MDK35" s="140"/>
      <c r="MDL35" s="268"/>
      <c r="MDM35" s="265"/>
      <c r="MDN35" s="262"/>
      <c r="MDO35" s="12" t="s">
        <v>3</v>
      </c>
      <c r="MDP35" s="106">
        <v>350</v>
      </c>
      <c r="MDQ35" s="106">
        <v>0</v>
      </c>
      <c r="MDR35" s="107">
        <f t="shared" si="2226"/>
        <v>0</v>
      </c>
      <c r="MDS35" s="140"/>
      <c r="MDT35" s="268"/>
      <c r="MDU35" s="265"/>
      <c r="MDV35" s="262"/>
      <c r="MDW35" s="12" t="s">
        <v>3</v>
      </c>
      <c r="MDX35" s="106">
        <v>350</v>
      </c>
      <c r="MDY35" s="106">
        <v>0</v>
      </c>
      <c r="MDZ35" s="107">
        <f t="shared" si="2228"/>
        <v>0</v>
      </c>
      <c r="MEA35" s="140"/>
      <c r="MEB35" s="268"/>
      <c r="MEC35" s="265"/>
      <c r="MED35" s="262"/>
      <c r="MEE35" s="12" t="s">
        <v>3</v>
      </c>
      <c r="MEF35" s="106">
        <v>350</v>
      </c>
      <c r="MEG35" s="106">
        <v>0</v>
      </c>
      <c r="MEH35" s="107">
        <f t="shared" si="2230"/>
        <v>0</v>
      </c>
      <c r="MEI35" s="140"/>
      <c r="MEJ35" s="268"/>
      <c r="MEK35" s="265"/>
      <c r="MEL35" s="262"/>
      <c r="MEM35" s="12" t="s">
        <v>3</v>
      </c>
      <c r="MEN35" s="106">
        <v>350</v>
      </c>
      <c r="MEO35" s="106">
        <v>0</v>
      </c>
      <c r="MEP35" s="107">
        <f t="shared" si="2232"/>
        <v>0</v>
      </c>
      <c r="MEQ35" s="140"/>
      <c r="MER35" s="268"/>
      <c r="MES35" s="265"/>
      <c r="MET35" s="262"/>
      <c r="MEU35" s="12" t="s">
        <v>3</v>
      </c>
      <c r="MEV35" s="106">
        <v>350</v>
      </c>
      <c r="MEW35" s="106">
        <v>0</v>
      </c>
      <c r="MEX35" s="107">
        <f t="shared" si="2234"/>
        <v>0</v>
      </c>
      <c r="MEY35" s="140"/>
      <c r="MEZ35" s="268"/>
      <c r="MFA35" s="265"/>
      <c r="MFB35" s="262"/>
      <c r="MFC35" s="12" t="s">
        <v>3</v>
      </c>
      <c r="MFD35" s="106">
        <v>350</v>
      </c>
      <c r="MFE35" s="106">
        <v>0</v>
      </c>
      <c r="MFF35" s="107">
        <f t="shared" si="2236"/>
        <v>0</v>
      </c>
      <c r="MFG35" s="140"/>
      <c r="MFH35" s="268"/>
      <c r="MFI35" s="265"/>
      <c r="MFJ35" s="262"/>
      <c r="MFK35" s="12" t="s">
        <v>3</v>
      </c>
      <c r="MFL35" s="106">
        <v>350</v>
      </c>
      <c r="MFM35" s="106">
        <v>0</v>
      </c>
      <c r="MFN35" s="107">
        <f t="shared" si="2238"/>
        <v>0</v>
      </c>
      <c r="MFO35" s="140"/>
      <c r="MFP35" s="268"/>
      <c r="MFQ35" s="265"/>
      <c r="MFR35" s="262"/>
      <c r="MFS35" s="12" t="s">
        <v>3</v>
      </c>
      <c r="MFT35" s="106">
        <v>350</v>
      </c>
      <c r="MFU35" s="106">
        <v>0</v>
      </c>
      <c r="MFV35" s="107">
        <f t="shared" si="2240"/>
        <v>0</v>
      </c>
      <c r="MFW35" s="140"/>
      <c r="MFX35" s="268"/>
      <c r="MFY35" s="265"/>
      <c r="MFZ35" s="262"/>
      <c r="MGA35" s="12" t="s">
        <v>3</v>
      </c>
      <c r="MGB35" s="106">
        <v>350</v>
      </c>
      <c r="MGC35" s="106">
        <v>0</v>
      </c>
      <c r="MGD35" s="107">
        <f t="shared" si="2242"/>
        <v>0</v>
      </c>
      <c r="MGE35" s="140"/>
      <c r="MGF35" s="268"/>
      <c r="MGG35" s="265"/>
      <c r="MGH35" s="262"/>
      <c r="MGI35" s="12" t="s">
        <v>3</v>
      </c>
      <c r="MGJ35" s="106">
        <v>350</v>
      </c>
      <c r="MGK35" s="106">
        <v>0</v>
      </c>
      <c r="MGL35" s="107">
        <f t="shared" si="2244"/>
        <v>0</v>
      </c>
      <c r="MGM35" s="140"/>
      <c r="MGN35" s="268"/>
      <c r="MGO35" s="265"/>
      <c r="MGP35" s="262"/>
      <c r="MGQ35" s="12" t="s">
        <v>3</v>
      </c>
      <c r="MGR35" s="106">
        <v>350</v>
      </c>
      <c r="MGS35" s="106">
        <v>0</v>
      </c>
      <c r="MGT35" s="107">
        <f t="shared" si="2246"/>
        <v>0</v>
      </c>
      <c r="MGU35" s="140"/>
      <c r="MGV35" s="268"/>
      <c r="MGW35" s="265"/>
      <c r="MGX35" s="262"/>
      <c r="MGY35" s="12" t="s">
        <v>3</v>
      </c>
      <c r="MGZ35" s="106">
        <v>350</v>
      </c>
      <c r="MHA35" s="106">
        <v>0</v>
      </c>
      <c r="MHB35" s="107">
        <f t="shared" si="2248"/>
        <v>0</v>
      </c>
      <c r="MHC35" s="140"/>
      <c r="MHD35" s="268"/>
      <c r="MHE35" s="265"/>
      <c r="MHF35" s="262"/>
      <c r="MHG35" s="12" t="s">
        <v>3</v>
      </c>
      <c r="MHH35" s="106">
        <v>350</v>
      </c>
      <c r="MHI35" s="106">
        <v>0</v>
      </c>
      <c r="MHJ35" s="107">
        <f t="shared" si="2250"/>
        <v>0</v>
      </c>
      <c r="MHK35" s="140"/>
      <c r="MHL35" s="268"/>
      <c r="MHM35" s="265"/>
      <c r="MHN35" s="262"/>
      <c r="MHO35" s="12" t="s">
        <v>3</v>
      </c>
      <c r="MHP35" s="106">
        <v>350</v>
      </c>
      <c r="MHQ35" s="106">
        <v>0</v>
      </c>
      <c r="MHR35" s="107">
        <f t="shared" si="2252"/>
        <v>0</v>
      </c>
      <c r="MHS35" s="140"/>
      <c r="MHT35" s="268"/>
      <c r="MHU35" s="265"/>
      <c r="MHV35" s="262"/>
      <c r="MHW35" s="12" t="s">
        <v>3</v>
      </c>
      <c r="MHX35" s="106">
        <v>350</v>
      </c>
      <c r="MHY35" s="106">
        <v>0</v>
      </c>
      <c r="MHZ35" s="107">
        <f t="shared" si="2254"/>
        <v>0</v>
      </c>
      <c r="MIA35" s="140"/>
      <c r="MIB35" s="268"/>
      <c r="MIC35" s="265"/>
      <c r="MID35" s="262"/>
      <c r="MIE35" s="12" t="s">
        <v>3</v>
      </c>
      <c r="MIF35" s="106">
        <v>350</v>
      </c>
      <c r="MIG35" s="106">
        <v>0</v>
      </c>
      <c r="MIH35" s="107">
        <f t="shared" si="2256"/>
        <v>0</v>
      </c>
      <c r="MII35" s="140"/>
      <c r="MIJ35" s="268"/>
      <c r="MIK35" s="265"/>
      <c r="MIL35" s="262"/>
      <c r="MIM35" s="12" t="s">
        <v>3</v>
      </c>
      <c r="MIN35" s="106">
        <v>350</v>
      </c>
      <c r="MIO35" s="106">
        <v>0</v>
      </c>
      <c r="MIP35" s="107">
        <f t="shared" si="2258"/>
        <v>0</v>
      </c>
      <c r="MIQ35" s="140"/>
      <c r="MIR35" s="268"/>
      <c r="MIS35" s="265"/>
      <c r="MIT35" s="262"/>
      <c r="MIU35" s="12" t="s">
        <v>3</v>
      </c>
      <c r="MIV35" s="106">
        <v>350</v>
      </c>
      <c r="MIW35" s="106">
        <v>0</v>
      </c>
      <c r="MIX35" s="107">
        <f t="shared" si="2260"/>
        <v>0</v>
      </c>
      <c r="MIY35" s="140"/>
      <c r="MIZ35" s="268"/>
      <c r="MJA35" s="265"/>
      <c r="MJB35" s="262"/>
      <c r="MJC35" s="12" t="s">
        <v>3</v>
      </c>
      <c r="MJD35" s="106">
        <v>350</v>
      </c>
      <c r="MJE35" s="106">
        <v>0</v>
      </c>
      <c r="MJF35" s="107">
        <f t="shared" si="2262"/>
        <v>0</v>
      </c>
      <c r="MJG35" s="140"/>
      <c r="MJH35" s="268"/>
      <c r="MJI35" s="265"/>
      <c r="MJJ35" s="262"/>
      <c r="MJK35" s="12" t="s">
        <v>3</v>
      </c>
      <c r="MJL35" s="106">
        <v>350</v>
      </c>
      <c r="MJM35" s="106">
        <v>0</v>
      </c>
      <c r="MJN35" s="107">
        <f t="shared" si="2264"/>
        <v>0</v>
      </c>
      <c r="MJO35" s="140"/>
      <c r="MJP35" s="268"/>
      <c r="MJQ35" s="265"/>
      <c r="MJR35" s="262"/>
      <c r="MJS35" s="12" t="s">
        <v>3</v>
      </c>
      <c r="MJT35" s="106">
        <v>350</v>
      </c>
      <c r="MJU35" s="106">
        <v>0</v>
      </c>
      <c r="MJV35" s="107">
        <f t="shared" si="2266"/>
        <v>0</v>
      </c>
      <c r="MJW35" s="140"/>
      <c r="MJX35" s="268"/>
      <c r="MJY35" s="265"/>
      <c r="MJZ35" s="262"/>
      <c r="MKA35" s="12" t="s">
        <v>3</v>
      </c>
      <c r="MKB35" s="106">
        <v>350</v>
      </c>
      <c r="MKC35" s="106">
        <v>0</v>
      </c>
      <c r="MKD35" s="107">
        <f t="shared" si="2268"/>
        <v>0</v>
      </c>
      <c r="MKE35" s="140"/>
      <c r="MKF35" s="268"/>
      <c r="MKG35" s="265"/>
      <c r="MKH35" s="262"/>
      <c r="MKI35" s="12" t="s">
        <v>3</v>
      </c>
      <c r="MKJ35" s="106">
        <v>350</v>
      </c>
      <c r="MKK35" s="106">
        <v>0</v>
      </c>
      <c r="MKL35" s="107">
        <f t="shared" si="2270"/>
        <v>0</v>
      </c>
      <c r="MKM35" s="140"/>
      <c r="MKN35" s="268"/>
      <c r="MKO35" s="265"/>
      <c r="MKP35" s="262"/>
      <c r="MKQ35" s="12" t="s">
        <v>3</v>
      </c>
      <c r="MKR35" s="106">
        <v>350</v>
      </c>
      <c r="MKS35" s="106">
        <v>0</v>
      </c>
      <c r="MKT35" s="107">
        <f t="shared" si="2272"/>
        <v>0</v>
      </c>
      <c r="MKU35" s="140"/>
      <c r="MKV35" s="268"/>
      <c r="MKW35" s="265"/>
      <c r="MKX35" s="262"/>
      <c r="MKY35" s="12" t="s">
        <v>3</v>
      </c>
      <c r="MKZ35" s="106">
        <v>350</v>
      </c>
      <c r="MLA35" s="106">
        <v>0</v>
      </c>
      <c r="MLB35" s="107">
        <f t="shared" si="2274"/>
        <v>0</v>
      </c>
      <c r="MLC35" s="140"/>
      <c r="MLD35" s="268"/>
      <c r="MLE35" s="265"/>
      <c r="MLF35" s="262"/>
      <c r="MLG35" s="12" t="s">
        <v>3</v>
      </c>
      <c r="MLH35" s="106">
        <v>350</v>
      </c>
      <c r="MLI35" s="106">
        <v>0</v>
      </c>
      <c r="MLJ35" s="107">
        <f t="shared" si="2276"/>
        <v>0</v>
      </c>
      <c r="MLK35" s="140"/>
      <c r="MLL35" s="268"/>
      <c r="MLM35" s="265"/>
      <c r="MLN35" s="262"/>
      <c r="MLO35" s="12" t="s">
        <v>3</v>
      </c>
      <c r="MLP35" s="106">
        <v>350</v>
      </c>
      <c r="MLQ35" s="106">
        <v>0</v>
      </c>
      <c r="MLR35" s="107">
        <f t="shared" si="2278"/>
        <v>0</v>
      </c>
      <c r="MLS35" s="140"/>
      <c r="MLT35" s="268"/>
      <c r="MLU35" s="265"/>
      <c r="MLV35" s="262"/>
      <c r="MLW35" s="12" t="s">
        <v>3</v>
      </c>
      <c r="MLX35" s="106">
        <v>350</v>
      </c>
      <c r="MLY35" s="106">
        <v>0</v>
      </c>
      <c r="MLZ35" s="107">
        <f t="shared" si="2280"/>
        <v>0</v>
      </c>
      <c r="MMA35" s="140"/>
      <c r="MMB35" s="268"/>
      <c r="MMC35" s="265"/>
      <c r="MMD35" s="262"/>
      <c r="MME35" s="12" t="s">
        <v>3</v>
      </c>
      <c r="MMF35" s="106">
        <v>350</v>
      </c>
      <c r="MMG35" s="106">
        <v>0</v>
      </c>
      <c r="MMH35" s="107">
        <f t="shared" si="2282"/>
        <v>0</v>
      </c>
      <c r="MMI35" s="140"/>
      <c r="MMJ35" s="268"/>
      <c r="MMK35" s="265"/>
      <c r="MML35" s="262"/>
      <c r="MMM35" s="12" t="s">
        <v>3</v>
      </c>
      <c r="MMN35" s="106">
        <v>350</v>
      </c>
      <c r="MMO35" s="106">
        <v>0</v>
      </c>
      <c r="MMP35" s="107">
        <f t="shared" si="2284"/>
        <v>0</v>
      </c>
      <c r="MMQ35" s="140"/>
      <c r="MMR35" s="268"/>
      <c r="MMS35" s="265"/>
      <c r="MMT35" s="262"/>
      <c r="MMU35" s="12" t="s">
        <v>3</v>
      </c>
      <c r="MMV35" s="106">
        <v>350</v>
      </c>
      <c r="MMW35" s="106">
        <v>0</v>
      </c>
      <c r="MMX35" s="107">
        <f t="shared" si="2286"/>
        <v>0</v>
      </c>
      <c r="MMY35" s="140"/>
      <c r="MMZ35" s="268"/>
      <c r="MNA35" s="265"/>
      <c r="MNB35" s="262"/>
      <c r="MNC35" s="12" t="s">
        <v>3</v>
      </c>
      <c r="MND35" s="106">
        <v>350</v>
      </c>
      <c r="MNE35" s="106">
        <v>0</v>
      </c>
      <c r="MNF35" s="107">
        <f t="shared" si="2288"/>
        <v>0</v>
      </c>
      <c r="MNG35" s="140"/>
      <c r="MNH35" s="268"/>
      <c r="MNI35" s="265"/>
      <c r="MNJ35" s="262"/>
      <c r="MNK35" s="12" t="s">
        <v>3</v>
      </c>
      <c r="MNL35" s="106">
        <v>350</v>
      </c>
      <c r="MNM35" s="106">
        <v>0</v>
      </c>
      <c r="MNN35" s="107">
        <f t="shared" si="2290"/>
        <v>0</v>
      </c>
      <c r="MNO35" s="140"/>
      <c r="MNP35" s="268"/>
      <c r="MNQ35" s="265"/>
      <c r="MNR35" s="262"/>
      <c r="MNS35" s="12" t="s">
        <v>3</v>
      </c>
      <c r="MNT35" s="106">
        <v>350</v>
      </c>
      <c r="MNU35" s="106">
        <v>0</v>
      </c>
      <c r="MNV35" s="107">
        <f t="shared" si="2292"/>
        <v>0</v>
      </c>
      <c r="MNW35" s="140"/>
      <c r="MNX35" s="268"/>
      <c r="MNY35" s="265"/>
      <c r="MNZ35" s="262"/>
      <c r="MOA35" s="12" t="s">
        <v>3</v>
      </c>
      <c r="MOB35" s="106">
        <v>350</v>
      </c>
      <c r="MOC35" s="106">
        <v>0</v>
      </c>
      <c r="MOD35" s="107">
        <f t="shared" si="2294"/>
        <v>0</v>
      </c>
      <c r="MOE35" s="140"/>
      <c r="MOF35" s="268"/>
      <c r="MOG35" s="265"/>
      <c r="MOH35" s="262"/>
      <c r="MOI35" s="12" t="s">
        <v>3</v>
      </c>
      <c r="MOJ35" s="106">
        <v>350</v>
      </c>
      <c r="MOK35" s="106">
        <v>0</v>
      </c>
      <c r="MOL35" s="107">
        <f t="shared" si="2296"/>
        <v>0</v>
      </c>
      <c r="MOM35" s="140"/>
      <c r="MON35" s="268"/>
      <c r="MOO35" s="265"/>
      <c r="MOP35" s="262"/>
      <c r="MOQ35" s="12" t="s">
        <v>3</v>
      </c>
      <c r="MOR35" s="106">
        <v>350</v>
      </c>
      <c r="MOS35" s="106">
        <v>0</v>
      </c>
      <c r="MOT35" s="107">
        <f t="shared" si="2298"/>
        <v>0</v>
      </c>
      <c r="MOU35" s="140"/>
      <c r="MOV35" s="268"/>
      <c r="MOW35" s="265"/>
      <c r="MOX35" s="262"/>
      <c r="MOY35" s="12" t="s">
        <v>3</v>
      </c>
      <c r="MOZ35" s="106">
        <v>350</v>
      </c>
      <c r="MPA35" s="106">
        <v>0</v>
      </c>
      <c r="MPB35" s="107">
        <f t="shared" si="2300"/>
        <v>0</v>
      </c>
      <c r="MPC35" s="140"/>
      <c r="MPD35" s="268"/>
      <c r="MPE35" s="265"/>
      <c r="MPF35" s="262"/>
      <c r="MPG35" s="12" t="s">
        <v>3</v>
      </c>
      <c r="MPH35" s="106">
        <v>350</v>
      </c>
      <c r="MPI35" s="106">
        <v>0</v>
      </c>
      <c r="MPJ35" s="107">
        <f t="shared" si="2302"/>
        <v>0</v>
      </c>
      <c r="MPK35" s="140"/>
      <c r="MPL35" s="268"/>
      <c r="MPM35" s="265"/>
      <c r="MPN35" s="262"/>
      <c r="MPO35" s="12" t="s">
        <v>3</v>
      </c>
      <c r="MPP35" s="106">
        <v>350</v>
      </c>
      <c r="MPQ35" s="106">
        <v>0</v>
      </c>
      <c r="MPR35" s="107">
        <f t="shared" si="2304"/>
        <v>0</v>
      </c>
      <c r="MPS35" s="140"/>
      <c r="MPT35" s="268"/>
      <c r="MPU35" s="265"/>
      <c r="MPV35" s="262"/>
      <c r="MPW35" s="12" t="s">
        <v>3</v>
      </c>
      <c r="MPX35" s="106">
        <v>350</v>
      </c>
      <c r="MPY35" s="106">
        <v>0</v>
      </c>
      <c r="MPZ35" s="107">
        <f t="shared" si="2306"/>
        <v>0</v>
      </c>
      <c r="MQA35" s="140"/>
      <c r="MQB35" s="268"/>
      <c r="MQC35" s="265"/>
      <c r="MQD35" s="262"/>
      <c r="MQE35" s="12" t="s">
        <v>3</v>
      </c>
      <c r="MQF35" s="106">
        <v>350</v>
      </c>
      <c r="MQG35" s="106">
        <v>0</v>
      </c>
      <c r="MQH35" s="107">
        <f t="shared" si="2308"/>
        <v>0</v>
      </c>
      <c r="MQI35" s="140"/>
      <c r="MQJ35" s="268"/>
      <c r="MQK35" s="265"/>
      <c r="MQL35" s="262"/>
      <c r="MQM35" s="12" t="s">
        <v>3</v>
      </c>
      <c r="MQN35" s="106">
        <v>350</v>
      </c>
      <c r="MQO35" s="106">
        <v>0</v>
      </c>
      <c r="MQP35" s="107">
        <f t="shared" si="2310"/>
        <v>0</v>
      </c>
      <c r="MQQ35" s="140"/>
      <c r="MQR35" s="268"/>
      <c r="MQS35" s="265"/>
      <c r="MQT35" s="262"/>
      <c r="MQU35" s="12" t="s">
        <v>3</v>
      </c>
      <c r="MQV35" s="106">
        <v>350</v>
      </c>
      <c r="MQW35" s="106">
        <v>0</v>
      </c>
      <c r="MQX35" s="107">
        <f t="shared" si="2312"/>
        <v>0</v>
      </c>
      <c r="MQY35" s="140"/>
      <c r="MQZ35" s="268"/>
      <c r="MRA35" s="265"/>
      <c r="MRB35" s="262"/>
      <c r="MRC35" s="12" t="s">
        <v>3</v>
      </c>
      <c r="MRD35" s="106">
        <v>350</v>
      </c>
      <c r="MRE35" s="106">
        <v>0</v>
      </c>
      <c r="MRF35" s="107">
        <f t="shared" si="2314"/>
        <v>0</v>
      </c>
      <c r="MRG35" s="140"/>
      <c r="MRH35" s="268"/>
      <c r="MRI35" s="265"/>
      <c r="MRJ35" s="262"/>
      <c r="MRK35" s="12" t="s">
        <v>3</v>
      </c>
      <c r="MRL35" s="106">
        <v>350</v>
      </c>
      <c r="MRM35" s="106">
        <v>0</v>
      </c>
      <c r="MRN35" s="107">
        <f t="shared" si="2316"/>
        <v>0</v>
      </c>
      <c r="MRO35" s="140"/>
      <c r="MRP35" s="268"/>
      <c r="MRQ35" s="265"/>
      <c r="MRR35" s="262"/>
      <c r="MRS35" s="12" t="s">
        <v>3</v>
      </c>
      <c r="MRT35" s="106">
        <v>350</v>
      </c>
      <c r="MRU35" s="106">
        <v>0</v>
      </c>
      <c r="MRV35" s="107">
        <f t="shared" si="2318"/>
        <v>0</v>
      </c>
      <c r="MRW35" s="140"/>
      <c r="MRX35" s="268"/>
      <c r="MRY35" s="265"/>
      <c r="MRZ35" s="262"/>
      <c r="MSA35" s="12" t="s">
        <v>3</v>
      </c>
      <c r="MSB35" s="106">
        <v>350</v>
      </c>
      <c r="MSC35" s="106">
        <v>0</v>
      </c>
      <c r="MSD35" s="107">
        <f t="shared" si="2320"/>
        <v>0</v>
      </c>
      <c r="MSE35" s="140"/>
      <c r="MSF35" s="268"/>
      <c r="MSG35" s="265"/>
      <c r="MSH35" s="262"/>
      <c r="MSI35" s="12" t="s">
        <v>3</v>
      </c>
      <c r="MSJ35" s="106">
        <v>350</v>
      </c>
      <c r="MSK35" s="106">
        <v>0</v>
      </c>
      <c r="MSL35" s="107">
        <f t="shared" si="2322"/>
        <v>0</v>
      </c>
      <c r="MSM35" s="140"/>
      <c r="MSN35" s="268"/>
      <c r="MSO35" s="265"/>
      <c r="MSP35" s="262"/>
      <c r="MSQ35" s="12" t="s">
        <v>3</v>
      </c>
      <c r="MSR35" s="106">
        <v>350</v>
      </c>
      <c r="MSS35" s="106">
        <v>0</v>
      </c>
      <c r="MST35" s="107">
        <f t="shared" si="2324"/>
        <v>0</v>
      </c>
      <c r="MSU35" s="140"/>
      <c r="MSV35" s="268"/>
      <c r="MSW35" s="265"/>
      <c r="MSX35" s="262"/>
      <c r="MSY35" s="12" t="s">
        <v>3</v>
      </c>
      <c r="MSZ35" s="106">
        <v>350</v>
      </c>
      <c r="MTA35" s="106">
        <v>0</v>
      </c>
      <c r="MTB35" s="107">
        <f t="shared" si="2326"/>
        <v>0</v>
      </c>
      <c r="MTC35" s="140"/>
      <c r="MTD35" s="268"/>
      <c r="MTE35" s="265"/>
      <c r="MTF35" s="262"/>
      <c r="MTG35" s="12" t="s">
        <v>3</v>
      </c>
      <c r="MTH35" s="106">
        <v>350</v>
      </c>
      <c r="MTI35" s="106">
        <v>0</v>
      </c>
      <c r="MTJ35" s="107">
        <f t="shared" si="2328"/>
        <v>0</v>
      </c>
      <c r="MTK35" s="140"/>
      <c r="MTL35" s="268"/>
      <c r="MTM35" s="265"/>
      <c r="MTN35" s="262"/>
      <c r="MTO35" s="12" t="s">
        <v>3</v>
      </c>
      <c r="MTP35" s="106">
        <v>350</v>
      </c>
      <c r="MTQ35" s="106">
        <v>0</v>
      </c>
      <c r="MTR35" s="107">
        <f t="shared" si="2330"/>
        <v>0</v>
      </c>
      <c r="MTS35" s="140"/>
      <c r="MTT35" s="268"/>
      <c r="MTU35" s="265"/>
      <c r="MTV35" s="262"/>
      <c r="MTW35" s="12" t="s">
        <v>3</v>
      </c>
      <c r="MTX35" s="106">
        <v>350</v>
      </c>
      <c r="MTY35" s="106">
        <v>0</v>
      </c>
      <c r="MTZ35" s="107">
        <f t="shared" si="2332"/>
        <v>0</v>
      </c>
      <c r="MUA35" s="140"/>
      <c r="MUB35" s="268"/>
      <c r="MUC35" s="265"/>
      <c r="MUD35" s="262"/>
      <c r="MUE35" s="12" t="s">
        <v>3</v>
      </c>
      <c r="MUF35" s="106">
        <v>350</v>
      </c>
      <c r="MUG35" s="106">
        <v>0</v>
      </c>
      <c r="MUH35" s="107">
        <f t="shared" si="2334"/>
        <v>0</v>
      </c>
      <c r="MUI35" s="140"/>
      <c r="MUJ35" s="268"/>
      <c r="MUK35" s="265"/>
      <c r="MUL35" s="262"/>
      <c r="MUM35" s="12" t="s">
        <v>3</v>
      </c>
      <c r="MUN35" s="106">
        <v>350</v>
      </c>
      <c r="MUO35" s="106">
        <v>0</v>
      </c>
      <c r="MUP35" s="107">
        <f t="shared" si="2336"/>
        <v>0</v>
      </c>
      <c r="MUQ35" s="140"/>
      <c r="MUR35" s="268"/>
      <c r="MUS35" s="265"/>
      <c r="MUT35" s="262"/>
      <c r="MUU35" s="12" t="s">
        <v>3</v>
      </c>
      <c r="MUV35" s="106">
        <v>350</v>
      </c>
      <c r="MUW35" s="106">
        <v>0</v>
      </c>
      <c r="MUX35" s="107">
        <f t="shared" si="2338"/>
        <v>0</v>
      </c>
      <c r="MUY35" s="140"/>
      <c r="MUZ35" s="268"/>
      <c r="MVA35" s="265"/>
      <c r="MVB35" s="262"/>
      <c r="MVC35" s="12" t="s">
        <v>3</v>
      </c>
      <c r="MVD35" s="106">
        <v>350</v>
      </c>
      <c r="MVE35" s="106">
        <v>0</v>
      </c>
      <c r="MVF35" s="107">
        <f t="shared" si="2340"/>
        <v>0</v>
      </c>
      <c r="MVG35" s="140"/>
      <c r="MVH35" s="268"/>
      <c r="MVI35" s="265"/>
      <c r="MVJ35" s="262"/>
      <c r="MVK35" s="12" t="s">
        <v>3</v>
      </c>
      <c r="MVL35" s="106">
        <v>350</v>
      </c>
      <c r="MVM35" s="106">
        <v>0</v>
      </c>
      <c r="MVN35" s="107">
        <f t="shared" si="2342"/>
        <v>0</v>
      </c>
      <c r="MVO35" s="140"/>
      <c r="MVP35" s="268"/>
      <c r="MVQ35" s="265"/>
      <c r="MVR35" s="262"/>
      <c r="MVS35" s="12" t="s">
        <v>3</v>
      </c>
      <c r="MVT35" s="106">
        <v>350</v>
      </c>
      <c r="MVU35" s="106">
        <v>0</v>
      </c>
      <c r="MVV35" s="107">
        <f t="shared" si="2344"/>
        <v>0</v>
      </c>
      <c r="MVW35" s="140"/>
      <c r="MVX35" s="268"/>
      <c r="MVY35" s="265"/>
      <c r="MVZ35" s="262"/>
      <c r="MWA35" s="12" t="s">
        <v>3</v>
      </c>
      <c r="MWB35" s="106">
        <v>350</v>
      </c>
      <c r="MWC35" s="106">
        <v>0</v>
      </c>
      <c r="MWD35" s="107">
        <f t="shared" si="2346"/>
        <v>0</v>
      </c>
      <c r="MWE35" s="140"/>
      <c r="MWF35" s="268"/>
      <c r="MWG35" s="265"/>
      <c r="MWH35" s="262"/>
      <c r="MWI35" s="12" t="s">
        <v>3</v>
      </c>
      <c r="MWJ35" s="106">
        <v>350</v>
      </c>
      <c r="MWK35" s="106">
        <v>0</v>
      </c>
      <c r="MWL35" s="107">
        <f t="shared" si="2348"/>
        <v>0</v>
      </c>
      <c r="MWM35" s="140"/>
      <c r="MWN35" s="268"/>
      <c r="MWO35" s="265"/>
      <c r="MWP35" s="262"/>
      <c r="MWQ35" s="12" t="s">
        <v>3</v>
      </c>
      <c r="MWR35" s="106">
        <v>350</v>
      </c>
      <c r="MWS35" s="106">
        <v>0</v>
      </c>
      <c r="MWT35" s="107">
        <f t="shared" si="2350"/>
        <v>0</v>
      </c>
      <c r="MWU35" s="140"/>
      <c r="MWV35" s="268"/>
      <c r="MWW35" s="265"/>
      <c r="MWX35" s="262"/>
      <c r="MWY35" s="12" t="s">
        <v>3</v>
      </c>
      <c r="MWZ35" s="106">
        <v>350</v>
      </c>
      <c r="MXA35" s="106">
        <v>0</v>
      </c>
      <c r="MXB35" s="107">
        <f t="shared" si="2352"/>
        <v>0</v>
      </c>
      <c r="MXC35" s="140"/>
      <c r="MXD35" s="268"/>
      <c r="MXE35" s="265"/>
      <c r="MXF35" s="262"/>
      <c r="MXG35" s="12" t="s">
        <v>3</v>
      </c>
      <c r="MXH35" s="106">
        <v>350</v>
      </c>
      <c r="MXI35" s="106">
        <v>0</v>
      </c>
      <c r="MXJ35" s="107">
        <f t="shared" si="2354"/>
        <v>0</v>
      </c>
      <c r="MXK35" s="140"/>
      <c r="MXL35" s="268"/>
      <c r="MXM35" s="265"/>
      <c r="MXN35" s="262"/>
      <c r="MXO35" s="12" t="s">
        <v>3</v>
      </c>
      <c r="MXP35" s="106">
        <v>350</v>
      </c>
      <c r="MXQ35" s="106">
        <v>0</v>
      </c>
      <c r="MXR35" s="107">
        <f t="shared" si="2356"/>
        <v>0</v>
      </c>
      <c r="MXS35" s="140"/>
      <c r="MXT35" s="268"/>
      <c r="MXU35" s="265"/>
      <c r="MXV35" s="262"/>
      <c r="MXW35" s="12" t="s">
        <v>3</v>
      </c>
      <c r="MXX35" s="106">
        <v>350</v>
      </c>
      <c r="MXY35" s="106">
        <v>0</v>
      </c>
      <c r="MXZ35" s="107">
        <f t="shared" si="2358"/>
        <v>0</v>
      </c>
      <c r="MYA35" s="140"/>
      <c r="MYB35" s="268"/>
      <c r="MYC35" s="265"/>
      <c r="MYD35" s="262"/>
      <c r="MYE35" s="12" t="s">
        <v>3</v>
      </c>
      <c r="MYF35" s="106">
        <v>350</v>
      </c>
      <c r="MYG35" s="106">
        <v>0</v>
      </c>
      <c r="MYH35" s="107">
        <f t="shared" si="2360"/>
        <v>0</v>
      </c>
      <c r="MYI35" s="140"/>
      <c r="MYJ35" s="268"/>
      <c r="MYK35" s="265"/>
      <c r="MYL35" s="262"/>
      <c r="MYM35" s="12" t="s">
        <v>3</v>
      </c>
      <c r="MYN35" s="106">
        <v>350</v>
      </c>
      <c r="MYO35" s="106">
        <v>0</v>
      </c>
      <c r="MYP35" s="107">
        <f t="shared" si="2362"/>
        <v>0</v>
      </c>
      <c r="MYQ35" s="140"/>
      <c r="MYR35" s="268"/>
      <c r="MYS35" s="265"/>
      <c r="MYT35" s="262"/>
      <c r="MYU35" s="12" t="s">
        <v>3</v>
      </c>
      <c r="MYV35" s="106">
        <v>350</v>
      </c>
      <c r="MYW35" s="106">
        <v>0</v>
      </c>
      <c r="MYX35" s="107">
        <f t="shared" si="2364"/>
        <v>0</v>
      </c>
      <c r="MYY35" s="140"/>
      <c r="MYZ35" s="268"/>
      <c r="MZA35" s="265"/>
      <c r="MZB35" s="262"/>
      <c r="MZC35" s="12" t="s">
        <v>3</v>
      </c>
      <c r="MZD35" s="106">
        <v>350</v>
      </c>
      <c r="MZE35" s="106">
        <v>0</v>
      </c>
      <c r="MZF35" s="107">
        <f t="shared" si="2366"/>
        <v>0</v>
      </c>
      <c r="MZG35" s="140"/>
      <c r="MZH35" s="268"/>
      <c r="MZI35" s="265"/>
      <c r="MZJ35" s="262"/>
      <c r="MZK35" s="12" t="s">
        <v>3</v>
      </c>
      <c r="MZL35" s="106">
        <v>350</v>
      </c>
      <c r="MZM35" s="106">
        <v>0</v>
      </c>
      <c r="MZN35" s="107">
        <f t="shared" si="2368"/>
        <v>0</v>
      </c>
      <c r="MZO35" s="140"/>
      <c r="MZP35" s="268"/>
      <c r="MZQ35" s="265"/>
      <c r="MZR35" s="262"/>
      <c r="MZS35" s="12" t="s">
        <v>3</v>
      </c>
      <c r="MZT35" s="106">
        <v>350</v>
      </c>
      <c r="MZU35" s="106">
        <v>0</v>
      </c>
      <c r="MZV35" s="107">
        <f t="shared" si="2370"/>
        <v>0</v>
      </c>
      <c r="MZW35" s="140"/>
      <c r="MZX35" s="268"/>
      <c r="MZY35" s="265"/>
      <c r="MZZ35" s="262"/>
      <c r="NAA35" s="12" t="s">
        <v>3</v>
      </c>
      <c r="NAB35" s="106">
        <v>350</v>
      </c>
      <c r="NAC35" s="106">
        <v>0</v>
      </c>
      <c r="NAD35" s="107">
        <f t="shared" si="2372"/>
        <v>0</v>
      </c>
      <c r="NAE35" s="140"/>
      <c r="NAF35" s="268"/>
      <c r="NAG35" s="265"/>
      <c r="NAH35" s="262"/>
      <c r="NAI35" s="12" t="s">
        <v>3</v>
      </c>
      <c r="NAJ35" s="106">
        <v>350</v>
      </c>
      <c r="NAK35" s="106">
        <v>0</v>
      </c>
      <c r="NAL35" s="107">
        <f t="shared" si="2374"/>
        <v>0</v>
      </c>
      <c r="NAM35" s="140"/>
      <c r="NAN35" s="268"/>
      <c r="NAO35" s="265"/>
      <c r="NAP35" s="262"/>
      <c r="NAQ35" s="12" t="s">
        <v>3</v>
      </c>
      <c r="NAR35" s="106">
        <v>350</v>
      </c>
      <c r="NAS35" s="106">
        <v>0</v>
      </c>
      <c r="NAT35" s="107">
        <f t="shared" si="2376"/>
        <v>0</v>
      </c>
      <c r="NAU35" s="140"/>
      <c r="NAV35" s="268"/>
      <c r="NAW35" s="265"/>
      <c r="NAX35" s="262"/>
      <c r="NAY35" s="12" t="s">
        <v>3</v>
      </c>
      <c r="NAZ35" s="106">
        <v>350</v>
      </c>
      <c r="NBA35" s="106">
        <v>0</v>
      </c>
      <c r="NBB35" s="107">
        <f t="shared" si="2378"/>
        <v>0</v>
      </c>
      <c r="NBC35" s="140"/>
      <c r="NBD35" s="268"/>
      <c r="NBE35" s="265"/>
      <c r="NBF35" s="262"/>
      <c r="NBG35" s="12" t="s">
        <v>3</v>
      </c>
      <c r="NBH35" s="106">
        <v>350</v>
      </c>
      <c r="NBI35" s="106">
        <v>0</v>
      </c>
      <c r="NBJ35" s="107">
        <f t="shared" si="2380"/>
        <v>0</v>
      </c>
      <c r="NBK35" s="140"/>
      <c r="NBL35" s="268"/>
      <c r="NBM35" s="265"/>
      <c r="NBN35" s="262"/>
      <c r="NBO35" s="12" t="s">
        <v>3</v>
      </c>
      <c r="NBP35" s="106">
        <v>350</v>
      </c>
      <c r="NBQ35" s="106">
        <v>0</v>
      </c>
      <c r="NBR35" s="107">
        <f t="shared" si="2382"/>
        <v>0</v>
      </c>
      <c r="NBS35" s="140"/>
      <c r="NBT35" s="268"/>
      <c r="NBU35" s="265"/>
      <c r="NBV35" s="262"/>
      <c r="NBW35" s="12" t="s">
        <v>3</v>
      </c>
      <c r="NBX35" s="106">
        <v>350</v>
      </c>
      <c r="NBY35" s="106">
        <v>0</v>
      </c>
      <c r="NBZ35" s="107">
        <f t="shared" si="2384"/>
        <v>0</v>
      </c>
      <c r="NCA35" s="140"/>
      <c r="NCB35" s="268"/>
      <c r="NCC35" s="265"/>
      <c r="NCD35" s="262"/>
      <c r="NCE35" s="12" t="s">
        <v>3</v>
      </c>
      <c r="NCF35" s="106">
        <v>350</v>
      </c>
      <c r="NCG35" s="106">
        <v>0</v>
      </c>
      <c r="NCH35" s="107">
        <f t="shared" si="2386"/>
        <v>0</v>
      </c>
      <c r="NCI35" s="140"/>
      <c r="NCJ35" s="268"/>
      <c r="NCK35" s="265"/>
      <c r="NCL35" s="262"/>
      <c r="NCM35" s="12" t="s">
        <v>3</v>
      </c>
      <c r="NCN35" s="106">
        <v>350</v>
      </c>
      <c r="NCO35" s="106">
        <v>0</v>
      </c>
      <c r="NCP35" s="107">
        <f t="shared" si="2388"/>
        <v>0</v>
      </c>
      <c r="NCQ35" s="140"/>
      <c r="NCR35" s="268"/>
      <c r="NCS35" s="265"/>
      <c r="NCT35" s="262"/>
      <c r="NCU35" s="12" t="s">
        <v>3</v>
      </c>
      <c r="NCV35" s="106">
        <v>350</v>
      </c>
      <c r="NCW35" s="106">
        <v>0</v>
      </c>
      <c r="NCX35" s="107">
        <f t="shared" si="2390"/>
        <v>0</v>
      </c>
      <c r="NCY35" s="140"/>
      <c r="NCZ35" s="268"/>
      <c r="NDA35" s="265"/>
      <c r="NDB35" s="262"/>
      <c r="NDC35" s="12" t="s">
        <v>3</v>
      </c>
      <c r="NDD35" s="106">
        <v>350</v>
      </c>
      <c r="NDE35" s="106">
        <v>0</v>
      </c>
      <c r="NDF35" s="107">
        <f t="shared" si="2392"/>
        <v>0</v>
      </c>
      <c r="NDG35" s="140"/>
      <c r="NDH35" s="268"/>
      <c r="NDI35" s="265"/>
      <c r="NDJ35" s="262"/>
      <c r="NDK35" s="12" t="s">
        <v>3</v>
      </c>
      <c r="NDL35" s="106">
        <v>350</v>
      </c>
      <c r="NDM35" s="106">
        <v>0</v>
      </c>
      <c r="NDN35" s="107">
        <f t="shared" si="2394"/>
        <v>0</v>
      </c>
      <c r="NDO35" s="140"/>
      <c r="NDP35" s="268"/>
      <c r="NDQ35" s="265"/>
      <c r="NDR35" s="262"/>
      <c r="NDS35" s="12" t="s">
        <v>3</v>
      </c>
      <c r="NDT35" s="106">
        <v>350</v>
      </c>
      <c r="NDU35" s="106">
        <v>0</v>
      </c>
      <c r="NDV35" s="107">
        <f t="shared" si="2396"/>
        <v>0</v>
      </c>
      <c r="NDW35" s="140"/>
      <c r="NDX35" s="268"/>
      <c r="NDY35" s="265"/>
      <c r="NDZ35" s="262"/>
      <c r="NEA35" s="12" t="s">
        <v>3</v>
      </c>
      <c r="NEB35" s="106">
        <v>350</v>
      </c>
      <c r="NEC35" s="106">
        <v>0</v>
      </c>
      <c r="NED35" s="107">
        <f t="shared" si="2398"/>
        <v>0</v>
      </c>
      <c r="NEE35" s="140"/>
      <c r="NEF35" s="268"/>
      <c r="NEG35" s="265"/>
      <c r="NEH35" s="262"/>
      <c r="NEI35" s="12" t="s">
        <v>3</v>
      </c>
      <c r="NEJ35" s="106">
        <v>350</v>
      </c>
      <c r="NEK35" s="106">
        <v>0</v>
      </c>
      <c r="NEL35" s="107">
        <f t="shared" si="2400"/>
        <v>0</v>
      </c>
      <c r="NEM35" s="140"/>
      <c r="NEN35" s="268"/>
      <c r="NEO35" s="265"/>
      <c r="NEP35" s="262"/>
      <c r="NEQ35" s="12" t="s">
        <v>3</v>
      </c>
      <c r="NER35" s="106">
        <v>350</v>
      </c>
      <c r="NES35" s="106">
        <v>0</v>
      </c>
      <c r="NET35" s="107">
        <f t="shared" si="2402"/>
        <v>0</v>
      </c>
      <c r="NEU35" s="140"/>
      <c r="NEV35" s="268"/>
      <c r="NEW35" s="265"/>
      <c r="NEX35" s="262"/>
      <c r="NEY35" s="12" t="s">
        <v>3</v>
      </c>
      <c r="NEZ35" s="106">
        <v>350</v>
      </c>
      <c r="NFA35" s="106">
        <v>0</v>
      </c>
      <c r="NFB35" s="107">
        <f t="shared" si="2404"/>
        <v>0</v>
      </c>
      <c r="NFC35" s="140"/>
      <c r="NFD35" s="268"/>
      <c r="NFE35" s="265"/>
      <c r="NFF35" s="262"/>
      <c r="NFG35" s="12" t="s">
        <v>3</v>
      </c>
      <c r="NFH35" s="106">
        <v>350</v>
      </c>
      <c r="NFI35" s="106">
        <v>0</v>
      </c>
      <c r="NFJ35" s="107">
        <f t="shared" si="2406"/>
        <v>0</v>
      </c>
      <c r="NFK35" s="140"/>
      <c r="NFL35" s="268"/>
      <c r="NFM35" s="265"/>
      <c r="NFN35" s="262"/>
      <c r="NFO35" s="12" t="s">
        <v>3</v>
      </c>
      <c r="NFP35" s="106">
        <v>350</v>
      </c>
      <c r="NFQ35" s="106">
        <v>0</v>
      </c>
      <c r="NFR35" s="107">
        <f t="shared" si="2408"/>
        <v>0</v>
      </c>
      <c r="NFS35" s="140"/>
      <c r="NFT35" s="268"/>
      <c r="NFU35" s="265"/>
      <c r="NFV35" s="262"/>
      <c r="NFW35" s="12" t="s">
        <v>3</v>
      </c>
      <c r="NFX35" s="106">
        <v>350</v>
      </c>
      <c r="NFY35" s="106">
        <v>0</v>
      </c>
      <c r="NFZ35" s="107">
        <f t="shared" si="2410"/>
        <v>0</v>
      </c>
      <c r="NGA35" s="140"/>
      <c r="NGB35" s="268"/>
      <c r="NGC35" s="265"/>
      <c r="NGD35" s="262"/>
      <c r="NGE35" s="12" t="s">
        <v>3</v>
      </c>
      <c r="NGF35" s="106">
        <v>350</v>
      </c>
      <c r="NGG35" s="106">
        <v>0</v>
      </c>
      <c r="NGH35" s="107">
        <f t="shared" si="2412"/>
        <v>0</v>
      </c>
      <c r="NGI35" s="140"/>
      <c r="NGJ35" s="268"/>
      <c r="NGK35" s="265"/>
      <c r="NGL35" s="262"/>
      <c r="NGM35" s="12" t="s">
        <v>3</v>
      </c>
      <c r="NGN35" s="106">
        <v>350</v>
      </c>
      <c r="NGO35" s="106">
        <v>0</v>
      </c>
      <c r="NGP35" s="107">
        <f t="shared" si="2414"/>
        <v>0</v>
      </c>
      <c r="NGQ35" s="140"/>
      <c r="NGR35" s="268"/>
      <c r="NGS35" s="265"/>
      <c r="NGT35" s="262"/>
      <c r="NGU35" s="12" t="s">
        <v>3</v>
      </c>
      <c r="NGV35" s="106">
        <v>350</v>
      </c>
      <c r="NGW35" s="106">
        <v>0</v>
      </c>
      <c r="NGX35" s="107">
        <f t="shared" si="2416"/>
        <v>0</v>
      </c>
      <c r="NGY35" s="140"/>
      <c r="NGZ35" s="268"/>
      <c r="NHA35" s="265"/>
      <c r="NHB35" s="262"/>
      <c r="NHC35" s="12" t="s">
        <v>3</v>
      </c>
      <c r="NHD35" s="106">
        <v>350</v>
      </c>
      <c r="NHE35" s="106">
        <v>0</v>
      </c>
      <c r="NHF35" s="107">
        <f t="shared" si="2418"/>
        <v>0</v>
      </c>
      <c r="NHG35" s="140"/>
      <c r="NHH35" s="268"/>
      <c r="NHI35" s="265"/>
      <c r="NHJ35" s="262"/>
      <c r="NHK35" s="12" t="s">
        <v>3</v>
      </c>
      <c r="NHL35" s="106">
        <v>350</v>
      </c>
      <c r="NHM35" s="106">
        <v>0</v>
      </c>
      <c r="NHN35" s="107">
        <f t="shared" si="2420"/>
        <v>0</v>
      </c>
      <c r="NHO35" s="140"/>
      <c r="NHP35" s="268"/>
      <c r="NHQ35" s="265"/>
      <c r="NHR35" s="262"/>
      <c r="NHS35" s="12" t="s">
        <v>3</v>
      </c>
      <c r="NHT35" s="106">
        <v>350</v>
      </c>
      <c r="NHU35" s="106">
        <v>0</v>
      </c>
      <c r="NHV35" s="107">
        <f t="shared" si="2422"/>
        <v>0</v>
      </c>
      <c r="NHW35" s="140"/>
      <c r="NHX35" s="268"/>
      <c r="NHY35" s="265"/>
      <c r="NHZ35" s="262"/>
      <c r="NIA35" s="12" t="s">
        <v>3</v>
      </c>
      <c r="NIB35" s="106">
        <v>350</v>
      </c>
      <c r="NIC35" s="106">
        <v>0</v>
      </c>
      <c r="NID35" s="107">
        <f t="shared" si="2424"/>
        <v>0</v>
      </c>
      <c r="NIE35" s="140"/>
      <c r="NIF35" s="268"/>
      <c r="NIG35" s="265"/>
      <c r="NIH35" s="262"/>
      <c r="NII35" s="12" t="s">
        <v>3</v>
      </c>
      <c r="NIJ35" s="106">
        <v>350</v>
      </c>
      <c r="NIK35" s="106">
        <v>0</v>
      </c>
      <c r="NIL35" s="107">
        <f t="shared" si="2426"/>
        <v>0</v>
      </c>
      <c r="NIM35" s="140"/>
      <c r="NIN35" s="268"/>
      <c r="NIO35" s="265"/>
      <c r="NIP35" s="262"/>
      <c r="NIQ35" s="12" t="s">
        <v>3</v>
      </c>
      <c r="NIR35" s="106">
        <v>350</v>
      </c>
      <c r="NIS35" s="106">
        <v>0</v>
      </c>
      <c r="NIT35" s="107">
        <f t="shared" si="2428"/>
        <v>0</v>
      </c>
      <c r="NIU35" s="140"/>
      <c r="NIV35" s="268"/>
      <c r="NIW35" s="265"/>
      <c r="NIX35" s="262"/>
      <c r="NIY35" s="12" t="s">
        <v>3</v>
      </c>
      <c r="NIZ35" s="106">
        <v>350</v>
      </c>
      <c r="NJA35" s="106">
        <v>0</v>
      </c>
      <c r="NJB35" s="107">
        <f t="shared" si="2430"/>
        <v>0</v>
      </c>
      <c r="NJC35" s="140"/>
      <c r="NJD35" s="268"/>
      <c r="NJE35" s="265"/>
      <c r="NJF35" s="262"/>
      <c r="NJG35" s="12" t="s">
        <v>3</v>
      </c>
      <c r="NJH35" s="106">
        <v>350</v>
      </c>
      <c r="NJI35" s="106">
        <v>0</v>
      </c>
      <c r="NJJ35" s="107">
        <f t="shared" si="2432"/>
        <v>0</v>
      </c>
      <c r="NJK35" s="140"/>
      <c r="NJL35" s="268"/>
      <c r="NJM35" s="265"/>
      <c r="NJN35" s="262"/>
      <c r="NJO35" s="12" t="s">
        <v>3</v>
      </c>
      <c r="NJP35" s="106">
        <v>350</v>
      </c>
      <c r="NJQ35" s="106">
        <v>0</v>
      </c>
      <c r="NJR35" s="107">
        <f t="shared" si="2434"/>
        <v>0</v>
      </c>
      <c r="NJS35" s="140"/>
      <c r="NJT35" s="268"/>
      <c r="NJU35" s="265"/>
      <c r="NJV35" s="262"/>
      <c r="NJW35" s="12" t="s">
        <v>3</v>
      </c>
      <c r="NJX35" s="106">
        <v>350</v>
      </c>
      <c r="NJY35" s="106">
        <v>0</v>
      </c>
      <c r="NJZ35" s="107">
        <f t="shared" si="2436"/>
        <v>0</v>
      </c>
      <c r="NKA35" s="140"/>
      <c r="NKB35" s="268"/>
      <c r="NKC35" s="265"/>
      <c r="NKD35" s="262"/>
      <c r="NKE35" s="12" t="s">
        <v>3</v>
      </c>
      <c r="NKF35" s="106">
        <v>350</v>
      </c>
      <c r="NKG35" s="106">
        <v>0</v>
      </c>
      <c r="NKH35" s="107">
        <f t="shared" si="2438"/>
        <v>0</v>
      </c>
      <c r="NKI35" s="140"/>
      <c r="NKJ35" s="268"/>
      <c r="NKK35" s="265"/>
      <c r="NKL35" s="262"/>
      <c r="NKM35" s="12" t="s">
        <v>3</v>
      </c>
      <c r="NKN35" s="106">
        <v>350</v>
      </c>
      <c r="NKO35" s="106">
        <v>0</v>
      </c>
      <c r="NKP35" s="107">
        <f t="shared" si="2440"/>
        <v>0</v>
      </c>
      <c r="NKQ35" s="140"/>
      <c r="NKR35" s="268"/>
      <c r="NKS35" s="265"/>
      <c r="NKT35" s="262"/>
      <c r="NKU35" s="12" t="s">
        <v>3</v>
      </c>
      <c r="NKV35" s="106">
        <v>350</v>
      </c>
      <c r="NKW35" s="106">
        <v>0</v>
      </c>
      <c r="NKX35" s="107">
        <f t="shared" si="2442"/>
        <v>0</v>
      </c>
      <c r="NKY35" s="140"/>
      <c r="NKZ35" s="268"/>
      <c r="NLA35" s="265"/>
      <c r="NLB35" s="262"/>
      <c r="NLC35" s="12" t="s">
        <v>3</v>
      </c>
      <c r="NLD35" s="106">
        <v>350</v>
      </c>
      <c r="NLE35" s="106">
        <v>0</v>
      </c>
      <c r="NLF35" s="107">
        <f t="shared" si="2444"/>
        <v>0</v>
      </c>
      <c r="NLG35" s="140"/>
      <c r="NLH35" s="268"/>
      <c r="NLI35" s="265"/>
      <c r="NLJ35" s="262"/>
      <c r="NLK35" s="12" t="s">
        <v>3</v>
      </c>
      <c r="NLL35" s="106">
        <v>350</v>
      </c>
      <c r="NLM35" s="106">
        <v>0</v>
      </c>
      <c r="NLN35" s="107">
        <f t="shared" si="2446"/>
        <v>0</v>
      </c>
      <c r="NLO35" s="140"/>
      <c r="NLP35" s="268"/>
      <c r="NLQ35" s="265"/>
      <c r="NLR35" s="262"/>
      <c r="NLS35" s="12" t="s">
        <v>3</v>
      </c>
      <c r="NLT35" s="106">
        <v>350</v>
      </c>
      <c r="NLU35" s="106">
        <v>0</v>
      </c>
      <c r="NLV35" s="107">
        <f t="shared" si="2448"/>
        <v>0</v>
      </c>
      <c r="NLW35" s="140"/>
      <c r="NLX35" s="268"/>
      <c r="NLY35" s="265"/>
      <c r="NLZ35" s="262"/>
      <c r="NMA35" s="12" t="s">
        <v>3</v>
      </c>
      <c r="NMB35" s="106">
        <v>350</v>
      </c>
      <c r="NMC35" s="106">
        <v>0</v>
      </c>
      <c r="NMD35" s="107">
        <f t="shared" si="2450"/>
        <v>0</v>
      </c>
      <c r="NME35" s="140"/>
      <c r="NMF35" s="268"/>
      <c r="NMG35" s="265"/>
      <c r="NMH35" s="262"/>
      <c r="NMI35" s="12" t="s">
        <v>3</v>
      </c>
      <c r="NMJ35" s="106">
        <v>350</v>
      </c>
      <c r="NMK35" s="106">
        <v>0</v>
      </c>
      <c r="NML35" s="107">
        <f t="shared" si="2452"/>
        <v>0</v>
      </c>
      <c r="NMM35" s="140"/>
      <c r="NMN35" s="268"/>
      <c r="NMO35" s="265"/>
      <c r="NMP35" s="262"/>
      <c r="NMQ35" s="12" t="s">
        <v>3</v>
      </c>
      <c r="NMR35" s="106">
        <v>350</v>
      </c>
      <c r="NMS35" s="106">
        <v>0</v>
      </c>
      <c r="NMT35" s="107">
        <f t="shared" si="2454"/>
        <v>0</v>
      </c>
      <c r="NMU35" s="140"/>
      <c r="NMV35" s="268"/>
      <c r="NMW35" s="265"/>
      <c r="NMX35" s="262"/>
      <c r="NMY35" s="12" t="s">
        <v>3</v>
      </c>
      <c r="NMZ35" s="106">
        <v>350</v>
      </c>
      <c r="NNA35" s="106">
        <v>0</v>
      </c>
      <c r="NNB35" s="107">
        <f t="shared" si="2456"/>
        <v>0</v>
      </c>
      <c r="NNC35" s="140"/>
      <c r="NND35" s="268"/>
      <c r="NNE35" s="265"/>
      <c r="NNF35" s="262"/>
      <c r="NNG35" s="12" t="s">
        <v>3</v>
      </c>
      <c r="NNH35" s="106">
        <v>350</v>
      </c>
      <c r="NNI35" s="106">
        <v>0</v>
      </c>
      <c r="NNJ35" s="107">
        <f t="shared" si="2458"/>
        <v>0</v>
      </c>
      <c r="NNK35" s="140"/>
      <c r="NNL35" s="268"/>
      <c r="NNM35" s="265"/>
      <c r="NNN35" s="262"/>
      <c r="NNO35" s="12" t="s">
        <v>3</v>
      </c>
      <c r="NNP35" s="106">
        <v>350</v>
      </c>
      <c r="NNQ35" s="106">
        <v>0</v>
      </c>
      <c r="NNR35" s="107">
        <f t="shared" si="2460"/>
        <v>0</v>
      </c>
      <c r="NNS35" s="140"/>
      <c r="NNT35" s="268"/>
      <c r="NNU35" s="265"/>
      <c r="NNV35" s="262"/>
      <c r="NNW35" s="12" t="s">
        <v>3</v>
      </c>
      <c r="NNX35" s="106">
        <v>350</v>
      </c>
      <c r="NNY35" s="106">
        <v>0</v>
      </c>
      <c r="NNZ35" s="107">
        <f t="shared" si="2462"/>
        <v>0</v>
      </c>
      <c r="NOA35" s="140"/>
      <c r="NOB35" s="268"/>
      <c r="NOC35" s="265"/>
      <c r="NOD35" s="262"/>
      <c r="NOE35" s="12" t="s">
        <v>3</v>
      </c>
      <c r="NOF35" s="106">
        <v>350</v>
      </c>
      <c r="NOG35" s="106">
        <v>0</v>
      </c>
      <c r="NOH35" s="107">
        <f t="shared" si="2464"/>
        <v>0</v>
      </c>
      <c r="NOI35" s="140"/>
      <c r="NOJ35" s="268"/>
      <c r="NOK35" s="265"/>
      <c r="NOL35" s="262"/>
      <c r="NOM35" s="12" t="s">
        <v>3</v>
      </c>
      <c r="NON35" s="106">
        <v>350</v>
      </c>
      <c r="NOO35" s="106">
        <v>0</v>
      </c>
      <c r="NOP35" s="107">
        <f t="shared" si="2466"/>
        <v>0</v>
      </c>
      <c r="NOQ35" s="140"/>
      <c r="NOR35" s="268"/>
      <c r="NOS35" s="265"/>
      <c r="NOT35" s="262"/>
      <c r="NOU35" s="12" t="s">
        <v>3</v>
      </c>
      <c r="NOV35" s="106">
        <v>350</v>
      </c>
      <c r="NOW35" s="106">
        <v>0</v>
      </c>
      <c r="NOX35" s="107">
        <f t="shared" si="2468"/>
        <v>0</v>
      </c>
      <c r="NOY35" s="140"/>
      <c r="NOZ35" s="268"/>
      <c r="NPA35" s="265"/>
      <c r="NPB35" s="262"/>
      <c r="NPC35" s="12" t="s">
        <v>3</v>
      </c>
      <c r="NPD35" s="106">
        <v>350</v>
      </c>
      <c r="NPE35" s="106">
        <v>0</v>
      </c>
      <c r="NPF35" s="107">
        <f t="shared" si="2470"/>
        <v>0</v>
      </c>
      <c r="NPG35" s="140"/>
      <c r="NPH35" s="268"/>
      <c r="NPI35" s="265"/>
      <c r="NPJ35" s="262"/>
      <c r="NPK35" s="12" t="s">
        <v>3</v>
      </c>
      <c r="NPL35" s="106">
        <v>350</v>
      </c>
      <c r="NPM35" s="106">
        <v>0</v>
      </c>
      <c r="NPN35" s="107">
        <f t="shared" si="2472"/>
        <v>0</v>
      </c>
      <c r="NPO35" s="140"/>
      <c r="NPP35" s="268"/>
      <c r="NPQ35" s="265"/>
      <c r="NPR35" s="262"/>
      <c r="NPS35" s="12" t="s">
        <v>3</v>
      </c>
      <c r="NPT35" s="106">
        <v>350</v>
      </c>
      <c r="NPU35" s="106">
        <v>0</v>
      </c>
      <c r="NPV35" s="107">
        <f t="shared" si="2474"/>
        <v>0</v>
      </c>
      <c r="NPW35" s="140"/>
      <c r="NPX35" s="268"/>
      <c r="NPY35" s="265"/>
      <c r="NPZ35" s="262"/>
      <c r="NQA35" s="12" t="s">
        <v>3</v>
      </c>
      <c r="NQB35" s="106">
        <v>350</v>
      </c>
      <c r="NQC35" s="106">
        <v>0</v>
      </c>
      <c r="NQD35" s="107">
        <f t="shared" si="2476"/>
        <v>0</v>
      </c>
      <c r="NQE35" s="140"/>
      <c r="NQF35" s="268"/>
      <c r="NQG35" s="265"/>
      <c r="NQH35" s="262"/>
      <c r="NQI35" s="12" t="s">
        <v>3</v>
      </c>
      <c r="NQJ35" s="106">
        <v>350</v>
      </c>
      <c r="NQK35" s="106">
        <v>0</v>
      </c>
      <c r="NQL35" s="107">
        <f t="shared" si="2478"/>
        <v>0</v>
      </c>
      <c r="NQM35" s="140"/>
      <c r="NQN35" s="268"/>
      <c r="NQO35" s="265"/>
      <c r="NQP35" s="262"/>
      <c r="NQQ35" s="12" t="s">
        <v>3</v>
      </c>
      <c r="NQR35" s="106">
        <v>350</v>
      </c>
      <c r="NQS35" s="106">
        <v>0</v>
      </c>
      <c r="NQT35" s="107">
        <f t="shared" si="2480"/>
        <v>0</v>
      </c>
      <c r="NQU35" s="140"/>
      <c r="NQV35" s="268"/>
      <c r="NQW35" s="265"/>
      <c r="NQX35" s="262"/>
      <c r="NQY35" s="12" t="s">
        <v>3</v>
      </c>
      <c r="NQZ35" s="106">
        <v>350</v>
      </c>
      <c r="NRA35" s="106">
        <v>0</v>
      </c>
      <c r="NRB35" s="107">
        <f t="shared" si="2482"/>
        <v>0</v>
      </c>
      <c r="NRC35" s="140"/>
      <c r="NRD35" s="268"/>
      <c r="NRE35" s="265"/>
      <c r="NRF35" s="262"/>
      <c r="NRG35" s="12" t="s">
        <v>3</v>
      </c>
      <c r="NRH35" s="106">
        <v>350</v>
      </c>
      <c r="NRI35" s="106">
        <v>0</v>
      </c>
      <c r="NRJ35" s="107">
        <f t="shared" si="2484"/>
        <v>0</v>
      </c>
      <c r="NRK35" s="140"/>
      <c r="NRL35" s="268"/>
      <c r="NRM35" s="265"/>
      <c r="NRN35" s="262"/>
      <c r="NRO35" s="12" t="s">
        <v>3</v>
      </c>
      <c r="NRP35" s="106">
        <v>350</v>
      </c>
      <c r="NRQ35" s="106">
        <v>0</v>
      </c>
      <c r="NRR35" s="107">
        <f t="shared" si="2486"/>
        <v>0</v>
      </c>
      <c r="NRS35" s="140"/>
      <c r="NRT35" s="268"/>
      <c r="NRU35" s="265"/>
      <c r="NRV35" s="262"/>
      <c r="NRW35" s="12" t="s">
        <v>3</v>
      </c>
      <c r="NRX35" s="106">
        <v>350</v>
      </c>
      <c r="NRY35" s="106">
        <v>0</v>
      </c>
      <c r="NRZ35" s="107">
        <f t="shared" si="2488"/>
        <v>0</v>
      </c>
      <c r="NSA35" s="140"/>
      <c r="NSB35" s="268"/>
      <c r="NSC35" s="265"/>
      <c r="NSD35" s="262"/>
      <c r="NSE35" s="12" t="s">
        <v>3</v>
      </c>
      <c r="NSF35" s="106">
        <v>350</v>
      </c>
      <c r="NSG35" s="106">
        <v>0</v>
      </c>
      <c r="NSH35" s="107">
        <f t="shared" si="2490"/>
        <v>0</v>
      </c>
      <c r="NSI35" s="140"/>
      <c r="NSJ35" s="268"/>
      <c r="NSK35" s="265"/>
      <c r="NSL35" s="262"/>
      <c r="NSM35" s="12" t="s">
        <v>3</v>
      </c>
      <c r="NSN35" s="106">
        <v>350</v>
      </c>
      <c r="NSO35" s="106">
        <v>0</v>
      </c>
      <c r="NSP35" s="107">
        <f t="shared" si="2492"/>
        <v>0</v>
      </c>
      <c r="NSQ35" s="140"/>
      <c r="NSR35" s="268"/>
      <c r="NSS35" s="265"/>
      <c r="NST35" s="262"/>
      <c r="NSU35" s="12" t="s">
        <v>3</v>
      </c>
      <c r="NSV35" s="106">
        <v>350</v>
      </c>
      <c r="NSW35" s="106">
        <v>0</v>
      </c>
      <c r="NSX35" s="107">
        <f t="shared" si="2494"/>
        <v>0</v>
      </c>
      <c r="NSY35" s="140"/>
      <c r="NSZ35" s="268"/>
      <c r="NTA35" s="265"/>
      <c r="NTB35" s="262"/>
      <c r="NTC35" s="12" t="s">
        <v>3</v>
      </c>
      <c r="NTD35" s="106">
        <v>350</v>
      </c>
      <c r="NTE35" s="106">
        <v>0</v>
      </c>
      <c r="NTF35" s="107">
        <f t="shared" si="2496"/>
        <v>0</v>
      </c>
      <c r="NTG35" s="140"/>
      <c r="NTH35" s="268"/>
      <c r="NTI35" s="265"/>
      <c r="NTJ35" s="262"/>
      <c r="NTK35" s="12" t="s">
        <v>3</v>
      </c>
      <c r="NTL35" s="106">
        <v>350</v>
      </c>
      <c r="NTM35" s="106">
        <v>0</v>
      </c>
      <c r="NTN35" s="107">
        <f t="shared" si="2498"/>
        <v>0</v>
      </c>
      <c r="NTO35" s="140"/>
      <c r="NTP35" s="268"/>
      <c r="NTQ35" s="265"/>
      <c r="NTR35" s="262"/>
      <c r="NTS35" s="12" t="s">
        <v>3</v>
      </c>
      <c r="NTT35" s="106">
        <v>350</v>
      </c>
      <c r="NTU35" s="106">
        <v>0</v>
      </c>
      <c r="NTV35" s="107">
        <f t="shared" si="2500"/>
        <v>0</v>
      </c>
      <c r="NTW35" s="140"/>
      <c r="NTX35" s="268"/>
      <c r="NTY35" s="265"/>
      <c r="NTZ35" s="262"/>
      <c r="NUA35" s="12" t="s">
        <v>3</v>
      </c>
      <c r="NUB35" s="106">
        <v>350</v>
      </c>
      <c r="NUC35" s="106">
        <v>0</v>
      </c>
      <c r="NUD35" s="107">
        <f t="shared" si="2502"/>
        <v>0</v>
      </c>
      <c r="NUE35" s="140"/>
      <c r="NUF35" s="268"/>
      <c r="NUG35" s="265"/>
      <c r="NUH35" s="262"/>
      <c r="NUI35" s="12" t="s">
        <v>3</v>
      </c>
      <c r="NUJ35" s="106">
        <v>350</v>
      </c>
      <c r="NUK35" s="106">
        <v>0</v>
      </c>
      <c r="NUL35" s="107">
        <f t="shared" si="2504"/>
        <v>0</v>
      </c>
      <c r="NUM35" s="140"/>
      <c r="NUN35" s="268"/>
      <c r="NUO35" s="265"/>
      <c r="NUP35" s="262"/>
      <c r="NUQ35" s="12" t="s">
        <v>3</v>
      </c>
      <c r="NUR35" s="106">
        <v>350</v>
      </c>
      <c r="NUS35" s="106">
        <v>0</v>
      </c>
      <c r="NUT35" s="107">
        <f t="shared" si="2506"/>
        <v>0</v>
      </c>
      <c r="NUU35" s="140"/>
      <c r="NUV35" s="268"/>
      <c r="NUW35" s="265"/>
      <c r="NUX35" s="262"/>
      <c r="NUY35" s="12" t="s">
        <v>3</v>
      </c>
      <c r="NUZ35" s="106">
        <v>350</v>
      </c>
      <c r="NVA35" s="106">
        <v>0</v>
      </c>
      <c r="NVB35" s="107">
        <f t="shared" si="2508"/>
        <v>0</v>
      </c>
      <c r="NVC35" s="140"/>
      <c r="NVD35" s="268"/>
      <c r="NVE35" s="265"/>
      <c r="NVF35" s="262"/>
      <c r="NVG35" s="12" t="s">
        <v>3</v>
      </c>
      <c r="NVH35" s="106">
        <v>350</v>
      </c>
      <c r="NVI35" s="106">
        <v>0</v>
      </c>
      <c r="NVJ35" s="107">
        <f t="shared" si="2510"/>
        <v>0</v>
      </c>
      <c r="NVK35" s="140"/>
      <c r="NVL35" s="268"/>
      <c r="NVM35" s="265"/>
      <c r="NVN35" s="262"/>
      <c r="NVO35" s="12" t="s">
        <v>3</v>
      </c>
      <c r="NVP35" s="106">
        <v>350</v>
      </c>
      <c r="NVQ35" s="106">
        <v>0</v>
      </c>
      <c r="NVR35" s="107">
        <f t="shared" si="2512"/>
        <v>0</v>
      </c>
      <c r="NVS35" s="140"/>
      <c r="NVT35" s="268"/>
      <c r="NVU35" s="265"/>
      <c r="NVV35" s="262"/>
      <c r="NVW35" s="12" t="s">
        <v>3</v>
      </c>
      <c r="NVX35" s="106">
        <v>350</v>
      </c>
      <c r="NVY35" s="106">
        <v>0</v>
      </c>
      <c r="NVZ35" s="107">
        <f t="shared" si="2514"/>
        <v>0</v>
      </c>
      <c r="NWA35" s="140"/>
      <c r="NWB35" s="268"/>
      <c r="NWC35" s="265"/>
      <c r="NWD35" s="262"/>
      <c r="NWE35" s="12" t="s">
        <v>3</v>
      </c>
      <c r="NWF35" s="106">
        <v>350</v>
      </c>
      <c r="NWG35" s="106">
        <v>0</v>
      </c>
      <c r="NWH35" s="107">
        <f t="shared" si="2516"/>
        <v>0</v>
      </c>
      <c r="NWI35" s="140"/>
      <c r="NWJ35" s="268"/>
      <c r="NWK35" s="265"/>
      <c r="NWL35" s="262"/>
      <c r="NWM35" s="12" t="s">
        <v>3</v>
      </c>
      <c r="NWN35" s="106">
        <v>350</v>
      </c>
      <c r="NWO35" s="106">
        <v>0</v>
      </c>
      <c r="NWP35" s="107">
        <f t="shared" si="2518"/>
        <v>0</v>
      </c>
      <c r="NWQ35" s="140"/>
      <c r="NWR35" s="268"/>
      <c r="NWS35" s="265"/>
      <c r="NWT35" s="262"/>
      <c r="NWU35" s="12" t="s">
        <v>3</v>
      </c>
      <c r="NWV35" s="106">
        <v>350</v>
      </c>
      <c r="NWW35" s="106">
        <v>0</v>
      </c>
      <c r="NWX35" s="107">
        <f t="shared" si="2520"/>
        <v>0</v>
      </c>
      <c r="NWY35" s="140"/>
      <c r="NWZ35" s="268"/>
      <c r="NXA35" s="265"/>
      <c r="NXB35" s="262"/>
      <c r="NXC35" s="12" t="s">
        <v>3</v>
      </c>
      <c r="NXD35" s="106">
        <v>350</v>
      </c>
      <c r="NXE35" s="106">
        <v>0</v>
      </c>
      <c r="NXF35" s="107">
        <f t="shared" si="2522"/>
        <v>0</v>
      </c>
      <c r="NXG35" s="140"/>
      <c r="NXH35" s="268"/>
      <c r="NXI35" s="265"/>
      <c r="NXJ35" s="262"/>
      <c r="NXK35" s="12" t="s">
        <v>3</v>
      </c>
      <c r="NXL35" s="106">
        <v>350</v>
      </c>
      <c r="NXM35" s="106">
        <v>0</v>
      </c>
      <c r="NXN35" s="107">
        <f t="shared" si="2524"/>
        <v>0</v>
      </c>
      <c r="NXO35" s="140"/>
      <c r="NXP35" s="268"/>
      <c r="NXQ35" s="265"/>
      <c r="NXR35" s="262"/>
      <c r="NXS35" s="12" t="s">
        <v>3</v>
      </c>
      <c r="NXT35" s="106">
        <v>350</v>
      </c>
      <c r="NXU35" s="106">
        <v>0</v>
      </c>
      <c r="NXV35" s="107">
        <f t="shared" si="2526"/>
        <v>0</v>
      </c>
      <c r="NXW35" s="140"/>
      <c r="NXX35" s="268"/>
      <c r="NXY35" s="265"/>
      <c r="NXZ35" s="262"/>
      <c r="NYA35" s="12" t="s">
        <v>3</v>
      </c>
      <c r="NYB35" s="106">
        <v>350</v>
      </c>
      <c r="NYC35" s="106">
        <v>0</v>
      </c>
      <c r="NYD35" s="107">
        <f t="shared" si="2528"/>
        <v>0</v>
      </c>
      <c r="NYE35" s="140"/>
      <c r="NYF35" s="268"/>
      <c r="NYG35" s="265"/>
      <c r="NYH35" s="262"/>
      <c r="NYI35" s="12" t="s">
        <v>3</v>
      </c>
      <c r="NYJ35" s="106">
        <v>350</v>
      </c>
      <c r="NYK35" s="106">
        <v>0</v>
      </c>
      <c r="NYL35" s="107">
        <f t="shared" si="2530"/>
        <v>0</v>
      </c>
      <c r="NYM35" s="140"/>
      <c r="NYN35" s="268"/>
      <c r="NYO35" s="265"/>
      <c r="NYP35" s="262"/>
      <c r="NYQ35" s="12" t="s">
        <v>3</v>
      </c>
      <c r="NYR35" s="106">
        <v>350</v>
      </c>
      <c r="NYS35" s="106">
        <v>0</v>
      </c>
      <c r="NYT35" s="107">
        <f t="shared" si="2532"/>
        <v>0</v>
      </c>
      <c r="NYU35" s="140"/>
      <c r="NYV35" s="268"/>
      <c r="NYW35" s="265"/>
      <c r="NYX35" s="262"/>
      <c r="NYY35" s="12" t="s">
        <v>3</v>
      </c>
      <c r="NYZ35" s="106">
        <v>350</v>
      </c>
      <c r="NZA35" s="106">
        <v>0</v>
      </c>
      <c r="NZB35" s="107">
        <f t="shared" si="2534"/>
        <v>0</v>
      </c>
      <c r="NZC35" s="140"/>
      <c r="NZD35" s="268"/>
      <c r="NZE35" s="265"/>
      <c r="NZF35" s="262"/>
      <c r="NZG35" s="12" t="s">
        <v>3</v>
      </c>
      <c r="NZH35" s="106">
        <v>350</v>
      </c>
      <c r="NZI35" s="106">
        <v>0</v>
      </c>
      <c r="NZJ35" s="107">
        <f t="shared" si="2536"/>
        <v>0</v>
      </c>
      <c r="NZK35" s="140"/>
      <c r="NZL35" s="268"/>
      <c r="NZM35" s="265"/>
      <c r="NZN35" s="262"/>
      <c r="NZO35" s="12" t="s">
        <v>3</v>
      </c>
      <c r="NZP35" s="106">
        <v>350</v>
      </c>
      <c r="NZQ35" s="106">
        <v>0</v>
      </c>
      <c r="NZR35" s="107">
        <f t="shared" si="2538"/>
        <v>0</v>
      </c>
      <c r="NZS35" s="140"/>
      <c r="NZT35" s="268"/>
      <c r="NZU35" s="265"/>
      <c r="NZV35" s="262"/>
      <c r="NZW35" s="12" t="s">
        <v>3</v>
      </c>
      <c r="NZX35" s="106">
        <v>350</v>
      </c>
      <c r="NZY35" s="106">
        <v>0</v>
      </c>
      <c r="NZZ35" s="107">
        <f t="shared" si="2540"/>
        <v>0</v>
      </c>
      <c r="OAA35" s="140"/>
      <c r="OAB35" s="268"/>
      <c r="OAC35" s="265"/>
      <c r="OAD35" s="262"/>
      <c r="OAE35" s="12" t="s">
        <v>3</v>
      </c>
      <c r="OAF35" s="106">
        <v>350</v>
      </c>
      <c r="OAG35" s="106">
        <v>0</v>
      </c>
      <c r="OAH35" s="107">
        <f t="shared" si="2542"/>
        <v>0</v>
      </c>
      <c r="OAI35" s="140"/>
      <c r="OAJ35" s="268"/>
      <c r="OAK35" s="265"/>
      <c r="OAL35" s="262"/>
      <c r="OAM35" s="12" t="s">
        <v>3</v>
      </c>
      <c r="OAN35" s="106">
        <v>350</v>
      </c>
      <c r="OAO35" s="106">
        <v>0</v>
      </c>
      <c r="OAP35" s="107">
        <f t="shared" si="2544"/>
        <v>0</v>
      </c>
      <c r="OAQ35" s="140"/>
      <c r="OAR35" s="268"/>
      <c r="OAS35" s="265"/>
      <c r="OAT35" s="262"/>
      <c r="OAU35" s="12" t="s">
        <v>3</v>
      </c>
      <c r="OAV35" s="106">
        <v>350</v>
      </c>
      <c r="OAW35" s="106">
        <v>0</v>
      </c>
      <c r="OAX35" s="107">
        <f t="shared" si="2546"/>
        <v>0</v>
      </c>
      <c r="OAY35" s="140"/>
      <c r="OAZ35" s="268"/>
      <c r="OBA35" s="265"/>
      <c r="OBB35" s="262"/>
      <c r="OBC35" s="12" t="s">
        <v>3</v>
      </c>
      <c r="OBD35" s="106">
        <v>350</v>
      </c>
      <c r="OBE35" s="106">
        <v>0</v>
      </c>
      <c r="OBF35" s="107">
        <f t="shared" si="2548"/>
        <v>0</v>
      </c>
      <c r="OBG35" s="140"/>
      <c r="OBH35" s="268"/>
      <c r="OBI35" s="265"/>
      <c r="OBJ35" s="262"/>
      <c r="OBK35" s="12" t="s">
        <v>3</v>
      </c>
      <c r="OBL35" s="106">
        <v>350</v>
      </c>
      <c r="OBM35" s="106">
        <v>0</v>
      </c>
      <c r="OBN35" s="107">
        <f t="shared" si="2550"/>
        <v>0</v>
      </c>
      <c r="OBO35" s="140"/>
      <c r="OBP35" s="268"/>
      <c r="OBQ35" s="265"/>
      <c r="OBR35" s="262"/>
      <c r="OBS35" s="12" t="s">
        <v>3</v>
      </c>
      <c r="OBT35" s="106">
        <v>350</v>
      </c>
      <c r="OBU35" s="106">
        <v>0</v>
      </c>
      <c r="OBV35" s="107">
        <f t="shared" si="2552"/>
        <v>0</v>
      </c>
      <c r="OBW35" s="140"/>
      <c r="OBX35" s="268"/>
      <c r="OBY35" s="265"/>
      <c r="OBZ35" s="262"/>
      <c r="OCA35" s="12" t="s">
        <v>3</v>
      </c>
      <c r="OCB35" s="106">
        <v>350</v>
      </c>
      <c r="OCC35" s="106">
        <v>0</v>
      </c>
      <c r="OCD35" s="107">
        <f t="shared" si="2554"/>
        <v>0</v>
      </c>
      <c r="OCE35" s="140"/>
      <c r="OCF35" s="268"/>
      <c r="OCG35" s="265"/>
      <c r="OCH35" s="262"/>
      <c r="OCI35" s="12" t="s">
        <v>3</v>
      </c>
      <c r="OCJ35" s="106">
        <v>350</v>
      </c>
      <c r="OCK35" s="106">
        <v>0</v>
      </c>
      <c r="OCL35" s="107">
        <f t="shared" si="2556"/>
        <v>0</v>
      </c>
      <c r="OCM35" s="140"/>
      <c r="OCN35" s="268"/>
      <c r="OCO35" s="265"/>
      <c r="OCP35" s="262"/>
      <c r="OCQ35" s="12" t="s">
        <v>3</v>
      </c>
      <c r="OCR35" s="106">
        <v>350</v>
      </c>
      <c r="OCS35" s="106">
        <v>0</v>
      </c>
      <c r="OCT35" s="107">
        <f t="shared" si="2558"/>
        <v>0</v>
      </c>
      <c r="OCU35" s="140"/>
      <c r="OCV35" s="268"/>
      <c r="OCW35" s="265"/>
      <c r="OCX35" s="262"/>
      <c r="OCY35" s="12" t="s">
        <v>3</v>
      </c>
      <c r="OCZ35" s="106">
        <v>350</v>
      </c>
      <c r="ODA35" s="106">
        <v>0</v>
      </c>
      <c r="ODB35" s="107">
        <f t="shared" si="2560"/>
        <v>0</v>
      </c>
      <c r="ODC35" s="140"/>
      <c r="ODD35" s="268"/>
      <c r="ODE35" s="265"/>
      <c r="ODF35" s="262"/>
      <c r="ODG35" s="12" t="s">
        <v>3</v>
      </c>
      <c r="ODH35" s="106">
        <v>350</v>
      </c>
      <c r="ODI35" s="106">
        <v>0</v>
      </c>
      <c r="ODJ35" s="107">
        <f t="shared" si="2562"/>
        <v>0</v>
      </c>
      <c r="ODK35" s="140"/>
      <c r="ODL35" s="268"/>
      <c r="ODM35" s="265"/>
      <c r="ODN35" s="262"/>
      <c r="ODO35" s="12" t="s">
        <v>3</v>
      </c>
      <c r="ODP35" s="106">
        <v>350</v>
      </c>
      <c r="ODQ35" s="106">
        <v>0</v>
      </c>
      <c r="ODR35" s="107">
        <f t="shared" si="2564"/>
        <v>0</v>
      </c>
      <c r="ODS35" s="140"/>
      <c r="ODT35" s="268"/>
      <c r="ODU35" s="265"/>
      <c r="ODV35" s="262"/>
      <c r="ODW35" s="12" t="s">
        <v>3</v>
      </c>
      <c r="ODX35" s="106">
        <v>350</v>
      </c>
      <c r="ODY35" s="106">
        <v>0</v>
      </c>
      <c r="ODZ35" s="107">
        <f t="shared" si="2566"/>
        <v>0</v>
      </c>
      <c r="OEA35" s="140"/>
      <c r="OEB35" s="268"/>
      <c r="OEC35" s="265"/>
      <c r="OED35" s="262"/>
      <c r="OEE35" s="12" t="s">
        <v>3</v>
      </c>
      <c r="OEF35" s="106">
        <v>350</v>
      </c>
      <c r="OEG35" s="106">
        <v>0</v>
      </c>
      <c r="OEH35" s="107">
        <f t="shared" si="2568"/>
        <v>0</v>
      </c>
      <c r="OEI35" s="140"/>
      <c r="OEJ35" s="268"/>
      <c r="OEK35" s="265"/>
      <c r="OEL35" s="262"/>
      <c r="OEM35" s="12" t="s">
        <v>3</v>
      </c>
      <c r="OEN35" s="106">
        <v>350</v>
      </c>
      <c r="OEO35" s="106">
        <v>0</v>
      </c>
      <c r="OEP35" s="107">
        <f t="shared" si="2570"/>
        <v>0</v>
      </c>
      <c r="OEQ35" s="140"/>
      <c r="OER35" s="268"/>
      <c r="OES35" s="265"/>
      <c r="OET35" s="262"/>
      <c r="OEU35" s="12" t="s">
        <v>3</v>
      </c>
      <c r="OEV35" s="106">
        <v>350</v>
      </c>
      <c r="OEW35" s="106">
        <v>0</v>
      </c>
      <c r="OEX35" s="107">
        <f t="shared" si="2572"/>
        <v>0</v>
      </c>
      <c r="OEY35" s="140"/>
      <c r="OEZ35" s="268"/>
      <c r="OFA35" s="265"/>
      <c r="OFB35" s="262"/>
      <c r="OFC35" s="12" t="s">
        <v>3</v>
      </c>
      <c r="OFD35" s="106">
        <v>350</v>
      </c>
      <c r="OFE35" s="106">
        <v>0</v>
      </c>
      <c r="OFF35" s="107">
        <f t="shared" si="2574"/>
        <v>0</v>
      </c>
      <c r="OFG35" s="140"/>
      <c r="OFH35" s="268"/>
      <c r="OFI35" s="265"/>
      <c r="OFJ35" s="262"/>
      <c r="OFK35" s="12" t="s">
        <v>3</v>
      </c>
      <c r="OFL35" s="106">
        <v>350</v>
      </c>
      <c r="OFM35" s="106">
        <v>0</v>
      </c>
      <c r="OFN35" s="107">
        <f t="shared" si="2576"/>
        <v>0</v>
      </c>
      <c r="OFO35" s="140"/>
      <c r="OFP35" s="268"/>
      <c r="OFQ35" s="265"/>
      <c r="OFR35" s="262"/>
      <c r="OFS35" s="12" t="s">
        <v>3</v>
      </c>
      <c r="OFT35" s="106">
        <v>350</v>
      </c>
      <c r="OFU35" s="106">
        <v>0</v>
      </c>
      <c r="OFV35" s="107">
        <f t="shared" si="2578"/>
        <v>0</v>
      </c>
      <c r="OFW35" s="140"/>
      <c r="OFX35" s="268"/>
      <c r="OFY35" s="265"/>
      <c r="OFZ35" s="262"/>
      <c r="OGA35" s="12" t="s">
        <v>3</v>
      </c>
      <c r="OGB35" s="106">
        <v>350</v>
      </c>
      <c r="OGC35" s="106">
        <v>0</v>
      </c>
      <c r="OGD35" s="107">
        <f t="shared" si="2580"/>
        <v>0</v>
      </c>
      <c r="OGE35" s="140"/>
      <c r="OGF35" s="268"/>
      <c r="OGG35" s="265"/>
      <c r="OGH35" s="262"/>
      <c r="OGI35" s="12" t="s">
        <v>3</v>
      </c>
      <c r="OGJ35" s="106">
        <v>350</v>
      </c>
      <c r="OGK35" s="106">
        <v>0</v>
      </c>
      <c r="OGL35" s="107">
        <f t="shared" si="2582"/>
        <v>0</v>
      </c>
      <c r="OGM35" s="140"/>
      <c r="OGN35" s="268"/>
      <c r="OGO35" s="265"/>
      <c r="OGP35" s="262"/>
      <c r="OGQ35" s="12" t="s">
        <v>3</v>
      </c>
      <c r="OGR35" s="106">
        <v>350</v>
      </c>
      <c r="OGS35" s="106">
        <v>0</v>
      </c>
      <c r="OGT35" s="107">
        <f t="shared" si="2584"/>
        <v>0</v>
      </c>
      <c r="OGU35" s="140"/>
      <c r="OGV35" s="268"/>
      <c r="OGW35" s="265"/>
      <c r="OGX35" s="262"/>
      <c r="OGY35" s="12" t="s">
        <v>3</v>
      </c>
      <c r="OGZ35" s="106">
        <v>350</v>
      </c>
      <c r="OHA35" s="106">
        <v>0</v>
      </c>
      <c r="OHB35" s="107">
        <f t="shared" si="2586"/>
        <v>0</v>
      </c>
      <c r="OHC35" s="140"/>
      <c r="OHD35" s="268"/>
      <c r="OHE35" s="265"/>
      <c r="OHF35" s="262"/>
      <c r="OHG35" s="12" t="s">
        <v>3</v>
      </c>
      <c r="OHH35" s="106">
        <v>350</v>
      </c>
      <c r="OHI35" s="106">
        <v>0</v>
      </c>
      <c r="OHJ35" s="107">
        <f t="shared" si="2588"/>
        <v>0</v>
      </c>
      <c r="OHK35" s="140"/>
      <c r="OHL35" s="268"/>
      <c r="OHM35" s="265"/>
      <c r="OHN35" s="262"/>
      <c r="OHO35" s="12" t="s">
        <v>3</v>
      </c>
      <c r="OHP35" s="106">
        <v>350</v>
      </c>
      <c r="OHQ35" s="106">
        <v>0</v>
      </c>
      <c r="OHR35" s="107">
        <f t="shared" si="2590"/>
        <v>0</v>
      </c>
      <c r="OHS35" s="140"/>
      <c r="OHT35" s="268"/>
      <c r="OHU35" s="265"/>
      <c r="OHV35" s="262"/>
      <c r="OHW35" s="12" t="s">
        <v>3</v>
      </c>
      <c r="OHX35" s="106">
        <v>350</v>
      </c>
      <c r="OHY35" s="106">
        <v>0</v>
      </c>
      <c r="OHZ35" s="107">
        <f t="shared" si="2592"/>
        <v>0</v>
      </c>
      <c r="OIA35" s="140"/>
      <c r="OIB35" s="268"/>
      <c r="OIC35" s="265"/>
      <c r="OID35" s="262"/>
      <c r="OIE35" s="12" t="s">
        <v>3</v>
      </c>
      <c r="OIF35" s="106">
        <v>350</v>
      </c>
      <c r="OIG35" s="106">
        <v>0</v>
      </c>
      <c r="OIH35" s="107">
        <f t="shared" si="2594"/>
        <v>0</v>
      </c>
      <c r="OII35" s="140"/>
      <c r="OIJ35" s="268"/>
      <c r="OIK35" s="265"/>
      <c r="OIL35" s="262"/>
      <c r="OIM35" s="12" t="s">
        <v>3</v>
      </c>
      <c r="OIN35" s="106">
        <v>350</v>
      </c>
      <c r="OIO35" s="106">
        <v>0</v>
      </c>
      <c r="OIP35" s="107">
        <f t="shared" si="2596"/>
        <v>0</v>
      </c>
      <c r="OIQ35" s="140"/>
      <c r="OIR35" s="268"/>
      <c r="OIS35" s="265"/>
      <c r="OIT35" s="262"/>
      <c r="OIU35" s="12" t="s">
        <v>3</v>
      </c>
      <c r="OIV35" s="106">
        <v>350</v>
      </c>
      <c r="OIW35" s="106">
        <v>0</v>
      </c>
      <c r="OIX35" s="107">
        <f t="shared" si="2598"/>
        <v>0</v>
      </c>
      <c r="OIY35" s="140"/>
      <c r="OIZ35" s="268"/>
      <c r="OJA35" s="265"/>
      <c r="OJB35" s="262"/>
      <c r="OJC35" s="12" t="s">
        <v>3</v>
      </c>
      <c r="OJD35" s="106">
        <v>350</v>
      </c>
      <c r="OJE35" s="106">
        <v>0</v>
      </c>
      <c r="OJF35" s="107">
        <f t="shared" si="2600"/>
        <v>0</v>
      </c>
      <c r="OJG35" s="140"/>
      <c r="OJH35" s="268"/>
      <c r="OJI35" s="265"/>
      <c r="OJJ35" s="262"/>
      <c r="OJK35" s="12" t="s">
        <v>3</v>
      </c>
      <c r="OJL35" s="106">
        <v>350</v>
      </c>
      <c r="OJM35" s="106">
        <v>0</v>
      </c>
      <c r="OJN35" s="107">
        <f t="shared" si="2602"/>
        <v>0</v>
      </c>
      <c r="OJO35" s="140"/>
      <c r="OJP35" s="268"/>
      <c r="OJQ35" s="265"/>
      <c r="OJR35" s="262"/>
      <c r="OJS35" s="12" t="s">
        <v>3</v>
      </c>
      <c r="OJT35" s="106">
        <v>350</v>
      </c>
      <c r="OJU35" s="106">
        <v>0</v>
      </c>
      <c r="OJV35" s="107">
        <f t="shared" si="2604"/>
        <v>0</v>
      </c>
      <c r="OJW35" s="140"/>
      <c r="OJX35" s="268"/>
      <c r="OJY35" s="265"/>
      <c r="OJZ35" s="262"/>
      <c r="OKA35" s="12" t="s">
        <v>3</v>
      </c>
      <c r="OKB35" s="106">
        <v>350</v>
      </c>
      <c r="OKC35" s="106">
        <v>0</v>
      </c>
      <c r="OKD35" s="107">
        <f t="shared" si="2606"/>
        <v>0</v>
      </c>
      <c r="OKE35" s="140"/>
      <c r="OKF35" s="268"/>
      <c r="OKG35" s="265"/>
      <c r="OKH35" s="262"/>
      <c r="OKI35" s="12" t="s">
        <v>3</v>
      </c>
      <c r="OKJ35" s="106">
        <v>350</v>
      </c>
      <c r="OKK35" s="106">
        <v>0</v>
      </c>
      <c r="OKL35" s="107">
        <f t="shared" si="2608"/>
        <v>0</v>
      </c>
      <c r="OKM35" s="140"/>
      <c r="OKN35" s="268"/>
      <c r="OKO35" s="265"/>
      <c r="OKP35" s="262"/>
      <c r="OKQ35" s="12" t="s">
        <v>3</v>
      </c>
      <c r="OKR35" s="106">
        <v>350</v>
      </c>
      <c r="OKS35" s="106">
        <v>0</v>
      </c>
      <c r="OKT35" s="107">
        <f t="shared" si="2610"/>
        <v>0</v>
      </c>
      <c r="OKU35" s="140"/>
      <c r="OKV35" s="268"/>
      <c r="OKW35" s="265"/>
      <c r="OKX35" s="262"/>
      <c r="OKY35" s="12" t="s">
        <v>3</v>
      </c>
      <c r="OKZ35" s="106">
        <v>350</v>
      </c>
      <c r="OLA35" s="106">
        <v>0</v>
      </c>
      <c r="OLB35" s="107">
        <f t="shared" si="2612"/>
        <v>0</v>
      </c>
      <c r="OLC35" s="140"/>
      <c r="OLD35" s="268"/>
      <c r="OLE35" s="265"/>
      <c r="OLF35" s="262"/>
      <c r="OLG35" s="12" t="s">
        <v>3</v>
      </c>
      <c r="OLH35" s="106">
        <v>350</v>
      </c>
      <c r="OLI35" s="106">
        <v>0</v>
      </c>
      <c r="OLJ35" s="107">
        <f t="shared" si="2614"/>
        <v>0</v>
      </c>
      <c r="OLK35" s="140"/>
      <c r="OLL35" s="268"/>
      <c r="OLM35" s="265"/>
      <c r="OLN35" s="262"/>
      <c r="OLO35" s="12" t="s">
        <v>3</v>
      </c>
      <c r="OLP35" s="106">
        <v>350</v>
      </c>
      <c r="OLQ35" s="106">
        <v>0</v>
      </c>
      <c r="OLR35" s="107">
        <f t="shared" si="2616"/>
        <v>0</v>
      </c>
      <c r="OLS35" s="140"/>
      <c r="OLT35" s="268"/>
      <c r="OLU35" s="265"/>
      <c r="OLV35" s="262"/>
      <c r="OLW35" s="12" t="s">
        <v>3</v>
      </c>
      <c r="OLX35" s="106">
        <v>350</v>
      </c>
      <c r="OLY35" s="106">
        <v>0</v>
      </c>
      <c r="OLZ35" s="107">
        <f t="shared" si="2618"/>
        <v>0</v>
      </c>
      <c r="OMA35" s="140"/>
      <c r="OMB35" s="268"/>
      <c r="OMC35" s="265"/>
      <c r="OMD35" s="262"/>
      <c r="OME35" s="12" t="s">
        <v>3</v>
      </c>
      <c r="OMF35" s="106">
        <v>350</v>
      </c>
      <c r="OMG35" s="106">
        <v>0</v>
      </c>
      <c r="OMH35" s="107">
        <f t="shared" si="2620"/>
        <v>0</v>
      </c>
      <c r="OMI35" s="140"/>
      <c r="OMJ35" s="268"/>
      <c r="OMK35" s="265"/>
      <c r="OML35" s="262"/>
      <c r="OMM35" s="12" t="s">
        <v>3</v>
      </c>
      <c r="OMN35" s="106">
        <v>350</v>
      </c>
      <c r="OMO35" s="106">
        <v>0</v>
      </c>
      <c r="OMP35" s="107">
        <f t="shared" si="2622"/>
        <v>0</v>
      </c>
      <c r="OMQ35" s="140"/>
      <c r="OMR35" s="268"/>
      <c r="OMS35" s="265"/>
      <c r="OMT35" s="262"/>
      <c r="OMU35" s="12" t="s">
        <v>3</v>
      </c>
      <c r="OMV35" s="106">
        <v>350</v>
      </c>
      <c r="OMW35" s="106">
        <v>0</v>
      </c>
      <c r="OMX35" s="107">
        <f t="shared" si="2624"/>
        <v>0</v>
      </c>
      <c r="OMY35" s="140"/>
      <c r="OMZ35" s="268"/>
      <c r="ONA35" s="265"/>
      <c r="ONB35" s="262"/>
      <c r="ONC35" s="12" t="s">
        <v>3</v>
      </c>
      <c r="OND35" s="106">
        <v>350</v>
      </c>
      <c r="ONE35" s="106">
        <v>0</v>
      </c>
      <c r="ONF35" s="107">
        <f t="shared" si="2626"/>
        <v>0</v>
      </c>
      <c r="ONG35" s="140"/>
      <c r="ONH35" s="268"/>
      <c r="ONI35" s="265"/>
      <c r="ONJ35" s="262"/>
      <c r="ONK35" s="12" t="s">
        <v>3</v>
      </c>
      <c r="ONL35" s="106">
        <v>350</v>
      </c>
      <c r="ONM35" s="106">
        <v>0</v>
      </c>
      <c r="ONN35" s="107">
        <f t="shared" si="2628"/>
        <v>0</v>
      </c>
      <c r="ONO35" s="140"/>
      <c r="ONP35" s="268"/>
      <c r="ONQ35" s="265"/>
      <c r="ONR35" s="262"/>
      <c r="ONS35" s="12" t="s">
        <v>3</v>
      </c>
      <c r="ONT35" s="106">
        <v>350</v>
      </c>
      <c r="ONU35" s="106">
        <v>0</v>
      </c>
      <c r="ONV35" s="107">
        <f t="shared" si="2630"/>
        <v>0</v>
      </c>
      <c r="ONW35" s="140"/>
      <c r="ONX35" s="268"/>
      <c r="ONY35" s="265"/>
      <c r="ONZ35" s="262"/>
      <c r="OOA35" s="12" t="s">
        <v>3</v>
      </c>
      <c r="OOB35" s="106">
        <v>350</v>
      </c>
      <c r="OOC35" s="106">
        <v>0</v>
      </c>
      <c r="OOD35" s="107">
        <f t="shared" si="2632"/>
        <v>0</v>
      </c>
      <c r="OOE35" s="140"/>
      <c r="OOF35" s="268"/>
      <c r="OOG35" s="265"/>
      <c r="OOH35" s="262"/>
      <c r="OOI35" s="12" t="s">
        <v>3</v>
      </c>
      <c r="OOJ35" s="106">
        <v>350</v>
      </c>
      <c r="OOK35" s="106">
        <v>0</v>
      </c>
      <c r="OOL35" s="107">
        <f t="shared" si="2634"/>
        <v>0</v>
      </c>
      <c r="OOM35" s="140"/>
      <c r="OON35" s="268"/>
      <c r="OOO35" s="265"/>
      <c r="OOP35" s="262"/>
      <c r="OOQ35" s="12" t="s">
        <v>3</v>
      </c>
      <c r="OOR35" s="106">
        <v>350</v>
      </c>
      <c r="OOS35" s="106">
        <v>0</v>
      </c>
      <c r="OOT35" s="107">
        <f t="shared" si="2636"/>
        <v>0</v>
      </c>
      <c r="OOU35" s="140"/>
      <c r="OOV35" s="268"/>
      <c r="OOW35" s="265"/>
      <c r="OOX35" s="262"/>
      <c r="OOY35" s="12" t="s">
        <v>3</v>
      </c>
      <c r="OOZ35" s="106">
        <v>350</v>
      </c>
      <c r="OPA35" s="106">
        <v>0</v>
      </c>
      <c r="OPB35" s="107">
        <f t="shared" si="2638"/>
        <v>0</v>
      </c>
      <c r="OPC35" s="140"/>
      <c r="OPD35" s="268"/>
      <c r="OPE35" s="265"/>
      <c r="OPF35" s="262"/>
      <c r="OPG35" s="12" t="s">
        <v>3</v>
      </c>
      <c r="OPH35" s="106">
        <v>350</v>
      </c>
      <c r="OPI35" s="106">
        <v>0</v>
      </c>
      <c r="OPJ35" s="107">
        <f t="shared" si="2640"/>
        <v>0</v>
      </c>
      <c r="OPK35" s="140"/>
      <c r="OPL35" s="268"/>
      <c r="OPM35" s="265"/>
      <c r="OPN35" s="262"/>
      <c r="OPO35" s="12" t="s">
        <v>3</v>
      </c>
      <c r="OPP35" s="106">
        <v>350</v>
      </c>
      <c r="OPQ35" s="106">
        <v>0</v>
      </c>
      <c r="OPR35" s="107">
        <f t="shared" si="2642"/>
        <v>0</v>
      </c>
      <c r="OPS35" s="140"/>
      <c r="OPT35" s="268"/>
      <c r="OPU35" s="265"/>
      <c r="OPV35" s="262"/>
      <c r="OPW35" s="12" t="s">
        <v>3</v>
      </c>
      <c r="OPX35" s="106">
        <v>350</v>
      </c>
      <c r="OPY35" s="106">
        <v>0</v>
      </c>
      <c r="OPZ35" s="107">
        <f t="shared" si="2644"/>
        <v>0</v>
      </c>
      <c r="OQA35" s="140"/>
      <c r="OQB35" s="268"/>
      <c r="OQC35" s="265"/>
      <c r="OQD35" s="262"/>
      <c r="OQE35" s="12" t="s">
        <v>3</v>
      </c>
      <c r="OQF35" s="106">
        <v>350</v>
      </c>
      <c r="OQG35" s="106">
        <v>0</v>
      </c>
      <c r="OQH35" s="107">
        <f t="shared" si="2646"/>
        <v>0</v>
      </c>
      <c r="OQI35" s="140"/>
      <c r="OQJ35" s="268"/>
      <c r="OQK35" s="265"/>
      <c r="OQL35" s="262"/>
      <c r="OQM35" s="12" t="s">
        <v>3</v>
      </c>
      <c r="OQN35" s="106">
        <v>350</v>
      </c>
      <c r="OQO35" s="106">
        <v>0</v>
      </c>
      <c r="OQP35" s="107">
        <f t="shared" si="2648"/>
        <v>0</v>
      </c>
      <c r="OQQ35" s="140"/>
      <c r="OQR35" s="268"/>
      <c r="OQS35" s="265"/>
      <c r="OQT35" s="262"/>
      <c r="OQU35" s="12" t="s">
        <v>3</v>
      </c>
      <c r="OQV35" s="106">
        <v>350</v>
      </c>
      <c r="OQW35" s="106">
        <v>0</v>
      </c>
      <c r="OQX35" s="107">
        <f t="shared" si="2650"/>
        <v>0</v>
      </c>
      <c r="OQY35" s="140"/>
      <c r="OQZ35" s="268"/>
      <c r="ORA35" s="265"/>
      <c r="ORB35" s="262"/>
      <c r="ORC35" s="12" t="s">
        <v>3</v>
      </c>
      <c r="ORD35" s="106">
        <v>350</v>
      </c>
      <c r="ORE35" s="106">
        <v>0</v>
      </c>
      <c r="ORF35" s="107">
        <f t="shared" si="2652"/>
        <v>0</v>
      </c>
      <c r="ORG35" s="140"/>
      <c r="ORH35" s="268"/>
      <c r="ORI35" s="265"/>
      <c r="ORJ35" s="262"/>
      <c r="ORK35" s="12" t="s">
        <v>3</v>
      </c>
      <c r="ORL35" s="106">
        <v>350</v>
      </c>
      <c r="ORM35" s="106">
        <v>0</v>
      </c>
      <c r="ORN35" s="107">
        <f t="shared" si="2654"/>
        <v>0</v>
      </c>
      <c r="ORO35" s="140"/>
      <c r="ORP35" s="268"/>
      <c r="ORQ35" s="265"/>
      <c r="ORR35" s="262"/>
      <c r="ORS35" s="12" t="s">
        <v>3</v>
      </c>
      <c r="ORT35" s="106">
        <v>350</v>
      </c>
      <c r="ORU35" s="106">
        <v>0</v>
      </c>
      <c r="ORV35" s="107">
        <f t="shared" si="2656"/>
        <v>0</v>
      </c>
      <c r="ORW35" s="140"/>
      <c r="ORX35" s="268"/>
      <c r="ORY35" s="265"/>
      <c r="ORZ35" s="262"/>
      <c r="OSA35" s="12" t="s">
        <v>3</v>
      </c>
      <c r="OSB35" s="106">
        <v>350</v>
      </c>
      <c r="OSC35" s="106">
        <v>0</v>
      </c>
      <c r="OSD35" s="107">
        <f t="shared" si="2658"/>
        <v>0</v>
      </c>
      <c r="OSE35" s="140"/>
      <c r="OSF35" s="268"/>
      <c r="OSG35" s="265"/>
      <c r="OSH35" s="262"/>
      <c r="OSI35" s="12" t="s">
        <v>3</v>
      </c>
      <c r="OSJ35" s="106">
        <v>350</v>
      </c>
      <c r="OSK35" s="106">
        <v>0</v>
      </c>
      <c r="OSL35" s="107">
        <f t="shared" si="2660"/>
        <v>0</v>
      </c>
      <c r="OSM35" s="140"/>
      <c r="OSN35" s="268"/>
      <c r="OSO35" s="265"/>
      <c r="OSP35" s="262"/>
      <c r="OSQ35" s="12" t="s">
        <v>3</v>
      </c>
      <c r="OSR35" s="106">
        <v>350</v>
      </c>
      <c r="OSS35" s="106">
        <v>0</v>
      </c>
      <c r="OST35" s="107">
        <f t="shared" si="2662"/>
        <v>0</v>
      </c>
      <c r="OSU35" s="140"/>
      <c r="OSV35" s="268"/>
      <c r="OSW35" s="265"/>
      <c r="OSX35" s="262"/>
      <c r="OSY35" s="12" t="s">
        <v>3</v>
      </c>
      <c r="OSZ35" s="106">
        <v>350</v>
      </c>
      <c r="OTA35" s="106">
        <v>0</v>
      </c>
      <c r="OTB35" s="107">
        <f t="shared" si="2664"/>
        <v>0</v>
      </c>
      <c r="OTC35" s="140"/>
      <c r="OTD35" s="268"/>
      <c r="OTE35" s="265"/>
      <c r="OTF35" s="262"/>
      <c r="OTG35" s="12" t="s">
        <v>3</v>
      </c>
      <c r="OTH35" s="106">
        <v>350</v>
      </c>
      <c r="OTI35" s="106">
        <v>0</v>
      </c>
      <c r="OTJ35" s="107">
        <f t="shared" si="2666"/>
        <v>0</v>
      </c>
      <c r="OTK35" s="140"/>
      <c r="OTL35" s="268"/>
      <c r="OTM35" s="265"/>
      <c r="OTN35" s="262"/>
      <c r="OTO35" s="12" t="s">
        <v>3</v>
      </c>
      <c r="OTP35" s="106">
        <v>350</v>
      </c>
      <c r="OTQ35" s="106">
        <v>0</v>
      </c>
      <c r="OTR35" s="107">
        <f t="shared" si="2668"/>
        <v>0</v>
      </c>
      <c r="OTS35" s="140"/>
      <c r="OTT35" s="268"/>
      <c r="OTU35" s="265"/>
      <c r="OTV35" s="262"/>
      <c r="OTW35" s="12" t="s">
        <v>3</v>
      </c>
      <c r="OTX35" s="106">
        <v>350</v>
      </c>
      <c r="OTY35" s="106">
        <v>0</v>
      </c>
      <c r="OTZ35" s="107">
        <f t="shared" si="2670"/>
        <v>0</v>
      </c>
      <c r="OUA35" s="140"/>
      <c r="OUB35" s="268"/>
      <c r="OUC35" s="265"/>
      <c r="OUD35" s="262"/>
      <c r="OUE35" s="12" t="s">
        <v>3</v>
      </c>
      <c r="OUF35" s="106">
        <v>350</v>
      </c>
      <c r="OUG35" s="106">
        <v>0</v>
      </c>
      <c r="OUH35" s="107">
        <f t="shared" si="2672"/>
        <v>0</v>
      </c>
      <c r="OUI35" s="140"/>
      <c r="OUJ35" s="268"/>
      <c r="OUK35" s="265"/>
      <c r="OUL35" s="262"/>
      <c r="OUM35" s="12" t="s">
        <v>3</v>
      </c>
      <c r="OUN35" s="106">
        <v>350</v>
      </c>
      <c r="OUO35" s="106">
        <v>0</v>
      </c>
      <c r="OUP35" s="107">
        <f t="shared" si="2674"/>
        <v>0</v>
      </c>
      <c r="OUQ35" s="140"/>
      <c r="OUR35" s="268"/>
      <c r="OUS35" s="265"/>
      <c r="OUT35" s="262"/>
      <c r="OUU35" s="12" t="s">
        <v>3</v>
      </c>
      <c r="OUV35" s="106">
        <v>350</v>
      </c>
      <c r="OUW35" s="106">
        <v>0</v>
      </c>
      <c r="OUX35" s="107">
        <f t="shared" si="2676"/>
        <v>0</v>
      </c>
      <c r="OUY35" s="140"/>
      <c r="OUZ35" s="268"/>
      <c r="OVA35" s="265"/>
      <c r="OVB35" s="262"/>
      <c r="OVC35" s="12" t="s">
        <v>3</v>
      </c>
      <c r="OVD35" s="106">
        <v>350</v>
      </c>
      <c r="OVE35" s="106">
        <v>0</v>
      </c>
      <c r="OVF35" s="107">
        <f t="shared" si="2678"/>
        <v>0</v>
      </c>
      <c r="OVG35" s="140"/>
      <c r="OVH35" s="268"/>
      <c r="OVI35" s="265"/>
      <c r="OVJ35" s="262"/>
      <c r="OVK35" s="12" t="s">
        <v>3</v>
      </c>
      <c r="OVL35" s="106">
        <v>350</v>
      </c>
      <c r="OVM35" s="106">
        <v>0</v>
      </c>
      <c r="OVN35" s="107">
        <f t="shared" si="2680"/>
        <v>0</v>
      </c>
      <c r="OVO35" s="140"/>
      <c r="OVP35" s="268"/>
      <c r="OVQ35" s="265"/>
      <c r="OVR35" s="262"/>
      <c r="OVS35" s="12" t="s">
        <v>3</v>
      </c>
      <c r="OVT35" s="106">
        <v>350</v>
      </c>
      <c r="OVU35" s="106">
        <v>0</v>
      </c>
      <c r="OVV35" s="107">
        <f t="shared" si="2682"/>
        <v>0</v>
      </c>
      <c r="OVW35" s="140"/>
      <c r="OVX35" s="268"/>
      <c r="OVY35" s="265"/>
      <c r="OVZ35" s="262"/>
      <c r="OWA35" s="12" t="s">
        <v>3</v>
      </c>
      <c r="OWB35" s="106">
        <v>350</v>
      </c>
      <c r="OWC35" s="106">
        <v>0</v>
      </c>
      <c r="OWD35" s="107">
        <f t="shared" si="2684"/>
        <v>0</v>
      </c>
      <c r="OWE35" s="140"/>
      <c r="OWF35" s="268"/>
      <c r="OWG35" s="265"/>
      <c r="OWH35" s="262"/>
      <c r="OWI35" s="12" t="s">
        <v>3</v>
      </c>
      <c r="OWJ35" s="106">
        <v>350</v>
      </c>
      <c r="OWK35" s="106">
        <v>0</v>
      </c>
      <c r="OWL35" s="107">
        <f t="shared" si="2686"/>
        <v>0</v>
      </c>
      <c r="OWM35" s="140"/>
      <c r="OWN35" s="268"/>
      <c r="OWO35" s="265"/>
      <c r="OWP35" s="262"/>
      <c r="OWQ35" s="12" t="s">
        <v>3</v>
      </c>
      <c r="OWR35" s="106">
        <v>350</v>
      </c>
      <c r="OWS35" s="106">
        <v>0</v>
      </c>
      <c r="OWT35" s="107">
        <f t="shared" si="2688"/>
        <v>0</v>
      </c>
      <c r="OWU35" s="140"/>
      <c r="OWV35" s="268"/>
      <c r="OWW35" s="265"/>
      <c r="OWX35" s="262"/>
      <c r="OWY35" s="12" t="s">
        <v>3</v>
      </c>
      <c r="OWZ35" s="106">
        <v>350</v>
      </c>
      <c r="OXA35" s="106">
        <v>0</v>
      </c>
      <c r="OXB35" s="107">
        <f t="shared" si="2690"/>
        <v>0</v>
      </c>
      <c r="OXC35" s="140"/>
      <c r="OXD35" s="268"/>
      <c r="OXE35" s="265"/>
      <c r="OXF35" s="262"/>
      <c r="OXG35" s="12" t="s">
        <v>3</v>
      </c>
      <c r="OXH35" s="106">
        <v>350</v>
      </c>
      <c r="OXI35" s="106">
        <v>0</v>
      </c>
      <c r="OXJ35" s="107">
        <f t="shared" si="2692"/>
        <v>0</v>
      </c>
      <c r="OXK35" s="140"/>
      <c r="OXL35" s="268"/>
      <c r="OXM35" s="265"/>
      <c r="OXN35" s="262"/>
      <c r="OXO35" s="12" t="s">
        <v>3</v>
      </c>
      <c r="OXP35" s="106">
        <v>350</v>
      </c>
      <c r="OXQ35" s="106">
        <v>0</v>
      </c>
      <c r="OXR35" s="107">
        <f t="shared" si="2694"/>
        <v>0</v>
      </c>
      <c r="OXS35" s="140"/>
      <c r="OXT35" s="268"/>
      <c r="OXU35" s="265"/>
      <c r="OXV35" s="262"/>
      <c r="OXW35" s="12" t="s">
        <v>3</v>
      </c>
      <c r="OXX35" s="106">
        <v>350</v>
      </c>
      <c r="OXY35" s="106">
        <v>0</v>
      </c>
      <c r="OXZ35" s="107">
        <f t="shared" si="2696"/>
        <v>0</v>
      </c>
      <c r="OYA35" s="140"/>
      <c r="OYB35" s="268"/>
      <c r="OYC35" s="265"/>
      <c r="OYD35" s="262"/>
      <c r="OYE35" s="12" t="s">
        <v>3</v>
      </c>
      <c r="OYF35" s="106">
        <v>350</v>
      </c>
      <c r="OYG35" s="106">
        <v>0</v>
      </c>
      <c r="OYH35" s="107">
        <f t="shared" si="2698"/>
        <v>0</v>
      </c>
      <c r="OYI35" s="140"/>
      <c r="OYJ35" s="268"/>
      <c r="OYK35" s="265"/>
      <c r="OYL35" s="262"/>
      <c r="OYM35" s="12" t="s">
        <v>3</v>
      </c>
      <c r="OYN35" s="106">
        <v>350</v>
      </c>
      <c r="OYO35" s="106">
        <v>0</v>
      </c>
      <c r="OYP35" s="107">
        <f t="shared" si="2700"/>
        <v>0</v>
      </c>
      <c r="OYQ35" s="140"/>
      <c r="OYR35" s="268"/>
      <c r="OYS35" s="265"/>
      <c r="OYT35" s="262"/>
      <c r="OYU35" s="12" t="s">
        <v>3</v>
      </c>
      <c r="OYV35" s="106">
        <v>350</v>
      </c>
      <c r="OYW35" s="106">
        <v>0</v>
      </c>
      <c r="OYX35" s="107">
        <f t="shared" si="2702"/>
        <v>0</v>
      </c>
      <c r="OYY35" s="140"/>
      <c r="OYZ35" s="268"/>
      <c r="OZA35" s="265"/>
      <c r="OZB35" s="262"/>
      <c r="OZC35" s="12" t="s">
        <v>3</v>
      </c>
      <c r="OZD35" s="106">
        <v>350</v>
      </c>
      <c r="OZE35" s="106">
        <v>0</v>
      </c>
      <c r="OZF35" s="107">
        <f t="shared" si="2704"/>
        <v>0</v>
      </c>
      <c r="OZG35" s="140"/>
      <c r="OZH35" s="268"/>
      <c r="OZI35" s="265"/>
      <c r="OZJ35" s="262"/>
      <c r="OZK35" s="12" t="s">
        <v>3</v>
      </c>
      <c r="OZL35" s="106">
        <v>350</v>
      </c>
      <c r="OZM35" s="106">
        <v>0</v>
      </c>
      <c r="OZN35" s="107">
        <f t="shared" si="2706"/>
        <v>0</v>
      </c>
      <c r="OZO35" s="140"/>
      <c r="OZP35" s="268"/>
      <c r="OZQ35" s="265"/>
      <c r="OZR35" s="262"/>
      <c r="OZS35" s="12" t="s">
        <v>3</v>
      </c>
      <c r="OZT35" s="106">
        <v>350</v>
      </c>
      <c r="OZU35" s="106">
        <v>0</v>
      </c>
      <c r="OZV35" s="107">
        <f t="shared" si="2708"/>
        <v>0</v>
      </c>
      <c r="OZW35" s="140"/>
      <c r="OZX35" s="268"/>
      <c r="OZY35" s="265"/>
      <c r="OZZ35" s="262"/>
      <c r="PAA35" s="12" t="s">
        <v>3</v>
      </c>
      <c r="PAB35" s="106">
        <v>350</v>
      </c>
      <c r="PAC35" s="106">
        <v>0</v>
      </c>
      <c r="PAD35" s="107">
        <f t="shared" si="2710"/>
        <v>0</v>
      </c>
      <c r="PAE35" s="140"/>
      <c r="PAF35" s="268"/>
      <c r="PAG35" s="265"/>
      <c r="PAH35" s="262"/>
      <c r="PAI35" s="12" t="s">
        <v>3</v>
      </c>
      <c r="PAJ35" s="106">
        <v>350</v>
      </c>
      <c r="PAK35" s="106">
        <v>0</v>
      </c>
      <c r="PAL35" s="107">
        <f t="shared" si="2712"/>
        <v>0</v>
      </c>
      <c r="PAM35" s="140"/>
      <c r="PAN35" s="268"/>
      <c r="PAO35" s="265"/>
      <c r="PAP35" s="262"/>
      <c r="PAQ35" s="12" t="s">
        <v>3</v>
      </c>
      <c r="PAR35" s="106">
        <v>350</v>
      </c>
      <c r="PAS35" s="106">
        <v>0</v>
      </c>
      <c r="PAT35" s="107">
        <f t="shared" si="2714"/>
        <v>0</v>
      </c>
      <c r="PAU35" s="140"/>
      <c r="PAV35" s="268"/>
      <c r="PAW35" s="265"/>
      <c r="PAX35" s="262"/>
      <c r="PAY35" s="12" t="s">
        <v>3</v>
      </c>
      <c r="PAZ35" s="106">
        <v>350</v>
      </c>
      <c r="PBA35" s="106">
        <v>0</v>
      </c>
      <c r="PBB35" s="107">
        <f t="shared" si="2716"/>
        <v>0</v>
      </c>
      <c r="PBC35" s="140"/>
      <c r="PBD35" s="268"/>
      <c r="PBE35" s="265"/>
      <c r="PBF35" s="262"/>
      <c r="PBG35" s="12" t="s">
        <v>3</v>
      </c>
      <c r="PBH35" s="106">
        <v>350</v>
      </c>
      <c r="PBI35" s="106">
        <v>0</v>
      </c>
      <c r="PBJ35" s="107">
        <f t="shared" si="2718"/>
        <v>0</v>
      </c>
      <c r="PBK35" s="140"/>
      <c r="PBL35" s="268"/>
      <c r="PBM35" s="265"/>
      <c r="PBN35" s="262"/>
      <c r="PBO35" s="12" t="s">
        <v>3</v>
      </c>
      <c r="PBP35" s="106">
        <v>350</v>
      </c>
      <c r="PBQ35" s="106">
        <v>0</v>
      </c>
      <c r="PBR35" s="107">
        <f t="shared" si="2720"/>
        <v>0</v>
      </c>
      <c r="PBS35" s="140"/>
      <c r="PBT35" s="268"/>
      <c r="PBU35" s="265"/>
      <c r="PBV35" s="262"/>
      <c r="PBW35" s="12" t="s">
        <v>3</v>
      </c>
      <c r="PBX35" s="106">
        <v>350</v>
      </c>
      <c r="PBY35" s="106">
        <v>0</v>
      </c>
      <c r="PBZ35" s="107">
        <f t="shared" si="2722"/>
        <v>0</v>
      </c>
      <c r="PCA35" s="140"/>
      <c r="PCB35" s="268"/>
      <c r="PCC35" s="265"/>
      <c r="PCD35" s="262"/>
      <c r="PCE35" s="12" t="s">
        <v>3</v>
      </c>
      <c r="PCF35" s="106">
        <v>350</v>
      </c>
      <c r="PCG35" s="106">
        <v>0</v>
      </c>
      <c r="PCH35" s="107">
        <f t="shared" si="2724"/>
        <v>0</v>
      </c>
      <c r="PCI35" s="140"/>
      <c r="PCJ35" s="268"/>
      <c r="PCK35" s="265"/>
      <c r="PCL35" s="262"/>
      <c r="PCM35" s="12" t="s">
        <v>3</v>
      </c>
      <c r="PCN35" s="106">
        <v>350</v>
      </c>
      <c r="PCO35" s="106">
        <v>0</v>
      </c>
      <c r="PCP35" s="107">
        <f t="shared" si="2726"/>
        <v>0</v>
      </c>
      <c r="PCQ35" s="140"/>
      <c r="PCR35" s="268"/>
      <c r="PCS35" s="265"/>
      <c r="PCT35" s="262"/>
      <c r="PCU35" s="12" t="s">
        <v>3</v>
      </c>
      <c r="PCV35" s="106">
        <v>350</v>
      </c>
      <c r="PCW35" s="106">
        <v>0</v>
      </c>
      <c r="PCX35" s="107">
        <f t="shared" si="2728"/>
        <v>0</v>
      </c>
      <c r="PCY35" s="140"/>
      <c r="PCZ35" s="268"/>
      <c r="PDA35" s="265"/>
      <c r="PDB35" s="262"/>
      <c r="PDC35" s="12" t="s">
        <v>3</v>
      </c>
      <c r="PDD35" s="106">
        <v>350</v>
      </c>
      <c r="PDE35" s="106">
        <v>0</v>
      </c>
      <c r="PDF35" s="107">
        <f t="shared" si="2730"/>
        <v>0</v>
      </c>
      <c r="PDG35" s="140"/>
      <c r="PDH35" s="268"/>
      <c r="PDI35" s="265"/>
      <c r="PDJ35" s="262"/>
      <c r="PDK35" s="12" t="s">
        <v>3</v>
      </c>
      <c r="PDL35" s="106">
        <v>350</v>
      </c>
      <c r="PDM35" s="106">
        <v>0</v>
      </c>
      <c r="PDN35" s="107">
        <f t="shared" si="2732"/>
        <v>0</v>
      </c>
      <c r="PDO35" s="140"/>
      <c r="PDP35" s="268"/>
      <c r="PDQ35" s="265"/>
      <c r="PDR35" s="262"/>
      <c r="PDS35" s="12" t="s">
        <v>3</v>
      </c>
      <c r="PDT35" s="106">
        <v>350</v>
      </c>
      <c r="PDU35" s="106">
        <v>0</v>
      </c>
      <c r="PDV35" s="107">
        <f t="shared" si="2734"/>
        <v>0</v>
      </c>
      <c r="PDW35" s="140"/>
      <c r="PDX35" s="268"/>
      <c r="PDY35" s="265"/>
      <c r="PDZ35" s="262"/>
      <c r="PEA35" s="12" t="s">
        <v>3</v>
      </c>
      <c r="PEB35" s="106">
        <v>350</v>
      </c>
      <c r="PEC35" s="106">
        <v>0</v>
      </c>
      <c r="PED35" s="107">
        <f t="shared" si="2736"/>
        <v>0</v>
      </c>
      <c r="PEE35" s="140"/>
      <c r="PEF35" s="268"/>
      <c r="PEG35" s="265"/>
      <c r="PEH35" s="262"/>
      <c r="PEI35" s="12" t="s">
        <v>3</v>
      </c>
      <c r="PEJ35" s="106">
        <v>350</v>
      </c>
      <c r="PEK35" s="106">
        <v>0</v>
      </c>
      <c r="PEL35" s="107">
        <f t="shared" si="2738"/>
        <v>0</v>
      </c>
      <c r="PEM35" s="140"/>
      <c r="PEN35" s="268"/>
      <c r="PEO35" s="265"/>
      <c r="PEP35" s="262"/>
      <c r="PEQ35" s="12" t="s">
        <v>3</v>
      </c>
      <c r="PER35" s="106">
        <v>350</v>
      </c>
      <c r="PES35" s="106">
        <v>0</v>
      </c>
      <c r="PET35" s="107">
        <f t="shared" si="2740"/>
        <v>0</v>
      </c>
      <c r="PEU35" s="140"/>
      <c r="PEV35" s="268"/>
      <c r="PEW35" s="265"/>
      <c r="PEX35" s="262"/>
      <c r="PEY35" s="12" t="s">
        <v>3</v>
      </c>
      <c r="PEZ35" s="106">
        <v>350</v>
      </c>
      <c r="PFA35" s="106">
        <v>0</v>
      </c>
      <c r="PFB35" s="107">
        <f t="shared" si="2742"/>
        <v>0</v>
      </c>
      <c r="PFC35" s="140"/>
      <c r="PFD35" s="268"/>
      <c r="PFE35" s="265"/>
      <c r="PFF35" s="262"/>
      <c r="PFG35" s="12" t="s">
        <v>3</v>
      </c>
      <c r="PFH35" s="106">
        <v>350</v>
      </c>
      <c r="PFI35" s="106">
        <v>0</v>
      </c>
      <c r="PFJ35" s="107">
        <f t="shared" si="2744"/>
        <v>0</v>
      </c>
      <c r="PFK35" s="140"/>
      <c r="PFL35" s="268"/>
      <c r="PFM35" s="265"/>
      <c r="PFN35" s="262"/>
      <c r="PFO35" s="12" t="s">
        <v>3</v>
      </c>
      <c r="PFP35" s="106">
        <v>350</v>
      </c>
      <c r="PFQ35" s="106">
        <v>0</v>
      </c>
      <c r="PFR35" s="107">
        <f t="shared" si="2746"/>
        <v>0</v>
      </c>
      <c r="PFS35" s="140"/>
      <c r="PFT35" s="268"/>
      <c r="PFU35" s="265"/>
      <c r="PFV35" s="262"/>
      <c r="PFW35" s="12" t="s">
        <v>3</v>
      </c>
      <c r="PFX35" s="106">
        <v>350</v>
      </c>
      <c r="PFY35" s="106">
        <v>0</v>
      </c>
      <c r="PFZ35" s="107">
        <f t="shared" si="2748"/>
        <v>0</v>
      </c>
      <c r="PGA35" s="140"/>
      <c r="PGB35" s="268"/>
      <c r="PGC35" s="265"/>
      <c r="PGD35" s="262"/>
      <c r="PGE35" s="12" t="s">
        <v>3</v>
      </c>
      <c r="PGF35" s="106">
        <v>350</v>
      </c>
      <c r="PGG35" s="106">
        <v>0</v>
      </c>
      <c r="PGH35" s="107">
        <f t="shared" si="2750"/>
        <v>0</v>
      </c>
      <c r="PGI35" s="140"/>
      <c r="PGJ35" s="268"/>
      <c r="PGK35" s="265"/>
      <c r="PGL35" s="262"/>
      <c r="PGM35" s="12" t="s">
        <v>3</v>
      </c>
      <c r="PGN35" s="106">
        <v>350</v>
      </c>
      <c r="PGO35" s="106">
        <v>0</v>
      </c>
      <c r="PGP35" s="107">
        <f t="shared" si="2752"/>
        <v>0</v>
      </c>
      <c r="PGQ35" s="140"/>
      <c r="PGR35" s="268"/>
      <c r="PGS35" s="265"/>
      <c r="PGT35" s="262"/>
      <c r="PGU35" s="12" t="s">
        <v>3</v>
      </c>
      <c r="PGV35" s="106">
        <v>350</v>
      </c>
      <c r="PGW35" s="106">
        <v>0</v>
      </c>
      <c r="PGX35" s="107">
        <f t="shared" si="2754"/>
        <v>0</v>
      </c>
      <c r="PGY35" s="140"/>
      <c r="PGZ35" s="268"/>
      <c r="PHA35" s="265"/>
      <c r="PHB35" s="262"/>
      <c r="PHC35" s="12" t="s">
        <v>3</v>
      </c>
      <c r="PHD35" s="106">
        <v>350</v>
      </c>
      <c r="PHE35" s="106">
        <v>0</v>
      </c>
      <c r="PHF35" s="107">
        <f t="shared" si="2756"/>
        <v>0</v>
      </c>
      <c r="PHG35" s="140"/>
      <c r="PHH35" s="268"/>
      <c r="PHI35" s="265"/>
      <c r="PHJ35" s="262"/>
      <c r="PHK35" s="12" t="s">
        <v>3</v>
      </c>
      <c r="PHL35" s="106">
        <v>350</v>
      </c>
      <c r="PHM35" s="106">
        <v>0</v>
      </c>
      <c r="PHN35" s="107">
        <f t="shared" si="2758"/>
        <v>0</v>
      </c>
      <c r="PHO35" s="140"/>
      <c r="PHP35" s="268"/>
      <c r="PHQ35" s="265"/>
      <c r="PHR35" s="262"/>
      <c r="PHS35" s="12" t="s">
        <v>3</v>
      </c>
      <c r="PHT35" s="106">
        <v>350</v>
      </c>
      <c r="PHU35" s="106">
        <v>0</v>
      </c>
      <c r="PHV35" s="107">
        <f t="shared" si="2760"/>
        <v>0</v>
      </c>
      <c r="PHW35" s="140"/>
      <c r="PHX35" s="268"/>
      <c r="PHY35" s="265"/>
      <c r="PHZ35" s="262"/>
      <c r="PIA35" s="12" t="s">
        <v>3</v>
      </c>
      <c r="PIB35" s="106">
        <v>350</v>
      </c>
      <c r="PIC35" s="106">
        <v>0</v>
      </c>
      <c r="PID35" s="107">
        <f t="shared" si="2762"/>
        <v>0</v>
      </c>
      <c r="PIE35" s="140"/>
      <c r="PIF35" s="268"/>
      <c r="PIG35" s="265"/>
      <c r="PIH35" s="262"/>
      <c r="PII35" s="12" t="s">
        <v>3</v>
      </c>
      <c r="PIJ35" s="106">
        <v>350</v>
      </c>
      <c r="PIK35" s="106">
        <v>0</v>
      </c>
      <c r="PIL35" s="107">
        <f t="shared" si="2764"/>
        <v>0</v>
      </c>
      <c r="PIM35" s="140"/>
      <c r="PIN35" s="268"/>
      <c r="PIO35" s="265"/>
      <c r="PIP35" s="262"/>
      <c r="PIQ35" s="12" t="s">
        <v>3</v>
      </c>
      <c r="PIR35" s="106">
        <v>350</v>
      </c>
      <c r="PIS35" s="106">
        <v>0</v>
      </c>
      <c r="PIT35" s="107">
        <f t="shared" si="2766"/>
        <v>0</v>
      </c>
      <c r="PIU35" s="140"/>
      <c r="PIV35" s="268"/>
      <c r="PIW35" s="265"/>
      <c r="PIX35" s="262"/>
      <c r="PIY35" s="12" t="s">
        <v>3</v>
      </c>
      <c r="PIZ35" s="106">
        <v>350</v>
      </c>
      <c r="PJA35" s="106">
        <v>0</v>
      </c>
      <c r="PJB35" s="107">
        <f t="shared" si="2768"/>
        <v>0</v>
      </c>
      <c r="PJC35" s="140"/>
      <c r="PJD35" s="268"/>
      <c r="PJE35" s="265"/>
      <c r="PJF35" s="262"/>
      <c r="PJG35" s="12" t="s">
        <v>3</v>
      </c>
      <c r="PJH35" s="106">
        <v>350</v>
      </c>
      <c r="PJI35" s="106">
        <v>0</v>
      </c>
      <c r="PJJ35" s="107">
        <f t="shared" si="2770"/>
        <v>0</v>
      </c>
      <c r="PJK35" s="140"/>
      <c r="PJL35" s="268"/>
      <c r="PJM35" s="265"/>
      <c r="PJN35" s="262"/>
      <c r="PJO35" s="12" t="s">
        <v>3</v>
      </c>
      <c r="PJP35" s="106">
        <v>350</v>
      </c>
      <c r="PJQ35" s="106">
        <v>0</v>
      </c>
      <c r="PJR35" s="107">
        <f t="shared" si="2772"/>
        <v>0</v>
      </c>
      <c r="PJS35" s="140"/>
      <c r="PJT35" s="268"/>
      <c r="PJU35" s="265"/>
      <c r="PJV35" s="262"/>
      <c r="PJW35" s="12" t="s">
        <v>3</v>
      </c>
      <c r="PJX35" s="106">
        <v>350</v>
      </c>
      <c r="PJY35" s="106">
        <v>0</v>
      </c>
      <c r="PJZ35" s="107">
        <f t="shared" si="2774"/>
        <v>0</v>
      </c>
      <c r="PKA35" s="140"/>
      <c r="PKB35" s="268"/>
      <c r="PKC35" s="265"/>
      <c r="PKD35" s="262"/>
      <c r="PKE35" s="12" t="s">
        <v>3</v>
      </c>
      <c r="PKF35" s="106">
        <v>350</v>
      </c>
      <c r="PKG35" s="106">
        <v>0</v>
      </c>
      <c r="PKH35" s="107">
        <f t="shared" si="2776"/>
        <v>0</v>
      </c>
      <c r="PKI35" s="140"/>
      <c r="PKJ35" s="268"/>
      <c r="PKK35" s="265"/>
      <c r="PKL35" s="262"/>
      <c r="PKM35" s="12" t="s">
        <v>3</v>
      </c>
      <c r="PKN35" s="106">
        <v>350</v>
      </c>
      <c r="PKO35" s="106">
        <v>0</v>
      </c>
      <c r="PKP35" s="107">
        <f t="shared" si="2778"/>
        <v>0</v>
      </c>
      <c r="PKQ35" s="140"/>
      <c r="PKR35" s="268"/>
      <c r="PKS35" s="265"/>
      <c r="PKT35" s="262"/>
      <c r="PKU35" s="12" t="s">
        <v>3</v>
      </c>
      <c r="PKV35" s="106">
        <v>350</v>
      </c>
      <c r="PKW35" s="106">
        <v>0</v>
      </c>
      <c r="PKX35" s="107">
        <f t="shared" si="2780"/>
        <v>0</v>
      </c>
      <c r="PKY35" s="140"/>
      <c r="PKZ35" s="268"/>
      <c r="PLA35" s="265"/>
      <c r="PLB35" s="262"/>
      <c r="PLC35" s="12" t="s">
        <v>3</v>
      </c>
      <c r="PLD35" s="106">
        <v>350</v>
      </c>
      <c r="PLE35" s="106">
        <v>0</v>
      </c>
      <c r="PLF35" s="107">
        <f t="shared" si="2782"/>
        <v>0</v>
      </c>
      <c r="PLG35" s="140"/>
      <c r="PLH35" s="268"/>
      <c r="PLI35" s="265"/>
      <c r="PLJ35" s="262"/>
      <c r="PLK35" s="12" t="s">
        <v>3</v>
      </c>
      <c r="PLL35" s="106">
        <v>350</v>
      </c>
      <c r="PLM35" s="106">
        <v>0</v>
      </c>
      <c r="PLN35" s="107">
        <f t="shared" si="2784"/>
        <v>0</v>
      </c>
      <c r="PLO35" s="140"/>
      <c r="PLP35" s="268"/>
      <c r="PLQ35" s="265"/>
      <c r="PLR35" s="262"/>
      <c r="PLS35" s="12" t="s">
        <v>3</v>
      </c>
      <c r="PLT35" s="106">
        <v>350</v>
      </c>
      <c r="PLU35" s="106">
        <v>0</v>
      </c>
      <c r="PLV35" s="107">
        <f t="shared" si="2786"/>
        <v>0</v>
      </c>
      <c r="PLW35" s="140"/>
      <c r="PLX35" s="268"/>
      <c r="PLY35" s="265"/>
      <c r="PLZ35" s="262"/>
      <c r="PMA35" s="12" t="s">
        <v>3</v>
      </c>
      <c r="PMB35" s="106">
        <v>350</v>
      </c>
      <c r="PMC35" s="106">
        <v>0</v>
      </c>
      <c r="PMD35" s="107">
        <f t="shared" si="2788"/>
        <v>0</v>
      </c>
      <c r="PME35" s="140"/>
      <c r="PMF35" s="268"/>
      <c r="PMG35" s="265"/>
      <c r="PMH35" s="262"/>
      <c r="PMI35" s="12" t="s">
        <v>3</v>
      </c>
      <c r="PMJ35" s="106">
        <v>350</v>
      </c>
      <c r="PMK35" s="106">
        <v>0</v>
      </c>
      <c r="PML35" s="107">
        <f t="shared" si="2790"/>
        <v>0</v>
      </c>
      <c r="PMM35" s="140"/>
      <c r="PMN35" s="268"/>
      <c r="PMO35" s="265"/>
      <c r="PMP35" s="262"/>
      <c r="PMQ35" s="12" t="s">
        <v>3</v>
      </c>
      <c r="PMR35" s="106">
        <v>350</v>
      </c>
      <c r="PMS35" s="106">
        <v>0</v>
      </c>
      <c r="PMT35" s="107">
        <f t="shared" si="2792"/>
        <v>0</v>
      </c>
      <c r="PMU35" s="140"/>
      <c r="PMV35" s="268"/>
      <c r="PMW35" s="265"/>
      <c r="PMX35" s="262"/>
      <c r="PMY35" s="12" t="s">
        <v>3</v>
      </c>
      <c r="PMZ35" s="106">
        <v>350</v>
      </c>
      <c r="PNA35" s="106">
        <v>0</v>
      </c>
      <c r="PNB35" s="107">
        <f t="shared" si="2794"/>
        <v>0</v>
      </c>
      <c r="PNC35" s="140"/>
      <c r="PND35" s="268"/>
      <c r="PNE35" s="265"/>
      <c r="PNF35" s="262"/>
      <c r="PNG35" s="12" t="s">
        <v>3</v>
      </c>
      <c r="PNH35" s="106">
        <v>350</v>
      </c>
      <c r="PNI35" s="106">
        <v>0</v>
      </c>
      <c r="PNJ35" s="107">
        <f t="shared" si="2796"/>
        <v>0</v>
      </c>
      <c r="PNK35" s="140"/>
      <c r="PNL35" s="268"/>
      <c r="PNM35" s="265"/>
      <c r="PNN35" s="262"/>
      <c r="PNO35" s="12" t="s">
        <v>3</v>
      </c>
      <c r="PNP35" s="106">
        <v>350</v>
      </c>
      <c r="PNQ35" s="106">
        <v>0</v>
      </c>
      <c r="PNR35" s="107">
        <f t="shared" si="2798"/>
        <v>0</v>
      </c>
      <c r="PNS35" s="140"/>
      <c r="PNT35" s="268"/>
      <c r="PNU35" s="265"/>
      <c r="PNV35" s="262"/>
      <c r="PNW35" s="12" t="s">
        <v>3</v>
      </c>
      <c r="PNX35" s="106">
        <v>350</v>
      </c>
      <c r="PNY35" s="106">
        <v>0</v>
      </c>
      <c r="PNZ35" s="107">
        <f t="shared" si="2800"/>
        <v>0</v>
      </c>
      <c r="POA35" s="140"/>
      <c r="POB35" s="268"/>
      <c r="POC35" s="265"/>
      <c r="POD35" s="262"/>
      <c r="POE35" s="12" t="s">
        <v>3</v>
      </c>
      <c r="POF35" s="106">
        <v>350</v>
      </c>
      <c r="POG35" s="106">
        <v>0</v>
      </c>
      <c r="POH35" s="107">
        <f t="shared" si="2802"/>
        <v>0</v>
      </c>
      <c r="POI35" s="140"/>
      <c r="POJ35" s="268"/>
      <c r="POK35" s="265"/>
      <c r="POL35" s="262"/>
      <c r="POM35" s="12" t="s">
        <v>3</v>
      </c>
      <c r="PON35" s="106">
        <v>350</v>
      </c>
      <c r="POO35" s="106">
        <v>0</v>
      </c>
      <c r="POP35" s="107">
        <f t="shared" si="2804"/>
        <v>0</v>
      </c>
      <c r="POQ35" s="140"/>
      <c r="POR35" s="268"/>
      <c r="POS35" s="265"/>
      <c r="POT35" s="262"/>
      <c r="POU35" s="12" t="s">
        <v>3</v>
      </c>
      <c r="POV35" s="106">
        <v>350</v>
      </c>
      <c r="POW35" s="106">
        <v>0</v>
      </c>
      <c r="POX35" s="107">
        <f t="shared" si="2806"/>
        <v>0</v>
      </c>
      <c r="POY35" s="140"/>
      <c r="POZ35" s="268"/>
      <c r="PPA35" s="265"/>
      <c r="PPB35" s="262"/>
      <c r="PPC35" s="12" t="s">
        <v>3</v>
      </c>
      <c r="PPD35" s="106">
        <v>350</v>
      </c>
      <c r="PPE35" s="106">
        <v>0</v>
      </c>
      <c r="PPF35" s="107">
        <f t="shared" si="2808"/>
        <v>0</v>
      </c>
      <c r="PPG35" s="140"/>
      <c r="PPH35" s="268"/>
      <c r="PPI35" s="265"/>
      <c r="PPJ35" s="262"/>
      <c r="PPK35" s="12" t="s">
        <v>3</v>
      </c>
      <c r="PPL35" s="106">
        <v>350</v>
      </c>
      <c r="PPM35" s="106">
        <v>0</v>
      </c>
      <c r="PPN35" s="107">
        <f t="shared" si="2810"/>
        <v>0</v>
      </c>
      <c r="PPO35" s="140"/>
      <c r="PPP35" s="268"/>
      <c r="PPQ35" s="265"/>
      <c r="PPR35" s="262"/>
      <c r="PPS35" s="12" t="s">
        <v>3</v>
      </c>
      <c r="PPT35" s="106">
        <v>350</v>
      </c>
      <c r="PPU35" s="106">
        <v>0</v>
      </c>
      <c r="PPV35" s="107">
        <f t="shared" si="2812"/>
        <v>0</v>
      </c>
      <c r="PPW35" s="140"/>
      <c r="PPX35" s="268"/>
      <c r="PPY35" s="265"/>
      <c r="PPZ35" s="262"/>
      <c r="PQA35" s="12" t="s">
        <v>3</v>
      </c>
      <c r="PQB35" s="106">
        <v>350</v>
      </c>
      <c r="PQC35" s="106">
        <v>0</v>
      </c>
      <c r="PQD35" s="107">
        <f t="shared" si="2814"/>
        <v>0</v>
      </c>
      <c r="PQE35" s="140"/>
      <c r="PQF35" s="268"/>
      <c r="PQG35" s="265"/>
      <c r="PQH35" s="262"/>
      <c r="PQI35" s="12" t="s">
        <v>3</v>
      </c>
      <c r="PQJ35" s="106">
        <v>350</v>
      </c>
      <c r="PQK35" s="106">
        <v>0</v>
      </c>
      <c r="PQL35" s="107">
        <f t="shared" si="2816"/>
        <v>0</v>
      </c>
      <c r="PQM35" s="140"/>
      <c r="PQN35" s="268"/>
      <c r="PQO35" s="265"/>
      <c r="PQP35" s="262"/>
      <c r="PQQ35" s="12" t="s">
        <v>3</v>
      </c>
      <c r="PQR35" s="106">
        <v>350</v>
      </c>
      <c r="PQS35" s="106">
        <v>0</v>
      </c>
      <c r="PQT35" s="107">
        <f t="shared" si="2818"/>
        <v>0</v>
      </c>
      <c r="PQU35" s="140"/>
      <c r="PQV35" s="268"/>
      <c r="PQW35" s="265"/>
      <c r="PQX35" s="262"/>
      <c r="PQY35" s="12" t="s">
        <v>3</v>
      </c>
      <c r="PQZ35" s="106">
        <v>350</v>
      </c>
      <c r="PRA35" s="106">
        <v>0</v>
      </c>
      <c r="PRB35" s="107">
        <f t="shared" si="2820"/>
        <v>0</v>
      </c>
      <c r="PRC35" s="140"/>
      <c r="PRD35" s="268"/>
      <c r="PRE35" s="265"/>
      <c r="PRF35" s="262"/>
      <c r="PRG35" s="12" t="s">
        <v>3</v>
      </c>
      <c r="PRH35" s="106">
        <v>350</v>
      </c>
      <c r="PRI35" s="106">
        <v>0</v>
      </c>
      <c r="PRJ35" s="107">
        <f t="shared" si="2822"/>
        <v>0</v>
      </c>
      <c r="PRK35" s="140"/>
      <c r="PRL35" s="268"/>
      <c r="PRM35" s="265"/>
      <c r="PRN35" s="262"/>
      <c r="PRO35" s="12" t="s">
        <v>3</v>
      </c>
      <c r="PRP35" s="106">
        <v>350</v>
      </c>
      <c r="PRQ35" s="106">
        <v>0</v>
      </c>
      <c r="PRR35" s="107">
        <f t="shared" si="2824"/>
        <v>0</v>
      </c>
      <c r="PRS35" s="140"/>
      <c r="PRT35" s="268"/>
      <c r="PRU35" s="265"/>
      <c r="PRV35" s="262"/>
      <c r="PRW35" s="12" t="s">
        <v>3</v>
      </c>
      <c r="PRX35" s="106">
        <v>350</v>
      </c>
      <c r="PRY35" s="106">
        <v>0</v>
      </c>
      <c r="PRZ35" s="107">
        <f t="shared" si="2826"/>
        <v>0</v>
      </c>
      <c r="PSA35" s="140"/>
      <c r="PSB35" s="268"/>
      <c r="PSC35" s="265"/>
      <c r="PSD35" s="262"/>
      <c r="PSE35" s="12" t="s">
        <v>3</v>
      </c>
      <c r="PSF35" s="106">
        <v>350</v>
      </c>
      <c r="PSG35" s="106">
        <v>0</v>
      </c>
      <c r="PSH35" s="107">
        <f t="shared" si="2828"/>
        <v>0</v>
      </c>
      <c r="PSI35" s="140"/>
      <c r="PSJ35" s="268"/>
      <c r="PSK35" s="265"/>
      <c r="PSL35" s="262"/>
      <c r="PSM35" s="12" t="s">
        <v>3</v>
      </c>
      <c r="PSN35" s="106">
        <v>350</v>
      </c>
      <c r="PSO35" s="106">
        <v>0</v>
      </c>
      <c r="PSP35" s="107">
        <f t="shared" si="2830"/>
        <v>0</v>
      </c>
      <c r="PSQ35" s="140"/>
      <c r="PSR35" s="268"/>
      <c r="PSS35" s="265"/>
      <c r="PST35" s="262"/>
      <c r="PSU35" s="12" t="s">
        <v>3</v>
      </c>
      <c r="PSV35" s="106">
        <v>350</v>
      </c>
      <c r="PSW35" s="106">
        <v>0</v>
      </c>
      <c r="PSX35" s="107">
        <f t="shared" si="2832"/>
        <v>0</v>
      </c>
      <c r="PSY35" s="140"/>
      <c r="PSZ35" s="268"/>
      <c r="PTA35" s="265"/>
      <c r="PTB35" s="262"/>
      <c r="PTC35" s="12" t="s">
        <v>3</v>
      </c>
      <c r="PTD35" s="106">
        <v>350</v>
      </c>
      <c r="PTE35" s="106">
        <v>0</v>
      </c>
      <c r="PTF35" s="107">
        <f t="shared" si="2834"/>
        <v>0</v>
      </c>
      <c r="PTG35" s="140"/>
      <c r="PTH35" s="268"/>
      <c r="PTI35" s="265"/>
      <c r="PTJ35" s="262"/>
      <c r="PTK35" s="12" t="s">
        <v>3</v>
      </c>
      <c r="PTL35" s="106">
        <v>350</v>
      </c>
      <c r="PTM35" s="106">
        <v>0</v>
      </c>
      <c r="PTN35" s="107">
        <f t="shared" si="2836"/>
        <v>0</v>
      </c>
      <c r="PTO35" s="140"/>
      <c r="PTP35" s="268"/>
      <c r="PTQ35" s="265"/>
      <c r="PTR35" s="262"/>
      <c r="PTS35" s="12" t="s">
        <v>3</v>
      </c>
      <c r="PTT35" s="106">
        <v>350</v>
      </c>
      <c r="PTU35" s="106">
        <v>0</v>
      </c>
      <c r="PTV35" s="107">
        <f t="shared" si="2838"/>
        <v>0</v>
      </c>
      <c r="PTW35" s="140"/>
      <c r="PTX35" s="268"/>
      <c r="PTY35" s="265"/>
      <c r="PTZ35" s="262"/>
      <c r="PUA35" s="12" t="s">
        <v>3</v>
      </c>
      <c r="PUB35" s="106">
        <v>350</v>
      </c>
      <c r="PUC35" s="106">
        <v>0</v>
      </c>
      <c r="PUD35" s="107">
        <f t="shared" si="2840"/>
        <v>0</v>
      </c>
      <c r="PUE35" s="140"/>
      <c r="PUF35" s="268"/>
      <c r="PUG35" s="265"/>
      <c r="PUH35" s="262"/>
      <c r="PUI35" s="12" t="s">
        <v>3</v>
      </c>
      <c r="PUJ35" s="106">
        <v>350</v>
      </c>
      <c r="PUK35" s="106">
        <v>0</v>
      </c>
      <c r="PUL35" s="107">
        <f t="shared" si="2842"/>
        <v>0</v>
      </c>
      <c r="PUM35" s="140"/>
      <c r="PUN35" s="268"/>
      <c r="PUO35" s="265"/>
      <c r="PUP35" s="262"/>
      <c r="PUQ35" s="12" t="s">
        <v>3</v>
      </c>
      <c r="PUR35" s="106">
        <v>350</v>
      </c>
      <c r="PUS35" s="106">
        <v>0</v>
      </c>
      <c r="PUT35" s="107">
        <f t="shared" si="2844"/>
        <v>0</v>
      </c>
      <c r="PUU35" s="140"/>
      <c r="PUV35" s="268"/>
      <c r="PUW35" s="265"/>
      <c r="PUX35" s="262"/>
      <c r="PUY35" s="12" t="s">
        <v>3</v>
      </c>
      <c r="PUZ35" s="106">
        <v>350</v>
      </c>
      <c r="PVA35" s="106">
        <v>0</v>
      </c>
      <c r="PVB35" s="107">
        <f t="shared" si="2846"/>
        <v>0</v>
      </c>
      <c r="PVC35" s="140"/>
      <c r="PVD35" s="268"/>
      <c r="PVE35" s="265"/>
      <c r="PVF35" s="262"/>
      <c r="PVG35" s="12" t="s">
        <v>3</v>
      </c>
      <c r="PVH35" s="106">
        <v>350</v>
      </c>
      <c r="PVI35" s="106">
        <v>0</v>
      </c>
      <c r="PVJ35" s="107">
        <f t="shared" si="2848"/>
        <v>0</v>
      </c>
      <c r="PVK35" s="140"/>
      <c r="PVL35" s="268"/>
      <c r="PVM35" s="265"/>
      <c r="PVN35" s="262"/>
      <c r="PVO35" s="12" t="s">
        <v>3</v>
      </c>
      <c r="PVP35" s="106">
        <v>350</v>
      </c>
      <c r="PVQ35" s="106">
        <v>0</v>
      </c>
      <c r="PVR35" s="107">
        <f t="shared" si="2850"/>
        <v>0</v>
      </c>
      <c r="PVS35" s="140"/>
      <c r="PVT35" s="268"/>
      <c r="PVU35" s="265"/>
      <c r="PVV35" s="262"/>
      <c r="PVW35" s="12" t="s">
        <v>3</v>
      </c>
      <c r="PVX35" s="106">
        <v>350</v>
      </c>
      <c r="PVY35" s="106">
        <v>0</v>
      </c>
      <c r="PVZ35" s="107">
        <f t="shared" si="2852"/>
        <v>0</v>
      </c>
      <c r="PWA35" s="140"/>
      <c r="PWB35" s="268"/>
      <c r="PWC35" s="265"/>
      <c r="PWD35" s="262"/>
      <c r="PWE35" s="12" t="s">
        <v>3</v>
      </c>
      <c r="PWF35" s="106">
        <v>350</v>
      </c>
      <c r="PWG35" s="106">
        <v>0</v>
      </c>
      <c r="PWH35" s="107">
        <f t="shared" si="2854"/>
        <v>0</v>
      </c>
      <c r="PWI35" s="140"/>
      <c r="PWJ35" s="268"/>
      <c r="PWK35" s="265"/>
      <c r="PWL35" s="262"/>
      <c r="PWM35" s="12" t="s">
        <v>3</v>
      </c>
      <c r="PWN35" s="106">
        <v>350</v>
      </c>
      <c r="PWO35" s="106">
        <v>0</v>
      </c>
      <c r="PWP35" s="107">
        <f t="shared" si="2856"/>
        <v>0</v>
      </c>
      <c r="PWQ35" s="140"/>
      <c r="PWR35" s="268"/>
      <c r="PWS35" s="265"/>
      <c r="PWT35" s="262"/>
      <c r="PWU35" s="12" t="s">
        <v>3</v>
      </c>
      <c r="PWV35" s="106">
        <v>350</v>
      </c>
      <c r="PWW35" s="106">
        <v>0</v>
      </c>
      <c r="PWX35" s="107">
        <f t="shared" si="2858"/>
        <v>0</v>
      </c>
      <c r="PWY35" s="140"/>
      <c r="PWZ35" s="268"/>
      <c r="PXA35" s="265"/>
      <c r="PXB35" s="262"/>
      <c r="PXC35" s="12" t="s">
        <v>3</v>
      </c>
      <c r="PXD35" s="106">
        <v>350</v>
      </c>
      <c r="PXE35" s="106">
        <v>0</v>
      </c>
      <c r="PXF35" s="107">
        <f t="shared" si="2860"/>
        <v>0</v>
      </c>
      <c r="PXG35" s="140"/>
      <c r="PXH35" s="268"/>
      <c r="PXI35" s="265"/>
      <c r="PXJ35" s="262"/>
      <c r="PXK35" s="12" t="s">
        <v>3</v>
      </c>
      <c r="PXL35" s="106">
        <v>350</v>
      </c>
      <c r="PXM35" s="106">
        <v>0</v>
      </c>
      <c r="PXN35" s="107">
        <f t="shared" si="2862"/>
        <v>0</v>
      </c>
      <c r="PXO35" s="140"/>
      <c r="PXP35" s="268"/>
      <c r="PXQ35" s="265"/>
      <c r="PXR35" s="262"/>
      <c r="PXS35" s="12" t="s">
        <v>3</v>
      </c>
      <c r="PXT35" s="106">
        <v>350</v>
      </c>
      <c r="PXU35" s="106">
        <v>0</v>
      </c>
      <c r="PXV35" s="107">
        <f t="shared" si="2864"/>
        <v>0</v>
      </c>
      <c r="PXW35" s="140"/>
      <c r="PXX35" s="268"/>
      <c r="PXY35" s="265"/>
      <c r="PXZ35" s="262"/>
      <c r="PYA35" s="12" t="s">
        <v>3</v>
      </c>
      <c r="PYB35" s="106">
        <v>350</v>
      </c>
      <c r="PYC35" s="106">
        <v>0</v>
      </c>
      <c r="PYD35" s="107">
        <f t="shared" si="2866"/>
        <v>0</v>
      </c>
      <c r="PYE35" s="140"/>
      <c r="PYF35" s="268"/>
      <c r="PYG35" s="265"/>
      <c r="PYH35" s="262"/>
      <c r="PYI35" s="12" t="s">
        <v>3</v>
      </c>
      <c r="PYJ35" s="106">
        <v>350</v>
      </c>
      <c r="PYK35" s="106">
        <v>0</v>
      </c>
      <c r="PYL35" s="107">
        <f t="shared" si="2868"/>
        <v>0</v>
      </c>
      <c r="PYM35" s="140"/>
      <c r="PYN35" s="268"/>
      <c r="PYO35" s="265"/>
      <c r="PYP35" s="262"/>
      <c r="PYQ35" s="12" t="s">
        <v>3</v>
      </c>
      <c r="PYR35" s="106">
        <v>350</v>
      </c>
      <c r="PYS35" s="106">
        <v>0</v>
      </c>
      <c r="PYT35" s="107">
        <f t="shared" si="2870"/>
        <v>0</v>
      </c>
      <c r="PYU35" s="140"/>
      <c r="PYV35" s="268"/>
      <c r="PYW35" s="265"/>
      <c r="PYX35" s="262"/>
      <c r="PYY35" s="12" t="s">
        <v>3</v>
      </c>
      <c r="PYZ35" s="106">
        <v>350</v>
      </c>
      <c r="PZA35" s="106">
        <v>0</v>
      </c>
      <c r="PZB35" s="107">
        <f t="shared" si="2872"/>
        <v>0</v>
      </c>
      <c r="PZC35" s="140"/>
      <c r="PZD35" s="268"/>
      <c r="PZE35" s="265"/>
      <c r="PZF35" s="262"/>
      <c r="PZG35" s="12" t="s">
        <v>3</v>
      </c>
      <c r="PZH35" s="106">
        <v>350</v>
      </c>
      <c r="PZI35" s="106">
        <v>0</v>
      </c>
      <c r="PZJ35" s="107">
        <f t="shared" si="2874"/>
        <v>0</v>
      </c>
      <c r="PZK35" s="140"/>
      <c r="PZL35" s="268"/>
      <c r="PZM35" s="265"/>
      <c r="PZN35" s="262"/>
      <c r="PZO35" s="12" t="s">
        <v>3</v>
      </c>
      <c r="PZP35" s="106">
        <v>350</v>
      </c>
      <c r="PZQ35" s="106">
        <v>0</v>
      </c>
      <c r="PZR35" s="107">
        <f t="shared" si="2876"/>
        <v>0</v>
      </c>
      <c r="PZS35" s="140"/>
      <c r="PZT35" s="268"/>
      <c r="PZU35" s="265"/>
      <c r="PZV35" s="262"/>
      <c r="PZW35" s="12" t="s">
        <v>3</v>
      </c>
      <c r="PZX35" s="106">
        <v>350</v>
      </c>
      <c r="PZY35" s="106">
        <v>0</v>
      </c>
      <c r="PZZ35" s="107">
        <f t="shared" si="2878"/>
        <v>0</v>
      </c>
      <c r="QAA35" s="140"/>
      <c r="QAB35" s="268"/>
      <c r="QAC35" s="265"/>
      <c r="QAD35" s="262"/>
      <c r="QAE35" s="12" t="s">
        <v>3</v>
      </c>
      <c r="QAF35" s="106">
        <v>350</v>
      </c>
      <c r="QAG35" s="106">
        <v>0</v>
      </c>
      <c r="QAH35" s="107">
        <f t="shared" si="2880"/>
        <v>0</v>
      </c>
      <c r="QAI35" s="140"/>
      <c r="QAJ35" s="268"/>
      <c r="QAK35" s="265"/>
      <c r="QAL35" s="262"/>
      <c r="QAM35" s="12" t="s">
        <v>3</v>
      </c>
      <c r="QAN35" s="106">
        <v>350</v>
      </c>
      <c r="QAO35" s="106">
        <v>0</v>
      </c>
      <c r="QAP35" s="107">
        <f t="shared" si="2882"/>
        <v>0</v>
      </c>
      <c r="QAQ35" s="140"/>
      <c r="QAR35" s="268"/>
      <c r="QAS35" s="265"/>
      <c r="QAT35" s="262"/>
      <c r="QAU35" s="12" t="s">
        <v>3</v>
      </c>
      <c r="QAV35" s="106">
        <v>350</v>
      </c>
      <c r="QAW35" s="106">
        <v>0</v>
      </c>
      <c r="QAX35" s="107">
        <f t="shared" si="2884"/>
        <v>0</v>
      </c>
      <c r="QAY35" s="140"/>
      <c r="QAZ35" s="268"/>
      <c r="QBA35" s="265"/>
      <c r="QBB35" s="262"/>
      <c r="QBC35" s="12" t="s">
        <v>3</v>
      </c>
      <c r="QBD35" s="106">
        <v>350</v>
      </c>
      <c r="QBE35" s="106">
        <v>0</v>
      </c>
      <c r="QBF35" s="107">
        <f t="shared" si="2886"/>
        <v>0</v>
      </c>
      <c r="QBG35" s="140"/>
      <c r="QBH35" s="268"/>
      <c r="QBI35" s="265"/>
      <c r="QBJ35" s="262"/>
      <c r="QBK35" s="12" t="s">
        <v>3</v>
      </c>
      <c r="QBL35" s="106">
        <v>350</v>
      </c>
      <c r="QBM35" s="106">
        <v>0</v>
      </c>
      <c r="QBN35" s="107">
        <f t="shared" si="2888"/>
        <v>0</v>
      </c>
      <c r="QBO35" s="140"/>
      <c r="QBP35" s="268"/>
      <c r="QBQ35" s="265"/>
      <c r="QBR35" s="262"/>
      <c r="QBS35" s="12" t="s">
        <v>3</v>
      </c>
      <c r="QBT35" s="106">
        <v>350</v>
      </c>
      <c r="QBU35" s="106">
        <v>0</v>
      </c>
      <c r="QBV35" s="107">
        <f t="shared" si="2890"/>
        <v>0</v>
      </c>
      <c r="QBW35" s="140"/>
      <c r="QBX35" s="268"/>
      <c r="QBY35" s="265"/>
      <c r="QBZ35" s="262"/>
      <c r="QCA35" s="12" t="s">
        <v>3</v>
      </c>
      <c r="QCB35" s="106">
        <v>350</v>
      </c>
      <c r="QCC35" s="106">
        <v>0</v>
      </c>
      <c r="QCD35" s="107">
        <f t="shared" si="2892"/>
        <v>0</v>
      </c>
      <c r="QCE35" s="140"/>
      <c r="QCF35" s="268"/>
      <c r="QCG35" s="265"/>
      <c r="QCH35" s="262"/>
      <c r="QCI35" s="12" t="s">
        <v>3</v>
      </c>
      <c r="QCJ35" s="106">
        <v>350</v>
      </c>
      <c r="QCK35" s="106">
        <v>0</v>
      </c>
      <c r="QCL35" s="107">
        <f t="shared" si="2894"/>
        <v>0</v>
      </c>
      <c r="QCM35" s="140"/>
      <c r="QCN35" s="268"/>
      <c r="QCO35" s="265"/>
      <c r="QCP35" s="262"/>
      <c r="QCQ35" s="12" t="s">
        <v>3</v>
      </c>
      <c r="QCR35" s="106">
        <v>350</v>
      </c>
      <c r="QCS35" s="106">
        <v>0</v>
      </c>
      <c r="QCT35" s="107">
        <f t="shared" si="2896"/>
        <v>0</v>
      </c>
      <c r="QCU35" s="140"/>
      <c r="QCV35" s="268"/>
      <c r="QCW35" s="265"/>
      <c r="QCX35" s="262"/>
      <c r="QCY35" s="12" t="s">
        <v>3</v>
      </c>
      <c r="QCZ35" s="106">
        <v>350</v>
      </c>
      <c r="QDA35" s="106">
        <v>0</v>
      </c>
      <c r="QDB35" s="107">
        <f t="shared" si="2898"/>
        <v>0</v>
      </c>
      <c r="QDC35" s="140"/>
      <c r="QDD35" s="268"/>
      <c r="QDE35" s="265"/>
      <c r="QDF35" s="262"/>
      <c r="QDG35" s="12" t="s">
        <v>3</v>
      </c>
      <c r="QDH35" s="106">
        <v>350</v>
      </c>
      <c r="QDI35" s="106">
        <v>0</v>
      </c>
      <c r="QDJ35" s="107">
        <f t="shared" si="2900"/>
        <v>0</v>
      </c>
      <c r="QDK35" s="140"/>
      <c r="QDL35" s="268"/>
      <c r="QDM35" s="265"/>
      <c r="QDN35" s="262"/>
      <c r="QDO35" s="12" t="s">
        <v>3</v>
      </c>
      <c r="QDP35" s="106">
        <v>350</v>
      </c>
      <c r="QDQ35" s="106">
        <v>0</v>
      </c>
      <c r="QDR35" s="107">
        <f t="shared" si="2902"/>
        <v>0</v>
      </c>
      <c r="QDS35" s="140"/>
      <c r="QDT35" s="268"/>
      <c r="QDU35" s="265"/>
      <c r="QDV35" s="262"/>
      <c r="QDW35" s="12" t="s">
        <v>3</v>
      </c>
      <c r="QDX35" s="106">
        <v>350</v>
      </c>
      <c r="QDY35" s="106">
        <v>0</v>
      </c>
      <c r="QDZ35" s="107">
        <f t="shared" si="2904"/>
        <v>0</v>
      </c>
      <c r="QEA35" s="140"/>
      <c r="QEB35" s="268"/>
      <c r="QEC35" s="265"/>
      <c r="QED35" s="262"/>
      <c r="QEE35" s="12" t="s">
        <v>3</v>
      </c>
      <c r="QEF35" s="106">
        <v>350</v>
      </c>
      <c r="QEG35" s="106">
        <v>0</v>
      </c>
      <c r="QEH35" s="107">
        <f t="shared" si="2906"/>
        <v>0</v>
      </c>
      <c r="QEI35" s="140"/>
      <c r="QEJ35" s="268"/>
      <c r="QEK35" s="265"/>
      <c r="QEL35" s="262"/>
      <c r="QEM35" s="12" t="s">
        <v>3</v>
      </c>
      <c r="QEN35" s="106">
        <v>350</v>
      </c>
      <c r="QEO35" s="106">
        <v>0</v>
      </c>
      <c r="QEP35" s="107">
        <f t="shared" si="2908"/>
        <v>0</v>
      </c>
      <c r="QEQ35" s="140"/>
      <c r="QER35" s="268"/>
      <c r="QES35" s="265"/>
      <c r="QET35" s="262"/>
      <c r="QEU35" s="12" t="s">
        <v>3</v>
      </c>
      <c r="QEV35" s="106">
        <v>350</v>
      </c>
      <c r="QEW35" s="106">
        <v>0</v>
      </c>
      <c r="QEX35" s="107">
        <f t="shared" si="2910"/>
        <v>0</v>
      </c>
      <c r="QEY35" s="140"/>
      <c r="QEZ35" s="268"/>
      <c r="QFA35" s="265"/>
      <c r="QFB35" s="262"/>
      <c r="QFC35" s="12" t="s">
        <v>3</v>
      </c>
      <c r="QFD35" s="106">
        <v>350</v>
      </c>
      <c r="QFE35" s="106">
        <v>0</v>
      </c>
      <c r="QFF35" s="107">
        <f t="shared" si="2912"/>
        <v>0</v>
      </c>
      <c r="QFG35" s="140"/>
      <c r="QFH35" s="268"/>
      <c r="QFI35" s="265"/>
      <c r="QFJ35" s="262"/>
      <c r="QFK35" s="12" t="s">
        <v>3</v>
      </c>
      <c r="QFL35" s="106">
        <v>350</v>
      </c>
      <c r="QFM35" s="106">
        <v>0</v>
      </c>
      <c r="QFN35" s="107">
        <f t="shared" si="2914"/>
        <v>0</v>
      </c>
      <c r="QFO35" s="140"/>
      <c r="QFP35" s="268"/>
      <c r="QFQ35" s="265"/>
      <c r="QFR35" s="262"/>
      <c r="QFS35" s="12" t="s">
        <v>3</v>
      </c>
      <c r="QFT35" s="106">
        <v>350</v>
      </c>
      <c r="QFU35" s="106">
        <v>0</v>
      </c>
      <c r="QFV35" s="107">
        <f t="shared" si="2916"/>
        <v>0</v>
      </c>
      <c r="QFW35" s="140"/>
      <c r="QFX35" s="268"/>
      <c r="QFY35" s="265"/>
      <c r="QFZ35" s="262"/>
      <c r="QGA35" s="12" t="s">
        <v>3</v>
      </c>
      <c r="QGB35" s="106">
        <v>350</v>
      </c>
      <c r="QGC35" s="106">
        <v>0</v>
      </c>
      <c r="QGD35" s="107">
        <f t="shared" si="2918"/>
        <v>0</v>
      </c>
      <c r="QGE35" s="140"/>
      <c r="QGF35" s="268"/>
      <c r="QGG35" s="265"/>
      <c r="QGH35" s="262"/>
      <c r="QGI35" s="12" t="s">
        <v>3</v>
      </c>
      <c r="QGJ35" s="106">
        <v>350</v>
      </c>
      <c r="QGK35" s="106">
        <v>0</v>
      </c>
      <c r="QGL35" s="107">
        <f t="shared" si="2920"/>
        <v>0</v>
      </c>
      <c r="QGM35" s="140"/>
      <c r="QGN35" s="268"/>
      <c r="QGO35" s="265"/>
      <c r="QGP35" s="262"/>
      <c r="QGQ35" s="12" t="s">
        <v>3</v>
      </c>
      <c r="QGR35" s="106">
        <v>350</v>
      </c>
      <c r="QGS35" s="106">
        <v>0</v>
      </c>
      <c r="QGT35" s="107">
        <f t="shared" si="2922"/>
        <v>0</v>
      </c>
      <c r="QGU35" s="140"/>
      <c r="QGV35" s="268"/>
      <c r="QGW35" s="265"/>
      <c r="QGX35" s="262"/>
      <c r="QGY35" s="12" t="s">
        <v>3</v>
      </c>
      <c r="QGZ35" s="106">
        <v>350</v>
      </c>
      <c r="QHA35" s="106">
        <v>0</v>
      </c>
      <c r="QHB35" s="107">
        <f t="shared" si="2924"/>
        <v>0</v>
      </c>
      <c r="QHC35" s="140"/>
      <c r="QHD35" s="268"/>
      <c r="QHE35" s="265"/>
      <c r="QHF35" s="262"/>
      <c r="QHG35" s="12" t="s">
        <v>3</v>
      </c>
      <c r="QHH35" s="106">
        <v>350</v>
      </c>
      <c r="QHI35" s="106">
        <v>0</v>
      </c>
      <c r="QHJ35" s="107">
        <f t="shared" si="2926"/>
        <v>0</v>
      </c>
      <c r="QHK35" s="140"/>
      <c r="QHL35" s="268"/>
      <c r="QHM35" s="265"/>
      <c r="QHN35" s="262"/>
      <c r="QHO35" s="12" t="s">
        <v>3</v>
      </c>
      <c r="QHP35" s="106">
        <v>350</v>
      </c>
      <c r="QHQ35" s="106">
        <v>0</v>
      </c>
      <c r="QHR35" s="107">
        <f t="shared" si="2928"/>
        <v>0</v>
      </c>
      <c r="QHS35" s="140"/>
      <c r="QHT35" s="268"/>
      <c r="QHU35" s="265"/>
      <c r="QHV35" s="262"/>
      <c r="QHW35" s="12" t="s">
        <v>3</v>
      </c>
      <c r="QHX35" s="106">
        <v>350</v>
      </c>
      <c r="QHY35" s="106">
        <v>0</v>
      </c>
      <c r="QHZ35" s="107">
        <f t="shared" si="2930"/>
        <v>0</v>
      </c>
      <c r="QIA35" s="140"/>
      <c r="QIB35" s="268"/>
      <c r="QIC35" s="265"/>
      <c r="QID35" s="262"/>
      <c r="QIE35" s="12" t="s">
        <v>3</v>
      </c>
      <c r="QIF35" s="106">
        <v>350</v>
      </c>
      <c r="QIG35" s="106">
        <v>0</v>
      </c>
      <c r="QIH35" s="107">
        <f t="shared" si="2932"/>
        <v>0</v>
      </c>
      <c r="QII35" s="140"/>
      <c r="QIJ35" s="268"/>
      <c r="QIK35" s="265"/>
      <c r="QIL35" s="262"/>
      <c r="QIM35" s="12" t="s">
        <v>3</v>
      </c>
      <c r="QIN35" s="106">
        <v>350</v>
      </c>
      <c r="QIO35" s="106">
        <v>0</v>
      </c>
      <c r="QIP35" s="107">
        <f t="shared" si="2934"/>
        <v>0</v>
      </c>
      <c r="QIQ35" s="140"/>
      <c r="QIR35" s="268"/>
      <c r="QIS35" s="265"/>
      <c r="QIT35" s="262"/>
      <c r="QIU35" s="12" t="s">
        <v>3</v>
      </c>
      <c r="QIV35" s="106">
        <v>350</v>
      </c>
      <c r="QIW35" s="106">
        <v>0</v>
      </c>
      <c r="QIX35" s="107">
        <f t="shared" si="2936"/>
        <v>0</v>
      </c>
      <c r="QIY35" s="140"/>
      <c r="QIZ35" s="268"/>
      <c r="QJA35" s="265"/>
      <c r="QJB35" s="262"/>
      <c r="QJC35" s="12" t="s">
        <v>3</v>
      </c>
      <c r="QJD35" s="106">
        <v>350</v>
      </c>
      <c r="QJE35" s="106">
        <v>0</v>
      </c>
      <c r="QJF35" s="107">
        <f t="shared" si="2938"/>
        <v>0</v>
      </c>
      <c r="QJG35" s="140"/>
      <c r="QJH35" s="268"/>
      <c r="QJI35" s="265"/>
      <c r="QJJ35" s="262"/>
      <c r="QJK35" s="12" t="s">
        <v>3</v>
      </c>
      <c r="QJL35" s="106">
        <v>350</v>
      </c>
      <c r="QJM35" s="106">
        <v>0</v>
      </c>
      <c r="QJN35" s="107">
        <f t="shared" si="2940"/>
        <v>0</v>
      </c>
      <c r="QJO35" s="140"/>
      <c r="QJP35" s="268"/>
      <c r="QJQ35" s="265"/>
      <c r="QJR35" s="262"/>
      <c r="QJS35" s="12" t="s">
        <v>3</v>
      </c>
      <c r="QJT35" s="106">
        <v>350</v>
      </c>
      <c r="QJU35" s="106">
        <v>0</v>
      </c>
      <c r="QJV35" s="107">
        <f t="shared" si="2942"/>
        <v>0</v>
      </c>
      <c r="QJW35" s="140"/>
      <c r="QJX35" s="268"/>
      <c r="QJY35" s="265"/>
      <c r="QJZ35" s="262"/>
      <c r="QKA35" s="12" t="s">
        <v>3</v>
      </c>
      <c r="QKB35" s="106">
        <v>350</v>
      </c>
      <c r="QKC35" s="106">
        <v>0</v>
      </c>
      <c r="QKD35" s="107">
        <f t="shared" si="2944"/>
        <v>0</v>
      </c>
      <c r="QKE35" s="140"/>
      <c r="QKF35" s="268"/>
      <c r="QKG35" s="265"/>
      <c r="QKH35" s="262"/>
      <c r="QKI35" s="12" t="s">
        <v>3</v>
      </c>
      <c r="QKJ35" s="106">
        <v>350</v>
      </c>
      <c r="QKK35" s="106">
        <v>0</v>
      </c>
      <c r="QKL35" s="107">
        <f t="shared" si="2946"/>
        <v>0</v>
      </c>
      <c r="QKM35" s="140"/>
      <c r="QKN35" s="268"/>
      <c r="QKO35" s="265"/>
      <c r="QKP35" s="262"/>
      <c r="QKQ35" s="12" t="s">
        <v>3</v>
      </c>
      <c r="QKR35" s="106">
        <v>350</v>
      </c>
      <c r="QKS35" s="106">
        <v>0</v>
      </c>
      <c r="QKT35" s="107">
        <f t="shared" si="2948"/>
        <v>0</v>
      </c>
      <c r="QKU35" s="140"/>
      <c r="QKV35" s="268"/>
      <c r="QKW35" s="265"/>
      <c r="QKX35" s="262"/>
      <c r="QKY35" s="12" t="s">
        <v>3</v>
      </c>
      <c r="QKZ35" s="106">
        <v>350</v>
      </c>
      <c r="QLA35" s="106">
        <v>0</v>
      </c>
      <c r="QLB35" s="107">
        <f t="shared" si="2950"/>
        <v>0</v>
      </c>
      <c r="QLC35" s="140"/>
      <c r="QLD35" s="268"/>
      <c r="QLE35" s="265"/>
      <c r="QLF35" s="262"/>
      <c r="QLG35" s="12" t="s">
        <v>3</v>
      </c>
      <c r="QLH35" s="106">
        <v>350</v>
      </c>
      <c r="QLI35" s="106">
        <v>0</v>
      </c>
      <c r="QLJ35" s="107">
        <f t="shared" si="2952"/>
        <v>0</v>
      </c>
      <c r="QLK35" s="140"/>
      <c r="QLL35" s="268"/>
      <c r="QLM35" s="265"/>
      <c r="QLN35" s="262"/>
      <c r="QLO35" s="12" t="s">
        <v>3</v>
      </c>
      <c r="QLP35" s="106">
        <v>350</v>
      </c>
      <c r="QLQ35" s="106">
        <v>0</v>
      </c>
      <c r="QLR35" s="107">
        <f t="shared" si="2954"/>
        <v>0</v>
      </c>
      <c r="QLS35" s="140"/>
      <c r="QLT35" s="268"/>
      <c r="QLU35" s="265"/>
      <c r="QLV35" s="262"/>
      <c r="QLW35" s="12" t="s">
        <v>3</v>
      </c>
      <c r="QLX35" s="106">
        <v>350</v>
      </c>
      <c r="QLY35" s="106">
        <v>0</v>
      </c>
      <c r="QLZ35" s="107">
        <f t="shared" si="2956"/>
        <v>0</v>
      </c>
      <c r="QMA35" s="140"/>
      <c r="QMB35" s="268"/>
      <c r="QMC35" s="265"/>
      <c r="QMD35" s="262"/>
      <c r="QME35" s="12" t="s">
        <v>3</v>
      </c>
      <c r="QMF35" s="106">
        <v>350</v>
      </c>
      <c r="QMG35" s="106">
        <v>0</v>
      </c>
      <c r="QMH35" s="107">
        <f t="shared" si="2958"/>
        <v>0</v>
      </c>
      <c r="QMI35" s="140"/>
      <c r="QMJ35" s="268"/>
      <c r="QMK35" s="265"/>
      <c r="QML35" s="262"/>
      <c r="QMM35" s="12" t="s">
        <v>3</v>
      </c>
      <c r="QMN35" s="106">
        <v>350</v>
      </c>
      <c r="QMO35" s="106">
        <v>0</v>
      </c>
      <c r="QMP35" s="107">
        <f t="shared" si="2960"/>
        <v>0</v>
      </c>
      <c r="QMQ35" s="140"/>
      <c r="QMR35" s="268"/>
      <c r="QMS35" s="265"/>
      <c r="QMT35" s="262"/>
      <c r="QMU35" s="12" t="s">
        <v>3</v>
      </c>
      <c r="QMV35" s="106">
        <v>350</v>
      </c>
      <c r="QMW35" s="106">
        <v>0</v>
      </c>
      <c r="QMX35" s="107">
        <f t="shared" si="2962"/>
        <v>0</v>
      </c>
      <c r="QMY35" s="140"/>
      <c r="QMZ35" s="268"/>
      <c r="QNA35" s="265"/>
      <c r="QNB35" s="262"/>
      <c r="QNC35" s="12" t="s">
        <v>3</v>
      </c>
      <c r="QND35" s="106">
        <v>350</v>
      </c>
      <c r="QNE35" s="106">
        <v>0</v>
      </c>
      <c r="QNF35" s="107">
        <f t="shared" si="2964"/>
        <v>0</v>
      </c>
      <c r="QNG35" s="140"/>
      <c r="QNH35" s="268"/>
      <c r="QNI35" s="265"/>
      <c r="QNJ35" s="262"/>
      <c r="QNK35" s="12" t="s">
        <v>3</v>
      </c>
      <c r="QNL35" s="106">
        <v>350</v>
      </c>
      <c r="QNM35" s="106">
        <v>0</v>
      </c>
      <c r="QNN35" s="107">
        <f t="shared" si="2966"/>
        <v>0</v>
      </c>
      <c r="QNO35" s="140"/>
      <c r="QNP35" s="268"/>
      <c r="QNQ35" s="265"/>
      <c r="QNR35" s="262"/>
      <c r="QNS35" s="12" t="s">
        <v>3</v>
      </c>
      <c r="QNT35" s="106">
        <v>350</v>
      </c>
      <c r="QNU35" s="106">
        <v>0</v>
      </c>
      <c r="QNV35" s="107">
        <f t="shared" si="2968"/>
        <v>0</v>
      </c>
      <c r="QNW35" s="140"/>
      <c r="QNX35" s="268"/>
      <c r="QNY35" s="265"/>
      <c r="QNZ35" s="262"/>
      <c r="QOA35" s="12" t="s">
        <v>3</v>
      </c>
      <c r="QOB35" s="106">
        <v>350</v>
      </c>
      <c r="QOC35" s="106">
        <v>0</v>
      </c>
      <c r="QOD35" s="107">
        <f t="shared" si="2970"/>
        <v>0</v>
      </c>
      <c r="QOE35" s="140"/>
      <c r="QOF35" s="268"/>
      <c r="QOG35" s="265"/>
      <c r="QOH35" s="262"/>
      <c r="QOI35" s="12" t="s">
        <v>3</v>
      </c>
      <c r="QOJ35" s="106">
        <v>350</v>
      </c>
      <c r="QOK35" s="106">
        <v>0</v>
      </c>
      <c r="QOL35" s="107">
        <f t="shared" si="2972"/>
        <v>0</v>
      </c>
      <c r="QOM35" s="140"/>
      <c r="QON35" s="268"/>
      <c r="QOO35" s="265"/>
      <c r="QOP35" s="262"/>
      <c r="QOQ35" s="12" t="s">
        <v>3</v>
      </c>
      <c r="QOR35" s="106">
        <v>350</v>
      </c>
      <c r="QOS35" s="106">
        <v>0</v>
      </c>
      <c r="QOT35" s="107">
        <f t="shared" si="2974"/>
        <v>0</v>
      </c>
      <c r="QOU35" s="140"/>
      <c r="QOV35" s="268"/>
      <c r="QOW35" s="265"/>
      <c r="QOX35" s="262"/>
      <c r="QOY35" s="12" t="s">
        <v>3</v>
      </c>
      <c r="QOZ35" s="106">
        <v>350</v>
      </c>
      <c r="QPA35" s="106">
        <v>0</v>
      </c>
      <c r="QPB35" s="107">
        <f t="shared" si="2976"/>
        <v>0</v>
      </c>
      <c r="QPC35" s="140"/>
      <c r="QPD35" s="268"/>
      <c r="QPE35" s="265"/>
      <c r="QPF35" s="262"/>
      <c r="QPG35" s="12" t="s">
        <v>3</v>
      </c>
      <c r="QPH35" s="106">
        <v>350</v>
      </c>
      <c r="QPI35" s="106">
        <v>0</v>
      </c>
      <c r="QPJ35" s="107">
        <f t="shared" si="2978"/>
        <v>0</v>
      </c>
      <c r="QPK35" s="140"/>
      <c r="QPL35" s="268"/>
      <c r="QPM35" s="265"/>
      <c r="QPN35" s="262"/>
      <c r="QPO35" s="12" t="s">
        <v>3</v>
      </c>
      <c r="QPP35" s="106">
        <v>350</v>
      </c>
      <c r="QPQ35" s="106">
        <v>0</v>
      </c>
      <c r="QPR35" s="107">
        <f t="shared" si="2980"/>
        <v>0</v>
      </c>
      <c r="QPS35" s="140"/>
      <c r="QPT35" s="268"/>
      <c r="QPU35" s="265"/>
      <c r="QPV35" s="262"/>
      <c r="QPW35" s="12" t="s">
        <v>3</v>
      </c>
      <c r="QPX35" s="106">
        <v>350</v>
      </c>
      <c r="QPY35" s="106">
        <v>0</v>
      </c>
      <c r="QPZ35" s="107">
        <f t="shared" si="2982"/>
        <v>0</v>
      </c>
      <c r="QQA35" s="140"/>
      <c r="QQB35" s="268"/>
      <c r="QQC35" s="265"/>
      <c r="QQD35" s="262"/>
      <c r="QQE35" s="12" t="s">
        <v>3</v>
      </c>
      <c r="QQF35" s="106">
        <v>350</v>
      </c>
      <c r="QQG35" s="106">
        <v>0</v>
      </c>
      <c r="QQH35" s="107">
        <f t="shared" si="2984"/>
        <v>0</v>
      </c>
      <c r="QQI35" s="140"/>
      <c r="QQJ35" s="268"/>
      <c r="QQK35" s="265"/>
      <c r="QQL35" s="262"/>
      <c r="QQM35" s="12" t="s">
        <v>3</v>
      </c>
      <c r="QQN35" s="106">
        <v>350</v>
      </c>
      <c r="QQO35" s="106">
        <v>0</v>
      </c>
      <c r="QQP35" s="107">
        <f t="shared" si="2986"/>
        <v>0</v>
      </c>
      <c r="QQQ35" s="140"/>
      <c r="QQR35" s="268"/>
      <c r="QQS35" s="265"/>
      <c r="QQT35" s="262"/>
      <c r="QQU35" s="12" t="s">
        <v>3</v>
      </c>
      <c r="QQV35" s="106">
        <v>350</v>
      </c>
      <c r="QQW35" s="106">
        <v>0</v>
      </c>
      <c r="QQX35" s="107">
        <f t="shared" si="2988"/>
        <v>0</v>
      </c>
      <c r="QQY35" s="140"/>
      <c r="QQZ35" s="268"/>
      <c r="QRA35" s="265"/>
      <c r="QRB35" s="262"/>
      <c r="QRC35" s="12" t="s">
        <v>3</v>
      </c>
      <c r="QRD35" s="106">
        <v>350</v>
      </c>
      <c r="QRE35" s="106">
        <v>0</v>
      </c>
      <c r="QRF35" s="107">
        <f t="shared" si="2990"/>
        <v>0</v>
      </c>
      <c r="QRG35" s="140"/>
      <c r="QRH35" s="268"/>
      <c r="QRI35" s="265"/>
      <c r="QRJ35" s="262"/>
      <c r="QRK35" s="12" t="s">
        <v>3</v>
      </c>
      <c r="QRL35" s="106">
        <v>350</v>
      </c>
      <c r="QRM35" s="106">
        <v>0</v>
      </c>
      <c r="QRN35" s="107">
        <f t="shared" si="2992"/>
        <v>0</v>
      </c>
      <c r="QRO35" s="140"/>
      <c r="QRP35" s="268"/>
      <c r="QRQ35" s="265"/>
      <c r="QRR35" s="262"/>
      <c r="QRS35" s="12" t="s">
        <v>3</v>
      </c>
      <c r="QRT35" s="106">
        <v>350</v>
      </c>
      <c r="QRU35" s="106">
        <v>0</v>
      </c>
      <c r="QRV35" s="107">
        <f t="shared" si="2994"/>
        <v>0</v>
      </c>
      <c r="QRW35" s="140"/>
      <c r="QRX35" s="268"/>
      <c r="QRY35" s="265"/>
      <c r="QRZ35" s="262"/>
      <c r="QSA35" s="12" t="s">
        <v>3</v>
      </c>
      <c r="QSB35" s="106">
        <v>350</v>
      </c>
      <c r="QSC35" s="106">
        <v>0</v>
      </c>
      <c r="QSD35" s="107">
        <f t="shared" si="2996"/>
        <v>0</v>
      </c>
      <c r="QSE35" s="140"/>
      <c r="QSF35" s="268"/>
      <c r="QSG35" s="265"/>
      <c r="QSH35" s="262"/>
      <c r="QSI35" s="12" t="s">
        <v>3</v>
      </c>
      <c r="QSJ35" s="106">
        <v>350</v>
      </c>
      <c r="QSK35" s="106">
        <v>0</v>
      </c>
      <c r="QSL35" s="107">
        <f t="shared" si="2998"/>
        <v>0</v>
      </c>
      <c r="QSM35" s="140"/>
      <c r="QSN35" s="268"/>
      <c r="QSO35" s="265"/>
      <c r="QSP35" s="262"/>
      <c r="QSQ35" s="12" t="s">
        <v>3</v>
      </c>
      <c r="QSR35" s="106">
        <v>350</v>
      </c>
      <c r="QSS35" s="106">
        <v>0</v>
      </c>
      <c r="QST35" s="107">
        <f t="shared" si="3000"/>
        <v>0</v>
      </c>
      <c r="QSU35" s="140"/>
      <c r="QSV35" s="268"/>
      <c r="QSW35" s="265"/>
      <c r="QSX35" s="262"/>
      <c r="QSY35" s="12" t="s">
        <v>3</v>
      </c>
      <c r="QSZ35" s="106">
        <v>350</v>
      </c>
      <c r="QTA35" s="106">
        <v>0</v>
      </c>
      <c r="QTB35" s="107">
        <f t="shared" si="3002"/>
        <v>0</v>
      </c>
      <c r="QTC35" s="140"/>
      <c r="QTD35" s="268"/>
      <c r="QTE35" s="265"/>
      <c r="QTF35" s="262"/>
      <c r="QTG35" s="12" t="s">
        <v>3</v>
      </c>
      <c r="QTH35" s="106">
        <v>350</v>
      </c>
      <c r="QTI35" s="106">
        <v>0</v>
      </c>
      <c r="QTJ35" s="107">
        <f t="shared" si="3004"/>
        <v>0</v>
      </c>
      <c r="QTK35" s="140"/>
      <c r="QTL35" s="268"/>
      <c r="QTM35" s="265"/>
      <c r="QTN35" s="262"/>
      <c r="QTO35" s="12" t="s">
        <v>3</v>
      </c>
      <c r="QTP35" s="106">
        <v>350</v>
      </c>
      <c r="QTQ35" s="106">
        <v>0</v>
      </c>
      <c r="QTR35" s="107">
        <f t="shared" si="3006"/>
        <v>0</v>
      </c>
      <c r="QTS35" s="140"/>
      <c r="QTT35" s="268"/>
      <c r="QTU35" s="265"/>
      <c r="QTV35" s="262"/>
      <c r="QTW35" s="12" t="s">
        <v>3</v>
      </c>
      <c r="QTX35" s="106">
        <v>350</v>
      </c>
      <c r="QTY35" s="106">
        <v>0</v>
      </c>
      <c r="QTZ35" s="107">
        <f t="shared" si="3008"/>
        <v>0</v>
      </c>
      <c r="QUA35" s="140"/>
      <c r="QUB35" s="268"/>
      <c r="QUC35" s="265"/>
      <c r="QUD35" s="262"/>
      <c r="QUE35" s="12" t="s">
        <v>3</v>
      </c>
      <c r="QUF35" s="106">
        <v>350</v>
      </c>
      <c r="QUG35" s="106">
        <v>0</v>
      </c>
      <c r="QUH35" s="107">
        <f t="shared" si="3010"/>
        <v>0</v>
      </c>
      <c r="QUI35" s="140"/>
      <c r="QUJ35" s="268"/>
      <c r="QUK35" s="265"/>
      <c r="QUL35" s="262"/>
      <c r="QUM35" s="12" t="s">
        <v>3</v>
      </c>
      <c r="QUN35" s="106">
        <v>350</v>
      </c>
      <c r="QUO35" s="106">
        <v>0</v>
      </c>
      <c r="QUP35" s="107">
        <f t="shared" si="3012"/>
        <v>0</v>
      </c>
      <c r="QUQ35" s="140"/>
      <c r="QUR35" s="268"/>
      <c r="QUS35" s="265"/>
      <c r="QUT35" s="262"/>
      <c r="QUU35" s="12" t="s">
        <v>3</v>
      </c>
      <c r="QUV35" s="106">
        <v>350</v>
      </c>
      <c r="QUW35" s="106">
        <v>0</v>
      </c>
      <c r="QUX35" s="107">
        <f t="shared" si="3014"/>
        <v>0</v>
      </c>
      <c r="QUY35" s="140"/>
      <c r="QUZ35" s="268"/>
      <c r="QVA35" s="265"/>
      <c r="QVB35" s="262"/>
      <c r="QVC35" s="12" t="s">
        <v>3</v>
      </c>
      <c r="QVD35" s="106">
        <v>350</v>
      </c>
      <c r="QVE35" s="106">
        <v>0</v>
      </c>
      <c r="QVF35" s="107">
        <f t="shared" si="3016"/>
        <v>0</v>
      </c>
      <c r="QVG35" s="140"/>
      <c r="QVH35" s="268"/>
      <c r="QVI35" s="265"/>
      <c r="QVJ35" s="262"/>
      <c r="QVK35" s="12" t="s">
        <v>3</v>
      </c>
      <c r="QVL35" s="106">
        <v>350</v>
      </c>
      <c r="QVM35" s="106">
        <v>0</v>
      </c>
      <c r="QVN35" s="107">
        <f t="shared" si="3018"/>
        <v>0</v>
      </c>
      <c r="QVO35" s="140"/>
      <c r="QVP35" s="268"/>
      <c r="QVQ35" s="265"/>
      <c r="QVR35" s="262"/>
      <c r="QVS35" s="12" t="s">
        <v>3</v>
      </c>
      <c r="QVT35" s="106">
        <v>350</v>
      </c>
      <c r="QVU35" s="106">
        <v>0</v>
      </c>
      <c r="QVV35" s="107">
        <f t="shared" si="3020"/>
        <v>0</v>
      </c>
      <c r="QVW35" s="140"/>
      <c r="QVX35" s="268"/>
      <c r="QVY35" s="265"/>
      <c r="QVZ35" s="262"/>
      <c r="QWA35" s="12" t="s">
        <v>3</v>
      </c>
      <c r="QWB35" s="106">
        <v>350</v>
      </c>
      <c r="QWC35" s="106">
        <v>0</v>
      </c>
      <c r="QWD35" s="107">
        <f t="shared" si="3022"/>
        <v>0</v>
      </c>
      <c r="QWE35" s="140"/>
      <c r="QWF35" s="268"/>
      <c r="QWG35" s="265"/>
      <c r="QWH35" s="262"/>
      <c r="QWI35" s="12" t="s">
        <v>3</v>
      </c>
      <c r="QWJ35" s="106">
        <v>350</v>
      </c>
      <c r="QWK35" s="106">
        <v>0</v>
      </c>
      <c r="QWL35" s="107">
        <f t="shared" si="3024"/>
        <v>0</v>
      </c>
      <c r="QWM35" s="140"/>
      <c r="QWN35" s="268"/>
      <c r="QWO35" s="265"/>
      <c r="QWP35" s="262"/>
      <c r="QWQ35" s="12" t="s">
        <v>3</v>
      </c>
      <c r="QWR35" s="106">
        <v>350</v>
      </c>
      <c r="QWS35" s="106">
        <v>0</v>
      </c>
      <c r="QWT35" s="107">
        <f t="shared" si="3026"/>
        <v>0</v>
      </c>
      <c r="QWU35" s="140"/>
      <c r="QWV35" s="268"/>
      <c r="QWW35" s="265"/>
      <c r="QWX35" s="262"/>
      <c r="QWY35" s="12" t="s">
        <v>3</v>
      </c>
      <c r="QWZ35" s="106">
        <v>350</v>
      </c>
      <c r="QXA35" s="106">
        <v>0</v>
      </c>
      <c r="QXB35" s="107">
        <f t="shared" si="3028"/>
        <v>0</v>
      </c>
      <c r="QXC35" s="140"/>
      <c r="QXD35" s="268"/>
      <c r="QXE35" s="265"/>
      <c r="QXF35" s="262"/>
      <c r="QXG35" s="12" t="s">
        <v>3</v>
      </c>
      <c r="QXH35" s="106">
        <v>350</v>
      </c>
      <c r="QXI35" s="106">
        <v>0</v>
      </c>
      <c r="QXJ35" s="107">
        <f t="shared" si="3030"/>
        <v>0</v>
      </c>
      <c r="QXK35" s="140"/>
      <c r="QXL35" s="268"/>
      <c r="QXM35" s="265"/>
      <c r="QXN35" s="262"/>
      <c r="QXO35" s="12" t="s">
        <v>3</v>
      </c>
      <c r="QXP35" s="106">
        <v>350</v>
      </c>
      <c r="QXQ35" s="106">
        <v>0</v>
      </c>
      <c r="QXR35" s="107">
        <f t="shared" si="3032"/>
        <v>0</v>
      </c>
      <c r="QXS35" s="140"/>
      <c r="QXT35" s="268"/>
      <c r="QXU35" s="265"/>
      <c r="QXV35" s="262"/>
      <c r="QXW35" s="12" t="s">
        <v>3</v>
      </c>
      <c r="QXX35" s="106">
        <v>350</v>
      </c>
      <c r="QXY35" s="106">
        <v>0</v>
      </c>
      <c r="QXZ35" s="107">
        <f t="shared" si="3034"/>
        <v>0</v>
      </c>
      <c r="QYA35" s="140"/>
      <c r="QYB35" s="268"/>
      <c r="QYC35" s="265"/>
      <c r="QYD35" s="262"/>
      <c r="QYE35" s="12" t="s">
        <v>3</v>
      </c>
      <c r="QYF35" s="106">
        <v>350</v>
      </c>
      <c r="QYG35" s="106">
        <v>0</v>
      </c>
      <c r="QYH35" s="107">
        <f t="shared" si="3036"/>
        <v>0</v>
      </c>
      <c r="QYI35" s="140"/>
      <c r="QYJ35" s="268"/>
      <c r="QYK35" s="265"/>
      <c r="QYL35" s="262"/>
      <c r="QYM35" s="12" t="s">
        <v>3</v>
      </c>
      <c r="QYN35" s="106">
        <v>350</v>
      </c>
      <c r="QYO35" s="106">
        <v>0</v>
      </c>
      <c r="QYP35" s="107">
        <f t="shared" si="3038"/>
        <v>0</v>
      </c>
      <c r="QYQ35" s="140"/>
      <c r="QYR35" s="268"/>
      <c r="QYS35" s="265"/>
      <c r="QYT35" s="262"/>
      <c r="QYU35" s="12" t="s">
        <v>3</v>
      </c>
      <c r="QYV35" s="106">
        <v>350</v>
      </c>
      <c r="QYW35" s="106">
        <v>0</v>
      </c>
      <c r="QYX35" s="107">
        <f t="shared" si="3040"/>
        <v>0</v>
      </c>
      <c r="QYY35" s="140"/>
      <c r="QYZ35" s="268"/>
      <c r="QZA35" s="265"/>
      <c r="QZB35" s="262"/>
      <c r="QZC35" s="12" t="s">
        <v>3</v>
      </c>
      <c r="QZD35" s="106">
        <v>350</v>
      </c>
      <c r="QZE35" s="106">
        <v>0</v>
      </c>
      <c r="QZF35" s="107">
        <f t="shared" si="3042"/>
        <v>0</v>
      </c>
      <c r="QZG35" s="140"/>
      <c r="QZH35" s="268"/>
      <c r="QZI35" s="265"/>
      <c r="QZJ35" s="262"/>
      <c r="QZK35" s="12" t="s">
        <v>3</v>
      </c>
      <c r="QZL35" s="106">
        <v>350</v>
      </c>
      <c r="QZM35" s="106">
        <v>0</v>
      </c>
      <c r="QZN35" s="107">
        <f t="shared" si="3044"/>
        <v>0</v>
      </c>
      <c r="QZO35" s="140"/>
      <c r="QZP35" s="268"/>
      <c r="QZQ35" s="265"/>
      <c r="QZR35" s="262"/>
      <c r="QZS35" s="12" t="s">
        <v>3</v>
      </c>
      <c r="QZT35" s="106">
        <v>350</v>
      </c>
      <c r="QZU35" s="106">
        <v>0</v>
      </c>
      <c r="QZV35" s="107">
        <f t="shared" si="3046"/>
        <v>0</v>
      </c>
      <c r="QZW35" s="140"/>
      <c r="QZX35" s="268"/>
      <c r="QZY35" s="265"/>
      <c r="QZZ35" s="262"/>
      <c r="RAA35" s="12" t="s">
        <v>3</v>
      </c>
      <c r="RAB35" s="106">
        <v>350</v>
      </c>
      <c r="RAC35" s="106">
        <v>0</v>
      </c>
      <c r="RAD35" s="107">
        <f t="shared" si="3048"/>
        <v>0</v>
      </c>
      <c r="RAE35" s="140"/>
      <c r="RAF35" s="268"/>
      <c r="RAG35" s="265"/>
      <c r="RAH35" s="262"/>
      <c r="RAI35" s="12" t="s">
        <v>3</v>
      </c>
      <c r="RAJ35" s="106">
        <v>350</v>
      </c>
      <c r="RAK35" s="106">
        <v>0</v>
      </c>
      <c r="RAL35" s="107">
        <f t="shared" si="3050"/>
        <v>0</v>
      </c>
      <c r="RAM35" s="140"/>
      <c r="RAN35" s="268"/>
      <c r="RAO35" s="265"/>
      <c r="RAP35" s="262"/>
      <c r="RAQ35" s="12" t="s">
        <v>3</v>
      </c>
      <c r="RAR35" s="106">
        <v>350</v>
      </c>
      <c r="RAS35" s="106">
        <v>0</v>
      </c>
      <c r="RAT35" s="107">
        <f t="shared" si="3052"/>
        <v>0</v>
      </c>
      <c r="RAU35" s="140"/>
      <c r="RAV35" s="268"/>
      <c r="RAW35" s="265"/>
      <c r="RAX35" s="262"/>
      <c r="RAY35" s="12" t="s">
        <v>3</v>
      </c>
      <c r="RAZ35" s="106">
        <v>350</v>
      </c>
      <c r="RBA35" s="106">
        <v>0</v>
      </c>
      <c r="RBB35" s="107">
        <f t="shared" si="3054"/>
        <v>0</v>
      </c>
      <c r="RBC35" s="140"/>
      <c r="RBD35" s="268"/>
      <c r="RBE35" s="265"/>
      <c r="RBF35" s="262"/>
      <c r="RBG35" s="12" t="s">
        <v>3</v>
      </c>
      <c r="RBH35" s="106">
        <v>350</v>
      </c>
      <c r="RBI35" s="106">
        <v>0</v>
      </c>
      <c r="RBJ35" s="107">
        <f t="shared" si="3056"/>
        <v>0</v>
      </c>
      <c r="RBK35" s="140"/>
      <c r="RBL35" s="268"/>
      <c r="RBM35" s="265"/>
      <c r="RBN35" s="262"/>
      <c r="RBO35" s="12" t="s">
        <v>3</v>
      </c>
      <c r="RBP35" s="106">
        <v>350</v>
      </c>
      <c r="RBQ35" s="106">
        <v>0</v>
      </c>
      <c r="RBR35" s="107">
        <f t="shared" si="3058"/>
        <v>0</v>
      </c>
      <c r="RBS35" s="140"/>
      <c r="RBT35" s="268"/>
      <c r="RBU35" s="265"/>
      <c r="RBV35" s="262"/>
      <c r="RBW35" s="12" t="s">
        <v>3</v>
      </c>
      <c r="RBX35" s="106">
        <v>350</v>
      </c>
      <c r="RBY35" s="106">
        <v>0</v>
      </c>
      <c r="RBZ35" s="107">
        <f t="shared" si="3060"/>
        <v>0</v>
      </c>
      <c r="RCA35" s="140"/>
      <c r="RCB35" s="268"/>
      <c r="RCC35" s="265"/>
      <c r="RCD35" s="262"/>
      <c r="RCE35" s="12" t="s">
        <v>3</v>
      </c>
      <c r="RCF35" s="106">
        <v>350</v>
      </c>
      <c r="RCG35" s="106">
        <v>0</v>
      </c>
      <c r="RCH35" s="107">
        <f t="shared" si="3062"/>
        <v>0</v>
      </c>
      <c r="RCI35" s="140"/>
      <c r="RCJ35" s="268"/>
      <c r="RCK35" s="265"/>
      <c r="RCL35" s="262"/>
      <c r="RCM35" s="12" t="s">
        <v>3</v>
      </c>
      <c r="RCN35" s="106">
        <v>350</v>
      </c>
      <c r="RCO35" s="106">
        <v>0</v>
      </c>
      <c r="RCP35" s="107">
        <f t="shared" si="3064"/>
        <v>0</v>
      </c>
      <c r="RCQ35" s="140"/>
      <c r="RCR35" s="268"/>
      <c r="RCS35" s="265"/>
      <c r="RCT35" s="262"/>
      <c r="RCU35" s="12" t="s">
        <v>3</v>
      </c>
      <c r="RCV35" s="106">
        <v>350</v>
      </c>
      <c r="RCW35" s="106">
        <v>0</v>
      </c>
      <c r="RCX35" s="107">
        <f t="shared" si="3066"/>
        <v>0</v>
      </c>
      <c r="RCY35" s="140"/>
      <c r="RCZ35" s="268"/>
      <c r="RDA35" s="265"/>
      <c r="RDB35" s="262"/>
      <c r="RDC35" s="12" t="s">
        <v>3</v>
      </c>
      <c r="RDD35" s="106">
        <v>350</v>
      </c>
      <c r="RDE35" s="106">
        <v>0</v>
      </c>
      <c r="RDF35" s="107">
        <f t="shared" si="3068"/>
        <v>0</v>
      </c>
      <c r="RDG35" s="140"/>
      <c r="RDH35" s="268"/>
      <c r="RDI35" s="265"/>
      <c r="RDJ35" s="262"/>
      <c r="RDK35" s="12" t="s">
        <v>3</v>
      </c>
      <c r="RDL35" s="106">
        <v>350</v>
      </c>
      <c r="RDM35" s="106">
        <v>0</v>
      </c>
      <c r="RDN35" s="107">
        <f t="shared" si="3070"/>
        <v>0</v>
      </c>
      <c r="RDO35" s="140"/>
      <c r="RDP35" s="268"/>
      <c r="RDQ35" s="265"/>
      <c r="RDR35" s="262"/>
      <c r="RDS35" s="12" t="s">
        <v>3</v>
      </c>
      <c r="RDT35" s="106">
        <v>350</v>
      </c>
      <c r="RDU35" s="106">
        <v>0</v>
      </c>
      <c r="RDV35" s="107">
        <f t="shared" si="3072"/>
        <v>0</v>
      </c>
      <c r="RDW35" s="140"/>
      <c r="RDX35" s="268"/>
      <c r="RDY35" s="265"/>
      <c r="RDZ35" s="262"/>
      <c r="REA35" s="12" t="s">
        <v>3</v>
      </c>
      <c r="REB35" s="106">
        <v>350</v>
      </c>
      <c r="REC35" s="106">
        <v>0</v>
      </c>
      <c r="RED35" s="107">
        <f t="shared" si="3074"/>
        <v>0</v>
      </c>
      <c r="REE35" s="140"/>
      <c r="REF35" s="268"/>
      <c r="REG35" s="265"/>
      <c r="REH35" s="262"/>
      <c r="REI35" s="12" t="s">
        <v>3</v>
      </c>
      <c r="REJ35" s="106">
        <v>350</v>
      </c>
      <c r="REK35" s="106">
        <v>0</v>
      </c>
      <c r="REL35" s="107">
        <f t="shared" si="3076"/>
        <v>0</v>
      </c>
      <c r="REM35" s="140"/>
      <c r="REN35" s="268"/>
      <c r="REO35" s="265"/>
      <c r="REP35" s="262"/>
      <c r="REQ35" s="12" t="s">
        <v>3</v>
      </c>
      <c r="RER35" s="106">
        <v>350</v>
      </c>
      <c r="RES35" s="106">
        <v>0</v>
      </c>
      <c r="RET35" s="107">
        <f t="shared" si="3078"/>
        <v>0</v>
      </c>
      <c r="REU35" s="140"/>
      <c r="REV35" s="268"/>
      <c r="REW35" s="265"/>
      <c r="REX35" s="262"/>
      <c r="REY35" s="12" t="s">
        <v>3</v>
      </c>
      <c r="REZ35" s="106">
        <v>350</v>
      </c>
      <c r="RFA35" s="106">
        <v>0</v>
      </c>
      <c r="RFB35" s="107">
        <f t="shared" si="3080"/>
        <v>0</v>
      </c>
      <c r="RFC35" s="140"/>
      <c r="RFD35" s="268"/>
      <c r="RFE35" s="265"/>
      <c r="RFF35" s="262"/>
      <c r="RFG35" s="12" t="s">
        <v>3</v>
      </c>
      <c r="RFH35" s="106">
        <v>350</v>
      </c>
      <c r="RFI35" s="106">
        <v>0</v>
      </c>
      <c r="RFJ35" s="107">
        <f t="shared" si="3082"/>
        <v>0</v>
      </c>
      <c r="RFK35" s="140"/>
      <c r="RFL35" s="268"/>
      <c r="RFM35" s="265"/>
      <c r="RFN35" s="262"/>
      <c r="RFO35" s="12" t="s">
        <v>3</v>
      </c>
      <c r="RFP35" s="106">
        <v>350</v>
      </c>
      <c r="RFQ35" s="106">
        <v>0</v>
      </c>
      <c r="RFR35" s="107">
        <f t="shared" si="3084"/>
        <v>0</v>
      </c>
      <c r="RFS35" s="140"/>
      <c r="RFT35" s="268"/>
      <c r="RFU35" s="265"/>
      <c r="RFV35" s="262"/>
      <c r="RFW35" s="12" t="s">
        <v>3</v>
      </c>
      <c r="RFX35" s="106">
        <v>350</v>
      </c>
      <c r="RFY35" s="106">
        <v>0</v>
      </c>
      <c r="RFZ35" s="107">
        <f t="shared" si="3086"/>
        <v>0</v>
      </c>
      <c r="RGA35" s="140"/>
      <c r="RGB35" s="268"/>
      <c r="RGC35" s="265"/>
      <c r="RGD35" s="262"/>
      <c r="RGE35" s="12" t="s">
        <v>3</v>
      </c>
      <c r="RGF35" s="106">
        <v>350</v>
      </c>
      <c r="RGG35" s="106">
        <v>0</v>
      </c>
      <c r="RGH35" s="107">
        <f t="shared" si="3088"/>
        <v>0</v>
      </c>
      <c r="RGI35" s="140"/>
      <c r="RGJ35" s="268"/>
      <c r="RGK35" s="265"/>
      <c r="RGL35" s="262"/>
      <c r="RGM35" s="12" t="s">
        <v>3</v>
      </c>
      <c r="RGN35" s="106">
        <v>350</v>
      </c>
      <c r="RGO35" s="106">
        <v>0</v>
      </c>
      <c r="RGP35" s="107">
        <f t="shared" si="3090"/>
        <v>0</v>
      </c>
      <c r="RGQ35" s="140"/>
      <c r="RGR35" s="268"/>
      <c r="RGS35" s="265"/>
      <c r="RGT35" s="262"/>
      <c r="RGU35" s="12" t="s">
        <v>3</v>
      </c>
      <c r="RGV35" s="106">
        <v>350</v>
      </c>
      <c r="RGW35" s="106">
        <v>0</v>
      </c>
      <c r="RGX35" s="107">
        <f t="shared" si="3092"/>
        <v>0</v>
      </c>
      <c r="RGY35" s="140"/>
      <c r="RGZ35" s="268"/>
      <c r="RHA35" s="265"/>
      <c r="RHB35" s="262"/>
      <c r="RHC35" s="12" t="s">
        <v>3</v>
      </c>
      <c r="RHD35" s="106">
        <v>350</v>
      </c>
      <c r="RHE35" s="106">
        <v>0</v>
      </c>
      <c r="RHF35" s="107">
        <f t="shared" si="3094"/>
        <v>0</v>
      </c>
      <c r="RHG35" s="140"/>
      <c r="RHH35" s="268"/>
      <c r="RHI35" s="265"/>
      <c r="RHJ35" s="262"/>
      <c r="RHK35" s="12" t="s">
        <v>3</v>
      </c>
      <c r="RHL35" s="106">
        <v>350</v>
      </c>
      <c r="RHM35" s="106">
        <v>0</v>
      </c>
      <c r="RHN35" s="107">
        <f t="shared" si="3096"/>
        <v>0</v>
      </c>
      <c r="RHO35" s="140"/>
      <c r="RHP35" s="268"/>
      <c r="RHQ35" s="265"/>
      <c r="RHR35" s="262"/>
      <c r="RHS35" s="12" t="s">
        <v>3</v>
      </c>
      <c r="RHT35" s="106">
        <v>350</v>
      </c>
      <c r="RHU35" s="106">
        <v>0</v>
      </c>
      <c r="RHV35" s="107">
        <f t="shared" si="3098"/>
        <v>0</v>
      </c>
      <c r="RHW35" s="140"/>
      <c r="RHX35" s="268"/>
      <c r="RHY35" s="265"/>
      <c r="RHZ35" s="262"/>
      <c r="RIA35" s="12" t="s">
        <v>3</v>
      </c>
      <c r="RIB35" s="106">
        <v>350</v>
      </c>
      <c r="RIC35" s="106">
        <v>0</v>
      </c>
      <c r="RID35" s="107">
        <f t="shared" si="3100"/>
        <v>0</v>
      </c>
      <c r="RIE35" s="140"/>
      <c r="RIF35" s="268"/>
      <c r="RIG35" s="265"/>
      <c r="RIH35" s="262"/>
      <c r="RII35" s="12" t="s">
        <v>3</v>
      </c>
      <c r="RIJ35" s="106">
        <v>350</v>
      </c>
      <c r="RIK35" s="106">
        <v>0</v>
      </c>
      <c r="RIL35" s="107">
        <f t="shared" si="3102"/>
        <v>0</v>
      </c>
      <c r="RIM35" s="140"/>
      <c r="RIN35" s="268"/>
      <c r="RIO35" s="265"/>
      <c r="RIP35" s="262"/>
      <c r="RIQ35" s="12" t="s">
        <v>3</v>
      </c>
      <c r="RIR35" s="106">
        <v>350</v>
      </c>
      <c r="RIS35" s="106">
        <v>0</v>
      </c>
      <c r="RIT35" s="107">
        <f t="shared" si="3104"/>
        <v>0</v>
      </c>
      <c r="RIU35" s="140"/>
      <c r="RIV35" s="268"/>
      <c r="RIW35" s="265"/>
      <c r="RIX35" s="262"/>
      <c r="RIY35" s="12" t="s">
        <v>3</v>
      </c>
      <c r="RIZ35" s="106">
        <v>350</v>
      </c>
      <c r="RJA35" s="106">
        <v>0</v>
      </c>
      <c r="RJB35" s="107">
        <f t="shared" si="3106"/>
        <v>0</v>
      </c>
      <c r="RJC35" s="140"/>
      <c r="RJD35" s="268"/>
      <c r="RJE35" s="265"/>
      <c r="RJF35" s="262"/>
      <c r="RJG35" s="12" t="s">
        <v>3</v>
      </c>
      <c r="RJH35" s="106">
        <v>350</v>
      </c>
      <c r="RJI35" s="106">
        <v>0</v>
      </c>
      <c r="RJJ35" s="107">
        <f t="shared" si="3108"/>
        <v>0</v>
      </c>
      <c r="RJK35" s="140"/>
      <c r="RJL35" s="268"/>
      <c r="RJM35" s="265"/>
      <c r="RJN35" s="262"/>
      <c r="RJO35" s="12" t="s">
        <v>3</v>
      </c>
      <c r="RJP35" s="106">
        <v>350</v>
      </c>
      <c r="RJQ35" s="106">
        <v>0</v>
      </c>
      <c r="RJR35" s="107">
        <f t="shared" si="3110"/>
        <v>0</v>
      </c>
      <c r="RJS35" s="140"/>
      <c r="RJT35" s="268"/>
      <c r="RJU35" s="265"/>
      <c r="RJV35" s="262"/>
      <c r="RJW35" s="12" t="s">
        <v>3</v>
      </c>
      <c r="RJX35" s="106">
        <v>350</v>
      </c>
      <c r="RJY35" s="106">
        <v>0</v>
      </c>
      <c r="RJZ35" s="107">
        <f t="shared" si="3112"/>
        <v>0</v>
      </c>
      <c r="RKA35" s="140"/>
      <c r="RKB35" s="268"/>
      <c r="RKC35" s="265"/>
      <c r="RKD35" s="262"/>
      <c r="RKE35" s="12" t="s">
        <v>3</v>
      </c>
      <c r="RKF35" s="106">
        <v>350</v>
      </c>
      <c r="RKG35" s="106">
        <v>0</v>
      </c>
      <c r="RKH35" s="107">
        <f t="shared" si="3114"/>
        <v>0</v>
      </c>
      <c r="RKI35" s="140"/>
      <c r="RKJ35" s="268"/>
      <c r="RKK35" s="265"/>
      <c r="RKL35" s="262"/>
      <c r="RKM35" s="12" t="s">
        <v>3</v>
      </c>
      <c r="RKN35" s="106">
        <v>350</v>
      </c>
      <c r="RKO35" s="106">
        <v>0</v>
      </c>
      <c r="RKP35" s="107">
        <f t="shared" si="3116"/>
        <v>0</v>
      </c>
      <c r="RKQ35" s="140"/>
      <c r="RKR35" s="268"/>
      <c r="RKS35" s="265"/>
      <c r="RKT35" s="262"/>
      <c r="RKU35" s="12" t="s">
        <v>3</v>
      </c>
      <c r="RKV35" s="106">
        <v>350</v>
      </c>
      <c r="RKW35" s="106">
        <v>0</v>
      </c>
      <c r="RKX35" s="107">
        <f t="shared" si="3118"/>
        <v>0</v>
      </c>
      <c r="RKY35" s="140"/>
      <c r="RKZ35" s="268"/>
      <c r="RLA35" s="265"/>
      <c r="RLB35" s="262"/>
      <c r="RLC35" s="12" t="s">
        <v>3</v>
      </c>
      <c r="RLD35" s="106">
        <v>350</v>
      </c>
      <c r="RLE35" s="106">
        <v>0</v>
      </c>
      <c r="RLF35" s="107">
        <f t="shared" si="3120"/>
        <v>0</v>
      </c>
      <c r="RLG35" s="140"/>
      <c r="RLH35" s="268"/>
      <c r="RLI35" s="265"/>
      <c r="RLJ35" s="262"/>
      <c r="RLK35" s="12" t="s">
        <v>3</v>
      </c>
      <c r="RLL35" s="106">
        <v>350</v>
      </c>
      <c r="RLM35" s="106">
        <v>0</v>
      </c>
      <c r="RLN35" s="107">
        <f t="shared" si="3122"/>
        <v>0</v>
      </c>
      <c r="RLO35" s="140"/>
      <c r="RLP35" s="268"/>
      <c r="RLQ35" s="265"/>
      <c r="RLR35" s="262"/>
      <c r="RLS35" s="12" t="s">
        <v>3</v>
      </c>
      <c r="RLT35" s="106">
        <v>350</v>
      </c>
      <c r="RLU35" s="106">
        <v>0</v>
      </c>
      <c r="RLV35" s="107">
        <f t="shared" si="3124"/>
        <v>0</v>
      </c>
      <c r="RLW35" s="140"/>
      <c r="RLX35" s="268"/>
      <c r="RLY35" s="265"/>
      <c r="RLZ35" s="262"/>
      <c r="RMA35" s="12" t="s">
        <v>3</v>
      </c>
      <c r="RMB35" s="106">
        <v>350</v>
      </c>
      <c r="RMC35" s="106">
        <v>0</v>
      </c>
      <c r="RMD35" s="107">
        <f t="shared" si="3126"/>
        <v>0</v>
      </c>
      <c r="RME35" s="140"/>
      <c r="RMF35" s="268"/>
      <c r="RMG35" s="265"/>
      <c r="RMH35" s="262"/>
      <c r="RMI35" s="12" t="s">
        <v>3</v>
      </c>
      <c r="RMJ35" s="106">
        <v>350</v>
      </c>
      <c r="RMK35" s="106">
        <v>0</v>
      </c>
      <c r="RML35" s="107">
        <f t="shared" si="3128"/>
        <v>0</v>
      </c>
      <c r="RMM35" s="140"/>
      <c r="RMN35" s="268"/>
      <c r="RMO35" s="265"/>
      <c r="RMP35" s="262"/>
      <c r="RMQ35" s="12" t="s">
        <v>3</v>
      </c>
      <c r="RMR35" s="106">
        <v>350</v>
      </c>
      <c r="RMS35" s="106">
        <v>0</v>
      </c>
      <c r="RMT35" s="107">
        <f t="shared" si="3130"/>
        <v>0</v>
      </c>
      <c r="RMU35" s="140"/>
      <c r="RMV35" s="268"/>
      <c r="RMW35" s="265"/>
      <c r="RMX35" s="262"/>
      <c r="RMY35" s="12" t="s">
        <v>3</v>
      </c>
      <c r="RMZ35" s="106">
        <v>350</v>
      </c>
      <c r="RNA35" s="106">
        <v>0</v>
      </c>
      <c r="RNB35" s="107">
        <f t="shared" si="3132"/>
        <v>0</v>
      </c>
      <c r="RNC35" s="140"/>
      <c r="RND35" s="268"/>
      <c r="RNE35" s="265"/>
      <c r="RNF35" s="262"/>
      <c r="RNG35" s="12" t="s">
        <v>3</v>
      </c>
      <c r="RNH35" s="106">
        <v>350</v>
      </c>
      <c r="RNI35" s="106">
        <v>0</v>
      </c>
      <c r="RNJ35" s="107">
        <f t="shared" si="3134"/>
        <v>0</v>
      </c>
      <c r="RNK35" s="140"/>
      <c r="RNL35" s="268"/>
      <c r="RNM35" s="265"/>
      <c r="RNN35" s="262"/>
      <c r="RNO35" s="12" t="s">
        <v>3</v>
      </c>
      <c r="RNP35" s="106">
        <v>350</v>
      </c>
      <c r="RNQ35" s="106">
        <v>0</v>
      </c>
      <c r="RNR35" s="107">
        <f t="shared" si="3136"/>
        <v>0</v>
      </c>
      <c r="RNS35" s="140"/>
      <c r="RNT35" s="268"/>
      <c r="RNU35" s="265"/>
      <c r="RNV35" s="262"/>
      <c r="RNW35" s="12" t="s">
        <v>3</v>
      </c>
      <c r="RNX35" s="106">
        <v>350</v>
      </c>
      <c r="RNY35" s="106">
        <v>0</v>
      </c>
      <c r="RNZ35" s="107">
        <f t="shared" si="3138"/>
        <v>0</v>
      </c>
      <c r="ROA35" s="140"/>
      <c r="ROB35" s="268"/>
      <c r="ROC35" s="265"/>
      <c r="ROD35" s="262"/>
      <c r="ROE35" s="12" t="s">
        <v>3</v>
      </c>
      <c r="ROF35" s="106">
        <v>350</v>
      </c>
      <c r="ROG35" s="106">
        <v>0</v>
      </c>
      <c r="ROH35" s="107">
        <f t="shared" si="3140"/>
        <v>0</v>
      </c>
      <c r="ROI35" s="140"/>
      <c r="ROJ35" s="268"/>
      <c r="ROK35" s="265"/>
      <c r="ROL35" s="262"/>
      <c r="ROM35" s="12" t="s">
        <v>3</v>
      </c>
      <c r="RON35" s="106">
        <v>350</v>
      </c>
      <c r="ROO35" s="106">
        <v>0</v>
      </c>
      <c r="ROP35" s="107">
        <f t="shared" si="3142"/>
        <v>0</v>
      </c>
      <c r="ROQ35" s="140"/>
      <c r="ROR35" s="268"/>
      <c r="ROS35" s="265"/>
      <c r="ROT35" s="262"/>
      <c r="ROU35" s="12" t="s">
        <v>3</v>
      </c>
      <c r="ROV35" s="106">
        <v>350</v>
      </c>
      <c r="ROW35" s="106">
        <v>0</v>
      </c>
      <c r="ROX35" s="107">
        <f t="shared" si="3144"/>
        <v>0</v>
      </c>
      <c r="ROY35" s="140"/>
      <c r="ROZ35" s="268"/>
      <c r="RPA35" s="265"/>
      <c r="RPB35" s="262"/>
      <c r="RPC35" s="12" t="s">
        <v>3</v>
      </c>
      <c r="RPD35" s="106">
        <v>350</v>
      </c>
      <c r="RPE35" s="106">
        <v>0</v>
      </c>
      <c r="RPF35" s="107">
        <f t="shared" si="3146"/>
        <v>0</v>
      </c>
      <c r="RPG35" s="140"/>
      <c r="RPH35" s="268"/>
      <c r="RPI35" s="265"/>
      <c r="RPJ35" s="262"/>
      <c r="RPK35" s="12" t="s">
        <v>3</v>
      </c>
      <c r="RPL35" s="106">
        <v>350</v>
      </c>
      <c r="RPM35" s="106">
        <v>0</v>
      </c>
      <c r="RPN35" s="107">
        <f t="shared" si="3148"/>
        <v>0</v>
      </c>
      <c r="RPO35" s="140"/>
      <c r="RPP35" s="268"/>
      <c r="RPQ35" s="265"/>
      <c r="RPR35" s="262"/>
      <c r="RPS35" s="12" t="s">
        <v>3</v>
      </c>
      <c r="RPT35" s="106">
        <v>350</v>
      </c>
      <c r="RPU35" s="106">
        <v>0</v>
      </c>
      <c r="RPV35" s="107">
        <f t="shared" si="3150"/>
        <v>0</v>
      </c>
      <c r="RPW35" s="140"/>
      <c r="RPX35" s="268"/>
      <c r="RPY35" s="265"/>
      <c r="RPZ35" s="262"/>
      <c r="RQA35" s="12" t="s">
        <v>3</v>
      </c>
      <c r="RQB35" s="106">
        <v>350</v>
      </c>
      <c r="RQC35" s="106">
        <v>0</v>
      </c>
      <c r="RQD35" s="107">
        <f t="shared" si="3152"/>
        <v>0</v>
      </c>
      <c r="RQE35" s="140"/>
      <c r="RQF35" s="268"/>
      <c r="RQG35" s="265"/>
      <c r="RQH35" s="262"/>
      <c r="RQI35" s="12" t="s">
        <v>3</v>
      </c>
      <c r="RQJ35" s="106">
        <v>350</v>
      </c>
      <c r="RQK35" s="106">
        <v>0</v>
      </c>
      <c r="RQL35" s="107">
        <f t="shared" si="3154"/>
        <v>0</v>
      </c>
      <c r="RQM35" s="140"/>
      <c r="RQN35" s="268"/>
      <c r="RQO35" s="265"/>
      <c r="RQP35" s="262"/>
      <c r="RQQ35" s="12" t="s">
        <v>3</v>
      </c>
      <c r="RQR35" s="106">
        <v>350</v>
      </c>
      <c r="RQS35" s="106">
        <v>0</v>
      </c>
      <c r="RQT35" s="107">
        <f t="shared" si="3156"/>
        <v>0</v>
      </c>
      <c r="RQU35" s="140"/>
      <c r="RQV35" s="268"/>
      <c r="RQW35" s="265"/>
      <c r="RQX35" s="262"/>
      <c r="RQY35" s="12" t="s">
        <v>3</v>
      </c>
      <c r="RQZ35" s="106">
        <v>350</v>
      </c>
      <c r="RRA35" s="106">
        <v>0</v>
      </c>
      <c r="RRB35" s="107">
        <f t="shared" si="3158"/>
        <v>0</v>
      </c>
      <c r="RRC35" s="140"/>
      <c r="RRD35" s="268"/>
      <c r="RRE35" s="265"/>
      <c r="RRF35" s="262"/>
      <c r="RRG35" s="12" t="s">
        <v>3</v>
      </c>
      <c r="RRH35" s="106">
        <v>350</v>
      </c>
      <c r="RRI35" s="106">
        <v>0</v>
      </c>
      <c r="RRJ35" s="107">
        <f t="shared" si="3160"/>
        <v>0</v>
      </c>
      <c r="RRK35" s="140"/>
      <c r="RRL35" s="268"/>
      <c r="RRM35" s="265"/>
      <c r="RRN35" s="262"/>
      <c r="RRO35" s="12" t="s">
        <v>3</v>
      </c>
      <c r="RRP35" s="106">
        <v>350</v>
      </c>
      <c r="RRQ35" s="106">
        <v>0</v>
      </c>
      <c r="RRR35" s="107">
        <f t="shared" si="3162"/>
        <v>0</v>
      </c>
      <c r="RRS35" s="140"/>
      <c r="RRT35" s="268"/>
      <c r="RRU35" s="265"/>
      <c r="RRV35" s="262"/>
      <c r="RRW35" s="12" t="s">
        <v>3</v>
      </c>
      <c r="RRX35" s="106">
        <v>350</v>
      </c>
      <c r="RRY35" s="106">
        <v>0</v>
      </c>
      <c r="RRZ35" s="107">
        <f t="shared" si="3164"/>
        <v>0</v>
      </c>
      <c r="RSA35" s="140"/>
      <c r="RSB35" s="268"/>
      <c r="RSC35" s="265"/>
      <c r="RSD35" s="262"/>
      <c r="RSE35" s="12" t="s">
        <v>3</v>
      </c>
      <c r="RSF35" s="106">
        <v>350</v>
      </c>
      <c r="RSG35" s="106">
        <v>0</v>
      </c>
      <c r="RSH35" s="107">
        <f t="shared" si="3166"/>
        <v>0</v>
      </c>
      <c r="RSI35" s="140"/>
      <c r="RSJ35" s="268"/>
      <c r="RSK35" s="265"/>
      <c r="RSL35" s="262"/>
      <c r="RSM35" s="12" t="s">
        <v>3</v>
      </c>
      <c r="RSN35" s="106">
        <v>350</v>
      </c>
      <c r="RSO35" s="106">
        <v>0</v>
      </c>
      <c r="RSP35" s="107">
        <f t="shared" si="3168"/>
        <v>0</v>
      </c>
      <c r="RSQ35" s="140"/>
      <c r="RSR35" s="268"/>
      <c r="RSS35" s="265"/>
      <c r="RST35" s="262"/>
      <c r="RSU35" s="12" t="s">
        <v>3</v>
      </c>
      <c r="RSV35" s="106">
        <v>350</v>
      </c>
      <c r="RSW35" s="106">
        <v>0</v>
      </c>
      <c r="RSX35" s="107">
        <f t="shared" si="3170"/>
        <v>0</v>
      </c>
      <c r="RSY35" s="140"/>
      <c r="RSZ35" s="268"/>
      <c r="RTA35" s="265"/>
      <c r="RTB35" s="262"/>
      <c r="RTC35" s="12" t="s">
        <v>3</v>
      </c>
      <c r="RTD35" s="106">
        <v>350</v>
      </c>
      <c r="RTE35" s="106">
        <v>0</v>
      </c>
      <c r="RTF35" s="107">
        <f t="shared" si="3172"/>
        <v>0</v>
      </c>
      <c r="RTG35" s="140"/>
      <c r="RTH35" s="268"/>
      <c r="RTI35" s="265"/>
      <c r="RTJ35" s="262"/>
      <c r="RTK35" s="12" t="s">
        <v>3</v>
      </c>
      <c r="RTL35" s="106">
        <v>350</v>
      </c>
      <c r="RTM35" s="106">
        <v>0</v>
      </c>
      <c r="RTN35" s="107">
        <f t="shared" si="3174"/>
        <v>0</v>
      </c>
      <c r="RTO35" s="140"/>
      <c r="RTP35" s="268"/>
      <c r="RTQ35" s="265"/>
      <c r="RTR35" s="262"/>
      <c r="RTS35" s="12" t="s">
        <v>3</v>
      </c>
      <c r="RTT35" s="106">
        <v>350</v>
      </c>
      <c r="RTU35" s="106">
        <v>0</v>
      </c>
      <c r="RTV35" s="107">
        <f t="shared" si="3176"/>
        <v>0</v>
      </c>
      <c r="RTW35" s="140"/>
      <c r="RTX35" s="268"/>
      <c r="RTY35" s="265"/>
      <c r="RTZ35" s="262"/>
      <c r="RUA35" s="12" t="s">
        <v>3</v>
      </c>
      <c r="RUB35" s="106">
        <v>350</v>
      </c>
      <c r="RUC35" s="106">
        <v>0</v>
      </c>
      <c r="RUD35" s="107">
        <f t="shared" si="3178"/>
        <v>0</v>
      </c>
      <c r="RUE35" s="140"/>
      <c r="RUF35" s="268"/>
      <c r="RUG35" s="265"/>
      <c r="RUH35" s="262"/>
      <c r="RUI35" s="12" t="s">
        <v>3</v>
      </c>
      <c r="RUJ35" s="106">
        <v>350</v>
      </c>
      <c r="RUK35" s="106">
        <v>0</v>
      </c>
      <c r="RUL35" s="107">
        <f t="shared" si="3180"/>
        <v>0</v>
      </c>
      <c r="RUM35" s="140"/>
      <c r="RUN35" s="268"/>
      <c r="RUO35" s="265"/>
      <c r="RUP35" s="262"/>
      <c r="RUQ35" s="12" t="s">
        <v>3</v>
      </c>
      <c r="RUR35" s="106">
        <v>350</v>
      </c>
      <c r="RUS35" s="106">
        <v>0</v>
      </c>
      <c r="RUT35" s="107">
        <f t="shared" si="3182"/>
        <v>0</v>
      </c>
      <c r="RUU35" s="140"/>
      <c r="RUV35" s="268"/>
      <c r="RUW35" s="265"/>
      <c r="RUX35" s="262"/>
      <c r="RUY35" s="12" t="s">
        <v>3</v>
      </c>
      <c r="RUZ35" s="106">
        <v>350</v>
      </c>
      <c r="RVA35" s="106">
        <v>0</v>
      </c>
      <c r="RVB35" s="107">
        <f t="shared" si="3184"/>
        <v>0</v>
      </c>
      <c r="RVC35" s="140"/>
      <c r="RVD35" s="268"/>
      <c r="RVE35" s="265"/>
      <c r="RVF35" s="262"/>
      <c r="RVG35" s="12" t="s">
        <v>3</v>
      </c>
      <c r="RVH35" s="106">
        <v>350</v>
      </c>
      <c r="RVI35" s="106">
        <v>0</v>
      </c>
      <c r="RVJ35" s="107">
        <f t="shared" si="3186"/>
        <v>0</v>
      </c>
      <c r="RVK35" s="140"/>
      <c r="RVL35" s="268"/>
      <c r="RVM35" s="265"/>
      <c r="RVN35" s="262"/>
      <c r="RVO35" s="12" t="s">
        <v>3</v>
      </c>
      <c r="RVP35" s="106">
        <v>350</v>
      </c>
      <c r="RVQ35" s="106">
        <v>0</v>
      </c>
      <c r="RVR35" s="107">
        <f t="shared" si="3188"/>
        <v>0</v>
      </c>
      <c r="RVS35" s="140"/>
      <c r="RVT35" s="268"/>
      <c r="RVU35" s="265"/>
      <c r="RVV35" s="262"/>
      <c r="RVW35" s="12" t="s">
        <v>3</v>
      </c>
      <c r="RVX35" s="106">
        <v>350</v>
      </c>
      <c r="RVY35" s="106">
        <v>0</v>
      </c>
      <c r="RVZ35" s="107">
        <f t="shared" si="3190"/>
        <v>0</v>
      </c>
      <c r="RWA35" s="140"/>
      <c r="RWB35" s="268"/>
      <c r="RWC35" s="265"/>
      <c r="RWD35" s="262"/>
      <c r="RWE35" s="12" t="s">
        <v>3</v>
      </c>
      <c r="RWF35" s="106">
        <v>350</v>
      </c>
      <c r="RWG35" s="106">
        <v>0</v>
      </c>
      <c r="RWH35" s="107">
        <f t="shared" si="3192"/>
        <v>0</v>
      </c>
      <c r="RWI35" s="140"/>
      <c r="RWJ35" s="268"/>
      <c r="RWK35" s="265"/>
      <c r="RWL35" s="262"/>
      <c r="RWM35" s="12" t="s">
        <v>3</v>
      </c>
      <c r="RWN35" s="106">
        <v>350</v>
      </c>
      <c r="RWO35" s="106">
        <v>0</v>
      </c>
      <c r="RWP35" s="107">
        <f t="shared" si="3194"/>
        <v>0</v>
      </c>
      <c r="RWQ35" s="140"/>
      <c r="RWR35" s="268"/>
      <c r="RWS35" s="265"/>
      <c r="RWT35" s="262"/>
      <c r="RWU35" s="12" t="s">
        <v>3</v>
      </c>
      <c r="RWV35" s="106">
        <v>350</v>
      </c>
      <c r="RWW35" s="106">
        <v>0</v>
      </c>
      <c r="RWX35" s="107">
        <f t="shared" si="3196"/>
        <v>0</v>
      </c>
      <c r="RWY35" s="140"/>
      <c r="RWZ35" s="268"/>
      <c r="RXA35" s="265"/>
      <c r="RXB35" s="262"/>
      <c r="RXC35" s="12" t="s">
        <v>3</v>
      </c>
      <c r="RXD35" s="106">
        <v>350</v>
      </c>
      <c r="RXE35" s="106">
        <v>0</v>
      </c>
      <c r="RXF35" s="107">
        <f t="shared" si="3198"/>
        <v>0</v>
      </c>
      <c r="RXG35" s="140"/>
      <c r="RXH35" s="268"/>
      <c r="RXI35" s="265"/>
      <c r="RXJ35" s="262"/>
      <c r="RXK35" s="12" t="s">
        <v>3</v>
      </c>
      <c r="RXL35" s="106">
        <v>350</v>
      </c>
      <c r="RXM35" s="106">
        <v>0</v>
      </c>
      <c r="RXN35" s="107">
        <f t="shared" si="3200"/>
        <v>0</v>
      </c>
      <c r="RXO35" s="140"/>
      <c r="RXP35" s="268"/>
      <c r="RXQ35" s="265"/>
      <c r="RXR35" s="262"/>
      <c r="RXS35" s="12" t="s">
        <v>3</v>
      </c>
      <c r="RXT35" s="106">
        <v>350</v>
      </c>
      <c r="RXU35" s="106">
        <v>0</v>
      </c>
      <c r="RXV35" s="107">
        <f t="shared" si="3202"/>
        <v>0</v>
      </c>
      <c r="RXW35" s="140"/>
      <c r="RXX35" s="268"/>
      <c r="RXY35" s="265"/>
      <c r="RXZ35" s="262"/>
      <c r="RYA35" s="12" t="s">
        <v>3</v>
      </c>
      <c r="RYB35" s="106">
        <v>350</v>
      </c>
      <c r="RYC35" s="106">
        <v>0</v>
      </c>
      <c r="RYD35" s="107">
        <f t="shared" si="3204"/>
        <v>0</v>
      </c>
      <c r="RYE35" s="140"/>
      <c r="RYF35" s="268"/>
      <c r="RYG35" s="265"/>
      <c r="RYH35" s="262"/>
      <c r="RYI35" s="12" t="s">
        <v>3</v>
      </c>
      <c r="RYJ35" s="106">
        <v>350</v>
      </c>
      <c r="RYK35" s="106">
        <v>0</v>
      </c>
      <c r="RYL35" s="107">
        <f t="shared" si="3206"/>
        <v>0</v>
      </c>
      <c r="RYM35" s="140"/>
      <c r="RYN35" s="268"/>
      <c r="RYO35" s="265"/>
      <c r="RYP35" s="262"/>
      <c r="RYQ35" s="12" t="s">
        <v>3</v>
      </c>
      <c r="RYR35" s="106">
        <v>350</v>
      </c>
      <c r="RYS35" s="106">
        <v>0</v>
      </c>
      <c r="RYT35" s="107">
        <f t="shared" si="3208"/>
        <v>0</v>
      </c>
      <c r="RYU35" s="140"/>
      <c r="RYV35" s="268"/>
      <c r="RYW35" s="265"/>
      <c r="RYX35" s="262"/>
      <c r="RYY35" s="12" t="s">
        <v>3</v>
      </c>
      <c r="RYZ35" s="106">
        <v>350</v>
      </c>
      <c r="RZA35" s="106">
        <v>0</v>
      </c>
      <c r="RZB35" s="107">
        <f t="shared" si="3210"/>
        <v>0</v>
      </c>
      <c r="RZC35" s="140"/>
      <c r="RZD35" s="268"/>
      <c r="RZE35" s="265"/>
      <c r="RZF35" s="262"/>
      <c r="RZG35" s="12" t="s">
        <v>3</v>
      </c>
      <c r="RZH35" s="106">
        <v>350</v>
      </c>
      <c r="RZI35" s="106">
        <v>0</v>
      </c>
      <c r="RZJ35" s="107">
        <f t="shared" si="3212"/>
        <v>0</v>
      </c>
      <c r="RZK35" s="140"/>
      <c r="RZL35" s="268"/>
      <c r="RZM35" s="265"/>
      <c r="RZN35" s="262"/>
      <c r="RZO35" s="12" t="s">
        <v>3</v>
      </c>
      <c r="RZP35" s="106">
        <v>350</v>
      </c>
      <c r="RZQ35" s="106">
        <v>0</v>
      </c>
      <c r="RZR35" s="107">
        <f t="shared" si="3214"/>
        <v>0</v>
      </c>
      <c r="RZS35" s="140"/>
      <c r="RZT35" s="268"/>
      <c r="RZU35" s="265"/>
      <c r="RZV35" s="262"/>
      <c r="RZW35" s="12" t="s">
        <v>3</v>
      </c>
      <c r="RZX35" s="106">
        <v>350</v>
      </c>
      <c r="RZY35" s="106">
        <v>0</v>
      </c>
      <c r="RZZ35" s="107">
        <f t="shared" si="3216"/>
        <v>0</v>
      </c>
      <c r="SAA35" s="140"/>
      <c r="SAB35" s="268"/>
      <c r="SAC35" s="265"/>
      <c r="SAD35" s="262"/>
      <c r="SAE35" s="12" t="s">
        <v>3</v>
      </c>
      <c r="SAF35" s="106">
        <v>350</v>
      </c>
      <c r="SAG35" s="106">
        <v>0</v>
      </c>
      <c r="SAH35" s="107">
        <f t="shared" si="3218"/>
        <v>0</v>
      </c>
      <c r="SAI35" s="140"/>
      <c r="SAJ35" s="268"/>
      <c r="SAK35" s="265"/>
      <c r="SAL35" s="262"/>
      <c r="SAM35" s="12" t="s">
        <v>3</v>
      </c>
      <c r="SAN35" s="106">
        <v>350</v>
      </c>
      <c r="SAO35" s="106">
        <v>0</v>
      </c>
      <c r="SAP35" s="107">
        <f t="shared" si="3220"/>
        <v>0</v>
      </c>
      <c r="SAQ35" s="140"/>
      <c r="SAR35" s="268"/>
      <c r="SAS35" s="265"/>
      <c r="SAT35" s="262"/>
      <c r="SAU35" s="12" t="s">
        <v>3</v>
      </c>
      <c r="SAV35" s="106">
        <v>350</v>
      </c>
      <c r="SAW35" s="106">
        <v>0</v>
      </c>
      <c r="SAX35" s="107">
        <f t="shared" si="3222"/>
        <v>0</v>
      </c>
      <c r="SAY35" s="140"/>
      <c r="SAZ35" s="268"/>
      <c r="SBA35" s="265"/>
      <c r="SBB35" s="262"/>
      <c r="SBC35" s="12" t="s">
        <v>3</v>
      </c>
      <c r="SBD35" s="106">
        <v>350</v>
      </c>
      <c r="SBE35" s="106">
        <v>0</v>
      </c>
      <c r="SBF35" s="107">
        <f t="shared" si="3224"/>
        <v>0</v>
      </c>
      <c r="SBG35" s="140"/>
      <c r="SBH35" s="268"/>
      <c r="SBI35" s="265"/>
      <c r="SBJ35" s="262"/>
      <c r="SBK35" s="12" t="s">
        <v>3</v>
      </c>
      <c r="SBL35" s="106">
        <v>350</v>
      </c>
      <c r="SBM35" s="106">
        <v>0</v>
      </c>
      <c r="SBN35" s="107">
        <f t="shared" si="3226"/>
        <v>0</v>
      </c>
      <c r="SBO35" s="140"/>
      <c r="SBP35" s="268"/>
      <c r="SBQ35" s="265"/>
      <c r="SBR35" s="262"/>
      <c r="SBS35" s="12" t="s">
        <v>3</v>
      </c>
      <c r="SBT35" s="106">
        <v>350</v>
      </c>
      <c r="SBU35" s="106">
        <v>0</v>
      </c>
      <c r="SBV35" s="107">
        <f t="shared" si="3228"/>
        <v>0</v>
      </c>
      <c r="SBW35" s="140"/>
      <c r="SBX35" s="268"/>
      <c r="SBY35" s="265"/>
      <c r="SBZ35" s="262"/>
      <c r="SCA35" s="12" t="s">
        <v>3</v>
      </c>
      <c r="SCB35" s="106">
        <v>350</v>
      </c>
      <c r="SCC35" s="106">
        <v>0</v>
      </c>
      <c r="SCD35" s="107">
        <f t="shared" si="3230"/>
        <v>0</v>
      </c>
      <c r="SCE35" s="140"/>
      <c r="SCF35" s="268"/>
      <c r="SCG35" s="265"/>
      <c r="SCH35" s="262"/>
      <c r="SCI35" s="12" t="s">
        <v>3</v>
      </c>
      <c r="SCJ35" s="106">
        <v>350</v>
      </c>
      <c r="SCK35" s="106">
        <v>0</v>
      </c>
      <c r="SCL35" s="107">
        <f t="shared" si="3232"/>
        <v>0</v>
      </c>
      <c r="SCM35" s="140"/>
      <c r="SCN35" s="268"/>
      <c r="SCO35" s="265"/>
      <c r="SCP35" s="262"/>
      <c r="SCQ35" s="12" t="s">
        <v>3</v>
      </c>
      <c r="SCR35" s="106">
        <v>350</v>
      </c>
      <c r="SCS35" s="106">
        <v>0</v>
      </c>
      <c r="SCT35" s="107">
        <f t="shared" si="3234"/>
        <v>0</v>
      </c>
      <c r="SCU35" s="140"/>
      <c r="SCV35" s="268"/>
      <c r="SCW35" s="265"/>
      <c r="SCX35" s="262"/>
      <c r="SCY35" s="12" t="s">
        <v>3</v>
      </c>
      <c r="SCZ35" s="106">
        <v>350</v>
      </c>
      <c r="SDA35" s="106">
        <v>0</v>
      </c>
      <c r="SDB35" s="107">
        <f t="shared" si="3236"/>
        <v>0</v>
      </c>
      <c r="SDC35" s="140"/>
      <c r="SDD35" s="268"/>
      <c r="SDE35" s="265"/>
      <c r="SDF35" s="262"/>
      <c r="SDG35" s="12" t="s">
        <v>3</v>
      </c>
      <c r="SDH35" s="106">
        <v>350</v>
      </c>
      <c r="SDI35" s="106">
        <v>0</v>
      </c>
      <c r="SDJ35" s="107">
        <f t="shared" si="3238"/>
        <v>0</v>
      </c>
      <c r="SDK35" s="140"/>
      <c r="SDL35" s="268"/>
      <c r="SDM35" s="265"/>
      <c r="SDN35" s="262"/>
      <c r="SDO35" s="12" t="s">
        <v>3</v>
      </c>
      <c r="SDP35" s="106">
        <v>350</v>
      </c>
      <c r="SDQ35" s="106">
        <v>0</v>
      </c>
      <c r="SDR35" s="107">
        <f t="shared" si="3240"/>
        <v>0</v>
      </c>
      <c r="SDS35" s="140"/>
      <c r="SDT35" s="268"/>
      <c r="SDU35" s="265"/>
      <c r="SDV35" s="262"/>
      <c r="SDW35" s="12" t="s">
        <v>3</v>
      </c>
      <c r="SDX35" s="106">
        <v>350</v>
      </c>
      <c r="SDY35" s="106">
        <v>0</v>
      </c>
      <c r="SDZ35" s="107">
        <f t="shared" si="3242"/>
        <v>0</v>
      </c>
      <c r="SEA35" s="140"/>
      <c r="SEB35" s="268"/>
      <c r="SEC35" s="265"/>
      <c r="SED35" s="262"/>
      <c r="SEE35" s="12" t="s">
        <v>3</v>
      </c>
      <c r="SEF35" s="106">
        <v>350</v>
      </c>
      <c r="SEG35" s="106">
        <v>0</v>
      </c>
      <c r="SEH35" s="107">
        <f t="shared" si="3244"/>
        <v>0</v>
      </c>
      <c r="SEI35" s="140"/>
      <c r="SEJ35" s="268"/>
      <c r="SEK35" s="265"/>
      <c r="SEL35" s="262"/>
      <c r="SEM35" s="12" t="s">
        <v>3</v>
      </c>
      <c r="SEN35" s="106">
        <v>350</v>
      </c>
      <c r="SEO35" s="106">
        <v>0</v>
      </c>
      <c r="SEP35" s="107">
        <f t="shared" si="3246"/>
        <v>0</v>
      </c>
      <c r="SEQ35" s="140"/>
      <c r="SER35" s="268"/>
      <c r="SES35" s="265"/>
      <c r="SET35" s="262"/>
      <c r="SEU35" s="12" t="s">
        <v>3</v>
      </c>
      <c r="SEV35" s="106">
        <v>350</v>
      </c>
      <c r="SEW35" s="106">
        <v>0</v>
      </c>
      <c r="SEX35" s="107">
        <f t="shared" si="3248"/>
        <v>0</v>
      </c>
      <c r="SEY35" s="140"/>
      <c r="SEZ35" s="268"/>
      <c r="SFA35" s="265"/>
      <c r="SFB35" s="262"/>
      <c r="SFC35" s="12" t="s">
        <v>3</v>
      </c>
      <c r="SFD35" s="106">
        <v>350</v>
      </c>
      <c r="SFE35" s="106">
        <v>0</v>
      </c>
      <c r="SFF35" s="107">
        <f t="shared" si="3250"/>
        <v>0</v>
      </c>
      <c r="SFG35" s="140"/>
      <c r="SFH35" s="268"/>
      <c r="SFI35" s="265"/>
      <c r="SFJ35" s="262"/>
      <c r="SFK35" s="12" t="s">
        <v>3</v>
      </c>
      <c r="SFL35" s="106">
        <v>350</v>
      </c>
      <c r="SFM35" s="106">
        <v>0</v>
      </c>
      <c r="SFN35" s="107">
        <f t="shared" si="3252"/>
        <v>0</v>
      </c>
      <c r="SFO35" s="140"/>
      <c r="SFP35" s="268"/>
      <c r="SFQ35" s="265"/>
      <c r="SFR35" s="262"/>
      <c r="SFS35" s="12" t="s">
        <v>3</v>
      </c>
      <c r="SFT35" s="106">
        <v>350</v>
      </c>
      <c r="SFU35" s="106">
        <v>0</v>
      </c>
      <c r="SFV35" s="107">
        <f t="shared" si="3254"/>
        <v>0</v>
      </c>
      <c r="SFW35" s="140"/>
      <c r="SFX35" s="268"/>
      <c r="SFY35" s="265"/>
      <c r="SFZ35" s="262"/>
      <c r="SGA35" s="12" t="s">
        <v>3</v>
      </c>
      <c r="SGB35" s="106">
        <v>350</v>
      </c>
      <c r="SGC35" s="106">
        <v>0</v>
      </c>
      <c r="SGD35" s="107">
        <f t="shared" si="3256"/>
        <v>0</v>
      </c>
      <c r="SGE35" s="140"/>
      <c r="SGF35" s="268"/>
      <c r="SGG35" s="265"/>
      <c r="SGH35" s="262"/>
      <c r="SGI35" s="12" t="s">
        <v>3</v>
      </c>
      <c r="SGJ35" s="106">
        <v>350</v>
      </c>
      <c r="SGK35" s="106">
        <v>0</v>
      </c>
      <c r="SGL35" s="107">
        <f t="shared" si="3258"/>
        <v>0</v>
      </c>
      <c r="SGM35" s="140"/>
      <c r="SGN35" s="268"/>
      <c r="SGO35" s="265"/>
      <c r="SGP35" s="262"/>
      <c r="SGQ35" s="12" t="s">
        <v>3</v>
      </c>
      <c r="SGR35" s="106">
        <v>350</v>
      </c>
      <c r="SGS35" s="106">
        <v>0</v>
      </c>
      <c r="SGT35" s="107">
        <f t="shared" si="3260"/>
        <v>0</v>
      </c>
      <c r="SGU35" s="140"/>
      <c r="SGV35" s="268"/>
      <c r="SGW35" s="265"/>
      <c r="SGX35" s="262"/>
      <c r="SGY35" s="12" t="s">
        <v>3</v>
      </c>
      <c r="SGZ35" s="106">
        <v>350</v>
      </c>
      <c r="SHA35" s="106">
        <v>0</v>
      </c>
      <c r="SHB35" s="107">
        <f t="shared" si="3262"/>
        <v>0</v>
      </c>
      <c r="SHC35" s="140"/>
      <c r="SHD35" s="268"/>
      <c r="SHE35" s="265"/>
      <c r="SHF35" s="262"/>
      <c r="SHG35" s="12" t="s">
        <v>3</v>
      </c>
      <c r="SHH35" s="106">
        <v>350</v>
      </c>
      <c r="SHI35" s="106">
        <v>0</v>
      </c>
      <c r="SHJ35" s="107">
        <f t="shared" si="3264"/>
        <v>0</v>
      </c>
      <c r="SHK35" s="140"/>
      <c r="SHL35" s="268"/>
      <c r="SHM35" s="265"/>
      <c r="SHN35" s="262"/>
      <c r="SHO35" s="12" t="s">
        <v>3</v>
      </c>
      <c r="SHP35" s="106">
        <v>350</v>
      </c>
      <c r="SHQ35" s="106">
        <v>0</v>
      </c>
      <c r="SHR35" s="107">
        <f t="shared" si="3266"/>
        <v>0</v>
      </c>
      <c r="SHS35" s="140"/>
      <c r="SHT35" s="268"/>
      <c r="SHU35" s="265"/>
      <c r="SHV35" s="262"/>
      <c r="SHW35" s="12" t="s">
        <v>3</v>
      </c>
      <c r="SHX35" s="106">
        <v>350</v>
      </c>
      <c r="SHY35" s="106">
        <v>0</v>
      </c>
      <c r="SHZ35" s="107">
        <f t="shared" si="3268"/>
        <v>0</v>
      </c>
      <c r="SIA35" s="140"/>
      <c r="SIB35" s="268"/>
      <c r="SIC35" s="265"/>
      <c r="SID35" s="262"/>
      <c r="SIE35" s="12" t="s">
        <v>3</v>
      </c>
      <c r="SIF35" s="106">
        <v>350</v>
      </c>
      <c r="SIG35" s="106">
        <v>0</v>
      </c>
      <c r="SIH35" s="107">
        <f t="shared" si="3270"/>
        <v>0</v>
      </c>
      <c r="SII35" s="140"/>
      <c r="SIJ35" s="268"/>
      <c r="SIK35" s="265"/>
      <c r="SIL35" s="262"/>
      <c r="SIM35" s="12" t="s">
        <v>3</v>
      </c>
      <c r="SIN35" s="106">
        <v>350</v>
      </c>
      <c r="SIO35" s="106">
        <v>0</v>
      </c>
      <c r="SIP35" s="107">
        <f t="shared" si="3272"/>
        <v>0</v>
      </c>
      <c r="SIQ35" s="140"/>
      <c r="SIR35" s="268"/>
      <c r="SIS35" s="265"/>
      <c r="SIT35" s="262"/>
      <c r="SIU35" s="12" t="s">
        <v>3</v>
      </c>
      <c r="SIV35" s="106">
        <v>350</v>
      </c>
      <c r="SIW35" s="106">
        <v>0</v>
      </c>
      <c r="SIX35" s="107">
        <f t="shared" si="3274"/>
        <v>0</v>
      </c>
      <c r="SIY35" s="140"/>
      <c r="SIZ35" s="268"/>
      <c r="SJA35" s="265"/>
      <c r="SJB35" s="262"/>
      <c r="SJC35" s="12" t="s">
        <v>3</v>
      </c>
      <c r="SJD35" s="106">
        <v>350</v>
      </c>
      <c r="SJE35" s="106">
        <v>0</v>
      </c>
      <c r="SJF35" s="107">
        <f t="shared" si="3276"/>
        <v>0</v>
      </c>
      <c r="SJG35" s="140"/>
      <c r="SJH35" s="268"/>
      <c r="SJI35" s="265"/>
      <c r="SJJ35" s="262"/>
      <c r="SJK35" s="12" t="s">
        <v>3</v>
      </c>
      <c r="SJL35" s="106">
        <v>350</v>
      </c>
      <c r="SJM35" s="106">
        <v>0</v>
      </c>
      <c r="SJN35" s="107">
        <f t="shared" si="3278"/>
        <v>0</v>
      </c>
      <c r="SJO35" s="140"/>
      <c r="SJP35" s="268"/>
      <c r="SJQ35" s="265"/>
      <c r="SJR35" s="262"/>
      <c r="SJS35" s="12" t="s">
        <v>3</v>
      </c>
      <c r="SJT35" s="106">
        <v>350</v>
      </c>
      <c r="SJU35" s="106">
        <v>0</v>
      </c>
      <c r="SJV35" s="107">
        <f t="shared" si="3280"/>
        <v>0</v>
      </c>
      <c r="SJW35" s="140"/>
      <c r="SJX35" s="268"/>
      <c r="SJY35" s="265"/>
      <c r="SJZ35" s="262"/>
      <c r="SKA35" s="12" t="s">
        <v>3</v>
      </c>
      <c r="SKB35" s="106">
        <v>350</v>
      </c>
      <c r="SKC35" s="106">
        <v>0</v>
      </c>
      <c r="SKD35" s="107">
        <f t="shared" si="3282"/>
        <v>0</v>
      </c>
      <c r="SKE35" s="140"/>
      <c r="SKF35" s="268"/>
      <c r="SKG35" s="265"/>
      <c r="SKH35" s="262"/>
      <c r="SKI35" s="12" t="s">
        <v>3</v>
      </c>
      <c r="SKJ35" s="106">
        <v>350</v>
      </c>
      <c r="SKK35" s="106">
        <v>0</v>
      </c>
      <c r="SKL35" s="107">
        <f t="shared" si="3284"/>
        <v>0</v>
      </c>
      <c r="SKM35" s="140"/>
      <c r="SKN35" s="268"/>
      <c r="SKO35" s="265"/>
      <c r="SKP35" s="262"/>
      <c r="SKQ35" s="12" t="s">
        <v>3</v>
      </c>
      <c r="SKR35" s="106">
        <v>350</v>
      </c>
      <c r="SKS35" s="106">
        <v>0</v>
      </c>
      <c r="SKT35" s="107">
        <f t="shared" si="3286"/>
        <v>0</v>
      </c>
      <c r="SKU35" s="140"/>
      <c r="SKV35" s="268"/>
      <c r="SKW35" s="265"/>
      <c r="SKX35" s="262"/>
      <c r="SKY35" s="12" t="s">
        <v>3</v>
      </c>
      <c r="SKZ35" s="106">
        <v>350</v>
      </c>
      <c r="SLA35" s="106">
        <v>0</v>
      </c>
      <c r="SLB35" s="107">
        <f t="shared" si="3288"/>
        <v>0</v>
      </c>
      <c r="SLC35" s="140"/>
      <c r="SLD35" s="268"/>
      <c r="SLE35" s="265"/>
      <c r="SLF35" s="262"/>
      <c r="SLG35" s="12" t="s">
        <v>3</v>
      </c>
      <c r="SLH35" s="106">
        <v>350</v>
      </c>
      <c r="SLI35" s="106">
        <v>0</v>
      </c>
      <c r="SLJ35" s="107">
        <f t="shared" si="3290"/>
        <v>0</v>
      </c>
      <c r="SLK35" s="140"/>
      <c r="SLL35" s="268"/>
      <c r="SLM35" s="265"/>
      <c r="SLN35" s="262"/>
      <c r="SLO35" s="12" t="s">
        <v>3</v>
      </c>
      <c r="SLP35" s="106">
        <v>350</v>
      </c>
      <c r="SLQ35" s="106">
        <v>0</v>
      </c>
      <c r="SLR35" s="107">
        <f t="shared" si="3292"/>
        <v>0</v>
      </c>
      <c r="SLS35" s="140"/>
      <c r="SLT35" s="268"/>
      <c r="SLU35" s="265"/>
      <c r="SLV35" s="262"/>
      <c r="SLW35" s="12" t="s">
        <v>3</v>
      </c>
      <c r="SLX35" s="106">
        <v>350</v>
      </c>
      <c r="SLY35" s="106">
        <v>0</v>
      </c>
      <c r="SLZ35" s="107">
        <f t="shared" si="3294"/>
        <v>0</v>
      </c>
      <c r="SMA35" s="140"/>
      <c r="SMB35" s="268"/>
      <c r="SMC35" s="265"/>
      <c r="SMD35" s="262"/>
      <c r="SME35" s="12" t="s">
        <v>3</v>
      </c>
      <c r="SMF35" s="106">
        <v>350</v>
      </c>
      <c r="SMG35" s="106">
        <v>0</v>
      </c>
      <c r="SMH35" s="107">
        <f t="shared" si="3296"/>
        <v>0</v>
      </c>
      <c r="SMI35" s="140"/>
      <c r="SMJ35" s="268"/>
      <c r="SMK35" s="265"/>
      <c r="SML35" s="262"/>
      <c r="SMM35" s="12" t="s">
        <v>3</v>
      </c>
      <c r="SMN35" s="106">
        <v>350</v>
      </c>
      <c r="SMO35" s="106">
        <v>0</v>
      </c>
      <c r="SMP35" s="107">
        <f t="shared" si="3298"/>
        <v>0</v>
      </c>
      <c r="SMQ35" s="140"/>
      <c r="SMR35" s="268"/>
      <c r="SMS35" s="265"/>
      <c r="SMT35" s="262"/>
      <c r="SMU35" s="12" t="s">
        <v>3</v>
      </c>
      <c r="SMV35" s="106">
        <v>350</v>
      </c>
      <c r="SMW35" s="106">
        <v>0</v>
      </c>
      <c r="SMX35" s="107">
        <f t="shared" si="3300"/>
        <v>0</v>
      </c>
      <c r="SMY35" s="140"/>
      <c r="SMZ35" s="268"/>
      <c r="SNA35" s="265"/>
      <c r="SNB35" s="262"/>
      <c r="SNC35" s="12" t="s">
        <v>3</v>
      </c>
      <c r="SND35" s="106">
        <v>350</v>
      </c>
      <c r="SNE35" s="106">
        <v>0</v>
      </c>
      <c r="SNF35" s="107">
        <f t="shared" si="3302"/>
        <v>0</v>
      </c>
      <c r="SNG35" s="140"/>
      <c r="SNH35" s="268"/>
      <c r="SNI35" s="265"/>
      <c r="SNJ35" s="262"/>
      <c r="SNK35" s="12" t="s">
        <v>3</v>
      </c>
      <c r="SNL35" s="106">
        <v>350</v>
      </c>
      <c r="SNM35" s="106">
        <v>0</v>
      </c>
      <c r="SNN35" s="107">
        <f t="shared" si="3304"/>
        <v>0</v>
      </c>
      <c r="SNO35" s="140"/>
      <c r="SNP35" s="268"/>
      <c r="SNQ35" s="265"/>
      <c r="SNR35" s="262"/>
      <c r="SNS35" s="12" t="s">
        <v>3</v>
      </c>
      <c r="SNT35" s="106">
        <v>350</v>
      </c>
      <c r="SNU35" s="106">
        <v>0</v>
      </c>
      <c r="SNV35" s="107">
        <f t="shared" si="3306"/>
        <v>0</v>
      </c>
      <c r="SNW35" s="140"/>
      <c r="SNX35" s="268"/>
      <c r="SNY35" s="265"/>
      <c r="SNZ35" s="262"/>
      <c r="SOA35" s="12" t="s">
        <v>3</v>
      </c>
      <c r="SOB35" s="106">
        <v>350</v>
      </c>
      <c r="SOC35" s="106">
        <v>0</v>
      </c>
      <c r="SOD35" s="107">
        <f t="shared" si="3308"/>
        <v>0</v>
      </c>
      <c r="SOE35" s="140"/>
      <c r="SOF35" s="268"/>
      <c r="SOG35" s="265"/>
      <c r="SOH35" s="262"/>
      <c r="SOI35" s="12" t="s">
        <v>3</v>
      </c>
      <c r="SOJ35" s="106">
        <v>350</v>
      </c>
      <c r="SOK35" s="106">
        <v>0</v>
      </c>
      <c r="SOL35" s="107">
        <f t="shared" si="3310"/>
        <v>0</v>
      </c>
      <c r="SOM35" s="140"/>
      <c r="SON35" s="268"/>
      <c r="SOO35" s="265"/>
      <c r="SOP35" s="262"/>
      <c r="SOQ35" s="12" t="s">
        <v>3</v>
      </c>
      <c r="SOR35" s="106">
        <v>350</v>
      </c>
      <c r="SOS35" s="106">
        <v>0</v>
      </c>
      <c r="SOT35" s="107">
        <f t="shared" si="3312"/>
        <v>0</v>
      </c>
      <c r="SOU35" s="140"/>
      <c r="SOV35" s="268"/>
      <c r="SOW35" s="265"/>
      <c r="SOX35" s="262"/>
      <c r="SOY35" s="12" t="s">
        <v>3</v>
      </c>
      <c r="SOZ35" s="106">
        <v>350</v>
      </c>
      <c r="SPA35" s="106">
        <v>0</v>
      </c>
      <c r="SPB35" s="107">
        <f t="shared" si="3314"/>
        <v>0</v>
      </c>
      <c r="SPC35" s="140"/>
      <c r="SPD35" s="268"/>
      <c r="SPE35" s="265"/>
      <c r="SPF35" s="262"/>
      <c r="SPG35" s="12" t="s">
        <v>3</v>
      </c>
      <c r="SPH35" s="106">
        <v>350</v>
      </c>
      <c r="SPI35" s="106">
        <v>0</v>
      </c>
      <c r="SPJ35" s="107">
        <f t="shared" si="3316"/>
        <v>0</v>
      </c>
      <c r="SPK35" s="140"/>
      <c r="SPL35" s="268"/>
      <c r="SPM35" s="265"/>
      <c r="SPN35" s="262"/>
      <c r="SPO35" s="12" t="s">
        <v>3</v>
      </c>
      <c r="SPP35" s="106">
        <v>350</v>
      </c>
      <c r="SPQ35" s="106">
        <v>0</v>
      </c>
      <c r="SPR35" s="107">
        <f t="shared" si="3318"/>
        <v>0</v>
      </c>
      <c r="SPS35" s="140"/>
      <c r="SPT35" s="268"/>
      <c r="SPU35" s="265"/>
      <c r="SPV35" s="262"/>
      <c r="SPW35" s="12" t="s">
        <v>3</v>
      </c>
      <c r="SPX35" s="106">
        <v>350</v>
      </c>
      <c r="SPY35" s="106">
        <v>0</v>
      </c>
      <c r="SPZ35" s="107">
        <f t="shared" si="3320"/>
        <v>0</v>
      </c>
      <c r="SQA35" s="140"/>
      <c r="SQB35" s="268"/>
      <c r="SQC35" s="265"/>
      <c r="SQD35" s="262"/>
      <c r="SQE35" s="12" t="s">
        <v>3</v>
      </c>
      <c r="SQF35" s="106">
        <v>350</v>
      </c>
      <c r="SQG35" s="106">
        <v>0</v>
      </c>
      <c r="SQH35" s="107">
        <f t="shared" si="3322"/>
        <v>0</v>
      </c>
      <c r="SQI35" s="140"/>
      <c r="SQJ35" s="268"/>
      <c r="SQK35" s="265"/>
      <c r="SQL35" s="262"/>
      <c r="SQM35" s="12" t="s">
        <v>3</v>
      </c>
      <c r="SQN35" s="106">
        <v>350</v>
      </c>
      <c r="SQO35" s="106">
        <v>0</v>
      </c>
      <c r="SQP35" s="107">
        <f t="shared" si="3324"/>
        <v>0</v>
      </c>
      <c r="SQQ35" s="140"/>
      <c r="SQR35" s="268"/>
      <c r="SQS35" s="265"/>
      <c r="SQT35" s="262"/>
      <c r="SQU35" s="12" t="s">
        <v>3</v>
      </c>
      <c r="SQV35" s="106">
        <v>350</v>
      </c>
      <c r="SQW35" s="106">
        <v>0</v>
      </c>
      <c r="SQX35" s="107">
        <f t="shared" si="3326"/>
        <v>0</v>
      </c>
      <c r="SQY35" s="140"/>
      <c r="SQZ35" s="268"/>
      <c r="SRA35" s="265"/>
      <c r="SRB35" s="262"/>
      <c r="SRC35" s="12" t="s">
        <v>3</v>
      </c>
      <c r="SRD35" s="106">
        <v>350</v>
      </c>
      <c r="SRE35" s="106">
        <v>0</v>
      </c>
      <c r="SRF35" s="107">
        <f t="shared" si="3328"/>
        <v>0</v>
      </c>
      <c r="SRG35" s="140"/>
      <c r="SRH35" s="268"/>
      <c r="SRI35" s="265"/>
      <c r="SRJ35" s="262"/>
      <c r="SRK35" s="12" t="s">
        <v>3</v>
      </c>
      <c r="SRL35" s="106">
        <v>350</v>
      </c>
      <c r="SRM35" s="106">
        <v>0</v>
      </c>
      <c r="SRN35" s="107">
        <f t="shared" si="3330"/>
        <v>0</v>
      </c>
      <c r="SRO35" s="140"/>
      <c r="SRP35" s="268"/>
      <c r="SRQ35" s="265"/>
      <c r="SRR35" s="262"/>
      <c r="SRS35" s="12" t="s">
        <v>3</v>
      </c>
      <c r="SRT35" s="106">
        <v>350</v>
      </c>
      <c r="SRU35" s="106">
        <v>0</v>
      </c>
      <c r="SRV35" s="107">
        <f t="shared" si="3332"/>
        <v>0</v>
      </c>
      <c r="SRW35" s="140"/>
      <c r="SRX35" s="268"/>
      <c r="SRY35" s="265"/>
      <c r="SRZ35" s="262"/>
      <c r="SSA35" s="12" t="s">
        <v>3</v>
      </c>
      <c r="SSB35" s="106">
        <v>350</v>
      </c>
      <c r="SSC35" s="106">
        <v>0</v>
      </c>
      <c r="SSD35" s="107">
        <f t="shared" si="3334"/>
        <v>0</v>
      </c>
      <c r="SSE35" s="140"/>
      <c r="SSF35" s="268"/>
      <c r="SSG35" s="265"/>
      <c r="SSH35" s="262"/>
      <c r="SSI35" s="12" t="s">
        <v>3</v>
      </c>
      <c r="SSJ35" s="106">
        <v>350</v>
      </c>
      <c r="SSK35" s="106">
        <v>0</v>
      </c>
      <c r="SSL35" s="107">
        <f t="shared" si="3336"/>
        <v>0</v>
      </c>
      <c r="SSM35" s="140"/>
      <c r="SSN35" s="268"/>
      <c r="SSO35" s="265"/>
      <c r="SSP35" s="262"/>
      <c r="SSQ35" s="12" t="s">
        <v>3</v>
      </c>
      <c r="SSR35" s="106">
        <v>350</v>
      </c>
      <c r="SSS35" s="106">
        <v>0</v>
      </c>
      <c r="SST35" s="107">
        <f t="shared" si="3338"/>
        <v>0</v>
      </c>
      <c r="SSU35" s="140"/>
      <c r="SSV35" s="268"/>
      <c r="SSW35" s="265"/>
      <c r="SSX35" s="262"/>
      <c r="SSY35" s="12" t="s">
        <v>3</v>
      </c>
      <c r="SSZ35" s="106">
        <v>350</v>
      </c>
      <c r="STA35" s="106">
        <v>0</v>
      </c>
      <c r="STB35" s="107">
        <f t="shared" si="3340"/>
        <v>0</v>
      </c>
      <c r="STC35" s="140"/>
      <c r="STD35" s="268"/>
      <c r="STE35" s="265"/>
      <c r="STF35" s="262"/>
      <c r="STG35" s="12" t="s">
        <v>3</v>
      </c>
      <c r="STH35" s="106">
        <v>350</v>
      </c>
      <c r="STI35" s="106">
        <v>0</v>
      </c>
      <c r="STJ35" s="107">
        <f t="shared" si="3342"/>
        <v>0</v>
      </c>
      <c r="STK35" s="140"/>
      <c r="STL35" s="268"/>
      <c r="STM35" s="265"/>
      <c r="STN35" s="262"/>
      <c r="STO35" s="12" t="s">
        <v>3</v>
      </c>
      <c r="STP35" s="106">
        <v>350</v>
      </c>
      <c r="STQ35" s="106">
        <v>0</v>
      </c>
      <c r="STR35" s="107">
        <f t="shared" si="3344"/>
        <v>0</v>
      </c>
      <c r="STS35" s="140"/>
      <c r="STT35" s="268"/>
      <c r="STU35" s="265"/>
      <c r="STV35" s="262"/>
      <c r="STW35" s="12" t="s">
        <v>3</v>
      </c>
      <c r="STX35" s="106">
        <v>350</v>
      </c>
      <c r="STY35" s="106">
        <v>0</v>
      </c>
      <c r="STZ35" s="107">
        <f t="shared" si="3346"/>
        <v>0</v>
      </c>
      <c r="SUA35" s="140"/>
      <c r="SUB35" s="268"/>
      <c r="SUC35" s="265"/>
      <c r="SUD35" s="262"/>
      <c r="SUE35" s="12" t="s">
        <v>3</v>
      </c>
      <c r="SUF35" s="106">
        <v>350</v>
      </c>
      <c r="SUG35" s="106">
        <v>0</v>
      </c>
      <c r="SUH35" s="107">
        <f t="shared" si="3348"/>
        <v>0</v>
      </c>
      <c r="SUI35" s="140"/>
      <c r="SUJ35" s="268"/>
      <c r="SUK35" s="265"/>
      <c r="SUL35" s="262"/>
      <c r="SUM35" s="12" t="s">
        <v>3</v>
      </c>
      <c r="SUN35" s="106">
        <v>350</v>
      </c>
      <c r="SUO35" s="106">
        <v>0</v>
      </c>
      <c r="SUP35" s="107">
        <f t="shared" si="3350"/>
        <v>0</v>
      </c>
      <c r="SUQ35" s="140"/>
      <c r="SUR35" s="268"/>
      <c r="SUS35" s="265"/>
      <c r="SUT35" s="262"/>
      <c r="SUU35" s="12" t="s">
        <v>3</v>
      </c>
      <c r="SUV35" s="106">
        <v>350</v>
      </c>
      <c r="SUW35" s="106">
        <v>0</v>
      </c>
      <c r="SUX35" s="107">
        <f t="shared" si="3352"/>
        <v>0</v>
      </c>
      <c r="SUY35" s="140"/>
      <c r="SUZ35" s="268"/>
      <c r="SVA35" s="265"/>
      <c r="SVB35" s="262"/>
      <c r="SVC35" s="12" t="s">
        <v>3</v>
      </c>
      <c r="SVD35" s="106">
        <v>350</v>
      </c>
      <c r="SVE35" s="106">
        <v>0</v>
      </c>
      <c r="SVF35" s="107">
        <f t="shared" si="3354"/>
        <v>0</v>
      </c>
      <c r="SVG35" s="140"/>
      <c r="SVH35" s="268"/>
      <c r="SVI35" s="265"/>
      <c r="SVJ35" s="262"/>
      <c r="SVK35" s="12" t="s">
        <v>3</v>
      </c>
      <c r="SVL35" s="106">
        <v>350</v>
      </c>
      <c r="SVM35" s="106">
        <v>0</v>
      </c>
      <c r="SVN35" s="107">
        <f t="shared" si="3356"/>
        <v>0</v>
      </c>
      <c r="SVO35" s="140"/>
      <c r="SVP35" s="268"/>
      <c r="SVQ35" s="265"/>
      <c r="SVR35" s="262"/>
      <c r="SVS35" s="12" t="s">
        <v>3</v>
      </c>
      <c r="SVT35" s="106">
        <v>350</v>
      </c>
      <c r="SVU35" s="106">
        <v>0</v>
      </c>
      <c r="SVV35" s="107">
        <f t="shared" si="3358"/>
        <v>0</v>
      </c>
      <c r="SVW35" s="140"/>
      <c r="SVX35" s="268"/>
      <c r="SVY35" s="265"/>
      <c r="SVZ35" s="262"/>
      <c r="SWA35" s="12" t="s">
        <v>3</v>
      </c>
      <c r="SWB35" s="106">
        <v>350</v>
      </c>
      <c r="SWC35" s="106">
        <v>0</v>
      </c>
      <c r="SWD35" s="107">
        <f t="shared" si="3360"/>
        <v>0</v>
      </c>
      <c r="SWE35" s="140"/>
      <c r="SWF35" s="268"/>
      <c r="SWG35" s="265"/>
      <c r="SWH35" s="262"/>
      <c r="SWI35" s="12" t="s">
        <v>3</v>
      </c>
      <c r="SWJ35" s="106">
        <v>350</v>
      </c>
      <c r="SWK35" s="106">
        <v>0</v>
      </c>
      <c r="SWL35" s="107">
        <f t="shared" si="3362"/>
        <v>0</v>
      </c>
      <c r="SWM35" s="140"/>
      <c r="SWN35" s="268"/>
      <c r="SWO35" s="265"/>
      <c r="SWP35" s="262"/>
      <c r="SWQ35" s="12" t="s">
        <v>3</v>
      </c>
      <c r="SWR35" s="106">
        <v>350</v>
      </c>
      <c r="SWS35" s="106">
        <v>0</v>
      </c>
      <c r="SWT35" s="107">
        <f t="shared" si="3364"/>
        <v>0</v>
      </c>
      <c r="SWU35" s="140"/>
      <c r="SWV35" s="268"/>
      <c r="SWW35" s="265"/>
      <c r="SWX35" s="262"/>
      <c r="SWY35" s="12" t="s">
        <v>3</v>
      </c>
      <c r="SWZ35" s="106">
        <v>350</v>
      </c>
      <c r="SXA35" s="106">
        <v>0</v>
      </c>
      <c r="SXB35" s="107">
        <f t="shared" si="3366"/>
        <v>0</v>
      </c>
      <c r="SXC35" s="140"/>
      <c r="SXD35" s="268"/>
      <c r="SXE35" s="265"/>
      <c r="SXF35" s="262"/>
      <c r="SXG35" s="12" t="s">
        <v>3</v>
      </c>
      <c r="SXH35" s="106">
        <v>350</v>
      </c>
      <c r="SXI35" s="106">
        <v>0</v>
      </c>
      <c r="SXJ35" s="107">
        <f t="shared" si="3368"/>
        <v>0</v>
      </c>
      <c r="SXK35" s="140"/>
      <c r="SXL35" s="268"/>
      <c r="SXM35" s="265"/>
      <c r="SXN35" s="262"/>
      <c r="SXO35" s="12" t="s">
        <v>3</v>
      </c>
      <c r="SXP35" s="106">
        <v>350</v>
      </c>
      <c r="SXQ35" s="106">
        <v>0</v>
      </c>
      <c r="SXR35" s="107">
        <f t="shared" si="3370"/>
        <v>0</v>
      </c>
      <c r="SXS35" s="140"/>
      <c r="SXT35" s="268"/>
      <c r="SXU35" s="265"/>
      <c r="SXV35" s="262"/>
      <c r="SXW35" s="12" t="s">
        <v>3</v>
      </c>
      <c r="SXX35" s="106">
        <v>350</v>
      </c>
      <c r="SXY35" s="106">
        <v>0</v>
      </c>
      <c r="SXZ35" s="107">
        <f t="shared" si="3372"/>
        <v>0</v>
      </c>
      <c r="SYA35" s="140"/>
      <c r="SYB35" s="268"/>
      <c r="SYC35" s="265"/>
      <c r="SYD35" s="262"/>
      <c r="SYE35" s="12" t="s">
        <v>3</v>
      </c>
      <c r="SYF35" s="106">
        <v>350</v>
      </c>
      <c r="SYG35" s="106">
        <v>0</v>
      </c>
      <c r="SYH35" s="107">
        <f t="shared" si="3374"/>
        <v>0</v>
      </c>
      <c r="SYI35" s="140"/>
      <c r="SYJ35" s="268"/>
      <c r="SYK35" s="265"/>
      <c r="SYL35" s="262"/>
      <c r="SYM35" s="12" t="s">
        <v>3</v>
      </c>
      <c r="SYN35" s="106">
        <v>350</v>
      </c>
      <c r="SYO35" s="106">
        <v>0</v>
      </c>
      <c r="SYP35" s="107">
        <f t="shared" si="3376"/>
        <v>0</v>
      </c>
      <c r="SYQ35" s="140"/>
      <c r="SYR35" s="268"/>
      <c r="SYS35" s="265"/>
      <c r="SYT35" s="262"/>
      <c r="SYU35" s="12" t="s">
        <v>3</v>
      </c>
      <c r="SYV35" s="106">
        <v>350</v>
      </c>
      <c r="SYW35" s="106">
        <v>0</v>
      </c>
      <c r="SYX35" s="107">
        <f t="shared" si="3378"/>
        <v>0</v>
      </c>
      <c r="SYY35" s="140"/>
      <c r="SYZ35" s="268"/>
      <c r="SZA35" s="265"/>
      <c r="SZB35" s="262"/>
      <c r="SZC35" s="12" t="s">
        <v>3</v>
      </c>
      <c r="SZD35" s="106">
        <v>350</v>
      </c>
      <c r="SZE35" s="106">
        <v>0</v>
      </c>
      <c r="SZF35" s="107">
        <f t="shared" si="3380"/>
        <v>0</v>
      </c>
      <c r="SZG35" s="140"/>
      <c r="SZH35" s="268"/>
      <c r="SZI35" s="265"/>
      <c r="SZJ35" s="262"/>
      <c r="SZK35" s="12" t="s">
        <v>3</v>
      </c>
      <c r="SZL35" s="106">
        <v>350</v>
      </c>
      <c r="SZM35" s="106">
        <v>0</v>
      </c>
      <c r="SZN35" s="107">
        <f t="shared" si="3382"/>
        <v>0</v>
      </c>
      <c r="SZO35" s="140"/>
      <c r="SZP35" s="268"/>
      <c r="SZQ35" s="265"/>
      <c r="SZR35" s="262"/>
      <c r="SZS35" s="12" t="s">
        <v>3</v>
      </c>
      <c r="SZT35" s="106">
        <v>350</v>
      </c>
      <c r="SZU35" s="106">
        <v>0</v>
      </c>
      <c r="SZV35" s="107">
        <f t="shared" si="3384"/>
        <v>0</v>
      </c>
      <c r="SZW35" s="140"/>
      <c r="SZX35" s="268"/>
      <c r="SZY35" s="265"/>
      <c r="SZZ35" s="262"/>
      <c r="TAA35" s="12" t="s">
        <v>3</v>
      </c>
      <c r="TAB35" s="106">
        <v>350</v>
      </c>
      <c r="TAC35" s="106">
        <v>0</v>
      </c>
      <c r="TAD35" s="107">
        <f t="shared" si="3386"/>
        <v>0</v>
      </c>
      <c r="TAE35" s="140"/>
      <c r="TAF35" s="268"/>
      <c r="TAG35" s="265"/>
      <c r="TAH35" s="262"/>
      <c r="TAI35" s="12" t="s">
        <v>3</v>
      </c>
      <c r="TAJ35" s="106">
        <v>350</v>
      </c>
      <c r="TAK35" s="106">
        <v>0</v>
      </c>
      <c r="TAL35" s="107">
        <f t="shared" si="3388"/>
        <v>0</v>
      </c>
      <c r="TAM35" s="140"/>
      <c r="TAN35" s="268"/>
      <c r="TAO35" s="265"/>
      <c r="TAP35" s="262"/>
      <c r="TAQ35" s="12" t="s">
        <v>3</v>
      </c>
      <c r="TAR35" s="106">
        <v>350</v>
      </c>
      <c r="TAS35" s="106">
        <v>0</v>
      </c>
      <c r="TAT35" s="107">
        <f t="shared" si="3390"/>
        <v>0</v>
      </c>
      <c r="TAU35" s="140"/>
      <c r="TAV35" s="268"/>
      <c r="TAW35" s="265"/>
      <c r="TAX35" s="262"/>
      <c r="TAY35" s="12" t="s">
        <v>3</v>
      </c>
      <c r="TAZ35" s="106">
        <v>350</v>
      </c>
      <c r="TBA35" s="106">
        <v>0</v>
      </c>
      <c r="TBB35" s="107">
        <f t="shared" si="3392"/>
        <v>0</v>
      </c>
      <c r="TBC35" s="140"/>
      <c r="TBD35" s="268"/>
      <c r="TBE35" s="265"/>
      <c r="TBF35" s="262"/>
      <c r="TBG35" s="12" t="s">
        <v>3</v>
      </c>
      <c r="TBH35" s="106">
        <v>350</v>
      </c>
      <c r="TBI35" s="106">
        <v>0</v>
      </c>
      <c r="TBJ35" s="107">
        <f t="shared" si="3394"/>
        <v>0</v>
      </c>
      <c r="TBK35" s="140"/>
      <c r="TBL35" s="268"/>
      <c r="TBM35" s="265"/>
      <c r="TBN35" s="262"/>
      <c r="TBO35" s="12" t="s">
        <v>3</v>
      </c>
      <c r="TBP35" s="106">
        <v>350</v>
      </c>
      <c r="TBQ35" s="106">
        <v>0</v>
      </c>
      <c r="TBR35" s="107">
        <f t="shared" si="3396"/>
        <v>0</v>
      </c>
      <c r="TBS35" s="140"/>
      <c r="TBT35" s="268"/>
      <c r="TBU35" s="265"/>
      <c r="TBV35" s="262"/>
      <c r="TBW35" s="12" t="s">
        <v>3</v>
      </c>
      <c r="TBX35" s="106">
        <v>350</v>
      </c>
      <c r="TBY35" s="106">
        <v>0</v>
      </c>
      <c r="TBZ35" s="107">
        <f t="shared" si="3398"/>
        <v>0</v>
      </c>
      <c r="TCA35" s="140"/>
      <c r="TCB35" s="268"/>
      <c r="TCC35" s="265"/>
      <c r="TCD35" s="262"/>
      <c r="TCE35" s="12" t="s">
        <v>3</v>
      </c>
      <c r="TCF35" s="106">
        <v>350</v>
      </c>
      <c r="TCG35" s="106">
        <v>0</v>
      </c>
      <c r="TCH35" s="107">
        <f t="shared" si="3400"/>
        <v>0</v>
      </c>
      <c r="TCI35" s="140"/>
      <c r="TCJ35" s="268"/>
      <c r="TCK35" s="265"/>
      <c r="TCL35" s="262"/>
      <c r="TCM35" s="12" t="s">
        <v>3</v>
      </c>
      <c r="TCN35" s="106">
        <v>350</v>
      </c>
      <c r="TCO35" s="106">
        <v>0</v>
      </c>
      <c r="TCP35" s="107">
        <f t="shared" si="3402"/>
        <v>0</v>
      </c>
      <c r="TCQ35" s="140"/>
      <c r="TCR35" s="268"/>
      <c r="TCS35" s="265"/>
      <c r="TCT35" s="262"/>
      <c r="TCU35" s="12" t="s">
        <v>3</v>
      </c>
      <c r="TCV35" s="106">
        <v>350</v>
      </c>
      <c r="TCW35" s="106">
        <v>0</v>
      </c>
      <c r="TCX35" s="107">
        <f t="shared" si="3404"/>
        <v>0</v>
      </c>
      <c r="TCY35" s="140"/>
      <c r="TCZ35" s="268"/>
      <c r="TDA35" s="265"/>
      <c r="TDB35" s="262"/>
      <c r="TDC35" s="12" t="s">
        <v>3</v>
      </c>
      <c r="TDD35" s="106">
        <v>350</v>
      </c>
      <c r="TDE35" s="106">
        <v>0</v>
      </c>
      <c r="TDF35" s="107">
        <f t="shared" si="3406"/>
        <v>0</v>
      </c>
      <c r="TDG35" s="140"/>
      <c r="TDH35" s="268"/>
      <c r="TDI35" s="265"/>
      <c r="TDJ35" s="262"/>
      <c r="TDK35" s="12" t="s">
        <v>3</v>
      </c>
      <c r="TDL35" s="106">
        <v>350</v>
      </c>
      <c r="TDM35" s="106">
        <v>0</v>
      </c>
      <c r="TDN35" s="107">
        <f t="shared" si="3408"/>
        <v>0</v>
      </c>
      <c r="TDO35" s="140"/>
      <c r="TDP35" s="268"/>
      <c r="TDQ35" s="265"/>
      <c r="TDR35" s="262"/>
      <c r="TDS35" s="12" t="s">
        <v>3</v>
      </c>
      <c r="TDT35" s="106">
        <v>350</v>
      </c>
      <c r="TDU35" s="106">
        <v>0</v>
      </c>
      <c r="TDV35" s="107">
        <f t="shared" si="3410"/>
        <v>0</v>
      </c>
      <c r="TDW35" s="140"/>
      <c r="TDX35" s="268"/>
      <c r="TDY35" s="265"/>
      <c r="TDZ35" s="262"/>
      <c r="TEA35" s="12" t="s">
        <v>3</v>
      </c>
      <c r="TEB35" s="106">
        <v>350</v>
      </c>
      <c r="TEC35" s="106">
        <v>0</v>
      </c>
      <c r="TED35" s="107">
        <f t="shared" si="3412"/>
        <v>0</v>
      </c>
      <c r="TEE35" s="140"/>
      <c r="TEF35" s="268"/>
      <c r="TEG35" s="265"/>
      <c r="TEH35" s="262"/>
      <c r="TEI35" s="12" t="s">
        <v>3</v>
      </c>
      <c r="TEJ35" s="106">
        <v>350</v>
      </c>
      <c r="TEK35" s="106">
        <v>0</v>
      </c>
      <c r="TEL35" s="107">
        <f t="shared" si="3414"/>
        <v>0</v>
      </c>
      <c r="TEM35" s="140"/>
      <c r="TEN35" s="268"/>
      <c r="TEO35" s="265"/>
      <c r="TEP35" s="262"/>
      <c r="TEQ35" s="12" t="s">
        <v>3</v>
      </c>
      <c r="TER35" s="106">
        <v>350</v>
      </c>
      <c r="TES35" s="106">
        <v>0</v>
      </c>
      <c r="TET35" s="107">
        <f t="shared" si="3416"/>
        <v>0</v>
      </c>
      <c r="TEU35" s="140"/>
      <c r="TEV35" s="268"/>
      <c r="TEW35" s="265"/>
      <c r="TEX35" s="262"/>
      <c r="TEY35" s="12" t="s">
        <v>3</v>
      </c>
      <c r="TEZ35" s="106">
        <v>350</v>
      </c>
      <c r="TFA35" s="106">
        <v>0</v>
      </c>
      <c r="TFB35" s="107">
        <f t="shared" si="3418"/>
        <v>0</v>
      </c>
      <c r="TFC35" s="140"/>
      <c r="TFD35" s="268"/>
      <c r="TFE35" s="265"/>
      <c r="TFF35" s="262"/>
      <c r="TFG35" s="12" t="s">
        <v>3</v>
      </c>
      <c r="TFH35" s="106">
        <v>350</v>
      </c>
      <c r="TFI35" s="106">
        <v>0</v>
      </c>
      <c r="TFJ35" s="107">
        <f t="shared" si="3420"/>
        <v>0</v>
      </c>
      <c r="TFK35" s="140"/>
      <c r="TFL35" s="268"/>
      <c r="TFM35" s="265"/>
      <c r="TFN35" s="262"/>
      <c r="TFO35" s="12" t="s">
        <v>3</v>
      </c>
      <c r="TFP35" s="106">
        <v>350</v>
      </c>
      <c r="TFQ35" s="106">
        <v>0</v>
      </c>
      <c r="TFR35" s="107">
        <f t="shared" si="3422"/>
        <v>0</v>
      </c>
      <c r="TFS35" s="140"/>
      <c r="TFT35" s="268"/>
      <c r="TFU35" s="265"/>
      <c r="TFV35" s="262"/>
      <c r="TFW35" s="12" t="s">
        <v>3</v>
      </c>
      <c r="TFX35" s="106">
        <v>350</v>
      </c>
      <c r="TFY35" s="106">
        <v>0</v>
      </c>
      <c r="TFZ35" s="107">
        <f t="shared" si="3424"/>
        <v>0</v>
      </c>
      <c r="TGA35" s="140"/>
      <c r="TGB35" s="268"/>
      <c r="TGC35" s="265"/>
      <c r="TGD35" s="262"/>
      <c r="TGE35" s="12" t="s">
        <v>3</v>
      </c>
      <c r="TGF35" s="106">
        <v>350</v>
      </c>
      <c r="TGG35" s="106">
        <v>0</v>
      </c>
      <c r="TGH35" s="107">
        <f t="shared" si="3426"/>
        <v>0</v>
      </c>
      <c r="TGI35" s="140"/>
      <c r="TGJ35" s="268"/>
      <c r="TGK35" s="265"/>
      <c r="TGL35" s="262"/>
      <c r="TGM35" s="12" t="s">
        <v>3</v>
      </c>
      <c r="TGN35" s="106">
        <v>350</v>
      </c>
      <c r="TGO35" s="106">
        <v>0</v>
      </c>
      <c r="TGP35" s="107">
        <f t="shared" si="3428"/>
        <v>0</v>
      </c>
      <c r="TGQ35" s="140"/>
      <c r="TGR35" s="268"/>
      <c r="TGS35" s="265"/>
      <c r="TGT35" s="262"/>
      <c r="TGU35" s="12" t="s">
        <v>3</v>
      </c>
      <c r="TGV35" s="106">
        <v>350</v>
      </c>
      <c r="TGW35" s="106">
        <v>0</v>
      </c>
      <c r="TGX35" s="107">
        <f t="shared" si="3430"/>
        <v>0</v>
      </c>
      <c r="TGY35" s="140"/>
      <c r="TGZ35" s="268"/>
      <c r="THA35" s="265"/>
      <c r="THB35" s="262"/>
      <c r="THC35" s="12" t="s">
        <v>3</v>
      </c>
      <c r="THD35" s="106">
        <v>350</v>
      </c>
      <c r="THE35" s="106">
        <v>0</v>
      </c>
      <c r="THF35" s="107">
        <f t="shared" si="3432"/>
        <v>0</v>
      </c>
      <c r="THG35" s="140"/>
      <c r="THH35" s="268"/>
      <c r="THI35" s="265"/>
      <c r="THJ35" s="262"/>
      <c r="THK35" s="12" t="s">
        <v>3</v>
      </c>
      <c r="THL35" s="106">
        <v>350</v>
      </c>
      <c r="THM35" s="106">
        <v>0</v>
      </c>
      <c r="THN35" s="107">
        <f t="shared" si="3434"/>
        <v>0</v>
      </c>
      <c r="THO35" s="140"/>
      <c r="THP35" s="268"/>
      <c r="THQ35" s="265"/>
      <c r="THR35" s="262"/>
      <c r="THS35" s="12" t="s">
        <v>3</v>
      </c>
      <c r="THT35" s="106">
        <v>350</v>
      </c>
      <c r="THU35" s="106">
        <v>0</v>
      </c>
      <c r="THV35" s="107">
        <f t="shared" si="3436"/>
        <v>0</v>
      </c>
      <c r="THW35" s="140"/>
      <c r="THX35" s="268"/>
      <c r="THY35" s="265"/>
      <c r="THZ35" s="262"/>
      <c r="TIA35" s="12" t="s">
        <v>3</v>
      </c>
      <c r="TIB35" s="106">
        <v>350</v>
      </c>
      <c r="TIC35" s="106">
        <v>0</v>
      </c>
      <c r="TID35" s="107">
        <f t="shared" si="3438"/>
        <v>0</v>
      </c>
      <c r="TIE35" s="140"/>
      <c r="TIF35" s="268"/>
      <c r="TIG35" s="265"/>
      <c r="TIH35" s="262"/>
      <c r="TII35" s="12" t="s">
        <v>3</v>
      </c>
      <c r="TIJ35" s="106">
        <v>350</v>
      </c>
      <c r="TIK35" s="106">
        <v>0</v>
      </c>
      <c r="TIL35" s="107">
        <f t="shared" si="3440"/>
        <v>0</v>
      </c>
      <c r="TIM35" s="140"/>
      <c r="TIN35" s="268"/>
      <c r="TIO35" s="265"/>
      <c r="TIP35" s="262"/>
      <c r="TIQ35" s="12" t="s">
        <v>3</v>
      </c>
      <c r="TIR35" s="106">
        <v>350</v>
      </c>
      <c r="TIS35" s="106">
        <v>0</v>
      </c>
      <c r="TIT35" s="107">
        <f t="shared" si="3442"/>
        <v>0</v>
      </c>
      <c r="TIU35" s="140"/>
      <c r="TIV35" s="268"/>
      <c r="TIW35" s="265"/>
      <c r="TIX35" s="262"/>
      <c r="TIY35" s="12" t="s">
        <v>3</v>
      </c>
      <c r="TIZ35" s="106">
        <v>350</v>
      </c>
      <c r="TJA35" s="106">
        <v>0</v>
      </c>
      <c r="TJB35" s="107">
        <f t="shared" si="3444"/>
        <v>0</v>
      </c>
      <c r="TJC35" s="140"/>
      <c r="TJD35" s="268"/>
      <c r="TJE35" s="265"/>
      <c r="TJF35" s="262"/>
      <c r="TJG35" s="12" t="s">
        <v>3</v>
      </c>
      <c r="TJH35" s="106">
        <v>350</v>
      </c>
      <c r="TJI35" s="106">
        <v>0</v>
      </c>
      <c r="TJJ35" s="107">
        <f t="shared" si="3446"/>
        <v>0</v>
      </c>
      <c r="TJK35" s="140"/>
      <c r="TJL35" s="268"/>
      <c r="TJM35" s="265"/>
      <c r="TJN35" s="262"/>
      <c r="TJO35" s="12" t="s">
        <v>3</v>
      </c>
      <c r="TJP35" s="106">
        <v>350</v>
      </c>
      <c r="TJQ35" s="106">
        <v>0</v>
      </c>
      <c r="TJR35" s="107">
        <f t="shared" si="3448"/>
        <v>0</v>
      </c>
      <c r="TJS35" s="140"/>
      <c r="TJT35" s="268"/>
      <c r="TJU35" s="265"/>
      <c r="TJV35" s="262"/>
      <c r="TJW35" s="12" t="s">
        <v>3</v>
      </c>
      <c r="TJX35" s="106">
        <v>350</v>
      </c>
      <c r="TJY35" s="106">
        <v>0</v>
      </c>
      <c r="TJZ35" s="107">
        <f t="shared" si="3450"/>
        <v>0</v>
      </c>
      <c r="TKA35" s="140"/>
      <c r="TKB35" s="268"/>
      <c r="TKC35" s="265"/>
      <c r="TKD35" s="262"/>
      <c r="TKE35" s="12" t="s">
        <v>3</v>
      </c>
      <c r="TKF35" s="106">
        <v>350</v>
      </c>
      <c r="TKG35" s="106">
        <v>0</v>
      </c>
      <c r="TKH35" s="107">
        <f t="shared" si="3452"/>
        <v>0</v>
      </c>
      <c r="TKI35" s="140"/>
      <c r="TKJ35" s="268"/>
      <c r="TKK35" s="265"/>
      <c r="TKL35" s="262"/>
      <c r="TKM35" s="12" t="s">
        <v>3</v>
      </c>
      <c r="TKN35" s="106">
        <v>350</v>
      </c>
      <c r="TKO35" s="106">
        <v>0</v>
      </c>
      <c r="TKP35" s="107">
        <f t="shared" si="3454"/>
        <v>0</v>
      </c>
      <c r="TKQ35" s="140"/>
      <c r="TKR35" s="268"/>
      <c r="TKS35" s="265"/>
      <c r="TKT35" s="262"/>
      <c r="TKU35" s="12" t="s">
        <v>3</v>
      </c>
      <c r="TKV35" s="106">
        <v>350</v>
      </c>
      <c r="TKW35" s="106">
        <v>0</v>
      </c>
      <c r="TKX35" s="107">
        <f t="shared" si="3456"/>
        <v>0</v>
      </c>
      <c r="TKY35" s="140"/>
      <c r="TKZ35" s="268"/>
      <c r="TLA35" s="265"/>
      <c r="TLB35" s="262"/>
      <c r="TLC35" s="12" t="s">
        <v>3</v>
      </c>
      <c r="TLD35" s="106">
        <v>350</v>
      </c>
      <c r="TLE35" s="106">
        <v>0</v>
      </c>
      <c r="TLF35" s="107">
        <f t="shared" si="3458"/>
        <v>0</v>
      </c>
      <c r="TLG35" s="140"/>
      <c r="TLH35" s="268"/>
      <c r="TLI35" s="265"/>
      <c r="TLJ35" s="262"/>
      <c r="TLK35" s="12" t="s">
        <v>3</v>
      </c>
      <c r="TLL35" s="106">
        <v>350</v>
      </c>
      <c r="TLM35" s="106">
        <v>0</v>
      </c>
      <c r="TLN35" s="107">
        <f t="shared" si="3460"/>
        <v>0</v>
      </c>
      <c r="TLO35" s="140"/>
      <c r="TLP35" s="268"/>
      <c r="TLQ35" s="265"/>
      <c r="TLR35" s="262"/>
      <c r="TLS35" s="12" t="s">
        <v>3</v>
      </c>
      <c r="TLT35" s="106">
        <v>350</v>
      </c>
      <c r="TLU35" s="106">
        <v>0</v>
      </c>
      <c r="TLV35" s="107">
        <f t="shared" si="3462"/>
        <v>0</v>
      </c>
      <c r="TLW35" s="140"/>
      <c r="TLX35" s="268"/>
      <c r="TLY35" s="265"/>
      <c r="TLZ35" s="262"/>
      <c r="TMA35" s="12" t="s">
        <v>3</v>
      </c>
      <c r="TMB35" s="106">
        <v>350</v>
      </c>
      <c r="TMC35" s="106">
        <v>0</v>
      </c>
      <c r="TMD35" s="107">
        <f t="shared" si="3464"/>
        <v>0</v>
      </c>
      <c r="TME35" s="140"/>
      <c r="TMF35" s="268"/>
      <c r="TMG35" s="265"/>
      <c r="TMH35" s="262"/>
      <c r="TMI35" s="12" t="s">
        <v>3</v>
      </c>
      <c r="TMJ35" s="106">
        <v>350</v>
      </c>
      <c r="TMK35" s="106">
        <v>0</v>
      </c>
      <c r="TML35" s="107">
        <f t="shared" si="3466"/>
        <v>0</v>
      </c>
      <c r="TMM35" s="140"/>
      <c r="TMN35" s="268"/>
      <c r="TMO35" s="265"/>
      <c r="TMP35" s="262"/>
      <c r="TMQ35" s="12" t="s">
        <v>3</v>
      </c>
      <c r="TMR35" s="106">
        <v>350</v>
      </c>
      <c r="TMS35" s="106">
        <v>0</v>
      </c>
      <c r="TMT35" s="107">
        <f t="shared" si="3468"/>
        <v>0</v>
      </c>
      <c r="TMU35" s="140"/>
      <c r="TMV35" s="268"/>
      <c r="TMW35" s="265"/>
      <c r="TMX35" s="262"/>
      <c r="TMY35" s="12" t="s">
        <v>3</v>
      </c>
      <c r="TMZ35" s="106">
        <v>350</v>
      </c>
      <c r="TNA35" s="106">
        <v>0</v>
      </c>
      <c r="TNB35" s="107">
        <f t="shared" si="3470"/>
        <v>0</v>
      </c>
      <c r="TNC35" s="140"/>
      <c r="TND35" s="268"/>
      <c r="TNE35" s="265"/>
      <c r="TNF35" s="262"/>
      <c r="TNG35" s="12" t="s">
        <v>3</v>
      </c>
      <c r="TNH35" s="106">
        <v>350</v>
      </c>
      <c r="TNI35" s="106">
        <v>0</v>
      </c>
      <c r="TNJ35" s="107">
        <f t="shared" si="3472"/>
        <v>0</v>
      </c>
      <c r="TNK35" s="140"/>
      <c r="TNL35" s="268"/>
      <c r="TNM35" s="265"/>
      <c r="TNN35" s="262"/>
      <c r="TNO35" s="12" t="s">
        <v>3</v>
      </c>
      <c r="TNP35" s="106">
        <v>350</v>
      </c>
      <c r="TNQ35" s="106">
        <v>0</v>
      </c>
      <c r="TNR35" s="107">
        <f t="shared" si="3474"/>
        <v>0</v>
      </c>
      <c r="TNS35" s="140"/>
      <c r="TNT35" s="268"/>
      <c r="TNU35" s="265"/>
      <c r="TNV35" s="262"/>
      <c r="TNW35" s="12" t="s">
        <v>3</v>
      </c>
      <c r="TNX35" s="106">
        <v>350</v>
      </c>
      <c r="TNY35" s="106">
        <v>0</v>
      </c>
      <c r="TNZ35" s="107">
        <f t="shared" si="3476"/>
        <v>0</v>
      </c>
      <c r="TOA35" s="140"/>
      <c r="TOB35" s="268"/>
      <c r="TOC35" s="265"/>
      <c r="TOD35" s="262"/>
      <c r="TOE35" s="12" t="s">
        <v>3</v>
      </c>
      <c r="TOF35" s="106">
        <v>350</v>
      </c>
      <c r="TOG35" s="106">
        <v>0</v>
      </c>
      <c r="TOH35" s="107">
        <f t="shared" si="3478"/>
        <v>0</v>
      </c>
      <c r="TOI35" s="140"/>
      <c r="TOJ35" s="268"/>
      <c r="TOK35" s="265"/>
      <c r="TOL35" s="262"/>
      <c r="TOM35" s="12" t="s">
        <v>3</v>
      </c>
      <c r="TON35" s="106">
        <v>350</v>
      </c>
      <c r="TOO35" s="106">
        <v>0</v>
      </c>
      <c r="TOP35" s="107">
        <f t="shared" si="3480"/>
        <v>0</v>
      </c>
      <c r="TOQ35" s="140"/>
      <c r="TOR35" s="268"/>
      <c r="TOS35" s="265"/>
      <c r="TOT35" s="262"/>
      <c r="TOU35" s="12" t="s">
        <v>3</v>
      </c>
      <c r="TOV35" s="106">
        <v>350</v>
      </c>
      <c r="TOW35" s="106">
        <v>0</v>
      </c>
      <c r="TOX35" s="107">
        <f t="shared" si="3482"/>
        <v>0</v>
      </c>
      <c r="TOY35" s="140"/>
      <c r="TOZ35" s="268"/>
      <c r="TPA35" s="265"/>
      <c r="TPB35" s="262"/>
      <c r="TPC35" s="12" t="s">
        <v>3</v>
      </c>
      <c r="TPD35" s="106">
        <v>350</v>
      </c>
      <c r="TPE35" s="106">
        <v>0</v>
      </c>
      <c r="TPF35" s="107">
        <f t="shared" si="3484"/>
        <v>0</v>
      </c>
      <c r="TPG35" s="140"/>
      <c r="TPH35" s="268"/>
      <c r="TPI35" s="265"/>
      <c r="TPJ35" s="262"/>
      <c r="TPK35" s="12" t="s">
        <v>3</v>
      </c>
      <c r="TPL35" s="106">
        <v>350</v>
      </c>
      <c r="TPM35" s="106">
        <v>0</v>
      </c>
      <c r="TPN35" s="107">
        <f t="shared" si="3486"/>
        <v>0</v>
      </c>
      <c r="TPO35" s="140"/>
      <c r="TPP35" s="268"/>
      <c r="TPQ35" s="265"/>
      <c r="TPR35" s="262"/>
      <c r="TPS35" s="12" t="s">
        <v>3</v>
      </c>
      <c r="TPT35" s="106">
        <v>350</v>
      </c>
      <c r="TPU35" s="106">
        <v>0</v>
      </c>
      <c r="TPV35" s="107">
        <f t="shared" si="3488"/>
        <v>0</v>
      </c>
      <c r="TPW35" s="140"/>
      <c r="TPX35" s="268"/>
      <c r="TPY35" s="265"/>
      <c r="TPZ35" s="262"/>
      <c r="TQA35" s="12" t="s">
        <v>3</v>
      </c>
      <c r="TQB35" s="106">
        <v>350</v>
      </c>
      <c r="TQC35" s="106">
        <v>0</v>
      </c>
      <c r="TQD35" s="107">
        <f t="shared" si="3490"/>
        <v>0</v>
      </c>
      <c r="TQE35" s="140"/>
      <c r="TQF35" s="268"/>
      <c r="TQG35" s="265"/>
      <c r="TQH35" s="262"/>
      <c r="TQI35" s="12" t="s">
        <v>3</v>
      </c>
      <c r="TQJ35" s="106">
        <v>350</v>
      </c>
      <c r="TQK35" s="106">
        <v>0</v>
      </c>
      <c r="TQL35" s="107">
        <f t="shared" si="3492"/>
        <v>0</v>
      </c>
      <c r="TQM35" s="140"/>
      <c r="TQN35" s="268"/>
      <c r="TQO35" s="265"/>
      <c r="TQP35" s="262"/>
      <c r="TQQ35" s="12" t="s">
        <v>3</v>
      </c>
      <c r="TQR35" s="106">
        <v>350</v>
      </c>
      <c r="TQS35" s="106">
        <v>0</v>
      </c>
      <c r="TQT35" s="107">
        <f t="shared" si="3494"/>
        <v>0</v>
      </c>
      <c r="TQU35" s="140"/>
      <c r="TQV35" s="268"/>
      <c r="TQW35" s="265"/>
      <c r="TQX35" s="262"/>
      <c r="TQY35" s="12" t="s">
        <v>3</v>
      </c>
      <c r="TQZ35" s="106">
        <v>350</v>
      </c>
      <c r="TRA35" s="106">
        <v>0</v>
      </c>
      <c r="TRB35" s="107">
        <f t="shared" si="3496"/>
        <v>0</v>
      </c>
      <c r="TRC35" s="140"/>
      <c r="TRD35" s="268"/>
      <c r="TRE35" s="265"/>
      <c r="TRF35" s="262"/>
      <c r="TRG35" s="12" t="s">
        <v>3</v>
      </c>
      <c r="TRH35" s="106">
        <v>350</v>
      </c>
      <c r="TRI35" s="106">
        <v>0</v>
      </c>
      <c r="TRJ35" s="107">
        <f t="shared" si="3498"/>
        <v>0</v>
      </c>
      <c r="TRK35" s="140"/>
      <c r="TRL35" s="268"/>
      <c r="TRM35" s="265"/>
      <c r="TRN35" s="262"/>
      <c r="TRO35" s="12" t="s">
        <v>3</v>
      </c>
      <c r="TRP35" s="106">
        <v>350</v>
      </c>
      <c r="TRQ35" s="106">
        <v>0</v>
      </c>
      <c r="TRR35" s="107">
        <f t="shared" si="3500"/>
        <v>0</v>
      </c>
      <c r="TRS35" s="140"/>
      <c r="TRT35" s="268"/>
      <c r="TRU35" s="265"/>
      <c r="TRV35" s="262"/>
      <c r="TRW35" s="12" t="s">
        <v>3</v>
      </c>
      <c r="TRX35" s="106">
        <v>350</v>
      </c>
      <c r="TRY35" s="106">
        <v>0</v>
      </c>
      <c r="TRZ35" s="107">
        <f t="shared" si="3502"/>
        <v>0</v>
      </c>
      <c r="TSA35" s="140"/>
      <c r="TSB35" s="268"/>
      <c r="TSC35" s="265"/>
      <c r="TSD35" s="262"/>
      <c r="TSE35" s="12" t="s">
        <v>3</v>
      </c>
      <c r="TSF35" s="106">
        <v>350</v>
      </c>
      <c r="TSG35" s="106">
        <v>0</v>
      </c>
      <c r="TSH35" s="107">
        <f t="shared" si="3504"/>
        <v>0</v>
      </c>
      <c r="TSI35" s="140"/>
      <c r="TSJ35" s="268"/>
      <c r="TSK35" s="265"/>
      <c r="TSL35" s="262"/>
      <c r="TSM35" s="12" t="s">
        <v>3</v>
      </c>
      <c r="TSN35" s="106">
        <v>350</v>
      </c>
      <c r="TSO35" s="106">
        <v>0</v>
      </c>
      <c r="TSP35" s="107">
        <f t="shared" si="3506"/>
        <v>0</v>
      </c>
      <c r="TSQ35" s="140"/>
      <c r="TSR35" s="268"/>
      <c r="TSS35" s="265"/>
      <c r="TST35" s="262"/>
      <c r="TSU35" s="12" t="s">
        <v>3</v>
      </c>
      <c r="TSV35" s="106">
        <v>350</v>
      </c>
      <c r="TSW35" s="106">
        <v>0</v>
      </c>
      <c r="TSX35" s="107">
        <f t="shared" si="3508"/>
        <v>0</v>
      </c>
      <c r="TSY35" s="140"/>
      <c r="TSZ35" s="268"/>
      <c r="TTA35" s="265"/>
      <c r="TTB35" s="262"/>
      <c r="TTC35" s="12" t="s">
        <v>3</v>
      </c>
      <c r="TTD35" s="106">
        <v>350</v>
      </c>
      <c r="TTE35" s="106">
        <v>0</v>
      </c>
      <c r="TTF35" s="107">
        <f t="shared" si="3510"/>
        <v>0</v>
      </c>
      <c r="TTG35" s="140"/>
      <c r="TTH35" s="268"/>
      <c r="TTI35" s="265"/>
      <c r="TTJ35" s="262"/>
      <c r="TTK35" s="12" t="s">
        <v>3</v>
      </c>
      <c r="TTL35" s="106">
        <v>350</v>
      </c>
      <c r="TTM35" s="106">
        <v>0</v>
      </c>
      <c r="TTN35" s="107">
        <f t="shared" si="3512"/>
        <v>0</v>
      </c>
      <c r="TTO35" s="140"/>
      <c r="TTP35" s="268"/>
      <c r="TTQ35" s="265"/>
      <c r="TTR35" s="262"/>
      <c r="TTS35" s="12" t="s">
        <v>3</v>
      </c>
      <c r="TTT35" s="106">
        <v>350</v>
      </c>
      <c r="TTU35" s="106">
        <v>0</v>
      </c>
      <c r="TTV35" s="107">
        <f t="shared" si="3514"/>
        <v>0</v>
      </c>
      <c r="TTW35" s="140"/>
      <c r="TTX35" s="268"/>
      <c r="TTY35" s="265"/>
      <c r="TTZ35" s="262"/>
      <c r="TUA35" s="12" t="s">
        <v>3</v>
      </c>
      <c r="TUB35" s="106">
        <v>350</v>
      </c>
      <c r="TUC35" s="106">
        <v>0</v>
      </c>
      <c r="TUD35" s="107">
        <f t="shared" si="3516"/>
        <v>0</v>
      </c>
      <c r="TUE35" s="140"/>
      <c r="TUF35" s="268"/>
      <c r="TUG35" s="265"/>
      <c r="TUH35" s="262"/>
      <c r="TUI35" s="12" t="s">
        <v>3</v>
      </c>
      <c r="TUJ35" s="106">
        <v>350</v>
      </c>
      <c r="TUK35" s="106">
        <v>0</v>
      </c>
      <c r="TUL35" s="107">
        <f t="shared" si="3518"/>
        <v>0</v>
      </c>
      <c r="TUM35" s="140"/>
      <c r="TUN35" s="268"/>
      <c r="TUO35" s="265"/>
      <c r="TUP35" s="262"/>
      <c r="TUQ35" s="12" t="s">
        <v>3</v>
      </c>
      <c r="TUR35" s="106">
        <v>350</v>
      </c>
      <c r="TUS35" s="106">
        <v>0</v>
      </c>
      <c r="TUT35" s="107">
        <f t="shared" si="3520"/>
        <v>0</v>
      </c>
      <c r="TUU35" s="140"/>
      <c r="TUV35" s="268"/>
      <c r="TUW35" s="265"/>
      <c r="TUX35" s="262"/>
      <c r="TUY35" s="12" t="s">
        <v>3</v>
      </c>
      <c r="TUZ35" s="106">
        <v>350</v>
      </c>
      <c r="TVA35" s="106">
        <v>0</v>
      </c>
      <c r="TVB35" s="107">
        <f t="shared" si="3522"/>
        <v>0</v>
      </c>
      <c r="TVC35" s="140"/>
      <c r="TVD35" s="268"/>
      <c r="TVE35" s="265"/>
      <c r="TVF35" s="262"/>
      <c r="TVG35" s="12" t="s">
        <v>3</v>
      </c>
      <c r="TVH35" s="106">
        <v>350</v>
      </c>
      <c r="TVI35" s="106">
        <v>0</v>
      </c>
      <c r="TVJ35" s="107">
        <f t="shared" si="3524"/>
        <v>0</v>
      </c>
      <c r="TVK35" s="140"/>
      <c r="TVL35" s="268"/>
      <c r="TVM35" s="265"/>
      <c r="TVN35" s="262"/>
      <c r="TVO35" s="12" t="s">
        <v>3</v>
      </c>
      <c r="TVP35" s="106">
        <v>350</v>
      </c>
      <c r="TVQ35" s="106">
        <v>0</v>
      </c>
      <c r="TVR35" s="107">
        <f t="shared" si="3526"/>
        <v>0</v>
      </c>
      <c r="TVS35" s="140"/>
      <c r="TVT35" s="268"/>
      <c r="TVU35" s="265"/>
      <c r="TVV35" s="262"/>
      <c r="TVW35" s="12" t="s">
        <v>3</v>
      </c>
      <c r="TVX35" s="106">
        <v>350</v>
      </c>
      <c r="TVY35" s="106">
        <v>0</v>
      </c>
      <c r="TVZ35" s="107">
        <f t="shared" si="3528"/>
        <v>0</v>
      </c>
      <c r="TWA35" s="140"/>
      <c r="TWB35" s="268"/>
      <c r="TWC35" s="265"/>
      <c r="TWD35" s="262"/>
      <c r="TWE35" s="12" t="s">
        <v>3</v>
      </c>
      <c r="TWF35" s="106">
        <v>350</v>
      </c>
      <c r="TWG35" s="106">
        <v>0</v>
      </c>
      <c r="TWH35" s="107">
        <f t="shared" si="3530"/>
        <v>0</v>
      </c>
      <c r="TWI35" s="140"/>
      <c r="TWJ35" s="268"/>
      <c r="TWK35" s="265"/>
      <c r="TWL35" s="262"/>
      <c r="TWM35" s="12" t="s">
        <v>3</v>
      </c>
      <c r="TWN35" s="106">
        <v>350</v>
      </c>
      <c r="TWO35" s="106">
        <v>0</v>
      </c>
      <c r="TWP35" s="107">
        <f t="shared" si="3532"/>
        <v>0</v>
      </c>
      <c r="TWQ35" s="140"/>
      <c r="TWR35" s="268"/>
      <c r="TWS35" s="265"/>
      <c r="TWT35" s="262"/>
      <c r="TWU35" s="12" t="s">
        <v>3</v>
      </c>
      <c r="TWV35" s="106">
        <v>350</v>
      </c>
      <c r="TWW35" s="106">
        <v>0</v>
      </c>
      <c r="TWX35" s="107">
        <f t="shared" si="3534"/>
        <v>0</v>
      </c>
      <c r="TWY35" s="140"/>
      <c r="TWZ35" s="268"/>
      <c r="TXA35" s="265"/>
      <c r="TXB35" s="262"/>
      <c r="TXC35" s="12" t="s">
        <v>3</v>
      </c>
      <c r="TXD35" s="106">
        <v>350</v>
      </c>
      <c r="TXE35" s="106">
        <v>0</v>
      </c>
      <c r="TXF35" s="107">
        <f t="shared" si="3536"/>
        <v>0</v>
      </c>
      <c r="TXG35" s="140"/>
      <c r="TXH35" s="268"/>
      <c r="TXI35" s="265"/>
      <c r="TXJ35" s="262"/>
      <c r="TXK35" s="12" t="s">
        <v>3</v>
      </c>
      <c r="TXL35" s="106">
        <v>350</v>
      </c>
      <c r="TXM35" s="106">
        <v>0</v>
      </c>
      <c r="TXN35" s="107">
        <f t="shared" si="3538"/>
        <v>0</v>
      </c>
      <c r="TXO35" s="140"/>
      <c r="TXP35" s="268"/>
      <c r="TXQ35" s="265"/>
      <c r="TXR35" s="262"/>
      <c r="TXS35" s="12" t="s">
        <v>3</v>
      </c>
      <c r="TXT35" s="106">
        <v>350</v>
      </c>
      <c r="TXU35" s="106">
        <v>0</v>
      </c>
      <c r="TXV35" s="107">
        <f t="shared" si="3540"/>
        <v>0</v>
      </c>
      <c r="TXW35" s="140"/>
      <c r="TXX35" s="268"/>
      <c r="TXY35" s="265"/>
      <c r="TXZ35" s="262"/>
      <c r="TYA35" s="12" t="s">
        <v>3</v>
      </c>
      <c r="TYB35" s="106">
        <v>350</v>
      </c>
      <c r="TYC35" s="106">
        <v>0</v>
      </c>
      <c r="TYD35" s="107">
        <f t="shared" si="3542"/>
        <v>0</v>
      </c>
      <c r="TYE35" s="140"/>
      <c r="TYF35" s="268"/>
      <c r="TYG35" s="265"/>
      <c r="TYH35" s="262"/>
      <c r="TYI35" s="12" t="s">
        <v>3</v>
      </c>
      <c r="TYJ35" s="106">
        <v>350</v>
      </c>
      <c r="TYK35" s="106">
        <v>0</v>
      </c>
      <c r="TYL35" s="107">
        <f t="shared" si="3544"/>
        <v>0</v>
      </c>
      <c r="TYM35" s="140"/>
      <c r="TYN35" s="268"/>
      <c r="TYO35" s="265"/>
      <c r="TYP35" s="262"/>
      <c r="TYQ35" s="12" t="s">
        <v>3</v>
      </c>
      <c r="TYR35" s="106">
        <v>350</v>
      </c>
      <c r="TYS35" s="106">
        <v>0</v>
      </c>
      <c r="TYT35" s="107">
        <f t="shared" si="3546"/>
        <v>0</v>
      </c>
      <c r="TYU35" s="140"/>
      <c r="TYV35" s="268"/>
      <c r="TYW35" s="265"/>
      <c r="TYX35" s="262"/>
      <c r="TYY35" s="12" t="s">
        <v>3</v>
      </c>
      <c r="TYZ35" s="106">
        <v>350</v>
      </c>
      <c r="TZA35" s="106">
        <v>0</v>
      </c>
      <c r="TZB35" s="107">
        <f t="shared" si="3548"/>
        <v>0</v>
      </c>
      <c r="TZC35" s="140"/>
      <c r="TZD35" s="268"/>
      <c r="TZE35" s="265"/>
      <c r="TZF35" s="262"/>
      <c r="TZG35" s="12" t="s">
        <v>3</v>
      </c>
      <c r="TZH35" s="106">
        <v>350</v>
      </c>
      <c r="TZI35" s="106">
        <v>0</v>
      </c>
      <c r="TZJ35" s="107">
        <f t="shared" si="3550"/>
        <v>0</v>
      </c>
      <c r="TZK35" s="140"/>
      <c r="TZL35" s="268"/>
      <c r="TZM35" s="265"/>
      <c r="TZN35" s="262"/>
      <c r="TZO35" s="12" t="s">
        <v>3</v>
      </c>
      <c r="TZP35" s="106">
        <v>350</v>
      </c>
      <c r="TZQ35" s="106">
        <v>0</v>
      </c>
      <c r="TZR35" s="107">
        <f t="shared" si="3552"/>
        <v>0</v>
      </c>
      <c r="TZS35" s="140"/>
      <c r="TZT35" s="268"/>
      <c r="TZU35" s="265"/>
      <c r="TZV35" s="262"/>
      <c r="TZW35" s="12" t="s">
        <v>3</v>
      </c>
      <c r="TZX35" s="106">
        <v>350</v>
      </c>
      <c r="TZY35" s="106">
        <v>0</v>
      </c>
      <c r="TZZ35" s="107">
        <f t="shared" si="3554"/>
        <v>0</v>
      </c>
      <c r="UAA35" s="140"/>
      <c r="UAB35" s="268"/>
      <c r="UAC35" s="265"/>
      <c r="UAD35" s="262"/>
      <c r="UAE35" s="12" t="s">
        <v>3</v>
      </c>
      <c r="UAF35" s="106">
        <v>350</v>
      </c>
      <c r="UAG35" s="106">
        <v>0</v>
      </c>
      <c r="UAH35" s="107">
        <f t="shared" si="3556"/>
        <v>0</v>
      </c>
      <c r="UAI35" s="140"/>
      <c r="UAJ35" s="268"/>
      <c r="UAK35" s="265"/>
      <c r="UAL35" s="262"/>
      <c r="UAM35" s="12" t="s">
        <v>3</v>
      </c>
      <c r="UAN35" s="106">
        <v>350</v>
      </c>
      <c r="UAO35" s="106">
        <v>0</v>
      </c>
      <c r="UAP35" s="107">
        <f t="shared" si="3558"/>
        <v>0</v>
      </c>
      <c r="UAQ35" s="140"/>
      <c r="UAR35" s="268"/>
      <c r="UAS35" s="265"/>
      <c r="UAT35" s="262"/>
      <c r="UAU35" s="12" t="s">
        <v>3</v>
      </c>
      <c r="UAV35" s="106">
        <v>350</v>
      </c>
      <c r="UAW35" s="106">
        <v>0</v>
      </c>
      <c r="UAX35" s="107">
        <f t="shared" si="3560"/>
        <v>0</v>
      </c>
      <c r="UAY35" s="140"/>
      <c r="UAZ35" s="268"/>
      <c r="UBA35" s="265"/>
      <c r="UBB35" s="262"/>
      <c r="UBC35" s="12" t="s">
        <v>3</v>
      </c>
      <c r="UBD35" s="106">
        <v>350</v>
      </c>
      <c r="UBE35" s="106">
        <v>0</v>
      </c>
      <c r="UBF35" s="107">
        <f t="shared" si="3562"/>
        <v>0</v>
      </c>
      <c r="UBG35" s="140"/>
      <c r="UBH35" s="268"/>
      <c r="UBI35" s="265"/>
      <c r="UBJ35" s="262"/>
      <c r="UBK35" s="12" t="s">
        <v>3</v>
      </c>
      <c r="UBL35" s="106">
        <v>350</v>
      </c>
      <c r="UBM35" s="106">
        <v>0</v>
      </c>
      <c r="UBN35" s="107">
        <f t="shared" si="3564"/>
        <v>0</v>
      </c>
      <c r="UBO35" s="140"/>
      <c r="UBP35" s="268"/>
      <c r="UBQ35" s="265"/>
      <c r="UBR35" s="262"/>
      <c r="UBS35" s="12" t="s">
        <v>3</v>
      </c>
      <c r="UBT35" s="106">
        <v>350</v>
      </c>
      <c r="UBU35" s="106">
        <v>0</v>
      </c>
      <c r="UBV35" s="107">
        <f t="shared" si="3566"/>
        <v>0</v>
      </c>
      <c r="UBW35" s="140"/>
      <c r="UBX35" s="268"/>
      <c r="UBY35" s="265"/>
      <c r="UBZ35" s="262"/>
      <c r="UCA35" s="12" t="s">
        <v>3</v>
      </c>
      <c r="UCB35" s="106">
        <v>350</v>
      </c>
      <c r="UCC35" s="106">
        <v>0</v>
      </c>
      <c r="UCD35" s="107">
        <f t="shared" si="3568"/>
        <v>0</v>
      </c>
      <c r="UCE35" s="140"/>
      <c r="UCF35" s="268"/>
      <c r="UCG35" s="265"/>
      <c r="UCH35" s="262"/>
      <c r="UCI35" s="12" t="s">
        <v>3</v>
      </c>
      <c r="UCJ35" s="106">
        <v>350</v>
      </c>
      <c r="UCK35" s="106">
        <v>0</v>
      </c>
      <c r="UCL35" s="107">
        <f t="shared" si="3570"/>
        <v>0</v>
      </c>
      <c r="UCM35" s="140"/>
      <c r="UCN35" s="268"/>
      <c r="UCO35" s="265"/>
      <c r="UCP35" s="262"/>
      <c r="UCQ35" s="12" t="s">
        <v>3</v>
      </c>
      <c r="UCR35" s="106">
        <v>350</v>
      </c>
      <c r="UCS35" s="106">
        <v>0</v>
      </c>
      <c r="UCT35" s="107">
        <f t="shared" si="3572"/>
        <v>0</v>
      </c>
      <c r="UCU35" s="140"/>
      <c r="UCV35" s="268"/>
      <c r="UCW35" s="265"/>
      <c r="UCX35" s="262"/>
      <c r="UCY35" s="12" t="s">
        <v>3</v>
      </c>
      <c r="UCZ35" s="106">
        <v>350</v>
      </c>
      <c r="UDA35" s="106">
        <v>0</v>
      </c>
      <c r="UDB35" s="107">
        <f t="shared" si="3574"/>
        <v>0</v>
      </c>
      <c r="UDC35" s="140"/>
      <c r="UDD35" s="268"/>
      <c r="UDE35" s="265"/>
      <c r="UDF35" s="262"/>
      <c r="UDG35" s="12" t="s">
        <v>3</v>
      </c>
      <c r="UDH35" s="106">
        <v>350</v>
      </c>
      <c r="UDI35" s="106">
        <v>0</v>
      </c>
      <c r="UDJ35" s="107">
        <f t="shared" si="3576"/>
        <v>0</v>
      </c>
      <c r="UDK35" s="140"/>
      <c r="UDL35" s="268"/>
      <c r="UDM35" s="265"/>
      <c r="UDN35" s="262"/>
      <c r="UDO35" s="12" t="s">
        <v>3</v>
      </c>
      <c r="UDP35" s="106">
        <v>350</v>
      </c>
      <c r="UDQ35" s="106">
        <v>0</v>
      </c>
      <c r="UDR35" s="107">
        <f t="shared" si="3578"/>
        <v>0</v>
      </c>
      <c r="UDS35" s="140"/>
      <c r="UDT35" s="268"/>
      <c r="UDU35" s="265"/>
      <c r="UDV35" s="262"/>
      <c r="UDW35" s="12" t="s">
        <v>3</v>
      </c>
      <c r="UDX35" s="106">
        <v>350</v>
      </c>
      <c r="UDY35" s="106">
        <v>0</v>
      </c>
      <c r="UDZ35" s="107">
        <f t="shared" si="3580"/>
        <v>0</v>
      </c>
      <c r="UEA35" s="140"/>
      <c r="UEB35" s="268"/>
      <c r="UEC35" s="265"/>
      <c r="UED35" s="262"/>
      <c r="UEE35" s="12" t="s">
        <v>3</v>
      </c>
      <c r="UEF35" s="106">
        <v>350</v>
      </c>
      <c r="UEG35" s="106">
        <v>0</v>
      </c>
      <c r="UEH35" s="107">
        <f t="shared" si="3582"/>
        <v>0</v>
      </c>
      <c r="UEI35" s="140"/>
      <c r="UEJ35" s="268"/>
      <c r="UEK35" s="265"/>
      <c r="UEL35" s="262"/>
      <c r="UEM35" s="12" t="s">
        <v>3</v>
      </c>
      <c r="UEN35" s="106">
        <v>350</v>
      </c>
      <c r="UEO35" s="106">
        <v>0</v>
      </c>
      <c r="UEP35" s="107">
        <f t="shared" si="3584"/>
        <v>0</v>
      </c>
      <c r="UEQ35" s="140"/>
      <c r="UER35" s="268"/>
      <c r="UES35" s="265"/>
      <c r="UET35" s="262"/>
      <c r="UEU35" s="12" t="s">
        <v>3</v>
      </c>
      <c r="UEV35" s="106">
        <v>350</v>
      </c>
      <c r="UEW35" s="106">
        <v>0</v>
      </c>
      <c r="UEX35" s="107">
        <f t="shared" si="3586"/>
        <v>0</v>
      </c>
      <c r="UEY35" s="140"/>
      <c r="UEZ35" s="268"/>
      <c r="UFA35" s="265"/>
      <c r="UFB35" s="262"/>
      <c r="UFC35" s="12" t="s">
        <v>3</v>
      </c>
      <c r="UFD35" s="106">
        <v>350</v>
      </c>
      <c r="UFE35" s="106">
        <v>0</v>
      </c>
      <c r="UFF35" s="107">
        <f t="shared" si="3588"/>
        <v>0</v>
      </c>
      <c r="UFG35" s="140"/>
      <c r="UFH35" s="268"/>
      <c r="UFI35" s="265"/>
      <c r="UFJ35" s="262"/>
      <c r="UFK35" s="12" t="s">
        <v>3</v>
      </c>
      <c r="UFL35" s="106">
        <v>350</v>
      </c>
      <c r="UFM35" s="106">
        <v>0</v>
      </c>
      <c r="UFN35" s="107">
        <f t="shared" si="3590"/>
        <v>0</v>
      </c>
      <c r="UFO35" s="140"/>
      <c r="UFP35" s="268"/>
      <c r="UFQ35" s="265"/>
      <c r="UFR35" s="262"/>
      <c r="UFS35" s="12" t="s">
        <v>3</v>
      </c>
      <c r="UFT35" s="106">
        <v>350</v>
      </c>
      <c r="UFU35" s="106">
        <v>0</v>
      </c>
      <c r="UFV35" s="107">
        <f t="shared" si="3592"/>
        <v>0</v>
      </c>
      <c r="UFW35" s="140"/>
      <c r="UFX35" s="268"/>
      <c r="UFY35" s="265"/>
      <c r="UFZ35" s="262"/>
      <c r="UGA35" s="12" t="s">
        <v>3</v>
      </c>
      <c r="UGB35" s="106">
        <v>350</v>
      </c>
      <c r="UGC35" s="106">
        <v>0</v>
      </c>
      <c r="UGD35" s="107">
        <f t="shared" si="3594"/>
        <v>0</v>
      </c>
      <c r="UGE35" s="140"/>
      <c r="UGF35" s="268"/>
      <c r="UGG35" s="265"/>
      <c r="UGH35" s="262"/>
      <c r="UGI35" s="12" t="s">
        <v>3</v>
      </c>
      <c r="UGJ35" s="106">
        <v>350</v>
      </c>
      <c r="UGK35" s="106">
        <v>0</v>
      </c>
      <c r="UGL35" s="107">
        <f t="shared" si="3596"/>
        <v>0</v>
      </c>
      <c r="UGM35" s="140"/>
      <c r="UGN35" s="268"/>
      <c r="UGO35" s="265"/>
      <c r="UGP35" s="262"/>
      <c r="UGQ35" s="12" t="s">
        <v>3</v>
      </c>
      <c r="UGR35" s="106">
        <v>350</v>
      </c>
      <c r="UGS35" s="106">
        <v>0</v>
      </c>
      <c r="UGT35" s="107">
        <f t="shared" si="3598"/>
        <v>0</v>
      </c>
      <c r="UGU35" s="140"/>
      <c r="UGV35" s="268"/>
      <c r="UGW35" s="265"/>
      <c r="UGX35" s="262"/>
      <c r="UGY35" s="12" t="s">
        <v>3</v>
      </c>
      <c r="UGZ35" s="106">
        <v>350</v>
      </c>
      <c r="UHA35" s="106">
        <v>0</v>
      </c>
      <c r="UHB35" s="107">
        <f t="shared" si="3600"/>
        <v>0</v>
      </c>
      <c r="UHC35" s="140"/>
      <c r="UHD35" s="268"/>
      <c r="UHE35" s="265"/>
      <c r="UHF35" s="262"/>
      <c r="UHG35" s="12" t="s">
        <v>3</v>
      </c>
      <c r="UHH35" s="106">
        <v>350</v>
      </c>
      <c r="UHI35" s="106">
        <v>0</v>
      </c>
      <c r="UHJ35" s="107">
        <f t="shared" si="3602"/>
        <v>0</v>
      </c>
      <c r="UHK35" s="140"/>
      <c r="UHL35" s="268"/>
      <c r="UHM35" s="265"/>
      <c r="UHN35" s="262"/>
      <c r="UHO35" s="12" t="s">
        <v>3</v>
      </c>
      <c r="UHP35" s="106">
        <v>350</v>
      </c>
      <c r="UHQ35" s="106">
        <v>0</v>
      </c>
      <c r="UHR35" s="107">
        <f t="shared" si="3604"/>
        <v>0</v>
      </c>
      <c r="UHS35" s="140"/>
      <c r="UHT35" s="268"/>
      <c r="UHU35" s="265"/>
      <c r="UHV35" s="262"/>
      <c r="UHW35" s="12" t="s">
        <v>3</v>
      </c>
      <c r="UHX35" s="106">
        <v>350</v>
      </c>
      <c r="UHY35" s="106">
        <v>0</v>
      </c>
      <c r="UHZ35" s="107">
        <f t="shared" si="3606"/>
        <v>0</v>
      </c>
      <c r="UIA35" s="140"/>
      <c r="UIB35" s="268"/>
      <c r="UIC35" s="265"/>
      <c r="UID35" s="262"/>
      <c r="UIE35" s="12" t="s">
        <v>3</v>
      </c>
      <c r="UIF35" s="106">
        <v>350</v>
      </c>
      <c r="UIG35" s="106">
        <v>0</v>
      </c>
      <c r="UIH35" s="107">
        <f t="shared" si="3608"/>
        <v>0</v>
      </c>
      <c r="UII35" s="140"/>
      <c r="UIJ35" s="268"/>
      <c r="UIK35" s="265"/>
      <c r="UIL35" s="262"/>
      <c r="UIM35" s="12" t="s">
        <v>3</v>
      </c>
      <c r="UIN35" s="106">
        <v>350</v>
      </c>
      <c r="UIO35" s="106">
        <v>0</v>
      </c>
      <c r="UIP35" s="107">
        <f t="shared" si="3610"/>
        <v>0</v>
      </c>
      <c r="UIQ35" s="140"/>
      <c r="UIR35" s="268"/>
      <c r="UIS35" s="265"/>
      <c r="UIT35" s="262"/>
      <c r="UIU35" s="12" t="s">
        <v>3</v>
      </c>
      <c r="UIV35" s="106">
        <v>350</v>
      </c>
      <c r="UIW35" s="106">
        <v>0</v>
      </c>
      <c r="UIX35" s="107">
        <f t="shared" si="3612"/>
        <v>0</v>
      </c>
      <c r="UIY35" s="140"/>
      <c r="UIZ35" s="268"/>
      <c r="UJA35" s="265"/>
      <c r="UJB35" s="262"/>
      <c r="UJC35" s="12" t="s">
        <v>3</v>
      </c>
      <c r="UJD35" s="106">
        <v>350</v>
      </c>
      <c r="UJE35" s="106">
        <v>0</v>
      </c>
      <c r="UJF35" s="107">
        <f t="shared" si="3614"/>
        <v>0</v>
      </c>
      <c r="UJG35" s="140"/>
      <c r="UJH35" s="268"/>
      <c r="UJI35" s="265"/>
      <c r="UJJ35" s="262"/>
      <c r="UJK35" s="12" t="s">
        <v>3</v>
      </c>
      <c r="UJL35" s="106">
        <v>350</v>
      </c>
      <c r="UJM35" s="106">
        <v>0</v>
      </c>
      <c r="UJN35" s="107">
        <f t="shared" si="3616"/>
        <v>0</v>
      </c>
      <c r="UJO35" s="140"/>
      <c r="UJP35" s="268"/>
      <c r="UJQ35" s="265"/>
      <c r="UJR35" s="262"/>
      <c r="UJS35" s="12" t="s">
        <v>3</v>
      </c>
      <c r="UJT35" s="106">
        <v>350</v>
      </c>
      <c r="UJU35" s="106">
        <v>0</v>
      </c>
      <c r="UJV35" s="107">
        <f t="shared" si="3618"/>
        <v>0</v>
      </c>
      <c r="UJW35" s="140"/>
      <c r="UJX35" s="268"/>
      <c r="UJY35" s="265"/>
      <c r="UJZ35" s="262"/>
      <c r="UKA35" s="12" t="s">
        <v>3</v>
      </c>
      <c r="UKB35" s="106">
        <v>350</v>
      </c>
      <c r="UKC35" s="106">
        <v>0</v>
      </c>
      <c r="UKD35" s="107">
        <f t="shared" si="3620"/>
        <v>0</v>
      </c>
      <c r="UKE35" s="140"/>
      <c r="UKF35" s="268"/>
      <c r="UKG35" s="265"/>
      <c r="UKH35" s="262"/>
      <c r="UKI35" s="12" t="s">
        <v>3</v>
      </c>
      <c r="UKJ35" s="106">
        <v>350</v>
      </c>
      <c r="UKK35" s="106">
        <v>0</v>
      </c>
      <c r="UKL35" s="107">
        <f t="shared" si="3622"/>
        <v>0</v>
      </c>
      <c r="UKM35" s="140"/>
      <c r="UKN35" s="268"/>
      <c r="UKO35" s="265"/>
      <c r="UKP35" s="262"/>
      <c r="UKQ35" s="12" t="s">
        <v>3</v>
      </c>
      <c r="UKR35" s="106">
        <v>350</v>
      </c>
      <c r="UKS35" s="106">
        <v>0</v>
      </c>
      <c r="UKT35" s="107">
        <f t="shared" si="3624"/>
        <v>0</v>
      </c>
      <c r="UKU35" s="140"/>
      <c r="UKV35" s="268"/>
      <c r="UKW35" s="265"/>
      <c r="UKX35" s="262"/>
      <c r="UKY35" s="12" t="s">
        <v>3</v>
      </c>
      <c r="UKZ35" s="106">
        <v>350</v>
      </c>
      <c r="ULA35" s="106">
        <v>0</v>
      </c>
      <c r="ULB35" s="107">
        <f t="shared" si="3626"/>
        <v>0</v>
      </c>
      <c r="ULC35" s="140"/>
      <c r="ULD35" s="268"/>
      <c r="ULE35" s="265"/>
      <c r="ULF35" s="262"/>
      <c r="ULG35" s="12" t="s">
        <v>3</v>
      </c>
      <c r="ULH35" s="106">
        <v>350</v>
      </c>
      <c r="ULI35" s="106">
        <v>0</v>
      </c>
      <c r="ULJ35" s="107">
        <f t="shared" si="3628"/>
        <v>0</v>
      </c>
      <c r="ULK35" s="140"/>
      <c r="ULL35" s="268"/>
      <c r="ULM35" s="265"/>
      <c r="ULN35" s="262"/>
      <c r="ULO35" s="12" t="s">
        <v>3</v>
      </c>
      <c r="ULP35" s="106">
        <v>350</v>
      </c>
      <c r="ULQ35" s="106">
        <v>0</v>
      </c>
      <c r="ULR35" s="107">
        <f t="shared" si="3630"/>
        <v>0</v>
      </c>
      <c r="ULS35" s="140"/>
      <c r="ULT35" s="268"/>
      <c r="ULU35" s="265"/>
      <c r="ULV35" s="262"/>
      <c r="ULW35" s="12" t="s">
        <v>3</v>
      </c>
      <c r="ULX35" s="106">
        <v>350</v>
      </c>
      <c r="ULY35" s="106">
        <v>0</v>
      </c>
      <c r="ULZ35" s="107">
        <f t="shared" si="3632"/>
        <v>0</v>
      </c>
      <c r="UMA35" s="140"/>
      <c r="UMB35" s="268"/>
      <c r="UMC35" s="265"/>
      <c r="UMD35" s="262"/>
      <c r="UME35" s="12" t="s">
        <v>3</v>
      </c>
      <c r="UMF35" s="106">
        <v>350</v>
      </c>
      <c r="UMG35" s="106">
        <v>0</v>
      </c>
      <c r="UMH35" s="107">
        <f t="shared" si="3634"/>
        <v>0</v>
      </c>
      <c r="UMI35" s="140"/>
      <c r="UMJ35" s="268"/>
      <c r="UMK35" s="265"/>
      <c r="UML35" s="262"/>
      <c r="UMM35" s="12" t="s">
        <v>3</v>
      </c>
      <c r="UMN35" s="106">
        <v>350</v>
      </c>
      <c r="UMO35" s="106">
        <v>0</v>
      </c>
      <c r="UMP35" s="107">
        <f t="shared" si="3636"/>
        <v>0</v>
      </c>
      <c r="UMQ35" s="140"/>
      <c r="UMR35" s="268"/>
      <c r="UMS35" s="265"/>
      <c r="UMT35" s="262"/>
      <c r="UMU35" s="12" t="s">
        <v>3</v>
      </c>
      <c r="UMV35" s="106">
        <v>350</v>
      </c>
      <c r="UMW35" s="106">
        <v>0</v>
      </c>
      <c r="UMX35" s="107">
        <f t="shared" si="3638"/>
        <v>0</v>
      </c>
      <c r="UMY35" s="140"/>
      <c r="UMZ35" s="268"/>
      <c r="UNA35" s="265"/>
      <c r="UNB35" s="262"/>
      <c r="UNC35" s="12" t="s">
        <v>3</v>
      </c>
      <c r="UND35" s="106">
        <v>350</v>
      </c>
      <c r="UNE35" s="106">
        <v>0</v>
      </c>
      <c r="UNF35" s="107">
        <f t="shared" si="3640"/>
        <v>0</v>
      </c>
      <c r="UNG35" s="140"/>
      <c r="UNH35" s="268"/>
      <c r="UNI35" s="265"/>
      <c r="UNJ35" s="262"/>
      <c r="UNK35" s="12" t="s">
        <v>3</v>
      </c>
      <c r="UNL35" s="106">
        <v>350</v>
      </c>
      <c r="UNM35" s="106">
        <v>0</v>
      </c>
      <c r="UNN35" s="107">
        <f t="shared" si="3642"/>
        <v>0</v>
      </c>
      <c r="UNO35" s="140"/>
      <c r="UNP35" s="268"/>
      <c r="UNQ35" s="265"/>
      <c r="UNR35" s="262"/>
      <c r="UNS35" s="12" t="s">
        <v>3</v>
      </c>
      <c r="UNT35" s="106">
        <v>350</v>
      </c>
      <c r="UNU35" s="106">
        <v>0</v>
      </c>
      <c r="UNV35" s="107">
        <f t="shared" si="3644"/>
        <v>0</v>
      </c>
      <c r="UNW35" s="140"/>
      <c r="UNX35" s="268"/>
      <c r="UNY35" s="265"/>
      <c r="UNZ35" s="262"/>
      <c r="UOA35" s="12" t="s">
        <v>3</v>
      </c>
      <c r="UOB35" s="106">
        <v>350</v>
      </c>
      <c r="UOC35" s="106">
        <v>0</v>
      </c>
      <c r="UOD35" s="107">
        <f t="shared" si="3646"/>
        <v>0</v>
      </c>
      <c r="UOE35" s="140"/>
      <c r="UOF35" s="268"/>
      <c r="UOG35" s="265"/>
      <c r="UOH35" s="262"/>
      <c r="UOI35" s="12" t="s">
        <v>3</v>
      </c>
      <c r="UOJ35" s="106">
        <v>350</v>
      </c>
      <c r="UOK35" s="106">
        <v>0</v>
      </c>
      <c r="UOL35" s="107">
        <f t="shared" si="3648"/>
        <v>0</v>
      </c>
      <c r="UOM35" s="140"/>
      <c r="UON35" s="268"/>
      <c r="UOO35" s="265"/>
      <c r="UOP35" s="262"/>
      <c r="UOQ35" s="12" t="s">
        <v>3</v>
      </c>
      <c r="UOR35" s="106">
        <v>350</v>
      </c>
      <c r="UOS35" s="106">
        <v>0</v>
      </c>
      <c r="UOT35" s="107">
        <f t="shared" si="3650"/>
        <v>0</v>
      </c>
      <c r="UOU35" s="140"/>
      <c r="UOV35" s="268"/>
      <c r="UOW35" s="265"/>
      <c r="UOX35" s="262"/>
      <c r="UOY35" s="12" t="s">
        <v>3</v>
      </c>
      <c r="UOZ35" s="106">
        <v>350</v>
      </c>
      <c r="UPA35" s="106">
        <v>0</v>
      </c>
      <c r="UPB35" s="107">
        <f t="shared" si="3652"/>
        <v>0</v>
      </c>
      <c r="UPC35" s="140"/>
      <c r="UPD35" s="268"/>
      <c r="UPE35" s="265"/>
      <c r="UPF35" s="262"/>
      <c r="UPG35" s="12" t="s">
        <v>3</v>
      </c>
      <c r="UPH35" s="106">
        <v>350</v>
      </c>
      <c r="UPI35" s="106">
        <v>0</v>
      </c>
      <c r="UPJ35" s="107">
        <f t="shared" si="3654"/>
        <v>0</v>
      </c>
      <c r="UPK35" s="140"/>
      <c r="UPL35" s="268"/>
      <c r="UPM35" s="265"/>
      <c r="UPN35" s="262"/>
      <c r="UPO35" s="12" t="s">
        <v>3</v>
      </c>
      <c r="UPP35" s="106">
        <v>350</v>
      </c>
      <c r="UPQ35" s="106">
        <v>0</v>
      </c>
      <c r="UPR35" s="107">
        <f t="shared" si="3656"/>
        <v>0</v>
      </c>
      <c r="UPS35" s="140"/>
      <c r="UPT35" s="268"/>
      <c r="UPU35" s="265"/>
      <c r="UPV35" s="262"/>
      <c r="UPW35" s="12" t="s">
        <v>3</v>
      </c>
      <c r="UPX35" s="106">
        <v>350</v>
      </c>
      <c r="UPY35" s="106">
        <v>0</v>
      </c>
      <c r="UPZ35" s="107">
        <f t="shared" si="3658"/>
        <v>0</v>
      </c>
      <c r="UQA35" s="140"/>
      <c r="UQB35" s="268"/>
      <c r="UQC35" s="265"/>
      <c r="UQD35" s="262"/>
      <c r="UQE35" s="12" t="s">
        <v>3</v>
      </c>
      <c r="UQF35" s="106">
        <v>350</v>
      </c>
      <c r="UQG35" s="106">
        <v>0</v>
      </c>
      <c r="UQH35" s="107">
        <f t="shared" si="3660"/>
        <v>0</v>
      </c>
      <c r="UQI35" s="140"/>
      <c r="UQJ35" s="268"/>
      <c r="UQK35" s="265"/>
      <c r="UQL35" s="262"/>
      <c r="UQM35" s="12" t="s">
        <v>3</v>
      </c>
      <c r="UQN35" s="106">
        <v>350</v>
      </c>
      <c r="UQO35" s="106">
        <v>0</v>
      </c>
      <c r="UQP35" s="107">
        <f t="shared" si="3662"/>
        <v>0</v>
      </c>
      <c r="UQQ35" s="140"/>
      <c r="UQR35" s="268"/>
      <c r="UQS35" s="265"/>
      <c r="UQT35" s="262"/>
      <c r="UQU35" s="12" t="s">
        <v>3</v>
      </c>
      <c r="UQV35" s="106">
        <v>350</v>
      </c>
      <c r="UQW35" s="106">
        <v>0</v>
      </c>
      <c r="UQX35" s="107">
        <f t="shared" si="3664"/>
        <v>0</v>
      </c>
      <c r="UQY35" s="140"/>
      <c r="UQZ35" s="268"/>
      <c r="URA35" s="265"/>
      <c r="URB35" s="262"/>
      <c r="URC35" s="12" t="s">
        <v>3</v>
      </c>
      <c r="URD35" s="106">
        <v>350</v>
      </c>
      <c r="URE35" s="106">
        <v>0</v>
      </c>
      <c r="URF35" s="107">
        <f t="shared" si="3666"/>
        <v>0</v>
      </c>
      <c r="URG35" s="140"/>
      <c r="URH35" s="268"/>
      <c r="URI35" s="265"/>
      <c r="URJ35" s="262"/>
      <c r="URK35" s="12" t="s">
        <v>3</v>
      </c>
      <c r="URL35" s="106">
        <v>350</v>
      </c>
      <c r="URM35" s="106">
        <v>0</v>
      </c>
      <c r="URN35" s="107">
        <f t="shared" si="3668"/>
        <v>0</v>
      </c>
      <c r="URO35" s="140"/>
      <c r="URP35" s="268"/>
      <c r="URQ35" s="265"/>
      <c r="URR35" s="262"/>
      <c r="URS35" s="12" t="s">
        <v>3</v>
      </c>
      <c r="URT35" s="106">
        <v>350</v>
      </c>
      <c r="URU35" s="106">
        <v>0</v>
      </c>
      <c r="URV35" s="107">
        <f t="shared" si="3670"/>
        <v>0</v>
      </c>
      <c r="URW35" s="140"/>
      <c r="URX35" s="268"/>
      <c r="URY35" s="265"/>
      <c r="URZ35" s="262"/>
      <c r="USA35" s="12" t="s">
        <v>3</v>
      </c>
      <c r="USB35" s="106">
        <v>350</v>
      </c>
      <c r="USC35" s="106">
        <v>0</v>
      </c>
      <c r="USD35" s="107">
        <f t="shared" si="3672"/>
        <v>0</v>
      </c>
      <c r="USE35" s="140"/>
      <c r="USF35" s="268"/>
      <c r="USG35" s="265"/>
      <c r="USH35" s="262"/>
      <c r="USI35" s="12" t="s">
        <v>3</v>
      </c>
      <c r="USJ35" s="106">
        <v>350</v>
      </c>
      <c r="USK35" s="106">
        <v>0</v>
      </c>
      <c r="USL35" s="107">
        <f t="shared" si="3674"/>
        <v>0</v>
      </c>
      <c r="USM35" s="140"/>
      <c r="USN35" s="268"/>
      <c r="USO35" s="265"/>
      <c r="USP35" s="262"/>
      <c r="USQ35" s="12" t="s">
        <v>3</v>
      </c>
      <c r="USR35" s="106">
        <v>350</v>
      </c>
      <c r="USS35" s="106">
        <v>0</v>
      </c>
      <c r="UST35" s="107">
        <f t="shared" si="3676"/>
        <v>0</v>
      </c>
      <c r="USU35" s="140"/>
      <c r="USV35" s="268"/>
      <c r="USW35" s="265"/>
      <c r="USX35" s="262"/>
      <c r="USY35" s="12" t="s">
        <v>3</v>
      </c>
      <c r="USZ35" s="106">
        <v>350</v>
      </c>
      <c r="UTA35" s="106">
        <v>0</v>
      </c>
      <c r="UTB35" s="107">
        <f t="shared" si="3678"/>
        <v>0</v>
      </c>
      <c r="UTC35" s="140"/>
      <c r="UTD35" s="268"/>
      <c r="UTE35" s="265"/>
      <c r="UTF35" s="262"/>
      <c r="UTG35" s="12" t="s">
        <v>3</v>
      </c>
      <c r="UTH35" s="106">
        <v>350</v>
      </c>
      <c r="UTI35" s="106">
        <v>0</v>
      </c>
      <c r="UTJ35" s="107">
        <f t="shared" si="3680"/>
        <v>0</v>
      </c>
      <c r="UTK35" s="140"/>
      <c r="UTL35" s="268"/>
      <c r="UTM35" s="265"/>
      <c r="UTN35" s="262"/>
      <c r="UTO35" s="12" t="s">
        <v>3</v>
      </c>
      <c r="UTP35" s="106">
        <v>350</v>
      </c>
      <c r="UTQ35" s="106">
        <v>0</v>
      </c>
      <c r="UTR35" s="107">
        <f t="shared" si="3682"/>
        <v>0</v>
      </c>
      <c r="UTS35" s="140"/>
      <c r="UTT35" s="268"/>
      <c r="UTU35" s="265"/>
      <c r="UTV35" s="262"/>
      <c r="UTW35" s="12" t="s">
        <v>3</v>
      </c>
      <c r="UTX35" s="106">
        <v>350</v>
      </c>
      <c r="UTY35" s="106">
        <v>0</v>
      </c>
      <c r="UTZ35" s="107">
        <f t="shared" si="3684"/>
        <v>0</v>
      </c>
      <c r="UUA35" s="140"/>
      <c r="UUB35" s="268"/>
      <c r="UUC35" s="265"/>
      <c r="UUD35" s="262"/>
      <c r="UUE35" s="12" t="s">
        <v>3</v>
      </c>
      <c r="UUF35" s="106">
        <v>350</v>
      </c>
      <c r="UUG35" s="106">
        <v>0</v>
      </c>
      <c r="UUH35" s="107">
        <f t="shared" si="3686"/>
        <v>0</v>
      </c>
      <c r="UUI35" s="140"/>
      <c r="UUJ35" s="268"/>
      <c r="UUK35" s="265"/>
      <c r="UUL35" s="262"/>
      <c r="UUM35" s="12" t="s">
        <v>3</v>
      </c>
      <c r="UUN35" s="106">
        <v>350</v>
      </c>
      <c r="UUO35" s="106">
        <v>0</v>
      </c>
      <c r="UUP35" s="107">
        <f t="shared" si="3688"/>
        <v>0</v>
      </c>
      <c r="UUQ35" s="140"/>
      <c r="UUR35" s="268"/>
      <c r="UUS35" s="265"/>
      <c r="UUT35" s="262"/>
      <c r="UUU35" s="12" t="s">
        <v>3</v>
      </c>
      <c r="UUV35" s="106">
        <v>350</v>
      </c>
      <c r="UUW35" s="106">
        <v>0</v>
      </c>
      <c r="UUX35" s="107">
        <f t="shared" si="3690"/>
        <v>0</v>
      </c>
      <c r="UUY35" s="140"/>
      <c r="UUZ35" s="268"/>
      <c r="UVA35" s="265"/>
      <c r="UVB35" s="262"/>
      <c r="UVC35" s="12" t="s">
        <v>3</v>
      </c>
      <c r="UVD35" s="106">
        <v>350</v>
      </c>
      <c r="UVE35" s="106">
        <v>0</v>
      </c>
      <c r="UVF35" s="107">
        <f t="shared" si="3692"/>
        <v>0</v>
      </c>
      <c r="UVG35" s="140"/>
      <c r="UVH35" s="268"/>
      <c r="UVI35" s="265"/>
      <c r="UVJ35" s="262"/>
      <c r="UVK35" s="12" t="s">
        <v>3</v>
      </c>
      <c r="UVL35" s="106">
        <v>350</v>
      </c>
      <c r="UVM35" s="106">
        <v>0</v>
      </c>
      <c r="UVN35" s="107">
        <f t="shared" si="3694"/>
        <v>0</v>
      </c>
      <c r="UVO35" s="140"/>
      <c r="UVP35" s="268"/>
      <c r="UVQ35" s="265"/>
      <c r="UVR35" s="262"/>
      <c r="UVS35" s="12" t="s">
        <v>3</v>
      </c>
      <c r="UVT35" s="106">
        <v>350</v>
      </c>
      <c r="UVU35" s="106">
        <v>0</v>
      </c>
      <c r="UVV35" s="107">
        <f t="shared" si="3696"/>
        <v>0</v>
      </c>
      <c r="UVW35" s="140"/>
      <c r="UVX35" s="268"/>
      <c r="UVY35" s="265"/>
      <c r="UVZ35" s="262"/>
      <c r="UWA35" s="12" t="s">
        <v>3</v>
      </c>
      <c r="UWB35" s="106">
        <v>350</v>
      </c>
      <c r="UWC35" s="106">
        <v>0</v>
      </c>
      <c r="UWD35" s="107">
        <f t="shared" si="3698"/>
        <v>0</v>
      </c>
      <c r="UWE35" s="140"/>
      <c r="UWF35" s="268"/>
      <c r="UWG35" s="265"/>
      <c r="UWH35" s="262"/>
      <c r="UWI35" s="12" t="s">
        <v>3</v>
      </c>
      <c r="UWJ35" s="106">
        <v>350</v>
      </c>
      <c r="UWK35" s="106">
        <v>0</v>
      </c>
      <c r="UWL35" s="107">
        <f t="shared" si="3700"/>
        <v>0</v>
      </c>
      <c r="UWM35" s="140"/>
      <c r="UWN35" s="268"/>
      <c r="UWO35" s="265"/>
      <c r="UWP35" s="262"/>
      <c r="UWQ35" s="12" t="s">
        <v>3</v>
      </c>
      <c r="UWR35" s="106">
        <v>350</v>
      </c>
      <c r="UWS35" s="106">
        <v>0</v>
      </c>
      <c r="UWT35" s="107">
        <f t="shared" si="3702"/>
        <v>0</v>
      </c>
      <c r="UWU35" s="140"/>
      <c r="UWV35" s="268"/>
      <c r="UWW35" s="265"/>
      <c r="UWX35" s="262"/>
      <c r="UWY35" s="12" t="s">
        <v>3</v>
      </c>
      <c r="UWZ35" s="106">
        <v>350</v>
      </c>
      <c r="UXA35" s="106">
        <v>0</v>
      </c>
      <c r="UXB35" s="107">
        <f t="shared" si="3704"/>
        <v>0</v>
      </c>
      <c r="UXC35" s="140"/>
      <c r="UXD35" s="268"/>
      <c r="UXE35" s="265"/>
      <c r="UXF35" s="262"/>
      <c r="UXG35" s="12" t="s">
        <v>3</v>
      </c>
      <c r="UXH35" s="106">
        <v>350</v>
      </c>
      <c r="UXI35" s="106">
        <v>0</v>
      </c>
      <c r="UXJ35" s="107">
        <f t="shared" si="3706"/>
        <v>0</v>
      </c>
      <c r="UXK35" s="140"/>
      <c r="UXL35" s="268"/>
      <c r="UXM35" s="265"/>
      <c r="UXN35" s="262"/>
      <c r="UXO35" s="12" t="s">
        <v>3</v>
      </c>
      <c r="UXP35" s="106">
        <v>350</v>
      </c>
      <c r="UXQ35" s="106">
        <v>0</v>
      </c>
      <c r="UXR35" s="107">
        <f t="shared" si="3708"/>
        <v>0</v>
      </c>
      <c r="UXS35" s="140"/>
      <c r="UXT35" s="268"/>
      <c r="UXU35" s="265"/>
      <c r="UXV35" s="262"/>
      <c r="UXW35" s="12" t="s">
        <v>3</v>
      </c>
      <c r="UXX35" s="106">
        <v>350</v>
      </c>
      <c r="UXY35" s="106">
        <v>0</v>
      </c>
      <c r="UXZ35" s="107">
        <f t="shared" si="3710"/>
        <v>0</v>
      </c>
      <c r="UYA35" s="140"/>
      <c r="UYB35" s="268"/>
      <c r="UYC35" s="265"/>
      <c r="UYD35" s="262"/>
      <c r="UYE35" s="12" t="s">
        <v>3</v>
      </c>
      <c r="UYF35" s="106">
        <v>350</v>
      </c>
      <c r="UYG35" s="106">
        <v>0</v>
      </c>
      <c r="UYH35" s="107">
        <f t="shared" si="3712"/>
        <v>0</v>
      </c>
      <c r="UYI35" s="140"/>
      <c r="UYJ35" s="268"/>
      <c r="UYK35" s="265"/>
      <c r="UYL35" s="262"/>
      <c r="UYM35" s="12" t="s">
        <v>3</v>
      </c>
      <c r="UYN35" s="106">
        <v>350</v>
      </c>
      <c r="UYO35" s="106">
        <v>0</v>
      </c>
      <c r="UYP35" s="107">
        <f t="shared" si="3714"/>
        <v>0</v>
      </c>
      <c r="UYQ35" s="140"/>
      <c r="UYR35" s="268"/>
      <c r="UYS35" s="265"/>
      <c r="UYT35" s="262"/>
      <c r="UYU35" s="12" t="s">
        <v>3</v>
      </c>
      <c r="UYV35" s="106">
        <v>350</v>
      </c>
      <c r="UYW35" s="106">
        <v>0</v>
      </c>
      <c r="UYX35" s="107">
        <f t="shared" si="3716"/>
        <v>0</v>
      </c>
      <c r="UYY35" s="140"/>
      <c r="UYZ35" s="268"/>
      <c r="UZA35" s="265"/>
      <c r="UZB35" s="262"/>
      <c r="UZC35" s="12" t="s">
        <v>3</v>
      </c>
      <c r="UZD35" s="106">
        <v>350</v>
      </c>
      <c r="UZE35" s="106">
        <v>0</v>
      </c>
      <c r="UZF35" s="107">
        <f t="shared" si="3718"/>
        <v>0</v>
      </c>
      <c r="UZG35" s="140"/>
      <c r="UZH35" s="268"/>
      <c r="UZI35" s="265"/>
      <c r="UZJ35" s="262"/>
      <c r="UZK35" s="12" t="s">
        <v>3</v>
      </c>
      <c r="UZL35" s="106">
        <v>350</v>
      </c>
      <c r="UZM35" s="106">
        <v>0</v>
      </c>
      <c r="UZN35" s="107">
        <f t="shared" si="3720"/>
        <v>0</v>
      </c>
      <c r="UZO35" s="140"/>
      <c r="UZP35" s="268"/>
      <c r="UZQ35" s="265"/>
      <c r="UZR35" s="262"/>
      <c r="UZS35" s="12" t="s">
        <v>3</v>
      </c>
      <c r="UZT35" s="106">
        <v>350</v>
      </c>
      <c r="UZU35" s="106">
        <v>0</v>
      </c>
      <c r="UZV35" s="107">
        <f t="shared" si="3722"/>
        <v>0</v>
      </c>
      <c r="UZW35" s="140"/>
      <c r="UZX35" s="268"/>
      <c r="UZY35" s="265"/>
      <c r="UZZ35" s="262"/>
      <c r="VAA35" s="12" t="s">
        <v>3</v>
      </c>
      <c r="VAB35" s="106">
        <v>350</v>
      </c>
      <c r="VAC35" s="106">
        <v>0</v>
      </c>
      <c r="VAD35" s="107">
        <f t="shared" si="3724"/>
        <v>0</v>
      </c>
      <c r="VAE35" s="140"/>
      <c r="VAF35" s="268"/>
      <c r="VAG35" s="265"/>
      <c r="VAH35" s="262"/>
      <c r="VAI35" s="12" t="s">
        <v>3</v>
      </c>
      <c r="VAJ35" s="106">
        <v>350</v>
      </c>
      <c r="VAK35" s="106">
        <v>0</v>
      </c>
      <c r="VAL35" s="107">
        <f t="shared" si="3726"/>
        <v>0</v>
      </c>
      <c r="VAM35" s="140"/>
      <c r="VAN35" s="268"/>
      <c r="VAO35" s="265"/>
      <c r="VAP35" s="262"/>
      <c r="VAQ35" s="12" t="s">
        <v>3</v>
      </c>
      <c r="VAR35" s="106">
        <v>350</v>
      </c>
      <c r="VAS35" s="106">
        <v>0</v>
      </c>
      <c r="VAT35" s="107">
        <f t="shared" si="3728"/>
        <v>0</v>
      </c>
      <c r="VAU35" s="140"/>
      <c r="VAV35" s="268"/>
      <c r="VAW35" s="265"/>
      <c r="VAX35" s="262"/>
      <c r="VAY35" s="12" t="s">
        <v>3</v>
      </c>
      <c r="VAZ35" s="106">
        <v>350</v>
      </c>
      <c r="VBA35" s="106">
        <v>0</v>
      </c>
      <c r="VBB35" s="107">
        <f t="shared" si="3730"/>
        <v>0</v>
      </c>
      <c r="VBC35" s="140"/>
      <c r="VBD35" s="268"/>
      <c r="VBE35" s="265"/>
      <c r="VBF35" s="262"/>
      <c r="VBG35" s="12" t="s">
        <v>3</v>
      </c>
      <c r="VBH35" s="106">
        <v>350</v>
      </c>
      <c r="VBI35" s="106">
        <v>0</v>
      </c>
      <c r="VBJ35" s="107">
        <f t="shared" si="3732"/>
        <v>0</v>
      </c>
      <c r="VBK35" s="140"/>
      <c r="VBL35" s="268"/>
      <c r="VBM35" s="265"/>
      <c r="VBN35" s="262"/>
      <c r="VBO35" s="12" t="s">
        <v>3</v>
      </c>
      <c r="VBP35" s="106">
        <v>350</v>
      </c>
      <c r="VBQ35" s="106">
        <v>0</v>
      </c>
      <c r="VBR35" s="107">
        <f t="shared" si="3734"/>
        <v>0</v>
      </c>
      <c r="VBS35" s="140"/>
      <c r="VBT35" s="268"/>
      <c r="VBU35" s="265"/>
      <c r="VBV35" s="262"/>
      <c r="VBW35" s="12" t="s">
        <v>3</v>
      </c>
      <c r="VBX35" s="106">
        <v>350</v>
      </c>
      <c r="VBY35" s="106">
        <v>0</v>
      </c>
      <c r="VBZ35" s="107">
        <f t="shared" si="3736"/>
        <v>0</v>
      </c>
      <c r="VCA35" s="140"/>
      <c r="VCB35" s="268"/>
      <c r="VCC35" s="265"/>
      <c r="VCD35" s="262"/>
      <c r="VCE35" s="12" t="s">
        <v>3</v>
      </c>
      <c r="VCF35" s="106">
        <v>350</v>
      </c>
      <c r="VCG35" s="106">
        <v>0</v>
      </c>
      <c r="VCH35" s="107">
        <f t="shared" si="3738"/>
        <v>0</v>
      </c>
      <c r="VCI35" s="140"/>
      <c r="VCJ35" s="268"/>
      <c r="VCK35" s="265"/>
      <c r="VCL35" s="262"/>
      <c r="VCM35" s="12" t="s">
        <v>3</v>
      </c>
      <c r="VCN35" s="106">
        <v>350</v>
      </c>
      <c r="VCO35" s="106">
        <v>0</v>
      </c>
      <c r="VCP35" s="107">
        <f t="shared" si="3740"/>
        <v>0</v>
      </c>
      <c r="VCQ35" s="140"/>
      <c r="VCR35" s="268"/>
      <c r="VCS35" s="265"/>
      <c r="VCT35" s="262"/>
      <c r="VCU35" s="12" t="s">
        <v>3</v>
      </c>
      <c r="VCV35" s="106">
        <v>350</v>
      </c>
      <c r="VCW35" s="106">
        <v>0</v>
      </c>
      <c r="VCX35" s="107">
        <f t="shared" si="3742"/>
        <v>0</v>
      </c>
      <c r="VCY35" s="140"/>
      <c r="VCZ35" s="268"/>
      <c r="VDA35" s="265"/>
      <c r="VDB35" s="262"/>
      <c r="VDC35" s="12" t="s">
        <v>3</v>
      </c>
      <c r="VDD35" s="106">
        <v>350</v>
      </c>
      <c r="VDE35" s="106">
        <v>0</v>
      </c>
      <c r="VDF35" s="107">
        <f t="shared" si="3744"/>
        <v>0</v>
      </c>
      <c r="VDG35" s="140"/>
      <c r="VDH35" s="268"/>
      <c r="VDI35" s="265"/>
      <c r="VDJ35" s="262"/>
      <c r="VDK35" s="12" t="s">
        <v>3</v>
      </c>
      <c r="VDL35" s="106">
        <v>350</v>
      </c>
      <c r="VDM35" s="106">
        <v>0</v>
      </c>
      <c r="VDN35" s="107">
        <f t="shared" si="3746"/>
        <v>0</v>
      </c>
      <c r="VDO35" s="140"/>
      <c r="VDP35" s="268"/>
      <c r="VDQ35" s="265"/>
      <c r="VDR35" s="262"/>
      <c r="VDS35" s="12" t="s">
        <v>3</v>
      </c>
      <c r="VDT35" s="106">
        <v>350</v>
      </c>
      <c r="VDU35" s="106">
        <v>0</v>
      </c>
      <c r="VDV35" s="107">
        <f t="shared" si="3748"/>
        <v>0</v>
      </c>
      <c r="VDW35" s="140"/>
      <c r="VDX35" s="268"/>
      <c r="VDY35" s="265"/>
      <c r="VDZ35" s="262"/>
      <c r="VEA35" s="12" t="s">
        <v>3</v>
      </c>
      <c r="VEB35" s="106">
        <v>350</v>
      </c>
      <c r="VEC35" s="106">
        <v>0</v>
      </c>
      <c r="VED35" s="107">
        <f t="shared" si="3750"/>
        <v>0</v>
      </c>
      <c r="VEE35" s="140"/>
      <c r="VEF35" s="268"/>
      <c r="VEG35" s="265"/>
      <c r="VEH35" s="262"/>
      <c r="VEI35" s="12" t="s">
        <v>3</v>
      </c>
      <c r="VEJ35" s="106">
        <v>350</v>
      </c>
      <c r="VEK35" s="106">
        <v>0</v>
      </c>
      <c r="VEL35" s="107">
        <f t="shared" si="3752"/>
        <v>0</v>
      </c>
      <c r="VEM35" s="140"/>
      <c r="VEN35" s="268"/>
      <c r="VEO35" s="265"/>
      <c r="VEP35" s="262"/>
      <c r="VEQ35" s="12" t="s">
        <v>3</v>
      </c>
      <c r="VER35" s="106">
        <v>350</v>
      </c>
      <c r="VES35" s="106">
        <v>0</v>
      </c>
      <c r="VET35" s="107">
        <f t="shared" si="3754"/>
        <v>0</v>
      </c>
      <c r="VEU35" s="140"/>
      <c r="VEV35" s="268"/>
      <c r="VEW35" s="265"/>
      <c r="VEX35" s="262"/>
      <c r="VEY35" s="12" t="s">
        <v>3</v>
      </c>
      <c r="VEZ35" s="106">
        <v>350</v>
      </c>
      <c r="VFA35" s="106">
        <v>0</v>
      </c>
      <c r="VFB35" s="107">
        <f t="shared" si="3756"/>
        <v>0</v>
      </c>
      <c r="VFC35" s="140"/>
      <c r="VFD35" s="268"/>
      <c r="VFE35" s="265"/>
      <c r="VFF35" s="262"/>
      <c r="VFG35" s="12" t="s">
        <v>3</v>
      </c>
      <c r="VFH35" s="106">
        <v>350</v>
      </c>
      <c r="VFI35" s="106">
        <v>0</v>
      </c>
      <c r="VFJ35" s="107">
        <f t="shared" si="3758"/>
        <v>0</v>
      </c>
      <c r="VFK35" s="140"/>
      <c r="VFL35" s="268"/>
      <c r="VFM35" s="265"/>
      <c r="VFN35" s="262"/>
      <c r="VFO35" s="12" t="s">
        <v>3</v>
      </c>
      <c r="VFP35" s="106">
        <v>350</v>
      </c>
      <c r="VFQ35" s="106">
        <v>0</v>
      </c>
      <c r="VFR35" s="107">
        <f t="shared" si="3760"/>
        <v>0</v>
      </c>
      <c r="VFS35" s="140"/>
      <c r="VFT35" s="268"/>
      <c r="VFU35" s="265"/>
      <c r="VFV35" s="262"/>
      <c r="VFW35" s="12" t="s">
        <v>3</v>
      </c>
      <c r="VFX35" s="106">
        <v>350</v>
      </c>
      <c r="VFY35" s="106">
        <v>0</v>
      </c>
      <c r="VFZ35" s="107">
        <f t="shared" si="3762"/>
        <v>0</v>
      </c>
      <c r="VGA35" s="140"/>
      <c r="VGB35" s="268"/>
      <c r="VGC35" s="265"/>
      <c r="VGD35" s="262"/>
      <c r="VGE35" s="12" t="s">
        <v>3</v>
      </c>
      <c r="VGF35" s="106">
        <v>350</v>
      </c>
      <c r="VGG35" s="106">
        <v>0</v>
      </c>
      <c r="VGH35" s="107">
        <f t="shared" si="3764"/>
        <v>0</v>
      </c>
      <c r="VGI35" s="140"/>
      <c r="VGJ35" s="268"/>
      <c r="VGK35" s="265"/>
      <c r="VGL35" s="262"/>
      <c r="VGM35" s="12" t="s">
        <v>3</v>
      </c>
      <c r="VGN35" s="106">
        <v>350</v>
      </c>
      <c r="VGO35" s="106">
        <v>0</v>
      </c>
      <c r="VGP35" s="107">
        <f t="shared" si="3766"/>
        <v>0</v>
      </c>
      <c r="VGQ35" s="140"/>
      <c r="VGR35" s="268"/>
      <c r="VGS35" s="265"/>
      <c r="VGT35" s="262"/>
      <c r="VGU35" s="12" t="s">
        <v>3</v>
      </c>
      <c r="VGV35" s="106">
        <v>350</v>
      </c>
      <c r="VGW35" s="106">
        <v>0</v>
      </c>
      <c r="VGX35" s="107">
        <f t="shared" si="3768"/>
        <v>0</v>
      </c>
      <c r="VGY35" s="140"/>
      <c r="VGZ35" s="268"/>
      <c r="VHA35" s="265"/>
      <c r="VHB35" s="262"/>
      <c r="VHC35" s="12" t="s">
        <v>3</v>
      </c>
      <c r="VHD35" s="106">
        <v>350</v>
      </c>
      <c r="VHE35" s="106">
        <v>0</v>
      </c>
      <c r="VHF35" s="107">
        <f t="shared" si="3770"/>
        <v>0</v>
      </c>
      <c r="VHG35" s="140"/>
      <c r="VHH35" s="268"/>
      <c r="VHI35" s="265"/>
      <c r="VHJ35" s="262"/>
      <c r="VHK35" s="12" t="s">
        <v>3</v>
      </c>
      <c r="VHL35" s="106">
        <v>350</v>
      </c>
      <c r="VHM35" s="106">
        <v>0</v>
      </c>
      <c r="VHN35" s="107">
        <f t="shared" si="3772"/>
        <v>0</v>
      </c>
      <c r="VHO35" s="140"/>
      <c r="VHP35" s="268"/>
      <c r="VHQ35" s="265"/>
      <c r="VHR35" s="262"/>
      <c r="VHS35" s="12" t="s">
        <v>3</v>
      </c>
      <c r="VHT35" s="106">
        <v>350</v>
      </c>
      <c r="VHU35" s="106">
        <v>0</v>
      </c>
      <c r="VHV35" s="107">
        <f t="shared" si="3774"/>
        <v>0</v>
      </c>
      <c r="VHW35" s="140"/>
      <c r="VHX35" s="268"/>
      <c r="VHY35" s="265"/>
      <c r="VHZ35" s="262"/>
      <c r="VIA35" s="12" t="s">
        <v>3</v>
      </c>
      <c r="VIB35" s="106">
        <v>350</v>
      </c>
      <c r="VIC35" s="106">
        <v>0</v>
      </c>
      <c r="VID35" s="107">
        <f t="shared" si="3776"/>
        <v>0</v>
      </c>
      <c r="VIE35" s="140"/>
      <c r="VIF35" s="268"/>
      <c r="VIG35" s="265"/>
      <c r="VIH35" s="262"/>
      <c r="VII35" s="12" t="s">
        <v>3</v>
      </c>
      <c r="VIJ35" s="106">
        <v>350</v>
      </c>
      <c r="VIK35" s="106">
        <v>0</v>
      </c>
      <c r="VIL35" s="107">
        <f t="shared" si="3778"/>
        <v>0</v>
      </c>
      <c r="VIM35" s="140"/>
      <c r="VIN35" s="268"/>
      <c r="VIO35" s="265"/>
      <c r="VIP35" s="262"/>
      <c r="VIQ35" s="12" t="s">
        <v>3</v>
      </c>
      <c r="VIR35" s="106">
        <v>350</v>
      </c>
      <c r="VIS35" s="106">
        <v>0</v>
      </c>
      <c r="VIT35" s="107">
        <f t="shared" si="3780"/>
        <v>0</v>
      </c>
      <c r="VIU35" s="140"/>
      <c r="VIV35" s="268"/>
      <c r="VIW35" s="265"/>
      <c r="VIX35" s="262"/>
      <c r="VIY35" s="12" t="s">
        <v>3</v>
      </c>
      <c r="VIZ35" s="106">
        <v>350</v>
      </c>
      <c r="VJA35" s="106">
        <v>0</v>
      </c>
      <c r="VJB35" s="107">
        <f t="shared" si="3782"/>
        <v>0</v>
      </c>
      <c r="VJC35" s="140"/>
      <c r="VJD35" s="268"/>
      <c r="VJE35" s="265"/>
      <c r="VJF35" s="262"/>
      <c r="VJG35" s="12" t="s">
        <v>3</v>
      </c>
      <c r="VJH35" s="106">
        <v>350</v>
      </c>
      <c r="VJI35" s="106">
        <v>0</v>
      </c>
      <c r="VJJ35" s="107">
        <f t="shared" si="3784"/>
        <v>0</v>
      </c>
      <c r="VJK35" s="140"/>
      <c r="VJL35" s="268"/>
      <c r="VJM35" s="265"/>
      <c r="VJN35" s="262"/>
      <c r="VJO35" s="12" t="s">
        <v>3</v>
      </c>
      <c r="VJP35" s="106">
        <v>350</v>
      </c>
      <c r="VJQ35" s="106">
        <v>0</v>
      </c>
      <c r="VJR35" s="107">
        <f t="shared" si="3786"/>
        <v>0</v>
      </c>
      <c r="VJS35" s="140"/>
      <c r="VJT35" s="268"/>
      <c r="VJU35" s="265"/>
      <c r="VJV35" s="262"/>
      <c r="VJW35" s="12" t="s">
        <v>3</v>
      </c>
      <c r="VJX35" s="106">
        <v>350</v>
      </c>
      <c r="VJY35" s="106">
        <v>0</v>
      </c>
      <c r="VJZ35" s="107">
        <f t="shared" si="3788"/>
        <v>0</v>
      </c>
      <c r="VKA35" s="140"/>
      <c r="VKB35" s="268"/>
      <c r="VKC35" s="265"/>
      <c r="VKD35" s="262"/>
      <c r="VKE35" s="12" t="s">
        <v>3</v>
      </c>
      <c r="VKF35" s="106">
        <v>350</v>
      </c>
      <c r="VKG35" s="106">
        <v>0</v>
      </c>
      <c r="VKH35" s="107">
        <f t="shared" si="3790"/>
        <v>0</v>
      </c>
      <c r="VKI35" s="140"/>
      <c r="VKJ35" s="268"/>
      <c r="VKK35" s="265"/>
      <c r="VKL35" s="262"/>
      <c r="VKM35" s="12" t="s">
        <v>3</v>
      </c>
      <c r="VKN35" s="106">
        <v>350</v>
      </c>
      <c r="VKO35" s="106">
        <v>0</v>
      </c>
      <c r="VKP35" s="107">
        <f t="shared" si="3792"/>
        <v>0</v>
      </c>
      <c r="VKQ35" s="140"/>
      <c r="VKR35" s="268"/>
      <c r="VKS35" s="265"/>
      <c r="VKT35" s="262"/>
      <c r="VKU35" s="12" t="s">
        <v>3</v>
      </c>
      <c r="VKV35" s="106">
        <v>350</v>
      </c>
      <c r="VKW35" s="106">
        <v>0</v>
      </c>
      <c r="VKX35" s="107">
        <f t="shared" si="3794"/>
        <v>0</v>
      </c>
      <c r="VKY35" s="140"/>
      <c r="VKZ35" s="268"/>
      <c r="VLA35" s="265"/>
      <c r="VLB35" s="262"/>
      <c r="VLC35" s="12" t="s">
        <v>3</v>
      </c>
      <c r="VLD35" s="106">
        <v>350</v>
      </c>
      <c r="VLE35" s="106">
        <v>0</v>
      </c>
      <c r="VLF35" s="107">
        <f t="shared" si="3796"/>
        <v>0</v>
      </c>
      <c r="VLG35" s="140"/>
      <c r="VLH35" s="268"/>
      <c r="VLI35" s="265"/>
      <c r="VLJ35" s="262"/>
      <c r="VLK35" s="12" t="s">
        <v>3</v>
      </c>
      <c r="VLL35" s="106">
        <v>350</v>
      </c>
      <c r="VLM35" s="106">
        <v>0</v>
      </c>
      <c r="VLN35" s="107">
        <f t="shared" si="3798"/>
        <v>0</v>
      </c>
      <c r="VLO35" s="140"/>
      <c r="VLP35" s="268"/>
      <c r="VLQ35" s="265"/>
      <c r="VLR35" s="262"/>
      <c r="VLS35" s="12" t="s">
        <v>3</v>
      </c>
      <c r="VLT35" s="106">
        <v>350</v>
      </c>
      <c r="VLU35" s="106">
        <v>0</v>
      </c>
      <c r="VLV35" s="107">
        <f t="shared" si="3800"/>
        <v>0</v>
      </c>
      <c r="VLW35" s="140"/>
      <c r="VLX35" s="268"/>
      <c r="VLY35" s="265"/>
      <c r="VLZ35" s="262"/>
      <c r="VMA35" s="12" t="s">
        <v>3</v>
      </c>
      <c r="VMB35" s="106">
        <v>350</v>
      </c>
      <c r="VMC35" s="106">
        <v>0</v>
      </c>
      <c r="VMD35" s="107">
        <f t="shared" si="3802"/>
        <v>0</v>
      </c>
      <c r="VME35" s="140"/>
      <c r="VMF35" s="268"/>
      <c r="VMG35" s="265"/>
      <c r="VMH35" s="262"/>
      <c r="VMI35" s="12" t="s">
        <v>3</v>
      </c>
      <c r="VMJ35" s="106">
        <v>350</v>
      </c>
      <c r="VMK35" s="106">
        <v>0</v>
      </c>
      <c r="VML35" s="107">
        <f t="shared" si="3804"/>
        <v>0</v>
      </c>
      <c r="VMM35" s="140"/>
      <c r="VMN35" s="268"/>
      <c r="VMO35" s="265"/>
      <c r="VMP35" s="262"/>
      <c r="VMQ35" s="12" t="s">
        <v>3</v>
      </c>
      <c r="VMR35" s="106">
        <v>350</v>
      </c>
      <c r="VMS35" s="106">
        <v>0</v>
      </c>
      <c r="VMT35" s="107">
        <f t="shared" si="3806"/>
        <v>0</v>
      </c>
      <c r="VMU35" s="140"/>
      <c r="VMV35" s="268"/>
      <c r="VMW35" s="265"/>
      <c r="VMX35" s="262"/>
      <c r="VMY35" s="12" t="s">
        <v>3</v>
      </c>
      <c r="VMZ35" s="106">
        <v>350</v>
      </c>
      <c r="VNA35" s="106">
        <v>0</v>
      </c>
      <c r="VNB35" s="107">
        <f t="shared" si="3808"/>
        <v>0</v>
      </c>
      <c r="VNC35" s="140"/>
      <c r="VND35" s="268"/>
      <c r="VNE35" s="265"/>
      <c r="VNF35" s="262"/>
      <c r="VNG35" s="12" t="s">
        <v>3</v>
      </c>
      <c r="VNH35" s="106">
        <v>350</v>
      </c>
      <c r="VNI35" s="106">
        <v>0</v>
      </c>
      <c r="VNJ35" s="107">
        <f t="shared" si="3810"/>
        <v>0</v>
      </c>
      <c r="VNK35" s="140"/>
      <c r="VNL35" s="268"/>
      <c r="VNM35" s="265"/>
      <c r="VNN35" s="262"/>
      <c r="VNO35" s="12" t="s">
        <v>3</v>
      </c>
      <c r="VNP35" s="106">
        <v>350</v>
      </c>
      <c r="VNQ35" s="106">
        <v>0</v>
      </c>
      <c r="VNR35" s="107">
        <f t="shared" si="3812"/>
        <v>0</v>
      </c>
      <c r="VNS35" s="140"/>
      <c r="VNT35" s="268"/>
      <c r="VNU35" s="265"/>
      <c r="VNV35" s="262"/>
      <c r="VNW35" s="12" t="s">
        <v>3</v>
      </c>
      <c r="VNX35" s="106">
        <v>350</v>
      </c>
      <c r="VNY35" s="106">
        <v>0</v>
      </c>
      <c r="VNZ35" s="107">
        <f t="shared" si="3814"/>
        <v>0</v>
      </c>
      <c r="VOA35" s="140"/>
      <c r="VOB35" s="268"/>
      <c r="VOC35" s="265"/>
      <c r="VOD35" s="262"/>
      <c r="VOE35" s="12" t="s">
        <v>3</v>
      </c>
      <c r="VOF35" s="106">
        <v>350</v>
      </c>
      <c r="VOG35" s="106">
        <v>0</v>
      </c>
      <c r="VOH35" s="107">
        <f t="shared" si="3816"/>
        <v>0</v>
      </c>
      <c r="VOI35" s="140"/>
      <c r="VOJ35" s="268"/>
      <c r="VOK35" s="265"/>
      <c r="VOL35" s="262"/>
      <c r="VOM35" s="12" t="s">
        <v>3</v>
      </c>
      <c r="VON35" s="106">
        <v>350</v>
      </c>
      <c r="VOO35" s="106">
        <v>0</v>
      </c>
      <c r="VOP35" s="107">
        <f t="shared" si="3818"/>
        <v>0</v>
      </c>
      <c r="VOQ35" s="140"/>
      <c r="VOR35" s="268"/>
      <c r="VOS35" s="265"/>
      <c r="VOT35" s="262"/>
      <c r="VOU35" s="12" t="s">
        <v>3</v>
      </c>
      <c r="VOV35" s="106">
        <v>350</v>
      </c>
      <c r="VOW35" s="106">
        <v>0</v>
      </c>
      <c r="VOX35" s="107">
        <f t="shared" si="3820"/>
        <v>0</v>
      </c>
      <c r="VOY35" s="140"/>
      <c r="VOZ35" s="268"/>
      <c r="VPA35" s="265"/>
      <c r="VPB35" s="262"/>
      <c r="VPC35" s="12" t="s">
        <v>3</v>
      </c>
      <c r="VPD35" s="106">
        <v>350</v>
      </c>
      <c r="VPE35" s="106">
        <v>0</v>
      </c>
      <c r="VPF35" s="107">
        <f t="shared" si="3822"/>
        <v>0</v>
      </c>
      <c r="VPG35" s="140"/>
      <c r="VPH35" s="268"/>
      <c r="VPI35" s="265"/>
      <c r="VPJ35" s="262"/>
      <c r="VPK35" s="12" t="s">
        <v>3</v>
      </c>
      <c r="VPL35" s="106">
        <v>350</v>
      </c>
      <c r="VPM35" s="106">
        <v>0</v>
      </c>
      <c r="VPN35" s="107">
        <f t="shared" si="3824"/>
        <v>0</v>
      </c>
      <c r="VPO35" s="140"/>
      <c r="VPP35" s="268"/>
      <c r="VPQ35" s="265"/>
      <c r="VPR35" s="262"/>
      <c r="VPS35" s="12" t="s">
        <v>3</v>
      </c>
      <c r="VPT35" s="106">
        <v>350</v>
      </c>
      <c r="VPU35" s="106">
        <v>0</v>
      </c>
      <c r="VPV35" s="107">
        <f t="shared" si="3826"/>
        <v>0</v>
      </c>
      <c r="VPW35" s="140"/>
      <c r="VPX35" s="268"/>
      <c r="VPY35" s="265"/>
      <c r="VPZ35" s="262"/>
      <c r="VQA35" s="12" t="s">
        <v>3</v>
      </c>
      <c r="VQB35" s="106">
        <v>350</v>
      </c>
      <c r="VQC35" s="106">
        <v>0</v>
      </c>
      <c r="VQD35" s="107">
        <f t="shared" si="3828"/>
        <v>0</v>
      </c>
      <c r="VQE35" s="140"/>
      <c r="VQF35" s="268"/>
      <c r="VQG35" s="265"/>
      <c r="VQH35" s="262"/>
      <c r="VQI35" s="12" t="s">
        <v>3</v>
      </c>
      <c r="VQJ35" s="106">
        <v>350</v>
      </c>
      <c r="VQK35" s="106">
        <v>0</v>
      </c>
      <c r="VQL35" s="107">
        <f t="shared" si="3830"/>
        <v>0</v>
      </c>
      <c r="VQM35" s="140"/>
      <c r="VQN35" s="268"/>
      <c r="VQO35" s="265"/>
      <c r="VQP35" s="262"/>
      <c r="VQQ35" s="12" t="s">
        <v>3</v>
      </c>
      <c r="VQR35" s="106">
        <v>350</v>
      </c>
      <c r="VQS35" s="106">
        <v>0</v>
      </c>
      <c r="VQT35" s="107">
        <f t="shared" si="3832"/>
        <v>0</v>
      </c>
      <c r="VQU35" s="140"/>
      <c r="VQV35" s="268"/>
      <c r="VQW35" s="265"/>
      <c r="VQX35" s="262"/>
      <c r="VQY35" s="12" t="s">
        <v>3</v>
      </c>
      <c r="VQZ35" s="106">
        <v>350</v>
      </c>
      <c r="VRA35" s="106">
        <v>0</v>
      </c>
      <c r="VRB35" s="107">
        <f t="shared" si="3834"/>
        <v>0</v>
      </c>
      <c r="VRC35" s="140"/>
      <c r="VRD35" s="268"/>
      <c r="VRE35" s="265"/>
      <c r="VRF35" s="262"/>
      <c r="VRG35" s="12" t="s">
        <v>3</v>
      </c>
      <c r="VRH35" s="106">
        <v>350</v>
      </c>
      <c r="VRI35" s="106">
        <v>0</v>
      </c>
      <c r="VRJ35" s="107">
        <f t="shared" si="3836"/>
        <v>0</v>
      </c>
      <c r="VRK35" s="140"/>
      <c r="VRL35" s="268"/>
      <c r="VRM35" s="265"/>
      <c r="VRN35" s="262"/>
      <c r="VRO35" s="12" t="s">
        <v>3</v>
      </c>
      <c r="VRP35" s="106">
        <v>350</v>
      </c>
      <c r="VRQ35" s="106">
        <v>0</v>
      </c>
      <c r="VRR35" s="107">
        <f t="shared" si="3838"/>
        <v>0</v>
      </c>
      <c r="VRS35" s="140"/>
      <c r="VRT35" s="268"/>
      <c r="VRU35" s="265"/>
      <c r="VRV35" s="262"/>
      <c r="VRW35" s="12" t="s">
        <v>3</v>
      </c>
      <c r="VRX35" s="106">
        <v>350</v>
      </c>
      <c r="VRY35" s="106">
        <v>0</v>
      </c>
      <c r="VRZ35" s="107">
        <f t="shared" si="3840"/>
        <v>0</v>
      </c>
      <c r="VSA35" s="140"/>
      <c r="VSB35" s="268"/>
      <c r="VSC35" s="265"/>
      <c r="VSD35" s="262"/>
      <c r="VSE35" s="12" t="s">
        <v>3</v>
      </c>
      <c r="VSF35" s="106">
        <v>350</v>
      </c>
      <c r="VSG35" s="106">
        <v>0</v>
      </c>
      <c r="VSH35" s="107">
        <f t="shared" si="3842"/>
        <v>0</v>
      </c>
      <c r="VSI35" s="140"/>
      <c r="VSJ35" s="268"/>
      <c r="VSK35" s="265"/>
      <c r="VSL35" s="262"/>
      <c r="VSM35" s="12" t="s">
        <v>3</v>
      </c>
      <c r="VSN35" s="106">
        <v>350</v>
      </c>
      <c r="VSO35" s="106">
        <v>0</v>
      </c>
      <c r="VSP35" s="107">
        <f t="shared" si="3844"/>
        <v>0</v>
      </c>
      <c r="VSQ35" s="140"/>
      <c r="VSR35" s="268"/>
      <c r="VSS35" s="265"/>
      <c r="VST35" s="262"/>
      <c r="VSU35" s="12" t="s">
        <v>3</v>
      </c>
      <c r="VSV35" s="106">
        <v>350</v>
      </c>
      <c r="VSW35" s="106">
        <v>0</v>
      </c>
      <c r="VSX35" s="107">
        <f t="shared" si="3846"/>
        <v>0</v>
      </c>
      <c r="VSY35" s="140"/>
      <c r="VSZ35" s="268"/>
      <c r="VTA35" s="265"/>
      <c r="VTB35" s="262"/>
      <c r="VTC35" s="12" t="s">
        <v>3</v>
      </c>
      <c r="VTD35" s="106">
        <v>350</v>
      </c>
      <c r="VTE35" s="106">
        <v>0</v>
      </c>
      <c r="VTF35" s="107">
        <f t="shared" si="3848"/>
        <v>0</v>
      </c>
      <c r="VTG35" s="140"/>
      <c r="VTH35" s="268"/>
      <c r="VTI35" s="265"/>
      <c r="VTJ35" s="262"/>
      <c r="VTK35" s="12" t="s">
        <v>3</v>
      </c>
      <c r="VTL35" s="106">
        <v>350</v>
      </c>
      <c r="VTM35" s="106">
        <v>0</v>
      </c>
      <c r="VTN35" s="107">
        <f t="shared" si="3850"/>
        <v>0</v>
      </c>
      <c r="VTO35" s="140"/>
      <c r="VTP35" s="268"/>
      <c r="VTQ35" s="265"/>
      <c r="VTR35" s="262"/>
      <c r="VTS35" s="12" t="s">
        <v>3</v>
      </c>
      <c r="VTT35" s="106">
        <v>350</v>
      </c>
      <c r="VTU35" s="106">
        <v>0</v>
      </c>
      <c r="VTV35" s="107">
        <f t="shared" si="3852"/>
        <v>0</v>
      </c>
      <c r="VTW35" s="140"/>
      <c r="VTX35" s="268"/>
      <c r="VTY35" s="265"/>
      <c r="VTZ35" s="262"/>
      <c r="VUA35" s="12" t="s">
        <v>3</v>
      </c>
      <c r="VUB35" s="106">
        <v>350</v>
      </c>
      <c r="VUC35" s="106">
        <v>0</v>
      </c>
      <c r="VUD35" s="107">
        <f t="shared" si="3854"/>
        <v>0</v>
      </c>
      <c r="VUE35" s="140"/>
      <c r="VUF35" s="268"/>
      <c r="VUG35" s="265"/>
      <c r="VUH35" s="262"/>
      <c r="VUI35" s="12" t="s">
        <v>3</v>
      </c>
      <c r="VUJ35" s="106">
        <v>350</v>
      </c>
      <c r="VUK35" s="106">
        <v>0</v>
      </c>
      <c r="VUL35" s="107">
        <f t="shared" si="3856"/>
        <v>0</v>
      </c>
      <c r="VUM35" s="140"/>
      <c r="VUN35" s="268"/>
      <c r="VUO35" s="265"/>
      <c r="VUP35" s="262"/>
      <c r="VUQ35" s="12" t="s">
        <v>3</v>
      </c>
      <c r="VUR35" s="106">
        <v>350</v>
      </c>
      <c r="VUS35" s="106">
        <v>0</v>
      </c>
      <c r="VUT35" s="107">
        <f t="shared" si="3858"/>
        <v>0</v>
      </c>
      <c r="VUU35" s="140"/>
      <c r="VUV35" s="268"/>
      <c r="VUW35" s="265"/>
      <c r="VUX35" s="262"/>
      <c r="VUY35" s="12" t="s">
        <v>3</v>
      </c>
      <c r="VUZ35" s="106">
        <v>350</v>
      </c>
      <c r="VVA35" s="106">
        <v>0</v>
      </c>
      <c r="VVB35" s="107">
        <f t="shared" si="3860"/>
        <v>0</v>
      </c>
      <c r="VVC35" s="140"/>
      <c r="VVD35" s="268"/>
      <c r="VVE35" s="265"/>
      <c r="VVF35" s="262"/>
      <c r="VVG35" s="12" t="s">
        <v>3</v>
      </c>
      <c r="VVH35" s="106">
        <v>350</v>
      </c>
      <c r="VVI35" s="106">
        <v>0</v>
      </c>
      <c r="VVJ35" s="107">
        <f t="shared" si="3862"/>
        <v>0</v>
      </c>
      <c r="VVK35" s="140"/>
      <c r="VVL35" s="268"/>
      <c r="VVM35" s="265"/>
      <c r="VVN35" s="262"/>
      <c r="VVO35" s="12" t="s">
        <v>3</v>
      </c>
      <c r="VVP35" s="106">
        <v>350</v>
      </c>
      <c r="VVQ35" s="106">
        <v>0</v>
      </c>
      <c r="VVR35" s="107">
        <f t="shared" si="3864"/>
        <v>0</v>
      </c>
      <c r="VVS35" s="140"/>
      <c r="VVT35" s="268"/>
      <c r="VVU35" s="265"/>
      <c r="VVV35" s="262"/>
      <c r="VVW35" s="12" t="s">
        <v>3</v>
      </c>
      <c r="VVX35" s="106">
        <v>350</v>
      </c>
      <c r="VVY35" s="106">
        <v>0</v>
      </c>
      <c r="VVZ35" s="107">
        <f t="shared" si="3866"/>
        <v>0</v>
      </c>
      <c r="VWA35" s="140"/>
      <c r="VWB35" s="268"/>
      <c r="VWC35" s="265"/>
      <c r="VWD35" s="262"/>
      <c r="VWE35" s="12" t="s">
        <v>3</v>
      </c>
      <c r="VWF35" s="106">
        <v>350</v>
      </c>
      <c r="VWG35" s="106">
        <v>0</v>
      </c>
      <c r="VWH35" s="107">
        <f t="shared" si="3868"/>
        <v>0</v>
      </c>
      <c r="VWI35" s="140"/>
      <c r="VWJ35" s="268"/>
      <c r="VWK35" s="265"/>
      <c r="VWL35" s="262"/>
      <c r="VWM35" s="12" t="s">
        <v>3</v>
      </c>
      <c r="VWN35" s="106">
        <v>350</v>
      </c>
      <c r="VWO35" s="106">
        <v>0</v>
      </c>
      <c r="VWP35" s="107">
        <f t="shared" si="3870"/>
        <v>0</v>
      </c>
      <c r="VWQ35" s="140"/>
      <c r="VWR35" s="268"/>
      <c r="VWS35" s="265"/>
      <c r="VWT35" s="262"/>
      <c r="VWU35" s="12" t="s">
        <v>3</v>
      </c>
      <c r="VWV35" s="106">
        <v>350</v>
      </c>
      <c r="VWW35" s="106">
        <v>0</v>
      </c>
      <c r="VWX35" s="107">
        <f t="shared" si="3872"/>
        <v>0</v>
      </c>
      <c r="VWY35" s="140"/>
      <c r="VWZ35" s="268"/>
      <c r="VXA35" s="265"/>
      <c r="VXB35" s="262"/>
      <c r="VXC35" s="12" t="s">
        <v>3</v>
      </c>
      <c r="VXD35" s="106">
        <v>350</v>
      </c>
      <c r="VXE35" s="106">
        <v>0</v>
      </c>
      <c r="VXF35" s="107">
        <f t="shared" si="3874"/>
        <v>0</v>
      </c>
      <c r="VXG35" s="140"/>
      <c r="VXH35" s="268"/>
      <c r="VXI35" s="265"/>
      <c r="VXJ35" s="262"/>
      <c r="VXK35" s="12" t="s">
        <v>3</v>
      </c>
      <c r="VXL35" s="106">
        <v>350</v>
      </c>
      <c r="VXM35" s="106">
        <v>0</v>
      </c>
      <c r="VXN35" s="107">
        <f t="shared" si="3876"/>
        <v>0</v>
      </c>
      <c r="VXO35" s="140"/>
      <c r="VXP35" s="268"/>
      <c r="VXQ35" s="265"/>
      <c r="VXR35" s="262"/>
      <c r="VXS35" s="12" t="s">
        <v>3</v>
      </c>
      <c r="VXT35" s="106">
        <v>350</v>
      </c>
      <c r="VXU35" s="106">
        <v>0</v>
      </c>
      <c r="VXV35" s="107">
        <f t="shared" si="3878"/>
        <v>0</v>
      </c>
      <c r="VXW35" s="140"/>
      <c r="VXX35" s="268"/>
      <c r="VXY35" s="265"/>
      <c r="VXZ35" s="262"/>
      <c r="VYA35" s="12" t="s">
        <v>3</v>
      </c>
      <c r="VYB35" s="106">
        <v>350</v>
      </c>
      <c r="VYC35" s="106">
        <v>0</v>
      </c>
      <c r="VYD35" s="107">
        <f t="shared" si="3880"/>
        <v>0</v>
      </c>
      <c r="VYE35" s="140"/>
      <c r="VYF35" s="268"/>
      <c r="VYG35" s="265"/>
      <c r="VYH35" s="262"/>
      <c r="VYI35" s="12" t="s">
        <v>3</v>
      </c>
      <c r="VYJ35" s="106">
        <v>350</v>
      </c>
      <c r="VYK35" s="106">
        <v>0</v>
      </c>
      <c r="VYL35" s="107">
        <f t="shared" si="3882"/>
        <v>0</v>
      </c>
      <c r="VYM35" s="140"/>
      <c r="VYN35" s="268"/>
      <c r="VYO35" s="265"/>
      <c r="VYP35" s="262"/>
      <c r="VYQ35" s="12" t="s">
        <v>3</v>
      </c>
      <c r="VYR35" s="106">
        <v>350</v>
      </c>
      <c r="VYS35" s="106">
        <v>0</v>
      </c>
      <c r="VYT35" s="107">
        <f t="shared" si="3884"/>
        <v>0</v>
      </c>
      <c r="VYU35" s="140"/>
      <c r="VYV35" s="268"/>
      <c r="VYW35" s="265"/>
      <c r="VYX35" s="262"/>
      <c r="VYY35" s="12" t="s">
        <v>3</v>
      </c>
      <c r="VYZ35" s="106">
        <v>350</v>
      </c>
      <c r="VZA35" s="106">
        <v>0</v>
      </c>
      <c r="VZB35" s="107">
        <f t="shared" si="3886"/>
        <v>0</v>
      </c>
      <c r="VZC35" s="140"/>
      <c r="VZD35" s="268"/>
      <c r="VZE35" s="265"/>
      <c r="VZF35" s="262"/>
      <c r="VZG35" s="12" t="s">
        <v>3</v>
      </c>
      <c r="VZH35" s="106">
        <v>350</v>
      </c>
      <c r="VZI35" s="106">
        <v>0</v>
      </c>
      <c r="VZJ35" s="107">
        <f t="shared" si="3888"/>
        <v>0</v>
      </c>
      <c r="VZK35" s="140"/>
      <c r="VZL35" s="268"/>
      <c r="VZM35" s="265"/>
      <c r="VZN35" s="262"/>
      <c r="VZO35" s="12" t="s">
        <v>3</v>
      </c>
      <c r="VZP35" s="106">
        <v>350</v>
      </c>
      <c r="VZQ35" s="106">
        <v>0</v>
      </c>
      <c r="VZR35" s="107">
        <f t="shared" si="3890"/>
        <v>0</v>
      </c>
      <c r="VZS35" s="140"/>
      <c r="VZT35" s="268"/>
      <c r="VZU35" s="265"/>
      <c r="VZV35" s="262"/>
      <c r="VZW35" s="12" t="s">
        <v>3</v>
      </c>
      <c r="VZX35" s="106">
        <v>350</v>
      </c>
      <c r="VZY35" s="106">
        <v>0</v>
      </c>
      <c r="VZZ35" s="107">
        <f t="shared" si="3892"/>
        <v>0</v>
      </c>
      <c r="WAA35" s="140"/>
      <c r="WAB35" s="268"/>
      <c r="WAC35" s="265"/>
      <c r="WAD35" s="262"/>
      <c r="WAE35" s="12" t="s">
        <v>3</v>
      </c>
      <c r="WAF35" s="106">
        <v>350</v>
      </c>
      <c r="WAG35" s="106">
        <v>0</v>
      </c>
      <c r="WAH35" s="107">
        <f t="shared" si="3894"/>
        <v>0</v>
      </c>
      <c r="WAI35" s="140"/>
      <c r="WAJ35" s="268"/>
      <c r="WAK35" s="265"/>
      <c r="WAL35" s="262"/>
      <c r="WAM35" s="12" t="s">
        <v>3</v>
      </c>
      <c r="WAN35" s="106">
        <v>350</v>
      </c>
      <c r="WAO35" s="106">
        <v>0</v>
      </c>
      <c r="WAP35" s="107">
        <f t="shared" si="3896"/>
        <v>0</v>
      </c>
      <c r="WAQ35" s="140"/>
      <c r="WAR35" s="268"/>
      <c r="WAS35" s="265"/>
      <c r="WAT35" s="262"/>
      <c r="WAU35" s="12" t="s">
        <v>3</v>
      </c>
      <c r="WAV35" s="106">
        <v>350</v>
      </c>
      <c r="WAW35" s="106">
        <v>0</v>
      </c>
      <c r="WAX35" s="107">
        <f t="shared" si="3898"/>
        <v>0</v>
      </c>
      <c r="WAY35" s="140"/>
      <c r="WAZ35" s="268"/>
      <c r="WBA35" s="265"/>
      <c r="WBB35" s="262"/>
      <c r="WBC35" s="12" t="s">
        <v>3</v>
      </c>
      <c r="WBD35" s="106">
        <v>350</v>
      </c>
      <c r="WBE35" s="106">
        <v>0</v>
      </c>
      <c r="WBF35" s="107">
        <f t="shared" si="3900"/>
        <v>0</v>
      </c>
      <c r="WBG35" s="140"/>
      <c r="WBH35" s="268"/>
      <c r="WBI35" s="265"/>
      <c r="WBJ35" s="262"/>
      <c r="WBK35" s="12" t="s">
        <v>3</v>
      </c>
      <c r="WBL35" s="106">
        <v>350</v>
      </c>
      <c r="WBM35" s="106">
        <v>0</v>
      </c>
      <c r="WBN35" s="107">
        <f t="shared" si="3902"/>
        <v>0</v>
      </c>
      <c r="WBO35" s="140"/>
      <c r="WBP35" s="268"/>
      <c r="WBQ35" s="265"/>
      <c r="WBR35" s="262"/>
      <c r="WBS35" s="12" t="s">
        <v>3</v>
      </c>
      <c r="WBT35" s="106">
        <v>350</v>
      </c>
      <c r="WBU35" s="106">
        <v>0</v>
      </c>
      <c r="WBV35" s="107">
        <f t="shared" si="3904"/>
        <v>0</v>
      </c>
      <c r="WBW35" s="140"/>
      <c r="WBX35" s="268"/>
      <c r="WBY35" s="265"/>
      <c r="WBZ35" s="262"/>
      <c r="WCA35" s="12" t="s">
        <v>3</v>
      </c>
      <c r="WCB35" s="106">
        <v>350</v>
      </c>
      <c r="WCC35" s="106">
        <v>0</v>
      </c>
      <c r="WCD35" s="107">
        <f t="shared" si="3906"/>
        <v>0</v>
      </c>
      <c r="WCE35" s="140"/>
      <c r="WCF35" s="268"/>
      <c r="WCG35" s="265"/>
      <c r="WCH35" s="262"/>
      <c r="WCI35" s="12" t="s">
        <v>3</v>
      </c>
      <c r="WCJ35" s="106">
        <v>350</v>
      </c>
      <c r="WCK35" s="106">
        <v>0</v>
      </c>
      <c r="WCL35" s="107">
        <f t="shared" si="3908"/>
        <v>0</v>
      </c>
      <c r="WCM35" s="140"/>
      <c r="WCN35" s="268"/>
      <c r="WCO35" s="265"/>
      <c r="WCP35" s="262"/>
      <c r="WCQ35" s="12" t="s">
        <v>3</v>
      </c>
      <c r="WCR35" s="106">
        <v>350</v>
      </c>
      <c r="WCS35" s="106">
        <v>0</v>
      </c>
      <c r="WCT35" s="107">
        <f t="shared" si="3910"/>
        <v>0</v>
      </c>
      <c r="WCU35" s="140"/>
      <c r="WCV35" s="268"/>
      <c r="WCW35" s="265"/>
      <c r="WCX35" s="262"/>
      <c r="WCY35" s="12" t="s">
        <v>3</v>
      </c>
      <c r="WCZ35" s="106">
        <v>350</v>
      </c>
      <c r="WDA35" s="106">
        <v>0</v>
      </c>
      <c r="WDB35" s="107">
        <f t="shared" si="3912"/>
        <v>0</v>
      </c>
      <c r="WDC35" s="140"/>
      <c r="WDD35" s="268"/>
      <c r="WDE35" s="265"/>
      <c r="WDF35" s="262"/>
      <c r="WDG35" s="12" t="s">
        <v>3</v>
      </c>
      <c r="WDH35" s="106">
        <v>350</v>
      </c>
      <c r="WDI35" s="106">
        <v>0</v>
      </c>
      <c r="WDJ35" s="107">
        <f t="shared" si="3914"/>
        <v>0</v>
      </c>
      <c r="WDK35" s="140"/>
      <c r="WDL35" s="268"/>
      <c r="WDM35" s="265"/>
      <c r="WDN35" s="262"/>
      <c r="WDO35" s="12" t="s">
        <v>3</v>
      </c>
      <c r="WDP35" s="106">
        <v>350</v>
      </c>
      <c r="WDQ35" s="106">
        <v>0</v>
      </c>
      <c r="WDR35" s="107">
        <f t="shared" si="3916"/>
        <v>0</v>
      </c>
      <c r="WDS35" s="140"/>
      <c r="WDT35" s="268"/>
      <c r="WDU35" s="265"/>
      <c r="WDV35" s="262"/>
      <c r="WDW35" s="12" t="s">
        <v>3</v>
      </c>
      <c r="WDX35" s="106">
        <v>350</v>
      </c>
      <c r="WDY35" s="106">
        <v>0</v>
      </c>
      <c r="WDZ35" s="107">
        <f t="shared" si="3918"/>
        <v>0</v>
      </c>
      <c r="WEA35" s="140"/>
      <c r="WEB35" s="268"/>
      <c r="WEC35" s="265"/>
      <c r="WED35" s="262"/>
      <c r="WEE35" s="12" t="s">
        <v>3</v>
      </c>
      <c r="WEF35" s="106">
        <v>350</v>
      </c>
      <c r="WEG35" s="106">
        <v>0</v>
      </c>
      <c r="WEH35" s="107">
        <f t="shared" si="3920"/>
        <v>0</v>
      </c>
      <c r="WEI35" s="140"/>
      <c r="WEJ35" s="268"/>
      <c r="WEK35" s="265"/>
      <c r="WEL35" s="262"/>
      <c r="WEM35" s="12" t="s">
        <v>3</v>
      </c>
      <c r="WEN35" s="106">
        <v>350</v>
      </c>
      <c r="WEO35" s="106">
        <v>0</v>
      </c>
      <c r="WEP35" s="107">
        <f t="shared" si="3922"/>
        <v>0</v>
      </c>
      <c r="WEQ35" s="140"/>
      <c r="WER35" s="268"/>
      <c r="WES35" s="265"/>
      <c r="WET35" s="262"/>
      <c r="WEU35" s="12" t="s">
        <v>3</v>
      </c>
      <c r="WEV35" s="106">
        <v>350</v>
      </c>
      <c r="WEW35" s="106">
        <v>0</v>
      </c>
      <c r="WEX35" s="107">
        <f t="shared" si="3924"/>
        <v>0</v>
      </c>
      <c r="WEY35" s="140"/>
      <c r="WEZ35" s="268"/>
      <c r="WFA35" s="265"/>
      <c r="WFB35" s="262"/>
      <c r="WFC35" s="12" t="s">
        <v>3</v>
      </c>
      <c r="WFD35" s="106">
        <v>350</v>
      </c>
      <c r="WFE35" s="106">
        <v>0</v>
      </c>
      <c r="WFF35" s="107">
        <f t="shared" si="3926"/>
        <v>0</v>
      </c>
      <c r="WFG35" s="140"/>
      <c r="WFH35" s="268"/>
      <c r="WFI35" s="265"/>
      <c r="WFJ35" s="262"/>
      <c r="WFK35" s="12" t="s">
        <v>3</v>
      </c>
      <c r="WFL35" s="106">
        <v>350</v>
      </c>
      <c r="WFM35" s="106">
        <v>0</v>
      </c>
      <c r="WFN35" s="107">
        <f t="shared" si="3928"/>
        <v>0</v>
      </c>
      <c r="WFO35" s="140"/>
      <c r="WFP35" s="268"/>
      <c r="WFQ35" s="265"/>
      <c r="WFR35" s="262"/>
      <c r="WFS35" s="12" t="s">
        <v>3</v>
      </c>
      <c r="WFT35" s="106">
        <v>350</v>
      </c>
      <c r="WFU35" s="106">
        <v>0</v>
      </c>
      <c r="WFV35" s="107">
        <f t="shared" si="3930"/>
        <v>0</v>
      </c>
      <c r="WFW35" s="140"/>
      <c r="WFX35" s="268"/>
      <c r="WFY35" s="265"/>
      <c r="WFZ35" s="262"/>
      <c r="WGA35" s="12" t="s">
        <v>3</v>
      </c>
      <c r="WGB35" s="106">
        <v>350</v>
      </c>
      <c r="WGC35" s="106">
        <v>0</v>
      </c>
      <c r="WGD35" s="107">
        <f t="shared" si="3932"/>
        <v>0</v>
      </c>
      <c r="WGE35" s="140"/>
      <c r="WGF35" s="268"/>
      <c r="WGG35" s="265"/>
      <c r="WGH35" s="262"/>
      <c r="WGI35" s="12" t="s">
        <v>3</v>
      </c>
      <c r="WGJ35" s="106">
        <v>350</v>
      </c>
      <c r="WGK35" s="106">
        <v>0</v>
      </c>
      <c r="WGL35" s="107">
        <f t="shared" si="3934"/>
        <v>0</v>
      </c>
      <c r="WGM35" s="140"/>
      <c r="WGN35" s="268"/>
      <c r="WGO35" s="265"/>
      <c r="WGP35" s="262"/>
      <c r="WGQ35" s="12" t="s">
        <v>3</v>
      </c>
      <c r="WGR35" s="106">
        <v>350</v>
      </c>
      <c r="WGS35" s="106">
        <v>0</v>
      </c>
      <c r="WGT35" s="107">
        <f t="shared" si="3936"/>
        <v>0</v>
      </c>
      <c r="WGU35" s="140"/>
      <c r="WGV35" s="268"/>
      <c r="WGW35" s="265"/>
      <c r="WGX35" s="262"/>
      <c r="WGY35" s="12" t="s">
        <v>3</v>
      </c>
      <c r="WGZ35" s="106">
        <v>350</v>
      </c>
      <c r="WHA35" s="106">
        <v>0</v>
      </c>
      <c r="WHB35" s="107">
        <f t="shared" si="3938"/>
        <v>0</v>
      </c>
      <c r="WHC35" s="140"/>
      <c r="WHD35" s="268"/>
      <c r="WHE35" s="265"/>
      <c r="WHF35" s="262"/>
      <c r="WHG35" s="12" t="s">
        <v>3</v>
      </c>
      <c r="WHH35" s="106">
        <v>350</v>
      </c>
      <c r="WHI35" s="106">
        <v>0</v>
      </c>
      <c r="WHJ35" s="107">
        <f t="shared" si="3940"/>
        <v>0</v>
      </c>
      <c r="WHK35" s="140"/>
      <c r="WHL35" s="268"/>
      <c r="WHM35" s="265"/>
      <c r="WHN35" s="262"/>
      <c r="WHO35" s="12" t="s">
        <v>3</v>
      </c>
      <c r="WHP35" s="106">
        <v>350</v>
      </c>
      <c r="WHQ35" s="106">
        <v>0</v>
      </c>
      <c r="WHR35" s="107">
        <f t="shared" si="3942"/>
        <v>0</v>
      </c>
      <c r="WHS35" s="140"/>
      <c r="WHT35" s="268"/>
      <c r="WHU35" s="265"/>
      <c r="WHV35" s="262"/>
      <c r="WHW35" s="12" t="s">
        <v>3</v>
      </c>
      <c r="WHX35" s="106">
        <v>350</v>
      </c>
      <c r="WHY35" s="106">
        <v>0</v>
      </c>
      <c r="WHZ35" s="107">
        <f t="shared" si="3944"/>
        <v>0</v>
      </c>
      <c r="WIA35" s="140"/>
      <c r="WIB35" s="268"/>
      <c r="WIC35" s="265"/>
      <c r="WID35" s="262"/>
      <c r="WIE35" s="12" t="s">
        <v>3</v>
      </c>
      <c r="WIF35" s="106">
        <v>350</v>
      </c>
      <c r="WIG35" s="106">
        <v>0</v>
      </c>
      <c r="WIH35" s="107">
        <f t="shared" si="3946"/>
        <v>0</v>
      </c>
      <c r="WII35" s="140"/>
      <c r="WIJ35" s="268"/>
      <c r="WIK35" s="265"/>
      <c r="WIL35" s="262"/>
      <c r="WIM35" s="12" t="s">
        <v>3</v>
      </c>
      <c r="WIN35" s="106">
        <v>350</v>
      </c>
      <c r="WIO35" s="106">
        <v>0</v>
      </c>
      <c r="WIP35" s="107">
        <f t="shared" si="3948"/>
        <v>0</v>
      </c>
      <c r="WIQ35" s="140"/>
      <c r="WIR35" s="268"/>
      <c r="WIS35" s="265"/>
      <c r="WIT35" s="262"/>
      <c r="WIU35" s="12" t="s">
        <v>3</v>
      </c>
      <c r="WIV35" s="106">
        <v>350</v>
      </c>
      <c r="WIW35" s="106">
        <v>0</v>
      </c>
      <c r="WIX35" s="107">
        <f t="shared" si="3950"/>
        <v>0</v>
      </c>
      <c r="WIY35" s="140"/>
      <c r="WIZ35" s="268"/>
      <c r="WJA35" s="265"/>
      <c r="WJB35" s="262"/>
      <c r="WJC35" s="12" t="s">
        <v>3</v>
      </c>
      <c r="WJD35" s="106">
        <v>350</v>
      </c>
      <c r="WJE35" s="106">
        <v>0</v>
      </c>
      <c r="WJF35" s="107">
        <f t="shared" si="3952"/>
        <v>0</v>
      </c>
      <c r="WJG35" s="140"/>
      <c r="WJH35" s="268"/>
      <c r="WJI35" s="265"/>
      <c r="WJJ35" s="262"/>
      <c r="WJK35" s="12" t="s">
        <v>3</v>
      </c>
      <c r="WJL35" s="106">
        <v>350</v>
      </c>
      <c r="WJM35" s="106">
        <v>0</v>
      </c>
      <c r="WJN35" s="107">
        <f t="shared" si="3954"/>
        <v>0</v>
      </c>
      <c r="WJO35" s="140"/>
      <c r="WJP35" s="268"/>
      <c r="WJQ35" s="265"/>
      <c r="WJR35" s="262"/>
      <c r="WJS35" s="12" t="s">
        <v>3</v>
      </c>
      <c r="WJT35" s="106">
        <v>350</v>
      </c>
      <c r="WJU35" s="106">
        <v>0</v>
      </c>
      <c r="WJV35" s="107">
        <f t="shared" si="3956"/>
        <v>0</v>
      </c>
      <c r="WJW35" s="140"/>
      <c r="WJX35" s="268"/>
      <c r="WJY35" s="265"/>
      <c r="WJZ35" s="262"/>
      <c r="WKA35" s="12" t="s">
        <v>3</v>
      </c>
      <c r="WKB35" s="106">
        <v>350</v>
      </c>
      <c r="WKC35" s="106">
        <v>0</v>
      </c>
      <c r="WKD35" s="107">
        <f t="shared" si="3958"/>
        <v>0</v>
      </c>
      <c r="WKE35" s="140"/>
      <c r="WKF35" s="268"/>
      <c r="WKG35" s="265"/>
      <c r="WKH35" s="262"/>
      <c r="WKI35" s="12" t="s">
        <v>3</v>
      </c>
      <c r="WKJ35" s="106">
        <v>350</v>
      </c>
      <c r="WKK35" s="106">
        <v>0</v>
      </c>
      <c r="WKL35" s="107">
        <f t="shared" si="3960"/>
        <v>0</v>
      </c>
      <c r="WKM35" s="140"/>
      <c r="WKN35" s="268"/>
      <c r="WKO35" s="265"/>
      <c r="WKP35" s="262"/>
      <c r="WKQ35" s="12" t="s">
        <v>3</v>
      </c>
      <c r="WKR35" s="106">
        <v>350</v>
      </c>
      <c r="WKS35" s="106">
        <v>0</v>
      </c>
      <c r="WKT35" s="107">
        <f t="shared" si="3962"/>
        <v>0</v>
      </c>
      <c r="WKU35" s="140"/>
      <c r="WKV35" s="268"/>
      <c r="WKW35" s="265"/>
      <c r="WKX35" s="262"/>
      <c r="WKY35" s="12" t="s">
        <v>3</v>
      </c>
      <c r="WKZ35" s="106">
        <v>350</v>
      </c>
      <c r="WLA35" s="106">
        <v>0</v>
      </c>
      <c r="WLB35" s="107">
        <f t="shared" si="3964"/>
        <v>0</v>
      </c>
      <c r="WLC35" s="140"/>
      <c r="WLD35" s="268"/>
      <c r="WLE35" s="265"/>
      <c r="WLF35" s="262"/>
      <c r="WLG35" s="12" t="s">
        <v>3</v>
      </c>
      <c r="WLH35" s="106">
        <v>350</v>
      </c>
      <c r="WLI35" s="106">
        <v>0</v>
      </c>
      <c r="WLJ35" s="107">
        <f t="shared" si="3966"/>
        <v>0</v>
      </c>
      <c r="WLK35" s="140"/>
      <c r="WLL35" s="268"/>
      <c r="WLM35" s="265"/>
      <c r="WLN35" s="262"/>
      <c r="WLO35" s="12" t="s">
        <v>3</v>
      </c>
      <c r="WLP35" s="106">
        <v>350</v>
      </c>
      <c r="WLQ35" s="106">
        <v>0</v>
      </c>
      <c r="WLR35" s="107">
        <f t="shared" si="3968"/>
        <v>0</v>
      </c>
      <c r="WLS35" s="140"/>
      <c r="WLT35" s="268"/>
      <c r="WLU35" s="265"/>
      <c r="WLV35" s="262"/>
      <c r="WLW35" s="12" t="s">
        <v>3</v>
      </c>
      <c r="WLX35" s="106">
        <v>350</v>
      </c>
      <c r="WLY35" s="106">
        <v>0</v>
      </c>
      <c r="WLZ35" s="107">
        <f t="shared" si="3970"/>
        <v>0</v>
      </c>
      <c r="WMA35" s="140"/>
      <c r="WMB35" s="268"/>
      <c r="WMC35" s="265"/>
      <c r="WMD35" s="262"/>
      <c r="WME35" s="12" t="s">
        <v>3</v>
      </c>
      <c r="WMF35" s="106">
        <v>350</v>
      </c>
      <c r="WMG35" s="106">
        <v>0</v>
      </c>
      <c r="WMH35" s="107">
        <f t="shared" si="3972"/>
        <v>0</v>
      </c>
      <c r="WMI35" s="140"/>
      <c r="WMJ35" s="268"/>
      <c r="WMK35" s="265"/>
      <c r="WML35" s="262"/>
      <c r="WMM35" s="12" t="s">
        <v>3</v>
      </c>
      <c r="WMN35" s="106">
        <v>350</v>
      </c>
      <c r="WMO35" s="106">
        <v>0</v>
      </c>
      <c r="WMP35" s="107">
        <f t="shared" si="3974"/>
        <v>0</v>
      </c>
      <c r="WMQ35" s="140"/>
      <c r="WMR35" s="268"/>
      <c r="WMS35" s="265"/>
      <c r="WMT35" s="262"/>
      <c r="WMU35" s="12" t="s">
        <v>3</v>
      </c>
      <c r="WMV35" s="106">
        <v>350</v>
      </c>
      <c r="WMW35" s="106">
        <v>0</v>
      </c>
      <c r="WMX35" s="107">
        <f t="shared" si="3976"/>
        <v>0</v>
      </c>
      <c r="WMY35" s="140"/>
      <c r="WMZ35" s="268"/>
      <c r="WNA35" s="265"/>
      <c r="WNB35" s="262"/>
      <c r="WNC35" s="12" t="s">
        <v>3</v>
      </c>
      <c r="WND35" s="106">
        <v>350</v>
      </c>
      <c r="WNE35" s="106">
        <v>0</v>
      </c>
      <c r="WNF35" s="107">
        <f t="shared" si="3978"/>
        <v>0</v>
      </c>
      <c r="WNG35" s="140"/>
      <c r="WNH35" s="268"/>
      <c r="WNI35" s="265"/>
      <c r="WNJ35" s="262"/>
      <c r="WNK35" s="12" t="s">
        <v>3</v>
      </c>
      <c r="WNL35" s="106">
        <v>350</v>
      </c>
      <c r="WNM35" s="106">
        <v>0</v>
      </c>
      <c r="WNN35" s="107">
        <f t="shared" si="3980"/>
        <v>0</v>
      </c>
      <c r="WNO35" s="140"/>
      <c r="WNP35" s="268"/>
      <c r="WNQ35" s="265"/>
      <c r="WNR35" s="262"/>
      <c r="WNS35" s="12" t="s">
        <v>3</v>
      </c>
      <c r="WNT35" s="106">
        <v>350</v>
      </c>
      <c r="WNU35" s="106">
        <v>0</v>
      </c>
      <c r="WNV35" s="107">
        <f t="shared" si="3982"/>
        <v>0</v>
      </c>
      <c r="WNW35" s="140"/>
      <c r="WNX35" s="268"/>
      <c r="WNY35" s="265"/>
      <c r="WNZ35" s="262"/>
      <c r="WOA35" s="12" t="s">
        <v>3</v>
      </c>
      <c r="WOB35" s="106">
        <v>350</v>
      </c>
      <c r="WOC35" s="106">
        <v>0</v>
      </c>
      <c r="WOD35" s="107">
        <f t="shared" si="3984"/>
        <v>0</v>
      </c>
      <c r="WOE35" s="140"/>
      <c r="WOF35" s="268"/>
      <c r="WOG35" s="265"/>
      <c r="WOH35" s="262"/>
      <c r="WOI35" s="12" t="s">
        <v>3</v>
      </c>
      <c r="WOJ35" s="106">
        <v>350</v>
      </c>
      <c r="WOK35" s="106">
        <v>0</v>
      </c>
      <c r="WOL35" s="107">
        <f t="shared" si="3986"/>
        <v>0</v>
      </c>
      <c r="WOM35" s="140"/>
      <c r="WON35" s="268"/>
      <c r="WOO35" s="265"/>
      <c r="WOP35" s="262"/>
      <c r="WOQ35" s="12" t="s">
        <v>3</v>
      </c>
      <c r="WOR35" s="106">
        <v>350</v>
      </c>
      <c r="WOS35" s="106">
        <v>0</v>
      </c>
      <c r="WOT35" s="107">
        <f t="shared" si="3988"/>
        <v>0</v>
      </c>
      <c r="WOU35" s="140"/>
      <c r="WOV35" s="268"/>
      <c r="WOW35" s="265"/>
      <c r="WOX35" s="262"/>
      <c r="WOY35" s="12" t="s">
        <v>3</v>
      </c>
      <c r="WOZ35" s="106">
        <v>350</v>
      </c>
      <c r="WPA35" s="106">
        <v>0</v>
      </c>
      <c r="WPB35" s="107">
        <f t="shared" si="3990"/>
        <v>0</v>
      </c>
      <c r="WPC35" s="140"/>
      <c r="WPD35" s="268"/>
      <c r="WPE35" s="265"/>
      <c r="WPF35" s="262"/>
      <c r="WPG35" s="12" t="s">
        <v>3</v>
      </c>
      <c r="WPH35" s="106">
        <v>350</v>
      </c>
      <c r="WPI35" s="106">
        <v>0</v>
      </c>
      <c r="WPJ35" s="107">
        <f t="shared" si="3992"/>
        <v>0</v>
      </c>
      <c r="WPK35" s="140"/>
      <c r="WPL35" s="268"/>
      <c r="WPM35" s="265"/>
      <c r="WPN35" s="262"/>
      <c r="WPO35" s="12" t="s">
        <v>3</v>
      </c>
      <c r="WPP35" s="106">
        <v>350</v>
      </c>
      <c r="WPQ35" s="106">
        <v>0</v>
      </c>
      <c r="WPR35" s="107">
        <f t="shared" si="3994"/>
        <v>0</v>
      </c>
      <c r="WPS35" s="140"/>
      <c r="WPT35" s="268"/>
      <c r="WPU35" s="265"/>
      <c r="WPV35" s="262"/>
      <c r="WPW35" s="12" t="s">
        <v>3</v>
      </c>
      <c r="WPX35" s="106">
        <v>350</v>
      </c>
      <c r="WPY35" s="106">
        <v>0</v>
      </c>
      <c r="WPZ35" s="107">
        <f t="shared" si="3996"/>
        <v>0</v>
      </c>
      <c r="WQA35" s="140"/>
      <c r="WQB35" s="268"/>
      <c r="WQC35" s="265"/>
      <c r="WQD35" s="262"/>
      <c r="WQE35" s="12" t="s">
        <v>3</v>
      </c>
      <c r="WQF35" s="106">
        <v>350</v>
      </c>
      <c r="WQG35" s="106">
        <v>0</v>
      </c>
      <c r="WQH35" s="107">
        <f t="shared" si="3998"/>
        <v>0</v>
      </c>
      <c r="WQI35" s="140"/>
      <c r="WQJ35" s="268"/>
      <c r="WQK35" s="265"/>
      <c r="WQL35" s="262"/>
      <c r="WQM35" s="12" t="s">
        <v>3</v>
      </c>
      <c r="WQN35" s="106">
        <v>350</v>
      </c>
      <c r="WQO35" s="106">
        <v>0</v>
      </c>
      <c r="WQP35" s="107">
        <f t="shared" si="4000"/>
        <v>0</v>
      </c>
      <c r="WQQ35" s="140"/>
      <c r="WQR35" s="268"/>
      <c r="WQS35" s="265"/>
      <c r="WQT35" s="262"/>
      <c r="WQU35" s="12" t="s">
        <v>3</v>
      </c>
      <c r="WQV35" s="106">
        <v>350</v>
      </c>
      <c r="WQW35" s="106">
        <v>0</v>
      </c>
      <c r="WQX35" s="107">
        <f t="shared" si="4002"/>
        <v>0</v>
      </c>
      <c r="WQY35" s="140"/>
      <c r="WQZ35" s="268"/>
      <c r="WRA35" s="265"/>
      <c r="WRB35" s="262"/>
      <c r="WRC35" s="12" t="s">
        <v>3</v>
      </c>
      <c r="WRD35" s="106">
        <v>350</v>
      </c>
      <c r="WRE35" s="106">
        <v>0</v>
      </c>
      <c r="WRF35" s="107">
        <f t="shared" si="4004"/>
        <v>0</v>
      </c>
      <c r="WRG35" s="140"/>
      <c r="WRH35" s="268"/>
      <c r="WRI35" s="265"/>
      <c r="WRJ35" s="262"/>
      <c r="WRK35" s="12" t="s">
        <v>3</v>
      </c>
      <c r="WRL35" s="106">
        <v>350</v>
      </c>
      <c r="WRM35" s="106">
        <v>0</v>
      </c>
      <c r="WRN35" s="107">
        <f t="shared" si="4006"/>
        <v>0</v>
      </c>
      <c r="WRO35" s="140"/>
      <c r="WRP35" s="268"/>
      <c r="WRQ35" s="265"/>
      <c r="WRR35" s="262"/>
      <c r="WRS35" s="12" t="s">
        <v>3</v>
      </c>
      <c r="WRT35" s="106">
        <v>350</v>
      </c>
      <c r="WRU35" s="106">
        <v>0</v>
      </c>
      <c r="WRV35" s="107">
        <f t="shared" si="4008"/>
        <v>0</v>
      </c>
      <c r="WRW35" s="140"/>
      <c r="WRX35" s="268"/>
      <c r="WRY35" s="265"/>
      <c r="WRZ35" s="262"/>
      <c r="WSA35" s="12" t="s">
        <v>3</v>
      </c>
      <c r="WSB35" s="106">
        <v>350</v>
      </c>
      <c r="WSC35" s="106">
        <v>0</v>
      </c>
      <c r="WSD35" s="107">
        <f t="shared" si="4010"/>
        <v>0</v>
      </c>
      <c r="WSE35" s="140"/>
      <c r="WSF35" s="268"/>
      <c r="WSG35" s="265"/>
      <c r="WSH35" s="262"/>
      <c r="WSI35" s="12" t="s">
        <v>3</v>
      </c>
      <c r="WSJ35" s="106">
        <v>350</v>
      </c>
      <c r="WSK35" s="106">
        <v>0</v>
      </c>
      <c r="WSL35" s="107">
        <f t="shared" si="4012"/>
        <v>0</v>
      </c>
      <c r="WSM35" s="140"/>
      <c r="WSN35" s="268"/>
      <c r="WSO35" s="265"/>
      <c r="WSP35" s="262"/>
      <c r="WSQ35" s="12" t="s">
        <v>3</v>
      </c>
      <c r="WSR35" s="106">
        <v>350</v>
      </c>
      <c r="WSS35" s="106">
        <v>0</v>
      </c>
      <c r="WST35" s="107">
        <f t="shared" si="4014"/>
        <v>0</v>
      </c>
      <c r="WSU35" s="140"/>
      <c r="WSV35" s="268"/>
      <c r="WSW35" s="265"/>
      <c r="WSX35" s="262"/>
      <c r="WSY35" s="12" t="s">
        <v>3</v>
      </c>
      <c r="WSZ35" s="106">
        <v>350</v>
      </c>
      <c r="WTA35" s="106">
        <v>0</v>
      </c>
      <c r="WTB35" s="107">
        <f t="shared" si="4016"/>
        <v>0</v>
      </c>
      <c r="WTC35" s="140"/>
      <c r="WTD35" s="268"/>
      <c r="WTE35" s="265"/>
      <c r="WTF35" s="262"/>
      <c r="WTG35" s="12" t="s">
        <v>3</v>
      </c>
      <c r="WTH35" s="106">
        <v>350</v>
      </c>
      <c r="WTI35" s="106">
        <v>0</v>
      </c>
      <c r="WTJ35" s="107">
        <f t="shared" si="4018"/>
        <v>0</v>
      </c>
      <c r="WTK35" s="140"/>
      <c r="WTL35" s="268"/>
      <c r="WTM35" s="265"/>
      <c r="WTN35" s="262"/>
      <c r="WTO35" s="12" t="s">
        <v>3</v>
      </c>
      <c r="WTP35" s="106">
        <v>350</v>
      </c>
      <c r="WTQ35" s="106">
        <v>0</v>
      </c>
      <c r="WTR35" s="107">
        <f t="shared" si="4020"/>
        <v>0</v>
      </c>
      <c r="WTS35" s="140"/>
      <c r="WTT35" s="268"/>
      <c r="WTU35" s="265"/>
      <c r="WTV35" s="262"/>
      <c r="WTW35" s="12" t="s">
        <v>3</v>
      </c>
      <c r="WTX35" s="106">
        <v>350</v>
      </c>
      <c r="WTY35" s="106">
        <v>0</v>
      </c>
      <c r="WTZ35" s="107">
        <f t="shared" si="4022"/>
        <v>0</v>
      </c>
      <c r="WUA35" s="140"/>
      <c r="WUB35" s="268"/>
      <c r="WUC35" s="265"/>
      <c r="WUD35" s="262"/>
      <c r="WUE35" s="12" t="s">
        <v>3</v>
      </c>
      <c r="WUF35" s="106">
        <v>350</v>
      </c>
      <c r="WUG35" s="106">
        <v>0</v>
      </c>
      <c r="WUH35" s="107">
        <f t="shared" si="4024"/>
        <v>0</v>
      </c>
      <c r="WUI35" s="140"/>
      <c r="WUJ35" s="268"/>
      <c r="WUK35" s="265"/>
      <c r="WUL35" s="262"/>
      <c r="WUM35" s="12" t="s">
        <v>3</v>
      </c>
      <c r="WUN35" s="106">
        <v>350</v>
      </c>
      <c r="WUO35" s="106">
        <v>0</v>
      </c>
      <c r="WUP35" s="107">
        <f t="shared" si="4026"/>
        <v>0</v>
      </c>
      <c r="WUQ35" s="140"/>
      <c r="WUR35" s="268"/>
      <c r="WUS35" s="265"/>
      <c r="WUT35" s="262"/>
      <c r="WUU35" s="12" t="s">
        <v>3</v>
      </c>
      <c r="WUV35" s="106">
        <v>350</v>
      </c>
      <c r="WUW35" s="106">
        <v>0</v>
      </c>
      <c r="WUX35" s="107">
        <f t="shared" si="4028"/>
        <v>0</v>
      </c>
      <c r="WUY35" s="140"/>
      <c r="WUZ35" s="268"/>
      <c r="WVA35" s="265"/>
      <c r="WVB35" s="262"/>
      <c r="WVC35" s="12" t="s">
        <v>3</v>
      </c>
      <c r="WVD35" s="106">
        <v>350</v>
      </c>
      <c r="WVE35" s="106">
        <v>0</v>
      </c>
      <c r="WVF35" s="107">
        <f t="shared" si="4030"/>
        <v>0</v>
      </c>
      <c r="WVG35" s="140"/>
      <c r="WVH35" s="268"/>
      <c r="WVI35" s="265"/>
      <c r="WVJ35" s="262"/>
      <c r="WVK35" s="12" t="s">
        <v>3</v>
      </c>
      <c r="WVL35" s="106">
        <v>350</v>
      </c>
      <c r="WVM35" s="106">
        <v>0</v>
      </c>
      <c r="WVN35" s="107">
        <f t="shared" si="4032"/>
        <v>0</v>
      </c>
      <c r="WVO35" s="140"/>
      <c r="WVP35" s="268"/>
      <c r="WVQ35" s="265"/>
      <c r="WVR35" s="262"/>
      <c r="WVS35" s="12" t="s">
        <v>3</v>
      </c>
      <c r="WVT35" s="106">
        <v>350</v>
      </c>
      <c r="WVU35" s="106">
        <v>0</v>
      </c>
      <c r="WVV35" s="107">
        <f t="shared" si="4034"/>
        <v>0</v>
      </c>
      <c r="WVW35" s="140"/>
      <c r="WVX35" s="268"/>
      <c r="WVY35" s="265"/>
      <c r="WVZ35" s="262"/>
      <c r="WWA35" s="12" t="s">
        <v>3</v>
      </c>
      <c r="WWB35" s="106">
        <v>350</v>
      </c>
      <c r="WWC35" s="106">
        <v>0</v>
      </c>
      <c r="WWD35" s="107">
        <f t="shared" si="4036"/>
        <v>0</v>
      </c>
      <c r="WWE35" s="140"/>
      <c r="WWF35" s="268"/>
      <c r="WWG35" s="265"/>
      <c r="WWH35" s="262"/>
      <c r="WWI35" s="12" t="s">
        <v>3</v>
      </c>
      <c r="WWJ35" s="106">
        <v>350</v>
      </c>
      <c r="WWK35" s="106">
        <v>0</v>
      </c>
      <c r="WWL35" s="107">
        <f t="shared" si="4038"/>
        <v>0</v>
      </c>
      <c r="WWM35" s="140"/>
      <c r="WWN35" s="268"/>
      <c r="WWO35" s="265"/>
      <c r="WWP35" s="262"/>
      <c r="WWQ35" s="12" t="s">
        <v>3</v>
      </c>
      <c r="WWR35" s="106">
        <v>350</v>
      </c>
      <c r="WWS35" s="106">
        <v>0</v>
      </c>
      <c r="WWT35" s="107">
        <f t="shared" si="4040"/>
        <v>0</v>
      </c>
      <c r="WWU35" s="140"/>
      <c r="WWV35" s="268"/>
      <c r="WWW35" s="265"/>
      <c r="WWX35" s="262"/>
      <c r="WWY35" s="12" t="s">
        <v>3</v>
      </c>
      <c r="WWZ35" s="106">
        <v>350</v>
      </c>
      <c r="WXA35" s="106">
        <v>0</v>
      </c>
      <c r="WXB35" s="107">
        <f t="shared" si="4042"/>
        <v>0</v>
      </c>
      <c r="WXC35" s="140"/>
      <c r="WXD35" s="268"/>
      <c r="WXE35" s="265"/>
      <c r="WXF35" s="262"/>
      <c r="WXG35" s="12" t="s">
        <v>3</v>
      </c>
      <c r="WXH35" s="106">
        <v>350</v>
      </c>
      <c r="WXI35" s="106">
        <v>0</v>
      </c>
      <c r="WXJ35" s="107">
        <f t="shared" si="4044"/>
        <v>0</v>
      </c>
      <c r="WXK35" s="140"/>
      <c r="WXL35" s="268"/>
      <c r="WXM35" s="265"/>
      <c r="WXN35" s="262"/>
      <c r="WXO35" s="12" t="s">
        <v>3</v>
      </c>
      <c r="WXP35" s="106">
        <v>350</v>
      </c>
      <c r="WXQ35" s="106">
        <v>0</v>
      </c>
      <c r="WXR35" s="107">
        <f t="shared" si="4046"/>
        <v>0</v>
      </c>
      <c r="WXS35" s="140"/>
      <c r="WXT35" s="268"/>
      <c r="WXU35" s="265"/>
      <c r="WXV35" s="262"/>
      <c r="WXW35" s="12" t="s">
        <v>3</v>
      </c>
      <c r="WXX35" s="106">
        <v>350</v>
      </c>
      <c r="WXY35" s="106">
        <v>0</v>
      </c>
      <c r="WXZ35" s="107">
        <f t="shared" si="4048"/>
        <v>0</v>
      </c>
      <c r="WYA35" s="140"/>
      <c r="WYB35" s="268"/>
      <c r="WYC35" s="265"/>
      <c r="WYD35" s="262"/>
      <c r="WYE35" s="12" t="s">
        <v>3</v>
      </c>
      <c r="WYF35" s="106">
        <v>350</v>
      </c>
      <c r="WYG35" s="106">
        <v>0</v>
      </c>
      <c r="WYH35" s="107">
        <f t="shared" si="4050"/>
        <v>0</v>
      </c>
      <c r="WYI35" s="140"/>
      <c r="WYJ35" s="268"/>
      <c r="WYK35" s="265"/>
      <c r="WYL35" s="262"/>
      <c r="WYM35" s="12" t="s">
        <v>3</v>
      </c>
      <c r="WYN35" s="106">
        <v>350</v>
      </c>
      <c r="WYO35" s="106">
        <v>0</v>
      </c>
      <c r="WYP35" s="107">
        <f t="shared" si="4052"/>
        <v>0</v>
      </c>
      <c r="WYQ35" s="140"/>
      <c r="WYR35" s="268"/>
      <c r="WYS35" s="265"/>
      <c r="WYT35" s="262"/>
      <c r="WYU35" s="12" t="s">
        <v>3</v>
      </c>
      <c r="WYV35" s="106">
        <v>350</v>
      </c>
      <c r="WYW35" s="106">
        <v>0</v>
      </c>
      <c r="WYX35" s="107">
        <f t="shared" si="4054"/>
        <v>0</v>
      </c>
      <c r="WYY35" s="140"/>
      <c r="WYZ35" s="268"/>
      <c r="WZA35" s="265"/>
      <c r="WZB35" s="262"/>
      <c r="WZC35" s="12" t="s">
        <v>3</v>
      </c>
      <c r="WZD35" s="106">
        <v>350</v>
      </c>
      <c r="WZE35" s="106">
        <v>0</v>
      </c>
      <c r="WZF35" s="107">
        <f t="shared" si="4056"/>
        <v>0</v>
      </c>
      <c r="WZG35" s="140"/>
      <c r="WZH35" s="268"/>
      <c r="WZI35" s="265"/>
      <c r="WZJ35" s="262"/>
      <c r="WZK35" s="12" t="s">
        <v>3</v>
      </c>
      <c r="WZL35" s="106">
        <v>350</v>
      </c>
      <c r="WZM35" s="106">
        <v>0</v>
      </c>
      <c r="WZN35" s="107">
        <f t="shared" si="4058"/>
        <v>0</v>
      </c>
      <c r="WZO35" s="140"/>
      <c r="WZP35" s="268"/>
      <c r="WZQ35" s="265"/>
      <c r="WZR35" s="262"/>
      <c r="WZS35" s="12" t="s">
        <v>3</v>
      </c>
      <c r="WZT35" s="106">
        <v>350</v>
      </c>
      <c r="WZU35" s="106">
        <v>0</v>
      </c>
      <c r="WZV35" s="107">
        <f t="shared" si="4060"/>
        <v>0</v>
      </c>
      <c r="WZW35" s="140"/>
      <c r="WZX35" s="268"/>
      <c r="WZY35" s="265"/>
      <c r="WZZ35" s="262"/>
      <c r="XAA35" s="12" t="s">
        <v>3</v>
      </c>
      <c r="XAB35" s="106">
        <v>350</v>
      </c>
      <c r="XAC35" s="106">
        <v>0</v>
      </c>
      <c r="XAD35" s="107">
        <f t="shared" si="4062"/>
        <v>0</v>
      </c>
      <c r="XAE35" s="140"/>
      <c r="XAF35" s="268"/>
      <c r="XAG35" s="265"/>
      <c r="XAH35" s="262"/>
      <c r="XAI35" s="12" t="s">
        <v>3</v>
      </c>
      <c r="XAJ35" s="106">
        <v>350</v>
      </c>
      <c r="XAK35" s="106">
        <v>0</v>
      </c>
      <c r="XAL35" s="107">
        <f t="shared" si="4064"/>
        <v>0</v>
      </c>
      <c r="XAM35" s="140"/>
      <c r="XAN35" s="268"/>
      <c r="XAO35" s="265"/>
      <c r="XAP35" s="262"/>
      <c r="XAQ35" s="12" t="s">
        <v>3</v>
      </c>
      <c r="XAR35" s="106">
        <v>350</v>
      </c>
      <c r="XAS35" s="106">
        <v>0</v>
      </c>
      <c r="XAT35" s="107">
        <f t="shared" si="4066"/>
        <v>0</v>
      </c>
      <c r="XAU35" s="140"/>
      <c r="XAV35" s="268"/>
      <c r="XAW35" s="265"/>
      <c r="XAX35" s="262"/>
      <c r="XAY35" s="12" t="s">
        <v>3</v>
      </c>
      <c r="XAZ35" s="106">
        <v>350</v>
      </c>
      <c r="XBA35" s="106">
        <v>0</v>
      </c>
      <c r="XBB35" s="107">
        <f t="shared" si="4068"/>
        <v>0</v>
      </c>
      <c r="XBC35" s="140"/>
      <c r="XBD35" s="268"/>
      <c r="XBE35" s="265"/>
      <c r="XBF35" s="262"/>
      <c r="XBG35" s="12" t="s">
        <v>3</v>
      </c>
      <c r="XBH35" s="106">
        <v>350</v>
      </c>
      <c r="XBI35" s="106">
        <v>0</v>
      </c>
      <c r="XBJ35" s="107">
        <f t="shared" si="4070"/>
        <v>0</v>
      </c>
      <c r="XBK35" s="140"/>
      <c r="XBL35" s="268"/>
      <c r="XBM35" s="265"/>
      <c r="XBN35" s="262"/>
      <c r="XBO35" s="12" t="s">
        <v>3</v>
      </c>
      <c r="XBP35" s="106">
        <v>350</v>
      </c>
      <c r="XBQ35" s="106">
        <v>0</v>
      </c>
      <c r="XBR35" s="107">
        <f t="shared" si="4072"/>
        <v>0</v>
      </c>
      <c r="XBS35" s="140"/>
      <c r="XBT35" s="268"/>
      <c r="XBU35" s="265"/>
      <c r="XBV35" s="262"/>
      <c r="XBW35" s="12" t="s">
        <v>3</v>
      </c>
      <c r="XBX35" s="106">
        <v>350</v>
      </c>
      <c r="XBY35" s="106">
        <v>0</v>
      </c>
      <c r="XBZ35" s="107">
        <f t="shared" si="4074"/>
        <v>0</v>
      </c>
      <c r="XCA35" s="140"/>
      <c r="XCB35" s="268"/>
      <c r="XCC35" s="265"/>
      <c r="XCD35" s="262"/>
      <c r="XCE35" s="12" t="s">
        <v>3</v>
      </c>
      <c r="XCF35" s="106">
        <v>350</v>
      </c>
      <c r="XCG35" s="106">
        <v>0</v>
      </c>
      <c r="XCH35" s="107">
        <f t="shared" si="4076"/>
        <v>0</v>
      </c>
      <c r="XCI35" s="140"/>
      <c r="XCJ35" s="268"/>
      <c r="XCK35" s="265"/>
      <c r="XCL35" s="262"/>
      <c r="XCM35" s="12" t="s">
        <v>3</v>
      </c>
      <c r="XCN35" s="106">
        <v>350</v>
      </c>
      <c r="XCO35" s="106">
        <v>0</v>
      </c>
      <c r="XCP35" s="107">
        <f t="shared" si="4078"/>
        <v>0</v>
      </c>
      <c r="XCQ35" s="140"/>
      <c r="XCR35" s="268"/>
      <c r="XCS35" s="265"/>
      <c r="XCT35" s="262"/>
      <c r="XCU35" s="12" t="s">
        <v>3</v>
      </c>
      <c r="XCV35" s="106">
        <v>350</v>
      </c>
      <c r="XCW35" s="106">
        <v>0</v>
      </c>
      <c r="XCX35" s="107">
        <f t="shared" si="4080"/>
        <v>0</v>
      </c>
      <c r="XCY35" s="140"/>
      <c r="XCZ35" s="268"/>
      <c r="XDA35" s="265"/>
      <c r="XDB35" s="262"/>
      <c r="XDC35" s="12" t="s">
        <v>3</v>
      </c>
      <c r="XDD35" s="106">
        <v>350</v>
      </c>
      <c r="XDE35" s="106">
        <v>0</v>
      </c>
      <c r="XDF35" s="107">
        <f t="shared" si="4082"/>
        <v>0</v>
      </c>
      <c r="XDG35" s="140"/>
      <c r="XDH35" s="268"/>
      <c r="XDI35" s="265"/>
      <c r="XDJ35" s="262"/>
      <c r="XDK35" s="12" t="s">
        <v>3</v>
      </c>
      <c r="XDL35" s="106">
        <v>350</v>
      </c>
      <c r="XDM35" s="106">
        <v>0</v>
      </c>
      <c r="XDN35" s="107">
        <f t="shared" si="4084"/>
        <v>0</v>
      </c>
      <c r="XDO35" s="140"/>
      <c r="XDP35" s="268"/>
      <c r="XDQ35" s="265"/>
      <c r="XDR35" s="262"/>
      <c r="XDS35" s="12" t="s">
        <v>3</v>
      </c>
      <c r="XDT35" s="106">
        <v>350</v>
      </c>
      <c r="XDU35" s="106">
        <v>0</v>
      </c>
      <c r="XDV35" s="107">
        <f t="shared" si="4086"/>
        <v>0</v>
      </c>
      <c r="XDW35" s="140"/>
      <c r="XDX35" s="268"/>
      <c r="XDY35" s="265"/>
      <c r="XDZ35" s="262"/>
      <c r="XEA35" s="12" t="s">
        <v>3</v>
      </c>
      <c r="XEB35" s="106">
        <v>350</v>
      </c>
      <c r="XEC35" s="106">
        <v>0</v>
      </c>
      <c r="XED35" s="107">
        <f t="shared" si="4088"/>
        <v>0</v>
      </c>
      <c r="XEE35" s="140"/>
      <c r="XEF35" s="268"/>
      <c r="XEG35" s="265"/>
      <c r="XEH35" s="262"/>
      <c r="XEI35" s="12" t="s">
        <v>3</v>
      </c>
      <c r="XEJ35" s="106">
        <v>350</v>
      </c>
      <c r="XEK35" s="106">
        <v>0</v>
      </c>
      <c r="XEL35" s="107">
        <f t="shared" si="4090"/>
        <v>0</v>
      </c>
      <c r="XEM35" s="140"/>
      <c r="XEN35" s="268"/>
      <c r="XEO35" s="265"/>
      <c r="XEP35" s="262"/>
      <c r="XEQ35" s="12" t="s">
        <v>3</v>
      </c>
      <c r="XER35" s="106">
        <v>350</v>
      </c>
      <c r="XES35" s="106">
        <v>0</v>
      </c>
      <c r="XET35" s="107">
        <f t="shared" si="4092"/>
        <v>0</v>
      </c>
      <c r="XEU35" s="140"/>
      <c r="XEV35" s="268"/>
      <c r="XEW35" s="265"/>
      <c r="XEX35" s="262"/>
      <c r="XEY35" s="12" t="s">
        <v>3</v>
      </c>
      <c r="XEZ35" s="106">
        <v>350</v>
      </c>
      <c r="XFA35" s="106">
        <v>0</v>
      </c>
      <c r="XFB35" s="107">
        <f t="shared" si="4094"/>
        <v>0</v>
      </c>
      <c r="XFC35" s="140"/>
      <c r="XFD35" s="268"/>
    </row>
    <row r="36" spans="1:16384" ht="15.75" x14ac:dyDescent="0.25">
      <c r="A36" s="260"/>
      <c r="B36" s="262"/>
      <c r="C36" s="181" t="s">
        <v>4</v>
      </c>
      <c r="D36" s="221">
        <v>9731</v>
      </c>
      <c r="E36" s="193">
        <v>7759.39084</v>
      </c>
      <c r="F36" s="184">
        <f t="shared" si="4095"/>
        <v>0.79738884390093512</v>
      </c>
      <c r="G36" s="244"/>
      <c r="H36" s="250"/>
      <c r="I36" s="281"/>
      <c r="J36" s="271"/>
      <c r="K36" s="145"/>
      <c r="L36" s="146"/>
      <c r="M36" s="146"/>
      <c r="N36" s="147"/>
      <c r="O36" s="148"/>
      <c r="P36" s="286"/>
      <c r="Q36" s="270"/>
      <c r="R36" s="271"/>
      <c r="S36" s="145"/>
      <c r="T36" s="146"/>
      <c r="U36" s="146"/>
      <c r="V36" s="147"/>
      <c r="W36" s="148"/>
      <c r="X36" s="286"/>
      <c r="Y36" s="270"/>
      <c r="Z36" s="271"/>
      <c r="AA36" s="145"/>
      <c r="AB36" s="146"/>
      <c r="AC36" s="146"/>
      <c r="AD36" s="147"/>
      <c r="AE36" s="148"/>
      <c r="AF36" s="286"/>
      <c r="AG36" s="270"/>
      <c r="AH36" s="271"/>
      <c r="AI36" s="145"/>
      <c r="AJ36" s="146"/>
      <c r="AK36" s="146">
        <v>0</v>
      </c>
      <c r="AL36" s="147" t="e">
        <f t="shared" si="8"/>
        <v>#DIV/0!</v>
      </c>
      <c r="AM36" s="148"/>
      <c r="AN36" s="286"/>
      <c r="AO36" s="270"/>
      <c r="AP36" s="271"/>
      <c r="AQ36" s="145" t="s">
        <v>4</v>
      </c>
      <c r="AR36" s="149">
        <v>9731</v>
      </c>
      <c r="AS36" s="106">
        <v>0</v>
      </c>
      <c r="AT36" s="107">
        <f t="shared" si="10"/>
        <v>0</v>
      </c>
      <c r="AU36" s="140"/>
      <c r="AV36" s="268"/>
      <c r="AW36" s="265"/>
      <c r="AX36" s="262"/>
      <c r="AY36" s="12" t="s">
        <v>4</v>
      </c>
      <c r="AZ36" s="106">
        <v>9731</v>
      </c>
      <c r="BA36" s="106">
        <v>0</v>
      </c>
      <c r="BB36" s="107">
        <f t="shared" si="12"/>
        <v>0</v>
      </c>
      <c r="BC36" s="140"/>
      <c r="BD36" s="268"/>
      <c r="BE36" s="265"/>
      <c r="BF36" s="262"/>
      <c r="BG36" s="12" t="s">
        <v>4</v>
      </c>
      <c r="BH36" s="106">
        <v>9731</v>
      </c>
      <c r="BI36" s="106">
        <v>0</v>
      </c>
      <c r="BJ36" s="107">
        <f t="shared" si="14"/>
        <v>0</v>
      </c>
      <c r="BK36" s="140"/>
      <c r="BL36" s="268"/>
      <c r="BM36" s="265"/>
      <c r="BN36" s="262"/>
      <c r="BO36" s="12" t="s">
        <v>4</v>
      </c>
      <c r="BP36" s="106">
        <v>9731</v>
      </c>
      <c r="BQ36" s="106">
        <v>0</v>
      </c>
      <c r="BR36" s="107">
        <f t="shared" si="16"/>
        <v>0</v>
      </c>
      <c r="BS36" s="140"/>
      <c r="BT36" s="268"/>
      <c r="BU36" s="265"/>
      <c r="BV36" s="262"/>
      <c r="BW36" s="12" t="s">
        <v>4</v>
      </c>
      <c r="BX36" s="106">
        <v>9731</v>
      </c>
      <c r="BY36" s="106">
        <v>0</v>
      </c>
      <c r="BZ36" s="107">
        <f t="shared" si="18"/>
        <v>0</v>
      </c>
      <c r="CA36" s="140"/>
      <c r="CB36" s="268"/>
      <c r="CC36" s="265"/>
      <c r="CD36" s="262"/>
      <c r="CE36" s="12" t="s">
        <v>4</v>
      </c>
      <c r="CF36" s="106">
        <v>9731</v>
      </c>
      <c r="CG36" s="106">
        <v>0</v>
      </c>
      <c r="CH36" s="107">
        <f t="shared" si="20"/>
        <v>0</v>
      </c>
      <c r="CI36" s="140"/>
      <c r="CJ36" s="268"/>
      <c r="CK36" s="265"/>
      <c r="CL36" s="262"/>
      <c r="CM36" s="12" t="s">
        <v>4</v>
      </c>
      <c r="CN36" s="106">
        <v>9731</v>
      </c>
      <c r="CO36" s="106">
        <v>0</v>
      </c>
      <c r="CP36" s="107">
        <f t="shared" si="22"/>
        <v>0</v>
      </c>
      <c r="CQ36" s="140"/>
      <c r="CR36" s="268"/>
      <c r="CS36" s="265"/>
      <c r="CT36" s="262"/>
      <c r="CU36" s="12" t="s">
        <v>4</v>
      </c>
      <c r="CV36" s="106">
        <v>9731</v>
      </c>
      <c r="CW36" s="106">
        <v>0</v>
      </c>
      <c r="CX36" s="107">
        <f t="shared" si="24"/>
        <v>0</v>
      </c>
      <c r="CY36" s="140"/>
      <c r="CZ36" s="268"/>
      <c r="DA36" s="265"/>
      <c r="DB36" s="262"/>
      <c r="DC36" s="12" t="s">
        <v>4</v>
      </c>
      <c r="DD36" s="106">
        <v>9731</v>
      </c>
      <c r="DE36" s="106">
        <v>0</v>
      </c>
      <c r="DF36" s="107">
        <f t="shared" si="26"/>
        <v>0</v>
      </c>
      <c r="DG36" s="140"/>
      <c r="DH36" s="268"/>
      <c r="DI36" s="265"/>
      <c r="DJ36" s="262"/>
      <c r="DK36" s="12" t="s">
        <v>4</v>
      </c>
      <c r="DL36" s="106">
        <v>9731</v>
      </c>
      <c r="DM36" s="106">
        <v>0</v>
      </c>
      <c r="DN36" s="107">
        <f t="shared" si="28"/>
        <v>0</v>
      </c>
      <c r="DO36" s="140"/>
      <c r="DP36" s="268"/>
      <c r="DQ36" s="265"/>
      <c r="DR36" s="262"/>
      <c r="DS36" s="12" t="s">
        <v>4</v>
      </c>
      <c r="DT36" s="106">
        <v>9731</v>
      </c>
      <c r="DU36" s="106">
        <v>0</v>
      </c>
      <c r="DV36" s="107">
        <f t="shared" si="30"/>
        <v>0</v>
      </c>
      <c r="DW36" s="140"/>
      <c r="DX36" s="268"/>
      <c r="DY36" s="265"/>
      <c r="DZ36" s="262"/>
      <c r="EA36" s="12" t="s">
        <v>4</v>
      </c>
      <c r="EB36" s="106">
        <v>9731</v>
      </c>
      <c r="EC36" s="106">
        <v>0</v>
      </c>
      <c r="ED36" s="107">
        <f t="shared" si="32"/>
        <v>0</v>
      </c>
      <c r="EE36" s="140"/>
      <c r="EF36" s="268"/>
      <c r="EG36" s="265"/>
      <c r="EH36" s="262"/>
      <c r="EI36" s="12" t="s">
        <v>4</v>
      </c>
      <c r="EJ36" s="106">
        <v>9731</v>
      </c>
      <c r="EK36" s="106">
        <v>0</v>
      </c>
      <c r="EL36" s="107">
        <f t="shared" si="34"/>
        <v>0</v>
      </c>
      <c r="EM36" s="140"/>
      <c r="EN36" s="268"/>
      <c r="EO36" s="265"/>
      <c r="EP36" s="262"/>
      <c r="EQ36" s="12" t="s">
        <v>4</v>
      </c>
      <c r="ER36" s="106">
        <v>9731</v>
      </c>
      <c r="ES36" s="106">
        <v>0</v>
      </c>
      <c r="ET36" s="107">
        <f t="shared" si="36"/>
        <v>0</v>
      </c>
      <c r="EU36" s="140"/>
      <c r="EV36" s="268"/>
      <c r="EW36" s="265"/>
      <c r="EX36" s="262"/>
      <c r="EY36" s="12" t="s">
        <v>4</v>
      </c>
      <c r="EZ36" s="106">
        <v>9731</v>
      </c>
      <c r="FA36" s="106">
        <v>0</v>
      </c>
      <c r="FB36" s="107">
        <f t="shared" si="38"/>
        <v>0</v>
      </c>
      <c r="FC36" s="140"/>
      <c r="FD36" s="268"/>
      <c r="FE36" s="265"/>
      <c r="FF36" s="262"/>
      <c r="FG36" s="12" t="s">
        <v>4</v>
      </c>
      <c r="FH36" s="106">
        <v>9731</v>
      </c>
      <c r="FI36" s="106">
        <v>0</v>
      </c>
      <c r="FJ36" s="107">
        <f t="shared" si="40"/>
        <v>0</v>
      </c>
      <c r="FK36" s="140"/>
      <c r="FL36" s="268"/>
      <c r="FM36" s="265"/>
      <c r="FN36" s="262"/>
      <c r="FO36" s="12" t="s">
        <v>4</v>
      </c>
      <c r="FP36" s="106">
        <v>9731</v>
      </c>
      <c r="FQ36" s="106">
        <v>0</v>
      </c>
      <c r="FR36" s="107">
        <f t="shared" si="42"/>
        <v>0</v>
      </c>
      <c r="FS36" s="140"/>
      <c r="FT36" s="268"/>
      <c r="FU36" s="265"/>
      <c r="FV36" s="262"/>
      <c r="FW36" s="12" t="s">
        <v>4</v>
      </c>
      <c r="FX36" s="106">
        <v>9731</v>
      </c>
      <c r="FY36" s="106">
        <v>0</v>
      </c>
      <c r="FZ36" s="107">
        <f t="shared" si="44"/>
        <v>0</v>
      </c>
      <c r="GA36" s="140"/>
      <c r="GB36" s="268"/>
      <c r="GC36" s="265"/>
      <c r="GD36" s="262"/>
      <c r="GE36" s="12" t="s">
        <v>4</v>
      </c>
      <c r="GF36" s="106">
        <v>9731</v>
      </c>
      <c r="GG36" s="106">
        <v>0</v>
      </c>
      <c r="GH36" s="107">
        <f t="shared" si="46"/>
        <v>0</v>
      </c>
      <c r="GI36" s="140"/>
      <c r="GJ36" s="268"/>
      <c r="GK36" s="265"/>
      <c r="GL36" s="262"/>
      <c r="GM36" s="12" t="s">
        <v>4</v>
      </c>
      <c r="GN36" s="106">
        <v>9731</v>
      </c>
      <c r="GO36" s="106">
        <v>0</v>
      </c>
      <c r="GP36" s="107">
        <f t="shared" si="48"/>
        <v>0</v>
      </c>
      <c r="GQ36" s="140"/>
      <c r="GR36" s="268"/>
      <c r="GS36" s="265"/>
      <c r="GT36" s="262"/>
      <c r="GU36" s="12" t="s">
        <v>4</v>
      </c>
      <c r="GV36" s="106">
        <v>9731</v>
      </c>
      <c r="GW36" s="106">
        <v>0</v>
      </c>
      <c r="GX36" s="107">
        <f t="shared" si="50"/>
        <v>0</v>
      </c>
      <c r="GY36" s="140"/>
      <c r="GZ36" s="268"/>
      <c r="HA36" s="265"/>
      <c r="HB36" s="262"/>
      <c r="HC36" s="12" t="s">
        <v>4</v>
      </c>
      <c r="HD36" s="106">
        <v>9731</v>
      </c>
      <c r="HE36" s="106">
        <v>0</v>
      </c>
      <c r="HF36" s="107">
        <f t="shared" si="52"/>
        <v>0</v>
      </c>
      <c r="HG36" s="140"/>
      <c r="HH36" s="268"/>
      <c r="HI36" s="265"/>
      <c r="HJ36" s="262"/>
      <c r="HK36" s="12" t="s">
        <v>4</v>
      </c>
      <c r="HL36" s="106">
        <v>9731</v>
      </c>
      <c r="HM36" s="106">
        <v>0</v>
      </c>
      <c r="HN36" s="107">
        <f t="shared" si="54"/>
        <v>0</v>
      </c>
      <c r="HO36" s="140"/>
      <c r="HP36" s="268"/>
      <c r="HQ36" s="265"/>
      <c r="HR36" s="262"/>
      <c r="HS36" s="12" t="s">
        <v>4</v>
      </c>
      <c r="HT36" s="106">
        <v>9731</v>
      </c>
      <c r="HU36" s="106">
        <v>0</v>
      </c>
      <c r="HV36" s="107">
        <f t="shared" si="56"/>
        <v>0</v>
      </c>
      <c r="HW36" s="140"/>
      <c r="HX36" s="268"/>
      <c r="HY36" s="265"/>
      <c r="HZ36" s="262"/>
      <c r="IA36" s="12" t="s">
        <v>4</v>
      </c>
      <c r="IB36" s="106">
        <v>9731</v>
      </c>
      <c r="IC36" s="106">
        <v>0</v>
      </c>
      <c r="ID36" s="107">
        <f t="shared" si="58"/>
        <v>0</v>
      </c>
      <c r="IE36" s="140"/>
      <c r="IF36" s="268"/>
      <c r="IG36" s="265"/>
      <c r="IH36" s="262"/>
      <c r="II36" s="12" t="s">
        <v>4</v>
      </c>
      <c r="IJ36" s="106">
        <v>9731</v>
      </c>
      <c r="IK36" s="106">
        <v>0</v>
      </c>
      <c r="IL36" s="107">
        <f t="shared" si="60"/>
        <v>0</v>
      </c>
      <c r="IM36" s="140"/>
      <c r="IN36" s="268"/>
      <c r="IO36" s="265"/>
      <c r="IP36" s="262"/>
      <c r="IQ36" s="12" t="s">
        <v>4</v>
      </c>
      <c r="IR36" s="106">
        <v>9731</v>
      </c>
      <c r="IS36" s="106">
        <v>0</v>
      </c>
      <c r="IT36" s="107">
        <f t="shared" si="62"/>
        <v>0</v>
      </c>
      <c r="IU36" s="140"/>
      <c r="IV36" s="268"/>
      <c r="IW36" s="265"/>
      <c r="IX36" s="262"/>
      <c r="IY36" s="12" t="s">
        <v>4</v>
      </c>
      <c r="IZ36" s="106">
        <v>9731</v>
      </c>
      <c r="JA36" s="106">
        <v>0</v>
      </c>
      <c r="JB36" s="107">
        <f t="shared" si="64"/>
        <v>0</v>
      </c>
      <c r="JC36" s="140"/>
      <c r="JD36" s="268"/>
      <c r="JE36" s="265"/>
      <c r="JF36" s="262"/>
      <c r="JG36" s="12" t="s">
        <v>4</v>
      </c>
      <c r="JH36" s="106">
        <v>9731</v>
      </c>
      <c r="JI36" s="106">
        <v>0</v>
      </c>
      <c r="JJ36" s="107">
        <f t="shared" si="66"/>
        <v>0</v>
      </c>
      <c r="JK36" s="140"/>
      <c r="JL36" s="268"/>
      <c r="JM36" s="265"/>
      <c r="JN36" s="262"/>
      <c r="JO36" s="12" t="s">
        <v>4</v>
      </c>
      <c r="JP36" s="106">
        <v>9731</v>
      </c>
      <c r="JQ36" s="106">
        <v>0</v>
      </c>
      <c r="JR36" s="107">
        <f t="shared" si="68"/>
        <v>0</v>
      </c>
      <c r="JS36" s="140"/>
      <c r="JT36" s="268"/>
      <c r="JU36" s="265"/>
      <c r="JV36" s="262"/>
      <c r="JW36" s="12" t="s">
        <v>4</v>
      </c>
      <c r="JX36" s="106">
        <v>9731</v>
      </c>
      <c r="JY36" s="106">
        <v>0</v>
      </c>
      <c r="JZ36" s="107">
        <f t="shared" si="70"/>
        <v>0</v>
      </c>
      <c r="KA36" s="140"/>
      <c r="KB36" s="268"/>
      <c r="KC36" s="265"/>
      <c r="KD36" s="262"/>
      <c r="KE36" s="12" t="s">
        <v>4</v>
      </c>
      <c r="KF36" s="106">
        <v>9731</v>
      </c>
      <c r="KG36" s="106">
        <v>0</v>
      </c>
      <c r="KH36" s="107">
        <f t="shared" si="72"/>
        <v>0</v>
      </c>
      <c r="KI36" s="140"/>
      <c r="KJ36" s="268"/>
      <c r="KK36" s="265"/>
      <c r="KL36" s="262"/>
      <c r="KM36" s="12" t="s">
        <v>4</v>
      </c>
      <c r="KN36" s="106">
        <v>9731</v>
      </c>
      <c r="KO36" s="106">
        <v>0</v>
      </c>
      <c r="KP36" s="107">
        <f t="shared" si="74"/>
        <v>0</v>
      </c>
      <c r="KQ36" s="140"/>
      <c r="KR36" s="268"/>
      <c r="KS36" s="265"/>
      <c r="KT36" s="262"/>
      <c r="KU36" s="12" t="s">
        <v>4</v>
      </c>
      <c r="KV36" s="106">
        <v>9731</v>
      </c>
      <c r="KW36" s="106">
        <v>0</v>
      </c>
      <c r="KX36" s="107">
        <f t="shared" si="76"/>
        <v>0</v>
      </c>
      <c r="KY36" s="140"/>
      <c r="KZ36" s="268"/>
      <c r="LA36" s="265"/>
      <c r="LB36" s="262"/>
      <c r="LC36" s="12" t="s">
        <v>4</v>
      </c>
      <c r="LD36" s="106">
        <v>9731</v>
      </c>
      <c r="LE36" s="106">
        <v>0</v>
      </c>
      <c r="LF36" s="107">
        <f t="shared" si="78"/>
        <v>0</v>
      </c>
      <c r="LG36" s="140"/>
      <c r="LH36" s="268"/>
      <c r="LI36" s="265"/>
      <c r="LJ36" s="262"/>
      <c r="LK36" s="12" t="s">
        <v>4</v>
      </c>
      <c r="LL36" s="106">
        <v>9731</v>
      </c>
      <c r="LM36" s="106">
        <v>0</v>
      </c>
      <c r="LN36" s="107">
        <f t="shared" si="80"/>
        <v>0</v>
      </c>
      <c r="LO36" s="140"/>
      <c r="LP36" s="268"/>
      <c r="LQ36" s="265"/>
      <c r="LR36" s="262"/>
      <c r="LS36" s="12" t="s">
        <v>4</v>
      </c>
      <c r="LT36" s="106">
        <v>9731</v>
      </c>
      <c r="LU36" s="106">
        <v>0</v>
      </c>
      <c r="LV36" s="107">
        <f t="shared" si="82"/>
        <v>0</v>
      </c>
      <c r="LW36" s="140"/>
      <c r="LX36" s="268"/>
      <c r="LY36" s="265"/>
      <c r="LZ36" s="262"/>
      <c r="MA36" s="12" t="s">
        <v>4</v>
      </c>
      <c r="MB36" s="106">
        <v>9731</v>
      </c>
      <c r="MC36" s="106">
        <v>0</v>
      </c>
      <c r="MD36" s="107">
        <f t="shared" si="84"/>
        <v>0</v>
      </c>
      <c r="ME36" s="140"/>
      <c r="MF36" s="268"/>
      <c r="MG36" s="265"/>
      <c r="MH36" s="262"/>
      <c r="MI36" s="12" t="s">
        <v>4</v>
      </c>
      <c r="MJ36" s="106">
        <v>9731</v>
      </c>
      <c r="MK36" s="106">
        <v>0</v>
      </c>
      <c r="ML36" s="107">
        <f t="shared" si="86"/>
        <v>0</v>
      </c>
      <c r="MM36" s="140"/>
      <c r="MN36" s="268"/>
      <c r="MO36" s="265"/>
      <c r="MP36" s="262"/>
      <c r="MQ36" s="12" t="s">
        <v>4</v>
      </c>
      <c r="MR36" s="106">
        <v>9731</v>
      </c>
      <c r="MS36" s="106">
        <v>0</v>
      </c>
      <c r="MT36" s="107">
        <f t="shared" si="88"/>
        <v>0</v>
      </c>
      <c r="MU36" s="140"/>
      <c r="MV36" s="268"/>
      <c r="MW36" s="265"/>
      <c r="MX36" s="262"/>
      <c r="MY36" s="12" t="s">
        <v>4</v>
      </c>
      <c r="MZ36" s="106">
        <v>9731</v>
      </c>
      <c r="NA36" s="106">
        <v>0</v>
      </c>
      <c r="NB36" s="107">
        <f t="shared" si="90"/>
        <v>0</v>
      </c>
      <c r="NC36" s="140"/>
      <c r="ND36" s="268"/>
      <c r="NE36" s="265"/>
      <c r="NF36" s="262"/>
      <c r="NG36" s="12" t="s">
        <v>4</v>
      </c>
      <c r="NH36" s="106">
        <v>9731</v>
      </c>
      <c r="NI36" s="106">
        <v>0</v>
      </c>
      <c r="NJ36" s="107">
        <f t="shared" si="92"/>
        <v>0</v>
      </c>
      <c r="NK36" s="140"/>
      <c r="NL36" s="268"/>
      <c r="NM36" s="265"/>
      <c r="NN36" s="262"/>
      <c r="NO36" s="12" t="s">
        <v>4</v>
      </c>
      <c r="NP36" s="106">
        <v>9731</v>
      </c>
      <c r="NQ36" s="106">
        <v>0</v>
      </c>
      <c r="NR36" s="107">
        <f t="shared" si="94"/>
        <v>0</v>
      </c>
      <c r="NS36" s="140"/>
      <c r="NT36" s="268"/>
      <c r="NU36" s="265"/>
      <c r="NV36" s="262"/>
      <c r="NW36" s="12" t="s">
        <v>4</v>
      </c>
      <c r="NX36" s="106">
        <v>9731</v>
      </c>
      <c r="NY36" s="106">
        <v>0</v>
      </c>
      <c r="NZ36" s="107">
        <f t="shared" si="96"/>
        <v>0</v>
      </c>
      <c r="OA36" s="140"/>
      <c r="OB36" s="268"/>
      <c r="OC36" s="265"/>
      <c r="OD36" s="262"/>
      <c r="OE36" s="12" t="s">
        <v>4</v>
      </c>
      <c r="OF36" s="106">
        <v>9731</v>
      </c>
      <c r="OG36" s="106">
        <v>0</v>
      </c>
      <c r="OH36" s="107">
        <f t="shared" si="98"/>
        <v>0</v>
      </c>
      <c r="OI36" s="140"/>
      <c r="OJ36" s="268"/>
      <c r="OK36" s="265"/>
      <c r="OL36" s="262"/>
      <c r="OM36" s="12" t="s">
        <v>4</v>
      </c>
      <c r="ON36" s="106">
        <v>9731</v>
      </c>
      <c r="OO36" s="106">
        <v>0</v>
      </c>
      <c r="OP36" s="107">
        <f t="shared" si="100"/>
        <v>0</v>
      </c>
      <c r="OQ36" s="140"/>
      <c r="OR36" s="268"/>
      <c r="OS36" s="265"/>
      <c r="OT36" s="262"/>
      <c r="OU36" s="12" t="s">
        <v>4</v>
      </c>
      <c r="OV36" s="106">
        <v>9731</v>
      </c>
      <c r="OW36" s="106">
        <v>0</v>
      </c>
      <c r="OX36" s="107">
        <f t="shared" si="102"/>
        <v>0</v>
      </c>
      <c r="OY36" s="140"/>
      <c r="OZ36" s="268"/>
      <c r="PA36" s="265"/>
      <c r="PB36" s="262"/>
      <c r="PC36" s="12" t="s">
        <v>4</v>
      </c>
      <c r="PD36" s="106">
        <v>9731</v>
      </c>
      <c r="PE36" s="106">
        <v>0</v>
      </c>
      <c r="PF36" s="107">
        <f t="shared" si="104"/>
        <v>0</v>
      </c>
      <c r="PG36" s="140"/>
      <c r="PH36" s="268"/>
      <c r="PI36" s="265"/>
      <c r="PJ36" s="262"/>
      <c r="PK36" s="12" t="s">
        <v>4</v>
      </c>
      <c r="PL36" s="106">
        <v>9731</v>
      </c>
      <c r="PM36" s="106">
        <v>0</v>
      </c>
      <c r="PN36" s="107">
        <f t="shared" si="106"/>
        <v>0</v>
      </c>
      <c r="PO36" s="140"/>
      <c r="PP36" s="268"/>
      <c r="PQ36" s="265"/>
      <c r="PR36" s="262"/>
      <c r="PS36" s="12" t="s">
        <v>4</v>
      </c>
      <c r="PT36" s="106">
        <v>9731</v>
      </c>
      <c r="PU36" s="106">
        <v>0</v>
      </c>
      <c r="PV36" s="107">
        <f t="shared" si="108"/>
        <v>0</v>
      </c>
      <c r="PW36" s="140"/>
      <c r="PX36" s="268"/>
      <c r="PY36" s="265"/>
      <c r="PZ36" s="262"/>
      <c r="QA36" s="12" t="s">
        <v>4</v>
      </c>
      <c r="QB36" s="106">
        <v>9731</v>
      </c>
      <c r="QC36" s="106">
        <v>0</v>
      </c>
      <c r="QD36" s="107">
        <f t="shared" si="110"/>
        <v>0</v>
      </c>
      <c r="QE36" s="140"/>
      <c r="QF36" s="268"/>
      <c r="QG36" s="265"/>
      <c r="QH36" s="262"/>
      <c r="QI36" s="12" t="s">
        <v>4</v>
      </c>
      <c r="QJ36" s="106">
        <v>9731</v>
      </c>
      <c r="QK36" s="106">
        <v>0</v>
      </c>
      <c r="QL36" s="107">
        <f t="shared" si="112"/>
        <v>0</v>
      </c>
      <c r="QM36" s="140"/>
      <c r="QN36" s="268"/>
      <c r="QO36" s="265"/>
      <c r="QP36" s="262"/>
      <c r="QQ36" s="12" t="s">
        <v>4</v>
      </c>
      <c r="QR36" s="106">
        <v>9731</v>
      </c>
      <c r="QS36" s="106">
        <v>0</v>
      </c>
      <c r="QT36" s="107">
        <f t="shared" si="114"/>
        <v>0</v>
      </c>
      <c r="QU36" s="140"/>
      <c r="QV36" s="268"/>
      <c r="QW36" s="265"/>
      <c r="QX36" s="262"/>
      <c r="QY36" s="12" t="s">
        <v>4</v>
      </c>
      <c r="QZ36" s="106">
        <v>9731</v>
      </c>
      <c r="RA36" s="106">
        <v>0</v>
      </c>
      <c r="RB36" s="107">
        <f t="shared" si="116"/>
        <v>0</v>
      </c>
      <c r="RC36" s="140"/>
      <c r="RD36" s="268"/>
      <c r="RE36" s="265"/>
      <c r="RF36" s="262"/>
      <c r="RG36" s="12" t="s">
        <v>4</v>
      </c>
      <c r="RH36" s="106">
        <v>9731</v>
      </c>
      <c r="RI36" s="106">
        <v>0</v>
      </c>
      <c r="RJ36" s="107">
        <f t="shared" si="118"/>
        <v>0</v>
      </c>
      <c r="RK36" s="140"/>
      <c r="RL36" s="268"/>
      <c r="RM36" s="265"/>
      <c r="RN36" s="262"/>
      <c r="RO36" s="12" t="s">
        <v>4</v>
      </c>
      <c r="RP36" s="106">
        <v>9731</v>
      </c>
      <c r="RQ36" s="106">
        <v>0</v>
      </c>
      <c r="RR36" s="107">
        <f t="shared" si="120"/>
        <v>0</v>
      </c>
      <c r="RS36" s="140"/>
      <c r="RT36" s="268"/>
      <c r="RU36" s="265"/>
      <c r="RV36" s="262"/>
      <c r="RW36" s="12" t="s">
        <v>4</v>
      </c>
      <c r="RX36" s="106">
        <v>9731</v>
      </c>
      <c r="RY36" s="106">
        <v>0</v>
      </c>
      <c r="RZ36" s="107">
        <f t="shared" si="122"/>
        <v>0</v>
      </c>
      <c r="SA36" s="140"/>
      <c r="SB36" s="268"/>
      <c r="SC36" s="265"/>
      <c r="SD36" s="262"/>
      <c r="SE36" s="12" t="s">
        <v>4</v>
      </c>
      <c r="SF36" s="106">
        <v>9731</v>
      </c>
      <c r="SG36" s="106">
        <v>0</v>
      </c>
      <c r="SH36" s="107">
        <f t="shared" si="124"/>
        <v>0</v>
      </c>
      <c r="SI36" s="140"/>
      <c r="SJ36" s="268"/>
      <c r="SK36" s="265"/>
      <c r="SL36" s="262"/>
      <c r="SM36" s="12" t="s">
        <v>4</v>
      </c>
      <c r="SN36" s="106">
        <v>9731</v>
      </c>
      <c r="SO36" s="106">
        <v>0</v>
      </c>
      <c r="SP36" s="107">
        <f t="shared" si="126"/>
        <v>0</v>
      </c>
      <c r="SQ36" s="140"/>
      <c r="SR36" s="268"/>
      <c r="SS36" s="265"/>
      <c r="ST36" s="262"/>
      <c r="SU36" s="12" t="s">
        <v>4</v>
      </c>
      <c r="SV36" s="106">
        <v>9731</v>
      </c>
      <c r="SW36" s="106">
        <v>0</v>
      </c>
      <c r="SX36" s="107">
        <f t="shared" si="128"/>
        <v>0</v>
      </c>
      <c r="SY36" s="140"/>
      <c r="SZ36" s="268"/>
      <c r="TA36" s="265"/>
      <c r="TB36" s="262"/>
      <c r="TC36" s="12" t="s">
        <v>4</v>
      </c>
      <c r="TD36" s="106">
        <v>9731</v>
      </c>
      <c r="TE36" s="106">
        <v>0</v>
      </c>
      <c r="TF36" s="107">
        <f t="shared" si="130"/>
        <v>0</v>
      </c>
      <c r="TG36" s="140"/>
      <c r="TH36" s="268"/>
      <c r="TI36" s="265"/>
      <c r="TJ36" s="262"/>
      <c r="TK36" s="12" t="s">
        <v>4</v>
      </c>
      <c r="TL36" s="106">
        <v>9731</v>
      </c>
      <c r="TM36" s="106">
        <v>0</v>
      </c>
      <c r="TN36" s="107">
        <f t="shared" si="132"/>
        <v>0</v>
      </c>
      <c r="TO36" s="140"/>
      <c r="TP36" s="268"/>
      <c r="TQ36" s="265"/>
      <c r="TR36" s="262"/>
      <c r="TS36" s="12" t="s">
        <v>4</v>
      </c>
      <c r="TT36" s="106">
        <v>9731</v>
      </c>
      <c r="TU36" s="106">
        <v>0</v>
      </c>
      <c r="TV36" s="107">
        <f t="shared" si="134"/>
        <v>0</v>
      </c>
      <c r="TW36" s="140"/>
      <c r="TX36" s="268"/>
      <c r="TY36" s="265"/>
      <c r="TZ36" s="262"/>
      <c r="UA36" s="12" t="s">
        <v>4</v>
      </c>
      <c r="UB36" s="106">
        <v>9731</v>
      </c>
      <c r="UC36" s="106">
        <v>0</v>
      </c>
      <c r="UD36" s="107">
        <f t="shared" si="136"/>
        <v>0</v>
      </c>
      <c r="UE36" s="140"/>
      <c r="UF36" s="268"/>
      <c r="UG36" s="265"/>
      <c r="UH36" s="262"/>
      <c r="UI36" s="12" t="s">
        <v>4</v>
      </c>
      <c r="UJ36" s="106">
        <v>9731</v>
      </c>
      <c r="UK36" s="106">
        <v>0</v>
      </c>
      <c r="UL36" s="107">
        <f t="shared" si="138"/>
        <v>0</v>
      </c>
      <c r="UM36" s="140"/>
      <c r="UN36" s="268"/>
      <c r="UO36" s="265"/>
      <c r="UP36" s="262"/>
      <c r="UQ36" s="12" t="s">
        <v>4</v>
      </c>
      <c r="UR36" s="106">
        <v>9731</v>
      </c>
      <c r="US36" s="106">
        <v>0</v>
      </c>
      <c r="UT36" s="107">
        <f t="shared" si="140"/>
        <v>0</v>
      </c>
      <c r="UU36" s="140"/>
      <c r="UV36" s="268"/>
      <c r="UW36" s="265"/>
      <c r="UX36" s="262"/>
      <c r="UY36" s="12" t="s">
        <v>4</v>
      </c>
      <c r="UZ36" s="106">
        <v>9731</v>
      </c>
      <c r="VA36" s="106">
        <v>0</v>
      </c>
      <c r="VB36" s="107">
        <f t="shared" si="142"/>
        <v>0</v>
      </c>
      <c r="VC36" s="140"/>
      <c r="VD36" s="268"/>
      <c r="VE36" s="265"/>
      <c r="VF36" s="262"/>
      <c r="VG36" s="12" t="s">
        <v>4</v>
      </c>
      <c r="VH36" s="106">
        <v>9731</v>
      </c>
      <c r="VI36" s="106">
        <v>0</v>
      </c>
      <c r="VJ36" s="107">
        <f t="shared" si="144"/>
        <v>0</v>
      </c>
      <c r="VK36" s="140"/>
      <c r="VL36" s="268"/>
      <c r="VM36" s="265"/>
      <c r="VN36" s="262"/>
      <c r="VO36" s="12" t="s">
        <v>4</v>
      </c>
      <c r="VP36" s="106">
        <v>9731</v>
      </c>
      <c r="VQ36" s="106">
        <v>0</v>
      </c>
      <c r="VR36" s="107">
        <f t="shared" si="146"/>
        <v>0</v>
      </c>
      <c r="VS36" s="140"/>
      <c r="VT36" s="268"/>
      <c r="VU36" s="265"/>
      <c r="VV36" s="262"/>
      <c r="VW36" s="12" t="s">
        <v>4</v>
      </c>
      <c r="VX36" s="106">
        <v>9731</v>
      </c>
      <c r="VY36" s="106">
        <v>0</v>
      </c>
      <c r="VZ36" s="107">
        <f t="shared" si="148"/>
        <v>0</v>
      </c>
      <c r="WA36" s="140"/>
      <c r="WB36" s="268"/>
      <c r="WC36" s="265"/>
      <c r="WD36" s="262"/>
      <c r="WE36" s="12" t="s">
        <v>4</v>
      </c>
      <c r="WF36" s="106">
        <v>9731</v>
      </c>
      <c r="WG36" s="106">
        <v>0</v>
      </c>
      <c r="WH36" s="107">
        <f t="shared" si="150"/>
        <v>0</v>
      </c>
      <c r="WI36" s="140"/>
      <c r="WJ36" s="268"/>
      <c r="WK36" s="265"/>
      <c r="WL36" s="262"/>
      <c r="WM36" s="12" t="s">
        <v>4</v>
      </c>
      <c r="WN36" s="106">
        <v>9731</v>
      </c>
      <c r="WO36" s="106">
        <v>0</v>
      </c>
      <c r="WP36" s="107">
        <f t="shared" si="152"/>
        <v>0</v>
      </c>
      <c r="WQ36" s="140"/>
      <c r="WR36" s="268"/>
      <c r="WS36" s="265"/>
      <c r="WT36" s="262"/>
      <c r="WU36" s="12" t="s">
        <v>4</v>
      </c>
      <c r="WV36" s="106">
        <v>9731</v>
      </c>
      <c r="WW36" s="106">
        <v>0</v>
      </c>
      <c r="WX36" s="107">
        <f t="shared" si="154"/>
        <v>0</v>
      </c>
      <c r="WY36" s="140"/>
      <c r="WZ36" s="268"/>
      <c r="XA36" s="265"/>
      <c r="XB36" s="262"/>
      <c r="XC36" s="12" t="s">
        <v>4</v>
      </c>
      <c r="XD36" s="106">
        <v>9731</v>
      </c>
      <c r="XE36" s="106">
        <v>0</v>
      </c>
      <c r="XF36" s="107">
        <f t="shared" si="156"/>
        <v>0</v>
      </c>
      <c r="XG36" s="140"/>
      <c r="XH36" s="268"/>
      <c r="XI36" s="265"/>
      <c r="XJ36" s="262"/>
      <c r="XK36" s="12" t="s">
        <v>4</v>
      </c>
      <c r="XL36" s="106">
        <v>9731</v>
      </c>
      <c r="XM36" s="106">
        <v>0</v>
      </c>
      <c r="XN36" s="107">
        <f t="shared" si="158"/>
        <v>0</v>
      </c>
      <c r="XO36" s="140"/>
      <c r="XP36" s="268"/>
      <c r="XQ36" s="265"/>
      <c r="XR36" s="262"/>
      <c r="XS36" s="12" t="s">
        <v>4</v>
      </c>
      <c r="XT36" s="106">
        <v>9731</v>
      </c>
      <c r="XU36" s="106">
        <v>0</v>
      </c>
      <c r="XV36" s="107">
        <f t="shared" si="160"/>
        <v>0</v>
      </c>
      <c r="XW36" s="140"/>
      <c r="XX36" s="268"/>
      <c r="XY36" s="265"/>
      <c r="XZ36" s="262"/>
      <c r="YA36" s="12" t="s">
        <v>4</v>
      </c>
      <c r="YB36" s="106">
        <v>9731</v>
      </c>
      <c r="YC36" s="106">
        <v>0</v>
      </c>
      <c r="YD36" s="107">
        <f t="shared" si="162"/>
        <v>0</v>
      </c>
      <c r="YE36" s="140"/>
      <c r="YF36" s="268"/>
      <c r="YG36" s="265"/>
      <c r="YH36" s="262"/>
      <c r="YI36" s="12" t="s">
        <v>4</v>
      </c>
      <c r="YJ36" s="106">
        <v>9731</v>
      </c>
      <c r="YK36" s="106">
        <v>0</v>
      </c>
      <c r="YL36" s="107">
        <f t="shared" si="164"/>
        <v>0</v>
      </c>
      <c r="YM36" s="140"/>
      <c r="YN36" s="268"/>
      <c r="YO36" s="265"/>
      <c r="YP36" s="262"/>
      <c r="YQ36" s="12" t="s">
        <v>4</v>
      </c>
      <c r="YR36" s="106">
        <v>9731</v>
      </c>
      <c r="YS36" s="106">
        <v>0</v>
      </c>
      <c r="YT36" s="107">
        <f t="shared" si="166"/>
        <v>0</v>
      </c>
      <c r="YU36" s="140"/>
      <c r="YV36" s="268"/>
      <c r="YW36" s="265"/>
      <c r="YX36" s="262"/>
      <c r="YY36" s="12" t="s">
        <v>4</v>
      </c>
      <c r="YZ36" s="106">
        <v>9731</v>
      </c>
      <c r="ZA36" s="106">
        <v>0</v>
      </c>
      <c r="ZB36" s="107">
        <f t="shared" si="168"/>
        <v>0</v>
      </c>
      <c r="ZC36" s="140"/>
      <c r="ZD36" s="268"/>
      <c r="ZE36" s="265"/>
      <c r="ZF36" s="262"/>
      <c r="ZG36" s="12" t="s">
        <v>4</v>
      </c>
      <c r="ZH36" s="106">
        <v>9731</v>
      </c>
      <c r="ZI36" s="106">
        <v>0</v>
      </c>
      <c r="ZJ36" s="107">
        <f t="shared" si="170"/>
        <v>0</v>
      </c>
      <c r="ZK36" s="140"/>
      <c r="ZL36" s="268"/>
      <c r="ZM36" s="265"/>
      <c r="ZN36" s="262"/>
      <c r="ZO36" s="12" t="s">
        <v>4</v>
      </c>
      <c r="ZP36" s="106">
        <v>9731</v>
      </c>
      <c r="ZQ36" s="106">
        <v>0</v>
      </c>
      <c r="ZR36" s="107">
        <f t="shared" si="172"/>
        <v>0</v>
      </c>
      <c r="ZS36" s="140"/>
      <c r="ZT36" s="268"/>
      <c r="ZU36" s="265"/>
      <c r="ZV36" s="262"/>
      <c r="ZW36" s="12" t="s">
        <v>4</v>
      </c>
      <c r="ZX36" s="106">
        <v>9731</v>
      </c>
      <c r="ZY36" s="106">
        <v>0</v>
      </c>
      <c r="ZZ36" s="107">
        <f t="shared" si="174"/>
        <v>0</v>
      </c>
      <c r="AAA36" s="140"/>
      <c r="AAB36" s="268"/>
      <c r="AAC36" s="265"/>
      <c r="AAD36" s="262"/>
      <c r="AAE36" s="12" t="s">
        <v>4</v>
      </c>
      <c r="AAF36" s="106">
        <v>9731</v>
      </c>
      <c r="AAG36" s="106">
        <v>0</v>
      </c>
      <c r="AAH36" s="107">
        <f t="shared" si="176"/>
        <v>0</v>
      </c>
      <c r="AAI36" s="140"/>
      <c r="AAJ36" s="268"/>
      <c r="AAK36" s="265"/>
      <c r="AAL36" s="262"/>
      <c r="AAM36" s="12" t="s">
        <v>4</v>
      </c>
      <c r="AAN36" s="106">
        <v>9731</v>
      </c>
      <c r="AAO36" s="106">
        <v>0</v>
      </c>
      <c r="AAP36" s="107">
        <f t="shared" si="178"/>
        <v>0</v>
      </c>
      <c r="AAQ36" s="140"/>
      <c r="AAR36" s="268"/>
      <c r="AAS36" s="265"/>
      <c r="AAT36" s="262"/>
      <c r="AAU36" s="12" t="s">
        <v>4</v>
      </c>
      <c r="AAV36" s="106">
        <v>9731</v>
      </c>
      <c r="AAW36" s="106">
        <v>0</v>
      </c>
      <c r="AAX36" s="107">
        <f t="shared" si="180"/>
        <v>0</v>
      </c>
      <c r="AAY36" s="140"/>
      <c r="AAZ36" s="268"/>
      <c r="ABA36" s="265"/>
      <c r="ABB36" s="262"/>
      <c r="ABC36" s="12" t="s">
        <v>4</v>
      </c>
      <c r="ABD36" s="106">
        <v>9731</v>
      </c>
      <c r="ABE36" s="106">
        <v>0</v>
      </c>
      <c r="ABF36" s="107">
        <f t="shared" si="182"/>
        <v>0</v>
      </c>
      <c r="ABG36" s="140"/>
      <c r="ABH36" s="268"/>
      <c r="ABI36" s="265"/>
      <c r="ABJ36" s="262"/>
      <c r="ABK36" s="12" t="s">
        <v>4</v>
      </c>
      <c r="ABL36" s="106">
        <v>9731</v>
      </c>
      <c r="ABM36" s="106">
        <v>0</v>
      </c>
      <c r="ABN36" s="107">
        <f t="shared" si="184"/>
        <v>0</v>
      </c>
      <c r="ABO36" s="140"/>
      <c r="ABP36" s="268"/>
      <c r="ABQ36" s="265"/>
      <c r="ABR36" s="262"/>
      <c r="ABS36" s="12" t="s">
        <v>4</v>
      </c>
      <c r="ABT36" s="106">
        <v>9731</v>
      </c>
      <c r="ABU36" s="106">
        <v>0</v>
      </c>
      <c r="ABV36" s="107">
        <f t="shared" si="186"/>
        <v>0</v>
      </c>
      <c r="ABW36" s="140"/>
      <c r="ABX36" s="268"/>
      <c r="ABY36" s="265"/>
      <c r="ABZ36" s="262"/>
      <c r="ACA36" s="12" t="s">
        <v>4</v>
      </c>
      <c r="ACB36" s="106">
        <v>9731</v>
      </c>
      <c r="ACC36" s="106">
        <v>0</v>
      </c>
      <c r="ACD36" s="107">
        <f t="shared" si="188"/>
        <v>0</v>
      </c>
      <c r="ACE36" s="140"/>
      <c r="ACF36" s="268"/>
      <c r="ACG36" s="265"/>
      <c r="ACH36" s="262"/>
      <c r="ACI36" s="12" t="s">
        <v>4</v>
      </c>
      <c r="ACJ36" s="106">
        <v>9731</v>
      </c>
      <c r="ACK36" s="106">
        <v>0</v>
      </c>
      <c r="ACL36" s="107">
        <f t="shared" si="190"/>
        <v>0</v>
      </c>
      <c r="ACM36" s="140"/>
      <c r="ACN36" s="268"/>
      <c r="ACO36" s="265"/>
      <c r="ACP36" s="262"/>
      <c r="ACQ36" s="12" t="s">
        <v>4</v>
      </c>
      <c r="ACR36" s="106">
        <v>9731</v>
      </c>
      <c r="ACS36" s="106">
        <v>0</v>
      </c>
      <c r="ACT36" s="107">
        <f t="shared" si="192"/>
        <v>0</v>
      </c>
      <c r="ACU36" s="140"/>
      <c r="ACV36" s="268"/>
      <c r="ACW36" s="265"/>
      <c r="ACX36" s="262"/>
      <c r="ACY36" s="12" t="s">
        <v>4</v>
      </c>
      <c r="ACZ36" s="106">
        <v>9731</v>
      </c>
      <c r="ADA36" s="106">
        <v>0</v>
      </c>
      <c r="ADB36" s="107">
        <f t="shared" si="194"/>
        <v>0</v>
      </c>
      <c r="ADC36" s="140"/>
      <c r="ADD36" s="268"/>
      <c r="ADE36" s="265"/>
      <c r="ADF36" s="262"/>
      <c r="ADG36" s="12" t="s">
        <v>4</v>
      </c>
      <c r="ADH36" s="106">
        <v>9731</v>
      </c>
      <c r="ADI36" s="106">
        <v>0</v>
      </c>
      <c r="ADJ36" s="107">
        <f t="shared" si="196"/>
        <v>0</v>
      </c>
      <c r="ADK36" s="140"/>
      <c r="ADL36" s="268"/>
      <c r="ADM36" s="265"/>
      <c r="ADN36" s="262"/>
      <c r="ADO36" s="12" t="s">
        <v>4</v>
      </c>
      <c r="ADP36" s="106">
        <v>9731</v>
      </c>
      <c r="ADQ36" s="106">
        <v>0</v>
      </c>
      <c r="ADR36" s="107">
        <f t="shared" si="198"/>
        <v>0</v>
      </c>
      <c r="ADS36" s="140"/>
      <c r="ADT36" s="268"/>
      <c r="ADU36" s="265"/>
      <c r="ADV36" s="262"/>
      <c r="ADW36" s="12" t="s">
        <v>4</v>
      </c>
      <c r="ADX36" s="106">
        <v>9731</v>
      </c>
      <c r="ADY36" s="106">
        <v>0</v>
      </c>
      <c r="ADZ36" s="107">
        <f t="shared" si="200"/>
        <v>0</v>
      </c>
      <c r="AEA36" s="140"/>
      <c r="AEB36" s="268"/>
      <c r="AEC36" s="265"/>
      <c r="AED36" s="262"/>
      <c r="AEE36" s="12" t="s">
        <v>4</v>
      </c>
      <c r="AEF36" s="106">
        <v>9731</v>
      </c>
      <c r="AEG36" s="106">
        <v>0</v>
      </c>
      <c r="AEH36" s="107">
        <f t="shared" si="202"/>
        <v>0</v>
      </c>
      <c r="AEI36" s="140"/>
      <c r="AEJ36" s="268"/>
      <c r="AEK36" s="265"/>
      <c r="AEL36" s="262"/>
      <c r="AEM36" s="12" t="s">
        <v>4</v>
      </c>
      <c r="AEN36" s="106">
        <v>9731</v>
      </c>
      <c r="AEO36" s="106">
        <v>0</v>
      </c>
      <c r="AEP36" s="107">
        <f t="shared" si="204"/>
        <v>0</v>
      </c>
      <c r="AEQ36" s="140"/>
      <c r="AER36" s="268"/>
      <c r="AES36" s="265"/>
      <c r="AET36" s="262"/>
      <c r="AEU36" s="12" t="s">
        <v>4</v>
      </c>
      <c r="AEV36" s="106">
        <v>9731</v>
      </c>
      <c r="AEW36" s="106">
        <v>0</v>
      </c>
      <c r="AEX36" s="107">
        <f t="shared" si="206"/>
        <v>0</v>
      </c>
      <c r="AEY36" s="140"/>
      <c r="AEZ36" s="268"/>
      <c r="AFA36" s="265"/>
      <c r="AFB36" s="262"/>
      <c r="AFC36" s="12" t="s">
        <v>4</v>
      </c>
      <c r="AFD36" s="106">
        <v>9731</v>
      </c>
      <c r="AFE36" s="106">
        <v>0</v>
      </c>
      <c r="AFF36" s="107">
        <f t="shared" si="208"/>
        <v>0</v>
      </c>
      <c r="AFG36" s="140"/>
      <c r="AFH36" s="268"/>
      <c r="AFI36" s="265"/>
      <c r="AFJ36" s="262"/>
      <c r="AFK36" s="12" t="s">
        <v>4</v>
      </c>
      <c r="AFL36" s="106">
        <v>9731</v>
      </c>
      <c r="AFM36" s="106">
        <v>0</v>
      </c>
      <c r="AFN36" s="107">
        <f t="shared" si="210"/>
        <v>0</v>
      </c>
      <c r="AFO36" s="140"/>
      <c r="AFP36" s="268"/>
      <c r="AFQ36" s="265"/>
      <c r="AFR36" s="262"/>
      <c r="AFS36" s="12" t="s">
        <v>4</v>
      </c>
      <c r="AFT36" s="106">
        <v>9731</v>
      </c>
      <c r="AFU36" s="106">
        <v>0</v>
      </c>
      <c r="AFV36" s="107">
        <f t="shared" si="212"/>
        <v>0</v>
      </c>
      <c r="AFW36" s="140"/>
      <c r="AFX36" s="268"/>
      <c r="AFY36" s="265"/>
      <c r="AFZ36" s="262"/>
      <c r="AGA36" s="12" t="s">
        <v>4</v>
      </c>
      <c r="AGB36" s="106">
        <v>9731</v>
      </c>
      <c r="AGC36" s="106">
        <v>0</v>
      </c>
      <c r="AGD36" s="107">
        <f t="shared" si="214"/>
        <v>0</v>
      </c>
      <c r="AGE36" s="140"/>
      <c r="AGF36" s="268"/>
      <c r="AGG36" s="265"/>
      <c r="AGH36" s="262"/>
      <c r="AGI36" s="12" t="s">
        <v>4</v>
      </c>
      <c r="AGJ36" s="106">
        <v>9731</v>
      </c>
      <c r="AGK36" s="106">
        <v>0</v>
      </c>
      <c r="AGL36" s="107">
        <f t="shared" si="216"/>
        <v>0</v>
      </c>
      <c r="AGM36" s="140"/>
      <c r="AGN36" s="268"/>
      <c r="AGO36" s="265"/>
      <c r="AGP36" s="262"/>
      <c r="AGQ36" s="12" t="s">
        <v>4</v>
      </c>
      <c r="AGR36" s="106">
        <v>9731</v>
      </c>
      <c r="AGS36" s="106">
        <v>0</v>
      </c>
      <c r="AGT36" s="107">
        <f t="shared" si="218"/>
        <v>0</v>
      </c>
      <c r="AGU36" s="140"/>
      <c r="AGV36" s="268"/>
      <c r="AGW36" s="265"/>
      <c r="AGX36" s="262"/>
      <c r="AGY36" s="12" t="s">
        <v>4</v>
      </c>
      <c r="AGZ36" s="106">
        <v>9731</v>
      </c>
      <c r="AHA36" s="106">
        <v>0</v>
      </c>
      <c r="AHB36" s="107">
        <f t="shared" si="220"/>
        <v>0</v>
      </c>
      <c r="AHC36" s="140"/>
      <c r="AHD36" s="268"/>
      <c r="AHE36" s="265"/>
      <c r="AHF36" s="262"/>
      <c r="AHG36" s="12" t="s">
        <v>4</v>
      </c>
      <c r="AHH36" s="106">
        <v>9731</v>
      </c>
      <c r="AHI36" s="106">
        <v>0</v>
      </c>
      <c r="AHJ36" s="107">
        <f t="shared" si="222"/>
        <v>0</v>
      </c>
      <c r="AHK36" s="140"/>
      <c r="AHL36" s="268"/>
      <c r="AHM36" s="265"/>
      <c r="AHN36" s="262"/>
      <c r="AHO36" s="12" t="s">
        <v>4</v>
      </c>
      <c r="AHP36" s="106">
        <v>9731</v>
      </c>
      <c r="AHQ36" s="106">
        <v>0</v>
      </c>
      <c r="AHR36" s="107">
        <f t="shared" si="224"/>
        <v>0</v>
      </c>
      <c r="AHS36" s="140"/>
      <c r="AHT36" s="268"/>
      <c r="AHU36" s="265"/>
      <c r="AHV36" s="262"/>
      <c r="AHW36" s="12" t="s">
        <v>4</v>
      </c>
      <c r="AHX36" s="106">
        <v>9731</v>
      </c>
      <c r="AHY36" s="106">
        <v>0</v>
      </c>
      <c r="AHZ36" s="107">
        <f t="shared" si="226"/>
        <v>0</v>
      </c>
      <c r="AIA36" s="140"/>
      <c r="AIB36" s="268"/>
      <c r="AIC36" s="265"/>
      <c r="AID36" s="262"/>
      <c r="AIE36" s="12" t="s">
        <v>4</v>
      </c>
      <c r="AIF36" s="106">
        <v>9731</v>
      </c>
      <c r="AIG36" s="106">
        <v>0</v>
      </c>
      <c r="AIH36" s="107">
        <f t="shared" si="228"/>
        <v>0</v>
      </c>
      <c r="AII36" s="140"/>
      <c r="AIJ36" s="268"/>
      <c r="AIK36" s="265"/>
      <c r="AIL36" s="262"/>
      <c r="AIM36" s="12" t="s">
        <v>4</v>
      </c>
      <c r="AIN36" s="106">
        <v>9731</v>
      </c>
      <c r="AIO36" s="106">
        <v>0</v>
      </c>
      <c r="AIP36" s="107">
        <f t="shared" si="230"/>
        <v>0</v>
      </c>
      <c r="AIQ36" s="140"/>
      <c r="AIR36" s="268"/>
      <c r="AIS36" s="265"/>
      <c r="AIT36" s="262"/>
      <c r="AIU36" s="12" t="s">
        <v>4</v>
      </c>
      <c r="AIV36" s="106">
        <v>9731</v>
      </c>
      <c r="AIW36" s="106">
        <v>0</v>
      </c>
      <c r="AIX36" s="107">
        <f t="shared" si="232"/>
        <v>0</v>
      </c>
      <c r="AIY36" s="140"/>
      <c r="AIZ36" s="268"/>
      <c r="AJA36" s="265"/>
      <c r="AJB36" s="262"/>
      <c r="AJC36" s="12" t="s">
        <v>4</v>
      </c>
      <c r="AJD36" s="106">
        <v>9731</v>
      </c>
      <c r="AJE36" s="106">
        <v>0</v>
      </c>
      <c r="AJF36" s="107">
        <f t="shared" si="234"/>
        <v>0</v>
      </c>
      <c r="AJG36" s="140"/>
      <c r="AJH36" s="268"/>
      <c r="AJI36" s="265"/>
      <c r="AJJ36" s="262"/>
      <c r="AJK36" s="12" t="s">
        <v>4</v>
      </c>
      <c r="AJL36" s="106">
        <v>9731</v>
      </c>
      <c r="AJM36" s="106">
        <v>0</v>
      </c>
      <c r="AJN36" s="107">
        <f t="shared" si="236"/>
        <v>0</v>
      </c>
      <c r="AJO36" s="140"/>
      <c r="AJP36" s="268"/>
      <c r="AJQ36" s="265"/>
      <c r="AJR36" s="262"/>
      <c r="AJS36" s="12" t="s">
        <v>4</v>
      </c>
      <c r="AJT36" s="106">
        <v>9731</v>
      </c>
      <c r="AJU36" s="106">
        <v>0</v>
      </c>
      <c r="AJV36" s="107">
        <f t="shared" si="238"/>
        <v>0</v>
      </c>
      <c r="AJW36" s="140"/>
      <c r="AJX36" s="268"/>
      <c r="AJY36" s="265"/>
      <c r="AJZ36" s="262"/>
      <c r="AKA36" s="12" t="s">
        <v>4</v>
      </c>
      <c r="AKB36" s="106">
        <v>9731</v>
      </c>
      <c r="AKC36" s="106">
        <v>0</v>
      </c>
      <c r="AKD36" s="107">
        <f t="shared" si="240"/>
        <v>0</v>
      </c>
      <c r="AKE36" s="140"/>
      <c r="AKF36" s="268"/>
      <c r="AKG36" s="265"/>
      <c r="AKH36" s="262"/>
      <c r="AKI36" s="12" t="s">
        <v>4</v>
      </c>
      <c r="AKJ36" s="106">
        <v>9731</v>
      </c>
      <c r="AKK36" s="106">
        <v>0</v>
      </c>
      <c r="AKL36" s="107">
        <f t="shared" si="242"/>
        <v>0</v>
      </c>
      <c r="AKM36" s="140"/>
      <c r="AKN36" s="268"/>
      <c r="AKO36" s="265"/>
      <c r="AKP36" s="262"/>
      <c r="AKQ36" s="12" t="s">
        <v>4</v>
      </c>
      <c r="AKR36" s="106">
        <v>9731</v>
      </c>
      <c r="AKS36" s="106">
        <v>0</v>
      </c>
      <c r="AKT36" s="107">
        <f t="shared" si="244"/>
        <v>0</v>
      </c>
      <c r="AKU36" s="140"/>
      <c r="AKV36" s="268"/>
      <c r="AKW36" s="265"/>
      <c r="AKX36" s="262"/>
      <c r="AKY36" s="12" t="s">
        <v>4</v>
      </c>
      <c r="AKZ36" s="106">
        <v>9731</v>
      </c>
      <c r="ALA36" s="106">
        <v>0</v>
      </c>
      <c r="ALB36" s="107">
        <f t="shared" si="246"/>
        <v>0</v>
      </c>
      <c r="ALC36" s="140"/>
      <c r="ALD36" s="268"/>
      <c r="ALE36" s="265"/>
      <c r="ALF36" s="262"/>
      <c r="ALG36" s="12" t="s">
        <v>4</v>
      </c>
      <c r="ALH36" s="106">
        <v>9731</v>
      </c>
      <c r="ALI36" s="106">
        <v>0</v>
      </c>
      <c r="ALJ36" s="107">
        <f t="shared" si="248"/>
        <v>0</v>
      </c>
      <c r="ALK36" s="140"/>
      <c r="ALL36" s="268"/>
      <c r="ALM36" s="265"/>
      <c r="ALN36" s="262"/>
      <c r="ALO36" s="12" t="s">
        <v>4</v>
      </c>
      <c r="ALP36" s="106">
        <v>9731</v>
      </c>
      <c r="ALQ36" s="106">
        <v>0</v>
      </c>
      <c r="ALR36" s="107">
        <f t="shared" si="250"/>
        <v>0</v>
      </c>
      <c r="ALS36" s="140"/>
      <c r="ALT36" s="268"/>
      <c r="ALU36" s="265"/>
      <c r="ALV36" s="262"/>
      <c r="ALW36" s="12" t="s">
        <v>4</v>
      </c>
      <c r="ALX36" s="106">
        <v>9731</v>
      </c>
      <c r="ALY36" s="106">
        <v>0</v>
      </c>
      <c r="ALZ36" s="107">
        <f t="shared" si="252"/>
        <v>0</v>
      </c>
      <c r="AMA36" s="140"/>
      <c r="AMB36" s="268"/>
      <c r="AMC36" s="265"/>
      <c r="AMD36" s="262"/>
      <c r="AME36" s="12" t="s">
        <v>4</v>
      </c>
      <c r="AMF36" s="106">
        <v>9731</v>
      </c>
      <c r="AMG36" s="106">
        <v>0</v>
      </c>
      <c r="AMH36" s="107">
        <f t="shared" si="254"/>
        <v>0</v>
      </c>
      <c r="AMI36" s="140"/>
      <c r="AMJ36" s="268"/>
      <c r="AMK36" s="265"/>
      <c r="AML36" s="262"/>
      <c r="AMM36" s="12" t="s">
        <v>4</v>
      </c>
      <c r="AMN36" s="106">
        <v>9731</v>
      </c>
      <c r="AMO36" s="106">
        <v>0</v>
      </c>
      <c r="AMP36" s="107">
        <f t="shared" si="256"/>
        <v>0</v>
      </c>
      <c r="AMQ36" s="140"/>
      <c r="AMR36" s="268"/>
      <c r="AMS36" s="265"/>
      <c r="AMT36" s="262"/>
      <c r="AMU36" s="12" t="s">
        <v>4</v>
      </c>
      <c r="AMV36" s="106">
        <v>9731</v>
      </c>
      <c r="AMW36" s="106">
        <v>0</v>
      </c>
      <c r="AMX36" s="107">
        <f t="shared" si="258"/>
        <v>0</v>
      </c>
      <c r="AMY36" s="140"/>
      <c r="AMZ36" s="268"/>
      <c r="ANA36" s="265"/>
      <c r="ANB36" s="262"/>
      <c r="ANC36" s="12" t="s">
        <v>4</v>
      </c>
      <c r="AND36" s="106">
        <v>9731</v>
      </c>
      <c r="ANE36" s="106">
        <v>0</v>
      </c>
      <c r="ANF36" s="107">
        <f t="shared" si="260"/>
        <v>0</v>
      </c>
      <c r="ANG36" s="140"/>
      <c r="ANH36" s="268"/>
      <c r="ANI36" s="265"/>
      <c r="ANJ36" s="262"/>
      <c r="ANK36" s="12" t="s">
        <v>4</v>
      </c>
      <c r="ANL36" s="106">
        <v>9731</v>
      </c>
      <c r="ANM36" s="106">
        <v>0</v>
      </c>
      <c r="ANN36" s="107">
        <f t="shared" si="262"/>
        <v>0</v>
      </c>
      <c r="ANO36" s="140"/>
      <c r="ANP36" s="268"/>
      <c r="ANQ36" s="265"/>
      <c r="ANR36" s="262"/>
      <c r="ANS36" s="12" t="s">
        <v>4</v>
      </c>
      <c r="ANT36" s="106">
        <v>9731</v>
      </c>
      <c r="ANU36" s="106">
        <v>0</v>
      </c>
      <c r="ANV36" s="107">
        <f t="shared" si="264"/>
        <v>0</v>
      </c>
      <c r="ANW36" s="140"/>
      <c r="ANX36" s="268"/>
      <c r="ANY36" s="265"/>
      <c r="ANZ36" s="262"/>
      <c r="AOA36" s="12" t="s">
        <v>4</v>
      </c>
      <c r="AOB36" s="106">
        <v>9731</v>
      </c>
      <c r="AOC36" s="106">
        <v>0</v>
      </c>
      <c r="AOD36" s="107">
        <f t="shared" si="266"/>
        <v>0</v>
      </c>
      <c r="AOE36" s="140"/>
      <c r="AOF36" s="268"/>
      <c r="AOG36" s="265"/>
      <c r="AOH36" s="262"/>
      <c r="AOI36" s="12" t="s">
        <v>4</v>
      </c>
      <c r="AOJ36" s="106">
        <v>9731</v>
      </c>
      <c r="AOK36" s="106">
        <v>0</v>
      </c>
      <c r="AOL36" s="107">
        <f t="shared" si="268"/>
        <v>0</v>
      </c>
      <c r="AOM36" s="140"/>
      <c r="AON36" s="268"/>
      <c r="AOO36" s="265"/>
      <c r="AOP36" s="262"/>
      <c r="AOQ36" s="12" t="s">
        <v>4</v>
      </c>
      <c r="AOR36" s="106">
        <v>9731</v>
      </c>
      <c r="AOS36" s="106">
        <v>0</v>
      </c>
      <c r="AOT36" s="107">
        <f t="shared" si="270"/>
        <v>0</v>
      </c>
      <c r="AOU36" s="140"/>
      <c r="AOV36" s="268"/>
      <c r="AOW36" s="265"/>
      <c r="AOX36" s="262"/>
      <c r="AOY36" s="12" t="s">
        <v>4</v>
      </c>
      <c r="AOZ36" s="106">
        <v>9731</v>
      </c>
      <c r="APA36" s="106">
        <v>0</v>
      </c>
      <c r="APB36" s="107">
        <f t="shared" si="272"/>
        <v>0</v>
      </c>
      <c r="APC36" s="140"/>
      <c r="APD36" s="268"/>
      <c r="APE36" s="265"/>
      <c r="APF36" s="262"/>
      <c r="APG36" s="12" t="s">
        <v>4</v>
      </c>
      <c r="APH36" s="106">
        <v>9731</v>
      </c>
      <c r="API36" s="106">
        <v>0</v>
      </c>
      <c r="APJ36" s="107">
        <f t="shared" si="274"/>
        <v>0</v>
      </c>
      <c r="APK36" s="140"/>
      <c r="APL36" s="268"/>
      <c r="APM36" s="265"/>
      <c r="APN36" s="262"/>
      <c r="APO36" s="12" t="s">
        <v>4</v>
      </c>
      <c r="APP36" s="106">
        <v>9731</v>
      </c>
      <c r="APQ36" s="106">
        <v>0</v>
      </c>
      <c r="APR36" s="107">
        <f t="shared" si="276"/>
        <v>0</v>
      </c>
      <c r="APS36" s="140"/>
      <c r="APT36" s="268"/>
      <c r="APU36" s="265"/>
      <c r="APV36" s="262"/>
      <c r="APW36" s="12" t="s">
        <v>4</v>
      </c>
      <c r="APX36" s="106">
        <v>9731</v>
      </c>
      <c r="APY36" s="106">
        <v>0</v>
      </c>
      <c r="APZ36" s="107">
        <f t="shared" si="278"/>
        <v>0</v>
      </c>
      <c r="AQA36" s="140"/>
      <c r="AQB36" s="268"/>
      <c r="AQC36" s="265"/>
      <c r="AQD36" s="262"/>
      <c r="AQE36" s="12" t="s">
        <v>4</v>
      </c>
      <c r="AQF36" s="106">
        <v>9731</v>
      </c>
      <c r="AQG36" s="106">
        <v>0</v>
      </c>
      <c r="AQH36" s="107">
        <f t="shared" si="280"/>
        <v>0</v>
      </c>
      <c r="AQI36" s="140"/>
      <c r="AQJ36" s="268"/>
      <c r="AQK36" s="265"/>
      <c r="AQL36" s="262"/>
      <c r="AQM36" s="12" t="s">
        <v>4</v>
      </c>
      <c r="AQN36" s="106">
        <v>9731</v>
      </c>
      <c r="AQO36" s="106">
        <v>0</v>
      </c>
      <c r="AQP36" s="107">
        <f t="shared" si="282"/>
        <v>0</v>
      </c>
      <c r="AQQ36" s="140"/>
      <c r="AQR36" s="268"/>
      <c r="AQS36" s="265"/>
      <c r="AQT36" s="262"/>
      <c r="AQU36" s="12" t="s">
        <v>4</v>
      </c>
      <c r="AQV36" s="106">
        <v>9731</v>
      </c>
      <c r="AQW36" s="106">
        <v>0</v>
      </c>
      <c r="AQX36" s="107">
        <f t="shared" si="284"/>
        <v>0</v>
      </c>
      <c r="AQY36" s="140"/>
      <c r="AQZ36" s="268"/>
      <c r="ARA36" s="265"/>
      <c r="ARB36" s="262"/>
      <c r="ARC36" s="12" t="s">
        <v>4</v>
      </c>
      <c r="ARD36" s="106">
        <v>9731</v>
      </c>
      <c r="ARE36" s="106">
        <v>0</v>
      </c>
      <c r="ARF36" s="107">
        <f t="shared" si="286"/>
        <v>0</v>
      </c>
      <c r="ARG36" s="140"/>
      <c r="ARH36" s="268"/>
      <c r="ARI36" s="265"/>
      <c r="ARJ36" s="262"/>
      <c r="ARK36" s="12" t="s">
        <v>4</v>
      </c>
      <c r="ARL36" s="106">
        <v>9731</v>
      </c>
      <c r="ARM36" s="106">
        <v>0</v>
      </c>
      <c r="ARN36" s="107">
        <f t="shared" si="288"/>
        <v>0</v>
      </c>
      <c r="ARO36" s="140"/>
      <c r="ARP36" s="268"/>
      <c r="ARQ36" s="265"/>
      <c r="ARR36" s="262"/>
      <c r="ARS36" s="12" t="s">
        <v>4</v>
      </c>
      <c r="ART36" s="106">
        <v>9731</v>
      </c>
      <c r="ARU36" s="106">
        <v>0</v>
      </c>
      <c r="ARV36" s="107">
        <f t="shared" si="290"/>
        <v>0</v>
      </c>
      <c r="ARW36" s="140"/>
      <c r="ARX36" s="268"/>
      <c r="ARY36" s="265"/>
      <c r="ARZ36" s="262"/>
      <c r="ASA36" s="12" t="s">
        <v>4</v>
      </c>
      <c r="ASB36" s="106">
        <v>9731</v>
      </c>
      <c r="ASC36" s="106">
        <v>0</v>
      </c>
      <c r="ASD36" s="107">
        <f t="shared" si="292"/>
        <v>0</v>
      </c>
      <c r="ASE36" s="140"/>
      <c r="ASF36" s="268"/>
      <c r="ASG36" s="265"/>
      <c r="ASH36" s="262"/>
      <c r="ASI36" s="12" t="s">
        <v>4</v>
      </c>
      <c r="ASJ36" s="106">
        <v>9731</v>
      </c>
      <c r="ASK36" s="106">
        <v>0</v>
      </c>
      <c r="ASL36" s="107">
        <f t="shared" si="294"/>
        <v>0</v>
      </c>
      <c r="ASM36" s="140"/>
      <c r="ASN36" s="268"/>
      <c r="ASO36" s="265"/>
      <c r="ASP36" s="262"/>
      <c r="ASQ36" s="12" t="s">
        <v>4</v>
      </c>
      <c r="ASR36" s="106">
        <v>9731</v>
      </c>
      <c r="ASS36" s="106">
        <v>0</v>
      </c>
      <c r="AST36" s="107">
        <f t="shared" si="296"/>
        <v>0</v>
      </c>
      <c r="ASU36" s="140"/>
      <c r="ASV36" s="268"/>
      <c r="ASW36" s="265"/>
      <c r="ASX36" s="262"/>
      <c r="ASY36" s="12" t="s">
        <v>4</v>
      </c>
      <c r="ASZ36" s="106">
        <v>9731</v>
      </c>
      <c r="ATA36" s="106">
        <v>0</v>
      </c>
      <c r="ATB36" s="107">
        <f t="shared" si="298"/>
        <v>0</v>
      </c>
      <c r="ATC36" s="140"/>
      <c r="ATD36" s="268"/>
      <c r="ATE36" s="265"/>
      <c r="ATF36" s="262"/>
      <c r="ATG36" s="12" t="s">
        <v>4</v>
      </c>
      <c r="ATH36" s="106">
        <v>9731</v>
      </c>
      <c r="ATI36" s="106">
        <v>0</v>
      </c>
      <c r="ATJ36" s="107">
        <f t="shared" si="300"/>
        <v>0</v>
      </c>
      <c r="ATK36" s="140"/>
      <c r="ATL36" s="268"/>
      <c r="ATM36" s="265"/>
      <c r="ATN36" s="262"/>
      <c r="ATO36" s="12" t="s">
        <v>4</v>
      </c>
      <c r="ATP36" s="106">
        <v>9731</v>
      </c>
      <c r="ATQ36" s="106">
        <v>0</v>
      </c>
      <c r="ATR36" s="107">
        <f t="shared" si="302"/>
        <v>0</v>
      </c>
      <c r="ATS36" s="140"/>
      <c r="ATT36" s="268"/>
      <c r="ATU36" s="265"/>
      <c r="ATV36" s="262"/>
      <c r="ATW36" s="12" t="s">
        <v>4</v>
      </c>
      <c r="ATX36" s="106">
        <v>9731</v>
      </c>
      <c r="ATY36" s="106">
        <v>0</v>
      </c>
      <c r="ATZ36" s="107">
        <f t="shared" si="304"/>
        <v>0</v>
      </c>
      <c r="AUA36" s="140"/>
      <c r="AUB36" s="268"/>
      <c r="AUC36" s="265"/>
      <c r="AUD36" s="262"/>
      <c r="AUE36" s="12" t="s">
        <v>4</v>
      </c>
      <c r="AUF36" s="106">
        <v>9731</v>
      </c>
      <c r="AUG36" s="106">
        <v>0</v>
      </c>
      <c r="AUH36" s="107">
        <f t="shared" si="306"/>
        <v>0</v>
      </c>
      <c r="AUI36" s="140"/>
      <c r="AUJ36" s="268"/>
      <c r="AUK36" s="265"/>
      <c r="AUL36" s="262"/>
      <c r="AUM36" s="12" t="s">
        <v>4</v>
      </c>
      <c r="AUN36" s="106">
        <v>9731</v>
      </c>
      <c r="AUO36" s="106">
        <v>0</v>
      </c>
      <c r="AUP36" s="107">
        <f t="shared" si="308"/>
        <v>0</v>
      </c>
      <c r="AUQ36" s="140"/>
      <c r="AUR36" s="268"/>
      <c r="AUS36" s="265"/>
      <c r="AUT36" s="262"/>
      <c r="AUU36" s="12" t="s">
        <v>4</v>
      </c>
      <c r="AUV36" s="106">
        <v>9731</v>
      </c>
      <c r="AUW36" s="106">
        <v>0</v>
      </c>
      <c r="AUX36" s="107">
        <f t="shared" si="310"/>
        <v>0</v>
      </c>
      <c r="AUY36" s="140"/>
      <c r="AUZ36" s="268"/>
      <c r="AVA36" s="265"/>
      <c r="AVB36" s="262"/>
      <c r="AVC36" s="12" t="s">
        <v>4</v>
      </c>
      <c r="AVD36" s="106">
        <v>9731</v>
      </c>
      <c r="AVE36" s="106">
        <v>0</v>
      </c>
      <c r="AVF36" s="107">
        <f t="shared" si="312"/>
        <v>0</v>
      </c>
      <c r="AVG36" s="140"/>
      <c r="AVH36" s="268"/>
      <c r="AVI36" s="265"/>
      <c r="AVJ36" s="262"/>
      <c r="AVK36" s="12" t="s">
        <v>4</v>
      </c>
      <c r="AVL36" s="106">
        <v>9731</v>
      </c>
      <c r="AVM36" s="106">
        <v>0</v>
      </c>
      <c r="AVN36" s="107">
        <f t="shared" si="314"/>
        <v>0</v>
      </c>
      <c r="AVO36" s="140"/>
      <c r="AVP36" s="268"/>
      <c r="AVQ36" s="265"/>
      <c r="AVR36" s="262"/>
      <c r="AVS36" s="12" t="s">
        <v>4</v>
      </c>
      <c r="AVT36" s="106">
        <v>9731</v>
      </c>
      <c r="AVU36" s="106">
        <v>0</v>
      </c>
      <c r="AVV36" s="107">
        <f t="shared" si="316"/>
        <v>0</v>
      </c>
      <c r="AVW36" s="140"/>
      <c r="AVX36" s="268"/>
      <c r="AVY36" s="265"/>
      <c r="AVZ36" s="262"/>
      <c r="AWA36" s="12" t="s">
        <v>4</v>
      </c>
      <c r="AWB36" s="106">
        <v>9731</v>
      </c>
      <c r="AWC36" s="106">
        <v>0</v>
      </c>
      <c r="AWD36" s="107">
        <f t="shared" si="318"/>
        <v>0</v>
      </c>
      <c r="AWE36" s="140"/>
      <c r="AWF36" s="268"/>
      <c r="AWG36" s="265"/>
      <c r="AWH36" s="262"/>
      <c r="AWI36" s="12" t="s">
        <v>4</v>
      </c>
      <c r="AWJ36" s="106">
        <v>9731</v>
      </c>
      <c r="AWK36" s="106">
        <v>0</v>
      </c>
      <c r="AWL36" s="107">
        <f t="shared" si="320"/>
        <v>0</v>
      </c>
      <c r="AWM36" s="140"/>
      <c r="AWN36" s="268"/>
      <c r="AWO36" s="265"/>
      <c r="AWP36" s="262"/>
      <c r="AWQ36" s="12" t="s">
        <v>4</v>
      </c>
      <c r="AWR36" s="106">
        <v>9731</v>
      </c>
      <c r="AWS36" s="106">
        <v>0</v>
      </c>
      <c r="AWT36" s="107">
        <f t="shared" si="322"/>
        <v>0</v>
      </c>
      <c r="AWU36" s="140"/>
      <c r="AWV36" s="268"/>
      <c r="AWW36" s="265"/>
      <c r="AWX36" s="262"/>
      <c r="AWY36" s="12" t="s">
        <v>4</v>
      </c>
      <c r="AWZ36" s="106">
        <v>9731</v>
      </c>
      <c r="AXA36" s="106">
        <v>0</v>
      </c>
      <c r="AXB36" s="107">
        <f t="shared" si="324"/>
        <v>0</v>
      </c>
      <c r="AXC36" s="140"/>
      <c r="AXD36" s="268"/>
      <c r="AXE36" s="265"/>
      <c r="AXF36" s="262"/>
      <c r="AXG36" s="12" t="s">
        <v>4</v>
      </c>
      <c r="AXH36" s="106">
        <v>9731</v>
      </c>
      <c r="AXI36" s="106">
        <v>0</v>
      </c>
      <c r="AXJ36" s="107">
        <f t="shared" si="326"/>
        <v>0</v>
      </c>
      <c r="AXK36" s="140"/>
      <c r="AXL36" s="268"/>
      <c r="AXM36" s="265"/>
      <c r="AXN36" s="262"/>
      <c r="AXO36" s="12" t="s">
        <v>4</v>
      </c>
      <c r="AXP36" s="106">
        <v>9731</v>
      </c>
      <c r="AXQ36" s="106">
        <v>0</v>
      </c>
      <c r="AXR36" s="107">
        <f t="shared" si="328"/>
        <v>0</v>
      </c>
      <c r="AXS36" s="140"/>
      <c r="AXT36" s="268"/>
      <c r="AXU36" s="265"/>
      <c r="AXV36" s="262"/>
      <c r="AXW36" s="12" t="s">
        <v>4</v>
      </c>
      <c r="AXX36" s="106">
        <v>9731</v>
      </c>
      <c r="AXY36" s="106">
        <v>0</v>
      </c>
      <c r="AXZ36" s="107">
        <f t="shared" si="330"/>
        <v>0</v>
      </c>
      <c r="AYA36" s="140"/>
      <c r="AYB36" s="268"/>
      <c r="AYC36" s="265"/>
      <c r="AYD36" s="262"/>
      <c r="AYE36" s="12" t="s">
        <v>4</v>
      </c>
      <c r="AYF36" s="106">
        <v>9731</v>
      </c>
      <c r="AYG36" s="106">
        <v>0</v>
      </c>
      <c r="AYH36" s="107">
        <f t="shared" si="332"/>
        <v>0</v>
      </c>
      <c r="AYI36" s="140"/>
      <c r="AYJ36" s="268"/>
      <c r="AYK36" s="265"/>
      <c r="AYL36" s="262"/>
      <c r="AYM36" s="12" t="s">
        <v>4</v>
      </c>
      <c r="AYN36" s="106">
        <v>9731</v>
      </c>
      <c r="AYO36" s="106">
        <v>0</v>
      </c>
      <c r="AYP36" s="107">
        <f t="shared" si="334"/>
        <v>0</v>
      </c>
      <c r="AYQ36" s="140"/>
      <c r="AYR36" s="268"/>
      <c r="AYS36" s="265"/>
      <c r="AYT36" s="262"/>
      <c r="AYU36" s="12" t="s">
        <v>4</v>
      </c>
      <c r="AYV36" s="106">
        <v>9731</v>
      </c>
      <c r="AYW36" s="106">
        <v>0</v>
      </c>
      <c r="AYX36" s="107">
        <f t="shared" si="336"/>
        <v>0</v>
      </c>
      <c r="AYY36" s="140"/>
      <c r="AYZ36" s="268"/>
      <c r="AZA36" s="265"/>
      <c r="AZB36" s="262"/>
      <c r="AZC36" s="12" t="s">
        <v>4</v>
      </c>
      <c r="AZD36" s="106">
        <v>9731</v>
      </c>
      <c r="AZE36" s="106">
        <v>0</v>
      </c>
      <c r="AZF36" s="107">
        <f t="shared" si="338"/>
        <v>0</v>
      </c>
      <c r="AZG36" s="140"/>
      <c r="AZH36" s="268"/>
      <c r="AZI36" s="265"/>
      <c r="AZJ36" s="262"/>
      <c r="AZK36" s="12" t="s">
        <v>4</v>
      </c>
      <c r="AZL36" s="106">
        <v>9731</v>
      </c>
      <c r="AZM36" s="106">
        <v>0</v>
      </c>
      <c r="AZN36" s="107">
        <f t="shared" si="340"/>
        <v>0</v>
      </c>
      <c r="AZO36" s="140"/>
      <c r="AZP36" s="268"/>
      <c r="AZQ36" s="265"/>
      <c r="AZR36" s="262"/>
      <c r="AZS36" s="12" t="s">
        <v>4</v>
      </c>
      <c r="AZT36" s="106">
        <v>9731</v>
      </c>
      <c r="AZU36" s="106">
        <v>0</v>
      </c>
      <c r="AZV36" s="107">
        <f t="shared" si="342"/>
        <v>0</v>
      </c>
      <c r="AZW36" s="140"/>
      <c r="AZX36" s="268"/>
      <c r="AZY36" s="265"/>
      <c r="AZZ36" s="262"/>
      <c r="BAA36" s="12" t="s">
        <v>4</v>
      </c>
      <c r="BAB36" s="106">
        <v>9731</v>
      </c>
      <c r="BAC36" s="106">
        <v>0</v>
      </c>
      <c r="BAD36" s="107">
        <f t="shared" si="344"/>
        <v>0</v>
      </c>
      <c r="BAE36" s="140"/>
      <c r="BAF36" s="268"/>
      <c r="BAG36" s="265"/>
      <c r="BAH36" s="262"/>
      <c r="BAI36" s="12" t="s">
        <v>4</v>
      </c>
      <c r="BAJ36" s="106">
        <v>9731</v>
      </c>
      <c r="BAK36" s="106">
        <v>0</v>
      </c>
      <c r="BAL36" s="107">
        <f t="shared" si="346"/>
        <v>0</v>
      </c>
      <c r="BAM36" s="140"/>
      <c r="BAN36" s="268"/>
      <c r="BAO36" s="265"/>
      <c r="BAP36" s="262"/>
      <c r="BAQ36" s="12" t="s">
        <v>4</v>
      </c>
      <c r="BAR36" s="106">
        <v>9731</v>
      </c>
      <c r="BAS36" s="106">
        <v>0</v>
      </c>
      <c r="BAT36" s="107">
        <f t="shared" si="348"/>
        <v>0</v>
      </c>
      <c r="BAU36" s="140"/>
      <c r="BAV36" s="268"/>
      <c r="BAW36" s="265"/>
      <c r="BAX36" s="262"/>
      <c r="BAY36" s="12" t="s">
        <v>4</v>
      </c>
      <c r="BAZ36" s="106">
        <v>9731</v>
      </c>
      <c r="BBA36" s="106">
        <v>0</v>
      </c>
      <c r="BBB36" s="107">
        <f t="shared" si="350"/>
        <v>0</v>
      </c>
      <c r="BBC36" s="140"/>
      <c r="BBD36" s="268"/>
      <c r="BBE36" s="265"/>
      <c r="BBF36" s="262"/>
      <c r="BBG36" s="12" t="s">
        <v>4</v>
      </c>
      <c r="BBH36" s="106">
        <v>9731</v>
      </c>
      <c r="BBI36" s="106">
        <v>0</v>
      </c>
      <c r="BBJ36" s="107">
        <f t="shared" si="352"/>
        <v>0</v>
      </c>
      <c r="BBK36" s="140"/>
      <c r="BBL36" s="268"/>
      <c r="BBM36" s="265"/>
      <c r="BBN36" s="262"/>
      <c r="BBO36" s="12" t="s">
        <v>4</v>
      </c>
      <c r="BBP36" s="106">
        <v>9731</v>
      </c>
      <c r="BBQ36" s="106">
        <v>0</v>
      </c>
      <c r="BBR36" s="107">
        <f t="shared" si="354"/>
        <v>0</v>
      </c>
      <c r="BBS36" s="140"/>
      <c r="BBT36" s="268"/>
      <c r="BBU36" s="265"/>
      <c r="BBV36" s="262"/>
      <c r="BBW36" s="12" t="s">
        <v>4</v>
      </c>
      <c r="BBX36" s="106">
        <v>9731</v>
      </c>
      <c r="BBY36" s="106">
        <v>0</v>
      </c>
      <c r="BBZ36" s="107">
        <f t="shared" si="356"/>
        <v>0</v>
      </c>
      <c r="BCA36" s="140"/>
      <c r="BCB36" s="268"/>
      <c r="BCC36" s="265"/>
      <c r="BCD36" s="262"/>
      <c r="BCE36" s="12" t="s">
        <v>4</v>
      </c>
      <c r="BCF36" s="106">
        <v>9731</v>
      </c>
      <c r="BCG36" s="106">
        <v>0</v>
      </c>
      <c r="BCH36" s="107">
        <f t="shared" si="358"/>
        <v>0</v>
      </c>
      <c r="BCI36" s="140"/>
      <c r="BCJ36" s="268"/>
      <c r="BCK36" s="265"/>
      <c r="BCL36" s="262"/>
      <c r="BCM36" s="12" t="s">
        <v>4</v>
      </c>
      <c r="BCN36" s="106">
        <v>9731</v>
      </c>
      <c r="BCO36" s="106">
        <v>0</v>
      </c>
      <c r="BCP36" s="107">
        <f t="shared" si="360"/>
        <v>0</v>
      </c>
      <c r="BCQ36" s="140"/>
      <c r="BCR36" s="268"/>
      <c r="BCS36" s="265"/>
      <c r="BCT36" s="262"/>
      <c r="BCU36" s="12" t="s">
        <v>4</v>
      </c>
      <c r="BCV36" s="106">
        <v>9731</v>
      </c>
      <c r="BCW36" s="106">
        <v>0</v>
      </c>
      <c r="BCX36" s="107">
        <f t="shared" si="362"/>
        <v>0</v>
      </c>
      <c r="BCY36" s="140"/>
      <c r="BCZ36" s="268"/>
      <c r="BDA36" s="265"/>
      <c r="BDB36" s="262"/>
      <c r="BDC36" s="12" t="s">
        <v>4</v>
      </c>
      <c r="BDD36" s="106">
        <v>9731</v>
      </c>
      <c r="BDE36" s="106">
        <v>0</v>
      </c>
      <c r="BDF36" s="107">
        <f t="shared" si="364"/>
        <v>0</v>
      </c>
      <c r="BDG36" s="140"/>
      <c r="BDH36" s="268"/>
      <c r="BDI36" s="265"/>
      <c r="BDJ36" s="262"/>
      <c r="BDK36" s="12" t="s">
        <v>4</v>
      </c>
      <c r="BDL36" s="106">
        <v>9731</v>
      </c>
      <c r="BDM36" s="106">
        <v>0</v>
      </c>
      <c r="BDN36" s="107">
        <f t="shared" si="366"/>
        <v>0</v>
      </c>
      <c r="BDO36" s="140"/>
      <c r="BDP36" s="268"/>
      <c r="BDQ36" s="265"/>
      <c r="BDR36" s="262"/>
      <c r="BDS36" s="12" t="s">
        <v>4</v>
      </c>
      <c r="BDT36" s="106">
        <v>9731</v>
      </c>
      <c r="BDU36" s="106">
        <v>0</v>
      </c>
      <c r="BDV36" s="107">
        <f t="shared" si="368"/>
        <v>0</v>
      </c>
      <c r="BDW36" s="140"/>
      <c r="BDX36" s="268"/>
      <c r="BDY36" s="265"/>
      <c r="BDZ36" s="262"/>
      <c r="BEA36" s="12" t="s">
        <v>4</v>
      </c>
      <c r="BEB36" s="106">
        <v>9731</v>
      </c>
      <c r="BEC36" s="106">
        <v>0</v>
      </c>
      <c r="BED36" s="107">
        <f t="shared" si="370"/>
        <v>0</v>
      </c>
      <c r="BEE36" s="140"/>
      <c r="BEF36" s="268"/>
      <c r="BEG36" s="265"/>
      <c r="BEH36" s="262"/>
      <c r="BEI36" s="12" t="s">
        <v>4</v>
      </c>
      <c r="BEJ36" s="106">
        <v>9731</v>
      </c>
      <c r="BEK36" s="106">
        <v>0</v>
      </c>
      <c r="BEL36" s="107">
        <f t="shared" si="372"/>
        <v>0</v>
      </c>
      <c r="BEM36" s="140"/>
      <c r="BEN36" s="268"/>
      <c r="BEO36" s="265"/>
      <c r="BEP36" s="262"/>
      <c r="BEQ36" s="12" t="s">
        <v>4</v>
      </c>
      <c r="BER36" s="106">
        <v>9731</v>
      </c>
      <c r="BES36" s="106">
        <v>0</v>
      </c>
      <c r="BET36" s="107">
        <f t="shared" si="374"/>
        <v>0</v>
      </c>
      <c r="BEU36" s="140"/>
      <c r="BEV36" s="268"/>
      <c r="BEW36" s="265"/>
      <c r="BEX36" s="262"/>
      <c r="BEY36" s="12" t="s">
        <v>4</v>
      </c>
      <c r="BEZ36" s="106">
        <v>9731</v>
      </c>
      <c r="BFA36" s="106">
        <v>0</v>
      </c>
      <c r="BFB36" s="107">
        <f t="shared" si="376"/>
        <v>0</v>
      </c>
      <c r="BFC36" s="140"/>
      <c r="BFD36" s="268"/>
      <c r="BFE36" s="265"/>
      <c r="BFF36" s="262"/>
      <c r="BFG36" s="12" t="s">
        <v>4</v>
      </c>
      <c r="BFH36" s="106">
        <v>9731</v>
      </c>
      <c r="BFI36" s="106">
        <v>0</v>
      </c>
      <c r="BFJ36" s="107">
        <f t="shared" si="378"/>
        <v>0</v>
      </c>
      <c r="BFK36" s="140"/>
      <c r="BFL36" s="268"/>
      <c r="BFM36" s="265"/>
      <c r="BFN36" s="262"/>
      <c r="BFO36" s="12" t="s">
        <v>4</v>
      </c>
      <c r="BFP36" s="106">
        <v>9731</v>
      </c>
      <c r="BFQ36" s="106">
        <v>0</v>
      </c>
      <c r="BFR36" s="107">
        <f t="shared" si="380"/>
        <v>0</v>
      </c>
      <c r="BFS36" s="140"/>
      <c r="BFT36" s="268"/>
      <c r="BFU36" s="265"/>
      <c r="BFV36" s="262"/>
      <c r="BFW36" s="12" t="s">
        <v>4</v>
      </c>
      <c r="BFX36" s="106">
        <v>9731</v>
      </c>
      <c r="BFY36" s="106">
        <v>0</v>
      </c>
      <c r="BFZ36" s="107">
        <f t="shared" si="382"/>
        <v>0</v>
      </c>
      <c r="BGA36" s="140"/>
      <c r="BGB36" s="268"/>
      <c r="BGC36" s="265"/>
      <c r="BGD36" s="262"/>
      <c r="BGE36" s="12" t="s">
        <v>4</v>
      </c>
      <c r="BGF36" s="106">
        <v>9731</v>
      </c>
      <c r="BGG36" s="106">
        <v>0</v>
      </c>
      <c r="BGH36" s="107">
        <f t="shared" si="384"/>
        <v>0</v>
      </c>
      <c r="BGI36" s="140"/>
      <c r="BGJ36" s="268"/>
      <c r="BGK36" s="265"/>
      <c r="BGL36" s="262"/>
      <c r="BGM36" s="12" t="s">
        <v>4</v>
      </c>
      <c r="BGN36" s="106">
        <v>9731</v>
      </c>
      <c r="BGO36" s="106">
        <v>0</v>
      </c>
      <c r="BGP36" s="107">
        <f t="shared" si="386"/>
        <v>0</v>
      </c>
      <c r="BGQ36" s="140"/>
      <c r="BGR36" s="268"/>
      <c r="BGS36" s="265"/>
      <c r="BGT36" s="262"/>
      <c r="BGU36" s="12" t="s">
        <v>4</v>
      </c>
      <c r="BGV36" s="106">
        <v>9731</v>
      </c>
      <c r="BGW36" s="106">
        <v>0</v>
      </c>
      <c r="BGX36" s="107">
        <f t="shared" si="388"/>
        <v>0</v>
      </c>
      <c r="BGY36" s="140"/>
      <c r="BGZ36" s="268"/>
      <c r="BHA36" s="265"/>
      <c r="BHB36" s="262"/>
      <c r="BHC36" s="12" t="s">
        <v>4</v>
      </c>
      <c r="BHD36" s="106">
        <v>9731</v>
      </c>
      <c r="BHE36" s="106">
        <v>0</v>
      </c>
      <c r="BHF36" s="107">
        <f t="shared" si="390"/>
        <v>0</v>
      </c>
      <c r="BHG36" s="140"/>
      <c r="BHH36" s="268"/>
      <c r="BHI36" s="265"/>
      <c r="BHJ36" s="262"/>
      <c r="BHK36" s="12" t="s">
        <v>4</v>
      </c>
      <c r="BHL36" s="106">
        <v>9731</v>
      </c>
      <c r="BHM36" s="106">
        <v>0</v>
      </c>
      <c r="BHN36" s="107">
        <f t="shared" si="392"/>
        <v>0</v>
      </c>
      <c r="BHO36" s="140"/>
      <c r="BHP36" s="268"/>
      <c r="BHQ36" s="265"/>
      <c r="BHR36" s="262"/>
      <c r="BHS36" s="12" t="s">
        <v>4</v>
      </c>
      <c r="BHT36" s="106">
        <v>9731</v>
      </c>
      <c r="BHU36" s="106">
        <v>0</v>
      </c>
      <c r="BHV36" s="107">
        <f t="shared" si="394"/>
        <v>0</v>
      </c>
      <c r="BHW36" s="140"/>
      <c r="BHX36" s="268"/>
      <c r="BHY36" s="265"/>
      <c r="BHZ36" s="262"/>
      <c r="BIA36" s="12" t="s">
        <v>4</v>
      </c>
      <c r="BIB36" s="106">
        <v>9731</v>
      </c>
      <c r="BIC36" s="106">
        <v>0</v>
      </c>
      <c r="BID36" s="107">
        <f t="shared" si="396"/>
        <v>0</v>
      </c>
      <c r="BIE36" s="140"/>
      <c r="BIF36" s="268"/>
      <c r="BIG36" s="265"/>
      <c r="BIH36" s="262"/>
      <c r="BII36" s="12" t="s">
        <v>4</v>
      </c>
      <c r="BIJ36" s="106">
        <v>9731</v>
      </c>
      <c r="BIK36" s="106">
        <v>0</v>
      </c>
      <c r="BIL36" s="107">
        <f t="shared" si="398"/>
        <v>0</v>
      </c>
      <c r="BIM36" s="140"/>
      <c r="BIN36" s="268"/>
      <c r="BIO36" s="265"/>
      <c r="BIP36" s="262"/>
      <c r="BIQ36" s="12" t="s">
        <v>4</v>
      </c>
      <c r="BIR36" s="106">
        <v>9731</v>
      </c>
      <c r="BIS36" s="106">
        <v>0</v>
      </c>
      <c r="BIT36" s="107">
        <f t="shared" si="400"/>
        <v>0</v>
      </c>
      <c r="BIU36" s="140"/>
      <c r="BIV36" s="268"/>
      <c r="BIW36" s="265"/>
      <c r="BIX36" s="262"/>
      <c r="BIY36" s="12" t="s">
        <v>4</v>
      </c>
      <c r="BIZ36" s="106">
        <v>9731</v>
      </c>
      <c r="BJA36" s="106">
        <v>0</v>
      </c>
      <c r="BJB36" s="107">
        <f t="shared" si="402"/>
        <v>0</v>
      </c>
      <c r="BJC36" s="140"/>
      <c r="BJD36" s="268"/>
      <c r="BJE36" s="265"/>
      <c r="BJF36" s="262"/>
      <c r="BJG36" s="12" t="s">
        <v>4</v>
      </c>
      <c r="BJH36" s="106">
        <v>9731</v>
      </c>
      <c r="BJI36" s="106">
        <v>0</v>
      </c>
      <c r="BJJ36" s="107">
        <f t="shared" si="404"/>
        <v>0</v>
      </c>
      <c r="BJK36" s="140"/>
      <c r="BJL36" s="268"/>
      <c r="BJM36" s="265"/>
      <c r="BJN36" s="262"/>
      <c r="BJO36" s="12" t="s">
        <v>4</v>
      </c>
      <c r="BJP36" s="106">
        <v>9731</v>
      </c>
      <c r="BJQ36" s="106">
        <v>0</v>
      </c>
      <c r="BJR36" s="107">
        <f t="shared" si="406"/>
        <v>0</v>
      </c>
      <c r="BJS36" s="140"/>
      <c r="BJT36" s="268"/>
      <c r="BJU36" s="265"/>
      <c r="BJV36" s="262"/>
      <c r="BJW36" s="12" t="s">
        <v>4</v>
      </c>
      <c r="BJX36" s="106">
        <v>9731</v>
      </c>
      <c r="BJY36" s="106">
        <v>0</v>
      </c>
      <c r="BJZ36" s="107">
        <f t="shared" si="408"/>
        <v>0</v>
      </c>
      <c r="BKA36" s="140"/>
      <c r="BKB36" s="268"/>
      <c r="BKC36" s="265"/>
      <c r="BKD36" s="262"/>
      <c r="BKE36" s="12" t="s">
        <v>4</v>
      </c>
      <c r="BKF36" s="106">
        <v>9731</v>
      </c>
      <c r="BKG36" s="106">
        <v>0</v>
      </c>
      <c r="BKH36" s="107">
        <f t="shared" si="410"/>
        <v>0</v>
      </c>
      <c r="BKI36" s="140"/>
      <c r="BKJ36" s="268"/>
      <c r="BKK36" s="265"/>
      <c r="BKL36" s="262"/>
      <c r="BKM36" s="12" t="s">
        <v>4</v>
      </c>
      <c r="BKN36" s="106">
        <v>9731</v>
      </c>
      <c r="BKO36" s="106">
        <v>0</v>
      </c>
      <c r="BKP36" s="107">
        <f t="shared" si="412"/>
        <v>0</v>
      </c>
      <c r="BKQ36" s="140"/>
      <c r="BKR36" s="268"/>
      <c r="BKS36" s="265"/>
      <c r="BKT36" s="262"/>
      <c r="BKU36" s="12" t="s">
        <v>4</v>
      </c>
      <c r="BKV36" s="106">
        <v>9731</v>
      </c>
      <c r="BKW36" s="106">
        <v>0</v>
      </c>
      <c r="BKX36" s="107">
        <f t="shared" si="414"/>
        <v>0</v>
      </c>
      <c r="BKY36" s="140"/>
      <c r="BKZ36" s="268"/>
      <c r="BLA36" s="265"/>
      <c r="BLB36" s="262"/>
      <c r="BLC36" s="12" t="s">
        <v>4</v>
      </c>
      <c r="BLD36" s="106">
        <v>9731</v>
      </c>
      <c r="BLE36" s="106">
        <v>0</v>
      </c>
      <c r="BLF36" s="107">
        <f t="shared" si="416"/>
        <v>0</v>
      </c>
      <c r="BLG36" s="140"/>
      <c r="BLH36" s="268"/>
      <c r="BLI36" s="265"/>
      <c r="BLJ36" s="262"/>
      <c r="BLK36" s="12" t="s">
        <v>4</v>
      </c>
      <c r="BLL36" s="106">
        <v>9731</v>
      </c>
      <c r="BLM36" s="106">
        <v>0</v>
      </c>
      <c r="BLN36" s="107">
        <f t="shared" si="418"/>
        <v>0</v>
      </c>
      <c r="BLO36" s="140"/>
      <c r="BLP36" s="268"/>
      <c r="BLQ36" s="265"/>
      <c r="BLR36" s="262"/>
      <c r="BLS36" s="12" t="s">
        <v>4</v>
      </c>
      <c r="BLT36" s="106">
        <v>9731</v>
      </c>
      <c r="BLU36" s="106">
        <v>0</v>
      </c>
      <c r="BLV36" s="107">
        <f t="shared" si="420"/>
        <v>0</v>
      </c>
      <c r="BLW36" s="140"/>
      <c r="BLX36" s="268"/>
      <c r="BLY36" s="265"/>
      <c r="BLZ36" s="262"/>
      <c r="BMA36" s="12" t="s">
        <v>4</v>
      </c>
      <c r="BMB36" s="106">
        <v>9731</v>
      </c>
      <c r="BMC36" s="106">
        <v>0</v>
      </c>
      <c r="BMD36" s="107">
        <f t="shared" si="422"/>
        <v>0</v>
      </c>
      <c r="BME36" s="140"/>
      <c r="BMF36" s="268"/>
      <c r="BMG36" s="265"/>
      <c r="BMH36" s="262"/>
      <c r="BMI36" s="12" t="s">
        <v>4</v>
      </c>
      <c r="BMJ36" s="106">
        <v>9731</v>
      </c>
      <c r="BMK36" s="106">
        <v>0</v>
      </c>
      <c r="BML36" s="107">
        <f t="shared" si="424"/>
        <v>0</v>
      </c>
      <c r="BMM36" s="140"/>
      <c r="BMN36" s="268"/>
      <c r="BMO36" s="265"/>
      <c r="BMP36" s="262"/>
      <c r="BMQ36" s="12" t="s">
        <v>4</v>
      </c>
      <c r="BMR36" s="106">
        <v>9731</v>
      </c>
      <c r="BMS36" s="106">
        <v>0</v>
      </c>
      <c r="BMT36" s="107">
        <f t="shared" si="426"/>
        <v>0</v>
      </c>
      <c r="BMU36" s="140"/>
      <c r="BMV36" s="268"/>
      <c r="BMW36" s="265"/>
      <c r="BMX36" s="262"/>
      <c r="BMY36" s="12" t="s">
        <v>4</v>
      </c>
      <c r="BMZ36" s="106">
        <v>9731</v>
      </c>
      <c r="BNA36" s="106">
        <v>0</v>
      </c>
      <c r="BNB36" s="107">
        <f t="shared" si="428"/>
        <v>0</v>
      </c>
      <c r="BNC36" s="140"/>
      <c r="BND36" s="268"/>
      <c r="BNE36" s="265"/>
      <c r="BNF36" s="262"/>
      <c r="BNG36" s="12" t="s">
        <v>4</v>
      </c>
      <c r="BNH36" s="106">
        <v>9731</v>
      </c>
      <c r="BNI36" s="106">
        <v>0</v>
      </c>
      <c r="BNJ36" s="107">
        <f t="shared" si="430"/>
        <v>0</v>
      </c>
      <c r="BNK36" s="140"/>
      <c r="BNL36" s="268"/>
      <c r="BNM36" s="265"/>
      <c r="BNN36" s="262"/>
      <c r="BNO36" s="12" t="s">
        <v>4</v>
      </c>
      <c r="BNP36" s="106">
        <v>9731</v>
      </c>
      <c r="BNQ36" s="106">
        <v>0</v>
      </c>
      <c r="BNR36" s="107">
        <f t="shared" si="432"/>
        <v>0</v>
      </c>
      <c r="BNS36" s="140"/>
      <c r="BNT36" s="268"/>
      <c r="BNU36" s="265"/>
      <c r="BNV36" s="262"/>
      <c r="BNW36" s="12" t="s">
        <v>4</v>
      </c>
      <c r="BNX36" s="106">
        <v>9731</v>
      </c>
      <c r="BNY36" s="106">
        <v>0</v>
      </c>
      <c r="BNZ36" s="107">
        <f t="shared" si="434"/>
        <v>0</v>
      </c>
      <c r="BOA36" s="140"/>
      <c r="BOB36" s="268"/>
      <c r="BOC36" s="265"/>
      <c r="BOD36" s="262"/>
      <c r="BOE36" s="12" t="s">
        <v>4</v>
      </c>
      <c r="BOF36" s="106">
        <v>9731</v>
      </c>
      <c r="BOG36" s="106">
        <v>0</v>
      </c>
      <c r="BOH36" s="107">
        <f t="shared" si="436"/>
        <v>0</v>
      </c>
      <c r="BOI36" s="140"/>
      <c r="BOJ36" s="268"/>
      <c r="BOK36" s="265"/>
      <c r="BOL36" s="262"/>
      <c r="BOM36" s="12" t="s">
        <v>4</v>
      </c>
      <c r="BON36" s="106">
        <v>9731</v>
      </c>
      <c r="BOO36" s="106">
        <v>0</v>
      </c>
      <c r="BOP36" s="107">
        <f t="shared" si="438"/>
        <v>0</v>
      </c>
      <c r="BOQ36" s="140"/>
      <c r="BOR36" s="268"/>
      <c r="BOS36" s="265"/>
      <c r="BOT36" s="262"/>
      <c r="BOU36" s="12" t="s">
        <v>4</v>
      </c>
      <c r="BOV36" s="106">
        <v>9731</v>
      </c>
      <c r="BOW36" s="106">
        <v>0</v>
      </c>
      <c r="BOX36" s="107">
        <f t="shared" si="440"/>
        <v>0</v>
      </c>
      <c r="BOY36" s="140"/>
      <c r="BOZ36" s="268"/>
      <c r="BPA36" s="265"/>
      <c r="BPB36" s="262"/>
      <c r="BPC36" s="12" t="s">
        <v>4</v>
      </c>
      <c r="BPD36" s="106">
        <v>9731</v>
      </c>
      <c r="BPE36" s="106">
        <v>0</v>
      </c>
      <c r="BPF36" s="107">
        <f t="shared" si="442"/>
        <v>0</v>
      </c>
      <c r="BPG36" s="140"/>
      <c r="BPH36" s="268"/>
      <c r="BPI36" s="265"/>
      <c r="BPJ36" s="262"/>
      <c r="BPK36" s="12" t="s">
        <v>4</v>
      </c>
      <c r="BPL36" s="106">
        <v>9731</v>
      </c>
      <c r="BPM36" s="106">
        <v>0</v>
      </c>
      <c r="BPN36" s="107">
        <f t="shared" si="444"/>
        <v>0</v>
      </c>
      <c r="BPO36" s="140"/>
      <c r="BPP36" s="268"/>
      <c r="BPQ36" s="265"/>
      <c r="BPR36" s="262"/>
      <c r="BPS36" s="12" t="s">
        <v>4</v>
      </c>
      <c r="BPT36" s="106">
        <v>9731</v>
      </c>
      <c r="BPU36" s="106">
        <v>0</v>
      </c>
      <c r="BPV36" s="107">
        <f t="shared" si="446"/>
        <v>0</v>
      </c>
      <c r="BPW36" s="140"/>
      <c r="BPX36" s="268"/>
      <c r="BPY36" s="265"/>
      <c r="BPZ36" s="262"/>
      <c r="BQA36" s="12" t="s">
        <v>4</v>
      </c>
      <c r="BQB36" s="106">
        <v>9731</v>
      </c>
      <c r="BQC36" s="106">
        <v>0</v>
      </c>
      <c r="BQD36" s="107">
        <f t="shared" si="448"/>
        <v>0</v>
      </c>
      <c r="BQE36" s="140"/>
      <c r="BQF36" s="268"/>
      <c r="BQG36" s="265"/>
      <c r="BQH36" s="262"/>
      <c r="BQI36" s="12" t="s">
        <v>4</v>
      </c>
      <c r="BQJ36" s="106">
        <v>9731</v>
      </c>
      <c r="BQK36" s="106">
        <v>0</v>
      </c>
      <c r="BQL36" s="107">
        <f t="shared" si="450"/>
        <v>0</v>
      </c>
      <c r="BQM36" s="140"/>
      <c r="BQN36" s="268"/>
      <c r="BQO36" s="265"/>
      <c r="BQP36" s="262"/>
      <c r="BQQ36" s="12" t="s">
        <v>4</v>
      </c>
      <c r="BQR36" s="106">
        <v>9731</v>
      </c>
      <c r="BQS36" s="106">
        <v>0</v>
      </c>
      <c r="BQT36" s="107">
        <f t="shared" si="452"/>
        <v>0</v>
      </c>
      <c r="BQU36" s="140"/>
      <c r="BQV36" s="268"/>
      <c r="BQW36" s="265"/>
      <c r="BQX36" s="262"/>
      <c r="BQY36" s="12" t="s">
        <v>4</v>
      </c>
      <c r="BQZ36" s="106">
        <v>9731</v>
      </c>
      <c r="BRA36" s="106">
        <v>0</v>
      </c>
      <c r="BRB36" s="107">
        <f t="shared" si="454"/>
        <v>0</v>
      </c>
      <c r="BRC36" s="140"/>
      <c r="BRD36" s="268"/>
      <c r="BRE36" s="265"/>
      <c r="BRF36" s="262"/>
      <c r="BRG36" s="12" t="s">
        <v>4</v>
      </c>
      <c r="BRH36" s="106">
        <v>9731</v>
      </c>
      <c r="BRI36" s="106">
        <v>0</v>
      </c>
      <c r="BRJ36" s="107">
        <f t="shared" si="456"/>
        <v>0</v>
      </c>
      <c r="BRK36" s="140"/>
      <c r="BRL36" s="268"/>
      <c r="BRM36" s="265"/>
      <c r="BRN36" s="262"/>
      <c r="BRO36" s="12" t="s">
        <v>4</v>
      </c>
      <c r="BRP36" s="106">
        <v>9731</v>
      </c>
      <c r="BRQ36" s="106">
        <v>0</v>
      </c>
      <c r="BRR36" s="107">
        <f t="shared" si="458"/>
        <v>0</v>
      </c>
      <c r="BRS36" s="140"/>
      <c r="BRT36" s="268"/>
      <c r="BRU36" s="265"/>
      <c r="BRV36" s="262"/>
      <c r="BRW36" s="12" t="s">
        <v>4</v>
      </c>
      <c r="BRX36" s="106">
        <v>9731</v>
      </c>
      <c r="BRY36" s="106">
        <v>0</v>
      </c>
      <c r="BRZ36" s="107">
        <f t="shared" si="460"/>
        <v>0</v>
      </c>
      <c r="BSA36" s="140"/>
      <c r="BSB36" s="268"/>
      <c r="BSC36" s="265"/>
      <c r="BSD36" s="262"/>
      <c r="BSE36" s="12" t="s">
        <v>4</v>
      </c>
      <c r="BSF36" s="106">
        <v>9731</v>
      </c>
      <c r="BSG36" s="106">
        <v>0</v>
      </c>
      <c r="BSH36" s="107">
        <f t="shared" si="462"/>
        <v>0</v>
      </c>
      <c r="BSI36" s="140"/>
      <c r="BSJ36" s="268"/>
      <c r="BSK36" s="265"/>
      <c r="BSL36" s="262"/>
      <c r="BSM36" s="12" t="s">
        <v>4</v>
      </c>
      <c r="BSN36" s="106">
        <v>9731</v>
      </c>
      <c r="BSO36" s="106">
        <v>0</v>
      </c>
      <c r="BSP36" s="107">
        <f t="shared" si="464"/>
        <v>0</v>
      </c>
      <c r="BSQ36" s="140"/>
      <c r="BSR36" s="268"/>
      <c r="BSS36" s="265"/>
      <c r="BST36" s="262"/>
      <c r="BSU36" s="12" t="s">
        <v>4</v>
      </c>
      <c r="BSV36" s="106">
        <v>9731</v>
      </c>
      <c r="BSW36" s="106">
        <v>0</v>
      </c>
      <c r="BSX36" s="107">
        <f t="shared" si="466"/>
        <v>0</v>
      </c>
      <c r="BSY36" s="140"/>
      <c r="BSZ36" s="268"/>
      <c r="BTA36" s="265"/>
      <c r="BTB36" s="262"/>
      <c r="BTC36" s="12" t="s">
        <v>4</v>
      </c>
      <c r="BTD36" s="106">
        <v>9731</v>
      </c>
      <c r="BTE36" s="106">
        <v>0</v>
      </c>
      <c r="BTF36" s="107">
        <f t="shared" si="468"/>
        <v>0</v>
      </c>
      <c r="BTG36" s="140"/>
      <c r="BTH36" s="268"/>
      <c r="BTI36" s="265"/>
      <c r="BTJ36" s="262"/>
      <c r="BTK36" s="12" t="s">
        <v>4</v>
      </c>
      <c r="BTL36" s="106">
        <v>9731</v>
      </c>
      <c r="BTM36" s="106">
        <v>0</v>
      </c>
      <c r="BTN36" s="107">
        <f t="shared" si="470"/>
        <v>0</v>
      </c>
      <c r="BTO36" s="140"/>
      <c r="BTP36" s="268"/>
      <c r="BTQ36" s="265"/>
      <c r="BTR36" s="262"/>
      <c r="BTS36" s="12" t="s">
        <v>4</v>
      </c>
      <c r="BTT36" s="106">
        <v>9731</v>
      </c>
      <c r="BTU36" s="106">
        <v>0</v>
      </c>
      <c r="BTV36" s="107">
        <f t="shared" si="472"/>
        <v>0</v>
      </c>
      <c r="BTW36" s="140"/>
      <c r="BTX36" s="268"/>
      <c r="BTY36" s="265"/>
      <c r="BTZ36" s="262"/>
      <c r="BUA36" s="12" t="s">
        <v>4</v>
      </c>
      <c r="BUB36" s="106">
        <v>9731</v>
      </c>
      <c r="BUC36" s="106">
        <v>0</v>
      </c>
      <c r="BUD36" s="107">
        <f t="shared" si="474"/>
        <v>0</v>
      </c>
      <c r="BUE36" s="140"/>
      <c r="BUF36" s="268"/>
      <c r="BUG36" s="265"/>
      <c r="BUH36" s="262"/>
      <c r="BUI36" s="12" t="s">
        <v>4</v>
      </c>
      <c r="BUJ36" s="106">
        <v>9731</v>
      </c>
      <c r="BUK36" s="106">
        <v>0</v>
      </c>
      <c r="BUL36" s="107">
        <f t="shared" si="476"/>
        <v>0</v>
      </c>
      <c r="BUM36" s="140"/>
      <c r="BUN36" s="268"/>
      <c r="BUO36" s="265"/>
      <c r="BUP36" s="262"/>
      <c r="BUQ36" s="12" t="s">
        <v>4</v>
      </c>
      <c r="BUR36" s="106">
        <v>9731</v>
      </c>
      <c r="BUS36" s="106">
        <v>0</v>
      </c>
      <c r="BUT36" s="107">
        <f t="shared" si="478"/>
        <v>0</v>
      </c>
      <c r="BUU36" s="140"/>
      <c r="BUV36" s="268"/>
      <c r="BUW36" s="265"/>
      <c r="BUX36" s="262"/>
      <c r="BUY36" s="12" t="s">
        <v>4</v>
      </c>
      <c r="BUZ36" s="106">
        <v>9731</v>
      </c>
      <c r="BVA36" s="106">
        <v>0</v>
      </c>
      <c r="BVB36" s="107">
        <f t="shared" si="480"/>
        <v>0</v>
      </c>
      <c r="BVC36" s="140"/>
      <c r="BVD36" s="268"/>
      <c r="BVE36" s="265"/>
      <c r="BVF36" s="262"/>
      <c r="BVG36" s="12" t="s">
        <v>4</v>
      </c>
      <c r="BVH36" s="106">
        <v>9731</v>
      </c>
      <c r="BVI36" s="106">
        <v>0</v>
      </c>
      <c r="BVJ36" s="107">
        <f t="shared" si="482"/>
        <v>0</v>
      </c>
      <c r="BVK36" s="140"/>
      <c r="BVL36" s="268"/>
      <c r="BVM36" s="265"/>
      <c r="BVN36" s="262"/>
      <c r="BVO36" s="12" t="s">
        <v>4</v>
      </c>
      <c r="BVP36" s="106">
        <v>9731</v>
      </c>
      <c r="BVQ36" s="106">
        <v>0</v>
      </c>
      <c r="BVR36" s="107">
        <f t="shared" si="484"/>
        <v>0</v>
      </c>
      <c r="BVS36" s="140"/>
      <c r="BVT36" s="268"/>
      <c r="BVU36" s="265"/>
      <c r="BVV36" s="262"/>
      <c r="BVW36" s="12" t="s">
        <v>4</v>
      </c>
      <c r="BVX36" s="106">
        <v>9731</v>
      </c>
      <c r="BVY36" s="106">
        <v>0</v>
      </c>
      <c r="BVZ36" s="107">
        <f t="shared" si="486"/>
        <v>0</v>
      </c>
      <c r="BWA36" s="140"/>
      <c r="BWB36" s="268"/>
      <c r="BWC36" s="265"/>
      <c r="BWD36" s="262"/>
      <c r="BWE36" s="12" t="s">
        <v>4</v>
      </c>
      <c r="BWF36" s="106">
        <v>9731</v>
      </c>
      <c r="BWG36" s="106">
        <v>0</v>
      </c>
      <c r="BWH36" s="107">
        <f t="shared" si="488"/>
        <v>0</v>
      </c>
      <c r="BWI36" s="140"/>
      <c r="BWJ36" s="268"/>
      <c r="BWK36" s="265"/>
      <c r="BWL36" s="262"/>
      <c r="BWM36" s="12" t="s">
        <v>4</v>
      </c>
      <c r="BWN36" s="106">
        <v>9731</v>
      </c>
      <c r="BWO36" s="106">
        <v>0</v>
      </c>
      <c r="BWP36" s="107">
        <f t="shared" si="490"/>
        <v>0</v>
      </c>
      <c r="BWQ36" s="140"/>
      <c r="BWR36" s="268"/>
      <c r="BWS36" s="265"/>
      <c r="BWT36" s="262"/>
      <c r="BWU36" s="12" t="s">
        <v>4</v>
      </c>
      <c r="BWV36" s="106">
        <v>9731</v>
      </c>
      <c r="BWW36" s="106">
        <v>0</v>
      </c>
      <c r="BWX36" s="107">
        <f t="shared" si="492"/>
        <v>0</v>
      </c>
      <c r="BWY36" s="140"/>
      <c r="BWZ36" s="268"/>
      <c r="BXA36" s="265"/>
      <c r="BXB36" s="262"/>
      <c r="BXC36" s="12" t="s">
        <v>4</v>
      </c>
      <c r="BXD36" s="106">
        <v>9731</v>
      </c>
      <c r="BXE36" s="106">
        <v>0</v>
      </c>
      <c r="BXF36" s="107">
        <f t="shared" si="494"/>
        <v>0</v>
      </c>
      <c r="BXG36" s="140"/>
      <c r="BXH36" s="268"/>
      <c r="BXI36" s="265"/>
      <c r="BXJ36" s="262"/>
      <c r="BXK36" s="12" t="s">
        <v>4</v>
      </c>
      <c r="BXL36" s="106">
        <v>9731</v>
      </c>
      <c r="BXM36" s="106">
        <v>0</v>
      </c>
      <c r="BXN36" s="107">
        <f t="shared" si="496"/>
        <v>0</v>
      </c>
      <c r="BXO36" s="140"/>
      <c r="BXP36" s="268"/>
      <c r="BXQ36" s="265"/>
      <c r="BXR36" s="262"/>
      <c r="BXS36" s="12" t="s">
        <v>4</v>
      </c>
      <c r="BXT36" s="106">
        <v>9731</v>
      </c>
      <c r="BXU36" s="106">
        <v>0</v>
      </c>
      <c r="BXV36" s="107">
        <f t="shared" si="498"/>
        <v>0</v>
      </c>
      <c r="BXW36" s="140"/>
      <c r="BXX36" s="268"/>
      <c r="BXY36" s="265"/>
      <c r="BXZ36" s="262"/>
      <c r="BYA36" s="12" t="s">
        <v>4</v>
      </c>
      <c r="BYB36" s="106">
        <v>9731</v>
      </c>
      <c r="BYC36" s="106">
        <v>0</v>
      </c>
      <c r="BYD36" s="107">
        <f t="shared" si="500"/>
        <v>0</v>
      </c>
      <c r="BYE36" s="140"/>
      <c r="BYF36" s="268"/>
      <c r="BYG36" s="265"/>
      <c r="BYH36" s="262"/>
      <c r="BYI36" s="12" t="s">
        <v>4</v>
      </c>
      <c r="BYJ36" s="106">
        <v>9731</v>
      </c>
      <c r="BYK36" s="106">
        <v>0</v>
      </c>
      <c r="BYL36" s="107">
        <f t="shared" si="502"/>
        <v>0</v>
      </c>
      <c r="BYM36" s="140"/>
      <c r="BYN36" s="268"/>
      <c r="BYO36" s="265"/>
      <c r="BYP36" s="262"/>
      <c r="BYQ36" s="12" t="s">
        <v>4</v>
      </c>
      <c r="BYR36" s="106">
        <v>9731</v>
      </c>
      <c r="BYS36" s="106">
        <v>0</v>
      </c>
      <c r="BYT36" s="107">
        <f t="shared" si="504"/>
        <v>0</v>
      </c>
      <c r="BYU36" s="140"/>
      <c r="BYV36" s="268"/>
      <c r="BYW36" s="265"/>
      <c r="BYX36" s="262"/>
      <c r="BYY36" s="12" t="s">
        <v>4</v>
      </c>
      <c r="BYZ36" s="106">
        <v>9731</v>
      </c>
      <c r="BZA36" s="106">
        <v>0</v>
      </c>
      <c r="BZB36" s="107">
        <f t="shared" si="506"/>
        <v>0</v>
      </c>
      <c r="BZC36" s="140"/>
      <c r="BZD36" s="268"/>
      <c r="BZE36" s="265"/>
      <c r="BZF36" s="262"/>
      <c r="BZG36" s="12" t="s">
        <v>4</v>
      </c>
      <c r="BZH36" s="106">
        <v>9731</v>
      </c>
      <c r="BZI36" s="106">
        <v>0</v>
      </c>
      <c r="BZJ36" s="107">
        <f t="shared" si="508"/>
        <v>0</v>
      </c>
      <c r="BZK36" s="140"/>
      <c r="BZL36" s="268"/>
      <c r="BZM36" s="265"/>
      <c r="BZN36" s="262"/>
      <c r="BZO36" s="12" t="s">
        <v>4</v>
      </c>
      <c r="BZP36" s="106">
        <v>9731</v>
      </c>
      <c r="BZQ36" s="106">
        <v>0</v>
      </c>
      <c r="BZR36" s="107">
        <f t="shared" si="510"/>
        <v>0</v>
      </c>
      <c r="BZS36" s="140"/>
      <c r="BZT36" s="268"/>
      <c r="BZU36" s="265"/>
      <c r="BZV36" s="262"/>
      <c r="BZW36" s="12" t="s">
        <v>4</v>
      </c>
      <c r="BZX36" s="106">
        <v>9731</v>
      </c>
      <c r="BZY36" s="106">
        <v>0</v>
      </c>
      <c r="BZZ36" s="107">
        <f t="shared" si="512"/>
        <v>0</v>
      </c>
      <c r="CAA36" s="140"/>
      <c r="CAB36" s="268"/>
      <c r="CAC36" s="265"/>
      <c r="CAD36" s="262"/>
      <c r="CAE36" s="12" t="s">
        <v>4</v>
      </c>
      <c r="CAF36" s="106">
        <v>9731</v>
      </c>
      <c r="CAG36" s="106">
        <v>0</v>
      </c>
      <c r="CAH36" s="107">
        <f t="shared" si="514"/>
        <v>0</v>
      </c>
      <c r="CAI36" s="140"/>
      <c r="CAJ36" s="268"/>
      <c r="CAK36" s="265"/>
      <c r="CAL36" s="262"/>
      <c r="CAM36" s="12" t="s">
        <v>4</v>
      </c>
      <c r="CAN36" s="106">
        <v>9731</v>
      </c>
      <c r="CAO36" s="106">
        <v>0</v>
      </c>
      <c r="CAP36" s="107">
        <f t="shared" si="516"/>
        <v>0</v>
      </c>
      <c r="CAQ36" s="140"/>
      <c r="CAR36" s="268"/>
      <c r="CAS36" s="265"/>
      <c r="CAT36" s="262"/>
      <c r="CAU36" s="12" t="s">
        <v>4</v>
      </c>
      <c r="CAV36" s="106">
        <v>9731</v>
      </c>
      <c r="CAW36" s="106">
        <v>0</v>
      </c>
      <c r="CAX36" s="107">
        <f t="shared" si="518"/>
        <v>0</v>
      </c>
      <c r="CAY36" s="140"/>
      <c r="CAZ36" s="268"/>
      <c r="CBA36" s="265"/>
      <c r="CBB36" s="262"/>
      <c r="CBC36" s="12" t="s">
        <v>4</v>
      </c>
      <c r="CBD36" s="106">
        <v>9731</v>
      </c>
      <c r="CBE36" s="106">
        <v>0</v>
      </c>
      <c r="CBF36" s="107">
        <f t="shared" si="520"/>
        <v>0</v>
      </c>
      <c r="CBG36" s="140"/>
      <c r="CBH36" s="268"/>
      <c r="CBI36" s="265"/>
      <c r="CBJ36" s="262"/>
      <c r="CBK36" s="12" t="s">
        <v>4</v>
      </c>
      <c r="CBL36" s="106">
        <v>9731</v>
      </c>
      <c r="CBM36" s="106">
        <v>0</v>
      </c>
      <c r="CBN36" s="107">
        <f t="shared" si="522"/>
        <v>0</v>
      </c>
      <c r="CBO36" s="140"/>
      <c r="CBP36" s="268"/>
      <c r="CBQ36" s="265"/>
      <c r="CBR36" s="262"/>
      <c r="CBS36" s="12" t="s">
        <v>4</v>
      </c>
      <c r="CBT36" s="106">
        <v>9731</v>
      </c>
      <c r="CBU36" s="106">
        <v>0</v>
      </c>
      <c r="CBV36" s="107">
        <f t="shared" si="524"/>
        <v>0</v>
      </c>
      <c r="CBW36" s="140"/>
      <c r="CBX36" s="268"/>
      <c r="CBY36" s="265"/>
      <c r="CBZ36" s="262"/>
      <c r="CCA36" s="12" t="s">
        <v>4</v>
      </c>
      <c r="CCB36" s="106">
        <v>9731</v>
      </c>
      <c r="CCC36" s="106">
        <v>0</v>
      </c>
      <c r="CCD36" s="107">
        <f t="shared" si="526"/>
        <v>0</v>
      </c>
      <c r="CCE36" s="140"/>
      <c r="CCF36" s="268"/>
      <c r="CCG36" s="265"/>
      <c r="CCH36" s="262"/>
      <c r="CCI36" s="12" t="s">
        <v>4</v>
      </c>
      <c r="CCJ36" s="106">
        <v>9731</v>
      </c>
      <c r="CCK36" s="106">
        <v>0</v>
      </c>
      <c r="CCL36" s="107">
        <f t="shared" si="528"/>
        <v>0</v>
      </c>
      <c r="CCM36" s="140"/>
      <c r="CCN36" s="268"/>
      <c r="CCO36" s="265"/>
      <c r="CCP36" s="262"/>
      <c r="CCQ36" s="12" t="s">
        <v>4</v>
      </c>
      <c r="CCR36" s="106">
        <v>9731</v>
      </c>
      <c r="CCS36" s="106">
        <v>0</v>
      </c>
      <c r="CCT36" s="107">
        <f t="shared" si="530"/>
        <v>0</v>
      </c>
      <c r="CCU36" s="140"/>
      <c r="CCV36" s="268"/>
      <c r="CCW36" s="265"/>
      <c r="CCX36" s="262"/>
      <c r="CCY36" s="12" t="s">
        <v>4</v>
      </c>
      <c r="CCZ36" s="106">
        <v>9731</v>
      </c>
      <c r="CDA36" s="106">
        <v>0</v>
      </c>
      <c r="CDB36" s="107">
        <f t="shared" si="532"/>
        <v>0</v>
      </c>
      <c r="CDC36" s="140"/>
      <c r="CDD36" s="268"/>
      <c r="CDE36" s="265"/>
      <c r="CDF36" s="262"/>
      <c r="CDG36" s="12" t="s">
        <v>4</v>
      </c>
      <c r="CDH36" s="106">
        <v>9731</v>
      </c>
      <c r="CDI36" s="106">
        <v>0</v>
      </c>
      <c r="CDJ36" s="107">
        <f t="shared" si="534"/>
        <v>0</v>
      </c>
      <c r="CDK36" s="140"/>
      <c r="CDL36" s="268"/>
      <c r="CDM36" s="265"/>
      <c r="CDN36" s="262"/>
      <c r="CDO36" s="12" t="s">
        <v>4</v>
      </c>
      <c r="CDP36" s="106">
        <v>9731</v>
      </c>
      <c r="CDQ36" s="106">
        <v>0</v>
      </c>
      <c r="CDR36" s="107">
        <f t="shared" si="536"/>
        <v>0</v>
      </c>
      <c r="CDS36" s="140"/>
      <c r="CDT36" s="268"/>
      <c r="CDU36" s="265"/>
      <c r="CDV36" s="262"/>
      <c r="CDW36" s="12" t="s">
        <v>4</v>
      </c>
      <c r="CDX36" s="106">
        <v>9731</v>
      </c>
      <c r="CDY36" s="106">
        <v>0</v>
      </c>
      <c r="CDZ36" s="107">
        <f t="shared" si="538"/>
        <v>0</v>
      </c>
      <c r="CEA36" s="140"/>
      <c r="CEB36" s="268"/>
      <c r="CEC36" s="265"/>
      <c r="CED36" s="262"/>
      <c r="CEE36" s="12" t="s">
        <v>4</v>
      </c>
      <c r="CEF36" s="106">
        <v>9731</v>
      </c>
      <c r="CEG36" s="106">
        <v>0</v>
      </c>
      <c r="CEH36" s="107">
        <f t="shared" si="540"/>
        <v>0</v>
      </c>
      <c r="CEI36" s="140"/>
      <c r="CEJ36" s="268"/>
      <c r="CEK36" s="265"/>
      <c r="CEL36" s="262"/>
      <c r="CEM36" s="12" t="s">
        <v>4</v>
      </c>
      <c r="CEN36" s="106">
        <v>9731</v>
      </c>
      <c r="CEO36" s="106">
        <v>0</v>
      </c>
      <c r="CEP36" s="107">
        <f t="shared" si="542"/>
        <v>0</v>
      </c>
      <c r="CEQ36" s="140"/>
      <c r="CER36" s="268"/>
      <c r="CES36" s="265"/>
      <c r="CET36" s="262"/>
      <c r="CEU36" s="12" t="s">
        <v>4</v>
      </c>
      <c r="CEV36" s="106">
        <v>9731</v>
      </c>
      <c r="CEW36" s="106">
        <v>0</v>
      </c>
      <c r="CEX36" s="107">
        <f t="shared" si="544"/>
        <v>0</v>
      </c>
      <c r="CEY36" s="140"/>
      <c r="CEZ36" s="268"/>
      <c r="CFA36" s="265"/>
      <c r="CFB36" s="262"/>
      <c r="CFC36" s="12" t="s">
        <v>4</v>
      </c>
      <c r="CFD36" s="106">
        <v>9731</v>
      </c>
      <c r="CFE36" s="106">
        <v>0</v>
      </c>
      <c r="CFF36" s="107">
        <f t="shared" si="546"/>
        <v>0</v>
      </c>
      <c r="CFG36" s="140"/>
      <c r="CFH36" s="268"/>
      <c r="CFI36" s="265"/>
      <c r="CFJ36" s="262"/>
      <c r="CFK36" s="12" t="s">
        <v>4</v>
      </c>
      <c r="CFL36" s="106">
        <v>9731</v>
      </c>
      <c r="CFM36" s="106">
        <v>0</v>
      </c>
      <c r="CFN36" s="107">
        <f t="shared" si="548"/>
        <v>0</v>
      </c>
      <c r="CFO36" s="140"/>
      <c r="CFP36" s="268"/>
      <c r="CFQ36" s="265"/>
      <c r="CFR36" s="262"/>
      <c r="CFS36" s="12" t="s">
        <v>4</v>
      </c>
      <c r="CFT36" s="106">
        <v>9731</v>
      </c>
      <c r="CFU36" s="106">
        <v>0</v>
      </c>
      <c r="CFV36" s="107">
        <f t="shared" si="550"/>
        <v>0</v>
      </c>
      <c r="CFW36" s="140"/>
      <c r="CFX36" s="268"/>
      <c r="CFY36" s="265"/>
      <c r="CFZ36" s="262"/>
      <c r="CGA36" s="12" t="s">
        <v>4</v>
      </c>
      <c r="CGB36" s="106">
        <v>9731</v>
      </c>
      <c r="CGC36" s="106">
        <v>0</v>
      </c>
      <c r="CGD36" s="107">
        <f t="shared" si="552"/>
        <v>0</v>
      </c>
      <c r="CGE36" s="140"/>
      <c r="CGF36" s="268"/>
      <c r="CGG36" s="265"/>
      <c r="CGH36" s="262"/>
      <c r="CGI36" s="12" t="s">
        <v>4</v>
      </c>
      <c r="CGJ36" s="106">
        <v>9731</v>
      </c>
      <c r="CGK36" s="106">
        <v>0</v>
      </c>
      <c r="CGL36" s="107">
        <f t="shared" si="554"/>
        <v>0</v>
      </c>
      <c r="CGM36" s="140"/>
      <c r="CGN36" s="268"/>
      <c r="CGO36" s="265"/>
      <c r="CGP36" s="262"/>
      <c r="CGQ36" s="12" t="s">
        <v>4</v>
      </c>
      <c r="CGR36" s="106">
        <v>9731</v>
      </c>
      <c r="CGS36" s="106">
        <v>0</v>
      </c>
      <c r="CGT36" s="107">
        <f t="shared" si="556"/>
        <v>0</v>
      </c>
      <c r="CGU36" s="140"/>
      <c r="CGV36" s="268"/>
      <c r="CGW36" s="265"/>
      <c r="CGX36" s="262"/>
      <c r="CGY36" s="12" t="s">
        <v>4</v>
      </c>
      <c r="CGZ36" s="106">
        <v>9731</v>
      </c>
      <c r="CHA36" s="106">
        <v>0</v>
      </c>
      <c r="CHB36" s="107">
        <f t="shared" si="558"/>
        <v>0</v>
      </c>
      <c r="CHC36" s="140"/>
      <c r="CHD36" s="268"/>
      <c r="CHE36" s="265"/>
      <c r="CHF36" s="262"/>
      <c r="CHG36" s="12" t="s">
        <v>4</v>
      </c>
      <c r="CHH36" s="106">
        <v>9731</v>
      </c>
      <c r="CHI36" s="106">
        <v>0</v>
      </c>
      <c r="CHJ36" s="107">
        <f t="shared" si="560"/>
        <v>0</v>
      </c>
      <c r="CHK36" s="140"/>
      <c r="CHL36" s="268"/>
      <c r="CHM36" s="265"/>
      <c r="CHN36" s="262"/>
      <c r="CHO36" s="12" t="s">
        <v>4</v>
      </c>
      <c r="CHP36" s="106">
        <v>9731</v>
      </c>
      <c r="CHQ36" s="106">
        <v>0</v>
      </c>
      <c r="CHR36" s="107">
        <f t="shared" si="562"/>
        <v>0</v>
      </c>
      <c r="CHS36" s="140"/>
      <c r="CHT36" s="268"/>
      <c r="CHU36" s="265"/>
      <c r="CHV36" s="262"/>
      <c r="CHW36" s="12" t="s">
        <v>4</v>
      </c>
      <c r="CHX36" s="106">
        <v>9731</v>
      </c>
      <c r="CHY36" s="106">
        <v>0</v>
      </c>
      <c r="CHZ36" s="107">
        <f t="shared" si="564"/>
        <v>0</v>
      </c>
      <c r="CIA36" s="140"/>
      <c r="CIB36" s="268"/>
      <c r="CIC36" s="265"/>
      <c r="CID36" s="262"/>
      <c r="CIE36" s="12" t="s">
        <v>4</v>
      </c>
      <c r="CIF36" s="106">
        <v>9731</v>
      </c>
      <c r="CIG36" s="106">
        <v>0</v>
      </c>
      <c r="CIH36" s="107">
        <f t="shared" si="566"/>
        <v>0</v>
      </c>
      <c r="CII36" s="140"/>
      <c r="CIJ36" s="268"/>
      <c r="CIK36" s="265"/>
      <c r="CIL36" s="262"/>
      <c r="CIM36" s="12" t="s">
        <v>4</v>
      </c>
      <c r="CIN36" s="106">
        <v>9731</v>
      </c>
      <c r="CIO36" s="106">
        <v>0</v>
      </c>
      <c r="CIP36" s="107">
        <f t="shared" si="568"/>
        <v>0</v>
      </c>
      <c r="CIQ36" s="140"/>
      <c r="CIR36" s="268"/>
      <c r="CIS36" s="265"/>
      <c r="CIT36" s="262"/>
      <c r="CIU36" s="12" t="s">
        <v>4</v>
      </c>
      <c r="CIV36" s="106">
        <v>9731</v>
      </c>
      <c r="CIW36" s="106">
        <v>0</v>
      </c>
      <c r="CIX36" s="107">
        <f t="shared" si="570"/>
        <v>0</v>
      </c>
      <c r="CIY36" s="140"/>
      <c r="CIZ36" s="268"/>
      <c r="CJA36" s="265"/>
      <c r="CJB36" s="262"/>
      <c r="CJC36" s="12" t="s">
        <v>4</v>
      </c>
      <c r="CJD36" s="106">
        <v>9731</v>
      </c>
      <c r="CJE36" s="106">
        <v>0</v>
      </c>
      <c r="CJF36" s="107">
        <f t="shared" si="572"/>
        <v>0</v>
      </c>
      <c r="CJG36" s="140"/>
      <c r="CJH36" s="268"/>
      <c r="CJI36" s="265"/>
      <c r="CJJ36" s="262"/>
      <c r="CJK36" s="12" t="s">
        <v>4</v>
      </c>
      <c r="CJL36" s="106">
        <v>9731</v>
      </c>
      <c r="CJM36" s="106">
        <v>0</v>
      </c>
      <c r="CJN36" s="107">
        <f t="shared" si="574"/>
        <v>0</v>
      </c>
      <c r="CJO36" s="140"/>
      <c r="CJP36" s="268"/>
      <c r="CJQ36" s="265"/>
      <c r="CJR36" s="262"/>
      <c r="CJS36" s="12" t="s">
        <v>4</v>
      </c>
      <c r="CJT36" s="106">
        <v>9731</v>
      </c>
      <c r="CJU36" s="106">
        <v>0</v>
      </c>
      <c r="CJV36" s="107">
        <f t="shared" si="576"/>
        <v>0</v>
      </c>
      <c r="CJW36" s="140"/>
      <c r="CJX36" s="268"/>
      <c r="CJY36" s="265"/>
      <c r="CJZ36" s="262"/>
      <c r="CKA36" s="12" t="s">
        <v>4</v>
      </c>
      <c r="CKB36" s="106">
        <v>9731</v>
      </c>
      <c r="CKC36" s="106">
        <v>0</v>
      </c>
      <c r="CKD36" s="107">
        <f t="shared" si="578"/>
        <v>0</v>
      </c>
      <c r="CKE36" s="140"/>
      <c r="CKF36" s="268"/>
      <c r="CKG36" s="265"/>
      <c r="CKH36" s="262"/>
      <c r="CKI36" s="12" t="s">
        <v>4</v>
      </c>
      <c r="CKJ36" s="106">
        <v>9731</v>
      </c>
      <c r="CKK36" s="106">
        <v>0</v>
      </c>
      <c r="CKL36" s="107">
        <f t="shared" si="580"/>
        <v>0</v>
      </c>
      <c r="CKM36" s="140"/>
      <c r="CKN36" s="268"/>
      <c r="CKO36" s="265"/>
      <c r="CKP36" s="262"/>
      <c r="CKQ36" s="12" t="s">
        <v>4</v>
      </c>
      <c r="CKR36" s="106">
        <v>9731</v>
      </c>
      <c r="CKS36" s="106">
        <v>0</v>
      </c>
      <c r="CKT36" s="107">
        <f t="shared" si="582"/>
        <v>0</v>
      </c>
      <c r="CKU36" s="140"/>
      <c r="CKV36" s="268"/>
      <c r="CKW36" s="265"/>
      <c r="CKX36" s="262"/>
      <c r="CKY36" s="12" t="s">
        <v>4</v>
      </c>
      <c r="CKZ36" s="106">
        <v>9731</v>
      </c>
      <c r="CLA36" s="106">
        <v>0</v>
      </c>
      <c r="CLB36" s="107">
        <f t="shared" si="584"/>
        <v>0</v>
      </c>
      <c r="CLC36" s="140"/>
      <c r="CLD36" s="268"/>
      <c r="CLE36" s="265"/>
      <c r="CLF36" s="262"/>
      <c r="CLG36" s="12" t="s">
        <v>4</v>
      </c>
      <c r="CLH36" s="106">
        <v>9731</v>
      </c>
      <c r="CLI36" s="106">
        <v>0</v>
      </c>
      <c r="CLJ36" s="107">
        <f t="shared" si="586"/>
        <v>0</v>
      </c>
      <c r="CLK36" s="140"/>
      <c r="CLL36" s="268"/>
      <c r="CLM36" s="265"/>
      <c r="CLN36" s="262"/>
      <c r="CLO36" s="12" t="s">
        <v>4</v>
      </c>
      <c r="CLP36" s="106">
        <v>9731</v>
      </c>
      <c r="CLQ36" s="106">
        <v>0</v>
      </c>
      <c r="CLR36" s="107">
        <f t="shared" si="588"/>
        <v>0</v>
      </c>
      <c r="CLS36" s="140"/>
      <c r="CLT36" s="268"/>
      <c r="CLU36" s="265"/>
      <c r="CLV36" s="262"/>
      <c r="CLW36" s="12" t="s">
        <v>4</v>
      </c>
      <c r="CLX36" s="106">
        <v>9731</v>
      </c>
      <c r="CLY36" s="106">
        <v>0</v>
      </c>
      <c r="CLZ36" s="107">
        <f t="shared" si="590"/>
        <v>0</v>
      </c>
      <c r="CMA36" s="140"/>
      <c r="CMB36" s="268"/>
      <c r="CMC36" s="265"/>
      <c r="CMD36" s="262"/>
      <c r="CME36" s="12" t="s">
        <v>4</v>
      </c>
      <c r="CMF36" s="106">
        <v>9731</v>
      </c>
      <c r="CMG36" s="106">
        <v>0</v>
      </c>
      <c r="CMH36" s="107">
        <f t="shared" si="592"/>
        <v>0</v>
      </c>
      <c r="CMI36" s="140"/>
      <c r="CMJ36" s="268"/>
      <c r="CMK36" s="265"/>
      <c r="CML36" s="262"/>
      <c r="CMM36" s="12" t="s">
        <v>4</v>
      </c>
      <c r="CMN36" s="106">
        <v>9731</v>
      </c>
      <c r="CMO36" s="106">
        <v>0</v>
      </c>
      <c r="CMP36" s="107">
        <f t="shared" si="594"/>
        <v>0</v>
      </c>
      <c r="CMQ36" s="140"/>
      <c r="CMR36" s="268"/>
      <c r="CMS36" s="265"/>
      <c r="CMT36" s="262"/>
      <c r="CMU36" s="12" t="s">
        <v>4</v>
      </c>
      <c r="CMV36" s="106">
        <v>9731</v>
      </c>
      <c r="CMW36" s="106">
        <v>0</v>
      </c>
      <c r="CMX36" s="107">
        <f t="shared" si="596"/>
        <v>0</v>
      </c>
      <c r="CMY36" s="140"/>
      <c r="CMZ36" s="268"/>
      <c r="CNA36" s="265"/>
      <c r="CNB36" s="262"/>
      <c r="CNC36" s="12" t="s">
        <v>4</v>
      </c>
      <c r="CND36" s="106">
        <v>9731</v>
      </c>
      <c r="CNE36" s="106">
        <v>0</v>
      </c>
      <c r="CNF36" s="107">
        <f t="shared" si="598"/>
        <v>0</v>
      </c>
      <c r="CNG36" s="140"/>
      <c r="CNH36" s="268"/>
      <c r="CNI36" s="265"/>
      <c r="CNJ36" s="262"/>
      <c r="CNK36" s="12" t="s">
        <v>4</v>
      </c>
      <c r="CNL36" s="106">
        <v>9731</v>
      </c>
      <c r="CNM36" s="106">
        <v>0</v>
      </c>
      <c r="CNN36" s="107">
        <f t="shared" si="600"/>
        <v>0</v>
      </c>
      <c r="CNO36" s="140"/>
      <c r="CNP36" s="268"/>
      <c r="CNQ36" s="265"/>
      <c r="CNR36" s="262"/>
      <c r="CNS36" s="12" t="s">
        <v>4</v>
      </c>
      <c r="CNT36" s="106">
        <v>9731</v>
      </c>
      <c r="CNU36" s="106">
        <v>0</v>
      </c>
      <c r="CNV36" s="107">
        <f t="shared" si="602"/>
        <v>0</v>
      </c>
      <c r="CNW36" s="140"/>
      <c r="CNX36" s="268"/>
      <c r="CNY36" s="265"/>
      <c r="CNZ36" s="262"/>
      <c r="COA36" s="12" t="s">
        <v>4</v>
      </c>
      <c r="COB36" s="106">
        <v>9731</v>
      </c>
      <c r="COC36" s="106">
        <v>0</v>
      </c>
      <c r="COD36" s="107">
        <f t="shared" si="604"/>
        <v>0</v>
      </c>
      <c r="COE36" s="140"/>
      <c r="COF36" s="268"/>
      <c r="COG36" s="265"/>
      <c r="COH36" s="262"/>
      <c r="COI36" s="12" t="s">
        <v>4</v>
      </c>
      <c r="COJ36" s="106">
        <v>9731</v>
      </c>
      <c r="COK36" s="106">
        <v>0</v>
      </c>
      <c r="COL36" s="107">
        <f t="shared" si="606"/>
        <v>0</v>
      </c>
      <c r="COM36" s="140"/>
      <c r="CON36" s="268"/>
      <c r="COO36" s="265"/>
      <c r="COP36" s="262"/>
      <c r="COQ36" s="12" t="s">
        <v>4</v>
      </c>
      <c r="COR36" s="106">
        <v>9731</v>
      </c>
      <c r="COS36" s="106">
        <v>0</v>
      </c>
      <c r="COT36" s="107">
        <f t="shared" si="608"/>
        <v>0</v>
      </c>
      <c r="COU36" s="140"/>
      <c r="COV36" s="268"/>
      <c r="COW36" s="265"/>
      <c r="COX36" s="262"/>
      <c r="COY36" s="12" t="s">
        <v>4</v>
      </c>
      <c r="COZ36" s="106">
        <v>9731</v>
      </c>
      <c r="CPA36" s="106">
        <v>0</v>
      </c>
      <c r="CPB36" s="107">
        <f t="shared" si="610"/>
        <v>0</v>
      </c>
      <c r="CPC36" s="140"/>
      <c r="CPD36" s="268"/>
      <c r="CPE36" s="265"/>
      <c r="CPF36" s="262"/>
      <c r="CPG36" s="12" t="s">
        <v>4</v>
      </c>
      <c r="CPH36" s="106">
        <v>9731</v>
      </c>
      <c r="CPI36" s="106">
        <v>0</v>
      </c>
      <c r="CPJ36" s="107">
        <f t="shared" si="612"/>
        <v>0</v>
      </c>
      <c r="CPK36" s="140"/>
      <c r="CPL36" s="268"/>
      <c r="CPM36" s="265"/>
      <c r="CPN36" s="262"/>
      <c r="CPO36" s="12" t="s">
        <v>4</v>
      </c>
      <c r="CPP36" s="106">
        <v>9731</v>
      </c>
      <c r="CPQ36" s="106">
        <v>0</v>
      </c>
      <c r="CPR36" s="107">
        <f t="shared" si="614"/>
        <v>0</v>
      </c>
      <c r="CPS36" s="140"/>
      <c r="CPT36" s="268"/>
      <c r="CPU36" s="265"/>
      <c r="CPV36" s="262"/>
      <c r="CPW36" s="12" t="s">
        <v>4</v>
      </c>
      <c r="CPX36" s="106">
        <v>9731</v>
      </c>
      <c r="CPY36" s="106">
        <v>0</v>
      </c>
      <c r="CPZ36" s="107">
        <f t="shared" si="616"/>
        <v>0</v>
      </c>
      <c r="CQA36" s="140"/>
      <c r="CQB36" s="268"/>
      <c r="CQC36" s="265"/>
      <c r="CQD36" s="262"/>
      <c r="CQE36" s="12" t="s">
        <v>4</v>
      </c>
      <c r="CQF36" s="106">
        <v>9731</v>
      </c>
      <c r="CQG36" s="106">
        <v>0</v>
      </c>
      <c r="CQH36" s="107">
        <f t="shared" si="618"/>
        <v>0</v>
      </c>
      <c r="CQI36" s="140"/>
      <c r="CQJ36" s="268"/>
      <c r="CQK36" s="265"/>
      <c r="CQL36" s="262"/>
      <c r="CQM36" s="12" t="s">
        <v>4</v>
      </c>
      <c r="CQN36" s="106">
        <v>9731</v>
      </c>
      <c r="CQO36" s="106">
        <v>0</v>
      </c>
      <c r="CQP36" s="107">
        <f t="shared" si="620"/>
        <v>0</v>
      </c>
      <c r="CQQ36" s="140"/>
      <c r="CQR36" s="268"/>
      <c r="CQS36" s="265"/>
      <c r="CQT36" s="262"/>
      <c r="CQU36" s="12" t="s">
        <v>4</v>
      </c>
      <c r="CQV36" s="106">
        <v>9731</v>
      </c>
      <c r="CQW36" s="106">
        <v>0</v>
      </c>
      <c r="CQX36" s="107">
        <f t="shared" si="622"/>
        <v>0</v>
      </c>
      <c r="CQY36" s="140"/>
      <c r="CQZ36" s="268"/>
      <c r="CRA36" s="265"/>
      <c r="CRB36" s="262"/>
      <c r="CRC36" s="12" t="s">
        <v>4</v>
      </c>
      <c r="CRD36" s="106">
        <v>9731</v>
      </c>
      <c r="CRE36" s="106">
        <v>0</v>
      </c>
      <c r="CRF36" s="107">
        <f t="shared" si="624"/>
        <v>0</v>
      </c>
      <c r="CRG36" s="140"/>
      <c r="CRH36" s="268"/>
      <c r="CRI36" s="265"/>
      <c r="CRJ36" s="262"/>
      <c r="CRK36" s="12" t="s">
        <v>4</v>
      </c>
      <c r="CRL36" s="106">
        <v>9731</v>
      </c>
      <c r="CRM36" s="106">
        <v>0</v>
      </c>
      <c r="CRN36" s="107">
        <f t="shared" si="626"/>
        <v>0</v>
      </c>
      <c r="CRO36" s="140"/>
      <c r="CRP36" s="268"/>
      <c r="CRQ36" s="265"/>
      <c r="CRR36" s="262"/>
      <c r="CRS36" s="12" t="s">
        <v>4</v>
      </c>
      <c r="CRT36" s="106">
        <v>9731</v>
      </c>
      <c r="CRU36" s="106">
        <v>0</v>
      </c>
      <c r="CRV36" s="107">
        <f t="shared" si="628"/>
        <v>0</v>
      </c>
      <c r="CRW36" s="140"/>
      <c r="CRX36" s="268"/>
      <c r="CRY36" s="265"/>
      <c r="CRZ36" s="262"/>
      <c r="CSA36" s="12" t="s">
        <v>4</v>
      </c>
      <c r="CSB36" s="106">
        <v>9731</v>
      </c>
      <c r="CSC36" s="106">
        <v>0</v>
      </c>
      <c r="CSD36" s="107">
        <f t="shared" si="630"/>
        <v>0</v>
      </c>
      <c r="CSE36" s="140"/>
      <c r="CSF36" s="268"/>
      <c r="CSG36" s="265"/>
      <c r="CSH36" s="262"/>
      <c r="CSI36" s="12" t="s">
        <v>4</v>
      </c>
      <c r="CSJ36" s="106">
        <v>9731</v>
      </c>
      <c r="CSK36" s="106">
        <v>0</v>
      </c>
      <c r="CSL36" s="107">
        <f t="shared" si="632"/>
        <v>0</v>
      </c>
      <c r="CSM36" s="140"/>
      <c r="CSN36" s="268"/>
      <c r="CSO36" s="265"/>
      <c r="CSP36" s="262"/>
      <c r="CSQ36" s="12" t="s">
        <v>4</v>
      </c>
      <c r="CSR36" s="106">
        <v>9731</v>
      </c>
      <c r="CSS36" s="106">
        <v>0</v>
      </c>
      <c r="CST36" s="107">
        <f t="shared" si="634"/>
        <v>0</v>
      </c>
      <c r="CSU36" s="140"/>
      <c r="CSV36" s="268"/>
      <c r="CSW36" s="265"/>
      <c r="CSX36" s="262"/>
      <c r="CSY36" s="12" t="s">
        <v>4</v>
      </c>
      <c r="CSZ36" s="106">
        <v>9731</v>
      </c>
      <c r="CTA36" s="106">
        <v>0</v>
      </c>
      <c r="CTB36" s="107">
        <f t="shared" si="636"/>
        <v>0</v>
      </c>
      <c r="CTC36" s="140"/>
      <c r="CTD36" s="268"/>
      <c r="CTE36" s="265"/>
      <c r="CTF36" s="262"/>
      <c r="CTG36" s="12" t="s">
        <v>4</v>
      </c>
      <c r="CTH36" s="106">
        <v>9731</v>
      </c>
      <c r="CTI36" s="106">
        <v>0</v>
      </c>
      <c r="CTJ36" s="107">
        <f t="shared" si="638"/>
        <v>0</v>
      </c>
      <c r="CTK36" s="140"/>
      <c r="CTL36" s="268"/>
      <c r="CTM36" s="265"/>
      <c r="CTN36" s="262"/>
      <c r="CTO36" s="12" t="s">
        <v>4</v>
      </c>
      <c r="CTP36" s="106">
        <v>9731</v>
      </c>
      <c r="CTQ36" s="106">
        <v>0</v>
      </c>
      <c r="CTR36" s="107">
        <f t="shared" si="640"/>
        <v>0</v>
      </c>
      <c r="CTS36" s="140"/>
      <c r="CTT36" s="268"/>
      <c r="CTU36" s="265"/>
      <c r="CTV36" s="262"/>
      <c r="CTW36" s="12" t="s">
        <v>4</v>
      </c>
      <c r="CTX36" s="106">
        <v>9731</v>
      </c>
      <c r="CTY36" s="106">
        <v>0</v>
      </c>
      <c r="CTZ36" s="107">
        <f t="shared" si="642"/>
        <v>0</v>
      </c>
      <c r="CUA36" s="140"/>
      <c r="CUB36" s="268"/>
      <c r="CUC36" s="265"/>
      <c r="CUD36" s="262"/>
      <c r="CUE36" s="12" t="s">
        <v>4</v>
      </c>
      <c r="CUF36" s="106">
        <v>9731</v>
      </c>
      <c r="CUG36" s="106">
        <v>0</v>
      </c>
      <c r="CUH36" s="107">
        <f t="shared" si="644"/>
        <v>0</v>
      </c>
      <c r="CUI36" s="140"/>
      <c r="CUJ36" s="268"/>
      <c r="CUK36" s="265"/>
      <c r="CUL36" s="262"/>
      <c r="CUM36" s="12" t="s">
        <v>4</v>
      </c>
      <c r="CUN36" s="106">
        <v>9731</v>
      </c>
      <c r="CUO36" s="106">
        <v>0</v>
      </c>
      <c r="CUP36" s="107">
        <f t="shared" si="646"/>
        <v>0</v>
      </c>
      <c r="CUQ36" s="140"/>
      <c r="CUR36" s="268"/>
      <c r="CUS36" s="265"/>
      <c r="CUT36" s="262"/>
      <c r="CUU36" s="12" t="s">
        <v>4</v>
      </c>
      <c r="CUV36" s="106">
        <v>9731</v>
      </c>
      <c r="CUW36" s="106">
        <v>0</v>
      </c>
      <c r="CUX36" s="107">
        <f t="shared" si="648"/>
        <v>0</v>
      </c>
      <c r="CUY36" s="140"/>
      <c r="CUZ36" s="268"/>
      <c r="CVA36" s="265"/>
      <c r="CVB36" s="262"/>
      <c r="CVC36" s="12" t="s">
        <v>4</v>
      </c>
      <c r="CVD36" s="106">
        <v>9731</v>
      </c>
      <c r="CVE36" s="106">
        <v>0</v>
      </c>
      <c r="CVF36" s="107">
        <f t="shared" si="650"/>
        <v>0</v>
      </c>
      <c r="CVG36" s="140"/>
      <c r="CVH36" s="268"/>
      <c r="CVI36" s="265"/>
      <c r="CVJ36" s="262"/>
      <c r="CVK36" s="12" t="s">
        <v>4</v>
      </c>
      <c r="CVL36" s="106">
        <v>9731</v>
      </c>
      <c r="CVM36" s="106">
        <v>0</v>
      </c>
      <c r="CVN36" s="107">
        <f t="shared" si="652"/>
        <v>0</v>
      </c>
      <c r="CVO36" s="140"/>
      <c r="CVP36" s="268"/>
      <c r="CVQ36" s="265"/>
      <c r="CVR36" s="262"/>
      <c r="CVS36" s="12" t="s">
        <v>4</v>
      </c>
      <c r="CVT36" s="106">
        <v>9731</v>
      </c>
      <c r="CVU36" s="106">
        <v>0</v>
      </c>
      <c r="CVV36" s="107">
        <f t="shared" si="654"/>
        <v>0</v>
      </c>
      <c r="CVW36" s="140"/>
      <c r="CVX36" s="268"/>
      <c r="CVY36" s="265"/>
      <c r="CVZ36" s="262"/>
      <c r="CWA36" s="12" t="s">
        <v>4</v>
      </c>
      <c r="CWB36" s="106">
        <v>9731</v>
      </c>
      <c r="CWC36" s="106">
        <v>0</v>
      </c>
      <c r="CWD36" s="107">
        <f t="shared" si="656"/>
        <v>0</v>
      </c>
      <c r="CWE36" s="140"/>
      <c r="CWF36" s="268"/>
      <c r="CWG36" s="265"/>
      <c r="CWH36" s="262"/>
      <c r="CWI36" s="12" t="s">
        <v>4</v>
      </c>
      <c r="CWJ36" s="106">
        <v>9731</v>
      </c>
      <c r="CWK36" s="106">
        <v>0</v>
      </c>
      <c r="CWL36" s="107">
        <f t="shared" si="658"/>
        <v>0</v>
      </c>
      <c r="CWM36" s="140"/>
      <c r="CWN36" s="268"/>
      <c r="CWO36" s="265"/>
      <c r="CWP36" s="262"/>
      <c r="CWQ36" s="12" t="s">
        <v>4</v>
      </c>
      <c r="CWR36" s="106">
        <v>9731</v>
      </c>
      <c r="CWS36" s="106">
        <v>0</v>
      </c>
      <c r="CWT36" s="107">
        <f t="shared" si="660"/>
        <v>0</v>
      </c>
      <c r="CWU36" s="140"/>
      <c r="CWV36" s="268"/>
      <c r="CWW36" s="265"/>
      <c r="CWX36" s="262"/>
      <c r="CWY36" s="12" t="s">
        <v>4</v>
      </c>
      <c r="CWZ36" s="106">
        <v>9731</v>
      </c>
      <c r="CXA36" s="106">
        <v>0</v>
      </c>
      <c r="CXB36" s="107">
        <f t="shared" si="662"/>
        <v>0</v>
      </c>
      <c r="CXC36" s="140"/>
      <c r="CXD36" s="268"/>
      <c r="CXE36" s="265"/>
      <c r="CXF36" s="262"/>
      <c r="CXG36" s="12" t="s">
        <v>4</v>
      </c>
      <c r="CXH36" s="106">
        <v>9731</v>
      </c>
      <c r="CXI36" s="106">
        <v>0</v>
      </c>
      <c r="CXJ36" s="107">
        <f t="shared" si="664"/>
        <v>0</v>
      </c>
      <c r="CXK36" s="140"/>
      <c r="CXL36" s="268"/>
      <c r="CXM36" s="265"/>
      <c r="CXN36" s="262"/>
      <c r="CXO36" s="12" t="s">
        <v>4</v>
      </c>
      <c r="CXP36" s="106">
        <v>9731</v>
      </c>
      <c r="CXQ36" s="106">
        <v>0</v>
      </c>
      <c r="CXR36" s="107">
        <f t="shared" si="666"/>
        <v>0</v>
      </c>
      <c r="CXS36" s="140"/>
      <c r="CXT36" s="268"/>
      <c r="CXU36" s="265"/>
      <c r="CXV36" s="262"/>
      <c r="CXW36" s="12" t="s">
        <v>4</v>
      </c>
      <c r="CXX36" s="106">
        <v>9731</v>
      </c>
      <c r="CXY36" s="106">
        <v>0</v>
      </c>
      <c r="CXZ36" s="107">
        <f t="shared" si="668"/>
        <v>0</v>
      </c>
      <c r="CYA36" s="140"/>
      <c r="CYB36" s="268"/>
      <c r="CYC36" s="265"/>
      <c r="CYD36" s="262"/>
      <c r="CYE36" s="12" t="s">
        <v>4</v>
      </c>
      <c r="CYF36" s="106">
        <v>9731</v>
      </c>
      <c r="CYG36" s="106">
        <v>0</v>
      </c>
      <c r="CYH36" s="107">
        <f t="shared" si="670"/>
        <v>0</v>
      </c>
      <c r="CYI36" s="140"/>
      <c r="CYJ36" s="268"/>
      <c r="CYK36" s="265"/>
      <c r="CYL36" s="262"/>
      <c r="CYM36" s="12" t="s">
        <v>4</v>
      </c>
      <c r="CYN36" s="106">
        <v>9731</v>
      </c>
      <c r="CYO36" s="106">
        <v>0</v>
      </c>
      <c r="CYP36" s="107">
        <f t="shared" si="672"/>
        <v>0</v>
      </c>
      <c r="CYQ36" s="140"/>
      <c r="CYR36" s="268"/>
      <c r="CYS36" s="265"/>
      <c r="CYT36" s="262"/>
      <c r="CYU36" s="12" t="s">
        <v>4</v>
      </c>
      <c r="CYV36" s="106">
        <v>9731</v>
      </c>
      <c r="CYW36" s="106">
        <v>0</v>
      </c>
      <c r="CYX36" s="107">
        <f t="shared" si="674"/>
        <v>0</v>
      </c>
      <c r="CYY36" s="140"/>
      <c r="CYZ36" s="268"/>
      <c r="CZA36" s="265"/>
      <c r="CZB36" s="262"/>
      <c r="CZC36" s="12" t="s">
        <v>4</v>
      </c>
      <c r="CZD36" s="106">
        <v>9731</v>
      </c>
      <c r="CZE36" s="106">
        <v>0</v>
      </c>
      <c r="CZF36" s="107">
        <f t="shared" si="676"/>
        <v>0</v>
      </c>
      <c r="CZG36" s="140"/>
      <c r="CZH36" s="268"/>
      <c r="CZI36" s="265"/>
      <c r="CZJ36" s="262"/>
      <c r="CZK36" s="12" t="s">
        <v>4</v>
      </c>
      <c r="CZL36" s="106">
        <v>9731</v>
      </c>
      <c r="CZM36" s="106">
        <v>0</v>
      </c>
      <c r="CZN36" s="107">
        <f t="shared" si="678"/>
        <v>0</v>
      </c>
      <c r="CZO36" s="140"/>
      <c r="CZP36" s="268"/>
      <c r="CZQ36" s="265"/>
      <c r="CZR36" s="262"/>
      <c r="CZS36" s="12" t="s">
        <v>4</v>
      </c>
      <c r="CZT36" s="106">
        <v>9731</v>
      </c>
      <c r="CZU36" s="106">
        <v>0</v>
      </c>
      <c r="CZV36" s="107">
        <f t="shared" si="680"/>
        <v>0</v>
      </c>
      <c r="CZW36" s="140"/>
      <c r="CZX36" s="268"/>
      <c r="CZY36" s="265"/>
      <c r="CZZ36" s="262"/>
      <c r="DAA36" s="12" t="s">
        <v>4</v>
      </c>
      <c r="DAB36" s="106">
        <v>9731</v>
      </c>
      <c r="DAC36" s="106">
        <v>0</v>
      </c>
      <c r="DAD36" s="107">
        <f t="shared" si="682"/>
        <v>0</v>
      </c>
      <c r="DAE36" s="140"/>
      <c r="DAF36" s="268"/>
      <c r="DAG36" s="265"/>
      <c r="DAH36" s="262"/>
      <c r="DAI36" s="12" t="s">
        <v>4</v>
      </c>
      <c r="DAJ36" s="106">
        <v>9731</v>
      </c>
      <c r="DAK36" s="106">
        <v>0</v>
      </c>
      <c r="DAL36" s="107">
        <f t="shared" si="684"/>
        <v>0</v>
      </c>
      <c r="DAM36" s="140"/>
      <c r="DAN36" s="268"/>
      <c r="DAO36" s="265"/>
      <c r="DAP36" s="262"/>
      <c r="DAQ36" s="12" t="s">
        <v>4</v>
      </c>
      <c r="DAR36" s="106">
        <v>9731</v>
      </c>
      <c r="DAS36" s="106">
        <v>0</v>
      </c>
      <c r="DAT36" s="107">
        <f t="shared" si="686"/>
        <v>0</v>
      </c>
      <c r="DAU36" s="140"/>
      <c r="DAV36" s="268"/>
      <c r="DAW36" s="265"/>
      <c r="DAX36" s="262"/>
      <c r="DAY36" s="12" t="s">
        <v>4</v>
      </c>
      <c r="DAZ36" s="106">
        <v>9731</v>
      </c>
      <c r="DBA36" s="106">
        <v>0</v>
      </c>
      <c r="DBB36" s="107">
        <f t="shared" si="688"/>
        <v>0</v>
      </c>
      <c r="DBC36" s="140"/>
      <c r="DBD36" s="268"/>
      <c r="DBE36" s="265"/>
      <c r="DBF36" s="262"/>
      <c r="DBG36" s="12" t="s">
        <v>4</v>
      </c>
      <c r="DBH36" s="106">
        <v>9731</v>
      </c>
      <c r="DBI36" s="106">
        <v>0</v>
      </c>
      <c r="DBJ36" s="107">
        <f t="shared" si="690"/>
        <v>0</v>
      </c>
      <c r="DBK36" s="140"/>
      <c r="DBL36" s="268"/>
      <c r="DBM36" s="265"/>
      <c r="DBN36" s="262"/>
      <c r="DBO36" s="12" t="s">
        <v>4</v>
      </c>
      <c r="DBP36" s="106">
        <v>9731</v>
      </c>
      <c r="DBQ36" s="106">
        <v>0</v>
      </c>
      <c r="DBR36" s="107">
        <f t="shared" si="692"/>
        <v>0</v>
      </c>
      <c r="DBS36" s="140"/>
      <c r="DBT36" s="268"/>
      <c r="DBU36" s="265"/>
      <c r="DBV36" s="262"/>
      <c r="DBW36" s="12" t="s">
        <v>4</v>
      </c>
      <c r="DBX36" s="106">
        <v>9731</v>
      </c>
      <c r="DBY36" s="106">
        <v>0</v>
      </c>
      <c r="DBZ36" s="107">
        <f t="shared" si="694"/>
        <v>0</v>
      </c>
      <c r="DCA36" s="140"/>
      <c r="DCB36" s="268"/>
      <c r="DCC36" s="265"/>
      <c r="DCD36" s="262"/>
      <c r="DCE36" s="12" t="s">
        <v>4</v>
      </c>
      <c r="DCF36" s="106">
        <v>9731</v>
      </c>
      <c r="DCG36" s="106">
        <v>0</v>
      </c>
      <c r="DCH36" s="107">
        <f t="shared" si="696"/>
        <v>0</v>
      </c>
      <c r="DCI36" s="140"/>
      <c r="DCJ36" s="268"/>
      <c r="DCK36" s="265"/>
      <c r="DCL36" s="262"/>
      <c r="DCM36" s="12" t="s">
        <v>4</v>
      </c>
      <c r="DCN36" s="106">
        <v>9731</v>
      </c>
      <c r="DCO36" s="106">
        <v>0</v>
      </c>
      <c r="DCP36" s="107">
        <f t="shared" si="698"/>
        <v>0</v>
      </c>
      <c r="DCQ36" s="140"/>
      <c r="DCR36" s="268"/>
      <c r="DCS36" s="265"/>
      <c r="DCT36" s="262"/>
      <c r="DCU36" s="12" t="s">
        <v>4</v>
      </c>
      <c r="DCV36" s="106">
        <v>9731</v>
      </c>
      <c r="DCW36" s="106">
        <v>0</v>
      </c>
      <c r="DCX36" s="107">
        <f t="shared" si="700"/>
        <v>0</v>
      </c>
      <c r="DCY36" s="140"/>
      <c r="DCZ36" s="268"/>
      <c r="DDA36" s="265"/>
      <c r="DDB36" s="262"/>
      <c r="DDC36" s="12" t="s">
        <v>4</v>
      </c>
      <c r="DDD36" s="106">
        <v>9731</v>
      </c>
      <c r="DDE36" s="106">
        <v>0</v>
      </c>
      <c r="DDF36" s="107">
        <f t="shared" si="702"/>
        <v>0</v>
      </c>
      <c r="DDG36" s="140"/>
      <c r="DDH36" s="268"/>
      <c r="DDI36" s="265"/>
      <c r="DDJ36" s="262"/>
      <c r="DDK36" s="12" t="s">
        <v>4</v>
      </c>
      <c r="DDL36" s="106">
        <v>9731</v>
      </c>
      <c r="DDM36" s="106">
        <v>0</v>
      </c>
      <c r="DDN36" s="107">
        <f t="shared" si="704"/>
        <v>0</v>
      </c>
      <c r="DDO36" s="140"/>
      <c r="DDP36" s="268"/>
      <c r="DDQ36" s="265"/>
      <c r="DDR36" s="262"/>
      <c r="DDS36" s="12" t="s">
        <v>4</v>
      </c>
      <c r="DDT36" s="106">
        <v>9731</v>
      </c>
      <c r="DDU36" s="106">
        <v>0</v>
      </c>
      <c r="DDV36" s="107">
        <f t="shared" si="706"/>
        <v>0</v>
      </c>
      <c r="DDW36" s="140"/>
      <c r="DDX36" s="268"/>
      <c r="DDY36" s="265"/>
      <c r="DDZ36" s="262"/>
      <c r="DEA36" s="12" t="s">
        <v>4</v>
      </c>
      <c r="DEB36" s="106">
        <v>9731</v>
      </c>
      <c r="DEC36" s="106">
        <v>0</v>
      </c>
      <c r="DED36" s="107">
        <f t="shared" si="708"/>
        <v>0</v>
      </c>
      <c r="DEE36" s="140"/>
      <c r="DEF36" s="268"/>
      <c r="DEG36" s="265"/>
      <c r="DEH36" s="262"/>
      <c r="DEI36" s="12" t="s">
        <v>4</v>
      </c>
      <c r="DEJ36" s="106">
        <v>9731</v>
      </c>
      <c r="DEK36" s="106">
        <v>0</v>
      </c>
      <c r="DEL36" s="107">
        <f t="shared" si="710"/>
        <v>0</v>
      </c>
      <c r="DEM36" s="140"/>
      <c r="DEN36" s="268"/>
      <c r="DEO36" s="265"/>
      <c r="DEP36" s="262"/>
      <c r="DEQ36" s="12" t="s">
        <v>4</v>
      </c>
      <c r="DER36" s="106">
        <v>9731</v>
      </c>
      <c r="DES36" s="106">
        <v>0</v>
      </c>
      <c r="DET36" s="107">
        <f t="shared" si="712"/>
        <v>0</v>
      </c>
      <c r="DEU36" s="140"/>
      <c r="DEV36" s="268"/>
      <c r="DEW36" s="265"/>
      <c r="DEX36" s="262"/>
      <c r="DEY36" s="12" t="s">
        <v>4</v>
      </c>
      <c r="DEZ36" s="106">
        <v>9731</v>
      </c>
      <c r="DFA36" s="106">
        <v>0</v>
      </c>
      <c r="DFB36" s="107">
        <f t="shared" si="714"/>
        <v>0</v>
      </c>
      <c r="DFC36" s="140"/>
      <c r="DFD36" s="268"/>
      <c r="DFE36" s="265"/>
      <c r="DFF36" s="262"/>
      <c r="DFG36" s="12" t="s">
        <v>4</v>
      </c>
      <c r="DFH36" s="106">
        <v>9731</v>
      </c>
      <c r="DFI36" s="106">
        <v>0</v>
      </c>
      <c r="DFJ36" s="107">
        <f t="shared" si="716"/>
        <v>0</v>
      </c>
      <c r="DFK36" s="140"/>
      <c r="DFL36" s="268"/>
      <c r="DFM36" s="265"/>
      <c r="DFN36" s="262"/>
      <c r="DFO36" s="12" t="s">
        <v>4</v>
      </c>
      <c r="DFP36" s="106">
        <v>9731</v>
      </c>
      <c r="DFQ36" s="106">
        <v>0</v>
      </c>
      <c r="DFR36" s="107">
        <f t="shared" si="718"/>
        <v>0</v>
      </c>
      <c r="DFS36" s="140"/>
      <c r="DFT36" s="268"/>
      <c r="DFU36" s="265"/>
      <c r="DFV36" s="262"/>
      <c r="DFW36" s="12" t="s">
        <v>4</v>
      </c>
      <c r="DFX36" s="106">
        <v>9731</v>
      </c>
      <c r="DFY36" s="106">
        <v>0</v>
      </c>
      <c r="DFZ36" s="107">
        <f t="shared" si="720"/>
        <v>0</v>
      </c>
      <c r="DGA36" s="140"/>
      <c r="DGB36" s="268"/>
      <c r="DGC36" s="265"/>
      <c r="DGD36" s="262"/>
      <c r="DGE36" s="12" t="s">
        <v>4</v>
      </c>
      <c r="DGF36" s="106">
        <v>9731</v>
      </c>
      <c r="DGG36" s="106">
        <v>0</v>
      </c>
      <c r="DGH36" s="107">
        <f t="shared" si="722"/>
        <v>0</v>
      </c>
      <c r="DGI36" s="140"/>
      <c r="DGJ36" s="268"/>
      <c r="DGK36" s="265"/>
      <c r="DGL36" s="262"/>
      <c r="DGM36" s="12" t="s">
        <v>4</v>
      </c>
      <c r="DGN36" s="106">
        <v>9731</v>
      </c>
      <c r="DGO36" s="106">
        <v>0</v>
      </c>
      <c r="DGP36" s="107">
        <f t="shared" si="724"/>
        <v>0</v>
      </c>
      <c r="DGQ36" s="140"/>
      <c r="DGR36" s="268"/>
      <c r="DGS36" s="265"/>
      <c r="DGT36" s="262"/>
      <c r="DGU36" s="12" t="s">
        <v>4</v>
      </c>
      <c r="DGV36" s="106">
        <v>9731</v>
      </c>
      <c r="DGW36" s="106">
        <v>0</v>
      </c>
      <c r="DGX36" s="107">
        <f t="shared" si="726"/>
        <v>0</v>
      </c>
      <c r="DGY36" s="140"/>
      <c r="DGZ36" s="268"/>
      <c r="DHA36" s="265"/>
      <c r="DHB36" s="262"/>
      <c r="DHC36" s="12" t="s">
        <v>4</v>
      </c>
      <c r="DHD36" s="106">
        <v>9731</v>
      </c>
      <c r="DHE36" s="106">
        <v>0</v>
      </c>
      <c r="DHF36" s="107">
        <f t="shared" si="728"/>
        <v>0</v>
      </c>
      <c r="DHG36" s="140"/>
      <c r="DHH36" s="268"/>
      <c r="DHI36" s="265"/>
      <c r="DHJ36" s="262"/>
      <c r="DHK36" s="12" t="s">
        <v>4</v>
      </c>
      <c r="DHL36" s="106">
        <v>9731</v>
      </c>
      <c r="DHM36" s="106">
        <v>0</v>
      </c>
      <c r="DHN36" s="107">
        <f t="shared" si="730"/>
        <v>0</v>
      </c>
      <c r="DHO36" s="140"/>
      <c r="DHP36" s="268"/>
      <c r="DHQ36" s="265"/>
      <c r="DHR36" s="262"/>
      <c r="DHS36" s="12" t="s">
        <v>4</v>
      </c>
      <c r="DHT36" s="106">
        <v>9731</v>
      </c>
      <c r="DHU36" s="106">
        <v>0</v>
      </c>
      <c r="DHV36" s="107">
        <f t="shared" si="732"/>
        <v>0</v>
      </c>
      <c r="DHW36" s="140"/>
      <c r="DHX36" s="268"/>
      <c r="DHY36" s="265"/>
      <c r="DHZ36" s="262"/>
      <c r="DIA36" s="12" t="s">
        <v>4</v>
      </c>
      <c r="DIB36" s="106">
        <v>9731</v>
      </c>
      <c r="DIC36" s="106">
        <v>0</v>
      </c>
      <c r="DID36" s="107">
        <f t="shared" si="734"/>
        <v>0</v>
      </c>
      <c r="DIE36" s="140"/>
      <c r="DIF36" s="268"/>
      <c r="DIG36" s="265"/>
      <c r="DIH36" s="262"/>
      <c r="DII36" s="12" t="s">
        <v>4</v>
      </c>
      <c r="DIJ36" s="106">
        <v>9731</v>
      </c>
      <c r="DIK36" s="106">
        <v>0</v>
      </c>
      <c r="DIL36" s="107">
        <f t="shared" si="736"/>
        <v>0</v>
      </c>
      <c r="DIM36" s="140"/>
      <c r="DIN36" s="268"/>
      <c r="DIO36" s="265"/>
      <c r="DIP36" s="262"/>
      <c r="DIQ36" s="12" t="s">
        <v>4</v>
      </c>
      <c r="DIR36" s="106">
        <v>9731</v>
      </c>
      <c r="DIS36" s="106">
        <v>0</v>
      </c>
      <c r="DIT36" s="107">
        <f t="shared" si="738"/>
        <v>0</v>
      </c>
      <c r="DIU36" s="140"/>
      <c r="DIV36" s="268"/>
      <c r="DIW36" s="265"/>
      <c r="DIX36" s="262"/>
      <c r="DIY36" s="12" t="s">
        <v>4</v>
      </c>
      <c r="DIZ36" s="106">
        <v>9731</v>
      </c>
      <c r="DJA36" s="106">
        <v>0</v>
      </c>
      <c r="DJB36" s="107">
        <f t="shared" si="740"/>
        <v>0</v>
      </c>
      <c r="DJC36" s="140"/>
      <c r="DJD36" s="268"/>
      <c r="DJE36" s="265"/>
      <c r="DJF36" s="262"/>
      <c r="DJG36" s="12" t="s">
        <v>4</v>
      </c>
      <c r="DJH36" s="106">
        <v>9731</v>
      </c>
      <c r="DJI36" s="106">
        <v>0</v>
      </c>
      <c r="DJJ36" s="107">
        <f t="shared" si="742"/>
        <v>0</v>
      </c>
      <c r="DJK36" s="140"/>
      <c r="DJL36" s="268"/>
      <c r="DJM36" s="265"/>
      <c r="DJN36" s="262"/>
      <c r="DJO36" s="12" t="s">
        <v>4</v>
      </c>
      <c r="DJP36" s="106">
        <v>9731</v>
      </c>
      <c r="DJQ36" s="106">
        <v>0</v>
      </c>
      <c r="DJR36" s="107">
        <f t="shared" si="744"/>
        <v>0</v>
      </c>
      <c r="DJS36" s="140"/>
      <c r="DJT36" s="268"/>
      <c r="DJU36" s="265"/>
      <c r="DJV36" s="262"/>
      <c r="DJW36" s="12" t="s">
        <v>4</v>
      </c>
      <c r="DJX36" s="106">
        <v>9731</v>
      </c>
      <c r="DJY36" s="106">
        <v>0</v>
      </c>
      <c r="DJZ36" s="107">
        <f t="shared" si="746"/>
        <v>0</v>
      </c>
      <c r="DKA36" s="140"/>
      <c r="DKB36" s="268"/>
      <c r="DKC36" s="265"/>
      <c r="DKD36" s="262"/>
      <c r="DKE36" s="12" t="s">
        <v>4</v>
      </c>
      <c r="DKF36" s="106">
        <v>9731</v>
      </c>
      <c r="DKG36" s="106">
        <v>0</v>
      </c>
      <c r="DKH36" s="107">
        <f t="shared" si="748"/>
        <v>0</v>
      </c>
      <c r="DKI36" s="140"/>
      <c r="DKJ36" s="268"/>
      <c r="DKK36" s="265"/>
      <c r="DKL36" s="262"/>
      <c r="DKM36" s="12" t="s">
        <v>4</v>
      </c>
      <c r="DKN36" s="106">
        <v>9731</v>
      </c>
      <c r="DKO36" s="106">
        <v>0</v>
      </c>
      <c r="DKP36" s="107">
        <f t="shared" si="750"/>
        <v>0</v>
      </c>
      <c r="DKQ36" s="140"/>
      <c r="DKR36" s="268"/>
      <c r="DKS36" s="265"/>
      <c r="DKT36" s="262"/>
      <c r="DKU36" s="12" t="s">
        <v>4</v>
      </c>
      <c r="DKV36" s="106">
        <v>9731</v>
      </c>
      <c r="DKW36" s="106">
        <v>0</v>
      </c>
      <c r="DKX36" s="107">
        <f t="shared" si="752"/>
        <v>0</v>
      </c>
      <c r="DKY36" s="140"/>
      <c r="DKZ36" s="268"/>
      <c r="DLA36" s="265"/>
      <c r="DLB36" s="262"/>
      <c r="DLC36" s="12" t="s">
        <v>4</v>
      </c>
      <c r="DLD36" s="106">
        <v>9731</v>
      </c>
      <c r="DLE36" s="106">
        <v>0</v>
      </c>
      <c r="DLF36" s="107">
        <f t="shared" si="754"/>
        <v>0</v>
      </c>
      <c r="DLG36" s="140"/>
      <c r="DLH36" s="268"/>
      <c r="DLI36" s="265"/>
      <c r="DLJ36" s="262"/>
      <c r="DLK36" s="12" t="s">
        <v>4</v>
      </c>
      <c r="DLL36" s="106">
        <v>9731</v>
      </c>
      <c r="DLM36" s="106">
        <v>0</v>
      </c>
      <c r="DLN36" s="107">
        <f t="shared" si="756"/>
        <v>0</v>
      </c>
      <c r="DLO36" s="140"/>
      <c r="DLP36" s="268"/>
      <c r="DLQ36" s="265"/>
      <c r="DLR36" s="262"/>
      <c r="DLS36" s="12" t="s">
        <v>4</v>
      </c>
      <c r="DLT36" s="106">
        <v>9731</v>
      </c>
      <c r="DLU36" s="106">
        <v>0</v>
      </c>
      <c r="DLV36" s="107">
        <f t="shared" si="758"/>
        <v>0</v>
      </c>
      <c r="DLW36" s="140"/>
      <c r="DLX36" s="268"/>
      <c r="DLY36" s="265"/>
      <c r="DLZ36" s="262"/>
      <c r="DMA36" s="12" t="s">
        <v>4</v>
      </c>
      <c r="DMB36" s="106">
        <v>9731</v>
      </c>
      <c r="DMC36" s="106">
        <v>0</v>
      </c>
      <c r="DMD36" s="107">
        <f t="shared" si="760"/>
        <v>0</v>
      </c>
      <c r="DME36" s="140"/>
      <c r="DMF36" s="268"/>
      <c r="DMG36" s="265"/>
      <c r="DMH36" s="262"/>
      <c r="DMI36" s="12" t="s">
        <v>4</v>
      </c>
      <c r="DMJ36" s="106">
        <v>9731</v>
      </c>
      <c r="DMK36" s="106">
        <v>0</v>
      </c>
      <c r="DML36" s="107">
        <f t="shared" si="762"/>
        <v>0</v>
      </c>
      <c r="DMM36" s="140"/>
      <c r="DMN36" s="268"/>
      <c r="DMO36" s="265"/>
      <c r="DMP36" s="262"/>
      <c r="DMQ36" s="12" t="s">
        <v>4</v>
      </c>
      <c r="DMR36" s="106">
        <v>9731</v>
      </c>
      <c r="DMS36" s="106">
        <v>0</v>
      </c>
      <c r="DMT36" s="107">
        <f t="shared" si="764"/>
        <v>0</v>
      </c>
      <c r="DMU36" s="140"/>
      <c r="DMV36" s="268"/>
      <c r="DMW36" s="265"/>
      <c r="DMX36" s="262"/>
      <c r="DMY36" s="12" t="s">
        <v>4</v>
      </c>
      <c r="DMZ36" s="106">
        <v>9731</v>
      </c>
      <c r="DNA36" s="106">
        <v>0</v>
      </c>
      <c r="DNB36" s="107">
        <f t="shared" si="766"/>
        <v>0</v>
      </c>
      <c r="DNC36" s="140"/>
      <c r="DND36" s="268"/>
      <c r="DNE36" s="265"/>
      <c r="DNF36" s="262"/>
      <c r="DNG36" s="12" t="s">
        <v>4</v>
      </c>
      <c r="DNH36" s="106">
        <v>9731</v>
      </c>
      <c r="DNI36" s="106">
        <v>0</v>
      </c>
      <c r="DNJ36" s="107">
        <f t="shared" si="768"/>
        <v>0</v>
      </c>
      <c r="DNK36" s="140"/>
      <c r="DNL36" s="268"/>
      <c r="DNM36" s="265"/>
      <c r="DNN36" s="262"/>
      <c r="DNO36" s="12" t="s">
        <v>4</v>
      </c>
      <c r="DNP36" s="106">
        <v>9731</v>
      </c>
      <c r="DNQ36" s="106">
        <v>0</v>
      </c>
      <c r="DNR36" s="107">
        <f t="shared" si="770"/>
        <v>0</v>
      </c>
      <c r="DNS36" s="140"/>
      <c r="DNT36" s="268"/>
      <c r="DNU36" s="265"/>
      <c r="DNV36" s="262"/>
      <c r="DNW36" s="12" t="s">
        <v>4</v>
      </c>
      <c r="DNX36" s="106">
        <v>9731</v>
      </c>
      <c r="DNY36" s="106">
        <v>0</v>
      </c>
      <c r="DNZ36" s="107">
        <f t="shared" si="772"/>
        <v>0</v>
      </c>
      <c r="DOA36" s="140"/>
      <c r="DOB36" s="268"/>
      <c r="DOC36" s="265"/>
      <c r="DOD36" s="262"/>
      <c r="DOE36" s="12" t="s">
        <v>4</v>
      </c>
      <c r="DOF36" s="106">
        <v>9731</v>
      </c>
      <c r="DOG36" s="106">
        <v>0</v>
      </c>
      <c r="DOH36" s="107">
        <f t="shared" si="774"/>
        <v>0</v>
      </c>
      <c r="DOI36" s="140"/>
      <c r="DOJ36" s="268"/>
      <c r="DOK36" s="265"/>
      <c r="DOL36" s="262"/>
      <c r="DOM36" s="12" t="s">
        <v>4</v>
      </c>
      <c r="DON36" s="106">
        <v>9731</v>
      </c>
      <c r="DOO36" s="106">
        <v>0</v>
      </c>
      <c r="DOP36" s="107">
        <f t="shared" si="776"/>
        <v>0</v>
      </c>
      <c r="DOQ36" s="140"/>
      <c r="DOR36" s="268"/>
      <c r="DOS36" s="265"/>
      <c r="DOT36" s="262"/>
      <c r="DOU36" s="12" t="s">
        <v>4</v>
      </c>
      <c r="DOV36" s="106">
        <v>9731</v>
      </c>
      <c r="DOW36" s="106">
        <v>0</v>
      </c>
      <c r="DOX36" s="107">
        <f t="shared" si="778"/>
        <v>0</v>
      </c>
      <c r="DOY36" s="140"/>
      <c r="DOZ36" s="268"/>
      <c r="DPA36" s="265"/>
      <c r="DPB36" s="262"/>
      <c r="DPC36" s="12" t="s">
        <v>4</v>
      </c>
      <c r="DPD36" s="106">
        <v>9731</v>
      </c>
      <c r="DPE36" s="106">
        <v>0</v>
      </c>
      <c r="DPF36" s="107">
        <f t="shared" si="780"/>
        <v>0</v>
      </c>
      <c r="DPG36" s="140"/>
      <c r="DPH36" s="268"/>
      <c r="DPI36" s="265"/>
      <c r="DPJ36" s="262"/>
      <c r="DPK36" s="12" t="s">
        <v>4</v>
      </c>
      <c r="DPL36" s="106">
        <v>9731</v>
      </c>
      <c r="DPM36" s="106">
        <v>0</v>
      </c>
      <c r="DPN36" s="107">
        <f t="shared" si="782"/>
        <v>0</v>
      </c>
      <c r="DPO36" s="140"/>
      <c r="DPP36" s="268"/>
      <c r="DPQ36" s="265"/>
      <c r="DPR36" s="262"/>
      <c r="DPS36" s="12" t="s">
        <v>4</v>
      </c>
      <c r="DPT36" s="106">
        <v>9731</v>
      </c>
      <c r="DPU36" s="106">
        <v>0</v>
      </c>
      <c r="DPV36" s="107">
        <f t="shared" si="784"/>
        <v>0</v>
      </c>
      <c r="DPW36" s="140"/>
      <c r="DPX36" s="268"/>
      <c r="DPY36" s="265"/>
      <c r="DPZ36" s="262"/>
      <c r="DQA36" s="12" t="s">
        <v>4</v>
      </c>
      <c r="DQB36" s="106">
        <v>9731</v>
      </c>
      <c r="DQC36" s="106">
        <v>0</v>
      </c>
      <c r="DQD36" s="107">
        <f t="shared" si="786"/>
        <v>0</v>
      </c>
      <c r="DQE36" s="140"/>
      <c r="DQF36" s="268"/>
      <c r="DQG36" s="265"/>
      <c r="DQH36" s="262"/>
      <c r="DQI36" s="12" t="s">
        <v>4</v>
      </c>
      <c r="DQJ36" s="106">
        <v>9731</v>
      </c>
      <c r="DQK36" s="106">
        <v>0</v>
      </c>
      <c r="DQL36" s="107">
        <f t="shared" si="788"/>
        <v>0</v>
      </c>
      <c r="DQM36" s="140"/>
      <c r="DQN36" s="268"/>
      <c r="DQO36" s="265"/>
      <c r="DQP36" s="262"/>
      <c r="DQQ36" s="12" t="s">
        <v>4</v>
      </c>
      <c r="DQR36" s="106">
        <v>9731</v>
      </c>
      <c r="DQS36" s="106">
        <v>0</v>
      </c>
      <c r="DQT36" s="107">
        <f t="shared" si="790"/>
        <v>0</v>
      </c>
      <c r="DQU36" s="140"/>
      <c r="DQV36" s="268"/>
      <c r="DQW36" s="265"/>
      <c r="DQX36" s="262"/>
      <c r="DQY36" s="12" t="s">
        <v>4</v>
      </c>
      <c r="DQZ36" s="106">
        <v>9731</v>
      </c>
      <c r="DRA36" s="106">
        <v>0</v>
      </c>
      <c r="DRB36" s="107">
        <f t="shared" si="792"/>
        <v>0</v>
      </c>
      <c r="DRC36" s="140"/>
      <c r="DRD36" s="268"/>
      <c r="DRE36" s="265"/>
      <c r="DRF36" s="262"/>
      <c r="DRG36" s="12" t="s">
        <v>4</v>
      </c>
      <c r="DRH36" s="106">
        <v>9731</v>
      </c>
      <c r="DRI36" s="106">
        <v>0</v>
      </c>
      <c r="DRJ36" s="107">
        <f t="shared" si="794"/>
        <v>0</v>
      </c>
      <c r="DRK36" s="140"/>
      <c r="DRL36" s="268"/>
      <c r="DRM36" s="265"/>
      <c r="DRN36" s="262"/>
      <c r="DRO36" s="12" t="s">
        <v>4</v>
      </c>
      <c r="DRP36" s="106">
        <v>9731</v>
      </c>
      <c r="DRQ36" s="106">
        <v>0</v>
      </c>
      <c r="DRR36" s="107">
        <f t="shared" si="796"/>
        <v>0</v>
      </c>
      <c r="DRS36" s="140"/>
      <c r="DRT36" s="268"/>
      <c r="DRU36" s="265"/>
      <c r="DRV36" s="262"/>
      <c r="DRW36" s="12" t="s">
        <v>4</v>
      </c>
      <c r="DRX36" s="106">
        <v>9731</v>
      </c>
      <c r="DRY36" s="106">
        <v>0</v>
      </c>
      <c r="DRZ36" s="107">
        <f t="shared" si="798"/>
        <v>0</v>
      </c>
      <c r="DSA36" s="140"/>
      <c r="DSB36" s="268"/>
      <c r="DSC36" s="265"/>
      <c r="DSD36" s="262"/>
      <c r="DSE36" s="12" t="s">
        <v>4</v>
      </c>
      <c r="DSF36" s="106">
        <v>9731</v>
      </c>
      <c r="DSG36" s="106">
        <v>0</v>
      </c>
      <c r="DSH36" s="107">
        <f t="shared" si="800"/>
        <v>0</v>
      </c>
      <c r="DSI36" s="140"/>
      <c r="DSJ36" s="268"/>
      <c r="DSK36" s="265"/>
      <c r="DSL36" s="262"/>
      <c r="DSM36" s="12" t="s">
        <v>4</v>
      </c>
      <c r="DSN36" s="106">
        <v>9731</v>
      </c>
      <c r="DSO36" s="106">
        <v>0</v>
      </c>
      <c r="DSP36" s="107">
        <f t="shared" si="802"/>
        <v>0</v>
      </c>
      <c r="DSQ36" s="140"/>
      <c r="DSR36" s="268"/>
      <c r="DSS36" s="265"/>
      <c r="DST36" s="262"/>
      <c r="DSU36" s="12" t="s">
        <v>4</v>
      </c>
      <c r="DSV36" s="106">
        <v>9731</v>
      </c>
      <c r="DSW36" s="106">
        <v>0</v>
      </c>
      <c r="DSX36" s="107">
        <f t="shared" si="804"/>
        <v>0</v>
      </c>
      <c r="DSY36" s="140"/>
      <c r="DSZ36" s="268"/>
      <c r="DTA36" s="265"/>
      <c r="DTB36" s="262"/>
      <c r="DTC36" s="12" t="s">
        <v>4</v>
      </c>
      <c r="DTD36" s="106">
        <v>9731</v>
      </c>
      <c r="DTE36" s="106">
        <v>0</v>
      </c>
      <c r="DTF36" s="107">
        <f t="shared" si="806"/>
        <v>0</v>
      </c>
      <c r="DTG36" s="140"/>
      <c r="DTH36" s="268"/>
      <c r="DTI36" s="265"/>
      <c r="DTJ36" s="262"/>
      <c r="DTK36" s="12" t="s">
        <v>4</v>
      </c>
      <c r="DTL36" s="106">
        <v>9731</v>
      </c>
      <c r="DTM36" s="106">
        <v>0</v>
      </c>
      <c r="DTN36" s="107">
        <f t="shared" si="808"/>
        <v>0</v>
      </c>
      <c r="DTO36" s="140"/>
      <c r="DTP36" s="268"/>
      <c r="DTQ36" s="265"/>
      <c r="DTR36" s="262"/>
      <c r="DTS36" s="12" t="s">
        <v>4</v>
      </c>
      <c r="DTT36" s="106">
        <v>9731</v>
      </c>
      <c r="DTU36" s="106">
        <v>0</v>
      </c>
      <c r="DTV36" s="107">
        <f t="shared" si="810"/>
        <v>0</v>
      </c>
      <c r="DTW36" s="140"/>
      <c r="DTX36" s="268"/>
      <c r="DTY36" s="265"/>
      <c r="DTZ36" s="262"/>
      <c r="DUA36" s="12" t="s">
        <v>4</v>
      </c>
      <c r="DUB36" s="106">
        <v>9731</v>
      </c>
      <c r="DUC36" s="106">
        <v>0</v>
      </c>
      <c r="DUD36" s="107">
        <f t="shared" si="812"/>
        <v>0</v>
      </c>
      <c r="DUE36" s="140"/>
      <c r="DUF36" s="268"/>
      <c r="DUG36" s="265"/>
      <c r="DUH36" s="262"/>
      <c r="DUI36" s="12" t="s">
        <v>4</v>
      </c>
      <c r="DUJ36" s="106">
        <v>9731</v>
      </c>
      <c r="DUK36" s="106">
        <v>0</v>
      </c>
      <c r="DUL36" s="107">
        <f t="shared" si="814"/>
        <v>0</v>
      </c>
      <c r="DUM36" s="140"/>
      <c r="DUN36" s="268"/>
      <c r="DUO36" s="265"/>
      <c r="DUP36" s="262"/>
      <c r="DUQ36" s="12" t="s">
        <v>4</v>
      </c>
      <c r="DUR36" s="106">
        <v>9731</v>
      </c>
      <c r="DUS36" s="106">
        <v>0</v>
      </c>
      <c r="DUT36" s="107">
        <f t="shared" si="816"/>
        <v>0</v>
      </c>
      <c r="DUU36" s="140"/>
      <c r="DUV36" s="268"/>
      <c r="DUW36" s="265"/>
      <c r="DUX36" s="262"/>
      <c r="DUY36" s="12" t="s">
        <v>4</v>
      </c>
      <c r="DUZ36" s="106">
        <v>9731</v>
      </c>
      <c r="DVA36" s="106">
        <v>0</v>
      </c>
      <c r="DVB36" s="107">
        <f t="shared" si="818"/>
        <v>0</v>
      </c>
      <c r="DVC36" s="140"/>
      <c r="DVD36" s="268"/>
      <c r="DVE36" s="265"/>
      <c r="DVF36" s="262"/>
      <c r="DVG36" s="12" t="s">
        <v>4</v>
      </c>
      <c r="DVH36" s="106">
        <v>9731</v>
      </c>
      <c r="DVI36" s="106">
        <v>0</v>
      </c>
      <c r="DVJ36" s="107">
        <f t="shared" si="820"/>
        <v>0</v>
      </c>
      <c r="DVK36" s="140"/>
      <c r="DVL36" s="268"/>
      <c r="DVM36" s="265"/>
      <c r="DVN36" s="262"/>
      <c r="DVO36" s="12" t="s">
        <v>4</v>
      </c>
      <c r="DVP36" s="106">
        <v>9731</v>
      </c>
      <c r="DVQ36" s="106">
        <v>0</v>
      </c>
      <c r="DVR36" s="107">
        <f t="shared" si="822"/>
        <v>0</v>
      </c>
      <c r="DVS36" s="140"/>
      <c r="DVT36" s="268"/>
      <c r="DVU36" s="265"/>
      <c r="DVV36" s="262"/>
      <c r="DVW36" s="12" t="s">
        <v>4</v>
      </c>
      <c r="DVX36" s="106">
        <v>9731</v>
      </c>
      <c r="DVY36" s="106">
        <v>0</v>
      </c>
      <c r="DVZ36" s="107">
        <f t="shared" si="824"/>
        <v>0</v>
      </c>
      <c r="DWA36" s="140"/>
      <c r="DWB36" s="268"/>
      <c r="DWC36" s="265"/>
      <c r="DWD36" s="262"/>
      <c r="DWE36" s="12" t="s">
        <v>4</v>
      </c>
      <c r="DWF36" s="106">
        <v>9731</v>
      </c>
      <c r="DWG36" s="106">
        <v>0</v>
      </c>
      <c r="DWH36" s="107">
        <f t="shared" si="826"/>
        <v>0</v>
      </c>
      <c r="DWI36" s="140"/>
      <c r="DWJ36" s="268"/>
      <c r="DWK36" s="265"/>
      <c r="DWL36" s="262"/>
      <c r="DWM36" s="12" t="s">
        <v>4</v>
      </c>
      <c r="DWN36" s="106">
        <v>9731</v>
      </c>
      <c r="DWO36" s="106">
        <v>0</v>
      </c>
      <c r="DWP36" s="107">
        <f t="shared" si="828"/>
        <v>0</v>
      </c>
      <c r="DWQ36" s="140"/>
      <c r="DWR36" s="268"/>
      <c r="DWS36" s="265"/>
      <c r="DWT36" s="262"/>
      <c r="DWU36" s="12" t="s">
        <v>4</v>
      </c>
      <c r="DWV36" s="106">
        <v>9731</v>
      </c>
      <c r="DWW36" s="106">
        <v>0</v>
      </c>
      <c r="DWX36" s="107">
        <f t="shared" si="830"/>
        <v>0</v>
      </c>
      <c r="DWY36" s="140"/>
      <c r="DWZ36" s="268"/>
      <c r="DXA36" s="265"/>
      <c r="DXB36" s="262"/>
      <c r="DXC36" s="12" t="s">
        <v>4</v>
      </c>
      <c r="DXD36" s="106">
        <v>9731</v>
      </c>
      <c r="DXE36" s="106">
        <v>0</v>
      </c>
      <c r="DXF36" s="107">
        <f t="shared" si="832"/>
        <v>0</v>
      </c>
      <c r="DXG36" s="140"/>
      <c r="DXH36" s="268"/>
      <c r="DXI36" s="265"/>
      <c r="DXJ36" s="262"/>
      <c r="DXK36" s="12" t="s">
        <v>4</v>
      </c>
      <c r="DXL36" s="106">
        <v>9731</v>
      </c>
      <c r="DXM36" s="106">
        <v>0</v>
      </c>
      <c r="DXN36" s="107">
        <f t="shared" si="834"/>
        <v>0</v>
      </c>
      <c r="DXO36" s="140"/>
      <c r="DXP36" s="268"/>
      <c r="DXQ36" s="265"/>
      <c r="DXR36" s="262"/>
      <c r="DXS36" s="12" t="s">
        <v>4</v>
      </c>
      <c r="DXT36" s="106">
        <v>9731</v>
      </c>
      <c r="DXU36" s="106">
        <v>0</v>
      </c>
      <c r="DXV36" s="107">
        <f t="shared" si="836"/>
        <v>0</v>
      </c>
      <c r="DXW36" s="140"/>
      <c r="DXX36" s="268"/>
      <c r="DXY36" s="265"/>
      <c r="DXZ36" s="262"/>
      <c r="DYA36" s="12" t="s">
        <v>4</v>
      </c>
      <c r="DYB36" s="106">
        <v>9731</v>
      </c>
      <c r="DYC36" s="106">
        <v>0</v>
      </c>
      <c r="DYD36" s="107">
        <f t="shared" si="838"/>
        <v>0</v>
      </c>
      <c r="DYE36" s="140"/>
      <c r="DYF36" s="268"/>
      <c r="DYG36" s="265"/>
      <c r="DYH36" s="262"/>
      <c r="DYI36" s="12" t="s">
        <v>4</v>
      </c>
      <c r="DYJ36" s="106">
        <v>9731</v>
      </c>
      <c r="DYK36" s="106">
        <v>0</v>
      </c>
      <c r="DYL36" s="107">
        <f t="shared" si="840"/>
        <v>0</v>
      </c>
      <c r="DYM36" s="140"/>
      <c r="DYN36" s="268"/>
      <c r="DYO36" s="265"/>
      <c r="DYP36" s="262"/>
      <c r="DYQ36" s="12" t="s">
        <v>4</v>
      </c>
      <c r="DYR36" s="106">
        <v>9731</v>
      </c>
      <c r="DYS36" s="106">
        <v>0</v>
      </c>
      <c r="DYT36" s="107">
        <f t="shared" si="842"/>
        <v>0</v>
      </c>
      <c r="DYU36" s="140"/>
      <c r="DYV36" s="268"/>
      <c r="DYW36" s="265"/>
      <c r="DYX36" s="262"/>
      <c r="DYY36" s="12" t="s">
        <v>4</v>
      </c>
      <c r="DYZ36" s="106">
        <v>9731</v>
      </c>
      <c r="DZA36" s="106">
        <v>0</v>
      </c>
      <c r="DZB36" s="107">
        <f t="shared" si="844"/>
        <v>0</v>
      </c>
      <c r="DZC36" s="140"/>
      <c r="DZD36" s="268"/>
      <c r="DZE36" s="265"/>
      <c r="DZF36" s="262"/>
      <c r="DZG36" s="12" t="s">
        <v>4</v>
      </c>
      <c r="DZH36" s="106">
        <v>9731</v>
      </c>
      <c r="DZI36" s="106">
        <v>0</v>
      </c>
      <c r="DZJ36" s="107">
        <f t="shared" si="846"/>
        <v>0</v>
      </c>
      <c r="DZK36" s="140"/>
      <c r="DZL36" s="268"/>
      <c r="DZM36" s="265"/>
      <c r="DZN36" s="262"/>
      <c r="DZO36" s="12" t="s">
        <v>4</v>
      </c>
      <c r="DZP36" s="106">
        <v>9731</v>
      </c>
      <c r="DZQ36" s="106">
        <v>0</v>
      </c>
      <c r="DZR36" s="107">
        <f t="shared" si="848"/>
        <v>0</v>
      </c>
      <c r="DZS36" s="140"/>
      <c r="DZT36" s="268"/>
      <c r="DZU36" s="265"/>
      <c r="DZV36" s="262"/>
      <c r="DZW36" s="12" t="s">
        <v>4</v>
      </c>
      <c r="DZX36" s="106">
        <v>9731</v>
      </c>
      <c r="DZY36" s="106">
        <v>0</v>
      </c>
      <c r="DZZ36" s="107">
        <f t="shared" si="850"/>
        <v>0</v>
      </c>
      <c r="EAA36" s="140"/>
      <c r="EAB36" s="268"/>
      <c r="EAC36" s="265"/>
      <c r="EAD36" s="262"/>
      <c r="EAE36" s="12" t="s">
        <v>4</v>
      </c>
      <c r="EAF36" s="106">
        <v>9731</v>
      </c>
      <c r="EAG36" s="106">
        <v>0</v>
      </c>
      <c r="EAH36" s="107">
        <f t="shared" si="852"/>
        <v>0</v>
      </c>
      <c r="EAI36" s="140"/>
      <c r="EAJ36" s="268"/>
      <c r="EAK36" s="265"/>
      <c r="EAL36" s="262"/>
      <c r="EAM36" s="12" t="s">
        <v>4</v>
      </c>
      <c r="EAN36" s="106">
        <v>9731</v>
      </c>
      <c r="EAO36" s="106">
        <v>0</v>
      </c>
      <c r="EAP36" s="107">
        <f t="shared" si="854"/>
        <v>0</v>
      </c>
      <c r="EAQ36" s="140"/>
      <c r="EAR36" s="268"/>
      <c r="EAS36" s="265"/>
      <c r="EAT36" s="262"/>
      <c r="EAU36" s="12" t="s">
        <v>4</v>
      </c>
      <c r="EAV36" s="106">
        <v>9731</v>
      </c>
      <c r="EAW36" s="106">
        <v>0</v>
      </c>
      <c r="EAX36" s="107">
        <f t="shared" si="856"/>
        <v>0</v>
      </c>
      <c r="EAY36" s="140"/>
      <c r="EAZ36" s="268"/>
      <c r="EBA36" s="265"/>
      <c r="EBB36" s="262"/>
      <c r="EBC36" s="12" t="s">
        <v>4</v>
      </c>
      <c r="EBD36" s="106">
        <v>9731</v>
      </c>
      <c r="EBE36" s="106">
        <v>0</v>
      </c>
      <c r="EBF36" s="107">
        <f t="shared" si="858"/>
        <v>0</v>
      </c>
      <c r="EBG36" s="140"/>
      <c r="EBH36" s="268"/>
      <c r="EBI36" s="265"/>
      <c r="EBJ36" s="262"/>
      <c r="EBK36" s="12" t="s">
        <v>4</v>
      </c>
      <c r="EBL36" s="106">
        <v>9731</v>
      </c>
      <c r="EBM36" s="106">
        <v>0</v>
      </c>
      <c r="EBN36" s="107">
        <f t="shared" si="860"/>
        <v>0</v>
      </c>
      <c r="EBO36" s="140"/>
      <c r="EBP36" s="268"/>
      <c r="EBQ36" s="265"/>
      <c r="EBR36" s="262"/>
      <c r="EBS36" s="12" t="s">
        <v>4</v>
      </c>
      <c r="EBT36" s="106">
        <v>9731</v>
      </c>
      <c r="EBU36" s="106">
        <v>0</v>
      </c>
      <c r="EBV36" s="107">
        <f t="shared" si="862"/>
        <v>0</v>
      </c>
      <c r="EBW36" s="140"/>
      <c r="EBX36" s="268"/>
      <c r="EBY36" s="265"/>
      <c r="EBZ36" s="262"/>
      <c r="ECA36" s="12" t="s">
        <v>4</v>
      </c>
      <c r="ECB36" s="106">
        <v>9731</v>
      </c>
      <c r="ECC36" s="106">
        <v>0</v>
      </c>
      <c r="ECD36" s="107">
        <f t="shared" si="864"/>
        <v>0</v>
      </c>
      <c r="ECE36" s="140"/>
      <c r="ECF36" s="268"/>
      <c r="ECG36" s="265"/>
      <c r="ECH36" s="262"/>
      <c r="ECI36" s="12" t="s">
        <v>4</v>
      </c>
      <c r="ECJ36" s="106">
        <v>9731</v>
      </c>
      <c r="ECK36" s="106">
        <v>0</v>
      </c>
      <c r="ECL36" s="107">
        <f t="shared" si="866"/>
        <v>0</v>
      </c>
      <c r="ECM36" s="140"/>
      <c r="ECN36" s="268"/>
      <c r="ECO36" s="265"/>
      <c r="ECP36" s="262"/>
      <c r="ECQ36" s="12" t="s">
        <v>4</v>
      </c>
      <c r="ECR36" s="106">
        <v>9731</v>
      </c>
      <c r="ECS36" s="106">
        <v>0</v>
      </c>
      <c r="ECT36" s="107">
        <f t="shared" si="868"/>
        <v>0</v>
      </c>
      <c r="ECU36" s="140"/>
      <c r="ECV36" s="268"/>
      <c r="ECW36" s="265"/>
      <c r="ECX36" s="262"/>
      <c r="ECY36" s="12" t="s">
        <v>4</v>
      </c>
      <c r="ECZ36" s="106">
        <v>9731</v>
      </c>
      <c r="EDA36" s="106">
        <v>0</v>
      </c>
      <c r="EDB36" s="107">
        <f t="shared" si="870"/>
        <v>0</v>
      </c>
      <c r="EDC36" s="140"/>
      <c r="EDD36" s="268"/>
      <c r="EDE36" s="265"/>
      <c r="EDF36" s="262"/>
      <c r="EDG36" s="12" t="s">
        <v>4</v>
      </c>
      <c r="EDH36" s="106">
        <v>9731</v>
      </c>
      <c r="EDI36" s="106">
        <v>0</v>
      </c>
      <c r="EDJ36" s="107">
        <f t="shared" si="872"/>
        <v>0</v>
      </c>
      <c r="EDK36" s="140"/>
      <c r="EDL36" s="268"/>
      <c r="EDM36" s="265"/>
      <c r="EDN36" s="262"/>
      <c r="EDO36" s="12" t="s">
        <v>4</v>
      </c>
      <c r="EDP36" s="106">
        <v>9731</v>
      </c>
      <c r="EDQ36" s="106">
        <v>0</v>
      </c>
      <c r="EDR36" s="107">
        <f t="shared" si="874"/>
        <v>0</v>
      </c>
      <c r="EDS36" s="140"/>
      <c r="EDT36" s="268"/>
      <c r="EDU36" s="265"/>
      <c r="EDV36" s="262"/>
      <c r="EDW36" s="12" t="s">
        <v>4</v>
      </c>
      <c r="EDX36" s="106">
        <v>9731</v>
      </c>
      <c r="EDY36" s="106">
        <v>0</v>
      </c>
      <c r="EDZ36" s="107">
        <f t="shared" si="876"/>
        <v>0</v>
      </c>
      <c r="EEA36" s="140"/>
      <c r="EEB36" s="268"/>
      <c r="EEC36" s="265"/>
      <c r="EED36" s="262"/>
      <c r="EEE36" s="12" t="s">
        <v>4</v>
      </c>
      <c r="EEF36" s="106">
        <v>9731</v>
      </c>
      <c r="EEG36" s="106">
        <v>0</v>
      </c>
      <c r="EEH36" s="107">
        <f t="shared" si="878"/>
        <v>0</v>
      </c>
      <c r="EEI36" s="140"/>
      <c r="EEJ36" s="268"/>
      <c r="EEK36" s="265"/>
      <c r="EEL36" s="262"/>
      <c r="EEM36" s="12" t="s">
        <v>4</v>
      </c>
      <c r="EEN36" s="106">
        <v>9731</v>
      </c>
      <c r="EEO36" s="106">
        <v>0</v>
      </c>
      <c r="EEP36" s="107">
        <f t="shared" si="880"/>
        <v>0</v>
      </c>
      <c r="EEQ36" s="140"/>
      <c r="EER36" s="268"/>
      <c r="EES36" s="265"/>
      <c r="EET36" s="262"/>
      <c r="EEU36" s="12" t="s">
        <v>4</v>
      </c>
      <c r="EEV36" s="106">
        <v>9731</v>
      </c>
      <c r="EEW36" s="106">
        <v>0</v>
      </c>
      <c r="EEX36" s="107">
        <f t="shared" si="882"/>
        <v>0</v>
      </c>
      <c r="EEY36" s="140"/>
      <c r="EEZ36" s="268"/>
      <c r="EFA36" s="265"/>
      <c r="EFB36" s="262"/>
      <c r="EFC36" s="12" t="s">
        <v>4</v>
      </c>
      <c r="EFD36" s="106">
        <v>9731</v>
      </c>
      <c r="EFE36" s="106">
        <v>0</v>
      </c>
      <c r="EFF36" s="107">
        <f t="shared" si="884"/>
        <v>0</v>
      </c>
      <c r="EFG36" s="140"/>
      <c r="EFH36" s="268"/>
      <c r="EFI36" s="265"/>
      <c r="EFJ36" s="262"/>
      <c r="EFK36" s="12" t="s">
        <v>4</v>
      </c>
      <c r="EFL36" s="106">
        <v>9731</v>
      </c>
      <c r="EFM36" s="106">
        <v>0</v>
      </c>
      <c r="EFN36" s="107">
        <f t="shared" si="886"/>
        <v>0</v>
      </c>
      <c r="EFO36" s="140"/>
      <c r="EFP36" s="268"/>
      <c r="EFQ36" s="265"/>
      <c r="EFR36" s="262"/>
      <c r="EFS36" s="12" t="s">
        <v>4</v>
      </c>
      <c r="EFT36" s="106">
        <v>9731</v>
      </c>
      <c r="EFU36" s="106">
        <v>0</v>
      </c>
      <c r="EFV36" s="107">
        <f t="shared" si="888"/>
        <v>0</v>
      </c>
      <c r="EFW36" s="140"/>
      <c r="EFX36" s="268"/>
      <c r="EFY36" s="265"/>
      <c r="EFZ36" s="262"/>
      <c r="EGA36" s="12" t="s">
        <v>4</v>
      </c>
      <c r="EGB36" s="106">
        <v>9731</v>
      </c>
      <c r="EGC36" s="106">
        <v>0</v>
      </c>
      <c r="EGD36" s="107">
        <f t="shared" si="890"/>
        <v>0</v>
      </c>
      <c r="EGE36" s="140"/>
      <c r="EGF36" s="268"/>
      <c r="EGG36" s="265"/>
      <c r="EGH36" s="262"/>
      <c r="EGI36" s="12" t="s">
        <v>4</v>
      </c>
      <c r="EGJ36" s="106">
        <v>9731</v>
      </c>
      <c r="EGK36" s="106">
        <v>0</v>
      </c>
      <c r="EGL36" s="107">
        <f t="shared" si="892"/>
        <v>0</v>
      </c>
      <c r="EGM36" s="140"/>
      <c r="EGN36" s="268"/>
      <c r="EGO36" s="265"/>
      <c r="EGP36" s="262"/>
      <c r="EGQ36" s="12" t="s">
        <v>4</v>
      </c>
      <c r="EGR36" s="106">
        <v>9731</v>
      </c>
      <c r="EGS36" s="106">
        <v>0</v>
      </c>
      <c r="EGT36" s="107">
        <f t="shared" si="894"/>
        <v>0</v>
      </c>
      <c r="EGU36" s="140"/>
      <c r="EGV36" s="268"/>
      <c r="EGW36" s="265"/>
      <c r="EGX36" s="262"/>
      <c r="EGY36" s="12" t="s">
        <v>4</v>
      </c>
      <c r="EGZ36" s="106">
        <v>9731</v>
      </c>
      <c r="EHA36" s="106">
        <v>0</v>
      </c>
      <c r="EHB36" s="107">
        <f t="shared" si="896"/>
        <v>0</v>
      </c>
      <c r="EHC36" s="140"/>
      <c r="EHD36" s="268"/>
      <c r="EHE36" s="265"/>
      <c r="EHF36" s="262"/>
      <c r="EHG36" s="12" t="s">
        <v>4</v>
      </c>
      <c r="EHH36" s="106">
        <v>9731</v>
      </c>
      <c r="EHI36" s="106">
        <v>0</v>
      </c>
      <c r="EHJ36" s="107">
        <f t="shared" si="898"/>
        <v>0</v>
      </c>
      <c r="EHK36" s="140"/>
      <c r="EHL36" s="268"/>
      <c r="EHM36" s="265"/>
      <c r="EHN36" s="262"/>
      <c r="EHO36" s="12" t="s">
        <v>4</v>
      </c>
      <c r="EHP36" s="106">
        <v>9731</v>
      </c>
      <c r="EHQ36" s="106">
        <v>0</v>
      </c>
      <c r="EHR36" s="107">
        <f t="shared" si="900"/>
        <v>0</v>
      </c>
      <c r="EHS36" s="140"/>
      <c r="EHT36" s="268"/>
      <c r="EHU36" s="265"/>
      <c r="EHV36" s="262"/>
      <c r="EHW36" s="12" t="s">
        <v>4</v>
      </c>
      <c r="EHX36" s="106">
        <v>9731</v>
      </c>
      <c r="EHY36" s="106">
        <v>0</v>
      </c>
      <c r="EHZ36" s="107">
        <f t="shared" si="902"/>
        <v>0</v>
      </c>
      <c r="EIA36" s="140"/>
      <c r="EIB36" s="268"/>
      <c r="EIC36" s="265"/>
      <c r="EID36" s="262"/>
      <c r="EIE36" s="12" t="s">
        <v>4</v>
      </c>
      <c r="EIF36" s="106">
        <v>9731</v>
      </c>
      <c r="EIG36" s="106">
        <v>0</v>
      </c>
      <c r="EIH36" s="107">
        <f t="shared" si="904"/>
        <v>0</v>
      </c>
      <c r="EII36" s="140"/>
      <c r="EIJ36" s="268"/>
      <c r="EIK36" s="265"/>
      <c r="EIL36" s="262"/>
      <c r="EIM36" s="12" t="s">
        <v>4</v>
      </c>
      <c r="EIN36" s="106">
        <v>9731</v>
      </c>
      <c r="EIO36" s="106">
        <v>0</v>
      </c>
      <c r="EIP36" s="107">
        <f t="shared" si="906"/>
        <v>0</v>
      </c>
      <c r="EIQ36" s="140"/>
      <c r="EIR36" s="268"/>
      <c r="EIS36" s="265"/>
      <c r="EIT36" s="262"/>
      <c r="EIU36" s="12" t="s">
        <v>4</v>
      </c>
      <c r="EIV36" s="106">
        <v>9731</v>
      </c>
      <c r="EIW36" s="106">
        <v>0</v>
      </c>
      <c r="EIX36" s="107">
        <f t="shared" si="908"/>
        <v>0</v>
      </c>
      <c r="EIY36" s="140"/>
      <c r="EIZ36" s="268"/>
      <c r="EJA36" s="265"/>
      <c r="EJB36" s="262"/>
      <c r="EJC36" s="12" t="s">
        <v>4</v>
      </c>
      <c r="EJD36" s="106">
        <v>9731</v>
      </c>
      <c r="EJE36" s="106">
        <v>0</v>
      </c>
      <c r="EJF36" s="107">
        <f t="shared" si="910"/>
        <v>0</v>
      </c>
      <c r="EJG36" s="140"/>
      <c r="EJH36" s="268"/>
      <c r="EJI36" s="265"/>
      <c r="EJJ36" s="262"/>
      <c r="EJK36" s="12" t="s">
        <v>4</v>
      </c>
      <c r="EJL36" s="106">
        <v>9731</v>
      </c>
      <c r="EJM36" s="106">
        <v>0</v>
      </c>
      <c r="EJN36" s="107">
        <f t="shared" si="912"/>
        <v>0</v>
      </c>
      <c r="EJO36" s="140"/>
      <c r="EJP36" s="268"/>
      <c r="EJQ36" s="265"/>
      <c r="EJR36" s="262"/>
      <c r="EJS36" s="12" t="s">
        <v>4</v>
      </c>
      <c r="EJT36" s="106">
        <v>9731</v>
      </c>
      <c r="EJU36" s="106">
        <v>0</v>
      </c>
      <c r="EJV36" s="107">
        <f t="shared" si="914"/>
        <v>0</v>
      </c>
      <c r="EJW36" s="140"/>
      <c r="EJX36" s="268"/>
      <c r="EJY36" s="265"/>
      <c r="EJZ36" s="262"/>
      <c r="EKA36" s="12" t="s">
        <v>4</v>
      </c>
      <c r="EKB36" s="106">
        <v>9731</v>
      </c>
      <c r="EKC36" s="106">
        <v>0</v>
      </c>
      <c r="EKD36" s="107">
        <f t="shared" si="916"/>
        <v>0</v>
      </c>
      <c r="EKE36" s="140"/>
      <c r="EKF36" s="268"/>
      <c r="EKG36" s="265"/>
      <c r="EKH36" s="262"/>
      <c r="EKI36" s="12" t="s">
        <v>4</v>
      </c>
      <c r="EKJ36" s="106">
        <v>9731</v>
      </c>
      <c r="EKK36" s="106">
        <v>0</v>
      </c>
      <c r="EKL36" s="107">
        <f t="shared" si="918"/>
        <v>0</v>
      </c>
      <c r="EKM36" s="140"/>
      <c r="EKN36" s="268"/>
      <c r="EKO36" s="265"/>
      <c r="EKP36" s="262"/>
      <c r="EKQ36" s="12" t="s">
        <v>4</v>
      </c>
      <c r="EKR36" s="106">
        <v>9731</v>
      </c>
      <c r="EKS36" s="106">
        <v>0</v>
      </c>
      <c r="EKT36" s="107">
        <f t="shared" si="920"/>
        <v>0</v>
      </c>
      <c r="EKU36" s="140"/>
      <c r="EKV36" s="268"/>
      <c r="EKW36" s="265"/>
      <c r="EKX36" s="262"/>
      <c r="EKY36" s="12" t="s">
        <v>4</v>
      </c>
      <c r="EKZ36" s="106">
        <v>9731</v>
      </c>
      <c r="ELA36" s="106">
        <v>0</v>
      </c>
      <c r="ELB36" s="107">
        <f t="shared" si="922"/>
        <v>0</v>
      </c>
      <c r="ELC36" s="140"/>
      <c r="ELD36" s="268"/>
      <c r="ELE36" s="265"/>
      <c r="ELF36" s="262"/>
      <c r="ELG36" s="12" t="s">
        <v>4</v>
      </c>
      <c r="ELH36" s="106">
        <v>9731</v>
      </c>
      <c r="ELI36" s="106">
        <v>0</v>
      </c>
      <c r="ELJ36" s="107">
        <f t="shared" si="924"/>
        <v>0</v>
      </c>
      <c r="ELK36" s="140"/>
      <c r="ELL36" s="268"/>
      <c r="ELM36" s="265"/>
      <c r="ELN36" s="262"/>
      <c r="ELO36" s="12" t="s">
        <v>4</v>
      </c>
      <c r="ELP36" s="106">
        <v>9731</v>
      </c>
      <c r="ELQ36" s="106">
        <v>0</v>
      </c>
      <c r="ELR36" s="107">
        <f t="shared" si="926"/>
        <v>0</v>
      </c>
      <c r="ELS36" s="140"/>
      <c r="ELT36" s="268"/>
      <c r="ELU36" s="265"/>
      <c r="ELV36" s="262"/>
      <c r="ELW36" s="12" t="s">
        <v>4</v>
      </c>
      <c r="ELX36" s="106">
        <v>9731</v>
      </c>
      <c r="ELY36" s="106">
        <v>0</v>
      </c>
      <c r="ELZ36" s="107">
        <f t="shared" si="928"/>
        <v>0</v>
      </c>
      <c r="EMA36" s="140"/>
      <c r="EMB36" s="268"/>
      <c r="EMC36" s="265"/>
      <c r="EMD36" s="262"/>
      <c r="EME36" s="12" t="s">
        <v>4</v>
      </c>
      <c r="EMF36" s="106">
        <v>9731</v>
      </c>
      <c r="EMG36" s="106">
        <v>0</v>
      </c>
      <c r="EMH36" s="107">
        <f t="shared" si="930"/>
        <v>0</v>
      </c>
      <c r="EMI36" s="140"/>
      <c r="EMJ36" s="268"/>
      <c r="EMK36" s="265"/>
      <c r="EML36" s="262"/>
      <c r="EMM36" s="12" t="s">
        <v>4</v>
      </c>
      <c r="EMN36" s="106">
        <v>9731</v>
      </c>
      <c r="EMO36" s="106">
        <v>0</v>
      </c>
      <c r="EMP36" s="107">
        <f t="shared" si="932"/>
        <v>0</v>
      </c>
      <c r="EMQ36" s="140"/>
      <c r="EMR36" s="268"/>
      <c r="EMS36" s="265"/>
      <c r="EMT36" s="262"/>
      <c r="EMU36" s="12" t="s">
        <v>4</v>
      </c>
      <c r="EMV36" s="106">
        <v>9731</v>
      </c>
      <c r="EMW36" s="106">
        <v>0</v>
      </c>
      <c r="EMX36" s="107">
        <f t="shared" si="934"/>
        <v>0</v>
      </c>
      <c r="EMY36" s="140"/>
      <c r="EMZ36" s="268"/>
      <c r="ENA36" s="265"/>
      <c r="ENB36" s="262"/>
      <c r="ENC36" s="12" t="s">
        <v>4</v>
      </c>
      <c r="END36" s="106">
        <v>9731</v>
      </c>
      <c r="ENE36" s="106">
        <v>0</v>
      </c>
      <c r="ENF36" s="107">
        <f t="shared" si="936"/>
        <v>0</v>
      </c>
      <c r="ENG36" s="140"/>
      <c r="ENH36" s="268"/>
      <c r="ENI36" s="265"/>
      <c r="ENJ36" s="262"/>
      <c r="ENK36" s="12" t="s">
        <v>4</v>
      </c>
      <c r="ENL36" s="106">
        <v>9731</v>
      </c>
      <c r="ENM36" s="106">
        <v>0</v>
      </c>
      <c r="ENN36" s="107">
        <f t="shared" si="938"/>
        <v>0</v>
      </c>
      <c r="ENO36" s="140"/>
      <c r="ENP36" s="268"/>
      <c r="ENQ36" s="265"/>
      <c r="ENR36" s="262"/>
      <c r="ENS36" s="12" t="s">
        <v>4</v>
      </c>
      <c r="ENT36" s="106">
        <v>9731</v>
      </c>
      <c r="ENU36" s="106">
        <v>0</v>
      </c>
      <c r="ENV36" s="107">
        <f t="shared" si="940"/>
        <v>0</v>
      </c>
      <c r="ENW36" s="140"/>
      <c r="ENX36" s="268"/>
      <c r="ENY36" s="265"/>
      <c r="ENZ36" s="262"/>
      <c r="EOA36" s="12" t="s">
        <v>4</v>
      </c>
      <c r="EOB36" s="106">
        <v>9731</v>
      </c>
      <c r="EOC36" s="106">
        <v>0</v>
      </c>
      <c r="EOD36" s="107">
        <f t="shared" si="942"/>
        <v>0</v>
      </c>
      <c r="EOE36" s="140"/>
      <c r="EOF36" s="268"/>
      <c r="EOG36" s="265"/>
      <c r="EOH36" s="262"/>
      <c r="EOI36" s="12" t="s">
        <v>4</v>
      </c>
      <c r="EOJ36" s="106">
        <v>9731</v>
      </c>
      <c r="EOK36" s="106">
        <v>0</v>
      </c>
      <c r="EOL36" s="107">
        <f t="shared" si="944"/>
        <v>0</v>
      </c>
      <c r="EOM36" s="140"/>
      <c r="EON36" s="268"/>
      <c r="EOO36" s="265"/>
      <c r="EOP36" s="262"/>
      <c r="EOQ36" s="12" t="s">
        <v>4</v>
      </c>
      <c r="EOR36" s="106">
        <v>9731</v>
      </c>
      <c r="EOS36" s="106">
        <v>0</v>
      </c>
      <c r="EOT36" s="107">
        <f t="shared" si="946"/>
        <v>0</v>
      </c>
      <c r="EOU36" s="140"/>
      <c r="EOV36" s="268"/>
      <c r="EOW36" s="265"/>
      <c r="EOX36" s="262"/>
      <c r="EOY36" s="12" t="s">
        <v>4</v>
      </c>
      <c r="EOZ36" s="106">
        <v>9731</v>
      </c>
      <c r="EPA36" s="106">
        <v>0</v>
      </c>
      <c r="EPB36" s="107">
        <f t="shared" si="948"/>
        <v>0</v>
      </c>
      <c r="EPC36" s="140"/>
      <c r="EPD36" s="268"/>
      <c r="EPE36" s="265"/>
      <c r="EPF36" s="262"/>
      <c r="EPG36" s="12" t="s">
        <v>4</v>
      </c>
      <c r="EPH36" s="106">
        <v>9731</v>
      </c>
      <c r="EPI36" s="106">
        <v>0</v>
      </c>
      <c r="EPJ36" s="107">
        <f t="shared" si="950"/>
        <v>0</v>
      </c>
      <c r="EPK36" s="140"/>
      <c r="EPL36" s="268"/>
      <c r="EPM36" s="265"/>
      <c r="EPN36" s="262"/>
      <c r="EPO36" s="12" t="s">
        <v>4</v>
      </c>
      <c r="EPP36" s="106">
        <v>9731</v>
      </c>
      <c r="EPQ36" s="106">
        <v>0</v>
      </c>
      <c r="EPR36" s="107">
        <f t="shared" si="952"/>
        <v>0</v>
      </c>
      <c r="EPS36" s="140"/>
      <c r="EPT36" s="268"/>
      <c r="EPU36" s="265"/>
      <c r="EPV36" s="262"/>
      <c r="EPW36" s="12" t="s">
        <v>4</v>
      </c>
      <c r="EPX36" s="106">
        <v>9731</v>
      </c>
      <c r="EPY36" s="106">
        <v>0</v>
      </c>
      <c r="EPZ36" s="107">
        <f t="shared" si="954"/>
        <v>0</v>
      </c>
      <c r="EQA36" s="140"/>
      <c r="EQB36" s="268"/>
      <c r="EQC36" s="265"/>
      <c r="EQD36" s="262"/>
      <c r="EQE36" s="12" t="s">
        <v>4</v>
      </c>
      <c r="EQF36" s="106">
        <v>9731</v>
      </c>
      <c r="EQG36" s="106">
        <v>0</v>
      </c>
      <c r="EQH36" s="107">
        <f t="shared" si="956"/>
        <v>0</v>
      </c>
      <c r="EQI36" s="140"/>
      <c r="EQJ36" s="268"/>
      <c r="EQK36" s="265"/>
      <c r="EQL36" s="262"/>
      <c r="EQM36" s="12" t="s">
        <v>4</v>
      </c>
      <c r="EQN36" s="106">
        <v>9731</v>
      </c>
      <c r="EQO36" s="106">
        <v>0</v>
      </c>
      <c r="EQP36" s="107">
        <f t="shared" si="958"/>
        <v>0</v>
      </c>
      <c r="EQQ36" s="140"/>
      <c r="EQR36" s="268"/>
      <c r="EQS36" s="265"/>
      <c r="EQT36" s="262"/>
      <c r="EQU36" s="12" t="s">
        <v>4</v>
      </c>
      <c r="EQV36" s="106">
        <v>9731</v>
      </c>
      <c r="EQW36" s="106">
        <v>0</v>
      </c>
      <c r="EQX36" s="107">
        <f t="shared" si="960"/>
        <v>0</v>
      </c>
      <c r="EQY36" s="140"/>
      <c r="EQZ36" s="268"/>
      <c r="ERA36" s="265"/>
      <c r="ERB36" s="262"/>
      <c r="ERC36" s="12" t="s">
        <v>4</v>
      </c>
      <c r="ERD36" s="106">
        <v>9731</v>
      </c>
      <c r="ERE36" s="106">
        <v>0</v>
      </c>
      <c r="ERF36" s="107">
        <f t="shared" si="962"/>
        <v>0</v>
      </c>
      <c r="ERG36" s="140"/>
      <c r="ERH36" s="268"/>
      <c r="ERI36" s="265"/>
      <c r="ERJ36" s="262"/>
      <c r="ERK36" s="12" t="s">
        <v>4</v>
      </c>
      <c r="ERL36" s="106">
        <v>9731</v>
      </c>
      <c r="ERM36" s="106">
        <v>0</v>
      </c>
      <c r="ERN36" s="107">
        <f t="shared" si="964"/>
        <v>0</v>
      </c>
      <c r="ERO36" s="140"/>
      <c r="ERP36" s="268"/>
      <c r="ERQ36" s="265"/>
      <c r="ERR36" s="262"/>
      <c r="ERS36" s="12" t="s">
        <v>4</v>
      </c>
      <c r="ERT36" s="106">
        <v>9731</v>
      </c>
      <c r="ERU36" s="106">
        <v>0</v>
      </c>
      <c r="ERV36" s="107">
        <f t="shared" si="966"/>
        <v>0</v>
      </c>
      <c r="ERW36" s="140"/>
      <c r="ERX36" s="268"/>
      <c r="ERY36" s="265"/>
      <c r="ERZ36" s="262"/>
      <c r="ESA36" s="12" t="s">
        <v>4</v>
      </c>
      <c r="ESB36" s="106">
        <v>9731</v>
      </c>
      <c r="ESC36" s="106">
        <v>0</v>
      </c>
      <c r="ESD36" s="107">
        <f t="shared" si="968"/>
        <v>0</v>
      </c>
      <c r="ESE36" s="140"/>
      <c r="ESF36" s="268"/>
      <c r="ESG36" s="265"/>
      <c r="ESH36" s="262"/>
      <c r="ESI36" s="12" t="s">
        <v>4</v>
      </c>
      <c r="ESJ36" s="106">
        <v>9731</v>
      </c>
      <c r="ESK36" s="106">
        <v>0</v>
      </c>
      <c r="ESL36" s="107">
        <f t="shared" si="970"/>
        <v>0</v>
      </c>
      <c r="ESM36" s="140"/>
      <c r="ESN36" s="268"/>
      <c r="ESO36" s="265"/>
      <c r="ESP36" s="262"/>
      <c r="ESQ36" s="12" t="s">
        <v>4</v>
      </c>
      <c r="ESR36" s="106">
        <v>9731</v>
      </c>
      <c r="ESS36" s="106">
        <v>0</v>
      </c>
      <c r="EST36" s="107">
        <f t="shared" si="972"/>
        <v>0</v>
      </c>
      <c r="ESU36" s="140"/>
      <c r="ESV36" s="268"/>
      <c r="ESW36" s="265"/>
      <c r="ESX36" s="262"/>
      <c r="ESY36" s="12" t="s">
        <v>4</v>
      </c>
      <c r="ESZ36" s="106">
        <v>9731</v>
      </c>
      <c r="ETA36" s="106">
        <v>0</v>
      </c>
      <c r="ETB36" s="107">
        <f t="shared" si="974"/>
        <v>0</v>
      </c>
      <c r="ETC36" s="140"/>
      <c r="ETD36" s="268"/>
      <c r="ETE36" s="265"/>
      <c r="ETF36" s="262"/>
      <c r="ETG36" s="12" t="s">
        <v>4</v>
      </c>
      <c r="ETH36" s="106">
        <v>9731</v>
      </c>
      <c r="ETI36" s="106">
        <v>0</v>
      </c>
      <c r="ETJ36" s="107">
        <f t="shared" si="976"/>
        <v>0</v>
      </c>
      <c r="ETK36" s="140"/>
      <c r="ETL36" s="268"/>
      <c r="ETM36" s="265"/>
      <c r="ETN36" s="262"/>
      <c r="ETO36" s="12" t="s">
        <v>4</v>
      </c>
      <c r="ETP36" s="106">
        <v>9731</v>
      </c>
      <c r="ETQ36" s="106">
        <v>0</v>
      </c>
      <c r="ETR36" s="107">
        <f t="shared" si="978"/>
        <v>0</v>
      </c>
      <c r="ETS36" s="140"/>
      <c r="ETT36" s="268"/>
      <c r="ETU36" s="265"/>
      <c r="ETV36" s="262"/>
      <c r="ETW36" s="12" t="s">
        <v>4</v>
      </c>
      <c r="ETX36" s="106">
        <v>9731</v>
      </c>
      <c r="ETY36" s="106">
        <v>0</v>
      </c>
      <c r="ETZ36" s="107">
        <f t="shared" si="980"/>
        <v>0</v>
      </c>
      <c r="EUA36" s="140"/>
      <c r="EUB36" s="268"/>
      <c r="EUC36" s="265"/>
      <c r="EUD36" s="262"/>
      <c r="EUE36" s="12" t="s">
        <v>4</v>
      </c>
      <c r="EUF36" s="106">
        <v>9731</v>
      </c>
      <c r="EUG36" s="106">
        <v>0</v>
      </c>
      <c r="EUH36" s="107">
        <f t="shared" si="982"/>
        <v>0</v>
      </c>
      <c r="EUI36" s="140"/>
      <c r="EUJ36" s="268"/>
      <c r="EUK36" s="265"/>
      <c r="EUL36" s="262"/>
      <c r="EUM36" s="12" t="s">
        <v>4</v>
      </c>
      <c r="EUN36" s="106">
        <v>9731</v>
      </c>
      <c r="EUO36" s="106">
        <v>0</v>
      </c>
      <c r="EUP36" s="107">
        <f t="shared" si="984"/>
        <v>0</v>
      </c>
      <c r="EUQ36" s="140"/>
      <c r="EUR36" s="268"/>
      <c r="EUS36" s="265"/>
      <c r="EUT36" s="262"/>
      <c r="EUU36" s="12" t="s">
        <v>4</v>
      </c>
      <c r="EUV36" s="106">
        <v>9731</v>
      </c>
      <c r="EUW36" s="106">
        <v>0</v>
      </c>
      <c r="EUX36" s="107">
        <f t="shared" si="986"/>
        <v>0</v>
      </c>
      <c r="EUY36" s="140"/>
      <c r="EUZ36" s="268"/>
      <c r="EVA36" s="265"/>
      <c r="EVB36" s="262"/>
      <c r="EVC36" s="12" t="s">
        <v>4</v>
      </c>
      <c r="EVD36" s="106">
        <v>9731</v>
      </c>
      <c r="EVE36" s="106">
        <v>0</v>
      </c>
      <c r="EVF36" s="107">
        <f t="shared" si="988"/>
        <v>0</v>
      </c>
      <c r="EVG36" s="140"/>
      <c r="EVH36" s="268"/>
      <c r="EVI36" s="265"/>
      <c r="EVJ36" s="262"/>
      <c r="EVK36" s="12" t="s">
        <v>4</v>
      </c>
      <c r="EVL36" s="106">
        <v>9731</v>
      </c>
      <c r="EVM36" s="106">
        <v>0</v>
      </c>
      <c r="EVN36" s="107">
        <f t="shared" si="990"/>
        <v>0</v>
      </c>
      <c r="EVO36" s="140"/>
      <c r="EVP36" s="268"/>
      <c r="EVQ36" s="265"/>
      <c r="EVR36" s="262"/>
      <c r="EVS36" s="12" t="s">
        <v>4</v>
      </c>
      <c r="EVT36" s="106">
        <v>9731</v>
      </c>
      <c r="EVU36" s="106">
        <v>0</v>
      </c>
      <c r="EVV36" s="107">
        <f t="shared" si="992"/>
        <v>0</v>
      </c>
      <c r="EVW36" s="140"/>
      <c r="EVX36" s="268"/>
      <c r="EVY36" s="265"/>
      <c r="EVZ36" s="262"/>
      <c r="EWA36" s="12" t="s">
        <v>4</v>
      </c>
      <c r="EWB36" s="106">
        <v>9731</v>
      </c>
      <c r="EWC36" s="106">
        <v>0</v>
      </c>
      <c r="EWD36" s="107">
        <f t="shared" si="994"/>
        <v>0</v>
      </c>
      <c r="EWE36" s="140"/>
      <c r="EWF36" s="268"/>
      <c r="EWG36" s="265"/>
      <c r="EWH36" s="262"/>
      <c r="EWI36" s="12" t="s">
        <v>4</v>
      </c>
      <c r="EWJ36" s="106">
        <v>9731</v>
      </c>
      <c r="EWK36" s="106">
        <v>0</v>
      </c>
      <c r="EWL36" s="107">
        <f t="shared" si="996"/>
        <v>0</v>
      </c>
      <c r="EWM36" s="140"/>
      <c r="EWN36" s="268"/>
      <c r="EWO36" s="265"/>
      <c r="EWP36" s="262"/>
      <c r="EWQ36" s="12" t="s">
        <v>4</v>
      </c>
      <c r="EWR36" s="106">
        <v>9731</v>
      </c>
      <c r="EWS36" s="106">
        <v>0</v>
      </c>
      <c r="EWT36" s="107">
        <f t="shared" si="998"/>
        <v>0</v>
      </c>
      <c r="EWU36" s="140"/>
      <c r="EWV36" s="268"/>
      <c r="EWW36" s="265"/>
      <c r="EWX36" s="262"/>
      <c r="EWY36" s="12" t="s">
        <v>4</v>
      </c>
      <c r="EWZ36" s="106">
        <v>9731</v>
      </c>
      <c r="EXA36" s="106">
        <v>0</v>
      </c>
      <c r="EXB36" s="107">
        <f t="shared" si="1000"/>
        <v>0</v>
      </c>
      <c r="EXC36" s="140"/>
      <c r="EXD36" s="268"/>
      <c r="EXE36" s="265"/>
      <c r="EXF36" s="262"/>
      <c r="EXG36" s="12" t="s">
        <v>4</v>
      </c>
      <c r="EXH36" s="106">
        <v>9731</v>
      </c>
      <c r="EXI36" s="106">
        <v>0</v>
      </c>
      <c r="EXJ36" s="107">
        <f t="shared" si="1002"/>
        <v>0</v>
      </c>
      <c r="EXK36" s="140"/>
      <c r="EXL36" s="268"/>
      <c r="EXM36" s="265"/>
      <c r="EXN36" s="262"/>
      <c r="EXO36" s="12" t="s">
        <v>4</v>
      </c>
      <c r="EXP36" s="106">
        <v>9731</v>
      </c>
      <c r="EXQ36" s="106">
        <v>0</v>
      </c>
      <c r="EXR36" s="107">
        <f t="shared" si="1004"/>
        <v>0</v>
      </c>
      <c r="EXS36" s="140"/>
      <c r="EXT36" s="268"/>
      <c r="EXU36" s="265"/>
      <c r="EXV36" s="262"/>
      <c r="EXW36" s="12" t="s">
        <v>4</v>
      </c>
      <c r="EXX36" s="106">
        <v>9731</v>
      </c>
      <c r="EXY36" s="106">
        <v>0</v>
      </c>
      <c r="EXZ36" s="107">
        <f t="shared" si="1006"/>
        <v>0</v>
      </c>
      <c r="EYA36" s="140"/>
      <c r="EYB36" s="268"/>
      <c r="EYC36" s="265"/>
      <c r="EYD36" s="262"/>
      <c r="EYE36" s="12" t="s">
        <v>4</v>
      </c>
      <c r="EYF36" s="106">
        <v>9731</v>
      </c>
      <c r="EYG36" s="106">
        <v>0</v>
      </c>
      <c r="EYH36" s="107">
        <f t="shared" si="1008"/>
        <v>0</v>
      </c>
      <c r="EYI36" s="140"/>
      <c r="EYJ36" s="268"/>
      <c r="EYK36" s="265"/>
      <c r="EYL36" s="262"/>
      <c r="EYM36" s="12" t="s">
        <v>4</v>
      </c>
      <c r="EYN36" s="106">
        <v>9731</v>
      </c>
      <c r="EYO36" s="106">
        <v>0</v>
      </c>
      <c r="EYP36" s="107">
        <f t="shared" si="1010"/>
        <v>0</v>
      </c>
      <c r="EYQ36" s="140"/>
      <c r="EYR36" s="268"/>
      <c r="EYS36" s="265"/>
      <c r="EYT36" s="262"/>
      <c r="EYU36" s="12" t="s">
        <v>4</v>
      </c>
      <c r="EYV36" s="106">
        <v>9731</v>
      </c>
      <c r="EYW36" s="106">
        <v>0</v>
      </c>
      <c r="EYX36" s="107">
        <f t="shared" si="1012"/>
        <v>0</v>
      </c>
      <c r="EYY36" s="140"/>
      <c r="EYZ36" s="268"/>
      <c r="EZA36" s="265"/>
      <c r="EZB36" s="262"/>
      <c r="EZC36" s="12" t="s">
        <v>4</v>
      </c>
      <c r="EZD36" s="106">
        <v>9731</v>
      </c>
      <c r="EZE36" s="106">
        <v>0</v>
      </c>
      <c r="EZF36" s="107">
        <f t="shared" si="1014"/>
        <v>0</v>
      </c>
      <c r="EZG36" s="140"/>
      <c r="EZH36" s="268"/>
      <c r="EZI36" s="265"/>
      <c r="EZJ36" s="262"/>
      <c r="EZK36" s="12" t="s">
        <v>4</v>
      </c>
      <c r="EZL36" s="106">
        <v>9731</v>
      </c>
      <c r="EZM36" s="106">
        <v>0</v>
      </c>
      <c r="EZN36" s="107">
        <f t="shared" si="1016"/>
        <v>0</v>
      </c>
      <c r="EZO36" s="140"/>
      <c r="EZP36" s="268"/>
      <c r="EZQ36" s="265"/>
      <c r="EZR36" s="262"/>
      <c r="EZS36" s="12" t="s">
        <v>4</v>
      </c>
      <c r="EZT36" s="106">
        <v>9731</v>
      </c>
      <c r="EZU36" s="106">
        <v>0</v>
      </c>
      <c r="EZV36" s="107">
        <f t="shared" si="1018"/>
        <v>0</v>
      </c>
      <c r="EZW36" s="140"/>
      <c r="EZX36" s="268"/>
      <c r="EZY36" s="265"/>
      <c r="EZZ36" s="262"/>
      <c r="FAA36" s="12" t="s">
        <v>4</v>
      </c>
      <c r="FAB36" s="106">
        <v>9731</v>
      </c>
      <c r="FAC36" s="106">
        <v>0</v>
      </c>
      <c r="FAD36" s="107">
        <f t="shared" si="1020"/>
        <v>0</v>
      </c>
      <c r="FAE36" s="140"/>
      <c r="FAF36" s="268"/>
      <c r="FAG36" s="265"/>
      <c r="FAH36" s="262"/>
      <c r="FAI36" s="12" t="s">
        <v>4</v>
      </c>
      <c r="FAJ36" s="106">
        <v>9731</v>
      </c>
      <c r="FAK36" s="106">
        <v>0</v>
      </c>
      <c r="FAL36" s="107">
        <f t="shared" si="1022"/>
        <v>0</v>
      </c>
      <c r="FAM36" s="140"/>
      <c r="FAN36" s="268"/>
      <c r="FAO36" s="265"/>
      <c r="FAP36" s="262"/>
      <c r="FAQ36" s="12" t="s">
        <v>4</v>
      </c>
      <c r="FAR36" s="106">
        <v>9731</v>
      </c>
      <c r="FAS36" s="106">
        <v>0</v>
      </c>
      <c r="FAT36" s="107">
        <f t="shared" si="1024"/>
        <v>0</v>
      </c>
      <c r="FAU36" s="140"/>
      <c r="FAV36" s="268"/>
      <c r="FAW36" s="265"/>
      <c r="FAX36" s="262"/>
      <c r="FAY36" s="12" t="s">
        <v>4</v>
      </c>
      <c r="FAZ36" s="106">
        <v>9731</v>
      </c>
      <c r="FBA36" s="106">
        <v>0</v>
      </c>
      <c r="FBB36" s="107">
        <f t="shared" si="1026"/>
        <v>0</v>
      </c>
      <c r="FBC36" s="140"/>
      <c r="FBD36" s="268"/>
      <c r="FBE36" s="265"/>
      <c r="FBF36" s="262"/>
      <c r="FBG36" s="12" t="s">
        <v>4</v>
      </c>
      <c r="FBH36" s="106">
        <v>9731</v>
      </c>
      <c r="FBI36" s="106">
        <v>0</v>
      </c>
      <c r="FBJ36" s="107">
        <f t="shared" si="1028"/>
        <v>0</v>
      </c>
      <c r="FBK36" s="140"/>
      <c r="FBL36" s="268"/>
      <c r="FBM36" s="265"/>
      <c r="FBN36" s="262"/>
      <c r="FBO36" s="12" t="s">
        <v>4</v>
      </c>
      <c r="FBP36" s="106">
        <v>9731</v>
      </c>
      <c r="FBQ36" s="106">
        <v>0</v>
      </c>
      <c r="FBR36" s="107">
        <f t="shared" si="1030"/>
        <v>0</v>
      </c>
      <c r="FBS36" s="140"/>
      <c r="FBT36" s="268"/>
      <c r="FBU36" s="265"/>
      <c r="FBV36" s="262"/>
      <c r="FBW36" s="12" t="s">
        <v>4</v>
      </c>
      <c r="FBX36" s="106">
        <v>9731</v>
      </c>
      <c r="FBY36" s="106">
        <v>0</v>
      </c>
      <c r="FBZ36" s="107">
        <f t="shared" si="1032"/>
        <v>0</v>
      </c>
      <c r="FCA36" s="140"/>
      <c r="FCB36" s="268"/>
      <c r="FCC36" s="265"/>
      <c r="FCD36" s="262"/>
      <c r="FCE36" s="12" t="s">
        <v>4</v>
      </c>
      <c r="FCF36" s="106">
        <v>9731</v>
      </c>
      <c r="FCG36" s="106">
        <v>0</v>
      </c>
      <c r="FCH36" s="107">
        <f t="shared" si="1034"/>
        <v>0</v>
      </c>
      <c r="FCI36" s="140"/>
      <c r="FCJ36" s="268"/>
      <c r="FCK36" s="265"/>
      <c r="FCL36" s="262"/>
      <c r="FCM36" s="12" t="s">
        <v>4</v>
      </c>
      <c r="FCN36" s="106">
        <v>9731</v>
      </c>
      <c r="FCO36" s="106">
        <v>0</v>
      </c>
      <c r="FCP36" s="107">
        <f t="shared" si="1036"/>
        <v>0</v>
      </c>
      <c r="FCQ36" s="140"/>
      <c r="FCR36" s="268"/>
      <c r="FCS36" s="265"/>
      <c r="FCT36" s="262"/>
      <c r="FCU36" s="12" t="s">
        <v>4</v>
      </c>
      <c r="FCV36" s="106">
        <v>9731</v>
      </c>
      <c r="FCW36" s="106">
        <v>0</v>
      </c>
      <c r="FCX36" s="107">
        <f t="shared" si="1038"/>
        <v>0</v>
      </c>
      <c r="FCY36" s="140"/>
      <c r="FCZ36" s="268"/>
      <c r="FDA36" s="265"/>
      <c r="FDB36" s="262"/>
      <c r="FDC36" s="12" t="s">
        <v>4</v>
      </c>
      <c r="FDD36" s="106">
        <v>9731</v>
      </c>
      <c r="FDE36" s="106">
        <v>0</v>
      </c>
      <c r="FDF36" s="107">
        <f t="shared" si="1040"/>
        <v>0</v>
      </c>
      <c r="FDG36" s="140"/>
      <c r="FDH36" s="268"/>
      <c r="FDI36" s="265"/>
      <c r="FDJ36" s="262"/>
      <c r="FDK36" s="12" t="s">
        <v>4</v>
      </c>
      <c r="FDL36" s="106">
        <v>9731</v>
      </c>
      <c r="FDM36" s="106">
        <v>0</v>
      </c>
      <c r="FDN36" s="107">
        <f t="shared" si="1042"/>
        <v>0</v>
      </c>
      <c r="FDO36" s="140"/>
      <c r="FDP36" s="268"/>
      <c r="FDQ36" s="265"/>
      <c r="FDR36" s="262"/>
      <c r="FDS36" s="12" t="s">
        <v>4</v>
      </c>
      <c r="FDT36" s="106">
        <v>9731</v>
      </c>
      <c r="FDU36" s="106">
        <v>0</v>
      </c>
      <c r="FDV36" s="107">
        <f t="shared" si="1044"/>
        <v>0</v>
      </c>
      <c r="FDW36" s="140"/>
      <c r="FDX36" s="268"/>
      <c r="FDY36" s="265"/>
      <c r="FDZ36" s="262"/>
      <c r="FEA36" s="12" t="s">
        <v>4</v>
      </c>
      <c r="FEB36" s="106">
        <v>9731</v>
      </c>
      <c r="FEC36" s="106">
        <v>0</v>
      </c>
      <c r="FED36" s="107">
        <f t="shared" si="1046"/>
        <v>0</v>
      </c>
      <c r="FEE36" s="140"/>
      <c r="FEF36" s="268"/>
      <c r="FEG36" s="265"/>
      <c r="FEH36" s="262"/>
      <c r="FEI36" s="12" t="s">
        <v>4</v>
      </c>
      <c r="FEJ36" s="106">
        <v>9731</v>
      </c>
      <c r="FEK36" s="106">
        <v>0</v>
      </c>
      <c r="FEL36" s="107">
        <f t="shared" si="1048"/>
        <v>0</v>
      </c>
      <c r="FEM36" s="140"/>
      <c r="FEN36" s="268"/>
      <c r="FEO36" s="265"/>
      <c r="FEP36" s="262"/>
      <c r="FEQ36" s="12" t="s">
        <v>4</v>
      </c>
      <c r="FER36" s="106">
        <v>9731</v>
      </c>
      <c r="FES36" s="106">
        <v>0</v>
      </c>
      <c r="FET36" s="107">
        <f t="shared" si="1050"/>
        <v>0</v>
      </c>
      <c r="FEU36" s="140"/>
      <c r="FEV36" s="268"/>
      <c r="FEW36" s="265"/>
      <c r="FEX36" s="262"/>
      <c r="FEY36" s="12" t="s">
        <v>4</v>
      </c>
      <c r="FEZ36" s="106">
        <v>9731</v>
      </c>
      <c r="FFA36" s="106">
        <v>0</v>
      </c>
      <c r="FFB36" s="107">
        <f t="shared" si="1052"/>
        <v>0</v>
      </c>
      <c r="FFC36" s="140"/>
      <c r="FFD36" s="268"/>
      <c r="FFE36" s="265"/>
      <c r="FFF36" s="262"/>
      <c r="FFG36" s="12" t="s">
        <v>4</v>
      </c>
      <c r="FFH36" s="106">
        <v>9731</v>
      </c>
      <c r="FFI36" s="106">
        <v>0</v>
      </c>
      <c r="FFJ36" s="107">
        <f t="shared" si="1054"/>
        <v>0</v>
      </c>
      <c r="FFK36" s="140"/>
      <c r="FFL36" s="268"/>
      <c r="FFM36" s="265"/>
      <c r="FFN36" s="262"/>
      <c r="FFO36" s="12" t="s">
        <v>4</v>
      </c>
      <c r="FFP36" s="106">
        <v>9731</v>
      </c>
      <c r="FFQ36" s="106">
        <v>0</v>
      </c>
      <c r="FFR36" s="107">
        <f t="shared" si="1056"/>
        <v>0</v>
      </c>
      <c r="FFS36" s="140"/>
      <c r="FFT36" s="268"/>
      <c r="FFU36" s="265"/>
      <c r="FFV36" s="262"/>
      <c r="FFW36" s="12" t="s">
        <v>4</v>
      </c>
      <c r="FFX36" s="106">
        <v>9731</v>
      </c>
      <c r="FFY36" s="106">
        <v>0</v>
      </c>
      <c r="FFZ36" s="107">
        <f t="shared" si="1058"/>
        <v>0</v>
      </c>
      <c r="FGA36" s="140"/>
      <c r="FGB36" s="268"/>
      <c r="FGC36" s="265"/>
      <c r="FGD36" s="262"/>
      <c r="FGE36" s="12" t="s">
        <v>4</v>
      </c>
      <c r="FGF36" s="106">
        <v>9731</v>
      </c>
      <c r="FGG36" s="106">
        <v>0</v>
      </c>
      <c r="FGH36" s="107">
        <f t="shared" si="1060"/>
        <v>0</v>
      </c>
      <c r="FGI36" s="140"/>
      <c r="FGJ36" s="268"/>
      <c r="FGK36" s="265"/>
      <c r="FGL36" s="262"/>
      <c r="FGM36" s="12" t="s">
        <v>4</v>
      </c>
      <c r="FGN36" s="106">
        <v>9731</v>
      </c>
      <c r="FGO36" s="106">
        <v>0</v>
      </c>
      <c r="FGP36" s="107">
        <f t="shared" si="1062"/>
        <v>0</v>
      </c>
      <c r="FGQ36" s="140"/>
      <c r="FGR36" s="268"/>
      <c r="FGS36" s="265"/>
      <c r="FGT36" s="262"/>
      <c r="FGU36" s="12" t="s">
        <v>4</v>
      </c>
      <c r="FGV36" s="106">
        <v>9731</v>
      </c>
      <c r="FGW36" s="106">
        <v>0</v>
      </c>
      <c r="FGX36" s="107">
        <f t="shared" si="1064"/>
        <v>0</v>
      </c>
      <c r="FGY36" s="140"/>
      <c r="FGZ36" s="268"/>
      <c r="FHA36" s="265"/>
      <c r="FHB36" s="262"/>
      <c r="FHC36" s="12" t="s">
        <v>4</v>
      </c>
      <c r="FHD36" s="106">
        <v>9731</v>
      </c>
      <c r="FHE36" s="106">
        <v>0</v>
      </c>
      <c r="FHF36" s="107">
        <f t="shared" si="1066"/>
        <v>0</v>
      </c>
      <c r="FHG36" s="140"/>
      <c r="FHH36" s="268"/>
      <c r="FHI36" s="265"/>
      <c r="FHJ36" s="262"/>
      <c r="FHK36" s="12" t="s">
        <v>4</v>
      </c>
      <c r="FHL36" s="106">
        <v>9731</v>
      </c>
      <c r="FHM36" s="106">
        <v>0</v>
      </c>
      <c r="FHN36" s="107">
        <f t="shared" si="1068"/>
        <v>0</v>
      </c>
      <c r="FHO36" s="140"/>
      <c r="FHP36" s="268"/>
      <c r="FHQ36" s="265"/>
      <c r="FHR36" s="262"/>
      <c r="FHS36" s="12" t="s">
        <v>4</v>
      </c>
      <c r="FHT36" s="106">
        <v>9731</v>
      </c>
      <c r="FHU36" s="106">
        <v>0</v>
      </c>
      <c r="FHV36" s="107">
        <f t="shared" si="1070"/>
        <v>0</v>
      </c>
      <c r="FHW36" s="140"/>
      <c r="FHX36" s="268"/>
      <c r="FHY36" s="265"/>
      <c r="FHZ36" s="262"/>
      <c r="FIA36" s="12" t="s">
        <v>4</v>
      </c>
      <c r="FIB36" s="106">
        <v>9731</v>
      </c>
      <c r="FIC36" s="106">
        <v>0</v>
      </c>
      <c r="FID36" s="107">
        <f t="shared" si="1072"/>
        <v>0</v>
      </c>
      <c r="FIE36" s="140"/>
      <c r="FIF36" s="268"/>
      <c r="FIG36" s="265"/>
      <c r="FIH36" s="262"/>
      <c r="FII36" s="12" t="s">
        <v>4</v>
      </c>
      <c r="FIJ36" s="106">
        <v>9731</v>
      </c>
      <c r="FIK36" s="106">
        <v>0</v>
      </c>
      <c r="FIL36" s="107">
        <f t="shared" si="1074"/>
        <v>0</v>
      </c>
      <c r="FIM36" s="140"/>
      <c r="FIN36" s="268"/>
      <c r="FIO36" s="265"/>
      <c r="FIP36" s="262"/>
      <c r="FIQ36" s="12" t="s">
        <v>4</v>
      </c>
      <c r="FIR36" s="106">
        <v>9731</v>
      </c>
      <c r="FIS36" s="106">
        <v>0</v>
      </c>
      <c r="FIT36" s="107">
        <f t="shared" si="1076"/>
        <v>0</v>
      </c>
      <c r="FIU36" s="140"/>
      <c r="FIV36" s="268"/>
      <c r="FIW36" s="265"/>
      <c r="FIX36" s="262"/>
      <c r="FIY36" s="12" t="s">
        <v>4</v>
      </c>
      <c r="FIZ36" s="106">
        <v>9731</v>
      </c>
      <c r="FJA36" s="106">
        <v>0</v>
      </c>
      <c r="FJB36" s="107">
        <f t="shared" si="1078"/>
        <v>0</v>
      </c>
      <c r="FJC36" s="140"/>
      <c r="FJD36" s="268"/>
      <c r="FJE36" s="265"/>
      <c r="FJF36" s="262"/>
      <c r="FJG36" s="12" t="s">
        <v>4</v>
      </c>
      <c r="FJH36" s="106">
        <v>9731</v>
      </c>
      <c r="FJI36" s="106">
        <v>0</v>
      </c>
      <c r="FJJ36" s="107">
        <f t="shared" si="1080"/>
        <v>0</v>
      </c>
      <c r="FJK36" s="140"/>
      <c r="FJL36" s="268"/>
      <c r="FJM36" s="265"/>
      <c r="FJN36" s="262"/>
      <c r="FJO36" s="12" t="s">
        <v>4</v>
      </c>
      <c r="FJP36" s="106">
        <v>9731</v>
      </c>
      <c r="FJQ36" s="106">
        <v>0</v>
      </c>
      <c r="FJR36" s="107">
        <f t="shared" si="1082"/>
        <v>0</v>
      </c>
      <c r="FJS36" s="140"/>
      <c r="FJT36" s="268"/>
      <c r="FJU36" s="265"/>
      <c r="FJV36" s="262"/>
      <c r="FJW36" s="12" t="s">
        <v>4</v>
      </c>
      <c r="FJX36" s="106">
        <v>9731</v>
      </c>
      <c r="FJY36" s="106">
        <v>0</v>
      </c>
      <c r="FJZ36" s="107">
        <f t="shared" si="1084"/>
        <v>0</v>
      </c>
      <c r="FKA36" s="140"/>
      <c r="FKB36" s="268"/>
      <c r="FKC36" s="265"/>
      <c r="FKD36" s="262"/>
      <c r="FKE36" s="12" t="s">
        <v>4</v>
      </c>
      <c r="FKF36" s="106">
        <v>9731</v>
      </c>
      <c r="FKG36" s="106">
        <v>0</v>
      </c>
      <c r="FKH36" s="107">
        <f t="shared" si="1086"/>
        <v>0</v>
      </c>
      <c r="FKI36" s="140"/>
      <c r="FKJ36" s="268"/>
      <c r="FKK36" s="265"/>
      <c r="FKL36" s="262"/>
      <c r="FKM36" s="12" t="s">
        <v>4</v>
      </c>
      <c r="FKN36" s="106">
        <v>9731</v>
      </c>
      <c r="FKO36" s="106">
        <v>0</v>
      </c>
      <c r="FKP36" s="107">
        <f t="shared" si="1088"/>
        <v>0</v>
      </c>
      <c r="FKQ36" s="140"/>
      <c r="FKR36" s="268"/>
      <c r="FKS36" s="265"/>
      <c r="FKT36" s="262"/>
      <c r="FKU36" s="12" t="s">
        <v>4</v>
      </c>
      <c r="FKV36" s="106">
        <v>9731</v>
      </c>
      <c r="FKW36" s="106">
        <v>0</v>
      </c>
      <c r="FKX36" s="107">
        <f t="shared" si="1090"/>
        <v>0</v>
      </c>
      <c r="FKY36" s="140"/>
      <c r="FKZ36" s="268"/>
      <c r="FLA36" s="265"/>
      <c r="FLB36" s="262"/>
      <c r="FLC36" s="12" t="s">
        <v>4</v>
      </c>
      <c r="FLD36" s="106">
        <v>9731</v>
      </c>
      <c r="FLE36" s="106">
        <v>0</v>
      </c>
      <c r="FLF36" s="107">
        <f t="shared" si="1092"/>
        <v>0</v>
      </c>
      <c r="FLG36" s="140"/>
      <c r="FLH36" s="268"/>
      <c r="FLI36" s="265"/>
      <c r="FLJ36" s="262"/>
      <c r="FLK36" s="12" t="s">
        <v>4</v>
      </c>
      <c r="FLL36" s="106">
        <v>9731</v>
      </c>
      <c r="FLM36" s="106">
        <v>0</v>
      </c>
      <c r="FLN36" s="107">
        <f t="shared" si="1094"/>
        <v>0</v>
      </c>
      <c r="FLO36" s="140"/>
      <c r="FLP36" s="268"/>
      <c r="FLQ36" s="265"/>
      <c r="FLR36" s="262"/>
      <c r="FLS36" s="12" t="s">
        <v>4</v>
      </c>
      <c r="FLT36" s="106">
        <v>9731</v>
      </c>
      <c r="FLU36" s="106">
        <v>0</v>
      </c>
      <c r="FLV36" s="107">
        <f t="shared" si="1096"/>
        <v>0</v>
      </c>
      <c r="FLW36" s="140"/>
      <c r="FLX36" s="268"/>
      <c r="FLY36" s="265"/>
      <c r="FLZ36" s="262"/>
      <c r="FMA36" s="12" t="s">
        <v>4</v>
      </c>
      <c r="FMB36" s="106">
        <v>9731</v>
      </c>
      <c r="FMC36" s="106">
        <v>0</v>
      </c>
      <c r="FMD36" s="107">
        <f t="shared" si="1098"/>
        <v>0</v>
      </c>
      <c r="FME36" s="140"/>
      <c r="FMF36" s="268"/>
      <c r="FMG36" s="265"/>
      <c r="FMH36" s="262"/>
      <c r="FMI36" s="12" t="s">
        <v>4</v>
      </c>
      <c r="FMJ36" s="106">
        <v>9731</v>
      </c>
      <c r="FMK36" s="106">
        <v>0</v>
      </c>
      <c r="FML36" s="107">
        <f t="shared" si="1100"/>
        <v>0</v>
      </c>
      <c r="FMM36" s="140"/>
      <c r="FMN36" s="268"/>
      <c r="FMO36" s="265"/>
      <c r="FMP36" s="262"/>
      <c r="FMQ36" s="12" t="s">
        <v>4</v>
      </c>
      <c r="FMR36" s="106">
        <v>9731</v>
      </c>
      <c r="FMS36" s="106">
        <v>0</v>
      </c>
      <c r="FMT36" s="107">
        <f t="shared" si="1102"/>
        <v>0</v>
      </c>
      <c r="FMU36" s="140"/>
      <c r="FMV36" s="268"/>
      <c r="FMW36" s="265"/>
      <c r="FMX36" s="262"/>
      <c r="FMY36" s="12" t="s">
        <v>4</v>
      </c>
      <c r="FMZ36" s="106">
        <v>9731</v>
      </c>
      <c r="FNA36" s="106">
        <v>0</v>
      </c>
      <c r="FNB36" s="107">
        <f t="shared" si="1104"/>
        <v>0</v>
      </c>
      <c r="FNC36" s="140"/>
      <c r="FND36" s="268"/>
      <c r="FNE36" s="265"/>
      <c r="FNF36" s="262"/>
      <c r="FNG36" s="12" t="s">
        <v>4</v>
      </c>
      <c r="FNH36" s="106">
        <v>9731</v>
      </c>
      <c r="FNI36" s="106">
        <v>0</v>
      </c>
      <c r="FNJ36" s="107">
        <f t="shared" si="1106"/>
        <v>0</v>
      </c>
      <c r="FNK36" s="140"/>
      <c r="FNL36" s="268"/>
      <c r="FNM36" s="265"/>
      <c r="FNN36" s="262"/>
      <c r="FNO36" s="12" t="s">
        <v>4</v>
      </c>
      <c r="FNP36" s="106">
        <v>9731</v>
      </c>
      <c r="FNQ36" s="106">
        <v>0</v>
      </c>
      <c r="FNR36" s="107">
        <f t="shared" si="1108"/>
        <v>0</v>
      </c>
      <c r="FNS36" s="140"/>
      <c r="FNT36" s="268"/>
      <c r="FNU36" s="265"/>
      <c r="FNV36" s="262"/>
      <c r="FNW36" s="12" t="s">
        <v>4</v>
      </c>
      <c r="FNX36" s="106">
        <v>9731</v>
      </c>
      <c r="FNY36" s="106">
        <v>0</v>
      </c>
      <c r="FNZ36" s="107">
        <f t="shared" si="1110"/>
        <v>0</v>
      </c>
      <c r="FOA36" s="140"/>
      <c r="FOB36" s="268"/>
      <c r="FOC36" s="265"/>
      <c r="FOD36" s="262"/>
      <c r="FOE36" s="12" t="s">
        <v>4</v>
      </c>
      <c r="FOF36" s="106">
        <v>9731</v>
      </c>
      <c r="FOG36" s="106">
        <v>0</v>
      </c>
      <c r="FOH36" s="107">
        <f t="shared" si="1112"/>
        <v>0</v>
      </c>
      <c r="FOI36" s="140"/>
      <c r="FOJ36" s="268"/>
      <c r="FOK36" s="265"/>
      <c r="FOL36" s="262"/>
      <c r="FOM36" s="12" t="s">
        <v>4</v>
      </c>
      <c r="FON36" s="106">
        <v>9731</v>
      </c>
      <c r="FOO36" s="106">
        <v>0</v>
      </c>
      <c r="FOP36" s="107">
        <f t="shared" si="1114"/>
        <v>0</v>
      </c>
      <c r="FOQ36" s="140"/>
      <c r="FOR36" s="268"/>
      <c r="FOS36" s="265"/>
      <c r="FOT36" s="262"/>
      <c r="FOU36" s="12" t="s">
        <v>4</v>
      </c>
      <c r="FOV36" s="106">
        <v>9731</v>
      </c>
      <c r="FOW36" s="106">
        <v>0</v>
      </c>
      <c r="FOX36" s="107">
        <f t="shared" si="1116"/>
        <v>0</v>
      </c>
      <c r="FOY36" s="140"/>
      <c r="FOZ36" s="268"/>
      <c r="FPA36" s="265"/>
      <c r="FPB36" s="262"/>
      <c r="FPC36" s="12" t="s">
        <v>4</v>
      </c>
      <c r="FPD36" s="106">
        <v>9731</v>
      </c>
      <c r="FPE36" s="106">
        <v>0</v>
      </c>
      <c r="FPF36" s="107">
        <f t="shared" si="1118"/>
        <v>0</v>
      </c>
      <c r="FPG36" s="140"/>
      <c r="FPH36" s="268"/>
      <c r="FPI36" s="265"/>
      <c r="FPJ36" s="262"/>
      <c r="FPK36" s="12" t="s">
        <v>4</v>
      </c>
      <c r="FPL36" s="106">
        <v>9731</v>
      </c>
      <c r="FPM36" s="106">
        <v>0</v>
      </c>
      <c r="FPN36" s="107">
        <f t="shared" si="1120"/>
        <v>0</v>
      </c>
      <c r="FPO36" s="140"/>
      <c r="FPP36" s="268"/>
      <c r="FPQ36" s="265"/>
      <c r="FPR36" s="262"/>
      <c r="FPS36" s="12" t="s">
        <v>4</v>
      </c>
      <c r="FPT36" s="106">
        <v>9731</v>
      </c>
      <c r="FPU36" s="106">
        <v>0</v>
      </c>
      <c r="FPV36" s="107">
        <f t="shared" si="1122"/>
        <v>0</v>
      </c>
      <c r="FPW36" s="140"/>
      <c r="FPX36" s="268"/>
      <c r="FPY36" s="265"/>
      <c r="FPZ36" s="262"/>
      <c r="FQA36" s="12" t="s">
        <v>4</v>
      </c>
      <c r="FQB36" s="106">
        <v>9731</v>
      </c>
      <c r="FQC36" s="106">
        <v>0</v>
      </c>
      <c r="FQD36" s="107">
        <f t="shared" si="1124"/>
        <v>0</v>
      </c>
      <c r="FQE36" s="140"/>
      <c r="FQF36" s="268"/>
      <c r="FQG36" s="265"/>
      <c r="FQH36" s="262"/>
      <c r="FQI36" s="12" t="s">
        <v>4</v>
      </c>
      <c r="FQJ36" s="106">
        <v>9731</v>
      </c>
      <c r="FQK36" s="106">
        <v>0</v>
      </c>
      <c r="FQL36" s="107">
        <f t="shared" si="1126"/>
        <v>0</v>
      </c>
      <c r="FQM36" s="140"/>
      <c r="FQN36" s="268"/>
      <c r="FQO36" s="265"/>
      <c r="FQP36" s="262"/>
      <c r="FQQ36" s="12" t="s">
        <v>4</v>
      </c>
      <c r="FQR36" s="106">
        <v>9731</v>
      </c>
      <c r="FQS36" s="106">
        <v>0</v>
      </c>
      <c r="FQT36" s="107">
        <f t="shared" si="1128"/>
        <v>0</v>
      </c>
      <c r="FQU36" s="140"/>
      <c r="FQV36" s="268"/>
      <c r="FQW36" s="265"/>
      <c r="FQX36" s="262"/>
      <c r="FQY36" s="12" t="s">
        <v>4</v>
      </c>
      <c r="FQZ36" s="106">
        <v>9731</v>
      </c>
      <c r="FRA36" s="106">
        <v>0</v>
      </c>
      <c r="FRB36" s="107">
        <f t="shared" si="1130"/>
        <v>0</v>
      </c>
      <c r="FRC36" s="140"/>
      <c r="FRD36" s="268"/>
      <c r="FRE36" s="265"/>
      <c r="FRF36" s="262"/>
      <c r="FRG36" s="12" t="s">
        <v>4</v>
      </c>
      <c r="FRH36" s="106">
        <v>9731</v>
      </c>
      <c r="FRI36" s="106">
        <v>0</v>
      </c>
      <c r="FRJ36" s="107">
        <f t="shared" si="1132"/>
        <v>0</v>
      </c>
      <c r="FRK36" s="140"/>
      <c r="FRL36" s="268"/>
      <c r="FRM36" s="265"/>
      <c r="FRN36" s="262"/>
      <c r="FRO36" s="12" t="s">
        <v>4</v>
      </c>
      <c r="FRP36" s="106">
        <v>9731</v>
      </c>
      <c r="FRQ36" s="106">
        <v>0</v>
      </c>
      <c r="FRR36" s="107">
        <f t="shared" si="1134"/>
        <v>0</v>
      </c>
      <c r="FRS36" s="140"/>
      <c r="FRT36" s="268"/>
      <c r="FRU36" s="265"/>
      <c r="FRV36" s="262"/>
      <c r="FRW36" s="12" t="s">
        <v>4</v>
      </c>
      <c r="FRX36" s="106">
        <v>9731</v>
      </c>
      <c r="FRY36" s="106">
        <v>0</v>
      </c>
      <c r="FRZ36" s="107">
        <f t="shared" si="1136"/>
        <v>0</v>
      </c>
      <c r="FSA36" s="140"/>
      <c r="FSB36" s="268"/>
      <c r="FSC36" s="265"/>
      <c r="FSD36" s="262"/>
      <c r="FSE36" s="12" t="s">
        <v>4</v>
      </c>
      <c r="FSF36" s="106">
        <v>9731</v>
      </c>
      <c r="FSG36" s="106">
        <v>0</v>
      </c>
      <c r="FSH36" s="107">
        <f t="shared" si="1138"/>
        <v>0</v>
      </c>
      <c r="FSI36" s="140"/>
      <c r="FSJ36" s="268"/>
      <c r="FSK36" s="265"/>
      <c r="FSL36" s="262"/>
      <c r="FSM36" s="12" t="s">
        <v>4</v>
      </c>
      <c r="FSN36" s="106">
        <v>9731</v>
      </c>
      <c r="FSO36" s="106">
        <v>0</v>
      </c>
      <c r="FSP36" s="107">
        <f t="shared" si="1140"/>
        <v>0</v>
      </c>
      <c r="FSQ36" s="140"/>
      <c r="FSR36" s="268"/>
      <c r="FSS36" s="265"/>
      <c r="FST36" s="262"/>
      <c r="FSU36" s="12" t="s">
        <v>4</v>
      </c>
      <c r="FSV36" s="106">
        <v>9731</v>
      </c>
      <c r="FSW36" s="106">
        <v>0</v>
      </c>
      <c r="FSX36" s="107">
        <f t="shared" si="1142"/>
        <v>0</v>
      </c>
      <c r="FSY36" s="140"/>
      <c r="FSZ36" s="268"/>
      <c r="FTA36" s="265"/>
      <c r="FTB36" s="262"/>
      <c r="FTC36" s="12" t="s">
        <v>4</v>
      </c>
      <c r="FTD36" s="106">
        <v>9731</v>
      </c>
      <c r="FTE36" s="106">
        <v>0</v>
      </c>
      <c r="FTF36" s="107">
        <f t="shared" si="1144"/>
        <v>0</v>
      </c>
      <c r="FTG36" s="140"/>
      <c r="FTH36" s="268"/>
      <c r="FTI36" s="265"/>
      <c r="FTJ36" s="262"/>
      <c r="FTK36" s="12" t="s">
        <v>4</v>
      </c>
      <c r="FTL36" s="106">
        <v>9731</v>
      </c>
      <c r="FTM36" s="106">
        <v>0</v>
      </c>
      <c r="FTN36" s="107">
        <f t="shared" si="1146"/>
        <v>0</v>
      </c>
      <c r="FTO36" s="140"/>
      <c r="FTP36" s="268"/>
      <c r="FTQ36" s="265"/>
      <c r="FTR36" s="262"/>
      <c r="FTS36" s="12" t="s">
        <v>4</v>
      </c>
      <c r="FTT36" s="106">
        <v>9731</v>
      </c>
      <c r="FTU36" s="106">
        <v>0</v>
      </c>
      <c r="FTV36" s="107">
        <f t="shared" si="1148"/>
        <v>0</v>
      </c>
      <c r="FTW36" s="140"/>
      <c r="FTX36" s="268"/>
      <c r="FTY36" s="265"/>
      <c r="FTZ36" s="262"/>
      <c r="FUA36" s="12" t="s">
        <v>4</v>
      </c>
      <c r="FUB36" s="106">
        <v>9731</v>
      </c>
      <c r="FUC36" s="106">
        <v>0</v>
      </c>
      <c r="FUD36" s="107">
        <f t="shared" si="1150"/>
        <v>0</v>
      </c>
      <c r="FUE36" s="140"/>
      <c r="FUF36" s="268"/>
      <c r="FUG36" s="265"/>
      <c r="FUH36" s="262"/>
      <c r="FUI36" s="12" t="s">
        <v>4</v>
      </c>
      <c r="FUJ36" s="106">
        <v>9731</v>
      </c>
      <c r="FUK36" s="106">
        <v>0</v>
      </c>
      <c r="FUL36" s="107">
        <f t="shared" si="1152"/>
        <v>0</v>
      </c>
      <c r="FUM36" s="140"/>
      <c r="FUN36" s="268"/>
      <c r="FUO36" s="265"/>
      <c r="FUP36" s="262"/>
      <c r="FUQ36" s="12" t="s">
        <v>4</v>
      </c>
      <c r="FUR36" s="106">
        <v>9731</v>
      </c>
      <c r="FUS36" s="106">
        <v>0</v>
      </c>
      <c r="FUT36" s="107">
        <f t="shared" si="1154"/>
        <v>0</v>
      </c>
      <c r="FUU36" s="140"/>
      <c r="FUV36" s="268"/>
      <c r="FUW36" s="265"/>
      <c r="FUX36" s="262"/>
      <c r="FUY36" s="12" t="s">
        <v>4</v>
      </c>
      <c r="FUZ36" s="106">
        <v>9731</v>
      </c>
      <c r="FVA36" s="106">
        <v>0</v>
      </c>
      <c r="FVB36" s="107">
        <f t="shared" si="1156"/>
        <v>0</v>
      </c>
      <c r="FVC36" s="140"/>
      <c r="FVD36" s="268"/>
      <c r="FVE36" s="265"/>
      <c r="FVF36" s="262"/>
      <c r="FVG36" s="12" t="s">
        <v>4</v>
      </c>
      <c r="FVH36" s="106">
        <v>9731</v>
      </c>
      <c r="FVI36" s="106">
        <v>0</v>
      </c>
      <c r="FVJ36" s="107">
        <f t="shared" si="1158"/>
        <v>0</v>
      </c>
      <c r="FVK36" s="140"/>
      <c r="FVL36" s="268"/>
      <c r="FVM36" s="265"/>
      <c r="FVN36" s="262"/>
      <c r="FVO36" s="12" t="s">
        <v>4</v>
      </c>
      <c r="FVP36" s="106">
        <v>9731</v>
      </c>
      <c r="FVQ36" s="106">
        <v>0</v>
      </c>
      <c r="FVR36" s="107">
        <f t="shared" si="1160"/>
        <v>0</v>
      </c>
      <c r="FVS36" s="140"/>
      <c r="FVT36" s="268"/>
      <c r="FVU36" s="265"/>
      <c r="FVV36" s="262"/>
      <c r="FVW36" s="12" t="s">
        <v>4</v>
      </c>
      <c r="FVX36" s="106">
        <v>9731</v>
      </c>
      <c r="FVY36" s="106">
        <v>0</v>
      </c>
      <c r="FVZ36" s="107">
        <f t="shared" si="1162"/>
        <v>0</v>
      </c>
      <c r="FWA36" s="140"/>
      <c r="FWB36" s="268"/>
      <c r="FWC36" s="265"/>
      <c r="FWD36" s="262"/>
      <c r="FWE36" s="12" t="s">
        <v>4</v>
      </c>
      <c r="FWF36" s="106">
        <v>9731</v>
      </c>
      <c r="FWG36" s="106">
        <v>0</v>
      </c>
      <c r="FWH36" s="107">
        <f t="shared" si="1164"/>
        <v>0</v>
      </c>
      <c r="FWI36" s="140"/>
      <c r="FWJ36" s="268"/>
      <c r="FWK36" s="265"/>
      <c r="FWL36" s="262"/>
      <c r="FWM36" s="12" t="s">
        <v>4</v>
      </c>
      <c r="FWN36" s="106">
        <v>9731</v>
      </c>
      <c r="FWO36" s="106">
        <v>0</v>
      </c>
      <c r="FWP36" s="107">
        <f t="shared" si="1166"/>
        <v>0</v>
      </c>
      <c r="FWQ36" s="140"/>
      <c r="FWR36" s="268"/>
      <c r="FWS36" s="265"/>
      <c r="FWT36" s="262"/>
      <c r="FWU36" s="12" t="s">
        <v>4</v>
      </c>
      <c r="FWV36" s="106">
        <v>9731</v>
      </c>
      <c r="FWW36" s="106">
        <v>0</v>
      </c>
      <c r="FWX36" s="107">
        <f t="shared" si="1168"/>
        <v>0</v>
      </c>
      <c r="FWY36" s="140"/>
      <c r="FWZ36" s="268"/>
      <c r="FXA36" s="265"/>
      <c r="FXB36" s="262"/>
      <c r="FXC36" s="12" t="s">
        <v>4</v>
      </c>
      <c r="FXD36" s="106">
        <v>9731</v>
      </c>
      <c r="FXE36" s="106">
        <v>0</v>
      </c>
      <c r="FXF36" s="107">
        <f t="shared" si="1170"/>
        <v>0</v>
      </c>
      <c r="FXG36" s="140"/>
      <c r="FXH36" s="268"/>
      <c r="FXI36" s="265"/>
      <c r="FXJ36" s="262"/>
      <c r="FXK36" s="12" t="s">
        <v>4</v>
      </c>
      <c r="FXL36" s="106">
        <v>9731</v>
      </c>
      <c r="FXM36" s="106">
        <v>0</v>
      </c>
      <c r="FXN36" s="107">
        <f t="shared" si="1172"/>
        <v>0</v>
      </c>
      <c r="FXO36" s="140"/>
      <c r="FXP36" s="268"/>
      <c r="FXQ36" s="265"/>
      <c r="FXR36" s="262"/>
      <c r="FXS36" s="12" t="s">
        <v>4</v>
      </c>
      <c r="FXT36" s="106">
        <v>9731</v>
      </c>
      <c r="FXU36" s="106">
        <v>0</v>
      </c>
      <c r="FXV36" s="107">
        <f t="shared" si="1174"/>
        <v>0</v>
      </c>
      <c r="FXW36" s="140"/>
      <c r="FXX36" s="268"/>
      <c r="FXY36" s="265"/>
      <c r="FXZ36" s="262"/>
      <c r="FYA36" s="12" t="s">
        <v>4</v>
      </c>
      <c r="FYB36" s="106">
        <v>9731</v>
      </c>
      <c r="FYC36" s="106">
        <v>0</v>
      </c>
      <c r="FYD36" s="107">
        <f t="shared" si="1176"/>
        <v>0</v>
      </c>
      <c r="FYE36" s="140"/>
      <c r="FYF36" s="268"/>
      <c r="FYG36" s="265"/>
      <c r="FYH36" s="262"/>
      <c r="FYI36" s="12" t="s">
        <v>4</v>
      </c>
      <c r="FYJ36" s="106">
        <v>9731</v>
      </c>
      <c r="FYK36" s="106">
        <v>0</v>
      </c>
      <c r="FYL36" s="107">
        <f t="shared" si="1178"/>
        <v>0</v>
      </c>
      <c r="FYM36" s="140"/>
      <c r="FYN36" s="268"/>
      <c r="FYO36" s="265"/>
      <c r="FYP36" s="262"/>
      <c r="FYQ36" s="12" t="s">
        <v>4</v>
      </c>
      <c r="FYR36" s="106">
        <v>9731</v>
      </c>
      <c r="FYS36" s="106">
        <v>0</v>
      </c>
      <c r="FYT36" s="107">
        <f t="shared" si="1180"/>
        <v>0</v>
      </c>
      <c r="FYU36" s="140"/>
      <c r="FYV36" s="268"/>
      <c r="FYW36" s="265"/>
      <c r="FYX36" s="262"/>
      <c r="FYY36" s="12" t="s">
        <v>4</v>
      </c>
      <c r="FYZ36" s="106">
        <v>9731</v>
      </c>
      <c r="FZA36" s="106">
        <v>0</v>
      </c>
      <c r="FZB36" s="107">
        <f t="shared" si="1182"/>
        <v>0</v>
      </c>
      <c r="FZC36" s="140"/>
      <c r="FZD36" s="268"/>
      <c r="FZE36" s="265"/>
      <c r="FZF36" s="262"/>
      <c r="FZG36" s="12" t="s">
        <v>4</v>
      </c>
      <c r="FZH36" s="106">
        <v>9731</v>
      </c>
      <c r="FZI36" s="106">
        <v>0</v>
      </c>
      <c r="FZJ36" s="107">
        <f t="shared" si="1184"/>
        <v>0</v>
      </c>
      <c r="FZK36" s="140"/>
      <c r="FZL36" s="268"/>
      <c r="FZM36" s="265"/>
      <c r="FZN36" s="262"/>
      <c r="FZO36" s="12" t="s">
        <v>4</v>
      </c>
      <c r="FZP36" s="106">
        <v>9731</v>
      </c>
      <c r="FZQ36" s="106">
        <v>0</v>
      </c>
      <c r="FZR36" s="107">
        <f t="shared" si="1186"/>
        <v>0</v>
      </c>
      <c r="FZS36" s="140"/>
      <c r="FZT36" s="268"/>
      <c r="FZU36" s="265"/>
      <c r="FZV36" s="262"/>
      <c r="FZW36" s="12" t="s">
        <v>4</v>
      </c>
      <c r="FZX36" s="106">
        <v>9731</v>
      </c>
      <c r="FZY36" s="106">
        <v>0</v>
      </c>
      <c r="FZZ36" s="107">
        <f t="shared" si="1188"/>
        <v>0</v>
      </c>
      <c r="GAA36" s="140"/>
      <c r="GAB36" s="268"/>
      <c r="GAC36" s="265"/>
      <c r="GAD36" s="262"/>
      <c r="GAE36" s="12" t="s">
        <v>4</v>
      </c>
      <c r="GAF36" s="106">
        <v>9731</v>
      </c>
      <c r="GAG36" s="106">
        <v>0</v>
      </c>
      <c r="GAH36" s="107">
        <f t="shared" si="1190"/>
        <v>0</v>
      </c>
      <c r="GAI36" s="140"/>
      <c r="GAJ36" s="268"/>
      <c r="GAK36" s="265"/>
      <c r="GAL36" s="262"/>
      <c r="GAM36" s="12" t="s">
        <v>4</v>
      </c>
      <c r="GAN36" s="106">
        <v>9731</v>
      </c>
      <c r="GAO36" s="106">
        <v>0</v>
      </c>
      <c r="GAP36" s="107">
        <f t="shared" si="1192"/>
        <v>0</v>
      </c>
      <c r="GAQ36" s="140"/>
      <c r="GAR36" s="268"/>
      <c r="GAS36" s="265"/>
      <c r="GAT36" s="262"/>
      <c r="GAU36" s="12" t="s">
        <v>4</v>
      </c>
      <c r="GAV36" s="106">
        <v>9731</v>
      </c>
      <c r="GAW36" s="106">
        <v>0</v>
      </c>
      <c r="GAX36" s="107">
        <f t="shared" si="1194"/>
        <v>0</v>
      </c>
      <c r="GAY36" s="140"/>
      <c r="GAZ36" s="268"/>
      <c r="GBA36" s="265"/>
      <c r="GBB36" s="262"/>
      <c r="GBC36" s="12" t="s">
        <v>4</v>
      </c>
      <c r="GBD36" s="106">
        <v>9731</v>
      </c>
      <c r="GBE36" s="106">
        <v>0</v>
      </c>
      <c r="GBF36" s="107">
        <f t="shared" si="1196"/>
        <v>0</v>
      </c>
      <c r="GBG36" s="140"/>
      <c r="GBH36" s="268"/>
      <c r="GBI36" s="265"/>
      <c r="GBJ36" s="262"/>
      <c r="GBK36" s="12" t="s">
        <v>4</v>
      </c>
      <c r="GBL36" s="106">
        <v>9731</v>
      </c>
      <c r="GBM36" s="106">
        <v>0</v>
      </c>
      <c r="GBN36" s="107">
        <f t="shared" si="1198"/>
        <v>0</v>
      </c>
      <c r="GBO36" s="140"/>
      <c r="GBP36" s="268"/>
      <c r="GBQ36" s="265"/>
      <c r="GBR36" s="262"/>
      <c r="GBS36" s="12" t="s">
        <v>4</v>
      </c>
      <c r="GBT36" s="106">
        <v>9731</v>
      </c>
      <c r="GBU36" s="106">
        <v>0</v>
      </c>
      <c r="GBV36" s="107">
        <f t="shared" si="1200"/>
        <v>0</v>
      </c>
      <c r="GBW36" s="140"/>
      <c r="GBX36" s="268"/>
      <c r="GBY36" s="265"/>
      <c r="GBZ36" s="262"/>
      <c r="GCA36" s="12" t="s">
        <v>4</v>
      </c>
      <c r="GCB36" s="106">
        <v>9731</v>
      </c>
      <c r="GCC36" s="106">
        <v>0</v>
      </c>
      <c r="GCD36" s="107">
        <f t="shared" si="1202"/>
        <v>0</v>
      </c>
      <c r="GCE36" s="140"/>
      <c r="GCF36" s="268"/>
      <c r="GCG36" s="265"/>
      <c r="GCH36" s="262"/>
      <c r="GCI36" s="12" t="s">
        <v>4</v>
      </c>
      <c r="GCJ36" s="106">
        <v>9731</v>
      </c>
      <c r="GCK36" s="106">
        <v>0</v>
      </c>
      <c r="GCL36" s="107">
        <f t="shared" si="1204"/>
        <v>0</v>
      </c>
      <c r="GCM36" s="140"/>
      <c r="GCN36" s="268"/>
      <c r="GCO36" s="265"/>
      <c r="GCP36" s="262"/>
      <c r="GCQ36" s="12" t="s">
        <v>4</v>
      </c>
      <c r="GCR36" s="106">
        <v>9731</v>
      </c>
      <c r="GCS36" s="106">
        <v>0</v>
      </c>
      <c r="GCT36" s="107">
        <f t="shared" si="1206"/>
        <v>0</v>
      </c>
      <c r="GCU36" s="140"/>
      <c r="GCV36" s="268"/>
      <c r="GCW36" s="265"/>
      <c r="GCX36" s="262"/>
      <c r="GCY36" s="12" t="s">
        <v>4</v>
      </c>
      <c r="GCZ36" s="106">
        <v>9731</v>
      </c>
      <c r="GDA36" s="106">
        <v>0</v>
      </c>
      <c r="GDB36" s="107">
        <f t="shared" si="1208"/>
        <v>0</v>
      </c>
      <c r="GDC36" s="140"/>
      <c r="GDD36" s="268"/>
      <c r="GDE36" s="265"/>
      <c r="GDF36" s="262"/>
      <c r="GDG36" s="12" t="s">
        <v>4</v>
      </c>
      <c r="GDH36" s="106">
        <v>9731</v>
      </c>
      <c r="GDI36" s="106">
        <v>0</v>
      </c>
      <c r="GDJ36" s="107">
        <f t="shared" si="1210"/>
        <v>0</v>
      </c>
      <c r="GDK36" s="140"/>
      <c r="GDL36" s="268"/>
      <c r="GDM36" s="265"/>
      <c r="GDN36" s="262"/>
      <c r="GDO36" s="12" t="s">
        <v>4</v>
      </c>
      <c r="GDP36" s="106">
        <v>9731</v>
      </c>
      <c r="GDQ36" s="106">
        <v>0</v>
      </c>
      <c r="GDR36" s="107">
        <f t="shared" si="1212"/>
        <v>0</v>
      </c>
      <c r="GDS36" s="140"/>
      <c r="GDT36" s="268"/>
      <c r="GDU36" s="265"/>
      <c r="GDV36" s="262"/>
      <c r="GDW36" s="12" t="s">
        <v>4</v>
      </c>
      <c r="GDX36" s="106">
        <v>9731</v>
      </c>
      <c r="GDY36" s="106">
        <v>0</v>
      </c>
      <c r="GDZ36" s="107">
        <f t="shared" si="1214"/>
        <v>0</v>
      </c>
      <c r="GEA36" s="140"/>
      <c r="GEB36" s="268"/>
      <c r="GEC36" s="265"/>
      <c r="GED36" s="262"/>
      <c r="GEE36" s="12" t="s">
        <v>4</v>
      </c>
      <c r="GEF36" s="106">
        <v>9731</v>
      </c>
      <c r="GEG36" s="106">
        <v>0</v>
      </c>
      <c r="GEH36" s="107">
        <f t="shared" si="1216"/>
        <v>0</v>
      </c>
      <c r="GEI36" s="140"/>
      <c r="GEJ36" s="268"/>
      <c r="GEK36" s="265"/>
      <c r="GEL36" s="262"/>
      <c r="GEM36" s="12" t="s">
        <v>4</v>
      </c>
      <c r="GEN36" s="106">
        <v>9731</v>
      </c>
      <c r="GEO36" s="106">
        <v>0</v>
      </c>
      <c r="GEP36" s="107">
        <f t="shared" si="1218"/>
        <v>0</v>
      </c>
      <c r="GEQ36" s="140"/>
      <c r="GER36" s="268"/>
      <c r="GES36" s="265"/>
      <c r="GET36" s="262"/>
      <c r="GEU36" s="12" t="s">
        <v>4</v>
      </c>
      <c r="GEV36" s="106">
        <v>9731</v>
      </c>
      <c r="GEW36" s="106">
        <v>0</v>
      </c>
      <c r="GEX36" s="107">
        <f t="shared" si="1220"/>
        <v>0</v>
      </c>
      <c r="GEY36" s="140"/>
      <c r="GEZ36" s="268"/>
      <c r="GFA36" s="265"/>
      <c r="GFB36" s="262"/>
      <c r="GFC36" s="12" t="s">
        <v>4</v>
      </c>
      <c r="GFD36" s="106">
        <v>9731</v>
      </c>
      <c r="GFE36" s="106">
        <v>0</v>
      </c>
      <c r="GFF36" s="107">
        <f t="shared" si="1222"/>
        <v>0</v>
      </c>
      <c r="GFG36" s="140"/>
      <c r="GFH36" s="268"/>
      <c r="GFI36" s="265"/>
      <c r="GFJ36" s="262"/>
      <c r="GFK36" s="12" t="s">
        <v>4</v>
      </c>
      <c r="GFL36" s="106">
        <v>9731</v>
      </c>
      <c r="GFM36" s="106">
        <v>0</v>
      </c>
      <c r="GFN36" s="107">
        <f t="shared" si="1224"/>
        <v>0</v>
      </c>
      <c r="GFO36" s="140"/>
      <c r="GFP36" s="268"/>
      <c r="GFQ36" s="265"/>
      <c r="GFR36" s="262"/>
      <c r="GFS36" s="12" t="s">
        <v>4</v>
      </c>
      <c r="GFT36" s="106">
        <v>9731</v>
      </c>
      <c r="GFU36" s="106">
        <v>0</v>
      </c>
      <c r="GFV36" s="107">
        <f t="shared" si="1226"/>
        <v>0</v>
      </c>
      <c r="GFW36" s="140"/>
      <c r="GFX36" s="268"/>
      <c r="GFY36" s="265"/>
      <c r="GFZ36" s="262"/>
      <c r="GGA36" s="12" t="s">
        <v>4</v>
      </c>
      <c r="GGB36" s="106">
        <v>9731</v>
      </c>
      <c r="GGC36" s="106">
        <v>0</v>
      </c>
      <c r="GGD36" s="107">
        <f t="shared" si="1228"/>
        <v>0</v>
      </c>
      <c r="GGE36" s="140"/>
      <c r="GGF36" s="268"/>
      <c r="GGG36" s="265"/>
      <c r="GGH36" s="262"/>
      <c r="GGI36" s="12" t="s">
        <v>4</v>
      </c>
      <c r="GGJ36" s="106">
        <v>9731</v>
      </c>
      <c r="GGK36" s="106">
        <v>0</v>
      </c>
      <c r="GGL36" s="107">
        <f t="shared" si="1230"/>
        <v>0</v>
      </c>
      <c r="GGM36" s="140"/>
      <c r="GGN36" s="268"/>
      <c r="GGO36" s="265"/>
      <c r="GGP36" s="262"/>
      <c r="GGQ36" s="12" t="s">
        <v>4</v>
      </c>
      <c r="GGR36" s="106">
        <v>9731</v>
      </c>
      <c r="GGS36" s="106">
        <v>0</v>
      </c>
      <c r="GGT36" s="107">
        <f t="shared" si="1232"/>
        <v>0</v>
      </c>
      <c r="GGU36" s="140"/>
      <c r="GGV36" s="268"/>
      <c r="GGW36" s="265"/>
      <c r="GGX36" s="262"/>
      <c r="GGY36" s="12" t="s">
        <v>4</v>
      </c>
      <c r="GGZ36" s="106">
        <v>9731</v>
      </c>
      <c r="GHA36" s="106">
        <v>0</v>
      </c>
      <c r="GHB36" s="107">
        <f t="shared" si="1234"/>
        <v>0</v>
      </c>
      <c r="GHC36" s="140"/>
      <c r="GHD36" s="268"/>
      <c r="GHE36" s="265"/>
      <c r="GHF36" s="262"/>
      <c r="GHG36" s="12" t="s">
        <v>4</v>
      </c>
      <c r="GHH36" s="106">
        <v>9731</v>
      </c>
      <c r="GHI36" s="106">
        <v>0</v>
      </c>
      <c r="GHJ36" s="107">
        <f t="shared" si="1236"/>
        <v>0</v>
      </c>
      <c r="GHK36" s="140"/>
      <c r="GHL36" s="268"/>
      <c r="GHM36" s="265"/>
      <c r="GHN36" s="262"/>
      <c r="GHO36" s="12" t="s">
        <v>4</v>
      </c>
      <c r="GHP36" s="106">
        <v>9731</v>
      </c>
      <c r="GHQ36" s="106">
        <v>0</v>
      </c>
      <c r="GHR36" s="107">
        <f t="shared" si="1238"/>
        <v>0</v>
      </c>
      <c r="GHS36" s="140"/>
      <c r="GHT36" s="268"/>
      <c r="GHU36" s="265"/>
      <c r="GHV36" s="262"/>
      <c r="GHW36" s="12" t="s">
        <v>4</v>
      </c>
      <c r="GHX36" s="106">
        <v>9731</v>
      </c>
      <c r="GHY36" s="106">
        <v>0</v>
      </c>
      <c r="GHZ36" s="107">
        <f t="shared" si="1240"/>
        <v>0</v>
      </c>
      <c r="GIA36" s="140"/>
      <c r="GIB36" s="268"/>
      <c r="GIC36" s="265"/>
      <c r="GID36" s="262"/>
      <c r="GIE36" s="12" t="s">
        <v>4</v>
      </c>
      <c r="GIF36" s="106">
        <v>9731</v>
      </c>
      <c r="GIG36" s="106">
        <v>0</v>
      </c>
      <c r="GIH36" s="107">
        <f t="shared" si="1242"/>
        <v>0</v>
      </c>
      <c r="GII36" s="140"/>
      <c r="GIJ36" s="268"/>
      <c r="GIK36" s="265"/>
      <c r="GIL36" s="262"/>
      <c r="GIM36" s="12" t="s">
        <v>4</v>
      </c>
      <c r="GIN36" s="106">
        <v>9731</v>
      </c>
      <c r="GIO36" s="106">
        <v>0</v>
      </c>
      <c r="GIP36" s="107">
        <f t="shared" si="1244"/>
        <v>0</v>
      </c>
      <c r="GIQ36" s="140"/>
      <c r="GIR36" s="268"/>
      <c r="GIS36" s="265"/>
      <c r="GIT36" s="262"/>
      <c r="GIU36" s="12" t="s">
        <v>4</v>
      </c>
      <c r="GIV36" s="106">
        <v>9731</v>
      </c>
      <c r="GIW36" s="106">
        <v>0</v>
      </c>
      <c r="GIX36" s="107">
        <f t="shared" si="1246"/>
        <v>0</v>
      </c>
      <c r="GIY36" s="140"/>
      <c r="GIZ36" s="268"/>
      <c r="GJA36" s="265"/>
      <c r="GJB36" s="262"/>
      <c r="GJC36" s="12" t="s">
        <v>4</v>
      </c>
      <c r="GJD36" s="106">
        <v>9731</v>
      </c>
      <c r="GJE36" s="106">
        <v>0</v>
      </c>
      <c r="GJF36" s="107">
        <f t="shared" si="1248"/>
        <v>0</v>
      </c>
      <c r="GJG36" s="140"/>
      <c r="GJH36" s="268"/>
      <c r="GJI36" s="265"/>
      <c r="GJJ36" s="262"/>
      <c r="GJK36" s="12" t="s">
        <v>4</v>
      </c>
      <c r="GJL36" s="106">
        <v>9731</v>
      </c>
      <c r="GJM36" s="106">
        <v>0</v>
      </c>
      <c r="GJN36" s="107">
        <f t="shared" si="1250"/>
        <v>0</v>
      </c>
      <c r="GJO36" s="140"/>
      <c r="GJP36" s="268"/>
      <c r="GJQ36" s="265"/>
      <c r="GJR36" s="262"/>
      <c r="GJS36" s="12" t="s">
        <v>4</v>
      </c>
      <c r="GJT36" s="106">
        <v>9731</v>
      </c>
      <c r="GJU36" s="106">
        <v>0</v>
      </c>
      <c r="GJV36" s="107">
        <f t="shared" si="1252"/>
        <v>0</v>
      </c>
      <c r="GJW36" s="140"/>
      <c r="GJX36" s="268"/>
      <c r="GJY36" s="265"/>
      <c r="GJZ36" s="262"/>
      <c r="GKA36" s="12" t="s">
        <v>4</v>
      </c>
      <c r="GKB36" s="106">
        <v>9731</v>
      </c>
      <c r="GKC36" s="106">
        <v>0</v>
      </c>
      <c r="GKD36" s="107">
        <f t="shared" si="1254"/>
        <v>0</v>
      </c>
      <c r="GKE36" s="140"/>
      <c r="GKF36" s="268"/>
      <c r="GKG36" s="265"/>
      <c r="GKH36" s="262"/>
      <c r="GKI36" s="12" t="s">
        <v>4</v>
      </c>
      <c r="GKJ36" s="106">
        <v>9731</v>
      </c>
      <c r="GKK36" s="106">
        <v>0</v>
      </c>
      <c r="GKL36" s="107">
        <f t="shared" si="1256"/>
        <v>0</v>
      </c>
      <c r="GKM36" s="140"/>
      <c r="GKN36" s="268"/>
      <c r="GKO36" s="265"/>
      <c r="GKP36" s="262"/>
      <c r="GKQ36" s="12" t="s">
        <v>4</v>
      </c>
      <c r="GKR36" s="106">
        <v>9731</v>
      </c>
      <c r="GKS36" s="106">
        <v>0</v>
      </c>
      <c r="GKT36" s="107">
        <f t="shared" si="1258"/>
        <v>0</v>
      </c>
      <c r="GKU36" s="140"/>
      <c r="GKV36" s="268"/>
      <c r="GKW36" s="265"/>
      <c r="GKX36" s="262"/>
      <c r="GKY36" s="12" t="s">
        <v>4</v>
      </c>
      <c r="GKZ36" s="106">
        <v>9731</v>
      </c>
      <c r="GLA36" s="106">
        <v>0</v>
      </c>
      <c r="GLB36" s="107">
        <f t="shared" si="1260"/>
        <v>0</v>
      </c>
      <c r="GLC36" s="140"/>
      <c r="GLD36" s="268"/>
      <c r="GLE36" s="265"/>
      <c r="GLF36" s="262"/>
      <c r="GLG36" s="12" t="s">
        <v>4</v>
      </c>
      <c r="GLH36" s="106">
        <v>9731</v>
      </c>
      <c r="GLI36" s="106">
        <v>0</v>
      </c>
      <c r="GLJ36" s="107">
        <f t="shared" si="1262"/>
        <v>0</v>
      </c>
      <c r="GLK36" s="140"/>
      <c r="GLL36" s="268"/>
      <c r="GLM36" s="265"/>
      <c r="GLN36" s="262"/>
      <c r="GLO36" s="12" t="s">
        <v>4</v>
      </c>
      <c r="GLP36" s="106">
        <v>9731</v>
      </c>
      <c r="GLQ36" s="106">
        <v>0</v>
      </c>
      <c r="GLR36" s="107">
        <f t="shared" si="1264"/>
        <v>0</v>
      </c>
      <c r="GLS36" s="140"/>
      <c r="GLT36" s="268"/>
      <c r="GLU36" s="265"/>
      <c r="GLV36" s="262"/>
      <c r="GLW36" s="12" t="s">
        <v>4</v>
      </c>
      <c r="GLX36" s="106">
        <v>9731</v>
      </c>
      <c r="GLY36" s="106">
        <v>0</v>
      </c>
      <c r="GLZ36" s="107">
        <f t="shared" si="1266"/>
        <v>0</v>
      </c>
      <c r="GMA36" s="140"/>
      <c r="GMB36" s="268"/>
      <c r="GMC36" s="265"/>
      <c r="GMD36" s="262"/>
      <c r="GME36" s="12" t="s">
        <v>4</v>
      </c>
      <c r="GMF36" s="106">
        <v>9731</v>
      </c>
      <c r="GMG36" s="106">
        <v>0</v>
      </c>
      <c r="GMH36" s="107">
        <f t="shared" si="1268"/>
        <v>0</v>
      </c>
      <c r="GMI36" s="140"/>
      <c r="GMJ36" s="268"/>
      <c r="GMK36" s="265"/>
      <c r="GML36" s="262"/>
      <c r="GMM36" s="12" t="s">
        <v>4</v>
      </c>
      <c r="GMN36" s="106">
        <v>9731</v>
      </c>
      <c r="GMO36" s="106">
        <v>0</v>
      </c>
      <c r="GMP36" s="107">
        <f t="shared" si="1270"/>
        <v>0</v>
      </c>
      <c r="GMQ36" s="140"/>
      <c r="GMR36" s="268"/>
      <c r="GMS36" s="265"/>
      <c r="GMT36" s="262"/>
      <c r="GMU36" s="12" t="s">
        <v>4</v>
      </c>
      <c r="GMV36" s="106">
        <v>9731</v>
      </c>
      <c r="GMW36" s="106">
        <v>0</v>
      </c>
      <c r="GMX36" s="107">
        <f t="shared" si="1272"/>
        <v>0</v>
      </c>
      <c r="GMY36" s="140"/>
      <c r="GMZ36" s="268"/>
      <c r="GNA36" s="265"/>
      <c r="GNB36" s="262"/>
      <c r="GNC36" s="12" t="s">
        <v>4</v>
      </c>
      <c r="GND36" s="106">
        <v>9731</v>
      </c>
      <c r="GNE36" s="106">
        <v>0</v>
      </c>
      <c r="GNF36" s="107">
        <f t="shared" si="1274"/>
        <v>0</v>
      </c>
      <c r="GNG36" s="140"/>
      <c r="GNH36" s="268"/>
      <c r="GNI36" s="265"/>
      <c r="GNJ36" s="262"/>
      <c r="GNK36" s="12" t="s">
        <v>4</v>
      </c>
      <c r="GNL36" s="106">
        <v>9731</v>
      </c>
      <c r="GNM36" s="106">
        <v>0</v>
      </c>
      <c r="GNN36" s="107">
        <f t="shared" si="1276"/>
        <v>0</v>
      </c>
      <c r="GNO36" s="140"/>
      <c r="GNP36" s="268"/>
      <c r="GNQ36" s="265"/>
      <c r="GNR36" s="262"/>
      <c r="GNS36" s="12" t="s">
        <v>4</v>
      </c>
      <c r="GNT36" s="106">
        <v>9731</v>
      </c>
      <c r="GNU36" s="106">
        <v>0</v>
      </c>
      <c r="GNV36" s="107">
        <f t="shared" si="1278"/>
        <v>0</v>
      </c>
      <c r="GNW36" s="140"/>
      <c r="GNX36" s="268"/>
      <c r="GNY36" s="265"/>
      <c r="GNZ36" s="262"/>
      <c r="GOA36" s="12" t="s">
        <v>4</v>
      </c>
      <c r="GOB36" s="106">
        <v>9731</v>
      </c>
      <c r="GOC36" s="106">
        <v>0</v>
      </c>
      <c r="GOD36" s="107">
        <f t="shared" si="1280"/>
        <v>0</v>
      </c>
      <c r="GOE36" s="140"/>
      <c r="GOF36" s="268"/>
      <c r="GOG36" s="265"/>
      <c r="GOH36" s="262"/>
      <c r="GOI36" s="12" t="s">
        <v>4</v>
      </c>
      <c r="GOJ36" s="106">
        <v>9731</v>
      </c>
      <c r="GOK36" s="106">
        <v>0</v>
      </c>
      <c r="GOL36" s="107">
        <f t="shared" si="1282"/>
        <v>0</v>
      </c>
      <c r="GOM36" s="140"/>
      <c r="GON36" s="268"/>
      <c r="GOO36" s="265"/>
      <c r="GOP36" s="262"/>
      <c r="GOQ36" s="12" t="s">
        <v>4</v>
      </c>
      <c r="GOR36" s="106">
        <v>9731</v>
      </c>
      <c r="GOS36" s="106">
        <v>0</v>
      </c>
      <c r="GOT36" s="107">
        <f t="shared" si="1284"/>
        <v>0</v>
      </c>
      <c r="GOU36" s="140"/>
      <c r="GOV36" s="268"/>
      <c r="GOW36" s="265"/>
      <c r="GOX36" s="262"/>
      <c r="GOY36" s="12" t="s">
        <v>4</v>
      </c>
      <c r="GOZ36" s="106">
        <v>9731</v>
      </c>
      <c r="GPA36" s="106">
        <v>0</v>
      </c>
      <c r="GPB36" s="107">
        <f t="shared" si="1286"/>
        <v>0</v>
      </c>
      <c r="GPC36" s="140"/>
      <c r="GPD36" s="268"/>
      <c r="GPE36" s="265"/>
      <c r="GPF36" s="262"/>
      <c r="GPG36" s="12" t="s">
        <v>4</v>
      </c>
      <c r="GPH36" s="106">
        <v>9731</v>
      </c>
      <c r="GPI36" s="106">
        <v>0</v>
      </c>
      <c r="GPJ36" s="107">
        <f t="shared" si="1288"/>
        <v>0</v>
      </c>
      <c r="GPK36" s="140"/>
      <c r="GPL36" s="268"/>
      <c r="GPM36" s="265"/>
      <c r="GPN36" s="262"/>
      <c r="GPO36" s="12" t="s">
        <v>4</v>
      </c>
      <c r="GPP36" s="106">
        <v>9731</v>
      </c>
      <c r="GPQ36" s="106">
        <v>0</v>
      </c>
      <c r="GPR36" s="107">
        <f t="shared" si="1290"/>
        <v>0</v>
      </c>
      <c r="GPS36" s="140"/>
      <c r="GPT36" s="268"/>
      <c r="GPU36" s="265"/>
      <c r="GPV36" s="262"/>
      <c r="GPW36" s="12" t="s">
        <v>4</v>
      </c>
      <c r="GPX36" s="106">
        <v>9731</v>
      </c>
      <c r="GPY36" s="106">
        <v>0</v>
      </c>
      <c r="GPZ36" s="107">
        <f t="shared" si="1292"/>
        <v>0</v>
      </c>
      <c r="GQA36" s="140"/>
      <c r="GQB36" s="268"/>
      <c r="GQC36" s="265"/>
      <c r="GQD36" s="262"/>
      <c r="GQE36" s="12" t="s">
        <v>4</v>
      </c>
      <c r="GQF36" s="106">
        <v>9731</v>
      </c>
      <c r="GQG36" s="106">
        <v>0</v>
      </c>
      <c r="GQH36" s="107">
        <f t="shared" si="1294"/>
        <v>0</v>
      </c>
      <c r="GQI36" s="140"/>
      <c r="GQJ36" s="268"/>
      <c r="GQK36" s="265"/>
      <c r="GQL36" s="262"/>
      <c r="GQM36" s="12" t="s">
        <v>4</v>
      </c>
      <c r="GQN36" s="106">
        <v>9731</v>
      </c>
      <c r="GQO36" s="106">
        <v>0</v>
      </c>
      <c r="GQP36" s="107">
        <f t="shared" si="1296"/>
        <v>0</v>
      </c>
      <c r="GQQ36" s="140"/>
      <c r="GQR36" s="268"/>
      <c r="GQS36" s="265"/>
      <c r="GQT36" s="262"/>
      <c r="GQU36" s="12" t="s">
        <v>4</v>
      </c>
      <c r="GQV36" s="106">
        <v>9731</v>
      </c>
      <c r="GQW36" s="106">
        <v>0</v>
      </c>
      <c r="GQX36" s="107">
        <f t="shared" si="1298"/>
        <v>0</v>
      </c>
      <c r="GQY36" s="140"/>
      <c r="GQZ36" s="268"/>
      <c r="GRA36" s="265"/>
      <c r="GRB36" s="262"/>
      <c r="GRC36" s="12" t="s">
        <v>4</v>
      </c>
      <c r="GRD36" s="106">
        <v>9731</v>
      </c>
      <c r="GRE36" s="106">
        <v>0</v>
      </c>
      <c r="GRF36" s="107">
        <f t="shared" si="1300"/>
        <v>0</v>
      </c>
      <c r="GRG36" s="140"/>
      <c r="GRH36" s="268"/>
      <c r="GRI36" s="265"/>
      <c r="GRJ36" s="262"/>
      <c r="GRK36" s="12" t="s">
        <v>4</v>
      </c>
      <c r="GRL36" s="106">
        <v>9731</v>
      </c>
      <c r="GRM36" s="106">
        <v>0</v>
      </c>
      <c r="GRN36" s="107">
        <f t="shared" si="1302"/>
        <v>0</v>
      </c>
      <c r="GRO36" s="140"/>
      <c r="GRP36" s="268"/>
      <c r="GRQ36" s="265"/>
      <c r="GRR36" s="262"/>
      <c r="GRS36" s="12" t="s">
        <v>4</v>
      </c>
      <c r="GRT36" s="106">
        <v>9731</v>
      </c>
      <c r="GRU36" s="106">
        <v>0</v>
      </c>
      <c r="GRV36" s="107">
        <f t="shared" si="1304"/>
        <v>0</v>
      </c>
      <c r="GRW36" s="140"/>
      <c r="GRX36" s="268"/>
      <c r="GRY36" s="265"/>
      <c r="GRZ36" s="262"/>
      <c r="GSA36" s="12" t="s">
        <v>4</v>
      </c>
      <c r="GSB36" s="106">
        <v>9731</v>
      </c>
      <c r="GSC36" s="106">
        <v>0</v>
      </c>
      <c r="GSD36" s="107">
        <f t="shared" si="1306"/>
        <v>0</v>
      </c>
      <c r="GSE36" s="140"/>
      <c r="GSF36" s="268"/>
      <c r="GSG36" s="265"/>
      <c r="GSH36" s="262"/>
      <c r="GSI36" s="12" t="s">
        <v>4</v>
      </c>
      <c r="GSJ36" s="106">
        <v>9731</v>
      </c>
      <c r="GSK36" s="106">
        <v>0</v>
      </c>
      <c r="GSL36" s="107">
        <f t="shared" si="1308"/>
        <v>0</v>
      </c>
      <c r="GSM36" s="140"/>
      <c r="GSN36" s="268"/>
      <c r="GSO36" s="265"/>
      <c r="GSP36" s="262"/>
      <c r="GSQ36" s="12" t="s">
        <v>4</v>
      </c>
      <c r="GSR36" s="106">
        <v>9731</v>
      </c>
      <c r="GSS36" s="106">
        <v>0</v>
      </c>
      <c r="GST36" s="107">
        <f t="shared" si="1310"/>
        <v>0</v>
      </c>
      <c r="GSU36" s="140"/>
      <c r="GSV36" s="268"/>
      <c r="GSW36" s="265"/>
      <c r="GSX36" s="262"/>
      <c r="GSY36" s="12" t="s">
        <v>4</v>
      </c>
      <c r="GSZ36" s="106">
        <v>9731</v>
      </c>
      <c r="GTA36" s="106">
        <v>0</v>
      </c>
      <c r="GTB36" s="107">
        <f t="shared" si="1312"/>
        <v>0</v>
      </c>
      <c r="GTC36" s="140"/>
      <c r="GTD36" s="268"/>
      <c r="GTE36" s="265"/>
      <c r="GTF36" s="262"/>
      <c r="GTG36" s="12" t="s">
        <v>4</v>
      </c>
      <c r="GTH36" s="106">
        <v>9731</v>
      </c>
      <c r="GTI36" s="106">
        <v>0</v>
      </c>
      <c r="GTJ36" s="107">
        <f t="shared" si="1314"/>
        <v>0</v>
      </c>
      <c r="GTK36" s="140"/>
      <c r="GTL36" s="268"/>
      <c r="GTM36" s="265"/>
      <c r="GTN36" s="262"/>
      <c r="GTO36" s="12" t="s">
        <v>4</v>
      </c>
      <c r="GTP36" s="106">
        <v>9731</v>
      </c>
      <c r="GTQ36" s="106">
        <v>0</v>
      </c>
      <c r="GTR36" s="107">
        <f t="shared" si="1316"/>
        <v>0</v>
      </c>
      <c r="GTS36" s="140"/>
      <c r="GTT36" s="268"/>
      <c r="GTU36" s="265"/>
      <c r="GTV36" s="262"/>
      <c r="GTW36" s="12" t="s">
        <v>4</v>
      </c>
      <c r="GTX36" s="106">
        <v>9731</v>
      </c>
      <c r="GTY36" s="106">
        <v>0</v>
      </c>
      <c r="GTZ36" s="107">
        <f t="shared" si="1318"/>
        <v>0</v>
      </c>
      <c r="GUA36" s="140"/>
      <c r="GUB36" s="268"/>
      <c r="GUC36" s="265"/>
      <c r="GUD36" s="262"/>
      <c r="GUE36" s="12" t="s">
        <v>4</v>
      </c>
      <c r="GUF36" s="106">
        <v>9731</v>
      </c>
      <c r="GUG36" s="106">
        <v>0</v>
      </c>
      <c r="GUH36" s="107">
        <f t="shared" si="1320"/>
        <v>0</v>
      </c>
      <c r="GUI36" s="140"/>
      <c r="GUJ36" s="268"/>
      <c r="GUK36" s="265"/>
      <c r="GUL36" s="262"/>
      <c r="GUM36" s="12" t="s">
        <v>4</v>
      </c>
      <c r="GUN36" s="106">
        <v>9731</v>
      </c>
      <c r="GUO36" s="106">
        <v>0</v>
      </c>
      <c r="GUP36" s="107">
        <f t="shared" si="1322"/>
        <v>0</v>
      </c>
      <c r="GUQ36" s="140"/>
      <c r="GUR36" s="268"/>
      <c r="GUS36" s="265"/>
      <c r="GUT36" s="262"/>
      <c r="GUU36" s="12" t="s">
        <v>4</v>
      </c>
      <c r="GUV36" s="106">
        <v>9731</v>
      </c>
      <c r="GUW36" s="106">
        <v>0</v>
      </c>
      <c r="GUX36" s="107">
        <f t="shared" si="1324"/>
        <v>0</v>
      </c>
      <c r="GUY36" s="140"/>
      <c r="GUZ36" s="268"/>
      <c r="GVA36" s="265"/>
      <c r="GVB36" s="262"/>
      <c r="GVC36" s="12" t="s">
        <v>4</v>
      </c>
      <c r="GVD36" s="106">
        <v>9731</v>
      </c>
      <c r="GVE36" s="106">
        <v>0</v>
      </c>
      <c r="GVF36" s="107">
        <f t="shared" si="1326"/>
        <v>0</v>
      </c>
      <c r="GVG36" s="140"/>
      <c r="GVH36" s="268"/>
      <c r="GVI36" s="265"/>
      <c r="GVJ36" s="262"/>
      <c r="GVK36" s="12" t="s">
        <v>4</v>
      </c>
      <c r="GVL36" s="106">
        <v>9731</v>
      </c>
      <c r="GVM36" s="106">
        <v>0</v>
      </c>
      <c r="GVN36" s="107">
        <f t="shared" si="1328"/>
        <v>0</v>
      </c>
      <c r="GVO36" s="140"/>
      <c r="GVP36" s="268"/>
      <c r="GVQ36" s="265"/>
      <c r="GVR36" s="262"/>
      <c r="GVS36" s="12" t="s">
        <v>4</v>
      </c>
      <c r="GVT36" s="106">
        <v>9731</v>
      </c>
      <c r="GVU36" s="106">
        <v>0</v>
      </c>
      <c r="GVV36" s="107">
        <f t="shared" si="1330"/>
        <v>0</v>
      </c>
      <c r="GVW36" s="140"/>
      <c r="GVX36" s="268"/>
      <c r="GVY36" s="265"/>
      <c r="GVZ36" s="262"/>
      <c r="GWA36" s="12" t="s">
        <v>4</v>
      </c>
      <c r="GWB36" s="106">
        <v>9731</v>
      </c>
      <c r="GWC36" s="106">
        <v>0</v>
      </c>
      <c r="GWD36" s="107">
        <f t="shared" si="1332"/>
        <v>0</v>
      </c>
      <c r="GWE36" s="140"/>
      <c r="GWF36" s="268"/>
      <c r="GWG36" s="265"/>
      <c r="GWH36" s="262"/>
      <c r="GWI36" s="12" t="s">
        <v>4</v>
      </c>
      <c r="GWJ36" s="106">
        <v>9731</v>
      </c>
      <c r="GWK36" s="106">
        <v>0</v>
      </c>
      <c r="GWL36" s="107">
        <f t="shared" si="1334"/>
        <v>0</v>
      </c>
      <c r="GWM36" s="140"/>
      <c r="GWN36" s="268"/>
      <c r="GWO36" s="265"/>
      <c r="GWP36" s="262"/>
      <c r="GWQ36" s="12" t="s">
        <v>4</v>
      </c>
      <c r="GWR36" s="106">
        <v>9731</v>
      </c>
      <c r="GWS36" s="106">
        <v>0</v>
      </c>
      <c r="GWT36" s="107">
        <f t="shared" si="1336"/>
        <v>0</v>
      </c>
      <c r="GWU36" s="140"/>
      <c r="GWV36" s="268"/>
      <c r="GWW36" s="265"/>
      <c r="GWX36" s="262"/>
      <c r="GWY36" s="12" t="s">
        <v>4</v>
      </c>
      <c r="GWZ36" s="106">
        <v>9731</v>
      </c>
      <c r="GXA36" s="106">
        <v>0</v>
      </c>
      <c r="GXB36" s="107">
        <f t="shared" si="1338"/>
        <v>0</v>
      </c>
      <c r="GXC36" s="140"/>
      <c r="GXD36" s="268"/>
      <c r="GXE36" s="265"/>
      <c r="GXF36" s="262"/>
      <c r="GXG36" s="12" t="s">
        <v>4</v>
      </c>
      <c r="GXH36" s="106">
        <v>9731</v>
      </c>
      <c r="GXI36" s="106">
        <v>0</v>
      </c>
      <c r="GXJ36" s="107">
        <f t="shared" si="1340"/>
        <v>0</v>
      </c>
      <c r="GXK36" s="140"/>
      <c r="GXL36" s="268"/>
      <c r="GXM36" s="265"/>
      <c r="GXN36" s="262"/>
      <c r="GXO36" s="12" t="s">
        <v>4</v>
      </c>
      <c r="GXP36" s="106">
        <v>9731</v>
      </c>
      <c r="GXQ36" s="106">
        <v>0</v>
      </c>
      <c r="GXR36" s="107">
        <f t="shared" si="1342"/>
        <v>0</v>
      </c>
      <c r="GXS36" s="140"/>
      <c r="GXT36" s="268"/>
      <c r="GXU36" s="265"/>
      <c r="GXV36" s="262"/>
      <c r="GXW36" s="12" t="s">
        <v>4</v>
      </c>
      <c r="GXX36" s="106">
        <v>9731</v>
      </c>
      <c r="GXY36" s="106">
        <v>0</v>
      </c>
      <c r="GXZ36" s="107">
        <f t="shared" si="1344"/>
        <v>0</v>
      </c>
      <c r="GYA36" s="140"/>
      <c r="GYB36" s="268"/>
      <c r="GYC36" s="265"/>
      <c r="GYD36" s="262"/>
      <c r="GYE36" s="12" t="s">
        <v>4</v>
      </c>
      <c r="GYF36" s="106">
        <v>9731</v>
      </c>
      <c r="GYG36" s="106">
        <v>0</v>
      </c>
      <c r="GYH36" s="107">
        <f t="shared" si="1346"/>
        <v>0</v>
      </c>
      <c r="GYI36" s="140"/>
      <c r="GYJ36" s="268"/>
      <c r="GYK36" s="265"/>
      <c r="GYL36" s="262"/>
      <c r="GYM36" s="12" t="s">
        <v>4</v>
      </c>
      <c r="GYN36" s="106">
        <v>9731</v>
      </c>
      <c r="GYO36" s="106">
        <v>0</v>
      </c>
      <c r="GYP36" s="107">
        <f t="shared" si="1348"/>
        <v>0</v>
      </c>
      <c r="GYQ36" s="140"/>
      <c r="GYR36" s="268"/>
      <c r="GYS36" s="265"/>
      <c r="GYT36" s="262"/>
      <c r="GYU36" s="12" t="s">
        <v>4</v>
      </c>
      <c r="GYV36" s="106">
        <v>9731</v>
      </c>
      <c r="GYW36" s="106">
        <v>0</v>
      </c>
      <c r="GYX36" s="107">
        <f t="shared" si="1350"/>
        <v>0</v>
      </c>
      <c r="GYY36" s="140"/>
      <c r="GYZ36" s="268"/>
      <c r="GZA36" s="265"/>
      <c r="GZB36" s="262"/>
      <c r="GZC36" s="12" t="s">
        <v>4</v>
      </c>
      <c r="GZD36" s="106">
        <v>9731</v>
      </c>
      <c r="GZE36" s="106">
        <v>0</v>
      </c>
      <c r="GZF36" s="107">
        <f t="shared" si="1352"/>
        <v>0</v>
      </c>
      <c r="GZG36" s="140"/>
      <c r="GZH36" s="268"/>
      <c r="GZI36" s="265"/>
      <c r="GZJ36" s="262"/>
      <c r="GZK36" s="12" t="s">
        <v>4</v>
      </c>
      <c r="GZL36" s="106">
        <v>9731</v>
      </c>
      <c r="GZM36" s="106">
        <v>0</v>
      </c>
      <c r="GZN36" s="107">
        <f t="shared" si="1354"/>
        <v>0</v>
      </c>
      <c r="GZO36" s="140"/>
      <c r="GZP36" s="268"/>
      <c r="GZQ36" s="265"/>
      <c r="GZR36" s="262"/>
      <c r="GZS36" s="12" t="s">
        <v>4</v>
      </c>
      <c r="GZT36" s="106">
        <v>9731</v>
      </c>
      <c r="GZU36" s="106">
        <v>0</v>
      </c>
      <c r="GZV36" s="107">
        <f t="shared" si="1356"/>
        <v>0</v>
      </c>
      <c r="GZW36" s="140"/>
      <c r="GZX36" s="268"/>
      <c r="GZY36" s="265"/>
      <c r="GZZ36" s="262"/>
      <c r="HAA36" s="12" t="s">
        <v>4</v>
      </c>
      <c r="HAB36" s="106">
        <v>9731</v>
      </c>
      <c r="HAC36" s="106">
        <v>0</v>
      </c>
      <c r="HAD36" s="107">
        <f t="shared" si="1358"/>
        <v>0</v>
      </c>
      <c r="HAE36" s="140"/>
      <c r="HAF36" s="268"/>
      <c r="HAG36" s="265"/>
      <c r="HAH36" s="262"/>
      <c r="HAI36" s="12" t="s">
        <v>4</v>
      </c>
      <c r="HAJ36" s="106">
        <v>9731</v>
      </c>
      <c r="HAK36" s="106">
        <v>0</v>
      </c>
      <c r="HAL36" s="107">
        <f t="shared" si="1360"/>
        <v>0</v>
      </c>
      <c r="HAM36" s="140"/>
      <c r="HAN36" s="268"/>
      <c r="HAO36" s="265"/>
      <c r="HAP36" s="262"/>
      <c r="HAQ36" s="12" t="s">
        <v>4</v>
      </c>
      <c r="HAR36" s="106">
        <v>9731</v>
      </c>
      <c r="HAS36" s="106">
        <v>0</v>
      </c>
      <c r="HAT36" s="107">
        <f t="shared" si="1362"/>
        <v>0</v>
      </c>
      <c r="HAU36" s="140"/>
      <c r="HAV36" s="268"/>
      <c r="HAW36" s="265"/>
      <c r="HAX36" s="262"/>
      <c r="HAY36" s="12" t="s">
        <v>4</v>
      </c>
      <c r="HAZ36" s="106">
        <v>9731</v>
      </c>
      <c r="HBA36" s="106">
        <v>0</v>
      </c>
      <c r="HBB36" s="107">
        <f t="shared" si="1364"/>
        <v>0</v>
      </c>
      <c r="HBC36" s="140"/>
      <c r="HBD36" s="268"/>
      <c r="HBE36" s="265"/>
      <c r="HBF36" s="262"/>
      <c r="HBG36" s="12" t="s">
        <v>4</v>
      </c>
      <c r="HBH36" s="106">
        <v>9731</v>
      </c>
      <c r="HBI36" s="106">
        <v>0</v>
      </c>
      <c r="HBJ36" s="107">
        <f t="shared" si="1366"/>
        <v>0</v>
      </c>
      <c r="HBK36" s="140"/>
      <c r="HBL36" s="268"/>
      <c r="HBM36" s="265"/>
      <c r="HBN36" s="262"/>
      <c r="HBO36" s="12" t="s">
        <v>4</v>
      </c>
      <c r="HBP36" s="106">
        <v>9731</v>
      </c>
      <c r="HBQ36" s="106">
        <v>0</v>
      </c>
      <c r="HBR36" s="107">
        <f t="shared" si="1368"/>
        <v>0</v>
      </c>
      <c r="HBS36" s="140"/>
      <c r="HBT36" s="268"/>
      <c r="HBU36" s="265"/>
      <c r="HBV36" s="262"/>
      <c r="HBW36" s="12" t="s">
        <v>4</v>
      </c>
      <c r="HBX36" s="106">
        <v>9731</v>
      </c>
      <c r="HBY36" s="106">
        <v>0</v>
      </c>
      <c r="HBZ36" s="107">
        <f t="shared" si="1370"/>
        <v>0</v>
      </c>
      <c r="HCA36" s="140"/>
      <c r="HCB36" s="268"/>
      <c r="HCC36" s="265"/>
      <c r="HCD36" s="262"/>
      <c r="HCE36" s="12" t="s">
        <v>4</v>
      </c>
      <c r="HCF36" s="106">
        <v>9731</v>
      </c>
      <c r="HCG36" s="106">
        <v>0</v>
      </c>
      <c r="HCH36" s="107">
        <f t="shared" si="1372"/>
        <v>0</v>
      </c>
      <c r="HCI36" s="140"/>
      <c r="HCJ36" s="268"/>
      <c r="HCK36" s="265"/>
      <c r="HCL36" s="262"/>
      <c r="HCM36" s="12" t="s">
        <v>4</v>
      </c>
      <c r="HCN36" s="106">
        <v>9731</v>
      </c>
      <c r="HCO36" s="106">
        <v>0</v>
      </c>
      <c r="HCP36" s="107">
        <f t="shared" si="1374"/>
        <v>0</v>
      </c>
      <c r="HCQ36" s="140"/>
      <c r="HCR36" s="268"/>
      <c r="HCS36" s="265"/>
      <c r="HCT36" s="262"/>
      <c r="HCU36" s="12" t="s">
        <v>4</v>
      </c>
      <c r="HCV36" s="106">
        <v>9731</v>
      </c>
      <c r="HCW36" s="106">
        <v>0</v>
      </c>
      <c r="HCX36" s="107">
        <f t="shared" si="1376"/>
        <v>0</v>
      </c>
      <c r="HCY36" s="140"/>
      <c r="HCZ36" s="268"/>
      <c r="HDA36" s="265"/>
      <c r="HDB36" s="262"/>
      <c r="HDC36" s="12" t="s">
        <v>4</v>
      </c>
      <c r="HDD36" s="106">
        <v>9731</v>
      </c>
      <c r="HDE36" s="106">
        <v>0</v>
      </c>
      <c r="HDF36" s="107">
        <f t="shared" si="1378"/>
        <v>0</v>
      </c>
      <c r="HDG36" s="140"/>
      <c r="HDH36" s="268"/>
      <c r="HDI36" s="265"/>
      <c r="HDJ36" s="262"/>
      <c r="HDK36" s="12" t="s">
        <v>4</v>
      </c>
      <c r="HDL36" s="106">
        <v>9731</v>
      </c>
      <c r="HDM36" s="106">
        <v>0</v>
      </c>
      <c r="HDN36" s="107">
        <f t="shared" si="1380"/>
        <v>0</v>
      </c>
      <c r="HDO36" s="140"/>
      <c r="HDP36" s="268"/>
      <c r="HDQ36" s="265"/>
      <c r="HDR36" s="262"/>
      <c r="HDS36" s="12" t="s">
        <v>4</v>
      </c>
      <c r="HDT36" s="106">
        <v>9731</v>
      </c>
      <c r="HDU36" s="106">
        <v>0</v>
      </c>
      <c r="HDV36" s="107">
        <f t="shared" si="1382"/>
        <v>0</v>
      </c>
      <c r="HDW36" s="140"/>
      <c r="HDX36" s="268"/>
      <c r="HDY36" s="265"/>
      <c r="HDZ36" s="262"/>
      <c r="HEA36" s="12" t="s">
        <v>4</v>
      </c>
      <c r="HEB36" s="106">
        <v>9731</v>
      </c>
      <c r="HEC36" s="106">
        <v>0</v>
      </c>
      <c r="HED36" s="107">
        <f t="shared" si="1384"/>
        <v>0</v>
      </c>
      <c r="HEE36" s="140"/>
      <c r="HEF36" s="268"/>
      <c r="HEG36" s="265"/>
      <c r="HEH36" s="262"/>
      <c r="HEI36" s="12" t="s">
        <v>4</v>
      </c>
      <c r="HEJ36" s="106">
        <v>9731</v>
      </c>
      <c r="HEK36" s="106">
        <v>0</v>
      </c>
      <c r="HEL36" s="107">
        <f t="shared" si="1386"/>
        <v>0</v>
      </c>
      <c r="HEM36" s="140"/>
      <c r="HEN36" s="268"/>
      <c r="HEO36" s="265"/>
      <c r="HEP36" s="262"/>
      <c r="HEQ36" s="12" t="s">
        <v>4</v>
      </c>
      <c r="HER36" s="106">
        <v>9731</v>
      </c>
      <c r="HES36" s="106">
        <v>0</v>
      </c>
      <c r="HET36" s="107">
        <f t="shared" si="1388"/>
        <v>0</v>
      </c>
      <c r="HEU36" s="140"/>
      <c r="HEV36" s="268"/>
      <c r="HEW36" s="265"/>
      <c r="HEX36" s="262"/>
      <c r="HEY36" s="12" t="s">
        <v>4</v>
      </c>
      <c r="HEZ36" s="106">
        <v>9731</v>
      </c>
      <c r="HFA36" s="106">
        <v>0</v>
      </c>
      <c r="HFB36" s="107">
        <f t="shared" si="1390"/>
        <v>0</v>
      </c>
      <c r="HFC36" s="140"/>
      <c r="HFD36" s="268"/>
      <c r="HFE36" s="265"/>
      <c r="HFF36" s="262"/>
      <c r="HFG36" s="12" t="s">
        <v>4</v>
      </c>
      <c r="HFH36" s="106">
        <v>9731</v>
      </c>
      <c r="HFI36" s="106">
        <v>0</v>
      </c>
      <c r="HFJ36" s="107">
        <f t="shared" si="1392"/>
        <v>0</v>
      </c>
      <c r="HFK36" s="140"/>
      <c r="HFL36" s="268"/>
      <c r="HFM36" s="265"/>
      <c r="HFN36" s="262"/>
      <c r="HFO36" s="12" t="s">
        <v>4</v>
      </c>
      <c r="HFP36" s="106">
        <v>9731</v>
      </c>
      <c r="HFQ36" s="106">
        <v>0</v>
      </c>
      <c r="HFR36" s="107">
        <f t="shared" si="1394"/>
        <v>0</v>
      </c>
      <c r="HFS36" s="140"/>
      <c r="HFT36" s="268"/>
      <c r="HFU36" s="265"/>
      <c r="HFV36" s="262"/>
      <c r="HFW36" s="12" t="s">
        <v>4</v>
      </c>
      <c r="HFX36" s="106">
        <v>9731</v>
      </c>
      <c r="HFY36" s="106">
        <v>0</v>
      </c>
      <c r="HFZ36" s="107">
        <f t="shared" si="1396"/>
        <v>0</v>
      </c>
      <c r="HGA36" s="140"/>
      <c r="HGB36" s="268"/>
      <c r="HGC36" s="265"/>
      <c r="HGD36" s="262"/>
      <c r="HGE36" s="12" t="s">
        <v>4</v>
      </c>
      <c r="HGF36" s="106">
        <v>9731</v>
      </c>
      <c r="HGG36" s="106">
        <v>0</v>
      </c>
      <c r="HGH36" s="107">
        <f t="shared" si="1398"/>
        <v>0</v>
      </c>
      <c r="HGI36" s="140"/>
      <c r="HGJ36" s="268"/>
      <c r="HGK36" s="265"/>
      <c r="HGL36" s="262"/>
      <c r="HGM36" s="12" t="s">
        <v>4</v>
      </c>
      <c r="HGN36" s="106">
        <v>9731</v>
      </c>
      <c r="HGO36" s="106">
        <v>0</v>
      </c>
      <c r="HGP36" s="107">
        <f t="shared" si="1400"/>
        <v>0</v>
      </c>
      <c r="HGQ36" s="140"/>
      <c r="HGR36" s="268"/>
      <c r="HGS36" s="265"/>
      <c r="HGT36" s="262"/>
      <c r="HGU36" s="12" t="s">
        <v>4</v>
      </c>
      <c r="HGV36" s="106">
        <v>9731</v>
      </c>
      <c r="HGW36" s="106">
        <v>0</v>
      </c>
      <c r="HGX36" s="107">
        <f t="shared" si="1402"/>
        <v>0</v>
      </c>
      <c r="HGY36" s="140"/>
      <c r="HGZ36" s="268"/>
      <c r="HHA36" s="265"/>
      <c r="HHB36" s="262"/>
      <c r="HHC36" s="12" t="s">
        <v>4</v>
      </c>
      <c r="HHD36" s="106">
        <v>9731</v>
      </c>
      <c r="HHE36" s="106">
        <v>0</v>
      </c>
      <c r="HHF36" s="107">
        <f t="shared" si="1404"/>
        <v>0</v>
      </c>
      <c r="HHG36" s="140"/>
      <c r="HHH36" s="268"/>
      <c r="HHI36" s="265"/>
      <c r="HHJ36" s="262"/>
      <c r="HHK36" s="12" t="s">
        <v>4</v>
      </c>
      <c r="HHL36" s="106">
        <v>9731</v>
      </c>
      <c r="HHM36" s="106">
        <v>0</v>
      </c>
      <c r="HHN36" s="107">
        <f t="shared" si="1406"/>
        <v>0</v>
      </c>
      <c r="HHO36" s="140"/>
      <c r="HHP36" s="268"/>
      <c r="HHQ36" s="265"/>
      <c r="HHR36" s="262"/>
      <c r="HHS36" s="12" t="s">
        <v>4</v>
      </c>
      <c r="HHT36" s="106">
        <v>9731</v>
      </c>
      <c r="HHU36" s="106">
        <v>0</v>
      </c>
      <c r="HHV36" s="107">
        <f t="shared" si="1408"/>
        <v>0</v>
      </c>
      <c r="HHW36" s="140"/>
      <c r="HHX36" s="268"/>
      <c r="HHY36" s="265"/>
      <c r="HHZ36" s="262"/>
      <c r="HIA36" s="12" t="s">
        <v>4</v>
      </c>
      <c r="HIB36" s="106">
        <v>9731</v>
      </c>
      <c r="HIC36" s="106">
        <v>0</v>
      </c>
      <c r="HID36" s="107">
        <f t="shared" si="1410"/>
        <v>0</v>
      </c>
      <c r="HIE36" s="140"/>
      <c r="HIF36" s="268"/>
      <c r="HIG36" s="265"/>
      <c r="HIH36" s="262"/>
      <c r="HII36" s="12" t="s">
        <v>4</v>
      </c>
      <c r="HIJ36" s="106">
        <v>9731</v>
      </c>
      <c r="HIK36" s="106">
        <v>0</v>
      </c>
      <c r="HIL36" s="107">
        <f t="shared" si="1412"/>
        <v>0</v>
      </c>
      <c r="HIM36" s="140"/>
      <c r="HIN36" s="268"/>
      <c r="HIO36" s="265"/>
      <c r="HIP36" s="262"/>
      <c r="HIQ36" s="12" t="s">
        <v>4</v>
      </c>
      <c r="HIR36" s="106">
        <v>9731</v>
      </c>
      <c r="HIS36" s="106">
        <v>0</v>
      </c>
      <c r="HIT36" s="107">
        <f t="shared" si="1414"/>
        <v>0</v>
      </c>
      <c r="HIU36" s="140"/>
      <c r="HIV36" s="268"/>
      <c r="HIW36" s="265"/>
      <c r="HIX36" s="262"/>
      <c r="HIY36" s="12" t="s">
        <v>4</v>
      </c>
      <c r="HIZ36" s="106">
        <v>9731</v>
      </c>
      <c r="HJA36" s="106">
        <v>0</v>
      </c>
      <c r="HJB36" s="107">
        <f t="shared" si="1416"/>
        <v>0</v>
      </c>
      <c r="HJC36" s="140"/>
      <c r="HJD36" s="268"/>
      <c r="HJE36" s="265"/>
      <c r="HJF36" s="262"/>
      <c r="HJG36" s="12" t="s">
        <v>4</v>
      </c>
      <c r="HJH36" s="106">
        <v>9731</v>
      </c>
      <c r="HJI36" s="106">
        <v>0</v>
      </c>
      <c r="HJJ36" s="107">
        <f t="shared" si="1418"/>
        <v>0</v>
      </c>
      <c r="HJK36" s="140"/>
      <c r="HJL36" s="268"/>
      <c r="HJM36" s="265"/>
      <c r="HJN36" s="262"/>
      <c r="HJO36" s="12" t="s">
        <v>4</v>
      </c>
      <c r="HJP36" s="106">
        <v>9731</v>
      </c>
      <c r="HJQ36" s="106">
        <v>0</v>
      </c>
      <c r="HJR36" s="107">
        <f t="shared" si="1420"/>
        <v>0</v>
      </c>
      <c r="HJS36" s="140"/>
      <c r="HJT36" s="268"/>
      <c r="HJU36" s="265"/>
      <c r="HJV36" s="262"/>
      <c r="HJW36" s="12" t="s">
        <v>4</v>
      </c>
      <c r="HJX36" s="106">
        <v>9731</v>
      </c>
      <c r="HJY36" s="106">
        <v>0</v>
      </c>
      <c r="HJZ36" s="107">
        <f t="shared" si="1422"/>
        <v>0</v>
      </c>
      <c r="HKA36" s="140"/>
      <c r="HKB36" s="268"/>
      <c r="HKC36" s="265"/>
      <c r="HKD36" s="262"/>
      <c r="HKE36" s="12" t="s">
        <v>4</v>
      </c>
      <c r="HKF36" s="106">
        <v>9731</v>
      </c>
      <c r="HKG36" s="106">
        <v>0</v>
      </c>
      <c r="HKH36" s="107">
        <f t="shared" si="1424"/>
        <v>0</v>
      </c>
      <c r="HKI36" s="140"/>
      <c r="HKJ36" s="268"/>
      <c r="HKK36" s="265"/>
      <c r="HKL36" s="262"/>
      <c r="HKM36" s="12" t="s">
        <v>4</v>
      </c>
      <c r="HKN36" s="106">
        <v>9731</v>
      </c>
      <c r="HKO36" s="106">
        <v>0</v>
      </c>
      <c r="HKP36" s="107">
        <f t="shared" si="1426"/>
        <v>0</v>
      </c>
      <c r="HKQ36" s="140"/>
      <c r="HKR36" s="268"/>
      <c r="HKS36" s="265"/>
      <c r="HKT36" s="262"/>
      <c r="HKU36" s="12" t="s">
        <v>4</v>
      </c>
      <c r="HKV36" s="106">
        <v>9731</v>
      </c>
      <c r="HKW36" s="106">
        <v>0</v>
      </c>
      <c r="HKX36" s="107">
        <f t="shared" si="1428"/>
        <v>0</v>
      </c>
      <c r="HKY36" s="140"/>
      <c r="HKZ36" s="268"/>
      <c r="HLA36" s="265"/>
      <c r="HLB36" s="262"/>
      <c r="HLC36" s="12" t="s">
        <v>4</v>
      </c>
      <c r="HLD36" s="106">
        <v>9731</v>
      </c>
      <c r="HLE36" s="106">
        <v>0</v>
      </c>
      <c r="HLF36" s="107">
        <f t="shared" si="1430"/>
        <v>0</v>
      </c>
      <c r="HLG36" s="140"/>
      <c r="HLH36" s="268"/>
      <c r="HLI36" s="265"/>
      <c r="HLJ36" s="262"/>
      <c r="HLK36" s="12" t="s">
        <v>4</v>
      </c>
      <c r="HLL36" s="106">
        <v>9731</v>
      </c>
      <c r="HLM36" s="106">
        <v>0</v>
      </c>
      <c r="HLN36" s="107">
        <f t="shared" si="1432"/>
        <v>0</v>
      </c>
      <c r="HLO36" s="140"/>
      <c r="HLP36" s="268"/>
      <c r="HLQ36" s="265"/>
      <c r="HLR36" s="262"/>
      <c r="HLS36" s="12" t="s">
        <v>4</v>
      </c>
      <c r="HLT36" s="106">
        <v>9731</v>
      </c>
      <c r="HLU36" s="106">
        <v>0</v>
      </c>
      <c r="HLV36" s="107">
        <f t="shared" si="1434"/>
        <v>0</v>
      </c>
      <c r="HLW36" s="140"/>
      <c r="HLX36" s="268"/>
      <c r="HLY36" s="265"/>
      <c r="HLZ36" s="262"/>
      <c r="HMA36" s="12" t="s">
        <v>4</v>
      </c>
      <c r="HMB36" s="106">
        <v>9731</v>
      </c>
      <c r="HMC36" s="106">
        <v>0</v>
      </c>
      <c r="HMD36" s="107">
        <f t="shared" si="1436"/>
        <v>0</v>
      </c>
      <c r="HME36" s="140"/>
      <c r="HMF36" s="268"/>
      <c r="HMG36" s="265"/>
      <c r="HMH36" s="262"/>
      <c r="HMI36" s="12" t="s">
        <v>4</v>
      </c>
      <c r="HMJ36" s="106">
        <v>9731</v>
      </c>
      <c r="HMK36" s="106">
        <v>0</v>
      </c>
      <c r="HML36" s="107">
        <f t="shared" si="1438"/>
        <v>0</v>
      </c>
      <c r="HMM36" s="140"/>
      <c r="HMN36" s="268"/>
      <c r="HMO36" s="265"/>
      <c r="HMP36" s="262"/>
      <c r="HMQ36" s="12" t="s">
        <v>4</v>
      </c>
      <c r="HMR36" s="106">
        <v>9731</v>
      </c>
      <c r="HMS36" s="106">
        <v>0</v>
      </c>
      <c r="HMT36" s="107">
        <f t="shared" si="1440"/>
        <v>0</v>
      </c>
      <c r="HMU36" s="140"/>
      <c r="HMV36" s="268"/>
      <c r="HMW36" s="265"/>
      <c r="HMX36" s="262"/>
      <c r="HMY36" s="12" t="s">
        <v>4</v>
      </c>
      <c r="HMZ36" s="106">
        <v>9731</v>
      </c>
      <c r="HNA36" s="106">
        <v>0</v>
      </c>
      <c r="HNB36" s="107">
        <f t="shared" si="1442"/>
        <v>0</v>
      </c>
      <c r="HNC36" s="140"/>
      <c r="HND36" s="268"/>
      <c r="HNE36" s="265"/>
      <c r="HNF36" s="262"/>
      <c r="HNG36" s="12" t="s">
        <v>4</v>
      </c>
      <c r="HNH36" s="106">
        <v>9731</v>
      </c>
      <c r="HNI36" s="106">
        <v>0</v>
      </c>
      <c r="HNJ36" s="107">
        <f t="shared" si="1444"/>
        <v>0</v>
      </c>
      <c r="HNK36" s="140"/>
      <c r="HNL36" s="268"/>
      <c r="HNM36" s="265"/>
      <c r="HNN36" s="262"/>
      <c r="HNO36" s="12" t="s">
        <v>4</v>
      </c>
      <c r="HNP36" s="106">
        <v>9731</v>
      </c>
      <c r="HNQ36" s="106">
        <v>0</v>
      </c>
      <c r="HNR36" s="107">
        <f t="shared" si="1446"/>
        <v>0</v>
      </c>
      <c r="HNS36" s="140"/>
      <c r="HNT36" s="268"/>
      <c r="HNU36" s="265"/>
      <c r="HNV36" s="262"/>
      <c r="HNW36" s="12" t="s">
        <v>4</v>
      </c>
      <c r="HNX36" s="106">
        <v>9731</v>
      </c>
      <c r="HNY36" s="106">
        <v>0</v>
      </c>
      <c r="HNZ36" s="107">
        <f t="shared" si="1448"/>
        <v>0</v>
      </c>
      <c r="HOA36" s="140"/>
      <c r="HOB36" s="268"/>
      <c r="HOC36" s="265"/>
      <c r="HOD36" s="262"/>
      <c r="HOE36" s="12" t="s">
        <v>4</v>
      </c>
      <c r="HOF36" s="106">
        <v>9731</v>
      </c>
      <c r="HOG36" s="106">
        <v>0</v>
      </c>
      <c r="HOH36" s="107">
        <f t="shared" si="1450"/>
        <v>0</v>
      </c>
      <c r="HOI36" s="140"/>
      <c r="HOJ36" s="268"/>
      <c r="HOK36" s="265"/>
      <c r="HOL36" s="262"/>
      <c r="HOM36" s="12" t="s">
        <v>4</v>
      </c>
      <c r="HON36" s="106">
        <v>9731</v>
      </c>
      <c r="HOO36" s="106">
        <v>0</v>
      </c>
      <c r="HOP36" s="107">
        <f t="shared" si="1452"/>
        <v>0</v>
      </c>
      <c r="HOQ36" s="140"/>
      <c r="HOR36" s="268"/>
      <c r="HOS36" s="265"/>
      <c r="HOT36" s="262"/>
      <c r="HOU36" s="12" t="s">
        <v>4</v>
      </c>
      <c r="HOV36" s="106">
        <v>9731</v>
      </c>
      <c r="HOW36" s="106">
        <v>0</v>
      </c>
      <c r="HOX36" s="107">
        <f t="shared" si="1454"/>
        <v>0</v>
      </c>
      <c r="HOY36" s="140"/>
      <c r="HOZ36" s="268"/>
      <c r="HPA36" s="265"/>
      <c r="HPB36" s="262"/>
      <c r="HPC36" s="12" t="s">
        <v>4</v>
      </c>
      <c r="HPD36" s="106">
        <v>9731</v>
      </c>
      <c r="HPE36" s="106">
        <v>0</v>
      </c>
      <c r="HPF36" s="107">
        <f t="shared" si="1456"/>
        <v>0</v>
      </c>
      <c r="HPG36" s="140"/>
      <c r="HPH36" s="268"/>
      <c r="HPI36" s="265"/>
      <c r="HPJ36" s="262"/>
      <c r="HPK36" s="12" t="s">
        <v>4</v>
      </c>
      <c r="HPL36" s="106">
        <v>9731</v>
      </c>
      <c r="HPM36" s="106">
        <v>0</v>
      </c>
      <c r="HPN36" s="107">
        <f t="shared" si="1458"/>
        <v>0</v>
      </c>
      <c r="HPO36" s="140"/>
      <c r="HPP36" s="268"/>
      <c r="HPQ36" s="265"/>
      <c r="HPR36" s="262"/>
      <c r="HPS36" s="12" t="s">
        <v>4</v>
      </c>
      <c r="HPT36" s="106">
        <v>9731</v>
      </c>
      <c r="HPU36" s="106">
        <v>0</v>
      </c>
      <c r="HPV36" s="107">
        <f t="shared" si="1460"/>
        <v>0</v>
      </c>
      <c r="HPW36" s="140"/>
      <c r="HPX36" s="268"/>
      <c r="HPY36" s="265"/>
      <c r="HPZ36" s="262"/>
      <c r="HQA36" s="12" t="s">
        <v>4</v>
      </c>
      <c r="HQB36" s="106">
        <v>9731</v>
      </c>
      <c r="HQC36" s="106">
        <v>0</v>
      </c>
      <c r="HQD36" s="107">
        <f t="shared" si="1462"/>
        <v>0</v>
      </c>
      <c r="HQE36" s="140"/>
      <c r="HQF36" s="268"/>
      <c r="HQG36" s="265"/>
      <c r="HQH36" s="262"/>
      <c r="HQI36" s="12" t="s">
        <v>4</v>
      </c>
      <c r="HQJ36" s="106">
        <v>9731</v>
      </c>
      <c r="HQK36" s="106">
        <v>0</v>
      </c>
      <c r="HQL36" s="107">
        <f t="shared" si="1464"/>
        <v>0</v>
      </c>
      <c r="HQM36" s="140"/>
      <c r="HQN36" s="268"/>
      <c r="HQO36" s="265"/>
      <c r="HQP36" s="262"/>
      <c r="HQQ36" s="12" t="s">
        <v>4</v>
      </c>
      <c r="HQR36" s="106">
        <v>9731</v>
      </c>
      <c r="HQS36" s="106">
        <v>0</v>
      </c>
      <c r="HQT36" s="107">
        <f t="shared" si="1466"/>
        <v>0</v>
      </c>
      <c r="HQU36" s="140"/>
      <c r="HQV36" s="268"/>
      <c r="HQW36" s="265"/>
      <c r="HQX36" s="262"/>
      <c r="HQY36" s="12" t="s">
        <v>4</v>
      </c>
      <c r="HQZ36" s="106">
        <v>9731</v>
      </c>
      <c r="HRA36" s="106">
        <v>0</v>
      </c>
      <c r="HRB36" s="107">
        <f t="shared" si="1468"/>
        <v>0</v>
      </c>
      <c r="HRC36" s="140"/>
      <c r="HRD36" s="268"/>
      <c r="HRE36" s="265"/>
      <c r="HRF36" s="262"/>
      <c r="HRG36" s="12" t="s">
        <v>4</v>
      </c>
      <c r="HRH36" s="106">
        <v>9731</v>
      </c>
      <c r="HRI36" s="106">
        <v>0</v>
      </c>
      <c r="HRJ36" s="107">
        <f t="shared" si="1470"/>
        <v>0</v>
      </c>
      <c r="HRK36" s="140"/>
      <c r="HRL36" s="268"/>
      <c r="HRM36" s="265"/>
      <c r="HRN36" s="262"/>
      <c r="HRO36" s="12" t="s">
        <v>4</v>
      </c>
      <c r="HRP36" s="106">
        <v>9731</v>
      </c>
      <c r="HRQ36" s="106">
        <v>0</v>
      </c>
      <c r="HRR36" s="107">
        <f t="shared" si="1472"/>
        <v>0</v>
      </c>
      <c r="HRS36" s="140"/>
      <c r="HRT36" s="268"/>
      <c r="HRU36" s="265"/>
      <c r="HRV36" s="262"/>
      <c r="HRW36" s="12" t="s">
        <v>4</v>
      </c>
      <c r="HRX36" s="106">
        <v>9731</v>
      </c>
      <c r="HRY36" s="106">
        <v>0</v>
      </c>
      <c r="HRZ36" s="107">
        <f t="shared" si="1474"/>
        <v>0</v>
      </c>
      <c r="HSA36" s="140"/>
      <c r="HSB36" s="268"/>
      <c r="HSC36" s="265"/>
      <c r="HSD36" s="262"/>
      <c r="HSE36" s="12" t="s">
        <v>4</v>
      </c>
      <c r="HSF36" s="106">
        <v>9731</v>
      </c>
      <c r="HSG36" s="106">
        <v>0</v>
      </c>
      <c r="HSH36" s="107">
        <f t="shared" si="1476"/>
        <v>0</v>
      </c>
      <c r="HSI36" s="140"/>
      <c r="HSJ36" s="268"/>
      <c r="HSK36" s="265"/>
      <c r="HSL36" s="262"/>
      <c r="HSM36" s="12" t="s">
        <v>4</v>
      </c>
      <c r="HSN36" s="106">
        <v>9731</v>
      </c>
      <c r="HSO36" s="106">
        <v>0</v>
      </c>
      <c r="HSP36" s="107">
        <f t="shared" si="1478"/>
        <v>0</v>
      </c>
      <c r="HSQ36" s="140"/>
      <c r="HSR36" s="268"/>
      <c r="HSS36" s="265"/>
      <c r="HST36" s="262"/>
      <c r="HSU36" s="12" t="s">
        <v>4</v>
      </c>
      <c r="HSV36" s="106">
        <v>9731</v>
      </c>
      <c r="HSW36" s="106">
        <v>0</v>
      </c>
      <c r="HSX36" s="107">
        <f t="shared" si="1480"/>
        <v>0</v>
      </c>
      <c r="HSY36" s="140"/>
      <c r="HSZ36" s="268"/>
      <c r="HTA36" s="265"/>
      <c r="HTB36" s="262"/>
      <c r="HTC36" s="12" t="s">
        <v>4</v>
      </c>
      <c r="HTD36" s="106">
        <v>9731</v>
      </c>
      <c r="HTE36" s="106">
        <v>0</v>
      </c>
      <c r="HTF36" s="107">
        <f t="shared" si="1482"/>
        <v>0</v>
      </c>
      <c r="HTG36" s="140"/>
      <c r="HTH36" s="268"/>
      <c r="HTI36" s="265"/>
      <c r="HTJ36" s="262"/>
      <c r="HTK36" s="12" t="s">
        <v>4</v>
      </c>
      <c r="HTL36" s="106">
        <v>9731</v>
      </c>
      <c r="HTM36" s="106">
        <v>0</v>
      </c>
      <c r="HTN36" s="107">
        <f t="shared" si="1484"/>
        <v>0</v>
      </c>
      <c r="HTO36" s="140"/>
      <c r="HTP36" s="268"/>
      <c r="HTQ36" s="265"/>
      <c r="HTR36" s="262"/>
      <c r="HTS36" s="12" t="s">
        <v>4</v>
      </c>
      <c r="HTT36" s="106">
        <v>9731</v>
      </c>
      <c r="HTU36" s="106">
        <v>0</v>
      </c>
      <c r="HTV36" s="107">
        <f t="shared" si="1486"/>
        <v>0</v>
      </c>
      <c r="HTW36" s="140"/>
      <c r="HTX36" s="268"/>
      <c r="HTY36" s="265"/>
      <c r="HTZ36" s="262"/>
      <c r="HUA36" s="12" t="s">
        <v>4</v>
      </c>
      <c r="HUB36" s="106">
        <v>9731</v>
      </c>
      <c r="HUC36" s="106">
        <v>0</v>
      </c>
      <c r="HUD36" s="107">
        <f t="shared" si="1488"/>
        <v>0</v>
      </c>
      <c r="HUE36" s="140"/>
      <c r="HUF36" s="268"/>
      <c r="HUG36" s="265"/>
      <c r="HUH36" s="262"/>
      <c r="HUI36" s="12" t="s">
        <v>4</v>
      </c>
      <c r="HUJ36" s="106">
        <v>9731</v>
      </c>
      <c r="HUK36" s="106">
        <v>0</v>
      </c>
      <c r="HUL36" s="107">
        <f t="shared" si="1490"/>
        <v>0</v>
      </c>
      <c r="HUM36" s="140"/>
      <c r="HUN36" s="268"/>
      <c r="HUO36" s="265"/>
      <c r="HUP36" s="262"/>
      <c r="HUQ36" s="12" t="s">
        <v>4</v>
      </c>
      <c r="HUR36" s="106">
        <v>9731</v>
      </c>
      <c r="HUS36" s="106">
        <v>0</v>
      </c>
      <c r="HUT36" s="107">
        <f t="shared" si="1492"/>
        <v>0</v>
      </c>
      <c r="HUU36" s="140"/>
      <c r="HUV36" s="268"/>
      <c r="HUW36" s="265"/>
      <c r="HUX36" s="262"/>
      <c r="HUY36" s="12" t="s">
        <v>4</v>
      </c>
      <c r="HUZ36" s="106">
        <v>9731</v>
      </c>
      <c r="HVA36" s="106">
        <v>0</v>
      </c>
      <c r="HVB36" s="107">
        <f t="shared" si="1494"/>
        <v>0</v>
      </c>
      <c r="HVC36" s="140"/>
      <c r="HVD36" s="268"/>
      <c r="HVE36" s="265"/>
      <c r="HVF36" s="262"/>
      <c r="HVG36" s="12" t="s">
        <v>4</v>
      </c>
      <c r="HVH36" s="106">
        <v>9731</v>
      </c>
      <c r="HVI36" s="106">
        <v>0</v>
      </c>
      <c r="HVJ36" s="107">
        <f t="shared" si="1496"/>
        <v>0</v>
      </c>
      <c r="HVK36" s="140"/>
      <c r="HVL36" s="268"/>
      <c r="HVM36" s="265"/>
      <c r="HVN36" s="262"/>
      <c r="HVO36" s="12" t="s">
        <v>4</v>
      </c>
      <c r="HVP36" s="106">
        <v>9731</v>
      </c>
      <c r="HVQ36" s="106">
        <v>0</v>
      </c>
      <c r="HVR36" s="107">
        <f t="shared" si="1498"/>
        <v>0</v>
      </c>
      <c r="HVS36" s="140"/>
      <c r="HVT36" s="268"/>
      <c r="HVU36" s="265"/>
      <c r="HVV36" s="262"/>
      <c r="HVW36" s="12" t="s">
        <v>4</v>
      </c>
      <c r="HVX36" s="106">
        <v>9731</v>
      </c>
      <c r="HVY36" s="106">
        <v>0</v>
      </c>
      <c r="HVZ36" s="107">
        <f t="shared" si="1500"/>
        <v>0</v>
      </c>
      <c r="HWA36" s="140"/>
      <c r="HWB36" s="268"/>
      <c r="HWC36" s="265"/>
      <c r="HWD36" s="262"/>
      <c r="HWE36" s="12" t="s">
        <v>4</v>
      </c>
      <c r="HWF36" s="106">
        <v>9731</v>
      </c>
      <c r="HWG36" s="106">
        <v>0</v>
      </c>
      <c r="HWH36" s="107">
        <f t="shared" si="1502"/>
        <v>0</v>
      </c>
      <c r="HWI36" s="140"/>
      <c r="HWJ36" s="268"/>
      <c r="HWK36" s="265"/>
      <c r="HWL36" s="262"/>
      <c r="HWM36" s="12" t="s">
        <v>4</v>
      </c>
      <c r="HWN36" s="106">
        <v>9731</v>
      </c>
      <c r="HWO36" s="106">
        <v>0</v>
      </c>
      <c r="HWP36" s="107">
        <f t="shared" si="1504"/>
        <v>0</v>
      </c>
      <c r="HWQ36" s="140"/>
      <c r="HWR36" s="268"/>
      <c r="HWS36" s="265"/>
      <c r="HWT36" s="262"/>
      <c r="HWU36" s="12" t="s">
        <v>4</v>
      </c>
      <c r="HWV36" s="106">
        <v>9731</v>
      </c>
      <c r="HWW36" s="106">
        <v>0</v>
      </c>
      <c r="HWX36" s="107">
        <f t="shared" si="1506"/>
        <v>0</v>
      </c>
      <c r="HWY36" s="140"/>
      <c r="HWZ36" s="268"/>
      <c r="HXA36" s="265"/>
      <c r="HXB36" s="262"/>
      <c r="HXC36" s="12" t="s">
        <v>4</v>
      </c>
      <c r="HXD36" s="106">
        <v>9731</v>
      </c>
      <c r="HXE36" s="106">
        <v>0</v>
      </c>
      <c r="HXF36" s="107">
        <f t="shared" si="1508"/>
        <v>0</v>
      </c>
      <c r="HXG36" s="140"/>
      <c r="HXH36" s="268"/>
      <c r="HXI36" s="265"/>
      <c r="HXJ36" s="262"/>
      <c r="HXK36" s="12" t="s">
        <v>4</v>
      </c>
      <c r="HXL36" s="106">
        <v>9731</v>
      </c>
      <c r="HXM36" s="106">
        <v>0</v>
      </c>
      <c r="HXN36" s="107">
        <f t="shared" si="1510"/>
        <v>0</v>
      </c>
      <c r="HXO36" s="140"/>
      <c r="HXP36" s="268"/>
      <c r="HXQ36" s="265"/>
      <c r="HXR36" s="262"/>
      <c r="HXS36" s="12" t="s">
        <v>4</v>
      </c>
      <c r="HXT36" s="106">
        <v>9731</v>
      </c>
      <c r="HXU36" s="106">
        <v>0</v>
      </c>
      <c r="HXV36" s="107">
        <f t="shared" si="1512"/>
        <v>0</v>
      </c>
      <c r="HXW36" s="140"/>
      <c r="HXX36" s="268"/>
      <c r="HXY36" s="265"/>
      <c r="HXZ36" s="262"/>
      <c r="HYA36" s="12" t="s">
        <v>4</v>
      </c>
      <c r="HYB36" s="106">
        <v>9731</v>
      </c>
      <c r="HYC36" s="106">
        <v>0</v>
      </c>
      <c r="HYD36" s="107">
        <f t="shared" si="1514"/>
        <v>0</v>
      </c>
      <c r="HYE36" s="140"/>
      <c r="HYF36" s="268"/>
      <c r="HYG36" s="265"/>
      <c r="HYH36" s="262"/>
      <c r="HYI36" s="12" t="s">
        <v>4</v>
      </c>
      <c r="HYJ36" s="106">
        <v>9731</v>
      </c>
      <c r="HYK36" s="106">
        <v>0</v>
      </c>
      <c r="HYL36" s="107">
        <f t="shared" si="1516"/>
        <v>0</v>
      </c>
      <c r="HYM36" s="140"/>
      <c r="HYN36" s="268"/>
      <c r="HYO36" s="265"/>
      <c r="HYP36" s="262"/>
      <c r="HYQ36" s="12" t="s">
        <v>4</v>
      </c>
      <c r="HYR36" s="106">
        <v>9731</v>
      </c>
      <c r="HYS36" s="106">
        <v>0</v>
      </c>
      <c r="HYT36" s="107">
        <f t="shared" si="1518"/>
        <v>0</v>
      </c>
      <c r="HYU36" s="140"/>
      <c r="HYV36" s="268"/>
      <c r="HYW36" s="265"/>
      <c r="HYX36" s="262"/>
      <c r="HYY36" s="12" t="s">
        <v>4</v>
      </c>
      <c r="HYZ36" s="106">
        <v>9731</v>
      </c>
      <c r="HZA36" s="106">
        <v>0</v>
      </c>
      <c r="HZB36" s="107">
        <f t="shared" si="1520"/>
        <v>0</v>
      </c>
      <c r="HZC36" s="140"/>
      <c r="HZD36" s="268"/>
      <c r="HZE36" s="265"/>
      <c r="HZF36" s="262"/>
      <c r="HZG36" s="12" t="s">
        <v>4</v>
      </c>
      <c r="HZH36" s="106">
        <v>9731</v>
      </c>
      <c r="HZI36" s="106">
        <v>0</v>
      </c>
      <c r="HZJ36" s="107">
        <f t="shared" si="1522"/>
        <v>0</v>
      </c>
      <c r="HZK36" s="140"/>
      <c r="HZL36" s="268"/>
      <c r="HZM36" s="265"/>
      <c r="HZN36" s="262"/>
      <c r="HZO36" s="12" t="s">
        <v>4</v>
      </c>
      <c r="HZP36" s="106">
        <v>9731</v>
      </c>
      <c r="HZQ36" s="106">
        <v>0</v>
      </c>
      <c r="HZR36" s="107">
        <f t="shared" si="1524"/>
        <v>0</v>
      </c>
      <c r="HZS36" s="140"/>
      <c r="HZT36" s="268"/>
      <c r="HZU36" s="265"/>
      <c r="HZV36" s="262"/>
      <c r="HZW36" s="12" t="s">
        <v>4</v>
      </c>
      <c r="HZX36" s="106">
        <v>9731</v>
      </c>
      <c r="HZY36" s="106">
        <v>0</v>
      </c>
      <c r="HZZ36" s="107">
        <f t="shared" si="1526"/>
        <v>0</v>
      </c>
      <c r="IAA36" s="140"/>
      <c r="IAB36" s="268"/>
      <c r="IAC36" s="265"/>
      <c r="IAD36" s="262"/>
      <c r="IAE36" s="12" t="s">
        <v>4</v>
      </c>
      <c r="IAF36" s="106">
        <v>9731</v>
      </c>
      <c r="IAG36" s="106">
        <v>0</v>
      </c>
      <c r="IAH36" s="107">
        <f t="shared" si="1528"/>
        <v>0</v>
      </c>
      <c r="IAI36" s="140"/>
      <c r="IAJ36" s="268"/>
      <c r="IAK36" s="265"/>
      <c r="IAL36" s="262"/>
      <c r="IAM36" s="12" t="s">
        <v>4</v>
      </c>
      <c r="IAN36" s="106">
        <v>9731</v>
      </c>
      <c r="IAO36" s="106">
        <v>0</v>
      </c>
      <c r="IAP36" s="107">
        <f t="shared" si="1530"/>
        <v>0</v>
      </c>
      <c r="IAQ36" s="140"/>
      <c r="IAR36" s="268"/>
      <c r="IAS36" s="265"/>
      <c r="IAT36" s="262"/>
      <c r="IAU36" s="12" t="s">
        <v>4</v>
      </c>
      <c r="IAV36" s="106">
        <v>9731</v>
      </c>
      <c r="IAW36" s="106">
        <v>0</v>
      </c>
      <c r="IAX36" s="107">
        <f t="shared" si="1532"/>
        <v>0</v>
      </c>
      <c r="IAY36" s="140"/>
      <c r="IAZ36" s="268"/>
      <c r="IBA36" s="265"/>
      <c r="IBB36" s="262"/>
      <c r="IBC36" s="12" t="s">
        <v>4</v>
      </c>
      <c r="IBD36" s="106">
        <v>9731</v>
      </c>
      <c r="IBE36" s="106">
        <v>0</v>
      </c>
      <c r="IBF36" s="107">
        <f t="shared" si="1534"/>
        <v>0</v>
      </c>
      <c r="IBG36" s="140"/>
      <c r="IBH36" s="268"/>
      <c r="IBI36" s="265"/>
      <c r="IBJ36" s="262"/>
      <c r="IBK36" s="12" t="s">
        <v>4</v>
      </c>
      <c r="IBL36" s="106">
        <v>9731</v>
      </c>
      <c r="IBM36" s="106">
        <v>0</v>
      </c>
      <c r="IBN36" s="107">
        <f t="shared" si="1536"/>
        <v>0</v>
      </c>
      <c r="IBO36" s="140"/>
      <c r="IBP36" s="268"/>
      <c r="IBQ36" s="265"/>
      <c r="IBR36" s="262"/>
      <c r="IBS36" s="12" t="s">
        <v>4</v>
      </c>
      <c r="IBT36" s="106">
        <v>9731</v>
      </c>
      <c r="IBU36" s="106">
        <v>0</v>
      </c>
      <c r="IBV36" s="107">
        <f t="shared" si="1538"/>
        <v>0</v>
      </c>
      <c r="IBW36" s="140"/>
      <c r="IBX36" s="268"/>
      <c r="IBY36" s="265"/>
      <c r="IBZ36" s="262"/>
      <c r="ICA36" s="12" t="s">
        <v>4</v>
      </c>
      <c r="ICB36" s="106">
        <v>9731</v>
      </c>
      <c r="ICC36" s="106">
        <v>0</v>
      </c>
      <c r="ICD36" s="107">
        <f t="shared" si="1540"/>
        <v>0</v>
      </c>
      <c r="ICE36" s="140"/>
      <c r="ICF36" s="268"/>
      <c r="ICG36" s="265"/>
      <c r="ICH36" s="262"/>
      <c r="ICI36" s="12" t="s">
        <v>4</v>
      </c>
      <c r="ICJ36" s="106">
        <v>9731</v>
      </c>
      <c r="ICK36" s="106">
        <v>0</v>
      </c>
      <c r="ICL36" s="107">
        <f t="shared" si="1542"/>
        <v>0</v>
      </c>
      <c r="ICM36" s="140"/>
      <c r="ICN36" s="268"/>
      <c r="ICO36" s="265"/>
      <c r="ICP36" s="262"/>
      <c r="ICQ36" s="12" t="s">
        <v>4</v>
      </c>
      <c r="ICR36" s="106">
        <v>9731</v>
      </c>
      <c r="ICS36" s="106">
        <v>0</v>
      </c>
      <c r="ICT36" s="107">
        <f t="shared" si="1544"/>
        <v>0</v>
      </c>
      <c r="ICU36" s="140"/>
      <c r="ICV36" s="268"/>
      <c r="ICW36" s="265"/>
      <c r="ICX36" s="262"/>
      <c r="ICY36" s="12" t="s">
        <v>4</v>
      </c>
      <c r="ICZ36" s="106">
        <v>9731</v>
      </c>
      <c r="IDA36" s="106">
        <v>0</v>
      </c>
      <c r="IDB36" s="107">
        <f t="shared" si="1546"/>
        <v>0</v>
      </c>
      <c r="IDC36" s="140"/>
      <c r="IDD36" s="268"/>
      <c r="IDE36" s="265"/>
      <c r="IDF36" s="262"/>
      <c r="IDG36" s="12" t="s">
        <v>4</v>
      </c>
      <c r="IDH36" s="106">
        <v>9731</v>
      </c>
      <c r="IDI36" s="106">
        <v>0</v>
      </c>
      <c r="IDJ36" s="107">
        <f t="shared" si="1548"/>
        <v>0</v>
      </c>
      <c r="IDK36" s="140"/>
      <c r="IDL36" s="268"/>
      <c r="IDM36" s="265"/>
      <c r="IDN36" s="262"/>
      <c r="IDO36" s="12" t="s">
        <v>4</v>
      </c>
      <c r="IDP36" s="106">
        <v>9731</v>
      </c>
      <c r="IDQ36" s="106">
        <v>0</v>
      </c>
      <c r="IDR36" s="107">
        <f t="shared" si="1550"/>
        <v>0</v>
      </c>
      <c r="IDS36" s="140"/>
      <c r="IDT36" s="268"/>
      <c r="IDU36" s="265"/>
      <c r="IDV36" s="262"/>
      <c r="IDW36" s="12" t="s">
        <v>4</v>
      </c>
      <c r="IDX36" s="106">
        <v>9731</v>
      </c>
      <c r="IDY36" s="106">
        <v>0</v>
      </c>
      <c r="IDZ36" s="107">
        <f t="shared" si="1552"/>
        <v>0</v>
      </c>
      <c r="IEA36" s="140"/>
      <c r="IEB36" s="268"/>
      <c r="IEC36" s="265"/>
      <c r="IED36" s="262"/>
      <c r="IEE36" s="12" t="s">
        <v>4</v>
      </c>
      <c r="IEF36" s="106">
        <v>9731</v>
      </c>
      <c r="IEG36" s="106">
        <v>0</v>
      </c>
      <c r="IEH36" s="107">
        <f t="shared" si="1554"/>
        <v>0</v>
      </c>
      <c r="IEI36" s="140"/>
      <c r="IEJ36" s="268"/>
      <c r="IEK36" s="265"/>
      <c r="IEL36" s="262"/>
      <c r="IEM36" s="12" t="s">
        <v>4</v>
      </c>
      <c r="IEN36" s="106">
        <v>9731</v>
      </c>
      <c r="IEO36" s="106">
        <v>0</v>
      </c>
      <c r="IEP36" s="107">
        <f t="shared" si="1556"/>
        <v>0</v>
      </c>
      <c r="IEQ36" s="140"/>
      <c r="IER36" s="268"/>
      <c r="IES36" s="265"/>
      <c r="IET36" s="262"/>
      <c r="IEU36" s="12" t="s">
        <v>4</v>
      </c>
      <c r="IEV36" s="106">
        <v>9731</v>
      </c>
      <c r="IEW36" s="106">
        <v>0</v>
      </c>
      <c r="IEX36" s="107">
        <f t="shared" si="1558"/>
        <v>0</v>
      </c>
      <c r="IEY36" s="140"/>
      <c r="IEZ36" s="268"/>
      <c r="IFA36" s="265"/>
      <c r="IFB36" s="262"/>
      <c r="IFC36" s="12" t="s">
        <v>4</v>
      </c>
      <c r="IFD36" s="106">
        <v>9731</v>
      </c>
      <c r="IFE36" s="106">
        <v>0</v>
      </c>
      <c r="IFF36" s="107">
        <f t="shared" si="1560"/>
        <v>0</v>
      </c>
      <c r="IFG36" s="140"/>
      <c r="IFH36" s="268"/>
      <c r="IFI36" s="265"/>
      <c r="IFJ36" s="262"/>
      <c r="IFK36" s="12" t="s">
        <v>4</v>
      </c>
      <c r="IFL36" s="106">
        <v>9731</v>
      </c>
      <c r="IFM36" s="106">
        <v>0</v>
      </c>
      <c r="IFN36" s="107">
        <f t="shared" si="1562"/>
        <v>0</v>
      </c>
      <c r="IFO36" s="140"/>
      <c r="IFP36" s="268"/>
      <c r="IFQ36" s="265"/>
      <c r="IFR36" s="262"/>
      <c r="IFS36" s="12" t="s">
        <v>4</v>
      </c>
      <c r="IFT36" s="106">
        <v>9731</v>
      </c>
      <c r="IFU36" s="106">
        <v>0</v>
      </c>
      <c r="IFV36" s="107">
        <f t="shared" si="1564"/>
        <v>0</v>
      </c>
      <c r="IFW36" s="140"/>
      <c r="IFX36" s="268"/>
      <c r="IFY36" s="265"/>
      <c r="IFZ36" s="262"/>
      <c r="IGA36" s="12" t="s">
        <v>4</v>
      </c>
      <c r="IGB36" s="106">
        <v>9731</v>
      </c>
      <c r="IGC36" s="106">
        <v>0</v>
      </c>
      <c r="IGD36" s="107">
        <f t="shared" si="1566"/>
        <v>0</v>
      </c>
      <c r="IGE36" s="140"/>
      <c r="IGF36" s="268"/>
      <c r="IGG36" s="265"/>
      <c r="IGH36" s="262"/>
      <c r="IGI36" s="12" t="s">
        <v>4</v>
      </c>
      <c r="IGJ36" s="106">
        <v>9731</v>
      </c>
      <c r="IGK36" s="106">
        <v>0</v>
      </c>
      <c r="IGL36" s="107">
        <f t="shared" si="1568"/>
        <v>0</v>
      </c>
      <c r="IGM36" s="140"/>
      <c r="IGN36" s="268"/>
      <c r="IGO36" s="265"/>
      <c r="IGP36" s="262"/>
      <c r="IGQ36" s="12" t="s">
        <v>4</v>
      </c>
      <c r="IGR36" s="106">
        <v>9731</v>
      </c>
      <c r="IGS36" s="106">
        <v>0</v>
      </c>
      <c r="IGT36" s="107">
        <f t="shared" si="1570"/>
        <v>0</v>
      </c>
      <c r="IGU36" s="140"/>
      <c r="IGV36" s="268"/>
      <c r="IGW36" s="265"/>
      <c r="IGX36" s="262"/>
      <c r="IGY36" s="12" t="s">
        <v>4</v>
      </c>
      <c r="IGZ36" s="106">
        <v>9731</v>
      </c>
      <c r="IHA36" s="106">
        <v>0</v>
      </c>
      <c r="IHB36" s="107">
        <f t="shared" si="1572"/>
        <v>0</v>
      </c>
      <c r="IHC36" s="140"/>
      <c r="IHD36" s="268"/>
      <c r="IHE36" s="265"/>
      <c r="IHF36" s="262"/>
      <c r="IHG36" s="12" t="s">
        <v>4</v>
      </c>
      <c r="IHH36" s="106">
        <v>9731</v>
      </c>
      <c r="IHI36" s="106">
        <v>0</v>
      </c>
      <c r="IHJ36" s="107">
        <f t="shared" si="1574"/>
        <v>0</v>
      </c>
      <c r="IHK36" s="140"/>
      <c r="IHL36" s="268"/>
      <c r="IHM36" s="265"/>
      <c r="IHN36" s="262"/>
      <c r="IHO36" s="12" t="s">
        <v>4</v>
      </c>
      <c r="IHP36" s="106">
        <v>9731</v>
      </c>
      <c r="IHQ36" s="106">
        <v>0</v>
      </c>
      <c r="IHR36" s="107">
        <f t="shared" si="1576"/>
        <v>0</v>
      </c>
      <c r="IHS36" s="140"/>
      <c r="IHT36" s="268"/>
      <c r="IHU36" s="265"/>
      <c r="IHV36" s="262"/>
      <c r="IHW36" s="12" t="s">
        <v>4</v>
      </c>
      <c r="IHX36" s="106">
        <v>9731</v>
      </c>
      <c r="IHY36" s="106">
        <v>0</v>
      </c>
      <c r="IHZ36" s="107">
        <f t="shared" si="1578"/>
        <v>0</v>
      </c>
      <c r="IIA36" s="140"/>
      <c r="IIB36" s="268"/>
      <c r="IIC36" s="265"/>
      <c r="IID36" s="262"/>
      <c r="IIE36" s="12" t="s">
        <v>4</v>
      </c>
      <c r="IIF36" s="106">
        <v>9731</v>
      </c>
      <c r="IIG36" s="106">
        <v>0</v>
      </c>
      <c r="IIH36" s="107">
        <f t="shared" si="1580"/>
        <v>0</v>
      </c>
      <c r="III36" s="140"/>
      <c r="IIJ36" s="268"/>
      <c r="IIK36" s="265"/>
      <c r="IIL36" s="262"/>
      <c r="IIM36" s="12" t="s">
        <v>4</v>
      </c>
      <c r="IIN36" s="106">
        <v>9731</v>
      </c>
      <c r="IIO36" s="106">
        <v>0</v>
      </c>
      <c r="IIP36" s="107">
        <f t="shared" si="1582"/>
        <v>0</v>
      </c>
      <c r="IIQ36" s="140"/>
      <c r="IIR36" s="268"/>
      <c r="IIS36" s="265"/>
      <c r="IIT36" s="262"/>
      <c r="IIU36" s="12" t="s">
        <v>4</v>
      </c>
      <c r="IIV36" s="106">
        <v>9731</v>
      </c>
      <c r="IIW36" s="106">
        <v>0</v>
      </c>
      <c r="IIX36" s="107">
        <f t="shared" si="1584"/>
        <v>0</v>
      </c>
      <c r="IIY36" s="140"/>
      <c r="IIZ36" s="268"/>
      <c r="IJA36" s="265"/>
      <c r="IJB36" s="262"/>
      <c r="IJC36" s="12" t="s">
        <v>4</v>
      </c>
      <c r="IJD36" s="106">
        <v>9731</v>
      </c>
      <c r="IJE36" s="106">
        <v>0</v>
      </c>
      <c r="IJF36" s="107">
        <f t="shared" si="1586"/>
        <v>0</v>
      </c>
      <c r="IJG36" s="140"/>
      <c r="IJH36" s="268"/>
      <c r="IJI36" s="265"/>
      <c r="IJJ36" s="262"/>
      <c r="IJK36" s="12" t="s">
        <v>4</v>
      </c>
      <c r="IJL36" s="106">
        <v>9731</v>
      </c>
      <c r="IJM36" s="106">
        <v>0</v>
      </c>
      <c r="IJN36" s="107">
        <f t="shared" si="1588"/>
        <v>0</v>
      </c>
      <c r="IJO36" s="140"/>
      <c r="IJP36" s="268"/>
      <c r="IJQ36" s="265"/>
      <c r="IJR36" s="262"/>
      <c r="IJS36" s="12" t="s">
        <v>4</v>
      </c>
      <c r="IJT36" s="106">
        <v>9731</v>
      </c>
      <c r="IJU36" s="106">
        <v>0</v>
      </c>
      <c r="IJV36" s="107">
        <f t="shared" si="1590"/>
        <v>0</v>
      </c>
      <c r="IJW36" s="140"/>
      <c r="IJX36" s="268"/>
      <c r="IJY36" s="265"/>
      <c r="IJZ36" s="262"/>
      <c r="IKA36" s="12" t="s">
        <v>4</v>
      </c>
      <c r="IKB36" s="106">
        <v>9731</v>
      </c>
      <c r="IKC36" s="106">
        <v>0</v>
      </c>
      <c r="IKD36" s="107">
        <f t="shared" si="1592"/>
        <v>0</v>
      </c>
      <c r="IKE36" s="140"/>
      <c r="IKF36" s="268"/>
      <c r="IKG36" s="265"/>
      <c r="IKH36" s="262"/>
      <c r="IKI36" s="12" t="s">
        <v>4</v>
      </c>
      <c r="IKJ36" s="106">
        <v>9731</v>
      </c>
      <c r="IKK36" s="106">
        <v>0</v>
      </c>
      <c r="IKL36" s="107">
        <f t="shared" si="1594"/>
        <v>0</v>
      </c>
      <c r="IKM36" s="140"/>
      <c r="IKN36" s="268"/>
      <c r="IKO36" s="265"/>
      <c r="IKP36" s="262"/>
      <c r="IKQ36" s="12" t="s">
        <v>4</v>
      </c>
      <c r="IKR36" s="106">
        <v>9731</v>
      </c>
      <c r="IKS36" s="106">
        <v>0</v>
      </c>
      <c r="IKT36" s="107">
        <f t="shared" si="1596"/>
        <v>0</v>
      </c>
      <c r="IKU36" s="140"/>
      <c r="IKV36" s="268"/>
      <c r="IKW36" s="265"/>
      <c r="IKX36" s="262"/>
      <c r="IKY36" s="12" t="s">
        <v>4</v>
      </c>
      <c r="IKZ36" s="106">
        <v>9731</v>
      </c>
      <c r="ILA36" s="106">
        <v>0</v>
      </c>
      <c r="ILB36" s="107">
        <f t="shared" si="1598"/>
        <v>0</v>
      </c>
      <c r="ILC36" s="140"/>
      <c r="ILD36" s="268"/>
      <c r="ILE36" s="265"/>
      <c r="ILF36" s="262"/>
      <c r="ILG36" s="12" t="s">
        <v>4</v>
      </c>
      <c r="ILH36" s="106">
        <v>9731</v>
      </c>
      <c r="ILI36" s="106">
        <v>0</v>
      </c>
      <c r="ILJ36" s="107">
        <f t="shared" si="1600"/>
        <v>0</v>
      </c>
      <c r="ILK36" s="140"/>
      <c r="ILL36" s="268"/>
      <c r="ILM36" s="265"/>
      <c r="ILN36" s="262"/>
      <c r="ILO36" s="12" t="s">
        <v>4</v>
      </c>
      <c r="ILP36" s="106">
        <v>9731</v>
      </c>
      <c r="ILQ36" s="106">
        <v>0</v>
      </c>
      <c r="ILR36" s="107">
        <f t="shared" si="1602"/>
        <v>0</v>
      </c>
      <c r="ILS36" s="140"/>
      <c r="ILT36" s="268"/>
      <c r="ILU36" s="265"/>
      <c r="ILV36" s="262"/>
      <c r="ILW36" s="12" t="s">
        <v>4</v>
      </c>
      <c r="ILX36" s="106">
        <v>9731</v>
      </c>
      <c r="ILY36" s="106">
        <v>0</v>
      </c>
      <c r="ILZ36" s="107">
        <f t="shared" si="1604"/>
        <v>0</v>
      </c>
      <c r="IMA36" s="140"/>
      <c r="IMB36" s="268"/>
      <c r="IMC36" s="265"/>
      <c r="IMD36" s="262"/>
      <c r="IME36" s="12" t="s">
        <v>4</v>
      </c>
      <c r="IMF36" s="106">
        <v>9731</v>
      </c>
      <c r="IMG36" s="106">
        <v>0</v>
      </c>
      <c r="IMH36" s="107">
        <f t="shared" si="1606"/>
        <v>0</v>
      </c>
      <c r="IMI36" s="140"/>
      <c r="IMJ36" s="268"/>
      <c r="IMK36" s="265"/>
      <c r="IML36" s="262"/>
      <c r="IMM36" s="12" t="s">
        <v>4</v>
      </c>
      <c r="IMN36" s="106">
        <v>9731</v>
      </c>
      <c r="IMO36" s="106">
        <v>0</v>
      </c>
      <c r="IMP36" s="107">
        <f t="shared" si="1608"/>
        <v>0</v>
      </c>
      <c r="IMQ36" s="140"/>
      <c r="IMR36" s="268"/>
      <c r="IMS36" s="265"/>
      <c r="IMT36" s="262"/>
      <c r="IMU36" s="12" t="s">
        <v>4</v>
      </c>
      <c r="IMV36" s="106">
        <v>9731</v>
      </c>
      <c r="IMW36" s="106">
        <v>0</v>
      </c>
      <c r="IMX36" s="107">
        <f t="shared" si="1610"/>
        <v>0</v>
      </c>
      <c r="IMY36" s="140"/>
      <c r="IMZ36" s="268"/>
      <c r="INA36" s="265"/>
      <c r="INB36" s="262"/>
      <c r="INC36" s="12" t="s">
        <v>4</v>
      </c>
      <c r="IND36" s="106">
        <v>9731</v>
      </c>
      <c r="INE36" s="106">
        <v>0</v>
      </c>
      <c r="INF36" s="107">
        <f t="shared" si="1612"/>
        <v>0</v>
      </c>
      <c r="ING36" s="140"/>
      <c r="INH36" s="268"/>
      <c r="INI36" s="265"/>
      <c r="INJ36" s="262"/>
      <c r="INK36" s="12" t="s">
        <v>4</v>
      </c>
      <c r="INL36" s="106">
        <v>9731</v>
      </c>
      <c r="INM36" s="106">
        <v>0</v>
      </c>
      <c r="INN36" s="107">
        <f t="shared" si="1614"/>
        <v>0</v>
      </c>
      <c r="INO36" s="140"/>
      <c r="INP36" s="268"/>
      <c r="INQ36" s="265"/>
      <c r="INR36" s="262"/>
      <c r="INS36" s="12" t="s">
        <v>4</v>
      </c>
      <c r="INT36" s="106">
        <v>9731</v>
      </c>
      <c r="INU36" s="106">
        <v>0</v>
      </c>
      <c r="INV36" s="107">
        <f t="shared" si="1616"/>
        <v>0</v>
      </c>
      <c r="INW36" s="140"/>
      <c r="INX36" s="268"/>
      <c r="INY36" s="265"/>
      <c r="INZ36" s="262"/>
      <c r="IOA36" s="12" t="s">
        <v>4</v>
      </c>
      <c r="IOB36" s="106">
        <v>9731</v>
      </c>
      <c r="IOC36" s="106">
        <v>0</v>
      </c>
      <c r="IOD36" s="107">
        <f t="shared" si="1618"/>
        <v>0</v>
      </c>
      <c r="IOE36" s="140"/>
      <c r="IOF36" s="268"/>
      <c r="IOG36" s="265"/>
      <c r="IOH36" s="262"/>
      <c r="IOI36" s="12" t="s">
        <v>4</v>
      </c>
      <c r="IOJ36" s="106">
        <v>9731</v>
      </c>
      <c r="IOK36" s="106">
        <v>0</v>
      </c>
      <c r="IOL36" s="107">
        <f t="shared" si="1620"/>
        <v>0</v>
      </c>
      <c r="IOM36" s="140"/>
      <c r="ION36" s="268"/>
      <c r="IOO36" s="265"/>
      <c r="IOP36" s="262"/>
      <c r="IOQ36" s="12" t="s">
        <v>4</v>
      </c>
      <c r="IOR36" s="106">
        <v>9731</v>
      </c>
      <c r="IOS36" s="106">
        <v>0</v>
      </c>
      <c r="IOT36" s="107">
        <f t="shared" si="1622"/>
        <v>0</v>
      </c>
      <c r="IOU36" s="140"/>
      <c r="IOV36" s="268"/>
      <c r="IOW36" s="265"/>
      <c r="IOX36" s="262"/>
      <c r="IOY36" s="12" t="s">
        <v>4</v>
      </c>
      <c r="IOZ36" s="106">
        <v>9731</v>
      </c>
      <c r="IPA36" s="106">
        <v>0</v>
      </c>
      <c r="IPB36" s="107">
        <f t="shared" si="1624"/>
        <v>0</v>
      </c>
      <c r="IPC36" s="140"/>
      <c r="IPD36" s="268"/>
      <c r="IPE36" s="265"/>
      <c r="IPF36" s="262"/>
      <c r="IPG36" s="12" t="s">
        <v>4</v>
      </c>
      <c r="IPH36" s="106">
        <v>9731</v>
      </c>
      <c r="IPI36" s="106">
        <v>0</v>
      </c>
      <c r="IPJ36" s="107">
        <f t="shared" si="1626"/>
        <v>0</v>
      </c>
      <c r="IPK36" s="140"/>
      <c r="IPL36" s="268"/>
      <c r="IPM36" s="265"/>
      <c r="IPN36" s="262"/>
      <c r="IPO36" s="12" t="s">
        <v>4</v>
      </c>
      <c r="IPP36" s="106">
        <v>9731</v>
      </c>
      <c r="IPQ36" s="106">
        <v>0</v>
      </c>
      <c r="IPR36" s="107">
        <f t="shared" si="1628"/>
        <v>0</v>
      </c>
      <c r="IPS36" s="140"/>
      <c r="IPT36" s="268"/>
      <c r="IPU36" s="265"/>
      <c r="IPV36" s="262"/>
      <c r="IPW36" s="12" t="s">
        <v>4</v>
      </c>
      <c r="IPX36" s="106">
        <v>9731</v>
      </c>
      <c r="IPY36" s="106">
        <v>0</v>
      </c>
      <c r="IPZ36" s="107">
        <f t="shared" si="1630"/>
        <v>0</v>
      </c>
      <c r="IQA36" s="140"/>
      <c r="IQB36" s="268"/>
      <c r="IQC36" s="265"/>
      <c r="IQD36" s="262"/>
      <c r="IQE36" s="12" t="s">
        <v>4</v>
      </c>
      <c r="IQF36" s="106">
        <v>9731</v>
      </c>
      <c r="IQG36" s="106">
        <v>0</v>
      </c>
      <c r="IQH36" s="107">
        <f t="shared" si="1632"/>
        <v>0</v>
      </c>
      <c r="IQI36" s="140"/>
      <c r="IQJ36" s="268"/>
      <c r="IQK36" s="265"/>
      <c r="IQL36" s="262"/>
      <c r="IQM36" s="12" t="s">
        <v>4</v>
      </c>
      <c r="IQN36" s="106">
        <v>9731</v>
      </c>
      <c r="IQO36" s="106">
        <v>0</v>
      </c>
      <c r="IQP36" s="107">
        <f t="shared" si="1634"/>
        <v>0</v>
      </c>
      <c r="IQQ36" s="140"/>
      <c r="IQR36" s="268"/>
      <c r="IQS36" s="265"/>
      <c r="IQT36" s="262"/>
      <c r="IQU36" s="12" t="s">
        <v>4</v>
      </c>
      <c r="IQV36" s="106">
        <v>9731</v>
      </c>
      <c r="IQW36" s="106">
        <v>0</v>
      </c>
      <c r="IQX36" s="107">
        <f t="shared" si="1636"/>
        <v>0</v>
      </c>
      <c r="IQY36" s="140"/>
      <c r="IQZ36" s="268"/>
      <c r="IRA36" s="265"/>
      <c r="IRB36" s="262"/>
      <c r="IRC36" s="12" t="s">
        <v>4</v>
      </c>
      <c r="IRD36" s="106">
        <v>9731</v>
      </c>
      <c r="IRE36" s="106">
        <v>0</v>
      </c>
      <c r="IRF36" s="107">
        <f t="shared" si="1638"/>
        <v>0</v>
      </c>
      <c r="IRG36" s="140"/>
      <c r="IRH36" s="268"/>
      <c r="IRI36" s="265"/>
      <c r="IRJ36" s="262"/>
      <c r="IRK36" s="12" t="s">
        <v>4</v>
      </c>
      <c r="IRL36" s="106">
        <v>9731</v>
      </c>
      <c r="IRM36" s="106">
        <v>0</v>
      </c>
      <c r="IRN36" s="107">
        <f t="shared" si="1640"/>
        <v>0</v>
      </c>
      <c r="IRO36" s="140"/>
      <c r="IRP36" s="268"/>
      <c r="IRQ36" s="265"/>
      <c r="IRR36" s="262"/>
      <c r="IRS36" s="12" t="s">
        <v>4</v>
      </c>
      <c r="IRT36" s="106">
        <v>9731</v>
      </c>
      <c r="IRU36" s="106">
        <v>0</v>
      </c>
      <c r="IRV36" s="107">
        <f t="shared" si="1642"/>
        <v>0</v>
      </c>
      <c r="IRW36" s="140"/>
      <c r="IRX36" s="268"/>
      <c r="IRY36" s="265"/>
      <c r="IRZ36" s="262"/>
      <c r="ISA36" s="12" t="s">
        <v>4</v>
      </c>
      <c r="ISB36" s="106">
        <v>9731</v>
      </c>
      <c r="ISC36" s="106">
        <v>0</v>
      </c>
      <c r="ISD36" s="107">
        <f t="shared" si="1644"/>
        <v>0</v>
      </c>
      <c r="ISE36" s="140"/>
      <c r="ISF36" s="268"/>
      <c r="ISG36" s="265"/>
      <c r="ISH36" s="262"/>
      <c r="ISI36" s="12" t="s">
        <v>4</v>
      </c>
      <c r="ISJ36" s="106">
        <v>9731</v>
      </c>
      <c r="ISK36" s="106">
        <v>0</v>
      </c>
      <c r="ISL36" s="107">
        <f t="shared" si="1646"/>
        <v>0</v>
      </c>
      <c r="ISM36" s="140"/>
      <c r="ISN36" s="268"/>
      <c r="ISO36" s="265"/>
      <c r="ISP36" s="262"/>
      <c r="ISQ36" s="12" t="s">
        <v>4</v>
      </c>
      <c r="ISR36" s="106">
        <v>9731</v>
      </c>
      <c r="ISS36" s="106">
        <v>0</v>
      </c>
      <c r="IST36" s="107">
        <f t="shared" si="1648"/>
        <v>0</v>
      </c>
      <c r="ISU36" s="140"/>
      <c r="ISV36" s="268"/>
      <c r="ISW36" s="265"/>
      <c r="ISX36" s="262"/>
      <c r="ISY36" s="12" t="s">
        <v>4</v>
      </c>
      <c r="ISZ36" s="106">
        <v>9731</v>
      </c>
      <c r="ITA36" s="106">
        <v>0</v>
      </c>
      <c r="ITB36" s="107">
        <f t="shared" si="1650"/>
        <v>0</v>
      </c>
      <c r="ITC36" s="140"/>
      <c r="ITD36" s="268"/>
      <c r="ITE36" s="265"/>
      <c r="ITF36" s="262"/>
      <c r="ITG36" s="12" t="s">
        <v>4</v>
      </c>
      <c r="ITH36" s="106">
        <v>9731</v>
      </c>
      <c r="ITI36" s="106">
        <v>0</v>
      </c>
      <c r="ITJ36" s="107">
        <f t="shared" si="1652"/>
        <v>0</v>
      </c>
      <c r="ITK36" s="140"/>
      <c r="ITL36" s="268"/>
      <c r="ITM36" s="265"/>
      <c r="ITN36" s="262"/>
      <c r="ITO36" s="12" t="s">
        <v>4</v>
      </c>
      <c r="ITP36" s="106">
        <v>9731</v>
      </c>
      <c r="ITQ36" s="106">
        <v>0</v>
      </c>
      <c r="ITR36" s="107">
        <f t="shared" si="1654"/>
        <v>0</v>
      </c>
      <c r="ITS36" s="140"/>
      <c r="ITT36" s="268"/>
      <c r="ITU36" s="265"/>
      <c r="ITV36" s="262"/>
      <c r="ITW36" s="12" t="s">
        <v>4</v>
      </c>
      <c r="ITX36" s="106">
        <v>9731</v>
      </c>
      <c r="ITY36" s="106">
        <v>0</v>
      </c>
      <c r="ITZ36" s="107">
        <f t="shared" si="1656"/>
        <v>0</v>
      </c>
      <c r="IUA36" s="140"/>
      <c r="IUB36" s="268"/>
      <c r="IUC36" s="265"/>
      <c r="IUD36" s="262"/>
      <c r="IUE36" s="12" t="s">
        <v>4</v>
      </c>
      <c r="IUF36" s="106">
        <v>9731</v>
      </c>
      <c r="IUG36" s="106">
        <v>0</v>
      </c>
      <c r="IUH36" s="107">
        <f t="shared" si="1658"/>
        <v>0</v>
      </c>
      <c r="IUI36" s="140"/>
      <c r="IUJ36" s="268"/>
      <c r="IUK36" s="265"/>
      <c r="IUL36" s="262"/>
      <c r="IUM36" s="12" t="s">
        <v>4</v>
      </c>
      <c r="IUN36" s="106">
        <v>9731</v>
      </c>
      <c r="IUO36" s="106">
        <v>0</v>
      </c>
      <c r="IUP36" s="107">
        <f t="shared" si="1660"/>
        <v>0</v>
      </c>
      <c r="IUQ36" s="140"/>
      <c r="IUR36" s="268"/>
      <c r="IUS36" s="265"/>
      <c r="IUT36" s="262"/>
      <c r="IUU36" s="12" t="s">
        <v>4</v>
      </c>
      <c r="IUV36" s="106">
        <v>9731</v>
      </c>
      <c r="IUW36" s="106">
        <v>0</v>
      </c>
      <c r="IUX36" s="107">
        <f t="shared" si="1662"/>
        <v>0</v>
      </c>
      <c r="IUY36" s="140"/>
      <c r="IUZ36" s="268"/>
      <c r="IVA36" s="265"/>
      <c r="IVB36" s="262"/>
      <c r="IVC36" s="12" t="s">
        <v>4</v>
      </c>
      <c r="IVD36" s="106">
        <v>9731</v>
      </c>
      <c r="IVE36" s="106">
        <v>0</v>
      </c>
      <c r="IVF36" s="107">
        <f t="shared" si="1664"/>
        <v>0</v>
      </c>
      <c r="IVG36" s="140"/>
      <c r="IVH36" s="268"/>
      <c r="IVI36" s="265"/>
      <c r="IVJ36" s="262"/>
      <c r="IVK36" s="12" t="s">
        <v>4</v>
      </c>
      <c r="IVL36" s="106">
        <v>9731</v>
      </c>
      <c r="IVM36" s="106">
        <v>0</v>
      </c>
      <c r="IVN36" s="107">
        <f t="shared" si="1666"/>
        <v>0</v>
      </c>
      <c r="IVO36" s="140"/>
      <c r="IVP36" s="268"/>
      <c r="IVQ36" s="265"/>
      <c r="IVR36" s="262"/>
      <c r="IVS36" s="12" t="s">
        <v>4</v>
      </c>
      <c r="IVT36" s="106">
        <v>9731</v>
      </c>
      <c r="IVU36" s="106">
        <v>0</v>
      </c>
      <c r="IVV36" s="107">
        <f t="shared" si="1668"/>
        <v>0</v>
      </c>
      <c r="IVW36" s="140"/>
      <c r="IVX36" s="268"/>
      <c r="IVY36" s="265"/>
      <c r="IVZ36" s="262"/>
      <c r="IWA36" s="12" t="s">
        <v>4</v>
      </c>
      <c r="IWB36" s="106">
        <v>9731</v>
      </c>
      <c r="IWC36" s="106">
        <v>0</v>
      </c>
      <c r="IWD36" s="107">
        <f t="shared" si="1670"/>
        <v>0</v>
      </c>
      <c r="IWE36" s="140"/>
      <c r="IWF36" s="268"/>
      <c r="IWG36" s="265"/>
      <c r="IWH36" s="262"/>
      <c r="IWI36" s="12" t="s">
        <v>4</v>
      </c>
      <c r="IWJ36" s="106">
        <v>9731</v>
      </c>
      <c r="IWK36" s="106">
        <v>0</v>
      </c>
      <c r="IWL36" s="107">
        <f t="shared" si="1672"/>
        <v>0</v>
      </c>
      <c r="IWM36" s="140"/>
      <c r="IWN36" s="268"/>
      <c r="IWO36" s="265"/>
      <c r="IWP36" s="262"/>
      <c r="IWQ36" s="12" t="s">
        <v>4</v>
      </c>
      <c r="IWR36" s="106">
        <v>9731</v>
      </c>
      <c r="IWS36" s="106">
        <v>0</v>
      </c>
      <c r="IWT36" s="107">
        <f t="shared" si="1674"/>
        <v>0</v>
      </c>
      <c r="IWU36" s="140"/>
      <c r="IWV36" s="268"/>
      <c r="IWW36" s="265"/>
      <c r="IWX36" s="262"/>
      <c r="IWY36" s="12" t="s">
        <v>4</v>
      </c>
      <c r="IWZ36" s="106">
        <v>9731</v>
      </c>
      <c r="IXA36" s="106">
        <v>0</v>
      </c>
      <c r="IXB36" s="107">
        <f t="shared" si="1676"/>
        <v>0</v>
      </c>
      <c r="IXC36" s="140"/>
      <c r="IXD36" s="268"/>
      <c r="IXE36" s="265"/>
      <c r="IXF36" s="262"/>
      <c r="IXG36" s="12" t="s">
        <v>4</v>
      </c>
      <c r="IXH36" s="106">
        <v>9731</v>
      </c>
      <c r="IXI36" s="106">
        <v>0</v>
      </c>
      <c r="IXJ36" s="107">
        <f t="shared" si="1678"/>
        <v>0</v>
      </c>
      <c r="IXK36" s="140"/>
      <c r="IXL36" s="268"/>
      <c r="IXM36" s="265"/>
      <c r="IXN36" s="262"/>
      <c r="IXO36" s="12" t="s">
        <v>4</v>
      </c>
      <c r="IXP36" s="106">
        <v>9731</v>
      </c>
      <c r="IXQ36" s="106">
        <v>0</v>
      </c>
      <c r="IXR36" s="107">
        <f t="shared" si="1680"/>
        <v>0</v>
      </c>
      <c r="IXS36" s="140"/>
      <c r="IXT36" s="268"/>
      <c r="IXU36" s="265"/>
      <c r="IXV36" s="262"/>
      <c r="IXW36" s="12" t="s">
        <v>4</v>
      </c>
      <c r="IXX36" s="106">
        <v>9731</v>
      </c>
      <c r="IXY36" s="106">
        <v>0</v>
      </c>
      <c r="IXZ36" s="107">
        <f t="shared" si="1682"/>
        <v>0</v>
      </c>
      <c r="IYA36" s="140"/>
      <c r="IYB36" s="268"/>
      <c r="IYC36" s="265"/>
      <c r="IYD36" s="262"/>
      <c r="IYE36" s="12" t="s">
        <v>4</v>
      </c>
      <c r="IYF36" s="106">
        <v>9731</v>
      </c>
      <c r="IYG36" s="106">
        <v>0</v>
      </c>
      <c r="IYH36" s="107">
        <f t="shared" si="1684"/>
        <v>0</v>
      </c>
      <c r="IYI36" s="140"/>
      <c r="IYJ36" s="268"/>
      <c r="IYK36" s="265"/>
      <c r="IYL36" s="262"/>
      <c r="IYM36" s="12" t="s">
        <v>4</v>
      </c>
      <c r="IYN36" s="106">
        <v>9731</v>
      </c>
      <c r="IYO36" s="106">
        <v>0</v>
      </c>
      <c r="IYP36" s="107">
        <f t="shared" si="1686"/>
        <v>0</v>
      </c>
      <c r="IYQ36" s="140"/>
      <c r="IYR36" s="268"/>
      <c r="IYS36" s="265"/>
      <c r="IYT36" s="262"/>
      <c r="IYU36" s="12" t="s">
        <v>4</v>
      </c>
      <c r="IYV36" s="106">
        <v>9731</v>
      </c>
      <c r="IYW36" s="106">
        <v>0</v>
      </c>
      <c r="IYX36" s="107">
        <f t="shared" si="1688"/>
        <v>0</v>
      </c>
      <c r="IYY36" s="140"/>
      <c r="IYZ36" s="268"/>
      <c r="IZA36" s="265"/>
      <c r="IZB36" s="262"/>
      <c r="IZC36" s="12" t="s">
        <v>4</v>
      </c>
      <c r="IZD36" s="106">
        <v>9731</v>
      </c>
      <c r="IZE36" s="106">
        <v>0</v>
      </c>
      <c r="IZF36" s="107">
        <f t="shared" si="1690"/>
        <v>0</v>
      </c>
      <c r="IZG36" s="140"/>
      <c r="IZH36" s="268"/>
      <c r="IZI36" s="265"/>
      <c r="IZJ36" s="262"/>
      <c r="IZK36" s="12" t="s">
        <v>4</v>
      </c>
      <c r="IZL36" s="106">
        <v>9731</v>
      </c>
      <c r="IZM36" s="106">
        <v>0</v>
      </c>
      <c r="IZN36" s="107">
        <f t="shared" si="1692"/>
        <v>0</v>
      </c>
      <c r="IZO36" s="140"/>
      <c r="IZP36" s="268"/>
      <c r="IZQ36" s="265"/>
      <c r="IZR36" s="262"/>
      <c r="IZS36" s="12" t="s">
        <v>4</v>
      </c>
      <c r="IZT36" s="106">
        <v>9731</v>
      </c>
      <c r="IZU36" s="106">
        <v>0</v>
      </c>
      <c r="IZV36" s="107">
        <f t="shared" si="1694"/>
        <v>0</v>
      </c>
      <c r="IZW36" s="140"/>
      <c r="IZX36" s="268"/>
      <c r="IZY36" s="265"/>
      <c r="IZZ36" s="262"/>
      <c r="JAA36" s="12" t="s">
        <v>4</v>
      </c>
      <c r="JAB36" s="106">
        <v>9731</v>
      </c>
      <c r="JAC36" s="106">
        <v>0</v>
      </c>
      <c r="JAD36" s="107">
        <f t="shared" si="1696"/>
        <v>0</v>
      </c>
      <c r="JAE36" s="140"/>
      <c r="JAF36" s="268"/>
      <c r="JAG36" s="265"/>
      <c r="JAH36" s="262"/>
      <c r="JAI36" s="12" t="s">
        <v>4</v>
      </c>
      <c r="JAJ36" s="106">
        <v>9731</v>
      </c>
      <c r="JAK36" s="106">
        <v>0</v>
      </c>
      <c r="JAL36" s="107">
        <f t="shared" si="1698"/>
        <v>0</v>
      </c>
      <c r="JAM36" s="140"/>
      <c r="JAN36" s="268"/>
      <c r="JAO36" s="265"/>
      <c r="JAP36" s="262"/>
      <c r="JAQ36" s="12" t="s">
        <v>4</v>
      </c>
      <c r="JAR36" s="106">
        <v>9731</v>
      </c>
      <c r="JAS36" s="106">
        <v>0</v>
      </c>
      <c r="JAT36" s="107">
        <f t="shared" si="1700"/>
        <v>0</v>
      </c>
      <c r="JAU36" s="140"/>
      <c r="JAV36" s="268"/>
      <c r="JAW36" s="265"/>
      <c r="JAX36" s="262"/>
      <c r="JAY36" s="12" t="s">
        <v>4</v>
      </c>
      <c r="JAZ36" s="106">
        <v>9731</v>
      </c>
      <c r="JBA36" s="106">
        <v>0</v>
      </c>
      <c r="JBB36" s="107">
        <f t="shared" si="1702"/>
        <v>0</v>
      </c>
      <c r="JBC36" s="140"/>
      <c r="JBD36" s="268"/>
      <c r="JBE36" s="265"/>
      <c r="JBF36" s="262"/>
      <c r="JBG36" s="12" t="s">
        <v>4</v>
      </c>
      <c r="JBH36" s="106">
        <v>9731</v>
      </c>
      <c r="JBI36" s="106">
        <v>0</v>
      </c>
      <c r="JBJ36" s="107">
        <f t="shared" si="1704"/>
        <v>0</v>
      </c>
      <c r="JBK36" s="140"/>
      <c r="JBL36" s="268"/>
      <c r="JBM36" s="265"/>
      <c r="JBN36" s="262"/>
      <c r="JBO36" s="12" t="s">
        <v>4</v>
      </c>
      <c r="JBP36" s="106">
        <v>9731</v>
      </c>
      <c r="JBQ36" s="106">
        <v>0</v>
      </c>
      <c r="JBR36" s="107">
        <f t="shared" si="1706"/>
        <v>0</v>
      </c>
      <c r="JBS36" s="140"/>
      <c r="JBT36" s="268"/>
      <c r="JBU36" s="265"/>
      <c r="JBV36" s="262"/>
      <c r="JBW36" s="12" t="s">
        <v>4</v>
      </c>
      <c r="JBX36" s="106">
        <v>9731</v>
      </c>
      <c r="JBY36" s="106">
        <v>0</v>
      </c>
      <c r="JBZ36" s="107">
        <f t="shared" si="1708"/>
        <v>0</v>
      </c>
      <c r="JCA36" s="140"/>
      <c r="JCB36" s="268"/>
      <c r="JCC36" s="265"/>
      <c r="JCD36" s="262"/>
      <c r="JCE36" s="12" t="s">
        <v>4</v>
      </c>
      <c r="JCF36" s="106">
        <v>9731</v>
      </c>
      <c r="JCG36" s="106">
        <v>0</v>
      </c>
      <c r="JCH36" s="107">
        <f t="shared" si="1710"/>
        <v>0</v>
      </c>
      <c r="JCI36" s="140"/>
      <c r="JCJ36" s="268"/>
      <c r="JCK36" s="265"/>
      <c r="JCL36" s="262"/>
      <c r="JCM36" s="12" t="s">
        <v>4</v>
      </c>
      <c r="JCN36" s="106">
        <v>9731</v>
      </c>
      <c r="JCO36" s="106">
        <v>0</v>
      </c>
      <c r="JCP36" s="107">
        <f t="shared" si="1712"/>
        <v>0</v>
      </c>
      <c r="JCQ36" s="140"/>
      <c r="JCR36" s="268"/>
      <c r="JCS36" s="265"/>
      <c r="JCT36" s="262"/>
      <c r="JCU36" s="12" t="s">
        <v>4</v>
      </c>
      <c r="JCV36" s="106">
        <v>9731</v>
      </c>
      <c r="JCW36" s="106">
        <v>0</v>
      </c>
      <c r="JCX36" s="107">
        <f t="shared" si="1714"/>
        <v>0</v>
      </c>
      <c r="JCY36" s="140"/>
      <c r="JCZ36" s="268"/>
      <c r="JDA36" s="265"/>
      <c r="JDB36" s="262"/>
      <c r="JDC36" s="12" t="s">
        <v>4</v>
      </c>
      <c r="JDD36" s="106">
        <v>9731</v>
      </c>
      <c r="JDE36" s="106">
        <v>0</v>
      </c>
      <c r="JDF36" s="107">
        <f t="shared" si="1716"/>
        <v>0</v>
      </c>
      <c r="JDG36" s="140"/>
      <c r="JDH36" s="268"/>
      <c r="JDI36" s="265"/>
      <c r="JDJ36" s="262"/>
      <c r="JDK36" s="12" t="s">
        <v>4</v>
      </c>
      <c r="JDL36" s="106">
        <v>9731</v>
      </c>
      <c r="JDM36" s="106">
        <v>0</v>
      </c>
      <c r="JDN36" s="107">
        <f t="shared" si="1718"/>
        <v>0</v>
      </c>
      <c r="JDO36" s="140"/>
      <c r="JDP36" s="268"/>
      <c r="JDQ36" s="265"/>
      <c r="JDR36" s="262"/>
      <c r="JDS36" s="12" t="s">
        <v>4</v>
      </c>
      <c r="JDT36" s="106">
        <v>9731</v>
      </c>
      <c r="JDU36" s="106">
        <v>0</v>
      </c>
      <c r="JDV36" s="107">
        <f t="shared" si="1720"/>
        <v>0</v>
      </c>
      <c r="JDW36" s="140"/>
      <c r="JDX36" s="268"/>
      <c r="JDY36" s="265"/>
      <c r="JDZ36" s="262"/>
      <c r="JEA36" s="12" t="s">
        <v>4</v>
      </c>
      <c r="JEB36" s="106">
        <v>9731</v>
      </c>
      <c r="JEC36" s="106">
        <v>0</v>
      </c>
      <c r="JED36" s="107">
        <f t="shared" si="1722"/>
        <v>0</v>
      </c>
      <c r="JEE36" s="140"/>
      <c r="JEF36" s="268"/>
      <c r="JEG36" s="265"/>
      <c r="JEH36" s="262"/>
      <c r="JEI36" s="12" t="s">
        <v>4</v>
      </c>
      <c r="JEJ36" s="106">
        <v>9731</v>
      </c>
      <c r="JEK36" s="106">
        <v>0</v>
      </c>
      <c r="JEL36" s="107">
        <f t="shared" si="1724"/>
        <v>0</v>
      </c>
      <c r="JEM36" s="140"/>
      <c r="JEN36" s="268"/>
      <c r="JEO36" s="265"/>
      <c r="JEP36" s="262"/>
      <c r="JEQ36" s="12" t="s">
        <v>4</v>
      </c>
      <c r="JER36" s="106">
        <v>9731</v>
      </c>
      <c r="JES36" s="106">
        <v>0</v>
      </c>
      <c r="JET36" s="107">
        <f t="shared" si="1726"/>
        <v>0</v>
      </c>
      <c r="JEU36" s="140"/>
      <c r="JEV36" s="268"/>
      <c r="JEW36" s="265"/>
      <c r="JEX36" s="262"/>
      <c r="JEY36" s="12" t="s">
        <v>4</v>
      </c>
      <c r="JEZ36" s="106">
        <v>9731</v>
      </c>
      <c r="JFA36" s="106">
        <v>0</v>
      </c>
      <c r="JFB36" s="107">
        <f t="shared" si="1728"/>
        <v>0</v>
      </c>
      <c r="JFC36" s="140"/>
      <c r="JFD36" s="268"/>
      <c r="JFE36" s="265"/>
      <c r="JFF36" s="262"/>
      <c r="JFG36" s="12" t="s">
        <v>4</v>
      </c>
      <c r="JFH36" s="106">
        <v>9731</v>
      </c>
      <c r="JFI36" s="106">
        <v>0</v>
      </c>
      <c r="JFJ36" s="107">
        <f t="shared" si="1730"/>
        <v>0</v>
      </c>
      <c r="JFK36" s="140"/>
      <c r="JFL36" s="268"/>
      <c r="JFM36" s="265"/>
      <c r="JFN36" s="262"/>
      <c r="JFO36" s="12" t="s">
        <v>4</v>
      </c>
      <c r="JFP36" s="106">
        <v>9731</v>
      </c>
      <c r="JFQ36" s="106">
        <v>0</v>
      </c>
      <c r="JFR36" s="107">
        <f t="shared" si="1732"/>
        <v>0</v>
      </c>
      <c r="JFS36" s="140"/>
      <c r="JFT36" s="268"/>
      <c r="JFU36" s="265"/>
      <c r="JFV36" s="262"/>
      <c r="JFW36" s="12" t="s">
        <v>4</v>
      </c>
      <c r="JFX36" s="106">
        <v>9731</v>
      </c>
      <c r="JFY36" s="106">
        <v>0</v>
      </c>
      <c r="JFZ36" s="107">
        <f t="shared" si="1734"/>
        <v>0</v>
      </c>
      <c r="JGA36" s="140"/>
      <c r="JGB36" s="268"/>
      <c r="JGC36" s="265"/>
      <c r="JGD36" s="262"/>
      <c r="JGE36" s="12" t="s">
        <v>4</v>
      </c>
      <c r="JGF36" s="106">
        <v>9731</v>
      </c>
      <c r="JGG36" s="106">
        <v>0</v>
      </c>
      <c r="JGH36" s="107">
        <f t="shared" si="1736"/>
        <v>0</v>
      </c>
      <c r="JGI36" s="140"/>
      <c r="JGJ36" s="268"/>
      <c r="JGK36" s="265"/>
      <c r="JGL36" s="262"/>
      <c r="JGM36" s="12" t="s">
        <v>4</v>
      </c>
      <c r="JGN36" s="106">
        <v>9731</v>
      </c>
      <c r="JGO36" s="106">
        <v>0</v>
      </c>
      <c r="JGP36" s="107">
        <f t="shared" si="1738"/>
        <v>0</v>
      </c>
      <c r="JGQ36" s="140"/>
      <c r="JGR36" s="268"/>
      <c r="JGS36" s="265"/>
      <c r="JGT36" s="262"/>
      <c r="JGU36" s="12" t="s">
        <v>4</v>
      </c>
      <c r="JGV36" s="106">
        <v>9731</v>
      </c>
      <c r="JGW36" s="106">
        <v>0</v>
      </c>
      <c r="JGX36" s="107">
        <f t="shared" si="1740"/>
        <v>0</v>
      </c>
      <c r="JGY36" s="140"/>
      <c r="JGZ36" s="268"/>
      <c r="JHA36" s="265"/>
      <c r="JHB36" s="262"/>
      <c r="JHC36" s="12" t="s">
        <v>4</v>
      </c>
      <c r="JHD36" s="106">
        <v>9731</v>
      </c>
      <c r="JHE36" s="106">
        <v>0</v>
      </c>
      <c r="JHF36" s="107">
        <f t="shared" si="1742"/>
        <v>0</v>
      </c>
      <c r="JHG36" s="140"/>
      <c r="JHH36" s="268"/>
      <c r="JHI36" s="265"/>
      <c r="JHJ36" s="262"/>
      <c r="JHK36" s="12" t="s">
        <v>4</v>
      </c>
      <c r="JHL36" s="106">
        <v>9731</v>
      </c>
      <c r="JHM36" s="106">
        <v>0</v>
      </c>
      <c r="JHN36" s="107">
        <f t="shared" si="1744"/>
        <v>0</v>
      </c>
      <c r="JHO36" s="140"/>
      <c r="JHP36" s="268"/>
      <c r="JHQ36" s="265"/>
      <c r="JHR36" s="262"/>
      <c r="JHS36" s="12" t="s">
        <v>4</v>
      </c>
      <c r="JHT36" s="106">
        <v>9731</v>
      </c>
      <c r="JHU36" s="106">
        <v>0</v>
      </c>
      <c r="JHV36" s="107">
        <f t="shared" si="1746"/>
        <v>0</v>
      </c>
      <c r="JHW36" s="140"/>
      <c r="JHX36" s="268"/>
      <c r="JHY36" s="265"/>
      <c r="JHZ36" s="262"/>
      <c r="JIA36" s="12" t="s">
        <v>4</v>
      </c>
      <c r="JIB36" s="106">
        <v>9731</v>
      </c>
      <c r="JIC36" s="106">
        <v>0</v>
      </c>
      <c r="JID36" s="107">
        <f t="shared" si="1748"/>
        <v>0</v>
      </c>
      <c r="JIE36" s="140"/>
      <c r="JIF36" s="268"/>
      <c r="JIG36" s="265"/>
      <c r="JIH36" s="262"/>
      <c r="JII36" s="12" t="s">
        <v>4</v>
      </c>
      <c r="JIJ36" s="106">
        <v>9731</v>
      </c>
      <c r="JIK36" s="106">
        <v>0</v>
      </c>
      <c r="JIL36" s="107">
        <f t="shared" si="1750"/>
        <v>0</v>
      </c>
      <c r="JIM36" s="140"/>
      <c r="JIN36" s="268"/>
      <c r="JIO36" s="265"/>
      <c r="JIP36" s="262"/>
      <c r="JIQ36" s="12" t="s">
        <v>4</v>
      </c>
      <c r="JIR36" s="106">
        <v>9731</v>
      </c>
      <c r="JIS36" s="106">
        <v>0</v>
      </c>
      <c r="JIT36" s="107">
        <f t="shared" si="1752"/>
        <v>0</v>
      </c>
      <c r="JIU36" s="140"/>
      <c r="JIV36" s="268"/>
      <c r="JIW36" s="265"/>
      <c r="JIX36" s="262"/>
      <c r="JIY36" s="12" t="s">
        <v>4</v>
      </c>
      <c r="JIZ36" s="106">
        <v>9731</v>
      </c>
      <c r="JJA36" s="106">
        <v>0</v>
      </c>
      <c r="JJB36" s="107">
        <f t="shared" si="1754"/>
        <v>0</v>
      </c>
      <c r="JJC36" s="140"/>
      <c r="JJD36" s="268"/>
      <c r="JJE36" s="265"/>
      <c r="JJF36" s="262"/>
      <c r="JJG36" s="12" t="s">
        <v>4</v>
      </c>
      <c r="JJH36" s="106">
        <v>9731</v>
      </c>
      <c r="JJI36" s="106">
        <v>0</v>
      </c>
      <c r="JJJ36" s="107">
        <f t="shared" si="1756"/>
        <v>0</v>
      </c>
      <c r="JJK36" s="140"/>
      <c r="JJL36" s="268"/>
      <c r="JJM36" s="265"/>
      <c r="JJN36" s="262"/>
      <c r="JJO36" s="12" t="s">
        <v>4</v>
      </c>
      <c r="JJP36" s="106">
        <v>9731</v>
      </c>
      <c r="JJQ36" s="106">
        <v>0</v>
      </c>
      <c r="JJR36" s="107">
        <f t="shared" si="1758"/>
        <v>0</v>
      </c>
      <c r="JJS36" s="140"/>
      <c r="JJT36" s="268"/>
      <c r="JJU36" s="265"/>
      <c r="JJV36" s="262"/>
      <c r="JJW36" s="12" t="s">
        <v>4</v>
      </c>
      <c r="JJX36" s="106">
        <v>9731</v>
      </c>
      <c r="JJY36" s="106">
        <v>0</v>
      </c>
      <c r="JJZ36" s="107">
        <f t="shared" si="1760"/>
        <v>0</v>
      </c>
      <c r="JKA36" s="140"/>
      <c r="JKB36" s="268"/>
      <c r="JKC36" s="265"/>
      <c r="JKD36" s="262"/>
      <c r="JKE36" s="12" t="s">
        <v>4</v>
      </c>
      <c r="JKF36" s="106">
        <v>9731</v>
      </c>
      <c r="JKG36" s="106">
        <v>0</v>
      </c>
      <c r="JKH36" s="107">
        <f t="shared" si="1762"/>
        <v>0</v>
      </c>
      <c r="JKI36" s="140"/>
      <c r="JKJ36" s="268"/>
      <c r="JKK36" s="265"/>
      <c r="JKL36" s="262"/>
      <c r="JKM36" s="12" t="s">
        <v>4</v>
      </c>
      <c r="JKN36" s="106">
        <v>9731</v>
      </c>
      <c r="JKO36" s="106">
        <v>0</v>
      </c>
      <c r="JKP36" s="107">
        <f t="shared" si="1764"/>
        <v>0</v>
      </c>
      <c r="JKQ36" s="140"/>
      <c r="JKR36" s="268"/>
      <c r="JKS36" s="265"/>
      <c r="JKT36" s="262"/>
      <c r="JKU36" s="12" t="s">
        <v>4</v>
      </c>
      <c r="JKV36" s="106">
        <v>9731</v>
      </c>
      <c r="JKW36" s="106">
        <v>0</v>
      </c>
      <c r="JKX36" s="107">
        <f t="shared" si="1766"/>
        <v>0</v>
      </c>
      <c r="JKY36" s="140"/>
      <c r="JKZ36" s="268"/>
      <c r="JLA36" s="265"/>
      <c r="JLB36" s="262"/>
      <c r="JLC36" s="12" t="s">
        <v>4</v>
      </c>
      <c r="JLD36" s="106">
        <v>9731</v>
      </c>
      <c r="JLE36" s="106">
        <v>0</v>
      </c>
      <c r="JLF36" s="107">
        <f t="shared" si="1768"/>
        <v>0</v>
      </c>
      <c r="JLG36" s="140"/>
      <c r="JLH36" s="268"/>
      <c r="JLI36" s="265"/>
      <c r="JLJ36" s="262"/>
      <c r="JLK36" s="12" t="s">
        <v>4</v>
      </c>
      <c r="JLL36" s="106">
        <v>9731</v>
      </c>
      <c r="JLM36" s="106">
        <v>0</v>
      </c>
      <c r="JLN36" s="107">
        <f t="shared" si="1770"/>
        <v>0</v>
      </c>
      <c r="JLO36" s="140"/>
      <c r="JLP36" s="268"/>
      <c r="JLQ36" s="265"/>
      <c r="JLR36" s="262"/>
      <c r="JLS36" s="12" t="s">
        <v>4</v>
      </c>
      <c r="JLT36" s="106">
        <v>9731</v>
      </c>
      <c r="JLU36" s="106">
        <v>0</v>
      </c>
      <c r="JLV36" s="107">
        <f t="shared" si="1772"/>
        <v>0</v>
      </c>
      <c r="JLW36" s="140"/>
      <c r="JLX36" s="268"/>
      <c r="JLY36" s="265"/>
      <c r="JLZ36" s="262"/>
      <c r="JMA36" s="12" t="s">
        <v>4</v>
      </c>
      <c r="JMB36" s="106">
        <v>9731</v>
      </c>
      <c r="JMC36" s="106">
        <v>0</v>
      </c>
      <c r="JMD36" s="107">
        <f t="shared" si="1774"/>
        <v>0</v>
      </c>
      <c r="JME36" s="140"/>
      <c r="JMF36" s="268"/>
      <c r="JMG36" s="265"/>
      <c r="JMH36" s="262"/>
      <c r="JMI36" s="12" t="s">
        <v>4</v>
      </c>
      <c r="JMJ36" s="106">
        <v>9731</v>
      </c>
      <c r="JMK36" s="106">
        <v>0</v>
      </c>
      <c r="JML36" s="107">
        <f t="shared" si="1776"/>
        <v>0</v>
      </c>
      <c r="JMM36" s="140"/>
      <c r="JMN36" s="268"/>
      <c r="JMO36" s="265"/>
      <c r="JMP36" s="262"/>
      <c r="JMQ36" s="12" t="s">
        <v>4</v>
      </c>
      <c r="JMR36" s="106">
        <v>9731</v>
      </c>
      <c r="JMS36" s="106">
        <v>0</v>
      </c>
      <c r="JMT36" s="107">
        <f t="shared" si="1778"/>
        <v>0</v>
      </c>
      <c r="JMU36" s="140"/>
      <c r="JMV36" s="268"/>
      <c r="JMW36" s="265"/>
      <c r="JMX36" s="262"/>
      <c r="JMY36" s="12" t="s">
        <v>4</v>
      </c>
      <c r="JMZ36" s="106">
        <v>9731</v>
      </c>
      <c r="JNA36" s="106">
        <v>0</v>
      </c>
      <c r="JNB36" s="107">
        <f t="shared" si="1780"/>
        <v>0</v>
      </c>
      <c r="JNC36" s="140"/>
      <c r="JND36" s="268"/>
      <c r="JNE36" s="265"/>
      <c r="JNF36" s="262"/>
      <c r="JNG36" s="12" t="s">
        <v>4</v>
      </c>
      <c r="JNH36" s="106">
        <v>9731</v>
      </c>
      <c r="JNI36" s="106">
        <v>0</v>
      </c>
      <c r="JNJ36" s="107">
        <f t="shared" si="1782"/>
        <v>0</v>
      </c>
      <c r="JNK36" s="140"/>
      <c r="JNL36" s="268"/>
      <c r="JNM36" s="265"/>
      <c r="JNN36" s="262"/>
      <c r="JNO36" s="12" t="s">
        <v>4</v>
      </c>
      <c r="JNP36" s="106">
        <v>9731</v>
      </c>
      <c r="JNQ36" s="106">
        <v>0</v>
      </c>
      <c r="JNR36" s="107">
        <f t="shared" si="1784"/>
        <v>0</v>
      </c>
      <c r="JNS36" s="140"/>
      <c r="JNT36" s="268"/>
      <c r="JNU36" s="265"/>
      <c r="JNV36" s="262"/>
      <c r="JNW36" s="12" t="s">
        <v>4</v>
      </c>
      <c r="JNX36" s="106">
        <v>9731</v>
      </c>
      <c r="JNY36" s="106">
        <v>0</v>
      </c>
      <c r="JNZ36" s="107">
        <f t="shared" si="1786"/>
        <v>0</v>
      </c>
      <c r="JOA36" s="140"/>
      <c r="JOB36" s="268"/>
      <c r="JOC36" s="265"/>
      <c r="JOD36" s="262"/>
      <c r="JOE36" s="12" t="s">
        <v>4</v>
      </c>
      <c r="JOF36" s="106">
        <v>9731</v>
      </c>
      <c r="JOG36" s="106">
        <v>0</v>
      </c>
      <c r="JOH36" s="107">
        <f t="shared" si="1788"/>
        <v>0</v>
      </c>
      <c r="JOI36" s="140"/>
      <c r="JOJ36" s="268"/>
      <c r="JOK36" s="265"/>
      <c r="JOL36" s="262"/>
      <c r="JOM36" s="12" t="s">
        <v>4</v>
      </c>
      <c r="JON36" s="106">
        <v>9731</v>
      </c>
      <c r="JOO36" s="106">
        <v>0</v>
      </c>
      <c r="JOP36" s="107">
        <f t="shared" si="1790"/>
        <v>0</v>
      </c>
      <c r="JOQ36" s="140"/>
      <c r="JOR36" s="268"/>
      <c r="JOS36" s="265"/>
      <c r="JOT36" s="262"/>
      <c r="JOU36" s="12" t="s">
        <v>4</v>
      </c>
      <c r="JOV36" s="106">
        <v>9731</v>
      </c>
      <c r="JOW36" s="106">
        <v>0</v>
      </c>
      <c r="JOX36" s="107">
        <f t="shared" si="1792"/>
        <v>0</v>
      </c>
      <c r="JOY36" s="140"/>
      <c r="JOZ36" s="268"/>
      <c r="JPA36" s="265"/>
      <c r="JPB36" s="262"/>
      <c r="JPC36" s="12" t="s">
        <v>4</v>
      </c>
      <c r="JPD36" s="106">
        <v>9731</v>
      </c>
      <c r="JPE36" s="106">
        <v>0</v>
      </c>
      <c r="JPF36" s="107">
        <f t="shared" si="1794"/>
        <v>0</v>
      </c>
      <c r="JPG36" s="140"/>
      <c r="JPH36" s="268"/>
      <c r="JPI36" s="265"/>
      <c r="JPJ36" s="262"/>
      <c r="JPK36" s="12" t="s">
        <v>4</v>
      </c>
      <c r="JPL36" s="106">
        <v>9731</v>
      </c>
      <c r="JPM36" s="106">
        <v>0</v>
      </c>
      <c r="JPN36" s="107">
        <f t="shared" si="1796"/>
        <v>0</v>
      </c>
      <c r="JPO36" s="140"/>
      <c r="JPP36" s="268"/>
      <c r="JPQ36" s="265"/>
      <c r="JPR36" s="262"/>
      <c r="JPS36" s="12" t="s">
        <v>4</v>
      </c>
      <c r="JPT36" s="106">
        <v>9731</v>
      </c>
      <c r="JPU36" s="106">
        <v>0</v>
      </c>
      <c r="JPV36" s="107">
        <f t="shared" si="1798"/>
        <v>0</v>
      </c>
      <c r="JPW36" s="140"/>
      <c r="JPX36" s="268"/>
      <c r="JPY36" s="265"/>
      <c r="JPZ36" s="262"/>
      <c r="JQA36" s="12" t="s">
        <v>4</v>
      </c>
      <c r="JQB36" s="106">
        <v>9731</v>
      </c>
      <c r="JQC36" s="106">
        <v>0</v>
      </c>
      <c r="JQD36" s="107">
        <f t="shared" si="1800"/>
        <v>0</v>
      </c>
      <c r="JQE36" s="140"/>
      <c r="JQF36" s="268"/>
      <c r="JQG36" s="265"/>
      <c r="JQH36" s="262"/>
      <c r="JQI36" s="12" t="s">
        <v>4</v>
      </c>
      <c r="JQJ36" s="106">
        <v>9731</v>
      </c>
      <c r="JQK36" s="106">
        <v>0</v>
      </c>
      <c r="JQL36" s="107">
        <f t="shared" si="1802"/>
        <v>0</v>
      </c>
      <c r="JQM36" s="140"/>
      <c r="JQN36" s="268"/>
      <c r="JQO36" s="265"/>
      <c r="JQP36" s="262"/>
      <c r="JQQ36" s="12" t="s">
        <v>4</v>
      </c>
      <c r="JQR36" s="106">
        <v>9731</v>
      </c>
      <c r="JQS36" s="106">
        <v>0</v>
      </c>
      <c r="JQT36" s="107">
        <f t="shared" si="1804"/>
        <v>0</v>
      </c>
      <c r="JQU36" s="140"/>
      <c r="JQV36" s="268"/>
      <c r="JQW36" s="265"/>
      <c r="JQX36" s="262"/>
      <c r="JQY36" s="12" t="s">
        <v>4</v>
      </c>
      <c r="JQZ36" s="106">
        <v>9731</v>
      </c>
      <c r="JRA36" s="106">
        <v>0</v>
      </c>
      <c r="JRB36" s="107">
        <f t="shared" si="1806"/>
        <v>0</v>
      </c>
      <c r="JRC36" s="140"/>
      <c r="JRD36" s="268"/>
      <c r="JRE36" s="265"/>
      <c r="JRF36" s="262"/>
      <c r="JRG36" s="12" t="s">
        <v>4</v>
      </c>
      <c r="JRH36" s="106">
        <v>9731</v>
      </c>
      <c r="JRI36" s="106">
        <v>0</v>
      </c>
      <c r="JRJ36" s="107">
        <f t="shared" si="1808"/>
        <v>0</v>
      </c>
      <c r="JRK36" s="140"/>
      <c r="JRL36" s="268"/>
      <c r="JRM36" s="265"/>
      <c r="JRN36" s="262"/>
      <c r="JRO36" s="12" t="s">
        <v>4</v>
      </c>
      <c r="JRP36" s="106">
        <v>9731</v>
      </c>
      <c r="JRQ36" s="106">
        <v>0</v>
      </c>
      <c r="JRR36" s="107">
        <f t="shared" si="1810"/>
        <v>0</v>
      </c>
      <c r="JRS36" s="140"/>
      <c r="JRT36" s="268"/>
      <c r="JRU36" s="265"/>
      <c r="JRV36" s="262"/>
      <c r="JRW36" s="12" t="s">
        <v>4</v>
      </c>
      <c r="JRX36" s="106">
        <v>9731</v>
      </c>
      <c r="JRY36" s="106">
        <v>0</v>
      </c>
      <c r="JRZ36" s="107">
        <f t="shared" si="1812"/>
        <v>0</v>
      </c>
      <c r="JSA36" s="140"/>
      <c r="JSB36" s="268"/>
      <c r="JSC36" s="265"/>
      <c r="JSD36" s="262"/>
      <c r="JSE36" s="12" t="s">
        <v>4</v>
      </c>
      <c r="JSF36" s="106">
        <v>9731</v>
      </c>
      <c r="JSG36" s="106">
        <v>0</v>
      </c>
      <c r="JSH36" s="107">
        <f t="shared" si="1814"/>
        <v>0</v>
      </c>
      <c r="JSI36" s="140"/>
      <c r="JSJ36" s="268"/>
      <c r="JSK36" s="265"/>
      <c r="JSL36" s="262"/>
      <c r="JSM36" s="12" t="s">
        <v>4</v>
      </c>
      <c r="JSN36" s="106">
        <v>9731</v>
      </c>
      <c r="JSO36" s="106">
        <v>0</v>
      </c>
      <c r="JSP36" s="107">
        <f t="shared" si="1816"/>
        <v>0</v>
      </c>
      <c r="JSQ36" s="140"/>
      <c r="JSR36" s="268"/>
      <c r="JSS36" s="265"/>
      <c r="JST36" s="262"/>
      <c r="JSU36" s="12" t="s">
        <v>4</v>
      </c>
      <c r="JSV36" s="106">
        <v>9731</v>
      </c>
      <c r="JSW36" s="106">
        <v>0</v>
      </c>
      <c r="JSX36" s="107">
        <f t="shared" si="1818"/>
        <v>0</v>
      </c>
      <c r="JSY36" s="140"/>
      <c r="JSZ36" s="268"/>
      <c r="JTA36" s="265"/>
      <c r="JTB36" s="262"/>
      <c r="JTC36" s="12" t="s">
        <v>4</v>
      </c>
      <c r="JTD36" s="106">
        <v>9731</v>
      </c>
      <c r="JTE36" s="106">
        <v>0</v>
      </c>
      <c r="JTF36" s="107">
        <f t="shared" si="1820"/>
        <v>0</v>
      </c>
      <c r="JTG36" s="140"/>
      <c r="JTH36" s="268"/>
      <c r="JTI36" s="265"/>
      <c r="JTJ36" s="262"/>
      <c r="JTK36" s="12" t="s">
        <v>4</v>
      </c>
      <c r="JTL36" s="106">
        <v>9731</v>
      </c>
      <c r="JTM36" s="106">
        <v>0</v>
      </c>
      <c r="JTN36" s="107">
        <f t="shared" si="1822"/>
        <v>0</v>
      </c>
      <c r="JTO36" s="140"/>
      <c r="JTP36" s="268"/>
      <c r="JTQ36" s="265"/>
      <c r="JTR36" s="262"/>
      <c r="JTS36" s="12" t="s">
        <v>4</v>
      </c>
      <c r="JTT36" s="106">
        <v>9731</v>
      </c>
      <c r="JTU36" s="106">
        <v>0</v>
      </c>
      <c r="JTV36" s="107">
        <f t="shared" si="1824"/>
        <v>0</v>
      </c>
      <c r="JTW36" s="140"/>
      <c r="JTX36" s="268"/>
      <c r="JTY36" s="265"/>
      <c r="JTZ36" s="262"/>
      <c r="JUA36" s="12" t="s">
        <v>4</v>
      </c>
      <c r="JUB36" s="106">
        <v>9731</v>
      </c>
      <c r="JUC36" s="106">
        <v>0</v>
      </c>
      <c r="JUD36" s="107">
        <f t="shared" si="1826"/>
        <v>0</v>
      </c>
      <c r="JUE36" s="140"/>
      <c r="JUF36" s="268"/>
      <c r="JUG36" s="265"/>
      <c r="JUH36" s="262"/>
      <c r="JUI36" s="12" t="s">
        <v>4</v>
      </c>
      <c r="JUJ36" s="106">
        <v>9731</v>
      </c>
      <c r="JUK36" s="106">
        <v>0</v>
      </c>
      <c r="JUL36" s="107">
        <f t="shared" si="1828"/>
        <v>0</v>
      </c>
      <c r="JUM36" s="140"/>
      <c r="JUN36" s="268"/>
      <c r="JUO36" s="265"/>
      <c r="JUP36" s="262"/>
      <c r="JUQ36" s="12" t="s">
        <v>4</v>
      </c>
      <c r="JUR36" s="106">
        <v>9731</v>
      </c>
      <c r="JUS36" s="106">
        <v>0</v>
      </c>
      <c r="JUT36" s="107">
        <f t="shared" si="1830"/>
        <v>0</v>
      </c>
      <c r="JUU36" s="140"/>
      <c r="JUV36" s="268"/>
      <c r="JUW36" s="265"/>
      <c r="JUX36" s="262"/>
      <c r="JUY36" s="12" t="s">
        <v>4</v>
      </c>
      <c r="JUZ36" s="106">
        <v>9731</v>
      </c>
      <c r="JVA36" s="106">
        <v>0</v>
      </c>
      <c r="JVB36" s="107">
        <f t="shared" si="1832"/>
        <v>0</v>
      </c>
      <c r="JVC36" s="140"/>
      <c r="JVD36" s="268"/>
      <c r="JVE36" s="265"/>
      <c r="JVF36" s="262"/>
      <c r="JVG36" s="12" t="s">
        <v>4</v>
      </c>
      <c r="JVH36" s="106">
        <v>9731</v>
      </c>
      <c r="JVI36" s="106">
        <v>0</v>
      </c>
      <c r="JVJ36" s="107">
        <f t="shared" si="1834"/>
        <v>0</v>
      </c>
      <c r="JVK36" s="140"/>
      <c r="JVL36" s="268"/>
      <c r="JVM36" s="265"/>
      <c r="JVN36" s="262"/>
      <c r="JVO36" s="12" t="s">
        <v>4</v>
      </c>
      <c r="JVP36" s="106">
        <v>9731</v>
      </c>
      <c r="JVQ36" s="106">
        <v>0</v>
      </c>
      <c r="JVR36" s="107">
        <f t="shared" si="1836"/>
        <v>0</v>
      </c>
      <c r="JVS36" s="140"/>
      <c r="JVT36" s="268"/>
      <c r="JVU36" s="265"/>
      <c r="JVV36" s="262"/>
      <c r="JVW36" s="12" t="s">
        <v>4</v>
      </c>
      <c r="JVX36" s="106">
        <v>9731</v>
      </c>
      <c r="JVY36" s="106">
        <v>0</v>
      </c>
      <c r="JVZ36" s="107">
        <f t="shared" si="1838"/>
        <v>0</v>
      </c>
      <c r="JWA36" s="140"/>
      <c r="JWB36" s="268"/>
      <c r="JWC36" s="265"/>
      <c r="JWD36" s="262"/>
      <c r="JWE36" s="12" t="s">
        <v>4</v>
      </c>
      <c r="JWF36" s="106">
        <v>9731</v>
      </c>
      <c r="JWG36" s="106">
        <v>0</v>
      </c>
      <c r="JWH36" s="107">
        <f t="shared" si="1840"/>
        <v>0</v>
      </c>
      <c r="JWI36" s="140"/>
      <c r="JWJ36" s="268"/>
      <c r="JWK36" s="265"/>
      <c r="JWL36" s="262"/>
      <c r="JWM36" s="12" t="s">
        <v>4</v>
      </c>
      <c r="JWN36" s="106">
        <v>9731</v>
      </c>
      <c r="JWO36" s="106">
        <v>0</v>
      </c>
      <c r="JWP36" s="107">
        <f t="shared" si="1842"/>
        <v>0</v>
      </c>
      <c r="JWQ36" s="140"/>
      <c r="JWR36" s="268"/>
      <c r="JWS36" s="265"/>
      <c r="JWT36" s="262"/>
      <c r="JWU36" s="12" t="s">
        <v>4</v>
      </c>
      <c r="JWV36" s="106">
        <v>9731</v>
      </c>
      <c r="JWW36" s="106">
        <v>0</v>
      </c>
      <c r="JWX36" s="107">
        <f t="shared" si="1844"/>
        <v>0</v>
      </c>
      <c r="JWY36" s="140"/>
      <c r="JWZ36" s="268"/>
      <c r="JXA36" s="265"/>
      <c r="JXB36" s="262"/>
      <c r="JXC36" s="12" t="s">
        <v>4</v>
      </c>
      <c r="JXD36" s="106">
        <v>9731</v>
      </c>
      <c r="JXE36" s="106">
        <v>0</v>
      </c>
      <c r="JXF36" s="107">
        <f t="shared" si="1846"/>
        <v>0</v>
      </c>
      <c r="JXG36" s="140"/>
      <c r="JXH36" s="268"/>
      <c r="JXI36" s="265"/>
      <c r="JXJ36" s="262"/>
      <c r="JXK36" s="12" t="s">
        <v>4</v>
      </c>
      <c r="JXL36" s="106">
        <v>9731</v>
      </c>
      <c r="JXM36" s="106">
        <v>0</v>
      </c>
      <c r="JXN36" s="107">
        <f t="shared" si="1848"/>
        <v>0</v>
      </c>
      <c r="JXO36" s="140"/>
      <c r="JXP36" s="268"/>
      <c r="JXQ36" s="265"/>
      <c r="JXR36" s="262"/>
      <c r="JXS36" s="12" t="s">
        <v>4</v>
      </c>
      <c r="JXT36" s="106">
        <v>9731</v>
      </c>
      <c r="JXU36" s="106">
        <v>0</v>
      </c>
      <c r="JXV36" s="107">
        <f t="shared" si="1850"/>
        <v>0</v>
      </c>
      <c r="JXW36" s="140"/>
      <c r="JXX36" s="268"/>
      <c r="JXY36" s="265"/>
      <c r="JXZ36" s="262"/>
      <c r="JYA36" s="12" t="s">
        <v>4</v>
      </c>
      <c r="JYB36" s="106">
        <v>9731</v>
      </c>
      <c r="JYC36" s="106">
        <v>0</v>
      </c>
      <c r="JYD36" s="107">
        <f t="shared" si="1852"/>
        <v>0</v>
      </c>
      <c r="JYE36" s="140"/>
      <c r="JYF36" s="268"/>
      <c r="JYG36" s="265"/>
      <c r="JYH36" s="262"/>
      <c r="JYI36" s="12" t="s">
        <v>4</v>
      </c>
      <c r="JYJ36" s="106">
        <v>9731</v>
      </c>
      <c r="JYK36" s="106">
        <v>0</v>
      </c>
      <c r="JYL36" s="107">
        <f t="shared" si="1854"/>
        <v>0</v>
      </c>
      <c r="JYM36" s="140"/>
      <c r="JYN36" s="268"/>
      <c r="JYO36" s="265"/>
      <c r="JYP36" s="262"/>
      <c r="JYQ36" s="12" t="s">
        <v>4</v>
      </c>
      <c r="JYR36" s="106">
        <v>9731</v>
      </c>
      <c r="JYS36" s="106">
        <v>0</v>
      </c>
      <c r="JYT36" s="107">
        <f t="shared" si="1856"/>
        <v>0</v>
      </c>
      <c r="JYU36" s="140"/>
      <c r="JYV36" s="268"/>
      <c r="JYW36" s="265"/>
      <c r="JYX36" s="262"/>
      <c r="JYY36" s="12" t="s">
        <v>4</v>
      </c>
      <c r="JYZ36" s="106">
        <v>9731</v>
      </c>
      <c r="JZA36" s="106">
        <v>0</v>
      </c>
      <c r="JZB36" s="107">
        <f t="shared" si="1858"/>
        <v>0</v>
      </c>
      <c r="JZC36" s="140"/>
      <c r="JZD36" s="268"/>
      <c r="JZE36" s="265"/>
      <c r="JZF36" s="262"/>
      <c r="JZG36" s="12" t="s">
        <v>4</v>
      </c>
      <c r="JZH36" s="106">
        <v>9731</v>
      </c>
      <c r="JZI36" s="106">
        <v>0</v>
      </c>
      <c r="JZJ36" s="107">
        <f t="shared" si="1860"/>
        <v>0</v>
      </c>
      <c r="JZK36" s="140"/>
      <c r="JZL36" s="268"/>
      <c r="JZM36" s="265"/>
      <c r="JZN36" s="262"/>
      <c r="JZO36" s="12" t="s">
        <v>4</v>
      </c>
      <c r="JZP36" s="106">
        <v>9731</v>
      </c>
      <c r="JZQ36" s="106">
        <v>0</v>
      </c>
      <c r="JZR36" s="107">
        <f t="shared" si="1862"/>
        <v>0</v>
      </c>
      <c r="JZS36" s="140"/>
      <c r="JZT36" s="268"/>
      <c r="JZU36" s="265"/>
      <c r="JZV36" s="262"/>
      <c r="JZW36" s="12" t="s">
        <v>4</v>
      </c>
      <c r="JZX36" s="106">
        <v>9731</v>
      </c>
      <c r="JZY36" s="106">
        <v>0</v>
      </c>
      <c r="JZZ36" s="107">
        <f t="shared" si="1864"/>
        <v>0</v>
      </c>
      <c r="KAA36" s="140"/>
      <c r="KAB36" s="268"/>
      <c r="KAC36" s="265"/>
      <c r="KAD36" s="262"/>
      <c r="KAE36" s="12" t="s">
        <v>4</v>
      </c>
      <c r="KAF36" s="106">
        <v>9731</v>
      </c>
      <c r="KAG36" s="106">
        <v>0</v>
      </c>
      <c r="KAH36" s="107">
        <f t="shared" si="1866"/>
        <v>0</v>
      </c>
      <c r="KAI36" s="140"/>
      <c r="KAJ36" s="268"/>
      <c r="KAK36" s="265"/>
      <c r="KAL36" s="262"/>
      <c r="KAM36" s="12" t="s">
        <v>4</v>
      </c>
      <c r="KAN36" s="106">
        <v>9731</v>
      </c>
      <c r="KAO36" s="106">
        <v>0</v>
      </c>
      <c r="KAP36" s="107">
        <f t="shared" si="1868"/>
        <v>0</v>
      </c>
      <c r="KAQ36" s="140"/>
      <c r="KAR36" s="268"/>
      <c r="KAS36" s="265"/>
      <c r="KAT36" s="262"/>
      <c r="KAU36" s="12" t="s">
        <v>4</v>
      </c>
      <c r="KAV36" s="106">
        <v>9731</v>
      </c>
      <c r="KAW36" s="106">
        <v>0</v>
      </c>
      <c r="KAX36" s="107">
        <f t="shared" si="1870"/>
        <v>0</v>
      </c>
      <c r="KAY36" s="140"/>
      <c r="KAZ36" s="268"/>
      <c r="KBA36" s="265"/>
      <c r="KBB36" s="262"/>
      <c r="KBC36" s="12" t="s">
        <v>4</v>
      </c>
      <c r="KBD36" s="106">
        <v>9731</v>
      </c>
      <c r="KBE36" s="106">
        <v>0</v>
      </c>
      <c r="KBF36" s="107">
        <f t="shared" si="1872"/>
        <v>0</v>
      </c>
      <c r="KBG36" s="140"/>
      <c r="KBH36" s="268"/>
      <c r="KBI36" s="265"/>
      <c r="KBJ36" s="262"/>
      <c r="KBK36" s="12" t="s">
        <v>4</v>
      </c>
      <c r="KBL36" s="106">
        <v>9731</v>
      </c>
      <c r="KBM36" s="106">
        <v>0</v>
      </c>
      <c r="KBN36" s="107">
        <f t="shared" si="1874"/>
        <v>0</v>
      </c>
      <c r="KBO36" s="140"/>
      <c r="KBP36" s="268"/>
      <c r="KBQ36" s="265"/>
      <c r="KBR36" s="262"/>
      <c r="KBS36" s="12" t="s">
        <v>4</v>
      </c>
      <c r="KBT36" s="106">
        <v>9731</v>
      </c>
      <c r="KBU36" s="106">
        <v>0</v>
      </c>
      <c r="KBV36" s="107">
        <f t="shared" si="1876"/>
        <v>0</v>
      </c>
      <c r="KBW36" s="140"/>
      <c r="KBX36" s="268"/>
      <c r="KBY36" s="265"/>
      <c r="KBZ36" s="262"/>
      <c r="KCA36" s="12" t="s">
        <v>4</v>
      </c>
      <c r="KCB36" s="106">
        <v>9731</v>
      </c>
      <c r="KCC36" s="106">
        <v>0</v>
      </c>
      <c r="KCD36" s="107">
        <f t="shared" si="1878"/>
        <v>0</v>
      </c>
      <c r="KCE36" s="140"/>
      <c r="KCF36" s="268"/>
      <c r="KCG36" s="265"/>
      <c r="KCH36" s="262"/>
      <c r="KCI36" s="12" t="s">
        <v>4</v>
      </c>
      <c r="KCJ36" s="106">
        <v>9731</v>
      </c>
      <c r="KCK36" s="106">
        <v>0</v>
      </c>
      <c r="KCL36" s="107">
        <f t="shared" si="1880"/>
        <v>0</v>
      </c>
      <c r="KCM36" s="140"/>
      <c r="KCN36" s="268"/>
      <c r="KCO36" s="265"/>
      <c r="KCP36" s="262"/>
      <c r="KCQ36" s="12" t="s">
        <v>4</v>
      </c>
      <c r="KCR36" s="106">
        <v>9731</v>
      </c>
      <c r="KCS36" s="106">
        <v>0</v>
      </c>
      <c r="KCT36" s="107">
        <f t="shared" si="1882"/>
        <v>0</v>
      </c>
      <c r="KCU36" s="140"/>
      <c r="KCV36" s="268"/>
      <c r="KCW36" s="265"/>
      <c r="KCX36" s="262"/>
      <c r="KCY36" s="12" t="s">
        <v>4</v>
      </c>
      <c r="KCZ36" s="106">
        <v>9731</v>
      </c>
      <c r="KDA36" s="106">
        <v>0</v>
      </c>
      <c r="KDB36" s="107">
        <f t="shared" si="1884"/>
        <v>0</v>
      </c>
      <c r="KDC36" s="140"/>
      <c r="KDD36" s="268"/>
      <c r="KDE36" s="265"/>
      <c r="KDF36" s="262"/>
      <c r="KDG36" s="12" t="s">
        <v>4</v>
      </c>
      <c r="KDH36" s="106">
        <v>9731</v>
      </c>
      <c r="KDI36" s="106">
        <v>0</v>
      </c>
      <c r="KDJ36" s="107">
        <f t="shared" si="1886"/>
        <v>0</v>
      </c>
      <c r="KDK36" s="140"/>
      <c r="KDL36" s="268"/>
      <c r="KDM36" s="265"/>
      <c r="KDN36" s="262"/>
      <c r="KDO36" s="12" t="s">
        <v>4</v>
      </c>
      <c r="KDP36" s="106">
        <v>9731</v>
      </c>
      <c r="KDQ36" s="106">
        <v>0</v>
      </c>
      <c r="KDR36" s="107">
        <f t="shared" si="1888"/>
        <v>0</v>
      </c>
      <c r="KDS36" s="140"/>
      <c r="KDT36" s="268"/>
      <c r="KDU36" s="265"/>
      <c r="KDV36" s="262"/>
      <c r="KDW36" s="12" t="s">
        <v>4</v>
      </c>
      <c r="KDX36" s="106">
        <v>9731</v>
      </c>
      <c r="KDY36" s="106">
        <v>0</v>
      </c>
      <c r="KDZ36" s="107">
        <f t="shared" si="1890"/>
        <v>0</v>
      </c>
      <c r="KEA36" s="140"/>
      <c r="KEB36" s="268"/>
      <c r="KEC36" s="265"/>
      <c r="KED36" s="262"/>
      <c r="KEE36" s="12" t="s">
        <v>4</v>
      </c>
      <c r="KEF36" s="106">
        <v>9731</v>
      </c>
      <c r="KEG36" s="106">
        <v>0</v>
      </c>
      <c r="KEH36" s="107">
        <f t="shared" si="1892"/>
        <v>0</v>
      </c>
      <c r="KEI36" s="140"/>
      <c r="KEJ36" s="268"/>
      <c r="KEK36" s="265"/>
      <c r="KEL36" s="262"/>
      <c r="KEM36" s="12" t="s">
        <v>4</v>
      </c>
      <c r="KEN36" s="106">
        <v>9731</v>
      </c>
      <c r="KEO36" s="106">
        <v>0</v>
      </c>
      <c r="KEP36" s="107">
        <f t="shared" si="1894"/>
        <v>0</v>
      </c>
      <c r="KEQ36" s="140"/>
      <c r="KER36" s="268"/>
      <c r="KES36" s="265"/>
      <c r="KET36" s="262"/>
      <c r="KEU36" s="12" t="s">
        <v>4</v>
      </c>
      <c r="KEV36" s="106">
        <v>9731</v>
      </c>
      <c r="KEW36" s="106">
        <v>0</v>
      </c>
      <c r="KEX36" s="107">
        <f t="shared" si="1896"/>
        <v>0</v>
      </c>
      <c r="KEY36" s="140"/>
      <c r="KEZ36" s="268"/>
      <c r="KFA36" s="265"/>
      <c r="KFB36" s="262"/>
      <c r="KFC36" s="12" t="s">
        <v>4</v>
      </c>
      <c r="KFD36" s="106">
        <v>9731</v>
      </c>
      <c r="KFE36" s="106">
        <v>0</v>
      </c>
      <c r="KFF36" s="107">
        <f t="shared" si="1898"/>
        <v>0</v>
      </c>
      <c r="KFG36" s="140"/>
      <c r="KFH36" s="268"/>
      <c r="KFI36" s="265"/>
      <c r="KFJ36" s="262"/>
      <c r="KFK36" s="12" t="s">
        <v>4</v>
      </c>
      <c r="KFL36" s="106">
        <v>9731</v>
      </c>
      <c r="KFM36" s="106">
        <v>0</v>
      </c>
      <c r="KFN36" s="107">
        <f t="shared" si="1900"/>
        <v>0</v>
      </c>
      <c r="KFO36" s="140"/>
      <c r="KFP36" s="268"/>
      <c r="KFQ36" s="265"/>
      <c r="KFR36" s="262"/>
      <c r="KFS36" s="12" t="s">
        <v>4</v>
      </c>
      <c r="KFT36" s="106">
        <v>9731</v>
      </c>
      <c r="KFU36" s="106">
        <v>0</v>
      </c>
      <c r="KFV36" s="107">
        <f t="shared" si="1902"/>
        <v>0</v>
      </c>
      <c r="KFW36" s="140"/>
      <c r="KFX36" s="268"/>
      <c r="KFY36" s="265"/>
      <c r="KFZ36" s="262"/>
      <c r="KGA36" s="12" t="s">
        <v>4</v>
      </c>
      <c r="KGB36" s="106">
        <v>9731</v>
      </c>
      <c r="KGC36" s="106">
        <v>0</v>
      </c>
      <c r="KGD36" s="107">
        <f t="shared" si="1904"/>
        <v>0</v>
      </c>
      <c r="KGE36" s="140"/>
      <c r="KGF36" s="268"/>
      <c r="KGG36" s="265"/>
      <c r="KGH36" s="262"/>
      <c r="KGI36" s="12" t="s">
        <v>4</v>
      </c>
      <c r="KGJ36" s="106">
        <v>9731</v>
      </c>
      <c r="KGK36" s="106">
        <v>0</v>
      </c>
      <c r="KGL36" s="107">
        <f t="shared" si="1906"/>
        <v>0</v>
      </c>
      <c r="KGM36" s="140"/>
      <c r="KGN36" s="268"/>
      <c r="KGO36" s="265"/>
      <c r="KGP36" s="262"/>
      <c r="KGQ36" s="12" t="s">
        <v>4</v>
      </c>
      <c r="KGR36" s="106">
        <v>9731</v>
      </c>
      <c r="KGS36" s="106">
        <v>0</v>
      </c>
      <c r="KGT36" s="107">
        <f t="shared" si="1908"/>
        <v>0</v>
      </c>
      <c r="KGU36" s="140"/>
      <c r="KGV36" s="268"/>
      <c r="KGW36" s="265"/>
      <c r="KGX36" s="262"/>
      <c r="KGY36" s="12" t="s">
        <v>4</v>
      </c>
      <c r="KGZ36" s="106">
        <v>9731</v>
      </c>
      <c r="KHA36" s="106">
        <v>0</v>
      </c>
      <c r="KHB36" s="107">
        <f t="shared" si="1910"/>
        <v>0</v>
      </c>
      <c r="KHC36" s="140"/>
      <c r="KHD36" s="268"/>
      <c r="KHE36" s="265"/>
      <c r="KHF36" s="262"/>
      <c r="KHG36" s="12" t="s">
        <v>4</v>
      </c>
      <c r="KHH36" s="106">
        <v>9731</v>
      </c>
      <c r="KHI36" s="106">
        <v>0</v>
      </c>
      <c r="KHJ36" s="107">
        <f t="shared" si="1912"/>
        <v>0</v>
      </c>
      <c r="KHK36" s="140"/>
      <c r="KHL36" s="268"/>
      <c r="KHM36" s="265"/>
      <c r="KHN36" s="262"/>
      <c r="KHO36" s="12" t="s">
        <v>4</v>
      </c>
      <c r="KHP36" s="106">
        <v>9731</v>
      </c>
      <c r="KHQ36" s="106">
        <v>0</v>
      </c>
      <c r="KHR36" s="107">
        <f t="shared" si="1914"/>
        <v>0</v>
      </c>
      <c r="KHS36" s="140"/>
      <c r="KHT36" s="268"/>
      <c r="KHU36" s="265"/>
      <c r="KHV36" s="262"/>
      <c r="KHW36" s="12" t="s">
        <v>4</v>
      </c>
      <c r="KHX36" s="106">
        <v>9731</v>
      </c>
      <c r="KHY36" s="106">
        <v>0</v>
      </c>
      <c r="KHZ36" s="107">
        <f t="shared" si="1916"/>
        <v>0</v>
      </c>
      <c r="KIA36" s="140"/>
      <c r="KIB36" s="268"/>
      <c r="KIC36" s="265"/>
      <c r="KID36" s="262"/>
      <c r="KIE36" s="12" t="s">
        <v>4</v>
      </c>
      <c r="KIF36" s="106">
        <v>9731</v>
      </c>
      <c r="KIG36" s="106">
        <v>0</v>
      </c>
      <c r="KIH36" s="107">
        <f t="shared" si="1918"/>
        <v>0</v>
      </c>
      <c r="KII36" s="140"/>
      <c r="KIJ36" s="268"/>
      <c r="KIK36" s="265"/>
      <c r="KIL36" s="262"/>
      <c r="KIM36" s="12" t="s">
        <v>4</v>
      </c>
      <c r="KIN36" s="106">
        <v>9731</v>
      </c>
      <c r="KIO36" s="106">
        <v>0</v>
      </c>
      <c r="KIP36" s="107">
        <f t="shared" si="1920"/>
        <v>0</v>
      </c>
      <c r="KIQ36" s="140"/>
      <c r="KIR36" s="268"/>
      <c r="KIS36" s="265"/>
      <c r="KIT36" s="262"/>
      <c r="KIU36" s="12" t="s">
        <v>4</v>
      </c>
      <c r="KIV36" s="106">
        <v>9731</v>
      </c>
      <c r="KIW36" s="106">
        <v>0</v>
      </c>
      <c r="KIX36" s="107">
        <f t="shared" si="1922"/>
        <v>0</v>
      </c>
      <c r="KIY36" s="140"/>
      <c r="KIZ36" s="268"/>
      <c r="KJA36" s="265"/>
      <c r="KJB36" s="262"/>
      <c r="KJC36" s="12" t="s">
        <v>4</v>
      </c>
      <c r="KJD36" s="106">
        <v>9731</v>
      </c>
      <c r="KJE36" s="106">
        <v>0</v>
      </c>
      <c r="KJF36" s="107">
        <f t="shared" si="1924"/>
        <v>0</v>
      </c>
      <c r="KJG36" s="140"/>
      <c r="KJH36" s="268"/>
      <c r="KJI36" s="265"/>
      <c r="KJJ36" s="262"/>
      <c r="KJK36" s="12" t="s">
        <v>4</v>
      </c>
      <c r="KJL36" s="106">
        <v>9731</v>
      </c>
      <c r="KJM36" s="106">
        <v>0</v>
      </c>
      <c r="KJN36" s="107">
        <f t="shared" si="1926"/>
        <v>0</v>
      </c>
      <c r="KJO36" s="140"/>
      <c r="KJP36" s="268"/>
      <c r="KJQ36" s="265"/>
      <c r="KJR36" s="262"/>
      <c r="KJS36" s="12" t="s">
        <v>4</v>
      </c>
      <c r="KJT36" s="106">
        <v>9731</v>
      </c>
      <c r="KJU36" s="106">
        <v>0</v>
      </c>
      <c r="KJV36" s="107">
        <f t="shared" si="1928"/>
        <v>0</v>
      </c>
      <c r="KJW36" s="140"/>
      <c r="KJX36" s="268"/>
      <c r="KJY36" s="265"/>
      <c r="KJZ36" s="262"/>
      <c r="KKA36" s="12" t="s">
        <v>4</v>
      </c>
      <c r="KKB36" s="106">
        <v>9731</v>
      </c>
      <c r="KKC36" s="106">
        <v>0</v>
      </c>
      <c r="KKD36" s="107">
        <f t="shared" si="1930"/>
        <v>0</v>
      </c>
      <c r="KKE36" s="140"/>
      <c r="KKF36" s="268"/>
      <c r="KKG36" s="265"/>
      <c r="KKH36" s="262"/>
      <c r="KKI36" s="12" t="s">
        <v>4</v>
      </c>
      <c r="KKJ36" s="106">
        <v>9731</v>
      </c>
      <c r="KKK36" s="106">
        <v>0</v>
      </c>
      <c r="KKL36" s="107">
        <f t="shared" si="1932"/>
        <v>0</v>
      </c>
      <c r="KKM36" s="140"/>
      <c r="KKN36" s="268"/>
      <c r="KKO36" s="265"/>
      <c r="KKP36" s="262"/>
      <c r="KKQ36" s="12" t="s">
        <v>4</v>
      </c>
      <c r="KKR36" s="106">
        <v>9731</v>
      </c>
      <c r="KKS36" s="106">
        <v>0</v>
      </c>
      <c r="KKT36" s="107">
        <f t="shared" si="1934"/>
        <v>0</v>
      </c>
      <c r="KKU36" s="140"/>
      <c r="KKV36" s="268"/>
      <c r="KKW36" s="265"/>
      <c r="KKX36" s="262"/>
      <c r="KKY36" s="12" t="s">
        <v>4</v>
      </c>
      <c r="KKZ36" s="106">
        <v>9731</v>
      </c>
      <c r="KLA36" s="106">
        <v>0</v>
      </c>
      <c r="KLB36" s="107">
        <f t="shared" si="1936"/>
        <v>0</v>
      </c>
      <c r="KLC36" s="140"/>
      <c r="KLD36" s="268"/>
      <c r="KLE36" s="265"/>
      <c r="KLF36" s="262"/>
      <c r="KLG36" s="12" t="s">
        <v>4</v>
      </c>
      <c r="KLH36" s="106">
        <v>9731</v>
      </c>
      <c r="KLI36" s="106">
        <v>0</v>
      </c>
      <c r="KLJ36" s="107">
        <f t="shared" si="1938"/>
        <v>0</v>
      </c>
      <c r="KLK36" s="140"/>
      <c r="KLL36" s="268"/>
      <c r="KLM36" s="265"/>
      <c r="KLN36" s="262"/>
      <c r="KLO36" s="12" t="s">
        <v>4</v>
      </c>
      <c r="KLP36" s="106">
        <v>9731</v>
      </c>
      <c r="KLQ36" s="106">
        <v>0</v>
      </c>
      <c r="KLR36" s="107">
        <f t="shared" si="1940"/>
        <v>0</v>
      </c>
      <c r="KLS36" s="140"/>
      <c r="KLT36" s="268"/>
      <c r="KLU36" s="265"/>
      <c r="KLV36" s="262"/>
      <c r="KLW36" s="12" t="s">
        <v>4</v>
      </c>
      <c r="KLX36" s="106">
        <v>9731</v>
      </c>
      <c r="KLY36" s="106">
        <v>0</v>
      </c>
      <c r="KLZ36" s="107">
        <f t="shared" si="1942"/>
        <v>0</v>
      </c>
      <c r="KMA36" s="140"/>
      <c r="KMB36" s="268"/>
      <c r="KMC36" s="265"/>
      <c r="KMD36" s="262"/>
      <c r="KME36" s="12" t="s">
        <v>4</v>
      </c>
      <c r="KMF36" s="106">
        <v>9731</v>
      </c>
      <c r="KMG36" s="106">
        <v>0</v>
      </c>
      <c r="KMH36" s="107">
        <f t="shared" si="1944"/>
        <v>0</v>
      </c>
      <c r="KMI36" s="140"/>
      <c r="KMJ36" s="268"/>
      <c r="KMK36" s="265"/>
      <c r="KML36" s="262"/>
      <c r="KMM36" s="12" t="s">
        <v>4</v>
      </c>
      <c r="KMN36" s="106">
        <v>9731</v>
      </c>
      <c r="KMO36" s="106">
        <v>0</v>
      </c>
      <c r="KMP36" s="107">
        <f t="shared" si="1946"/>
        <v>0</v>
      </c>
      <c r="KMQ36" s="140"/>
      <c r="KMR36" s="268"/>
      <c r="KMS36" s="265"/>
      <c r="KMT36" s="262"/>
      <c r="KMU36" s="12" t="s">
        <v>4</v>
      </c>
      <c r="KMV36" s="106">
        <v>9731</v>
      </c>
      <c r="KMW36" s="106">
        <v>0</v>
      </c>
      <c r="KMX36" s="107">
        <f t="shared" si="1948"/>
        <v>0</v>
      </c>
      <c r="KMY36" s="140"/>
      <c r="KMZ36" s="268"/>
      <c r="KNA36" s="265"/>
      <c r="KNB36" s="262"/>
      <c r="KNC36" s="12" t="s">
        <v>4</v>
      </c>
      <c r="KND36" s="106">
        <v>9731</v>
      </c>
      <c r="KNE36" s="106">
        <v>0</v>
      </c>
      <c r="KNF36" s="107">
        <f t="shared" si="1950"/>
        <v>0</v>
      </c>
      <c r="KNG36" s="140"/>
      <c r="KNH36" s="268"/>
      <c r="KNI36" s="265"/>
      <c r="KNJ36" s="262"/>
      <c r="KNK36" s="12" t="s">
        <v>4</v>
      </c>
      <c r="KNL36" s="106">
        <v>9731</v>
      </c>
      <c r="KNM36" s="106">
        <v>0</v>
      </c>
      <c r="KNN36" s="107">
        <f t="shared" si="1952"/>
        <v>0</v>
      </c>
      <c r="KNO36" s="140"/>
      <c r="KNP36" s="268"/>
      <c r="KNQ36" s="265"/>
      <c r="KNR36" s="262"/>
      <c r="KNS36" s="12" t="s">
        <v>4</v>
      </c>
      <c r="KNT36" s="106">
        <v>9731</v>
      </c>
      <c r="KNU36" s="106">
        <v>0</v>
      </c>
      <c r="KNV36" s="107">
        <f t="shared" si="1954"/>
        <v>0</v>
      </c>
      <c r="KNW36" s="140"/>
      <c r="KNX36" s="268"/>
      <c r="KNY36" s="265"/>
      <c r="KNZ36" s="262"/>
      <c r="KOA36" s="12" t="s">
        <v>4</v>
      </c>
      <c r="KOB36" s="106">
        <v>9731</v>
      </c>
      <c r="KOC36" s="106">
        <v>0</v>
      </c>
      <c r="KOD36" s="107">
        <f t="shared" si="1956"/>
        <v>0</v>
      </c>
      <c r="KOE36" s="140"/>
      <c r="KOF36" s="268"/>
      <c r="KOG36" s="265"/>
      <c r="KOH36" s="262"/>
      <c r="KOI36" s="12" t="s">
        <v>4</v>
      </c>
      <c r="KOJ36" s="106">
        <v>9731</v>
      </c>
      <c r="KOK36" s="106">
        <v>0</v>
      </c>
      <c r="KOL36" s="107">
        <f t="shared" si="1958"/>
        <v>0</v>
      </c>
      <c r="KOM36" s="140"/>
      <c r="KON36" s="268"/>
      <c r="KOO36" s="265"/>
      <c r="KOP36" s="262"/>
      <c r="KOQ36" s="12" t="s">
        <v>4</v>
      </c>
      <c r="KOR36" s="106">
        <v>9731</v>
      </c>
      <c r="KOS36" s="106">
        <v>0</v>
      </c>
      <c r="KOT36" s="107">
        <f t="shared" si="1960"/>
        <v>0</v>
      </c>
      <c r="KOU36" s="140"/>
      <c r="KOV36" s="268"/>
      <c r="KOW36" s="265"/>
      <c r="KOX36" s="262"/>
      <c r="KOY36" s="12" t="s">
        <v>4</v>
      </c>
      <c r="KOZ36" s="106">
        <v>9731</v>
      </c>
      <c r="KPA36" s="106">
        <v>0</v>
      </c>
      <c r="KPB36" s="107">
        <f t="shared" si="1962"/>
        <v>0</v>
      </c>
      <c r="KPC36" s="140"/>
      <c r="KPD36" s="268"/>
      <c r="KPE36" s="265"/>
      <c r="KPF36" s="262"/>
      <c r="KPG36" s="12" t="s">
        <v>4</v>
      </c>
      <c r="KPH36" s="106">
        <v>9731</v>
      </c>
      <c r="KPI36" s="106">
        <v>0</v>
      </c>
      <c r="KPJ36" s="107">
        <f t="shared" si="1964"/>
        <v>0</v>
      </c>
      <c r="KPK36" s="140"/>
      <c r="KPL36" s="268"/>
      <c r="KPM36" s="265"/>
      <c r="KPN36" s="262"/>
      <c r="KPO36" s="12" t="s">
        <v>4</v>
      </c>
      <c r="KPP36" s="106">
        <v>9731</v>
      </c>
      <c r="KPQ36" s="106">
        <v>0</v>
      </c>
      <c r="KPR36" s="107">
        <f t="shared" si="1966"/>
        <v>0</v>
      </c>
      <c r="KPS36" s="140"/>
      <c r="KPT36" s="268"/>
      <c r="KPU36" s="265"/>
      <c r="KPV36" s="262"/>
      <c r="KPW36" s="12" t="s">
        <v>4</v>
      </c>
      <c r="KPX36" s="106">
        <v>9731</v>
      </c>
      <c r="KPY36" s="106">
        <v>0</v>
      </c>
      <c r="KPZ36" s="107">
        <f t="shared" si="1968"/>
        <v>0</v>
      </c>
      <c r="KQA36" s="140"/>
      <c r="KQB36" s="268"/>
      <c r="KQC36" s="265"/>
      <c r="KQD36" s="262"/>
      <c r="KQE36" s="12" t="s">
        <v>4</v>
      </c>
      <c r="KQF36" s="106">
        <v>9731</v>
      </c>
      <c r="KQG36" s="106">
        <v>0</v>
      </c>
      <c r="KQH36" s="107">
        <f t="shared" si="1970"/>
        <v>0</v>
      </c>
      <c r="KQI36" s="140"/>
      <c r="KQJ36" s="268"/>
      <c r="KQK36" s="265"/>
      <c r="KQL36" s="262"/>
      <c r="KQM36" s="12" t="s">
        <v>4</v>
      </c>
      <c r="KQN36" s="106">
        <v>9731</v>
      </c>
      <c r="KQO36" s="106">
        <v>0</v>
      </c>
      <c r="KQP36" s="107">
        <f t="shared" si="1972"/>
        <v>0</v>
      </c>
      <c r="KQQ36" s="140"/>
      <c r="KQR36" s="268"/>
      <c r="KQS36" s="265"/>
      <c r="KQT36" s="262"/>
      <c r="KQU36" s="12" t="s">
        <v>4</v>
      </c>
      <c r="KQV36" s="106">
        <v>9731</v>
      </c>
      <c r="KQW36" s="106">
        <v>0</v>
      </c>
      <c r="KQX36" s="107">
        <f t="shared" si="1974"/>
        <v>0</v>
      </c>
      <c r="KQY36" s="140"/>
      <c r="KQZ36" s="268"/>
      <c r="KRA36" s="265"/>
      <c r="KRB36" s="262"/>
      <c r="KRC36" s="12" t="s">
        <v>4</v>
      </c>
      <c r="KRD36" s="106">
        <v>9731</v>
      </c>
      <c r="KRE36" s="106">
        <v>0</v>
      </c>
      <c r="KRF36" s="107">
        <f t="shared" si="1976"/>
        <v>0</v>
      </c>
      <c r="KRG36" s="140"/>
      <c r="KRH36" s="268"/>
      <c r="KRI36" s="265"/>
      <c r="KRJ36" s="262"/>
      <c r="KRK36" s="12" t="s">
        <v>4</v>
      </c>
      <c r="KRL36" s="106">
        <v>9731</v>
      </c>
      <c r="KRM36" s="106">
        <v>0</v>
      </c>
      <c r="KRN36" s="107">
        <f t="shared" si="1978"/>
        <v>0</v>
      </c>
      <c r="KRO36" s="140"/>
      <c r="KRP36" s="268"/>
      <c r="KRQ36" s="265"/>
      <c r="KRR36" s="262"/>
      <c r="KRS36" s="12" t="s">
        <v>4</v>
      </c>
      <c r="KRT36" s="106">
        <v>9731</v>
      </c>
      <c r="KRU36" s="106">
        <v>0</v>
      </c>
      <c r="KRV36" s="107">
        <f t="shared" si="1980"/>
        <v>0</v>
      </c>
      <c r="KRW36" s="140"/>
      <c r="KRX36" s="268"/>
      <c r="KRY36" s="265"/>
      <c r="KRZ36" s="262"/>
      <c r="KSA36" s="12" t="s">
        <v>4</v>
      </c>
      <c r="KSB36" s="106">
        <v>9731</v>
      </c>
      <c r="KSC36" s="106">
        <v>0</v>
      </c>
      <c r="KSD36" s="107">
        <f t="shared" si="1982"/>
        <v>0</v>
      </c>
      <c r="KSE36" s="140"/>
      <c r="KSF36" s="268"/>
      <c r="KSG36" s="265"/>
      <c r="KSH36" s="262"/>
      <c r="KSI36" s="12" t="s">
        <v>4</v>
      </c>
      <c r="KSJ36" s="106">
        <v>9731</v>
      </c>
      <c r="KSK36" s="106">
        <v>0</v>
      </c>
      <c r="KSL36" s="107">
        <f t="shared" si="1984"/>
        <v>0</v>
      </c>
      <c r="KSM36" s="140"/>
      <c r="KSN36" s="268"/>
      <c r="KSO36" s="265"/>
      <c r="KSP36" s="262"/>
      <c r="KSQ36" s="12" t="s">
        <v>4</v>
      </c>
      <c r="KSR36" s="106">
        <v>9731</v>
      </c>
      <c r="KSS36" s="106">
        <v>0</v>
      </c>
      <c r="KST36" s="107">
        <f t="shared" si="1986"/>
        <v>0</v>
      </c>
      <c r="KSU36" s="140"/>
      <c r="KSV36" s="268"/>
      <c r="KSW36" s="265"/>
      <c r="KSX36" s="262"/>
      <c r="KSY36" s="12" t="s">
        <v>4</v>
      </c>
      <c r="KSZ36" s="106">
        <v>9731</v>
      </c>
      <c r="KTA36" s="106">
        <v>0</v>
      </c>
      <c r="KTB36" s="107">
        <f t="shared" si="1988"/>
        <v>0</v>
      </c>
      <c r="KTC36" s="140"/>
      <c r="KTD36" s="268"/>
      <c r="KTE36" s="265"/>
      <c r="KTF36" s="262"/>
      <c r="KTG36" s="12" t="s">
        <v>4</v>
      </c>
      <c r="KTH36" s="106">
        <v>9731</v>
      </c>
      <c r="KTI36" s="106">
        <v>0</v>
      </c>
      <c r="KTJ36" s="107">
        <f t="shared" si="1990"/>
        <v>0</v>
      </c>
      <c r="KTK36" s="140"/>
      <c r="KTL36" s="268"/>
      <c r="KTM36" s="265"/>
      <c r="KTN36" s="262"/>
      <c r="KTO36" s="12" t="s">
        <v>4</v>
      </c>
      <c r="KTP36" s="106">
        <v>9731</v>
      </c>
      <c r="KTQ36" s="106">
        <v>0</v>
      </c>
      <c r="KTR36" s="107">
        <f t="shared" si="1992"/>
        <v>0</v>
      </c>
      <c r="KTS36" s="140"/>
      <c r="KTT36" s="268"/>
      <c r="KTU36" s="265"/>
      <c r="KTV36" s="262"/>
      <c r="KTW36" s="12" t="s">
        <v>4</v>
      </c>
      <c r="KTX36" s="106">
        <v>9731</v>
      </c>
      <c r="KTY36" s="106">
        <v>0</v>
      </c>
      <c r="KTZ36" s="107">
        <f t="shared" si="1994"/>
        <v>0</v>
      </c>
      <c r="KUA36" s="140"/>
      <c r="KUB36" s="268"/>
      <c r="KUC36" s="265"/>
      <c r="KUD36" s="262"/>
      <c r="KUE36" s="12" t="s">
        <v>4</v>
      </c>
      <c r="KUF36" s="106">
        <v>9731</v>
      </c>
      <c r="KUG36" s="106">
        <v>0</v>
      </c>
      <c r="KUH36" s="107">
        <f t="shared" si="1996"/>
        <v>0</v>
      </c>
      <c r="KUI36" s="140"/>
      <c r="KUJ36" s="268"/>
      <c r="KUK36" s="265"/>
      <c r="KUL36" s="262"/>
      <c r="KUM36" s="12" t="s">
        <v>4</v>
      </c>
      <c r="KUN36" s="106">
        <v>9731</v>
      </c>
      <c r="KUO36" s="106">
        <v>0</v>
      </c>
      <c r="KUP36" s="107">
        <f t="shared" si="1998"/>
        <v>0</v>
      </c>
      <c r="KUQ36" s="140"/>
      <c r="KUR36" s="268"/>
      <c r="KUS36" s="265"/>
      <c r="KUT36" s="262"/>
      <c r="KUU36" s="12" t="s">
        <v>4</v>
      </c>
      <c r="KUV36" s="106">
        <v>9731</v>
      </c>
      <c r="KUW36" s="106">
        <v>0</v>
      </c>
      <c r="KUX36" s="107">
        <f t="shared" si="2000"/>
        <v>0</v>
      </c>
      <c r="KUY36" s="140"/>
      <c r="KUZ36" s="268"/>
      <c r="KVA36" s="265"/>
      <c r="KVB36" s="262"/>
      <c r="KVC36" s="12" t="s">
        <v>4</v>
      </c>
      <c r="KVD36" s="106">
        <v>9731</v>
      </c>
      <c r="KVE36" s="106">
        <v>0</v>
      </c>
      <c r="KVF36" s="107">
        <f t="shared" si="2002"/>
        <v>0</v>
      </c>
      <c r="KVG36" s="140"/>
      <c r="KVH36" s="268"/>
      <c r="KVI36" s="265"/>
      <c r="KVJ36" s="262"/>
      <c r="KVK36" s="12" t="s">
        <v>4</v>
      </c>
      <c r="KVL36" s="106">
        <v>9731</v>
      </c>
      <c r="KVM36" s="106">
        <v>0</v>
      </c>
      <c r="KVN36" s="107">
        <f t="shared" si="2004"/>
        <v>0</v>
      </c>
      <c r="KVO36" s="140"/>
      <c r="KVP36" s="268"/>
      <c r="KVQ36" s="265"/>
      <c r="KVR36" s="262"/>
      <c r="KVS36" s="12" t="s">
        <v>4</v>
      </c>
      <c r="KVT36" s="106">
        <v>9731</v>
      </c>
      <c r="KVU36" s="106">
        <v>0</v>
      </c>
      <c r="KVV36" s="107">
        <f t="shared" si="2006"/>
        <v>0</v>
      </c>
      <c r="KVW36" s="140"/>
      <c r="KVX36" s="268"/>
      <c r="KVY36" s="265"/>
      <c r="KVZ36" s="262"/>
      <c r="KWA36" s="12" t="s">
        <v>4</v>
      </c>
      <c r="KWB36" s="106">
        <v>9731</v>
      </c>
      <c r="KWC36" s="106">
        <v>0</v>
      </c>
      <c r="KWD36" s="107">
        <f t="shared" si="2008"/>
        <v>0</v>
      </c>
      <c r="KWE36" s="140"/>
      <c r="KWF36" s="268"/>
      <c r="KWG36" s="265"/>
      <c r="KWH36" s="262"/>
      <c r="KWI36" s="12" t="s">
        <v>4</v>
      </c>
      <c r="KWJ36" s="106">
        <v>9731</v>
      </c>
      <c r="KWK36" s="106">
        <v>0</v>
      </c>
      <c r="KWL36" s="107">
        <f t="shared" si="2010"/>
        <v>0</v>
      </c>
      <c r="KWM36" s="140"/>
      <c r="KWN36" s="268"/>
      <c r="KWO36" s="265"/>
      <c r="KWP36" s="262"/>
      <c r="KWQ36" s="12" t="s">
        <v>4</v>
      </c>
      <c r="KWR36" s="106">
        <v>9731</v>
      </c>
      <c r="KWS36" s="106">
        <v>0</v>
      </c>
      <c r="KWT36" s="107">
        <f t="shared" si="2012"/>
        <v>0</v>
      </c>
      <c r="KWU36" s="140"/>
      <c r="KWV36" s="268"/>
      <c r="KWW36" s="265"/>
      <c r="KWX36" s="262"/>
      <c r="KWY36" s="12" t="s">
        <v>4</v>
      </c>
      <c r="KWZ36" s="106">
        <v>9731</v>
      </c>
      <c r="KXA36" s="106">
        <v>0</v>
      </c>
      <c r="KXB36" s="107">
        <f t="shared" si="2014"/>
        <v>0</v>
      </c>
      <c r="KXC36" s="140"/>
      <c r="KXD36" s="268"/>
      <c r="KXE36" s="265"/>
      <c r="KXF36" s="262"/>
      <c r="KXG36" s="12" t="s">
        <v>4</v>
      </c>
      <c r="KXH36" s="106">
        <v>9731</v>
      </c>
      <c r="KXI36" s="106">
        <v>0</v>
      </c>
      <c r="KXJ36" s="107">
        <f t="shared" si="2016"/>
        <v>0</v>
      </c>
      <c r="KXK36" s="140"/>
      <c r="KXL36" s="268"/>
      <c r="KXM36" s="265"/>
      <c r="KXN36" s="262"/>
      <c r="KXO36" s="12" t="s">
        <v>4</v>
      </c>
      <c r="KXP36" s="106">
        <v>9731</v>
      </c>
      <c r="KXQ36" s="106">
        <v>0</v>
      </c>
      <c r="KXR36" s="107">
        <f t="shared" si="2018"/>
        <v>0</v>
      </c>
      <c r="KXS36" s="140"/>
      <c r="KXT36" s="268"/>
      <c r="KXU36" s="265"/>
      <c r="KXV36" s="262"/>
      <c r="KXW36" s="12" t="s">
        <v>4</v>
      </c>
      <c r="KXX36" s="106">
        <v>9731</v>
      </c>
      <c r="KXY36" s="106">
        <v>0</v>
      </c>
      <c r="KXZ36" s="107">
        <f t="shared" si="2020"/>
        <v>0</v>
      </c>
      <c r="KYA36" s="140"/>
      <c r="KYB36" s="268"/>
      <c r="KYC36" s="265"/>
      <c r="KYD36" s="262"/>
      <c r="KYE36" s="12" t="s">
        <v>4</v>
      </c>
      <c r="KYF36" s="106">
        <v>9731</v>
      </c>
      <c r="KYG36" s="106">
        <v>0</v>
      </c>
      <c r="KYH36" s="107">
        <f t="shared" si="2022"/>
        <v>0</v>
      </c>
      <c r="KYI36" s="140"/>
      <c r="KYJ36" s="268"/>
      <c r="KYK36" s="265"/>
      <c r="KYL36" s="262"/>
      <c r="KYM36" s="12" t="s">
        <v>4</v>
      </c>
      <c r="KYN36" s="106">
        <v>9731</v>
      </c>
      <c r="KYO36" s="106">
        <v>0</v>
      </c>
      <c r="KYP36" s="107">
        <f t="shared" si="2024"/>
        <v>0</v>
      </c>
      <c r="KYQ36" s="140"/>
      <c r="KYR36" s="268"/>
      <c r="KYS36" s="265"/>
      <c r="KYT36" s="262"/>
      <c r="KYU36" s="12" t="s">
        <v>4</v>
      </c>
      <c r="KYV36" s="106">
        <v>9731</v>
      </c>
      <c r="KYW36" s="106">
        <v>0</v>
      </c>
      <c r="KYX36" s="107">
        <f t="shared" si="2026"/>
        <v>0</v>
      </c>
      <c r="KYY36" s="140"/>
      <c r="KYZ36" s="268"/>
      <c r="KZA36" s="265"/>
      <c r="KZB36" s="262"/>
      <c r="KZC36" s="12" t="s">
        <v>4</v>
      </c>
      <c r="KZD36" s="106">
        <v>9731</v>
      </c>
      <c r="KZE36" s="106">
        <v>0</v>
      </c>
      <c r="KZF36" s="107">
        <f t="shared" si="2028"/>
        <v>0</v>
      </c>
      <c r="KZG36" s="140"/>
      <c r="KZH36" s="268"/>
      <c r="KZI36" s="265"/>
      <c r="KZJ36" s="262"/>
      <c r="KZK36" s="12" t="s">
        <v>4</v>
      </c>
      <c r="KZL36" s="106">
        <v>9731</v>
      </c>
      <c r="KZM36" s="106">
        <v>0</v>
      </c>
      <c r="KZN36" s="107">
        <f t="shared" si="2030"/>
        <v>0</v>
      </c>
      <c r="KZO36" s="140"/>
      <c r="KZP36" s="268"/>
      <c r="KZQ36" s="265"/>
      <c r="KZR36" s="262"/>
      <c r="KZS36" s="12" t="s">
        <v>4</v>
      </c>
      <c r="KZT36" s="106">
        <v>9731</v>
      </c>
      <c r="KZU36" s="106">
        <v>0</v>
      </c>
      <c r="KZV36" s="107">
        <f t="shared" si="2032"/>
        <v>0</v>
      </c>
      <c r="KZW36" s="140"/>
      <c r="KZX36" s="268"/>
      <c r="KZY36" s="265"/>
      <c r="KZZ36" s="262"/>
      <c r="LAA36" s="12" t="s">
        <v>4</v>
      </c>
      <c r="LAB36" s="106">
        <v>9731</v>
      </c>
      <c r="LAC36" s="106">
        <v>0</v>
      </c>
      <c r="LAD36" s="107">
        <f t="shared" si="2034"/>
        <v>0</v>
      </c>
      <c r="LAE36" s="140"/>
      <c r="LAF36" s="268"/>
      <c r="LAG36" s="265"/>
      <c r="LAH36" s="262"/>
      <c r="LAI36" s="12" t="s">
        <v>4</v>
      </c>
      <c r="LAJ36" s="106">
        <v>9731</v>
      </c>
      <c r="LAK36" s="106">
        <v>0</v>
      </c>
      <c r="LAL36" s="107">
        <f t="shared" si="2036"/>
        <v>0</v>
      </c>
      <c r="LAM36" s="140"/>
      <c r="LAN36" s="268"/>
      <c r="LAO36" s="265"/>
      <c r="LAP36" s="262"/>
      <c r="LAQ36" s="12" t="s">
        <v>4</v>
      </c>
      <c r="LAR36" s="106">
        <v>9731</v>
      </c>
      <c r="LAS36" s="106">
        <v>0</v>
      </c>
      <c r="LAT36" s="107">
        <f t="shared" si="2038"/>
        <v>0</v>
      </c>
      <c r="LAU36" s="140"/>
      <c r="LAV36" s="268"/>
      <c r="LAW36" s="265"/>
      <c r="LAX36" s="262"/>
      <c r="LAY36" s="12" t="s">
        <v>4</v>
      </c>
      <c r="LAZ36" s="106">
        <v>9731</v>
      </c>
      <c r="LBA36" s="106">
        <v>0</v>
      </c>
      <c r="LBB36" s="107">
        <f t="shared" si="2040"/>
        <v>0</v>
      </c>
      <c r="LBC36" s="140"/>
      <c r="LBD36" s="268"/>
      <c r="LBE36" s="265"/>
      <c r="LBF36" s="262"/>
      <c r="LBG36" s="12" t="s">
        <v>4</v>
      </c>
      <c r="LBH36" s="106">
        <v>9731</v>
      </c>
      <c r="LBI36" s="106">
        <v>0</v>
      </c>
      <c r="LBJ36" s="107">
        <f t="shared" si="2042"/>
        <v>0</v>
      </c>
      <c r="LBK36" s="140"/>
      <c r="LBL36" s="268"/>
      <c r="LBM36" s="265"/>
      <c r="LBN36" s="262"/>
      <c r="LBO36" s="12" t="s">
        <v>4</v>
      </c>
      <c r="LBP36" s="106">
        <v>9731</v>
      </c>
      <c r="LBQ36" s="106">
        <v>0</v>
      </c>
      <c r="LBR36" s="107">
        <f t="shared" si="2044"/>
        <v>0</v>
      </c>
      <c r="LBS36" s="140"/>
      <c r="LBT36" s="268"/>
      <c r="LBU36" s="265"/>
      <c r="LBV36" s="262"/>
      <c r="LBW36" s="12" t="s">
        <v>4</v>
      </c>
      <c r="LBX36" s="106">
        <v>9731</v>
      </c>
      <c r="LBY36" s="106">
        <v>0</v>
      </c>
      <c r="LBZ36" s="107">
        <f t="shared" si="2046"/>
        <v>0</v>
      </c>
      <c r="LCA36" s="140"/>
      <c r="LCB36" s="268"/>
      <c r="LCC36" s="265"/>
      <c r="LCD36" s="262"/>
      <c r="LCE36" s="12" t="s">
        <v>4</v>
      </c>
      <c r="LCF36" s="106">
        <v>9731</v>
      </c>
      <c r="LCG36" s="106">
        <v>0</v>
      </c>
      <c r="LCH36" s="107">
        <f t="shared" si="2048"/>
        <v>0</v>
      </c>
      <c r="LCI36" s="140"/>
      <c r="LCJ36" s="268"/>
      <c r="LCK36" s="265"/>
      <c r="LCL36" s="262"/>
      <c r="LCM36" s="12" t="s">
        <v>4</v>
      </c>
      <c r="LCN36" s="106">
        <v>9731</v>
      </c>
      <c r="LCO36" s="106">
        <v>0</v>
      </c>
      <c r="LCP36" s="107">
        <f t="shared" si="2050"/>
        <v>0</v>
      </c>
      <c r="LCQ36" s="140"/>
      <c r="LCR36" s="268"/>
      <c r="LCS36" s="265"/>
      <c r="LCT36" s="262"/>
      <c r="LCU36" s="12" t="s">
        <v>4</v>
      </c>
      <c r="LCV36" s="106">
        <v>9731</v>
      </c>
      <c r="LCW36" s="106">
        <v>0</v>
      </c>
      <c r="LCX36" s="107">
        <f t="shared" si="2052"/>
        <v>0</v>
      </c>
      <c r="LCY36" s="140"/>
      <c r="LCZ36" s="268"/>
      <c r="LDA36" s="265"/>
      <c r="LDB36" s="262"/>
      <c r="LDC36" s="12" t="s">
        <v>4</v>
      </c>
      <c r="LDD36" s="106">
        <v>9731</v>
      </c>
      <c r="LDE36" s="106">
        <v>0</v>
      </c>
      <c r="LDF36" s="107">
        <f t="shared" si="2054"/>
        <v>0</v>
      </c>
      <c r="LDG36" s="140"/>
      <c r="LDH36" s="268"/>
      <c r="LDI36" s="265"/>
      <c r="LDJ36" s="262"/>
      <c r="LDK36" s="12" t="s">
        <v>4</v>
      </c>
      <c r="LDL36" s="106">
        <v>9731</v>
      </c>
      <c r="LDM36" s="106">
        <v>0</v>
      </c>
      <c r="LDN36" s="107">
        <f t="shared" si="2056"/>
        <v>0</v>
      </c>
      <c r="LDO36" s="140"/>
      <c r="LDP36" s="268"/>
      <c r="LDQ36" s="265"/>
      <c r="LDR36" s="262"/>
      <c r="LDS36" s="12" t="s">
        <v>4</v>
      </c>
      <c r="LDT36" s="106">
        <v>9731</v>
      </c>
      <c r="LDU36" s="106">
        <v>0</v>
      </c>
      <c r="LDV36" s="107">
        <f t="shared" si="2058"/>
        <v>0</v>
      </c>
      <c r="LDW36" s="140"/>
      <c r="LDX36" s="268"/>
      <c r="LDY36" s="265"/>
      <c r="LDZ36" s="262"/>
      <c r="LEA36" s="12" t="s">
        <v>4</v>
      </c>
      <c r="LEB36" s="106">
        <v>9731</v>
      </c>
      <c r="LEC36" s="106">
        <v>0</v>
      </c>
      <c r="LED36" s="107">
        <f t="shared" si="2060"/>
        <v>0</v>
      </c>
      <c r="LEE36" s="140"/>
      <c r="LEF36" s="268"/>
      <c r="LEG36" s="265"/>
      <c r="LEH36" s="262"/>
      <c r="LEI36" s="12" t="s">
        <v>4</v>
      </c>
      <c r="LEJ36" s="106">
        <v>9731</v>
      </c>
      <c r="LEK36" s="106">
        <v>0</v>
      </c>
      <c r="LEL36" s="107">
        <f t="shared" si="2062"/>
        <v>0</v>
      </c>
      <c r="LEM36" s="140"/>
      <c r="LEN36" s="268"/>
      <c r="LEO36" s="265"/>
      <c r="LEP36" s="262"/>
      <c r="LEQ36" s="12" t="s">
        <v>4</v>
      </c>
      <c r="LER36" s="106">
        <v>9731</v>
      </c>
      <c r="LES36" s="106">
        <v>0</v>
      </c>
      <c r="LET36" s="107">
        <f t="shared" si="2064"/>
        <v>0</v>
      </c>
      <c r="LEU36" s="140"/>
      <c r="LEV36" s="268"/>
      <c r="LEW36" s="265"/>
      <c r="LEX36" s="262"/>
      <c r="LEY36" s="12" t="s">
        <v>4</v>
      </c>
      <c r="LEZ36" s="106">
        <v>9731</v>
      </c>
      <c r="LFA36" s="106">
        <v>0</v>
      </c>
      <c r="LFB36" s="107">
        <f t="shared" si="2066"/>
        <v>0</v>
      </c>
      <c r="LFC36" s="140"/>
      <c r="LFD36" s="268"/>
      <c r="LFE36" s="265"/>
      <c r="LFF36" s="262"/>
      <c r="LFG36" s="12" t="s">
        <v>4</v>
      </c>
      <c r="LFH36" s="106">
        <v>9731</v>
      </c>
      <c r="LFI36" s="106">
        <v>0</v>
      </c>
      <c r="LFJ36" s="107">
        <f t="shared" si="2068"/>
        <v>0</v>
      </c>
      <c r="LFK36" s="140"/>
      <c r="LFL36" s="268"/>
      <c r="LFM36" s="265"/>
      <c r="LFN36" s="262"/>
      <c r="LFO36" s="12" t="s">
        <v>4</v>
      </c>
      <c r="LFP36" s="106">
        <v>9731</v>
      </c>
      <c r="LFQ36" s="106">
        <v>0</v>
      </c>
      <c r="LFR36" s="107">
        <f t="shared" si="2070"/>
        <v>0</v>
      </c>
      <c r="LFS36" s="140"/>
      <c r="LFT36" s="268"/>
      <c r="LFU36" s="265"/>
      <c r="LFV36" s="262"/>
      <c r="LFW36" s="12" t="s">
        <v>4</v>
      </c>
      <c r="LFX36" s="106">
        <v>9731</v>
      </c>
      <c r="LFY36" s="106">
        <v>0</v>
      </c>
      <c r="LFZ36" s="107">
        <f t="shared" si="2072"/>
        <v>0</v>
      </c>
      <c r="LGA36" s="140"/>
      <c r="LGB36" s="268"/>
      <c r="LGC36" s="265"/>
      <c r="LGD36" s="262"/>
      <c r="LGE36" s="12" t="s">
        <v>4</v>
      </c>
      <c r="LGF36" s="106">
        <v>9731</v>
      </c>
      <c r="LGG36" s="106">
        <v>0</v>
      </c>
      <c r="LGH36" s="107">
        <f t="shared" si="2074"/>
        <v>0</v>
      </c>
      <c r="LGI36" s="140"/>
      <c r="LGJ36" s="268"/>
      <c r="LGK36" s="265"/>
      <c r="LGL36" s="262"/>
      <c r="LGM36" s="12" t="s">
        <v>4</v>
      </c>
      <c r="LGN36" s="106">
        <v>9731</v>
      </c>
      <c r="LGO36" s="106">
        <v>0</v>
      </c>
      <c r="LGP36" s="107">
        <f t="shared" si="2076"/>
        <v>0</v>
      </c>
      <c r="LGQ36" s="140"/>
      <c r="LGR36" s="268"/>
      <c r="LGS36" s="265"/>
      <c r="LGT36" s="262"/>
      <c r="LGU36" s="12" t="s">
        <v>4</v>
      </c>
      <c r="LGV36" s="106">
        <v>9731</v>
      </c>
      <c r="LGW36" s="106">
        <v>0</v>
      </c>
      <c r="LGX36" s="107">
        <f t="shared" si="2078"/>
        <v>0</v>
      </c>
      <c r="LGY36" s="140"/>
      <c r="LGZ36" s="268"/>
      <c r="LHA36" s="265"/>
      <c r="LHB36" s="262"/>
      <c r="LHC36" s="12" t="s">
        <v>4</v>
      </c>
      <c r="LHD36" s="106">
        <v>9731</v>
      </c>
      <c r="LHE36" s="106">
        <v>0</v>
      </c>
      <c r="LHF36" s="107">
        <f t="shared" si="2080"/>
        <v>0</v>
      </c>
      <c r="LHG36" s="140"/>
      <c r="LHH36" s="268"/>
      <c r="LHI36" s="265"/>
      <c r="LHJ36" s="262"/>
      <c r="LHK36" s="12" t="s">
        <v>4</v>
      </c>
      <c r="LHL36" s="106">
        <v>9731</v>
      </c>
      <c r="LHM36" s="106">
        <v>0</v>
      </c>
      <c r="LHN36" s="107">
        <f t="shared" si="2082"/>
        <v>0</v>
      </c>
      <c r="LHO36" s="140"/>
      <c r="LHP36" s="268"/>
      <c r="LHQ36" s="265"/>
      <c r="LHR36" s="262"/>
      <c r="LHS36" s="12" t="s">
        <v>4</v>
      </c>
      <c r="LHT36" s="106">
        <v>9731</v>
      </c>
      <c r="LHU36" s="106">
        <v>0</v>
      </c>
      <c r="LHV36" s="107">
        <f t="shared" si="2084"/>
        <v>0</v>
      </c>
      <c r="LHW36" s="140"/>
      <c r="LHX36" s="268"/>
      <c r="LHY36" s="265"/>
      <c r="LHZ36" s="262"/>
      <c r="LIA36" s="12" t="s">
        <v>4</v>
      </c>
      <c r="LIB36" s="106">
        <v>9731</v>
      </c>
      <c r="LIC36" s="106">
        <v>0</v>
      </c>
      <c r="LID36" s="107">
        <f t="shared" si="2086"/>
        <v>0</v>
      </c>
      <c r="LIE36" s="140"/>
      <c r="LIF36" s="268"/>
      <c r="LIG36" s="265"/>
      <c r="LIH36" s="262"/>
      <c r="LII36" s="12" t="s">
        <v>4</v>
      </c>
      <c r="LIJ36" s="106">
        <v>9731</v>
      </c>
      <c r="LIK36" s="106">
        <v>0</v>
      </c>
      <c r="LIL36" s="107">
        <f t="shared" si="2088"/>
        <v>0</v>
      </c>
      <c r="LIM36" s="140"/>
      <c r="LIN36" s="268"/>
      <c r="LIO36" s="265"/>
      <c r="LIP36" s="262"/>
      <c r="LIQ36" s="12" t="s">
        <v>4</v>
      </c>
      <c r="LIR36" s="106">
        <v>9731</v>
      </c>
      <c r="LIS36" s="106">
        <v>0</v>
      </c>
      <c r="LIT36" s="107">
        <f t="shared" si="2090"/>
        <v>0</v>
      </c>
      <c r="LIU36" s="140"/>
      <c r="LIV36" s="268"/>
      <c r="LIW36" s="265"/>
      <c r="LIX36" s="262"/>
      <c r="LIY36" s="12" t="s">
        <v>4</v>
      </c>
      <c r="LIZ36" s="106">
        <v>9731</v>
      </c>
      <c r="LJA36" s="106">
        <v>0</v>
      </c>
      <c r="LJB36" s="107">
        <f t="shared" si="2092"/>
        <v>0</v>
      </c>
      <c r="LJC36" s="140"/>
      <c r="LJD36" s="268"/>
      <c r="LJE36" s="265"/>
      <c r="LJF36" s="262"/>
      <c r="LJG36" s="12" t="s">
        <v>4</v>
      </c>
      <c r="LJH36" s="106">
        <v>9731</v>
      </c>
      <c r="LJI36" s="106">
        <v>0</v>
      </c>
      <c r="LJJ36" s="107">
        <f t="shared" si="2094"/>
        <v>0</v>
      </c>
      <c r="LJK36" s="140"/>
      <c r="LJL36" s="268"/>
      <c r="LJM36" s="265"/>
      <c r="LJN36" s="262"/>
      <c r="LJO36" s="12" t="s">
        <v>4</v>
      </c>
      <c r="LJP36" s="106">
        <v>9731</v>
      </c>
      <c r="LJQ36" s="106">
        <v>0</v>
      </c>
      <c r="LJR36" s="107">
        <f t="shared" si="2096"/>
        <v>0</v>
      </c>
      <c r="LJS36" s="140"/>
      <c r="LJT36" s="268"/>
      <c r="LJU36" s="265"/>
      <c r="LJV36" s="262"/>
      <c r="LJW36" s="12" t="s">
        <v>4</v>
      </c>
      <c r="LJX36" s="106">
        <v>9731</v>
      </c>
      <c r="LJY36" s="106">
        <v>0</v>
      </c>
      <c r="LJZ36" s="107">
        <f t="shared" si="2098"/>
        <v>0</v>
      </c>
      <c r="LKA36" s="140"/>
      <c r="LKB36" s="268"/>
      <c r="LKC36" s="265"/>
      <c r="LKD36" s="262"/>
      <c r="LKE36" s="12" t="s">
        <v>4</v>
      </c>
      <c r="LKF36" s="106">
        <v>9731</v>
      </c>
      <c r="LKG36" s="106">
        <v>0</v>
      </c>
      <c r="LKH36" s="107">
        <f t="shared" si="2100"/>
        <v>0</v>
      </c>
      <c r="LKI36" s="140"/>
      <c r="LKJ36" s="268"/>
      <c r="LKK36" s="265"/>
      <c r="LKL36" s="262"/>
      <c r="LKM36" s="12" t="s">
        <v>4</v>
      </c>
      <c r="LKN36" s="106">
        <v>9731</v>
      </c>
      <c r="LKO36" s="106">
        <v>0</v>
      </c>
      <c r="LKP36" s="107">
        <f t="shared" si="2102"/>
        <v>0</v>
      </c>
      <c r="LKQ36" s="140"/>
      <c r="LKR36" s="268"/>
      <c r="LKS36" s="265"/>
      <c r="LKT36" s="262"/>
      <c r="LKU36" s="12" t="s">
        <v>4</v>
      </c>
      <c r="LKV36" s="106">
        <v>9731</v>
      </c>
      <c r="LKW36" s="106">
        <v>0</v>
      </c>
      <c r="LKX36" s="107">
        <f t="shared" si="2104"/>
        <v>0</v>
      </c>
      <c r="LKY36" s="140"/>
      <c r="LKZ36" s="268"/>
      <c r="LLA36" s="265"/>
      <c r="LLB36" s="262"/>
      <c r="LLC36" s="12" t="s">
        <v>4</v>
      </c>
      <c r="LLD36" s="106">
        <v>9731</v>
      </c>
      <c r="LLE36" s="106">
        <v>0</v>
      </c>
      <c r="LLF36" s="107">
        <f t="shared" si="2106"/>
        <v>0</v>
      </c>
      <c r="LLG36" s="140"/>
      <c r="LLH36" s="268"/>
      <c r="LLI36" s="265"/>
      <c r="LLJ36" s="262"/>
      <c r="LLK36" s="12" t="s">
        <v>4</v>
      </c>
      <c r="LLL36" s="106">
        <v>9731</v>
      </c>
      <c r="LLM36" s="106">
        <v>0</v>
      </c>
      <c r="LLN36" s="107">
        <f t="shared" si="2108"/>
        <v>0</v>
      </c>
      <c r="LLO36" s="140"/>
      <c r="LLP36" s="268"/>
      <c r="LLQ36" s="265"/>
      <c r="LLR36" s="262"/>
      <c r="LLS36" s="12" t="s">
        <v>4</v>
      </c>
      <c r="LLT36" s="106">
        <v>9731</v>
      </c>
      <c r="LLU36" s="106">
        <v>0</v>
      </c>
      <c r="LLV36" s="107">
        <f t="shared" si="2110"/>
        <v>0</v>
      </c>
      <c r="LLW36" s="140"/>
      <c r="LLX36" s="268"/>
      <c r="LLY36" s="265"/>
      <c r="LLZ36" s="262"/>
      <c r="LMA36" s="12" t="s">
        <v>4</v>
      </c>
      <c r="LMB36" s="106">
        <v>9731</v>
      </c>
      <c r="LMC36" s="106">
        <v>0</v>
      </c>
      <c r="LMD36" s="107">
        <f t="shared" si="2112"/>
        <v>0</v>
      </c>
      <c r="LME36" s="140"/>
      <c r="LMF36" s="268"/>
      <c r="LMG36" s="265"/>
      <c r="LMH36" s="262"/>
      <c r="LMI36" s="12" t="s">
        <v>4</v>
      </c>
      <c r="LMJ36" s="106">
        <v>9731</v>
      </c>
      <c r="LMK36" s="106">
        <v>0</v>
      </c>
      <c r="LML36" s="107">
        <f t="shared" si="2114"/>
        <v>0</v>
      </c>
      <c r="LMM36" s="140"/>
      <c r="LMN36" s="268"/>
      <c r="LMO36" s="265"/>
      <c r="LMP36" s="262"/>
      <c r="LMQ36" s="12" t="s">
        <v>4</v>
      </c>
      <c r="LMR36" s="106">
        <v>9731</v>
      </c>
      <c r="LMS36" s="106">
        <v>0</v>
      </c>
      <c r="LMT36" s="107">
        <f t="shared" si="2116"/>
        <v>0</v>
      </c>
      <c r="LMU36" s="140"/>
      <c r="LMV36" s="268"/>
      <c r="LMW36" s="265"/>
      <c r="LMX36" s="262"/>
      <c r="LMY36" s="12" t="s">
        <v>4</v>
      </c>
      <c r="LMZ36" s="106">
        <v>9731</v>
      </c>
      <c r="LNA36" s="106">
        <v>0</v>
      </c>
      <c r="LNB36" s="107">
        <f t="shared" si="2118"/>
        <v>0</v>
      </c>
      <c r="LNC36" s="140"/>
      <c r="LND36" s="268"/>
      <c r="LNE36" s="265"/>
      <c r="LNF36" s="262"/>
      <c r="LNG36" s="12" t="s">
        <v>4</v>
      </c>
      <c r="LNH36" s="106">
        <v>9731</v>
      </c>
      <c r="LNI36" s="106">
        <v>0</v>
      </c>
      <c r="LNJ36" s="107">
        <f t="shared" si="2120"/>
        <v>0</v>
      </c>
      <c r="LNK36" s="140"/>
      <c r="LNL36" s="268"/>
      <c r="LNM36" s="265"/>
      <c r="LNN36" s="262"/>
      <c r="LNO36" s="12" t="s">
        <v>4</v>
      </c>
      <c r="LNP36" s="106">
        <v>9731</v>
      </c>
      <c r="LNQ36" s="106">
        <v>0</v>
      </c>
      <c r="LNR36" s="107">
        <f t="shared" si="2122"/>
        <v>0</v>
      </c>
      <c r="LNS36" s="140"/>
      <c r="LNT36" s="268"/>
      <c r="LNU36" s="265"/>
      <c r="LNV36" s="262"/>
      <c r="LNW36" s="12" t="s">
        <v>4</v>
      </c>
      <c r="LNX36" s="106">
        <v>9731</v>
      </c>
      <c r="LNY36" s="106">
        <v>0</v>
      </c>
      <c r="LNZ36" s="107">
        <f t="shared" si="2124"/>
        <v>0</v>
      </c>
      <c r="LOA36" s="140"/>
      <c r="LOB36" s="268"/>
      <c r="LOC36" s="265"/>
      <c r="LOD36" s="262"/>
      <c r="LOE36" s="12" t="s">
        <v>4</v>
      </c>
      <c r="LOF36" s="106">
        <v>9731</v>
      </c>
      <c r="LOG36" s="106">
        <v>0</v>
      </c>
      <c r="LOH36" s="107">
        <f t="shared" si="2126"/>
        <v>0</v>
      </c>
      <c r="LOI36" s="140"/>
      <c r="LOJ36" s="268"/>
      <c r="LOK36" s="265"/>
      <c r="LOL36" s="262"/>
      <c r="LOM36" s="12" t="s">
        <v>4</v>
      </c>
      <c r="LON36" s="106">
        <v>9731</v>
      </c>
      <c r="LOO36" s="106">
        <v>0</v>
      </c>
      <c r="LOP36" s="107">
        <f t="shared" si="2128"/>
        <v>0</v>
      </c>
      <c r="LOQ36" s="140"/>
      <c r="LOR36" s="268"/>
      <c r="LOS36" s="265"/>
      <c r="LOT36" s="262"/>
      <c r="LOU36" s="12" t="s">
        <v>4</v>
      </c>
      <c r="LOV36" s="106">
        <v>9731</v>
      </c>
      <c r="LOW36" s="106">
        <v>0</v>
      </c>
      <c r="LOX36" s="107">
        <f t="shared" si="2130"/>
        <v>0</v>
      </c>
      <c r="LOY36" s="140"/>
      <c r="LOZ36" s="268"/>
      <c r="LPA36" s="265"/>
      <c r="LPB36" s="262"/>
      <c r="LPC36" s="12" t="s">
        <v>4</v>
      </c>
      <c r="LPD36" s="106">
        <v>9731</v>
      </c>
      <c r="LPE36" s="106">
        <v>0</v>
      </c>
      <c r="LPF36" s="107">
        <f t="shared" si="2132"/>
        <v>0</v>
      </c>
      <c r="LPG36" s="140"/>
      <c r="LPH36" s="268"/>
      <c r="LPI36" s="265"/>
      <c r="LPJ36" s="262"/>
      <c r="LPK36" s="12" t="s">
        <v>4</v>
      </c>
      <c r="LPL36" s="106">
        <v>9731</v>
      </c>
      <c r="LPM36" s="106">
        <v>0</v>
      </c>
      <c r="LPN36" s="107">
        <f t="shared" si="2134"/>
        <v>0</v>
      </c>
      <c r="LPO36" s="140"/>
      <c r="LPP36" s="268"/>
      <c r="LPQ36" s="265"/>
      <c r="LPR36" s="262"/>
      <c r="LPS36" s="12" t="s">
        <v>4</v>
      </c>
      <c r="LPT36" s="106">
        <v>9731</v>
      </c>
      <c r="LPU36" s="106">
        <v>0</v>
      </c>
      <c r="LPV36" s="107">
        <f t="shared" si="2136"/>
        <v>0</v>
      </c>
      <c r="LPW36" s="140"/>
      <c r="LPX36" s="268"/>
      <c r="LPY36" s="265"/>
      <c r="LPZ36" s="262"/>
      <c r="LQA36" s="12" t="s">
        <v>4</v>
      </c>
      <c r="LQB36" s="106">
        <v>9731</v>
      </c>
      <c r="LQC36" s="106">
        <v>0</v>
      </c>
      <c r="LQD36" s="107">
        <f t="shared" si="2138"/>
        <v>0</v>
      </c>
      <c r="LQE36" s="140"/>
      <c r="LQF36" s="268"/>
      <c r="LQG36" s="265"/>
      <c r="LQH36" s="262"/>
      <c r="LQI36" s="12" t="s">
        <v>4</v>
      </c>
      <c r="LQJ36" s="106">
        <v>9731</v>
      </c>
      <c r="LQK36" s="106">
        <v>0</v>
      </c>
      <c r="LQL36" s="107">
        <f t="shared" si="2140"/>
        <v>0</v>
      </c>
      <c r="LQM36" s="140"/>
      <c r="LQN36" s="268"/>
      <c r="LQO36" s="265"/>
      <c r="LQP36" s="262"/>
      <c r="LQQ36" s="12" t="s">
        <v>4</v>
      </c>
      <c r="LQR36" s="106">
        <v>9731</v>
      </c>
      <c r="LQS36" s="106">
        <v>0</v>
      </c>
      <c r="LQT36" s="107">
        <f t="shared" si="2142"/>
        <v>0</v>
      </c>
      <c r="LQU36" s="140"/>
      <c r="LQV36" s="268"/>
      <c r="LQW36" s="265"/>
      <c r="LQX36" s="262"/>
      <c r="LQY36" s="12" t="s">
        <v>4</v>
      </c>
      <c r="LQZ36" s="106">
        <v>9731</v>
      </c>
      <c r="LRA36" s="106">
        <v>0</v>
      </c>
      <c r="LRB36" s="107">
        <f t="shared" si="2144"/>
        <v>0</v>
      </c>
      <c r="LRC36" s="140"/>
      <c r="LRD36" s="268"/>
      <c r="LRE36" s="265"/>
      <c r="LRF36" s="262"/>
      <c r="LRG36" s="12" t="s">
        <v>4</v>
      </c>
      <c r="LRH36" s="106">
        <v>9731</v>
      </c>
      <c r="LRI36" s="106">
        <v>0</v>
      </c>
      <c r="LRJ36" s="107">
        <f t="shared" si="2146"/>
        <v>0</v>
      </c>
      <c r="LRK36" s="140"/>
      <c r="LRL36" s="268"/>
      <c r="LRM36" s="265"/>
      <c r="LRN36" s="262"/>
      <c r="LRO36" s="12" t="s">
        <v>4</v>
      </c>
      <c r="LRP36" s="106">
        <v>9731</v>
      </c>
      <c r="LRQ36" s="106">
        <v>0</v>
      </c>
      <c r="LRR36" s="107">
        <f t="shared" si="2148"/>
        <v>0</v>
      </c>
      <c r="LRS36" s="140"/>
      <c r="LRT36" s="268"/>
      <c r="LRU36" s="265"/>
      <c r="LRV36" s="262"/>
      <c r="LRW36" s="12" t="s">
        <v>4</v>
      </c>
      <c r="LRX36" s="106">
        <v>9731</v>
      </c>
      <c r="LRY36" s="106">
        <v>0</v>
      </c>
      <c r="LRZ36" s="107">
        <f t="shared" si="2150"/>
        <v>0</v>
      </c>
      <c r="LSA36" s="140"/>
      <c r="LSB36" s="268"/>
      <c r="LSC36" s="265"/>
      <c r="LSD36" s="262"/>
      <c r="LSE36" s="12" t="s">
        <v>4</v>
      </c>
      <c r="LSF36" s="106">
        <v>9731</v>
      </c>
      <c r="LSG36" s="106">
        <v>0</v>
      </c>
      <c r="LSH36" s="107">
        <f t="shared" si="2152"/>
        <v>0</v>
      </c>
      <c r="LSI36" s="140"/>
      <c r="LSJ36" s="268"/>
      <c r="LSK36" s="265"/>
      <c r="LSL36" s="262"/>
      <c r="LSM36" s="12" t="s">
        <v>4</v>
      </c>
      <c r="LSN36" s="106">
        <v>9731</v>
      </c>
      <c r="LSO36" s="106">
        <v>0</v>
      </c>
      <c r="LSP36" s="107">
        <f t="shared" si="2154"/>
        <v>0</v>
      </c>
      <c r="LSQ36" s="140"/>
      <c r="LSR36" s="268"/>
      <c r="LSS36" s="265"/>
      <c r="LST36" s="262"/>
      <c r="LSU36" s="12" t="s">
        <v>4</v>
      </c>
      <c r="LSV36" s="106">
        <v>9731</v>
      </c>
      <c r="LSW36" s="106">
        <v>0</v>
      </c>
      <c r="LSX36" s="107">
        <f t="shared" si="2156"/>
        <v>0</v>
      </c>
      <c r="LSY36" s="140"/>
      <c r="LSZ36" s="268"/>
      <c r="LTA36" s="265"/>
      <c r="LTB36" s="262"/>
      <c r="LTC36" s="12" t="s">
        <v>4</v>
      </c>
      <c r="LTD36" s="106">
        <v>9731</v>
      </c>
      <c r="LTE36" s="106">
        <v>0</v>
      </c>
      <c r="LTF36" s="107">
        <f t="shared" si="2158"/>
        <v>0</v>
      </c>
      <c r="LTG36" s="140"/>
      <c r="LTH36" s="268"/>
      <c r="LTI36" s="265"/>
      <c r="LTJ36" s="262"/>
      <c r="LTK36" s="12" t="s">
        <v>4</v>
      </c>
      <c r="LTL36" s="106">
        <v>9731</v>
      </c>
      <c r="LTM36" s="106">
        <v>0</v>
      </c>
      <c r="LTN36" s="107">
        <f t="shared" si="2160"/>
        <v>0</v>
      </c>
      <c r="LTO36" s="140"/>
      <c r="LTP36" s="268"/>
      <c r="LTQ36" s="265"/>
      <c r="LTR36" s="262"/>
      <c r="LTS36" s="12" t="s">
        <v>4</v>
      </c>
      <c r="LTT36" s="106">
        <v>9731</v>
      </c>
      <c r="LTU36" s="106">
        <v>0</v>
      </c>
      <c r="LTV36" s="107">
        <f t="shared" si="2162"/>
        <v>0</v>
      </c>
      <c r="LTW36" s="140"/>
      <c r="LTX36" s="268"/>
      <c r="LTY36" s="265"/>
      <c r="LTZ36" s="262"/>
      <c r="LUA36" s="12" t="s">
        <v>4</v>
      </c>
      <c r="LUB36" s="106">
        <v>9731</v>
      </c>
      <c r="LUC36" s="106">
        <v>0</v>
      </c>
      <c r="LUD36" s="107">
        <f t="shared" si="2164"/>
        <v>0</v>
      </c>
      <c r="LUE36" s="140"/>
      <c r="LUF36" s="268"/>
      <c r="LUG36" s="265"/>
      <c r="LUH36" s="262"/>
      <c r="LUI36" s="12" t="s">
        <v>4</v>
      </c>
      <c r="LUJ36" s="106">
        <v>9731</v>
      </c>
      <c r="LUK36" s="106">
        <v>0</v>
      </c>
      <c r="LUL36" s="107">
        <f t="shared" si="2166"/>
        <v>0</v>
      </c>
      <c r="LUM36" s="140"/>
      <c r="LUN36" s="268"/>
      <c r="LUO36" s="265"/>
      <c r="LUP36" s="262"/>
      <c r="LUQ36" s="12" t="s">
        <v>4</v>
      </c>
      <c r="LUR36" s="106">
        <v>9731</v>
      </c>
      <c r="LUS36" s="106">
        <v>0</v>
      </c>
      <c r="LUT36" s="107">
        <f t="shared" si="2168"/>
        <v>0</v>
      </c>
      <c r="LUU36" s="140"/>
      <c r="LUV36" s="268"/>
      <c r="LUW36" s="265"/>
      <c r="LUX36" s="262"/>
      <c r="LUY36" s="12" t="s">
        <v>4</v>
      </c>
      <c r="LUZ36" s="106">
        <v>9731</v>
      </c>
      <c r="LVA36" s="106">
        <v>0</v>
      </c>
      <c r="LVB36" s="107">
        <f t="shared" si="2170"/>
        <v>0</v>
      </c>
      <c r="LVC36" s="140"/>
      <c r="LVD36" s="268"/>
      <c r="LVE36" s="265"/>
      <c r="LVF36" s="262"/>
      <c r="LVG36" s="12" t="s">
        <v>4</v>
      </c>
      <c r="LVH36" s="106">
        <v>9731</v>
      </c>
      <c r="LVI36" s="106">
        <v>0</v>
      </c>
      <c r="LVJ36" s="107">
        <f t="shared" si="2172"/>
        <v>0</v>
      </c>
      <c r="LVK36" s="140"/>
      <c r="LVL36" s="268"/>
      <c r="LVM36" s="265"/>
      <c r="LVN36" s="262"/>
      <c r="LVO36" s="12" t="s">
        <v>4</v>
      </c>
      <c r="LVP36" s="106">
        <v>9731</v>
      </c>
      <c r="LVQ36" s="106">
        <v>0</v>
      </c>
      <c r="LVR36" s="107">
        <f t="shared" si="2174"/>
        <v>0</v>
      </c>
      <c r="LVS36" s="140"/>
      <c r="LVT36" s="268"/>
      <c r="LVU36" s="265"/>
      <c r="LVV36" s="262"/>
      <c r="LVW36" s="12" t="s">
        <v>4</v>
      </c>
      <c r="LVX36" s="106">
        <v>9731</v>
      </c>
      <c r="LVY36" s="106">
        <v>0</v>
      </c>
      <c r="LVZ36" s="107">
        <f t="shared" si="2176"/>
        <v>0</v>
      </c>
      <c r="LWA36" s="140"/>
      <c r="LWB36" s="268"/>
      <c r="LWC36" s="265"/>
      <c r="LWD36" s="262"/>
      <c r="LWE36" s="12" t="s">
        <v>4</v>
      </c>
      <c r="LWF36" s="106">
        <v>9731</v>
      </c>
      <c r="LWG36" s="106">
        <v>0</v>
      </c>
      <c r="LWH36" s="107">
        <f t="shared" si="2178"/>
        <v>0</v>
      </c>
      <c r="LWI36" s="140"/>
      <c r="LWJ36" s="268"/>
      <c r="LWK36" s="265"/>
      <c r="LWL36" s="262"/>
      <c r="LWM36" s="12" t="s">
        <v>4</v>
      </c>
      <c r="LWN36" s="106">
        <v>9731</v>
      </c>
      <c r="LWO36" s="106">
        <v>0</v>
      </c>
      <c r="LWP36" s="107">
        <f t="shared" si="2180"/>
        <v>0</v>
      </c>
      <c r="LWQ36" s="140"/>
      <c r="LWR36" s="268"/>
      <c r="LWS36" s="265"/>
      <c r="LWT36" s="262"/>
      <c r="LWU36" s="12" t="s">
        <v>4</v>
      </c>
      <c r="LWV36" s="106">
        <v>9731</v>
      </c>
      <c r="LWW36" s="106">
        <v>0</v>
      </c>
      <c r="LWX36" s="107">
        <f t="shared" si="2182"/>
        <v>0</v>
      </c>
      <c r="LWY36" s="140"/>
      <c r="LWZ36" s="268"/>
      <c r="LXA36" s="265"/>
      <c r="LXB36" s="262"/>
      <c r="LXC36" s="12" t="s">
        <v>4</v>
      </c>
      <c r="LXD36" s="106">
        <v>9731</v>
      </c>
      <c r="LXE36" s="106">
        <v>0</v>
      </c>
      <c r="LXF36" s="107">
        <f t="shared" si="2184"/>
        <v>0</v>
      </c>
      <c r="LXG36" s="140"/>
      <c r="LXH36" s="268"/>
      <c r="LXI36" s="265"/>
      <c r="LXJ36" s="262"/>
      <c r="LXK36" s="12" t="s">
        <v>4</v>
      </c>
      <c r="LXL36" s="106">
        <v>9731</v>
      </c>
      <c r="LXM36" s="106">
        <v>0</v>
      </c>
      <c r="LXN36" s="107">
        <f t="shared" si="2186"/>
        <v>0</v>
      </c>
      <c r="LXO36" s="140"/>
      <c r="LXP36" s="268"/>
      <c r="LXQ36" s="265"/>
      <c r="LXR36" s="262"/>
      <c r="LXS36" s="12" t="s">
        <v>4</v>
      </c>
      <c r="LXT36" s="106">
        <v>9731</v>
      </c>
      <c r="LXU36" s="106">
        <v>0</v>
      </c>
      <c r="LXV36" s="107">
        <f t="shared" si="2188"/>
        <v>0</v>
      </c>
      <c r="LXW36" s="140"/>
      <c r="LXX36" s="268"/>
      <c r="LXY36" s="265"/>
      <c r="LXZ36" s="262"/>
      <c r="LYA36" s="12" t="s">
        <v>4</v>
      </c>
      <c r="LYB36" s="106">
        <v>9731</v>
      </c>
      <c r="LYC36" s="106">
        <v>0</v>
      </c>
      <c r="LYD36" s="107">
        <f t="shared" si="2190"/>
        <v>0</v>
      </c>
      <c r="LYE36" s="140"/>
      <c r="LYF36" s="268"/>
      <c r="LYG36" s="265"/>
      <c r="LYH36" s="262"/>
      <c r="LYI36" s="12" t="s">
        <v>4</v>
      </c>
      <c r="LYJ36" s="106">
        <v>9731</v>
      </c>
      <c r="LYK36" s="106">
        <v>0</v>
      </c>
      <c r="LYL36" s="107">
        <f t="shared" si="2192"/>
        <v>0</v>
      </c>
      <c r="LYM36" s="140"/>
      <c r="LYN36" s="268"/>
      <c r="LYO36" s="265"/>
      <c r="LYP36" s="262"/>
      <c r="LYQ36" s="12" t="s">
        <v>4</v>
      </c>
      <c r="LYR36" s="106">
        <v>9731</v>
      </c>
      <c r="LYS36" s="106">
        <v>0</v>
      </c>
      <c r="LYT36" s="107">
        <f t="shared" si="2194"/>
        <v>0</v>
      </c>
      <c r="LYU36" s="140"/>
      <c r="LYV36" s="268"/>
      <c r="LYW36" s="265"/>
      <c r="LYX36" s="262"/>
      <c r="LYY36" s="12" t="s">
        <v>4</v>
      </c>
      <c r="LYZ36" s="106">
        <v>9731</v>
      </c>
      <c r="LZA36" s="106">
        <v>0</v>
      </c>
      <c r="LZB36" s="107">
        <f t="shared" si="2196"/>
        <v>0</v>
      </c>
      <c r="LZC36" s="140"/>
      <c r="LZD36" s="268"/>
      <c r="LZE36" s="265"/>
      <c r="LZF36" s="262"/>
      <c r="LZG36" s="12" t="s">
        <v>4</v>
      </c>
      <c r="LZH36" s="106">
        <v>9731</v>
      </c>
      <c r="LZI36" s="106">
        <v>0</v>
      </c>
      <c r="LZJ36" s="107">
        <f t="shared" si="2198"/>
        <v>0</v>
      </c>
      <c r="LZK36" s="140"/>
      <c r="LZL36" s="268"/>
      <c r="LZM36" s="265"/>
      <c r="LZN36" s="262"/>
      <c r="LZO36" s="12" t="s">
        <v>4</v>
      </c>
      <c r="LZP36" s="106">
        <v>9731</v>
      </c>
      <c r="LZQ36" s="106">
        <v>0</v>
      </c>
      <c r="LZR36" s="107">
        <f t="shared" si="2200"/>
        <v>0</v>
      </c>
      <c r="LZS36" s="140"/>
      <c r="LZT36" s="268"/>
      <c r="LZU36" s="265"/>
      <c r="LZV36" s="262"/>
      <c r="LZW36" s="12" t="s">
        <v>4</v>
      </c>
      <c r="LZX36" s="106">
        <v>9731</v>
      </c>
      <c r="LZY36" s="106">
        <v>0</v>
      </c>
      <c r="LZZ36" s="107">
        <f t="shared" si="2202"/>
        <v>0</v>
      </c>
      <c r="MAA36" s="140"/>
      <c r="MAB36" s="268"/>
      <c r="MAC36" s="265"/>
      <c r="MAD36" s="262"/>
      <c r="MAE36" s="12" t="s">
        <v>4</v>
      </c>
      <c r="MAF36" s="106">
        <v>9731</v>
      </c>
      <c r="MAG36" s="106">
        <v>0</v>
      </c>
      <c r="MAH36" s="107">
        <f t="shared" si="2204"/>
        <v>0</v>
      </c>
      <c r="MAI36" s="140"/>
      <c r="MAJ36" s="268"/>
      <c r="MAK36" s="265"/>
      <c r="MAL36" s="262"/>
      <c r="MAM36" s="12" t="s">
        <v>4</v>
      </c>
      <c r="MAN36" s="106">
        <v>9731</v>
      </c>
      <c r="MAO36" s="106">
        <v>0</v>
      </c>
      <c r="MAP36" s="107">
        <f t="shared" si="2206"/>
        <v>0</v>
      </c>
      <c r="MAQ36" s="140"/>
      <c r="MAR36" s="268"/>
      <c r="MAS36" s="265"/>
      <c r="MAT36" s="262"/>
      <c r="MAU36" s="12" t="s">
        <v>4</v>
      </c>
      <c r="MAV36" s="106">
        <v>9731</v>
      </c>
      <c r="MAW36" s="106">
        <v>0</v>
      </c>
      <c r="MAX36" s="107">
        <f t="shared" si="2208"/>
        <v>0</v>
      </c>
      <c r="MAY36" s="140"/>
      <c r="MAZ36" s="268"/>
      <c r="MBA36" s="265"/>
      <c r="MBB36" s="262"/>
      <c r="MBC36" s="12" t="s">
        <v>4</v>
      </c>
      <c r="MBD36" s="106">
        <v>9731</v>
      </c>
      <c r="MBE36" s="106">
        <v>0</v>
      </c>
      <c r="MBF36" s="107">
        <f t="shared" si="2210"/>
        <v>0</v>
      </c>
      <c r="MBG36" s="140"/>
      <c r="MBH36" s="268"/>
      <c r="MBI36" s="265"/>
      <c r="MBJ36" s="262"/>
      <c r="MBK36" s="12" t="s">
        <v>4</v>
      </c>
      <c r="MBL36" s="106">
        <v>9731</v>
      </c>
      <c r="MBM36" s="106">
        <v>0</v>
      </c>
      <c r="MBN36" s="107">
        <f t="shared" si="2212"/>
        <v>0</v>
      </c>
      <c r="MBO36" s="140"/>
      <c r="MBP36" s="268"/>
      <c r="MBQ36" s="265"/>
      <c r="MBR36" s="262"/>
      <c r="MBS36" s="12" t="s">
        <v>4</v>
      </c>
      <c r="MBT36" s="106">
        <v>9731</v>
      </c>
      <c r="MBU36" s="106">
        <v>0</v>
      </c>
      <c r="MBV36" s="107">
        <f t="shared" si="2214"/>
        <v>0</v>
      </c>
      <c r="MBW36" s="140"/>
      <c r="MBX36" s="268"/>
      <c r="MBY36" s="265"/>
      <c r="MBZ36" s="262"/>
      <c r="MCA36" s="12" t="s">
        <v>4</v>
      </c>
      <c r="MCB36" s="106">
        <v>9731</v>
      </c>
      <c r="MCC36" s="106">
        <v>0</v>
      </c>
      <c r="MCD36" s="107">
        <f t="shared" si="2216"/>
        <v>0</v>
      </c>
      <c r="MCE36" s="140"/>
      <c r="MCF36" s="268"/>
      <c r="MCG36" s="265"/>
      <c r="MCH36" s="262"/>
      <c r="MCI36" s="12" t="s">
        <v>4</v>
      </c>
      <c r="MCJ36" s="106">
        <v>9731</v>
      </c>
      <c r="MCK36" s="106">
        <v>0</v>
      </c>
      <c r="MCL36" s="107">
        <f t="shared" si="2218"/>
        <v>0</v>
      </c>
      <c r="MCM36" s="140"/>
      <c r="MCN36" s="268"/>
      <c r="MCO36" s="265"/>
      <c r="MCP36" s="262"/>
      <c r="MCQ36" s="12" t="s">
        <v>4</v>
      </c>
      <c r="MCR36" s="106">
        <v>9731</v>
      </c>
      <c r="MCS36" s="106">
        <v>0</v>
      </c>
      <c r="MCT36" s="107">
        <f t="shared" si="2220"/>
        <v>0</v>
      </c>
      <c r="MCU36" s="140"/>
      <c r="MCV36" s="268"/>
      <c r="MCW36" s="265"/>
      <c r="MCX36" s="262"/>
      <c r="MCY36" s="12" t="s">
        <v>4</v>
      </c>
      <c r="MCZ36" s="106">
        <v>9731</v>
      </c>
      <c r="MDA36" s="106">
        <v>0</v>
      </c>
      <c r="MDB36" s="107">
        <f t="shared" si="2222"/>
        <v>0</v>
      </c>
      <c r="MDC36" s="140"/>
      <c r="MDD36" s="268"/>
      <c r="MDE36" s="265"/>
      <c r="MDF36" s="262"/>
      <c r="MDG36" s="12" t="s">
        <v>4</v>
      </c>
      <c r="MDH36" s="106">
        <v>9731</v>
      </c>
      <c r="MDI36" s="106">
        <v>0</v>
      </c>
      <c r="MDJ36" s="107">
        <f t="shared" si="2224"/>
        <v>0</v>
      </c>
      <c r="MDK36" s="140"/>
      <c r="MDL36" s="268"/>
      <c r="MDM36" s="265"/>
      <c r="MDN36" s="262"/>
      <c r="MDO36" s="12" t="s">
        <v>4</v>
      </c>
      <c r="MDP36" s="106">
        <v>9731</v>
      </c>
      <c r="MDQ36" s="106">
        <v>0</v>
      </c>
      <c r="MDR36" s="107">
        <f t="shared" si="2226"/>
        <v>0</v>
      </c>
      <c r="MDS36" s="140"/>
      <c r="MDT36" s="268"/>
      <c r="MDU36" s="265"/>
      <c r="MDV36" s="262"/>
      <c r="MDW36" s="12" t="s">
        <v>4</v>
      </c>
      <c r="MDX36" s="106">
        <v>9731</v>
      </c>
      <c r="MDY36" s="106">
        <v>0</v>
      </c>
      <c r="MDZ36" s="107">
        <f t="shared" si="2228"/>
        <v>0</v>
      </c>
      <c r="MEA36" s="140"/>
      <c r="MEB36" s="268"/>
      <c r="MEC36" s="265"/>
      <c r="MED36" s="262"/>
      <c r="MEE36" s="12" t="s">
        <v>4</v>
      </c>
      <c r="MEF36" s="106">
        <v>9731</v>
      </c>
      <c r="MEG36" s="106">
        <v>0</v>
      </c>
      <c r="MEH36" s="107">
        <f t="shared" si="2230"/>
        <v>0</v>
      </c>
      <c r="MEI36" s="140"/>
      <c r="MEJ36" s="268"/>
      <c r="MEK36" s="265"/>
      <c r="MEL36" s="262"/>
      <c r="MEM36" s="12" t="s">
        <v>4</v>
      </c>
      <c r="MEN36" s="106">
        <v>9731</v>
      </c>
      <c r="MEO36" s="106">
        <v>0</v>
      </c>
      <c r="MEP36" s="107">
        <f t="shared" si="2232"/>
        <v>0</v>
      </c>
      <c r="MEQ36" s="140"/>
      <c r="MER36" s="268"/>
      <c r="MES36" s="265"/>
      <c r="MET36" s="262"/>
      <c r="MEU36" s="12" t="s">
        <v>4</v>
      </c>
      <c r="MEV36" s="106">
        <v>9731</v>
      </c>
      <c r="MEW36" s="106">
        <v>0</v>
      </c>
      <c r="MEX36" s="107">
        <f t="shared" si="2234"/>
        <v>0</v>
      </c>
      <c r="MEY36" s="140"/>
      <c r="MEZ36" s="268"/>
      <c r="MFA36" s="265"/>
      <c r="MFB36" s="262"/>
      <c r="MFC36" s="12" t="s">
        <v>4</v>
      </c>
      <c r="MFD36" s="106">
        <v>9731</v>
      </c>
      <c r="MFE36" s="106">
        <v>0</v>
      </c>
      <c r="MFF36" s="107">
        <f t="shared" si="2236"/>
        <v>0</v>
      </c>
      <c r="MFG36" s="140"/>
      <c r="MFH36" s="268"/>
      <c r="MFI36" s="265"/>
      <c r="MFJ36" s="262"/>
      <c r="MFK36" s="12" t="s">
        <v>4</v>
      </c>
      <c r="MFL36" s="106">
        <v>9731</v>
      </c>
      <c r="MFM36" s="106">
        <v>0</v>
      </c>
      <c r="MFN36" s="107">
        <f t="shared" si="2238"/>
        <v>0</v>
      </c>
      <c r="MFO36" s="140"/>
      <c r="MFP36" s="268"/>
      <c r="MFQ36" s="265"/>
      <c r="MFR36" s="262"/>
      <c r="MFS36" s="12" t="s">
        <v>4</v>
      </c>
      <c r="MFT36" s="106">
        <v>9731</v>
      </c>
      <c r="MFU36" s="106">
        <v>0</v>
      </c>
      <c r="MFV36" s="107">
        <f t="shared" si="2240"/>
        <v>0</v>
      </c>
      <c r="MFW36" s="140"/>
      <c r="MFX36" s="268"/>
      <c r="MFY36" s="265"/>
      <c r="MFZ36" s="262"/>
      <c r="MGA36" s="12" t="s">
        <v>4</v>
      </c>
      <c r="MGB36" s="106">
        <v>9731</v>
      </c>
      <c r="MGC36" s="106">
        <v>0</v>
      </c>
      <c r="MGD36" s="107">
        <f t="shared" si="2242"/>
        <v>0</v>
      </c>
      <c r="MGE36" s="140"/>
      <c r="MGF36" s="268"/>
      <c r="MGG36" s="265"/>
      <c r="MGH36" s="262"/>
      <c r="MGI36" s="12" t="s">
        <v>4</v>
      </c>
      <c r="MGJ36" s="106">
        <v>9731</v>
      </c>
      <c r="MGK36" s="106">
        <v>0</v>
      </c>
      <c r="MGL36" s="107">
        <f t="shared" si="2244"/>
        <v>0</v>
      </c>
      <c r="MGM36" s="140"/>
      <c r="MGN36" s="268"/>
      <c r="MGO36" s="265"/>
      <c r="MGP36" s="262"/>
      <c r="MGQ36" s="12" t="s">
        <v>4</v>
      </c>
      <c r="MGR36" s="106">
        <v>9731</v>
      </c>
      <c r="MGS36" s="106">
        <v>0</v>
      </c>
      <c r="MGT36" s="107">
        <f t="shared" si="2246"/>
        <v>0</v>
      </c>
      <c r="MGU36" s="140"/>
      <c r="MGV36" s="268"/>
      <c r="MGW36" s="265"/>
      <c r="MGX36" s="262"/>
      <c r="MGY36" s="12" t="s">
        <v>4</v>
      </c>
      <c r="MGZ36" s="106">
        <v>9731</v>
      </c>
      <c r="MHA36" s="106">
        <v>0</v>
      </c>
      <c r="MHB36" s="107">
        <f t="shared" si="2248"/>
        <v>0</v>
      </c>
      <c r="MHC36" s="140"/>
      <c r="MHD36" s="268"/>
      <c r="MHE36" s="265"/>
      <c r="MHF36" s="262"/>
      <c r="MHG36" s="12" t="s">
        <v>4</v>
      </c>
      <c r="MHH36" s="106">
        <v>9731</v>
      </c>
      <c r="MHI36" s="106">
        <v>0</v>
      </c>
      <c r="MHJ36" s="107">
        <f t="shared" si="2250"/>
        <v>0</v>
      </c>
      <c r="MHK36" s="140"/>
      <c r="MHL36" s="268"/>
      <c r="MHM36" s="265"/>
      <c r="MHN36" s="262"/>
      <c r="MHO36" s="12" t="s">
        <v>4</v>
      </c>
      <c r="MHP36" s="106">
        <v>9731</v>
      </c>
      <c r="MHQ36" s="106">
        <v>0</v>
      </c>
      <c r="MHR36" s="107">
        <f t="shared" si="2252"/>
        <v>0</v>
      </c>
      <c r="MHS36" s="140"/>
      <c r="MHT36" s="268"/>
      <c r="MHU36" s="265"/>
      <c r="MHV36" s="262"/>
      <c r="MHW36" s="12" t="s">
        <v>4</v>
      </c>
      <c r="MHX36" s="106">
        <v>9731</v>
      </c>
      <c r="MHY36" s="106">
        <v>0</v>
      </c>
      <c r="MHZ36" s="107">
        <f t="shared" si="2254"/>
        <v>0</v>
      </c>
      <c r="MIA36" s="140"/>
      <c r="MIB36" s="268"/>
      <c r="MIC36" s="265"/>
      <c r="MID36" s="262"/>
      <c r="MIE36" s="12" t="s">
        <v>4</v>
      </c>
      <c r="MIF36" s="106">
        <v>9731</v>
      </c>
      <c r="MIG36" s="106">
        <v>0</v>
      </c>
      <c r="MIH36" s="107">
        <f t="shared" si="2256"/>
        <v>0</v>
      </c>
      <c r="MII36" s="140"/>
      <c r="MIJ36" s="268"/>
      <c r="MIK36" s="265"/>
      <c r="MIL36" s="262"/>
      <c r="MIM36" s="12" t="s">
        <v>4</v>
      </c>
      <c r="MIN36" s="106">
        <v>9731</v>
      </c>
      <c r="MIO36" s="106">
        <v>0</v>
      </c>
      <c r="MIP36" s="107">
        <f t="shared" si="2258"/>
        <v>0</v>
      </c>
      <c r="MIQ36" s="140"/>
      <c r="MIR36" s="268"/>
      <c r="MIS36" s="265"/>
      <c r="MIT36" s="262"/>
      <c r="MIU36" s="12" t="s">
        <v>4</v>
      </c>
      <c r="MIV36" s="106">
        <v>9731</v>
      </c>
      <c r="MIW36" s="106">
        <v>0</v>
      </c>
      <c r="MIX36" s="107">
        <f t="shared" si="2260"/>
        <v>0</v>
      </c>
      <c r="MIY36" s="140"/>
      <c r="MIZ36" s="268"/>
      <c r="MJA36" s="265"/>
      <c r="MJB36" s="262"/>
      <c r="MJC36" s="12" t="s">
        <v>4</v>
      </c>
      <c r="MJD36" s="106">
        <v>9731</v>
      </c>
      <c r="MJE36" s="106">
        <v>0</v>
      </c>
      <c r="MJF36" s="107">
        <f t="shared" si="2262"/>
        <v>0</v>
      </c>
      <c r="MJG36" s="140"/>
      <c r="MJH36" s="268"/>
      <c r="MJI36" s="265"/>
      <c r="MJJ36" s="262"/>
      <c r="MJK36" s="12" t="s">
        <v>4</v>
      </c>
      <c r="MJL36" s="106">
        <v>9731</v>
      </c>
      <c r="MJM36" s="106">
        <v>0</v>
      </c>
      <c r="MJN36" s="107">
        <f t="shared" si="2264"/>
        <v>0</v>
      </c>
      <c r="MJO36" s="140"/>
      <c r="MJP36" s="268"/>
      <c r="MJQ36" s="265"/>
      <c r="MJR36" s="262"/>
      <c r="MJS36" s="12" t="s">
        <v>4</v>
      </c>
      <c r="MJT36" s="106">
        <v>9731</v>
      </c>
      <c r="MJU36" s="106">
        <v>0</v>
      </c>
      <c r="MJV36" s="107">
        <f t="shared" si="2266"/>
        <v>0</v>
      </c>
      <c r="MJW36" s="140"/>
      <c r="MJX36" s="268"/>
      <c r="MJY36" s="265"/>
      <c r="MJZ36" s="262"/>
      <c r="MKA36" s="12" t="s">
        <v>4</v>
      </c>
      <c r="MKB36" s="106">
        <v>9731</v>
      </c>
      <c r="MKC36" s="106">
        <v>0</v>
      </c>
      <c r="MKD36" s="107">
        <f t="shared" si="2268"/>
        <v>0</v>
      </c>
      <c r="MKE36" s="140"/>
      <c r="MKF36" s="268"/>
      <c r="MKG36" s="265"/>
      <c r="MKH36" s="262"/>
      <c r="MKI36" s="12" t="s">
        <v>4</v>
      </c>
      <c r="MKJ36" s="106">
        <v>9731</v>
      </c>
      <c r="MKK36" s="106">
        <v>0</v>
      </c>
      <c r="MKL36" s="107">
        <f t="shared" si="2270"/>
        <v>0</v>
      </c>
      <c r="MKM36" s="140"/>
      <c r="MKN36" s="268"/>
      <c r="MKO36" s="265"/>
      <c r="MKP36" s="262"/>
      <c r="MKQ36" s="12" t="s">
        <v>4</v>
      </c>
      <c r="MKR36" s="106">
        <v>9731</v>
      </c>
      <c r="MKS36" s="106">
        <v>0</v>
      </c>
      <c r="MKT36" s="107">
        <f t="shared" si="2272"/>
        <v>0</v>
      </c>
      <c r="MKU36" s="140"/>
      <c r="MKV36" s="268"/>
      <c r="MKW36" s="265"/>
      <c r="MKX36" s="262"/>
      <c r="MKY36" s="12" t="s">
        <v>4</v>
      </c>
      <c r="MKZ36" s="106">
        <v>9731</v>
      </c>
      <c r="MLA36" s="106">
        <v>0</v>
      </c>
      <c r="MLB36" s="107">
        <f t="shared" si="2274"/>
        <v>0</v>
      </c>
      <c r="MLC36" s="140"/>
      <c r="MLD36" s="268"/>
      <c r="MLE36" s="265"/>
      <c r="MLF36" s="262"/>
      <c r="MLG36" s="12" t="s">
        <v>4</v>
      </c>
      <c r="MLH36" s="106">
        <v>9731</v>
      </c>
      <c r="MLI36" s="106">
        <v>0</v>
      </c>
      <c r="MLJ36" s="107">
        <f t="shared" si="2276"/>
        <v>0</v>
      </c>
      <c r="MLK36" s="140"/>
      <c r="MLL36" s="268"/>
      <c r="MLM36" s="265"/>
      <c r="MLN36" s="262"/>
      <c r="MLO36" s="12" t="s">
        <v>4</v>
      </c>
      <c r="MLP36" s="106">
        <v>9731</v>
      </c>
      <c r="MLQ36" s="106">
        <v>0</v>
      </c>
      <c r="MLR36" s="107">
        <f t="shared" si="2278"/>
        <v>0</v>
      </c>
      <c r="MLS36" s="140"/>
      <c r="MLT36" s="268"/>
      <c r="MLU36" s="265"/>
      <c r="MLV36" s="262"/>
      <c r="MLW36" s="12" t="s">
        <v>4</v>
      </c>
      <c r="MLX36" s="106">
        <v>9731</v>
      </c>
      <c r="MLY36" s="106">
        <v>0</v>
      </c>
      <c r="MLZ36" s="107">
        <f t="shared" si="2280"/>
        <v>0</v>
      </c>
      <c r="MMA36" s="140"/>
      <c r="MMB36" s="268"/>
      <c r="MMC36" s="265"/>
      <c r="MMD36" s="262"/>
      <c r="MME36" s="12" t="s">
        <v>4</v>
      </c>
      <c r="MMF36" s="106">
        <v>9731</v>
      </c>
      <c r="MMG36" s="106">
        <v>0</v>
      </c>
      <c r="MMH36" s="107">
        <f t="shared" si="2282"/>
        <v>0</v>
      </c>
      <c r="MMI36" s="140"/>
      <c r="MMJ36" s="268"/>
      <c r="MMK36" s="265"/>
      <c r="MML36" s="262"/>
      <c r="MMM36" s="12" t="s">
        <v>4</v>
      </c>
      <c r="MMN36" s="106">
        <v>9731</v>
      </c>
      <c r="MMO36" s="106">
        <v>0</v>
      </c>
      <c r="MMP36" s="107">
        <f t="shared" si="2284"/>
        <v>0</v>
      </c>
      <c r="MMQ36" s="140"/>
      <c r="MMR36" s="268"/>
      <c r="MMS36" s="265"/>
      <c r="MMT36" s="262"/>
      <c r="MMU36" s="12" t="s">
        <v>4</v>
      </c>
      <c r="MMV36" s="106">
        <v>9731</v>
      </c>
      <c r="MMW36" s="106">
        <v>0</v>
      </c>
      <c r="MMX36" s="107">
        <f t="shared" si="2286"/>
        <v>0</v>
      </c>
      <c r="MMY36" s="140"/>
      <c r="MMZ36" s="268"/>
      <c r="MNA36" s="265"/>
      <c r="MNB36" s="262"/>
      <c r="MNC36" s="12" t="s">
        <v>4</v>
      </c>
      <c r="MND36" s="106">
        <v>9731</v>
      </c>
      <c r="MNE36" s="106">
        <v>0</v>
      </c>
      <c r="MNF36" s="107">
        <f t="shared" si="2288"/>
        <v>0</v>
      </c>
      <c r="MNG36" s="140"/>
      <c r="MNH36" s="268"/>
      <c r="MNI36" s="265"/>
      <c r="MNJ36" s="262"/>
      <c r="MNK36" s="12" t="s">
        <v>4</v>
      </c>
      <c r="MNL36" s="106">
        <v>9731</v>
      </c>
      <c r="MNM36" s="106">
        <v>0</v>
      </c>
      <c r="MNN36" s="107">
        <f t="shared" si="2290"/>
        <v>0</v>
      </c>
      <c r="MNO36" s="140"/>
      <c r="MNP36" s="268"/>
      <c r="MNQ36" s="265"/>
      <c r="MNR36" s="262"/>
      <c r="MNS36" s="12" t="s">
        <v>4</v>
      </c>
      <c r="MNT36" s="106">
        <v>9731</v>
      </c>
      <c r="MNU36" s="106">
        <v>0</v>
      </c>
      <c r="MNV36" s="107">
        <f t="shared" si="2292"/>
        <v>0</v>
      </c>
      <c r="MNW36" s="140"/>
      <c r="MNX36" s="268"/>
      <c r="MNY36" s="265"/>
      <c r="MNZ36" s="262"/>
      <c r="MOA36" s="12" t="s">
        <v>4</v>
      </c>
      <c r="MOB36" s="106">
        <v>9731</v>
      </c>
      <c r="MOC36" s="106">
        <v>0</v>
      </c>
      <c r="MOD36" s="107">
        <f t="shared" si="2294"/>
        <v>0</v>
      </c>
      <c r="MOE36" s="140"/>
      <c r="MOF36" s="268"/>
      <c r="MOG36" s="265"/>
      <c r="MOH36" s="262"/>
      <c r="MOI36" s="12" t="s">
        <v>4</v>
      </c>
      <c r="MOJ36" s="106">
        <v>9731</v>
      </c>
      <c r="MOK36" s="106">
        <v>0</v>
      </c>
      <c r="MOL36" s="107">
        <f t="shared" si="2296"/>
        <v>0</v>
      </c>
      <c r="MOM36" s="140"/>
      <c r="MON36" s="268"/>
      <c r="MOO36" s="265"/>
      <c r="MOP36" s="262"/>
      <c r="MOQ36" s="12" t="s">
        <v>4</v>
      </c>
      <c r="MOR36" s="106">
        <v>9731</v>
      </c>
      <c r="MOS36" s="106">
        <v>0</v>
      </c>
      <c r="MOT36" s="107">
        <f t="shared" si="2298"/>
        <v>0</v>
      </c>
      <c r="MOU36" s="140"/>
      <c r="MOV36" s="268"/>
      <c r="MOW36" s="265"/>
      <c r="MOX36" s="262"/>
      <c r="MOY36" s="12" t="s">
        <v>4</v>
      </c>
      <c r="MOZ36" s="106">
        <v>9731</v>
      </c>
      <c r="MPA36" s="106">
        <v>0</v>
      </c>
      <c r="MPB36" s="107">
        <f t="shared" si="2300"/>
        <v>0</v>
      </c>
      <c r="MPC36" s="140"/>
      <c r="MPD36" s="268"/>
      <c r="MPE36" s="265"/>
      <c r="MPF36" s="262"/>
      <c r="MPG36" s="12" t="s">
        <v>4</v>
      </c>
      <c r="MPH36" s="106">
        <v>9731</v>
      </c>
      <c r="MPI36" s="106">
        <v>0</v>
      </c>
      <c r="MPJ36" s="107">
        <f t="shared" si="2302"/>
        <v>0</v>
      </c>
      <c r="MPK36" s="140"/>
      <c r="MPL36" s="268"/>
      <c r="MPM36" s="265"/>
      <c r="MPN36" s="262"/>
      <c r="MPO36" s="12" t="s">
        <v>4</v>
      </c>
      <c r="MPP36" s="106">
        <v>9731</v>
      </c>
      <c r="MPQ36" s="106">
        <v>0</v>
      </c>
      <c r="MPR36" s="107">
        <f t="shared" si="2304"/>
        <v>0</v>
      </c>
      <c r="MPS36" s="140"/>
      <c r="MPT36" s="268"/>
      <c r="MPU36" s="265"/>
      <c r="MPV36" s="262"/>
      <c r="MPW36" s="12" t="s">
        <v>4</v>
      </c>
      <c r="MPX36" s="106">
        <v>9731</v>
      </c>
      <c r="MPY36" s="106">
        <v>0</v>
      </c>
      <c r="MPZ36" s="107">
        <f t="shared" si="2306"/>
        <v>0</v>
      </c>
      <c r="MQA36" s="140"/>
      <c r="MQB36" s="268"/>
      <c r="MQC36" s="265"/>
      <c r="MQD36" s="262"/>
      <c r="MQE36" s="12" t="s">
        <v>4</v>
      </c>
      <c r="MQF36" s="106">
        <v>9731</v>
      </c>
      <c r="MQG36" s="106">
        <v>0</v>
      </c>
      <c r="MQH36" s="107">
        <f t="shared" si="2308"/>
        <v>0</v>
      </c>
      <c r="MQI36" s="140"/>
      <c r="MQJ36" s="268"/>
      <c r="MQK36" s="265"/>
      <c r="MQL36" s="262"/>
      <c r="MQM36" s="12" t="s">
        <v>4</v>
      </c>
      <c r="MQN36" s="106">
        <v>9731</v>
      </c>
      <c r="MQO36" s="106">
        <v>0</v>
      </c>
      <c r="MQP36" s="107">
        <f t="shared" si="2310"/>
        <v>0</v>
      </c>
      <c r="MQQ36" s="140"/>
      <c r="MQR36" s="268"/>
      <c r="MQS36" s="265"/>
      <c r="MQT36" s="262"/>
      <c r="MQU36" s="12" t="s">
        <v>4</v>
      </c>
      <c r="MQV36" s="106">
        <v>9731</v>
      </c>
      <c r="MQW36" s="106">
        <v>0</v>
      </c>
      <c r="MQX36" s="107">
        <f t="shared" si="2312"/>
        <v>0</v>
      </c>
      <c r="MQY36" s="140"/>
      <c r="MQZ36" s="268"/>
      <c r="MRA36" s="265"/>
      <c r="MRB36" s="262"/>
      <c r="MRC36" s="12" t="s">
        <v>4</v>
      </c>
      <c r="MRD36" s="106">
        <v>9731</v>
      </c>
      <c r="MRE36" s="106">
        <v>0</v>
      </c>
      <c r="MRF36" s="107">
        <f t="shared" si="2314"/>
        <v>0</v>
      </c>
      <c r="MRG36" s="140"/>
      <c r="MRH36" s="268"/>
      <c r="MRI36" s="265"/>
      <c r="MRJ36" s="262"/>
      <c r="MRK36" s="12" t="s">
        <v>4</v>
      </c>
      <c r="MRL36" s="106">
        <v>9731</v>
      </c>
      <c r="MRM36" s="106">
        <v>0</v>
      </c>
      <c r="MRN36" s="107">
        <f t="shared" si="2316"/>
        <v>0</v>
      </c>
      <c r="MRO36" s="140"/>
      <c r="MRP36" s="268"/>
      <c r="MRQ36" s="265"/>
      <c r="MRR36" s="262"/>
      <c r="MRS36" s="12" t="s">
        <v>4</v>
      </c>
      <c r="MRT36" s="106">
        <v>9731</v>
      </c>
      <c r="MRU36" s="106">
        <v>0</v>
      </c>
      <c r="MRV36" s="107">
        <f t="shared" si="2318"/>
        <v>0</v>
      </c>
      <c r="MRW36" s="140"/>
      <c r="MRX36" s="268"/>
      <c r="MRY36" s="265"/>
      <c r="MRZ36" s="262"/>
      <c r="MSA36" s="12" t="s">
        <v>4</v>
      </c>
      <c r="MSB36" s="106">
        <v>9731</v>
      </c>
      <c r="MSC36" s="106">
        <v>0</v>
      </c>
      <c r="MSD36" s="107">
        <f t="shared" si="2320"/>
        <v>0</v>
      </c>
      <c r="MSE36" s="140"/>
      <c r="MSF36" s="268"/>
      <c r="MSG36" s="265"/>
      <c r="MSH36" s="262"/>
      <c r="MSI36" s="12" t="s">
        <v>4</v>
      </c>
      <c r="MSJ36" s="106">
        <v>9731</v>
      </c>
      <c r="MSK36" s="106">
        <v>0</v>
      </c>
      <c r="MSL36" s="107">
        <f t="shared" si="2322"/>
        <v>0</v>
      </c>
      <c r="MSM36" s="140"/>
      <c r="MSN36" s="268"/>
      <c r="MSO36" s="265"/>
      <c r="MSP36" s="262"/>
      <c r="MSQ36" s="12" t="s">
        <v>4</v>
      </c>
      <c r="MSR36" s="106">
        <v>9731</v>
      </c>
      <c r="MSS36" s="106">
        <v>0</v>
      </c>
      <c r="MST36" s="107">
        <f t="shared" si="2324"/>
        <v>0</v>
      </c>
      <c r="MSU36" s="140"/>
      <c r="MSV36" s="268"/>
      <c r="MSW36" s="265"/>
      <c r="MSX36" s="262"/>
      <c r="MSY36" s="12" t="s">
        <v>4</v>
      </c>
      <c r="MSZ36" s="106">
        <v>9731</v>
      </c>
      <c r="MTA36" s="106">
        <v>0</v>
      </c>
      <c r="MTB36" s="107">
        <f t="shared" si="2326"/>
        <v>0</v>
      </c>
      <c r="MTC36" s="140"/>
      <c r="MTD36" s="268"/>
      <c r="MTE36" s="265"/>
      <c r="MTF36" s="262"/>
      <c r="MTG36" s="12" t="s">
        <v>4</v>
      </c>
      <c r="MTH36" s="106">
        <v>9731</v>
      </c>
      <c r="MTI36" s="106">
        <v>0</v>
      </c>
      <c r="MTJ36" s="107">
        <f t="shared" si="2328"/>
        <v>0</v>
      </c>
      <c r="MTK36" s="140"/>
      <c r="MTL36" s="268"/>
      <c r="MTM36" s="265"/>
      <c r="MTN36" s="262"/>
      <c r="MTO36" s="12" t="s">
        <v>4</v>
      </c>
      <c r="MTP36" s="106">
        <v>9731</v>
      </c>
      <c r="MTQ36" s="106">
        <v>0</v>
      </c>
      <c r="MTR36" s="107">
        <f t="shared" si="2330"/>
        <v>0</v>
      </c>
      <c r="MTS36" s="140"/>
      <c r="MTT36" s="268"/>
      <c r="MTU36" s="265"/>
      <c r="MTV36" s="262"/>
      <c r="MTW36" s="12" t="s">
        <v>4</v>
      </c>
      <c r="MTX36" s="106">
        <v>9731</v>
      </c>
      <c r="MTY36" s="106">
        <v>0</v>
      </c>
      <c r="MTZ36" s="107">
        <f t="shared" si="2332"/>
        <v>0</v>
      </c>
      <c r="MUA36" s="140"/>
      <c r="MUB36" s="268"/>
      <c r="MUC36" s="265"/>
      <c r="MUD36" s="262"/>
      <c r="MUE36" s="12" t="s">
        <v>4</v>
      </c>
      <c r="MUF36" s="106">
        <v>9731</v>
      </c>
      <c r="MUG36" s="106">
        <v>0</v>
      </c>
      <c r="MUH36" s="107">
        <f t="shared" si="2334"/>
        <v>0</v>
      </c>
      <c r="MUI36" s="140"/>
      <c r="MUJ36" s="268"/>
      <c r="MUK36" s="265"/>
      <c r="MUL36" s="262"/>
      <c r="MUM36" s="12" t="s">
        <v>4</v>
      </c>
      <c r="MUN36" s="106">
        <v>9731</v>
      </c>
      <c r="MUO36" s="106">
        <v>0</v>
      </c>
      <c r="MUP36" s="107">
        <f t="shared" si="2336"/>
        <v>0</v>
      </c>
      <c r="MUQ36" s="140"/>
      <c r="MUR36" s="268"/>
      <c r="MUS36" s="265"/>
      <c r="MUT36" s="262"/>
      <c r="MUU36" s="12" t="s">
        <v>4</v>
      </c>
      <c r="MUV36" s="106">
        <v>9731</v>
      </c>
      <c r="MUW36" s="106">
        <v>0</v>
      </c>
      <c r="MUX36" s="107">
        <f t="shared" si="2338"/>
        <v>0</v>
      </c>
      <c r="MUY36" s="140"/>
      <c r="MUZ36" s="268"/>
      <c r="MVA36" s="265"/>
      <c r="MVB36" s="262"/>
      <c r="MVC36" s="12" t="s">
        <v>4</v>
      </c>
      <c r="MVD36" s="106">
        <v>9731</v>
      </c>
      <c r="MVE36" s="106">
        <v>0</v>
      </c>
      <c r="MVF36" s="107">
        <f t="shared" si="2340"/>
        <v>0</v>
      </c>
      <c r="MVG36" s="140"/>
      <c r="MVH36" s="268"/>
      <c r="MVI36" s="265"/>
      <c r="MVJ36" s="262"/>
      <c r="MVK36" s="12" t="s">
        <v>4</v>
      </c>
      <c r="MVL36" s="106">
        <v>9731</v>
      </c>
      <c r="MVM36" s="106">
        <v>0</v>
      </c>
      <c r="MVN36" s="107">
        <f t="shared" si="2342"/>
        <v>0</v>
      </c>
      <c r="MVO36" s="140"/>
      <c r="MVP36" s="268"/>
      <c r="MVQ36" s="265"/>
      <c r="MVR36" s="262"/>
      <c r="MVS36" s="12" t="s">
        <v>4</v>
      </c>
      <c r="MVT36" s="106">
        <v>9731</v>
      </c>
      <c r="MVU36" s="106">
        <v>0</v>
      </c>
      <c r="MVV36" s="107">
        <f t="shared" si="2344"/>
        <v>0</v>
      </c>
      <c r="MVW36" s="140"/>
      <c r="MVX36" s="268"/>
      <c r="MVY36" s="265"/>
      <c r="MVZ36" s="262"/>
      <c r="MWA36" s="12" t="s">
        <v>4</v>
      </c>
      <c r="MWB36" s="106">
        <v>9731</v>
      </c>
      <c r="MWC36" s="106">
        <v>0</v>
      </c>
      <c r="MWD36" s="107">
        <f t="shared" si="2346"/>
        <v>0</v>
      </c>
      <c r="MWE36" s="140"/>
      <c r="MWF36" s="268"/>
      <c r="MWG36" s="265"/>
      <c r="MWH36" s="262"/>
      <c r="MWI36" s="12" t="s">
        <v>4</v>
      </c>
      <c r="MWJ36" s="106">
        <v>9731</v>
      </c>
      <c r="MWK36" s="106">
        <v>0</v>
      </c>
      <c r="MWL36" s="107">
        <f t="shared" si="2348"/>
        <v>0</v>
      </c>
      <c r="MWM36" s="140"/>
      <c r="MWN36" s="268"/>
      <c r="MWO36" s="265"/>
      <c r="MWP36" s="262"/>
      <c r="MWQ36" s="12" t="s">
        <v>4</v>
      </c>
      <c r="MWR36" s="106">
        <v>9731</v>
      </c>
      <c r="MWS36" s="106">
        <v>0</v>
      </c>
      <c r="MWT36" s="107">
        <f t="shared" si="2350"/>
        <v>0</v>
      </c>
      <c r="MWU36" s="140"/>
      <c r="MWV36" s="268"/>
      <c r="MWW36" s="265"/>
      <c r="MWX36" s="262"/>
      <c r="MWY36" s="12" t="s">
        <v>4</v>
      </c>
      <c r="MWZ36" s="106">
        <v>9731</v>
      </c>
      <c r="MXA36" s="106">
        <v>0</v>
      </c>
      <c r="MXB36" s="107">
        <f t="shared" si="2352"/>
        <v>0</v>
      </c>
      <c r="MXC36" s="140"/>
      <c r="MXD36" s="268"/>
      <c r="MXE36" s="265"/>
      <c r="MXF36" s="262"/>
      <c r="MXG36" s="12" t="s">
        <v>4</v>
      </c>
      <c r="MXH36" s="106">
        <v>9731</v>
      </c>
      <c r="MXI36" s="106">
        <v>0</v>
      </c>
      <c r="MXJ36" s="107">
        <f t="shared" si="2354"/>
        <v>0</v>
      </c>
      <c r="MXK36" s="140"/>
      <c r="MXL36" s="268"/>
      <c r="MXM36" s="265"/>
      <c r="MXN36" s="262"/>
      <c r="MXO36" s="12" t="s">
        <v>4</v>
      </c>
      <c r="MXP36" s="106">
        <v>9731</v>
      </c>
      <c r="MXQ36" s="106">
        <v>0</v>
      </c>
      <c r="MXR36" s="107">
        <f t="shared" si="2356"/>
        <v>0</v>
      </c>
      <c r="MXS36" s="140"/>
      <c r="MXT36" s="268"/>
      <c r="MXU36" s="265"/>
      <c r="MXV36" s="262"/>
      <c r="MXW36" s="12" t="s">
        <v>4</v>
      </c>
      <c r="MXX36" s="106">
        <v>9731</v>
      </c>
      <c r="MXY36" s="106">
        <v>0</v>
      </c>
      <c r="MXZ36" s="107">
        <f t="shared" si="2358"/>
        <v>0</v>
      </c>
      <c r="MYA36" s="140"/>
      <c r="MYB36" s="268"/>
      <c r="MYC36" s="265"/>
      <c r="MYD36" s="262"/>
      <c r="MYE36" s="12" t="s">
        <v>4</v>
      </c>
      <c r="MYF36" s="106">
        <v>9731</v>
      </c>
      <c r="MYG36" s="106">
        <v>0</v>
      </c>
      <c r="MYH36" s="107">
        <f t="shared" si="2360"/>
        <v>0</v>
      </c>
      <c r="MYI36" s="140"/>
      <c r="MYJ36" s="268"/>
      <c r="MYK36" s="265"/>
      <c r="MYL36" s="262"/>
      <c r="MYM36" s="12" t="s">
        <v>4</v>
      </c>
      <c r="MYN36" s="106">
        <v>9731</v>
      </c>
      <c r="MYO36" s="106">
        <v>0</v>
      </c>
      <c r="MYP36" s="107">
        <f t="shared" si="2362"/>
        <v>0</v>
      </c>
      <c r="MYQ36" s="140"/>
      <c r="MYR36" s="268"/>
      <c r="MYS36" s="265"/>
      <c r="MYT36" s="262"/>
      <c r="MYU36" s="12" t="s">
        <v>4</v>
      </c>
      <c r="MYV36" s="106">
        <v>9731</v>
      </c>
      <c r="MYW36" s="106">
        <v>0</v>
      </c>
      <c r="MYX36" s="107">
        <f t="shared" si="2364"/>
        <v>0</v>
      </c>
      <c r="MYY36" s="140"/>
      <c r="MYZ36" s="268"/>
      <c r="MZA36" s="265"/>
      <c r="MZB36" s="262"/>
      <c r="MZC36" s="12" t="s">
        <v>4</v>
      </c>
      <c r="MZD36" s="106">
        <v>9731</v>
      </c>
      <c r="MZE36" s="106">
        <v>0</v>
      </c>
      <c r="MZF36" s="107">
        <f t="shared" si="2366"/>
        <v>0</v>
      </c>
      <c r="MZG36" s="140"/>
      <c r="MZH36" s="268"/>
      <c r="MZI36" s="265"/>
      <c r="MZJ36" s="262"/>
      <c r="MZK36" s="12" t="s">
        <v>4</v>
      </c>
      <c r="MZL36" s="106">
        <v>9731</v>
      </c>
      <c r="MZM36" s="106">
        <v>0</v>
      </c>
      <c r="MZN36" s="107">
        <f t="shared" si="2368"/>
        <v>0</v>
      </c>
      <c r="MZO36" s="140"/>
      <c r="MZP36" s="268"/>
      <c r="MZQ36" s="265"/>
      <c r="MZR36" s="262"/>
      <c r="MZS36" s="12" t="s">
        <v>4</v>
      </c>
      <c r="MZT36" s="106">
        <v>9731</v>
      </c>
      <c r="MZU36" s="106">
        <v>0</v>
      </c>
      <c r="MZV36" s="107">
        <f t="shared" si="2370"/>
        <v>0</v>
      </c>
      <c r="MZW36" s="140"/>
      <c r="MZX36" s="268"/>
      <c r="MZY36" s="265"/>
      <c r="MZZ36" s="262"/>
      <c r="NAA36" s="12" t="s">
        <v>4</v>
      </c>
      <c r="NAB36" s="106">
        <v>9731</v>
      </c>
      <c r="NAC36" s="106">
        <v>0</v>
      </c>
      <c r="NAD36" s="107">
        <f t="shared" si="2372"/>
        <v>0</v>
      </c>
      <c r="NAE36" s="140"/>
      <c r="NAF36" s="268"/>
      <c r="NAG36" s="265"/>
      <c r="NAH36" s="262"/>
      <c r="NAI36" s="12" t="s">
        <v>4</v>
      </c>
      <c r="NAJ36" s="106">
        <v>9731</v>
      </c>
      <c r="NAK36" s="106">
        <v>0</v>
      </c>
      <c r="NAL36" s="107">
        <f t="shared" si="2374"/>
        <v>0</v>
      </c>
      <c r="NAM36" s="140"/>
      <c r="NAN36" s="268"/>
      <c r="NAO36" s="265"/>
      <c r="NAP36" s="262"/>
      <c r="NAQ36" s="12" t="s">
        <v>4</v>
      </c>
      <c r="NAR36" s="106">
        <v>9731</v>
      </c>
      <c r="NAS36" s="106">
        <v>0</v>
      </c>
      <c r="NAT36" s="107">
        <f t="shared" si="2376"/>
        <v>0</v>
      </c>
      <c r="NAU36" s="140"/>
      <c r="NAV36" s="268"/>
      <c r="NAW36" s="265"/>
      <c r="NAX36" s="262"/>
      <c r="NAY36" s="12" t="s">
        <v>4</v>
      </c>
      <c r="NAZ36" s="106">
        <v>9731</v>
      </c>
      <c r="NBA36" s="106">
        <v>0</v>
      </c>
      <c r="NBB36" s="107">
        <f t="shared" si="2378"/>
        <v>0</v>
      </c>
      <c r="NBC36" s="140"/>
      <c r="NBD36" s="268"/>
      <c r="NBE36" s="265"/>
      <c r="NBF36" s="262"/>
      <c r="NBG36" s="12" t="s">
        <v>4</v>
      </c>
      <c r="NBH36" s="106">
        <v>9731</v>
      </c>
      <c r="NBI36" s="106">
        <v>0</v>
      </c>
      <c r="NBJ36" s="107">
        <f t="shared" si="2380"/>
        <v>0</v>
      </c>
      <c r="NBK36" s="140"/>
      <c r="NBL36" s="268"/>
      <c r="NBM36" s="265"/>
      <c r="NBN36" s="262"/>
      <c r="NBO36" s="12" t="s">
        <v>4</v>
      </c>
      <c r="NBP36" s="106">
        <v>9731</v>
      </c>
      <c r="NBQ36" s="106">
        <v>0</v>
      </c>
      <c r="NBR36" s="107">
        <f t="shared" si="2382"/>
        <v>0</v>
      </c>
      <c r="NBS36" s="140"/>
      <c r="NBT36" s="268"/>
      <c r="NBU36" s="265"/>
      <c r="NBV36" s="262"/>
      <c r="NBW36" s="12" t="s">
        <v>4</v>
      </c>
      <c r="NBX36" s="106">
        <v>9731</v>
      </c>
      <c r="NBY36" s="106">
        <v>0</v>
      </c>
      <c r="NBZ36" s="107">
        <f t="shared" si="2384"/>
        <v>0</v>
      </c>
      <c r="NCA36" s="140"/>
      <c r="NCB36" s="268"/>
      <c r="NCC36" s="265"/>
      <c r="NCD36" s="262"/>
      <c r="NCE36" s="12" t="s">
        <v>4</v>
      </c>
      <c r="NCF36" s="106">
        <v>9731</v>
      </c>
      <c r="NCG36" s="106">
        <v>0</v>
      </c>
      <c r="NCH36" s="107">
        <f t="shared" si="2386"/>
        <v>0</v>
      </c>
      <c r="NCI36" s="140"/>
      <c r="NCJ36" s="268"/>
      <c r="NCK36" s="265"/>
      <c r="NCL36" s="262"/>
      <c r="NCM36" s="12" t="s">
        <v>4</v>
      </c>
      <c r="NCN36" s="106">
        <v>9731</v>
      </c>
      <c r="NCO36" s="106">
        <v>0</v>
      </c>
      <c r="NCP36" s="107">
        <f t="shared" si="2388"/>
        <v>0</v>
      </c>
      <c r="NCQ36" s="140"/>
      <c r="NCR36" s="268"/>
      <c r="NCS36" s="265"/>
      <c r="NCT36" s="262"/>
      <c r="NCU36" s="12" t="s">
        <v>4</v>
      </c>
      <c r="NCV36" s="106">
        <v>9731</v>
      </c>
      <c r="NCW36" s="106">
        <v>0</v>
      </c>
      <c r="NCX36" s="107">
        <f t="shared" si="2390"/>
        <v>0</v>
      </c>
      <c r="NCY36" s="140"/>
      <c r="NCZ36" s="268"/>
      <c r="NDA36" s="265"/>
      <c r="NDB36" s="262"/>
      <c r="NDC36" s="12" t="s">
        <v>4</v>
      </c>
      <c r="NDD36" s="106">
        <v>9731</v>
      </c>
      <c r="NDE36" s="106">
        <v>0</v>
      </c>
      <c r="NDF36" s="107">
        <f t="shared" si="2392"/>
        <v>0</v>
      </c>
      <c r="NDG36" s="140"/>
      <c r="NDH36" s="268"/>
      <c r="NDI36" s="265"/>
      <c r="NDJ36" s="262"/>
      <c r="NDK36" s="12" t="s">
        <v>4</v>
      </c>
      <c r="NDL36" s="106">
        <v>9731</v>
      </c>
      <c r="NDM36" s="106">
        <v>0</v>
      </c>
      <c r="NDN36" s="107">
        <f t="shared" si="2394"/>
        <v>0</v>
      </c>
      <c r="NDO36" s="140"/>
      <c r="NDP36" s="268"/>
      <c r="NDQ36" s="265"/>
      <c r="NDR36" s="262"/>
      <c r="NDS36" s="12" t="s">
        <v>4</v>
      </c>
      <c r="NDT36" s="106">
        <v>9731</v>
      </c>
      <c r="NDU36" s="106">
        <v>0</v>
      </c>
      <c r="NDV36" s="107">
        <f t="shared" si="2396"/>
        <v>0</v>
      </c>
      <c r="NDW36" s="140"/>
      <c r="NDX36" s="268"/>
      <c r="NDY36" s="265"/>
      <c r="NDZ36" s="262"/>
      <c r="NEA36" s="12" t="s">
        <v>4</v>
      </c>
      <c r="NEB36" s="106">
        <v>9731</v>
      </c>
      <c r="NEC36" s="106">
        <v>0</v>
      </c>
      <c r="NED36" s="107">
        <f t="shared" si="2398"/>
        <v>0</v>
      </c>
      <c r="NEE36" s="140"/>
      <c r="NEF36" s="268"/>
      <c r="NEG36" s="265"/>
      <c r="NEH36" s="262"/>
      <c r="NEI36" s="12" t="s">
        <v>4</v>
      </c>
      <c r="NEJ36" s="106">
        <v>9731</v>
      </c>
      <c r="NEK36" s="106">
        <v>0</v>
      </c>
      <c r="NEL36" s="107">
        <f t="shared" si="2400"/>
        <v>0</v>
      </c>
      <c r="NEM36" s="140"/>
      <c r="NEN36" s="268"/>
      <c r="NEO36" s="265"/>
      <c r="NEP36" s="262"/>
      <c r="NEQ36" s="12" t="s">
        <v>4</v>
      </c>
      <c r="NER36" s="106">
        <v>9731</v>
      </c>
      <c r="NES36" s="106">
        <v>0</v>
      </c>
      <c r="NET36" s="107">
        <f t="shared" si="2402"/>
        <v>0</v>
      </c>
      <c r="NEU36" s="140"/>
      <c r="NEV36" s="268"/>
      <c r="NEW36" s="265"/>
      <c r="NEX36" s="262"/>
      <c r="NEY36" s="12" t="s">
        <v>4</v>
      </c>
      <c r="NEZ36" s="106">
        <v>9731</v>
      </c>
      <c r="NFA36" s="106">
        <v>0</v>
      </c>
      <c r="NFB36" s="107">
        <f t="shared" si="2404"/>
        <v>0</v>
      </c>
      <c r="NFC36" s="140"/>
      <c r="NFD36" s="268"/>
      <c r="NFE36" s="265"/>
      <c r="NFF36" s="262"/>
      <c r="NFG36" s="12" t="s">
        <v>4</v>
      </c>
      <c r="NFH36" s="106">
        <v>9731</v>
      </c>
      <c r="NFI36" s="106">
        <v>0</v>
      </c>
      <c r="NFJ36" s="107">
        <f t="shared" si="2406"/>
        <v>0</v>
      </c>
      <c r="NFK36" s="140"/>
      <c r="NFL36" s="268"/>
      <c r="NFM36" s="265"/>
      <c r="NFN36" s="262"/>
      <c r="NFO36" s="12" t="s">
        <v>4</v>
      </c>
      <c r="NFP36" s="106">
        <v>9731</v>
      </c>
      <c r="NFQ36" s="106">
        <v>0</v>
      </c>
      <c r="NFR36" s="107">
        <f t="shared" si="2408"/>
        <v>0</v>
      </c>
      <c r="NFS36" s="140"/>
      <c r="NFT36" s="268"/>
      <c r="NFU36" s="265"/>
      <c r="NFV36" s="262"/>
      <c r="NFW36" s="12" t="s">
        <v>4</v>
      </c>
      <c r="NFX36" s="106">
        <v>9731</v>
      </c>
      <c r="NFY36" s="106">
        <v>0</v>
      </c>
      <c r="NFZ36" s="107">
        <f t="shared" si="2410"/>
        <v>0</v>
      </c>
      <c r="NGA36" s="140"/>
      <c r="NGB36" s="268"/>
      <c r="NGC36" s="265"/>
      <c r="NGD36" s="262"/>
      <c r="NGE36" s="12" t="s">
        <v>4</v>
      </c>
      <c r="NGF36" s="106">
        <v>9731</v>
      </c>
      <c r="NGG36" s="106">
        <v>0</v>
      </c>
      <c r="NGH36" s="107">
        <f t="shared" si="2412"/>
        <v>0</v>
      </c>
      <c r="NGI36" s="140"/>
      <c r="NGJ36" s="268"/>
      <c r="NGK36" s="265"/>
      <c r="NGL36" s="262"/>
      <c r="NGM36" s="12" t="s">
        <v>4</v>
      </c>
      <c r="NGN36" s="106">
        <v>9731</v>
      </c>
      <c r="NGO36" s="106">
        <v>0</v>
      </c>
      <c r="NGP36" s="107">
        <f t="shared" si="2414"/>
        <v>0</v>
      </c>
      <c r="NGQ36" s="140"/>
      <c r="NGR36" s="268"/>
      <c r="NGS36" s="265"/>
      <c r="NGT36" s="262"/>
      <c r="NGU36" s="12" t="s">
        <v>4</v>
      </c>
      <c r="NGV36" s="106">
        <v>9731</v>
      </c>
      <c r="NGW36" s="106">
        <v>0</v>
      </c>
      <c r="NGX36" s="107">
        <f t="shared" si="2416"/>
        <v>0</v>
      </c>
      <c r="NGY36" s="140"/>
      <c r="NGZ36" s="268"/>
      <c r="NHA36" s="265"/>
      <c r="NHB36" s="262"/>
      <c r="NHC36" s="12" t="s">
        <v>4</v>
      </c>
      <c r="NHD36" s="106">
        <v>9731</v>
      </c>
      <c r="NHE36" s="106">
        <v>0</v>
      </c>
      <c r="NHF36" s="107">
        <f t="shared" si="2418"/>
        <v>0</v>
      </c>
      <c r="NHG36" s="140"/>
      <c r="NHH36" s="268"/>
      <c r="NHI36" s="265"/>
      <c r="NHJ36" s="262"/>
      <c r="NHK36" s="12" t="s">
        <v>4</v>
      </c>
      <c r="NHL36" s="106">
        <v>9731</v>
      </c>
      <c r="NHM36" s="106">
        <v>0</v>
      </c>
      <c r="NHN36" s="107">
        <f t="shared" si="2420"/>
        <v>0</v>
      </c>
      <c r="NHO36" s="140"/>
      <c r="NHP36" s="268"/>
      <c r="NHQ36" s="265"/>
      <c r="NHR36" s="262"/>
      <c r="NHS36" s="12" t="s">
        <v>4</v>
      </c>
      <c r="NHT36" s="106">
        <v>9731</v>
      </c>
      <c r="NHU36" s="106">
        <v>0</v>
      </c>
      <c r="NHV36" s="107">
        <f t="shared" si="2422"/>
        <v>0</v>
      </c>
      <c r="NHW36" s="140"/>
      <c r="NHX36" s="268"/>
      <c r="NHY36" s="265"/>
      <c r="NHZ36" s="262"/>
      <c r="NIA36" s="12" t="s">
        <v>4</v>
      </c>
      <c r="NIB36" s="106">
        <v>9731</v>
      </c>
      <c r="NIC36" s="106">
        <v>0</v>
      </c>
      <c r="NID36" s="107">
        <f t="shared" si="2424"/>
        <v>0</v>
      </c>
      <c r="NIE36" s="140"/>
      <c r="NIF36" s="268"/>
      <c r="NIG36" s="265"/>
      <c r="NIH36" s="262"/>
      <c r="NII36" s="12" t="s">
        <v>4</v>
      </c>
      <c r="NIJ36" s="106">
        <v>9731</v>
      </c>
      <c r="NIK36" s="106">
        <v>0</v>
      </c>
      <c r="NIL36" s="107">
        <f t="shared" si="2426"/>
        <v>0</v>
      </c>
      <c r="NIM36" s="140"/>
      <c r="NIN36" s="268"/>
      <c r="NIO36" s="265"/>
      <c r="NIP36" s="262"/>
      <c r="NIQ36" s="12" t="s">
        <v>4</v>
      </c>
      <c r="NIR36" s="106">
        <v>9731</v>
      </c>
      <c r="NIS36" s="106">
        <v>0</v>
      </c>
      <c r="NIT36" s="107">
        <f t="shared" si="2428"/>
        <v>0</v>
      </c>
      <c r="NIU36" s="140"/>
      <c r="NIV36" s="268"/>
      <c r="NIW36" s="265"/>
      <c r="NIX36" s="262"/>
      <c r="NIY36" s="12" t="s">
        <v>4</v>
      </c>
      <c r="NIZ36" s="106">
        <v>9731</v>
      </c>
      <c r="NJA36" s="106">
        <v>0</v>
      </c>
      <c r="NJB36" s="107">
        <f t="shared" si="2430"/>
        <v>0</v>
      </c>
      <c r="NJC36" s="140"/>
      <c r="NJD36" s="268"/>
      <c r="NJE36" s="265"/>
      <c r="NJF36" s="262"/>
      <c r="NJG36" s="12" t="s">
        <v>4</v>
      </c>
      <c r="NJH36" s="106">
        <v>9731</v>
      </c>
      <c r="NJI36" s="106">
        <v>0</v>
      </c>
      <c r="NJJ36" s="107">
        <f t="shared" si="2432"/>
        <v>0</v>
      </c>
      <c r="NJK36" s="140"/>
      <c r="NJL36" s="268"/>
      <c r="NJM36" s="265"/>
      <c r="NJN36" s="262"/>
      <c r="NJO36" s="12" t="s">
        <v>4</v>
      </c>
      <c r="NJP36" s="106">
        <v>9731</v>
      </c>
      <c r="NJQ36" s="106">
        <v>0</v>
      </c>
      <c r="NJR36" s="107">
        <f t="shared" si="2434"/>
        <v>0</v>
      </c>
      <c r="NJS36" s="140"/>
      <c r="NJT36" s="268"/>
      <c r="NJU36" s="265"/>
      <c r="NJV36" s="262"/>
      <c r="NJW36" s="12" t="s">
        <v>4</v>
      </c>
      <c r="NJX36" s="106">
        <v>9731</v>
      </c>
      <c r="NJY36" s="106">
        <v>0</v>
      </c>
      <c r="NJZ36" s="107">
        <f t="shared" si="2436"/>
        <v>0</v>
      </c>
      <c r="NKA36" s="140"/>
      <c r="NKB36" s="268"/>
      <c r="NKC36" s="265"/>
      <c r="NKD36" s="262"/>
      <c r="NKE36" s="12" t="s">
        <v>4</v>
      </c>
      <c r="NKF36" s="106">
        <v>9731</v>
      </c>
      <c r="NKG36" s="106">
        <v>0</v>
      </c>
      <c r="NKH36" s="107">
        <f t="shared" si="2438"/>
        <v>0</v>
      </c>
      <c r="NKI36" s="140"/>
      <c r="NKJ36" s="268"/>
      <c r="NKK36" s="265"/>
      <c r="NKL36" s="262"/>
      <c r="NKM36" s="12" t="s">
        <v>4</v>
      </c>
      <c r="NKN36" s="106">
        <v>9731</v>
      </c>
      <c r="NKO36" s="106">
        <v>0</v>
      </c>
      <c r="NKP36" s="107">
        <f t="shared" si="2440"/>
        <v>0</v>
      </c>
      <c r="NKQ36" s="140"/>
      <c r="NKR36" s="268"/>
      <c r="NKS36" s="265"/>
      <c r="NKT36" s="262"/>
      <c r="NKU36" s="12" t="s">
        <v>4</v>
      </c>
      <c r="NKV36" s="106">
        <v>9731</v>
      </c>
      <c r="NKW36" s="106">
        <v>0</v>
      </c>
      <c r="NKX36" s="107">
        <f t="shared" si="2442"/>
        <v>0</v>
      </c>
      <c r="NKY36" s="140"/>
      <c r="NKZ36" s="268"/>
      <c r="NLA36" s="265"/>
      <c r="NLB36" s="262"/>
      <c r="NLC36" s="12" t="s">
        <v>4</v>
      </c>
      <c r="NLD36" s="106">
        <v>9731</v>
      </c>
      <c r="NLE36" s="106">
        <v>0</v>
      </c>
      <c r="NLF36" s="107">
        <f t="shared" si="2444"/>
        <v>0</v>
      </c>
      <c r="NLG36" s="140"/>
      <c r="NLH36" s="268"/>
      <c r="NLI36" s="265"/>
      <c r="NLJ36" s="262"/>
      <c r="NLK36" s="12" t="s">
        <v>4</v>
      </c>
      <c r="NLL36" s="106">
        <v>9731</v>
      </c>
      <c r="NLM36" s="106">
        <v>0</v>
      </c>
      <c r="NLN36" s="107">
        <f t="shared" si="2446"/>
        <v>0</v>
      </c>
      <c r="NLO36" s="140"/>
      <c r="NLP36" s="268"/>
      <c r="NLQ36" s="265"/>
      <c r="NLR36" s="262"/>
      <c r="NLS36" s="12" t="s">
        <v>4</v>
      </c>
      <c r="NLT36" s="106">
        <v>9731</v>
      </c>
      <c r="NLU36" s="106">
        <v>0</v>
      </c>
      <c r="NLV36" s="107">
        <f t="shared" si="2448"/>
        <v>0</v>
      </c>
      <c r="NLW36" s="140"/>
      <c r="NLX36" s="268"/>
      <c r="NLY36" s="265"/>
      <c r="NLZ36" s="262"/>
      <c r="NMA36" s="12" t="s">
        <v>4</v>
      </c>
      <c r="NMB36" s="106">
        <v>9731</v>
      </c>
      <c r="NMC36" s="106">
        <v>0</v>
      </c>
      <c r="NMD36" s="107">
        <f t="shared" si="2450"/>
        <v>0</v>
      </c>
      <c r="NME36" s="140"/>
      <c r="NMF36" s="268"/>
      <c r="NMG36" s="265"/>
      <c r="NMH36" s="262"/>
      <c r="NMI36" s="12" t="s">
        <v>4</v>
      </c>
      <c r="NMJ36" s="106">
        <v>9731</v>
      </c>
      <c r="NMK36" s="106">
        <v>0</v>
      </c>
      <c r="NML36" s="107">
        <f t="shared" si="2452"/>
        <v>0</v>
      </c>
      <c r="NMM36" s="140"/>
      <c r="NMN36" s="268"/>
      <c r="NMO36" s="265"/>
      <c r="NMP36" s="262"/>
      <c r="NMQ36" s="12" t="s">
        <v>4</v>
      </c>
      <c r="NMR36" s="106">
        <v>9731</v>
      </c>
      <c r="NMS36" s="106">
        <v>0</v>
      </c>
      <c r="NMT36" s="107">
        <f t="shared" si="2454"/>
        <v>0</v>
      </c>
      <c r="NMU36" s="140"/>
      <c r="NMV36" s="268"/>
      <c r="NMW36" s="265"/>
      <c r="NMX36" s="262"/>
      <c r="NMY36" s="12" t="s">
        <v>4</v>
      </c>
      <c r="NMZ36" s="106">
        <v>9731</v>
      </c>
      <c r="NNA36" s="106">
        <v>0</v>
      </c>
      <c r="NNB36" s="107">
        <f t="shared" si="2456"/>
        <v>0</v>
      </c>
      <c r="NNC36" s="140"/>
      <c r="NND36" s="268"/>
      <c r="NNE36" s="265"/>
      <c r="NNF36" s="262"/>
      <c r="NNG36" s="12" t="s">
        <v>4</v>
      </c>
      <c r="NNH36" s="106">
        <v>9731</v>
      </c>
      <c r="NNI36" s="106">
        <v>0</v>
      </c>
      <c r="NNJ36" s="107">
        <f t="shared" si="2458"/>
        <v>0</v>
      </c>
      <c r="NNK36" s="140"/>
      <c r="NNL36" s="268"/>
      <c r="NNM36" s="265"/>
      <c r="NNN36" s="262"/>
      <c r="NNO36" s="12" t="s">
        <v>4</v>
      </c>
      <c r="NNP36" s="106">
        <v>9731</v>
      </c>
      <c r="NNQ36" s="106">
        <v>0</v>
      </c>
      <c r="NNR36" s="107">
        <f t="shared" si="2460"/>
        <v>0</v>
      </c>
      <c r="NNS36" s="140"/>
      <c r="NNT36" s="268"/>
      <c r="NNU36" s="265"/>
      <c r="NNV36" s="262"/>
      <c r="NNW36" s="12" t="s">
        <v>4</v>
      </c>
      <c r="NNX36" s="106">
        <v>9731</v>
      </c>
      <c r="NNY36" s="106">
        <v>0</v>
      </c>
      <c r="NNZ36" s="107">
        <f t="shared" si="2462"/>
        <v>0</v>
      </c>
      <c r="NOA36" s="140"/>
      <c r="NOB36" s="268"/>
      <c r="NOC36" s="265"/>
      <c r="NOD36" s="262"/>
      <c r="NOE36" s="12" t="s">
        <v>4</v>
      </c>
      <c r="NOF36" s="106">
        <v>9731</v>
      </c>
      <c r="NOG36" s="106">
        <v>0</v>
      </c>
      <c r="NOH36" s="107">
        <f t="shared" si="2464"/>
        <v>0</v>
      </c>
      <c r="NOI36" s="140"/>
      <c r="NOJ36" s="268"/>
      <c r="NOK36" s="265"/>
      <c r="NOL36" s="262"/>
      <c r="NOM36" s="12" t="s">
        <v>4</v>
      </c>
      <c r="NON36" s="106">
        <v>9731</v>
      </c>
      <c r="NOO36" s="106">
        <v>0</v>
      </c>
      <c r="NOP36" s="107">
        <f t="shared" si="2466"/>
        <v>0</v>
      </c>
      <c r="NOQ36" s="140"/>
      <c r="NOR36" s="268"/>
      <c r="NOS36" s="265"/>
      <c r="NOT36" s="262"/>
      <c r="NOU36" s="12" t="s">
        <v>4</v>
      </c>
      <c r="NOV36" s="106">
        <v>9731</v>
      </c>
      <c r="NOW36" s="106">
        <v>0</v>
      </c>
      <c r="NOX36" s="107">
        <f t="shared" si="2468"/>
        <v>0</v>
      </c>
      <c r="NOY36" s="140"/>
      <c r="NOZ36" s="268"/>
      <c r="NPA36" s="265"/>
      <c r="NPB36" s="262"/>
      <c r="NPC36" s="12" t="s">
        <v>4</v>
      </c>
      <c r="NPD36" s="106">
        <v>9731</v>
      </c>
      <c r="NPE36" s="106">
        <v>0</v>
      </c>
      <c r="NPF36" s="107">
        <f t="shared" si="2470"/>
        <v>0</v>
      </c>
      <c r="NPG36" s="140"/>
      <c r="NPH36" s="268"/>
      <c r="NPI36" s="265"/>
      <c r="NPJ36" s="262"/>
      <c r="NPK36" s="12" t="s">
        <v>4</v>
      </c>
      <c r="NPL36" s="106">
        <v>9731</v>
      </c>
      <c r="NPM36" s="106">
        <v>0</v>
      </c>
      <c r="NPN36" s="107">
        <f t="shared" si="2472"/>
        <v>0</v>
      </c>
      <c r="NPO36" s="140"/>
      <c r="NPP36" s="268"/>
      <c r="NPQ36" s="265"/>
      <c r="NPR36" s="262"/>
      <c r="NPS36" s="12" t="s">
        <v>4</v>
      </c>
      <c r="NPT36" s="106">
        <v>9731</v>
      </c>
      <c r="NPU36" s="106">
        <v>0</v>
      </c>
      <c r="NPV36" s="107">
        <f t="shared" si="2474"/>
        <v>0</v>
      </c>
      <c r="NPW36" s="140"/>
      <c r="NPX36" s="268"/>
      <c r="NPY36" s="265"/>
      <c r="NPZ36" s="262"/>
      <c r="NQA36" s="12" t="s">
        <v>4</v>
      </c>
      <c r="NQB36" s="106">
        <v>9731</v>
      </c>
      <c r="NQC36" s="106">
        <v>0</v>
      </c>
      <c r="NQD36" s="107">
        <f t="shared" si="2476"/>
        <v>0</v>
      </c>
      <c r="NQE36" s="140"/>
      <c r="NQF36" s="268"/>
      <c r="NQG36" s="265"/>
      <c r="NQH36" s="262"/>
      <c r="NQI36" s="12" t="s">
        <v>4</v>
      </c>
      <c r="NQJ36" s="106">
        <v>9731</v>
      </c>
      <c r="NQK36" s="106">
        <v>0</v>
      </c>
      <c r="NQL36" s="107">
        <f t="shared" si="2478"/>
        <v>0</v>
      </c>
      <c r="NQM36" s="140"/>
      <c r="NQN36" s="268"/>
      <c r="NQO36" s="265"/>
      <c r="NQP36" s="262"/>
      <c r="NQQ36" s="12" t="s">
        <v>4</v>
      </c>
      <c r="NQR36" s="106">
        <v>9731</v>
      </c>
      <c r="NQS36" s="106">
        <v>0</v>
      </c>
      <c r="NQT36" s="107">
        <f t="shared" si="2480"/>
        <v>0</v>
      </c>
      <c r="NQU36" s="140"/>
      <c r="NQV36" s="268"/>
      <c r="NQW36" s="265"/>
      <c r="NQX36" s="262"/>
      <c r="NQY36" s="12" t="s">
        <v>4</v>
      </c>
      <c r="NQZ36" s="106">
        <v>9731</v>
      </c>
      <c r="NRA36" s="106">
        <v>0</v>
      </c>
      <c r="NRB36" s="107">
        <f t="shared" si="2482"/>
        <v>0</v>
      </c>
      <c r="NRC36" s="140"/>
      <c r="NRD36" s="268"/>
      <c r="NRE36" s="265"/>
      <c r="NRF36" s="262"/>
      <c r="NRG36" s="12" t="s">
        <v>4</v>
      </c>
      <c r="NRH36" s="106">
        <v>9731</v>
      </c>
      <c r="NRI36" s="106">
        <v>0</v>
      </c>
      <c r="NRJ36" s="107">
        <f t="shared" si="2484"/>
        <v>0</v>
      </c>
      <c r="NRK36" s="140"/>
      <c r="NRL36" s="268"/>
      <c r="NRM36" s="265"/>
      <c r="NRN36" s="262"/>
      <c r="NRO36" s="12" t="s">
        <v>4</v>
      </c>
      <c r="NRP36" s="106">
        <v>9731</v>
      </c>
      <c r="NRQ36" s="106">
        <v>0</v>
      </c>
      <c r="NRR36" s="107">
        <f t="shared" si="2486"/>
        <v>0</v>
      </c>
      <c r="NRS36" s="140"/>
      <c r="NRT36" s="268"/>
      <c r="NRU36" s="265"/>
      <c r="NRV36" s="262"/>
      <c r="NRW36" s="12" t="s">
        <v>4</v>
      </c>
      <c r="NRX36" s="106">
        <v>9731</v>
      </c>
      <c r="NRY36" s="106">
        <v>0</v>
      </c>
      <c r="NRZ36" s="107">
        <f t="shared" si="2488"/>
        <v>0</v>
      </c>
      <c r="NSA36" s="140"/>
      <c r="NSB36" s="268"/>
      <c r="NSC36" s="265"/>
      <c r="NSD36" s="262"/>
      <c r="NSE36" s="12" t="s">
        <v>4</v>
      </c>
      <c r="NSF36" s="106">
        <v>9731</v>
      </c>
      <c r="NSG36" s="106">
        <v>0</v>
      </c>
      <c r="NSH36" s="107">
        <f t="shared" si="2490"/>
        <v>0</v>
      </c>
      <c r="NSI36" s="140"/>
      <c r="NSJ36" s="268"/>
      <c r="NSK36" s="265"/>
      <c r="NSL36" s="262"/>
      <c r="NSM36" s="12" t="s">
        <v>4</v>
      </c>
      <c r="NSN36" s="106">
        <v>9731</v>
      </c>
      <c r="NSO36" s="106">
        <v>0</v>
      </c>
      <c r="NSP36" s="107">
        <f t="shared" si="2492"/>
        <v>0</v>
      </c>
      <c r="NSQ36" s="140"/>
      <c r="NSR36" s="268"/>
      <c r="NSS36" s="265"/>
      <c r="NST36" s="262"/>
      <c r="NSU36" s="12" t="s">
        <v>4</v>
      </c>
      <c r="NSV36" s="106">
        <v>9731</v>
      </c>
      <c r="NSW36" s="106">
        <v>0</v>
      </c>
      <c r="NSX36" s="107">
        <f t="shared" si="2494"/>
        <v>0</v>
      </c>
      <c r="NSY36" s="140"/>
      <c r="NSZ36" s="268"/>
      <c r="NTA36" s="265"/>
      <c r="NTB36" s="262"/>
      <c r="NTC36" s="12" t="s">
        <v>4</v>
      </c>
      <c r="NTD36" s="106">
        <v>9731</v>
      </c>
      <c r="NTE36" s="106">
        <v>0</v>
      </c>
      <c r="NTF36" s="107">
        <f t="shared" si="2496"/>
        <v>0</v>
      </c>
      <c r="NTG36" s="140"/>
      <c r="NTH36" s="268"/>
      <c r="NTI36" s="265"/>
      <c r="NTJ36" s="262"/>
      <c r="NTK36" s="12" t="s">
        <v>4</v>
      </c>
      <c r="NTL36" s="106">
        <v>9731</v>
      </c>
      <c r="NTM36" s="106">
        <v>0</v>
      </c>
      <c r="NTN36" s="107">
        <f t="shared" si="2498"/>
        <v>0</v>
      </c>
      <c r="NTO36" s="140"/>
      <c r="NTP36" s="268"/>
      <c r="NTQ36" s="265"/>
      <c r="NTR36" s="262"/>
      <c r="NTS36" s="12" t="s">
        <v>4</v>
      </c>
      <c r="NTT36" s="106">
        <v>9731</v>
      </c>
      <c r="NTU36" s="106">
        <v>0</v>
      </c>
      <c r="NTV36" s="107">
        <f t="shared" si="2500"/>
        <v>0</v>
      </c>
      <c r="NTW36" s="140"/>
      <c r="NTX36" s="268"/>
      <c r="NTY36" s="265"/>
      <c r="NTZ36" s="262"/>
      <c r="NUA36" s="12" t="s">
        <v>4</v>
      </c>
      <c r="NUB36" s="106">
        <v>9731</v>
      </c>
      <c r="NUC36" s="106">
        <v>0</v>
      </c>
      <c r="NUD36" s="107">
        <f t="shared" si="2502"/>
        <v>0</v>
      </c>
      <c r="NUE36" s="140"/>
      <c r="NUF36" s="268"/>
      <c r="NUG36" s="265"/>
      <c r="NUH36" s="262"/>
      <c r="NUI36" s="12" t="s">
        <v>4</v>
      </c>
      <c r="NUJ36" s="106">
        <v>9731</v>
      </c>
      <c r="NUK36" s="106">
        <v>0</v>
      </c>
      <c r="NUL36" s="107">
        <f t="shared" si="2504"/>
        <v>0</v>
      </c>
      <c r="NUM36" s="140"/>
      <c r="NUN36" s="268"/>
      <c r="NUO36" s="265"/>
      <c r="NUP36" s="262"/>
      <c r="NUQ36" s="12" t="s">
        <v>4</v>
      </c>
      <c r="NUR36" s="106">
        <v>9731</v>
      </c>
      <c r="NUS36" s="106">
        <v>0</v>
      </c>
      <c r="NUT36" s="107">
        <f t="shared" si="2506"/>
        <v>0</v>
      </c>
      <c r="NUU36" s="140"/>
      <c r="NUV36" s="268"/>
      <c r="NUW36" s="265"/>
      <c r="NUX36" s="262"/>
      <c r="NUY36" s="12" t="s">
        <v>4</v>
      </c>
      <c r="NUZ36" s="106">
        <v>9731</v>
      </c>
      <c r="NVA36" s="106">
        <v>0</v>
      </c>
      <c r="NVB36" s="107">
        <f t="shared" si="2508"/>
        <v>0</v>
      </c>
      <c r="NVC36" s="140"/>
      <c r="NVD36" s="268"/>
      <c r="NVE36" s="265"/>
      <c r="NVF36" s="262"/>
      <c r="NVG36" s="12" t="s">
        <v>4</v>
      </c>
      <c r="NVH36" s="106">
        <v>9731</v>
      </c>
      <c r="NVI36" s="106">
        <v>0</v>
      </c>
      <c r="NVJ36" s="107">
        <f t="shared" si="2510"/>
        <v>0</v>
      </c>
      <c r="NVK36" s="140"/>
      <c r="NVL36" s="268"/>
      <c r="NVM36" s="265"/>
      <c r="NVN36" s="262"/>
      <c r="NVO36" s="12" t="s">
        <v>4</v>
      </c>
      <c r="NVP36" s="106">
        <v>9731</v>
      </c>
      <c r="NVQ36" s="106">
        <v>0</v>
      </c>
      <c r="NVR36" s="107">
        <f t="shared" si="2512"/>
        <v>0</v>
      </c>
      <c r="NVS36" s="140"/>
      <c r="NVT36" s="268"/>
      <c r="NVU36" s="265"/>
      <c r="NVV36" s="262"/>
      <c r="NVW36" s="12" t="s">
        <v>4</v>
      </c>
      <c r="NVX36" s="106">
        <v>9731</v>
      </c>
      <c r="NVY36" s="106">
        <v>0</v>
      </c>
      <c r="NVZ36" s="107">
        <f t="shared" si="2514"/>
        <v>0</v>
      </c>
      <c r="NWA36" s="140"/>
      <c r="NWB36" s="268"/>
      <c r="NWC36" s="265"/>
      <c r="NWD36" s="262"/>
      <c r="NWE36" s="12" t="s">
        <v>4</v>
      </c>
      <c r="NWF36" s="106">
        <v>9731</v>
      </c>
      <c r="NWG36" s="106">
        <v>0</v>
      </c>
      <c r="NWH36" s="107">
        <f t="shared" si="2516"/>
        <v>0</v>
      </c>
      <c r="NWI36" s="140"/>
      <c r="NWJ36" s="268"/>
      <c r="NWK36" s="265"/>
      <c r="NWL36" s="262"/>
      <c r="NWM36" s="12" t="s">
        <v>4</v>
      </c>
      <c r="NWN36" s="106">
        <v>9731</v>
      </c>
      <c r="NWO36" s="106">
        <v>0</v>
      </c>
      <c r="NWP36" s="107">
        <f t="shared" si="2518"/>
        <v>0</v>
      </c>
      <c r="NWQ36" s="140"/>
      <c r="NWR36" s="268"/>
      <c r="NWS36" s="265"/>
      <c r="NWT36" s="262"/>
      <c r="NWU36" s="12" t="s">
        <v>4</v>
      </c>
      <c r="NWV36" s="106">
        <v>9731</v>
      </c>
      <c r="NWW36" s="106">
        <v>0</v>
      </c>
      <c r="NWX36" s="107">
        <f t="shared" si="2520"/>
        <v>0</v>
      </c>
      <c r="NWY36" s="140"/>
      <c r="NWZ36" s="268"/>
      <c r="NXA36" s="265"/>
      <c r="NXB36" s="262"/>
      <c r="NXC36" s="12" t="s">
        <v>4</v>
      </c>
      <c r="NXD36" s="106">
        <v>9731</v>
      </c>
      <c r="NXE36" s="106">
        <v>0</v>
      </c>
      <c r="NXF36" s="107">
        <f t="shared" si="2522"/>
        <v>0</v>
      </c>
      <c r="NXG36" s="140"/>
      <c r="NXH36" s="268"/>
      <c r="NXI36" s="265"/>
      <c r="NXJ36" s="262"/>
      <c r="NXK36" s="12" t="s">
        <v>4</v>
      </c>
      <c r="NXL36" s="106">
        <v>9731</v>
      </c>
      <c r="NXM36" s="106">
        <v>0</v>
      </c>
      <c r="NXN36" s="107">
        <f t="shared" si="2524"/>
        <v>0</v>
      </c>
      <c r="NXO36" s="140"/>
      <c r="NXP36" s="268"/>
      <c r="NXQ36" s="265"/>
      <c r="NXR36" s="262"/>
      <c r="NXS36" s="12" t="s">
        <v>4</v>
      </c>
      <c r="NXT36" s="106">
        <v>9731</v>
      </c>
      <c r="NXU36" s="106">
        <v>0</v>
      </c>
      <c r="NXV36" s="107">
        <f t="shared" si="2526"/>
        <v>0</v>
      </c>
      <c r="NXW36" s="140"/>
      <c r="NXX36" s="268"/>
      <c r="NXY36" s="265"/>
      <c r="NXZ36" s="262"/>
      <c r="NYA36" s="12" t="s">
        <v>4</v>
      </c>
      <c r="NYB36" s="106">
        <v>9731</v>
      </c>
      <c r="NYC36" s="106">
        <v>0</v>
      </c>
      <c r="NYD36" s="107">
        <f t="shared" si="2528"/>
        <v>0</v>
      </c>
      <c r="NYE36" s="140"/>
      <c r="NYF36" s="268"/>
      <c r="NYG36" s="265"/>
      <c r="NYH36" s="262"/>
      <c r="NYI36" s="12" t="s">
        <v>4</v>
      </c>
      <c r="NYJ36" s="106">
        <v>9731</v>
      </c>
      <c r="NYK36" s="106">
        <v>0</v>
      </c>
      <c r="NYL36" s="107">
        <f t="shared" si="2530"/>
        <v>0</v>
      </c>
      <c r="NYM36" s="140"/>
      <c r="NYN36" s="268"/>
      <c r="NYO36" s="265"/>
      <c r="NYP36" s="262"/>
      <c r="NYQ36" s="12" t="s">
        <v>4</v>
      </c>
      <c r="NYR36" s="106">
        <v>9731</v>
      </c>
      <c r="NYS36" s="106">
        <v>0</v>
      </c>
      <c r="NYT36" s="107">
        <f t="shared" si="2532"/>
        <v>0</v>
      </c>
      <c r="NYU36" s="140"/>
      <c r="NYV36" s="268"/>
      <c r="NYW36" s="265"/>
      <c r="NYX36" s="262"/>
      <c r="NYY36" s="12" t="s">
        <v>4</v>
      </c>
      <c r="NYZ36" s="106">
        <v>9731</v>
      </c>
      <c r="NZA36" s="106">
        <v>0</v>
      </c>
      <c r="NZB36" s="107">
        <f t="shared" si="2534"/>
        <v>0</v>
      </c>
      <c r="NZC36" s="140"/>
      <c r="NZD36" s="268"/>
      <c r="NZE36" s="265"/>
      <c r="NZF36" s="262"/>
      <c r="NZG36" s="12" t="s">
        <v>4</v>
      </c>
      <c r="NZH36" s="106">
        <v>9731</v>
      </c>
      <c r="NZI36" s="106">
        <v>0</v>
      </c>
      <c r="NZJ36" s="107">
        <f t="shared" si="2536"/>
        <v>0</v>
      </c>
      <c r="NZK36" s="140"/>
      <c r="NZL36" s="268"/>
      <c r="NZM36" s="265"/>
      <c r="NZN36" s="262"/>
      <c r="NZO36" s="12" t="s">
        <v>4</v>
      </c>
      <c r="NZP36" s="106">
        <v>9731</v>
      </c>
      <c r="NZQ36" s="106">
        <v>0</v>
      </c>
      <c r="NZR36" s="107">
        <f t="shared" si="2538"/>
        <v>0</v>
      </c>
      <c r="NZS36" s="140"/>
      <c r="NZT36" s="268"/>
      <c r="NZU36" s="265"/>
      <c r="NZV36" s="262"/>
      <c r="NZW36" s="12" t="s">
        <v>4</v>
      </c>
      <c r="NZX36" s="106">
        <v>9731</v>
      </c>
      <c r="NZY36" s="106">
        <v>0</v>
      </c>
      <c r="NZZ36" s="107">
        <f t="shared" si="2540"/>
        <v>0</v>
      </c>
      <c r="OAA36" s="140"/>
      <c r="OAB36" s="268"/>
      <c r="OAC36" s="265"/>
      <c r="OAD36" s="262"/>
      <c r="OAE36" s="12" t="s">
        <v>4</v>
      </c>
      <c r="OAF36" s="106">
        <v>9731</v>
      </c>
      <c r="OAG36" s="106">
        <v>0</v>
      </c>
      <c r="OAH36" s="107">
        <f t="shared" si="2542"/>
        <v>0</v>
      </c>
      <c r="OAI36" s="140"/>
      <c r="OAJ36" s="268"/>
      <c r="OAK36" s="265"/>
      <c r="OAL36" s="262"/>
      <c r="OAM36" s="12" t="s">
        <v>4</v>
      </c>
      <c r="OAN36" s="106">
        <v>9731</v>
      </c>
      <c r="OAO36" s="106">
        <v>0</v>
      </c>
      <c r="OAP36" s="107">
        <f t="shared" si="2544"/>
        <v>0</v>
      </c>
      <c r="OAQ36" s="140"/>
      <c r="OAR36" s="268"/>
      <c r="OAS36" s="265"/>
      <c r="OAT36" s="262"/>
      <c r="OAU36" s="12" t="s">
        <v>4</v>
      </c>
      <c r="OAV36" s="106">
        <v>9731</v>
      </c>
      <c r="OAW36" s="106">
        <v>0</v>
      </c>
      <c r="OAX36" s="107">
        <f t="shared" si="2546"/>
        <v>0</v>
      </c>
      <c r="OAY36" s="140"/>
      <c r="OAZ36" s="268"/>
      <c r="OBA36" s="265"/>
      <c r="OBB36" s="262"/>
      <c r="OBC36" s="12" t="s">
        <v>4</v>
      </c>
      <c r="OBD36" s="106">
        <v>9731</v>
      </c>
      <c r="OBE36" s="106">
        <v>0</v>
      </c>
      <c r="OBF36" s="107">
        <f t="shared" si="2548"/>
        <v>0</v>
      </c>
      <c r="OBG36" s="140"/>
      <c r="OBH36" s="268"/>
      <c r="OBI36" s="265"/>
      <c r="OBJ36" s="262"/>
      <c r="OBK36" s="12" t="s">
        <v>4</v>
      </c>
      <c r="OBL36" s="106">
        <v>9731</v>
      </c>
      <c r="OBM36" s="106">
        <v>0</v>
      </c>
      <c r="OBN36" s="107">
        <f t="shared" si="2550"/>
        <v>0</v>
      </c>
      <c r="OBO36" s="140"/>
      <c r="OBP36" s="268"/>
      <c r="OBQ36" s="265"/>
      <c r="OBR36" s="262"/>
      <c r="OBS36" s="12" t="s">
        <v>4</v>
      </c>
      <c r="OBT36" s="106">
        <v>9731</v>
      </c>
      <c r="OBU36" s="106">
        <v>0</v>
      </c>
      <c r="OBV36" s="107">
        <f t="shared" si="2552"/>
        <v>0</v>
      </c>
      <c r="OBW36" s="140"/>
      <c r="OBX36" s="268"/>
      <c r="OBY36" s="265"/>
      <c r="OBZ36" s="262"/>
      <c r="OCA36" s="12" t="s">
        <v>4</v>
      </c>
      <c r="OCB36" s="106">
        <v>9731</v>
      </c>
      <c r="OCC36" s="106">
        <v>0</v>
      </c>
      <c r="OCD36" s="107">
        <f t="shared" si="2554"/>
        <v>0</v>
      </c>
      <c r="OCE36" s="140"/>
      <c r="OCF36" s="268"/>
      <c r="OCG36" s="265"/>
      <c r="OCH36" s="262"/>
      <c r="OCI36" s="12" t="s">
        <v>4</v>
      </c>
      <c r="OCJ36" s="106">
        <v>9731</v>
      </c>
      <c r="OCK36" s="106">
        <v>0</v>
      </c>
      <c r="OCL36" s="107">
        <f t="shared" si="2556"/>
        <v>0</v>
      </c>
      <c r="OCM36" s="140"/>
      <c r="OCN36" s="268"/>
      <c r="OCO36" s="265"/>
      <c r="OCP36" s="262"/>
      <c r="OCQ36" s="12" t="s">
        <v>4</v>
      </c>
      <c r="OCR36" s="106">
        <v>9731</v>
      </c>
      <c r="OCS36" s="106">
        <v>0</v>
      </c>
      <c r="OCT36" s="107">
        <f t="shared" si="2558"/>
        <v>0</v>
      </c>
      <c r="OCU36" s="140"/>
      <c r="OCV36" s="268"/>
      <c r="OCW36" s="265"/>
      <c r="OCX36" s="262"/>
      <c r="OCY36" s="12" t="s">
        <v>4</v>
      </c>
      <c r="OCZ36" s="106">
        <v>9731</v>
      </c>
      <c r="ODA36" s="106">
        <v>0</v>
      </c>
      <c r="ODB36" s="107">
        <f t="shared" si="2560"/>
        <v>0</v>
      </c>
      <c r="ODC36" s="140"/>
      <c r="ODD36" s="268"/>
      <c r="ODE36" s="265"/>
      <c r="ODF36" s="262"/>
      <c r="ODG36" s="12" t="s">
        <v>4</v>
      </c>
      <c r="ODH36" s="106">
        <v>9731</v>
      </c>
      <c r="ODI36" s="106">
        <v>0</v>
      </c>
      <c r="ODJ36" s="107">
        <f t="shared" si="2562"/>
        <v>0</v>
      </c>
      <c r="ODK36" s="140"/>
      <c r="ODL36" s="268"/>
      <c r="ODM36" s="265"/>
      <c r="ODN36" s="262"/>
      <c r="ODO36" s="12" t="s">
        <v>4</v>
      </c>
      <c r="ODP36" s="106">
        <v>9731</v>
      </c>
      <c r="ODQ36" s="106">
        <v>0</v>
      </c>
      <c r="ODR36" s="107">
        <f t="shared" si="2564"/>
        <v>0</v>
      </c>
      <c r="ODS36" s="140"/>
      <c r="ODT36" s="268"/>
      <c r="ODU36" s="265"/>
      <c r="ODV36" s="262"/>
      <c r="ODW36" s="12" t="s">
        <v>4</v>
      </c>
      <c r="ODX36" s="106">
        <v>9731</v>
      </c>
      <c r="ODY36" s="106">
        <v>0</v>
      </c>
      <c r="ODZ36" s="107">
        <f t="shared" si="2566"/>
        <v>0</v>
      </c>
      <c r="OEA36" s="140"/>
      <c r="OEB36" s="268"/>
      <c r="OEC36" s="265"/>
      <c r="OED36" s="262"/>
      <c r="OEE36" s="12" t="s">
        <v>4</v>
      </c>
      <c r="OEF36" s="106">
        <v>9731</v>
      </c>
      <c r="OEG36" s="106">
        <v>0</v>
      </c>
      <c r="OEH36" s="107">
        <f t="shared" si="2568"/>
        <v>0</v>
      </c>
      <c r="OEI36" s="140"/>
      <c r="OEJ36" s="268"/>
      <c r="OEK36" s="265"/>
      <c r="OEL36" s="262"/>
      <c r="OEM36" s="12" t="s">
        <v>4</v>
      </c>
      <c r="OEN36" s="106">
        <v>9731</v>
      </c>
      <c r="OEO36" s="106">
        <v>0</v>
      </c>
      <c r="OEP36" s="107">
        <f t="shared" si="2570"/>
        <v>0</v>
      </c>
      <c r="OEQ36" s="140"/>
      <c r="OER36" s="268"/>
      <c r="OES36" s="265"/>
      <c r="OET36" s="262"/>
      <c r="OEU36" s="12" t="s">
        <v>4</v>
      </c>
      <c r="OEV36" s="106">
        <v>9731</v>
      </c>
      <c r="OEW36" s="106">
        <v>0</v>
      </c>
      <c r="OEX36" s="107">
        <f t="shared" si="2572"/>
        <v>0</v>
      </c>
      <c r="OEY36" s="140"/>
      <c r="OEZ36" s="268"/>
      <c r="OFA36" s="265"/>
      <c r="OFB36" s="262"/>
      <c r="OFC36" s="12" t="s">
        <v>4</v>
      </c>
      <c r="OFD36" s="106">
        <v>9731</v>
      </c>
      <c r="OFE36" s="106">
        <v>0</v>
      </c>
      <c r="OFF36" s="107">
        <f t="shared" si="2574"/>
        <v>0</v>
      </c>
      <c r="OFG36" s="140"/>
      <c r="OFH36" s="268"/>
      <c r="OFI36" s="265"/>
      <c r="OFJ36" s="262"/>
      <c r="OFK36" s="12" t="s">
        <v>4</v>
      </c>
      <c r="OFL36" s="106">
        <v>9731</v>
      </c>
      <c r="OFM36" s="106">
        <v>0</v>
      </c>
      <c r="OFN36" s="107">
        <f t="shared" si="2576"/>
        <v>0</v>
      </c>
      <c r="OFO36" s="140"/>
      <c r="OFP36" s="268"/>
      <c r="OFQ36" s="265"/>
      <c r="OFR36" s="262"/>
      <c r="OFS36" s="12" t="s">
        <v>4</v>
      </c>
      <c r="OFT36" s="106">
        <v>9731</v>
      </c>
      <c r="OFU36" s="106">
        <v>0</v>
      </c>
      <c r="OFV36" s="107">
        <f t="shared" si="2578"/>
        <v>0</v>
      </c>
      <c r="OFW36" s="140"/>
      <c r="OFX36" s="268"/>
      <c r="OFY36" s="265"/>
      <c r="OFZ36" s="262"/>
      <c r="OGA36" s="12" t="s">
        <v>4</v>
      </c>
      <c r="OGB36" s="106">
        <v>9731</v>
      </c>
      <c r="OGC36" s="106">
        <v>0</v>
      </c>
      <c r="OGD36" s="107">
        <f t="shared" si="2580"/>
        <v>0</v>
      </c>
      <c r="OGE36" s="140"/>
      <c r="OGF36" s="268"/>
      <c r="OGG36" s="265"/>
      <c r="OGH36" s="262"/>
      <c r="OGI36" s="12" t="s">
        <v>4</v>
      </c>
      <c r="OGJ36" s="106">
        <v>9731</v>
      </c>
      <c r="OGK36" s="106">
        <v>0</v>
      </c>
      <c r="OGL36" s="107">
        <f t="shared" si="2582"/>
        <v>0</v>
      </c>
      <c r="OGM36" s="140"/>
      <c r="OGN36" s="268"/>
      <c r="OGO36" s="265"/>
      <c r="OGP36" s="262"/>
      <c r="OGQ36" s="12" t="s">
        <v>4</v>
      </c>
      <c r="OGR36" s="106">
        <v>9731</v>
      </c>
      <c r="OGS36" s="106">
        <v>0</v>
      </c>
      <c r="OGT36" s="107">
        <f t="shared" si="2584"/>
        <v>0</v>
      </c>
      <c r="OGU36" s="140"/>
      <c r="OGV36" s="268"/>
      <c r="OGW36" s="265"/>
      <c r="OGX36" s="262"/>
      <c r="OGY36" s="12" t="s">
        <v>4</v>
      </c>
      <c r="OGZ36" s="106">
        <v>9731</v>
      </c>
      <c r="OHA36" s="106">
        <v>0</v>
      </c>
      <c r="OHB36" s="107">
        <f t="shared" si="2586"/>
        <v>0</v>
      </c>
      <c r="OHC36" s="140"/>
      <c r="OHD36" s="268"/>
      <c r="OHE36" s="265"/>
      <c r="OHF36" s="262"/>
      <c r="OHG36" s="12" t="s">
        <v>4</v>
      </c>
      <c r="OHH36" s="106">
        <v>9731</v>
      </c>
      <c r="OHI36" s="106">
        <v>0</v>
      </c>
      <c r="OHJ36" s="107">
        <f t="shared" si="2588"/>
        <v>0</v>
      </c>
      <c r="OHK36" s="140"/>
      <c r="OHL36" s="268"/>
      <c r="OHM36" s="265"/>
      <c r="OHN36" s="262"/>
      <c r="OHO36" s="12" t="s">
        <v>4</v>
      </c>
      <c r="OHP36" s="106">
        <v>9731</v>
      </c>
      <c r="OHQ36" s="106">
        <v>0</v>
      </c>
      <c r="OHR36" s="107">
        <f t="shared" si="2590"/>
        <v>0</v>
      </c>
      <c r="OHS36" s="140"/>
      <c r="OHT36" s="268"/>
      <c r="OHU36" s="265"/>
      <c r="OHV36" s="262"/>
      <c r="OHW36" s="12" t="s">
        <v>4</v>
      </c>
      <c r="OHX36" s="106">
        <v>9731</v>
      </c>
      <c r="OHY36" s="106">
        <v>0</v>
      </c>
      <c r="OHZ36" s="107">
        <f t="shared" si="2592"/>
        <v>0</v>
      </c>
      <c r="OIA36" s="140"/>
      <c r="OIB36" s="268"/>
      <c r="OIC36" s="265"/>
      <c r="OID36" s="262"/>
      <c r="OIE36" s="12" t="s">
        <v>4</v>
      </c>
      <c r="OIF36" s="106">
        <v>9731</v>
      </c>
      <c r="OIG36" s="106">
        <v>0</v>
      </c>
      <c r="OIH36" s="107">
        <f t="shared" si="2594"/>
        <v>0</v>
      </c>
      <c r="OII36" s="140"/>
      <c r="OIJ36" s="268"/>
      <c r="OIK36" s="265"/>
      <c r="OIL36" s="262"/>
      <c r="OIM36" s="12" t="s">
        <v>4</v>
      </c>
      <c r="OIN36" s="106">
        <v>9731</v>
      </c>
      <c r="OIO36" s="106">
        <v>0</v>
      </c>
      <c r="OIP36" s="107">
        <f t="shared" si="2596"/>
        <v>0</v>
      </c>
      <c r="OIQ36" s="140"/>
      <c r="OIR36" s="268"/>
      <c r="OIS36" s="265"/>
      <c r="OIT36" s="262"/>
      <c r="OIU36" s="12" t="s">
        <v>4</v>
      </c>
      <c r="OIV36" s="106">
        <v>9731</v>
      </c>
      <c r="OIW36" s="106">
        <v>0</v>
      </c>
      <c r="OIX36" s="107">
        <f t="shared" si="2598"/>
        <v>0</v>
      </c>
      <c r="OIY36" s="140"/>
      <c r="OIZ36" s="268"/>
      <c r="OJA36" s="265"/>
      <c r="OJB36" s="262"/>
      <c r="OJC36" s="12" t="s">
        <v>4</v>
      </c>
      <c r="OJD36" s="106">
        <v>9731</v>
      </c>
      <c r="OJE36" s="106">
        <v>0</v>
      </c>
      <c r="OJF36" s="107">
        <f t="shared" si="2600"/>
        <v>0</v>
      </c>
      <c r="OJG36" s="140"/>
      <c r="OJH36" s="268"/>
      <c r="OJI36" s="265"/>
      <c r="OJJ36" s="262"/>
      <c r="OJK36" s="12" t="s">
        <v>4</v>
      </c>
      <c r="OJL36" s="106">
        <v>9731</v>
      </c>
      <c r="OJM36" s="106">
        <v>0</v>
      </c>
      <c r="OJN36" s="107">
        <f t="shared" si="2602"/>
        <v>0</v>
      </c>
      <c r="OJO36" s="140"/>
      <c r="OJP36" s="268"/>
      <c r="OJQ36" s="265"/>
      <c r="OJR36" s="262"/>
      <c r="OJS36" s="12" t="s">
        <v>4</v>
      </c>
      <c r="OJT36" s="106">
        <v>9731</v>
      </c>
      <c r="OJU36" s="106">
        <v>0</v>
      </c>
      <c r="OJV36" s="107">
        <f t="shared" si="2604"/>
        <v>0</v>
      </c>
      <c r="OJW36" s="140"/>
      <c r="OJX36" s="268"/>
      <c r="OJY36" s="265"/>
      <c r="OJZ36" s="262"/>
      <c r="OKA36" s="12" t="s">
        <v>4</v>
      </c>
      <c r="OKB36" s="106">
        <v>9731</v>
      </c>
      <c r="OKC36" s="106">
        <v>0</v>
      </c>
      <c r="OKD36" s="107">
        <f t="shared" si="2606"/>
        <v>0</v>
      </c>
      <c r="OKE36" s="140"/>
      <c r="OKF36" s="268"/>
      <c r="OKG36" s="265"/>
      <c r="OKH36" s="262"/>
      <c r="OKI36" s="12" t="s">
        <v>4</v>
      </c>
      <c r="OKJ36" s="106">
        <v>9731</v>
      </c>
      <c r="OKK36" s="106">
        <v>0</v>
      </c>
      <c r="OKL36" s="107">
        <f t="shared" si="2608"/>
        <v>0</v>
      </c>
      <c r="OKM36" s="140"/>
      <c r="OKN36" s="268"/>
      <c r="OKO36" s="265"/>
      <c r="OKP36" s="262"/>
      <c r="OKQ36" s="12" t="s">
        <v>4</v>
      </c>
      <c r="OKR36" s="106">
        <v>9731</v>
      </c>
      <c r="OKS36" s="106">
        <v>0</v>
      </c>
      <c r="OKT36" s="107">
        <f t="shared" si="2610"/>
        <v>0</v>
      </c>
      <c r="OKU36" s="140"/>
      <c r="OKV36" s="268"/>
      <c r="OKW36" s="265"/>
      <c r="OKX36" s="262"/>
      <c r="OKY36" s="12" t="s">
        <v>4</v>
      </c>
      <c r="OKZ36" s="106">
        <v>9731</v>
      </c>
      <c r="OLA36" s="106">
        <v>0</v>
      </c>
      <c r="OLB36" s="107">
        <f t="shared" si="2612"/>
        <v>0</v>
      </c>
      <c r="OLC36" s="140"/>
      <c r="OLD36" s="268"/>
      <c r="OLE36" s="265"/>
      <c r="OLF36" s="262"/>
      <c r="OLG36" s="12" t="s">
        <v>4</v>
      </c>
      <c r="OLH36" s="106">
        <v>9731</v>
      </c>
      <c r="OLI36" s="106">
        <v>0</v>
      </c>
      <c r="OLJ36" s="107">
        <f t="shared" si="2614"/>
        <v>0</v>
      </c>
      <c r="OLK36" s="140"/>
      <c r="OLL36" s="268"/>
      <c r="OLM36" s="265"/>
      <c r="OLN36" s="262"/>
      <c r="OLO36" s="12" t="s">
        <v>4</v>
      </c>
      <c r="OLP36" s="106">
        <v>9731</v>
      </c>
      <c r="OLQ36" s="106">
        <v>0</v>
      </c>
      <c r="OLR36" s="107">
        <f t="shared" si="2616"/>
        <v>0</v>
      </c>
      <c r="OLS36" s="140"/>
      <c r="OLT36" s="268"/>
      <c r="OLU36" s="265"/>
      <c r="OLV36" s="262"/>
      <c r="OLW36" s="12" t="s">
        <v>4</v>
      </c>
      <c r="OLX36" s="106">
        <v>9731</v>
      </c>
      <c r="OLY36" s="106">
        <v>0</v>
      </c>
      <c r="OLZ36" s="107">
        <f t="shared" si="2618"/>
        <v>0</v>
      </c>
      <c r="OMA36" s="140"/>
      <c r="OMB36" s="268"/>
      <c r="OMC36" s="265"/>
      <c r="OMD36" s="262"/>
      <c r="OME36" s="12" t="s">
        <v>4</v>
      </c>
      <c r="OMF36" s="106">
        <v>9731</v>
      </c>
      <c r="OMG36" s="106">
        <v>0</v>
      </c>
      <c r="OMH36" s="107">
        <f t="shared" si="2620"/>
        <v>0</v>
      </c>
      <c r="OMI36" s="140"/>
      <c r="OMJ36" s="268"/>
      <c r="OMK36" s="265"/>
      <c r="OML36" s="262"/>
      <c r="OMM36" s="12" t="s">
        <v>4</v>
      </c>
      <c r="OMN36" s="106">
        <v>9731</v>
      </c>
      <c r="OMO36" s="106">
        <v>0</v>
      </c>
      <c r="OMP36" s="107">
        <f t="shared" si="2622"/>
        <v>0</v>
      </c>
      <c r="OMQ36" s="140"/>
      <c r="OMR36" s="268"/>
      <c r="OMS36" s="265"/>
      <c r="OMT36" s="262"/>
      <c r="OMU36" s="12" t="s">
        <v>4</v>
      </c>
      <c r="OMV36" s="106">
        <v>9731</v>
      </c>
      <c r="OMW36" s="106">
        <v>0</v>
      </c>
      <c r="OMX36" s="107">
        <f t="shared" si="2624"/>
        <v>0</v>
      </c>
      <c r="OMY36" s="140"/>
      <c r="OMZ36" s="268"/>
      <c r="ONA36" s="265"/>
      <c r="ONB36" s="262"/>
      <c r="ONC36" s="12" t="s">
        <v>4</v>
      </c>
      <c r="OND36" s="106">
        <v>9731</v>
      </c>
      <c r="ONE36" s="106">
        <v>0</v>
      </c>
      <c r="ONF36" s="107">
        <f t="shared" si="2626"/>
        <v>0</v>
      </c>
      <c r="ONG36" s="140"/>
      <c r="ONH36" s="268"/>
      <c r="ONI36" s="265"/>
      <c r="ONJ36" s="262"/>
      <c r="ONK36" s="12" t="s">
        <v>4</v>
      </c>
      <c r="ONL36" s="106">
        <v>9731</v>
      </c>
      <c r="ONM36" s="106">
        <v>0</v>
      </c>
      <c r="ONN36" s="107">
        <f t="shared" si="2628"/>
        <v>0</v>
      </c>
      <c r="ONO36" s="140"/>
      <c r="ONP36" s="268"/>
      <c r="ONQ36" s="265"/>
      <c r="ONR36" s="262"/>
      <c r="ONS36" s="12" t="s">
        <v>4</v>
      </c>
      <c r="ONT36" s="106">
        <v>9731</v>
      </c>
      <c r="ONU36" s="106">
        <v>0</v>
      </c>
      <c r="ONV36" s="107">
        <f t="shared" si="2630"/>
        <v>0</v>
      </c>
      <c r="ONW36" s="140"/>
      <c r="ONX36" s="268"/>
      <c r="ONY36" s="265"/>
      <c r="ONZ36" s="262"/>
      <c r="OOA36" s="12" t="s">
        <v>4</v>
      </c>
      <c r="OOB36" s="106">
        <v>9731</v>
      </c>
      <c r="OOC36" s="106">
        <v>0</v>
      </c>
      <c r="OOD36" s="107">
        <f t="shared" si="2632"/>
        <v>0</v>
      </c>
      <c r="OOE36" s="140"/>
      <c r="OOF36" s="268"/>
      <c r="OOG36" s="265"/>
      <c r="OOH36" s="262"/>
      <c r="OOI36" s="12" t="s">
        <v>4</v>
      </c>
      <c r="OOJ36" s="106">
        <v>9731</v>
      </c>
      <c r="OOK36" s="106">
        <v>0</v>
      </c>
      <c r="OOL36" s="107">
        <f t="shared" si="2634"/>
        <v>0</v>
      </c>
      <c r="OOM36" s="140"/>
      <c r="OON36" s="268"/>
      <c r="OOO36" s="265"/>
      <c r="OOP36" s="262"/>
      <c r="OOQ36" s="12" t="s">
        <v>4</v>
      </c>
      <c r="OOR36" s="106">
        <v>9731</v>
      </c>
      <c r="OOS36" s="106">
        <v>0</v>
      </c>
      <c r="OOT36" s="107">
        <f t="shared" si="2636"/>
        <v>0</v>
      </c>
      <c r="OOU36" s="140"/>
      <c r="OOV36" s="268"/>
      <c r="OOW36" s="265"/>
      <c r="OOX36" s="262"/>
      <c r="OOY36" s="12" t="s">
        <v>4</v>
      </c>
      <c r="OOZ36" s="106">
        <v>9731</v>
      </c>
      <c r="OPA36" s="106">
        <v>0</v>
      </c>
      <c r="OPB36" s="107">
        <f t="shared" si="2638"/>
        <v>0</v>
      </c>
      <c r="OPC36" s="140"/>
      <c r="OPD36" s="268"/>
      <c r="OPE36" s="265"/>
      <c r="OPF36" s="262"/>
      <c r="OPG36" s="12" t="s">
        <v>4</v>
      </c>
      <c r="OPH36" s="106">
        <v>9731</v>
      </c>
      <c r="OPI36" s="106">
        <v>0</v>
      </c>
      <c r="OPJ36" s="107">
        <f t="shared" si="2640"/>
        <v>0</v>
      </c>
      <c r="OPK36" s="140"/>
      <c r="OPL36" s="268"/>
      <c r="OPM36" s="265"/>
      <c r="OPN36" s="262"/>
      <c r="OPO36" s="12" t="s">
        <v>4</v>
      </c>
      <c r="OPP36" s="106">
        <v>9731</v>
      </c>
      <c r="OPQ36" s="106">
        <v>0</v>
      </c>
      <c r="OPR36" s="107">
        <f t="shared" si="2642"/>
        <v>0</v>
      </c>
      <c r="OPS36" s="140"/>
      <c r="OPT36" s="268"/>
      <c r="OPU36" s="265"/>
      <c r="OPV36" s="262"/>
      <c r="OPW36" s="12" t="s">
        <v>4</v>
      </c>
      <c r="OPX36" s="106">
        <v>9731</v>
      </c>
      <c r="OPY36" s="106">
        <v>0</v>
      </c>
      <c r="OPZ36" s="107">
        <f t="shared" si="2644"/>
        <v>0</v>
      </c>
      <c r="OQA36" s="140"/>
      <c r="OQB36" s="268"/>
      <c r="OQC36" s="265"/>
      <c r="OQD36" s="262"/>
      <c r="OQE36" s="12" t="s">
        <v>4</v>
      </c>
      <c r="OQF36" s="106">
        <v>9731</v>
      </c>
      <c r="OQG36" s="106">
        <v>0</v>
      </c>
      <c r="OQH36" s="107">
        <f t="shared" si="2646"/>
        <v>0</v>
      </c>
      <c r="OQI36" s="140"/>
      <c r="OQJ36" s="268"/>
      <c r="OQK36" s="265"/>
      <c r="OQL36" s="262"/>
      <c r="OQM36" s="12" t="s">
        <v>4</v>
      </c>
      <c r="OQN36" s="106">
        <v>9731</v>
      </c>
      <c r="OQO36" s="106">
        <v>0</v>
      </c>
      <c r="OQP36" s="107">
        <f t="shared" si="2648"/>
        <v>0</v>
      </c>
      <c r="OQQ36" s="140"/>
      <c r="OQR36" s="268"/>
      <c r="OQS36" s="265"/>
      <c r="OQT36" s="262"/>
      <c r="OQU36" s="12" t="s">
        <v>4</v>
      </c>
      <c r="OQV36" s="106">
        <v>9731</v>
      </c>
      <c r="OQW36" s="106">
        <v>0</v>
      </c>
      <c r="OQX36" s="107">
        <f t="shared" si="2650"/>
        <v>0</v>
      </c>
      <c r="OQY36" s="140"/>
      <c r="OQZ36" s="268"/>
      <c r="ORA36" s="265"/>
      <c r="ORB36" s="262"/>
      <c r="ORC36" s="12" t="s">
        <v>4</v>
      </c>
      <c r="ORD36" s="106">
        <v>9731</v>
      </c>
      <c r="ORE36" s="106">
        <v>0</v>
      </c>
      <c r="ORF36" s="107">
        <f t="shared" si="2652"/>
        <v>0</v>
      </c>
      <c r="ORG36" s="140"/>
      <c r="ORH36" s="268"/>
      <c r="ORI36" s="265"/>
      <c r="ORJ36" s="262"/>
      <c r="ORK36" s="12" t="s">
        <v>4</v>
      </c>
      <c r="ORL36" s="106">
        <v>9731</v>
      </c>
      <c r="ORM36" s="106">
        <v>0</v>
      </c>
      <c r="ORN36" s="107">
        <f t="shared" si="2654"/>
        <v>0</v>
      </c>
      <c r="ORO36" s="140"/>
      <c r="ORP36" s="268"/>
      <c r="ORQ36" s="265"/>
      <c r="ORR36" s="262"/>
      <c r="ORS36" s="12" t="s">
        <v>4</v>
      </c>
      <c r="ORT36" s="106">
        <v>9731</v>
      </c>
      <c r="ORU36" s="106">
        <v>0</v>
      </c>
      <c r="ORV36" s="107">
        <f t="shared" si="2656"/>
        <v>0</v>
      </c>
      <c r="ORW36" s="140"/>
      <c r="ORX36" s="268"/>
      <c r="ORY36" s="265"/>
      <c r="ORZ36" s="262"/>
      <c r="OSA36" s="12" t="s">
        <v>4</v>
      </c>
      <c r="OSB36" s="106">
        <v>9731</v>
      </c>
      <c r="OSC36" s="106">
        <v>0</v>
      </c>
      <c r="OSD36" s="107">
        <f t="shared" si="2658"/>
        <v>0</v>
      </c>
      <c r="OSE36" s="140"/>
      <c r="OSF36" s="268"/>
      <c r="OSG36" s="265"/>
      <c r="OSH36" s="262"/>
      <c r="OSI36" s="12" t="s">
        <v>4</v>
      </c>
      <c r="OSJ36" s="106">
        <v>9731</v>
      </c>
      <c r="OSK36" s="106">
        <v>0</v>
      </c>
      <c r="OSL36" s="107">
        <f t="shared" si="2660"/>
        <v>0</v>
      </c>
      <c r="OSM36" s="140"/>
      <c r="OSN36" s="268"/>
      <c r="OSO36" s="265"/>
      <c r="OSP36" s="262"/>
      <c r="OSQ36" s="12" t="s">
        <v>4</v>
      </c>
      <c r="OSR36" s="106">
        <v>9731</v>
      </c>
      <c r="OSS36" s="106">
        <v>0</v>
      </c>
      <c r="OST36" s="107">
        <f t="shared" si="2662"/>
        <v>0</v>
      </c>
      <c r="OSU36" s="140"/>
      <c r="OSV36" s="268"/>
      <c r="OSW36" s="265"/>
      <c r="OSX36" s="262"/>
      <c r="OSY36" s="12" t="s">
        <v>4</v>
      </c>
      <c r="OSZ36" s="106">
        <v>9731</v>
      </c>
      <c r="OTA36" s="106">
        <v>0</v>
      </c>
      <c r="OTB36" s="107">
        <f t="shared" si="2664"/>
        <v>0</v>
      </c>
      <c r="OTC36" s="140"/>
      <c r="OTD36" s="268"/>
      <c r="OTE36" s="265"/>
      <c r="OTF36" s="262"/>
      <c r="OTG36" s="12" t="s">
        <v>4</v>
      </c>
      <c r="OTH36" s="106">
        <v>9731</v>
      </c>
      <c r="OTI36" s="106">
        <v>0</v>
      </c>
      <c r="OTJ36" s="107">
        <f t="shared" si="2666"/>
        <v>0</v>
      </c>
      <c r="OTK36" s="140"/>
      <c r="OTL36" s="268"/>
      <c r="OTM36" s="265"/>
      <c r="OTN36" s="262"/>
      <c r="OTO36" s="12" t="s">
        <v>4</v>
      </c>
      <c r="OTP36" s="106">
        <v>9731</v>
      </c>
      <c r="OTQ36" s="106">
        <v>0</v>
      </c>
      <c r="OTR36" s="107">
        <f t="shared" si="2668"/>
        <v>0</v>
      </c>
      <c r="OTS36" s="140"/>
      <c r="OTT36" s="268"/>
      <c r="OTU36" s="265"/>
      <c r="OTV36" s="262"/>
      <c r="OTW36" s="12" t="s">
        <v>4</v>
      </c>
      <c r="OTX36" s="106">
        <v>9731</v>
      </c>
      <c r="OTY36" s="106">
        <v>0</v>
      </c>
      <c r="OTZ36" s="107">
        <f t="shared" si="2670"/>
        <v>0</v>
      </c>
      <c r="OUA36" s="140"/>
      <c r="OUB36" s="268"/>
      <c r="OUC36" s="265"/>
      <c r="OUD36" s="262"/>
      <c r="OUE36" s="12" t="s">
        <v>4</v>
      </c>
      <c r="OUF36" s="106">
        <v>9731</v>
      </c>
      <c r="OUG36" s="106">
        <v>0</v>
      </c>
      <c r="OUH36" s="107">
        <f t="shared" si="2672"/>
        <v>0</v>
      </c>
      <c r="OUI36" s="140"/>
      <c r="OUJ36" s="268"/>
      <c r="OUK36" s="265"/>
      <c r="OUL36" s="262"/>
      <c r="OUM36" s="12" t="s">
        <v>4</v>
      </c>
      <c r="OUN36" s="106">
        <v>9731</v>
      </c>
      <c r="OUO36" s="106">
        <v>0</v>
      </c>
      <c r="OUP36" s="107">
        <f t="shared" si="2674"/>
        <v>0</v>
      </c>
      <c r="OUQ36" s="140"/>
      <c r="OUR36" s="268"/>
      <c r="OUS36" s="265"/>
      <c r="OUT36" s="262"/>
      <c r="OUU36" s="12" t="s">
        <v>4</v>
      </c>
      <c r="OUV36" s="106">
        <v>9731</v>
      </c>
      <c r="OUW36" s="106">
        <v>0</v>
      </c>
      <c r="OUX36" s="107">
        <f t="shared" si="2676"/>
        <v>0</v>
      </c>
      <c r="OUY36" s="140"/>
      <c r="OUZ36" s="268"/>
      <c r="OVA36" s="265"/>
      <c r="OVB36" s="262"/>
      <c r="OVC36" s="12" t="s">
        <v>4</v>
      </c>
      <c r="OVD36" s="106">
        <v>9731</v>
      </c>
      <c r="OVE36" s="106">
        <v>0</v>
      </c>
      <c r="OVF36" s="107">
        <f t="shared" si="2678"/>
        <v>0</v>
      </c>
      <c r="OVG36" s="140"/>
      <c r="OVH36" s="268"/>
      <c r="OVI36" s="265"/>
      <c r="OVJ36" s="262"/>
      <c r="OVK36" s="12" t="s">
        <v>4</v>
      </c>
      <c r="OVL36" s="106">
        <v>9731</v>
      </c>
      <c r="OVM36" s="106">
        <v>0</v>
      </c>
      <c r="OVN36" s="107">
        <f t="shared" si="2680"/>
        <v>0</v>
      </c>
      <c r="OVO36" s="140"/>
      <c r="OVP36" s="268"/>
      <c r="OVQ36" s="265"/>
      <c r="OVR36" s="262"/>
      <c r="OVS36" s="12" t="s">
        <v>4</v>
      </c>
      <c r="OVT36" s="106">
        <v>9731</v>
      </c>
      <c r="OVU36" s="106">
        <v>0</v>
      </c>
      <c r="OVV36" s="107">
        <f t="shared" si="2682"/>
        <v>0</v>
      </c>
      <c r="OVW36" s="140"/>
      <c r="OVX36" s="268"/>
      <c r="OVY36" s="265"/>
      <c r="OVZ36" s="262"/>
      <c r="OWA36" s="12" t="s">
        <v>4</v>
      </c>
      <c r="OWB36" s="106">
        <v>9731</v>
      </c>
      <c r="OWC36" s="106">
        <v>0</v>
      </c>
      <c r="OWD36" s="107">
        <f t="shared" si="2684"/>
        <v>0</v>
      </c>
      <c r="OWE36" s="140"/>
      <c r="OWF36" s="268"/>
      <c r="OWG36" s="265"/>
      <c r="OWH36" s="262"/>
      <c r="OWI36" s="12" t="s">
        <v>4</v>
      </c>
      <c r="OWJ36" s="106">
        <v>9731</v>
      </c>
      <c r="OWK36" s="106">
        <v>0</v>
      </c>
      <c r="OWL36" s="107">
        <f t="shared" si="2686"/>
        <v>0</v>
      </c>
      <c r="OWM36" s="140"/>
      <c r="OWN36" s="268"/>
      <c r="OWO36" s="265"/>
      <c r="OWP36" s="262"/>
      <c r="OWQ36" s="12" t="s">
        <v>4</v>
      </c>
      <c r="OWR36" s="106">
        <v>9731</v>
      </c>
      <c r="OWS36" s="106">
        <v>0</v>
      </c>
      <c r="OWT36" s="107">
        <f t="shared" si="2688"/>
        <v>0</v>
      </c>
      <c r="OWU36" s="140"/>
      <c r="OWV36" s="268"/>
      <c r="OWW36" s="265"/>
      <c r="OWX36" s="262"/>
      <c r="OWY36" s="12" t="s">
        <v>4</v>
      </c>
      <c r="OWZ36" s="106">
        <v>9731</v>
      </c>
      <c r="OXA36" s="106">
        <v>0</v>
      </c>
      <c r="OXB36" s="107">
        <f t="shared" si="2690"/>
        <v>0</v>
      </c>
      <c r="OXC36" s="140"/>
      <c r="OXD36" s="268"/>
      <c r="OXE36" s="265"/>
      <c r="OXF36" s="262"/>
      <c r="OXG36" s="12" t="s">
        <v>4</v>
      </c>
      <c r="OXH36" s="106">
        <v>9731</v>
      </c>
      <c r="OXI36" s="106">
        <v>0</v>
      </c>
      <c r="OXJ36" s="107">
        <f t="shared" si="2692"/>
        <v>0</v>
      </c>
      <c r="OXK36" s="140"/>
      <c r="OXL36" s="268"/>
      <c r="OXM36" s="265"/>
      <c r="OXN36" s="262"/>
      <c r="OXO36" s="12" t="s">
        <v>4</v>
      </c>
      <c r="OXP36" s="106">
        <v>9731</v>
      </c>
      <c r="OXQ36" s="106">
        <v>0</v>
      </c>
      <c r="OXR36" s="107">
        <f t="shared" si="2694"/>
        <v>0</v>
      </c>
      <c r="OXS36" s="140"/>
      <c r="OXT36" s="268"/>
      <c r="OXU36" s="265"/>
      <c r="OXV36" s="262"/>
      <c r="OXW36" s="12" t="s">
        <v>4</v>
      </c>
      <c r="OXX36" s="106">
        <v>9731</v>
      </c>
      <c r="OXY36" s="106">
        <v>0</v>
      </c>
      <c r="OXZ36" s="107">
        <f t="shared" si="2696"/>
        <v>0</v>
      </c>
      <c r="OYA36" s="140"/>
      <c r="OYB36" s="268"/>
      <c r="OYC36" s="265"/>
      <c r="OYD36" s="262"/>
      <c r="OYE36" s="12" t="s">
        <v>4</v>
      </c>
      <c r="OYF36" s="106">
        <v>9731</v>
      </c>
      <c r="OYG36" s="106">
        <v>0</v>
      </c>
      <c r="OYH36" s="107">
        <f t="shared" si="2698"/>
        <v>0</v>
      </c>
      <c r="OYI36" s="140"/>
      <c r="OYJ36" s="268"/>
      <c r="OYK36" s="265"/>
      <c r="OYL36" s="262"/>
      <c r="OYM36" s="12" t="s">
        <v>4</v>
      </c>
      <c r="OYN36" s="106">
        <v>9731</v>
      </c>
      <c r="OYO36" s="106">
        <v>0</v>
      </c>
      <c r="OYP36" s="107">
        <f t="shared" si="2700"/>
        <v>0</v>
      </c>
      <c r="OYQ36" s="140"/>
      <c r="OYR36" s="268"/>
      <c r="OYS36" s="265"/>
      <c r="OYT36" s="262"/>
      <c r="OYU36" s="12" t="s">
        <v>4</v>
      </c>
      <c r="OYV36" s="106">
        <v>9731</v>
      </c>
      <c r="OYW36" s="106">
        <v>0</v>
      </c>
      <c r="OYX36" s="107">
        <f t="shared" si="2702"/>
        <v>0</v>
      </c>
      <c r="OYY36" s="140"/>
      <c r="OYZ36" s="268"/>
      <c r="OZA36" s="265"/>
      <c r="OZB36" s="262"/>
      <c r="OZC36" s="12" t="s">
        <v>4</v>
      </c>
      <c r="OZD36" s="106">
        <v>9731</v>
      </c>
      <c r="OZE36" s="106">
        <v>0</v>
      </c>
      <c r="OZF36" s="107">
        <f t="shared" si="2704"/>
        <v>0</v>
      </c>
      <c r="OZG36" s="140"/>
      <c r="OZH36" s="268"/>
      <c r="OZI36" s="265"/>
      <c r="OZJ36" s="262"/>
      <c r="OZK36" s="12" t="s">
        <v>4</v>
      </c>
      <c r="OZL36" s="106">
        <v>9731</v>
      </c>
      <c r="OZM36" s="106">
        <v>0</v>
      </c>
      <c r="OZN36" s="107">
        <f t="shared" si="2706"/>
        <v>0</v>
      </c>
      <c r="OZO36" s="140"/>
      <c r="OZP36" s="268"/>
      <c r="OZQ36" s="265"/>
      <c r="OZR36" s="262"/>
      <c r="OZS36" s="12" t="s">
        <v>4</v>
      </c>
      <c r="OZT36" s="106">
        <v>9731</v>
      </c>
      <c r="OZU36" s="106">
        <v>0</v>
      </c>
      <c r="OZV36" s="107">
        <f t="shared" si="2708"/>
        <v>0</v>
      </c>
      <c r="OZW36" s="140"/>
      <c r="OZX36" s="268"/>
      <c r="OZY36" s="265"/>
      <c r="OZZ36" s="262"/>
      <c r="PAA36" s="12" t="s">
        <v>4</v>
      </c>
      <c r="PAB36" s="106">
        <v>9731</v>
      </c>
      <c r="PAC36" s="106">
        <v>0</v>
      </c>
      <c r="PAD36" s="107">
        <f t="shared" si="2710"/>
        <v>0</v>
      </c>
      <c r="PAE36" s="140"/>
      <c r="PAF36" s="268"/>
      <c r="PAG36" s="265"/>
      <c r="PAH36" s="262"/>
      <c r="PAI36" s="12" t="s">
        <v>4</v>
      </c>
      <c r="PAJ36" s="106">
        <v>9731</v>
      </c>
      <c r="PAK36" s="106">
        <v>0</v>
      </c>
      <c r="PAL36" s="107">
        <f t="shared" si="2712"/>
        <v>0</v>
      </c>
      <c r="PAM36" s="140"/>
      <c r="PAN36" s="268"/>
      <c r="PAO36" s="265"/>
      <c r="PAP36" s="262"/>
      <c r="PAQ36" s="12" t="s">
        <v>4</v>
      </c>
      <c r="PAR36" s="106">
        <v>9731</v>
      </c>
      <c r="PAS36" s="106">
        <v>0</v>
      </c>
      <c r="PAT36" s="107">
        <f t="shared" si="2714"/>
        <v>0</v>
      </c>
      <c r="PAU36" s="140"/>
      <c r="PAV36" s="268"/>
      <c r="PAW36" s="265"/>
      <c r="PAX36" s="262"/>
      <c r="PAY36" s="12" t="s">
        <v>4</v>
      </c>
      <c r="PAZ36" s="106">
        <v>9731</v>
      </c>
      <c r="PBA36" s="106">
        <v>0</v>
      </c>
      <c r="PBB36" s="107">
        <f t="shared" si="2716"/>
        <v>0</v>
      </c>
      <c r="PBC36" s="140"/>
      <c r="PBD36" s="268"/>
      <c r="PBE36" s="265"/>
      <c r="PBF36" s="262"/>
      <c r="PBG36" s="12" t="s">
        <v>4</v>
      </c>
      <c r="PBH36" s="106">
        <v>9731</v>
      </c>
      <c r="PBI36" s="106">
        <v>0</v>
      </c>
      <c r="PBJ36" s="107">
        <f t="shared" si="2718"/>
        <v>0</v>
      </c>
      <c r="PBK36" s="140"/>
      <c r="PBL36" s="268"/>
      <c r="PBM36" s="265"/>
      <c r="PBN36" s="262"/>
      <c r="PBO36" s="12" t="s">
        <v>4</v>
      </c>
      <c r="PBP36" s="106">
        <v>9731</v>
      </c>
      <c r="PBQ36" s="106">
        <v>0</v>
      </c>
      <c r="PBR36" s="107">
        <f t="shared" si="2720"/>
        <v>0</v>
      </c>
      <c r="PBS36" s="140"/>
      <c r="PBT36" s="268"/>
      <c r="PBU36" s="265"/>
      <c r="PBV36" s="262"/>
      <c r="PBW36" s="12" t="s">
        <v>4</v>
      </c>
      <c r="PBX36" s="106">
        <v>9731</v>
      </c>
      <c r="PBY36" s="106">
        <v>0</v>
      </c>
      <c r="PBZ36" s="107">
        <f t="shared" si="2722"/>
        <v>0</v>
      </c>
      <c r="PCA36" s="140"/>
      <c r="PCB36" s="268"/>
      <c r="PCC36" s="265"/>
      <c r="PCD36" s="262"/>
      <c r="PCE36" s="12" t="s">
        <v>4</v>
      </c>
      <c r="PCF36" s="106">
        <v>9731</v>
      </c>
      <c r="PCG36" s="106">
        <v>0</v>
      </c>
      <c r="PCH36" s="107">
        <f t="shared" si="2724"/>
        <v>0</v>
      </c>
      <c r="PCI36" s="140"/>
      <c r="PCJ36" s="268"/>
      <c r="PCK36" s="265"/>
      <c r="PCL36" s="262"/>
      <c r="PCM36" s="12" t="s">
        <v>4</v>
      </c>
      <c r="PCN36" s="106">
        <v>9731</v>
      </c>
      <c r="PCO36" s="106">
        <v>0</v>
      </c>
      <c r="PCP36" s="107">
        <f t="shared" si="2726"/>
        <v>0</v>
      </c>
      <c r="PCQ36" s="140"/>
      <c r="PCR36" s="268"/>
      <c r="PCS36" s="265"/>
      <c r="PCT36" s="262"/>
      <c r="PCU36" s="12" t="s">
        <v>4</v>
      </c>
      <c r="PCV36" s="106">
        <v>9731</v>
      </c>
      <c r="PCW36" s="106">
        <v>0</v>
      </c>
      <c r="PCX36" s="107">
        <f t="shared" si="2728"/>
        <v>0</v>
      </c>
      <c r="PCY36" s="140"/>
      <c r="PCZ36" s="268"/>
      <c r="PDA36" s="265"/>
      <c r="PDB36" s="262"/>
      <c r="PDC36" s="12" t="s">
        <v>4</v>
      </c>
      <c r="PDD36" s="106">
        <v>9731</v>
      </c>
      <c r="PDE36" s="106">
        <v>0</v>
      </c>
      <c r="PDF36" s="107">
        <f t="shared" si="2730"/>
        <v>0</v>
      </c>
      <c r="PDG36" s="140"/>
      <c r="PDH36" s="268"/>
      <c r="PDI36" s="265"/>
      <c r="PDJ36" s="262"/>
      <c r="PDK36" s="12" t="s">
        <v>4</v>
      </c>
      <c r="PDL36" s="106">
        <v>9731</v>
      </c>
      <c r="PDM36" s="106">
        <v>0</v>
      </c>
      <c r="PDN36" s="107">
        <f t="shared" si="2732"/>
        <v>0</v>
      </c>
      <c r="PDO36" s="140"/>
      <c r="PDP36" s="268"/>
      <c r="PDQ36" s="265"/>
      <c r="PDR36" s="262"/>
      <c r="PDS36" s="12" t="s">
        <v>4</v>
      </c>
      <c r="PDT36" s="106">
        <v>9731</v>
      </c>
      <c r="PDU36" s="106">
        <v>0</v>
      </c>
      <c r="PDV36" s="107">
        <f t="shared" si="2734"/>
        <v>0</v>
      </c>
      <c r="PDW36" s="140"/>
      <c r="PDX36" s="268"/>
      <c r="PDY36" s="265"/>
      <c r="PDZ36" s="262"/>
      <c r="PEA36" s="12" t="s">
        <v>4</v>
      </c>
      <c r="PEB36" s="106">
        <v>9731</v>
      </c>
      <c r="PEC36" s="106">
        <v>0</v>
      </c>
      <c r="PED36" s="107">
        <f t="shared" si="2736"/>
        <v>0</v>
      </c>
      <c r="PEE36" s="140"/>
      <c r="PEF36" s="268"/>
      <c r="PEG36" s="265"/>
      <c r="PEH36" s="262"/>
      <c r="PEI36" s="12" t="s">
        <v>4</v>
      </c>
      <c r="PEJ36" s="106">
        <v>9731</v>
      </c>
      <c r="PEK36" s="106">
        <v>0</v>
      </c>
      <c r="PEL36" s="107">
        <f t="shared" si="2738"/>
        <v>0</v>
      </c>
      <c r="PEM36" s="140"/>
      <c r="PEN36" s="268"/>
      <c r="PEO36" s="265"/>
      <c r="PEP36" s="262"/>
      <c r="PEQ36" s="12" t="s">
        <v>4</v>
      </c>
      <c r="PER36" s="106">
        <v>9731</v>
      </c>
      <c r="PES36" s="106">
        <v>0</v>
      </c>
      <c r="PET36" s="107">
        <f t="shared" si="2740"/>
        <v>0</v>
      </c>
      <c r="PEU36" s="140"/>
      <c r="PEV36" s="268"/>
      <c r="PEW36" s="265"/>
      <c r="PEX36" s="262"/>
      <c r="PEY36" s="12" t="s">
        <v>4</v>
      </c>
      <c r="PEZ36" s="106">
        <v>9731</v>
      </c>
      <c r="PFA36" s="106">
        <v>0</v>
      </c>
      <c r="PFB36" s="107">
        <f t="shared" si="2742"/>
        <v>0</v>
      </c>
      <c r="PFC36" s="140"/>
      <c r="PFD36" s="268"/>
      <c r="PFE36" s="265"/>
      <c r="PFF36" s="262"/>
      <c r="PFG36" s="12" t="s">
        <v>4</v>
      </c>
      <c r="PFH36" s="106">
        <v>9731</v>
      </c>
      <c r="PFI36" s="106">
        <v>0</v>
      </c>
      <c r="PFJ36" s="107">
        <f t="shared" si="2744"/>
        <v>0</v>
      </c>
      <c r="PFK36" s="140"/>
      <c r="PFL36" s="268"/>
      <c r="PFM36" s="265"/>
      <c r="PFN36" s="262"/>
      <c r="PFO36" s="12" t="s">
        <v>4</v>
      </c>
      <c r="PFP36" s="106">
        <v>9731</v>
      </c>
      <c r="PFQ36" s="106">
        <v>0</v>
      </c>
      <c r="PFR36" s="107">
        <f t="shared" si="2746"/>
        <v>0</v>
      </c>
      <c r="PFS36" s="140"/>
      <c r="PFT36" s="268"/>
      <c r="PFU36" s="265"/>
      <c r="PFV36" s="262"/>
      <c r="PFW36" s="12" t="s">
        <v>4</v>
      </c>
      <c r="PFX36" s="106">
        <v>9731</v>
      </c>
      <c r="PFY36" s="106">
        <v>0</v>
      </c>
      <c r="PFZ36" s="107">
        <f t="shared" si="2748"/>
        <v>0</v>
      </c>
      <c r="PGA36" s="140"/>
      <c r="PGB36" s="268"/>
      <c r="PGC36" s="265"/>
      <c r="PGD36" s="262"/>
      <c r="PGE36" s="12" t="s">
        <v>4</v>
      </c>
      <c r="PGF36" s="106">
        <v>9731</v>
      </c>
      <c r="PGG36" s="106">
        <v>0</v>
      </c>
      <c r="PGH36" s="107">
        <f t="shared" si="2750"/>
        <v>0</v>
      </c>
      <c r="PGI36" s="140"/>
      <c r="PGJ36" s="268"/>
      <c r="PGK36" s="265"/>
      <c r="PGL36" s="262"/>
      <c r="PGM36" s="12" t="s">
        <v>4</v>
      </c>
      <c r="PGN36" s="106">
        <v>9731</v>
      </c>
      <c r="PGO36" s="106">
        <v>0</v>
      </c>
      <c r="PGP36" s="107">
        <f t="shared" si="2752"/>
        <v>0</v>
      </c>
      <c r="PGQ36" s="140"/>
      <c r="PGR36" s="268"/>
      <c r="PGS36" s="265"/>
      <c r="PGT36" s="262"/>
      <c r="PGU36" s="12" t="s">
        <v>4</v>
      </c>
      <c r="PGV36" s="106">
        <v>9731</v>
      </c>
      <c r="PGW36" s="106">
        <v>0</v>
      </c>
      <c r="PGX36" s="107">
        <f t="shared" si="2754"/>
        <v>0</v>
      </c>
      <c r="PGY36" s="140"/>
      <c r="PGZ36" s="268"/>
      <c r="PHA36" s="265"/>
      <c r="PHB36" s="262"/>
      <c r="PHC36" s="12" t="s">
        <v>4</v>
      </c>
      <c r="PHD36" s="106">
        <v>9731</v>
      </c>
      <c r="PHE36" s="106">
        <v>0</v>
      </c>
      <c r="PHF36" s="107">
        <f t="shared" si="2756"/>
        <v>0</v>
      </c>
      <c r="PHG36" s="140"/>
      <c r="PHH36" s="268"/>
      <c r="PHI36" s="265"/>
      <c r="PHJ36" s="262"/>
      <c r="PHK36" s="12" t="s">
        <v>4</v>
      </c>
      <c r="PHL36" s="106">
        <v>9731</v>
      </c>
      <c r="PHM36" s="106">
        <v>0</v>
      </c>
      <c r="PHN36" s="107">
        <f t="shared" si="2758"/>
        <v>0</v>
      </c>
      <c r="PHO36" s="140"/>
      <c r="PHP36" s="268"/>
      <c r="PHQ36" s="265"/>
      <c r="PHR36" s="262"/>
      <c r="PHS36" s="12" t="s">
        <v>4</v>
      </c>
      <c r="PHT36" s="106">
        <v>9731</v>
      </c>
      <c r="PHU36" s="106">
        <v>0</v>
      </c>
      <c r="PHV36" s="107">
        <f t="shared" si="2760"/>
        <v>0</v>
      </c>
      <c r="PHW36" s="140"/>
      <c r="PHX36" s="268"/>
      <c r="PHY36" s="265"/>
      <c r="PHZ36" s="262"/>
      <c r="PIA36" s="12" t="s">
        <v>4</v>
      </c>
      <c r="PIB36" s="106">
        <v>9731</v>
      </c>
      <c r="PIC36" s="106">
        <v>0</v>
      </c>
      <c r="PID36" s="107">
        <f t="shared" si="2762"/>
        <v>0</v>
      </c>
      <c r="PIE36" s="140"/>
      <c r="PIF36" s="268"/>
      <c r="PIG36" s="265"/>
      <c r="PIH36" s="262"/>
      <c r="PII36" s="12" t="s">
        <v>4</v>
      </c>
      <c r="PIJ36" s="106">
        <v>9731</v>
      </c>
      <c r="PIK36" s="106">
        <v>0</v>
      </c>
      <c r="PIL36" s="107">
        <f t="shared" si="2764"/>
        <v>0</v>
      </c>
      <c r="PIM36" s="140"/>
      <c r="PIN36" s="268"/>
      <c r="PIO36" s="265"/>
      <c r="PIP36" s="262"/>
      <c r="PIQ36" s="12" t="s">
        <v>4</v>
      </c>
      <c r="PIR36" s="106">
        <v>9731</v>
      </c>
      <c r="PIS36" s="106">
        <v>0</v>
      </c>
      <c r="PIT36" s="107">
        <f t="shared" si="2766"/>
        <v>0</v>
      </c>
      <c r="PIU36" s="140"/>
      <c r="PIV36" s="268"/>
      <c r="PIW36" s="265"/>
      <c r="PIX36" s="262"/>
      <c r="PIY36" s="12" t="s">
        <v>4</v>
      </c>
      <c r="PIZ36" s="106">
        <v>9731</v>
      </c>
      <c r="PJA36" s="106">
        <v>0</v>
      </c>
      <c r="PJB36" s="107">
        <f t="shared" si="2768"/>
        <v>0</v>
      </c>
      <c r="PJC36" s="140"/>
      <c r="PJD36" s="268"/>
      <c r="PJE36" s="265"/>
      <c r="PJF36" s="262"/>
      <c r="PJG36" s="12" t="s">
        <v>4</v>
      </c>
      <c r="PJH36" s="106">
        <v>9731</v>
      </c>
      <c r="PJI36" s="106">
        <v>0</v>
      </c>
      <c r="PJJ36" s="107">
        <f t="shared" si="2770"/>
        <v>0</v>
      </c>
      <c r="PJK36" s="140"/>
      <c r="PJL36" s="268"/>
      <c r="PJM36" s="265"/>
      <c r="PJN36" s="262"/>
      <c r="PJO36" s="12" t="s">
        <v>4</v>
      </c>
      <c r="PJP36" s="106">
        <v>9731</v>
      </c>
      <c r="PJQ36" s="106">
        <v>0</v>
      </c>
      <c r="PJR36" s="107">
        <f t="shared" si="2772"/>
        <v>0</v>
      </c>
      <c r="PJS36" s="140"/>
      <c r="PJT36" s="268"/>
      <c r="PJU36" s="265"/>
      <c r="PJV36" s="262"/>
      <c r="PJW36" s="12" t="s">
        <v>4</v>
      </c>
      <c r="PJX36" s="106">
        <v>9731</v>
      </c>
      <c r="PJY36" s="106">
        <v>0</v>
      </c>
      <c r="PJZ36" s="107">
        <f t="shared" si="2774"/>
        <v>0</v>
      </c>
      <c r="PKA36" s="140"/>
      <c r="PKB36" s="268"/>
      <c r="PKC36" s="265"/>
      <c r="PKD36" s="262"/>
      <c r="PKE36" s="12" t="s">
        <v>4</v>
      </c>
      <c r="PKF36" s="106">
        <v>9731</v>
      </c>
      <c r="PKG36" s="106">
        <v>0</v>
      </c>
      <c r="PKH36" s="107">
        <f t="shared" si="2776"/>
        <v>0</v>
      </c>
      <c r="PKI36" s="140"/>
      <c r="PKJ36" s="268"/>
      <c r="PKK36" s="265"/>
      <c r="PKL36" s="262"/>
      <c r="PKM36" s="12" t="s">
        <v>4</v>
      </c>
      <c r="PKN36" s="106">
        <v>9731</v>
      </c>
      <c r="PKO36" s="106">
        <v>0</v>
      </c>
      <c r="PKP36" s="107">
        <f t="shared" si="2778"/>
        <v>0</v>
      </c>
      <c r="PKQ36" s="140"/>
      <c r="PKR36" s="268"/>
      <c r="PKS36" s="265"/>
      <c r="PKT36" s="262"/>
      <c r="PKU36" s="12" t="s">
        <v>4</v>
      </c>
      <c r="PKV36" s="106">
        <v>9731</v>
      </c>
      <c r="PKW36" s="106">
        <v>0</v>
      </c>
      <c r="PKX36" s="107">
        <f t="shared" si="2780"/>
        <v>0</v>
      </c>
      <c r="PKY36" s="140"/>
      <c r="PKZ36" s="268"/>
      <c r="PLA36" s="265"/>
      <c r="PLB36" s="262"/>
      <c r="PLC36" s="12" t="s">
        <v>4</v>
      </c>
      <c r="PLD36" s="106">
        <v>9731</v>
      </c>
      <c r="PLE36" s="106">
        <v>0</v>
      </c>
      <c r="PLF36" s="107">
        <f t="shared" si="2782"/>
        <v>0</v>
      </c>
      <c r="PLG36" s="140"/>
      <c r="PLH36" s="268"/>
      <c r="PLI36" s="265"/>
      <c r="PLJ36" s="262"/>
      <c r="PLK36" s="12" t="s">
        <v>4</v>
      </c>
      <c r="PLL36" s="106">
        <v>9731</v>
      </c>
      <c r="PLM36" s="106">
        <v>0</v>
      </c>
      <c r="PLN36" s="107">
        <f t="shared" si="2784"/>
        <v>0</v>
      </c>
      <c r="PLO36" s="140"/>
      <c r="PLP36" s="268"/>
      <c r="PLQ36" s="265"/>
      <c r="PLR36" s="262"/>
      <c r="PLS36" s="12" t="s">
        <v>4</v>
      </c>
      <c r="PLT36" s="106">
        <v>9731</v>
      </c>
      <c r="PLU36" s="106">
        <v>0</v>
      </c>
      <c r="PLV36" s="107">
        <f t="shared" si="2786"/>
        <v>0</v>
      </c>
      <c r="PLW36" s="140"/>
      <c r="PLX36" s="268"/>
      <c r="PLY36" s="265"/>
      <c r="PLZ36" s="262"/>
      <c r="PMA36" s="12" t="s">
        <v>4</v>
      </c>
      <c r="PMB36" s="106">
        <v>9731</v>
      </c>
      <c r="PMC36" s="106">
        <v>0</v>
      </c>
      <c r="PMD36" s="107">
        <f t="shared" si="2788"/>
        <v>0</v>
      </c>
      <c r="PME36" s="140"/>
      <c r="PMF36" s="268"/>
      <c r="PMG36" s="265"/>
      <c r="PMH36" s="262"/>
      <c r="PMI36" s="12" t="s">
        <v>4</v>
      </c>
      <c r="PMJ36" s="106">
        <v>9731</v>
      </c>
      <c r="PMK36" s="106">
        <v>0</v>
      </c>
      <c r="PML36" s="107">
        <f t="shared" si="2790"/>
        <v>0</v>
      </c>
      <c r="PMM36" s="140"/>
      <c r="PMN36" s="268"/>
      <c r="PMO36" s="265"/>
      <c r="PMP36" s="262"/>
      <c r="PMQ36" s="12" t="s">
        <v>4</v>
      </c>
      <c r="PMR36" s="106">
        <v>9731</v>
      </c>
      <c r="PMS36" s="106">
        <v>0</v>
      </c>
      <c r="PMT36" s="107">
        <f t="shared" si="2792"/>
        <v>0</v>
      </c>
      <c r="PMU36" s="140"/>
      <c r="PMV36" s="268"/>
      <c r="PMW36" s="265"/>
      <c r="PMX36" s="262"/>
      <c r="PMY36" s="12" t="s">
        <v>4</v>
      </c>
      <c r="PMZ36" s="106">
        <v>9731</v>
      </c>
      <c r="PNA36" s="106">
        <v>0</v>
      </c>
      <c r="PNB36" s="107">
        <f t="shared" si="2794"/>
        <v>0</v>
      </c>
      <c r="PNC36" s="140"/>
      <c r="PND36" s="268"/>
      <c r="PNE36" s="265"/>
      <c r="PNF36" s="262"/>
      <c r="PNG36" s="12" t="s">
        <v>4</v>
      </c>
      <c r="PNH36" s="106">
        <v>9731</v>
      </c>
      <c r="PNI36" s="106">
        <v>0</v>
      </c>
      <c r="PNJ36" s="107">
        <f t="shared" si="2796"/>
        <v>0</v>
      </c>
      <c r="PNK36" s="140"/>
      <c r="PNL36" s="268"/>
      <c r="PNM36" s="265"/>
      <c r="PNN36" s="262"/>
      <c r="PNO36" s="12" t="s">
        <v>4</v>
      </c>
      <c r="PNP36" s="106">
        <v>9731</v>
      </c>
      <c r="PNQ36" s="106">
        <v>0</v>
      </c>
      <c r="PNR36" s="107">
        <f t="shared" si="2798"/>
        <v>0</v>
      </c>
      <c r="PNS36" s="140"/>
      <c r="PNT36" s="268"/>
      <c r="PNU36" s="265"/>
      <c r="PNV36" s="262"/>
      <c r="PNW36" s="12" t="s">
        <v>4</v>
      </c>
      <c r="PNX36" s="106">
        <v>9731</v>
      </c>
      <c r="PNY36" s="106">
        <v>0</v>
      </c>
      <c r="PNZ36" s="107">
        <f t="shared" si="2800"/>
        <v>0</v>
      </c>
      <c r="POA36" s="140"/>
      <c r="POB36" s="268"/>
      <c r="POC36" s="265"/>
      <c r="POD36" s="262"/>
      <c r="POE36" s="12" t="s">
        <v>4</v>
      </c>
      <c r="POF36" s="106">
        <v>9731</v>
      </c>
      <c r="POG36" s="106">
        <v>0</v>
      </c>
      <c r="POH36" s="107">
        <f t="shared" si="2802"/>
        <v>0</v>
      </c>
      <c r="POI36" s="140"/>
      <c r="POJ36" s="268"/>
      <c r="POK36" s="265"/>
      <c r="POL36" s="262"/>
      <c r="POM36" s="12" t="s">
        <v>4</v>
      </c>
      <c r="PON36" s="106">
        <v>9731</v>
      </c>
      <c r="POO36" s="106">
        <v>0</v>
      </c>
      <c r="POP36" s="107">
        <f t="shared" si="2804"/>
        <v>0</v>
      </c>
      <c r="POQ36" s="140"/>
      <c r="POR36" s="268"/>
      <c r="POS36" s="265"/>
      <c r="POT36" s="262"/>
      <c r="POU36" s="12" t="s">
        <v>4</v>
      </c>
      <c r="POV36" s="106">
        <v>9731</v>
      </c>
      <c r="POW36" s="106">
        <v>0</v>
      </c>
      <c r="POX36" s="107">
        <f t="shared" si="2806"/>
        <v>0</v>
      </c>
      <c r="POY36" s="140"/>
      <c r="POZ36" s="268"/>
      <c r="PPA36" s="265"/>
      <c r="PPB36" s="262"/>
      <c r="PPC36" s="12" t="s">
        <v>4</v>
      </c>
      <c r="PPD36" s="106">
        <v>9731</v>
      </c>
      <c r="PPE36" s="106">
        <v>0</v>
      </c>
      <c r="PPF36" s="107">
        <f t="shared" si="2808"/>
        <v>0</v>
      </c>
      <c r="PPG36" s="140"/>
      <c r="PPH36" s="268"/>
      <c r="PPI36" s="265"/>
      <c r="PPJ36" s="262"/>
      <c r="PPK36" s="12" t="s">
        <v>4</v>
      </c>
      <c r="PPL36" s="106">
        <v>9731</v>
      </c>
      <c r="PPM36" s="106">
        <v>0</v>
      </c>
      <c r="PPN36" s="107">
        <f t="shared" si="2810"/>
        <v>0</v>
      </c>
      <c r="PPO36" s="140"/>
      <c r="PPP36" s="268"/>
      <c r="PPQ36" s="265"/>
      <c r="PPR36" s="262"/>
      <c r="PPS36" s="12" t="s">
        <v>4</v>
      </c>
      <c r="PPT36" s="106">
        <v>9731</v>
      </c>
      <c r="PPU36" s="106">
        <v>0</v>
      </c>
      <c r="PPV36" s="107">
        <f t="shared" si="2812"/>
        <v>0</v>
      </c>
      <c r="PPW36" s="140"/>
      <c r="PPX36" s="268"/>
      <c r="PPY36" s="265"/>
      <c r="PPZ36" s="262"/>
      <c r="PQA36" s="12" t="s">
        <v>4</v>
      </c>
      <c r="PQB36" s="106">
        <v>9731</v>
      </c>
      <c r="PQC36" s="106">
        <v>0</v>
      </c>
      <c r="PQD36" s="107">
        <f t="shared" si="2814"/>
        <v>0</v>
      </c>
      <c r="PQE36" s="140"/>
      <c r="PQF36" s="268"/>
      <c r="PQG36" s="265"/>
      <c r="PQH36" s="262"/>
      <c r="PQI36" s="12" t="s">
        <v>4</v>
      </c>
      <c r="PQJ36" s="106">
        <v>9731</v>
      </c>
      <c r="PQK36" s="106">
        <v>0</v>
      </c>
      <c r="PQL36" s="107">
        <f t="shared" si="2816"/>
        <v>0</v>
      </c>
      <c r="PQM36" s="140"/>
      <c r="PQN36" s="268"/>
      <c r="PQO36" s="265"/>
      <c r="PQP36" s="262"/>
      <c r="PQQ36" s="12" t="s">
        <v>4</v>
      </c>
      <c r="PQR36" s="106">
        <v>9731</v>
      </c>
      <c r="PQS36" s="106">
        <v>0</v>
      </c>
      <c r="PQT36" s="107">
        <f t="shared" si="2818"/>
        <v>0</v>
      </c>
      <c r="PQU36" s="140"/>
      <c r="PQV36" s="268"/>
      <c r="PQW36" s="265"/>
      <c r="PQX36" s="262"/>
      <c r="PQY36" s="12" t="s">
        <v>4</v>
      </c>
      <c r="PQZ36" s="106">
        <v>9731</v>
      </c>
      <c r="PRA36" s="106">
        <v>0</v>
      </c>
      <c r="PRB36" s="107">
        <f t="shared" si="2820"/>
        <v>0</v>
      </c>
      <c r="PRC36" s="140"/>
      <c r="PRD36" s="268"/>
      <c r="PRE36" s="265"/>
      <c r="PRF36" s="262"/>
      <c r="PRG36" s="12" t="s">
        <v>4</v>
      </c>
      <c r="PRH36" s="106">
        <v>9731</v>
      </c>
      <c r="PRI36" s="106">
        <v>0</v>
      </c>
      <c r="PRJ36" s="107">
        <f t="shared" si="2822"/>
        <v>0</v>
      </c>
      <c r="PRK36" s="140"/>
      <c r="PRL36" s="268"/>
      <c r="PRM36" s="265"/>
      <c r="PRN36" s="262"/>
      <c r="PRO36" s="12" t="s">
        <v>4</v>
      </c>
      <c r="PRP36" s="106">
        <v>9731</v>
      </c>
      <c r="PRQ36" s="106">
        <v>0</v>
      </c>
      <c r="PRR36" s="107">
        <f t="shared" si="2824"/>
        <v>0</v>
      </c>
      <c r="PRS36" s="140"/>
      <c r="PRT36" s="268"/>
      <c r="PRU36" s="265"/>
      <c r="PRV36" s="262"/>
      <c r="PRW36" s="12" t="s">
        <v>4</v>
      </c>
      <c r="PRX36" s="106">
        <v>9731</v>
      </c>
      <c r="PRY36" s="106">
        <v>0</v>
      </c>
      <c r="PRZ36" s="107">
        <f t="shared" si="2826"/>
        <v>0</v>
      </c>
      <c r="PSA36" s="140"/>
      <c r="PSB36" s="268"/>
      <c r="PSC36" s="265"/>
      <c r="PSD36" s="262"/>
      <c r="PSE36" s="12" t="s">
        <v>4</v>
      </c>
      <c r="PSF36" s="106">
        <v>9731</v>
      </c>
      <c r="PSG36" s="106">
        <v>0</v>
      </c>
      <c r="PSH36" s="107">
        <f t="shared" si="2828"/>
        <v>0</v>
      </c>
      <c r="PSI36" s="140"/>
      <c r="PSJ36" s="268"/>
      <c r="PSK36" s="265"/>
      <c r="PSL36" s="262"/>
      <c r="PSM36" s="12" t="s">
        <v>4</v>
      </c>
      <c r="PSN36" s="106">
        <v>9731</v>
      </c>
      <c r="PSO36" s="106">
        <v>0</v>
      </c>
      <c r="PSP36" s="107">
        <f t="shared" si="2830"/>
        <v>0</v>
      </c>
      <c r="PSQ36" s="140"/>
      <c r="PSR36" s="268"/>
      <c r="PSS36" s="265"/>
      <c r="PST36" s="262"/>
      <c r="PSU36" s="12" t="s">
        <v>4</v>
      </c>
      <c r="PSV36" s="106">
        <v>9731</v>
      </c>
      <c r="PSW36" s="106">
        <v>0</v>
      </c>
      <c r="PSX36" s="107">
        <f t="shared" si="2832"/>
        <v>0</v>
      </c>
      <c r="PSY36" s="140"/>
      <c r="PSZ36" s="268"/>
      <c r="PTA36" s="265"/>
      <c r="PTB36" s="262"/>
      <c r="PTC36" s="12" t="s">
        <v>4</v>
      </c>
      <c r="PTD36" s="106">
        <v>9731</v>
      </c>
      <c r="PTE36" s="106">
        <v>0</v>
      </c>
      <c r="PTF36" s="107">
        <f t="shared" si="2834"/>
        <v>0</v>
      </c>
      <c r="PTG36" s="140"/>
      <c r="PTH36" s="268"/>
      <c r="PTI36" s="265"/>
      <c r="PTJ36" s="262"/>
      <c r="PTK36" s="12" t="s">
        <v>4</v>
      </c>
      <c r="PTL36" s="106">
        <v>9731</v>
      </c>
      <c r="PTM36" s="106">
        <v>0</v>
      </c>
      <c r="PTN36" s="107">
        <f t="shared" si="2836"/>
        <v>0</v>
      </c>
      <c r="PTO36" s="140"/>
      <c r="PTP36" s="268"/>
      <c r="PTQ36" s="265"/>
      <c r="PTR36" s="262"/>
      <c r="PTS36" s="12" t="s">
        <v>4</v>
      </c>
      <c r="PTT36" s="106">
        <v>9731</v>
      </c>
      <c r="PTU36" s="106">
        <v>0</v>
      </c>
      <c r="PTV36" s="107">
        <f t="shared" si="2838"/>
        <v>0</v>
      </c>
      <c r="PTW36" s="140"/>
      <c r="PTX36" s="268"/>
      <c r="PTY36" s="265"/>
      <c r="PTZ36" s="262"/>
      <c r="PUA36" s="12" t="s">
        <v>4</v>
      </c>
      <c r="PUB36" s="106">
        <v>9731</v>
      </c>
      <c r="PUC36" s="106">
        <v>0</v>
      </c>
      <c r="PUD36" s="107">
        <f t="shared" si="2840"/>
        <v>0</v>
      </c>
      <c r="PUE36" s="140"/>
      <c r="PUF36" s="268"/>
      <c r="PUG36" s="265"/>
      <c r="PUH36" s="262"/>
      <c r="PUI36" s="12" t="s">
        <v>4</v>
      </c>
      <c r="PUJ36" s="106">
        <v>9731</v>
      </c>
      <c r="PUK36" s="106">
        <v>0</v>
      </c>
      <c r="PUL36" s="107">
        <f t="shared" si="2842"/>
        <v>0</v>
      </c>
      <c r="PUM36" s="140"/>
      <c r="PUN36" s="268"/>
      <c r="PUO36" s="265"/>
      <c r="PUP36" s="262"/>
      <c r="PUQ36" s="12" t="s">
        <v>4</v>
      </c>
      <c r="PUR36" s="106">
        <v>9731</v>
      </c>
      <c r="PUS36" s="106">
        <v>0</v>
      </c>
      <c r="PUT36" s="107">
        <f t="shared" si="2844"/>
        <v>0</v>
      </c>
      <c r="PUU36" s="140"/>
      <c r="PUV36" s="268"/>
      <c r="PUW36" s="265"/>
      <c r="PUX36" s="262"/>
      <c r="PUY36" s="12" t="s">
        <v>4</v>
      </c>
      <c r="PUZ36" s="106">
        <v>9731</v>
      </c>
      <c r="PVA36" s="106">
        <v>0</v>
      </c>
      <c r="PVB36" s="107">
        <f t="shared" si="2846"/>
        <v>0</v>
      </c>
      <c r="PVC36" s="140"/>
      <c r="PVD36" s="268"/>
      <c r="PVE36" s="265"/>
      <c r="PVF36" s="262"/>
      <c r="PVG36" s="12" t="s">
        <v>4</v>
      </c>
      <c r="PVH36" s="106">
        <v>9731</v>
      </c>
      <c r="PVI36" s="106">
        <v>0</v>
      </c>
      <c r="PVJ36" s="107">
        <f t="shared" si="2848"/>
        <v>0</v>
      </c>
      <c r="PVK36" s="140"/>
      <c r="PVL36" s="268"/>
      <c r="PVM36" s="265"/>
      <c r="PVN36" s="262"/>
      <c r="PVO36" s="12" t="s">
        <v>4</v>
      </c>
      <c r="PVP36" s="106">
        <v>9731</v>
      </c>
      <c r="PVQ36" s="106">
        <v>0</v>
      </c>
      <c r="PVR36" s="107">
        <f t="shared" si="2850"/>
        <v>0</v>
      </c>
      <c r="PVS36" s="140"/>
      <c r="PVT36" s="268"/>
      <c r="PVU36" s="265"/>
      <c r="PVV36" s="262"/>
      <c r="PVW36" s="12" t="s">
        <v>4</v>
      </c>
      <c r="PVX36" s="106">
        <v>9731</v>
      </c>
      <c r="PVY36" s="106">
        <v>0</v>
      </c>
      <c r="PVZ36" s="107">
        <f t="shared" si="2852"/>
        <v>0</v>
      </c>
      <c r="PWA36" s="140"/>
      <c r="PWB36" s="268"/>
      <c r="PWC36" s="265"/>
      <c r="PWD36" s="262"/>
      <c r="PWE36" s="12" t="s">
        <v>4</v>
      </c>
      <c r="PWF36" s="106">
        <v>9731</v>
      </c>
      <c r="PWG36" s="106">
        <v>0</v>
      </c>
      <c r="PWH36" s="107">
        <f t="shared" si="2854"/>
        <v>0</v>
      </c>
      <c r="PWI36" s="140"/>
      <c r="PWJ36" s="268"/>
      <c r="PWK36" s="265"/>
      <c r="PWL36" s="262"/>
      <c r="PWM36" s="12" t="s">
        <v>4</v>
      </c>
      <c r="PWN36" s="106">
        <v>9731</v>
      </c>
      <c r="PWO36" s="106">
        <v>0</v>
      </c>
      <c r="PWP36" s="107">
        <f t="shared" si="2856"/>
        <v>0</v>
      </c>
      <c r="PWQ36" s="140"/>
      <c r="PWR36" s="268"/>
      <c r="PWS36" s="265"/>
      <c r="PWT36" s="262"/>
      <c r="PWU36" s="12" t="s">
        <v>4</v>
      </c>
      <c r="PWV36" s="106">
        <v>9731</v>
      </c>
      <c r="PWW36" s="106">
        <v>0</v>
      </c>
      <c r="PWX36" s="107">
        <f t="shared" si="2858"/>
        <v>0</v>
      </c>
      <c r="PWY36" s="140"/>
      <c r="PWZ36" s="268"/>
      <c r="PXA36" s="265"/>
      <c r="PXB36" s="262"/>
      <c r="PXC36" s="12" t="s">
        <v>4</v>
      </c>
      <c r="PXD36" s="106">
        <v>9731</v>
      </c>
      <c r="PXE36" s="106">
        <v>0</v>
      </c>
      <c r="PXF36" s="107">
        <f t="shared" si="2860"/>
        <v>0</v>
      </c>
      <c r="PXG36" s="140"/>
      <c r="PXH36" s="268"/>
      <c r="PXI36" s="265"/>
      <c r="PXJ36" s="262"/>
      <c r="PXK36" s="12" t="s">
        <v>4</v>
      </c>
      <c r="PXL36" s="106">
        <v>9731</v>
      </c>
      <c r="PXM36" s="106">
        <v>0</v>
      </c>
      <c r="PXN36" s="107">
        <f t="shared" si="2862"/>
        <v>0</v>
      </c>
      <c r="PXO36" s="140"/>
      <c r="PXP36" s="268"/>
      <c r="PXQ36" s="265"/>
      <c r="PXR36" s="262"/>
      <c r="PXS36" s="12" t="s">
        <v>4</v>
      </c>
      <c r="PXT36" s="106">
        <v>9731</v>
      </c>
      <c r="PXU36" s="106">
        <v>0</v>
      </c>
      <c r="PXV36" s="107">
        <f t="shared" si="2864"/>
        <v>0</v>
      </c>
      <c r="PXW36" s="140"/>
      <c r="PXX36" s="268"/>
      <c r="PXY36" s="265"/>
      <c r="PXZ36" s="262"/>
      <c r="PYA36" s="12" t="s">
        <v>4</v>
      </c>
      <c r="PYB36" s="106">
        <v>9731</v>
      </c>
      <c r="PYC36" s="106">
        <v>0</v>
      </c>
      <c r="PYD36" s="107">
        <f t="shared" si="2866"/>
        <v>0</v>
      </c>
      <c r="PYE36" s="140"/>
      <c r="PYF36" s="268"/>
      <c r="PYG36" s="265"/>
      <c r="PYH36" s="262"/>
      <c r="PYI36" s="12" t="s">
        <v>4</v>
      </c>
      <c r="PYJ36" s="106">
        <v>9731</v>
      </c>
      <c r="PYK36" s="106">
        <v>0</v>
      </c>
      <c r="PYL36" s="107">
        <f t="shared" si="2868"/>
        <v>0</v>
      </c>
      <c r="PYM36" s="140"/>
      <c r="PYN36" s="268"/>
      <c r="PYO36" s="265"/>
      <c r="PYP36" s="262"/>
      <c r="PYQ36" s="12" t="s">
        <v>4</v>
      </c>
      <c r="PYR36" s="106">
        <v>9731</v>
      </c>
      <c r="PYS36" s="106">
        <v>0</v>
      </c>
      <c r="PYT36" s="107">
        <f t="shared" si="2870"/>
        <v>0</v>
      </c>
      <c r="PYU36" s="140"/>
      <c r="PYV36" s="268"/>
      <c r="PYW36" s="265"/>
      <c r="PYX36" s="262"/>
      <c r="PYY36" s="12" t="s">
        <v>4</v>
      </c>
      <c r="PYZ36" s="106">
        <v>9731</v>
      </c>
      <c r="PZA36" s="106">
        <v>0</v>
      </c>
      <c r="PZB36" s="107">
        <f t="shared" si="2872"/>
        <v>0</v>
      </c>
      <c r="PZC36" s="140"/>
      <c r="PZD36" s="268"/>
      <c r="PZE36" s="265"/>
      <c r="PZF36" s="262"/>
      <c r="PZG36" s="12" t="s">
        <v>4</v>
      </c>
      <c r="PZH36" s="106">
        <v>9731</v>
      </c>
      <c r="PZI36" s="106">
        <v>0</v>
      </c>
      <c r="PZJ36" s="107">
        <f t="shared" si="2874"/>
        <v>0</v>
      </c>
      <c r="PZK36" s="140"/>
      <c r="PZL36" s="268"/>
      <c r="PZM36" s="265"/>
      <c r="PZN36" s="262"/>
      <c r="PZO36" s="12" t="s">
        <v>4</v>
      </c>
      <c r="PZP36" s="106">
        <v>9731</v>
      </c>
      <c r="PZQ36" s="106">
        <v>0</v>
      </c>
      <c r="PZR36" s="107">
        <f t="shared" si="2876"/>
        <v>0</v>
      </c>
      <c r="PZS36" s="140"/>
      <c r="PZT36" s="268"/>
      <c r="PZU36" s="265"/>
      <c r="PZV36" s="262"/>
      <c r="PZW36" s="12" t="s">
        <v>4</v>
      </c>
      <c r="PZX36" s="106">
        <v>9731</v>
      </c>
      <c r="PZY36" s="106">
        <v>0</v>
      </c>
      <c r="PZZ36" s="107">
        <f t="shared" si="2878"/>
        <v>0</v>
      </c>
      <c r="QAA36" s="140"/>
      <c r="QAB36" s="268"/>
      <c r="QAC36" s="265"/>
      <c r="QAD36" s="262"/>
      <c r="QAE36" s="12" t="s">
        <v>4</v>
      </c>
      <c r="QAF36" s="106">
        <v>9731</v>
      </c>
      <c r="QAG36" s="106">
        <v>0</v>
      </c>
      <c r="QAH36" s="107">
        <f t="shared" si="2880"/>
        <v>0</v>
      </c>
      <c r="QAI36" s="140"/>
      <c r="QAJ36" s="268"/>
      <c r="QAK36" s="265"/>
      <c r="QAL36" s="262"/>
      <c r="QAM36" s="12" t="s">
        <v>4</v>
      </c>
      <c r="QAN36" s="106">
        <v>9731</v>
      </c>
      <c r="QAO36" s="106">
        <v>0</v>
      </c>
      <c r="QAP36" s="107">
        <f t="shared" si="2882"/>
        <v>0</v>
      </c>
      <c r="QAQ36" s="140"/>
      <c r="QAR36" s="268"/>
      <c r="QAS36" s="265"/>
      <c r="QAT36" s="262"/>
      <c r="QAU36" s="12" t="s">
        <v>4</v>
      </c>
      <c r="QAV36" s="106">
        <v>9731</v>
      </c>
      <c r="QAW36" s="106">
        <v>0</v>
      </c>
      <c r="QAX36" s="107">
        <f t="shared" si="2884"/>
        <v>0</v>
      </c>
      <c r="QAY36" s="140"/>
      <c r="QAZ36" s="268"/>
      <c r="QBA36" s="265"/>
      <c r="QBB36" s="262"/>
      <c r="QBC36" s="12" t="s">
        <v>4</v>
      </c>
      <c r="QBD36" s="106">
        <v>9731</v>
      </c>
      <c r="QBE36" s="106">
        <v>0</v>
      </c>
      <c r="QBF36" s="107">
        <f t="shared" si="2886"/>
        <v>0</v>
      </c>
      <c r="QBG36" s="140"/>
      <c r="QBH36" s="268"/>
      <c r="QBI36" s="265"/>
      <c r="QBJ36" s="262"/>
      <c r="QBK36" s="12" t="s">
        <v>4</v>
      </c>
      <c r="QBL36" s="106">
        <v>9731</v>
      </c>
      <c r="QBM36" s="106">
        <v>0</v>
      </c>
      <c r="QBN36" s="107">
        <f t="shared" si="2888"/>
        <v>0</v>
      </c>
      <c r="QBO36" s="140"/>
      <c r="QBP36" s="268"/>
      <c r="QBQ36" s="265"/>
      <c r="QBR36" s="262"/>
      <c r="QBS36" s="12" t="s">
        <v>4</v>
      </c>
      <c r="QBT36" s="106">
        <v>9731</v>
      </c>
      <c r="QBU36" s="106">
        <v>0</v>
      </c>
      <c r="QBV36" s="107">
        <f t="shared" si="2890"/>
        <v>0</v>
      </c>
      <c r="QBW36" s="140"/>
      <c r="QBX36" s="268"/>
      <c r="QBY36" s="265"/>
      <c r="QBZ36" s="262"/>
      <c r="QCA36" s="12" t="s">
        <v>4</v>
      </c>
      <c r="QCB36" s="106">
        <v>9731</v>
      </c>
      <c r="QCC36" s="106">
        <v>0</v>
      </c>
      <c r="QCD36" s="107">
        <f t="shared" si="2892"/>
        <v>0</v>
      </c>
      <c r="QCE36" s="140"/>
      <c r="QCF36" s="268"/>
      <c r="QCG36" s="265"/>
      <c r="QCH36" s="262"/>
      <c r="QCI36" s="12" t="s">
        <v>4</v>
      </c>
      <c r="QCJ36" s="106">
        <v>9731</v>
      </c>
      <c r="QCK36" s="106">
        <v>0</v>
      </c>
      <c r="QCL36" s="107">
        <f t="shared" si="2894"/>
        <v>0</v>
      </c>
      <c r="QCM36" s="140"/>
      <c r="QCN36" s="268"/>
      <c r="QCO36" s="265"/>
      <c r="QCP36" s="262"/>
      <c r="QCQ36" s="12" t="s">
        <v>4</v>
      </c>
      <c r="QCR36" s="106">
        <v>9731</v>
      </c>
      <c r="QCS36" s="106">
        <v>0</v>
      </c>
      <c r="QCT36" s="107">
        <f t="shared" si="2896"/>
        <v>0</v>
      </c>
      <c r="QCU36" s="140"/>
      <c r="QCV36" s="268"/>
      <c r="QCW36" s="265"/>
      <c r="QCX36" s="262"/>
      <c r="QCY36" s="12" t="s">
        <v>4</v>
      </c>
      <c r="QCZ36" s="106">
        <v>9731</v>
      </c>
      <c r="QDA36" s="106">
        <v>0</v>
      </c>
      <c r="QDB36" s="107">
        <f t="shared" si="2898"/>
        <v>0</v>
      </c>
      <c r="QDC36" s="140"/>
      <c r="QDD36" s="268"/>
      <c r="QDE36" s="265"/>
      <c r="QDF36" s="262"/>
      <c r="QDG36" s="12" t="s">
        <v>4</v>
      </c>
      <c r="QDH36" s="106">
        <v>9731</v>
      </c>
      <c r="QDI36" s="106">
        <v>0</v>
      </c>
      <c r="QDJ36" s="107">
        <f t="shared" si="2900"/>
        <v>0</v>
      </c>
      <c r="QDK36" s="140"/>
      <c r="QDL36" s="268"/>
      <c r="QDM36" s="265"/>
      <c r="QDN36" s="262"/>
      <c r="QDO36" s="12" t="s">
        <v>4</v>
      </c>
      <c r="QDP36" s="106">
        <v>9731</v>
      </c>
      <c r="QDQ36" s="106">
        <v>0</v>
      </c>
      <c r="QDR36" s="107">
        <f t="shared" si="2902"/>
        <v>0</v>
      </c>
      <c r="QDS36" s="140"/>
      <c r="QDT36" s="268"/>
      <c r="QDU36" s="265"/>
      <c r="QDV36" s="262"/>
      <c r="QDW36" s="12" t="s">
        <v>4</v>
      </c>
      <c r="QDX36" s="106">
        <v>9731</v>
      </c>
      <c r="QDY36" s="106">
        <v>0</v>
      </c>
      <c r="QDZ36" s="107">
        <f t="shared" si="2904"/>
        <v>0</v>
      </c>
      <c r="QEA36" s="140"/>
      <c r="QEB36" s="268"/>
      <c r="QEC36" s="265"/>
      <c r="QED36" s="262"/>
      <c r="QEE36" s="12" t="s">
        <v>4</v>
      </c>
      <c r="QEF36" s="106">
        <v>9731</v>
      </c>
      <c r="QEG36" s="106">
        <v>0</v>
      </c>
      <c r="QEH36" s="107">
        <f t="shared" si="2906"/>
        <v>0</v>
      </c>
      <c r="QEI36" s="140"/>
      <c r="QEJ36" s="268"/>
      <c r="QEK36" s="265"/>
      <c r="QEL36" s="262"/>
      <c r="QEM36" s="12" t="s">
        <v>4</v>
      </c>
      <c r="QEN36" s="106">
        <v>9731</v>
      </c>
      <c r="QEO36" s="106">
        <v>0</v>
      </c>
      <c r="QEP36" s="107">
        <f t="shared" si="2908"/>
        <v>0</v>
      </c>
      <c r="QEQ36" s="140"/>
      <c r="QER36" s="268"/>
      <c r="QES36" s="265"/>
      <c r="QET36" s="262"/>
      <c r="QEU36" s="12" t="s">
        <v>4</v>
      </c>
      <c r="QEV36" s="106">
        <v>9731</v>
      </c>
      <c r="QEW36" s="106">
        <v>0</v>
      </c>
      <c r="QEX36" s="107">
        <f t="shared" si="2910"/>
        <v>0</v>
      </c>
      <c r="QEY36" s="140"/>
      <c r="QEZ36" s="268"/>
      <c r="QFA36" s="265"/>
      <c r="QFB36" s="262"/>
      <c r="QFC36" s="12" t="s">
        <v>4</v>
      </c>
      <c r="QFD36" s="106">
        <v>9731</v>
      </c>
      <c r="QFE36" s="106">
        <v>0</v>
      </c>
      <c r="QFF36" s="107">
        <f t="shared" si="2912"/>
        <v>0</v>
      </c>
      <c r="QFG36" s="140"/>
      <c r="QFH36" s="268"/>
      <c r="QFI36" s="265"/>
      <c r="QFJ36" s="262"/>
      <c r="QFK36" s="12" t="s">
        <v>4</v>
      </c>
      <c r="QFL36" s="106">
        <v>9731</v>
      </c>
      <c r="QFM36" s="106">
        <v>0</v>
      </c>
      <c r="QFN36" s="107">
        <f t="shared" si="2914"/>
        <v>0</v>
      </c>
      <c r="QFO36" s="140"/>
      <c r="QFP36" s="268"/>
      <c r="QFQ36" s="265"/>
      <c r="QFR36" s="262"/>
      <c r="QFS36" s="12" t="s">
        <v>4</v>
      </c>
      <c r="QFT36" s="106">
        <v>9731</v>
      </c>
      <c r="QFU36" s="106">
        <v>0</v>
      </c>
      <c r="QFV36" s="107">
        <f t="shared" si="2916"/>
        <v>0</v>
      </c>
      <c r="QFW36" s="140"/>
      <c r="QFX36" s="268"/>
      <c r="QFY36" s="265"/>
      <c r="QFZ36" s="262"/>
      <c r="QGA36" s="12" t="s">
        <v>4</v>
      </c>
      <c r="QGB36" s="106">
        <v>9731</v>
      </c>
      <c r="QGC36" s="106">
        <v>0</v>
      </c>
      <c r="QGD36" s="107">
        <f t="shared" si="2918"/>
        <v>0</v>
      </c>
      <c r="QGE36" s="140"/>
      <c r="QGF36" s="268"/>
      <c r="QGG36" s="265"/>
      <c r="QGH36" s="262"/>
      <c r="QGI36" s="12" t="s">
        <v>4</v>
      </c>
      <c r="QGJ36" s="106">
        <v>9731</v>
      </c>
      <c r="QGK36" s="106">
        <v>0</v>
      </c>
      <c r="QGL36" s="107">
        <f t="shared" si="2920"/>
        <v>0</v>
      </c>
      <c r="QGM36" s="140"/>
      <c r="QGN36" s="268"/>
      <c r="QGO36" s="265"/>
      <c r="QGP36" s="262"/>
      <c r="QGQ36" s="12" t="s">
        <v>4</v>
      </c>
      <c r="QGR36" s="106">
        <v>9731</v>
      </c>
      <c r="QGS36" s="106">
        <v>0</v>
      </c>
      <c r="QGT36" s="107">
        <f t="shared" si="2922"/>
        <v>0</v>
      </c>
      <c r="QGU36" s="140"/>
      <c r="QGV36" s="268"/>
      <c r="QGW36" s="265"/>
      <c r="QGX36" s="262"/>
      <c r="QGY36" s="12" t="s">
        <v>4</v>
      </c>
      <c r="QGZ36" s="106">
        <v>9731</v>
      </c>
      <c r="QHA36" s="106">
        <v>0</v>
      </c>
      <c r="QHB36" s="107">
        <f t="shared" si="2924"/>
        <v>0</v>
      </c>
      <c r="QHC36" s="140"/>
      <c r="QHD36" s="268"/>
      <c r="QHE36" s="265"/>
      <c r="QHF36" s="262"/>
      <c r="QHG36" s="12" t="s">
        <v>4</v>
      </c>
      <c r="QHH36" s="106">
        <v>9731</v>
      </c>
      <c r="QHI36" s="106">
        <v>0</v>
      </c>
      <c r="QHJ36" s="107">
        <f t="shared" si="2926"/>
        <v>0</v>
      </c>
      <c r="QHK36" s="140"/>
      <c r="QHL36" s="268"/>
      <c r="QHM36" s="265"/>
      <c r="QHN36" s="262"/>
      <c r="QHO36" s="12" t="s">
        <v>4</v>
      </c>
      <c r="QHP36" s="106">
        <v>9731</v>
      </c>
      <c r="QHQ36" s="106">
        <v>0</v>
      </c>
      <c r="QHR36" s="107">
        <f t="shared" si="2928"/>
        <v>0</v>
      </c>
      <c r="QHS36" s="140"/>
      <c r="QHT36" s="268"/>
      <c r="QHU36" s="265"/>
      <c r="QHV36" s="262"/>
      <c r="QHW36" s="12" t="s">
        <v>4</v>
      </c>
      <c r="QHX36" s="106">
        <v>9731</v>
      </c>
      <c r="QHY36" s="106">
        <v>0</v>
      </c>
      <c r="QHZ36" s="107">
        <f t="shared" si="2930"/>
        <v>0</v>
      </c>
      <c r="QIA36" s="140"/>
      <c r="QIB36" s="268"/>
      <c r="QIC36" s="265"/>
      <c r="QID36" s="262"/>
      <c r="QIE36" s="12" t="s">
        <v>4</v>
      </c>
      <c r="QIF36" s="106">
        <v>9731</v>
      </c>
      <c r="QIG36" s="106">
        <v>0</v>
      </c>
      <c r="QIH36" s="107">
        <f t="shared" si="2932"/>
        <v>0</v>
      </c>
      <c r="QII36" s="140"/>
      <c r="QIJ36" s="268"/>
      <c r="QIK36" s="265"/>
      <c r="QIL36" s="262"/>
      <c r="QIM36" s="12" t="s">
        <v>4</v>
      </c>
      <c r="QIN36" s="106">
        <v>9731</v>
      </c>
      <c r="QIO36" s="106">
        <v>0</v>
      </c>
      <c r="QIP36" s="107">
        <f t="shared" si="2934"/>
        <v>0</v>
      </c>
      <c r="QIQ36" s="140"/>
      <c r="QIR36" s="268"/>
      <c r="QIS36" s="265"/>
      <c r="QIT36" s="262"/>
      <c r="QIU36" s="12" t="s">
        <v>4</v>
      </c>
      <c r="QIV36" s="106">
        <v>9731</v>
      </c>
      <c r="QIW36" s="106">
        <v>0</v>
      </c>
      <c r="QIX36" s="107">
        <f t="shared" si="2936"/>
        <v>0</v>
      </c>
      <c r="QIY36" s="140"/>
      <c r="QIZ36" s="268"/>
      <c r="QJA36" s="265"/>
      <c r="QJB36" s="262"/>
      <c r="QJC36" s="12" t="s">
        <v>4</v>
      </c>
      <c r="QJD36" s="106">
        <v>9731</v>
      </c>
      <c r="QJE36" s="106">
        <v>0</v>
      </c>
      <c r="QJF36" s="107">
        <f t="shared" si="2938"/>
        <v>0</v>
      </c>
      <c r="QJG36" s="140"/>
      <c r="QJH36" s="268"/>
      <c r="QJI36" s="265"/>
      <c r="QJJ36" s="262"/>
      <c r="QJK36" s="12" t="s">
        <v>4</v>
      </c>
      <c r="QJL36" s="106">
        <v>9731</v>
      </c>
      <c r="QJM36" s="106">
        <v>0</v>
      </c>
      <c r="QJN36" s="107">
        <f t="shared" si="2940"/>
        <v>0</v>
      </c>
      <c r="QJO36" s="140"/>
      <c r="QJP36" s="268"/>
      <c r="QJQ36" s="265"/>
      <c r="QJR36" s="262"/>
      <c r="QJS36" s="12" t="s">
        <v>4</v>
      </c>
      <c r="QJT36" s="106">
        <v>9731</v>
      </c>
      <c r="QJU36" s="106">
        <v>0</v>
      </c>
      <c r="QJV36" s="107">
        <f t="shared" si="2942"/>
        <v>0</v>
      </c>
      <c r="QJW36" s="140"/>
      <c r="QJX36" s="268"/>
      <c r="QJY36" s="265"/>
      <c r="QJZ36" s="262"/>
      <c r="QKA36" s="12" t="s">
        <v>4</v>
      </c>
      <c r="QKB36" s="106">
        <v>9731</v>
      </c>
      <c r="QKC36" s="106">
        <v>0</v>
      </c>
      <c r="QKD36" s="107">
        <f t="shared" si="2944"/>
        <v>0</v>
      </c>
      <c r="QKE36" s="140"/>
      <c r="QKF36" s="268"/>
      <c r="QKG36" s="265"/>
      <c r="QKH36" s="262"/>
      <c r="QKI36" s="12" t="s">
        <v>4</v>
      </c>
      <c r="QKJ36" s="106">
        <v>9731</v>
      </c>
      <c r="QKK36" s="106">
        <v>0</v>
      </c>
      <c r="QKL36" s="107">
        <f t="shared" si="2946"/>
        <v>0</v>
      </c>
      <c r="QKM36" s="140"/>
      <c r="QKN36" s="268"/>
      <c r="QKO36" s="265"/>
      <c r="QKP36" s="262"/>
      <c r="QKQ36" s="12" t="s">
        <v>4</v>
      </c>
      <c r="QKR36" s="106">
        <v>9731</v>
      </c>
      <c r="QKS36" s="106">
        <v>0</v>
      </c>
      <c r="QKT36" s="107">
        <f t="shared" si="2948"/>
        <v>0</v>
      </c>
      <c r="QKU36" s="140"/>
      <c r="QKV36" s="268"/>
      <c r="QKW36" s="265"/>
      <c r="QKX36" s="262"/>
      <c r="QKY36" s="12" t="s">
        <v>4</v>
      </c>
      <c r="QKZ36" s="106">
        <v>9731</v>
      </c>
      <c r="QLA36" s="106">
        <v>0</v>
      </c>
      <c r="QLB36" s="107">
        <f t="shared" si="2950"/>
        <v>0</v>
      </c>
      <c r="QLC36" s="140"/>
      <c r="QLD36" s="268"/>
      <c r="QLE36" s="265"/>
      <c r="QLF36" s="262"/>
      <c r="QLG36" s="12" t="s">
        <v>4</v>
      </c>
      <c r="QLH36" s="106">
        <v>9731</v>
      </c>
      <c r="QLI36" s="106">
        <v>0</v>
      </c>
      <c r="QLJ36" s="107">
        <f t="shared" si="2952"/>
        <v>0</v>
      </c>
      <c r="QLK36" s="140"/>
      <c r="QLL36" s="268"/>
      <c r="QLM36" s="265"/>
      <c r="QLN36" s="262"/>
      <c r="QLO36" s="12" t="s">
        <v>4</v>
      </c>
      <c r="QLP36" s="106">
        <v>9731</v>
      </c>
      <c r="QLQ36" s="106">
        <v>0</v>
      </c>
      <c r="QLR36" s="107">
        <f t="shared" si="2954"/>
        <v>0</v>
      </c>
      <c r="QLS36" s="140"/>
      <c r="QLT36" s="268"/>
      <c r="QLU36" s="265"/>
      <c r="QLV36" s="262"/>
      <c r="QLW36" s="12" t="s">
        <v>4</v>
      </c>
      <c r="QLX36" s="106">
        <v>9731</v>
      </c>
      <c r="QLY36" s="106">
        <v>0</v>
      </c>
      <c r="QLZ36" s="107">
        <f t="shared" si="2956"/>
        <v>0</v>
      </c>
      <c r="QMA36" s="140"/>
      <c r="QMB36" s="268"/>
      <c r="QMC36" s="265"/>
      <c r="QMD36" s="262"/>
      <c r="QME36" s="12" t="s">
        <v>4</v>
      </c>
      <c r="QMF36" s="106">
        <v>9731</v>
      </c>
      <c r="QMG36" s="106">
        <v>0</v>
      </c>
      <c r="QMH36" s="107">
        <f t="shared" si="2958"/>
        <v>0</v>
      </c>
      <c r="QMI36" s="140"/>
      <c r="QMJ36" s="268"/>
      <c r="QMK36" s="265"/>
      <c r="QML36" s="262"/>
      <c r="QMM36" s="12" t="s">
        <v>4</v>
      </c>
      <c r="QMN36" s="106">
        <v>9731</v>
      </c>
      <c r="QMO36" s="106">
        <v>0</v>
      </c>
      <c r="QMP36" s="107">
        <f t="shared" si="2960"/>
        <v>0</v>
      </c>
      <c r="QMQ36" s="140"/>
      <c r="QMR36" s="268"/>
      <c r="QMS36" s="265"/>
      <c r="QMT36" s="262"/>
      <c r="QMU36" s="12" t="s">
        <v>4</v>
      </c>
      <c r="QMV36" s="106">
        <v>9731</v>
      </c>
      <c r="QMW36" s="106">
        <v>0</v>
      </c>
      <c r="QMX36" s="107">
        <f t="shared" si="2962"/>
        <v>0</v>
      </c>
      <c r="QMY36" s="140"/>
      <c r="QMZ36" s="268"/>
      <c r="QNA36" s="265"/>
      <c r="QNB36" s="262"/>
      <c r="QNC36" s="12" t="s">
        <v>4</v>
      </c>
      <c r="QND36" s="106">
        <v>9731</v>
      </c>
      <c r="QNE36" s="106">
        <v>0</v>
      </c>
      <c r="QNF36" s="107">
        <f t="shared" si="2964"/>
        <v>0</v>
      </c>
      <c r="QNG36" s="140"/>
      <c r="QNH36" s="268"/>
      <c r="QNI36" s="265"/>
      <c r="QNJ36" s="262"/>
      <c r="QNK36" s="12" t="s">
        <v>4</v>
      </c>
      <c r="QNL36" s="106">
        <v>9731</v>
      </c>
      <c r="QNM36" s="106">
        <v>0</v>
      </c>
      <c r="QNN36" s="107">
        <f t="shared" si="2966"/>
        <v>0</v>
      </c>
      <c r="QNO36" s="140"/>
      <c r="QNP36" s="268"/>
      <c r="QNQ36" s="265"/>
      <c r="QNR36" s="262"/>
      <c r="QNS36" s="12" t="s">
        <v>4</v>
      </c>
      <c r="QNT36" s="106">
        <v>9731</v>
      </c>
      <c r="QNU36" s="106">
        <v>0</v>
      </c>
      <c r="QNV36" s="107">
        <f t="shared" si="2968"/>
        <v>0</v>
      </c>
      <c r="QNW36" s="140"/>
      <c r="QNX36" s="268"/>
      <c r="QNY36" s="265"/>
      <c r="QNZ36" s="262"/>
      <c r="QOA36" s="12" t="s">
        <v>4</v>
      </c>
      <c r="QOB36" s="106">
        <v>9731</v>
      </c>
      <c r="QOC36" s="106">
        <v>0</v>
      </c>
      <c r="QOD36" s="107">
        <f t="shared" si="2970"/>
        <v>0</v>
      </c>
      <c r="QOE36" s="140"/>
      <c r="QOF36" s="268"/>
      <c r="QOG36" s="265"/>
      <c r="QOH36" s="262"/>
      <c r="QOI36" s="12" t="s">
        <v>4</v>
      </c>
      <c r="QOJ36" s="106">
        <v>9731</v>
      </c>
      <c r="QOK36" s="106">
        <v>0</v>
      </c>
      <c r="QOL36" s="107">
        <f t="shared" si="2972"/>
        <v>0</v>
      </c>
      <c r="QOM36" s="140"/>
      <c r="QON36" s="268"/>
      <c r="QOO36" s="265"/>
      <c r="QOP36" s="262"/>
      <c r="QOQ36" s="12" t="s">
        <v>4</v>
      </c>
      <c r="QOR36" s="106">
        <v>9731</v>
      </c>
      <c r="QOS36" s="106">
        <v>0</v>
      </c>
      <c r="QOT36" s="107">
        <f t="shared" si="2974"/>
        <v>0</v>
      </c>
      <c r="QOU36" s="140"/>
      <c r="QOV36" s="268"/>
      <c r="QOW36" s="265"/>
      <c r="QOX36" s="262"/>
      <c r="QOY36" s="12" t="s">
        <v>4</v>
      </c>
      <c r="QOZ36" s="106">
        <v>9731</v>
      </c>
      <c r="QPA36" s="106">
        <v>0</v>
      </c>
      <c r="QPB36" s="107">
        <f t="shared" si="2976"/>
        <v>0</v>
      </c>
      <c r="QPC36" s="140"/>
      <c r="QPD36" s="268"/>
      <c r="QPE36" s="265"/>
      <c r="QPF36" s="262"/>
      <c r="QPG36" s="12" t="s">
        <v>4</v>
      </c>
      <c r="QPH36" s="106">
        <v>9731</v>
      </c>
      <c r="QPI36" s="106">
        <v>0</v>
      </c>
      <c r="QPJ36" s="107">
        <f t="shared" si="2978"/>
        <v>0</v>
      </c>
      <c r="QPK36" s="140"/>
      <c r="QPL36" s="268"/>
      <c r="QPM36" s="265"/>
      <c r="QPN36" s="262"/>
      <c r="QPO36" s="12" t="s">
        <v>4</v>
      </c>
      <c r="QPP36" s="106">
        <v>9731</v>
      </c>
      <c r="QPQ36" s="106">
        <v>0</v>
      </c>
      <c r="QPR36" s="107">
        <f t="shared" si="2980"/>
        <v>0</v>
      </c>
      <c r="QPS36" s="140"/>
      <c r="QPT36" s="268"/>
      <c r="QPU36" s="265"/>
      <c r="QPV36" s="262"/>
      <c r="QPW36" s="12" t="s">
        <v>4</v>
      </c>
      <c r="QPX36" s="106">
        <v>9731</v>
      </c>
      <c r="QPY36" s="106">
        <v>0</v>
      </c>
      <c r="QPZ36" s="107">
        <f t="shared" si="2982"/>
        <v>0</v>
      </c>
      <c r="QQA36" s="140"/>
      <c r="QQB36" s="268"/>
      <c r="QQC36" s="265"/>
      <c r="QQD36" s="262"/>
      <c r="QQE36" s="12" t="s">
        <v>4</v>
      </c>
      <c r="QQF36" s="106">
        <v>9731</v>
      </c>
      <c r="QQG36" s="106">
        <v>0</v>
      </c>
      <c r="QQH36" s="107">
        <f t="shared" si="2984"/>
        <v>0</v>
      </c>
      <c r="QQI36" s="140"/>
      <c r="QQJ36" s="268"/>
      <c r="QQK36" s="265"/>
      <c r="QQL36" s="262"/>
      <c r="QQM36" s="12" t="s">
        <v>4</v>
      </c>
      <c r="QQN36" s="106">
        <v>9731</v>
      </c>
      <c r="QQO36" s="106">
        <v>0</v>
      </c>
      <c r="QQP36" s="107">
        <f t="shared" si="2986"/>
        <v>0</v>
      </c>
      <c r="QQQ36" s="140"/>
      <c r="QQR36" s="268"/>
      <c r="QQS36" s="265"/>
      <c r="QQT36" s="262"/>
      <c r="QQU36" s="12" t="s">
        <v>4</v>
      </c>
      <c r="QQV36" s="106">
        <v>9731</v>
      </c>
      <c r="QQW36" s="106">
        <v>0</v>
      </c>
      <c r="QQX36" s="107">
        <f t="shared" si="2988"/>
        <v>0</v>
      </c>
      <c r="QQY36" s="140"/>
      <c r="QQZ36" s="268"/>
      <c r="QRA36" s="265"/>
      <c r="QRB36" s="262"/>
      <c r="QRC36" s="12" t="s">
        <v>4</v>
      </c>
      <c r="QRD36" s="106">
        <v>9731</v>
      </c>
      <c r="QRE36" s="106">
        <v>0</v>
      </c>
      <c r="QRF36" s="107">
        <f t="shared" si="2990"/>
        <v>0</v>
      </c>
      <c r="QRG36" s="140"/>
      <c r="QRH36" s="268"/>
      <c r="QRI36" s="265"/>
      <c r="QRJ36" s="262"/>
      <c r="QRK36" s="12" t="s">
        <v>4</v>
      </c>
      <c r="QRL36" s="106">
        <v>9731</v>
      </c>
      <c r="QRM36" s="106">
        <v>0</v>
      </c>
      <c r="QRN36" s="107">
        <f t="shared" si="2992"/>
        <v>0</v>
      </c>
      <c r="QRO36" s="140"/>
      <c r="QRP36" s="268"/>
      <c r="QRQ36" s="265"/>
      <c r="QRR36" s="262"/>
      <c r="QRS36" s="12" t="s">
        <v>4</v>
      </c>
      <c r="QRT36" s="106">
        <v>9731</v>
      </c>
      <c r="QRU36" s="106">
        <v>0</v>
      </c>
      <c r="QRV36" s="107">
        <f t="shared" si="2994"/>
        <v>0</v>
      </c>
      <c r="QRW36" s="140"/>
      <c r="QRX36" s="268"/>
      <c r="QRY36" s="265"/>
      <c r="QRZ36" s="262"/>
      <c r="QSA36" s="12" t="s">
        <v>4</v>
      </c>
      <c r="QSB36" s="106">
        <v>9731</v>
      </c>
      <c r="QSC36" s="106">
        <v>0</v>
      </c>
      <c r="QSD36" s="107">
        <f t="shared" si="2996"/>
        <v>0</v>
      </c>
      <c r="QSE36" s="140"/>
      <c r="QSF36" s="268"/>
      <c r="QSG36" s="265"/>
      <c r="QSH36" s="262"/>
      <c r="QSI36" s="12" t="s">
        <v>4</v>
      </c>
      <c r="QSJ36" s="106">
        <v>9731</v>
      </c>
      <c r="QSK36" s="106">
        <v>0</v>
      </c>
      <c r="QSL36" s="107">
        <f t="shared" si="2998"/>
        <v>0</v>
      </c>
      <c r="QSM36" s="140"/>
      <c r="QSN36" s="268"/>
      <c r="QSO36" s="265"/>
      <c r="QSP36" s="262"/>
      <c r="QSQ36" s="12" t="s">
        <v>4</v>
      </c>
      <c r="QSR36" s="106">
        <v>9731</v>
      </c>
      <c r="QSS36" s="106">
        <v>0</v>
      </c>
      <c r="QST36" s="107">
        <f t="shared" si="3000"/>
        <v>0</v>
      </c>
      <c r="QSU36" s="140"/>
      <c r="QSV36" s="268"/>
      <c r="QSW36" s="265"/>
      <c r="QSX36" s="262"/>
      <c r="QSY36" s="12" t="s">
        <v>4</v>
      </c>
      <c r="QSZ36" s="106">
        <v>9731</v>
      </c>
      <c r="QTA36" s="106">
        <v>0</v>
      </c>
      <c r="QTB36" s="107">
        <f t="shared" si="3002"/>
        <v>0</v>
      </c>
      <c r="QTC36" s="140"/>
      <c r="QTD36" s="268"/>
      <c r="QTE36" s="265"/>
      <c r="QTF36" s="262"/>
      <c r="QTG36" s="12" t="s">
        <v>4</v>
      </c>
      <c r="QTH36" s="106">
        <v>9731</v>
      </c>
      <c r="QTI36" s="106">
        <v>0</v>
      </c>
      <c r="QTJ36" s="107">
        <f t="shared" si="3004"/>
        <v>0</v>
      </c>
      <c r="QTK36" s="140"/>
      <c r="QTL36" s="268"/>
      <c r="QTM36" s="265"/>
      <c r="QTN36" s="262"/>
      <c r="QTO36" s="12" t="s">
        <v>4</v>
      </c>
      <c r="QTP36" s="106">
        <v>9731</v>
      </c>
      <c r="QTQ36" s="106">
        <v>0</v>
      </c>
      <c r="QTR36" s="107">
        <f t="shared" si="3006"/>
        <v>0</v>
      </c>
      <c r="QTS36" s="140"/>
      <c r="QTT36" s="268"/>
      <c r="QTU36" s="265"/>
      <c r="QTV36" s="262"/>
      <c r="QTW36" s="12" t="s">
        <v>4</v>
      </c>
      <c r="QTX36" s="106">
        <v>9731</v>
      </c>
      <c r="QTY36" s="106">
        <v>0</v>
      </c>
      <c r="QTZ36" s="107">
        <f t="shared" si="3008"/>
        <v>0</v>
      </c>
      <c r="QUA36" s="140"/>
      <c r="QUB36" s="268"/>
      <c r="QUC36" s="265"/>
      <c r="QUD36" s="262"/>
      <c r="QUE36" s="12" t="s">
        <v>4</v>
      </c>
      <c r="QUF36" s="106">
        <v>9731</v>
      </c>
      <c r="QUG36" s="106">
        <v>0</v>
      </c>
      <c r="QUH36" s="107">
        <f t="shared" si="3010"/>
        <v>0</v>
      </c>
      <c r="QUI36" s="140"/>
      <c r="QUJ36" s="268"/>
      <c r="QUK36" s="265"/>
      <c r="QUL36" s="262"/>
      <c r="QUM36" s="12" t="s">
        <v>4</v>
      </c>
      <c r="QUN36" s="106">
        <v>9731</v>
      </c>
      <c r="QUO36" s="106">
        <v>0</v>
      </c>
      <c r="QUP36" s="107">
        <f t="shared" si="3012"/>
        <v>0</v>
      </c>
      <c r="QUQ36" s="140"/>
      <c r="QUR36" s="268"/>
      <c r="QUS36" s="265"/>
      <c r="QUT36" s="262"/>
      <c r="QUU36" s="12" t="s">
        <v>4</v>
      </c>
      <c r="QUV36" s="106">
        <v>9731</v>
      </c>
      <c r="QUW36" s="106">
        <v>0</v>
      </c>
      <c r="QUX36" s="107">
        <f t="shared" si="3014"/>
        <v>0</v>
      </c>
      <c r="QUY36" s="140"/>
      <c r="QUZ36" s="268"/>
      <c r="QVA36" s="265"/>
      <c r="QVB36" s="262"/>
      <c r="QVC36" s="12" t="s">
        <v>4</v>
      </c>
      <c r="QVD36" s="106">
        <v>9731</v>
      </c>
      <c r="QVE36" s="106">
        <v>0</v>
      </c>
      <c r="QVF36" s="107">
        <f t="shared" si="3016"/>
        <v>0</v>
      </c>
      <c r="QVG36" s="140"/>
      <c r="QVH36" s="268"/>
      <c r="QVI36" s="265"/>
      <c r="QVJ36" s="262"/>
      <c r="QVK36" s="12" t="s">
        <v>4</v>
      </c>
      <c r="QVL36" s="106">
        <v>9731</v>
      </c>
      <c r="QVM36" s="106">
        <v>0</v>
      </c>
      <c r="QVN36" s="107">
        <f t="shared" si="3018"/>
        <v>0</v>
      </c>
      <c r="QVO36" s="140"/>
      <c r="QVP36" s="268"/>
      <c r="QVQ36" s="265"/>
      <c r="QVR36" s="262"/>
      <c r="QVS36" s="12" t="s">
        <v>4</v>
      </c>
      <c r="QVT36" s="106">
        <v>9731</v>
      </c>
      <c r="QVU36" s="106">
        <v>0</v>
      </c>
      <c r="QVV36" s="107">
        <f t="shared" si="3020"/>
        <v>0</v>
      </c>
      <c r="QVW36" s="140"/>
      <c r="QVX36" s="268"/>
      <c r="QVY36" s="265"/>
      <c r="QVZ36" s="262"/>
      <c r="QWA36" s="12" t="s">
        <v>4</v>
      </c>
      <c r="QWB36" s="106">
        <v>9731</v>
      </c>
      <c r="QWC36" s="106">
        <v>0</v>
      </c>
      <c r="QWD36" s="107">
        <f t="shared" si="3022"/>
        <v>0</v>
      </c>
      <c r="QWE36" s="140"/>
      <c r="QWF36" s="268"/>
      <c r="QWG36" s="265"/>
      <c r="QWH36" s="262"/>
      <c r="QWI36" s="12" t="s">
        <v>4</v>
      </c>
      <c r="QWJ36" s="106">
        <v>9731</v>
      </c>
      <c r="QWK36" s="106">
        <v>0</v>
      </c>
      <c r="QWL36" s="107">
        <f t="shared" si="3024"/>
        <v>0</v>
      </c>
      <c r="QWM36" s="140"/>
      <c r="QWN36" s="268"/>
      <c r="QWO36" s="265"/>
      <c r="QWP36" s="262"/>
      <c r="QWQ36" s="12" t="s">
        <v>4</v>
      </c>
      <c r="QWR36" s="106">
        <v>9731</v>
      </c>
      <c r="QWS36" s="106">
        <v>0</v>
      </c>
      <c r="QWT36" s="107">
        <f t="shared" si="3026"/>
        <v>0</v>
      </c>
      <c r="QWU36" s="140"/>
      <c r="QWV36" s="268"/>
      <c r="QWW36" s="265"/>
      <c r="QWX36" s="262"/>
      <c r="QWY36" s="12" t="s">
        <v>4</v>
      </c>
      <c r="QWZ36" s="106">
        <v>9731</v>
      </c>
      <c r="QXA36" s="106">
        <v>0</v>
      </c>
      <c r="QXB36" s="107">
        <f t="shared" si="3028"/>
        <v>0</v>
      </c>
      <c r="QXC36" s="140"/>
      <c r="QXD36" s="268"/>
      <c r="QXE36" s="265"/>
      <c r="QXF36" s="262"/>
      <c r="QXG36" s="12" t="s">
        <v>4</v>
      </c>
      <c r="QXH36" s="106">
        <v>9731</v>
      </c>
      <c r="QXI36" s="106">
        <v>0</v>
      </c>
      <c r="QXJ36" s="107">
        <f t="shared" si="3030"/>
        <v>0</v>
      </c>
      <c r="QXK36" s="140"/>
      <c r="QXL36" s="268"/>
      <c r="QXM36" s="265"/>
      <c r="QXN36" s="262"/>
      <c r="QXO36" s="12" t="s">
        <v>4</v>
      </c>
      <c r="QXP36" s="106">
        <v>9731</v>
      </c>
      <c r="QXQ36" s="106">
        <v>0</v>
      </c>
      <c r="QXR36" s="107">
        <f t="shared" si="3032"/>
        <v>0</v>
      </c>
      <c r="QXS36" s="140"/>
      <c r="QXT36" s="268"/>
      <c r="QXU36" s="265"/>
      <c r="QXV36" s="262"/>
      <c r="QXW36" s="12" t="s">
        <v>4</v>
      </c>
      <c r="QXX36" s="106">
        <v>9731</v>
      </c>
      <c r="QXY36" s="106">
        <v>0</v>
      </c>
      <c r="QXZ36" s="107">
        <f t="shared" si="3034"/>
        <v>0</v>
      </c>
      <c r="QYA36" s="140"/>
      <c r="QYB36" s="268"/>
      <c r="QYC36" s="265"/>
      <c r="QYD36" s="262"/>
      <c r="QYE36" s="12" t="s">
        <v>4</v>
      </c>
      <c r="QYF36" s="106">
        <v>9731</v>
      </c>
      <c r="QYG36" s="106">
        <v>0</v>
      </c>
      <c r="QYH36" s="107">
        <f t="shared" si="3036"/>
        <v>0</v>
      </c>
      <c r="QYI36" s="140"/>
      <c r="QYJ36" s="268"/>
      <c r="QYK36" s="265"/>
      <c r="QYL36" s="262"/>
      <c r="QYM36" s="12" t="s">
        <v>4</v>
      </c>
      <c r="QYN36" s="106">
        <v>9731</v>
      </c>
      <c r="QYO36" s="106">
        <v>0</v>
      </c>
      <c r="QYP36" s="107">
        <f t="shared" si="3038"/>
        <v>0</v>
      </c>
      <c r="QYQ36" s="140"/>
      <c r="QYR36" s="268"/>
      <c r="QYS36" s="265"/>
      <c r="QYT36" s="262"/>
      <c r="QYU36" s="12" t="s">
        <v>4</v>
      </c>
      <c r="QYV36" s="106">
        <v>9731</v>
      </c>
      <c r="QYW36" s="106">
        <v>0</v>
      </c>
      <c r="QYX36" s="107">
        <f t="shared" si="3040"/>
        <v>0</v>
      </c>
      <c r="QYY36" s="140"/>
      <c r="QYZ36" s="268"/>
      <c r="QZA36" s="265"/>
      <c r="QZB36" s="262"/>
      <c r="QZC36" s="12" t="s">
        <v>4</v>
      </c>
      <c r="QZD36" s="106">
        <v>9731</v>
      </c>
      <c r="QZE36" s="106">
        <v>0</v>
      </c>
      <c r="QZF36" s="107">
        <f t="shared" si="3042"/>
        <v>0</v>
      </c>
      <c r="QZG36" s="140"/>
      <c r="QZH36" s="268"/>
      <c r="QZI36" s="265"/>
      <c r="QZJ36" s="262"/>
      <c r="QZK36" s="12" t="s">
        <v>4</v>
      </c>
      <c r="QZL36" s="106">
        <v>9731</v>
      </c>
      <c r="QZM36" s="106">
        <v>0</v>
      </c>
      <c r="QZN36" s="107">
        <f t="shared" si="3044"/>
        <v>0</v>
      </c>
      <c r="QZO36" s="140"/>
      <c r="QZP36" s="268"/>
      <c r="QZQ36" s="265"/>
      <c r="QZR36" s="262"/>
      <c r="QZS36" s="12" t="s">
        <v>4</v>
      </c>
      <c r="QZT36" s="106">
        <v>9731</v>
      </c>
      <c r="QZU36" s="106">
        <v>0</v>
      </c>
      <c r="QZV36" s="107">
        <f t="shared" si="3046"/>
        <v>0</v>
      </c>
      <c r="QZW36" s="140"/>
      <c r="QZX36" s="268"/>
      <c r="QZY36" s="265"/>
      <c r="QZZ36" s="262"/>
      <c r="RAA36" s="12" t="s">
        <v>4</v>
      </c>
      <c r="RAB36" s="106">
        <v>9731</v>
      </c>
      <c r="RAC36" s="106">
        <v>0</v>
      </c>
      <c r="RAD36" s="107">
        <f t="shared" si="3048"/>
        <v>0</v>
      </c>
      <c r="RAE36" s="140"/>
      <c r="RAF36" s="268"/>
      <c r="RAG36" s="265"/>
      <c r="RAH36" s="262"/>
      <c r="RAI36" s="12" t="s">
        <v>4</v>
      </c>
      <c r="RAJ36" s="106">
        <v>9731</v>
      </c>
      <c r="RAK36" s="106">
        <v>0</v>
      </c>
      <c r="RAL36" s="107">
        <f t="shared" si="3050"/>
        <v>0</v>
      </c>
      <c r="RAM36" s="140"/>
      <c r="RAN36" s="268"/>
      <c r="RAO36" s="265"/>
      <c r="RAP36" s="262"/>
      <c r="RAQ36" s="12" t="s">
        <v>4</v>
      </c>
      <c r="RAR36" s="106">
        <v>9731</v>
      </c>
      <c r="RAS36" s="106">
        <v>0</v>
      </c>
      <c r="RAT36" s="107">
        <f t="shared" si="3052"/>
        <v>0</v>
      </c>
      <c r="RAU36" s="140"/>
      <c r="RAV36" s="268"/>
      <c r="RAW36" s="265"/>
      <c r="RAX36" s="262"/>
      <c r="RAY36" s="12" t="s">
        <v>4</v>
      </c>
      <c r="RAZ36" s="106">
        <v>9731</v>
      </c>
      <c r="RBA36" s="106">
        <v>0</v>
      </c>
      <c r="RBB36" s="107">
        <f t="shared" si="3054"/>
        <v>0</v>
      </c>
      <c r="RBC36" s="140"/>
      <c r="RBD36" s="268"/>
      <c r="RBE36" s="265"/>
      <c r="RBF36" s="262"/>
      <c r="RBG36" s="12" t="s">
        <v>4</v>
      </c>
      <c r="RBH36" s="106">
        <v>9731</v>
      </c>
      <c r="RBI36" s="106">
        <v>0</v>
      </c>
      <c r="RBJ36" s="107">
        <f t="shared" si="3056"/>
        <v>0</v>
      </c>
      <c r="RBK36" s="140"/>
      <c r="RBL36" s="268"/>
      <c r="RBM36" s="265"/>
      <c r="RBN36" s="262"/>
      <c r="RBO36" s="12" t="s">
        <v>4</v>
      </c>
      <c r="RBP36" s="106">
        <v>9731</v>
      </c>
      <c r="RBQ36" s="106">
        <v>0</v>
      </c>
      <c r="RBR36" s="107">
        <f t="shared" si="3058"/>
        <v>0</v>
      </c>
      <c r="RBS36" s="140"/>
      <c r="RBT36" s="268"/>
      <c r="RBU36" s="265"/>
      <c r="RBV36" s="262"/>
      <c r="RBW36" s="12" t="s">
        <v>4</v>
      </c>
      <c r="RBX36" s="106">
        <v>9731</v>
      </c>
      <c r="RBY36" s="106">
        <v>0</v>
      </c>
      <c r="RBZ36" s="107">
        <f t="shared" si="3060"/>
        <v>0</v>
      </c>
      <c r="RCA36" s="140"/>
      <c r="RCB36" s="268"/>
      <c r="RCC36" s="265"/>
      <c r="RCD36" s="262"/>
      <c r="RCE36" s="12" t="s">
        <v>4</v>
      </c>
      <c r="RCF36" s="106">
        <v>9731</v>
      </c>
      <c r="RCG36" s="106">
        <v>0</v>
      </c>
      <c r="RCH36" s="107">
        <f t="shared" si="3062"/>
        <v>0</v>
      </c>
      <c r="RCI36" s="140"/>
      <c r="RCJ36" s="268"/>
      <c r="RCK36" s="265"/>
      <c r="RCL36" s="262"/>
      <c r="RCM36" s="12" t="s">
        <v>4</v>
      </c>
      <c r="RCN36" s="106">
        <v>9731</v>
      </c>
      <c r="RCO36" s="106">
        <v>0</v>
      </c>
      <c r="RCP36" s="107">
        <f t="shared" si="3064"/>
        <v>0</v>
      </c>
      <c r="RCQ36" s="140"/>
      <c r="RCR36" s="268"/>
      <c r="RCS36" s="265"/>
      <c r="RCT36" s="262"/>
      <c r="RCU36" s="12" t="s">
        <v>4</v>
      </c>
      <c r="RCV36" s="106">
        <v>9731</v>
      </c>
      <c r="RCW36" s="106">
        <v>0</v>
      </c>
      <c r="RCX36" s="107">
        <f t="shared" si="3066"/>
        <v>0</v>
      </c>
      <c r="RCY36" s="140"/>
      <c r="RCZ36" s="268"/>
      <c r="RDA36" s="265"/>
      <c r="RDB36" s="262"/>
      <c r="RDC36" s="12" t="s">
        <v>4</v>
      </c>
      <c r="RDD36" s="106">
        <v>9731</v>
      </c>
      <c r="RDE36" s="106">
        <v>0</v>
      </c>
      <c r="RDF36" s="107">
        <f t="shared" si="3068"/>
        <v>0</v>
      </c>
      <c r="RDG36" s="140"/>
      <c r="RDH36" s="268"/>
      <c r="RDI36" s="265"/>
      <c r="RDJ36" s="262"/>
      <c r="RDK36" s="12" t="s">
        <v>4</v>
      </c>
      <c r="RDL36" s="106">
        <v>9731</v>
      </c>
      <c r="RDM36" s="106">
        <v>0</v>
      </c>
      <c r="RDN36" s="107">
        <f t="shared" si="3070"/>
        <v>0</v>
      </c>
      <c r="RDO36" s="140"/>
      <c r="RDP36" s="268"/>
      <c r="RDQ36" s="265"/>
      <c r="RDR36" s="262"/>
      <c r="RDS36" s="12" t="s">
        <v>4</v>
      </c>
      <c r="RDT36" s="106">
        <v>9731</v>
      </c>
      <c r="RDU36" s="106">
        <v>0</v>
      </c>
      <c r="RDV36" s="107">
        <f t="shared" si="3072"/>
        <v>0</v>
      </c>
      <c r="RDW36" s="140"/>
      <c r="RDX36" s="268"/>
      <c r="RDY36" s="265"/>
      <c r="RDZ36" s="262"/>
      <c r="REA36" s="12" t="s">
        <v>4</v>
      </c>
      <c r="REB36" s="106">
        <v>9731</v>
      </c>
      <c r="REC36" s="106">
        <v>0</v>
      </c>
      <c r="RED36" s="107">
        <f t="shared" si="3074"/>
        <v>0</v>
      </c>
      <c r="REE36" s="140"/>
      <c r="REF36" s="268"/>
      <c r="REG36" s="265"/>
      <c r="REH36" s="262"/>
      <c r="REI36" s="12" t="s">
        <v>4</v>
      </c>
      <c r="REJ36" s="106">
        <v>9731</v>
      </c>
      <c r="REK36" s="106">
        <v>0</v>
      </c>
      <c r="REL36" s="107">
        <f t="shared" si="3076"/>
        <v>0</v>
      </c>
      <c r="REM36" s="140"/>
      <c r="REN36" s="268"/>
      <c r="REO36" s="265"/>
      <c r="REP36" s="262"/>
      <c r="REQ36" s="12" t="s">
        <v>4</v>
      </c>
      <c r="RER36" s="106">
        <v>9731</v>
      </c>
      <c r="RES36" s="106">
        <v>0</v>
      </c>
      <c r="RET36" s="107">
        <f t="shared" si="3078"/>
        <v>0</v>
      </c>
      <c r="REU36" s="140"/>
      <c r="REV36" s="268"/>
      <c r="REW36" s="265"/>
      <c r="REX36" s="262"/>
      <c r="REY36" s="12" t="s">
        <v>4</v>
      </c>
      <c r="REZ36" s="106">
        <v>9731</v>
      </c>
      <c r="RFA36" s="106">
        <v>0</v>
      </c>
      <c r="RFB36" s="107">
        <f t="shared" si="3080"/>
        <v>0</v>
      </c>
      <c r="RFC36" s="140"/>
      <c r="RFD36" s="268"/>
      <c r="RFE36" s="265"/>
      <c r="RFF36" s="262"/>
      <c r="RFG36" s="12" t="s">
        <v>4</v>
      </c>
      <c r="RFH36" s="106">
        <v>9731</v>
      </c>
      <c r="RFI36" s="106">
        <v>0</v>
      </c>
      <c r="RFJ36" s="107">
        <f t="shared" si="3082"/>
        <v>0</v>
      </c>
      <c r="RFK36" s="140"/>
      <c r="RFL36" s="268"/>
      <c r="RFM36" s="265"/>
      <c r="RFN36" s="262"/>
      <c r="RFO36" s="12" t="s">
        <v>4</v>
      </c>
      <c r="RFP36" s="106">
        <v>9731</v>
      </c>
      <c r="RFQ36" s="106">
        <v>0</v>
      </c>
      <c r="RFR36" s="107">
        <f t="shared" si="3084"/>
        <v>0</v>
      </c>
      <c r="RFS36" s="140"/>
      <c r="RFT36" s="268"/>
      <c r="RFU36" s="265"/>
      <c r="RFV36" s="262"/>
      <c r="RFW36" s="12" t="s">
        <v>4</v>
      </c>
      <c r="RFX36" s="106">
        <v>9731</v>
      </c>
      <c r="RFY36" s="106">
        <v>0</v>
      </c>
      <c r="RFZ36" s="107">
        <f t="shared" si="3086"/>
        <v>0</v>
      </c>
      <c r="RGA36" s="140"/>
      <c r="RGB36" s="268"/>
      <c r="RGC36" s="265"/>
      <c r="RGD36" s="262"/>
      <c r="RGE36" s="12" t="s">
        <v>4</v>
      </c>
      <c r="RGF36" s="106">
        <v>9731</v>
      </c>
      <c r="RGG36" s="106">
        <v>0</v>
      </c>
      <c r="RGH36" s="107">
        <f t="shared" si="3088"/>
        <v>0</v>
      </c>
      <c r="RGI36" s="140"/>
      <c r="RGJ36" s="268"/>
      <c r="RGK36" s="265"/>
      <c r="RGL36" s="262"/>
      <c r="RGM36" s="12" t="s">
        <v>4</v>
      </c>
      <c r="RGN36" s="106">
        <v>9731</v>
      </c>
      <c r="RGO36" s="106">
        <v>0</v>
      </c>
      <c r="RGP36" s="107">
        <f t="shared" si="3090"/>
        <v>0</v>
      </c>
      <c r="RGQ36" s="140"/>
      <c r="RGR36" s="268"/>
      <c r="RGS36" s="265"/>
      <c r="RGT36" s="262"/>
      <c r="RGU36" s="12" t="s">
        <v>4</v>
      </c>
      <c r="RGV36" s="106">
        <v>9731</v>
      </c>
      <c r="RGW36" s="106">
        <v>0</v>
      </c>
      <c r="RGX36" s="107">
        <f t="shared" si="3092"/>
        <v>0</v>
      </c>
      <c r="RGY36" s="140"/>
      <c r="RGZ36" s="268"/>
      <c r="RHA36" s="265"/>
      <c r="RHB36" s="262"/>
      <c r="RHC36" s="12" t="s">
        <v>4</v>
      </c>
      <c r="RHD36" s="106">
        <v>9731</v>
      </c>
      <c r="RHE36" s="106">
        <v>0</v>
      </c>
      <c r="RHF36" s="107">
        <f t="shared" si="3094"/>
        <v>0</v>
      </c>
      <c r="RHG36" s="140"/>
      <c r="RHH36" s="268"/>
      <c r="RHI36" s="265"/>
      <c r="RHJ36" s="262"/>
      <c r="RHK36" s="12" t="s">
        <v>4</v>
      </c>
      <c r="RHL36" s="106">
        <v>9731</v>
      </c>
      <c r="RHM36" s="106">
        <v>0</v>
      </c>
      <c r="RHN36" s="107">
        <f t="shared" si="3096"/>
        <v>0</v>
      </c>
      <c r="RHO36" s="140"/>
      <c r="RHP36" s="268"/>
      <c r="RHQ36" s="265"/>
      <c r="RHR36" s="262"/>
      <c r="RHS36" s="12" t="s">
        <v>4</v>
      </c>
      <c r="RHT36" s="106">
        <v>9731</v>
      </c>
      <c r="RHU36" s="106">
        <v>0</v>
      </c>
      <c r="RHV36" s="107">
        <f t="shared" si="3098"/>
        <v>0</v>
      </c>
      <c r="RHW36" s="140"/>
      <c r="RHX36" s="268"/>
      <c r="RHY36" s="265"/>
      <c r="RHZ36" s="262"/>
      <c r="RIA36" s="12" t="s">
        <v>4</v>
      </c>
      <c r="RIB36" s="106">
        <v>9731</v>
      </c>
      <c r="RIC36" s="106">
        <v>0</v>
      </c>
      <c r="RID36" s="107">
        <f t="shared" si="3100"/>
        <v>0</v>
      </c>
      <c r="RIE36" s="140"/>
      <c r="RIF36" s="268"/>
      <c r="RIG36" s="265"/>
      <c r="RIH36" s="262"/>
      <c r="RII36" s="12" t="s">
        <v>4</v>
      </c>
      <c r="RIJ36" s="106">
        <v>9731</v>
      </c>
      <c r="RIK36" s="106">
        <v>0</v>
      </c>
      <c r="RIL36" s="107">
        <f t="shared" si="3102"/>
        <v>0</v>
      </c>
      <c r="RIM36" s="140"/>
      <c r="RIN36" s="268"/>
      <c r="RIO36" s="265"/>
      <c r="RIP36" s="262"/>
      <c r="RIQ36" s="12" t="s">
        <v>4</v>
      </c>
      <c r="RIR36" s="106">
        <v>9731</v>
      </c>
      <c r="RIS36" s="106">
        <v>0</v>
      </c>
      <c r="RIT36" s="107">
        <f t="shared" si="3104"/>
        <v>0</v>
      </c>
      <c r="RIU36" s="140"/>
      <c r="RIV36" s="268"/>
      <c r="RIW36" s="265"/>
      <c r="RIX36" s="262"/>
      <c r="RIY36" s="12" t="s">
        <v>4</v>
      </c>
      <c r="RIZ36" s="106">
        <v>9731</v>
      </c>
      <c r="RJA36" s="106">
        <v>0</v>
      </c>
      <c r="RJB36" s="107">
        <f t="shared" si="3106"/>
        <v>0</v>
      </c>
      <c r="RJC36" s="140"/>
      <c r="RJD36" s="268"/>
      <c r="RJE36" s="265"/>
      <c r="RJF36" s="262"/>
      <c r="RJG36" s="12" t="s">
        <v>4</v>
      </c>
      <c r="RJH36" s="106">
        <v>9731</v>
      </c>
      <c r="RJI36" s="106">
        <v>0</v>
      </c>
      <c r="RJJ36" s="107">
        <f t="shared" si="3108"/>
        <v>0</v>
      </c>
      <c r="RJK36" s="140"/>
      <c r="RJL36" s="268"/>
      <c r="RJM36" s="265"/>
      <c r="RJN36" s="262"/>
      <c r="RJO36" s="12" t="s">
        <v>4</v>
      </c>
      <c r="RJP36" s="106">
        <v>9731</v>
      </c>
      <c r="RJQ36" s="106">
        <v>0</v>
      </c>
      <c r="RJR36" s="107">
        <f t="shared" si="3110"/>
        <v>0</v>
      </c>
      <c r="RJS36" s="140"/>
      <c r="RJT36" s="268"/>
      <c r="RJU36" s="265"/>
      <c r="RJV36" s="262"/>
      <c r="RJW36" s="12" t="s">
        <v>4</v>
      </c>
      <c r="RJX36" s="106">
        <v>9731</v>
      </c>
      <c r="RJY36" s="106">
        <v>0</v>
      </c>
      <c r="RJZ36" s="107">
        <f t="shared" si="3112"/>
        <v>0</v>
      </c>
      <c r="RKA36" s="140"/>
      <c r="RKB36" s="268"/>
      <c r="RKC36" s="265"/>
      <c r="RKD36" s="262"/>
      <c r="RKE36" s="12" t="s">
        <v>4</v>
      </c>
      <c r="RKF36" s="106">
        <v>9731</v>
      </c>
      <c r="RKG36" s="106">
        <v>0</v>
      </c>
      <c r="RKH36" s="107">
        <f t="shared" si="3114"/>
        <v>0</v>
      </c>
      <c r="RKI36" s="140"/>
      <c r="RKJ36" s="268"/>
      <c r="RKK36" s="265"/>
      <c r="RKL36" s="262"/>
      <c r="RKM36" s="12" t="s">
        <v>4</v>
      </c>
      <c r="RKN36" s="106">
        <v>9731</v>
      </c>
      <c r="RKO36" s="106">
        <v>0</v>
      </c>
      <c r="RKP36" s="107">
        <f t="shared" si="3116"/>
        <v>0</v>
      </c>
      <c r="RKQ36" s="140"/>
      <c r="RKR36" s="268"/>
      <c r="RKS36" s="265"/>
      <c r="RKT36" s="262"/>
      <c r="RKU36" s="12" t="s">
        <v>4</v>
      </c>
      <c r="RKV36" s="106">
        <v>9731</v>
      </c>
      <c r="RKW36" s="106">
        <v>0</v>
      </c>
      <c r="RKX36" s="107">
        <f t="shared" si="3118"/>
        <v>0</v>
      </c>
      <c r="RKY36" s="140"/>
      <c r="RKZ36" s="268"/>
      <c r="RLA36" s="265"/>
      <c r="RLB36" s="262"/>
      <c r="RLC36" s="12" t="s">
        <v>4</v>
      </c>
      <c r="RLD36" s="106">
        <v>9731</v>
      </c>
      <c r="RLE36" s="106">
        <v>0</v>
      </c>
      <c r="RLF36" s="107">
        <f t="shared" si="3120"/>
        <v>0</v>
      </c>
      <c r="RLG36" s="140"/>
      <c r="RLH36" s="268"/>
      <c r="RLI36" s="265"/>
      <c r="RLJ36" s="262"/>
      <c r="RLK36" s="12" t="s">
        <v>4</v>
      </c>
      <c r="RLL36" s="106">
        <v>9731</v>
      </c>
      <c r="RLM36" s="106">
        <v>0</v>
      </c>
      <c r="RLN36" s="107">
        <f t="shared" si="3122"/>
        <v>0</v>
      </c>
      <c r="RLO36" s="140"/>
      <c r="RLP36" s="268"/>
      <c r="RLQ36" s="265"/>
      <c r="RLR36" s="262"/>
      <c r="RLS36" s="12" t="s">
        <v>4</v>
      </c>
      <c r="RLT36" s="106">
        <v>9731</v>
      </c>
      <c r="RLU36" s="106">
        <v>0</v>
      </c>
      <c r="RLV36" s="107">
        <f t="shared" si="3124"/>
        <v>0</v>
      </c>
      <c r="RLW36" s="140"/>
      <c r="RLX36" s="268"/>
      <c r="RLY36" s="265"/>
      <c r="RLZ36" s="262"/>
      <c r="RMA36" s="12" t="s">
        <v>4</v>
      </c>
      <c r="RMB36" s="106">
        <v>9731</v>
      </c>
      <c r="RMC36" s="106">
        <v>0</v>
      </c>
      <c r="RMD36" s="107">
        <f t="shared" si="3126"/>
        <v>0</v>
      </c>
      <c r="RME36" s="140"/>
      <c r="RMF36" s="268"/>
      <c r="RMG36" s="265"/>
      <c r="RMH36" s="262"/>
      <c r="RMI36" s="12" t="s">
        <v>4</v>
      </c>
      <c r="RMJ36" s="106">
        <v>9731</v>
      </c>
      <c r="RMK36" s="106">
        <v>0</v>
      </c>
      <c r="RML36" s="107">
        <f t="shared" si="3128"/>
        <v>0</v>
      </c>
      <c r="RMM36" s="140"/>
      <c r="RMN36" s="268"/>
      <c r="RMO36" s="265"/>
      <c r="RMP36" s="262"/>
      <c r="RMQ36" s="12" t="s">
        <v>4</v>
      </c>
      <c r="RMR36" s="106">
        <v>9731</v>
      </c>
      <c r="RMS36" s="106">
        <v>0</v>
      </c>
      <c r="RMT36" s="107">
        <f t="shared" si="3130"/>
        <v>0</v>
      </c>
      <c r="RMU36" s="140"/>
      <c r="RMV36" s="268"/>
      <c r="RMW36" s="265"/>
      <c r="RMX36" s="262"/>
      <c r="RMY36" s="12" t="s">
        <v>4</v>
      </c>
      <c r="RMZ36" s="106">
        <v>9731</v>
      </c>
      <c r="RNA36" s="106">
        <v>0</v>
      </c>
      <c r="RNB36" s="107">
        <f t="shared" si="3132"/>
        <v>0</v>
      </c>
      <c r="RNC36" s="140"/>
      <c r="RND36" s="268"/>
      <c r="RNE36" s="265"/>
      <c r="RNF36" s="262"/>
      <c r="RNG36" s="12" t="s">
        <v>4</v>
      </c>
      <c r="RNH36" s="106">
        <v>9731</v>
      </c>
      <c r="RNI36" s="106">
        <v>0</v>
      </c>
      <c r="RNJ36" s="107">
        <f t="shared" si="3134"/>
        <v>0</v>
      </c>
      <c r="RNK36" s="140"/>
      <c r="RNL36" s="268"/>
      <c r="RNM36" s="265"/>
      <c r="RNN36" s="262"/>
      <c r="RNO36" s="12" t="s">
        <v>4</v>
      </c>
      <c r="RNP36" s="106">
        <v>9731</v>
      </c>
      <c r="RNQ36" s="106">
        <v>0</v>
      </c>
      <c r="RNR36" s="107">
        <f t="shared" si="3136"/>
        <v>0</v>
      </c>
      <c r="RNS36" s="140"/>
      <c r="RNT36" s="268"/>
      <c r="RNU36" s="265"/>
      <c r="RNV36" s="262"/>
      <c r="RNW36" s="12" t="s">
        <v>4</v>
      </c>
      <c r="RNX36" s="106">
        <v>9731</v>
      </c>
      <c r="RNY36" s="106">
        <v>0</v>
      </c>
      <c r="RNZ36" s="107">
        <f t="shared" si="3138"/>
        <v>0</v>
      </c>
      <c r="ROA36" s="140"/>
      <c r="ROB36" s="268"/>
      <c r="ROC36" s="265"/>
      <c r="ROD36" s="262"/>
      <c r="ROE36" s="12" t="s">
        <v>4</v>
      </c>
      <c r="ROF36" s="106">
        <v>9731</v>
      </c>
      <c r="ROG36" s="106">
        <v>0</v>
      </c>
      <c r="ROH36" s="107">
        <f t="shared" si="3140"/>
        <v>0</v>
      </c>
      <c r="ROI36" s="140"/>
      <c r="ROJ36" s="268"/>
      <c r="ROK36" s="265"/>
      <c r="ROL36" s="262"/>
      <c r="ROM36" s="12" t="s">
        <v>4</v>
      </c>
      <c r="RON36" s="106">
        <v>9731</v>
      </c>
      <c r="ROO36" s="106">
        <v>0</v>
      </c>
      <c r="ROP36" s="107">
        <f t="shared" si="3142"/>
        <v>0</v>
      </c>
      <c r="ROQ36" s="140"/>
      <c r="ROR36" s="268"/>
      <c r="ROS36" s="265"/>
      <c r="ROT36" s="262"/>
      <c r="ROU36" s="12" t="s">
        <v>4</v>
      </c>
      <c r="ROV36" s="106">
        <v>9731</v>
      </c>
      <c r="ROW36" s="106">
        <v>0</v>
      </c>
      <c r="ROX36" s="107">
        <f t="shared" si="3144"/>
        <v>0</v>
      </c>
      <c r="ROY36" s="140"/>
      <c r="ROZ36" s="268"/>
      <c r="RPA36" s="265"/>
      <c r="RPB36" s="262"/>
      <c r="RPC36" s="12" t="s">
        <v>4</v>
      </c>
      <c r="RPD36" s="106">
        <v>9731</v>
      </c>
      <c r="RPE36" s="106">
        <v>0</v>
      </c>
      <c r="RPF36" s="107">
        <f t="shared" si="3146"/>
        <v>0</v>
      </c>
      <c r="RPG36" s="140"/>
      <c r="RPH36" s="268"/>
      <c r="RPI36" s="265"/>
      <c r="RPJ36" s="262"/>
      <c r="RPK36" s="12" t="s">
        <v>4</v>
      </c>
      <c r="RPL36" s="106">
        <v>9731</v>
      </c>
      <c r="RPM36" s="106">
        <v>0</v>
      </c>
      <c r="RPN36" s="107">
        <f t="shared" si="3148"/>
        <v>0</v>
      </c>
      <c r="RPO36" s="140"/>
      <c r="RPP36" s="268"/>
      <c r="RPQ36" s="265"/>
      <c r="RPR36" s="262"/>
      <c r="RPS36" s="12" t="s">
        <v>4</v>
      </c>
      <c r="RPT36" s="106">
        <v>9731</v>
      </c>
      <c r="RPU36" s="106">
        <v>0</v>
      </c>
      <c r="RPV36" s="107">
        <f t="shared" si="3150"/>
        <v>0</v>
      </c>
      <c r="RPW36" s="140"/>
      <c r="RPX36" s="268"/>
      <c r="RPY36" s="265"/>
      <c r="RPZ36" s="262"/>
      <c r="RQA36" s="12" t="s">
        <v>4</v>
      </c>
      <c r="RQB36" s="106">
        <v>9731</v>
      </c>
      <c r="RQC36" s="106">
        <v>0</v>
      </c>
      <c r="RQD36" s="107">
        <f t="shared" si="3152"/>
        <v>0</v>
      </c>
      <c r="RQE36" s="140"/>
      <c r="RQF36" s="268"/>
      <c r="RQG36" s="265"/>
      <c r="RQH36" s="262"/>
      <c r="RQI36" s="12" t="s">
        <v>4</v>
      </c>
      <c r="RQJ36" s="106">
        <v>9731</v>
      </c>
      <c r="RQK36" s="106">
        <v>0</v>
      </c>
      <c r="RQL36" s="107">
        <f t="shared" si="3154"/>
        <v>0</v>
      </c>
      <c r="RQM36" s="140"/>
      <c r="RQN36" s="268"/>
      <c r="RQO36" s="265"/>
      <c r="RQP36" s="262"/>
      <c r="RQQ36" s="12" t="s">
        <v>4</v>
      </c>
      <c r="RQR36" s="106">
        <v>9731</v>
      </c>
      <c r="RQS36" s="106">
        <v>0</v>
      </c>
      <c r="RQT36" s="107">
        <f t="shared" si="3156"/>
        <v>0</v>
      </c>
      <c r="RQU36" s="140"/>
      <c r="RQV36" s="268"/>
      <c r="RQW36" s="265"/>
      <c r="RQX36" s="262"/>
      <c r="RQY36" s="12" t="s">
        <v>4</v>
      </c>
      <c r="RQZ36" s="106">
        <v>9731</v>
      </c>
      <c r="RRA36" s="106">
        <v>0</v>
      </c>
      <c r="RRB36" s="107">
        <f t="shared" si="3158"/>
        <v>0</v>
      </c>
      <c r="RRC36" s="140"/>
      <c r="RRD36" s="268"/>
      <c r="RRE36" s="265"/>
      <c r="RRF36" s="262"/>
      <c r="RRG36" s="12" t="s">
        <v>4</v>
      </c>
      <c r="RRH36" s="106">
        <v>9731</v>
      </c>
      <c r="RRI36" s="106">
        <v>0</v>
      </c>
      <c r="RRJ36" s="107">
        <f t="shared" si="3160"/>
        <v>0</v>
      </c>
      <c r="RRK36" s="140"/>
      <c r="RRL36" s="268"/>
      <c r="RRM36" s="265"/>
      <c r="RRN36" s="262"/>
      <c r="RRO36" s="12" t="s">
        <v>4</v>
      </c>
      <c r="RRP36" s="106">
        <v>9731</v>
      </c>
      <c r="RRQ36" s="106">
        <v>0</v>
      </c>
      <c r="RRR36" s="107">
        <f t="shared" si="3162"/>
        <v>0</v>
      </c>
      <c r="RRS36" s="140"/>
      <c r="RRT36" s="268"/>
      <c r="RRU36" s="265"/>
      <c r="RRV36" s="262"/>
      <c r="RRW36" s="12" t="s">
        <v>4</v>
      </c>
      <c r="RRX36" s="106">
        <v>9731</v>
      </c>
      <c r="RRY36" s="106">
        <v>0</v>
      </c>
      <c r="RRZ36" s="107">
        <f t="shared" si="3164"/>
        <v>0</v>
      </c>
      <c r="RSA36" s="140"/>
      <c r="RSB36" s="268"/>
      <c r="RSC36" s="265"/>
      <c r="RSD36" s="262"/>
      <c r="RSE36" s="12" t="s">
        <v>4</v>
      </c>
      <c r="RSF36" s="106">
        <v>9731</v>
      </c>
      <c r="RSG36" s="106">
        <v>0</v>
      </c>
      <c r="RSH36" s="107">
        <f t="shared" si="3166"/>
        <v>0</v>
      </c>
      <c r="RSI36" s="140"/>
      <c r="RSJ36" s="268"/>
      <c r="RSK36" s="265"/>
      <c r="RSL36" s="262"/>
      <c r="RSM36" s="12" t="s">
        <v>4</v>
      </c>
      <c r="RSN36" s="106">
        <v>9731</v>
      </c>
      <c r="RSO36" s="106">
        <v>0</v>
      </c>
      <c r="RSP36" s="107">
        <f t="shared" si="3168"/>
        <v>0</v>
      </c>
      <c r="RSQ36" s="140"/>
      <c r="RSR36" s="268"/>
      <c r="RSS36" s="265"/>
      <c r="RST36" s="262"/>
      <c r="RSU36" s="12" t="s">
        <v>4</v>
      </c>
      <c r="RSV36" s="106">
        <v>9731</v>
      </c>
      <c r="RSW36" s="106">
        <v>0</v>
      </c>
      <c r="RSX36" s="107">
        <f t="shared" si="3170"/>
        <v>0</v>
      </c>
      <c r="RSY36" s="140"/>
      <c r="RSZ36" s="268"/>
      <c r="RTA36" s="265"/>
      <c r="RTB36" s="262"/>
      <c r="RTC36" s="12" t="s">
        <v>4</v>
      </c>
      <c r="RTD36" s="106">
        <v>9731</v>
      </c>
      <c r="RTE36" s="106">
        <v>0</v>
      </c>
      <c r="RTF36" s="107">
        <f t="shared" si="3172"/>
        <v>0</v>
      </c>
      <c r="RTG36" s="140"/>
      <c r="RTH36" s="268"/>
      <c r="RTI36" s="265"/>
      <c r="RTJ36" s="262"/>
      <c r="RTK36" s="12" t="s">
        <v>4</v>
      </c>
      <c r="RTL36" s="106">
        <v>9731</v>
      </c>
      <c r="RTM36" s="106">
        <v>0</v>
      </c>
      <c r="RTN36" s="107">
        <f t="shared" si="3174"/>
        <v>0</v>
      </c>
      <c r="RTO36" s="140"/>
      <c r="RTP36" s="268"/>
      <c r="RTQ36" s="265"/>
      <c r="RTR36" s="262"/>
      <c r="RTS36" s="12" t="s">
        <v>4</v>
      </c>
      <c r="RTT36" s="106">
        <v>9731</v>
      </c>
      <c r="RTU36" s="106">
        <v>0</v>
      </c>
      <c r="RTV36" s="107">
        <f t="shared" si="3176"/>
        <v>0</v>
      </c>
      <c r="RTW36" s="140"/>
      <c r="RTX36" s="268"/>
      <c r="RTY36" s="265"/>
      <c r="RTZ36" s="262"/>
      <c r="RUA36" s="12" t="s">
        <v>4</v>
      </c>
      <c r="RUB36" s="106">
        <v>9731</v>
      </c>
      <c r="RUC36" s="106">
        <v>0</v>
      </c>
      <c r="RUD36" s="107">
        <f t="shared" si="3178"/>
        <v>0</v>
      </c>
      <c r="RUE36" s="140"/>
      <c r="RUF36" s="268"/>
      <c r="RUG36" s="265"/>
      <c r="RUH36" s="262"/>
      <c r="RUI36" s="12" t="s">
        <v>4</v>
      </c>
      <c r="RUJ36" s="106">
        <v>9731</v>
      </c>
      <c r="RUK36" s="106">
        <v>0</v>
      </c>
      <c r="RUL36" s="107">
        <f t="shared" si="3180"/>
        <v>0</v>
      </c>
      <c r="RUM36" s="140"/>
      <c r="RUN36" s="268"/>
      <c r="RUO36" s="265"/>
      <c r="RUP36" s="262"/>
      <c r="RUQ36" s="12" t="s">
        <v>4</v>
      </c>
      <c r="RUR36" s="106">
        <v>9731</v>
      </c>
      <c r="RUS36" s="106">
        <v>0</v>
      </c>
      <c r="RUT36" s="107">
        <f t="shared" si="3182"/>
        <v>0</v>
      </c>
      <c r="RUU36" s="140"/>
      <c r="RUV36" s="268"/>
      <c r="RUW36" s="265"/>
      <c r="RUX36" s="262"/>
      <c r="RUY36" s="12" t="s">
        <v>4</v>
      </c>
      <c r="RUZ36" s="106">
        <v>9731</v>
      </c>
      <c r="RVA36" s="106">
        <v>0</v>
      </c>
      <c r="RVB36" s="107">
        <f t="shared" si="3184"/>
        <v>0</v>
      </c>
      <c r="RVC36" s="140"/>
      <c r="RVD36" s="268"/>
      <c r="RVE36" s="265"/>
      <c r="RVF36" s="262"/>
      <c r="RVG36" s="12" t="s">
        <v>4</v>
      </c>
      <c r="RVH36" s="106">
        <v>9731</v>
      </c>
      <c r="RVI36" s="106">
        <v>0</v>
      </c>
      <c r="RVJ36" s="107">
        <f t="shared" si="3186"/>
        <v>0</v>
      </c>
      <c r="RVK36" s="140"/>
      <c r="RVL36" s="268"/>
      <c r="RVM36" s="265"/>
      <c r="RVN36" s="262"/>
      <c r="RVO36" s="12" t="s">
        <v>4</v>
      </c>
      <c r="RVP36" s="106">
        <v>9731</v>
      </c>
      <c r="RVQ36" s="106">
        <v>0</v>
      </c>
      <c r="RVR36" s="107">
        <f t="shared" si="3188"/>
        <v>0</v>
      </c>
      <c r="RVS36" s="140"/>
      <c r="RVT36" s="268"/>
      <c r="RVU36" s="265"/>
      <c r="RVV36" s="262"/>
      <c r="RVW36" s="12" t="s">
        <v>4</v>
      </c>
      <c r="RVX36" s="106">
        <v>9731</v>
      </c>
      <c r="RVY36" s="106">
        <v>0</v>
      </c>
      <c r="RVZ36" s="107">
        <f t="shared" si="3190"/>
        <v>0</v>
      </c>
      <c r="RWA36" s="140"/>
      <c r="RWB36" s="268"/>
      <c r="RWC36" s="265"/>
      <c r="RWD36" s="262"/>
      <c r="RWE36" s="12" t="s">
        <v>4</v>
      </c>
      <c r="RWF36" s="106">
        <v>9731</v>
      </c>
      <c r="RWG36" s="106">
        <v>0</v>
      </c>
      <c r="RWH36" s="107">
        <f t="shared" si="3192"/>
        <v>0</v>
      </c>
      <c r="RWI36" s="140"/>
      <c r="RWJ36" s="268"/>
      <c r="RWK36" s="265"/>
      <c r="RWL36" s="262"/>
      <c r="RWM36" s="12" t="s">
        <v>4</v>
      </c>
      <c r="RWN36" s="106">
        <v>9731</v>
      </c>
      <c r="RWO36" s="106">
        <v>0</v>
      </c>
      <c r="RWP36" s="107">
        <f t="shared" si="3194"/>
        <v>0</v>
      </c>
      <c r="RWQ36" s="140"/>
      <c r="RWR36" s="268"/>
      <c r="RWS36" s="265"/>
      <c r="RWT36" s="262"/>
      <c r="RWU36" s="12" t="s">
        <v>4</v>
      </c>
      <c r="RWV36" s="106">
        <v>9731</v>
      </c>
      <c r="RWW36" s="106">
        <v>0</v>
      </c>
      <c r="RWX36" s="107">
        <f t="shared" si="3196"/>
        <v>0</v>
      </c>
      <c r="RWY36" s="140"/>
      <c r="RWZ36" s="268"/>
      <c r="RXA36" s="265"/>
      <c r="RXB36" s="262"/>
      <c r="RXC36" s="12" t="s">
        <v>4</v>
      </c>
      <c r="RXD36" s="106">
        <v>9731</v>
      </c>
      <c r="RXE36" s="106">
        <v>0</v>
      </c>
      <c r="RXF36" s="107">
        <f t="shared" si="3198"/>
        <v>0</v>
      </c>
      <c r="RXG36" s="140"/>
      <c r="RXH36" s="268"/>
      <c r="RXI36" s="265"/>
      <c r="RXJ36" s="262"/>
      <c r="RXK36" s="12" t="s">
        <v>4</v>
      </c>
      <c r="RXL36" s="106">
        <v>9731</v>
      </c>
      <c r="RXM36" s="106">
        <v>0</v>
      </c>
      <c r="RXN36" s="107">
        <f t="shared" si="3200"/>
        <v>0</v>
      </c>
      <c r="RXO36" s="140"/>
      <c r="RXP36" s="268"/>
      <c r="RXQ36" s="265"/>
      <c r="RXR36" s="262"/>
      <c r="RXS36" s="12" t="s">
        <v>4</v>
      </c>
      <c r="RXT36" s="106">
        <v>9731</v>
      </c>
      <c r="RXU36" s="106">
        <v>0</v>
      </c>
      <c r="RXV36" s="107">
        <f t="shared" si="3202"/>
        <v>0</v>
      </c>
      <c r="RXW36" s="140"/>
      <c r="RXX36" s="268"/>
      <c r="RXY36" s="265"/>
      <c r="RXZ36" s="262"/>
      <c r="RYA36" s="12" t="s">
        <v>4</v>
      </c>
      <c r="RYB36" s="106">
        <v>9731</v>
      </c>
      <c r="RYC36" s="106">
        <v>0</v>
      </c>
      <c r="RYD36" s="107">
        <f t="shared" si="3204"/>
        <v>0</v>
      </c>
      <c r="RYE36" s="140"/>
      <c r="RYF36" s="268"/>
      <c r="RYG36" s="265"/>
      <c r="RYH36" s="262"/>
      <c r="RYI36" s="12" t="s">
        <v>4</v>
      </c>
      <c r="RYJ36" s="106">
        <v>9731</v>
      </c>
      <c r="RYK36" s="106">
        <v>0</v>
      </c>
      <c r="RYL36" s="107">
        <f t="shared" si="3206"/>
        <v>0</v>
      </c>
      <c r="RYM36" s="140"/>
      <c r="RYN36" s="268"/>
      <c r="RYO36" s="265"/>
      <c r="RYP36" s="262"/>
      <c r="RYQ36" s="12" t="s">
        <v>4</v>
      </c>
      <c r="RYR36" s="106">
        <v>9731</v>
      </c>
      <c r="RYS36" s="106">
        <v>0</v>
      </c>
      <c r="RYT36" s="107">
        <f t="shared" si="3208"/>
        <v>0</v>
      </c>
      <c r="RYU36" s="140"/>
      <c r="RYV36" s="268"/>
      <c r="RYW36" s="265"/>
      <c r="RYX36" s="262"/>
      <c r="RYY36" s="12" t="s">
        <v>4</v>
      </c>
      <c r="RYZ36" s="106">
        <v>9731</v>
      </c>
      <c r="RZA36" s="106">
        <v>0</v>
      </c>
      <c r="RZB36" s="107">
        <f t="shared" si="3210"/>
        <v>0</v>
      </c>
      <c r="RZC36" s="140"/>
      <c r="RZD36" s="268"/>
      <c r="RZE36" s="265"/>
      <c r="RZF36" s="262"/>
      <c r="RZG36" s="12" t="s">
        <v>4</v>
      </c>
      <c r="RZH36" s="106">
        <v>9731</v>
      </c>
      <c r="RZI36" s="106">
        <v>0</v>
      </c>
      <c r="RZJ36" s="107">
        <f t="shared" si="3212"/>
        <v>0</v>
      </c>
      <c r="RZK36" s="140"/>
      <c r="RZL36" s="268"/>
      <c r="RZM36" s="265"/>
      <c r="RZN36" s="262"/>
      <c r="RZO36" s="12" t="s">
        <v>4</v>
      </c>
      <c r="RZP36" s="106">
        <v>9731</v>
      </c>
      <c r="RZQ36" s="106">
        <v>0</v>
      </c>
      <c r="RZR36" s="107">
        <f t="shared" si="3214"/>
        <v>0</v>
      </c>
      <c r="RZS36" s="140"/>
      <c r="RZT36" s="268"/>
      <c r="RZU36" s="265"/>
      <c r="RZV36" s="262"/>
      <c r="RZW36" s="12" t="s">
        <v>4</v>
      </c>
      <c r="RZX36" s="106">
        <v>9731</v>
      </c>
      <c r="RZY36" s="106">
        <v>0</v>
      </c>
      <c r="RZZ36" s="107">
        <f t="shared" si="3216"/>
        <v>0</v>
      </c>
      <c r="SAA36" s="140"/>
      <c r="SAB36" s="268"/>
      <c r="SAC36" s="265"/>
      <c r="SAD36" s="262"/>
      <c r="SAE36" s="12" t="s">
        <v>4</v>
      </c>
      <c r="SAF36" s="106">
        <v>9731</v>
      </c>
      <c r="SAG36" s="106">
        <v>0</v>
      </c>
      <c r="SAH36" s="107">
        <f t="shared" si="3218"/>
        <v>0</v>
      </c>
      <c r="SAI36" s="140"/>
      <c r="SAJ36" s="268"/>
      <c r="SAK36" s="265"/>
      <c r="SAL36" s="262"/>
      <c r="SAM36" s="12" t="s">
        <v>4</v>
      </c>
      <c r="SAN36" s="106">
        <v>9731</v>
      </c>
      <c r="SAO36" s="106">
        <v>0</v>
      </c>
      <c r="SAP36" s="107">
        <f t="shared" si="3220"/>
        <v>0</v>
      </c>
      <c r="SAQ36" s="140"/>
      <c r="SAR36" s="268"/>
      <c r="SAS36" s="265"/>
      <c r="SAT36" s="262"/>
      <c r="SAU36" s="12" t="s">
        <v>4</v>
      </c>
      <c r="SAV36" s="106">
        <v>9731</v>
      </c>
      <c r="SAW36" s="106">
        <v>0</v>
      </c>
      <c r="SAX36" s="107">
        <f t="shared" si="3222"/>
        <v>0</v>
      </c>
      <c r="SAY36" s="140"/>
      <c r="SAZ36" s="268"/>
      <c r="SBA36" s="265"/>
      <c r="SBB36" s="262"/>
      <c r="SBC36" s="12" t="s">
        <v>4</v>
      </c>
      <c r="SBD36" s="106">
        <v>9731</v>
      </c>
      <c r="SBE36" s="106">
        <v>0</v>
      </c>
      <c r="SBF36" s="107">
        <f t="shared" si="3224"/>
        <v>0</v>
      </c>
      <c r="SBG36" s="140"/>
      <c r="SBH36" s="268"/>
      <c r="SBI36" s="265"/>
      <c r="SBJ36" s="262"/>
      <c r="SBK36" s="12" t="s">
        <v>4</v>
      </c>
      <c r="SBL36" s="106">
        <v>9731</v>
      </c>
      <c r="SBM36" s="106">
        <v>0</v>
      </c>
      <c r="SBN36" s="107">
        <f t="shared" si="3226"/>
        <v>0</v>
      </c>
      <c r="SBO36" s="140"/>
      <c r="SBP36" s="268"/>
      <c r="SBQ36" s="265"/>
      <c r="SBR36" s="262"/>
      <c r="SBS36" s="12" t="s">
        <v>4</v>
      </c>
      <c r="SBT36" s="106">
        <v>9731</v>
      </c>
      <c r="SBU36" s="106">
        <v>0</v>
      </c>
      <c r="SBV36" s="107">
        <f t="shared" si="3228"/>
        <v>0</v>
      </c>
      <c r="SBW36" s="140"/>
      <c r="SBX36" s="268"/>
      <c r="SBY36" s="265"/>
      <c r="SBZ36" s="262"/>
      <c r="SCA36" s="12" t="s">
        <v>4</v>
      </c>
      <c r="SCB36" s="106">
        <v>9731</v>
      </c>
      <c r="SCC36" s="106">
        <v>0</v>
      </c>
      <c r="SCD36" s="107">
        <f t="shared" si="3230"/>
        <v>0</v>
      </c>
      <c r="SCE36" s="140"/>
      <c r="SCF36" s="268"/>
      <c r="SCG36" s="265"/>
      <c r="SCH36" s="262"/>
      <c r="SCI36" s="12" t="s">
        <v>4</v>
      </c>
      <c r="SCJ36" s="106">
        <v>9731</v>
      </c>
      <c r="SCK36" s="106">
        <v>0</v>
      </c>
      <c r="SCL36" s="107">
        <f t="shared" si="3232"/>
        <v>0</v>
      </c>
      <c r="SCM36" s="140"/>
      <c r="SCN36" s="268"/>
      <c r="SCO36" s="265"/>
      <c r="SCP36" s="262"/>
      <c r="SCQ36" s="12" t="s">
        <v>4</v>
      </c>
      <c r="SCR36" s="106">
        <v>9731</v>
      </c>
      <c r="SCS36" s="106">
        <v>0</v>
      </c>
      <c r="SCT36" s="107">
        <f t="shared" si="3234"/>
        <v>0</v>
      </c>
      <c r="SCU36" s="140"/>
      <c r="SCV36" s="268"/>
      <c r="SCW36" s="265"/>
      <c r="SCX36" s="262"/>
      <c r="SCY36" s="12" t="s">
        <v>4</v>
      </c>
      <c r="SCZ36" s="106">
        <v>9731</v>
      </c>
      <c r="SDA36" s="106">
        <v>0</v>
      </c>
      <c r="SDB36" s="107">
        <f t="shared" si="3236"/>
        <v>0</v>
      </c>
      <c r="SDC36" s="140"/>
      <c r="SDD36" s="268"/>
      <c r="SDE36" s="265"/>
      <c r="SDF36" s="262"/>
      <c r="SDG36" s="12" t="s">
        <v>4</v>
      </c>
      <c r="SDH36" s="106">
        <v>9731</v>
      </c>
      <c r="SDI36" s="106">
        <v>0</v>
      </c>
      <c r="SDJ36" s="107">
        <f t="shared" si="3238"/>
        <v>0</v>
      </c>
      <c r="SDK36" s="140"/>
      <c r="SDL36" s="268"/>
      <c r="SDM36" s="265"/>
      <c r="SDN36" s="262"/>
      <c r="SDO36" s="12" t="s">
        <v>4</v>
      </c>
      <c r="SDP36" s="106">
        <v>9731</v>
      </c>
      <c r="SDQ36" s="106">
        <v>0</v>
      </c>
      <c r="SDR36" s="107">
        <f t="shared" si="3240"/>
        <v>0</v>
      </c>
      <c r="SDS36" s="140"/>
      <c r="SDT36" s="268"/>
      <c r="SDU36" s="265"/>
      <c r="SDV36" s="262"/>
      <c r="SDW36" s="12" t="s">
        <v>4</v>
      </c>
      <c r="SDX36" s="106">
        <v>9731</v>
      </c>
      <c r="SDY36" s="106">
        <v>0</v>
      </c>
      <c r="SDZ36" s="107">
        <f t="shared" si="3242"/>
        <v>0</v>
      </c>
      <c r="SEA36" s="140"/>
      <c r="SEB36" s="268"/>
      <c r="SEC36" s="265"/>
      <c r="SED36" s="262"/>
      <c r="SEE36" s="12" t="s">
        <v>4</v>
      </c>
      <c r="SEF36" s="106">
        <v>9731</v>
      </c>
      <c r="SEG36" s="106">
        <v>0</v>
      </c>
      <c r="SEH36" s="107">
        <f t="shared" si="3244"/>
        <v>0</v>
      </c>
      <c r="SEI36" s="140"/>
      <c r="SEJ36" s="268"/>
      <c r="SEK36" s="265"/>
      <c r="SEL36" s="262"/>
      <c r="SEM36" s="12" t="s">
        <v>4</v>
      </c>
      <c r="SEN36" s="106">
        <v>9731</v>
      </c>
      <c r="SEO36" s="106">
        <v>0</v>
      </c>
      <c r="SEP36" s="107">
        <f t="shared" si="3246"/>
        <v>0</v>
      </c>
      <c r="SEQ36" s="140"/>
      <c r="SER36" s="268"/>
      <c r="SES36" s="265"/>
      <c r="SET36" s="262"/>
      <c r="SEU36" s="12" t="s">
        <v>4</v>
      </c>
      <c r="SEV36" s="106">
        <v>9731</v>
      </c>
      <c r="SEW36" s="106">
        <v>0</v>
      </c>
      <c r="SEX36" s="107">
        <f t="shared" si="3248"/>
        <v>0</v>
      </c>
      <c r="SEY36" s="140"/>
      <c r="SEZ36" s="268"/>
      <c r="SFA36" s="265"/>
      <c r="SFB36" s="262"/>
      <c r="SFC36" s="12" t="s">
        <v>4</v>
      </c>
      <c r="SFD36" s="106">
        <v>9731</v>
      </c>
      <c r="SFE36" s="106">
        <v>0</v>
      </c>
      <c r="SFF36" s="107">
        <f t="shared" si="3250"/>
        <v>0</v>
      </c>
      <c r="SFG36" s="140"/>
      <c r="SFH36" s="268"/>
      <c r="SFI36" s="265"/>
      <c r="SFJ36" s="262"/>
      <c r="SFK36" s="12" t="s">
        <v>4</v>
      </c>
      <c r="SFL36" s="106">
        <v>9731</v>
      </c>
      <c r="SFM36" s="106">
        <v>0</v>
      </c>
      <c r="SFN36" s="107">
        <f t="shared" si="3252"/>
        <v>0</v>
      </c>
      <c r="SFO36" s="140"/>
      <c r="SFP36" s="268"/>
      <c r="SFQ36" s="265"/>
      <c r="SFR36" s="262"/>
      <c r="SFS36" s="12" t="s">
        <v>4</v>
      </c>
      <c r="SFT36" s="106">
        <v>9731</v>
      </c>
      <c r="SFU36" s="106">
        <v>0</v>
      </c>
      <c r="SFV36" s="107">
        <f t="shared" si="3254"/>
        <v>0</v>
      </c>
      <c r="SFW36" s="140"/>
      <c r="SFX36" s="268"/>
      <c r="SFY36" s="265"/>
      <c r="SFZ36" s="262"/>
      <c r="SGA36" s="12" t="s">
        <v>4</v>
      </c>
      <c r="SGB36" s="106">
        <v>9731</v>
      </c>
      <c r="SGC36" s="106">
        <v>0</v>
      </c>
      <c r="SGD36" s="107">
        <f t="shared" si="3256"/>
        <v>0</v>
      </c>
      <c r="SGE36" s="140"/>
      <c r="SGF36" s="268"/>
      <c r="SGG36" s="265"/>
      <c r="SGH36" s="262"/>
      <c r="SGI36" s="12" t="s">
        <v>4</v>
      </c>
      <c r="SGJ36" s="106">
        <v>9731</v>
      </c>
      <c r="SGK36" s="106">
        <v>0</v>
      </c>
      <c r="SGL36" s="107">
        <f t="shared" si="3258"/>
        <v>0</v>
      </c>
      <c r="SGM36" s="140"/>
      <c r="SGN36" s="268"/>
      <c r="SGO36" s="265"/>
      <c r="SGP36" s="262"/>
      <c r="SGQ36" s="12" t="s">
        <v>4</v>
      </c>
      <c r="SGR36" s="106">
        <v>9731</v>
      </c>
      <c r="SGS36" s="106">
        <v>0</v>
      </c>
      <c r="SGT36" s="107">
        <f t="shared" si="3260"/>
        <v>0</v>
      </c>
      <c r="SGU36" s="140"/>
      <c r="SGV36" s="268"/>
      <c r="SGW36" s="265"/>
      <c r="SGX36" s="262"/>
      <c r="SGY36" s="12" t="s">
        <v>4</v>
      </c>
      <c r="SGZ36" s="106">
        <v>9731</v>
      </c>
      <c r="SHA36" s="106">
        <v>0</v>
      </c>
      <c r="SHB36" s="107">
        <f t="shared" si="3262"/>
        <v>0</v>
      </c>
      <c r="SHC36" s="140"/>
      <c r="SHD36" s="268"/>
      <c r="SHE36" s="265"/>
      <c r="SHF36" s="262"/>
      <c r="SHG36" s="12" t="s">
        <v>4</v>
      </c>
      <c r="SHH36" s="106">
        <v>9731</v>
      </c>
      <c r="SHI36" s="106">
        <v>0</v>
      </c>
      <c r="SHJ36" s="107">
        <f t="shared" si="3264"/>
        <v>0</v>
      </c>
      <c r="SHK36" s="140"/>
      <c r="SHL36" s="268"/>
      <c r="SHM36" s="265"/>
      <c r="SHN36" s="262"/>
      <c r="SHO36" s="12" t="s">
        <v>4</v>
      </c>
      <c r="SHP36" s="106">
        <v>9731</v>
      </c>
      <c r="SHQ36" s="106">
        <v>0</v>
      </c>
      <c r="SHR36" s="107">
        <f t="shared" si="3266"/>
        <v>0</v>
      </c>
      <c r="SHS36" s="140"/>
      <c r="SHT36" s="268"/>
      <c r="SHU36" s="265"/>
      <c r="SHV36" s="262"/>
      <c r="SHW36" s="12" t="s">
        <v>4</v>
      </c>
      <c r="SHX36" s="106">
        <v>9731</v>
      </c>
      <c r="SHY36" s="106">
        <v>0</v>
      </c>
      <c r="SHZ36" s="107">
        <f t="shared" si="3268"/>
        <v>0</v>
      </c>
      <c r="SIA36" s="140"/>
      <c r="SIB36" s="268"/>
      <c r="SIC36" s="265"/>
      <c r="SID36" s="262"/>
      <c r="SIE36" s="12" t="s">
        <v>4</v>
      </c>
      <c r="SIF36" s="106">
        <v>9731</v>
      </c>
      <c r="SIG36" s="106">
        <v>0</v>
      </c>
      <c r="SIH36" s="107">
        <f t="shared" si="3270"/>
        <v>0</v>
      </c>
      <c r="SII36" s="140"/>
      <c r="SIJ36" s="268"/>
      <c r="SIK36" s="265"/>
      <c r="SIL36" s="262"/>
      <c r="SIM36" s="12" t="s">
        <v>4</v>
      </c>
      <c r="SIN36" s="106">
        <v>9731</v>
      </c>
      <c r="SIO36" s="106">
        <v>0</v>
      </c>
      <c r="SIP36" s="107">
        <f t="shared" si="3272"/>
        <v>0</v>
      </c>
      <c r="SIQ36" s="140"/>
      <c r="SIR36" s="268"/>
      <c r="SIS36" s="265"/>
      <c r="SIT36" s="262"/>
      <c r="SIU36" s="12" t="s">
        <v>4</v>
      </c>
      <c r="SIV36" s="106">
        <v>9731</v>
      </c>
      <c r="SIW36" s="106">
        <v>0</v>
      </c>
      <c r="SIX36" s="107">
        <f t="shared" si="3274"/>
        <v>0</v>
      </c>
      <c r="SIY36" s="140"/>
      <c r="SIZ36" s="268"/>
      <c r="SJA36" s="265"/>
      <c r="SJB36" s="262"/>
      <c r="SJC36" s="12" t="s">
        <v>4</v>
      </c>
      <c r="SJD36" s="106">
        <v>9731</v>
      </c>
      <c r="SJE36" s="106">
        <v>0</v>
      </c>
      <c r="SJF36" s="107">
        <f t="shared" si="3276"/>
        <v>0</v>
      </c>
      <c r="SJG36" s="140"/>
      <c r="SJH36" s="268"/>
      <c r="SJI36" s="265"/>
      <c r="SJJ36" s="262"/>
      <c r="SJK36" s="12" t="s">
        <v>4</v>
      </c>
      <c r="SJL36" s="106">
        <v>9731</v>
      </c>
      <c r="SJM36" s="106">
        <v>0</v>
      </c>
      <c r="SJN36" s="107">
        <f t="shared" si="3278"/>
        <v>0</v>
      </c>
      <c r="SJO36" s="140"/>
      <c r="SJP36" s="268"/>
      <c r="SJQ36" s="265"/>
      <c r="SJR36" s="262"/>
      <c r="SJS36" s="12" t="s">
        <v>4</v>
      </c>
      <c r="SJT36" s="106">
        <v>9731</v>
      </c>
      <c r="SJU36" s="106">
        <v>0</v>
      </c>
      <c r="SJV36" s="107">
        <f t="shared" si="3280"/>
        <v>0</v>
      </c>
      <c r="SJW36" s="140"/>
      <c r="SJX36" s="268"/>
      <c r="SJY36" s="265"/>
      <c r="SJZ36" s="262"/>
      <c r="SKA36" s="12" t="s">
        <v>4</v>
      </c>
      <c r="SKB36" s="106">
        <v>9731</v>
      </c>
      <c r="SKC36" s="106">
        <v>0</v>
      </c>
      <c r="SKD36" s="107">
        <f t="shared" si="3282"/>
        <v>0</v>
      </c>
      <c r="SKE36" s="140"/>
      <c r="SKF36" s="268"/>
      <c r="SKG36" s="265"/>
      <c r="SKH36" s="262"/>
      <c r="SKI36" s="12" t="s">
        <v>4</v>
      </c>
      <c r="SKJ36" s="106">
        <v>9731</v>
      </c>
      <c r="SKK36" s="106">
        <v>0</v>
      </c>
      <c r="SKL36" s="107">
        <f t="shared" si="3284"/>
        <v>0</v>
      </c>
      <c r="SKM36" s="140"/>
      <c r="SKN36" s="268"/>
      <c r="SKO36" s="265"/>
      <c r="SKP36" s="262"/>
      <c r="SKQ36" s="12" t="s">
        <v>4</v>
      </c>
      <c r="SKR36" s="106">
        <v>9731</v>
      </c>
      <c r="SKS36" s="106">
        <v>0</v>
      </c>
      <c r="SKT36" s="107">
        <f t="shared" si="3286"/>
        <v>0</v>
      </c>
      <c r="SKU36" s="140"/>
      <c r="SKV36" s="268"/>
      <c r="SKW36" s="265"/>
      <c r="SKX36" s="262"/>
      <c r="SKY36" s="12" t="s">
        <v>4</v>
      </c>
      <c r="SKZ36" s="106">
        <v>9731</v>
      </c>
      <c r="SLA36" s="106">
        <v>0</v>
      </c>
      <c r="SLB36" s="107">
        <f t="shared" si="3288"/>
        <v>0</v>
      </c>
      <c r="SLC36" s="140"/>
      <c r="SLD36" s="268"/>
      <c r="SLE36" s="265"/>
      <c r="SLF36" s="262"/>
      <c r="SLG36" s="12" t="s">
        <v>4</v>
      </c>
      <c r="SLH36" s="106">
        <v>9731</v>
      </c>
      <c r="SLI36" s="106">
        <v>0</v>
      </c>
      <c r="SLJ36" s="107">
        <f t="shared" si="3290"/>
        <v>0</v>
      </c>
      <c r="SLK36" s="140"/>
      <c r="SLL36" s="268"/>
      <c r="SLM36" s="265"/>
      <c r="SLN36" s="262"/>
      <c r="SLO36" s="12" t="s">
        <v>4</v>
      </c>
      <c r="SLP36" s="106">
        <v>9731</v>
      </c>
      <c r="SLQ36" s="106">
        <v>0</v>
      </c>
      <c r="SLR36" s="107">
        <f t="shared" si="3292"/>
        <v>0</v>
      </c>
      <c r="SLS36" s="140"/>
      <c r="SLT36" s="268"/>
      <c r="SLU36" s="265"/>
      <c r="SLV36" s="262"/>
      <c r="SLW36" s="12" t="s">
        <v>4</v>
      </c>
      <c r="SLX36" s="106">
        <v>9731</v>
      </c>
      <c r="SLY36" s="106">
        <v>0</v>
      </c>
      <c r="SLZ36" s="107">
        <f t="shared" si="3294"/>
        <v>0</v>
      </c>
      <c r="SMA36" s="140"/>
      <c r="SMB36" s="268"/>
      <c r="SMC36" s="265"/>
      <c r="SMD36" s="262"/>
      <c r="SME36" s="12" t="s">
        <v>4</v>
      </c>
      <c r="SMF36" s="106">
        <v>9731</v>
      </c>
      <c r="SMG36" s="106">
        <v>0</v>
      </c>
      <c r="SMH36" s="107">
        <f t="shared" si="3296"/>
        <v>0</v>
      </c>
      <c r="SMI36" s="140"/>
      <c r="SMJ36" s="268"/>
      <c r="SMK36" s="265"/>
      <c r="SML36" s="262"/>
      <c r="SMM36" s="12" t="s">
        <v>4</v>
      </c>
      <c r="SMN36" s="106">
        <v>9731</v>
      </c>
      <c r="SMO36" s="106">
        <v>0</v>
      </c>
      <c r="SMP36" s="107">
        <f t="shared" si="3298"/>
        <v>0</v>
      </c>
      <c r="SMQ36" s="140"/>
      <c r="SMR36" s="268"/>
      <c r="SMS36" s="265"/>
      <c r="SMT36" s="262"/>
      <c r="SMU36" s="12" t="s">
        <v>4</v>
      </c>
      <c r="SMV36" s="106">
        <v>9731</v>
      </c>
      <c r="SMW36" s="106">
        <v>0</v>
      </c>
      <c r="SMX36" s="107">
        <f t="shared" si="3300"/>
        <v>0</v>
      </c>
      <c r="SMY36" s="140"/>
      <c r="SMZ36" s="268"/>
      <c r="SNA36" s="265"/>
      <c r="SNB36" s="262"/>
      <c r="SNC36" s="12" t="s">
        <v>4</v>
      </c>
      <c r="SND36" s="106">
        <v>9731</v>
      </c>
      <c r="SNE36" s="106">
        <v>0</v>
      </c>
      <c r="SNF36" s="107">
        <f t="shared" si="3302"/>
        <v>0</v>
      </c>
      <c r="SNG36" s="140"/>
      <c r="SNH36" s="268"/>
      <c r="SNI36" s="265"/>
      <c r="SNJ36" s="262"/>
      <c r="SNK36" s="12" t="s">
        <v>4</v>
      </c>
      <c r="SNL36" s="106">
        <v>9731</v>
      </c>
      <c r="SNM36" s="106">
        <v>0</v>
      </c>
      <c r="SNN36" s="107">
        <f t="shared" si="3304"/>
        <v>0</v>
      </c>
      <c r="SNO36" s="140"/>
      <c r="SNP36" s="268"/>
      <c r="SNQ36" s="265"/>
      <c r="SNR36" s="262"/>
      <c r="SNS36" s="12" t="s">
        <v>4</v>
      </c>
      <c r="SNT36" s="106">
        <v>9731</v>
      </c>
      <c r="SNU36" s="106">
        <v>0</v>
      </c>
      <c r="SNV36" s="107">
        <f t="shared" si="3306"/>
        <v>0</v>
      </c>
      <c r="SNW36" s="140"/>
      <c r="SNX36" s="268"/>
      <c r="SNY36" s="265"/>
      <c r="SNZ36" s="262"/>
      <c r="SOA36" s="12" t="s">
        <v>4</v>
      </c>
      <c r="SOB36" s="106">
        <v>9731</v>
      </c>
      <c r="SOC36" s="106">
        <v>0</v>
      </c>
      <c r="SOD36" s="107">
        <f t="shared" si="3308"/>
        <v>0</v>
      </c>
      <c r="SOE36" s="140"/>
      <c r="SOF36" s="268"/>
      <c r="SOG36" s="265"/>
      <c r="SOH36" s="262"/>
      <c r="SOI36" s="12" t="s">
        <v>4</v>
      </c>
      <c r="SOJ36" s="106">
        <v>9731</v>
      </c>
      <c r="SOK36" s="106">
        <v>0</v>
      </c>
      <c r="SOL36" s="107">
        <f t="shared" si="3310"/>
        <v>0</v>
      </c>
      <c r="SOM36" s="140"/>
      <c r="SON36" s="268"/>
      <c r="SOO36" s="265"/>
      <c r="SOP36" s="262"/>
      <c r="SOQ36" s="12" t="s">
        <v>4</v>
      </c>
      <c r="SOR36" s="106">
        <v>9731</v>
      </c>
      <c r="SOS36" s="106">
        <v>0</v>
      </c>
      <c r="SOT36" s="107">
        <f t="shared" si="3312"/>
        <v>0</v>
      </c>
      <c r="SOU36" s="140"/>
      <c r="SOV36" s="268"/>
      <c r="SOW36" s="265"/>
      <c r="SOX36" s="262"/>
      <c r="SOY36" s="12" t="s">
        <v>4</v>
      </c>
      <c r="SOZ36" s="106">
        <v>9731</v>
      </c>
      <c r="SPA36" s="106">
        <v>0</v>
      </c>
      <c r="SPB36" s="107">
        <f t="shared" si="3314"/>
        <v>0</v>
      </c>
      <c r="SPC36" s="140"/>
      <c r="SPD36" s="268"/>
      <c r="SPE36" s="265"/>
      <c r="SPF36" s="262"/>
      <c r="SPG36" s="12" t="s">
        <v>4</v>
      </c>
      <c r="SPH36" s="106">
        <v>9731</v>
      </c>
      <c r="SPI36" s="106">
        <v>0</v>
      </c>
      <c r="SPJ36" s="107">
        <f t="shared" si="3316"/>
        <v>0</v>
      </c>
      <c r="SPK36" s="140"/>
      <c r="SPL36" s="268"/>
      <c r="SPM36" s="265"/>
      <c r="SPN36" s="262"/>
      <c r="SPO36" s="12" t="s">
        <v>4</v>
      </c>
      <c r="SPP36" s="106">
        <v>9731</v>
      </c>
      <c r="SPQ36" s="106">
        <v>0</v>
      </c>
      <c r="SPR36" s="107">
        <f t="shared" si="3318"/>
        <v>0</v>
      </c>
      <c r="SPS36" s="140"/>
      <c r="SPT36" s="268"/>
      <c r="SPU36" s="265"/>
      <c r="SPV36" s="262"/>
      <c r="SPW36" s="12" t="s">
        <v>4</v>
      </c>
      <c r="SPX36" s="106">
        <v>9731</v>
      </c>
      <c r="SPY36" s="106">
        <v>0</v>
      </c>
      <c r="SPZ36" s="107">
        <f t="shared" si="3320"/>
        <v>0</v>
      </c>
      <c r="SQA36" s="140"/>
      <c r="SQB36" s="268"/>
      <c r="SQC36" s="265"/>
      <c r="SQD36" s="262"/>
      <c r="SQE36" s="12" t="s">
        <v>4</v>
      </c>
      <c r="SQF36" s="106">
        <v>9731</v>
      </c>
      <c r="SQG36" s="106">
        <v>0</v>
      </c>
      <c r="SQH36" s="107">
        <f t="shared" si="3322"/>
        <v>0</v>
      </c>
      <c r="SQI36" s="140"/>
      <c r="SQJ36" s="268"/>
      <c r="SQK36" s="265"/>
      <c r="SQL36" s="262"/>
      <c r="SQM36" s="12" t="s">
        <v>4</v>
      </c>
      <c r="SQN36" s="106">
        <v>9731</v>
      </c>
      <c r="SQO36" s="106">
        <v>0</v>
      </c>
      <c r="SQP36" s="107">
        <f t="shared" si="3324"/>
        <v>0</v>
      </c>
      <c r="SQQ36" s="140"/>
      <c r="SQR36" s="268"/>
      <c r="SQS36" s="265"/>
      <c r="SQT36" s="262"/>
      <c r="SQU36" s="12" t="s">
        <v>4</v>
      </c>
      <c r="SQV36" s="106">
        <v>9731</v>
      </c>
      <c r="SQW36" s="106">
        <v>0</v>
      </c>
      <c r="SQX36" s="107">
        <f t="shared" si="3326"/>
        <v>0</v>
      </c>
      <c r="SQY36" s="140"/>
      <c r="SQZ36" s="268"/>
      <c r="SRA36" s="265"/>
      <c r="SRB36" s="262"/>
      <c r="SRC36" s="12" t="s">
        <v>4</v>
      </c>
      <c r="SRD36" s="106">
        <v>9731</v>
      </c>
      <c r="SRE36" s="106">
        <v>0</v>
      </c>
      <c r="SRF36" s="107">
        <f t="shared" si="3328"/>
        <v>0</v>
      </c>
      <c r="SRG36" s="140"/>
      <c r="SRH36" s="268"/>
      <c r="SRI36" s="265"/>
      <c r="SRJ36" s="262"/>
      <c r="SRK36" s="12" t="s">
        <v>4</v>
      </c>
      <c r="SRL36" s="106">
        <v>9731</v>
      </c>
      <c r="SRM36" s="106">
        <v>0</v>
      </c>
      <c r="SRN36" s="107">
        <f t="shared" si="3330"/>
        <v>0</v>
      </c>
      <c r="SRO36" s="140"/>
      <c r="SRP36" s="268"/>
      <c r="SRQ36" s="265"/>
      <c r="SRR36" s="262"/>
      <c r="SRS36" s="12" t="s">
        <v>4</v>
      </c>
      <c r="SRT36" s="106">
        <v>9731</v>
      </c>
      <c r="SRU36" s="106">
        <v>0</v>
      </c>
      <c r="SRV36" s="107">
        <f t="shared" si="3332"/>
        <v>0</v>
      </c>
      <c r="SRW36" s="140"/>
      <c r="SRX36" s="268"/>
      <c r="SRY36" s="265"/>
      <c r="SRZ36" s="262"/>
      <c r="SSA36" s="12" t="s">
        <v>4</v>
      </c>
      <c r="SSB36" s="106">
        <v>9731</v>
      </c>
      <c r="SSC36" s="106">
        <v>0</v>
      </c>
      <c r="SSD36" s="107">
        <f t="shared" si="3334"/>
        <v>0</v>
      </c>
      <c r="SSE36" s="140"/>
      <c r="SSF36" s="268"/>
      <c r="SSG36" s="265"/>
      <c r="SSH36" s="262"/>
      <c r="SSI36" s="12" t="s">
        <v>4</v>
      </c>
      <c r="SSJ36" s="106">
        <v>9731</v>
      </c>
      <c r="SSK36" s="106">
        <v>0</v>
      </c>
      <c r="SSL36" s="107">
        <f t="shared" si="3336"/>
        <v>0</v>
      </c>
      <c r="SSM36" s="140"/>
      <c r="SSN36" s="268"/>
      <c r="SSO36" s="265"/>
      <c r="SSP36" s="262"/>
      <c r="SSQ36" s="12" t="s">
        <v>4</v>
      </c>
      <c r="SSR36" s="106">
        <v>9731</v>
      </c>
      <c r="SSS36" s="106">
        <v>0</v>
      </c>
      <c r="SST36" s="107">
        <f t="shared" si="3338"/>
        <v>0</v>
      </c>
      <c r="SSU36" s="140"/>
      <c r="SSV36" s="268"/>
      <c r="SSW36" s="265"/>
      <c r="SSX36" s="262"/>
      <c r="SSY36" s="12" t="s">
        <v>4</v>
      </c>
      <c r="SSZ36" s="106">
        <v>9731</v>
      </c>
      <c r="STA36" s="106">
        <v>0</v>
      </c>
      <c r="STB36" s="107">
        <f t="shared" si="3340"/>
        <v>0</v>
      </c>
      <c r="STC36" s="140"/>
      <c r="STD36" s="268"/>
      <c r="STE36" s="265"/>
      <c r="STF36" s="262"/>
      <c r="STG36" s="12" t="s">
        <v>4</v>
      </c>
      <c r="STH36" s="106">
        <v>9731</v>
      </c>
      <c r="STI36" s="106">
        <v>0</v>
      </c>
      <c r="STJ36" s="107">
        <f t="shared" si="3342"/>
        <v>0</v>
      </c>
      <c r="STK36" s="140"/>
      <c r="STL36" s="268"/>
      <c r="STM36" s="265"/>
      <c r="STN36" s="262"/>
      <c r="STO36" s="12" t="s">
        <v>4</v>
      </c>
      <c r="STP36" s="106">
        <v>9731</v>
      </c>
      <c r="STQ36" s="106">
        <v>0</v>
      </c>
      <c r="STR36" s="107">
        <f t="shared" si="3344"/>
        <v>0</v>
      </c>
      <c r="STS36" s="140"/>
      <c r="STT36" s="268"/>
      <c r="STU36" s="265"/>
      <c r="STV36" s="262"/>
      <c r="STW36" s="12" t="s">
        <v>4</v>
      </c>
      <c r="STX36" s="106">
        <v>9731</v>
      </c>
      <c r="STY36" s="106">
        <v>0</v>
      </c>
      <c r="STZ36" s="107">
        <f t="shared" si="3346"/>
        <v>0</v>
      </c>
      <c r="SUA36" s="140"/>
      <c r="SUB36" s="268"/>
      <c r="SUC36" s="265"/>
      <c r="SUD36" s="262"/>
      <c r="SUE36" s="12" t="s">
        <v>4</v>
      </c>
      <c r="SUF36" s="106">
        <v>9731</v>
      </c>
      <c r="SUG36" s="106">
        <v>0</v>
      </c>
      <c r="SUH36" s="107">
        <f t="shared" si="3348"/>
        <v>0</v>
      </c>
      <c r="SUI36" s="140"/>
      <c r="SUJ36" s="268"/>
      <c r="SUK36" s="265"/>
      <c r="SUL36" s="262"/>
      <c r="SUM36" s="12" t="s">
        <v>4</v>
      </c>
      <c r="SUN36" s="106">
        <v>9731</v>
      </c>
      <c r="SUO36" s="106">
        <v>0</v>
      </c>
      <c r="SUP36" s="107">
        <f t="shared" si="3350"/>
        <v>0</v>
      </c>
      <c r="SUQ36" s="140"/>
      <c r="SUR36" s="268"/>
      <c r="SUS36" s="265"/>
      <c r="SUT36" s="262"/>
      <c r="SUU36" s="12" t="s">
        <v>4</v>
      </c>
      <c r="SUV36" s="106">
        <v>9731</v>
      </c>
      <c r="SUW36" s="106">
        <v>0</v>
      </c>
      <c r="SUX36" s="107">
        <f t="shared" si="3352"/>
        <v>0</v>
      </c>
      <c r="SUY36" s="140"/>
      <c r="SUZ36" s="268"/>
      <c r="SVA36" s="265"/>
      <c r="SVB36" s="262"/>
      <c r="SVC36" s="12" t="s">
        <v>4</v>
      </c>
      <c r="SVD36" s="106">
        <v>9731</v>
      </c>
      <c r="SVE36" s="106">
        <v>0</v>
      </c>
      <c r="SVF36" s="107">
        <f t="shared" si="3354"/>
        <v>0</v>
      </c>
      <c r="SVG36" s="140"/>
      <c r="SVH36" s="268"/>
      <c r="SVI36" s="265"/>
      <c r="SVJ36" s="262"/>
      <c r="SVK36" s="12" t="s">
        <v>4</v>
      </c>
      <c r="SVL36" s="106">
        <v>9731</v>
      </c>
      <c r="SVM36" s="106">
        <v>0</v>
      </c>
      <c r="SVN36" s="107">
        <f t="shared" si="3356"/>
        <v>0</v>
      </c>
      <c r="SVO36" s="140"/>
      <c r="SVP36" s="268"/>
      <c r="SVQ36" s="265"/>
      <c r="SVR36" s="262"/>
      <c r="SVS36" s="12" t="s">
        <v>4</v>
      </c>
      <c r="SVT36" s="106">
        <v>9731</v>
      </c>
      <c r="SVU36" s="106">
        <v>0</v>
      </c>
      <c r="SVV36" s="107">
        <f t="shared" si="3358"/>
        <v>0</v>
      </c>
      <c r="SVW36" s="140"/>
      <c r="SVX36" s="268"/>
      <c r="SVY36" s="265"/>
      <c r="SVZ36" s="262"/>
      <c r="SWA36" s="12" t="s">
        <v>4</v>
      </c>
      <c r="SWB36" s="106">
        <v>9731</v>
      </c>
      <c r="SWC36" s="106">
        <v>0</v>
      </c>
      <c r="SWD36" s="107">
        <f t="shared" si="3360"/>
        <v>0</v>
      </c>
      <c r="SWE36" s="140"/>
      <c r="SWF36" s="268"/>
      <c r="SWG36" s="265"/>
      <c r="SWH36" s="262"/>
      <c r="SWI36" s="12" t="s">
        <v>4</v>
      </c>
      <c r="SWJ36" s="106">
        <v>9731</v>
      </c>
      <c r="SWK36" s="106">
        <v>0</v>
      </c>
      <c r="SWL36" s="107">
        <f t="shared" si="3362"/>
        <v>0</v>
      </c>
      <c r="SWM36" s="140"/>
      <c r="SWN36" s="268"/>
      <c r="SWO36" s="265"/>
      <c r="SWP36" s="262"/>
      <c r="SWQ36" s="12" t="s">
        <v>4</v>
      </c>
      <c r="SWR36" s="106">
        <v>9731</v>
      </c>
      <c r="SWS36" s="106">
        <v>0</v>
      </c>
      <c r="SWT36" s="107">
        <f t="shared" si="3364"/>
        <v>0</v>
      </c>
      <c r="SWU36" s="140"/>
      <c r="SWV36" s="268"/>
      <c r="SWW36" s="265"/>
      <c r="SWX36" s="262"/>
      <c r="SWY36" s="12" t="s">
        <v>4</v>
      </c>
      <c r="SWZ36" s="106">
        <v>9731</v>
      </c>
      <c r="SXA36" s="106">
        <v>0</v>
      </c>
      <c r="SXB36" s="107">
        <f t="shared" si="3366"/>
        <v>0</v>
      </c>
      <c r="SXC36" s="140"/>
      <c r="SXD36" s="268"/>
      <c r="SXE36" s="265"/>
      <c r="SXF36" s="262"/>
      <c r="SXG36" s="12" t="s">
        <v>4</v>
      </c>
      <c r="SXH36" s="106">
        <v>9731</v>
      </c>
      <c r="SXI36" s="106">
        <v>0</v>
      </c>
      <c r="SXJ36" s="107">
        <f t="shared" si="3368"/>
        <v>0</v>
      </c>
      <c r="SXK36" s="140"/>
      <c r="SXL36" s="268"/>
      <c r="SXM36" s="265"/>
      <c r="SXN36" s="262"/>
      <c r="SXO36" s="12" t="s">
        <v>4</v>
      </c>
      <c r="SXP36" s="106">
        <v>9731</v>
      </c>
      <c r="SXQ36" s="106">
        <v>0</v>
      </c>
      <c r="SXR36" s="107">
        <f t="shared" si="3370"/>
        <v>0</v>
      </c>
      <c r="SXS36" s="140"/>
      <c r="SXT36" s="268"/>
      <c r="SXU36" s="265"/>
      <c r="SXV36" s="262"/>
      <c r="SXW36" s="12" t="s">
        <v>4</v>
      </c>
      <c r="SXX36" s="106">
        <v>9731</v>
      </c>
      <c r="SXY36" s="106">
        <v>0</v>
      </c>
      <c r="SXZ36" s="107">
        <f t="shared" si="3372"/>
        <v>0</v>
      </c>
      <c r="SYA36" s="140"/>
      <c r="SYB36" s="268"/>
      <c r="SYC36" s="265"/>
      <c r="SYD36" s="262"/>
      <c r="SYE36" s="12" t="s">
        <v>4</v>
      </c>
      <c r="SYF36" s="106">
        <v>9731</v>
      </c>
      <c r="SYG36" s="106">
        <v>0</v>
      </c>
      <c r="SYH36" s="107">
        <f t="shared" si="3374"/>
        <v>0</v>
      </c>
      <c r="SYI36" s="140"/>
      <c r="SYJ36" s="268"/>
      <c r="SYK36" s="265"/>
      <c r="SYL36" s="262"/>
      <c r="SYM36" s="12" t="s">
        <v>4</v>
      </c>
      <c r="SYN36" s="106">
        <v>9731</v>
      </c>
      <c r="SYO36" s="106">
        <v>0</v>
      </c>
      <c r="SYP36" s="107">
        <f t="shared" si="3376"/>
        <v>0</v>
      </c>
      <c r="SYQ36" s="140"/>
      <c r="SYR36" s="268"/>
      <c r="SYS36" s="265"/>
      <c r="SYT36" s="262"/>
      <c r="SYU36" s="12" t="s">
        <v>4</v>
      </c>
      <c r="SYV36" s="106">
        <v>9731</v>
      </c>
      <c r="SYW36" s="106">
        <v>0</v>
      </c>
      <c r="SYX36" s="107">
        <f t="shared" si="3378"/>
        <v>0</v>
      </c>
      <c r="SYY36" s="140"/>
      <c r="SYZ36" s="268"/>
      <c r="SZA36" s="265"/>
      <c r="SZB36" s="262"/>
      <c r="SZC36" s="12" t="s">
        <v>4</v>
      </c>
      <c r="SZD36" s="106">
        <v>9731</v>
      </c>
      <c r="SZE36" s="106">
        <v>0</v>
      </c>
      <c r="SZF36" s="107">
        <f t="shared" si="3380"/>
        <v>0</v>
      </c>
      <c r="SZG36" s="140"/>
      <c r="SZH36" s="268"/>
      <c r="SZI36" s="265"/>
      <c r="SZJ36" s="262"/>
      <c r="SZK36" s="12" t="s">
        <v>4</v>
      </c>
      <c r="SZL36" s="106">
        <v>9731</v>
      </c>
      <c r="SZM36" s="106">
        <v>0</v>
      </c>
      <c r="SZN36" s="107">
        <f t="shared" si="3382"/>
        <v>0</v>
      </c>
      <c r="SZO36" s="140"/>
      <c r="SZP36" s="268"/>
      <c r="SZQ36" s="265"/>
      <c r="SZR36" s="262"/>
      <c r="SZS36" s="12" t="s">
        <v>4</v>
      </c>
      <c r="SZT36" s="106">
        <v>9731</v>
      </c>
      <c r="SZU36" s="106">
        <v>0</v>
      </c>
      <c r="SZV36" s="107">
        <f t="shared" si="3384"/>
        <v>0</v>
      </c>
      <c r="SZW36" s="140"/>
      <c r="SZX36" s="268"/>
      <c r="SZY36" s="265"/>
      <c r="SZZ36" s="262"/>
      <c r="TAA36" s="12" t="s">
        <v>4</v>
      </c>
      <c r="TAB36" s="106">
        <v>9731</v>
      </c>
      <c r="TAC36" s="106">
        <v>0</v>
      </c>
      <c r="TAD36" s="107">
        <f t="shared" si="3386"/>
        <v>0</v>
      </c>
      <c r="TAE36" s="140"/>
      <c r="TAF36" s="268"/>
      <c r="TAG36" s="265"/>
      <c r="TAH36" s="262"/>
      <c r="TAI36" s="12" t="s">
        <v>4</v>
      </c>
      <c r="TAJ36" s="106">
        <v>9731</v>
      </c>
      <c r="TAK36" s="106">
        <v>0</v>
      </c>
      <c r="TAL36" s="107">
        <f t="shared" si="3388"/>
        <v>0</v>
      </c>
      <c r="TAM36" s="140"/>
      <c r="TAN36" s="268"/>
      <c r="TAO36" s="265"/>
      <c r="TAP36" s="262"/>
      <c r="TAQ36" s="12" t="s">
        <v>4</v>
      </c>
      <c r="TAR36" s="106">
        <v>9731</v>
      </c>
      <c r="TAS36" s="106">
        <v>0</v>
      </c>
      <c r="TAT36" s="107">
        <f t="shared" si="3390"/>
        <v>0</v>
      </c>
      <c r="TAU36" s="140"/>
      <c r="TAV36" s="268"/>
      <c r="TAW36" s="265"/>
      <c r="TAX36" s="262"/>
      <c r="TAY36" s="12" t="s">
        <v>4</v>
      </c>
      <c r="TAZ36" s="106">
        <v>9731</v>
      </c>
      <c r="TBA36" s="106">
        <v>0</v>
      </c>
      <c r="TBB36" s="107">
        <f t="shared" si="3392"/>
        <v>0</v>
      </c>
      <c r="TBC36" s="140"/>
      <c r="TBD36" s="268"/>
      <c r="TBE36" s="265"/>
      <c r="TBF36" s="262"/>
      <c r="TBG36" s="12" t="s">
        <v>4</v>
      </c>
      <c r="TBH36" s="106">
        <v>9731</v>
      </c>
      <c r="TBI36" s="106">
        <v>0</v>
      </c>
      <c r="TBJ36" s="107">
        <f t="shared" si="3394"/>
        <v>0</v>
      </c>
      <c r="TBK36" s="140"/>
      <c r="TBL36" s="268"/>
      <c r="TBM36" s="265"/>
      <c r="TBN36" s="262"/>
      <c r="TBO36" s="12" t="s">
        <v>4</v>
      </c>
      <c r="TBP36" s="106">
        <v>9731</v>
      </c>
      <c r="TBQ36" s="106">
        <v>0</v>
      </c>
      <c r="TBR36" s="107">
        <f t="shared" si="3396"/>
        <v>0</v>
      </c>
      <c r="TBS36" s="140"/>
      <c r="TBT36" s="268"/>
      <c r="TBU36" s="265"/>
      <c r="TBV36" s="262"/>
      <c r="TBW36" s="12" t="s">
        <v>4</v>
      </c>
      <c r="TBX36" s="106">
        <v>9731</v>
      </c>
      <c r="TBY36" s="106">
        <v>0</v>
      </c>
      <c r="TBZ36" s="107">
        <f t="shared" si="3398"/>
        <v>0</v>
      </c>
      <c r="TCA36" s="140"/>
      <c r="TCB36" s="268"/>
      <c r="TCC36" s="265"/>
      <c r="TCD36" s="262"/>
      <c r="TCE36" s="12" t="s">
        <v>4</v>
      </c>
      <c r="TCF36" s="106">
        <v>9731</v>
      </c>
      <c r="TCG36" s="106">
        <v>0</v>
      </c>
      <c r="TCH36" s="107">
        <f t="shared" si="3400"/>
        <v>0</v>
      </c>
      <c r="TCI36" s="140"/>
      <c r="TCJ36" s="268"/>
      <c r="TCK36" s="265"/>
      <c r="TCL36" s="262"/>
      <c r="TCM36" s="12" t="s">
        <v>4</v>
      </c>
      <c r="TCN36" s="106">
        <v>9731</v>
      </c>
      <c r="TCO36" s="106">
        <v>0</v>
      </c>
      <c r="TCP36" s="107">
        <f t="shared" si="3402"/>
        <v>0</v>
      </c>
      <c r="TCQ36" s="140"/>
      <c r="TCR36" s="268"/>
      <c r="TCS36" s="265"/>
      <c r="TCT36" s="262"/>
      <c r="TCU36" s="12" t="s">
        <v>4</v>
      </c>
      <c r="TCV36" s="106">
        <v>9731</v>
      </c>
      <c r="TCW36" s="106">
        <v>0</v>
      </c>
      <c r="TCX36" s="107">
        <f t="shared" si="3404"/>
        <v>0</v>
      </c>
      <c r="TCY36" s="140"/>
      <c r="TCZ36" s="268"/>
      <c r="TDA36" s="265"/>
      <c r="TDB36" s="262"/>
      <c r="TDC36" s="12" t="s">
        <v>4</v>
      </c>
      <c r="TDD36" s="106">
        <v>9731</v>
      </c>
      <c r="TDE36" s="106">
        <v>0</v>
      </c>
      <c r="TDF36" s="107">
        <f t="shared" si="3406"/>
        <v>0</v>
      </c>
      <c r="TDG36" s="140"/>
      <c r="TDH36" s="268"/>
      <c r="TDI36" s="265"/>
      <c r="TDJ36" s="262"/>
      <c r="TDK36" s="12" t="s">
        <v>4</v>
      </c>
      <c r="TDL36" s="106">
        <v>9731</v>
      </c>
      <c r="TDM36" s="106">
        <v>0</v>
      </c>
      <c r="TDN36" s="107">
        <f t="shared" si="3408"/>
        <v>0</v>
      </c>
      <c r="TDO36" s="140"/>
      <c r="TDP36" s="268"/>
      <c r="TDQ36" s="265"/>
      <c r="TDR36" s="262"/>
      <c r="TDS36" s="12" t="s">
        <v>4</v>
      </c>
      <c r="TDT36" s="106">
        <v>9731</v>
      </c>
      <c r="TDU36" s="106">
        <v>0</v>
      </c>
      <c r="TDV36" s="107">
        <f t="shared" si="3410"/>
        <v>0</v>
      </c>
      <c r="TDW36" s="140"/>
      <c r="TDX36" s="268"/>
      <c r="TDY36" s="265"/>
      <c r="TDZ36" s="262"/>
      <c r="TEA36" s="12" t="s">
        <v>4</v>
      </c>
      <c r="TEB36" s="106">
        <v>9731</v>
      </c>
      <c r="TEC36" s="106">
        <v>0</v>
      </c>
      <c r="TED36" s="107">
        <f t="shared" si="3412"/>
        <v>0</v>
      </c>
      <c r="TEE36" s="140"/>
      <c r="TEF36" s="268"/>
      <c r="TEG36" s="265"/>
      <c r="TEH36" s="262"/>
      <c r="TEI36" s="12" t="s">
        <v>4</v>
      </c>
      <c r="TEJ36" s="106">
        <v>9731</v>
      </c>
      <c r="TEK36" s="106">
        <v>0</v>
      </c>
      <c r="TEL36" s="107">
        <f t="shared" si="3414"/>
        <v>0</v>
      </c>
      <c r="TEM36" s="140"/>
      <c r="TEN36" s="268"/>
      <c r="TEO36" s="265"/>
      <c r="TEP36" s="262"/>
      <c r="TEQ36" s="12" t="s">
        <v>4</v>
      </c>
      <c r="TER36" s="106">
        <v>9731</v>
      </c>
      <c r="TES36" s="106">
        <v>0</v>
      </c>
      <c r="TET36" s="107">
        <f t="shared" si="3416"/>
        <v>0</v>
      </c>
      <c r="TEU36" s="140"/>
      <c r="TEV36" s="268"/>
      <c r="TEW36" s="265"/>
      <c r="TEX36" s="262"/>
      <c r="TEY36" s="12" t="s">
        <v>4</v>
      </c>
      <c r="TEZ36" s="106">
        <v>9731</v>
      </c>
      <c r="TFA36" s="106">
        <v>0</v>
      </c>
      <c r="TFB36" s="107">
        <f t="shared" si="3418"/>
        <v>0</v>
      </c>
      <c r="TFC36" s="140"/>
      <c r="TFD36" s="268"/>
      <c r="TFE36" s="265"/>
      <c r="TFF36" s="262"/>
      <c r="TFG36" s="12" t="s">
        <v>4</v>
      </c>
      <c r="TFH36" s="106">
        <v>9731</v>
      </c>
      <c r="TFI36" s="106">
        <v>0</v>
      </c>
      <c r="TFJ36" s="107">
        <f t="shared" si="3420"/>
        <v>0</v>
      </c>
      <c r="TFK36" s="140"/>
      <c r="TFL36" s="268"/>
      <c r="TFM36" s="265"/>
      <c r="TFN36" s="262"/>
      <c r="TFO36" s="12" t="s">
        <v>4</v>
      </c>
      <c r="TFP36" s="106">
        <v>9731</v>
      </c>
      <c r="TFQ36" s="106">
        <v>0</v>
      </c>
      <c r="TFR36" s="107">
        <f t="shared" si="3422"/>
        <v>0</v>
      </c>
      <c r="TFS36" s="140"/>
      <c r="TFT36" s="268"/>
      <c r="TFU36" s="265"/>
      <c r="TFV36" s="262"/>
      <c r="TFW36" s="12" t="s">
        <v>4</v>
      </c>
      <c r="TFX36" s="106">
        <v>9731</v>
      </c>
      <c r="TFY36" s="106">
        <v>0</v>
      </c>
      <c r="TFZ36" s="107">
        <f t="shared" si="3424"/>
        <v>0</v>
      </c>
      <c r="TGA36" s="140"/>
      <c r="TGB36" s="268"/>
      <c r="TGC36" s="265"/>
      <c r="TGD36" s="262"/>
      <c r="TGE36" s="12" t="s">
        <v>4</v>
      </c>
      <c r="TGF36" s="106">
        <v>9731</v>
      </c>
      <c r="TGG36" s="106">
        <v>0</v>
      </c>
      <c r="TGH36" s="107">
        <f t="shared" si="3426"/>
        <v>0</v>
      </c>
      <c r="TGI36" s="140"/>
      <c r="TGJ36" s="268"/>
      <c r="TGK36" s="265"/>
      <c r="TGL36" s="262"/>
      <c r="TGM36" s="12" t="s">
        <v>4</v>
      </c>
      <c r="TGN36" s="106">
        <v>9731</v>
      </c>
      <c r="TGO36" s="106">
        <v>0</v>
      </c>
      <c r="TGP36" s="107">
        <f t="shared" si="3428"/>
        <v>0</v>
      </c>
      <c r="TGQ36" s="140"/>
      <c r="TGR36" s="268"/>
      <c r="TGS36" s="265"/>
      <c r="TGT36" s="262"/>
      <c r="TGU36" s="12" t="s">
        <v>4</v>
      </c>
      <c r="TGV36" s="106">
        <v>9731</v>
      </c>
      <c r="TGW36" s="106">
        <v>0</v>
      </c>
      <c r="TGX36" s="107">
        <f t="shared" si="3430"/>
        <v>0</v>
      </c>
      <c r="TGY36" s="140"/>
      <c r="TGZ36" s="268"/>
      <c r="THA36" s="265"/>
      <c r="THB36" s="262"/>
      <c r="THC36" s="12" t="s">
        <v>4</v>
      </c>
      <c r="THD36" s="106">
        <v>9731</v>
      </c>
      <c r="THE36" s="106">
        <v>0</v>
      </c>
      <c r="THF36" s="107">
        <f t="shared" si="3432"/>
        <v>0</v>
      </c>
      <c r="THG36" s="140"/>
      <c r="THH36" s="268"/>
      <c r="THI36" s="265"/>
      <c r="THJ36" s="262"/>
      <c r="THK36" s="12" t="s">
        <v>4</v>
      </c>
      <c r="THL36" s="106">
        <v>9731</v>
      </c>
      <c r="THM36" s="106">
        <v>0</v>
      </c>
      <c r="THN36" s="107">
        <f t="shared" si="3434"/>
        <v>0</v>
      </c>
      <c r="THO36" s="140"/>
      <c r="THP36" s="268"/>
      <c r="THQ36" s="265"/>
      <c r="THR36" s="262"/>
      <c r="THS36" s="12" t="s">
        <v>4</v>
      </c>
      <c r="THT36" s="106">
        <v>9731</v>
      </c>
      <c r="THU36" s="106">
        <v>0</v>
      </c>
      <c r="THV36" s="107">
        <f t="shared" si="3436"/>
        <v>0</v>
      </c>
      <c r="THW36" s="140"/>
      <c r="THX36" s="268"/>
      <c r="THY36" s="265"/>
      <c r="THZ36" s="262"/>
      <c r="TIA36" s="12" t="s">
        <v>4</v>
      </c>
      <c r="TIB36" s="106">
        <v>9731</v>
      </c>
      <c r="TIC36" s="106">
        <v>0</v>
      </c>
      <c r="TID36" s="107">
        <f t="shared" si="3438"/>
        <v>0</v>
      </c>
      <c r="TIE36" s="140"/>
      <c r="TIF36" s="268"/>
      <c r="TIG36" s="265"/>
      <c r="TIH36" s="262"/>
      <c r="TII36" s="12" t="s">
        <v>4</v>
      </c>
      <c r="TIJ36" s="106">
        <v>9731</v>
      </c>
      <c r="TIK36" s="106">
        <v>0</v>
      </c>
      <c r="TIL36" s="107">
        <f t="shared" si="3440"/>
        <v>0</v>
      </c>
      <c r="TIM36" s="140"/>
      <c r="TIN36" s="268"/>
      <c r="TIO36" s="265"/>
      <c r="TIP36" s="262"/>
      <c r="TIQ36" s="12" t="s">
        <v>4</v>
      </c>
      <c r="TIR36" s="106">
        <v>9731</v>
      </c>
      <c r="TIS36" s="106">
        <v>0</v>
      </c>
      <c r="TIT36" s="107">
        <f t="shared" si="3442"/>
        <v>0</v>
      </c>
      <c r="TIU36" s="140"/>
      <c r="TIV36" s="268"/>
      <c r="TIW36" s="265"/>
      <c r="TIX36" s="262"/>
      <c r="TIY36" s="12" t="s">
        <v>4</v>
      </c>
      <c r="TIZ36" s="106">
        <v>9731</v>
      </c>
      <c r="TJA36" s="106">
        <v>0</v>
      </c>
      <c r="TJB36" s="107">
        <f t="shared" si="3444"/>
        <v>0</v>
      </c>
      <c r="TJC36" s="140"/>
      <c r="TJD36" s="268"/>
      <c r="TJE36" s="265"/>
      <c r="TJF36" s="262"/>
      <c r="TJG36" s="12" t="s">
        <v>4</v>
      </c>
      <c r="TJH36" s="106">
        <v>9731</v>
      </c>
      <c r="TJI36" s="106">
        <v>0</v>
      </c>
      <c r="TJJ36" s="107">
        <f t="shared" si="3446"/>
        <v>0</v>
      </c>
      <c r="TJK36" s="140"/>
      <c r="TJL36" s="268"/>
      <c r="TJM36" s="265"/>
      <c r="TJN36" s="262"/>
      <c r="TJO36" s="12" t="s">
        <v>4</v>
      </c>
      <c r="TJP36" s="106">
        <v>9731</v>
      </c>
      <c r="TJQ36" s="106">
        <v>0</v>
      </c>
      <c r="TJR36" s="107">
        <f t="shared" si="3448"/>
        <v>0</v>
      </c>
      <c r="TJS36" s="140"/>
      <c r="TJT36" s="268"/>
      <c r="TJU36" s="265"/>
      <c r="TJV36" s="262"/>
      <c r="TJW36" s="12" t="s">
        <v>4</v>
      </c>
      <c r="TJX36" s="106">
        <v>9731</v>
      </c>
      <c r="TJY36" s="106">
        <v>0</v>
      </c>
      <c r="TJZ36" s="107">
        <f t="shared" si="3450"/>
        <v>0</v>
      </c>
      <c r="TKA36" s="140"/>
      <c r="TKB36" s="268"/>
      <c r="TKC36" s="265"/>
      <c r="TKD36" s="262"/>
      <c r="TKE36" s="12" t="s">
        <v>4</v>
      </c>
      <c r="TKF36" s="106">
        <v>9731</v>
      </c>
      <c r="TKG36" s="106">
        <v>0</v>
      </c>
      <c r="TKH36" s="107">
        <f t="shared" si="3452"/>
        <v>0</v>
      </c>
      <c r="TKI36" s="140"/>
      <c r="TKJ36" s="268"/>
      <c r="TKK36" s="265"/>
      <c r="TKL36" s="262"/>
      <c r="TKM36" s="12" t="s">
        <v>4</v>
      </c>
      <c r="TKN36" s="106">
        <v>9731</v>
      </c>
      <c r="TKO36" s="106">
        <v>0</v>
      </c>
      <c r="TKP36" s="107">
        <f t="shared" si="3454"/>
        <v>0</v>
      </c>
      <c r="TKQ36" s="140"/>
      <c r="TKR36" s="268"/>
      <c r="TKS36" s="265"/>
      <c r="TKT36" s="262"/>
      <c r="TKU36" s="12" t="s">
        <v>4</v>
      </c>
      <c r="TKV36" s="106">
        <v>9731</v>
      </c>
      <c r="TKW36" s="106">
        <v>0</v>
      </c>
      <c r="TKX36" s="107">
        <f t="shared" si="3456"/>
        <v>0</v>
      </c>
      <c r="TKY36" s="140"/>
      <c r="TKZ36" s="268"/>
      <c r="TLA36" s="265"/>
      <c r="TLB36" s="262"/>
      <c r="TLC36" s="12" t="s">
        <v>4</v>
      </c>
      <c r="TLD36" s="106">
        <v>9731</v>
      </c>
      <c r="TLE36" s="106">
        <v>0</v>
      </c>
      <c r="TLF36" s="107">
        <f t="shared" si="3458"/>
        <v>0</v>
      </c>
      <c r="TLG36" s="140"/>
      <c r="TLH36" s="268"/>
      <c r="TLI36" s="265"/>
      <c r="TLJ36" s="262"/>
      <c r="TLK36" s="12" t="s">
        <v>4</v>
      </c>
      <c r="TLL36" s="106">
        <v>9731</v>
      </c>
      <c r="TLM36" s="106">
        <v>0</v>
      </c>
      <c r="TLN36" s="107">
        <f t="shared" si="3460"/>
        <v>0</v>
      </c>
      <c r="TLO36" s="140"/>
      <c r="TLP36" s="268"/>
      <c r="TLQ36" s="265"/>
      <c r="TLR36" s="262"/>
      <c r="TLS36" s="12" t="s">
        <v>4</v>
      </c>
      <c r="TLT36" s="106">
        <v>9731</v>
      </c>
      <c r="TLU36" s="106">
        <v>0</v>
      </c>
      <c r="TLV36" s="107">
        <f t="shared" si="3462"/>
        <v>0</v>
      </c>
      <c r="TLW36" s="140"/>
      <c r="TLX36" s="268"/>
      <c r="TLY36" s="265"/>
      <c r="TLZ36" s="262"/>
      <c r="TMA36" s="12" t="s">
        <v>4</v>
      </c>
      <c r="TMB36" s="106">
        <v>9731</v>
      </c>
      <c r="TMC36" s="106">
        <v>0</v>
      </c>
      <c r="TMD36" s="107">
        <f t="shared" si="3464"/>
        <v>0</v>
      </c>
      <c r="TME36" s="140"/>
      <c r="TMF36" s="268"/>
      <c r="TMG36" s="265"/>
      <c r="TMH36" s="262"/>
      <c r="TMI36" s="12" t="s">
        <v>4</v>
      </c>
      <c r="TMJ36" s="106">
        <v>9731</v>
      </c>
      <c r="TMK36" s="106">
        <v>0</v>
      </c>
      <c r="TML36" s="107">
        <f t="shared" si="3466"/>
        <v>0</v>
      </c>
      <c r="TMM36" s="140"/>
      <c r="TMN36" s="268"/>
      <c r="TMO36" s="265"/>
      <c r="TMP36" s="262"/>
      <c r="TMQ36" s="12" t="s">
        <v>4</v>
      </c>
      <c r="TMR36" s="106">
        <v>9731</v>
      </c>
      <c r="TMS36" s="106">
        <v>0</v>
      </c>
      <c r="TMT36" s="107">
        <f t="shared" si="3468"/>
        <v>0</v>
      </c>
      <c r="TMU36" s="140"/>
      <c r="TMV36" s="268"/>
      <c r="TMW36" s="265"/>
      <c r="TMX36" s="262"/>
      <c r="TMY36" s="12" t="s">
        <v>4</v>
      </c>
      <c r="TMZ36" s="106">
        <v>9731</v>
      </c>
      <c r="TNA36" s="106">
        <v>0</v>
      </c>
      <c r="TNB36" s="107">
        <f t="shared" si="3470"/>
        <v>0</v>
      </c>
      <c r="TNC36" s="140"/>
      <c r="TND36" s="268"/>
      <c r="TNE36" s="265"/>
      <c r="TNF36" s="262"/>
      <c r="TNG36" s="12" t="s">
        <v>4</v>
      </c>
      <c r="TNH36" s="106">
        <v>9731</v>
      </c>
      <c r="TNI36" s="106">
        <v>0</v>
      </c>
      <c r="TNJ36" s="107">
        <f t="shared" si="3472"/>
        <v>0</v>
      </c>
      <c r="TNK36" s="140"/>
      <c r="TNL36" s="268"/>
      <c r="TNM36" s="265"/>
      <c r="TNN36" s="262"/>
      <c r="TNO36" s="12" t="s">
        <v>4</v>
      </c>
      <c r="TNP36" s="106">
        <v>9731</v>
      </c>
      <c r="TNQ36" s="106">
        <v>0</v>
      </c>
      <c r="TNR36" s="107">
        <f t="shared" si="3474"/>
        <v>0</v>
      </c>
      <c r="TNS36" s="140"/>
      <c r="TNT36" s="268"/>
      <c r="TNU36" s="265"/>
      <c r="TNV36" s="262"/>
      <c r="TNW36" s="12" t="s">
        <v>4</v>
      </c>
      <c r="TNX36" s="106">
        <v>9731</v>
      </c>
      <c r="TNY36" s="106">
        <v>0</v>
      </c>
      <c r="TNZ36" s="107">
        <f t="shared" si="3476"/>
        <v>0</v>
      </c>
      <c r="TOA36" s="140"/>
      <c r="TOB36" s="268"/>
      <c r="TOC36" s="265"/>
      <c r="TOD36" s="262"/>
      <c r="TOE36" s="12" t="s">
        <v>4</v>
      </c>
      <c r="TOF36" s="106">
        <v>9731</v>
      </c>
      <c r="TOG36" s="106">
        <v>0</v>
      </c>
      <c r="TOH36" s="107">
        <f t="shared" si="3478"/>
        <v>0</v>
      </c>
      <c r="TOI36" s="140"/>
      <c r="TOJ36" s="268"/>
      <c r="TOK36" s="265"/>
      <c r="TOL36" s="262"/>
      <c r="TOM36" s="12" t="s">
        <v>4</v>
      </c>
      <c r="TON36" s="106">
        <v>9731</v>
      </c>
      <c r="TOO36" s="106">
        <v>0</v>
      </c>
      <c r="TOP36" s="107">
        <f t="shared" si="3480"/>
        <v>0</v>
      </c>
      <c r="TOQ36" s="140"/>
      <c r="TOR36" s="268"/>
      <c r="TOS36" s="265"/>
      <c r="TOT36" s="262"/>
      <c r="TOU36" s="12" t="s">
        <v>4</v>
      </c>
      <c r="TOV36" s="106">
        <v>9731</v>
      </c>
      <c r="TOW36" s="106">
        <v>0</v>
      </c>
      <c r="TOX36" s="107">
        <f t="shared" si="3482"/>
        <v>0</v>
      </c>
      <c r="TOY36" s="140"/>
      <c r="TOZ36" s="268"/>
      <c r="TPA36" s="265"/>
      <c r="TPB36" s="262"/>
      <c r="TPC36" s="12" t="s">
        <v>4</v>
      </c>
      <c r="TPD36" s="106">
        <v>9731</v>
      </c>
      <c r="TPE36" s="106">
        <v>0</v>
      </c>
      <c r="TPF36" s="107">
        <f t="shared" si="3484"/>
        <v>0</v>
      </c>
      <c r="TPG36" s="140"/>
      <c r="TPH36" s="268"/>
      <c r="TPI36" s="265"/>
      <c r="TPJ36" s="262"/>
      <c r="TPK36" s="12" t="s">
        <v>4</v>
      </c>
      <c r="TPL36" s="106">
        <v>9731</v>
      </c>
      <c r="TPM36" s="106">
        <v>0</v>
      </c>
      <c r="TPN36" s="107">
        <f t="shared" si="3486"/>
        <v>0</v>
      </c>
      <c r="TPO36" s="140"/>
      <c r="TPP36" s="268"/>
      <c r="TPQ36" s="265"/>
      <c r="TPR36" s="262"/>
      <c r="TPS36" s="12" t="s">
        <v>4</v>
      </c>
      <c r="TPT36" s="106">
        <v>9731</v>
      </c>
      <c r="TPU36" s="106">
        <v>0</v>
      </c>
      <c r="TPV36" s="107">
        <f t="shared" si="3488"/>
        <v>0</v>
      </c>
      <c r="TPW36" s="140"/>
      <c r="TPX36" s="268"/>
      <c r="TPY36" s="265"/>
      <c r="TPZ36" s="262"/>
      <c r="TQA36" s="12" t="s">
        <v>4</v>
      </c>
      <c r="TQB36" s="106">
        <v>9731</v>
      </c>
      <c r="TQC36" s="106">
        <v>0</v>
      </c>
      <c r="TQD36" s="107">
        <f t="shared" si="3490"/>
        <v>0</v>
      </c>
      <c r="TQE36" s="140"/>
      <c r="TQF36" s="268"/>
      <c r="TQG36" s="265"/>
      <c r="TQH36" s="262"/>
      <c r="TQI36" s="12" t="s">
        <v>4</v>
      </c>
      <c r="TQJ36" s="106">
        <v>9731</v>
      </c>
      <c r="TQK36" s="106">
        <v>0</v>
      </c>
      <c r="TQL36" s="107">
        <f t="shared" si="3492"/>
        <v>0</v>
      </c>
      <c r="TQM36" s="140"/>
      <c r="TQN36" s="268"/>
      <c r="TQO36" s="265"/>
      <c r="TQP36" s="262"/>
      <c r="TQQ36" s="12" t="s">
        <v>4</v>
      </c>
      <c r="TQR36" s="106">
        <v>9731</v>
      </c>
      <c r="TQS36" s="106">
        <v>0</v>
      </c>
      <c r="TQT36" s="107">
        <f t="shared" si="3494"/>
        <v>0</v>
      </c>
      <c r="TQU36" s="140"/>
      <c r="TQV36" s="268"/>
      <c r="TQW36" s="265"/>
      <c r="TQX36" s="262"/>
      <c r="TQY36" s="12" t="s">
        <v>4</v>
      </c>
      <c r="TQZ36" s="106">
        <v>9731</v>
      </c>
      <c r="TRA36" s="106">
        <v>0</v>
      </c>
      <c r="TRB36" s="107">
        <f t="shared" si="3496"/>
        <v>0</v>
      </c>
      <c r="TRC36" s="140"/>
      <c r="TRD36" s="268"/>
      <c r="TRE36" s="265"/>
      <c r="TRF36" s="262"/>
      <c r="TRG36" s="12" t="s">
        <v>4</v>
      </c>
      <c r="TRH36" s="106">
        <v>9731</v>
      </c>
      <c r="TRI36" s="106">
        <v>0</v>
      </c>
      <c r="TRJ36" s="107">
        <f t="shared" si="3498"/>
        <v>0</v>
      </c>
      <c r="TRK36" s="140"/>
      <c r="TRL36" s="268"/>
      <c r="TRM36" s="265"/>
      <c r="TRN36" s="262"/>
      <c r="TRO36" s="12" t="s">
        <v>4</v>
      </c>
      <c r="TRP36" s="106">
        <v>9731</v>
      </c>
      <c r="TRQ36" s="106">
        <v>0</v>
      </c>
      <c r="TRR36" s="107">
        <f t="shared" si="3500"/>
        <v>0</v>
      </c>
      <c r="TRS36" s="140"/>
      <c r="TRT36" s="268"/>
      <c r="TRU36" s="265"/>
      <c r="TRV36" s="262"/>
      <c r="TRW36" s="12" t="s">
        <v>4</v>
      </c>
      <c r="TRX36" s="106">
        <v>9731</v>
      </c>
      <c r="TRY36" s="106">
        <v>0</v>
      </c>
      <c r="TRZ36" s="107">
        <f t="shared" si="3502"/>
        <v>0</v>
      </c>
      <c r="TSA36" s="140"/>
      <c r="TSB36" s="268"/>
      <c r="TSC36" s="265"/>
      <c r="TSD36" s="262"/>
      <c r="TSE36" s="12" t="s">
        <v>4</v>
      </c>
      <c r="TSF36" s="106">
        <v>9731</v>
      </c>
      <c r="TSG36" s="106">
        <v>0</v>
      </c>
      <c r="TSH36" s="107">
        <f t="shared" si="3504"/>
        <v>0</v>
      </c>
      <c r="TSI36" s="140"/>
      <c r="TSJ36" s="268"/>
      <c r="TSK36" s="265"/>
      <c r="TSL36" s="262"/>
      <c r="TSM36" s="12" t="s">
        <v>4</v>
      </c>
      <c r="TSN36" s="106">
        <v>9731</v>
      </c>
      <c r="TSO36" s="106">
        <v>0</v>
      </c>
      <c r="TSP36" s="107">
        <f t="shared" si="3506"/>
        <v>0</v>
      </c>
      <c r="TSQ36" s="140"/>
      <c r="TSR36" s="268"/>
      <c r="TSS36" s="265"/>
      <c r="TST36" s="262"/>
      <c r="TSU36" s="12" t="s">
        <v>4</v>
      </c>
      <c r="TSV36" s="106">
        <v>9731</v>
      </c>
      <c r="TSW36" s="106">
        <v>0</v>
      </c>
      <c r="TSX36" s="107">
        <f t="shared" si="3508"/>
        <v>0</v>
      </c>
      <c r="TSY36" s="140"/>
      <c r="TSZ36" s="268"/>
      <c r="TTA36" s="265"/>
      <c r="TTB36" s="262"/>
      <c r="TTC36" s="12" t="s">
        <v>4</v>
      </c>
      <c r="TTD36" s="106">
        <v>9731</v>
      </c>
      <c r="TTE36" s="106">
        <v>0</v>
      </c>
      <c r="TTF36" s="107">
        <f t="shared" si="3510"/>
        <v>0</v>
      </c>
      <c r="TTG36" s="140"/>
      <c r="TTH36" s="268"/>
      <c r="TTI36" s="265"/>
      <c r="TTJ36" s="262"/>
      <c r="TTK36" s="12" t="s">
        <v>4</v>
      </c>
      <c r="TTL36" s="106">
        <v>9731</v>
      </c>
      <c r="TTM36" s="106">
        <v>0</v>
      </c>
      <c r="TTN36" s="107">
        <f t="shared" si="3512"/>
        <v>0</v>
      </c>
      <c r="TTO36" s="140"/>
      <c r="TTP36" s="268"/>
      <c r="TTQ36" s="265"/>
      <c r="TTR36" s="262"/>
      <c r="TTS36" s="12" t="s">
        <v>4</v>
      </c>
      <c r="TTT36" s="106">
        <v>9731</v>
      </c>
      <c r="TTU36" s="106">
        <v>0</v>
      </c>
      <c r="TTV36" s="107">
        <f t="shared" si="3514"/>
        <v>0</v>
      </c>
      <c r="TTW36" s="140"/>
      <c r="TTX36" s="268"/>
      <c r="TTY36" s="265"/>
      <c r="TTZ36" s="262"/>
      <c r="TUA36" s="12" t="s">
        <v>4</v>
      </c>
      <c r="TUB36" s="106">
        <v>9731</v>
      </c>
      <c r="TUC36" s="106">
        <v>0</v>
      </c>
      <c r="TUD36" s="107">
        <f t="shared" si="3516"/>
        <v>0</v>
      </c>
      <c r="TUE36" s="140"/>
      <c r="TUF36" s="268"/>
      <c r="TUG36" s="265"/>
      <c r="TUH36" s="262"/>
      <c r="TUI36" s="12" t="s">
        <v>4</v>
      </c>
      <c r="TUJ36" s="106">
        <v>9731</v>
      </c>
      <c r="TUK36" s="106">
        <v>0</v>
      </c>
      <c r="TUL36" s="107">
        <f t="shared" si="3518"/>
        <v>0</v>
      </c>
      <c r="TUM36" s="140"/>
      <c r="TUN36" s="268"/>
      <c r="TUO36" s="265"/>
      <c r="TUP36" s="262"/>
      <c r="TUQ36" s="12" t="s">
        <v>4</v>
      </c>
      <c r="TUR36" s="106">
        <v>9731</v>
      </c>
      <c r="TUS36" s="106">
        <v>0</v>
      </c>
      <c r="TUT36" s="107">
        <f t="shared" si="3520"/>
        <v>0</v>
      </c>
      <c r="TUU36" s="140"/>
      <c r="TUV36" s="268"/>
      <c r="TUW36" s="265"/>
      <c r="TUX36" s="262"/>
      <c r="TUY36" s="12" t="s">
        <v>4</v>
      </c>
      <c r="TUZ36" s="106">
        <v>9731</v>
      </c>
      <c r="TVA36" s="106">
        <v>0</v>
      </c>
      <c r="TVB36" s="107">
        <f t="shared" si="3522"/>
        <v>0</v>
      </c>
      <c r="TVC36" s="140"/>
      <c r="TVD36" s="268"/>
      <c r="TVE36" s="265"/>
      <c r="TVF36" s="262"/>
      <c r="TVG36" s="12" t="s">
        <v>4</v>
      </c>
      <c r="TVH36" s="106">
        <v>9731</v>
      </c>
      <c r="TVI36" s="106">
        <v>0</v>
      </c>
      <c r="TVJ36" s="107">
        <f t="shared" si="3524"/>
        <v>0</v>
      </c>
      <c r="TVK36" s="140"/>
      <c r="TVL36" s="268"/>
      <c r="TVM36" s="265"/>
      <c r="TVN36" s="262"/>
      <c r="TVO36" s="12" t="s">
        <v>4</v>
      </c>
      <c r="TVP36" s="106">
        <v>9731</v>
      </c>
      <c r="TVQ36" s="106">
        <v>0</v>
      </c>
      <c r="TVR36" s="107">
        <f t="shared" si="3526"/>
        <v>0</v>
      </c>
      <c r="TVS36" s="140"/>
      <c r="TVT36" s="268"/>
      <c r="TVU36" s="265"/>
      <c r="TVV36" s="262"/>
      <c r="TVW36" s="12" t="s">
        <v>4</v>
      </c>
      <c r="TVX36" s="106">
        <v>9731</v>
      </c>
      <c r="TVY36" s="106">
        <v>0</v>
      </c>
      <c r="TVZ36" s="107">
        <f t="shared" si="3528"/>
        <v>0</v>
      </c>
      <c r="TWA36" s="140"/>
      <c r="TWB36" s="268"/>
      <c r="TWC36" s="265"/>
      <c r="TWD36" s="262"/>
      <c r="TWE36" s="12" t="s">
        <v>4</v>
      </c>
      <c r="TWF36" s="106">
        <v>9731</v>
      </c>
      <c r="TWG36" s="106">
        <v>0</v>
      </c>
      <c r="TWH36" s="107">
        <f t="shared" si="3530"/>
        <v>0</v>
      </c>
      <c r="TWI36" s="140"/>
      <c r="TWJ36" s="268"/>
      <c r="TWK36" s="265"/>
      <c r="TWL36" s="262"/>
      <c r="TWM36" s="12" t="s">
        <v>4</v>
      </c>
      <c r="TWN36" s="106">
        <v>9731</v>
      </c>
      <c r="TWO36" s="106">
        <v>0</v>
      </c>
      <c r="TWP36" s="107">
        <f t="shared" si="3532"/>
        <v>0</v>
      </c>
      <c r="TWQ36" s="140"/>
      <c r="TWR36" s="268"/>
      <c r="TWS36" s="265"/>
      <c r="TWT36" s="262"/>
      <c r="TWU36" s="12" t="s">
        <v>4</v>
      </c>
      <c r="TWV36" s="106">
        <v>9731</v>
      </c>
      <c r="TWW36" s="106">
        <v>0</v>
      </c>
      <c r="TWX36" s="107">
        <f t="shared" si="3534"/>
        <v>0</v>
      </c>
      <c r="TWY36" s="140"/>
      <c r="TWZ36" s="268"/>
      <c r="TXA36" s="265"/>
      <c r="TXB36" s="262"/>
      <c r="TXC36" s="12" t="s">
        <v>4</v>
      </c>
      <c r="TXD36" s="106">
        <v>9731</v>
      </c>
      <c r="TXE36" s="106">
        <v>0</v>
      </c>
      <c r="TXF36" s="107">
        <f t="shared" si="3536"/>
        <v>0</v>
      </c>
      <c r="TXG36" s="140"/>
      <c r="TXH36" s="268"/>
      <c r="TXI36" s="265"/>
      <c r="TXJ36" s="262"/>
      <c r="TXK36" s="12" t="s">
        <v>4</v>
      </c>
      <c r="TXL36" s="106">
        <v>9731</v>
      </c>
      <c r="TXM36" s="106">
        <v>0</v>
      </c>
      <c r="TXN36" s="107">
        <f t="shared" si="3538"/>
        <v>0</v>
      </c>
      <c r="TXO36" s="140"/>
      <c r="TXP36" s="268"/>
      <c r="TXQ36" s="265"/>
      <c r="TXR36" s="262"/>
      <c r="TXS36" s="12" t="s">
        <v>4</v>
      </c>
      <c r="TXT36" s="106">
        <v>9731</v>
      </c>
      <c r="TXU36" s="106">
        <v>0</v>
      </c>
      <c r="TXV36" s="107">
        <f t="shared" si="3540"/>
        <v>0</v>
      </c>
      <c r="TXW36" s="140"/>
      <c r="TXX36" s="268"/>
      <c r="TXY36" s="265"/>
      <c r="TXZ36" s="262"/>
      <c r="TYA36" s="12" t="s">
        <v>4</v>
      </c>
      <c r="TYB36" s="106">
        <v>9731</v>
      </c>
      <c r="TYC36" s="106">
        <v>0</v>
      </c>
      <c r="TYD36" s="107">
        <f t="shared" si="3542"/>
        <v>0</v>
      </c>
      <c r="TYE36" s="140"/>
      <c r="TYF36" s="268"/>
      <c r="TYG36" s="265"/>
      <c r="TYH36" s="262"/>
      <c r="TYI36" s="12" t="s">
        <v>4</v>
      </c>
      <c r="TYJ36" s="106">
        <v>9731</v>
      </c>
      <c r="TYK36" s="106">
        <v>0</v>
      </c>
      <c r="TYL36" s="107">
        <f t="shared" si="3544"/>
        <v>0</v>
      </c>
      <c r="TYM36" s="140"/>
      <c r="TYN36" s="268"/>
      <c r="TYO36" s="265"/>
      <c r="TYP36" s="262"/>
      <c r="TYQ36" s="12" t="s">
        <v>4</v>
      </c>
      <c r="TYR36" s="106">
        <v>9731</v>
      </c>
      <c r="TYS36" s="106">
        <v>0</v>
      </c>
      <c r="TYT36" s="107">
        <f t="shared" si="3546"/>
        <v>0</v>
      </c>
      <c r="TYU36" s="140"/>
      <c r="TYV36" s="268"/>
      <c r="TYW36" s="265"/>
      <c r="TYX36" s="262"/>
      <c r="TYY36" s="12" t="s">
        <v>4</v>
      </c>
      <c r="TYZ36" s="106">
        <v>9731</v>
      </c>
      <c r="TZA36" s="106">
        <v>0</v>
      </c>
      <c r="TZB36" s="107">
        <f t="shared" si="3548"/>
        <v>0</v>
      </c>
      <c r="TZC36" s="140"/>
      <c r="TZD36" s="268"/>
      <c r="TZE36" s="265"/>
      <c r="TZF36" s="262"/>
      <c r="TZG36" s="12" t="s">
        <v>4</v>
      </c>
      <c r="TZH36" s="106">
        <v>9731</v>
      </c>
      <c r="TZI36" s="106">
        <v>0</v>
      </c>
      <c r="TZJ36" s="107">
        <f t="shared" si="3550"/>
        <v>0</v>
      </c>
      <c r="TZK36" s="140"/>
      <c r="TZL36" s="268"/>
      <c r="TZM36" s="265"/>
      <c r="TZN36" s="262"/>
      <c r="TZO36" s="12" t="s">
        <v>4</v>
      </c>
      <c r="TZP36" s="106">
        <v>9731</v>
      </c>
      <c r="TZQ36" s="106">
        <v>0</v>
      </c>
      <c r="TZR36" s="107">
        <f t="shared" si="3552"/>
        <v>0</v>
      </c>
      <c r="TZS36" s="140"/>
      <c r="TZT36" s="268"/>
      <c r="TZU36" s="265"/>
      <c r="TZV36" s="262"/>
      <c r="TZW36" s="12" t="s">
        <v>4</v>
      </c>
      <c r="TZX36" s="106">
        <v>9731</v>
      </c>
      <c r="TZY36" s="106">
        <v>0</v>
      </c>
      <c r="TZZ36" s="107">
        <f t="shared" si="3554"/>
        <v>0</v>
      </c>
      <c r="UAA36" s="140"/>
      <c r="UAB36" s="268"/>
      <c r="UAC36" s="265"/>
      <c r="UAD36" s="262"/>
      <c r="UAE36" s="12" t="s">
        <v>4</v>
      </c>
      <c r="UAF36" s="106">
        <v>9731</v>
      </c>
      <c r="UAG36" s="106">
        <v>0</v>
      </c>
      <c r="UAH36" s="107">
        <f t="shared" si="3556"/>
        <v>0</v>
      </c>
      <c r="UAI36" s="140"/>
      <c r="UAJ36" s="268"/>
      <c r="UAK36" s="265"/>
      <c r="UAL36" s="262"/>
      <c r="UAM36" s="12" t="s">
        <v>4</v>
      </c>
      <c r="UAN36" s="106">
        <v>9731</v>
      </c>
      <c r="UAO36" s="106">
        <v>0</v>
      </c>
      <c r="UAP36" s="107">
        <f t="shared" si="3558"/>
        <v>0</v>
      </c>
      <c r="UAQ36" s="140"/>
      <c r="UAR36" s="268"/>
      <c r="UAS36" s="265"/>
      <c r="UAT36" s="262"/>
      <c r="UAU36" s="12" t="s">
        <v>4</v>
      </c>
      <c r="UAV36" s="106">
        <v>9731</v>
      </c>
      <c r="UAW36" s="106">
        <v>0</v>
      </c>
      <c r="UAX36" s="107">
        <f t="shared" si="3560"/>
        <v>0</v>
      </c>
      <c r="UAY36" s="140"/>
      <c r="UAZ36" s="268"/>
      <c r="UBA36" s="265"/>
      <c r="UBB36" s="262"/>
      <c r="UBC36" s="12" t="s">
        <v>4</v>
      </c>
      <c r="UBD36" s="106">
        <v>9731</v>
      </c>
      <c r="UBE36" s="106">
        <v>0</v>
      </c>
      <c r="UBF36" s="107">
        <f t="shared" si="3562"/>
        <v>0</v>
      </c>
      <c r="UBG36" s="140"/>
      <c r="UBH36" s="268"/>
      <c r="UBI36" s="265"/>
      <c r="UBJ36" s="262"/>
      <c r="UBK36" s="12" t="s">
        <v>4</v>
      </c>
      <c r="UBL36" s="106">
        <v>9731</v>
      </c>
      <c r="UBM36" s="106">
        <v>0</v>
      </c>
      <c r="UBN36" s="107">
        <f t="shared" si="3564"/>
        <v>0</v>
      </c>
      <c r="UBO36" s="140"/>
      <c r="UBP36" s="268"/>
      <c r="UBQ36" s="265"/>
      <c r="UBR36" s="262"/>
      <c r="UBS36" s="12" t="s">
        <v>4</v>
      </c>
      <c r="UBT36" s="106">
        <v>9731</v>
      </c>
      <c r="UBU36" s="106">
        <v>0</v>
      </c>
      <c r="UBV36" s="107">
        <f t="shared" si="3566"/>
        <v>0</v>
      </c>
      <c r="UBW36" s="140"/>
      <c r="UBX36" s="268"/>
      <c r="UBY36" s="265"/>
      <c r="UBZ36" s="262"/>
      <c r="UCA36" s="12" t="s">
        <v>4</v>
      </c>
      <c r="UCB36" s="106">
        <v>9731</v>
      </c>
      <c r="UCC36" s="106">
        <v>0</v>
      </c>
      <c r="UCD36" s="107">
        <f t="shared" si="3568"/>
        <v>0</v>
      </c>
      <c r="UCE36" s="140"/>
      <c r="UCF36" s="268"/>
      <c r="UCG36" s="265"/>
      <c r="UCH36" s="262"/>
      <c r="UCI36" s="12" t="s">
        <v>4</v>
      </c>
      <c r="UCJ36" s="106">
        <v>9731</v>
      </c>
      <c r="UCK36" s="106">
        <v>0</v>
      </c>
      <c r="UCL36" s="107">
        <f t="shared" si="3570"/>
        <v>0</v>
      </c>
      <c r="UCM36" s="140"/>
      <c r="UCN36" s="268"/>
      <c r="UCO36" s="265"/>
      <c r="UCP36" s="262"/>
      <c r="UCQ36" s="12" t="s">
        <v>4</v>
      </c>
      <c r="UCR36" s="106">
        <v>9731</v>
      </c>
      <c r="UCS36" s="106">
        <v>0</v>
      </c>
      <c r="UCT36" s="107">
        <f t="shared" si="3572"/>
        <v>0</v>
      </c>
      <c r="UCU36" s="140"/>
      <c r="UCV36" s="268"/>
      <c r="UCW36" s="265"/>
      <c r="UCX36" s="262"/>
      <c r="UCY36" s="12" t="s">
        <v>4</v>
      </c>
      <c r="UCZ36" s="106">
        <v>9731</v>
      </c>
      <c r="UDA36" s="106">
        <v>0</v>
      </c>
      <c r="UDB36" s="107">
        <f t="shared" si="3574"/>
        <v>0</v>
      </c>
      <c r="UDC36" s="140"/>
      <c r="UDD36" s="268"/>
      <c r="UDE36" s="265"/>
      <c r="UDF36" s="262"/>
      <c r="UDG36" s="12" t="s">
        <v>4</v>
      </c>
      <c r="UDH36" s="106">
        <v>9731</v>
      </c>
      <c r="UDI36" s="106">
        <v>0</v>
      </c>
      <c r="UDJ36" s="107">
        <f t="shared" si="3576"/>
        <v>0</v>
      </c>
      <c r="UDK36" s="140"/>
      <c r="UDL36" s="268"/>
      <c r="UDM36" s="265"/>
      <c r="UDN36" s="262"/>
      <c r="UDO36" s="12" t="s">
        <v>4</v>
      </c>
      <c r="UDP36" s="106">
        <v>9731</v>
      </c>
      <c r="UDQ36" s="106">
        <v>0</v>
      </c>
      <c r="UDR36" s="107">
        <f t="shared" si="3578"/>
        <v>0</v>
      </c>
      <c r="UDS36" s="140"/>
      <c r="UDT36" s="268"/>
      <c r="UDU36" s="265"/>
      <c r="UDV36" s="262"/>
      <c r="UDW36" s="12" t="s">
        <v>4</v>
      </c>
      <c r="UDX36" s="106">
        <v>9731</v>
      </c>
      <c r="UDY36" s="106">
        <v>0</v>
      </c>
      <c r="UDZ36" s="107">
        <f t="shared" si="3580"/>
        <v>0</v>
      </c>
      <c r="UEA36" s="140"/>
      <c r="UEB36" s="268"/>
      <c r="UEC36" s="265"/>
      <c r="UED36" s="262"/>
      <c r="UEE36" s="12" t="s">
        <v>4</v>
      </c>
      <c r="UEF36" s="106">
        <v>9731</v>
      </c>
      <c r="UEG36" s="106">
        <v>0</v>
      </c>
      <c r="UEH36" s="107">
        <f t="shared" si="3582"/>
        <v>0</v>
      </c>
      <c r="UEI36" s="140"/>
      <c r="UEJ36" s="268"/>
      <c r="UEK36" s="265"/>
      <c r="UEL36" s="262"/>
      <c r="UEM36" s="12" t="s">
        <v>4</v>
      </c>
      <c r="UEN36" s="106">
        <v>9731</v>
      </c>
      <c r="UEO36" s="106">
        <v>0</v>
      </c>
      <c r="UEP36" s="107">
        <f t="shared" si="3584"/>
        <v>0</v>
      </c>
      <c r="UEQ36" s="140"/>
      <c r="UER36" s="268"/>
      <c r="UES36" s="265"/>
      <c r="UET36" s="262"/>
      <c r="UEU36" s="12" t="s">
        <v>4</v>
      </c>
      <c r="UEV36" s="106">
        <v>9731</v>
      </c>
      <c r="UEW36" s="106">
        <v>0</v>
      </c>
      <c r="UEX36" s="107">
        <f t="shared" si="3586"/>
        <v>0</v>
      </c>
      <c r="UEY36" s="140"/>
      <c r="UEZ36" s="268"/>
      <c r="UFA36" s="265"/>
      <c r="UFB36" s="262"/>
      <c r="UFC36" s="12" t="s">
        <v>4</v>
      </c>
      <c r="UFD36" s="106">
        <v>9731</v>
      </c>
      <c r="UFE36" s="106">
        <v>0</v>
      </c>
      <c r="UFF36" s="107">
        <f t="shared" si="3588"/>
        <v>0</v>
      </c>
      <c r="UFG36" s="140"/>
      <c r="UFH36" s="268"/>
      <c r="UFI36" s="265"/>
      <c r="UFJ36" s="262"/>
      <c r="UFK36" s="12" t="s">
        <v>4</v>
      </c>
      <c r="UFL36" s="106">
        <v>9731</v>
      </c>
      <c r="UFM36" s="106">
        <v>0</v>
      </c>
      <c r="UFN36" s="107">
        <f t="shared" si="3590"/>
        <v>0</v>
      </c>
      <c r="UFO36" s="140"/>
      <c r="UFP36" s="268"/>
      <c r="UFQ36" s="265"/>
      <c r="UFR36" s="262"/>
      <c r="UFS36" s="12" t="s">
        <v>4</v>
      </c>
      <c r="UFT36" s="106">
        <v>9731</v>
      </c>
      <c r="UFU36" s="106">
        <v>0</v>
      </c>
      <c r="UFV36" s="107">
        <f t="shared" si="3592"/>
        <v>0</v>
      </c>
      <c r="UFW36" s="140"/>
      <c r="UFX36" s="268"/>
      <c r="UFY36" s="265"/>
      <c r="UFZ36" s="262"/>
      <c r="UGA36" s="12" t="s">
        <v>4</v>
      </c>
      <c r="UGB36" s="106">
        <v>9731</v>
      </c>
      <c r="UGC36" s="106">
        <v>0</v>
      </c>
      <c r="UGD36" s="107">
        <f t="shared" si="3594"/>
        <v>0</v>
      </c>
      <c r="UGE36" s="140"/>
      <c r="UGF36" s="268"/>
      <c r="UGG36" s="265"/>
      <c r="UGH36" s="262"/>
      <c r="UGI36" s="12" t="s">
        <v>4</v>
      </c>
      <c r="UGJ36" s="106">
        <v>9731</v>
      </c>
      <c r="UGK36" s="106">
        <v>0</v>
      </c>
      <c r="UGL36" s="107">
        <f t="shared" si="3596"/>
        <v>0</v>
      </c>
      <c r="UGM36" s="140"/>
      <c r="UGN36" s="268"/>
      <c r="UGO36" s="265"/>
      <c r="UGP36" s="262"/>
      <c r="UGQ36" s="12" t="s">
        <v>4</v>
      </c>
      <c r="UGR36" s="106">
        <v>9731</v>
      </c>
      <c r="UGS36" s="106">
        <v>0</v>
      </c>
      <c r="UGT36" s="107">
        <f t="shared" si="3598"/>
        <v>0</v>
      </c>
      <c r="UGU36" s="140"/>
      <c r="UGV36" s="268"/>
      <c r="UGW36" s="265"/>
      <c r="UGX36" s="262"/>
      <c r="UGY36" s="12" t="s">
        <v>4</v>
      </c>
      <c r="UGZ36" s="106">
        <v>9731</v>
      </c>
      <c r="UHA36" s="106">
        <v>0</v>
      </c>
      <c r="UHB36" s="107">
        <f t="shared" si="3600"/>
        <v>0</v>
      </c>
      <c r="UHC36" s="140"/>
      <c r="UHD36" s="268"/>
      <c r="UHE36" s="265"/>
      <c r="UHF36" s="262"/>
      <c r="UHG36" s="12" t="s">
        <v>4</v>
      </c>
      <c r="UHH36" s="106">
        <v>9731</v>
      </c>
      <c r="UHI36" s="106">
        <v>0</v>
      </c>
      <c r="UHJ36" s="107">
        <f t="shared" si="3602"/>
        <v>0</v>
      </c>
      <c r="UHK36" s="140"/>
      <c r="UHL36" s="268"/>
      <c r="UHM36" s="265"/>
      <c r="UHN36" s="262"/>
      <c r="UHO36" s="12" t="s">
        <v>4</v>
      </c>
      <c r="UHP36" s="106">
        <v>9731</v>
      </c>
      <c r="UHQ36" s="106">
        <v>0</v>
      </c>
      <c r="UHR36" s="107">
        <f t="shared" si="3604"/>
        <v>0</v>
      </c>
      <c r="UHS36" s="140"/>
      <c r="UHT36" s="268"/>
      <c r="UHU36" s="265"/>
      <c r="UHV36" s="262"/>
      <c r="UHW36" s="12" t="s">
        <v>4</v>
      </c>
      <c r="UHX36" s="106">
        <v>9731</v>
      </c>
      <c r="UHY36" s="106">
        <v>0</v>
      </c>
      <c r="UHZ36" s="107">
        <f t="shared" si="3606"/>
        <v>0</v>
      </c>
      <c r="UIA36" s="140"/>
      <c r="UIB36" s="268"/>
      <c r="UIC36" s="265"/>
      <c r="UID36" s="262"/>
      <c r="UIE36" s="12" t="s">
        <v>4</v>
      </c>
      <c r="UIF36" s="106">
        <v>9731</v>
      </c>
      <c r="UIG36" s="106">
        <v>0</v>
      </c>
      <c r="UIH36" s="107">
        <f t="shared" si="3608"/>
        <v>0</v>
      </c>
      <c r="UII36" s="140"/>
      <c r="UIJ36" s="268"/>
      <c r="UIK36" s="265"/>
      <c r="UIL36" s="262"/>
      <c r="UIM36" s="12" t="s">
        <v>4</v>
      </c>
      <c r="UIN36" s="106">
        <v>9731</v>
      </c>
      <c r="UIO36" s="106">
        <v>0</v>
      </c>
      <c r="UIP36" s="107">
        <f t="shared" si="3610"/>
        <v>0</v>
      </c>
      <c r="UIQ36" s="140"/>
      <c r="UIR36" s="268"/>
      <c r="UIS36" s="265"/>
      <c r="UIT36" s="262"/>
      <c r="UIU36" s="12" t="s">
        <v>4</v>
      </c>
      <c r="UIV36" s="106">
        <v>9731</v>
      </c>
      <c r="UIW36" s="106">
        <v>0</v>
      </c>
      <c r="UIX36" s="107">
        <f t="shared" si="3612"/>
        <v>0</v>
      </c>
      <c r="UIY36" s="140"/>
      <c r="UIZ36" s="268"/>
      <c r="UJA36" s="265"/>
      <c r="UJB36" s="262"/>
      <c r="UJC36" s="12" t="s">
        <v>4</v>
      </c>
      <c r="UJD36" s="106">
        <v>9731</v>
      </c>
      <c r="UJE36" s="106">
        <v>0</v>
      </c>
      <c r="UJF36" s="107">
        <f t="shared" si="3614"/>
        <v>0</v>
      </c>
      <c r="UJG36" s="140"/>
      <c r="UJH36" s="268"/>
      <c r="UJI36" s="265"/>
      <c r="UJJ36" s="262"/>
      <c r="UJK36" s="12" t="s">
        <v>4</v>
      </c>
      <c r="UJL36" s="106">
        <v>9731</v>
      </c>
      <c r="UJM36" s="106">
        <v>0</v>
      </c>
      <c r="UJN36" s="107">
        <f t="shared" si="3616"/>
        <v>0</v>
      </c>
      <c r="UJO36" s="140"/>
      <c r="UJP36" s="268"/>
      <c r="UJQ36" s="265"/>
      <c r="UJR36" s="262"/>
      <c r="UJS36" s="12" t="s">
        <v>4</v>
      </c>
      <c r="UJT36" s="106">
        <v>9731</v>
      </c>
      <c r="UJU36" s="106">
        <v>0</v>
      </c>
      <c r="UJV36" s="107">
        <f t="shared" si="3618"/>
        <v>0</v>
      </c>
      <c r="UJW36" s="140"/>
      <c r="UJX36" s="268"/>
      <c r="UJY36" s="265"/>
      <c r="UJZ36" s="262"/>
      <c r="UKA36" s="12" t="s">
        <v>4</v>
      </c>
      <c r="UKB36" s="106">
        <v>9731</v>
      </c>
      <c r="UKC36" s="106">
        <v>0</v>
      </c>
      <c r="UKD36" s="107">
        <f t="shared" si="3620"/>
        <v>0</v>
      </c>
      <c r="UKE36" s="140"/>
      <c r="UKF36" s="268"/>
      <c r="UKG36" s="265"/>
      <c r="UKH36" s="262"/>
      <c r="UKI36" s="12" t="s">
        <v>4</v>
      </c>
      <c r="UKJ36" s="106">
        <v>9731</v>
      </c>
      <c r="UKK36" s="106">
        <v>0</v>
      </c>
      <c r="UKL36" s="107">
        <f t="shared" si="3622"/>
        <v>0</v>
      </c>
      <c r="UKM36" s="140"/>
      <c r="UKN36" s="268"/>
      <c r="UKO36" s="265"/>
      <c r="UKP36" s="262"/>
      <c r="UKQ36" s="12" t="s">
        <v>4</v>
      </c>
      <c r="UKR36" s="106">
        <v>9731</v>
      </c>
      <c r="UKS36" s="106">
        <v>0</v>
      </c>
      <c r="UKT36" s="107">
        <f t="shared" si="3624"/>
        <v>0</v>
      </c>
      <c r="UKU36" s="140"/>
      <c r="UKV36" s="268"/>
      <c r="UKW36" s="265"/>
      <c r="UKX36" s="262"/>
      <c r="UKY36" s="12" t="s">
        <v>4</v>
      </c>
      <c r="UKZ36" s="106">
        <v>9731</v>
      </c>
      <c r="ULA36" s="106">
        <v>0</v>
      </c>
      <c r="ULB36" s="107">
        <f t="shared" si="3626"/>
        <v>0</v>
      </c>
      <c r="ULC36" s="140"/>
      <c r="ULD36" s="268"/>
      <c r="ULE36" s="265"/>
      <c r="ULF36" s="262"/>
      <c r="ULG36" s="12" t="s">
        <v>4</v>
      </c>
      <c r="ULH36" s="106">
        <v>9731</v>
      </c>
      <c r="ULI36" s="106">
        <v>0</v>
      </c>
      <c r="ULJ36" s="107">
        <f t="shared" si="3628"/>
        <v>0</v>
      </c>
      <c r="ULK36" s="140"/>
      <c r="ULL36" s="268"/>
      <c r="ULM36" s="265"/>
      <c r="ULN36" s="262"/>
      <c r="ULO36" s="12" t="s">
        <v>4</v>
      </c>
      <c r="ULP36" s="106">
        <v>9731</v>
      </c>
      <c r="ULQ36" s="106">
        <v>0</v>
      </c>
      <c r="ULR36" s="107">
        <f t="shared" si="3630"/>
        <v>0</v>
      </c>
      <c r="ULS36" s="140"/>
      <c r="ULT36" s="268"/>
      <c r="ULU36" s="265"/>
      <c r="ULV36" s="262"/>
      <c r="ULW36" s="12" t="s">
        <v>4</v>
      </c>
      <c r="ULX36" s="106">
        <v>9731</v>
      </c>
      <c r="ULY36" s="106">
        <v>0</v>
      </c>
      <c r="ULZ36" s="107">
        <f t="shared" si="3632"/>
        <v>0</v>
      </c>
      <c r="UMA36" s="140"/>
      <c r="UMB36" s="268"/>
      <c r="UMC36" s="265"/>
      <c r="UMD36" s="262"/>
      <c r="UME36" s="12" t="s">
        <v>4</v>
      </c>
      <c r="UMF36" s="106">
        <v>9731</v>
      </c>
      <c r="UMG36" s="106">
        <v>0</v>
      </c>
      <c r="UMH36" s="107">
        <f t="shared" si="3634"/>
        <v>0</v>
      </c>
      <c r="UMI36" s="140"/>
      <c r="UMJ36" s="268"/>
      <c r="UMK36" s="265"/>
      <c r="UML36" s="262"/>
      <c r="UMM36" s="12" t="s">
        <v>4</v>
      </c>
      <c r="UMN36" s="106">
        <v>9731</v>
      </c>
      <c r="UMO36" s="106">
        <v>0</v>
      </c>
      <c r="UMP36" s="107">
        <f t="shared" si="3636"/>
        <v>0</v>
      </c>
      <c r="UMQ36" s="140"/>
      <c r="UMR36" s="268"/>
      <c r="UMS36" s="265"/>
      <c r="UMT36" s="262"/>
      <c r="UMU36" s="12" t="s">
        <v>4</v>
      </c>
      <c r="UMV36" s="106">
        <v>9731</v>
      </c>
      <c r="UMW36" s="106">
        <v>0</v>
      </c>
      <c r="UMX36" s="107">
        <f t="shared" si="3638"/>
        <v>0</v>
      </c>
      <c r="UMY36" s="140"/>
      <c r="UMZ36" s="268"/>
      <c r="UNA36" s="265"/>
      <c r="UNB36" s="262"/>
      <c r="UNC36" s="12" t="s">
        <v>4</v>
      </c>
      <c r="UND36" s="106">
        <v>9731</v>
      </c>
      <c r="UNE36" s="106">
        <v>0</v>
      </c>
      <c r="UNF36" s="107">
        <f t="shared" si="3640"/>
        <v>0</v>
      </c>
      <c r="UNG36" s="140"/>
      <c r="UNH36" s="268"/>
      <c r="UNI36" s="265"/>
      <c r="UNJ36" s="262"/>
      <c r="UNK36" s="12" t="s">
        <v>4</v>
      </c>
      <c r="UNL36" s="106">
        <v>9731</v>
      </c>
      <c r="UNM36" s="106">
        <v>0</v>
      </c>
      <c r="UNN36" s="107">
        <f t="shared" si="3642"/>
        <v>0</v>
      </c>
      <c r="UNO36" s="140"/>
      <c r="UNP36" s="268"/>
      <c r="UNQ36" s="265"/>
      <c r="UNR36" s="262"/>
      <c r="UNS36" s="12" t="s">
        <v>4</v>
      </c>
      <c r="UNT36" s="106">
        <v>9731</v>
      </c>
      <c r="UNU36" s="106">
        <v>0</v>
      </c>
      <c r="UNV36" s="107">
        <f t="shared" si="3644"/>
        <v>0</v>
      </c>
      <c r="UNW36" s="140"/>
      <c r="UNX36" s="268"/>
      <c r="UNY36" s="265"/>
      <c r="UNZ36" s="262"/>
      <c r="UOA36" s="12" t="s">
        <v>4</v>
      </c>
      <c r="UOB36" s="106">
        <v>9731</v>
      </c>
      <c r="UOC36" s="106">
        <v>0</v>
      </c>
      <c r="UOD36" s="107">
        <f t="shared" si="3646"/>
        <v>0</v>
      </c>
      <c r="UOE36" s="140"/>
      <c r="UOF36" s="268"/>
      <c r="UOG36" s="265"/>
      <c r="UOH36" s="262"/>
      <c r="UOI36" s="12" t="s">
        <v>4</v>
      </c>
      <c r="UOJ36" s="106">
        <v>9731</v>
      </c>
      <c r="UOK36" s="106">
        <v>0</v>
      </c>
      <c r="UOL36" s="107">
        <f t="shared" si="3648"/>
        <v>0</v>
      </c>
      <c r="UOM36" s="140"/>
      <c r="UON36" s="268"/>
      <c r="UOO36" s="265"/>
      <c r="UOP36" s="262"/>
      <c r="UOQ36" s="12" t="s">
        <v>4</v>
      </c>
      <c r="UOR36" s="106">
        <v>9731</v>
      </c>
      <c r="UOS36" s="106">
        <v>0</v>
      </c>
      <c r="UOT36" s="107">
        <f t="shared" si="3650"/>
        <v>0</v>
      </c>
      <c r="UOU36" s="140"/>
      <c r="UOV36" s="268"/>
      <c r="UOW36" s="265"/>
      <c r="UOX36" s="262"/>
      <c r="UOY36" s="12" t="s">
        <v>4</v>
      </c>
      <c r="UOZ36" s="106">
        <v>9731</v>
      </c>
      <c r="UPA36" s="106">
        <v>0</v>
      </c>
      <c r="UPB36" s="107">
        <f t="shared" si="3652"/>
        <v>0</v>
      </c>
      <c r="UPC36" s="140"/>
      <c r="UPD36" s="268"/>
      <c r="UPE36" s="265"/>
      <c r="UPF36" s="262"/>
      <c r="UPG36" s="12" t="s">
        <v>4</v>
      </c>
      <c r="UPH36" s="106">
        <v>9731</v>
      </c>
      <c r="UPI36" s="106">
        <v>0</v>
      </c>
      <c r="UPJ36" s="107">
        <f t="shared" si="3654"/>
        <v>0</v>
      </c>
      <c r="UPK36" s="140"/>
      <c r="UPL36" s="268"/>
      <c r="UPM36" s="265"/>
      <c r="UPN36" s="262"/>
      <c r="UPO36" s="12" t="s">
        <v>4</v>
      </c>
      <c r="UPP36" s="106">
        <v>9731</v>
      </c>
      <c r="UPQ36" s="106">
        <v>0</v>
      </c>
      <c r="UPR36" s="107">
        <f t="shared" si="3656"/>
        <v>0</v>
      </c>
      <c r="UPS36" s="140"/>
      <c r="UPT36" s="268"/>
      <c r="UPU36" s="265"/>
      <c r="UPV36" s="262"/>
      <c r="UPW36" s="12" t="s">
        <v>4</v>
      </c>
      <c r="UPX36" s="106">
        <v>9731</v>
      </c>
      <c r="UPY36" s="106">
        <v>0</v>
      </c>
      <c r="UPZ36" s="107">
        <f t="shared" si="3658"/>
        <v>0</v>
      </c>
      <c r="UQA36" s="140"/>
      <c r="UQB36" s="268"/>
      <c r="UQC36" s="265"/>
      <c r="UQD36" s="262"/>
      <c r="UQE36" s="12" t="s">
        <v>4</v>
      </c>
      <c r="UQF36" s="106">
        <v>9731</v>
      </c>
      <c r="UQG36" s="106">
        <v>0</v>
      </c>
      <c r="UQH36" s="107">
        <f t="shared" si="3660"/>
        <v>0</v>
      </c>
      <c r="UQI36" s="140"/>
      <c r="UQJ36" s="268"/>
      <c r="UQK36" s="265"/>
      <c r="UQL36" s="262"/>
      <c r="UQM36" s="12" t="s">
        <v>4</v>
      </c>
      <c r="UQN36" s="106">
        <v>9731</v>
      </c>
      <c r="UQO36" s="106">
        <v>0</v>
      </c>
      <c r="UQP36" s="107">
        <f t="shared" si="3662"/>
        <v>0</v>
      </c>
      <c r="UQQ36" s="140"/>
      <c r="UQR36" s="268"/>
      <c r="UQS36" s="265"/>
      <c r="UQT36" s="262"/>
      <c r="UQU36" s="12" t="s">
        <v>4</v>
      </c>
      <c r="UQV36" s="106">
        <v>9731</v>
      </c>
      <c r="UQW36" s="106">
        <v>0</v>
      </c>
      <c r="UQX36" s="107">
        <f t="shared" si="3664"/>
        <v>0</v>
      </c>
      <c r="UQY36" s="140"/>
      <c r="UQZ36" s="268"/>
      <c r="URA36" s="265"/>
      <c r="URB36" s="262"/>
      <c r="URC36" s="12" t="s">
        <v>4</v>
      </c>
      <c r="URD36" s="106">
        <v>9731</v>
      </c>
      <c r="URE36" s="106">
        <v>0</v>
      </c>
      <c r="URF36" s="107">
        <f t="shared" si="3666"/>
        <v>0</v>
      </c>
      <c r="URG36" s="140"/>
      <c r="URH36" s="268"/>
      <c r="URI36" s="265"/>
      <c r="URJ36" s="262"/>
      <c r="URK36" s="12" t="s">
        <v>4</v>
      </c>
      <c r="URL36" s="106">
        <v>9731</v>
      </c>
      <c r="URM36" s="106">
        <v>0</v>
      </c>
      <c r="URN36" s="107">
        <f t="shared" si="3668"/>
        <v>0</v>
      </c>
      <c r="URO36" s="140"/>
      <c r="URP36" s="268"/>
      <c r="URQ36" s="265"/>
      <c r="URR36" s="262"/>
      <c r="URS36" s="12" t="s">
        <v>4</v>
      </c>
      <c r="URT36" s="106">
        <v>9731</v>
      </c>
      <c r="URU36" s="106">
        <v>0</v>
      </c>
      <c r="URV36" s="107">
        <f t="shared" si="3670"/>
        <v>0</v>
      </c>
      <c r="URW36" s="140"/>
      <c r="URX36" s="268"/>
      <c r="URY36" s="265"/>
      <c r="URZ36" s="262"/>
      <c r="USA36" s="12" t="s">
        <v>4</v>
      </c>
      <c r="USB36" s="106">
        <v>9731</v>
      </c>
      <c r="USC36" s="106">
        <v>0</v>
      </c>
      <c r="USD36" s="107">
        <f t="shared" si="3672"/>
        <v>0</v>
      </c>
      <c r="USE36" s="140"/>
      <c r="USF36" s="268"/>
      <c r="USG36" s="265"/>
      <c r="USH36" s="262"/>
      <c r="USI36" s="12" t="s">
        <v>4</v>
      </c>
      <c r="USJ36" s="106">
        <v>9731</v>
      </c>
      <c r="USK36" s="106">
        <v>0</v>
      </c>
      <c r="USL36" s="107">
        <f t="shared" si="3674"/>
        <v>0</v>
      </c>
      <c r="USM36" s="140"/>
      <c r="USN36" s="268"/>
      <c r="USO36" s="265"/>
      <c r="USP36" s="262"/>
      <c r="USQ36" s="12" t="s">
        <v>4</v>
      </c>
      <c r="USR36" s="106">
        <v>9731</v>
      </c>
      <c r="USS36" s="106">
        <v>0</v>
      </c>
      <c r="UST36" s="107">
        <f t="shared" si="3676"/>
        <v>0</v>
      </c>
      <c r="USU36" s="140"/>
      <c r="USV36" s="268"/>
      <c r="USW36" s="265"/>
      <c r="USX36" s="262"/>
      <c r="USY36" s="12" t="s">
        <v>4</v>
      </c>
      <c r="USZ36" s="106">
        <v>9731</v>
      </c>
      <c r="UTA36" s="106">
        <v>0</v>
      </c>
      <c r="UTB36" s="107">
        <f t="shared" si="3678"/>
        <v>0</v>
      </c>
      <c r="UTC36" s="140"/>
      <c r="UTD36" s="268"/>
      <c r="UTE36" s="265"/>
      <c r="UTF36" s="262"/>
      <c r="UTG36" s="12" t="s">
        <v>4</v>
      </c>
      <c r="UTH36" s="106">
        <v>9731</v>
      </c>
      <c r="UTI36" s="106">
        <v>0</v>
      </c>
      <c r="UTJ36" s="107">
        <f t="shared" si="3680"/>
        <v>0</v>
      </c>
      <c r="UTK36" s="140"/>
      <c r="UTL36" s="268"/>
      <c r="UTM36" s="265"/>
      <c r="UTN36" s="262"/>
      <c r="UTO36" s="12" t="s">
        <v>4</v>
      </c>
      <c r="UTP36" s="106">
        <v>9731</v>
      </c>
      <c r="UTQ36" s="106">
        <v>0</v>
      </c>
      <c r="UTR36" s="107">
        <f t="shared" si="3682"/>
        <v>0</v>
      </c>
      <c r="UTS36" s="140"/>
      <c r="UTT36" s="268"/>
      <c r="UTU36" s="265"/>
      <c r="UTV36" s="262"/>
      <c r="UTW36" s="12" t="s">
        <v>4</v>
      </c>
      <c r="UTX36" s="106">
        <v>9731</v>
      </c>
      <c r="UTY36" s="106">
        <v>0</v>
      </c>
      <c r="UTZ36" s="107">
        <f t="shared" si="3684"/>
        <v>0</v>
      </c>
      <c r="UUA36" s="140"/>
      <c r="UUB36" s="268"/>
      <c r="UUC36" s="265"/>
      <c r="UUD36" s="262"/>
      <c r="UUE36" s="12" t="s">
        <v>4</v>
      </c>
      <c r="UUF36" s="106">
        <v>9731</v>
      </c>
      <c r="UUG36" s="106">
        <v>0</v>
      </c>
      <c r="UUH36" s="107">
        <f t="shared" si="3686"/>
        <v>0</v>
      </c>
      <c r="UUI36" s="140"/>
      <c r="UUJ36" s="268"/>
      <c r="UUK36" s="265"/>
      <c r="UUL36" s="262"/>
      <c r="UUM36" s="12" t="s">
        <v>4</v>
      </c>
      <c r="UUN36" s="106">
        <v>9731</v>
      </c>
      <c r="UUO36" s="106">
        <v>0</v>
      </c>
      <c r="UUP36" s="107">
        <f t="shared" si="3688"/>
        <v>0</v>
      </c>
      <c r="UUQ36" s="140"/>
      <c r="UUR36" s="268"/>
      <c r="UUS36" s="265"/>
      <c r="UUT36" s="262"/>
      <c r="UUU36" s="12" t="s">
        <v>4</v>
      </c>
      <c r="UUV36" s="106">
        <v>9731</v>
      </c>
      <c r="UUW36" s="106">
        <v>0</v>
      </c>
      <c r="UUX36" s="107">
        <f t="shared" si="3690"/>
        <v>0</v>
      </c>
      <c r="UUY36" s="140"/>
      <c r="UUZ36" s="268"/>
      <c r="UVA36" s="265"/>
      <c r="UVB36" s="262"/>
      <c r="UVC36" s="12" t="s">
        <v>4</v>
      </c>
      <c r="UVD36" s="106">
        <v>9731</v>
      </c>
      <c r="UVE36" s="106">
        <v>0</v>
      </c>
      <c r="UVF36" s="107">
        <f t="shared" si="3692"/>
        <v>0</v>
      </c>
      <c r="UVG36" s="140"/>
      <c r="UVH36" s="268"/>
      <c r="UVI36" s="265"/>
      <c r="UVJ36" s="262"/>
      <c r="UVK36" s="12" t="s">
        <v>4</v>
      </c>
      <c r="UVL36" s="106">
        <v>9731</v>
      </c>
      <c r="UVM36" s="106">
        <v>0</v>
      </c>
      <c r="UVN36" s="107">
        <f t="shared" si="3694"/>
        <v>0</v>
      </c>
      <c r="UVO36" s="140"/>
      <c r="UVP36" s="268"/>
      <c r="UVQ36" s="265"/>
      <c r="UVR36" s="262"/>
      <c r="UVS36" s="12" t="s">
        <v>4</v>
      </c>
      <c r="UVT36" s="106">
        <v>9731</v>
      </c>
      <c r="UVU36" s="106">
        <v>0</v>
      </c>
      <c r="UVV36" s="107">
        <f t="shared" si="3696"/>
        <v>0</v>
      </c>
      <c r="UVW36" s="140"/>
      <c r="UVX36" s="268"/>
      <c r="UVY36" s="265"/>
      <c r="UVZ36" s="262"/>
      <c r="UWA36" s="12" t="s">
        <v>4</v>
      </c>
      <c r="UWB36" s="106">
        <v>9731</v>
      </c>
      <c r="UWC36" s="106">
        <v>0</v>
      </c>
      <c r="UWD36" s="107">
        <f t="shared" si="3698"/>
        <v>0</v>
      </c>
      <c r="UWE36" s="140"/>
      <c r="UWF36" s="268"/>
      <c r="UWG36" s="265"/>
      <c r="UWH36" s="262"/>
      <c r="UWI36" s="12" t="s">
        <v>4</v>
      </c>
      <c r="UWJ36" s="106">
        <v>9731</v>
      </c>
      <c r="UWK36" s="106">
        <v>0</v>
      </c>
      <c r="UWL36" s="107">
        <f t="shared" si="3700"/>
        <v>0</v>
      </c>
      <c r="UWM36" s="140"/>
      <c r="UWN36" s="268"/>
      <c r="UWO36" s="265"/>
      <c r="UWP36" s="262"/>
      <c r="UWQ36" s="12" t="s">
        <v>4</v>
      </c>
      <c r="UWR36" s="106">
        <v>9731</v>
      </c>
      <c r="UWS36" s="106">
        <v>0</v>
      </c>
      <c r="UWT36" s="107">
        <f t="shared" si="3702"/>
        <v>0</v>
      </c>
      <c r="UWU36" s="140"/>
      <c r="UWV36" s="268"/>
      <c r="UWW36" s="265"/>
      <c r="UWX36" s="262"/>
      <c r="UWY36" s="12" t="s">
        <v>4</v>
      </c>
      <c r="UWZ36" s="106">
        <v>9731</v>
      </c>
      <c r="UXA36" s="106">
        <v>0</v>
      </c>
      <c r="UXB36" s="107">
        <f t="shared" si="3704"/>
        <v>0</v>
      </c>
      <c r="UXC36" s="140"/>
      <c r="UXD36" s="268"/>
      <c r="UXE36" s="265"/>
      <c r="UXF36" s="262"/>
      <c r="UXG36" s="12" t="s">
        <v>4</v>
      </c>
      <c r="UXH36" s="106">
        <v>9731</v>
      </c>
      <c r="UXI36" s="106">
        <v>0</v>
      </c>
      <c r="UXJ36" s="107">
        <f t="shared" si="3706"/>
        <v>0</v>
      </c>
      <c r="UXK36" s="140"/>
      <c r="UXL36" s="268"/>
      <c r="UXM36" s="265"/>
      <c r="UXN36" s="262"/>
      <c r="UXO36" s="12" t="s">
        <v>4</v>
      </c>
      <c r="UXP36" s="106">
        <v>9731</v>
      </c>
      <c r="UXQ36" s="106">
        <v>0</v>
      </c>
      <c r="UXR36" s="107">
        <f t="shared" si="3708"/>
        <v>0</v>
      </c>
      <c r="UXS36" s="140"/>
      <c r="UXT36" s="268"/>
      <c r="UXU36" s="265"/>
      <c r="UXV36" s="262"/>
      <c r="UXW36" s="12" t="s">
        <v>4</v>
      </c>
      <c r="UXX36" s="106">
        <v>9731</v>
      </c>
      <c r="UXY36" s="106">
        <v>0</v>
      </c>
      <c r="UXZ36" s="107">
        <f t="shared" si="3710"/>
        <v>0</v>
      </c>
      <c r="UYA36" s="140"/>
      <c r="UYB36" s="268"/>
      <c r="UYC36" s="265"/>
      <c r="UYD36" s="262"/>
      <c r="UYE36" s="12" t="s">
        <v>4</v>
      </c>
      <c r="UYF36" s="106">
        <v>9731</v>
      </c>
      <c r="UYG36" s="106">
        <v>0</v>
      </c>
      <c r="UYH36" s="107">
        <f t="shared" si="3712"/>
        <v>0</v>
      </c>
      <c r="UYI36" s="140"/>
      <c r="UYJ36" s="268"/>
      <c r="UYK36" s="265"/>
      <c r="UYL36" s="262"/>
      <c r="UYM36" s="12" t="s">
        <v>4</v>
      </c>
      <c r="UYN36" s="106">
        <v>9731</v>
      </c>
      <c r="UYO36" s="106">
        <v>0</v>
      </c>
      <c r="UYP36" s="107">
        <f t="shared" si="3714"/>
        <v>0</v>
      </c>
      <c r="UYQ36" s="140"/>
      <c r="UYR36" s="268"/>
      <c r="UYS36" s="265"/>
      <c r="UYT36" s="262"/>
      <c r="UYU36" s="12" t="s">
        <v>4</v>
      </c>
      <c r="UYV36" s="106">
        <v>9731</v>
      </c>
      <c r="UYW36" s="106">
        <v>0</v>
      </c>
      <c r="UYX36" s="107">
        <f t="shared" si="3716"/>
        <v>0</v>
      </c>
      <c r="UYY36" s="140"/>
      <c r="UYZ36" s="268"/>
      <c r="UZA36" s="265"/>
      <c r="UZB36" s="262"/>
      <c r="UZC36" s="12" t="s">
        <v>4</v>
      </c>
      <c r="UZD36" s="106">
        <v>9731</v>
      </c>
      <c r="UZE36" s="106">
        <v>0</v>
      </c>
      <c r="UZF36" s="107">
        <f t="shared" si="3718"/>
        <v>0</v>
      </c>
      <c r="UZG36" s="140"/>
      <c r="UZH36" s="268"/>
      <c r="UZI36" s="265"/>
      <c r="UZJ36" s="262"/>
      <c r="UZK36" s="12" t="s">
        <v>4</v>
      </c>
      <c r="UZL36" s="106">
        <v>9731</v>
      </c>
      <c r="UZM36" s="106">
        <v>0</v>
      </c>
      <c r="UZN36" s="107">
        <f t="shared" si="3720"/>
        <v>0</v>
      </c>
      <c r="UZO36" s="140"/>
      <c r="UZP36" s="268"/>
      <c r="UZQ36" s="265"/>
      <c r="UZR36" s="262"/>
      <c r="UZS36" s="12" t="s">
        <v>4</v>
      </c>
      <c r="UZT36" s="106">
        <v>9731</v>
      </c>
      <c r="UZU36" s="106">
        <v>0</v>
      </c>
      <c r="UZV36" s="107">
        <f t="shared" si="3722"/>
        <v>0</v>
      </c>
      <c r="UZW36" s="140"/>
      <c r="UZX36" s="268"/>
      <c r="UZY36" s="265"/>
      <c r="UZZ36" s="262"/>
      <c r="VAA36" s="12" t="s">
        <v>4</v>
      </c>
      <c r="VAB36" s="106">
        <v>9731</v>
      </c>
      <c r="VAC36" s="106">
        <v>0</v>
      </c>
      <c r="VAD36" s="107">
        <f t="shared" si="3724"/>
        <v>0</v>
      </c>
      <c r="VAE36" s="140"/>
      <c r="VAF36" s="268"/>
      <c r="VAG36" s="265"/>
      <c r="VAH36" s="262"/>
      <c r="VAI36" s="12" t="s">
        <v>4</v>
      </c>
      <c r="VAJ36" s="106">
        <v>9731</v>
      </c>
      <c r="VAK36" s="106">
        <v>0</v>
      </c>
      <c r="VAL36" s="107">
        <f t="shared" si="3726"/>
        <v>0</v>
      </c>
      <c r="VAM36" s="140"/>
      <c r="VAN36" s="268"/>
      <c r="VAO36" s="265"/>
      <c r="VAP36" s="262"/>
      <c r="VAQ36" s="12" t="s">
        <v>4</v>
      </c>
      <c r="VAR36" s="106">
        <v>9731</v>
      </c>
      <c r="VAS36" s="106">
        <v>0</v>
      </c>
      <c r="VAT36" s="107">
        <f t="shared" si="3728"/>
        <v>0</v>
      </c>
      <c r="VAU36" s="140"/>
      <c r="VAV36" s="268"/>
      <c r="VAW36" s="265"/>
      <c r="VAX36" s="262"/>
      <c r="VAY36" s="12" t="s">
        <v>4</v>
      </c>
      <c r="VAZ36" s="106">
        <v>9731</v>
      </c>
      <c r="VBA36" s="106">
        <v>0</v>
      </c>
      <c r="VBB36" s="107">
        <f t="shared" si="3730"/>
        <v>0</v>
      </c>
      <c r="VBC36" s="140"/>
      <c r="VBD36" s="268"/>
      <c r="VBE36" s="265"/>
      <c r="VBF36" s="262"/>
      <c r="VBG36" s="12" t="s">
        <v>4</v>
      </c>
      <c r="VBH36" s="106">
        <v>9731</v>
      </c>
      <c r="VBI36" s="106">
        <v>0</v>
      </c>
      <c r="VBJ36" s="107">
        <f t="shared" si="3732"/>
        <v>0</v>
      </c>
      <c r="VBK36" s="140"/>
      <c r="VBL36" s="268"/>
      <c r="VBM36" s="265"/>
      <c r="VBN36" s="262"/>
      <c r="VBO36" s="12" t="s">
        <v>4</v>
      </c>
      <c r="VBP36" s="106">
        <v>9731</v>
      </c>
      <c r="VBQ36" s="106">
        <v>0</v>
      </c>
      <c r="VBR36" s="107">
        <f t="shared" si="3734"/>
        <v>0</v>
      </c>
      <c r="VBS36" s="140"/>
      <c r="VBT36" s="268"/>
      <c r="VBU36" s="265"/>
      <c r="VBV36" s="262"/>
      <c r="VBW36" s="12" t="s">
        <v>4</v>
      </c>
      <c r="VBX36" s="106">
        <v>9731</v>
      </c>
      <c r="VBY36" s="106">
        <v>0</v>
      </c>
      <c r="VBZ36" s="107">
        <f t="shared" si="3736"/>
        <v>0</v>
      </c>
      <c r="VCA36" s="140"/>
      <c r="VCB36" s="268"/>
      <c r="VCC36" s="265"/>
      <c r="VCD36" s="262"/>
      <c r="VCE36" s="12" t="s">
        <v>4</v>
      </c>
      <c r="VCF36" s="106">
        <v>9731</v>
      </c>
      <c r="VCG36" s="106">
        <v>0</v>
      </c>
      <c r="VCH36" s="107">
        <f t="shared" si="3738"/>
        <v>0</v>
      </c>
      <c r="VCI36" s="140"/>
      <c r="VCJ36" s="268"/>
      <c r="VCK36" s="265"/>
      <c r="VCL36" s="262"/>
      <c r="VCM36" s="12" t="s">
        <v>4</v>
      </c>
      <c r="VCN36" s="106">
        <v>9731</v>
      </c>
      <c r="VCO36" s="106">
        <v>0</v>
      </c>
      <c r="VCP36" s="107">
        <f t="shared" si="3740"/>
        <v>0</v>
      </c>
      <c r="VCQ36" s="140"/>
      <c r="VCR36" s="268"/>
      <c r="VCS36" s="265"/>
      <c r="VCT36" s="262"/>
      <c r="VCU36" s="12" t="s">
        <v>4</v>
      </c>
      <c r="VCV36" s="106">
        <v>9731</v>
      </c>
      <c r="VCW36" s="106">
        <v>0</v>
      </c>
      <c r="VCX36" s="107">
        <f t="shared" si="3742"/>
        <v>0</v>
      </c>
      <c r="VCY36" s="140"/>
      <c r="VCZ36" s="268"/>
      <c r="VDA36" s="265"/>
      <c r="VDB36" s="262"/>
      <c r="VDC36" s="12" t="s">
        <v>4</v>
      </c>
      <c r="VDD36" s="106">
        <v>9731</v>
      </c>
      <c r="VDE36" s="106">
        <v>0</v>
      </c>
      <c r="VDF36" s="107">
        <f t="shared" si="3744"/>
        <v>0</v>
      </c>
      <c r="VDG36" s="140"/>
      <c r="VDH36" s="268"/>
      <c r="VDI36" s="265"/>
      <c r="VDJ36" s="262"/>
      <c r="VDK36" s="12" t="s">
        <v>4</v>
      </c>
      <c r="VDL36" s="106">
        <v>9731</v>
      </c>
      <c r="VDM36" s="106">
        <v>0</v>
      </c>
      <c r="VDN36" s="107">
        <f t="shared" si="3746"/>
        <v>0</v>
      </c>
      <c r="VDO36" s="140"/>
      <c r="VDP36" s="268"/>
      <c r="VDQ36" s="265"/>
      <c r="VDR36" s="262"/>
      <c r="VDS36" s="12" t="s">
        <v>4</v>
      </c>
      <c r="VDT36" s="106">
        <v>9731</v>
      </c>
      <c r="VDU36" s="106">
        <v>0</v>
      </c>
      <c r="VDV36" s="107">
        <f t="shared" si="3748"/>
        <v>0</v>
      </c>
      <c r="VDW36" s="140"/>
      <c r="VDX36" s="268"/>
      <c r="VDY36" s="265"/>
      <c r="VDZ36" s="262"/>
      <c r="VEA36" s="12" t="s">
        <v>4</v>
      </c>
      <c r="VEB36" s="106">
        <v>9731</v>
      </c>
      <c r="VEC36" s="106">
        <v>0</v>
      </c>
      <c r="VED36" s="107">
        <f t="shared" si="3750"/>
        <v>0</v>
      </c>
      <c r="VEE36" s="140"/>
      <c r="VEF36" s="268"/>
      <c r="VEG36" s="265"/>
      <c r="VEH36" s="262"/>
      <c r="VEI36" s="12" t="s">
        <v>4</v>
      </c>
      <c r="VEJ36" s="106">
        <v>9731</v>
      </c>
      <c r="VEK36" s="106">
        <v>0</v>
      </c>
      <c r="VEL36" s="107">
        <f t="shared" si="3752"/>
        <v>0</v>
      </c>
      <c r="VEM36" s="140"/>
      <c r="VEN36" s="268"/>
      <c r="VEO36" s="265"/>
      <c r="VEP36" s="262"/>
      <c r="VEQ36" s="12" t="s">
        <v>4</v>
      </c>
      <c r="VER36" s="106">
        <v>9731</v>
      </c>
      <c r="VES36" s="106">
        <v>0</v>
      </c>
      <c r="VET36" s="107">
        <f t="shared" si="3754"/>
        <v>0</v>
      </c>
      <c r="VEU36" s="140"/>
      <c r="VEV36" s="268"/>
      <c r="VEW36" s="265"/>
      <c r="VEX36" s="262"/>
      <c r="VEY36" s="12" t="s">
        <v>4</v>
      </c>
      <c r="VEZ36" s="106">
        <v>9731</v>
      </c>
      <c r="VFA36" s="106">
        <v>0</v>
      </c>
      <c r="VFB36" s="107">
        <f t="shared" si="3756"/>
        <v>0</v>
      </c>
      <c r="VFC36" s="140"/>
      <c r="VFD36" s="268"/>
      <c r="VFE36" s="265"/>
      <c r="VFF36" s="262"/>
      <c r="VFG36" s="12" t="s">
        <v>4</v>
      </c>
      <c r="VFH36" s="106">
        <v>9731</v>
      </c>
      <c r="VFI36" s="106">
        <v>0</v>
      </c>
      <c r="VFJ36" s="107">
        <f t="shared" si="3758"/>
        <v>0</v>
      </c>
      <c r="VFK36" s="140"/>
      <c r="VFL36" s="268"/>
      <c r="VFM36" s="265"/>
      <c r="VFN36" s="262"/>
      <c r="VFO36" s="12" t="s">
        <v>4</v>
      </c>
      <c r="VFP36" s="106">
        <v>9731</v>
      </c>
      <c r="VFQ36" s="106">
        <v>0</v>
      </c>
      <c r="VFR36" s="107">
        <f t="shared" si="3760"/>
        <v>0</v>
      </c>
      <c r="VFS36" s="140"/>
      <c r="VFT36" s="268"/>
      <c r="VFU36" s="265"/>
      <c r="VFV36" s="262"/>
      <c r="VFW36" s="12" t="s">
        <v>4</v>
      </c>
      <c r="VFX36" s="106">
        <v>9731</v>
      </c>
      <c r="VFY36" s="106">
        <v>0</v>
      </c>
      <c r="VFZ36" s="107">
        <f t="shared" si="3762"/>
        <v>0</v>
      </c>
      <c r="VGA36" s="140"/>
      <c r="VGB36" s="268"/>
      <c r="VGC36" s="265"/>
      <c r="VGD36" s="262"/>
      <c r="VGE36" s="12" t="s">
        <v>4</v>
      </c>
      <c r="VGF36" s="106">
        <v>9731</v>
      </c>
      <c r="VGG36" s="106">
        <v>0</v>
      </c>
      <c r="VGH36" s="107">
        <f t="shared" si="3764"/>
        <v>0</v>
      </c>
      <c r="VGI36" s="140"/>
      <c r="VGJ36" s="268"/>
      <c r="VGK36" s="265"/>
      <c r="VGL36" s="262"/>
      <c r="VGM36" s="12" t="s">
        <v>4</v>
      </c>
      <c r="VGN36" s="106">
        <v>9731</v>
      </c>
      <c r="VGO36" s="106">
        <v>0</v>
      </c>
      <c r="VGP36" s="107">
        <f t="shared" si="3766"/>
        <v>0</v>
      </c>
      <c r="VGQ36" s="140"/>
      <c r="VGR36" s="268"/>
      <c r="VGS36" s="265"/>
      <c r="VGT36" s="262"/>
      <c r="VGU36" s="12" t="s">
        <v>4</v>
      </c>
      <c r="VGV36" s="106">
        <v>9731</v>
      </c>
      <c r="VGW36" s="106">
        <v>0</v>
      </c>
      <c r="VGX36" s="107">
        <f t="shared" si="3768"/>
        <v>0</v>
      </c>
      <c r="VGY36" s="140"/>
      <c r="VGZ36" s="268"/>
      <c r="VHA36" s="265"/>
      <c r="VHB36" s="262"/>
      <c r="VHC36" s="12" t="s">
        <v>4</v>
      </c>
      <c r="VHD36" s="106">
        <v>9731</v>
      </c>
      <c r="VHE36" s="106">
        <v>0</v>
      </c>
      <c r="VHF36" s="107">
        <f t="shared" si="3770"/>
        <v>0</v>
      </c>
      <c r="VHG36" s="140"/>
      <c r="VHH36" s="268"/>
      <c r="VHI36" s="265"/>
      <c r="VHJ36" s="262"/>
      <c r="VHK36" s="12" t="s">
        <v>4</v>
      </c>
      <c r="VHL36" s="106">
        <v>9731</v>
      </c>
      <c r="VHM36" s="106">
        <v>0</v>
      </c>
      <c r="VHN36" s="107">
        <f t="shared" si="3772"/>
        <v>0</v>
      </c>
      <c r="VHO36" s="140"/>
      <c r="VHP36" s="268"/>
      <c r="VHQ36" s="265"/>
      <c r="VHR36" s="262"/>
      <c r="VHS36" s="12" t="s">
        <v>4</v>
      </c>
      <c r="VHT36" s="106">
        <v>9731</v>
      </c>
      <c r="VHU36" s="106">
        <v>0</v>
      </c>
      <c r="VHV36" s="107">
        <f t="shared" si="3774"/>
        <v>0</v>
      </c>
      <c r="VHW36" s="140"/>
      <c r="VHX36" s="268"/>
      <c r="VHY36" s="265"/>
      <c r="VHZ36" s="262"/>
      <c r="VIA36" s="12" t="s">
        <v>4</v>
      </c>
      <c r="VIB36" s="106">
        <v>9731</v>
      </c>
      <c r="VIC36" s="106">
        <v>0</v>
      </c>
      <c r="VID36" s="107">
        <f t="shared" si="3776"/>
        <v>0</v>
      </c>
      <c r="VIE36" s="140"/>
      <c r="VIF36" s="268"/>
      <c r="VIG36" s="265"/>
      <c r="VIH36" s="262"/>
      <c r="VII36" s="12" t="s">
        <v>4</v>
      </c>
      <c r="VIJ36" s="106">
        <v>9731</v>
      </c>
      <c r="VIK36" s="106">
        <v>0</v>
      </c>
      <c r="VIL36" s="107">
        <f t="shared" si="3778"/>
        <v>0</v>
      </c>
      <c r="VIM36" s="140"/>
      <c r="VIN36" s="268"/>
      <c r="VIO36" s="265"/>
      <c r="VIP36" s="262"/>
      <c r="VIQ36" s="12" t="s">
        <v>4</v>
      </c>
      <c r="VIR36" s="106">
        <v>9731</v>
      </c>
      <c r="VIS36" s="106">
        <v>0</v>
      </c>
      <c r="VIT36" s="107">
        <f t="shared" si="3780"/>
        <v>0</v>
      </c>
      <c r="VIU36" s="140"/>
      <c r="VIV36" s="268"/>
      <c r="VIW36" s="265"/>
      <c r="VIX36" s="262"/>
      <c r="VIY36" s="12" t="s">
        <v>4</v>
      </c>
      <c r="VIZ36" s="106">
        <v>9731</v>
      </c>
      <c r="VJA36" s="106">
        <v>0</v>
      </c>
      <c r="VJB36" s="107">
        <f t="shared" si="3782"/>
        <v>0</v>
      </c>
      <c r="VJC36" s="140"/>
      <c r="VJD36" s="268"/>
      <c r="VJE36" s="265"/>
      <c r="VJF36" s="262"/>
      <c r="VJG36" s="12" t="s">
        <v>4</v>
      </c>
      <c r="VJH36" s="106">
        <v>9731</v>
      </c>
      <c r="VJI36" s="106">
        <v>0</v>
      </c>
      <c r="VJJ36" s="107">
        <f t="shared" si="3784"/>
        <v>0</v>
      </c>
      <c r="VJK36" s="140"/>
      <c r="VJL36" s="268"/>
      <c r="VJM36" s="265"/>
      <c r="VJN36" s="262"/>
      <c r="VJO36" s="12" t="s">
        <v>4</v>
      </c>
      <c r="VJP36" s="106">
        <v>9731</v>
      </c>
      <c r="VJQ36" s="106">
        <v>0</v>
      </c>
      <c r="VJR36" s="107">
        <f t="shared" si="3786"/>
        <v>0</v>
      </c>
      <c r="VJS36" s="140"/>
      <c r="VJT36" s="268"/>
      <c r="VJU36" s="265"/>
      <c r="VJV36" s="262"/>
      <c r="VJW36" s="12" t="s">
        <v>4</v>
      </c>
      <c r="VJX36" s="106">
        <v>9731</v>
      </c>
      <c r="VJY36" s="106">
        <v>0</v>
      </c>
      <c r="VJZ36" s="107">
        <f t="shared" si="3788"/>
        <v>0</v>
      </c>
      <c r="VKA36" s="140"/>
      <c r="VKB36" s="268"/>
      <c r="VKC36" s="265"/>
      <c r="VKD36" s="262"/>
      <c r="VKE36" s="12" t="s">
        <v>4</v>
      </c>
      <c r="VKF36" s="106">
        <v>9731</v>
      </c>
      <c r="VKG36" s="106">
        <v>0</v>
      </c>
      <c r="VKH36" s="107">
        <f t="shared" si="3790"/>
        <v>0</v>
      </c>
      <c r="VKI36" s="140"/>
      <c r="VKJ36" s="268"/>
      <c r="VKK36" s="265"/>
      <c r="VKL36" s="262"/>
      <c r="VKM36" s="12" t="s">
        <v>4</v>
      </c>
      <c r="VKN36" s="106">
        <v>9731</v>
      </c>
      <c r="VKO36" s="106">
        <v>0</v>
      </c>
      <c r="VKP36" s="107">
        <f t="shared" si="3792"/>
        <v>0</v>
      </c>
      <c r="VKQ36" s="140"/>
      <c r="VKR36" s="268"/>
      <c r="VKS36" s="265"/>
      <c r="VKT36" s="262"/>
      <c r="VKU36" s="12" t="s">
        <v>4</v>
      </c>
      <c r="VKV36" s="106">
        <v>9731</v>
      </c>
      <c r="VKW36" s="106">
        <v>0</v>
      </c>
      <c r="VKX36" s="107">
        <f t="shared" si="3794"/>
        <v>0</v>
      </c>
      <c r="VKY36" s="140"/>
      <c r="VKZ36" s="268"/>
      <c r="VLA36" s="265"/>
      <c r="VLB36" s="262"/>
      <c r="VLC36" s="12" t="s">
        <v>4</v>
      </c>
      <c r="VLD36" s="106">
        <v>9731</v>
      </c>
      <c r="VLE36" s="106">
        <v>0</v>
      </c>
      <c r="VLF36" s="107">
        <f t="shared" si="3796"/>
        <v>0</v>
      </c>
      <c r="VLG36" s="140"/>
      <c r="VLH36" s="268"/>
      <c r="VLI36" s="265"/>
      <c r="VLJ36" s="262"/>
      <c r="VLK36" s="12" t="s">
        <v>4</v>
      </c>
      <c r="VLL36" s="106">
        <v>9731</v>
      </c>
      <c r="VLM36" s="106">
        <v>0</v>
      </c>
      <c r="VLN36" s="107">
        <f t="shared" si="3798"/>
        <v>0</v>
      </c>
      <c r="VLO36" s="140"/>
      <c r="VLP36" s="268"/>
      <c r="VLQ36" s="265"/>
      <c r="VLR36" s="262"/>
      <c r="VLS36" s="12" t="s">
        <v>4</v>
      </c>
      <c r="VLT36" s="106">
        <v>9731</v>
      </c>
      <c r="VLU36" s="106">
        <v>0</v>
      </c>
      <c r="VLV36" s="107">
        <f t="shared" si="3800"/>
        <v>0</v>
      </c>
      <c r="VLW36" s="140"/>
      <c r="VLX36" s="268"/>
      <c r="VLY36" s="265"/>
      <c r="VLZ36" s="262"/>
      <c r="VMA36" s="12" t="s">
        <v>4</v>
      </c>
      <c r="VMB36" s="106">
        <v>9731</v>
      </c>
      <c r="VMC36" s="106">
        <v>0</v>
      </c>
      <c r="VMD36" s="107">
        <f t="shared" si="3802"/>
        <v>0</v>
      </c>
      <c r="VME36" s="140"/>
      <c r="VMF36" s="268"/>
      <c r="VMG36" s="265"/>
      <c r="VMH36" s="262"/>
      <c r="VMI36" s="12" t="s">
        <v>4</v>
      </c>
      <c r="VMJ36" s="106">
        <v>9731</v>
      </c>
      <c r="VMK36" s="106">
        <v>0</v>
      </c>
      <c r="VML36" s="107">
        <f t="shared" si="3804"/>
        <v>0</v>
      </c>
      <c r="VMM36" s="140"/>
      <c r="VMN36" s="268"/>
      <c r="VMO36" s="265"/>
      <c r="VMP36" s="262"/>
      <c r="VMQ36" s="12" t="s">
        <v>4</v>
      </c>
      <c r="VMR36" s="106">
        <v>9731</v>
      </c>
      <c r="VMS36" s="106">
        <v>0</v>
      </c>
      <c r="VMT36" s="107">
        <f t="shared" si="3806"/>
        <v>0</v>
      </c>
      <c r="VMU36" s="140"/>
      <c r="VMV36" s="268"/>
      <c r="VMW36" s="265"/>
      <c r="VMX36" s="262"/>
      <c r="VMY36" s="12" t="s">
        <v>4</v>
      </c>
      <c r="VMZ36" s="106">
        <v>9731</v>
      </c>
      <c r="VNA36" s="106">
        <v>0</v>
      </c>
      <c r="VNB36" s="107">
        <f t="shared" si="3808"/>
        <v>0</v>
      </c>
      <c r="VNC36" s="140"/>
      <c r="VND36" s="268"/>
      <c r="VNE36" s="265"/>
      <c r="VNF36" s="262"/>
      <c r="VNG36" s="12" t="s">
        <v>4</v>
      </c>
      <c r="VNH36" s="106">
        <v>9731</v>
      </c>
      <c r="VNI36" s="106">
        <v>0</v>
      </c>
      <c r="VNJ36" s="107">
        <f t="shared" si="3810"/>
        <v>0</v>
      </c>
      <c r="VNK36" s="140"/>
      <c r="VNL36" s="268"/>
      <c r="VNM36" s="265"/>
      <c r="VNN36" s="262"/>
      <c r="VNO36" s="12" t="s">
        <v>4</v>
      </c>
      <c r="VNP36" s="106">
        <v>9731</v>
      </c>
      <c r="VNQ36" s="106">
        <v>0</v>
      </c>
      <c r="VNR36" s="107">
        <f t="shared" si="3812"/>
        <v>0</v>
      </c>
      <c r="VNS36" s="140"/>
      <c r="VNT36" s="268"/>
      <c r="VNU36" s="265"/>
      <c r="VNV36" s="262"/>
      <c r="VNW36" s="12" t="s">
        <v>4</v>
      </c>
      <c r="VNX36" s="106">
        <v>9731</v>
      </c>
      <c r="VNY36" s="106">
        <v>0</v>
      </c>
      <c r="VNZ36" s="107">
        <f t="shared" si="3814"/>
        <v>0</v>
      </c>
      <c r="VOA36" s="140"/>
      <c r="VOB36" s="268"/>
      <c r="VOC36" s="265"/>
      <c r="VOD36" s="262"/>
      <c r="VOE36" s="12" t="s">
        <v>4</v>
      </c>
      <c r="VOF36" s="106">
        <v>9731</v>
      </c>
      <c r="VOG36" s="106">
        <v>0</v>
      </c>
      <c r="VOH36" s="107">
        <f t="shared" si="3816"/>
        <v>0</v>
      </c>
      <c r="VOI36" s="140"/>
      <c r="VOJ36" s="268"/>
      <c r="VOK36" s="265"/>
      <c r="VOL36" s="262"/>
      <c r="VOM36" s="12" t="s">
        <v>4</v>
      </c>
      <c r="VON36" s="106">
        <v>9731</v>
      </c>
      <c r="VOO36" s="106">
        <v>0</v>
      </c>
      <c r="VOP36" s="107">
        <f t="shared" si="3818"/>
        <v>0</v>
      </c>
      <c r="VOQ36" s="140"/>
      <c r="VOR36" s="268"/>
      <c r="VOS36" s="265"/>
      <c r="VOT36" s="262"/>
      <c r="VOU36" s="12" t="s">
        <v>4</v>
      </c>
      <c r="VOV36" s="106">
        <v>9731</v>
      </c>
      <c r="VOW36" s="106">
        <v>0</v>
      </c>
      <c r="VOX36" s="107">
        <f t="shared" si="3820"/>
        <v>0</v>
      </c>
      <c r="VOY36" s="140"/>
      <c r="VOZ36" s="268"/>
      <c r="VPA36" s="265"/>
      <c r="VPB36" s="262"/>
      <c r="VPC36" s="12" t="s">
        <v>4</v>
      </c>
      <c r="VPD36" s="106">
        <v>9731</v>
      </c>
      <c r="VPE36" s="106">
        <v>0</v>
      </c>
      <c r="VPF36" s="107">
        <f t="shared" si="3822"/>
        <v>0</v>
      </c>
      <c r="VPG36" s="140"/>
      <c r="VPH36" s="268"/>
      <c r="VPI36" s="265"/>
      <c r="VPJ36" s="262"/>
      <c r="VPK36" s="12" t="s">
        <v>4</v>
      </c>
      <c r="VPL36" s="106">
        <v>9731</v>
      </c>
      <c r="VPM36" s="106">
        <v>0</v>
      </c>
      <c r="VPN36" s="107">
        <f t="shared" si="3824"/>
        <v>0</v>
      </c>
      <c r="VPO36" s="140"/>
      <c r="VPP36" s="268"/>
      <c r="VPQ36" s="265"/>
      <c r="VPR36" s="262"/>
      <c r="VPS36" s="12" t="s">
        <v>4</v>
      </c>
      <c r="VPT36" s="106">
        <v>9731</v>
      </c>
      <c r="VPU36" s="106">
        <v>0</v>
      </c>
      <c r="VPV36" s="107">
        <f t="shared" si="3826"/>
        <v>0</v>
      </c>
      <c r="VPW36" s="140"/>
      <c r="VPX36" s="268"/>
      <c r="VPY36" s="265"/>
      <c r="VPZ36" s="262"/>
      <c r="VQA36" s="12" t="s">
        <v>4</v>
      </c>
      <c r="VQB36" s="106">
        <v>9731</v>
      </c>
      <c r="VQC36" s="106">
        <v>0</v>
      </c>
      <c r="VQD36" s="107">
        <f t="shared" si="3828"/>
        <v>0</v>
      </c>
      <c r="VQE36" s="140"/>
      <c r="VQF36" s="268"/>
      <c r="VQG36" s="265"/>
      <c r="VQH36" s="262"/>
      <c r="VQI36" s="12" t="s">
        <v>4</v>
      </c>
      <c r="VQJ36" s="106">
        <v>9731</v>
      </c>
      <c r="VQK36" s="106">
        <v>0</v>
      </c>
      <c r="VQL36" s="107">
        <f t="shared" si="3830"/>
        <v>0</v>
      </c>
      <c r="VQM36" s="140"/>
      <c r="VQN36" s="268"/>
      <c r="VQO36" s="265"/>
      <c r="VQP36" s="262"/>
      <c r="VQQ36" s="12" t="s">
        <v>4</v>
      </c>
      <c r="VQR36" s="106">
        <v>9731</v>
      </c>
      <c r="VQS36" s="106">
        <v>0</v>
      </c>
      <c r="VQT36" s="107">
        <f t="shared" si="3832"/>
        <v>0</v>
      </c>
      <c r="VQU36" s="140"/>
      <c r="VQV36" s="268"/>
      <c r="VQW36" s="265"/>
      <c r="VQX36" s="262"/>
      <c r="VQY36" s="12" t="s">
        <v>4</v>
      </c>
      <c r="VQZ36" s="106">
        <v>9731</v>
      </c>
      <c r="VRA36" s="106">
        <v>0</v>
      </c>
      <c r="VRB36" s="107">
        <f t="shared" si="3834"/>
        <v>0</v>
      </c>
      <c r="VRC36" s="140"/>
      <c r="VRD36" s="268"/>
      <c r="VRE36" s="265"/>
      <c r="VRF36" s="262"/>
      <c r="VRG36" s="12" t="s">
        <v>4</v>
      </c>
      <c r="VRH36" s="106">
        <v>9731</v>
      </c>
      <c r="VRI36" s="106">
        <v>0</v>
      </c>
      <c r="VRJ36" s="107">
        <f t="shared" si="3836"/>
        <v>0</v>
      </c>
      <c r="VRK36" s="140"/>
      <c r="VRL36" s="268"/>
      <c r="VRM36" s="265"/>
      <c r="VRN36" s="262"/>
      <c r="VRO36" s="12" t="s">
        <v>4</v>
      </c>
      <c r="VRP36" s="106">
        <v>9731</v>
      </c>
      <c r="VRQ36" s="106">
        <v>0</v>
      </c>
      <c r="VRR36" s="107">
        <f t="shared" si="3838"/>
        <v>0</v>
      </c>
      <c r="VRS36" s="140"/>
      <c r="VRT36" s="268"/>
      <c r="VRU36" s="265"/>
      <c r="VRV36" s="262"/>
      <c r="VRW36" s="12" t="s">
        <v>4</v>
      </c>
      <c r="VRX36" s="106">
        <v>9731</v>
      </c>
      <c r="VRY36" s="106">
        <v>0</v>
      </c>
      <c r="VRZ36" s="107">
        <f t="shared" si="3840"/>
        <v>0</v>
      </c>
      <c r="VSA36" s="140"/>
      <c r="VSB36" s="268"/>
      <c r="VSC36" s="265"/>
      <c r="VSD36" s="262"/>
      <c r="VSE36" s="12" t="s">
        <v>4</v>
      </c>
      <c r="VSF36" s="106">
        <v>9731</v>
      </c>
      <c r="VSG36" s="106">
        <v>0</v>
      </c>
      <c r="VSH36" s="107">
        <f t="shared" si="3842"/>
        <v>0</v>
      </c>
      <c r="VSI36" s="140"/>
      <c r="VSJ36" s="268"/>
      <c r="VSK36" s="265"/>
      <c r="VSL36" s="262"/>
      <c r="VSM36" s="12" t="s">
        <v>4</v>
      </c>
      <c r="VSN36" s="106">
        <v>9731</v>
      </c>
      <c r="VSO36" s="106">
        <v>0</v>
      </c>
      <c r="VSP36" s="107">
        <f t="shared" si="3844"/>
        <v>0</v>
      </c>
      <c r="VSQ36" s="140"/>
      <c r="VSR36" s="268"/>
      <c r="VSS36" s="265"/>
      <c r="VST36" s="262"/>
      <c r="VSU36" s="12" t="s">
        <v>4</v>
      </c>
      <c r="VSV36" s="106">
        <v>9731</v>
      </c>
      <c r="VSW36" s="106">
        <v>0</v>
      </c>
      <c r="VSX36" s="107">
        <f t="shared" si="3846"/>
        <v>0</v>
      </c>
      <c r="VSY36" s="140"/>
      <c r="VSZ36" s="268"/>
      <c r="VTA36" s="265"/>
      <c r="VTB36" s="262"/>
      <c r="VTC36" s="12" t="s">
        <v>4</v>
      </c>
      <c r="VTD36" s="106">
        <v>9731</v>
      </c>
      <c r="VTE36" s="106">
        <v>0</v>
      </c>
      <c r="VTF36" s="107">
        <f t="shared" si="3848"/>
        <v>0</v>
      </c>
      <c r="VTG36" s="140"/>
      <c r="VTH36" s="268"/>
      <c r="VTI36" s="265"/>
      <c r="VTJ36" s="262"/>
      <c r="VTK36" s="12" t="s">
        <v>4</v>
      </c>
      <c r="VTL36" s="106">
        <v>9731</v>
      </c>
      <c r="VTM36" s="106">
        <v>0</v>
      </c>
      <c r="VTN36" s="107">
        <f t="shared" si="3850"/>
        <v>0</v>
      </c>
      <c r="VTO36" s="140"/>
      <c r="VTP36" s="268"/>
      <c r="VTQ36" s="265"/>
      <c r="VTR36" s="262"/>
      <c r="VTS36" s="12" t="s">
        <v>4</v>
      </c>
      <c r="VTT36" s="106">
        <v>9731</v>
      </c>
      <c r="VTU36" s="106">
        <v>0</v>
      </c>
      <c r="VTV36" s="107">
        <f t="shared" si="3852"/>
        <v>0</v>
      </c>
      <c r="VTW36" s="140"/>
      <c r="VTX36" s="268"/>
      <c r="VTY36" s="265"/>
      <c r="VTZ36" s="262"/>
      <c r="VUA36" s="12" t="s">
        <v>4</v>
      </c>
      <c r="VUB36" s="106">
        <v>9731</v>
      </c>
      <c r="VUC36" s="106">
        <v>0</v>
      </c>
      <c r="VUD36" s="107">
        <f t="shared" si="3854"/>
        <v>0</v>
      </c>
      <c r="VUE36" s="140"/>
      <c r="VUF36" s="268"/>
      <c r="VUG36" s="265"/>
      <c r="VUH36" s="262"/>
      <c r="VUI36" s="12" t="s">
        <v>4</v>
      </c>
      <c r="VUJ36" s="106">
        <v>9731</v>
      </c>
      <c r="VUK36" s="106">
        <v>0</v>
      </c>
      <c r="VUL36" s="107">
        <f t="shared" si="3856"/>
        <v>0</v>
      </c>
      <c r="VUM36" s="140"/>
      <c r="VUN36" s="268"/>
      <c r="VUO36" s="265"/>
      <c r="VUP36" s="262"/>
      <c r="VUQ36" s="12" t="s">
        <v>4</v>
      </c>
      <c r="VUR36" s="106">
        <v>9731</v>
      </c>
      <c r="VUS36" s="106">
        <v>0</v>
      </c>
      <c r="VUT36" s="107">
        <f t="shared" si="3858"/>
        <v>0</v>
      </c>
      <c r="VUU36" s="140"/>
      <c r="VUV36" s="268"/>
      <c r="VUW36" s="265"/>
      <c r="VUX36" s="262"/>
      <c r="VUY36" s="12" t="s">
        <v>4</v>
      </c>
      <c r="VUZ36" s="106">
        <v>9731</v>
      </c>
      <c r="VVA36" s="106">
        <v>0</v>
      </c>
      <c r="VVB36" s="107">
        <f t="shared" si="3860"/>
        <v>0</v>
      </c>
      <c r="VVC36" s="140"/>
      <c r="VVD36" s="268"/>
      <c r="VVE36" s="265"/>
      <c r="VVF36" s="262"/>
      <c r="VVG36" s="12" t="s">
        <v>4</v>
      </c>
      <c r="VVH36" s="106">
        <v>9731</v>
      </c>
      <c r="VVI36" s="106">
        <v>0</v>
      </c>
      <c r="VVJ36" s="107">
        <f t="shared" si="3862"/>
        <v>0</v>
      </c>
      <c r="VVK36" s="140"/>
      <c r="VVL36" s="268"/>
      <c r="VVM36" s="265"/>
      <c r="VVN36" s="262"/>
      <c r="VVO36" s="12" t="s">
        <v>4</v>
      </c>
      <c r="VVP36" s="106">
        <v>9731</v>
      </c>
      <c r="VVQ36" s="106">
        <v>0</v>
      </c>
      <c r="VVR36" s="107">
        <f t="shared" si="3864"/>
        <v>0</v>
      </c>
      <c r="VVS36" s="140"/>
      <c r="VVT36" s="268"/>
      <c r="VVU36" s="265"/>
      <c r="VVV36" s="262"/>
      <c r="VVW36" s="12" t="s">
        <v>4</v>
      </c>
      <c r="VVX36" s="106">
        <v>9731</v>
      </c>
      <c r="VVY36" s="106">
        <v>0</v>
      </c>
      <c r="VVZ36" s="107">
        <f t="shared" si="3866"/>
        <v>0</v>
      </c>
      <c r="VWA36" s="140"/>
      <c r="VWB36" s="268"/>
      <c r="VWC36" s="265"/>
      <c r="VWD36" s="262"/>
      <c r="VWE36" s="12" t="s">
        <v>4</v>
      </c>
      <c r="VWF36" s="106">
        <v>9731</v>
      </c>
      <c r="VWG36" s="106">
        <v>0</v>
      </c>
      <c r="VWH36" s="107">
        <f t="shared" si="3868"/>
        <v>0</v>
      </c>
      <c r="VWI36" s="140"/>
      <c r="VWJ36" s="268"/>
      <c r="VWK36" s="265"/>
      <c r="VWL36" s="262"/>
      <c r="VWM36" s="12" t="s">
        <v>4</v>
      </c>
      <c r="VWN36" s="106">
        <v>9731</v>
      </c>
      <c r="VWO36" s="106">
        <v>0</v>
      </c>
      <c r="VWP36" s="107">
        <f t="shared" si="3870"/>
        <v>0</v>
      </c>
      <c r="VWQ36" s="140"/>
      <c r="VWR36" s="268"/>
      <c r="VWS36" s="265"/>
      <c r="VWT36" s="262"/>
      <c r="VWU36" s="12" t="s">
        <v>4</v>
      </c>
      <c r="VWV36" s="106">
        <v>9731</v>
      </c>
      <c r="VWW36" s="106">
        <v>0</v>
      </c>
      <c r="VWX36" s="107">
        <f t="shared" si="3872"/>
        <v>0</v>
      </c>
      <c r="VWY36" s="140"/>
      <c r="VWZ36" s="268"/>
      <c r="VXA36" s="265"/>
      <c r="VXB36" s="262"/>
      <c r="VXC36" s="12" t="s">
        <v>4</v>
      </c>
      <c r="VXD36" s="106">
        <v>9731</v>
      </c>
      <c r="VXE36" s="106">
        <v>0</v>
      </c>
      <c r="VXF36" s="107">
        <f t="shared" si="3874"/>
        <v>0</v>
      </c>
      <c r="VXG36" s="140"/>
      <c r="VXH36" s="268"/>
      <c r="VXI36" s="265"/>
      <c r="VXJ36" s="262"/>
      <c r="VXK36" s="12" t="s">
        <v>4</v>
      </c>
      <c r="VXL36" s="106">
        <v>9731</v>
      </c>
      <c r="VXM36" s="106">
        <v>0</v>
      </c>
      <c r="VXN36" s="107">
        <f t="shared" si="3876"/>
        <v>0</v>
      </c>
      <c r="VXO36" s="140"/>
      <c r="VXP36" s="268"/>
      <c r="VXQ36" s="265"/>
      <c r="VXR36" s="262"/>
      <c r="VXS36" s="12" t="s">
        <v>4</v>
      </c>
      <c r="VXT36" s="106">
        <v>9731</v>
      </c>
      <c r="VXU36" s="106">
        <v>0</v>
      </c>
      <c r="VXV36" s="107">
        <f t="shared" si="3878"/>
        <v>0</v>
      </c>
      <c r="VXW36" s="140"/>
      <c r="VXX36" s="268"/>
      <c r="VXY36" s="265"/>
      <c r="VXZ36" s="262"/>
      <c r="VYA36" s="12" t="s">
        <v>4</v>
      </c>
      <c r="VYB36" s="106">
        <v>9731</v>
      </c>
      <c r="VYC36" s="106">
        <v>0</v>
      </c>
      <c r="VYD36" s="107">
        <f t="shared" si="3880"/>
        <v>0</v>
      </c>
      <c r="VYE36" s="140"/>
      <c r="VYF36" s="268"/>
      <c r="VYG36" s="265"/>
      <c r="VYH36" s="262"/>
      <c r="VYI36" s="12" t="s">
        <v>4</v>
      </c>
      <c r="VYJ36" s="106">
        <v>9731</v>
      </c>
      <c r="VYK36" s="106">
        <v>0</v>
      </c>
      <c r="VYL36" s="107">
        <f t="shared" si="3882"/>
        <v>0</v>
      </c>
      <c r="VYM36" s="140"/>
      <c r="VYN36" s="268"/>
      <c r="VYO36" s="265"/>
      <c r="VYP36" s="262"/>
      <c r="VYQ36" s="12" t="s">
        <v>4</v>
      </c>
      <c r="VYR36" s="106">
        <v>9731</v>
      </c>
      <c r="VYS36" s="106">
        <v>0</v>
      </c>
      <c r="VYT36" s="107">
        <f t="shared" si="3884"/>
        <v>0</v>
      </c>
      <c r="VYU36" s="140"/>
      <c r="VYV36" s="268"/>
      <c r="VYW36" s="265"/>
      <c r="VYX36" s="262"/>
      <c r="VYY36" s="12" t="s">
        <v>4</v>
      </c>
      <c r="VYZ36" s="106">
        <v>9731</v>
      </c>
      <c r="VZA36" s="106">
        <v>0</v>
      </c>
      <c r="VZB36" s="107">
        <f t="shared" si="3886"/>
        <v>0</v>
      </c>
      <c r="VZC36" s="140"/>
      <c r="VZD36" s="268"/>
      <c r="VZE36" s="265"/>
      <c r="VZF36" s="262"/>
      <c r="VZG36" s="12" t="s">
        <v>4</v>
      </c>
      <c r="VZH36" s="106">
        <v>9731</v>
      </c>
      <c r="VZI36" s="106">
        <v>0</v>
      </c>
      <c r="VZJ36" s="107">
        <f t="shared" si="3888"/>
        <v>0</v>
      </c>
      <c r="VZK36" s="140"/>
      <c r="VZL36" s="268"/>
      <c r="VZM36" s="265"/>
      <c r="VZN36" s="262"/>
      <c r="VZO36" s="12" t="s">
        <v>4</v>
      </c>
      <c r="VZP36" s="106">
        <v>9731</v>
      </c>
      <c r="VZQ36" s="106">
        <v>0</v>
      </c>
      <c r="VZR36" s="107">
        <f t="shared" si="3890"/>
        <v>0</v>
      </c>
      <c r="VZS36" s="140"/>
      <c r="VZT36" s="268"/>
      <c r="VZU36" s="265"/>
      <c r="VZV36" s="262"/>
      <c r="VZW36" s="12" t="s">
        <v>4</v>
      </c>
      <c r="VZX36" s="106">
        <v>9731</v>
      </c>
      <c r="VZY36" s="106">
        <v>0</v>
      </c>
      <c r="VZZ36" s="107">
        <f t="shared" si="3892"/>
        <v>0</v>
      </c>
      <c r="WAA36" s="140"/>
      <c r="WAB36" s="268"/>
      <c r="WAC36" s="265"/>
      <c r="WAD36" s="262"/>
      <c r="WAE36" s="12" t="s">
        <v>4</v>
      </c>
      <c r="WAF36" s="106">
        <v>9731</v>
      </c>
      <c r="WAG36" s="106">
        <v>0</v>
      </c>
      <c r="WAH36" s="107">
        <f t="shared" si="3894"/>
        <v>0</v>
      </c>
      <c r="WAI36" s="140"/>
      <c r="WAJ36" s="268"/>
      <c r="WAK36" s="265"/>
      <c r="WAL36" s="262"/>
      <c r="WAM36" s="12" t="s">
        <v>4</v>
      </c>
      <c r="WAN36" s="106">
        <v>9731</v>
      </c>
      <c r="WAO36" s="106">
        <v>0</v>
      </c>
      <c r="WAP36" s="107">
        <f t="shared" si="3896"/>
        <v>0</v>
      </c>
      <c r="WAQ36" s="140"/>
      <c r="WAR36" s="268"/>
      <c r="WAS36" s="265"/>
      <c r="WAT36" s="262"/>
      <c r="WAU36" s="12" t="s">
        <v>4</v>
      </c>
      <c r="WAV36" s="106">
        <v>9731</v>
      </c>
      <c r="WAW36" s="106">
        <v>0</v>
      </c>
      <c r="WAX36" s="107">
        <f t="shared" si="3898"/>
        <v>0</v>
      </c>
      <c r="WAY36" s="140"/>
      <c r="WAZ36" s="268"/>
      <c r="WBA36" s="265"/>
      <c r="WBB36" s="262"/>
      <c r="WBC36" s="12" t="s">
        <v>4</v>
      </c>
      <c r="WBD36" s="106">
        <v>9731</v>
      </c>
      <c r="WBE36" s="106">
        <v>0</v>
      </c>
      <c r="WBF36" s="107">
        <f t="shared" si="3900"/>
        <v>0</v>
      </c>
      <c r="WBG36" s="140"/>
      <c r="WBH36" s="268"/>
      <c r="WBI36" s="265"/>
      <c r="WBJ36" s="262"/>
      <c r="WBK36" s="12" t="s">
        <v>4</v>
      </c>
      <c r="WBL36" s="106">
        <v>9731</v>
      </c>
      <c r="WBM36" s="106">
        <v>0</v>
      </c>
      <c r="WBN36" s="107">
        <f t="shared" si="3902"/>
        <v>0</v>
      </c>
      <c r="WBO36" s="140"/>
      <c r="WBP36" s="268"/>
      <c r="WBQ36" s="265"/>
      <c r="WBR36" s="262"/>
      <c r="WBS36" s="12" t="s">
        <v>4</v>
      </c>
      <c r="WBT36" s="106">
        <v>9731</v>
      </c>
      <c r="WBU36" s="106">
        <v>0</v>
      </c>
      <c r="WBV36" s="107">
        <f t="shared" si="3904"/>
        <v>0</v>
      </c>
      <c r="WBW36" s="140"/>
      <c r="WBX36" s="268"/>
      <c r="WBY36" s="265"/>
      <c r="WBZ36" s="262"/>
      <c r="WCA36" s="12" t="s">
        <v>4</v>
      </c>
      <c r="WCB36" s="106">
        <v>9731</v>
      </c>
      <c r="WCC36" s="106">
        <v>0</v>
      </c>
      <c r="WCD36" s="107">
        <f t="shared" si="3906"/>
        <v>0</v>
      </c>
      <c r="WCE36" s="140"/>
      <c r="WCF36" s="268"/>
      <c r="WCG36" s="265"/>
      <c r="WCH36" s="262"/>
      <c r="WCI36" s="12" t="s">
        <v>4</v>
      </c>
      <c r="WCJ36" s="106">
        <v>9731</v>
      </c>
      <c r="WCK36" s="106">
        <v>0</v>
      </c>
      <c r="WCL36" s="107">
        <f t="shared" si="3908"/>
        <v>0</v>
      </c>
      <c r="WCM36" s="140"/>
      <c r="WCN36" s="268"/>
      <c r="WCO36" s="265"/>
      <c r="WCP36" s="262"/>
      <c r="WCQ36" s="12" t="s">
        <v>4</v>
      </c>
      <c r="WCR36" s="106">
        <v>9731</v>
      </c>
      <c r="WCS36" s="106">
        <v>0</v>
      </c>
      <c r="WCT36" s="107">
        <f t="shared" si="3910"/>
        <v>0</v>
      </c>
      <c r="WCU36" s="140"/>
      <c r="WCV36" s="268"/>
      <c r="WCW36" s="265"/>
      <c r="WCX36" s="262"/>
      <c r="WCY36" s="12" t="s">
        <v>4</v>
      </c>
      <c r="WCZ36" s="106">
        <v>9731</v>
      </c>
      <c r="WDA36" s="106">
        <v>0</v>
      </c>
      <c r="WDB36" s="107">
        <f t="shared" si="3912"/>
        <v>0</v>
      </c>
      <c r="WDC36" s="140"/>
      <c r="WDD36" s="268"/>
      <c r="WDE36" s="265"/>
      <c r="WDF36" s="262"/>
      <c r="WDG36" s="12" t="s">
        <v>4</v>
      </c>
      <c r="WDH36" s="106">
        <v>9731</v>
      </c>
      <c r="WDI36" s="106">
        <v>0</v>
      </c>
      <c r="WDJ36" s="107">
        <f t="shared" si="3914"/>
        <v>0</v>
      </c>
      <c r="WDK36" s="140"/>
      <c r="WDL36" s="268"/>
      <c r="WDM36" s="265"/>
      <c r="WDN36" s="262"/>
      <c r="WDO36" s="12" t="s">
        <v>4</v>
      </c>
      <c r="WDP36" s="106">
        <v>9731</v>
      </c>
      <c r="WDQ36" s="106">
        <v>0</v>
      </c>
      <c r="WDR36" s="107">
        <f t="shared" si="3916"/>
        <v>0</v>
      </c>
      <c r="WDS36" s="140"/>
      <c r="WDT36" s="268"/>
      <c r="WDU36" s="265"/>
      <c r="WDV36" s="262"/>
      <c r="WDW36" s="12" t="s">
        <v>4</v>
      </c>
      <c r="WDX36" s="106">
        <v>9731</v>
      </c>
      <c r="WDY36" s="106">
        <v>0</v>
      </c>
      <c r="WDZ36" s="107">
        <f t="shared" si="3918"/>
        <v>0</v>
      </c>
      <c r="WEA36" s="140"/>
      <c r="WEB36" s="268"/>
      <c r="WEC36" s="265"/>
      <c r="WED36" s="262"/>
      <c r="WEE36" s="12" t="s">
        <v>4</v>
      </c>
      <c r="WEF36" s="106">
        <v>9731</v>
      </c>
      <c r="WEG36" s="106">
        <v>0</v>
      </c>
      <c r="WEH36" s="107">
        <f t="shared" si="3920"/>
        <v>0</v>
      </c>
      <c r="WEI36" s="140"/>
      <c r="WEJ36" s="268"/>
      <c r="WEK36" s="265"/>
      <c r="WEL36" s="262"/>
      <c r="WEM36" s="12" t="s">
        <v>4</v>
      </c>
      <c r="WEN36" s="106">
        <v>9731</v>
      </c>
      <c r="WEO36" s="106">
        <v>0</v>
      </c>
      <c r="WEP36" s="107">
        <f t="shared" si="3922"/>
        <v>0</v>
      </c>
      <c r="WEQ36" s="140"/>
      <c r="WER36" s="268"/>
      <c r="WES36" s="265"/>
      <c r="WET36" s="262"/>
      <c r="WEU36" s="12" t="s">
        <v>4</v>
      </c>
      <c r="WEV36" s="106">
        <v>9731</v>
      </c>
      <c r="WEW36" s="106">
        <v>0</v>
      </c>
      <c r="WEX36" s="107">
        <f t="shared" si="3924"/>
        <v>0</v>
      </c>
      <c r="WEY36" s="140"/>
      <c r="WEZ36" s="268"/>
      <c r="WFA36" s="265"/>
      <c r="WFB36" s="262"/>
      <c r="WFC36" s="12" t="s">
        <v>4</v>
      </c>
      <c r="WFD36" s="106">
        <v>9731</v>
      </c>
      <c r="WFE36" s="106">
        <v>0</v>
      </c>
      <c r="WFF36" s="107">
        <f t="shared" si="3926"/>
        <v>0</v>
      </c>
      <c r="WFG36" s="140"/>
      <c r="WFH36" s="268"/>
      <c r="WFI36" s="265"/>
      <c r="WFJ36" s="262"/>
      <c r="WFK36" s="12" t="s">
        <v>4</v>
      </c>
      <c r="WFL36" s="106">
        <v>9731</v>
      </c>
      <c r="WFM36" s="106">
        <v>0</v>
      </c>
      <c r="WFN36" s="107">
        <f t="shared" si="3928"/>
        <v>0</v>
      </c>
      <c r="WFO36" s="140"/>
      <c r="WFP36" s="268"/>
      <c r="WFQ36" s="265"/>
      <c r="WFR36" s="262"/>
      <c r="WFS36" s="12" t="s">
        <v>4</v>
      </c>
      <c r="WFT36" s="106">
        <v>9731</v>
      </c>
      <c r="WFU36" s="106">
        <v>0</v>
      </c>
      <c r="WFV36" s="107">
        <f t="shared" si="3930"/>
        <v>0</v>
      </c>
      <c r="WFW36" s="140"/>
      <c r="WFX36" s="268"/>
      <c r="WFY36" s="265"/>
      <c r="WFZ36" s="262"/>
      <c r="WGA36" s="12" t="s">
        <v>4</v>
      </c>
      <c r="WGB36" s="106">
        <v>9731</v>
      </c>
      <c r="WGC36" s="106">
        <v>0</v>
      </c>
      <c r="WGD36" s="107">
        <f t="shared" si="3932"/>
        <v>0</v>
      </c>
      <c r="WGE36" s="140"/>
      <c r="WGF36" s="268"/>
      <c r="WGG36" s="265"/>
      <c r="WGH36" s="262"/>
      <c r="WGI36" s="12" t="s">
        <v>4</v>
      </c>
      <c r="WGJ36" s="106">
        <v>9731</v>
      </c>
      <c r="WGK36" s="106">
        <v>0</v>
      </c>
      <c r="WGL36" s="107">
        <f t="shared" si="3934"/>
        <v>0</v>
      </c>
      <c r="WGM36" s="140"/>
      <c r="WGN36" s="268"/>
      <c r="WGO36" s="265"/>
      <c r="WGP36" s="262"/>
      <c r="WGQ36" s="12" t="s">
        <v>4</v>
      </c>
      <c r="WGR36" s="106">
        <v>9731</v>
      </c>
      <c r="WGS36" s="106">
        <v>0</v>
      </c>
      <c r="WGT36" s="107">
        <f t="shared" si="3936"/>
        <v>0</v>
      </c>
      <c r="WGU36" s="140"/>
      <c r="WGV36" s="268"/>
      <c r="WGW36" s="265"/>
      <c r="WGX36" s="262"/>
      <c r="WGY36" s="12" t="s">
        <v>4</v>
      </c>
      <c r="WGZ36" s="106">
        <v>9731</v>
      </c>
      <c r="WHA36" s="106">
        <v>0</v>
      </c>
      <c r="WHB36" s="107">
        <f t="shared" si="3938"/>
        <v>0</v>
      </c>
      <c r="WHC36" s="140"/>
      <c r="WHD36" s="268"/>
      <c r="WHE36" s="265"/>
      <c r="WHF36" s="262"/>
      <c r="WHG36" s="12" t="s">
        <v>4</v>
      </c>
      <c r="WHH36" s="106">
        <v>9731</v>
      </c>
      <c r="WHI36" s="106">
        <v>0</v>
      </c>
      <c r="WHJ36" s="107">
        <f t="shared" si="3940"/>
        <v>0</v>
      </c>
      <c r="WHK36" s="140"/>
      <c r="WHL36" s="268"/>
      <c r="WHM36" s="265"/>
      <c r="WHN36" s="262"/>
      <c r="WHO36" s="12" t="s">
        <v>4</v>
      </c>
      <c r="WHP36" s="106">
        <v>9731</v>
      </c>
      <c r="WHQ36" s="106">
        <v>0</v>
      </c>
      <c r="WHR36" s="107">
        <f t="shared" si="3942"/>
        <v>0</v>
      </c>
      <c r="WHS36" s="140"/>
      <c r="WHT36" s="268"/>
      <c r="WHU36" s="265"/>
      <c r="WHV36" s="262"/>
      <c r="WHW36" s="12" t="s">
        <v>4</v>
      </c>
      <c r="WHX36" s="106">
        <v>9731</v>
      </c>
      <c r="WHY36" s="106">
        <v>0</v>
      </c>
      <c r="WHZ36" s="107">
        <f t="shared" si="3944"/>
        <v>0</v>
      </c>
      <c r="WIA36" s="140"/>
      <c r="WIB36" s="268"/>
      <c r="WIC36" s="265"/>
      <c r="WID36" s="262"/>
      <c r="WIE36" s="12" t="s">
        <v>4</v>
      </c>
      <c r="WIF36" s="106">
        <v>9731</v>
      </c>
      <c r="WIG36" s="106">
        <v>0</v>
      </c>
      <c r="WIH36" s="107">
        <f t="shared" si="3946"/>
        <v>0</v>
      </c>
      <c r="WII36" s="140"/>
      <c r="WIJ36" s="268"/>
      <c r="WIK36" s="265"/>
      <c r="WIL36" s="262"/>
      <c r="WIM36" s="12" t="s">
        <v>4</v>
      </c>
      <c r="WIN36" s="106">
        <v>9731</v>
      </c>
      <c r="WIO36" s="106">
        <v>0</v>
      </c>
      <c r="WIP36" s="107">
        <f t="shared" si="3948"/>
        <v>0</v>
      </c>
      <c r="WIQ36" s="140"/>
      <c r="WIR36" s="268"/>
      <c r="WIS36" s="265"/>
      <c r="WIT36" s="262"/>
      <c r="WIU36" s="12" t="s">
        <v>4</v>
      </c>
      <c r="WIV36" s="106">
        <v>9731</v>
      </c>
      <c r="WIW36" s="106">
        <v>0</v>
      </c>
      <c r="WIX36" s="107">
        <f t="shared" si="3950"/>
        <v>0</v>
      </c>
      <c r="WIY36" s="140"/>
      <c r="WIZ36" s="268"/>
      <c r="WJA36" s="265"/>
      <c r="WJB36" s="262"/>
      <c r="WJC36" s="12" t="s">
        <v>4</v>
      </c>
      <c r="WJD36" s="106">
        <v>9731</v>
      </c>
      <c r="WJE36" s="106">
        <v>0</v>
      </c>
      <c r="WJF36" s="107">
        <f t="shared" si="3952"/>
        <v>0</v>
      </c>
      <c r="WJG36" s="140"/>
      <c r="WJH36" s="268"/>
      <c r="WJI36" s="265"/>
      <c r="WJJ36" s="262"/>
      <c r="WJK36" s="12" t="s">
        <v>4</v>
      </c>
      <c r="WJL36" s="106">
        <v>9731</v>
      </c>
      <c r="WJM36" s="106">
        <v>0</v>
      </c>
      <c r="WJN36" s="107">
        <f t="shared" si="3954"/>
        <v>0</v>
      </c>
      <c r="WJO36" s="140"/>
      <c r="WJP36" s="268"/>
      <c r="WJQ36" s="265"/>
      <c r="WJR36" s="262"/>
      <c r="WJS36" s="12" t="s">
        <v>4</v>
      </c>
      <c r="WJT36" s="106">
        <v>9731</v>
      </c>
      <c r="WJU36" s="106">
        <v>0</v>
      </c>
      <c r="WJV36" s="107">
        <f t="shared" si="3956"/>
        <v>0</v>
      </c>
      <c r="WJW36" s="140"/>
      <c r="WJX36" s="268"/>
      <c r="WJY36" s="265"/>
      <c r="WJZ36" s="262"/>
      <c r="WKA36" s="12" t="s">
        <v>4</v>
      </c>
      <c r="WKB36" s="106">
        <v>9731</v>
      </c>
      <c r="WKC36" s="106">
        <v>0</v>
      </c>
      <c r="WKD36" s="107">
        <f t="shared" si="3958"/>
        <v>0</v>
      </c>
      <c r="WKE36" s="140"/>
      <c r="WKF36" s="268"/>
      <c r="WKG36" s="265"/>
      <c r="WKH36" s="262"/>
      <c r="WKI36" s="12" t="s">
        <v>4</v>
      </c>
      <c r="WKJ36" s="106">
        <v>9731</v>
      </c>
      <c r="WKK36" s="106">
        <v>0</v>
      </c>
      <c r="WKL36" s="107">
        <f t="shared" si="3960"/>
        <v>0</v>
      </c>
      <c r="WKM36" s="140"/>
      <c r="WKN36" s="268"/>
      <c r="WKO36" s="265"/>
      <c r="WKP36" s="262"/>
      <c r="WKQ36" s="12" t="s">
        <v>4</v>
      </c>
      <c r="WKR36" s="106">
        <v>9731</v>
      </c>
      <c r="WKS36" s="106">
        <v>0</v>
      </c>
      <c r="WKT36" s="107">
        <f t="shared" si="3962"/>
        <v>0</v>
      </c>
      <c r="WKU36" s="140"/>
      <c r="WKV36" s="268"/>
      <c r="WKW36" s="265"/>
      <c r="WKX36" s="262"/>
      <c r="WKY36" s="12" t="s">
        <v>4</v>
      </c>
      <c r="WKZ36" s="106">
        <v>9731</v>
      </c>
      <c r="WLA36" s="106">
        <v>0</v>
      </c>
      <c r="WLB36" s="107">
        <f t="shared" si="3964"/>
        <v>0</v>
      </c>
      <c r="WLC36" s="140"/>
      <c r="WLD36" s="268"/>
      <c r="WLE36" s="265"/>
      <c r="WLF36" s="262"/>
      <c r="WLG36" s="12" t="s">
        <v>4</v>
      </c>
      <c r="WLH36" s="106">
        <v>9731</v>
      </c>
      <c r="WLI36" s="106">
        <v>0</v>
      </c>
      <c r="WLJ36" s="107">
        <f t="shared" si="3966"/>
        <v>0</v>
      </c>
      <c r="WLK36" s="140"/>
      <c r="WLL36" s="268"/>
      <c r="WLM36" s="265"/>
      <c r="WLN36" s="262"/>
      <c r="WLO36" s="12" t="s">
        <v>4</v>
      </c>
      <c r="WLP36" s="106">
        <v>9731</v>
      </c>
      <c r="WLQ36" s="106">
        <v>0</v>
      </c>
      <c r="WLR36" s="107">
        <f t="shared" si="3968"/>
        <v>0</v>
      </c>
      <c r="WLS36" s="140"/>
      <c r="WLT36" s="268"/>
      <c r="WLU36" s="265"/>
      <c r="WLV36" s="262"/>
      <c r="WLW36" s="12" t="s">
        <v>4</v>
      </c>
      <c r="WLX36" s="106">
        <v>9731</v>
      </c>
      <c r="WLY36" s="106">
        <v>0</v>
      </c>
      <c r="WLZ36" s="107">
        <f t="shared" si="3970"/>
        <v>0</v>
      </c>
      <c r="WMA36" s="140"/>
      <c r="WMB36" s="268"/>
      <c r="WMC36" s="265"/>
      <c r="WMD36" s="262"/>
      <c r="WME36" s="12" t="s">
        <v>4</v>
      </c>
      <c r="WMF36" s="106">
        <v>9731</v>
      </c>
      <c r="WMG36" s="106">
        <v>0</v>
      </c>
      <c r="WMH36" s="107">
        <f t="shared" si="3972"/>
        <v>0</v>
      </c>
      <c r="WMI36" s="140"/>
      <c r="WMJ36" s="268"/>
      <c r="WMK36" s="265"/>
      <c r="WML36" s="262"/>
      <c r="WMM36" s="12" t="s">
        <v>4</v>
      </c>
      <c r="WMN36" s="106">
        <v>9731</v>
      </c>
      <c r="WMO36" s="106">
        <v>0</v>
      </c>
      <c r="WMP36" s="107">
        <f t="shared" si="3974"/>
        <v>0</v>
      </c>
      <c r="WMQ36" s="140"/>
      <c r="WMR36" s="268"/>
      <c r="WMS36" s="265"/>
      <c r="WMT36" s="262"/>
      <c r="WMU36" s="12" t="s">
        <v>4</v>
      </c>
      <c r="WMV36" s="106">
        <v>9731</v>
      </c>
      <c r="WMW36" s="106">
        <v>0</v>
      </c>
      <c r="WMX36" s="107">
        <f t="shared" si="3976"/>
        <v>0</v>
      </c>
      <c r="WMY36" s="140"/>
      <c r="WMZ36" s="268"/>
      <c r="WNA36" s="265"/>
      <c r="WNB36" s="262"/>
      <c r="WNC36" s="12" t="s">
        <v>4</v>
      </c>
      <c r="WND36" s="106">
        <v>9731</v>
      </c>
      <c r="WNE36" s="106">
        <v>0</v>
      </c>
      <c r="WNF36" s="107">
        <f t="shared" si="3978"/>
        <v>0</v>
      </c>
      <c r="WNG36" s="140"/>
      <c r="WNH36" s="268"/>
      <c r="WNI36" s="265"/>
      <c r="WNJ36" s="262"/>
      <c r="WNK36" s="12" t="s">
        <v>4</v>
      </c>
      <c r="WNL36" s="106">
        <v>9731</v>
      </c>
      <c r="WNM36" s="106">
        <v>0</v>
      </c>
      <c r="WNN36" s="107">
        <f t="shared" si="3980"/>
        <v>0</v>
      </c>
      <c r="WNO36" s="140"/>
      <c r="WNP36" s="268"/>
      <c r="WNQ36" s="265"/>
      <c r="WNR36" s="262"/>
      <c r="WNS36" s="12" t="s">
        <v>4</v>
      </c>
      <c r="WNT36" s="106">
        <v>9731</v>
      </c>
      <c r="WNU36" s="106">
        <v>0</v>
      </c>
      <c r="WNV36" s="107">
        <f t="shared" si="3982"/>
        <v>0</v>
      </c>
      <c r="WNW36" s="140"/>
      <c r="WNX36" s="268"/>
      <c r="WNY36" s="265"/>
      <c r="WNZ36" s="262"/>
      <c r="WOA36" s="12" t="s">
        <v>4</v>
      </c>
      <c r="WOB36" s="106">
        <v>9731</v>
      </c>
      <c r="WOC36" s="106">
        <v>0</v>
      </c>
      <c r="WOD36" s="107">
        <f t="shared" si="3984"/>
        <v>0</v>
      </c>
      <c r="WOE36" s="140"/>
      <c r="WOF36" s="268"/>
      <c r="WOG36" s="265"/>
      <c r="WOH36" s="262"/>
      <c r="WOI36" s="12" t="s">
        <v>4</v>
      </c>
      <c r="WOJ36" s="106">
        <v>9731</v>
      </c>
      <c r="WOK36" s="106">
        <v>0</v>
      </c>
      <c r="WOL36" s="107">
        <f t="shared" si="3986"/>
        <v>0</v>
      </c>
      <c r="WOM36" s="140"/>
      <c r="WON36" s="268"/>
      <c r="WOO36" s="265"/>
      <c r="WOP36" s="262"/>
      <c r="WOQ36" s="12" t="s">
        <v>4</v>
      </c>
      <c r="WOR36" s="106">
        <v>9731</v>
      </c>
      <c r="WOS36" s="106">
        <v>0</v>
      </c>
      <c r="WOT36" s="107">
        <f t="shared" si="3988"/>
        <v>0</v>
      </c>
      <c r="WOU36" s="140"/>
      <c r="WOV36" s="268"/>
      <c r="WOW36" s="265"/>
      <c r="WOX36" s="262"/>
      <c r="WOY36" s="12" t="s">
        <v>4</v>
      </c>
      <c r="WOZ36" s="106">
        <v>9731</v>
      </c>
      <c r="WPA36" s="106">
        <v>0</v>
      </c>
      <c r="WPB36" s="107">
        <f t="shared" si="3990"/>
        <v>0</v>
      </c>
      <c r="WPC36" s="140"/>
      <c r="WPD36" s="268"/>
      <c r="WPE36" s="265"/>
      <c r="WPF36" s="262"/>
      <c r="WPG36" s="12" t="s">
        <v>4</v>
      </c>
      <c r="WPH36" s="106">
        <v>9731</v>
      </c>
      <c r="WPI36" s="106">
        <v>0</v>
      </c>
      <c r="WPJ36" s="107">
        <f t="shared" si="3992"/>
        <v>0</v>
      </c>
      <c r="WPK36" s="140"/>
      <c r="WPL36" s="268"/>
      <c r="WPM36" s="265"/>
      <c r="WPN36" s="262"/>
      <c r="WPO36" s="12" t="s">
        <v>4</v>
      </c>
      <c r="WPP36" s="106">
        <v>9731</v>
      </c>
      <c r="WPQ36" s="106">
        <v>0</v>
      </c>
      <c r="WPR36" s="107">
        <f t="shared" si="3994"/>
        <v>0</v>
      </c>
      <c r="WPS36" s="140"/>
      <c r="WPT36" s="268"/>
      <c r="WPU36" s="265"/>
      <c r="WPV36" s="262"/>
      <c r="WPW36" s="12" t="s">
        <v>4</v>
      </c>
      <c r="WPX36" s="106">
        <v>9731</v>
      </c>
      <c r="WPY36" s="106">
        <v>0</v>
      </c>
      <c r="WPZ36" s="107">
        <f t="shared" si="3996"/>
        <v>0</v>
      </c>
      <c r="WQA36" s="140"/>
      <c r="WQB36" s="268"/>
      <c r="WQC36" s="265"/>
      <c r="WQD36" s="262"/>
      <c r="WQE36" s="12" t="s">
        <v>4</v>
      </c>
      <c r="WQF36" s="106">
        <v>9731</v>
      </c>
      <c r="WQG36" s="106">
        <v>0</v>
      </c>
      <c r="WQH36" s="107">
        <f t="shared" si="3998"/>
        <v>0</v>
      </c>
      <c r="WQI36" s="140"/>
      <c r="WQJ36" s="268"/>
      <c r="WQK36" s="265"/>
      <c r="WQL36" s="262"/>
      <c r="WQM36" s="12" t="s">
        <v>4</v>
      </c>
      <c r="WQN36" s="106">
        <v>9731</v>
      </c>
      <c r="WQO36" s="106">
        <v>0</v>
      </c>
      <c r="WQP36" s="107">
        <f t="shared" si="4000"/>
        <v>0</v>
      </c>
      <c r="WQQ36" s="140"/>
      <c r="WQR36" s="268"/>
      <c r="WQS36" s="265"/>
      <c r="WQT36" s="262"/>
      <c r="WQU36" s="12" t="s">
        <v>4</v>
      </c>
      <c r="WQV36" s="106">
        <v>9731</v>
      </c>
      <c r="WQW36" s="106">
        <v>0</v>
      </c>
      <c r="WQX36" s="107">
        <f t="shared" si="4002"/>
        <v>0</v>
      </c>
      <c r="WQY36" s="140"/>
      <c r="WQZ36" s="268"/>
      <c r="WRA36" s="265"/>
      <c r="WRB36" s="262"/>
      <c r="WRC36" s="12" t="s">
        <v>4</v>
      </c>
      <c r="WRD36" s="106">
        <v>9731</v>
      </c>
      <c r="WRE36" s="106">
        <v>0</v>
      </c>
      <c r="WRF36" s="107">
        <f t="shared" si="4004"/>
        <v>0</v>
      </c>
      <c r="WRG36" s="140"/>
      <c r="WRH36" s="268"/>
      <c r="WRI36" s="265"/>
      <c r="WRJ36" s="262"/>
      <c r="WRK36" s="12" t="s">
        <v>4</v>
      </c>
      <c r="WRL36" s="106">
        <v>9731</v>
      </c>
      <c r="WRM36" s="106">
        <v>0</v>
      </c>
      <c r="WRN36" s="107">
        <f t="shared" si="4006"/>
        <v>0</v>
      </c>
      <c r="WRO36" s="140"/>
      <c r="WRP36" s="268"/>
      <c r="WRQ36" s="265"/>
      <c r="WRR36" s="262"/>
      <c r="WRS36" s="12" t="s">
        <v>4</v>
      </c>
      <c r="WRT36" s="106">
        <v>9731</v>
      </c>
      <c r="WRU36" s="106">
        <v>0</v>
      </c>
      <c r="WRV36" s="107">
        <f t="shared" si="4008"/>
        <v>0</v>
      </c>
      <c r="WRW36" s="140"/>
      <c r="WRX36" s="268"/>
      <c r="WRY36" s="265"/>
      <c r="WRZ36" s="262"/>
      <c r="WSA36" s="12" t="s">
        <v>4</v>
      </c>
      <c r="WSB36" s="106">
        <v>9731</v>
      </c>
      <c r="WSC36" s="106">
        <v>0</v>
      </c>
      <c r="WSD36" s="107">
        <f t="shared" si="4010"/>
        <v>0</v>
      </c>
      <c r="WSE36" s="140"/>
      <c r="WSF36" s="268"/>
      <c r="WSG36" s="265"/>
      <c r="WSH36" s="262"/>
      <c r="WSI36" s="12" t="s">
        <v>4</v>
      </c>
      <c r="WSJ36" s="106">
        <v>9731</v>
      </c>
      <c r="WSK36" s="106">
        <v>0</v>
      </c>
      <c r="WSL36" s="107">
        <f t="shared" si="4012"/>
        <v>0</v>
      </c>
      <c r="WSM36" s="140"/>
      <c r="WSN36" s="268"/>
      <c r="WSO36" s="265"/>
      <c r="WSP36" s="262"/>
      <c r="WSQ36" s="12" t="s">
        <v>4</v>
      </c>
      <c r="WSR36" s="106">
        <v>9731</v>
      </c>
      <c r="WSS36" s="106">
        <v>0</v>
      </c>
      <c r="WST36" s="107">
        <f t="shared" si="4014"/>
        <v>0</v>
      </c>
      <c r="WSU36" s="140"/>
      <c r="WSV36" s="268"/>
      <c r="WSW36" s="265"/>
      <c r="WSX36" s="262"/>
      <c r="WSY36" s="12" t="s">
        <v>4</v>
      </c>
      <c r="WSZ36" s="106">
        <v>9731</v>
      </c>
      <c r="WTA36" s="106">
        <v>0</v>
      </c>
      <c r="WTB36" s="107">
        <f t="shared" si="4016"/>
        <v>0</v>
      </c>
      <c r="WTC36" s="140"/>
      <c r="WTD36" s="268"/>
      <c r="WTE36" s="265"/>
      <c r="WTF36" s="262"/>
      <c r="WTG36" s="12" t="s">
        <v>4</v>
      </c>
      <c r="WTH36" s="106">
        <v>9731</v>
      </c>
      <c r="WTI36" s="106">
        <v>0</v>
      </c>
      <c r="WTJ36" s="107">
        <f t="shared" si="4018"/>
        <v>0</v>
      </c>
      <c r="WTK36" s="140"/>
      <c r="WTL36" s="268"/>
      <c r="WTM36" s="265"/>
      <c r="WTN36" s="262"/>
      <c r="WTO36" s="12" t="s">
        <v>4</v>
      </c>
      <c r="WTP36" s="106">
        <v>9731</v>
      </c>
      <c r="WTQ36" s="106">
        <v>0</v>
      </c>
      <c r="WTR36" s="107">
        <f t="shared" si="4020"/>
        <v>0</v>
      </c>
      <c r="WTS36" s="140"/>
      <c r="WTT36" s="268"/>
      <c r="WTU36" s="265"/>
      <c r="WTV36" s="262"/>
      <c r="WTW36" s="12" t="s">
        <v>4</v>
      </c>
      <c r="WTX36" s="106">
        <v>9731</v>
      </c>
      <c r="WTY36" s="106">
        <v>0</v>
      </c>
      <c r="WTZ36" s="107">
        <f t="shared" si="4022"/>
        <v>0</v>
      </c>
      <c r="WUA36" s="140"/>
      <c r="WUB36" s="268"/>
      <c r="WUC36" s="265"/>
      <c r="WUD36" s="262"/>
      <c r="WUE36" s="12" t="s">
        <v>4</v>
      </c>
      <c r="WUF36" s="106">
        <v>9731</v>
      </c>
      <c r="WUG36" s="106">
        <v>0</v>
      </c>
      <c r="WUH36" s="107">
        <f t="shared" si="4024"/>
        <v>0</v>
      </c>
      <c r="WUI36" s="140"/>
      <c r="WUJ36" s="268"/>
      <c r="WUK36" s="265"/>
      <c r="WUL36" s="262"/>
      <c r="WUM36" s="12" t="s">
        <v>4</v>
      </c>
      <c r="WUN36" s="106">
        <v>9731</v>
      </c>
      <c r="WUO36" s="106">
        <v>0</v>
      </c>
      <c r="WUP36" s="107">
        <f t="shared" si="4026"/>
        <v>0</v>
      </c>
      <c r="WUQ36" s="140"/>
      <c r="WUR36" s="268"/>
      <c r="WUS36" s="265"/>
      <c r="WUT36" s="262"/>
      <c r="WUU36" s="12" t="s">
        <v>4</v>
      </c>
      <c r="WUV36" s="106">
        <v>9731</v>
      </c>
      <c r="WUW36" s="106">
        <v>0</v>
      </c>
      <c r="WUX36" s="107">
        <f t="shared" si="4028"/>
        <v>0</v>
      </c>
      <c r="WUY36" s="140"/>
      <c r="WUZ36" s="268"/>
      <c r="WVA36" s="265"/>
      <c r="WVB36" s="262"/>
      <c r="WVC36" s="12" t="s">
        <v>4</v>
      </c>
      <c r="WVD36" s="106">
        <v>9731</v>
      </c>
      <c r="WVE36" s="106">
        <v>0</v>
      </c>
      <c r="WVF36" s="107">
        <f t="shared" si="4030"/>
        <v>0</v>
      </c>
      <c r="WVG36" s="140"/>
      <c r="WVH36" s="268"/>
      <c r="WVI36" s="265"/>
      <c r="WVJ36" s="262"/>
      <c r="WVK36" s="12" t="s">
        <v>4</v>
      </c>
      <c r="WVL36" s="106">
        <v>9731</v>
      </c>
      <c r="WVM36" s="106">
        <v>0</v>
      </c>
      <c r="WVN36" s="107">
        <f t="shared" si="4032"/>
        <v>0</v>
      </c>
      <c r="WVO36" s="140"/>
      <c r="WVP36" s="268"/>
      <c r="WVQ36" s="265"/>
      <c r="WVR36" s="262"/>
      <c r="WVS36" s="12" t="s">
        <v>4</v>
      </c>
      <c r="WVT36" s="106">
        <v>9731</v>
      </c>
      <c r="WVU36" s="106">
        <v>0</v>
      </c>
      <c r="WVV36" s="107">
        <f t="shared" si="4034"/>
        <v>0</v>
      </c>
      <c r="WVW36" s="140"/>
      <c r="WVX36" s="268"/>
      <c r="WVY36" s="265"/>
      <c r="WVZ36" s="262"/>
      <c r="WWA36" s="12" t="s">
        <v>4</v>
      </c>
      <c r="WWB36" s="106">
        <v>9731</v>
      </c>
      <c r="WWC36" s="106">
        <v>0</v>
      </c>
      <c r="WWD36" s="107">
        <f t="shared" si="4036"/>
        <v>0</v>
      </c>
      <c r="WWE36" s="140"/>
      <c r="WWF36" s="268"/>
      <c r="WWG36" s="265"/>
      <c r="WWH36" s="262"/>
      <c r="WWI36" s="12" t="s">
        <v>4</v>
      </c>
      <c r="WWJ36" s="106">
        <v>9731</v>
      </c>
      <c r="WWK36" s="106">
        <v>0</v>
      </c>
      <c r="WWL36" s="107">
        <f t="shared" si="4038"/>
        <v>0</v>
      </c>
      <c r="WWM36" s="140"/>
      <c r="WWN36" s="268"/>
      <c r="WWO36" s="265"/>
      <c r="WWP36" s="262"/>
      <c r="WWQ36" s="12" t="s">
        <v>4</v>
      </c>
      <c r="WWR36" s="106">
        <v>9731</v>
      </c>
      <c r="WWS36" s="106">
        <v>0</v>
      </c>
      <c r="WWT36" s="107">
        <f t="shared" si="4040"/>
        <v>0</v>
      </c>
      <c r="WWU36" s="140"/>
      <c r="WWV36" s="268"/>
      <c r="WWW36" s="265"/>
      <c r="WWX36" s="262"/>
      <c r="WWY36" s="12" t="s">
        <v>4</v>
      </c>
      <c r="WWZ36" s="106">
        <v>9731</v>
      </c>
      <c r="WXA36" s="106">
        <v>0</v>
      </c>
      <c r="WXB36" s="107">
        <f t="shared" si="4042"/>
        <v>0</v>
      </c>
      <c r="WXC36" s="140"/>
      <c r="WXD36" s="268"/>
      <c r="WXE36" s="265"/>
      <c r="WXF36" s="262"/>
      <c r="WXG36" s="12" t="s">
        <v>4</v>
      </c>
      <c r="WXH36" s="106">
        <v>9731</v>
      </c>
      <c r="WXI36" s="106">
        <v>0</v>
      </c>
      <c r="WXJ36" s="107">
        <f t="shared" si="4044"/>
        <v>0</v>
      </c>
      <c r="WXK36" s="140"/>
      <c r="WXL36" s="268"/>
      <c r="WXM36" s="265"/>
      <c r="WXN36" s="262"/>
      <c r="WXO36" s="12" t="s">
        <v>4</v>
      </c>
      <c r="WXP36" s="106">
        <v>9731</v>
      </c>
      <c r="WXQ36" s="106">
        <v>0</v>
      </c>
      <c r="WXR36" s="107">
        <f t="shared" si="4046"/>
        <v>0</v>
      </c>
      <c r="WXS36" s="140"/>
      <c r="WXT36" s="268"/>
      <c r="WXU36" s="265"/>
      <c r="WXV36" s="262"/>
      <c r="WXW36" s="12" t="s">
        <v>4</v>
      </c>
      <c r="WXX36" s="106">
        <v>9731</v>
      </c>
      <c r="WXY36" s="106">
        <v>0</v>
      </c>
      <c r="WXZ36" s="107">
        <f t="shared" si="4048"/>
        <v>0</v>
      </c>
      <c r="WYA36" s="140"/>
      <c r="WYB36" s="268"/>
      <c r="WYC36" s="265"/>
      <c r="WYD36" s="262"/>
      <c r="WYE36" s="12" t="s">
        <v>4</v>
      </c>
      <c r="WYF36" s="106">
        <v>9731</v>
      </c>
      <c r="WYG36" s="106">
        <v>0</v>
      </c>
      <c r="WYH36" s="107">
        <f t="shared" si="4050"/>
        <v>0</v>
      </c>
      <c r="WYI36" s="140"/>
      <c r="WYJ36" s="268"/>
      <c r="WYK36" s="265"/>
      <c r="WYL36" s="262"/>
      <c r="WYM36" s="12" t="s">
        <v>4</v>
      </c>
      <c r="WYN36" s="106">
        <v>9731</v>
      </c>
      <c r="WYO36" s="106">
        <v>0</v>
      </c>
      <c r="WYP36" s="107">
        <f t="shared" si="4052"/>
        <v>0</v>
      </c>
      <c r="WYQ36" s="140"/>
      <c r="WYR36" s="268"/>
      <c r="WYS36" s="265"/>
      <c r="WYT36" s="262"/>
      <c r="WYU36" s="12" t="s">
        <v>4</v>
      </c>
      <c r="WYV36" s="106">
        <v>9731</v>
      </c>
      <c r="WYW36" s="106">
        <v>0</v>
      </c>
      <c r="WYX36" s="107">
        <f t="shared" si="4054"/>
        <v>0</v>
      </c>
      <c r="WYY36" s="140"/>
      <c r="WYZ36" s="268"/>
      <c r="WZA36" s="265"/>
      <c r="WZB36" s="262"/>
      <c r="WZC36" s="12" t="s">
        <v>4</v>
      </c>
      <c r="WZD36" s="106">
        <v>9731</v>
      </c>
      <c r="WZE36" s="106">
        <v>0</v>
      </c>
      <c r="WZF36" s="107">
        <f t="shared" si="4056"/>
        <v>0</v>
      </c>
      <c r="WZG36" s="140"/>
      <c r="WZH36" s="268"/>
      <c r="WZI36" s="265"/>
      <c r="WZJ36" s="262"/>
      <c r="WZK36" s="12" t="s">
        <v>4</v>
      </c>
      <c r="WZL36" s="106">
        <v>9731</v>
      </c>
      <c r="WZM36" s="106">
        <v>0</v>
      </c>
      <c r="WZN36" s="107">
        <f t="shared" si="4058"/>
        <v>0</v>
      </c>
      <c r="WZO36" s="140"/>
      <c r="WZP36" s="268"/>
      <c r="WZQ36" s="265"/>
      <c r="WZR36" s="262"/>
      <c r="WZS36" s="12" t="s">
        <v>4</v>
      </c>
      <c r="WZT36" s="106">
        <v>9731</v>
      </c>
      <c r="WZU36" s="106">
        <v>0</v>
      </c>
      <c r="WZV36" s="107">
        <f t="shared" si="4060"/>
        <v>0</v>
      </c>
      <c r="WZW36" s="140"/>
      <c r="WZX36" s="268"/>
      <c r="WZY36" s="265"/>
      <c r="WZZ36" s="262"/>
      <c r="XAA36" s="12" t="s">
        <v>4</v>
      </c>
      <c r="XAB36" s="106">
        <v>9731</v>
      </c>
      <c r="XAC36" s="106">
        <v>0</v>
      </c>
      <c r="XAD36" s="107">
        <f t="shared" si="4062"/>
        <v>0</v>
      </c>
      <c r="XAE36" s="140"/>
      <c r="XAF36" s="268"/>
      <c r="XAG36" s="265"/>
      <c r="XAH36" s="262"/>
      <c r="XAI36" s="12" t="s">
        <v>4</v>
      </c>
      <c r="XAJ36" s="106">
        <v>9731</v>
      </c>
      <c r="XAK36" s="106">
        <v>0</v>
      </c>
      <c r="XAL36" s="107">
        <f t="shared" si="4064"/>
        <v>0</v>
      </c>
      <c r="XAM36" s="140"/>
      <c r="XAN36" s="268"/>
      <c r="XAO36" s="265"/>
      <c r="XAP36" s="262"/>
      <c r="XAQ36" s="12" t="s">
        <v>4</v>
      </c>
      <c r="XAR36" s="106">
        <v>9731</v>
      </c>
      <c r="XAS36" s="106">
        <v>0</v>
      </c>
      <c r="XAT36" s="107">
        <f t="shared" si="4066"/>
        <v>0</v>
      </c>
      <c r="XAU36" s="140"/>
      <c r="XAV36" s="268"/>
      <c r="XAW36" s="265"/>
      <c r="XAX36" s="262"/>
      <c r="XAY36" s="12" t="s">
        <v>4</v>
      </c>
      <c r="XAZ36" s="106">
        <v>9731</v>
      </c>
      <c r="XBA36" s="106">
        <v>0</v>
      </c>
      <c r="XBB36" s="107">
        <f t="shared" si="4068"/>
        <v>0</v>
      </c>
      <c r="XBC36" s="140"/>
      <c r="XBD36" s="268"/>
      <c r="XBE36" s="265"/>
      <c r="XBF36" s="262"/>
      <c r="XBG36" s="12" t="s">
        <v>4</v>
      </c>
      <c r="XBH36" s="106">
        <v>9731</v>
      </c>
      <c r="XBI36" s="106">
        <v>0</v>
      </c>
      <c r="XBJ36" s="107">
        <f t="shared" si="4070"/>
        <v>0</v>
      </c>
      <c r="XBK36" s="140"/>
      <c r="XBL36" s="268"/>
      <c r="XBM36" s="265"/>
      <c r="XBN36" s="262"/>
      <c r="XBO36" s="12" t="s">
        <v>4</v>
      </c>
      <c r="XBP36" s="106">
        <v>9731</v>
      </c>
      <c r="XBQ36" s="106">
        <v>0</v>
      </c>
      <c r="XBR36" s="107">
        <f t="shared" si="4072"/>
        <v>0</v>
      </c>
      <c r="XBS36" s="140"/>
      <c r="XBT36" s="268"/>
      <c r="XBU36" s="265"/>
      <c r="XBV36" s="262"/>
      <c r="XBW36" s="12" t="s">
        <v>4</v>
      </c>
      <c r="XBX36" s="106">
        <v>9731</v>
      </c>
      <c r="XBY36" s="106">
        <v>0</v>
      </c>
      <c r="XBZ36" s="107">
        <f t="shared" si="4074"/>
        <v>0</v>
      </c>
      <c r="XCA36" s="140"/>
      <c r="XCB36" s="268"/>
      <c r="XCC36" s="265"/>
      <c r="XCD36" s="262"/>
      <c r="XCE36" s="12" t="s">
        <v>4</v>
      </c>
      <c r="XCF36" s="106">
        <v>9731</v>
      </c>
      <c r="XCG36" s="106">
        <v>0</v>
      </c>
      <c r="XCH36" s="107">
        <f t="shared" si="4076"/>
        <v>0</v>
      </c>
      <c r="XCI36" s="140"/>
      <c r="XCJ36" s="268"/>
      <c r="XCK36" s="265"/>
      <c r="XCL36" s="262"/>
      <c r="XCM36" s="12" t="s">
        <v>4</v>
      </c>
      <c r="XCN36" s="106">
        <v>9731</v>
      </c>
      <c r="XCO36" s="106">
        <v>0</v>
      </c>
      <c r="XCP36" s="107">
        <f t="shared" si="4078"/>
        <v>0</v>
      </c>
      <c r="XCQ36" s="140"/>
      <c r="XCR36" s="268"/>
      <c r="XCS36" s="265"/>
      <c r="XCT36" s="262"/>
      <c r="XCU36" s="12" t="s">
        <v>4</v>
      </c>
      <c r="XCV36" s="106">
        <v>9731</v>
      </c>
      <c r="XCW36" s="106">
        <v>0</v>
      </c>
      <c r="XCX36" s="107">
        <f t="shared" si="4080"/>
        <v>0</v>
      </c>
      <c r="XCY36" s="140"/>
      <c r="XCZ36" s="268"/>
      <c r="XDA36" s="265"/>
      <c r="XDB36" s="262"/>
      <c r="XDC36" s="12" t="s">
        <v>4</v>
      </c>
      <c r="XDD36" s="106">
        <v>9731</v>
      </c>
      <c r="XDE36" s="106">
        <v>0</v>
      </c>
      <c r="XDF36" s="107">
        <f t="shared" si="4082"/>
        <v>0</v>
      </c>
      <c r="XDG36" s="140"/>
      <c r="XDH36" s="268"/>
      <c r="XDI36" s="265"/>
      <c r="XDJ36" s="262"/>
      <c r="XDK36" s="12" t="s">
        <v>4</v>
      </c>
      <c r="XDL36" s="106">
        <v>9731</v>
      </c>
      <c r="XDM36" s="106">
        <v>0</v>
      </c>
      <c r="XDN36" s="107">
        <f t="shared" si="4084"/>
        <v>0</v>
      </c>
      <c r="XDO36" s="140"/>
      <c r="XDP36" s="268"/>
      <c r="XDQ36" s="265"/>
      <c r="XDR36" s="262"/>
      <c r="XDS36" s="12" t="s">
        <v>4</v>
      </c>
      <c r="XDT36" s="106">
        <v>9731</v>
      </c>
      <c r="XDU36" s="106">
        <v>0</v>
      </c>
      <c r="XDV36" s="107">
        <f t="shared" si="4086"/>
        <v>0</v>
      </c>
      <c r="XDW36" s="140"/>
      <c r="XDX36" s="268"/>
      <c r="XDY36" s="265"/>
      <c r="XDZ36" s="262"/>
      <c r="XEA36" s="12" t="s">
        <v>4</v>
      </c>
      <c r="XEB36" s="106">
        <v>9731</v>
      </c>
      <c r="XEC36" s="106">
        <v>0</v>
      </c>
      <c r="XED36" s="107">
        <f t="shared" si="4088"/>
        <v>0</v>
      </c>
      <c r="XEE36" s="140"/>
      <c r="XEF36" s="268"/>
      <c r="XEG36" s="265"/>
      <c r="XEH36" s="262"/>
      <c r="XEI36" s="12" t="s">
        <v>4</v>
      </c>
      <c r="XEJ36" s="106">
        <v>9731</v>
      </c>
      <c r="XEK36" s="106">
        <v>0</v>
      </c>
      <c r="XEL36" s="107">
        <f t="shared" si="4090"/>
        <v>0</v>
      </c>
      <c r="XEM36" s="140"/>
      <c r="XEN36" s="268"/>
      <c r="XEO36" s="265"/>
      <c r="XEP36" s="262"/>
      <c r="XEQ36" s="12" t="s">
        <v>4</v>
      </c>
      <c r="XER36" s="106">
        <v>9731</v>
      </c>
      <c r="XES36" s="106">
        <v>0</v>
      </c>
      <c r="XET36" s="107">
        <f t="shared" si="4092"/>
        <v>0</v>
      </c>
      <c r="XEU36" s="140"/>
      <c r="XEV36" s="268"/>
      <c r="XEW36" s="265"/>
      <c r="XEX36" s="262"/>
      <c r="XEY36" s="12" t="s">
        <v>4</v>
      </c>
      <c r="XEZ36" s="106">
        <v>9731</v>
      </c>
      <c r="XFA36" s="106">
        <v>0</v>
      </c>
      <c r="XFB36" s="107">
        <f t="shared" si="4094"/>
        <v>0</v>
      </c>
      <c r="XFC36" s="140"/>
      <c r="XFD36" s="268"/>
    </row>
    <row r="37" spans="1:16384" ht="48" customHeight="1" x14ac:dyDescent="0.25">
      <c r="A37" s="261"/>
      <c r="B37" s="263"/>
      <c r="C37" s="181" t="s">
        <v>5</v>
      </c>
      <c r="D37" s="194"/>
      <c r="E37" s="194"/>
      <c r="F37" s="184" t="e">
        <f t="shared" si="4095"/>
        <v>#DIV/0!</v>
      </c>
      <c r="G37" s="245"/>
      <c r="H37" s="251"/>
      <c r="I37" s="281"/>
      <c r="J37" s="271"/>
      <c r="K37" s="145"/>
      <c r="L37" s="146"/>
      <c r="M37" s="146"/>
      <c r="N37" s="147"/>
      <c r="O37" s="148"/>
      <c r="P37" s="286"/>
      <c r="Q37" s="270"/>
      <c r="R37" s="271"/>
      <c r="S37" s="145"/>
      <c r="T37" s="146"/>
      <c r="U37" s="146"/>
      <c r="V37" s="147"/>
      <c r="W37" s="148"/>
      <c r="X37" s="286"/>
      <c r="Y37" s="270"/>
      <c r="Z37" s="271"/>
      <c r="AA37" s="145"/>
      <c r="AB37" s="146"/>
      <c r="AC37" s="146"/>
      <c r="AD37" s="147"/>
      <c r="AE37" s="148"/>
      <c r="AF37" s="286"/>
      <c r="AG37" s="270"/>
      <c r="AH37" s="271"/>
      <c r="AI37" s="145"/>
      <c r="AJ37" s="146"/>
      <c r="AK37" s="146"/>
      <c r="AL37" s="147" t="e">
        <f t="shared" si="8"/>
        <v>#DIV/0!</v>
      </c>
      <c r="AM37" s="148"/>
      <c r="AN37" s="286"/>
      <c r="AO37" s="270"/>
      <c r="AP37" s="271"/>
      <c r="AQ37" s="145" t="s">
        <v>5</v>
      </c>
      <c r="AR37" s="149"/>
      <c r="AS37" s="106"/>
      <c r="AT37" s="107" t="e">
        <f t="shared" si="10"/>
        <v>#DIV/0!</v>
      </c>
      <c r="AU37" s="140"/>
      <c r="AV37" s="269"/>
      <c r="AW37" s="266"/>
      <c r="AX37" s="263"/>
      <c r="AY37" s="12" t="s">
        <v>5</v>
      </c>
      <c r="AZ37" s="106"/>
      <c r="BA37" s="106"/>
      <c r="BB37" s="107" t="e">
        <f t="shared" si="12"/>
        <v>#DIV/0!</v>
      </c>
      <c r="BC37" s="140"/>
      <c r="BD37" s="269"/>
      <c r="BE37" s="266"/>
      <c r="BF37" s="263"/>
      <c r="BG37" s="12" t="s">
        <v>5</v>
      </c>
      <c r="BH37" s="106"/>
      <c r="BI37" s="106"/>
      <c r="BJ37" s="107" t="e">
        <f t="shared" si="14"/>
        <v>#DIV/0!</v>
      </c>
      <c r="BK37" s="140"/>
      <c r="BL37" s="269"/>
      <c r="BM37" s="266"/>
      <c r="BN37" s="263"/>
      <c r="BO37" s="12" t="s">
        <v>5</v>
      </c>
      <c r="BP37" s="106"/>
      <c r="BQ37" s="106"/>
      <c r="BR37" s="107" t="e">
        <f t="shared" si="16"/>
        <v>#DIV/0!</v>
      </c>
      <c r="BS37" s="140"/>
      <c r="BT37" s="269"/>
      <c r="BU37" s="266"/>
      <c r="BV37" s="263"/>
      <c r="BW37" s="12" t="s">
        <v>5</v>
      </c>
      <c r="BX37" s="106"/>
      <c r="BY37" s="106"/>
      <c r="BZ37" s="107" t="e">
        <f t="shared" si="18"/>
        <v>#DIV/0!</v>
      </c>
      <c r="CA37" s="140"/>
      <c r="CB37" s="269"/>
      <c r="CC37" s="266"/>
      <c r="CD37" s="263"/>
      <c r="CE37" s="12" t="s">
        <v>5</v>
      </c>
      <c r="CF37" s="106"/>
      <c r="CG37" s="106"/>
      <c r="CH37" s="107" t="e">
        <f t="shared" si="20"/>
        <v>#DIV/0!</v>
      </c>
      <c r="CI37" s="140"/>
      <c r="CJ37" s="269"/>
      <c r="CK37" s="266"/>
      <c r="CL37" s="263"/>
      <c r="CM37" s="12" t="s">
        <v>5</v>
      </c>
      <c r="CN37" s="106"/>
      <c r="CO37" s="106"/>
      <c r="CP37" s="107" t="e">
        <f t="shared" si="22"/>
        <v>#DIV/0!</v>
      </c>
      <c r="CQ37" s="140"/>
      <c r="CR37" s="269"/>
      <c r="CS37" s="266"/>
      <c r="CT37" s="263"/>
      <c r="CU37" s="12" t="s">
        <v>5</v>
      </c>
      <c r="CV37" s="106"/>
      <c r="CW37" s="106"/>
      <c r="CX37" s="107" t="e">
        <f t="shared" si="24"/>
        <v>#DIV/0!</v>
      </c>
      <c r="CY37" s="140"/>
      <c r="CZ37" s="269"/>
      <c r="DA37" s="266"/>
      <c r="DB37" s="263"/>
      <c r="DC37" s="12" t="s">
        <v>5</v>
      </c>
      <c r="DD37" s="106"/>
      <c r="DE37" s="106"/>
      <c r="DF37" s="107" t="e">
        <f t="shared" si="26"/>
        <v>#DIV/0!</v>
      </c>
      <c r="DG37" s="140"/>
      <c r="DH37" s="269"/>
      <c r="DI37" s="266"/>
      <c r="DJ37" s="263"/>
      <c r="DK37" s="12" t="s">
        <v>5</v>
      </c>
      <c r="DL37" s="106"/>
      <c r="DM37" s="106"/>
      <c r="DN37" s="107" t="e">
        <f t="shared" si="28"/>
        <v>#DIV/0!</v>
      </c>
      <c r="DO37" s="140"/>
      <c r="DP37" s="269"/>
      <c r="DQ37" s="266"/>
      <c r="DR37" s="263"/>
      <c r="DS37" s="12" t="s">
        <v>5</v>
      </c>
      <c r="DT37" s="106"/>
      <c r="DU37" s="106"/>
      <c r="DV37" s="107" t="e">
        <f t="shared" si="30"/>
        <v>#DIV/0!</v>
      </c>
      <c r="DW37" s="140"/>
      <c r="DX37" s="269"/>
      <c r="DY37" s="266"/>
      <c r="DZ37" s="263"/>
      <c r="EA37" s="12" t="s">
        <v>5</v>
      </c>
      <c r="EB37" s="106"/>
      <c r="EC37" s="106"/>
      <c r="ED37" s="107" t="e">
        <f t="shared" si="32"/>
        <v>#DIV/0!</v>
      </c>
      <c r="EE37" s="140"/>
      <c r="EF37" s="269"/>
      <c r="EG37" s="266"/>
      <c r="EH37" s="263"/>
      <c r="EI37" s="12" t="s">
        <v>5</v>
      </c>
      <c r="EJ37" s="106"/>
      <c r="EK37" s="106"/>
      <c r="EL37" s="107" t="e">
        <f t="shared" si="34"/>
        <v>#DIV/0!</v>
      </c>
      <c r="EM37" s="140"/>
      <c r="EN37" s="269"/>
      <c r="EO37" s="266"/>
      <c r="EP37" s="263"/>
      <c r="EQ37" s="12" t="s">
        <v>5</v>
      </c>
      <c r="ER37" s="106"/>
      <c r="ES37" s="106"/>
      <c r="ET37" s="107" t="e">
        <f t="shared" si="36"/>
        <v>#DIV/0!</v>
      </c>
      <c r="EU37" s="140"/>
      <c r="EV37" s="269"/>
      <c r="EW37" s="266"/>
      <c r="EX37" s="263"/>
      <c r="EY37" s="12" t="s">
        <v>5</v>
      </c>
      <c r="EZ37" s="106"/>
      <c r="FA37" s="106"/>
      <c r="FB37" s="107" t="e">
        <f t="shared" si="38"/>
        <v>#DIV/0!</v>
      </c>
      <c r="FC37" s="140"/>
      <c r="FD37" s="269"/>
      <c r="FE37" s="266"/>
      <c r="FF37" s="263"/>
      <c r="FG37" s="12" t="s">
        <v>5</v>
      </c>
      <c r="FH37" s="106"/>
      <c r="FI37" s="106"/>
      <c r="FJ37" s="107" t="e">
        <f t="shared" si="40"/>
        <v>#DIV/0!</v>
      </c>
      <c r="FK37" s="140"/>
      <c r="FL37" s="269"/>
      <c r="FM37" s="266"/>
      <c r="FN37" s="263"/>
      <c r="FO37" s="12" t="s">
        <v>5</v>
      </c>
      <c r="FP37" s="106"/>
      <c r="FQ37" s="106"/>
      <c r="FR37" s="107" t="e">
        <f t="shared" si="42"/>
        <v>#DIV/0!</v>
      </c>
      <c r="FS37" s="140"/>
      <c r="FT37" s="269"/>
      <c r="FU37" s="266"/>
      <c r="FV37" s="263"/>
      <c r="FW37" s="12" t="s">
        <v>5</v>
      </c>
      <c r="FX37" s="106"/>
      <c r="FY37" s="106"/>
      <c r="FZ37" s="107" t="e">
        <f t="shared" si="44"/>
        <v>#DIV/0!</v>
      </c>
      <c r="GA37" s="140"/>
      <c r="GB37" s="269"/>
      <c r="GC37" s="266"/>
      <c r="GD37" s="263"/>
      <c r="GE37" s="12" t="s">
        <v>5</v>
      </c>
      <c r="GF37" s="106"/>
      <c r="GG37" s="106"/>
      <c r="GH37" s="107" t="e">
        <f t="shared" si="46"/>
        <v>#DIV/0!</v>
      </c>
      <c r="GI37" s="140"/>
      <c r="GJ37" s="269"/>
      <c r="GK37" s="266"/>
      <c r="GL37" s="263"/>
      <c r="GM37" s="12" t="s">
        <v>5</v>
      </c>
      <c r="GN37" s="106"/>
      <c r="GO37" s="106"/>
      <c r="GP37" s="107" t="e">
        <f t="shared" si="48"/>
        <v>#DIV/0!</v>
      </c>
      <c r="GQ37" s="140"/>
      <c r="GR37" s="269"/>
      <c r="GS37" s="266"/>
      <c r="GT37" s="263"/>
      <c r="GU37" s="12" t="s">
        <v>5</v>
      </c>
      <c r="GV37" s="106"/>
      <c r="GW37" s="106"/>
      <c r="GX37" s="107" t="e">
        <f t="shared" si="50"/>
        <v>#DIV/0!</v>
      </c>
      <c r="GY37" s="140"/>
      <c r="GZ37" s="269"/>
      <c r="HA37" s="266"/>
      <c r="HB37" s="263"/>
      <c r="HC37" s="12" t="s">
        <v>5</v>
      </c>
      <c r="HD37" s="106"/>
      <c r="HE37" s="106"/>
      <c r="HF37" s="107" t="e">
        <f t="shared" si="52"/>
        <v>#DIV/0!</v>
      </c>
      <c r="HG37" s="140"/>
      <c r="HH37" s="269"/>
      <c r="HI37" s="266"/>
      <c r="HJ37" s="263"/>
      <c r="HK37" s="12" t="s">
        <v>5</v>
      </c>
      <c r="HL37" s="106"/>
      <c r="HM37" s="106"/>
      <c r="HN37" s="107" t="e">
        <f t="shared" si="54"/>
        <v>#DIV/0!</v>
      </c>
      <c r="HO37" s="140"/>
      <c r="HP37" s="269"/>
      <c r="HQ37" s="266"/>
      <c r="HR37" s="263"/>
      <c r="HS37" s="12" t="s">
        <v>5</v>
      </c>
      <c r="HT37" s="106"/>
      <c r="HU37" s="106"/>
      <c r="HV37" s="107" t="e">
        <f t="shared" si="56"/>
        <v>#DIV/0!</v>
      </c>
      <c r="HW37" s="140"/>
      <c r="HX37" s="269"/>
      <c r="HY37" s="266"/>
      <c r="HZ37" s="263"/>
      <c r="IA37" s="12" t="s">
        <v>5</v>
      </c>
      <c r="IB37" s="106"/>
      <c r="IC37" s="106"/>
      <c r="ID37" s="107" t="e">
        <f t="shared" si="58"/>
        <v>#DIV/0!</v>
      </c>
      <c r="IE37" s="140"/>
      <c r="IF37" s="269"/>
      <c r="IG37" s="266"/>
      <c r="IH37" s="263"/>
      <c r="II37" s="12" t="s">
        <v>5</v>
      </c>
      <c r="IJ37" s="106"/>
      <c r="IK37" s="106"/>
      <c r="IL37" s="107" t="e">
        <f t="shared" si="60"/>
        <v>#DIV/0!</v>
      </c>
      <c r="IM37" s="140"/>
      <c r="IN37" s="269"/>
      <c r="IO37" s="266"/>
      <c r="IP37" s="263"/>
      <c r="IQ37" s="12" t="s">
        <v>5</v>
      </c>
      <c r="IR37" s="106"/>
      <c r="IS37" s="106"/>
      <c r="IT37" s="107" t="e">
        <f t="shared" si="62"/>
        <v>#DIV/0!</v>
      </c>
      <c r="IU37" s="140"/>
      <c r="IV37" s="269"/>
      <c r="IW37" s="266"/>
      <c r="IX37" s="263"/>
      <c r="IY37" s="12" t="s">
        <v>5</v>
      </c>
      <c r="IZ37" s="106"/>
      <c r="JA37" s="106"/>
      <c r="JB37" s="107" t="e">
        <f t="shared" si="64"/>
        <v>#DIV/0!</v>
      </c>
      <c r="JC37" s="140"/>
      <c r="JD37" s="269"/>
      <c r="JE37" s="266"/>
      <c r="JF37" s="263"/>
      <c r="JG37" s="12" t="s">
        <v>5</v>
      </c>
      <c r="JH37" s="106"/>
      <c r="JI37" s="106"/>
      <c r="JJ37" s="107" t="e">
        <f t="shared" si="66"/>
        <v>#DIV/0!</v>
      </c>
      <c r="JK37" s="140"/>
      <c r="JL37" s="269"/>
      <c r="JM37" s="266"/>
      <c r="JN37" s="263"/>
      <c r="JO37" s="12" t="s">
        <v>5</v>
      </c>
      <c r="JP37" s="106"/>
      <c r="JQ37" s="106"/>
      <c r="JR37" s="107" t="e">
        <f t="shared" si="68"/>
        <v>#DIV/0!</v>
      </c>
      <c r="JS37" s="140"/>
      <c r="JT37" s="269"/>
      <c r="JU37" s="266"/>
      <c r="JV37" s="263"/>
      <c r="JW37" s="12" t="s">
        <v>5</v>
      </c>
      <c r="JX37" s="106"/>
      <c r="JY37" s="106"/>
      <c r="JZ37" s="107" t="e">
        <f t="shared" si="70"/>
        <v>#DIV/0!</v>
      </c>
      <c r="KA37" s="140"/>
      <c r="KB37" s="269"/>
      <c r="KC37" s="266"/>
      <c r="KD37" s="263"/>
      <c r="KE37" s="12" t="s">
        <v>5</v>
      </c>
      <c r="KF37" s="106"/>
      <c r="KG37" s="106"/>
      <c r="KH37" s="107" t="e">
        <f t="shared" si="72"/>
        <v>#DIV/0!</v>
      </c>
      <c r="KI37" s="140"/>
      <c r="KJ37" s="269"/>
      <c r="KK37" s="266"/>
      <c r="KL37" s="263"/>
      <c r="KM37" s="12" t="s">
        <v>5</v>
      </c>
      <c r="KN37" s="106"/>
      <c r="KO37" s="106"/>
      <c r="KP37" s="107" t="e">
        <f t="shared" si="74"/>
        <v>#DIV/0!</v>
      </c>
      <c r="KQ37" s="140"/>
      <c r="KR37" s="269"/>
      <c r="KS37" s="266"/>
      <c r="KT37" s="263"/>
      <c r="KU37" s="12" t="s">
        <v>5</v>
      </c>
      <c r="KV37" s="106"/>
      <c r="KW37" s="106"/>
      <c r="KX37" s="107" t="e">
        <f t="shared" si="76"/>
        <v>#DIV/0!</v>
      </c>
      <c r="KY37" s="140"/>
      <c r="KZ37" s="269"/>
      <c r="LA37" s="266"/>
      <c r="LB37" s="263"/>
      <c r="LC37" s="12" t="s">
        <v>5</v>
      </c>
      <c r="LD37" s="106"/>
      <c r="LE37" s="106"/>
      <c r="LF37" s="107" t="e">
        <f t="shared" si="78"/>
        <v>#DIV/0!</v>
      </c>
      <c r="LG37" s="140"/>
      <c r="LH37" s="269"/>
      <c r="LI37" s="266"/>
      <c r="LJ37" s="263"/>
      <c r="LK37" s="12" t="s">
        <v>5</v>
      </c>
      <c r="LL37" s="106"/>
      <c r="LM37" s="106"/>
      <c r="LN37" s="107" t="e">
        <f t="shared" si="80"/>
        <v>#DIV/0!</v>
      </c>
      <c r="LO37" s="140"/>
      <c r="LP37" s="269"/>
      <c r="LQ37" s="266"/>
      <c r="LR37" s="263"/>
      <c r="LS37" s="12" t="s">
        <v>5</v>
      </c>
      <c r="LT37" s="106"/>
      <c r="LU37" s="106"/>
      <c r="LV37" s="107" t="e">
        <f t="shared" si="82"/>
        <v>#DIV/0!</v>
      </c>
      <c r="LW37" s="140"/>
      <c r="LX37" s="269"/>
      <c r="LY37" s="266"/>
      <c r="LZ37" s="263"/>
      <c r="MA37" s="12" t="s">
        <v>5</v>
      </c>
      <c r="MB37" s="106"/>
      <c r="MC37" s="106"/>
      <c r="MD37" s="107" t="e">
        <f t="shared" si="84"/>
        <v>#DIV/0!</v>
      </c>
      <c r="ME37" s="140"/>
      <c r="MF37" s="269"/>
      <c r="MG37" s="266"/>
      <c r="MH37" s="263"/>
      <c r="MI37" s="12" t="s">
        <v>5</v>
      </c>
      <c r="MJ37" s="106"/>
      <c r="MK37" s="106"/>
      <c r="ML37" s="107" t="e">
        <f t="shared" si="86"/>
        <v>#DIV/0!</v>
      </c>
      <c r="MM37" s="140"/>
      <c r="MN37" s="269"/>
      <c r="MO37" s="266"/>
      <c r="MP37" s="263"/>
      <c r="MQ37" s="12" t="s">
        <v>5</v>
      </c>
      <c r="MR37" s="106"/>
      <c r="MS37" s="106"/>
      <c r="MT37" s="107" t="e">
        <f t="shared" si="88"/>
        <v>#DIV/0!</v>
      </c>
      <c r="MU37" s="140"/>
      <c r="MV37" s="269"/>
      <c r="MW37" s="266"/>
      <c r="MX37" s="263"/>
      <c r="MY37" s="12" t="s">
        <v>5</v>
      </c>
      <c r="MZ37" s="106"/>
      <c r="NA37" s="106"/>
      <c r="NB37" s="107" t="e">
        <f t="shared" si="90"/>
        <v>#DIV/0!</v>
      </c>
      <c r="NC37" s="140"/>
      <c r="ND37" s="269"/>
      <c r="NE37" s="266"/>
      <c r="NF37" s="263"/>
      <c r="NG37" s="12" t="s">
        <v>5</v>
      </c>
      <c r="NH37" s="106"/>
      <c r="NI37" s="106"/>
      <c r="NJ37" s="107" t="e">
        <f t="shared" si="92"/>
        <v>#DIV/0!</v>
      </c>
      <c r="NK37" s="140"/>
      <c r="NL37" s="269"/>
      <c r="NM37" s="266"/>
      <c r="NN37" s="263"/>
      <c r="NO37" s="12" t="s">
        <v>5</v>
      </c>
      <c r="NP37" s="106"/>
      <c r="NQ37" s="106"/>
      <c r="NR37" s="107" t="e">
        <f t="shared" si="94"/>
        <v>#DIV/0!</v>
      </c>
      <c r="NS37" s="140"/>
      <c r="NT37" s="269"/>
      <c r="NU37" s="266"/>
      <c r="NV37" s="263"/>
      <c r="NW37" s="12" t="s">
        <v>5</v>
      </c>
      <c r="NX37" s="106"/>
      <c r="NY37" s="106"/>
      <c r="NZ37" s="107" t="e">
        <f t="shared" si="96"/>
        <v>#DIV/0!</v>
      </c>
      <c r="OA37" s="140"/>
      <c r="OB37" s="269"/>
      <c r="OC37" s="266"/>
      <c r="OD37" s="263"/>
      <c r="OE37" s="12" t="s">
        <v>5</v>
      </c>
      <c r="OF37" s="106"/>
      <c r="OG37" s="106"/>
      <c r="OH37" s="107" t="e">
        <f t="shared" si="98"/>
        <v>#DIV/0!</v>
      </c>
      <c r="OI37" s="140"/>
      <c r="OJ37" s="269"/>
      <c r="OK37" s="266"/>
      <c r="OL37" s="263"/>
      <c r="OM37" s="12" t="s">
        <v>5</v>
      </c>
      <c r="ON37" s="106"/>
      <c r="OO37" s="106"/>
      <c r="OP37" s="107" t="e">
        <f t="shared" si="100"/>
        <v>#DIV/0!</v>
      </c>
      <c r="OQ37" s="140"/>
      <c r="OR37" s="269"/>
      <c r="OS37" s="266"/>
      <c r="OT37" s="263"/>
      <c r="OU37" s="12" t="s">
        <v>5</v>
      </c>
      <c r="OV37" s="106"/>
      <c r="OW37" s="106"/>
      <c r="OX37" s="107" t="e">
        <f t="shared" si="102"/>
        <v>#DIV/0!</v>
      </c>
      <c r="OY37" s="140"/>
      <c r="OZ37" s="269"/>
      <c r="PA37" s="266"/>
      <c r="PB37" s="263"/>
      <c r="PC37" s="12" t="s">
        <v>5</v>
      </c>
      <c r="PD37" s="106"/>
      <c r="PE37" s="106"/>
      <c r="PF37" s="107" t="e">
        <f t="shared" si="104"/>
        <v>#DIV/0!</v>
      </c>
      <c r="PG37" s="140"/>
      <c r="PH37" s="269"/>
      <c r="PI37" s="266"/>
      <c r="PJ37" s="263"/>
      <c r="PK37" s="12" t="s">
        <v>5</v>
      </c>
      <c r="PL37" s="106"/>
      <c r="PM37" s="106"/>
      <c r="PN37" s="107" t="e">
        <f t="shared" si="106"/>
        <v>#DIV/0!</v>
      </c>
      <c r="PO37" s="140"/>
      <c r="PP37" s="269"/>
      <c r="PQ37" s="266"/>
      <c r="PR37" s="263"/>
      <c r="PS37" s="12" t="s">
        <v>5</v>
      </c>
      <c r="PT37" s="106"/>
      <c r="PU37" s="106"/>
      <c r="PV37" s="107" t="e">
        <f t="shared" si="108"/>
        <v>#DIV/0!</v>
      </c>
      <c r="PW37" s="140"/>
      <c r="PX37" s="269"/>
      <c r="PY37" s="266"/>
      <c r="PZ37" s="263"/>
      <c r="QA37" s="12" t="s">
        <v>5</v>
      </c>
      <c r="QB37" s="106"/>
      <c r="QC37" s="106"/>
      <c r="QD37" s="107" t="e">
        <f t="shared" si="110"/>
        <v>#DIV/0!</v>
      </c>
      <c r="QE37" s="140"/>
      <c r="QF37" s="269"/>
      <c r="QG37" s="266"/>
      <c r="QH37" s="263"/>
      <c r="QI37" s="12" t="s">
        <v>5</v>
      </c>
      <c r="QJ37" s="106"/>
      <c r="QK37" s="106"/>
      <c r="QL37" s="107" t="e">
        <f t="shared" si="112"/>
        <v>#DIV/0!</v>
      </c>
      <c r="QM37" s="140"/>
      <c r="QN37" s="269"/>
      <c r="QO37" s="266"/>
      <c r="QP37" s="263"/>
      <c r="QQ37" s="12" t="s">
        <v>5</v>
      </c>
      <c r="QR37" s="106"/>
      <c r="QS37" s="106"/>
      <c r="QT37" s="107" t="e">
        <f t="shared" si="114"/>
        <v>#DIV/0!</v>
      </c>
      <c r="QU37" s="140"/>
      <c r="QV37" s="269"/>
      <c r="QW37" s="266"/>
      <c r="QX37" s="263"/>
      <c r="QY37" s="12" t="s">
        <v>5</v>
      </c>
      <c r="QZ37" s="106"/>
      <c r="RA37" s="106"/>
      <c r="RB37" s="107" t="e">
        <f t="shared" si="116"/>
        <v>#DIV/0!</v>
      </c>
      <c r="RC37" s="140"/>
      <c r="RD37" s="269"/>
      <c r="RE37" s="266"/>
      <c r="RF37" s="263"/>
      <c r="RG37" s="12" t="s">
        <v>5</v>
      </c>
      <c r="RH37" s="106"/>
      <c r="RI37" s="106"/>
      <c r="RJ37" s="107" t="e">
        <f t="shared" si="118"/>
        <v>#DIV/0!</v>
      </c>
      <c r="RK37" s="140"/>
      <c r="RL37" s="269"/>
      <c r="RM37" s="266"/>
      <c r="RN37" s="263"/>
      <c r="RO37" s="12" t="s">
        <v>5</v>
      </c>
      <c r="RP37" s="106"/>
      <c r="RQ37" s="106"/>
      <c r="RR37" s="107" t="e">
        <f t="shared" si="120"/>
        <v>#DIV/0!</v>
      </c>
      <c r="RS37" s="140"/>
      <c r="RT37" s="269"/>
      <c r="RU37" s="266"/>
      <c r="RV37" s="263"/>
      <c r="RW37" s="12" t="s">
        <v>5</v>
      </c>
      <c r="RX37" s="106"/>
      <c r="RY37" s="106"/>
      <c r="RZ37" s="107" t="e">
        <f t="shared" si="122"/>
        <v>#DIV/0!</v>
      </c>
      <c r="SA37" s="140"/>
      <c r="SB37" s="269"/>
      <c r="SC37" s="266"/>
      <c r="SD37" s="263"/>
      <c r="SE37" s="12" t="s">
        <v>5</v>
      </c>
      <c r="SF37" s="106"/>
      <c r="SG37" s="106"/>
      <c r="SH37" s="107" t="e">
        <f t="shared" si="124"/>
        <v>#DIV/0!</v>
      </c>
      <c r="SI37" s="140"/>
      <c r="SJ37" s="269"/>
      <c r="SK37" s="266"/>
      <c r="SL37" s="263"/>
      <c r="SM37" s="12" t="s">
        <v>5</v>
      </c>
      <c r="SN37" s="106"/>
      <c r="SO37" s="106"/>
      <c r="SP37" s="107" t="e">
        <f t="shared" si="126"/>
        <v>#DIV/0!</v>
      </c>
      <c r="SQ37" s="140"/>
      <c r="SR37" s="269"/>
      <c r="SS37" s="266"/>
      <c r="ST37" s="263"/>
      <c r="SU37" s="12" t="s">
        <v>5</v>
      </c>
      <c r="SV37" s="106"/>
      <c r="SW37" s="106"/>
      <c r="SX37" s="107" t="e">
        <f t="shared" si="128"/>
        <v>#DIV/0!</v>
      </c>
      <c r="SY37" s="140"/>
      <c r="SZ37" s="269"/>
      <c r="TA37" s="266"/>
      <c r="TB37" s="263"/>
      <c r="TC37" s="12" t="s">
        <v>5</v>
      </c>
      <c r="TD37" s="106"/>
      <c r="TE37" s="106"/>
      <c r="TF37" s="107" t="e">
        <f t="shared" si="130"/>
        <v>#DIV/0!</v>
      </c>
      <c r="TG37" s="140"/>
      <c r="TH37" s="269"/>
      <c r="TI37" s="266"/>
      <c r="TJ37" s="263"/>
      <c r="TK37" s="12" t="s">
        <v>5</v>
      </c>
      <c r="TL37" s="106"/>
      <c r="TM37" s="106"/>
      <c r="TN37" s="107" t="e">
        <f t="shared" si="132"/>
        <v>#DIV/0!</v>
      </c>
      <c r="TO37" s="140"/>
      <c r="TP37" s="269"/>
      <c r="TQ37" s="266"/>
      <c r="TR37" s="263"/>
      <c r="TS37" s="12" t="s">
        <v>5</v>
      </c>
      <c r="TT37" s="106"/>
      <c r="TU37" s="106"/>
      <c r="TV37" s="107" t="e">
        <f t="shared" si="134"/>
        <v>#DIV/0!</v>
      </c>
      <c r="TW37" s="140"/>
      <c r="TX37" s="269"/>
      <c r="TY37" s="266"/>
      <c r="TZ37" s="263"/>
      <c r="UA37" s="12" t="s">
        <v>5</v>
      </c>
      <c r="UB37" s="106"/>
      <c r="UC37" s="106"/>
      <c r="UD37" s="107" t="e">
        <f t="shared" si="136"/>
        <v>#DIV/0!</v>
      </c>
      <c r="UE37" s="140"/>
      <c r="UF37" s="269"/>
      <c r="UG37" s="266"/>
      <c r="UH37" s="263"/>
      <c r="UI37" s="12" t="s">
        <v>5</v>
      </c>
      <c r="UJ37" s="106"/>
      <c r="UK37" s="106"/>
      <c r="UL37" s="107" t="e">
        <f t="shared" si="138"/>
        <v>#DIV/0!</v>
      </c>
      <c r="UM37" s="140"/>
      <c r="UN37" s="269"/>
      <c r="UO37" s="266"/>
      <c r="UP37" s="263"/>
      <c r="UQ37" s="12" t="s">
        <v>5</v>
      </c>
      <c r="UR37" s="106"/>
      <c r="US37" s="106"/>
      <c r="UT37" s="107" t="e">
        <f t="shared" si="140"/>
        <v>#DIV/0!</v>
      </c>
      <c r="UU37" s="140"/>
      <c r="UV37" s="269"/>
      <c r="UW37" s="266"/>
      <c r="UX37" s="263"/>
      <c r="UY37" s="12" t="s">
        <v>5</v>
      </c>
      <c r="UZ37" s="106"/>
      <c r="VA37" s="106"/>
      <c r="VB37" s="107" t="e">
        <f t="shared" si="142"/>
        <v>#DIV/0!</v>
      </c>
      <c r="VC37" s="140"/>
      <c r="VD37" s="269"/>
      <c r="VE37" s="266"/>
      <c r="VF37" s="263"/>
      <c r="VG37" s="12" t="s">
        <v>5</v>
      </c>
      <c r="VH37" s="106"/>
      <c r="VI37" s="106"/>
      <c r="VJ37" s="107" t="e">
        <f t="shared" si="144"/>
        <v>#DIV/0!</v>
      </c>
      <c r="VK37" s="140"/>
      <c r="VL37" s="269"/>
      <c r="VM37" s="266"/>
      <c r="VN37" s="263"/>
      <c r="VO37" s="12" t="s">
        <v>5</v>
      </c>
      <c r="VP37" s="106"/>
      <c r="VQ37" s="106"/>
      <c r="VR37" s="107" t="e">
        <f t="shared" si="146"/>
        <v>#DIV/0!</v>
      </c>
      <c r="VS37" s="140"/>
      <c r="VT37" s="269"/>
      <c r="VU37" s="266"/>
      <c r="VV37" s="263"/>
      <c r="VW37" s="12" t="s">
        <v>5</v>
      </c>
      <c r="VX37" s="106"/>
      <c r="VY37" s="106"/>
      <c r="VZ37" s="107" t="e">
        <f t="shared" si="148"/>
        <v>#DIV/0!</v>
      </c>
      <c r="WA37" s="140"/>
      <c r="WB37" s="269"/>
      <c r="WC37" s="266"/>
      <c r="WD37" s="263"/>
      <c r="WE37" s="12" t="s">
        <v>5</v>
      </c>
      <c r="WF37" s="106"/>
      <c r="WG37" s="106"/>
      <c r="WH37" s="107" t="e">
        <f t="shared" si="150"/>
        <v>#DIV/0!</v>
      </c>
      <c r="WI37" s="140"/>
      <c r="WJ37" s="269"/>
      <c r="WK37" s="266"/>
      <c r="WL37" s="263"/>
      <c r="WM37" s="12" t="s">
        <v>5</v>
      </c>
      <c r="WN37" s="106"/>
      <c r="WO37" s="106"/>
      <c r="WP37" s="107" t="e">
        <f t="shared" si="152"/>
        <v>#DIV/0!</v>
      </c>
      <c r="WQ37" s="140"/>
      <c r="WR37" s="269"/>
      <c r="WS37" s="266"/>
      <c r="WT37" s="263"/>
      <c r="WU37" s="12" t="s">
        <v>5</v>
      </c>
      <c r="WV37" s="106"/>
      <c r="WW37" s="106"/>
      <c r="WX37" s="107" t="e">
        <f t="shared" si="154"/>
        <v>#DIV/0!</v>
      </c>
      <c r="WY37" s="140"/>
      <c r="WZ37" s="269"/>
      <c r="XA37" s="266"/>
      <c r="XB37" s="263"/>
      <c r="XC37" s="12" t="s">
        <v>5</v>
      </c>
      <c r="XD37" s="106"/>
      <c r="XE37" s="106"/>
      <c r="XF37" s="107" t="e">
        <f t="shared" si="156"/>
        <v>#DIV/0!</v>
      </c>
      <c r="XG37" s="140"/>
      <c r="XH37" s="269"/>
      <c r="XI37" s="266"/>
      <c r="XJ37" s="263"/>
      <c r="XK37" s="12" t="s">
        <v>5</v>
      </c>
      <c r="XL37" s="106"/>
      <c r="XM37" s="106"/>
      <c r="XN37" s="107" t="e">
        <f t="shared" si="158"/>
        <v>#DIV/0!</v>
      </c>
      <c r="XO37" s="140"/>
      <c r="XP37" s="269"/>
      <c r="XQ37" s="266"/>
      <c r="XR37" s="263"/>
      <c r="XS37" s="12" t="s">
        <v>5</v>
      </c>
      <c r="XT37" s="106"/>
      <c r="XU37" s="106"/>
      <c r="XV37" s="107" t="e">
        <f t="shared" si="160"/>
        <v>#DIV/0!</v>
      </c>
      <c r="XW37" s="140"/>
      <c r="XX37" s="269"/>
      <c r="XY37" s="266"/>
      <c r="XZ37" s="263"/>
      <c r="YA37" s="12" t="s">
        <v>5</v>
      </c>
      <c r="YB37" s="106"/>
      <c r="YC37" s="106"/>
      <c r="YD37" s="107" t="e">
        <f t="shared" si="162"/>
        <v>#DIV/0!</v>
      </c>
      <c r="YE37" s="140"/>
      <c r="YF37" s="269"/>
      <c r="YG37" s="266"/>
      <c r="YH37" s="263"/>
      <c r="YI37" s="12" t="s">
        <v>5</v>
      </c>
      <c r="YJ37" s="106"/>
      <c r="YK37" s="106"/>
      <c r="YL37" s="107" t="e">
        <f t="shared" si="164"/>
        <v>#DIV/0!</v>
      </c>
      <c r="YM37" s="140"/>
      <c r="YN37" s="269"/>
      <c r="YO37" s="266"/>
      <c r="YP37" s="263"/>
      <c r="YQ37" s="12" t="s">
        <v>5</v>
      </c>
      <c r="YR37" s="106"/>
      <c r="YS37" s="106"/>
      <c r="YT37" s="107" t="e">
        <f t="shared" si="166"/>
        <v>#DIV/0!</v>
      </c>
      <c r="YU37" s="140"/>
      <c r="YV37" s="269"/>
      <c r="YW37" s="266"/>
      <c r="YX37" s="263"/>
      <c r="YY37" s="12" t="s">
        <v>5</v>
      </c>
      <c r="YZ37" s="106"/>
      <c r="ZA37" s="106"/>
      <c r="ZB37" s="107" t="e">
        <f t="shared" si="168"/>
        <v>#DIV/0!</v>
      </c>
      <c r="ZC37" s="140"/>
      <c r="ZD37" s="269"/>
      <c r="ZE37" s="266"/>
      <c r="ZF37" s="263"/>
      <c r="ZG37" s="12" t="s">
        <v>5</v>
      </c>
      <c r="ZH37" s="106"/>
      <c r="ZI37" s="106"/>
      <c r="ZJ37" s="107" t="e">
        <f t="shared" si="170"/>
        <v>#DIV/0!</v>
      </c>
      <c r="ZK37" s="140"/>
      <c r="ZL37" s="269"/>
      <c r="ZM37" s="266"/>
      <c r="ZN37" s="263"/>
      <c r="ZO37" s="12" t="s">
        <v>5</v>
      </c>
      <c r="ZP37" s="106"/>
      <c r="ZQ37" s="106"/>
      <c r="ZR37" s="107" t="e">
        <f t="shared" si="172"/>
        <v>#DIV/0!</v>
      </c>
      <c r="ZS37" s="140"/>
      <c r="ZT37" s="269"/>
      <c r="ZU37" s="266"/>
      <c r="ZV37" s="263"/>
      <c r="ZW37" s="12" t="s">
        <v>5</v>
      </c>
      <c r="ZX37" s="106"/>
      <c r="ZY37" s="106"/>
      <c r="ZZ37" s="107" t="e">
        <f t="shared" si="174"/>
        <v>#DIV/0!</v>
      </c>
      <c r="AAA37" s="140"/>
      <c r="AAB37" s="269"/>
      <c r="AAC37" s="266"/>
      <c r="AAD37" s="263"/>
      <c r="AAE37" s="12" t="s">
        <v>5</v>
      </c>
      <c r="AAF37" s="106"/>
      <c r="AAG37" s="106"/>
      <c r="AAH37" s="107" t="e">
        <f t="shared" si="176"/>
        <v>#DIV/0!</v>
      </c>
      <c r="AAI37" s="140"/>
      <c r="AAJ37" s="269"/>
      <c r="AAK37" s="266"/>
      <c r="AAL37" s="263"/>
      <c r="AAM37" s="12" t="s">
        <v>5</v>
      </c>
      <c r="AAN37" s="106"/>
      <c r="AAO37" s="106"/>
      <c r="AAP37" s="107" t="e">
        <f t="shared" si="178"/>
        <v>#DIV/0!</v>
      </c>
      <c r="AAQ37" s="140"/>
      <c r="AAR37" s="269"/>
      <c r="AAS37" s="266"/>
      <c r="AAT37" s="263"/>
      <c r="AAU37" s="12" t="s">
        <v>5</v>
      </c>
      <c r="AAV37" s="106"/>
      <c r="AAW37" s="106"/>
      <c r="AAX37" s="107" t="e">
        <f t="shared" si="180"/>
        <v>#DIV/0!</v>
      </c>
      <c r="AAY37" s="140"/>
      <c r="AAZ37" s="269"/>
      <c r="ABA37" s="266"/>
      <c r="ABB37" s="263"/>
      <c r="ABC37" s="12" t="s">
        <v>5</v>
      </c>
      <c r="ABD37" s="106"/>
      <c r="ABE37" s="106"/>
      <c r="ABF37" s="107" t="e">
        <f t="shared" si="182"/>
        <v>#DIV/0!</v>
      </c>
      <c r="ABG37" s="140"/>
      <c r="ABH37" s="269"/>
      <c r="ABI37" s="266"/>
      <c r="ABJ37" s="263"/>
      <c r="ABK37" s="12" t="s">
        <v>5</v>
      </c>
      <c r="ABL37" s="106"/>
      <c r="ABM37" s="106"/>
      <c r="ABN37" s="107" t="e">
        <f t="shared" si="184"/>
        <v>#DIV/0!</v>
      </c>
      <c r="ABO37" s="140"/>
      <c r="ABP37" s="269"/>
      <c r="ABQ37" s="266"/>
      <c r="ABR37" s="263"/>
      <c r="ABS37" s="12" t="s">
        <v>5</v>
      </c>
      <c r="ABT37" s="106"/>
      <c r="ABU37" s="106"/>
      <c r="ABV37" s="107" t="e">
        <f t="shared" si="186"/>
        <v>#DIV/0!</v>
      </c>
      <c r="ABW37" s="140"/>
      <c r="ABX37" s="269"/>
      <c r="ABY37" s="266"/>
      <c r="ABZ37" s="263"/>
      <c r="ACA37" s="12" t="s">
        <v>5</v>
      </c>
      <c r="ACB37" s="106"/>
      <c r="ACC37" s="106"/>
      <c r="ACD37" s="107" t="e">
        <f t="shared" si="188"/>
        <v>#DIV/0!</v>
      </c>
      <c r="ACE37" s="140"/>
      <c r="ACF37" s="269"/>
      <c r="ACG37" s="266"/>
      <c r="ACH37" s="263"/>
      <c r="ACI37" s="12" t="s">
        <v>5</v>
      </c>
      <c r="ACJ37" s="106"/>
      <c r="ACK37" s="106"/>
      <c r="ACL37" s="107" t="e">
        <f t="shared" si="190"/>
        <v>#DIV/0!</v>
      </c>
      <c r="ACM37" s="140"/>
      <c r="ACN37" s="269"/>
      <c r="ACO37" s="266"/>
      <c r="ACP37" s="263"/>
      <c r="ACQ37" s="12" t="s">
        <v>5</v>
      </c>
      <c r="ACR37" s="106"/>
      <c r="ACS37" s="106"/>
      <c r="ACT37" s="107" t="e">
        <f t="shared" si="192"/>
        <v>#DIV/0!</v>
      </c>
      <c r="ACU37" s="140"/>
      <c r="ACV37" s="269"/>
      <c r="ACW37" s="266"/>
      <c r="ACX37" s="263"/>
      <c r="ACY37" s="12" t="s">
        <v>5</v>
      </c>
      <c r="ACZ37" s="106"/>
      <c r="ADA37" s="106"/>
      <c r="ADB37" s="107" t="e">
        <f t="shared" si="194"/>
        <v>#DIV/0!</v>
      </c>
      <c r="ADC37" s="140"/>
      <c r="ADD37" s="269"/>
      <c r="ADE37" s="266"/>
      <c r="ADF37" s="263"/>
      <c r="ADG37" s="12" t="s">
        <v>5</v>
      </c>
      <c r="ADH37" s="106"/>
      <c r="ADI37" s="106"/>
      <c r="ADJ37" s="107" t="e">
        <f t="shared" si="196"/>
        <v>#DIV/0!</v>
      </c>
      <c r="ADK37" s="140"/>
      <c r="ADL37" s="269"/>
      <c r="ADM37" s="266"/>
      <c r="ADN37" s="263"/>
      <c r="ADO37" s="12" t="s">
        <v>5</v>
      </c>
      <c r="ADP37" s="106"/>
      <c r="ADQ37" s="106"/>
      <c r="ADR37" s="107" t="e">
        <f t="shared" si="198"/>
        <v>#DIV/0!</v>
      </c>
      <c r="ADS37" s="140"/>
      <c r="ADT37" s="269"/>
      <c r="ADU37" s="266"/>
      <c r="ADV37" s="263"/>
      <c r="ADW37" s="12" t="s">
        <v>5</v>
      </c>
      <c r="ADX37" s="106"/>
      <c r="ADY37" s="106"/>
      <c r="ADZ37" s="107" t="e">
        <f t="shared" si="200"/>
        <v>#DIV/0!</v>
      </c>
      <c r="AEA37" s="140"/>
      <c r="AEB37" s="269"/>
      <c r="AEC37" s="266"/>
      <c r="AED37" s="263"/>
      <c r="AEE37" s="12" t="s">
        <v>5</v>
      </c>
      <c r="AEF37" s="106"/>
      <c r="AEG37" s="106"/>
      <c r="AEH37" s="107" t="e">
        <f t="shared" si="202"/>
        <v>#DIV/0!</v>
      </c>
      <c r="AEI37" s="140"/>
      <c r="AEJ37" s="269"/>
      <c r="AEK37" s="266"/>
      <c r="AEL37" s="263"/>
      <c r="AEM37" s="12" t="s">
        <v>5</v>
      </c>
      <c r="AEN37" s="106"/>
      <c r="AEO37" s="106"/>
      <c r="AEP37" s="107" t="e">
        <f t="shared" si="204"/>
        <v>#DIV/0!</v>
      </c>
      <c r="AEQ37" s="140"/>
      <c r="AER37" s="269"/>
      <c r="AES37" s="266"/>
      <c r="AET37" s="263"/>
      <c r="AEU37" s="12" t="s">
        <v>5</v>
      </c>
      <c r="AEV37" s="106"/>
      <c r="AEW37" s="106"/>
      <c r="AEX37" s="107" t="e">
        <f t="shared" si="206"/>
        <v>#DIV/0!</v>
      </c>
      <c r="AEY37" s="140"/>
      <c r="AEZ37" s="269"/>
      <c r="AFA37" s="266"/>
      <c r="AFB37" s="263"/>
      <c r="AFC37" s="12" t="s">
        <v>5</v>
      </c>
      <c r="AFD37" s="106"/>
      <c r="AFE37" s="106"/>
      <c r="AFF37" s="107" t="e">
        <f t="shared" si="208"/>
        <v>#DIV/0!</v>
      </c>
      <c r="AFG37" s="140"/>
      <c r="AFH37" s="269"/>
      <c r="AFI37" s="266"/>
      <c r="AFJ37" s="263"/>
      <c r="AFK37" s="12" t="s">
        <v>5</v>
      </c>
      <c r="AFL37" s="106"/>
      <c r="AFM37" s="106"/>
      <c r="AFN37" s="107" t="e">
        <f t="shared" si="210"/>
        <v>#DIV/0!</v>
      </c>
      <c r="AFO37" s="140"/>
      <c r="AFP37" s="269"/>
      <c r="AFQ37" s="266"/>
      <c r="AFR37" s="263"/>
      <c r="AFS37" s="12" t="s">
        <v>5</v>
      </c>
      <c r="AFT37" s="106"/>
      <c r="AFU37" s="106"/>
      <c r="AFV37" s="107" t="e">
        <f t="shared" si="212"/>
        <v>#DIV/0!</v>
      </c>
      <c r="AFW37" s="140"/>
      <c r="AFX37" s="269"/>
      <c r="AFY37" s="266"/>
      <c r="AFZ37" s="263"/>
      <c r="AGA37" s="12" t="s">
        <v>5</v>
      </c>
      <c r="AGB37" s="106"/>
      <c r="AGC37" s="106"/>
      <c r="AGD37" s="107" t="e">
        <f t="shared" si="214"/>
        <v>#DIV/0!</v>
      </c>
      <c r="AGE37" s="140"/>
      <c r="AGF37" s="269"/>
      <c r="AGG37" s="266"/>
      <c r="AGH37" s="263"/>
      <c r="AGI37" s="12" t="s">
        <v>5</v>
      </c>
      <c r="AGJ37" s="106"/>
      <c r="AGK37" s="106"/>
      <c r="AGL37" s="107" t="e">
        <f t="shared" si="216"/>
        <v>#DIV/0!</v>
      </c>
      <c r="AGM37" s="140"/>
      <c r="AGN37" s="269"/>
      <c r="AGO37" s="266"/>
      <c r="AGP37" s="263"/>
      <c r="AGQ37" s="12" t="s">
        <v>5</v>
      </c>
      <c r="AGR37" s="106"/>
      <c r="AGS37" s="106"/>
      <c r="AGT37" s="107" t="e">
        <f t="shared" si="218"/>
        <v>#DIV/0!</v>
      </c>
      <c r="AGU37" s="140"/>
      <c r="AGV37" s="269"/>
      <c r="AGW37" s="266"/>
      <c r="AGX37" s="263"/>
      <c r="AGY37" s="12" t="s">
        <v>5</v>
      </c>
      <c r="AGZ37" s="106"/>
      <c r="AHA37" s="106"/>
      <c r="AHB37" s="107" t="e">
        <f t="shared" si="220"/>
        <v>#DIV/0!</v>
      </c>
      <c r="AHC37" s="140"/>
      <c r="AHD37" s="269"/>
      <c r="AHE37" s="266"/>
      <c r="AHF37" s="263"/>
      <c r="AHG37" s="12" t="s">
        <v>5</v>
      </c>
      <c r="AHH37" s="106"/>
      <c r="AHI37" s="106"/>
      <c r="AHJ37" s="107" t="e">
        <f t="shared" si="222"/>
        <v>#DIV/0!</v>
      </c>
      <c r="AHK37" s="140"/>
      <c r="AHL37" s="269"/>
      <c r="AHM37" s="266"/>
      <c r="AHN37" s="263"/>
      <c r="AHO37" s="12" t="s">
        <v>5</v>
      </c>
      <c r="AHP37" s="106"/>
      <c r="AHQ37" s="106"/>
      <c r="AHR37" s="107" t="e">
        <f t="shared" si="224"/>
        <v>#DIV/0!</v>
      </c>
      <c r="AHS37" s="140"/>
      <c r="AHT37" s="269"/>
      <c r="AHU37" s="266"/>
      <c r="AHV37" s="263"/>
      <c r="AHW37" s="12" t="s">
        <v>5</v>
      </c>
      <c r="AHX37" s="106"/>
      <c r="AHY37" s="106"/>
      <c r="AHZ37" s="107" t="e">
        <f t="shared" si="226"/>
        <v>#DIV/0!</v>
      </c>
      <c r="AIA37" s="140"/>
      <c r="AIB37" s="269"/>
      <c r="AIC37" s="266"/>
      <c r="AID37" s="263"/>
      <c r="AIE37" s="12" t="s">
        <v>5</v>
      </c>
      <c r="AIF37" s="106"/>
      <c r="AIG37" s="106"/>
      <c r="AIH37" s="107" t="e">
        <f t="shared" si="228"/>
        <v>#DIV/0!</v>
      </c>
      <c r="AII37" s="140"/>
      <c r="AIJ37" s="269"/>
      <c r="AIK37" s="266"/>
      <c r="AIL37" s="263"/>
      <c r="AIM37" s="12" t="s">
        <v>5</v>
      </c>
      <c r="AIN37" s="106"/>
      <c r="AIO37" s="106"/>
      <c r="AIP37" s="107" t="e">
        <f t="shared" si="230"/>
        <v>#DIV/0!</v>
      </c>
      <c r="AIQ37" s="140"/>
      <c r="AIR37" s="269"/>
      <c r="AIS37" s="266"/>
      <c r="AIT37" s="263"/>
      <c r="AIU37" s="12" t="s">
        <v>5</v>
      </c>
      <c r="AIV37" s="106"/>
      <c r="AIW37" s="106"/>
      <c r="AIX37" s="107" t="e">
        <f t="shared" si="232"/>
        <v>#DIV/0!</v>
      </c>
      <c r="AIY37" s="140"/>
      <c r="AIZ37" s="269"/>
      <c r="AJA37" s="266"/>
      <c r="AJB37" s="263"/>
      <c r="AJC37" s="12" t="s">
        <v>5</v>
      </c>
      <c r="AJD37" s="106"/>
      <c r="AJE37" s="106"/>
      <c r="AJF37" s="107" t="e">
        <f t="shared" si="234"/>
        <v>#DIV/0!</v>
      </c>
      <c r="AJG37" s="140"/>
      <c r="AJH37" s="269"/>
      <c r="AJI37" s="266"/>
      <c r="AJJ37" s="263"/>
      <c r="AJK37" s="12" t="s">
        <v>5</v>
      </c>
      <c r="AJL37" s="106"/>
      <c r="AJM37" s="106"/>
      <c r="AJN37" s="107" t="e">
        <f t="shared" si="236"/>
        <v>#DIV/0!</v>
      </c>
      <c r="AJO37" s="140"/>
      <c r="AJP37" s="269"/>
      <c r="AJQ37" s="266"/>
      <c r="AJR37" s="263"/>
      <c r="AJS37" s="12" t="s">
        <v>5</v>
      </c>
      <c r="AJT37" s="106"/>
      <c r="AJU37" s="106"/>
      <c r="AJV37" s="107" t="e">
        <f t="shared" si="238"/>
        <v>#DIV/0!</v>
      </c>
      <c r="AJW37" s="140"/>
      <c r="AJX37" s="269"/>
      <c r="AJY37" s="266"/>
      <c r="AJZ37" s="263"/>
      <c r="AKA37" s="12" t="s">
        <v>5</v>
      </c>
      <c r="AKB37" s="106"/>
      <c r="AKC37" s="106"/>
      <c r="AKD37" s="107" t="e">
        <f t="shared" si="240"/>
        <v>#DIV/0!</v>
      </c>
      <c r="AKE37" s="140"/>
      <c r="AKF37" s="269"/>
      <c r="AKG37" s="266"/>
      <c r="AKH37" s="263"/>
      <c r="AKI37" s="12" t="s">
        <v>5</v>
      </c>
      <c r="AKJ37" s="106"/>
      <c r="AKK37" s="106"/>
      <c r="AKL37" s="107" t="e">
        <f t="shared" si="242"/>
        <v>#DIV/0!</v>
      </c>
      <c r="AKM37" s="140"/>
      <c r="AKN37" s="269"/>
      <c r="AKO37" s="266"/>
      <c r="AKP37" s="263"/>
      <c r="AKQ37" s="12" t="s">
        <v>5</v>
      </c>
      <c r="AKR37" s="106"/>
      <c r="AKS37" s="106"/>
      <c r="AKT37" s="107" t="e">
        <f t="shared" si="244"/>
        <v>#DIV/0!</v>
      </c>
      <c r="AKU37" s="140"/>
      <c r="AKV37" s="269"/>
      <c r="AKW37" s="266"/>
      <c r="AKX37" s="263"/>
      <c r="AKY37" s="12" t="s">
        <v>5</v>
      </c>
      <c r="AKZ37" s="106"/>
      <c r="ALA37" s="106"/>
      <c r="ALB37" s="107" t="e">
        <f t="shared" si="246"/>
        <v>#DIV/0!</v>
      </c>
      <c r="ALC37" s="140"/>
      <c r="ALD37" s="269"/>
      <c r="ALE37" s="266"/>
      <c r="ALF37" s="263"/>
      <c r="ALG37" s="12" t="s">
        <v>5</v>
      </c>
      <c r="ALH37" s="106"/>
      <c r="ALI37" s="106"/>
      <c r="ALJ37" s="107" t="e">
        <f t="shared" si="248"/>
        <v>#DIV/0!</v>
      </c>
      <c r="ALK37" s="140"/>
      <c r="ALL37" s="269"/>
      <c r="ALM37" s="266"/>
      <c r="ALN37" s="263"/>
      <c r="ALO37" s="12" t="s">
        <v>5</v>
      </c>
      <c r="ALP37" s="106"/>
      <c r="ALQ37" s="106"/>
      <c r="ALR37" s="107" t="e">
        <f t="shared" si="250"/>
        <v>#DIV/0!</v>
      </c>
      <c r="ALS37" s="140"/>
      <c r="ALT37" s="269"/>
      <c r="ALU37" s="266"/>
      <c r="ALV37" s="263"/>
      <c r="ALW37" s="12" t="s">
        <v>5</v>
      </c>
      <c r="ALX37" s="106"/>
      <c r="ALY37" s="106"/>
      <c r="ALZ37" s="107" t="e">
        <f t="shared" si="252"/>
        <v>#DIV/0!</v>
      </c>
      <c r="AMA37" s="140"/>
      <c r="AMB37" s="269"/>
      <c r="AMC37" s="266"/>
      <c r="AMD37" s="263"/>
      <c r="AME37" s="12" t="s">
        <v>5</v>
      </c>
      <c r="AMF37" s="106"/>
      <c r="AMG37" s="106"/>
      <c r="AMH37" s="107" t="e">
        <f t="shared" si="254"/>
        <v>#DIV/0!</v>
      </c>
      <c r="AMI37" s="140"/>
      <c r="AMJ37" s="269"/>
      <c r="AMK37" s="266"/>
      <c r="AML37" s="263"/>
      <c r="AMM37" s="12" t="s">
        <v>5</v>
      </c>
      <c r="AMN37" s="106"/>
      <c r="AMO37" s="106"/>
      <c r="AMP37" s="107" t="e">
        <f t="shared" si="256"/>
        <v>#DIV/0!</v>
      </c>
      <c r="AMQ37" s="140"/>
      <c r="AMR37" s="269"/>
      <c r="AMS37" s="266"/>
      <c r="AMT37" s="263"/>
      <c r="AMU37" s="12" t="s">
        <v>5</v>
      </c>
      <c r="AMV37" s="106"/>
      <c r="AMW37" s="106"/>
      <c r="AMX37" s="107" t="e">
        <f t="shared" si="258"/>
        <v>#DIV/0!</v>
      </c>
      <c r="AMY37" s="140"/>
      <c r="AMZ37" s="269"/>
      <c r="ANA37" s="266"/>
      <c r="ANB37" s="263"/>
      <c r="ANC37" s="12" t="s">
        <v>5</v>
      </c>
      <c r="AND37" s="106"/>
      <c r="ANE37" s="106"/>
      <c r="ANF37" s="107" t="e">
        <f t="shared" si="260"/>
        <v>#DIV/0!</v>
      </c>
      <c r="ANG37" s="140"/>
      <c r="ANH37" s="269"/>
      <c r="ANI37" s="266"/>
      <c r="ANJ37" s="263"/>
      <c r="ANK37" s="12" t="s">
        <v>5</v>
      </c>
      <c r="ANL37" s="106"/>
      <c r="ANM37" s="106"/>
      <c r="ANN37" s="107" t="e">
        <f t="shared" si="262"/>
        <v>#DIV/0!</v>
      </c>
      <c r="ANO37" s="140"/>
      <c r="ANP37" s="269"/>
      <c r="ANQ37" s="266"/>
      <c r="ANR37" s="263"/>
      <c r="ANS37" s="12" t="s">
        <v>5</v>
      </c>
      <c r="ANT37" s="106"/>
      <c r="ANU37" s="106"/>
      <c r="ANV37" s="107" t="e">
        <f t="shared" si="264"/>
        <v>#DIV/0!</v>
      </c>
      <c r="ANW37" s="140"/>
      <c r="ANX37" s="269"/>
      <c r="ANY37" s="266"/>
      <c r="ANZ37" s="263"/>
      <c r="AOA37" s="12" t="s">
        <v>5</v>
      </c>
      <c r="AOB37" s="106"/>
      <c r="AOC37" s="106"/>
      <c r="AOD37" s="107" t="e">
        <f t="shared" si="266"/>
        <v>#DIV/0!</v>
      </c>
      <c r="AOE37" s="140"/>
      <c r="AOF37" s="269"/>
      <c r="AOG37" s="266"/>
      <c r="AOH37" s="263"/>
      <c r="AOI37" s="12" t="s">
        <v>5</v>
      </c>
      <c r="AOJ37" s="106"/>
      <c r="AOK37" s="106"/>
      <c r="AOL37" s="107" t="e">
        <f t="shared" si="268"/>
        <v>#DIV/0!</v>
      </c>
      <c r="AOM37" s="140"/>
      <c r="AON37" s="269"/>
      <c r="AOO37" s="266"/>
      <c r="AOP37" s="263"/>
      <c r="AOQ37" s="12" t="s">
        <v>5</v>
      </c>
      <c r="AOR37" s="106"/>
      <c r="AOS37" s="106"/>
      <c r="AOT37" s="107" t="e">
        <f t="shared" si="270"/>
        <v>#DIV/0!</v>
      </c>
      <c r="AOU37" s="140"/>
      <c r="AOV37" s="269"/>
      <c r="AOW37" s="266"/>
      <c r="AOX37" s="263"/>
      <c r="AOY37" s="12" t="s">
        <v>5</v>
      </c>
      <c r="AOZ37" s="106"/>
      <c r="APA37" s="106"/>
      <c r="APB37" s="107" t="e">
        <f t="shared" si="272"/>
        <v>#DIV/0!</v>
      </c>
      <c r="APC37" s="140"/>
      <c r="APD37" s="269"/>
      <c r="APE37" s="266"/>
      <c r="APF37" s="263"/>
      <c r="APG37" s="12" t="s">
        <v>5</v>
      </c>
      <c r="APH37" s="106"/>
      <c r="API37" s="106"/>
      <c r="APJ37" s="107" t="e">
        <f t="shared" si="274"/>
        <v>#DIV/0!</v>
      </c>
      <c r="APK37" s="140"/>
      <c r="APL37" s="269"/>
      <c r="APM37" s="266"/>
      <c r="APN37" s="263"/>
      <c r="APO37" s="12" t="s">
        <v>5</v>
      </c>
      <c r="APP37" s="106"/>
      <c r="APQ37" s="106"/>
      <c r="APR37" s="107" t="e">
        <f t="shared" si="276"/>
        <v>#DIV/0!</v>
      </c>
      <c r="APS37" s="140"/>
      <c r="APT37" s="269"/>
      <c r="APU37" s="266"/>
      <c r="APV37" s="263"/>
      <c r="APW37" s="12" t="s">
        <v>5</v>
      </c>
      <c r="APX37" s="106"/>
      <c r="APY37" s="106"/>
      <c r="APZ37" s="107" t="e">
        <f t="shared" si="278"/>
        <v>#DIV/0!</v>
      </c>
      <c r="AQA37" s="140"/>
      <c r="AQB37" s="269"/>
      <c r="AQC37" s="266"/>
      <c r="AQD37" s="263"/>
      <c r="AQE37" s="12" t="s">
        <v>5</v>
      </c>
      <c r="AQF37" s="106"/>
      <c r="AQG37" s="106"/>
      <c r="AQH37" s="107" t="e">
        <f t="shared" si="280"/>
        <v>#DIV/0!</v>
      </c>
      <c r="AQI37" s="140"/>
      <c r="AQJ37" s="269"/>
      <c r="AQK37" s="266"/>
      <c r="AQL37" s="263"/>
      <c r="AQM37" s="12" t="s">
        <v>5</v>
      </c>
      <c r="AQN37" s="106"/>
      <c r="AQO37" s="106"/>
      <c r="AQP37" s="107" t="e">
        <f t="shared" si="282"/>
        <v>#DIV/0!</v>
      </c>
      <c r="AQQ37" s="140"/>
      <c r="AQR37" s="269"/>
      <c r="AQS37" s="266"/>
      <c r="AQT37" s="263"/>
      <c r="AQU37" s="12" t="s">
        <v>5</v>
      </c>
      <c r="AQV37" s="106"/>
      <c r="AQW37" s="106"/>
      <c r="AQX37" s="107" t="e">
        <f t="shared" si="284"/>
        <v>#DIV/0!</v>
      </c>
      <c r="AQY37" s="140"/>
      <c r="AQZ37" s="269"/>
      <c r="ARA37" s="266"/>
      <c r="ARB37" s="263"/>
      <c r="ARC37" s="12" t="s">
        <v>5</v>
      </c>
      <c r="ARD37" s="106"/>
      <c r="ARE37" s="106"/>
      <c r="ARF37" s="107" t="e">
        <f t="shared" si="286"/>
        <v>#DIV/0!</v>
      </c>
      <c r="ARG37" s="140"/>
      <c r="ARH37" s="269"/>
      <c r="ARI37" s="266"/>
      <c r="ARJ37" s="263"/>
      <c r="ARK37" s="12" t="s">
        <v>5</v>
      </c>
      <c r="ARL37" s="106"/>
      <c r="ARM37" s="106"/>
      <c r="ARN37" s="107" t="e">
        <f t="shared" si="288"/>
        <v>#DIV/0!</v>
      </c>
      <c r="ARO37" s="140"/>
      <c r="ARP37" s="269"/>
      <c r="ARQ37" s="266"/>
      <c r="ARR37" s="263"/>
      <c r="ARS37" s="12" t="s">
        <v>5</v>
      </c>
      <c r="ART37" s="106"/>
      <c r="ARU37" s="106"/>
      <c r="ARV37" s="107" t="e">
        <f t="shared" si="290"/>
        <v>#DIV/0!</v>
      </c>
      <c r="ARW37" s="140"/>
      <c r="ARX37" s="269"/>
      <c r="ARY37" s="266"/>
      <c r="ARZ37" s="263"/>
      <c r="ASA37" s="12" t="s">
        <v>5</v>
      </c>
      <c r="ASB37" s="106"/>
      <c r="ASC37" s="106"/>
      <c r="ASD37" s="107" t="e">
        <f t="shared" si="292"/>
        <v>#DIV/0!</v>
      </c>
      <c r="ASE37" s="140"/>
      <c r="ASF37" s="269"/>
      <c r="ASG37" s="266"/>
      <c r="ASH37" s="263"/>
      <c r="ASI37" s="12" t="s">
        <v>5</v>
      </c>
      <c r="ASJ37" s="106"/>
      <c r="ASK37" s="106"/>
      <c r="ASL37" s="107" t="e">
        <f t="shared" si="294"/>
        <v>#DIV/0!</v>
      </c>
      <c r="ASM37" s="140"/>
      <c r="ASN37" s="269"/>
      <c r="ASO37" s="266"/>
      <c r="ASP37" s="263"/>
      <c r="ASQ37" s="12" t="s">
        <v>5</v>
      </c>
      <c r="ASR37" s="106"/>
      <c r="ASS37" s="106"/>
      <c r="AST37" s="107" t="e">
        <f t="shared" si="296"/>
        <v>#DIV/0!</v>
      </c>
      <c r="ASU37" s="140"/>
      <c r="ASV37" s="269"/>
      <c r="ASW37" s="266"/>
      <c r="ASX37" s="263"/>
      <c r="ASY37" s="12" t="s">
        <v>5</v>
      </c>
      <c r="ASZ37" s="106"/>
      <c r="ATA37" s="106"/>
      <c r="ATB37" s="107" t="e">
        <f t="shared" si="298"/>
        <v>#DIV/0!</v>
      </c>
      <c r="ATC37" s="140"/>
      <c r="ATD37" s="269"/>
      <c r="ATE37" s="266"/>
      <c r="ATF37" s="263"/>
      <c r="ATG37" s="12" t="s">
        <v>5</v>
      </c>
      <c r="ATH37" s="106"/>
      <c r="ATI37" s="106"/>
      <c r="ATJ37" s="107" t="e">
        <f t="shared" si="300"/>
        <v>#DIV/0!</v>
      </c>
      <c r="ATK37" s="140"/>
      <c r="ATL37" s="269"/>
      <c r="ATM37" s="266"/>
      <c r="ATN37" s="263"/>
      <c r="ATO37" s="12" t="s">
        <v>5</v>
      </c>
      <c r="ATP37" s="106"/>
      <c r="ATQ37" s="106"/>
      <c r="ATR37" s="107" t="e">
        <f t="shared" si="302"/>
        <v>#DIV/0!</v>
      </c>
      <c r="ATS37" s="140"/>
      <c r="ATT37" s="269"/>
      <c r="ATU37" s="266"/>
      <c r="ATV37" s="263"/>
      <c r="ATW37" s="12" t="s">
        <v>5</v>
      </c>
      <c r="ATX37" s="106"/>
      <c r="ATY37" s="106"/>
      <c r="ATZ37" s="107" t="e">
        <f t="shared" si="304"/>
        <v>#DIV/0!</v>
      </c>
      <c r="AUA37" s="140"/>
      <c r="AUB37" s="269"/>
      <c r="AUC37" s="266"/>
      <c r="AUD37" s="263"/>
      <c r="AUE37" s="12" t="s">
        <v>5</v>
      </c>
      <c r="AUF37" s="106"/>
      <c r="AUG37" s="106"/>
      <c r="AUH37" s="107" t="e">
        <f t="shared" si="306"/>
        <v>#DIV/0!</v>
      </c>
      <c r="AUI37" s="140"/>
      <c r="AUJ37" s="269"/>
      <c r="AUK37" s="266"/>
      <c r="AUL37" s="263"/>
      <c r="AUM37" s="12" t="s">
        <v>5</v>
      </c>
      <c r="AUN37" s="106"/>
      <c r="AUO37" s="106"/>
      <c r="AUP37" s="107" t="e">
        <f t="shared" si="308"/>
        <v>#DIV/0!</v>
      </c>
      <c r="AUQ37" s="140"/>
      <c r="AUR37" s="269"/>
      <c r="AUS37" s="266"/>
      <c r="AUT37" s="263"/>
      <c r="AUU37" s="12" t="s">
        <v>5</v>
      </c>
      <c r="AUV37" s="106"/>
      <c r="AUW37" s="106"/>
      <c r="AUX37" s="107" t="e">
        <f t="shared" si="310"/>
        <v>#DIV/0!</v>
      </c>
      <c r="AUY37" s="140"/>
      <c r="AUZ37" s="269"/>
      <c r="AVA37" s="266"/>
      <c r="AVB37" s="263"/>
      <c r="AVC37" s="12" t="s">
        <v>5</v>
      </c>
      <c r="AVD37" s="106"/>
      <c r="AVE37" s="106"/>
      <c r="AVF37" s="107" t="e">
        <f t="shared" si="312"/>
        <v>#DIV/0!</v>
      </c>
      <c r="AVG37" s="140"/>
      <c r="AVH37" s="269"/>
      <c r="AVI37" s="266"/>
      <c r="AVJ37" s="263"/>
      <c r="AVK37" s="12" t="s">
        <v>5</v>
      </c>
      <c r="AVL37" s="106"/>
      <c r="AVM37" s="106"/>
      <c r="AVN37" s="107" t="e">
        <f t="shared" si="314"/>
        <v>#DIV/0!</v>
      </c>
      <c r="AVO37" s="140"/>
      <c r="AVP37" s="269"/>
      <c r="AVQ37" s="266"/>
      <c r="AVR37" s="263"/>
      <c r="AVS37" s="12" t="s">
        <v>5</v>
      </c>
      <c r="AVT37" s="106"/>
      <c r="AVU37" s="106"/>
      <c r="AVV37" s="107" t="e">
        <f t="shared" si="316"/>
        <v>#DIV/0!</v>
      </c>
      <c r="AVW37" s="140"/>
      <c r="AVX37" s="269"/>
      <c r="AVY37" s="266"/>
      <c r="AVZ37" s="263"/>
      <c r="AWA37" s="12" t="s">
        <v>5</v>
      </c>
      <c r="AWB37" s="106"/>
      <c r="AWC37" s="106"/>
      <c r="AWD37" s="107" t="e">
        <f t="shared" si="318"/>
        <v>#DIV/0!</v>
      </c>
      <c r="AWE37" s="140"/>
      <c r="AWF37" s="269"/>
      <c r="AWG37" s="266"/>
      <c r="AWH37" s="263"/>
      <c r="AWI37" s="12" t="s">
        <v>5</v>
      </c>
      <c r="AWJ37" s="106"/>
      <c r="AWK37" s="106"/>
      <c r="AWL37" s="107" t="e">
        <f t="shared" si="320"/>
        <v>#DIV/0!</v>
      </c>
      <c r="AWM37" s="140"/>
      <c r="AWN37" s="269"/>
      <c r="AWO37" s="266"/>
      <c r="AWP37" s="263"/>
      <c r="AWQ37" s="12" t="s">
        <v>5</v>
      </c>
      <c r="AWR37" s="106"/>
      <c r="AWS37" s="106"/>
      <c r="AWT37" s="107" t="e">
        <f t="shared" si="322"/>
        <v>#DIV/0!</v>
      </c>
      <c r="AWU37" s="140"/>
      <c r="AWV37" s="269"/>
      <c r="AWW37" s="266"/>
      <c r="AWX37" s="263"/>
      <c r="AWY37" s="12" t="s">
        <v>5</v>
      </c>
      <c r="AWZ37" s="106"/>
      <c r="AXA37" s="106"/>
      <c r="AXB37" s="107" t="e">
        <f t="shared" si="324"/>
        <v>#DIV/0!</v>
      </c>
      <c r="AXC37" s="140"/>
      <c r="AXD37" s="269"/>
      <c r="AXE37" s="266"/>
      <c r="AXF37" s="263"/>
      <c r="AXG37" s="12" t="s">
        <v>5</v>
      </c>
      <c r="AXH37" s="106"/>
      <c r="AXI37" s="106"/>
      <c r="AXJ37" s="107" t="e">
        <f t="shared" si="326"/>
        <v>#DIV/0!</v>
      </c>
      <c r="AXK37" s="140"/>
      <c r="AXL37" s="269"/>
      <c r="AXM37" s="266"/>
      <c r="AXN37" s="263"/>
      <c r="AXO37" s="12" t="s">
        <v>5</v>
      </c>
      <c r="AXP37" s="106"/>
      <c r="AXQ37" s="106"/>
      <c r="AXR37" s="107" t="e">
        <f t="shared" si="328"/>
        <v>#DIV/0!</v>
      </c>
      <c r="AXS37" s="140"/>
      <c r="AXT37" s="269"/>
      <c r="AXU37" s="266"/>
      <c r="AXV37" s="263"/>
      <c r="AXW37" s="12" t="s">
        <v>5</v>
      </c>
      <c r="AXX37" s="106"/>
      <c r="AXY37" s="106"/>
      <c r="AXZ37" s="107" t="e">
        <f t="shared" si="330"/>
        <v>#DIV/0!</v>
      </c>
      <c r="AYA37" s="140"/>
      <c r="AYB37" s="269"/>
      <c r="AYC37" s="266"/>
      <c r="AYD37" s="263"/>
      <c r="AYE37" s="12" t="s">
        <v>5</v>
      </c>
      <c r="AYF37" s="106"/>
      <c r="AYG37" s="106"/>
      <c r="AYH37" s="107" t="e">
        <f t="shared" si="332"/>
        <v>#DIV/0!</v>
      </c>
      <c r="AYI37" s="140"/>
      <c r="AYJ37" s="269"/>
      <c r="AYK37" s="266"/>
      <c r="AYL37" s="263"/>
      <c r="AYM37" s="12" t="s">
        <v>5</v>
      </c>
      <c r="AYN37" s="106"/>
      <c r="AYO37" s="106"/>
      <c r="AYP37" s="107" t="e">
        <f t="shared" si="334"/>
        <v>#DIV/0!</v>
      </c>
      <c r="AYQ37" s="140"/>
      <c r="AYR37" s="269"/>
      <c r="AYS37" s="266"/>
      <c r="AYT37" s="263"/>
      <c r="AYU37" s="12" t="s">
        <v>5</v>
      </c>
      <c r="AYV37" s="106"/>
      <c r="AYW37" s="106"/>
      <c r="AYX37" s="107" t="e">
        <f t="shared" si="336"/>
        <v>#DIV/0!</v>
      </c>
      <c r="AYY37" s="140"/>
      <c r="AYZ37" s="269"/>
      <c r="AZA37" s="266"/>
      <c r="AZB37" s="263"/>
      <c r="AZC37" s="12" t="s">
        <v>5</v>
      </c>
      <c r="AZD37" s="106"/>
      <c r="AZE37" s="106"/>
      <c r="AZF37" s="107" t="e">
        <f t="shared" si="338"/>
        <v>#DIV/0!</v>
      </c>
      <c r="AZG37" s="140"/>
      <c r="AZH37" s="269"/>
      <c r="AZI37" s="266"/>
      <c r="AZJ37" s="263"/>
      <c r="AZK37" s="12" t="s">
        <v>5</v>
      </c>
      <c r="AZL37" s="106"/>
      <c r="AZM37" s="106"/>
      <c r="AZN37" s="107" t="e">
        <f t="shared" si="340"/>
        <v>#DIV/0!</v>
      </c>
      <c r="AZO37" s="140"/>
      <c r="AZP37" s="269"/>
      <c r="AZQ37" s="266"/>
      <c r="AZR37" s="263"/>
      <c r="AZS37" s="12" t="s">
        <v>5</v>
      </c>
      <c r="AZT37" s="106"/>
      <c r="AZU37" s="106"/>
      <c r="AZV37" s="107" t="e">
        <f t="shared" si="342"/>
        <v>#DIV/0!</v>
      </c>
      <c r="AZW37" s="140"/>
      <c r="AZX37" s="269"/>
      <c r="AZY37" s="266"/>
      <c r="AZZ37" s="263"/>
      <c r="BAA37" s="12" t="s">
        <v>5</v>
      </c>
      <c r="BAB37" s="106"/>
      <c r="BAC37" s="106"/>
      <c r="BAD37" s="107" t="e">
        <f t="shared" si="344"/>
        <v>#DIV/0!</v>
      </c>
      <c r="BAE37" s="140"/>
      <c r="BAF37" s="269"/>
      <c r="BAG37" s="266"/>
      <c r="BAH37" s="263"/>
      <c r="BAI37" s="12" t="s">
        <v>5</v>
      </c>
      <c r="BAJ37" s="106"/>
      <c r="BAK37" s="106"/>
      <c r="BAL37" s="107" t="e">
        <f t="shared" si="346"/>
        <v>#DIV/0!</v>
      </c>
      <c r="BAM37" s="140"/>
      <c r="BAN37" s="269"/>
      <c r="BAO37" s="266"/>
      <c r="BAP37" s="263"/>
      <c r="BAQ37" s="12" t="s">
        <v>5</v>
      </c>
      <c r="BAR37" s="106"/>
      <c r="BAS37" s="106"/>
      <c r="BAT37" s="107" t="e">
        <f t="shared" si="348"/>
        <v>#DIV/0!</v>
      </c>
      <c r="BAU37" s="140"/>
      <c r="BAV37" s="269"/>
      <c r="BAW37" s="266"/>
      <c r="BAX37" s="263"/>
      <c r="BAY37" s="12" t="s">
        <v>5</v>
      </c>
      <c r="BAZ37" s="106"/>
      <c r="BBA37" s="106"/>
      <c r="BBB37" s="107" t="e">
        <f t="shared" si="350"/>
        <v>#DIV/0!</v>
      </c>
      <c r="BBC37" s="140"/>
      <c r="BBD37" s="269"/>
      <c r="BBE37" s="266"/>
      <c r="BBF37" s="263"/>
      <c r="BBG37" s="12" t="s">
        <v>5</v>
      </c>
      <c r="BBH37" s="106"/>
      <c r="BBI37" s="106"/>
      <c r="BBJ37" s="107" t="e">
        <f t="shared" si="352"/>
        <v>#DIV/0!</v>
      </c>
      <c r="BBK37" s="140"/>
      <c r="BBL37" s="269"/>
      <c r="BBM37" s="266"/>
      <c r="BBN37" s="263"/>
      <c r="BBO37" s="12" t="s">
        <v>5</v>
      </c>
      <c r="BBP37" s="106"/>
      <c r="BBQ37" s="106"/>
      <c r="BBR37" s="107" t="e">
        <f t="shared" si="354"/>
        <v>#DIV/0!</v>
      </c>
      <c r="BBS37" s="140"/>
      <c r="BBT37" s="269"/>
      <c r="BBU37" s="266"/>
      <c r="BBV37" s="263"/>
      <c r="BBW37" s="12" t="s">
        <v>5</v>
      </c>
      <c r="BBX37" s="106"/>
      <c r="BBY37" s="106"/>
      <c r="BBZ37" s="107" t="e">
        <f t="shared" si="356"/>
        <v>#DIV/0!</v>
      </c>
      <c r="BCA37" s="140"/>
      <c r="BCB37" s="269"/>
      <c r="BCC37" s="266"/>
      <c r="BCD37" s="263"/>
      <c r="BCE37" s="12" t="s">
        <v>5</v>
      </c>
      <c r="BCF37" s="106"/>
      <c r="BCG37" s="106"/>
      <c r="BCH37" s="107" t="e">
        <f t="shared" si="358"/>
        <v>#DIV/0!</v>
      </c>
      <c r="BCI37" s="140"/>
      <c r="BCJ37" s="269"/>
      <c r="BCK37" s="266"/>
      <c r="BCL37" s="263"/>
      <c r="BCM37" s="12" t="s">
        <v>5</v>
      </c>
      <c r="BCN37" s="106"/>
      <c r="BCO37" s="106"/>
      <c r="BCP37" s="107" t="e">
        <f t="shared" si="360"/>
        <v>#DIV/0!</v>
      </c>
      <c r="BCQ37" s="140"/>
      <c r="BCR37" s="269"/>
      <c r="BCS37" s="266"/>
      <c r="BCT37" s="263"/>
      <c r="BCU37" s="12" t="s">
        <v>5</v>
      </c>
      <c r="BCV37" s="106"/>
      <c r="BCW37" s="106"/>
      <c r="BCX37" s="107" t="e">
        <f t="shared" si="362"/>
        <v>#DIV/0!</v>
      </c>
      <c r="BCY37" s="140"/>
      <c r="BCZ37" s="269"/>
      <c r="BDA37" s="266"/>
      <c r="BDB37" s="263"/>
      <c r="BDC37" s="12" t="s">
        <v>5</v>
      </c>
      <c r="BDD37" s="106"/>
      <c r="BDE37" s="106"/>
      <c r="BDF37" s="107" t="e">
        <f t="shared" si="364"/>
        <v>#DIV/0!</v>
      </c>
      <c r="BDG37" s="140"/>
      <c r="BDH37" s="269"/>
      <c r="BDI37" s="266"/>
      <c r="BDJ37" s="263"/>
      <c r="BDK37" s="12" t="s">
        <v>5</v>
      </c>
      <c r="BDL37" s="106"/>
      <c r="BDM37" s="106"/>
      <c r="BDN37" s="107" t="e">
        <f t="shared" si="366"/>
        <v>#DIV/0!</v>
      </c>
      <c r="BDO37" s="140"/>
      <c r="BDP37" s="269"/>
      <c r="BDQ37" s="266"/>
      <c r="BDR37" s="263"/>
      <c r="BDS37" s="12" t="s">
        <v>5</v>
      </c>
      <c r="BDT37" s="106"/>
      <c r="BDU37" s="106"/>
      <c r="BDV37" s="107" t="e">
        <f t="shared" si="368"/>
        <v>#DIV/0!</v>
      </c>
      <c r="BDW37" s="140"/>
      <c r="BDX37" s="269"/>
      <c r="BDY37" s="266"/>
      <c r="BDZ37" s="263"/>
      <c r="BEA37" s="12" t="s">
        <v>5</v>
      </c>
      <c r="BEB37" s="106"/>
      <c r="BEC37" s="106"/>
      <c r="BED37" s="107" t="e">
        <f t="shared" si="370"/>
        <v>#DIV/0!</v>
      </c>
      <c r="BEE37" s="140"/>
      <c r="BEF37" s="269"/>
      <c r="BEG37" s="266"/>
      <c r="BEH37" s="263"/>
      <c r="BEI37" s="12" t="s">
        <v>5</v>
      </c>
      <c r="BEJ37" s="106"/>
      <c r="BEK37" s="106"/>
      <c r="BEL37" s="107" t="e">
        <f t="shared" si="372"/>
        <v>#DIV/0!</v>
      </c>
      <c r="BEM37" s="140"/>
      <c r="BEN37" s="269"/>
      <c r="BEO37" s="266"/>
      <c r="BEP37" s="263"/>
      <c r="BEQ37" s="12" t="s">
        <v>5</v>
      </c>
      <c r="BER37" s="106"/>
      <c r="BES37" s="106"/>
      <c r="BET37" s="107" t="e">
        <f t="shared" si="374"/>
        <v>#DIV/0!</v>
      </c>
      <c r="BEU37" s="140"/>
      <c r="BEV37" s="269"/>
      <c r="BEW37" s="266"/>
      <c r="BEX37" s="263"/>
      <c r="BEY37" s="12" t="s">
        <v>5</v>
      </c>
      <c r="BEZ37" s="106"/>
      <c r="BFA37" s="106"/>
      <c r="BFB37" s="107" t="e">
        <f t="shared" si="376"/>
        <v>#DIV/0!</v>
      </c>
      <c r="BFC37" s="140"/>
      <c r="BFD37" s="269"/>
      <c r="BFE37" s="266"/>
      <c r="BFF37" s="263"/>
      <c r="BFG37" s="12" t="s">
        <v>5</v>
      </c>
      <c r="BFH37" s="106"/>
      <c r="BFI37" s="106"/>
      <c r="BFJ37" s="107" t="e">
        <f t="shared" si="378"/>
        <v>#DIV/0!</v>
      </c>
      <c r="BFK37" s="140"/>
      <c r="BFL37" s="269"/>
      <c r="BFM37" s="266"/>
      <c r="BFN37" s="263"/>
      <c r="BFO37" s="12" t="s">
        <v>5</v>
      </c>
      <c r="BFP37" s="106"/>
      <c r="BFQ37" s="106"/>
      <c r="BFR37" s="107" t="e">
        <f t="shared" si="380"/>
        <v>#DIV/0!</v>
      </c>
      <c r="BFS37" s="140"/>
      <c r="BFT37" s="269"/>
      <c r="BFU37" s="266"/>
      <c r="BFV37" s="263"/>
      <c r="BFW37" s="12" t="s">
        <v>5</v>
      </c>
      <c r="BFX37" s="106"/>
      <c r="BFY37" s="106"/>
      <c r="BFZ37" s="107" t="e">
        <f t="shared" si="382"/>
        <v>#DIV/0!</v>
      </c>
      <c r="BGA37" s="140"/>
      <c r="BGB37" s="269"/>
      <c r="BGC37" s="266"/>
      <c r="BGD37" s="263"/>
      <c r="BGE37" s="12" t="s">
        <v>5</v>
      </c>
      <c r="BGF37" s="106"/>
      <c r="BGG37" s="106"/>
      <c r="BGH37" s="107" t="e">
        <f t="shared" si="384"/>
        <v>#DIV/0!</v>
      </c>
      <c r="BGI37" s="140"/>
      <c r="BGJ37" s="269"/>
      <c r="BGK37" s="266"/>
      <c r="BGL37" s="263"/>
      <c r="BGM37" s="12" t="s">
        <v>5</v>
      </c>
      <c r="BGN37" s="106"/>
      <c r="BGO37" s="106"/>
      <c r="BGP37" s="107" t="e">
        <f t="shared" si="386"/>
        <v>#DIV/0!</v>
      </c>
      <c r="BGQ37" s="140"/>
      <c r="BGR37" s="269"/>
      <c r="BGS37" s="266"/>
      <c r="BGT37" s="263"/>
      <c r="BGU37" s="12" t="s">
        <v>5</v>
      </c>
      <c r="BGV37" s="106"/>
      <c r="BGW37" s="106"/>
      <c r="BGX37" s="107" t="e">
        <f t="shared" si="388"/>
        <v>#DIV/0!</v>
      </c>
      <c r="BGY37" s="140"/>
      <c r="BGZ37" s="269"/>
      <c r="BHA37" s="266"/>
      <c r="BHB37" s="263"/>
      <c r="BHC37" s="12" t="s">
        <v>5</v>
      </c>
      <c r="BHD37" s="106"/>
      <c r="BHE37" s="106"/>
      <c r="BHF37" s="107" t="e">
        <f t="shared" si="390"/>
        <v>#DIV/0!</v>
      </c>
      <c r="BHG37" s="140"/>
      <c r="BHH37" s="269"/>
      <c r="BHI37" s="266"/>
      <c r="BHJ37" s="263"/>
      <c r="BHK37" s="12" t="s">
        <v>5</v>
      </c>
      <c r="BHL37" s="106"/>
      <c r="BHM37" s="106"/>
      <c r="BHN37" s="107" t="e">
        <f t="shared" si="392"/>
        <v>#DIV/0!</v>
      </c>
      <c r="BHO37" s="140"/>
      <c r="BHP37" s="269"/>
      <c r="BHQ37" s="266"/>
      <c r="BHR37" s="263"/>
      <c r="BHS37" s="12" t="s">
        <v>5</v>
      </c>
      <c r="BHT37" s="106"/>
      <c r="BHU37" s="106"/>
      <c r="BHV37" s="107" t="e">
        <f t="shared" si="394"/>
        <v>#DIV/0!</v>
      </c>
      <c r="BHW37" s="140"/>
      <c r="BHX37" s="269"/>
      <c r="BHY37" s="266"/>
      <c r="BHZ37" s="263"/>
      <c r="BIA37" s="12" t="s">
        <v>5</v>
      </c>
      <c r="BIB37" s="106"/>
      <c r="BIC37" s="106"/>
      <c r="BID37" s="107" t="e">
        <f t="shared" si="396"/>
        <v>#DIV/0!</v>
      </c>
      <c r="BIE37" s="140"/>
      <c r="BIF37" s="269"/>
      <c r="BIG37" s="266"/>
      <c r="BIH37" s="263"/>
      <c r="BII37" s="12" t="s">
        <v>5</v>
      </c>
      <c r="BIJ37" s="106"/>
      <c r="BIK37" s="106"/>
      <c r="BIL37" s="107" t="e">
        <f t="shared" si="398"/>
        <v>#DIV/0!</v>
      </c>
      <c r="BIM37" s="140"/>
      <c r="BIN37" s="269"/>
      <c r="BIO37" s="266"/>
      <c r="BIP37" s="263"/>
      <c r="BIQ37" s="12" t="s">
        <v>5</v>
      </c>
      <c r="BIR37" s="106"/>
      <c r="BIS37" s="106"/>
      <c r="BIT37" s="107" t="e">
        <f t="shared" si="400"/>
        <v>#DIV/0!</v>
      </c>
      <c r="BIU37" s="140"/>
      <c r="BIV37" s="269"/>
      <c r="BIW37" s="266"/>
      <c r="BIX37" s="263"/>
      <c r="BIY37" s="12" t="s">
        <v>5</v>
      </c>
      <c r="BIZ37" s="106"/>
      <c r="BJA37" s="106"/>
      <c r="BJB37" s="107" t="e">
        <f t="shared" si="402"/>
        <v>#DIV/0!</v>
      </c>
      <c r="BJC37" s="140"/>
      <c r="BJD37" s="269"/>
      <c r="BJE37" s="266"/>
      <c r="BJF37" s="263"/>
      <c r="BJG37" s="12" t="s">
        <v>5</v>
      </c>
      <c r="BJH37" s="106"/>
      <c r="BJI37" s="106"/>
      <c r="BJJ37" s="107" t="e">
        <f t="shared" si="404"/>
        <v>#DIV/0!</v>
      </c>
      <c r="BJK37" s="140"/>
      <c r="BJL37" s="269"/>
      <c r="BJM37" s="266"/>
      <c r="BJN37" s="263"/>
      <c r="BJO37" s="12" t="s">
        <v>5</v>
      </c>
      <c r="BJP37" s="106"/>
      <c r="BJQ37" s="106"/>
      <c r="BJR37" s="107" t="e">
        <f t="shared" si="406"/>
        <v>#DIV/0!</v>
      </c>
      <c r="BJS37" s="140"/>
      <c r="BJT37" s="269"/>
      <c r="BJU37" s="266"/>
      <c r="BJV37" s="263"/>
      <c r="BJW37" s="12" t="s">
        <v>5</v>
      </c>
      <c r="BJX37" s="106"/>
      <c r="BJY37" s="106"/>
      <c r="BJZ37" s="107" t="e">
        <f t="shared" si="408"/>
        <v>#DIV/0!</v>
      </c>
      <c r="BKA37" s="140"/>
      <c r="BKB37" s="269"/>
      <c r="BKC37" s="266"/>
      <c r="BKD37" s="263"/>
      <c r="BKE37" s="12" t="s">
        <v>5</v>
      </c>
      <c r="BKF37" s="106"/>
      <c r="BKG37" s="106"/>
      <c r="BKH37" s="107" t="e">
        <f t="shared" si="410"/>
        <v>#DIV/0!</v>
      </c>
      <c r="BKI37" s="140"/>
      <c r="BKJ37" s="269"/>
      <c r="BKK37" s="266"/>
      <c r="BKL37" s="263"/>
      <c r="BKM37" s="12" t="s">
        <v>5</v>
      </c>
      <c r="BKN37" s="106"/>
      <c r="BKO37" s="106"/>
      <c r="BKP37" s="107" t="e">
        <f t="shared" si="412"/>
        <v>#DIV/0!</v>
      </c>
      <c r="BKQ37" s="140"/>
      <c r="BKR37" s="269"/>
      <c r="BKS37" s="266"/>
      <c r="BKT37" s="263"/>
      <c r="BKU37" s="12" t="s">
        <v>5</v>
      </c>
      <c r="BKV37" s="106"/>
      <c r="BKW37" s="106"/>
      <c r="BKX37" s="107" t="e">
        <f t="shared" si="414"/>
        <v>#DIV/0!</v>
      </c>
      <c r="BKY37" s="140"/>
      <c r="BKZ37" s="269"/>
      <c r="BLA37" s="266"/>
      <c r="BLB37" s="263"/>
      <c r="BLC37" s="12" t="s">
        <v>5</v>
      </c>
      <c r="BLD37" s="106"/>
      <c r="BLE37" s="106"/>
      <c r="BLF37" s="107" t="e">
        <f t="shared" si="416"/>
        <v>#DIV/0!</v>
      </c>
      <c r="BLG37" s="140"/>
      <c r="BLH37" s="269"/>
      <c r="BLI37" s="266"/>
      <c r="BLJ37" s="263"/>
      <c r="BLK37" s="12" t="s">
        <v>5</v>
      </c>
      <c r="BLL37" s="106"/>
      <c r="BLM37" s="106"/>
      <c r="BLN37" s="107" t="e">
        <f t="shared" si="418"/>
        <v>#DIV/0!</v>
      </c>
      <c r="BLO37" s="140"/>
      <c r="BLP37" s="269"/>
      <c r="BLQ37" s="266"/>
      <c r="BLR37" s="263"/>
      <c r="BLS37" s="12" t="s">
        <v>5</v>
      </c>
      <c r="BLT37" s="106"/>
      <c r="BLU37" s="106"/>
      <c r="BLV37" s="107" t="e">
        <f t="shared" si="420"/>
        <v>#DIV/0!</v>
      </c>
      <c r="BLW37" s="140"/>
      <c r="BLX37" s="269"/>
      <c r="BLY37" s="266"/>
      <c r="BLZ37" s="263"/>
      <c r="BMA37" s="12" t="s">
        <v>5</v>
      </c>
      <c r="BMB37" s="106"/>
      <c r="BMC37" s="106"/>
      <c r="BMD37" s="107" t="e">
        <f t="shared" si="422"/>
        <v>#DIV/0!</v>
      </c>
      <c r="BME37" s="140"/>
      <c r="BMF37" s="269"/>
      <c r="BMG37" s="266"/>
      <c r="BMH37" s="263"/>
      <c r="BMI37" s="12" t="s">
        <v>5</v>
      </c>
      <c r="BMJ37" s="106"/>
      <c r="BMK37" s="106"/>
      <c r="BML37" s="107" t="e">
        <f t="shared" si="424"/>
        <v>#DIV/0!</v>
      </c>
      <c r="BMM37" s="140"/>
      <c r="BMN37" s="269"/>
      <c r="BMO37" s="266"/>
      <c r="BMP37" s="263"/>
      <c r="BMQ37" s="12" t="s">
        <v>5</v>
      </c>
      <c r="BMR37" s="106"/>
      <c r="BMS37" s="106"/>
      <c r="BMT37" s="107" t="e">
        <f t="shared" si="426"/>
        <v>#DIV/0!</v>
      </c>
      <c r="BMU37" s="140"/>
      <c r="BMV37" s="269"/>
      <c r="BMW37" s="266"/>
      <c r="BMX37" s="263"/>
      <c r="BMY37" s="12" t="s">
        <v>5</v>
      </c>
      <c r="BMZ37" s="106"/>
      <c r="BNA37" s="106"/>
      <c r="BNB37" s="107" t="e">
        <f t="shared" si="428"/>
        <v>#DIV/0!</v>
      </c>
      <c r="BNC37" s="140"/>
      <c r="BND37" s="269"/>
      <c r="BNE37" s="266"/>
      <c r="BNF37" s="263"/>
      <c r="BNG37" s="12" t="s">
        <v>5</v>
      </c>
      <c r="BNH37" s="106"/>
      <c r="BNI37" s="106"/>
      <c r="BNJ37" s="107" t="e">
        <f t="shared" si="430"/>
        <v>#DIV/0!</v>
      </c>
      <c r="BNK37" s="140"/>
      <c r="BNL37" s="269"/>
      <c r="BNM37" s="266"/>
      <c r="BNN37" s="263"/>
      <c r="BNO37" s="12" t="s">
        <v>5</v>
      </c>
      <c r="BNP37" s="106"/>
      <c r="BNQ37" s="106"/>
      <c r="BNR37" s="107" t="e">
        <f t="shared" si="432"/>
        <v>#DIV/0!</v>
      </c>
      <c r="BNS37" s="140"/>
      <c r="BNT37" s="269"/>
      <c r="BNU37" s="266"/>
      <c r="BNV37" s="263"/>
      <c r="BNW37" s="12" t="s">
        <v>5</v>
      </c>
      <c r="BNX37" s="106"/>
      <c r="BNY37" s="106"/>
      <c r="BNZ37" s="107" t="e">
        <f t="shared" si="434"/>
        <v>#DIV/0!</v>
      </c>
      <c r="BOA37" s="140"/>
      <c r="BOB37" s="269"/>
      <c r="BOC37" s="266"/>
      <c r="BOD37" s="263"/>
      <c r="BOE37" s="12" t="s">
        <v>5</v>
      </c>
      <c r="BOF37" s="106"/>
      <c r="BOG37" s="106"/>
      <c r="BOH37" s="107" t="e">
        <f t="shared" si="436"/>
        <v>#DIV/0!</v>
      </c>
      <c r="BOI37" s="140"/>
      <c r="BOJ37" s="269"/>
      <c r="BOK37" s="266"/>
      <c r="BOL37" s="263"/>
      <c r="BOM37" s="12" t="s">
        <v>5</v>
      </c>
      <c r="BON37" s="106"/>
      <c r="BOO37" s="106"/>
      <c r="BOP37" s="107" t="e">
        <f t="shared" si="438"/>
        <v>#DIV/0!</v>
      </c>
      <c r="BOQ37" s="140"/>
      <c r="BOR37" s="269"/>
      <c r="BOS37" s="266"/>
      <c r="BOT37" s="263"/>
      <c r="BOU37" s="12" t="s">
        <v>5</v>
      </c>
      <c r="BOV37" s="106"/>
      <c r="BOW37" s="106"/>
      <c r="BOX37" s="107" t="e">
        <f t="shared" si="440"/>
        <v>#DIV/0!</v>
      </c>
      <c r="BOY37" s="140"/>
      <c r="BOZ37" s="269"/>
      <c r="BPA37" s="266"/>
      <c r="BPB37" s="263"/>
      <c r="BPC37" s="12" t="s">
        <v>5</v>
      </c>
      <c r="BPD37" s="106"/>
      <c r="BPE37" s="106"/>
      <c r="BPF37" s="107" t="e">
        <f t="shared" si="442"/>
        <v>#DIV/0!</v>
      </c>
      <c r="BPG37" s="140"/>
      <c r="BPH37" s="269"/>
      <c r="BPI37" s="266"/>
      <c r="BPJ37" s="263"/>
      <c r="BPK37" s="12" t="s">
        <v>5</v>
      </c>
      <c r="BPL37" s="106"/>
      <c r="BPM37" s="106"/>
      <c r="BPN37" s="107" t="e">
        <f t="shared" si="444"/>
        <v>#DIV/0!</v>
      </c>
      <c r="BPO37" s="140"/>
      <c r="BPP37" s="269"/>
      <c r="BPQ37" s="266"/>
      <c r="BPR37" s="263"/>
      <c r="BPS37" s="12" t="s">
        <v>5</v>
      </c>
      <c r="BPT37" s="106"/>
      <c r="BPU37" s="106"/>
      <c r="BPV37" s="107" t="e">
        <f t="shared" si="446"/>
        <v>#DIV/0!</v>
      </c>
      <c r="BPW37" s="140"/>
      <c r="BPX37" s="269"/>
      <c r="BPY37" s="266"/>
      <c r="BPZ37" s="263"/>
      <c r="BQA37" s="12" t="s">
        <v>5</v>
      </c>
      <c r="BQB37" s="106"/>
      <c r="BQC37" s="106"/>
      <c r="BQD37" s="107" t="e">
        <f t="shared" si="448"/>
        <v>#DIV/0!</v>
      </c>
      <c r="BQE37" s="140"/>
      <c r="BQF37" s="269"/>
      <c r="BQG37" s="266"/>
      <c r="BQH37" s="263"/>
      <c r="BQI37" s="12" t="s">
        <v>5</v>
      </c>
      <c r="BQJ37" s="106"/>
      <c r="BQK37" s="106"/>
      <c r="BQL37" s="107" t="e">
        <f t="shared" si="450"/>
        <v>#DIV/0!</v>
      </c>
      <c r="BQM37" s="140"/>
      <c r="BQN37" s="269"/>
      <c r="BQO37" s="266"/>
      <c r="BQP37" s="263"/>
      <c r="BQQ37" s="12" t="s">
        <v>5</v>
      </c>
      <c r="BQR37" s="106"/>
      <c r="BQS37" s="106"/>
      <c r="BQT37" s="107" t="e">
        <f t="shared" si="452"/>
        <v>#DIV/0!</v>
      </c>
      <c r="BQU37" s="140"/>
      <c r="BQV37" s="269"/>
      <c r="BQW37" s="266"/>
      <c r="BQX37" s="263"/>
      <c r="BQY37" s="12" t="s">
        <v>5</v>
      </c>
      <c r="BQZ37" s="106"/>
      <c r="BRA37" s="106"/>
      <c r="BRB37" s="107" t="e">
        <f t="shared" si="454"/>
        <v>#DIV/0!</v>
      </c>
      <c r="BRC37" s="140"/>
      <c r="BRD37" s="269"/>
      <c r="BRE37" s="266"/>
      <c r="BRF37" s="263"/>
      <c r="BRG37" s="12" t="s">
        <v>5</v>
      </c>
      <c r="BRH37" s="106"/>
      <c r="BRI37" s="106"/>
      <c r="BRJ37" s="107" t="e">
        <f t="shared" si="456"/>
        <v>#DIV/0!</v>
      </c>
      <c r="BRK37" s="140"/>
      <c r="BRL37" s="269"/>
      <c r="BRM37" s="266"/>
      <c r="BRN37" s="263"/>
      <c r="BRO37" s="12" t="s">
        <v>5</v>
      </c>
      <c r="BRP37" s="106"/>
      <c r="BRQ37" s="106"/>
      <c r="BRR37" s="107" t="e">
        <f t="shared" si="458"/>
        <v>#DIV/0!</v>
      </c>
      <c r="BRS37" s="140"/>
      <c r="BRT37" s="269"/>
      <c r="BRU37" s="266"/>
      <c r="BRV37" s="263"/>
      <c r="BRW37" s="12" t="s">
        <v>5</v>
      </c>
      <c r="BRX37" s="106"/>
      <c r="BRY37" s="106"/>
      <c r="BRZ37" s="107" t="e">
        <f t="shared" si="460"/>
        <v>#DIV/0!</v>
      </c>
      <c r="BSA37" s="140"/>
      <c r="BSB37" s="269"/>
      <c r="BSC37" s="266"/>
      <c r="BSD37" s="263"/>
      <c r="BSE37" s="12" t="s">
        <v>5</v>
      </c>
      <c r="BSF37" s="106"/>
      <c r="BSG37" s="106"/>
      <c r="BSH37" s="107" t="e">
        <f t="shared" si="462"/>
        <v>#DIV/0!</v>
      </c>
      <c r="BSI37" s="140"/>
      <c r="BSJ37" s="269"/>
      <c r="BSK37" s="266"/>
      <c r="BSL37" s="263"/>
      <c r="BSM37" s="12" t="s">
        <v>5</v>
      </c>
      <c r="BSN37" s="106"/>
      <c r="BSO37" s="106"/>
      <c r="BSP37" s="107" t="e">
        <f t="shared" si="464"/>
        <v>#DIV/0!</v>
      </c>
      <c r="BSQ37" s="140"/>
      <c r="BSR37" s="269"/>
      <c r="BSS37" s="266"/>
      <c r="BST37" s="263"/>
      <c r="BSU37" s="12" t="s">
        <v>5</v>
      </c>
      <c r="BSV37" s="106"/>
      <c r="BSW37" s="106"/>
      <c r="BSX37" s="107" t="e">
        <f t="shared" si="466"/>
        <v>#DIV/0!</v>
      </c>
      <c r="BSY37" s="140"/>
      <c r="BSZ37" s="269"/>
      <c r="BTA37" s="266"/>
      <c r="BTB37" s="263"/>
      <c r="BTC37" s="12" t="s">
        <v>5</v>
      </c>
      <c r="BTD37" s="106"/>
      <c r="BTE37" s="106"/>
      <c r="BTF37" s="107" t="e">
        <f t="shared" si="468"/>
        <v>#DIV/0!</v>
      </c>
      <c r="BTG37" s="140"/>
      <c r="BTH37" s="269"/>
      <c r="BTI37" s="266"/>
      <c r="BTJ37" s="263"/>
      <c r="BTK37" s="12" t="s">
        <v>5</v>
      </c>
      <c r="BTL37" s="106"/>
      <c r="BTM37" s="106"/>
      <c r="BTN37" s="107" t="e">
        <f t="shared" si="470"/>
        <v>#DIV/0!</v>
      </c>
      <c r="BTO37" s="140"/>
      <c r="BTP37" s="269"/>
      <c r="BTQ37" s="266"/>
      <c r="BTR37" s="263"/>
      <c r="BTS37" s="12" t="s">
        <v>5</v>
      </c>
      <c r="BTT37" s="106"/>
      <c r="BTU37" s="106"/>
      <c r="BTV37" s="107" t="e">
        <f t="shared" si="472"/>
        <v>#DIV/0!</v>
      </c>
      <c r="BTW37" s="140"/>
      <c r="BTX37" s="269"/>
      <c r="BTY37" s="266"/>
      <c r="BTZ37" s="263"/>
      <c r="BUA37" s="12" t="s">
        <v>5</v>
      </c>
      <c r="BUB37" s="106"/>
      <c r="BUC37" s="106"/>
      <c r="BUD37" s="107" t="e">
        <f t="shared" si="474"/>
        <v>#DIV/0!</v>
      </c>
      <c r="BUE37" s="140"/>
      <c r="BUF37" s="269"/>
      <c r="BUG37" s="266"/>
      <c r="BUH37" s="263"/>
      <c r="BUI37" s="12" t="s">
        <v>5</v>
      </c>
      <c r="BUJ37" s="106"/>
      <c r="BUK37" s="106"/>
      <c r="BUL37" s="107" t="e">
        <f t="shared" si="476"/>
        <v>#DIV/0!</v>
      </c>
      <c r="BUM37" s="140"/>
      <c r="BUN37" s="269"/>
      <c r="BUO37" s="266"/>
      <c r="BUP37" s="263"/>
      <c r="BUQ37" s="12" t="s">
        <v>5</v>
      </c>
      <c r="BUR37" s="106"/>
      <c r="BUS37" s="106"/>
      <c r="BUT37" s="107" t="e">
        <f t="shared" si="478"/>
        <v>#DIV/0!</v>
      </c>
      <c r="BUU37" s="140"/>
      <c r="BUV37" s="269"/>
      <c r="BUW37" s="266"/>
      <c r="BUX37" s="263"/>
      <c r="BUY37" s="12" t="s">
        <v>5</v>
      </c>
      <c r="BUZ37" s="106"/>
      <c r="BVA37" s="106"/>
      <c r="BVB37" s="107" t="e">
        <f t="shared" si="480"/>
        <v>#DIV/0!</v>
      </c>
      <c r="BVC37" s="140"/>
      <c r="BVD37" s="269"/>
      <c r="BVE37" s="266"/>
      <c r="BVF37" s="263"/>
      <c r="BVG37" s="12" t="s">
        <v>5</v>
      </c>
      <c r="BVH37" s="106"/>
      <c r="BVI37" s="106"/>
      <c r="BVJ37" s="107" t="e">
        <f t="shared" si="482"/>
        <v>#DIV/0!</v>
      </c>
      <c r="BVK37" s="140"/>
      <c r="BVL37" s="269"/>
      <c r="BVM37" s="266"/>
      <c r="BVN37" s="263"/>
      <c r="BVO37" s="12" t="s">
        <v>5</v>
      </c>
      <c r="BVP37" s="106"/>
      <c r="BVQ37" s="106"/>
      <c r="BVR37" s="107" t="e">
        <f t="shared" si="484"/>
        <v>#DIV/0!</v>
      </c>
      <c r="BVS37" s="140"/>
      <c r="BVT37" s="269"/>
      <c r="BVU37" s="266"/>
      <c r="BVV37" s="263"/>
      <c r="BVW37" s="12" t="s">
        <v>5</v>
      </c>
      <c r="BVX37" s="106"/>
      <c r="BVY37" s="106"/>
      <c r="BVZ37" s="107" t="e">
        <f t="shared" si="486"/>
        <v>#DIV/0!</v>
      </c>
      <c r="BWA37" s="140"/>
      <c r="BWB37" s="269"/>
      <c r="BWC37" s="266"/>
      <c r="BWD37" s="263"/>
      <c r="BWE37" s="12" t="s">
        <v>5</v>
      </c>
      <c r="BWF37" s="106"/>
      <c r="BWG37" s="106"/>
      <c r="BWH37" s="107" t="e">
        <f t="shared" si="488"/>
        <v>#DIV/0!</v>
      </c>
      <c r="BWI37" s="140"/>
      <c r="BWJ37" s="269"/>
      <c r="BWK37" s="266"/>
      <c r="BWL37" s="263"/>
      <c r="BWM37" s="12" t="s">
        <v>5</v>
      </c>
      <c r="BWN37" s="106"/>
      <c r="BWO37" s="106"/>
      <c r="BWP37" s="107" t="e">
        <f t="shared" si="490"/>
        <v>#DIV/0!</v>
      </c>
      <c r="BWQ37" s="140"/>
      <c r="BWR37" s="269"/>
      <c r="BWS37" s="266"/>
      <c r="BWT37" s="263"/>
      <c r="BWU37" s="12" t="s">
        <v>5</v>
      </c>
      <c r="BWV37" s="106"/>
      <c r="BWW37" s="106"/>
      <c r="BWX37" s="107" t="e">
        <f t="shared" si="492"/>
        <v>#DIV/0!</v>
      </c>
      <c r="BWY37" s="140"/>
      <c r="BWZ37" s="269"/>
      <c r="BXA37" s="266"/>
      <c r="BXB37" s="263"/>
      <c r="BXC37" s="12" t="s">
        <v>5</v>
      </c>
      <c r="BXD37" s="106"/>
      <c r="BXE37" s="106"/>
      <c r="BXF37" s="107" t="e">
        <f t="shared" si="494"/>
        <v>#DIV/0!</v>
      </c>
      <c r="BXG37" s="140"/>
      <c r="BXH37" s="269"/>
      <c r="BXI37" s="266"/>
      <c r="BXJ37" s="263"/>
      <c r="BXK37" s="12" t="s">
        <v>5</v>
      </c>
      <c r="BXL37" s="106"/>
      <c r="BXM37" s="106"/>
      <c r="BXN37" s="107" t="e">
        <f t="shared" si="496"/>
        <v>#DIV/0!</v>
      </c>
      <c r="BXO37" s="140"/>
      <c r="BXP37" s="269"/>
      <c r="BXQ37" s="266"/>
      <c r="BXR37" s="263"/>
      <c r="BXS37" s="12" t="s">
        <v>5</v>
      </c>
      <c r="BXT37" s="106"/>
      <c r="BXU37" s="106"/>
      <c r="BXV37" s="107" t="e">
        <f t="shared" si="498"/>
        <v>#DIV/0!</v>
      </c>
      <c r="BXW37" s="140"/>
      <c r="BXX37" s="269"/>
      <c r="BXY37" s="266"/>
      <c r="BXZ37" s="263"/>
      <c r="BYA37" s="12" t="s">
        <v>5</v>
      </c>
      <c r="BYB37" s="106"/>
      <c r="BYC37" s="106"/>
      <c r="BYD37" s="107" t="e">
        <f t="shared" si="500"/>
        <v>#DIV/0!</v>
      </c>
      <c r="BYE37" s="140"/>
      <c r="BYF37" s="269"/>
      <c r="BYG37" s="266"/>
      <c r="BYH37" s="263"/>
      <c r="BYI37" s="12" t="s">
        <v>5</v>
      </c>
      <c r="BYJ37" s="106"/>
      <c r="BYK37" s="106"/>
      <c r="BYL37" s="107" t="e">
        <f t="shared" si="502"/>
        <v>#DIV/0!</v>
      </c>
      <c r="BYM37" s="140"/>
      <c r="BYN37" s="269"/>
      <c r="BYO37" s="266"/>
      <c r="BYP37" s="263"/>
      <c r="BYQ37" s="12" t="s">
        <v>5</v>
      </c>
      <c r="BYR37" s="106"/>
      <c r="BYS37" s="106"/>
      <c r="BYT37" s="107" t="e">
        <f t="shared" si="504"/>
        <v>#DIV/0!</v>
      </c>
      <c r="BYU37" s="140"/>
      <c r="BYV37" s="269"/>
      <c r="BYW37" s="266"/>
      <c r="BYX37" s="263"/>
      <c r="BYY37" s="12" t="s">
        <v>5</v>
      </c>
      <c r="BYZ37" s="106"/>
      <c r="BZA37" s="106"/>
      <c r="BZB37" s="107" t="e">
        <f t="shared" si="506"/>
        <v>#DIV/0!</v>
      </c>
      <c r="BZC37" s="140"/>
      <c r="BZD37" s="269"/>
      <c r="BZE37" s="266"/>
      <c r="BZF37" s="263"/>
      <c r="BZG37" s="12" t="s">
        <v>5</v>
      </c>
      <c r="BZH37" s="106"/>
      <c r="BZI37" s="106"/>
      <c r="BZJ37" s="107" t="e">
        <f t="shared" si="508"/>
        <v>#DIV/0!</v>
      </c>
      <c r="BZK37" s="140"/>
      <c r="BZL37" s="269"/>
      <c r="BZM37" s="266"/>
      <c r="BZN37" s="263"/>
      <c r="BZO37" s="12" t="s">
        <v>5</v>
      </c>
      <c r="BZP37" s="106"/>
      <c r="BZQ37" s="106"/>
      <c r="BZR37" s="107" t="e">
        <f t="shared" si="510"/>
        <v>#DIV/0!</v>
      </c>
      <c r="BZS37" s="140"/>
      <c r="BZT37" s="269"/>
      <c r="BZU37" s="266"/>
      <c r="BZV37" s="263"/>
      <c r="BZW37" s="12" t="s">
        <v>5</v>
      </c>
      <c r="BZX37" s="106"/>
      <c r="BZY37" s="106"/>
      <c r="BZZ37" s="107" t="e">
        <f t="shared" si="512"/>
        <v>#DIV/0!</v>
      </c>
      <c r="CAA37" s="140"/>
      <c r="CAB37" s="269"/>
      <c r="CAC37" s="266"/>
      <c r="CAD37" s="263"/>
      <c r="CAE37" s="12" t="s">
        <v>5</v>
      </c>
      <c r="CAF37" s="106"/>
      <c r="CAG37" s="106"/>
      <c r="CAH37" s="107" t="e">
        <f t="shared" si="514"/>
        <v>#DIV/0!</v>
      </c>
      <c r="CAI37" s="140"/>
      <c r="CAJ37" s="269"/>
      <c r="CAK37" s="266"/>
      <c r="CAL37" s="263"/>
      <c r="CAM37" s="12" t="s">
        <v>5</v>
      </c>
      <c r="CAN37" s="106"/>
      <c r="CAO37" s="106"/>
      <c r="CAP37" s="107" t="e">
        <f t="shared" si="516"/>
        <v>#DIV/0!</v>
      </c>
      <c r="CAQ37" s="140"/>
      <c r="CAR37" s="269"/>
      <c r="CAS37" s="266"/>
      <c r="CAT37" s="263"/>
      <c r="CAU37" s="12" t="s">
        <v>5</v>
      </c>
      <c r="CAV37" s="106"/>
      <c r="CAW37" s="106"/>
      <c r="CAX37" s="107" t="e">
        <f t="shared" si="518"/>
        <v>#DIV/0!</v>
      </c>
      <c r="CAY37" s="140"/>
      <c r="CAZ37" s="269"/>
      <c r="CBA37" s="266"/>
      <c r="CBB37" s="263"/>
      <c r="CBC37" s="12" t="s">
        <v>5</v>
      </c>
      <c r="CBD37" s="106"/>
      <c r="CBE37" s="106"/>
      <c r="CBF37" s="107" t="e">
        <f t="shared" si="520"/>
        <v>#DIV/0!</v>
      </c>
      <c r="CBG37" s="140"/>
      <c r="CBH37" s="269"/>
      <c r="CBI37" s="266"/>
      <c r="CBJ37" s="263"/>
      <c r="CBK37" s="12" t="s">
        <v>5</v>
      </c>
      <c r="CBL37" s="106"/>
      <c r="CBM37" s="106"/>
      <c r="CBN37" s="107" t="e">
        <f t="shared" si="522"/>
        <v>#DIV/0!</v>
      </c>
      <c r="CBO37" s="140"/>
      <c r="CBP37" s="269"/>
      <c r="CBQ37" s="266"/>
      <c r="CBR37" s="263"/>
      <c r="CBS37" s="12" t="s">
        <v>5</v>
      </c>
      <c r="CBT37" s="106"/>
      <c r="CBU37" s="106"/>
      <c r="CBV37" s="107" t="e">
        <f t="shared" si="524"/>
        <v>#DIV/0!</v>
      </c>
      <c r="CBW37" s="140"/>
      <c r="CBX37" s="269"/>
      <c r="CBY37" s="266"/>
      <c r="CBZ37" s="263"/>
      <c r="CCA37" s="12" t="s">
        <v>5</v>
      </c>
      <c r="CCB37" s="106"/>
      <c r="CCC37" s="106"/>
      <c r="CCD37" s="107" t="e">
        <f t="shared" si="526"/>
        <v>#DIV/0!</v>
      </c>
      <c r="CCE37" s="140"/>
      <c r="CCF37" s="269"/>
      <c r="CCG37" s="266"/>
      <c r="CCH37" s="263"/>
      <c r="CCI37" s="12" t="s">
        <v>5</v>
      </c>
      <c r="CCJ37" s="106"/>
      <c r="CCK37" s="106"/>
      <c r="CCL37" s="107" t="e">
        <f t="shared" si="528"/>
        <v>#DIV/0!</v>
      </c>
      <c r="CCM37" s="140"/>
      <c r="CCN37" s="269"/>
      <c r="CCO37" s="266"/>
      <c r="CCP37" s="263"/>
      <c r="CCQ37" s="12" t="s">
        <v>5</v>
      </c>
      <c r="CCR37" s="106"/>
      <c r="CCS37" s="106"/>
      <c r="CCT37" s="107" t="e">
        <f t="shared" si="530"/>
        <v>#DIV/0!</v>
      </c>
      <c r="CCU37" s="140"/>
      <c r="CCV37" s="269"/>
      <c r="CCW37" s="266"/>
      <c r="CCX37" s="263"/>
      <c r="CCY37" s="12" t="s">
        <v>5</v>
      </c>
      <c r="CCZ37" s="106"/>
      <c r="CDA37" s="106"/>
      <c r="CDB37" s="107" t="e">
        <f t="shared" si="532"/>
        <v>#DIV/0!</v>
      </c>
      <c r="CDC37" s="140"/>
      <c r="CDD37" s="269"/>
      <c r="CDE37" s="266"/>
      <c r="CDF37" s="263"/>
      <c r="CDG37" s="12" t="s">
        <v>5</v>
      </c>
      <c r="CDH37" s="106"/>
      <c r="CDI37" s="106"/>
      <c r="CDJ37" s="107" t="e">
        <f t="shared" si="534"/>
        <v>#DIV/0!</v>
      </c>
      <c r="CDK37" s="140"/>
      <c r="CDL37" s="269"/>
      <c r="CDM37" s="266"/>
      <c r="CDN37" s="263"/>
      <c r="CDO37" s="12" t="s">
        <v>5</v>
      </c>
      <c r="CDP37" s="106"/>
      <c r="CDQ37" s="106"/>
      <c r="CDR37" s="107" t="e">
        <f t="shared" si="536"/>
        <v>#DIV/0!</v>
      </c>
      <c r="CDS37" s="140"/>
      <c r="CDT37" s="269"/>
      <c r="CDU37" s="266"/>
      <c r="CDV37" s="263"/>
      <c r="CDW37" s="12" t="s">
        <v>5</v>
      </c>
      <c r="CDX37" s="106"/>
      <c r="CDY37" s="106"/>
      <c r="CDZ37" s="107" t="e">
        <f t="shared" si="538"/>
        <v>#DIV/0!</v>
      </c>
      <c r="CEA37" s="140"/>
      <c r="CEB37" s="269"/>
      <c r="CEC37" s="266"/>
      <c r="CED37" s="263"/>
      <c r="CEE37" s="12" t="s">
        <v>5</v>
      </c>
      <c r="CEF37" s="106"/>
      <c r="CEG37" s="106"/>
      <c r="CEH37" s="107" t="e">
        <f t="shared" si="540"/>
        <v>#DIV/0!</v>
      </c>
      <c r="CEI37" s="140"/>
      <c r="CEJ37" s="269"/>
      <c r="CEK37" s="266"/>
      <c r="CEL37" s="263"/>
      <c r="CEM37" s="12" t="s">
        <v>5</v>
      </c>
      <c r="CEN37" s="106"/>
      <c r="CEO37" s="106"/>
      <c r="CEP37" s="107" t="e">
        <f t="shared" si="542"/>
        <v>#DIV/0!</v>
      </c>
      <c r="CEQ37" s="140"/>
      <c r="CER37" s="269"/>
      <c r="CES37" s="266"/>
      <c r="CET37" s="263"/>
      <c r="CEU37" s="12" t="s">
        <v>5</v>
      </c>
      <c r="CEV37" s="106"/>
      <c r="CEW37" s="106"/>
      <c r="CEX37" s="107" t="e">
        <f t="shared" si="544"/>
        <v>#DIV/0!</v>
      </c>
      <c r="CEY37" s="140"/>
      <c r="CEZ37" s="269"/>
      <c r="CFA37" s="266"/>
      <c r="CFB37" s="263"/>
      <c r="CFC37" s="12" t="s">
        <v>5</v>
      </c>
      <c r="CFD37" s="106"/>
      <c r="CFE37" s="106"/>
      <c r="CFF37" s="107" t="e">
        <f t="shared" si="546"/>
        <v>#DIV/0!</v>
      </c>
      <c r="CFG37" s="140"/>
      <c r="CFH37" s="269"/>
      <c r="CFI37" s="266"/>
      <c r="CFJ37" s="263"/>
      <c r="CFK37" s="12" t="s">
        <v>5</v>
      </c>
      <c r="CFL37" s="106"/>
      <c r="CFM37" s="106"/>
      <c r="CFN37" s="107" t="e">
        <f t="shared" si="548"/>
        <v>#DIV/0!</v>
      </c>
      <c r="CFO37" s="140"/>
      <c r="CFP37" s="269"/>
      <c r="CFQ37" s="266"/>
      <c r="CFR37" s="263"/>
      <c r="CFS37" s="12" t="s">
        <v>5</v>
      </c>
      <c r="CFT37" s="106"/>
      <c r="CFU37" s="106"/>
      <c r="CFV37" s="107" t="e">
        <f t="shared" si="550"/>
        <v>#DIV/0!</v>
      </c>
      <c r="CFW37" s="140"/>
      <c r="CFX37" s="269"/>
      <c r="CFY37" s="266"/>
      <c r="CFZ37" s="263"/>
      <c r="CGA37" s="12" t="s">
        <v>5</v>
      </c>
      <c r="CGB37" s="106"/>
      <c r="CGC37" s="106"/>
      <c r="CGD37" s="107" t="e">
        <f t="shared" si="552"/>
        <v>#DIV/0!</v>
      </c>
      <c r="CGE37" s="140"/>
      <c r="CGF37" s="269"/>
      <c r="CGG37" s="266"/>
      <c r="CGH37" s="263"/>
      <c r="CGI37" s="12" t="s">
        <v>5</v>
      </c>
      <c r="CGJ37" s="106"/>
      <c r="CGK37" s="106"/>
      <c r="CGL37" s="107" t="e">
        <f t="shared" si="554"/>
        <v>#DIV/0!</v>
      </c>
      <c r="CGM37" s="140"/>
      <c r="CGN37" s="269"/>
      <c r="CGO37" s="266"/>
      <c r="CGP37" s="263"/>
      <c r="CGQ37" s="12" t="s">
        <v>5</v>
      </c>
      <c r="CGR37" s="106"/>
      <c r="CGS37" s="106"/>
      <c r="CGT37" s="107" t="e">
        <f t="shared" si="556"/>
        <v>#DIV/0!</v>
      </c>
      <c r="CGU37" s="140"/>
      <c r="CGV37" s="269"/>
      <c r="CGW37" s="266"/>
      <c r="CGX37" s="263"/>
      <c r="CGY37" s="12" t="s">
        <v>5</v>
      </c>
      <c r="CGZ37" s="106"/>
      <c r="CHA37" s="106"/>
      <c r="CHB37" s="107" t="e">
        <f t="shared" si="558"/>
        <v>#DIV/0!</v>
      </c>
      <c r="CHC37" s="140"/>
      <c r="CHD37" s="269"/>
      <c r="CHE37" s="266"/>
      <c r="CHF37" s="263"/>
      <c r="CHG37" s="12" t="s">
        <v>5</v>
      </c>
      <c r="CHH37" s="106"/>
      <c r="CHI37" s="106"/>
      <c r="CHJ37" s="107" t="e">
        <f t="shared" si="560"/>
        <v>#DIV/0!</v>
      </c>
      <c r="CHK37" s="140"/>
      <c r="CHL37" s="269"/>
      <c r="CHM37" s="266"/>
      <c r="CHN37" s="263"/>
      <c r="CHO37" s="12" t="s">
        <v>5</v>
      </c>
      <c r="CHP37" s="106"/>
      <c r="CHQ37" s="106"/>
      <c r="CHR37" s="107" t="e">
        <f t="shared" si="562"/>
        <v>#DIV/0!</v>
      </c>
      <c r="CHS37" s="140"/>
      <c r="CHT37" s="269"/>
      <c r="CHU37" s="266"/>
      <c r="CHV37" s="263"/>
      <c r="CHW37" s="12" t="s">
        <v>5</v>
      </c>
      <c r="CHX37" s="106"/>
      <c r="CHY37" s="106"/>
      <c r="CHZ37" s="107" t="e">
        <f t="shared" si="564"/>
        <v>#DIV/0!</v>
      </c>
      <c r="CIA37" s="140"/>
      <c r="CIB37" s="269"/>
      <c r="CIC37" s="266"/>
      <c r="CID37" s="263"/>
      <c r="CIE37" s="12" t="s">
        <v>5</v>
      </c>
      <c r="CIF37" s="106"/>
      <c r="CIG37" s="106"/>
      <c r="CIH37" s="107" t="e">
        <f t="shared" si="566"/>
        <v>#DIV/0!</v>
      </c>
      <c r="CII37" s="140"/>
      <c r="CIJ37" s="269"/>
      <c r="CIK37" s="266"/>
      <c r="CIL37" s="263"/>
      <c r="CIM37" s="12" t="s">
        <v>5</v>
      </c>
      <c r="CIN37" s="106"/>
      <c r="CIO37" s="106"/>
      <c r="CIP37" s="107" t="e">
        <f t="shared" si="568"/>
        <v>#DIV/0!</v>
      </c>
      <c r="CIQ37" s="140"/>
      <c r="CIR37" s="269"/>
      <c r="CIS37" s="266"/>
      <c r="CIT37" s="263"/>
      <c r="CIU37" s="12" t="s">
        <v>5</v>
      </c>
      <c r="CIV37" s="106"/>
      <c r="CIW37" s="106"/>
      <c r="CIX37" s="107" t="e">
        <f t="shared" si="570"/>
        <v>#DIV/0!</v>
      </c>
      <c r="CIY37" s="140"/>
      <c r="CIZ37" s="269"/>
      <c r="CJA37" s="266"/>
      <c r="CJB37" s="263"/>
      <c r="CJC37" s="12" t="s">
        <v>5</v>
      </c>
      <c r="CJD37" s="106"/>
      <c r="CJE37" s="106"/>
      <c r="CJF37" s="107" t="e">
        <f t="shared" si="572"/>
        <v>#DIV/0!</v>
      </c>
      <c r="CJG37" s="140"/>
      <c r="CJH37" s="269"/>
      <c r="CJI37" s="266"/>
      <c r="CJJ37" s="263"/>
      <c r="CJK37" s="12" t="s">
        <v>5</v>
      </c>
      <c r="CJL37" s="106"/>
      <c r="CJM37" s="106"/>
      <c r="CJN37" s="107" t="e">
        <f t="shared" si="574"/>
        <v>#DIV/0!</v>
      </c>
      <c r="CJO37" s="140"/>
      <c r="CJP37" s="269"/>
      <c r="CJQ37" s="266"/>
      <c r="CJR37" s="263"/>
      <c r="CJS37" s="12" t="s">
        <v>5</v>
      </c>
      <c r="CJT37" s="106"/>
      <c r="CJU37" s="106"/>
      <c r="CJV37" s="107" t="e">
        <f t="shared" si="576"/>
        <v>#DIV/0!</v>
      </c>
      <c r="CJW37" s="140"/>
      <c r="CJX37" s="269"/>
      <c r="CJY37" s="266"/>
      <c r="CJZ37" s="263"/>
      <c r="CKA37" s="12" t="s">
        <v>5</v>
      </c>
      <c r="CKB37" s="106"/>
      <c r="CKC37" s="106"/>
      <c r="CKD37" s="107" t="e">
        <f t="shared" si="578"/>
        <v>#DIV/0!</v>
      </c>
      <c r="CKE37" s="140"/>
      <c r="CKF37" s="269"/>
      <c r="CKG37" s="266"/>
      <c r="CKH37" s="263"/>
      <c r="CKI37" s="12" t="s">
        <v>5</v>
      </c>
      <c r="CKJ37" s="106"/>
      <c r="CKK37" s="106"/>
      <c r="CKL37" s="107" t="e">
        <f t="shared" si="580"/>
        <v>#DIV/0!</v>
      </c>
      <c r="CKM37" s="140"/>
      <c r="CKN37" s="269"/>
      <c r="CKO37" s="266"/>
      <c r="CKP37" s="263"/>
      <c r="CKQ37" s="12" t="s">
        <v>5</v>
      </c>
      <c r="CKR37" s="106"/>
      <c r="CKS37" s="106"/>
      <c r="CKT37" s="107" t="e">
        <f t="shared" si="582"/>
        <v>#DIV/0!</v>
      </c>
      <c r="CKU37" s="140"/>
      <c r="CKV37" s="269"/>
      <c r="CKW37" s="266"/>
      <c r="CKX37" s="263"/>
      <c r="CKY37" s="12" t="s">
        <v>5</v>
      </c>
      <c r="CKZ37" s="106"/>
      <c r="CLA37" s="106"/>
      <c r="CLB37" s="107" t="e">
        <f t="shared" si="584"/>
        <v>#DIV/0!</v>
      </c>
      <c r="CLC37" s="140"/>
      <c r="CLD37" s="269"/>
      <c r="CLE37" s="266"/>
      <c r="CLF37" s="263"/>
      <c r="CLG37" s="12" t="s">
        <v>5</v>
      </c>
      <c r="CLH37" s="106"/>
      <c r="CLI37" s="106"/>
      <c r="CLJ37" s="107" t="e">
        <f t="shared" si="586"/>
        <v>#DIV/0!</v>
      </c>
      <c r="CLK37" s="140"/>
      <c r="CLL37" s="269"/>
      <c r="CLM37" s="266"/>
      <c r="CLN37" s="263"/>
      <c r="CLO37" s="12" t="s">
        <v>5</v>
      </c>
      <c r="CLP37" s="106"/>
      <c r="CLQ37" s="106"/>
      <c r="CLR37" s="107" t="e">
        <f t="shared" si="588"/>
        <v>#DIV/0!</v>
      </c>
      <c r="CLS37" s="140"/>
      <c r="CLT37" s="269"/>
      <c r="CLU37" s="266"/>
      <c r="CLV37" s="263"/>
      <c r="CLW37" s="12" t="s">
        <v>5</v>
      </c>
      <c r="CLX37" s="106"/>
      <c r="CLY37" s="106"/>
      <c r="CLZ37" s="107" t="e">
        <f t="shared" si="590"/>
        <v>#DIV/0!</v>
      </c>
      <c r="CMA37" s="140"/>
      <c r="CMB37" s="269"/>
      <c r="CMC37" s="266"/>
      <c r="CMD37" s="263"/>
      <c r="CME37" s="12" t="s">
        <v>5</v>
      </c>
      <c r="CMF37" s="106"/>
      <c r="CMG37" s="106"/>
      <c r="CMH37" s="107" t="e">
        <f t="shared" si="592"/>
        <v>#DIV/0!</v>
      </c>
      <c r="CMI37" s="140"/>
      <c r="CMJ37" s="269"/>
      <c r="CMK37" s="266"/>
      <c r="CML37" s="263"/>
      <c r="CMM37" s="12" t="s">
        <v>5</v>
      </c>
      <c r="CMN37" s="106"/>
      <c r="CMO37" s="106"/>
      <c r="CMP37" s="107" t="e">
        <f t="shared" si="594"/>
        <v>#DIV/0!</v>
      </c>
      <c r="CMQ37" s="140"/>
      <c r="CMR37" s="269"/>
      <c r="CMS37" s="266"/>
      <c r="CMT37" s="263"/>
      <c r="CMU37" s="12" t="s">
        <v>5</v>
      </c>
      <c r="CMV37" s="106"/>
      <c r="CMW37" s="106"/>
      <c r="CMX37" s="107" t="e">
        <f t="shared" si="596"/>
        <v>#DIV/0!</v>
      </c>
      <c r="CMY37" s="140"/>
      <c r="CMZ37" s="269"/>
      <c r="CNA37" s="266"/>
      <c r="CNB37" s="263"/>
      <c r="CNC37" s="12" t="s">
        <v>5</v>
      </c>
      <c r="CND37" s="106"/>
      <c r="CNE37" s="106"/>
      <c r="CNF37" s="107" t="e">
        <f t="shared" si="598"/>
        <v>#DIV/0!</v>
      </c>
      <c r="CNG37" s="140"/>
      <c r="CNH37" s="269"/>
      <c r="CNI37" s="266"/>
      <c r="CNJ37" s="263"/>
      <c r="CNK37" s="12" t="s">
        <v>5</v>
      </c>
      <c r="CNL37" s="106"/>
      <c r="CNM37" s="106"/>
      <c r="CNN37" s="107" t="e">
        <f t="shared" si="600"/>
        <v>#DIV/0!</v>
      </c>
      <c r="CNO37" s="140"/>
      <c r="CNP37" s="269"/>
      <c r="CNQ37" s="266"/>
      <c r="CNR37" s="263"/>
      <c r="CNS37" s="12" t="s">
        <v>5</v>
      </c>
      <c r="CNT37" s="106"/>
      <c r="CNU37" s="106"/>
      <c r="CNV37" s="107" t="e">
        <f t="shared" si="602"/>
        <v>#DIV/0!</v>
      </c>
      <c r="CNW37" s="140"/>
      <c r="CNX37" s="269"/>
      <c r="CNY37" s="266"/>
      <c r="CNZ37" s="263"/>
      <c r="COA37" s="12" t="s">
        <v>5</v>
      </c>
      <c r="COB37" s="106"/>
      <c r="COC37" s="106"/>
      <c r="COD37" s="107" t="e">
        <f t="shared" si="604"/>
        <v>#DIV/0!</v>
      </c>
      <c r="COE37" s="140"/>
      <c r="COF37" s="269"/>
      <c r="COG37" s="266"/>
      <c r="COH37" s="263"/>
      <c r="COI37" s="12" t="s">
        <v>5</v>
      </c>
      <c r="COJ37" s="106"/>
      <c r="COK37" s="106"/>
      <c r="COL37" s="107" t="e">
        <f t="shared" si="606"/>
        <v>#DIV/0!</v>
      </c>
      <c r="COM37" s="140"/>
      <c r="CON37" s="269"/>
      <c r="COO37" s="266"/>
      <c r="COP37" s="263"/>
      <c r="COQ37" s="12" t="s">
        <v>5</v>
      </c>
      <c r="COR37" s="106"/>
      <c r="COS37" s="106"/>
      <c r="COT37" s="107" t="e">
        <f t="shared" si="608"/>
        <v>#DIV/0!</v>
      </c>
      <c r="COU37" s="140"/>
      <c r="COV37" s="269"/>
      <c r="COW37" s="266"/>
      <c r="COX37" s="263"/>
      <c r="COY37" s="12" t="s">
        <v>5</v>
      </c>
      <c r="COZ37" s="106"/>
      <c r="CPA37" s="106"/>
      <c r="CPB37" s="107" t="e">
        <f t="shared" si="610"/>
        <v>#DIV/0!</v>
      </c>
      <c r="CPC37" s="140"/>
      <c r="CPD37" s="269"/>
      <c r="CPE37" s="266"/>
      <c r="CPF37" s="263"/>
      <c r="CPG37" s="12" t="s">
        <v>5</v>
      </c>
      <c r="CPH37" s="106"/>
      <c r="CPI37" s="106"/>
      <c r="CPJ37" s="107" t="e">
        <f t="shared" si="612"/>
        <v>#DIV/0!</v>
      </c>
      <c r="CPK37" s="140"/>
      <c r="CPL37" s="269"/>
      <c r="CPM37" s="266"/>
      <c r="CPN37" s="263"/>
      <c r="CPO37" s="12" t="s">
        <v>5</v>
      </c>
      <c r="CPP37" s="106"/>
      <c r="CPQ37" s="106"/>
      <c r="CPR37" s="107" t="e">
        <f t="shared" si="614"/>
        <v>#DIV/0!</v>
      </c>
      <c r="CPS37" s="140"/>
      <c r="CPT37" s="269"/>
      <c r="CPU37" s="266"/>
      <c r="CPV37" s="263"/>
      <c r="CPW37" s="12" t="s">
        <v>5</v>
      </c>
      <c r="CPX37" s="106"/>
      <c r="CPY37" s="106"/>
      <c r="CPZ37" s="107" t="e">
        <f t="shared" si="616"/>
        <v>#DIV/0!</v>
      </c>
      <c r="CQA37" s="140"/>
      <c r="CQB37" s="269"/>
      <c r="CQC37" s="266"/>
      <c r="CQD37" s="263"/>
      <c r="CQE37" s="12" t="s">
        <v>5</v>
      </c>
      <c r="CQF37" s="106"/>
      <c r="CQG37" s="106"/>
      <c r="CQH37" s="107" t="e">
        <f t="shared" si="618"/>
        <v>#DIV/0!</v>
      </c>
      <c r="CQI37" s="140"/>
      <c r="CQJ37" s="269"/>
      <c r="CQK37" s="266"/>
      <c r="CQL37" s="263"/>
      <c r="CQM37" s="12" t="s">
        <v>5</v>
      </c>
      <c r="CQN37" s="106"/>
      <c r="CQO37" s="106"/>
      <c r="CQP37" s="107" t="e">
        <f t="shared" si="620"/>
        <v>#DIV/0!</v>
      </c>
      <c r="CQQ37" s="140"/>
      <c r="CQR37" s="269"/>
      <c r="CQS37" s="266"/>
      <c r="CQT37" s="263"/>
      <c r="CQU37" s="12" t="s">
        <v>5</v>
      </c>
      <c r="CQV37" s="106"/>
      <c r="CQW37" s="106"/>
      <c r="CQX37" s="107" t="e">
        <f t="shared" si="622"/>
        <v>#DIV/0!</v>
      </c>
      <c r="CQY37" s="140"/>
      <c r="CQZ37" s="269"/>
      <c r="CRA37" s="266"/>
      <c r="CRB37" s="263"/>
      <c r="CRC37" s="12" t="s">
        <v>5</v>
      </c>
      <c r="CRD37" s="106"/>
      <c r="CRE37" s="106"/>
      <c r="CRF37" s="107" t="e">
        <f t="shared" si="624"/>
        <v>#DIV/0!</v>
      </c>
      <c r="CRG37" s="140"/>
      <c r="CRH37" s="269"/>
      <c r="CRI37" s="266"/>
      <c r="CRJ37" s="263"/>
      <c r="CRK37" s="12" t="s">
        <v>5</v>
      </c>
      <c r="CRL37" s="106"/>
      <c r="CRM37" s="106"/>
      <c r="CRN37" s="107" t="e">
        <f t="shared" si="626"/>
        <v>#DIV/0!</v>
      </c>
      <c r="CRO37" s="140"/>
      <c r="CRP37" s="269"/>
      <c r="CRQ37" s="266"/>
      <c r="CRR37" s="263"/>
      <c r="CRS37" s="12" t="s">
        <v>5</v>
      </c>
      <c r="CRT37" s="106"/>
      <c r="CRU37" s="106"/>
      <c r="CRV37" s="107" t="e">
        <f t="shared" si="628"/>
        <v>#DIV/0!</v>
      </c>
      <c r="CRW37" s="140"/>
      <c r="CRX37" s="269"/>
      <c r="CRY37" s="266"/>
      <c r="CRZ37" s="263"/>
      <c r="CSA37" s="12" t="s">
        <v>5</v>
      </c>
      <c r="CSB37" s="106"/>
      <c r="CSC37" s="106"/>
      <c r="CSD37" s="107" t="e">
        <f t="shared" si="630"/>
        <v>#DIV/0!</v>
      </c>
      <c r="CSE37" s="140"/>
      <c r="CSF37" s="269"/>
      <c r="CSG37" s="266"/>
      <c r="CSH37" s="263"/>
      <c r="CSI37" s="12" t="s">
        <v>5</v>
      </c>
      <c r="CSJ37" s="106"/>
      <c r="CSK37" s="106"/>
      <c r="CSL37" s="107" t="e">
        <f t="shared" si="632"/>
        <v>#DIV/0!</v>
      </c>
      <c r="CSM37" s="140"/>
      <c r="CSN37" s="269"/>
      <c r="CSO37" s="266"/>
      <c r="CSP37" s="263"/>
      <c r="CSQ37" s="12" t="s">
        <v>5</v>
      </c>
      <c r="CSR37" s="106"/>
      <c r="CSS37" s="106"/>
      <c r="CST37" s="107" t="e">
        <f t="shared" si="634"/>
        <v>#DIV/0!</v>
      </c>
      <c r="CSU37" s="140"/>
      <c r="CSV37" s="269"/>
      <c r="CSW37" s="266"/>
      <c r="CSX37" s="263"/>
      <c r="CSY37" s="12" t="s">
        <v>5</v>
      </c>
      <c r="CSZ37" s="106"/>
      <c r="CTA37" s="106"/>
      <c r="CTB37" s="107" t="e">
        <f t="shared" si="636"/>
        <v>#DIV/0!</v>
      </c>
      <c r="CTC37" s="140"/>
      <c r="CTD37" s="269"/>
      <c r="CTE37" s="266"/>
      <c r="CTF37" s="263"/>
      <c r="CTG37" s="12" t="s">
        <v>5</v>
      </c>
      <c r="CTH37" s="106"/>
      <c r="CTI37" s="106"/>
      <c r="CTJ37" s="107" t="e">
        <f t="shared" si="638"/>
        <v>#DIV/0!</v>
      </c>
      <c r="CTK37" s="140"/>
      <c r="CTL37" s="269"/>
      <c r="CTM37" s="266"/>
      <c r="CTN37" s="263"/>
      <c r="CTO37" s="12" t="s">
        <v>5</v>
      </c>
      <c r="CTP37" s="106"/>
      <c r="CTQ37" s="106"/>
      <c r="CTR37" s="107" t="e">
        <f t="shared" si="640"/>
        <v>#DIV/0!</v>
      </c>
      <c r="CTS37" s="140"/>
      <c r="CTT37" s="269"/>
      <c r="CTU37" s="266"/>
      <c r="CTV37" s="263"/>
      <c r="CTW37" s="12" t="s">
        <v>5</v>
      </c>
      <c r="CTX37" s="106"/>
      <c r="CTY37" s="106"/>
      <c r="CTZ37" s="107" t="e">
        <f t="shared" si="642"/>
        <v>#DIV/0!</v>
      </c>
      <c r="CUA37" s="140"/>
      <c r="CUB37" s="269"/>
      <c r="CUC37" s="266"/>
      <c r="CUD37" s="263"/>
      <c r="CUE37" s="12" t="s">
        <v>5</v>
      </c>
      <c r="CUF37" s="106"/>
      <c r="CUG37" s="106"/>
      <c r="CUH37" s="107" t="e">
        <f t="shared" si="644"/>
        <v>#DIV/0!</v>
      </c>
      <c r="CUI37" s="140"/>
      <c r="CUJ37" s="269"/>
      <c r="CUK37" s="266"/>
      <c r="CUL37" s="263"/>
      <c r="CUM37" s="12" t="s">
        <v>5</v>
      </c>
      <c r="CUN37" s="106"/>
      <c r="CUO37" s="106"/>
      <c r="CUP37" s="107" t="e">
        <f t="shared" si="646"/>
        <v>#DIV/0!</v>
      </c>
      <c r="CUQ37" s="140"/>
      <c r="CUR37" s="269"/>
      <c r="CUS37" s="266"/>
      <c r="CUT37" s="263"/>
      <c r="CUU37" s="12" t="s">
        <v>5</v>
      </c>
      <c r="CUV37" s="106"/>
      <c r="CUW37" s="106"/>
      <c r="CUX37" s="107" t="e">
        <f t="shared" si="648"/>
        <v>#DIV/0!</v>
      </c>
      <c r="CUY37" s="140"/>
      <c r="CUZ37" s="269"/>
      <c r="CVA37" s="266"/>
      <c r="CVB37" s="263"/>
      <c r="CVC37" s="12" t="s">
        <v>5</v>
      </c>
      <c r="CVD37" s="106"/>
      <c r="CVE37" s="106"/>
      <c r="CVF37" s="107" t="e">
        <f t="shared" si="650"/>
        <v>#DIV/0!</v>
      </c>
      <c r="CVG37" s="140"/>
      <c r="CVH37" s="269"/>
      <c r="CVI37" s="266"/>
      <c r="CVJ37" s="263"/>
      <c r="CVK37" s="12" t="s">
        <v>5</v>
      </c>
      <c r="CVL37" s="106"/>
      <c r="CVM37" s="106"/>
      <c r="CVN37" s="107" t="e">
        <f t="shared" si="652"/>
        <v>#DIV/0!</v>
      </c>
      <c r="CVO37" s="140"/>
      <c r="CVP37" s="269"/>
      <c r="CVQ37" s="266"/>
      <c r="CVR37" s="263"/>
      <c r="CVS37" s="12" t="s">
        <v>5</v>
      </c>
      <c r="CVT37" s="106"/>
      <c r="CVU37" s="106"/>
      <c r="CVV37" s="107" t="e">
        <f t="shared" si="654"/>
        <v>#DIV/0!</v>
      </c>
      <c r="CVW37" s="140"/>
      <c r="CVX37" s="269"/>
      <c r="CVY37" s="266"/>
      <c r="CVZ37" s="263"/>
      <c r="CWA37" s="12" t="s">
        <v>5</v>
      </c>
      <c r="CWB37" s="106"/>
      <c r="CWC37" s="106"/>
      <c r="CWD37" s="107" t="e">
        <f t="shared" si="656"/>
        <v>#DIV/0!</v>
      </c>
      <c r="CWE37" s="140"/>
      <c r="CWF37" s="269"/>
      <c r="CWG37" s="266"/>
      <c r="CWH37" s="263"/>
      <c r="CWI37" s="12" t="s">
        <v>5</v>
      </c>
      <c r="CWJ37" s="106"/>
      <c r="CWK37" s="106"/>
      <c r="CWL37" s="107" t="e">
        <f t="shared" si="658"/>
        <v>#DIV/0!</v>
      </c>
      <c r="CWM37" s="140"/>
      <c r="CWN37" s="269"/>
      <c r="CWO37" s="266"/>
      <c r="CWP37" s="263"/>
      <c r="CWQ37" s="12" t="s">
        <v>5</v>
      </c>
      <c r="CWR37" s="106"/>
      <c r="CWS37" s="106"/>
      <c r="CWT37" s="107" t="e">
        <f t="shared" si="660"/>
        <v>#DIV/0!</v>
      </c>
      <c r="CWU37" s="140"/>
      <c r="CWV37" s="269"/>
      <c r="CWW37" s="266"/>
      <c r="CWX37" s="263"/>
      <c r="CWY37" s="12" t="s">
        <v>5</v>
      </c>
      <c r="CWZ37" s="106"/>
      <c r="CXA37" s="106"/>
      <c r="CXB37" s="107" t="e">
        <f t="shared" si="662"/>
        <v>#DIV/0!</v>
      </c>
      <c r="CXC37" s="140"/>
      <c r="CXD37" s="269"/>
      <c r="CXE37" s="266"/>
      <c r="CXF37" s="263"/>
      <c r="CXG37" s="12" t="s">
        <v>5</v>
      </c>
      <c r="CXH37" s="106"/>
      <c r="CXI37" s="106"/>
      <c r="CXJ37" s="107" t="e">
        <f t="shared" si="664"/>
        <v>#DIV/0!</v>
      </c>
      <c r="CXK37" s="140"/>
      <c r="CXL37" s="269"/>
      <c r="CXM37" s="266"/>
      <c r="CXN37" s="263"/>
      <c r="CXO37" s="12" t="s">
        <v>5</v>
      </c>
      <c r="CXP37" s="106"/>
      <c r="CXQ37" s="106"/>
      <c r="CXR37" s="107" t="e">
        <f t="shared" si="666"/>
        <v>#DIV/0!</v>
      </c>
      <c r="CXS37" s="140"/>
      <c r="CXT37" s="269"/>
      <c r="CXU37" s="266"/>
      <c r="CXV37" s="263"/>
      <c r="CXW37" s="12" t="s">
        <v>5</v>
      </c>
      <c r="CXX37" s="106"/>
      <c r="CXY37" s="106"/>
      <c r="CXZ37" s="107" t="e">
        <f t="shared" si="668"/>
        <v>#DIV/0!</v>
      </c>
      <c r="CYA37" s="140"/>
      <c r="CYB37" s="269"/>
      <c r="CYC37" s="266"/>
      <c r="CYD37" s="263"/>
      <c r="CYE37" s="12" t="s">
        <v>5</v>
      </c>
      <c r="CYF37" s="106"/>
      <c r="CYG37" s="106"/>
      <c r="CYH37" s="107" t="e">
        <f t="shared" si="670"/>
        <v>#DIV/0!</v>
      </c>
      <c r="CYI37" s="140"/>
      <c r="CYJ37" s="269"/>
      <c r="CYK37" s="266"/>
      <c r="CYL37" s="263"/>
      <c r="CYM37" s="12" t="s">
        <v>5</v>
      </c>
      <c r="CYN37" s="106"/>
      <c r="CYO37" s="106"/>
      <c r="CYP37" s="107" t="e">
        <f t="shared" si="672"/>
        <v>#DIV/0!</v>
      </c>
      <c r="CYQ37" s="140"/>
      <c r="CYR37" s="269"/>
      <c r="CYS37" s="266"/>
      <c r="CYT37" s="263"/>
      <c r="CYU37" s="12" t="s">
        <v>5</v>
      </c>
      <c r="CYV37" s="106"/>
      <c r="CYW37" s="106"/>
      <c r="CYX37" s="107" t="e">
        <f t="shared" si="674"/>
        <v>#DIV/0!</v>
      </c>
      <c r="CYY37" s="140"/>
      <c r="CYZ37" s="269"/>
      <c r="CZA37" s="266"/>
      <c r="CZB37" s="263"/>
      <c r="CZC37" s="12" t="s">
        <v>5</v>
      </c>
      <c r="CZD37" s="106"/>
      <c r="CZE37" s="106"/>
      <c r="CZF37" s="107" t="e">
        <f t="shared" si="676"/>
        <v>#DIV/0!</v>
      </c>
      <c r="CZG37" s="140"/>
      <c r="CZH37" s="269"/>
      <c r="CZI37" s="266"/>
      <c r="CZJ37" s="263"/>
      <c r="CZK37" s="12" t="s">
        <v>5</v>
      </c>
      <c r="CZL37" s="106"/>
      <c r="CZM37" s="106"/>
      <c r="CZN37" s="107" t="e">
        <f t="shared" si="678"/>
        <v>#DIV/0!</v>
      </c>
      <c r="CZO37" s="140"/>
      <c r="CZP37" s="269"/>
      <c r="CZQ37" s="266"/>
      <c r="CZR37" s="263"/>
      <c r="CZS37" s="12" t="s">
        <v>5</v>
      </c>
      <c r="CZT37" s="106"/>
      <c r="CZU37" s="106"/>
      <c r="CZV37" s="107" t="e">
        <f t="shared" si="680"/>
        <v>#DIV/0!</v>
      </c>
      <c r="CZW37" s="140"/>
      <c r="CZX37" s="269"/>
      <c r="CZY37" s="266"/>
      <c r="CZZ37" s="263"/>
      <c r="DAA37" s="12" t="s">
        <v>5</v>
      </c>
      <c r="DAB37" s="106"/>
      <c r="DAC37" s="106"/>
      <c r="DAD37" s="107" t="e">
        <f t="shared" si="682"/>
        <v>#DIV/0!</v>
      </c>
      <c r="DAE37" s="140"/>
      <c r="DAF37" s="269"/>
      <c r="DAG37" s="266"/>
      <c r="DAH37" s="263"/>
      <c r="DAI37" s="12" t="s">
        <v>5</v>
      </c>
      <c r="DAJ37" s="106"/>
      <c r="DAK37" s="106"/>
      <c r="DAL37" s="107" t="e">
        <f t="shared" si="684"/>
        <v>#DIV/0!</v>
      </c>
      <c r="DAM37" s="140"/>
      <c r="DAN37" s="269"/>
      <c r="DAO37" s="266"/>
      <c r="DAP37" s="263"/>
      <c r="DAQ37" s="12" t="s">
        <v>5</v>
      </c>
      <c r="DAR37" s="106"/>
      <c r="DAS37" s="106"/>
      <c r="DAT37" s="107" t="e">
        <f t="shared" si="686"/>
        <v>#DIV/0!</v>
      </c>
      <c r="DAU37" s="140"/>
      <c r="DAV37" s="269"/>
      <c r="DAW37" s="266"/>
      <c r="DAX37" s="263"/>
      <c r="DAY37" s="12" t="s">
        <v>5</v>
      </c>
      <c r="DAZ37" s="106"/>
      <c r="DBA37" s="106"/>
      <c r="DBB37" s="107" t="e">
        <f t="shared" si="688"/>
        <v>#DIV/0!</v>
      </c>
      <c r="DBC37" s="140"/>
      <c r="DBD37" s="269"/>
      <c r="DBE37" s="266"/>
      <c r="DBF37" s="263"/>
      <c r="DBG37" s="12" t="s">
        <v>5</v>
      </c>
      <c r="DBH37" s="106"/>
      <c r="DBI37" s="106"/>
      <c r="DBJ37" s="107" t="e">
        <f t="shared" si="690"/>
        <v>#DIV/0!</v>
      </c>
      <c r="DBK37" s="140"/>
      <c r="DBL37" s="269"/>
      <c r="DBM37" s="266"/>
      <c r="DBN37" s="263"/>
      <c r="DBO37" s="12" t="s">
        <v>5</v>
      </c>
      <c r="DBP37" s="106"/>
      <c r="DBQ37" s="106"/>
      <c r="DBR37" s="107" t="e">
        <f t="shared" si="692"/>
        <v>#DIV/0!</v>
      </c>
      <c r="DBS37" s="140"/>
      <c r="DBT37" s="269"/>
      <c r="DBU37" s="266"/>
      <c r="DBV37" s="263"/>
      <c r="DBW37" s="12" t="s">
        <v>5</v>
      </c>
      <c r="DBX37" s="106"/>
      <c r="DBY37" s="106"/>
      <c r="DBZ37" s="107" t="e">
        <f t="shared" si="694"/>
        <v>#DIV/0!</v>
      </c>
      <c r="DCA37" s="140"/>
      <c r="DCB37" s="269"/>
      <c r="DCC37" s="266"/>
      <c r="DCD37" s="263"/>
      <c r="DCE37" s="12" t="s">
        <v>5</v>
      </c>
      <c r="DCF37" s="106"/>
      <c r="DCG37" s="106"/>
      <c r="DCH37" s="107" t="e">
        <f t="shared" si="696"/>
        <v>#DIV/0!</v>
      </c>
      <c r="DCI37" s="140"/>
      <c r="DCJ37" s="269"/>
      <c r="DCK37" s="266"/>
      <c r="DCL37" s="263"/>
      <c r="DCM37" s="12" t="s">
        <v>5</v>
      </c>
      <c r="DCN37" s="106"/>
      <c r="DCO37" s="106"/>
      <c r="DCP37" s="107" t="e">
        <f t="shared" si="698"/>
        <v>#DIV/0!</v>
      </c>
      <c r="DCQ37" s="140"/>
      <c r="DCR37" s="269"/>
      <c r="DCS37" s="266"/>
      <c r="DCT37" s="263"/>
      <c r="DCU37" s="12" t="s">
        <v>5</v>
      </c>
      <c r="DCV37" s="106"/>
      <c r="DCW37" s="106"/>
      <c r="DCX37" s="107" t="e">
        <f t="shared" si="700"/>
        <v>#DIV/0!</v>
      </c>
      <c r="DCY37" s="140"/>
      <c r="DCZ37" s="269"/>
      <c r="DDA37" s="266"/>
      <c r="DDB37" s="263"/>
      <c r="DDC37" s="12" t="s">
        <v>5</v>
      </c>
      <c r="DDD37" s="106"/>
      <c r="DDE37" s="106"/>
      <c r="DDF37" s="107" t="e">
        <f t="shared" si="702"/>
        <v>#DIV/0!</v>
      </c>
      <c r="DDG37" s="140"/>
      <c r="DDH37" s="269"/>
      <c r="DDI37" s="266"/>
      <c r="DDJ37" s="263"/>
      <c r="DDK37" s="12" t="s">
        <v>5</v>
      </c>
      <c r="DDL37" s="106"/>
      <c r="DDM37" s="106"/>
      <c r="DDN37" s="107" t="e">
        <f t="shared" si="704"/>
        <v>#DIV/0!</v>
      </c>
      <c r="DDO37" s="140"/>
      <c r="DDP37" s="269"/>
      <c r="DDQ37" s="266"/>
      <c r="DDR37" s="263"/>
      <c r="DDS37" s="12" t="s">
        <v>5</v>
      </c>
      <c r="DDT37" s="106"/>
      <c r="DDU37" s="106"/>
      <c r="DDV37" s="107" t="e">
        <f t="shared" si="706"/>
        <v>#DIV/0!</v>
      </c>
      <c r="DDW37" s="140"/>
      <c r="DDX37" s="269"/>
      <c r="DDY37" s="266"/>
      <c r="DDZ37" s="263"/>
      <c r="DEA37" s="12" t="s">
        <v>5</v>
      </c>
      <c r="DEB37" s="106"/>
      <c r="DEC37" s="106"/>
      <c r="DED37" s="107" t="e">
        <f t="shared" si="708"/>
        <v>#DIV/0!</v>
      </c>
      <c r="DEE37" s="140"/>
      <c r="DEF37" s="269"/>
      <c r="DEG37" s="266"/>
      <c r="DEH37" s="263"/>
      <c r="DEI37" s="12" t="s">
        <v>5</v>
      </c>
      <c r="DEJ37" s="106"/>
      <c r="DEK37" s="106"/>
      <c r="DEL37" s="107" t="e">
        <f t="shared" si="710"/>
        <v>#DIV/0!</v>
      </c>
      <c r="DEM37" s="140"/>
      <c r="DEN37" s="269"/>
      <c r="DEO37" s="266"/>
      <c r="DEP37" s="263"/>
      <c r="DEQ37" s="12" t="s">
        <v>5</v>
      </c>
      <c r="DER37" s="106"/>
      <c r="DES37" s="106"/>
      <c r="DET37" s="107" t="e">
        <f t="shared" si="712"/>
        <v>#DIV/0!</v>
      </c>
      <c r="DEU37" s="140"/>
      <c r="DEV37" s="269"/>
      <c r="DEW37" s="266"/>
      <c r="DEX37" s="263"/>
      <c r="DEY37" s="12" t="s">
        <v>5</v>
      </c>
      <c r="DEZ37" s="106"/>
      <c r="DFA37" s="106"/>
      <c r="DFB37" s="107" t="e">
        <f t="shared" si="714"/>
        <v>#DIV/0!</v>
      </c>
      <c r="DFC37" s="140"/>
      <c r="DFD37" s="269"/>
      <c r="DFE37" s="266"/>
      <c r="DFF37" s="263"/>
      <c r="DFG37" s="12" t="s">
        <v>5</v>
      </c>
      <c r="DFH37" s="106"/>
      <c r="DFI37" s="106"/>
      <c r="DFJ37" s="107" t="e">
        <f t="shared" si="716"/>
        <v>#DIV/0!</v>
      </c>
      <c r="DFK37" s="140"/>
      <c r="DFL37" s="269"/>
      <c r="DFM37" s="266"/>
      <c r="DFN37" s="263"/>
      <c r="DFO37" s="12" t="s">
        <v>5</v>
      </c>
      <c r="DFP37" s="106"/>
      <c r="DFQ37" s="106"/>
      <c r="DFR37" s="107" t="e">
        <f t="shared" si="718"/>
        <v>#DIV/0!</v>
      </c>
      <c r="DFS37" s="140"/>
      <c r="DFT37" s="269"/>
      <c r="DFU37" s="266"/>
      <c r="DFV37" s="263"/>
      <c r="DFW37" s="12" t="s">
        <v>5</v>
      </c>
      <c r="DFX37" s="106"/>
      <c r="DFY37" s="106"/>
      <c r="DFZ37" s="107" t="e">
        <f t="shared" si="720"/>
        <v>#DIV/0!</v>
      </c>
      <c r="DGA37" s="140"/>
      <c r="DGB37" s="269"/>
      <c r="DGC37" s="266"/>
      <c r="DGD37" s="263"/>
      <c r="DGE37" s="12" t="s">
        <v>5</v>
      </c>
      <c r="DGF37" s="106"/>
      <c r="DGG37" s="106"/>
      <c r="DGH37" s="107" t="e">
        <f t="shared" si="722"/>
        <v>#DIV/0!</v>
      </c>
      <c r="DGI37" s="140"/>
      <c r="DGJ37" s="269"/>
      <c r="DGK37" s="266"/>
      <c r="DGL37" s="263"/>
      <c r="DGM37" s="12" t="s">
        <v>5</v>
      </c>
      <c r="DGN37" s="106"/>
      <c r="DGO37" s="106"/>
      <c r="DGP37" s="107" t="e">
        <f t="shared" si="724"/>
        <v>#DIV/0!</v>
      </c>
      <c r="DGQ37" s="140"/>
      <c r="DGR37" s="269"/>
      <c r="DGS37" s="266"/>
      <c r="DGT37" s="263"/>
      <c r="DGU37" s="12" t="s">
        <v>5</v>
      </c>
      <c r="DGV37" s="106"/>
      <c r="DGW37" s="106"/>
      <c r="DGX37" s="107" t="e">
        <f t="shared" si="726"/>
        <v>#DIV/0!</v>
      </c>
      <c r="DGY37" s="140"/>
      <c r="DGZ37" s="269"/>
      <c r="DHA37" s="266"/>
      <c r="DHB37" s="263"/>
      <c r="DHC37" s="12" t="s">
        <v>5</v>
      </c>
      <c r="DHD37" s="106"/>
      <c r="DHE37" s="106"/>
      <c r="DHF37" s="107" t="e">
        <f t="shared" si="728"/>
        <v>#DIV/0!</v>
      </c>
      <c r="DHG37" s="140"/>
      <c r="DHH37" s="269"/>
      <c r="DHI37" s="266"/>
      <c r="DHJ37" s="263"/>
      <c r="DHK37" s="12" t="s">
        <v>5</v>
      </c>
      <c r="DHL37" s="106"/>
      <c r="DHM37" s="106"/>
      <c r="DHN37" s="107" t="e">
        <f t="shared" si="730"/>
        <v>#DIV/0!</v>
      </c>
      <c r="DHO37" s="140"/>
      <c r="DHP37" s="269"/>
      <c r="DHQ37" s="266"/>
      <c r="DHR37" s="263"/>
      <c r="DHS37" s="12" t="s">
        <v>5</v>
      </c>
      <c r="DHT37" s="106"/>
      <c r="DHU37" s="106"/>
      <c r="DHV37" s="107" t="e">
        <f t="shared" si="732"/>
        <v>#DIV/0!</v>
      </c>
      <c r="DHW37" s="140"/>
      <c r="DHX37" s="269"/>
      <c r="DHY37" s="266"/>
      <c r="DHZ37" s="263"/>
      <c r="DIA37" s="12" t="s">
        <v>5</v>
      </c>
      <c r="DIB37" s="106"/>
      <c r="DIC37" s="106"/>
      <c r="DID37" s="107" t="e">
        <f t="shared" si="734"/>
        <v>#DIV/0!</v>
      </c>
      <c r="DIE37" s="140"/>
      <c r="DIF37" s="269"/>
      <c r="DIG37" s="266"/>
      <c r="DIH37" s="263"/>
      <c r="DII37" s="12" t="s">
        <v>5</v>
      </c>
      <c r="DIJ37" s="106"/>
      <c r="DIK37" s="106"/>
      <c r="DIL37" s="107" t="e">
        <f t="shared" si="736"/>
        <v>#DIV/0!</v>
      </c>
      <c r="DIM37" s="140"/>
      <c r="DIN37" s="269"/>
      <c r="DIO37" s="266"/>
      <c r="DIP37" s="263"/>
      <c r="DIQ37" s="12" t="s">
        <v>5</v>
      </c>
      <c r="DIR37" s="106"/>
      <c r="DIS37" s="106"/>
      <c r="DIT37" s="107" t="e">
        <f t="shared" si="738"/>
        <v>#DIV/0!</v>
      </c>
      <c r="DIU37" s="140"/>
      <c r="DIV37" s="269"/>
      <c r="DIW37" s="266"/>
      <c r="DIX37" s="263"/>
      <c r="DIY37" s="12" t="s">
        <v>5</v>
      </c>
      <c r="DIZ37" s="106"/>
      <c r="DJA37" s="106"/>
      <c r="DJB37" s="107" t="e">
        <f t="shared" si="740"/>
        <v>#DIV/0!</v>
      </c>
      <c r="DJC37" s="140"/>
      <c r="DJD37" s="269"/>
      <c r="DJE37" s="266"/>
      <c r="DJF37" s="263"/>
      <c r="DJG37" s="12" t="s">
        <v>5</v>
      </c>
      <c r="DJH37" s="106"/>
      <c r="DJI37" s="106"/>
      <c r="DJJ37" s="107" t="e">
        <f t="shared" si="742"/>
        <v>#DIV/0!</v>
      </c>
      <c r="DJK37" s="140"/>
      <c r="DJL37" s="269"/>
      <c r="DJM37" s="266"/>
      <c r="DJN37" s="263"/>
      <c r="DJO37" s="12" t="s">
        <v>5</v>
      </c>
      <c r="DJP37" s="106"/>
      <c r="DJQ37" s="106"/>
      <c r="DJR37" s="107" t="e">
        <f t="shared" si="744"/>
        <v>#DIV/0!</v>
      </c>
      <c r="DJS37" s="140"/>
      <c r="DJT37" s="269"/>
      <c r="DJU37" s="266"/>
      <c r="DJV37" s="263"/>
      <c r="DJW37" s="12" t="s">
        <v>5</v>
      </c>
      <c r="DJX37" s="106"/>
      <c r="DJY37" s="106"/>
      <c r="DJZ37" s="107" t="e">
        <f t="shared" si="746"/>
        <v>#DIV/0!</v>
      </c>
      <c r="DKA37" s="140"/>
      <c r="DKB37" s="269"/>
      <c r="DKC37" s="266"/>
      <c r="DKD37" s="263"/>
      <c r="DKE37" s="12" t="s">
        <v>5</v>
      </c>
      <c r="DKF37" s="106"/>
      <c r="DKG37" s="106"/>
      <c r="DKH37" s="107" t="e">
        <f t="shared" si="748"/>
        <v>#DIV/0!</v>
      </c>
      <c r="DKI37" s="140"/>
      <c r="DKJ37" s="269"/>
      <c r="DKK37" s="266"/>
      <c r="DKL37" s="263"/>
      <c r="DKM37" s="12" t="s">
        <v>5</v>
      </c>
      <c r="DKN37" s="106"/>
      <c r="DKO37" s="106"/>
      <c r="DKP37" s="107" t="e">
        <f t="shared" si="750"/>
        <v>#DIV/0!</v>
      </c>
      <c r="DKQ37" s="140"/>
      <c r="DKR37" s="269"/>
      <c r="DKS37" s="266"/>
      <c r="DKT37" s="263"/>
      <c r="DKU37" s="12" t="s">
        <v>5</v>
      </c>
      <c r="DKV37" s="106"/>
      <c r="DKW37" s="106"/>
      <c r="DKX37" s="107" t="e">
        <f t="shared" si="752"/>
        <v>#DIV/0!</v>
      </c>
      <c r="DKY37" s="140"/>
      <c r="DKZ37" s="269"/>
      <c r="DLA37" s="266"/>
      <c r="DLB37" s="263"/>
      <c r="DLC37" s="12" t="s">
        <v>5</v>
      </c>
      <c r="DLD37" s="106"/>
      <c r="DLE37" s="106"/>
      <c r="DLF37" s="107" t="e">
        <f t="shared" si="754"/>
        <v>#DIV/0!</v>
      </c>
      <c r="DLG37" s="140"/>
      <c r="DLH37" s="269"/>
      <c r="DLI37" s="266"/>
      <c r="DLJ37" s="263"/>
      <c r="DLK37" s="12" t="s">
        <v>5</v>
      </c>
      <c r="DLL37" s="106"/>
      <c r="DLM37" s="106"/>
      <c r="DLN37" s="107" t="e">
        <f t="shared" si="756"/>
        <v>#DIV/0!</v>
      </c>
      <c r="DLO37" s="140"/>
      <c r="DLP37" s="269"/>
      <c r="DLQ37" s="266"/>
      <c r="DLR37" s="263"/>
      <c r="DLS37" s="12" t="s">
        <v>5</v>
      </c>
      <c r="DLT37" s="106"/>
      <c r="DLU37" s="106"/>
      <c r="DLV37" s="107" t="e">
        <f t="shared" si="758"/>
        <v>#DIV/0!</v>
      </c>
      <c r="DLW37" s="140"/>
      <c r="DLX37" s="269"/>
      <c r="DLY37" s="266"/>
      <c r="DLZ37" s="263"/>
      <c r="DMA37" s="12" t="s">
        <v>5</v>
      </c>
      <c r="DMB37" s="106"/>
      <c r="DMC37" s="106"/>
      <c r="DMD37" s="107" t="e">
        <f t="shared" si="760"/>
        <v>#DIV/0!</v>
      </c>
      <c r="DME37" s="140"/>
      <c r="DMF37" s="269"/>
      <c r="DMG37" s="266"/>
      <c r="DMH37" s="263"/>
      <c r="DMI37" s="12" t="s">
        <v>5</v>
      </c>
      <c r="DMJ37" s="106"/>
      <c r="DMK37" s="106"/>
      <c r="DML37" s="107" t="e">
        <f t="shared" si="762"/>
        <v>#DIV/0!</v>
      </c>
      <c r="DMM37" s="140"/>
      <c r="DMN37" s="269"/>
      <c r="DMO37" s="266"/>
      <c r="DMP37" s="263"/>
      <c r="DMQ37" s="12" t="s">
        <v>5</v>
      </c>
      <c r="DMR37" s="106"/>
      <c r="DMS37" s="106"/>
      <c r="DMT37" s="107" t="e">
        <f t="shared" si="764"/>
        <v>#DIV/0!</v>
      </c>
      <c r="DMU37" s="140"/>
      <c r="DMV37" s="269"/>
      <c r="DMW37" s="266"/>
      <c r="DMX37" s="263"/>
      <c r="DMY37" s="12" t="s">
        <v>5</v>
      </c>
      <c r="DMZ37" s="106"/>
      <c r="DNA37" s="106"/>
      <c r="DNB37" s="107" t="e">
        <f t="shared" si="766"/>
        <v>#DIV/0!</v>
      </c>
      <c r="DNC37" s="140"/>
      <c r="DND37" s="269"/>
      <c r="DNE37" s="266"/>
      <c r="DNF37" s="263"/>
      <c r="DNG37" s="12" t="s">
        <v>5</v>
      </c>
      <c r="DNH37" s="106"/>
      <c r="DNI37" s="106"/>
      <c r="DNJ37" s="107" t="e">
        <f t="shared" si="768"/>
        <v>#DIV/0!</v>
      </c>
      <c r="DNK37" s="140"/>
      <c r="DNL37" s="269"/>
      <c r="DNM37" s="266"/>
      <c r="DNN37" s="263"/>
      <c r="DNO37" s="12" t="s">
        <v>5</v>
      </c>
      <c r="DNP37" s="106"/>
      <c r="DNQ37" s="106"/>
      <c r="DNR37" s="107" t="e">
        <f t="shared" si="770"/>
        <v>#DIV/0!</v>
      </c>
      <c r="DNS37" s="140"/>
      <c r="DNT37" s="269"/>
      <c r="DNU37" s="266"/>
      <c r="DNV37" s="263"/>
      <c r="DNW37" s="12" t="s">
        <v>5</v>
      </c>
      <c r="DNX37" s="106"/>
      <c r="DNY37" s="106"/>
      <c r="DNZ37" s="107" t="e">
        <f t="shared" si="772"/>
        <v>#DIV/0!</v>
      </c>
      <c r="DOA37" s="140"/>
      <c r="DOB37" s="269"/>
      <c r="DOC37" s="266"/>
      <c r="DOD37" s="263"/>
      <c r="DOE37" s="12" t="s">
        <v>5</v>
      </c>
      <c r="DOF37" s="106"/>
      <c r="DOG37" s="106"/>
      <c r="DOH37" s="107" t="e">
        <f t="shared" si="774"/>
        <v>#DIV/0!</v>
      </c>
      <c r="DOI37" s="140"/>
      <c r="DOJ37" s="269"/>
      <c r="DOK37" s="266"/>
      <c r="DOL37" s="263"/>
      <c r="DOM37" s="12" t="s">
        <v>5</v>
      </c>
      <c r="DON37" s="106"/>
      <c r="DOO37" s="106"/>
      <c r="DOP37" s="107" t="e">
        <f t="shared" si="776"/>
        <v>#DIV/0!</v>
      </c>
      <c r="DOQ37" s="140"/>
      <c r="DOR37" s="269"/>
      <c r="DOS37" s="266"/>
      <c r="DOT37" s="263"/>
      <c r="DOU37" s="12" t="s">
        <v>5</v>
      </c>
      <c r="DOV37" s="106"/>
      <c r="DOW37" s="106"/>
      <c r="DOX37" s="107" t="e">
        <f t="shared" si="778"/>
        <v>#DIV/0!</v>
      </c>
      <c r="DOY37" s="140"/>
      <c r="DOZ37" s="269"/>
      <c r="DPA37" s="266"/>
      <c r="DPB37" s="263"/>
      <c r="DPC37" s="12" t="s">
        <v>5</v>
      </c>
      <c r="DPD37" s="106"/>
      <c r="DPE37" s="106"/>
      <c r="DPF37" s="107" t="e">
        <f t="shared" si="780"/>
        <v>#DIV/0!</v>
      </c>
      <c r="DPG37" s="140"/>
      <c r="DPH37" s="269"/>
      <c r="DPI37" s="266"/>
      <c r="DPJ37" s="263"/>
      <c r="DPK37" s="12" t="s">
        <v>5</v>
      </c>
      <c r="DPL37" s="106"/>
      <c r="DPM37" s="106"/>
      <c r="DPN37" s="107" t="e">
        <f t="shared" si="782"/>
        <v>#DIV/0!</v>
      </c>
      <c r="DPO37" s="140"/>
      <c r="DPP37" s="269"/>
      <c r="DPQ37" s="266"/>
      <c r="DPR37" s="263"/>
      <c r="DPS37" s="12" t="s">
        <v>5</v>
      </c>
      <c r="DPT37" s="106"/>
      <c r="DPU37" s="106"/>
      <c r="DPV37" s="107" t="e">
        <f t="shared" si="784"/>
        <v>#DIV/0!</v>
      </c>
      <c r="DPW37" s="140"/>
      <c r="DPX37" s="269"/>
      <c r="DPY37" s="266"/>
      <c r="DPZ37" s="263"/>
      <c r="DQA37" s="12" t="s">
        <v>5</v>
      </c>
      <c r="DQB37" s="106"/>
      <c r="DQC37" s="106"/>
      <c r="DQD37" s="107" t="e">
        <f t="shared" si="786"/>
        <v>#DIV/0!</v>
      </c>
      <c r="DQE37" s="140"/>
      <c r="DQF37" s="269"/>
      <c r="DQG37" s="266"/>
      <c r="DQH37" s="263"/>
      <c r="DQI37" s="12" t="s">
        <v>5</v>
      </c>
      <c r="DQJ37" s="106"/>
      <c r="DQK37" s="106"/>
      <c r="DQL37" s="107" t="e">
        <f t="shared" si="788"/>
        <v>#DIV/0!</v>
      </c>
      <c r="DQM37" s="140"/>
      <c r="DQN37" s="269"/>
      <c r="DQO37" s="266"/>
      <c r="DQP37" s="263"/>
      <c r="DQQ37" s="12" t="s">
        <v>5</v>
      </c>
      <c r="DQR37" s="106"/>
      <c r="DQS37" s="106"/>
      <c r="DQT37" s="107" t="e">
        <f t="shared" si="790"/>
        <v>#DIV/0!</v>
      </c>
      <c r="DQU37" s="140"/>
      <c r="DQV37" s="269"/>
      <c r="DQW37" s="266"/>
      <c r="DQX37" s="263"/>
      <c r="DQY37" s="12" t="s">
        <v>5</v>
      </c>
      <c r="DQZ37" s="106"/>
      <c r="DRA37" s="106"/>
      <c r="DRB37" s="107" t="e">
        <f t="shared" si="792"/>
        <v>#DIV/0!</v>
      </c>
      <c r="DRC37" s="140"/>
      <c r="DRD37" s="269"/>
      <c r="DRE37" s="266"/>
      <c r="DRF37" s="263"/>
      <c r="DRG37" s="12" t="s">
        <v>5</v>
      </c>
      <c r="DRH37" s="106"/>
      <c r="DRI37" s="106"/>
      <c r="DRJ37" s="107" t="e">
        <f t="shared" si="794"/>
        <v>#DIV/0!</v>
      </c>
      <c r="DRK37" s="140"/>
      <c r="DRL37" s="269"/>
      <c r="DRM37" s="266"/>
      <c r="DRN37" s="263"/>
      <c r="DRO37" s="12" t="s">
        <v>5</v>
      </c>
      <c r="DRP37" s="106"/>
      <c r="DRQ37" s="106"/>
      <c r="DRR37" s="107" t="e">
        <f t="shared" si="796"/>
        <v>#DIV/0!</v>
      </c>
      <c r="DRS37" s="140"/>
      <c r="DRT37" s="269"/>
      <c r="DRU37" s="266"/>
      <c r="DRV37" s="263"/>
      <c r="DRW37" s="12" t="s">
        <v>5</v>
      </c>
      <c r="DRX37" s="106"/>
      <c r="DRY37" s="106"/>
      <c r="DRZ37" s="107" t="e">
        <f t="shared" si="798"/>
        <v>#DIV/0!</v>
      </c>
      <c r="DSA37" s="140"/>
      <c r="DSB37" s="269"/>
      <c r="DSC37" s="266"/>
      <c r="DSD37" s="263"/>
      <c r="DSE37" s="12" t="s">
        <v>5</v>
      </c>
      <c r="DSF37" s="106"/>
      <c r="DSG37" s="106"/>
      <c r="DSH37" s="107" t="e">
        <f t="shared" si="800"/>
        <v>#DIV/0!</v>
      </c>
      <c r="DSI37" s="140"/>
      <c r="DSJ37" s="269"/>
      <c r="DSK37" s="266"/>
      <c r="DSL37" s="263"/>
      <c r="DSM37" s="12" t="s">
        <v>5</v>
      </c>
      <c r="DSN37" s="106"/>
      <c r="DSO37" s="106"/>
      <c r="DSP37" s="107" t="e">
        <f t="shared" si="802"/>
        <v>#DIV/0!</v>
      </c>
      <c r="DSQ37" s="140"/>
      <c r="DSR37" s="269"/>
      <c r="DSS37" s="266"/>
      <c r="DST37" s="263"/>
      <c r="DSU37" s="12" t="s">
        <v>5</v>
      </c>
      <c r="DSV37" s="106"/>
      <c r="DSW37" s="106"/>
      <c r="DSX37" s="107" t="e">
        <f t="shared" si="804"/>
        <v>#DIV/0!</v>
      </c>
      <c r="DSY37" s="140"/>
      <c r="DSZ37" s="269"/>
      <c r="DTA37" s="266"/>
      <c r="DTB37" s="263"/>
      <c r="DTC37" s="12" t="s">
        <v>5</v>
      </c>
      <c r="DTD37" s="106"/>
      <c r="DTE37" s="106"/>
      <c r="DTF37" s="107" t="e">
        <f t="shared" si="806"/>
        <v>#DIV/0!</v>
      </c>
      <c r="DTG37" s="140"/>
      <c r="DTH37" s="269"/>
      <c r="DTI37" s="266"/>
      <c r="DTJ37" s="263"/>
      <c r="DTK37" s="12" t="s">
        <v>5</v>
      </c>
      <c r="DTL37" s="106"/>
      <c r="DTM37" s="106"/>
      <c r="DTN37" s="107" t="e">
        <f t="shared" si="808"/>
        <v>#DIV/0!</v>
      </c>
      <c r="DTO37" s="140"/>
      <c r="DTP37" s="269"/>
      <c r="DTQ37" s="266"/>
      <c r="DTR37" s="263"/>
      <c r="DTS37" s="12" t="s">
        <v>5</v>
      </c>
      <c r="DTT37" s="106"/>
      <c r="DTU37" s="106"/>
      <c r="DTV37" s="107" t="e">
        <f t="shared" si="810"/>
        <v>#DIV/0!</v>
      </c>
      <c r="DTW37" s="140"/>
      <c r="DTX37" s="269"/>
      <c r="DTY37" s="266"/>
      <c r="DTZ37" s="263"/>
      <c r="DUA37" s="12" t="s">
        <v>5</v>
      </c>
      <c r="DUB37" s="106"/>
      <c r="DUC37" s="106"/>
      <c r="DUD37" s="107" t="e">
        <f t="shared" si="812"/>
        <v>#DIV/0!</v>
      </c>
      <c r="DUE37" s="140"/>
      <c r="DUF37" s="269"/>
      <c r="DUG37" s="266"/>
      <c r="DUH37" s="263"/>
      <c r="DUI37" s="12" t="s">
        <v>5</v>
      </c>
      <c r="DUJ37" s="106"/>
      <c r="DUK37" s="106"/>
      <c r="DUL37" s="107" t="e">
        <f t="shared" si="814"/>
        <v>#DIV/0!</v>
      </c>
      <c r="DUM37" s="140"/>
      <c r="DUN37" s="269"/>
      <c r="DUO37" s="266"/>
      <c r="DUP37" s="263"/>
      <c r="DUQ37" s="12" t="s">
        <v>5</v>
      </c>
      <c r="DUR37" s="106"/>
      <c r="DUS37" s="106"/>
      <c r="DUT37" s="107" t="e">
        <f t="shared" si="816"/>
        <v>#DIV/0!</v>
      </c>
      <c r="DUU37" s="140"/>
      <c r="DUV37" s="269"/>
      <c r="DUW37" s="266"/>
      <c r="DUX37" s="263"/>
      <c r="DUY37" s="12" t="s">
        <v>5</v>
      </c>
      <c r="DUZ37" s="106"/>
      <c r="DVA37" s="106"/>
      <c r="DVB37" s="107" t="e">
        <f t="shared" si="818"/>
        <v>#DIV/0!</v>
      </c>
      <c r="DVC37" s="140"/>
      <c r="DVD37" s="269"/>
      <c r="DVE37" s="266"/>
      <c r="DVF37" s="263"/>
      <c r="DVG37" s="12" t="s">
        <v>5</v>
      </c>
      <c r="DVH37" s="106"/>
      <c r="DVI37" s="106"/>
      <c r="DVJ37" s="107" t="e">
        <f t="shared" si="820"/>
        <v>#DIV/0!</v>
      </c>
      <c r="DVK37" s="140"/>
      <c r="DVL37" s="269"/>
      <c r="DVM37" s="266"/>
      <c r="DVN37" s="263"/>
      <c r="DVO37" s="12" t="s">
        <v>5</v>
      </c>
      <c r="DVP37" s="106"/>
      <c r="DVQ37" s="106"/>
      <c r="DVR37" s="107" t="e">
        <f t="shared" si="822"/>
        <v>#DIV/0!</v>
      </c>
      <c r="DVS37" s="140"/>
      <c r="DVT37" s="269"/>
      <c r="DVU37" s="266"/>
      <c r="DVV37" s="263"/>
      <c r="DVW37" s="12" t="s">
        <v>5</v>
      </c>
      <c r="DVX37" s="106"/>
      <c r="DVY37" s="106"/>
      <c r="DVZ37" s="107" t="e">
        <f t="shared" si="824"/>
        <v>#DIV/0!</v>
      </c>
      <c r="DWA37" s="140"/>
      <c r="DWB37" s="269"/>
      <c r="DWC37" s="266"/>
      <c r="DWD37" s="263"/>
      <c r="DWE37" s="12" t="s">
        <v>5</v>
      </c>
      <c r="DWF37" s="106"/>
      <c r="DWG37" s="106"/>
      <c r="DWH37" s="107" t="e">
        <f t="shared" si="826"/>
        <v>#DIV/0!</v>
      </c>
      <c r="DWI37" s="140"/>
      <c r="DWJ37" s="269"/>
      <c r="DWK37" s="266"/>
      <c r="DWL37" s="263"/>
      <c r="DWM37" s="12" t="s">
        <v>5</v>
      </c>
      <c r="DWN37" s="106"/>
      <c r="DWO37" s="106"/>
      <c r="DWP37" s="107" t="e">
        <f t="shared" si="828"/>
        <v>#DIV/0!</v>
      </c>
      <c r="DWQ37" s="140"/>
      <c r="DWR37" s="269"/>
      <c r="DWS37" s="266"/>
      <c r="DWT37" s="263"/>
      <c r="DWU37" s="12" t="s">
        <v>5</v>
      </c>
      <c r="DWV37" s="106"/>
      <c r="DWW37" s="106"/>
      <c r="DWX37" s="107" t="e">
        <f t="shared" si="830"/>
        <v>#DIV/0!</v>
      </c>
      <c r="DWY37" s="140"/>
      <c r="DWZ37" s="269"/>
      <c r="DXA37" s="266"/>
      <c r="DXB37" s="263"/>
      <c r="DXC37" s="12" t="s">
        <v>5</v>
      </c>
      <c r="DXD37" s="106"/>
      <c r="DXE37" s="106"/>
      <c r="DXF37" s="107" t="e">
        <f t="shared" si="832"/>
        <v>#DIV/0!</v>
      </c>
      <c r="DXG37" s="140"/>
      <c r="DXH37" s="269"/>
      <c r="DXI37" s="266"/>
      <c r="DXJ37" s="263"/>
      <c r="DXK37" s="12" t="s">
        <v>5</v>
      </c>
      <c r="DXL37" s="106"/>
      <c r="DXM37" s="106"/>
      <c r="DXN37" s="107" t="e">
        <f t="shared" si="834"/>
        <v>#DIV/0!</v>
      </c>
      <c r="DXO37" s="140"/>
      <c r="DXP37" s="269"/>
      <c r="DXQ37" s="266"/>
      <c r="DXR37" s="263"/>
      <c r="DXS37" s="12" t="s">
        <v>5</v>
      </c>
      <c r="DXT37" s="106"/>
      <c r="DXU37" s="106"/>
      <c r="DXV37" s="107" t="e">
        <f t="shared" si="836"/>
        <v>#DIV/0!</v>
      </c>
      <c r="DXW37" s="140"/>
      <c r="DXX37" s="269"/>
      <c r="DXY37" s="266"/>
      <c r="DXZ37" s="263"/>
      <c r="DYA37" s="12" t="s">
        <v>5</v>
      </c>
      <c r="DYB37" s="106"/>
      <c r="DYC37" s="106"/>
      <c r="DYD37" s="107" t="e">
        <f t="shared" si="838"/>
        <v>#DIV/0!</v>
      </c>
      <c r="DYE37" s="140"/>
      <c r="DYF37" s="269"/>
      <c r="DYG37" s="266"/>
      <c r="DYH37" s="263"/>
      <c r="DYI37" s="12" t="s">
        <v>5</v>
      </c>
      <c r="DYJ37" s="106"/>
      <c r="DYK37" s="106"/>
      <c r="DYL37" s="107" t="e">
        <f t="shared" si="840"/>
        <v>#DIV/0!</v>
      </c>
      <c r="DYM37" s="140"/>
      <c r="DYN37" s="269"/>
      <c r="DYO37" s="266"/>
      <c r="DYP37" s="263"/>
      <c r="DYQ37" s="12" t="s">
        <v>5</v>
      </c>
      <c r="DYR37" s="106"/>
      <c r="DYS37" s="106"/>
      <c r="DYT37" s="107" t="e">
        <f t="shared" si="842"/>
        <v>#DIV/0!</v>
      </c>
      <c r="DYU37" s="140"/>
      <c r="DYV37" s="269"/>
      <c r="DYW37" s="266"/>
      <c r="DYX37" s="263"/>
      <c r="DYY37" s="12" t="s">
        <v>5</v>
      </c>
      <c r="DYZ37" s="106"/>
      <c r="DZA37" s="106"/>
      <c r="DZB37" s="107" t="e">
        <f t="shared" si="844"/>
        <v>#DIV/0!</v>
      </c>
      <c r="DZC37" s="140"/>
      <c r="DZD37" s="269"/>
      <c r="DZE37" s="266"/>
      <c r="DZF37" s="263"/>
      <c r="DZG37" s="12" t="s">
        <v>5</v>
      </c>
      <c r="DZH37" s="106"/>
      <c r="DZI37" s="106"/>
      <c r="DZJ37" s="107" t="e">
        <f t="shared" si="846"/>
        <v>#DIV/0!</v>
      </c>
      <c r="DZK37" s="140"/>
      <c r="DZL37" s="269"/>
      <c r="DZM37" s="266"/>
      <c r="DZN37" s="263"/>
      <c r="DZO37" s="12" t="s">
        <v>5</v>
      </c>
      <c r="DZP37" s="106"/>
      <c r="DZQ37" s="106"/>
      <c r="DZR37" s="107" t="e">
        <f t="shared" si="848"/>
        <v>#DIV/0!</v>
      </c>
      <c r="DZS37" s="140"/>
      <c r="DZT37" s="269"/>
      <c r="DZU37" s="266"/>
      <c r="DZV37" s="263"/>
      <c r="DZW37" s="12" t="s">
        <v>5</v>
      </c>
      <c r="DZX37" s="106"/>
      <c r="DZY37" s="106"/>
      <c r="DZZ37" s="107" t="e">
        <f t="shared" si="850"/>
        <v>#DIV/0!</v>
      </c>
      <c r="EAA37" s="140"/>
      <c r="EAB37" s="269"/>
      <c r="EAC37" s="266"/>
      <c r="EAD37" s="263"/>
      <c r="EAE37" s="12" t="s">
        <v>5</v>
      </c>
      <c r="EAF37" s="106"/>
      <c r="EAG37" s="106"/>
      <c r="EAH37" s="107" t="e">
        <f t="shared" si="852"/>
        <v>#DIV/0!</v>
      </c>
      <c r="EAI37" s="140"/>
      <c r="EAJ37" s="269"/>
      <c r="EAK37" s="266"/>
      <c r="EAL37" s="263"/>
      <c r="EAM37" s="12" t="s">
        <v>5</v>
      </c>
      <c r="EAN37" s="106"/>
      <c r="EAO37" s="106"/>
      <c r="EAP37" s="107" t="e">
        <f t="shared" si="854"/>
        <v>#DIV/0!</v>
      </c>
      <c r="EAQ37" s="140"/>
      <c r="EAR37" s="269"/>
      <c r="EAS37" s="266"/>
      <c r="EAT37" s="263"/>
      <c r="EAU37" s="12" t="s">
        <v>5</v>
      </c>
      <c r="EAV37" s="106"/>
      <c r="EAW37" s="106"/>
      <c r="EAX37" s="107" t="e">
        <f t="shared" si="856"/>
        <v>#DIV/0!</v>
      </c>
      <c r="EAY37" s="140"/>
      <c r="EAZ37" s="269"/>
      <c r="EBA37" s="266"/>
      <c r="EBB37" s="263"/>
      <c r="EBC37" s="12" t="s">
        <v>5</v>
      </c>
      <c r="EBD37" s="106"/>
      <c r="EBE37" s="106"/>
      <c r="EBF37" s="107" t="e">
        <f t="shared" si="858"/>
        <v>#DIV/0!</v>
      </c>
      <c r="EBG37" s="140"/>
      <c r="EBH37" s="269"/>
      <c r="EBI37" s="266"/>
      <c r="EBJ37" s="263"/>
      <c r="EBK37" s="12" t="s">
        <v>5</v>
      </c>
      <c r="EBL37" s="106"/>
      <c r="EBM37" s="106"/>
      <c r="EBN37" s="107" t="e">
        <f t="shared" si="860"/>
        <v>#DIV/0!</v>
      </c>
      <c r="EBO37" s="140"/>
      <c r="EBP37" s="269"/>
      <c r="EBQ37" s="266"/>
      <c r="EBR37" s="263"/>
      <c r="EBS37" s="12" t="s">
        <v>5</v>
      </c>
      <c r="EBT37" s="106"/>
      <c r="EBU37" s="106"/>
      <c r="EBV37" s="107" t="e">
        <f t="shared" si="862"/>
        <v>#DIV/0!</v>
      </c>
      <c r="EBW37" s="140"/>
      <c r="EBX37" s="269"/>
      <c r="EBY37" s="266"/>
      <c r="EBZ37" s="263"/>
      <c r="ECA37" s="12" t="s">
        <v>5</v>
      </c>
      <c r="ECB37" s="106"/>
      <c r="ECC37" s="106"/>
      <c r="ECD37" s="107" t="e">
        <f t="shared" si="864"/>
        <v>#DIV/0!</v>
      </c>
      <c r="ECE37" s="140"/>
      <c r="ECF37" s="269"/>
      <c r="ECG37" s="266"/>
      <c r="ECH37" s="263"/>
      <c r="ECI37" s="12" t="s">
        <v>5</v>
      </c>
      <c r="ECJ37" s="106"/>
      <c r="ECK37" s="106"/>
      <c r="ECL37" s="107" t="e">
        <f t="shared" si="866"/>
        <v>#DIV/0!</v>
      </c>
      <c r="ECM37" s="140"/>
      <c r="ECN37" s="269"/>
      <c r="ECO37" s="266"/>
      <c r="ECP37" s="263"/>
      <c r="ECQ37" s="12" t="s">
        <v>5</v>
      </c>
      <c r="ECR37" s="106"/>
      <c r="ECS37" s="106"/>
      <c r="ECT37" s="107" t="e">
        <f t="shared" si="868"/>
        <v>#DIV/0!</v>
      </c>
      <c r="ECU37" s="140"/>
      <c r="ECV37" s="269"/>
      <c r="ECW37" s="266"/>
      <c r="ECX37" s="263"/>
      <c r="ECY37" s="12" t="s">
        <v>5</v>
      </c>
      <c r="ECZ37" s="106"/>
      <c r="EDA37" s="106"/>
      <c r="EDB37" s="107" t="e">
        <f t="shared" si="870"/>
        <v>#DIV/0!</v>
      </c>
      <c r="EDC37" s="140"/>
      <c r="EDD37" s="269"/>
      <c r="EDE37" s="266"/>
      <c r="EDF37" s="263"/>
      <c r="EDG37" s="12" t="s">
        <v>5</v>
      </c>
      <c r="EDH37" s="106"/>
      <c r="EDI37" s="106"/>
      <c r="EDJ37" s="107" t="e">
        <f t="shared" si="872"/>
        <v>#DIV/0!</v>
      </c>
      <c r="EDK37" s="140"/>
      <c r="EDL37" s="269"/>
      <c r="EDM37" s="266"/>
      <c r="EDN37" s="263"/>
      <c r="EDO37" s="12" t="s">
        <v>5</v>
      </c>
      <c r="EDP37" s="106"/>
      <c r="EDQ37" s="106"/>
      <c r="EDR37" s="107" t="e">
        <f t="shared" si="874"/>
        <v>#DIV/0!</v>
      </c>
      <c r="EDS37" s="140"/>
      <c r="EDT37" s="269"/>
      <c r="EDU37" s="266"/>
      <c r="EDV37" s="263"/>
      <c r="EDW37" s="12" t="s">
        <v>5</v>
      </c>
      <c r="EDX37" s="106"/>
      <c r="EDY37" s="106"/>
      <c r="EDZ37" s="107" t="e">
        <f t="shared" si="876"/>
        <v>#DIV/0!</v>
      </c>
      <c r="EEA37" s="140"/>
      <c r="EEB37" s="269"/>
      <c r="EEC37" s="266"/>
      <c r="EED37" s="263"/>
      <c r="EEE37" s="12" t="s">
        <v>5</v>
      </c>
      <c r="EEF37" s="106"/>
      <c r="EEG37" s="106"/>
      <c r="EEH37" s="107" t="e">
        <f t="shared" si="878"/>
        <v>#DIV/0!</v>
      </c>
      <c r="EEI37" s="140"/>
      <c r="EEJ37" s="269"/>
      <c r="EEK37" s="266"/>
      <c r="EEL37" s="263"/>
      <c r="EEM37" s="12" t="s">
        <v>5</v>
      </c>
      <c r="EEN37" s="106"/>
      <c r="EEO37" s="106"/>
      <c r="EEP37" s="107" t="e">
        <f t="shared" si="880"/>
        <v>#DIV/0!</v>
      </c>
      <c r="EEQ37" s="140"/>
      <c r="EER37" s="269"/>
      <c r="EES37" s="266"/>
      <c r="EET37" s="263"/>
      <c r="EEU37" s="12" t="s">
        <v>5</v>
      </c>
      <c r="EEV37" s="106"/>
      <c r="EEW37" s="106"/>
      <c r="EEX37" s="107" t="e">
        <f t="shared" si="882"/>
        <v>#DIV/0!</v>
      </c>
      <c r="EEY37" s="140"/>
      <c r="EEZ37" s="269"/>
      <c r="EFA37" s="266"/>
      <c r="EFB37" s="263"/>
      <c r="EFC37" s="12" t="s">
        <v>5</v>
      </c>
      <c r="EFD37" s="106"/>
      <c r="EFE37" s="106"/>
      <c r="EFF37" s="107" t="e">
        <f t="shared" si="884"/>
        <v>#DIV/0!</v>
      </c>
      <c r="EFG37" s="140"/>
      <c r="EFH37" s="269"/>
      <c r="EFI37" s="266"/>
      <c r="EFJ37" s="263"/>
      <c r="EFK37" s="12" t="s">
        <v>5</v>
      </c>
      <c r="EFL37" s="106"/>
      <c r="EFM37" s="106"/>
      <c r="EFN37" s="107" t="e">
        <f t="shared" si="886"/>
        <v>#DIV/0!</v>
      </c>
      <c r="EFO37" s="140"/>
      <c r="EFP37" s="269"/>
      <c r="EFQ37" s="266"/>
      <c r="EFR37" s="263"/>
      <c r="EFS37" s="12" t="s">
        <v>5</v>
      </c>
      <c r="EFT37" s="106"/>
      <c r="EFU37" s="106"/>
      <c r="EFV37" s="107" t="e">
        <f t="shared" si="888"/>
        <v>#DIV/0!</v>
      </c>
      <c r="EFW37" s="140"/>
      <c r="EFX37" s="269"/>
      <c r="EFY37" s="266"/>
      <c r="EFZ37" s="263"/>
      <c r="EGA37" s="12" t="s">
        <v>5</v>
      </c>
      <c r="EGB37" s="106"/>
      <c r="EGC37" s="106"/>
      <c r="EGD37" s="107" t="e">
        <f t="shared" si="890"/>
        <v>#DIV/0!</v>
      </c>
      <c r="EGE37" s="140"/>
      <c r="EGF37" s="269"/>
      <c r="EGG37" s="266"/>
      <c r="EGH37" s="263"/>
      <c r="EGI37" s="12" t="s">
        <v>5</v>
      </c>
      <c r="EGJ37" s="106"/>
      <c r="EGK37" s="106"/>
      <c r="EGL37" s="107" t="e">
        <f t="shared" si="892"/>
        <v>#DIV/0!</v>
      </c>
      <c r="EGM37" s="140"/>
      <c r="EGN37" s="269"/>
      <c r="EGO37" s="266"/>
      <c r="EGP37" s="263"/>
      <c r="EGQ37" s="12" t="s">
        <v>5</v>
      </c>
      <c r="EGR37" s="106"/>
      <c r="EGS37" s="106"/>
      <c r="EGT37" s="107" t="e">
        <f t="shared" si="894"/>
        <v>#DIV/0!</v>
      </c>
      <c r="EGU37" s="140"/>
      <c r="EGV37" s="269"/>
      <c r="EGW37" s="266"/>
      <c r="EGX37" s="263"/>
      <c r="EGY37" s="12" t="s">
        <v>5</v>
      </c>
      <c r="EGZ37" s="106"/>
      <c r="EHA37" s="106"/>
      <c r="EHB37" s="107" t="e">
        <f t="shared" si="896"/>
        <v>#DIV/0!</v>
      </c>
      <c r="EHC37" s="140"/>
      <c r="EHD37" s="269"/>
      <c r="EHE37" s="266"/>
      <c r="EHF37" s="263"/>
      <c r="EHG37" s="12" t="s">
        <v>5</v>
      </c>
      <c r="EHH37" s="106"/>
      <c r="EHI37" s="106"/>
      <c r="EHJ37" s="107" t="e">
        <f t="shared" si="898"/>
        <v>#DIV/0!</v>
      </c>
      <c r="EHK37" s="140"/>
      <c r="EHL37" s="269"/>
      <c r="EHM37" s="266"/>
      <c r="EHN37" s="263"/>
      <c r="EHO37" s="12" t="s">
        <v>5</v>
      </c>
      <c r="EHP37" s="106"/>
      <c r="EHQ37" s="106"/>
      <c r="EHR37" s="107" t="e">
        <f t="shared" si="900"/>
        <v>#DIV/0!</v>
      </c>
      <c r="EHS37" s="140"/>
      <c r="EHT37" s="269"/>
      <c r="EHU37" s="266"/>
      <c r="EHV37" s="263"/>
      <c r="EHW37" s="12" t="s">
        <v>5</v>
      </c>
      <c r="EHX37" s="106"/>
      <c r="EHY37" s="106"/>
      <c r="EHZ37" s="107" t="e">
        <f t="shared" si="902"/>
        <v>#DIV/0!</v>
      </c>
      <c r="EIA37" s="140"/>
      <c r="EIB37" s="269"/>
      <c r="EIC37" s="266"/>
      <c r="EID37" s="263"/>
      <c r="EIE37" s="12" t="s">
        <v>5</v>
      </c>
      <c r="EIF37" s="106"/>
      <c r="EIG37" s="106"/>
      <c r="EIH37" s="107" t="e">
        <f t="shared" si="904"/>
        <v>#DIV/0!</v>
      </c>
      <c r="EII37" s="140"/>
      <c r="EIJ37" s="269"/>
      <c r="EIK37" s="266"/>
      <c r="EIL37" s="263"/>
      <c r="EIM37" s="12" t="s">
        <v>5</v>
      </c>
      <c r="EIN37" s="106"/>
      <c r="EIO37" s="106"/>
      <c r="EIP37" s="107" t="e">
        <f t="shared" si="906"/>
        <v>#DIV/0!</v>
      </c>
      <c r="EIQ37" s="140"/>
      <c r="EIR37" s="269"/>
      <c r="EIS37" s="266"/>
      <c r="EIT37" s="263"/>
      <c r="EIU37" s="12" t="s">
        <v>5</v>
      </c>
      <c r="EIV37" s="106"/>
      <c r="EIW37" s="106"/>
      <c r="EIX37" s="107" t="e">
        <f t="shared" si="908"/>
        <v>#DIV/0!</v>
      </c>
      <c r="EIY37" s="140"/>
      <c r="EIZ37" s="269"/>
      <c r="EJA37" s="266"/>
      <c r="EJB37" s="263"/>
      <c r="EJC37" s="12" t="s">
        <v>5</v>
      </c>
      <c r="EJD37" s="106"/>
      <c r="EJE37" s="106"/>
      <c r="EJF37" s="107" t="e">
        <f t="shared" si="910"/>
        <v>#DIV/0!</v>
      </c>
      <c r="EJG37" s="140"/>
      <c r="EJH37" s="269"/>
      <c r="EJI37" s="266"/>
      <c r="EJJ37" s="263"/>
      <c r="EJK37" s="12" t="s">
        <v>5</v>
      </c>
      <c r="EJL37" s="106"/>
      <c r="EJM37" s="106"/>
      <c r="EJN37" s="107" t="e">
        <f t="shared" si="912"/>
        <v>#DIV/0!</v>
      </c>
      <c r="EJO37" s="140"/>
      <c r="EJP37" s="269"/>
      <c r="EJQ37" s="266"/>
      <c r="EJR37" s="263"/>
      <c r="EJS37" s="12" t="s">
        <v>5</v>
      </c>
      <c r="EJT37" s="106"/>
      <c r="EJU37" s="106"/>
      <c r="EJV37" s="107" t="e">
        <f t="shared" si="914"/>
        <v>#DIV/0!</v>
      </c>
      <c r="EJW37" s="140"/>
      <c r="EJX37" s="269"/>
      <c r="EJY37" s="266"/>
      <c r="EJZ37" s="263"/>
      <c r="EKA37" s="12" t="s">
        <v>5</v>
      </c>
      <c r="EKB37" s="106"/>
      <c r="EKC37" s="106"/>
      <c r="EKD37" s="107" t="e">
        <f t="shared" si="916"/>
        <v>#DIV/0!</v>
      </c>
      <c r="EKE37" s="140"/>
      <c r="EKF37" s="269"/>
      <c r="EKG37" s="266"/>
      <c r="EKH37" s="263"/>
      <c r="EKI37" s="12" t="s">
        <v>5</v>
      </c>
      <c r="EKJ37" s="106"/>
      <c r="EKK37" s="106"/>
      <c r="EKL37" s="107" t="e">
        <f t="shared" si="918"/>
        <v>#DIV/0!</v>
      </c>
      <c r="EKM37" s="140"/>
      <c r="EKN37" s="269"/>
      <c r="EKO37" s="266"/>
      <c r="EKP37" s="263"/>
      <c r="EKQ37" s="12" t="s">
        <v>5</v>
      </c>
      <c r="EKR37" s="106"/>
      <c r="EKS37" s="106"/>
      <c r="EKT37" s="107" t="e">
        <f t="shared" si="920"/>
        <v>#DIV/0!</v>
      </c>
      <c r="EKU37" s="140"/>
      <c r="EKV37" s="269"/>
      <c r="EKW37" s="266"/>
      <c r="EKX37" s="263"/>
      <c r="EKY37" s="12" t="s">
        <v>5</v>
      </c>
      <c r="EKZ37" s="106"/>
      <c r="ELA37" s="106"/>
      <c r="ELB37" s="107" t="e">
        <f t="shared" si="922"/>
        <v>#DIV/0!</v>
      </c>
      <c r="ELC37" s="140"/>
      <c r="ELD37" s="269"/>
      <c r="ELE37" s="266"/>
      <c r="ELF37" s="263"/>
      <c r="ELG37" s="12" t="s">
        <v>5</v>
      </c>
      <c r="ELH37" s="106"/>
      <c r="ELI37" s="106"/>
      <c r="ELJ37" s="107" t="e">
        <f t="shared" si="924"/>
        <v>#DIV/0!</v>
      </c>
      <c r="ELK37" s="140"/>
      <c r="ELL37" s="269"/>
      <c r="ELM37" s="266"/>
      <c r="ELN37" s="263"/>
      <c r="ELO37" s="12" t="s">
        <v>5</v>
      </c>
      <c r="ELP37" s="106"/>
      <c r="ELQ37" s="106"/>
      <c r="ELR37" s="107" t="e">
        <f t="shared" si="926"/>
        <v>#DIV/0!</v>
      </c>
      <c r="ELS37" s="140"/>
      <c r="ELT37" s="269"/>
      <c r="ELU37" s="266"/>
      <c r="ELV37" s="263"/>
      <c r="ELW37" s="12" t="s">
        <v>5</v>
      </c>
      <c r="ELX37" s="106"/>
      <c r="ELY37" s="106"/>
      <c r="ELZ37" s="107" t="e">
        <f t="shared" si="928"/>
        <v>#DIV/0!</v>
      </c>
      <c r="EMA37" s="140"/>
      <c r="EMB37" s="269"/>
      <c r="EMC37" s="266"/>
      <c r="EMD37" s="263"/>
      <c r="EME37" s="12" t="s">
        <v>5</v>
      </c>
      <c r="EMF37" s="106"/>
      <c r="EMG37" s="106"/>
      <c r="EMH37" s="107" t="e">
        <f t="shared" si="930"/>
        <v>#DIV/0!</v>
      </c>
      <c r="EMI37" s="140"/>
      <c r="EMJ37" s="269"/>
      <c r="EMK37" s="266"/>
      <c r="EML37" s="263"/>
      <c r="EMM37" s="12" t="s">
        <v>5</v>
      </c>
      <c r="EMN37" s="106"/>
      <c r="EMO37" s="106"/>
      <c r="EMP37" s="107" t="e">
        <f t="shared" si="932"/>
        <v>#DIV/0!</v>
      </c>
      <c r="EMQ37" s="140"/>
      <c r="EMR37" s="269"/>
      <c r="EMS37" s="266"/>
      <c r="EMT37" s="263"/>
      <c r="EMU37" s="12" t="s">
        <v>5</v>
      </c>
      <c r="EMV37" s="106"/>
      <c r="EMW37" s="106"/>
      <c r="EMX37" s="107" t="e">
        <f t="shared" si="934"/>
        <v>#DIV/0!</v>
      </c>
      <c r="EMY37" s="140"/>
      <c r="EMZ37" s="269"/>
      <c r="ENA37" s="266"/>
      <c r="ENB37" s="263"/>
      <c r="ENC37" s="12" t="s">
        <v>5</v>
      </c>
      <c r="END37" s="106"/>
      <c r="ENE37" s="106"/>
      <c r="ENF37" s="107" t="e">
        <f t="shared" si="936"/>
        <v>#DIV/0!</v>
      </c>
      <c r="ENG37" s="140"/>
      <c r="ENH37" s="269"/>
      <c r="ENI37" s="266"/>
      <c r="ENJ37" s="263"/>
      <c r="ENK37" s="12" t="s">
        <v>5</v>
      </c>
      <c r="ENL37" s="106"/>
      <c r="ENM37" s="106"/>
      <c r="ENN37" s="107" t="e">
        <f t="shared" si="938"/>
        <v>#DIV/0!</v>
      </c>
      <c r="ENO37" s="140"/>
      <c r="ENP37" s="269"/>
      <c r="ENQ37" s="266"/>
      <c r="ENR37" s="263"/>
      <c r="ENS37" s="12" t="s">
        <v>5</v>
      </c>
      <c r="ENT37" s="106"/>
      <c r="ENU37" s="106"/>
      <c r="ENV37" s="107" t="e">
        <f t="shared" si="940"/>
        <v>#DIV/0!</v>
      </c>
      <c r="ENW37" s="140"/>
      <c r="ENX37" s="269"/>
      <c r="ENY37" s="266"/>
      <c r="ENZ37" s="263"/>
      <c r="EOA37" s="12" t="s">
        <v>5</v>
      </c>
      <c r="EOB37" s="106"/>
      <c r="EOC37" s="106"/>
      <c r="EOD37" s="107" t="e">
        <f t="shared" si="942"/>
        <v>#DIV/0!</v>
      </c>
      <c r="EOE37" s="140"/>
      <c r="EOF37" s="269"/>
      <c r="EOG37" s="266"/>
      <c r="EOH37" s="263"/>
      <c r="EOI37" s="12" t="s">
        <v>5</v>
      </c>
      <c r="EOJ37" s="106"/>
      <c r="EOK37" s="106"/>
      <c r="EOL37" s="107" t="e">
        <f t="shared" si="944"/>
        <v>#DIV/0!</v>
      </c>
      <c r="EOM37" s="140"/>
      <c r="EON37" s="269"/>
      <c r="EOO37" s="266"/>
      <c r="EOP37" s="263"/>
      <c r="EOQ37" s="12" t="s">
        <v>5</v>
      </c>
      <c r="EOR37" s="106"/>
      <c r="EOS37" s="106"/>
      <c r="EOT37" s="107" t="e">
        <f t="shared" si="946"/>
        <v>#DIV/0!</v>
      </c>
      <c r="EOU37" s="140"/>
      <c r="EOV37" s="269"/>
      <c r="EOW37" s="266"/>
      <c r="EOX37" s="263"/>
      <c r="EOY37" s="12" t="s">
        <v>5</v>
      </c>
      <c r="EOZ37" s="106"/>
      <c r="EPA37" s="106"/>
      <c r="EPB37" s="107" t="e">
        <f t="shared" si="948"/>
        <v>#DIV/0!</v>
      </c>
      <c r="EPC37" s="140"/>
      <c r="EPD37" s="269"/>
      <c r="EPE37" s="266"/>
      <c r="EPF37" s="263"/>
      <c r="EPG37" s="12" t="s">
        <v>5</v>
      </c>
      <c r="EPH37" s="106"/>
      <c r="EPI37" s="106"/>
      <c r="EPJ37" s="107" t="e">
        <f t="shared" si="950"/>
        <v>#DIV/0!</v>
      </c>
      <c r="EPK37" s="140"/>
      <c r="EPL37" s="269"/>
      <c r="EPM37" s="266"/>
      <c r="EPN37" s="263"/>
      <c r="EPO37" s="12" t="s">
        <v>5</v>
      </c>
      <c r="EPP37" s="106"/>
      <c r="EPQ37" s="106"/>
      <c r="EPR37" s="107" t="e">
        <f t="shared" si="952"/>
        <v>#DIV/0!</v>
      </c>
      <c r="EPS37" s="140"/>
      <c r="EPT37" s="269"/>
      <c r="EPU37" s="266"/>
      <c r="EPV37" s="263"/>
      <c r="EPW37" s="12" t="s">
        <v>5</v>
      </c>
      <c r="EPX37" s="106"/>
      <c r="EPY37" s="106"/>
      <c r="EPZ37" s="107" t="e">
        <f t="shared" si="954"/>
        <v>#DIV/0!</v>
      </c>
      <c r="EQA37" s="140"/>
      <c r="EQB37" s="269"/>
      <c r="EQC37" s="266"/>
      <c r="EQD37" s="263"/>
      <c r="EQE37" s="12" t="s">
        <v>5</v>
      </c>
      <c r="EQF37" s="106"/>
      <c r="EQG37" s="106"/>
      <c r="EQH37" s="107" t="e">
        <f t="shared" si="956"/>
        <v>#DIV/0!</v>
      </c>
      <c r="EQI37" s="140"/>
      <c r="EQJ37" s="269"/>
      <c r="EQK37" s="266"/>
      <c r="EQL37" s="263"/>
      <c r="EQM37" s="12" t="s">
        <v>5</v>
      </c>
      <c r="EQN37" s="106"/>
      <c r="EQO37" s="106"/>
      <c r="EQP37" s="107" t="e">
        <f t="shared" si="958"/>
        <v>#DIV/0!</v>
      </c>
      <c r="EQQ37" s="140"/>
      <c r="EQR37" s="269"/>
      <c r="EQS37" s="266"/>
      <c r="EQT37" s="263"/>
      <c r="EQU37" s="12" t="s">
        <v>5</v>
      </c>
      <c r="EQV37" s="106"/>
      <c r="EQW37" s="106"/>
      <c r="EQX37" s="107" t="e">
        <f t="shared" si="960"/>
        <v>#DIV/0!</v>
      </c>
      <c r="EQY37" s="140"/>
      <c r="EQZ37" s="269"/>
      <c r="ERA37" s="266"/>
      <c r="ERB37" s="263"/>
      <c r="ERC37" s="12" t="s">
        <v>5</v>
      </c>
      <c r="ERD37" s="106"/>
      <c r="ERE37" s="106"/>
      <c r="ERF37" s="107" t="e">
        <f t="shared" si="962"/>
        <v>#DIV/0!</v>
      </c>
      <c r="ERG37" s="140"/>
      <c r="ERH37" s="269"/>
      <c r="ERI37" s="266"/>
      <c r="ERJ37" s="263"/>
      <c r="ERK37" s="12" t="s">
        <v>5</v>
      </c>
      <c r="ERL37" s="106"/>
      <c r="ERM37" s="106"/>
      <c r="ERN37" s="107" t="e">
        <f t="shared" si="964"/>
        <v>#DIV/0!</v>
      </c>
      <c r="ERO37" s="140"/>
      <c r="ERP37" s="269"/>
      <c r="ERQ37" s="266"/>
      <c r="ERR37" s="263"/>
      <c r="ERS37" s="12" t="s">
        <v>5</v>
      </c>
      <c r="ERT37" s="106"/>
      <c r="ERU37" s="106"/>
      <c r="ERV37" s="107" t="e">
        <f t="shared" si="966"/>
        <v>#DIV/0!</v>
      </c>
      <c r="ERW37" s="140"/>
      <c r="ERX37" s="269"/>
      <c r="ERY37" s="266"/>
      <c r="ERZ37" s="263"/>
      <c r="ESA37" s="12" t="s">
        <v>5</v>
      </c>
      <c r="ESB37" s="106"/>
      <c r="ESC37" s="106"/>
      <c r="ESD37" s="107" t="e">
        <f t="shared" si="968"/>
        <v>#DIV/0!</v>
      </c>
      <c r="ESE37" s="140"/>
      <c r="ESF37" s="269"/>
      <c r="ESG37" s="266"/>
      <c r="ESH37" s="263"/>
      <c r="ESI37" s="12" t="s">
        <v>5</v>
      </c>
      <c r="ESJ37" s="106"/>
      <c r="ESK37" s="106"/>
      <c r="ESL37" s="107" t="e">
        <f t="shared" si="970"/>
        <v>#DIV/0!</v>
      </c>
      <c r="ESM37" s="140"/>
      <c r="ESN37" s="269"/>
      <c r="ESO37" s="266"/>
      <c r="ESP37" s="263"/>
      <c r="ESQ37" s="12" t="s">
        <v>5</v>
      </c>
      <c r="ESR37" s="106"/>
      <c r="ESS37" s="106"/>
      <c r="EST37" s="107" t="e">
        <f t="shared" si="972"/>
        <v>#DIV/0!</v>
      </c>
      <c r="ESU37" s="140"/>
      <c r="ESV37" s="269"/>
      <c r="ESW37" s="266"/>
      <c r="ESX37" s="263"/>
      <c r="ESY37" s="12" t="s">
        <v>5</v>
      </c>
      <c r="ESZ37" s="106"/>
      <c r="ETA37" s="106"/>
      <c r="ETB37" s="107" t="e">
        <f t="shared" si="974"/>
        <v>#DIV/0!</v>
      </c>
      <c r="ETC37" s="140"/>
      <c r="ETD37" s="269"/>
      <c r="ETE37" s="266"/>
      <c r="ETF37" s="263"/>
      <c r="ETG37" s="12" t="s">
        <v>5</v>
      </c>
      <c r="ETH37" s="106"/>
      <c r="ETI37" s="106"/>
      <c r="ETJ37" s="107" t="e">
        <f t="shared" si="976"/>
        <v>#DIV/0!</v>
      </c>
      <c r="ETK37" s="140"/>
      <c r="ETL37" s="269"/>
      <c r="ETM37" s="266"/>
      <c r="ETN37" s="263"/>
      <c r="ETO37" s="12" t="s">
        <v>5</v>
      </c>
      <c r="ETP37" s="106"/>
      <c r="ETQ37" s="106"/>
      <c r="ETR37" s="107" t="e">
        <f t="shared" si="978"/>
        <v>#DIV/0!</v>
      </c>
      <c r="ETS37" s="140"/>
      <c r="ETT37" s="269"/>
      <c r="ETU37" s="266"/>
      <c r="ETV37" s="263"/>
      <c r="ETW37" s="12" t="s">
        <v>5</v>
      </c>
      <c r="ETX37" s="106"/>
      <c r="ETY37" s="106"/>
      <c r="ETZ37" s="107" t="e">
        <f t="shared" si="980"/>
        <v>#DIV/0!</v>
      </c>
      <c r="EUA37" s="140"/>
      <c r="EUB37" s="269"/>
      <c r="EUC37" s="266"/>
      <c r="EUD37" s="263"/>
      <c r="EUE37" s="12" t="s">
        <v>5</v>
      </c>
      <c r="EUF37" s="106"/>
      <c r="EUG37" s="106"/>
      <c r="EUH37" s="107" t="e">
        <f t="shared" si="982"/>
        <v>#DIV/0!</v>
      </c>
      <c r="EUI37" s="140"/>
      <c r="EUJ37" s="269"/>
      <c r="EUK37" s="266"/>
      <c r="EUL37" s="263"/>
      <c r="EUM37" s="12" t="s">
        <v>5</v>
      </c>
      <c r="EUN37" s="106"/>
      <c r="EUO37" s="106"/>
      <c r="EUP37" s="107" t="e">
        <f t="shared" si="984"/>
        <v>#DIV/0!</v>
      </c>
      <c r="EUQ37" s="140"/>
      <c r="EUR37" s="269"/>
      <c r="EUS37" s="266"/>
      <c r="EUT37" s="263"/>
      <c r="EUU37" s="12" t="s">
        <v>5</v>
      </c>
      <c r="EUV37" s="106"/>
      <c r="EUW37" s="106"/>
      <c r="EUX37" s="107" t="e">
        <f t="shared" si="986"/>
        <v>#DIV/0!</v>
      </c>
      <c r="EUY37" s="140"/>
      <c r="EUZ37" s="269"/>
      <c r="EVA37" s="266"/>
      <c r="EVB37" s="263"/>
      <c r="EVC37" s="12" t="s">
        <v>5</v>
      </c>
      <c r="EVD37" s="106"/>
      <c r="EVE37" s="106"/>
      <c r="EVF37" s="107" t="e">
        <f t="shared" si="988"/>
        <v>#DIV/0!</v>
      </c>
      <c r="EVG37" s="140"/>
      <c r="EVH37" s="269"/>
      <c r="EVI37" s="266"/>
      <c r="EVJ37" s="263"/>
      <c r="EVK37" s="12" t="s">
        <v>5</v>
      </c>
      <c r="EVL37" s="106"/>
      <c r="EVM37" s="106"/>
      <c r="EVN37" s="107" t="e">
        <f t="shared" si="990"/>
        <v>#DIV/0!</v>
      </c>
      <c r="EVO37" s="140"/>
      <c r="EVP37" s="269"/>
      <c r="EVQ37" s="266"/>
      <c r="EVR37" s="263"/>
      <c r="EVS37" s="12" t="s">
        <v>5</v>
      </c>
      <c r="EVT37" s="106"/>
      <c r="EVU37" s="106"/>
      <c r="EVV37" s="107" t="e">
        <f t="shared" si="992"/>
        <v>#DIV/0!</v>
      </c>
      <c r="EVW37" s="140"/>
      <c r="EVX37" s="269"/>
      <c r="EVY37" s="266"/>
      <c r="EVZ37" s="263"/>
      <c r="EWA37" s="12" t="s">
        <v>5</v>
      </c>
      <c r="EWB37" s="106"/>
      <c r="EWC37" s="106"/>
      <c r="EWD37" s="107" t="e">
        <f t="shared" si="994"/>
        <v>#DIV/0!</v>
      </c>
      <c r="EWE37" s="140"/>
      <c r="EWF37" s="269"/>
      <c r="EWG37" s="266"/>
      <c r="EWH37" s="263"/>
      <c r="EWI37" s="12" t="s">
        <v>5</v>
      </c>
      <c r="EWJ37" s="106"/>
      <c r="EWK37" s="106"/>
      <c r="EWL37" s="107" t="e">
        <f t="shared" si="996"/>
        <v>#DIV/0!</v>
      </c>
      <c r="EWM37" s="140"/>
      <c r="EWN37" s="269"/>
      <c r="EWO37" s="266"/>
      <c r="EWP37" s="263"/>
      <c r="EWQ37" s="12" t="s">
        <v>5</v>
      </c>
      <c r="EWR37" s="106"/>
      <c r="EWS37" s="106"/>
      <c r="EWT37" s="107" t="e">
        <f t="shared" si="998"/>
        <v>#DIV/0!</v>
      </c>
      <c r="EWU37" s="140"/>
      <c r="EWV37" s="269"/>
      <c r="EWW37" s="266"/>
      <c r="EWX37" s="263"/>
      <c r="EWY37" s="12" t="s">
        <v>5</v>
      </c>
      <c r="EWZ37" s="106"/>
      <c r="EXA37" s="106"/>
      <c r="EXB37" s="107" t="e">
        <f t="shared" si="1000"/>
        <v>#DIV/0!</v>
      </c>
      <c r="EXC37" s="140"/>
      <c r="EXD37" s="269"/>
      <c r="EXE37" s="266"/>
      <c r="EXF37" s="263"/>
      <c r="EXG37" s="12" t="s">
        <v>5</v>
      </c>
      <c r="EXH37" s="106"/>
      <c r="EXI37" s="106"/>
      <c r="EXJ37" s="107" t="e">
        <f t="shared" si="1002"/>
        <v>#DIV/0!</v>
      </c>
      <c r="EXK37" s="140"/>
      <c r="EXL37" s="269"/>
      <c r="EXM37" s="266"/>
      <c r="EXN37" s="263"/>
      <c r="EXO37" s="12" t="s">
        <v>5</v>
      </c>
      <c r="EXP37" s="106"/>
      <c r="EXQ37" s="106"/>
      <c r="EXR37" s="107" t="e">
        <f t="shared" si="1004"/>
        <v>#DIV/0!</v>
      </c>
      <c r="EXS37" s="140"/>
      <c r="EXT37" s="269"/>
      <c r="EXU37" s="266"/>
      <c r="EXV37" s="263"/>
      <c r="EXW37" s="12" t="s">
        <v>5</v>
      </c>
      <c r="EXX37" s="106"/>
      <c r="EXY37" s="106"/>
      <c r="EXZ37" s="107" t="e">
        <f t="shared" si="1006"/>
        <v>#DIV/0!</v>
      </c>
      <c r="EYA37" s="140"/>
      <c r="EYB37" s="269"/>
      <c r="EYC37" s="266"/>
      <c r="EYD37" s="263"/>
      <c r="EYE37" s="12" t="s">
        <v>5</v>
      </c>
      <c r="EYF37" s="106"/>
      <c r="EYG37" s="106"/>
      <c r="EYH37" s="107" t="e">
        <f t="shared" si="1008"/>
        <v>#DIV/0!</v>
      </c>
      <c r="EYI37" s="140"/>
      <c r="EYJ37" s="269"/>
      <c r="EYK37" s="266"/>
      <c r="EYL37" s="263"/>
      <c r="EYM37" s="12" t="s">
        <v>5</v>
      </c>
      <c r="EYN37" s="106"/>
      <c r="EYO37" s="106"/>
      <c r="EYP37" s="107" t="e">
        <f t="shared" si="1010"/>
        <v>#DIV/0!</v>
      </c>
      <c r="EYQ37" s="140"/>
      <c r="EYR37" s="269"/>
      <c r="EYS37" s="266"/>
      <c r="EYT37" s="263"/>
      <c r="EYU37" s="12" t="s">
        <v>5</v>
      </c>
      <c r="EYV37" s="106"/>
      <c r="EYW37" s="106"/>
      <c r="EYX37" s="107" t="e">
        <f t="shared" si="1012"/>
        <v>#DIV/0!</v>
      </c>
      <c r="EYY37" s="140"/>
      <c r="EYZ37" s="269"/>
      <c r="EZA37" s="266"/>
      <c r="EZB37" s="263"/>
      <c r="EZC37" s="12" t="s">
        <v>5</v>
      </c>
      <c r="EZD37" s="106"/>
      <c r="EZE37" s="106"/>
      <c r="EZF37" s="107" t="e">
        <f t="shared" si="1014"/>
        <v>#DIV/0!</v>
      </c>
      <c r="EZG37" s="140"/>
      <c r="EZH37" s="269"/>
      <c r="EZI37" s="266"/>
      <c r="EZJ37" s="263"/>
      <c r="EZK37" s="12" t="s">
        <v>5</v>
      </c>
      <c r="EZL37" s="106"/>
      <c r="EZM37" s="106"/>
      <c r="EZN37" s="107" t="e">
        <f t="shared" si="1016"/>
        <v>#DIV/0!</v>
      </c>
      <c r="EZO37" s="140"/>
      <c r="EZP37" s="269"/>
      <c r="EZQ37" s="266"/>
      <c r="EZR37" s="263"/>
      <c r="EZS37" s="12" t="s">
        <v>5</v>
      </c>
      <c r="EZT37" s="106"/>
      <c r="EZU37" s="106"/>
      <c r="EZV37" s="107" t="e">
        <f t="shared" si="1018"/>
        <v>#DIV/0!</v>
      </c>
      <c r="EZW37" s="140"/>
      <c r="EZX37" s="269"/>
      <c r="EZY37" s="266"/>
      <c r="EZZ37" s="263"/>
      <c r="FAA37" s="12" t="s">
        <v>5</v>
      </c>
      <c r="FAB37" s="106"/>
      <c r="FAC37" s="106"/>
      <c r="FAD37" s="107" t="e">
        <f t="shared" si="1020"/>
        <v>#DIV/0!</v>
      </c>
      <c r="FAE37" s="140"/>
      <c r="FAF37" s="269"/>
      <c r="FAG37" s="266"/>
      <c r="FAH37" s="263"/>
      <c r="FAI37" s="12" t="s">
        <v>5</v>
      </c>
      <c r="FAJ37" s="106"/>
      <c r="FAK37" s="106"/>
      <c r="FAL37" s="107" t="e">
        <f t="shared" si="1022"/>
        <v>#DIV/0!</v>
      </c>
      <c r="FAM37" s="140"/>
      <c r="FAN37" s="269"/>
      <c r="FAO37" s="266"/>
      <c r="FAP37" s="263"/>
      <c r="FAQ37" s="12" t="s">
        <v>5</v>
      </c>
      <c r="FAR37" s="106"/>
      <c r="FAS37" s="106"/>
      <c r="FAT37" s="107" t="e">
        <f t="shared" si="1024"/>
        <v>#DIV/0!</v>
      </c>
      <c r="FAU37" s="140"/>
      <c r="FAV37" s="269"/>
      <c r="FAW37" s="266"/>
      <c r="FAX37" s="263"/>
      <c r="FAY37" s="12" t="s">
        <v>5</v>
      </c>
      <c r="FAZ37" s="106"/>
      <c r="FBA37" s="106"/>
      <c r="FBB37" s="107" t="e">
        <f t="shared" si="1026"/>
        <v>#DIV/0!</v>
      </c>
      <c r="FBC37" s="140"/>
      <c r="FBD37" s="269"/>
      <c r="FBE37" s="266"/>
      <c r="FBF37" s="263"/>
      <c r="FBG37" s="12" t="s">
        <v>5</v>
      </c>
      <c r="FBH37" s="106"/>
      <c r="FBI37" s="106"/>
      <c r="FBJ37" s="107" t="e">
        <f t="shared" si="1028"/>
        <v>#DIV/0!</v>
      </c>
      <c r="FBK37" s="140"/>
      <c r="FBL37" s="269"/>
      <c r="FBM37" s="266"/>
      <c r="FBN37" s="263"/>
      <c r="FBO37" s="12" t="s">
        <v>5</v>
      </c>
      <c r="FBP37" s="106"/>
      <c r="FBQ37" s="106"/>
      <c r="FBR37" s="107" t="e">
        <f t="shared" si="1030"/>
        <v>#DIV/0!</v>
      </c>
      <c r="FBS37" s="140"/>
      <c r="FBT37" s="269"/>
      <c r="FBU37" s="266"/>
      <c r="FBV37" s="263"/>
      <c r="FBW37" s="12" t="s">
        <v>5</v>
      </c>
      <c r="FBX37" s="106"/>
      <c r="FBY37" s="106"/>
      <c r="FBZ37" s="107" t="e">
        <f t="shared" si="1032"/>
        <v>#DIV/0!</v>
      </c>
      <c r="FCA37" s="140"/>
      <c r="FCB37" s="269"/>
      <c r="FCC37" s="266"/>
      <c r="FCD37" s="263"/>
      <c r="FCE37" s="12" t="s">
        <v>5</v>
      </c>
      <c r="FCF37" s="106"/>
      <c r="FCG37" s="106"/>
      <c r="FCH37" s="107" t="e">
        <f t="shared" si="1034"/>
        <v>#DIV/0!</v>
      </c>
      <c r="FCI37" s="140"/>
      <c r="FCJ37" s="269"/>
      <c r="FCK37" s="266"/>
      <c r="FCL37" s="263"/>
      <c r="FCM37" s="12" t="s">
        <v>5</v>
      </c>
      <c r="FCN37" s="106"/>
      <c r="FCO37" s="106"/>
      <c r="FCP37" s="107" t="e">
        <f t="shared" si="1036"/>
        <v>#DIV/0!</v>
      </c>
      <c r="FCQ37" s="140"/>
      <c r="FCR37" s="269"/>
      <c r="FCS37" s="266"/>
      <c r="FCT37" s="263"/>
      <c r="FCU37" s="12" t="s">
        <v>5</v>
      </c>
      <c r="FCV37" s="106"/>
      <c r="FCW37" s="106"/>
      <c r="FCX37" s="107" t="e">
        <f t="shared" si="1038"/>
        <v>#DIV/0!</v>
      </c>
      <c r="FCY37" s="140"/>
      <c r="FCZ37" s="269"/>
      <c r="FDA37" s="266"/>
      <c r="FDB37" s="263"/>
      <c r="FDC37" s="12" t="s">
        <v>5</v>
      </c>
      <c r="FDD37" s="106"/>
      <c r="FDE37" s="106"/>
      <c r="FDF37" s="107" t="e">
        <f t="shared" si="1040"/>
        <v>#DIV/0!</v>
      </c>
      <c r="FDG37" s="140"/>
      <c r="FDH37" s="269"/>
      <c r="FDI37" s="266"/>
      <c r="FDJ37" s="263"/>
      <c r="FDK37" s="12" t="s">
        <v>5</v>
      </c>
      <c r="FDL37" s="106"/>
      <c r="FDM37" s="106"/>
      <c r="FDN37" s="107" t="e">
        <f t="shared" si="1042"/>
        <v>#DIV/0!</v>
      </c>
      <c r="FDO37" s="140"/>
      <c r="FDP37" s="269"/>
      <c r="FDQ37" s="266"/>
      <c r="FDR37" s="263"/>
      <c r="FDS37" s="12" t="s">
        <v>5</v>
      </c>
      <c r="FDT37" s="106"/>
      <c r="FDU37" s="106"/>
      <c r="FDV37" s="107" t="e">
        <f t="shared" si="1044"/>
        <v>#DIV/0!</v>
      </c>
      <c r="FDW37" s="140"/>
      <c r="FDX37" s="269"/>
      <c r="FDY37" s="266"/>
      <c r="FDZ37" s="263"/>
      <c r="FEA37" s="12" t="s">
        <v>5</v>
      </c>
      <c r="FEB37" s="106"/>
      <c r="FEC37" s="106"/>
      <c r="FED37" s="107" t="e">
        <f t="shared" si="1046"/>
        <v>#DIV/0!</v>
      </c>
      <c r="FEE37" s="140"/>
      <c r="FEF37" s="269"/>
      <c r="FEG37" s="266"/>
      <c r="FEH37" s="263"/>
      <c r="FEI37" s="12" t="s">
        <v>5</v>
      </c>
      <c r="FEJ37" s="106"/>
      <c r="FEK37" s="106"/>
      <c r="FEL37" s="107" t="e">
        <f t="shared" si="1048"/>
        <v>#DIV/0!</v>
      </c>
      <c r="FEM37" s="140"/>
      <c r="FEN37" s="269"/>
      <c r="FEO37" s="266"/>
      <c r="FEP37" s="263"/>
      <c r="FEQ37" s="12" t="s">
        <v>5</v>
      </c>
      <c r="FER37" s="106"/>
      <c r="FES37" s="106"/>
      <c r="FET37" s="107" t="e">
        <f t="shared" si="1050"/>
        <v>#DIV/0!</v>
      </c>
      <c r="FEU37" s="140"/>
      <c r="FEV37" s="269"/>
      <c r="FEW37" s="266"/>
      <c r="FEX37" s="263"/>
      <c r="FEY37" s="12" t="s">
        <v>5</v>
      </c>
      <c r="FEZ37" s="106"/>
      <c r="FFA37" s="106"/>
      <c r="FFB37" s="107" t="e">
        <f t="shared" si="1052"/>
        <v>#DIV/0!</v>
      </c>
      <c r="FFC37" s="140"/>
      <c r="FFD37" s="269"/>
      <c r="FFE37" s="266"/>
      <c r="FFF37" s="263"/>
      <c r="FFG37" s="12" t="s">
        <v>5</v>
      </c>
      <c r="FFH37" s="106"/>
      <c r="FFI37" s="106"/>
      <c r="FFJ37" s="107" t="e">
        <f t="shared" si="1054"/>
        <v>#DIV/0!</v>
      </c>
      <c r="FFK37" s="140"/>
      <c r="FFL37" s="269"/>
      <c r="FFM37" s="266"/>
      <c r="FFN37" s="263"/>
      <c r="FFO37" s="12" t="s">
        <v>5</v>
      </c>
      <c r="FFP37" s="106"/>
      <c r="FFQ37" s="106"/>
      <c r="FFR37" s="107" t="e">
        <f t="shared" si="1056"/>
        <v>#DIV/0!</v>
      </c>
      <c r="FFS37" s="140"/>
      <c r="FFT37" s="269"/>
      <c r="FFU37" s="266"/>
      <c r="FFV37" s="263"/>
      <c r="FFW37" s="12" t="s">
        <v>5</v>
      </c>
      <c r="FFX37" s="106"/>
      <c r="FFY37" s="106"/>
      <c r="FFZ37" s="107" t="e">
        <f t="shared" si="1058"/>
        <v>#DIV/0!</v>
      </c>
      <c r="FGA37" s="140"/>
      <c r="FGB37" s="269"/>
      <c r="FGC37" s="266"/>
      <c r="FGD37" s="263"/>
      <c r="FGE37" s="12" t="s">
        <v>5</v>
      </c>
      <c r="FGF37" s="106"/>
      <c r="FGG37" s="106"/>
      <c r="FGH37" s="107" t="e">
        <f t="shared" si="1060"/>
        <v>#DIV/0!</v>
      </c>
      <c r="FGI37" s="140"/>
      <c r="FGJ37" s="269"/>
      <c r="FGK37" s="266"/>
      <c r="FGL37" s="263"/>
      <c r="FGM37" s="12" t="s">
        <v>5</v>
      </c>
      <c r="FGN37" s="106"/>
      <c r="FGO37" s="106"/>
      <c r="FGP37" s="107" t="e">
        <f t="shared" si="1062"/>
        <v>#DIV/0!</v>
      </c>
      <c r="FGQ37" s="140"/>
      <c r="FGR37" s="269"/>
      <c r="FGS37" s="266"/>
      <c r="FGT37" s="263"/>
      <c r="FGU37" s="12" t="s">
        <v>5</v>
      </c>
      <c r="FGV37" s="106"/>
      <c r="FGW37" s="106"/>
      <c r="FGX37" s="107" t="e">
        <f t="shared" si="1064"/>
        <v>#DIV/0!</v>
      </c>
      <c r="FGY37" s="140"/>
      <c r="FGZ37" s="269"/>
      <c r="FHA37" s="266"/>
      <c r="FHB37" s="263"/>
      <c r="FHC37" s="12" t="s">
        <v>5</v>
      </c>
      <c r="FHD37" s="106"/>
      <c r="FHE37" s="106"/>
      <c r="FHF37" s="107" t="e">
        <f t="shared" si="1066"/>
        <v>#DIV/0!</v>
      </c>
      <c r="FHG37" s="140"/>
      <c r="FHH37" s="269"/>
      <c r="FHI37" s="266"/>
      <c r="FHJ37" s="263"/>
      <c r="FHK37" s="12" t="s">
        <v>5</v>
      </c>
      <c r="FHL37" s="106"/>
      <c r="FHM37" s="106"/>
      <c r="FHN37" s="107" t="e">
        <f t="shared" si="1068"/>
        <v>#DIV/0!</v>
      </c>
      <c r="FHO37" s="140"/>
      <c r="FHP37" s="269"/>
      <c r="FHQ37" s="266"/>
      <c r="FHR37" s="263"/>
      <c r="FHS37" s="12" t="s">
        <v>5</v>
      </c>
      <c r="FHT37" s="106"/>
      <c r="FHU37" s="106"/>
      <c r="FHV37" s="107" t="e">
        <f t="shared" si="1070"/>
        <v>#DIV/0!</v>
      </c>
      <c r="FHW37" s="140"/>
      <c r="FHX37" s="269"/>
      <c r="FHY37" s="266"/>
      <c r="FHZ37" s="263"/>
      <c r="FIA37" s="12" t="s">
        <v>5</v>
      </c>
      <c r="FIB37" s="106"/>
      <c r="FIC37" s="106"/>
      <c r="FID37" s="107" t="e">
        <f t="shared" si="1072"/>
        <v>#DIV/0!</v>
      </c>
      <c r="FIE37" s="140"/>
      <c r="FIF37" s="269"/>
      <c r="FIG37" s="266"/>
      <c r="FIH37" s="263"/>
      <c r="FII37" s="12" t="s">
        <v>5</v>
      </c>
      <c r="FIJ37" s="106"/>
      <c r="FIK37" s="106"/>
      <c r="FIL37" s="107" t="e">
        <f t="shared" si="1074"/>
        <v>#DIV/0!</v>
      </c>
      <c r="FIM37" s="140"/>
      <c r="FIN37" s="269"/>
      <c r="FIO37" s="266"/>
      <c r="FIP37" s="263"/>
      <c r="FIQ37" s="12" t="s">
        <v>5</v>
      </c>
      <c r="FIR37" s="106"/>
      <c r="FIS37" s="106"/>
      <c r="FIT37" s="107" t="e">
        <f t="shared" si="1076"/>
        <v>#DIV/0!</v>
      </c>
      <c r="FIU37" s="140"/>
      <c r="FIV37" s="269"/>
      <c r="FIW37" s="266"/>
      <c r="FIX37" s="263"/>
      <c r="FIY37" s="12" t="s">
        <v>5</v>
      </c>
      <c r="FIZ37" s="106"/>
      <c r="FJA37" s="106"/>
      <c r="FJB37" s="107" t="e">
        <f t="shared" si="1078"/>
        <v>#DIV/0!</v>
      </c>
      <c r="FJC37" s="140"/>
      <c r="FJD37" s="269"/>
      <c r="FJE37" s="266"/>
      <c r="FJF37" s="263"/>
      <c r="FJG37" s="12" t="s">
        <v>5</v>
      </c>
      <c r="FJH37" s="106"/>
      <c r="FJI37" s="106"/>
      <c r="FJJ37" s="107" t="e">
        <f t="shared" si="1080"/>
        <v>#DIV/0!</v>
      </c>
      <c r="FJK37" s="140"/>
      <c r="FJL37" s="269"/>
      <c r="FJM37" s="266"/>
      <c r="FJN37" s="263"/>
      <c r="FJO37" s="12" t="s">
        <v>5</v>
      </c>
      <c r="FJP37" s="106"/>
      <c r="FJQ37" s="106"/>
      <c r="FJR37" s="107" t="e">
        <f t="shared" si="1082"/>
        <v>#DIV/0!</v>
      </c>
      <c r="FJS37" s="140"/>
      <c r="FJT37" s="269"/>
      <c r="FJU37" s="266"/>
      <c r="FJV37" s="263"/>
      <c r="FJW37" s="12" t="s">
        <v>5</v>
      </c>
      <c r="FJX37" s="106"/>
      <c r="FJY37" s="106"/>
      <c r="FJZ37" s="107" t="e">
        <f t="shared" si="1084"/>
        <v>#DIV/0!</v>
      </c>
      <c r="FKA37" s="140"/>
      <c r="FKB37" s="269"/>
      <c r="FKC37" s="266"/>
      <c r="FKD37" s="263"/>
      <c r="FKE37" s="12" t="s">
        <v>5</v>
      </c>
      <c r="FKF37" s="106"/>
      <c r="FKG37" s="106"/>
      <c r="FKH37" s="107" t="e">
        <f t="shared" si="1086"/>
        <v>#DIV/0!</v>
      </c>
      <c r="FKI37" s="140"/>
      <c r="FKJ37" s="269"/>
      <c r="FKK37" s="266"/>
      <c r="FKL37" s="263"/>
      <c r="FKM37" s="12" t="s">
        <v>5</v>
      </c>
      <c r="FKN37" s="106"/>
      <c r="FKO37" s="106"/>
      <c r="FKP37" s="107" t="e">
        <f t="shared" si="1088"/>
        <v>#DIV/0!</v>
      </c>
      <c r="FKQ37" s="140"/>
      <c r="FKR37" s="269"/>
      <c r="FKS37" s="266"/>
      <c r="FKT37" s="263"/>
      <c r="FKU37" s="12" t="s">
        <v>5</v>
      </c>
      <c r="FKV37" s="106"/>
      <c r="FKW37" s="106"/>
      <c r="FKX37" s="107" t="e">
        <f t="shared" si="1090"/>
        <v>#DIV/0!</v>
      </c>
      <c r="FKY37" s="140"/>
      <c r="FKZ37" s="269"/>
      <c r="FLA37" s="266"/>
      <c r="FLB37" s="263"/>
      <c r="FLC37" s="12" t="s">
        <v>5</v>
      </c>
      <c r="FLD37" s="106"/>
      <c r="FLE37" s="106"/>
      <c r="FLF37" s="107" t="e">
        <f t="shared" si="1092"/>
        <v>#DIV/0!</v>
      </c>
      <c r="FLG37" s="140"/>
      <c r="FLH37" s="269"/>
      <c r="FLI37" s="266"/>
      <c r="FLJ37" s="263"/>
      <c r="FLK37" s="12" t="s">
        <v>5</v>
      </c>
      <c r="FLL37" s="106"/>
      <c r="FLM37" s="106"/>
      <c r="FLN37" s="107" t="e">
        <f t="shared" si="1094"/>
        <v>#DIV/0!</v>
      </c>
      <c r="FLO37" s="140"/>
      <c r="FLP37" s="269"/>
      <c r="FLQ37" s="266"/>
      <c r="FLR37" s="263"/>
      <c r="FLS37" s="12" t="s">
        <v>5</v>
      </c>
      <c r="FLT37" s="106"/>
      <c r="FLU37" s="106"/>
      <c r="FLV37" s="107" t="e">
        <f t="shared" si="1096"/>
        <v>#DIV/0!</v>
      </c>
      <c r="FLW37" s="140"/>
      <c r="FLX37" s="269"/>
      <c r="FLY37" s="266"/>
      <c r="FLZ37" s="263"/>
      <c r="FMA37" s="12" t="s">
        <v>5</v>
      </c>
      <c r="FMB37" s="106"/>
      <c r="FMC37" s="106"/>
      <c r="FMD37" s="107" t="e">
        <f t="shared" si="1098"/>
        <v>#DIV/0!</v>
      </c>
      <c r="FME37" s="140"/>
      <c r="FMF37" s="269"/>
      <c r="FMG37" s="266"/>
      <c r="FMH37" s="263"/>
      <c r="FMI37" s="12" t="s">
        <v>5</v>
      </c>
      <c r="FMJ37" s="106"/>
      <c r="FMK37" s="106"/>
      <c r="FML37" s="107" t="e">
        <f t="shared" si="1100"/>
        <v>#DIV/0!</v>
      </c>
      <c r="FMM37" s="140"/>
      <c r="FMN37" s="269"/>
      <c r="FMO37" s="266"/>
      <c r="FMP37" s="263"/>
      <c r="FMQ37" s="12" t="s">
        <v>5</v>
      </c>
      <c r="FMR37" s="106"/>
      <c r="FMS37" s="106"/>
      <c r="FMT37" s="107" t="e">
        <f t="shared" si="1102"/>
        <v>#DIV/0!</v>
      </c>
      <c r="FMU37" s="140"/>
      <c r="FMV37" s="269"/>
      <c r="FMW37" s="266"/>
      <c r="FMX37" s="263"/>
      <c r="FMY37" s="12" t="s">
        <v>5</v>
      </c>
      <c r="FMZ37" s="106"/>
      <c r="FNA37" s="106"/>
      <c r="FNB37" s="107" t="e">
        <f t="shared" si="1104"/>
        <v>#DIV/0!</v>
      </c>
      <c r="FNC37" s="140"/>
      <c r="FND37" s="269"/>
      <c r="FNE37" s="266"/>
      <c r="FNF37" s="263"/>
      <c r="FNG37" s="12" t="s">
        <v>5</v>
      </c>
      <c r="FNH37" s="106"/>
      <c r="FNI37" s="106"/>
      <c r="FNJ37" s="107" t="e">
        <f t="shared" si="1106"/>
        <v>#DIV/0!</v>
      </c>
      <c r="FNK37" s="140"/>
      <c r="FNL37" s="269"/>
      <c r="FNM37" s="266"/>
      <c r="FNN37" s="263"/>
      <c r="FNO37" s="12" t="s">
        <v>5</v>
      </c>
      <c r="FNP37" s="106"/>
      <c r="FNQ37" s="106"/>
      <c r="FNR37" s="107" t="e">
        <f t="shared" si="1108"/>
        <v>#DIV/0!</v>
      </c>
      <c r="FNS37" s="140"/>
      <c r="FNT37" s="269"/>
      <c r="FNU37" s="266"/>
      <c r="FNV37" s="263"/>
      <c r="FNW37" s="12" t="s">
        <v>5</v>
      </c>
      <c r="FNX37" s="106"/>
      <c r="FNY37" s="106"/>
      <c r="FNZ37" s="107" t="e">
        <f t="shared" si="1110"/>
        <v>#DIV/0!</v>
      </c>
      <c r="FOA37" s="140"/>
      <c r="FOB37" s="269"/>
      <c r="FOC37" s="266"/>
      <c r="FOD37" s="263"/>
      <c r="FOE37" s="12" t="s">
        <v>5</v>
      </c>
      <c r="FOF37" s="106"/>
      <c r="FOG37" s="106"/>
      <c r="FOH37" s="107" t="e">
        <f t="shared" si="1112"/>
        <v>#DIV/0!</v>
      </c>
      <c r="FOI37" s="140"/>
      <c r="FOJ37" s="269"/>
      <c r="FOK37" s="266"/>
      <c r="FOL37" s="263"/>
      <c r="FOM37" s="12" t="s">
        <v>5</v>
      </c>
      <c r="FON37" s="106"/>
      <c r="FOO37" s="106"/>
      <c r="FOP37" s="107" t="e">
        <f t="shared" si="1114"/>
        <v>#DIV/0!</v>
      </c>
      <c r="FOQ37" s="140"/>
      <c r="FOR37" s="269"/>
      <c r="FOS37" s="266"/>
      <c r="FOT37" s="263"/>
      <c r="FOU37" s="12" t="s">
        <v>5</v>
      </c>
      <c r="FOV37" s="106"/>
      <c r="FOW37" s="106"/>
      <c r="FOX37" s="107" t="e">
        <f t="shared" si="1116"/>
        <v>#DIV/0!</v>
      </c>
      <c r="FOY37" s="140"/>
      <c r="FOZ37" s="269"/>
      <c r="FPA37" s="266"/>
      <c r="FPB37" s="263"/>
      <c r="FPC37" s="12" t="s">
        <v>5</v>
      </c>
      <c r="FPD37" s="106"/>
      <c r="FPE37" s="106"/>
      <c r="FPF37" s="107" t="e">
        <f t="shared" si="1118"/>
        <v>#DIV/0!</v>
      </c>
      <c r="FPG37" s="140"/>
      <c r="FPH37" s="269"/>
      <c r="FPI37" s="266"/>
      <c r="FPJ37" s="263"/>
      <c r="FPK37" s="12" t="s">
        <v>5</v>
      </c>
      <c r="FPL37" s="106"/>
      <c r="FPM37" s="106"/>
      <c r="FPN37" s="107" t="e">
        <f t="shared" si="1120"/>
        <v>#DIV/0!</v>
      </c>
      <c r="FPO37" s="140"/>
      <c r="FPP37" s="269"/>
      <c r="FPQ37" s="266"/>
      <c r="FPR37" s="263"/>
      <c r="FPS37" s="12" t="s">
        <v>5</v>
      </c>
      <c r="FPT37" s="106"/>
      <c r="FPU37" s="106"/>
      <c r="FPV37" s="107" t="e">
        <f t="shared" si="1122"/>
        <v>#DIV/0!</v>
      </c>
      <c r="FPW37" s="140"/>
      <c r="FPX37" s="269"/>
      <c r="FPY37" s="266"/>
      <c r="FPZ37" s="263"/>
      <c r="FQA37" s="12" t="s">
        <v>5</v>
      </c>
      <c r="FQB37" s="106"/>
      <c r="FQC37" s="106"/>
      <c r="FQD37" s="107" t="e">
        <f t="shared" si="1124"/>
        <v>#DIV/0!</v>
      </c>
      <c r="FQE37" s="140"/>
      <c r="FQF37" s="269"/>
      <c r="FQG37" s="266"/>
      <c r="FQH37" s="263"/>
      <c r="FQI37" s="12" t="s">
        <v>5</v>
      </c>
      <c r="FQJ37" s="106"/>
      <c r="FQK37" s="106"/>
      <c r="FQL37" s="107" t="e">
        <f t="shared" si="1126"/>
        <v>#DIV/0!</v>
      </c>
      <c r="FQM37" s="140"/>
      <c r="FQN37" s="269"/>
      <c r="FQO37" s="266"/>
      <c r="FQP37" s="263"/>
      <c r="FQQ37" s="12" t="s">
        <v>5</v>
      </c>
      <c r="FQR37" s="106"/>
      <c r="FQS37" s="106"/>
      <c r="FQT37" s="107" t="e">
        <f t="shared" si="1128"/>
        <v>#DIV/0!</v>
      </c>
      <c r="FQU37" s="140"/>
      <c r="FQV37" s="269"/>
      <c r="FQW37" s="266"/>
      <c r="FQX37" s="263"/>
      <c r="FQY37" s="12" t="s">
        <v>5</v>
      </c>
      <c r="FQZ37" s="106"/>
      <c r="FRA37" s="106"/>
      <c r="FRB37" s="107" t="e">
        <f t="shared" si="1130"/>
        <v>#DIV/0!</v>
      </c>
      <c r="FRC37" s="140"/>
      <c r="FRD37" s="269"/>
      <c r="FRE37" s="266"/>
      <c r="FRF37" s="263"/>
      <c r="FRG37" s="12" t="s">
        <v>5</v>
      </c>
      <c r="FRH37" s="106"/>
      <c r="FRI37" s="106"/>
      <c r="FRJ37" s="107" t="e">
        <f t="shared" si="1132"/>
        <v>#DIV/0!</v>
      </c>
      <c r="FRK37" s="140"/>
      <c r="FRL37" s="269"/>
      <c r="FRM37" s="266"/>
      <c r="FRN37" s="263"/>
      <c r="FRO37" s="12" t="s">
        <v>5</v>
      </c>
      <c r="FRP37" s="106"/>
      <c r="FRQ37" s="106"/>
      <c r="FRR37" s="107" t="e">
        <f t="shared" si="1134"/>
        <v>#DIV/0!</v>
      </c>
      <c r="FRS37" s="140"/>
      <c r="FRT37" s="269"/>
      <c r="FRU37" s="266"/>
      <c r="FRV37" s="263"/>
      <c r="FRW37" s="12" t="s">
        <v>5</v>
      </c>
      <c r="FRX37" s="106"/>
      <c r="FRY37" s="106"/>
      <c r="FRZ37" s="107" t="e">
        <f t="shared" si="1136"/>
        <v>#DIV/0!</v>
      </c>
      <c r="FSA37" s="140"/>
      <c r="FSB37" s="269"/>
      <c r="FSC37" s="266"/>
      <c r="FSD37" s="263"/>
      <c r="FSE37" s="12" t="s">
        <v>5</v>
      </c>
      <c r="FSF37" s="106"/>
      <c r="FSG37" s="106"/>
      <c r="FSH37" s="107" t="e">
        <f t="shared" si="1138"/>
        <v>#DIV/0!</v>
      </c>
      <c r="FSI37" s="140"/>
      <c r="FSJ37" s="269"/>
      <c r="FSK37" s="266"/>
      <c r="FSL37" s="263"/>
      <c r="FSM37" s="12" t="s">
        <v>5</v>
      </c>
      <c r="FSN37" s="106"/>
      <c r="FSO37" s="106"/>
      <c r="FSP37" s="107" t="e">
        <f t="shared" si="1140"/>
        <v>#DIV/0!</v>
      </c>
      <c r="FSQ37" s="140"/>
      <c r="FSR37" s="269"/>
      <c r="FSS37" s="266"/>
      <c r="FST37" s="263"/>
      <c r="FSU37" s="12" t="s">
        <v>5</v>
      </c>
      <c r="FSV37" s="106"/>
      <c r="FSW37" s="106"/>
      <c r="FSX37" s="107" t="e">
        <f t="shared" si="1142"/>
        <v>#DIV/0!</v>
      </c>
      <c r="FSY37" s="140"/>
      <c r="FSZ37" s="269"/>
      <c r="FTA37" s="266"/>
      <c r="FTB37" s="263"/>
      <c r="FTC37" s="12" t="s">
        <v>5</v>
      </c>
      <c r="FTD37" s="106"/>
      <c r="FTE37" s="106"/>
      <c r="FTF37" s="107" t="e">
        <f t="shared" si="1144"/>
        <v>#DIV/0!</v>
      </c>
      <c r="FTG37" s="140"/>
      <c r="FTH37" s="269"/>
      <c r="FTI37" s="266"/>
      <c r="FTJ37" s="263"/>
      <c r="FTK37" s="12" t="s">
        <v>5</v>
      </c>
      <c r="FTL37" s="106"/>
      <c r="FTM37" s="106"/>
      <c r="FTN37" s="107" t="e">
        <f t="shared" si="1146"/>
        <v>#DIV/0!</v>
      </c>
      <c r="FTO37" s="140"/>
      <c r="FTP37" s="269"/>
      <c r="FTQ37" s="266"/>
      <c r="FTR37" s="263"/>
      <c r="FTS37" s="12" t="s">
        <v>5</v>
      </c>
      <c r="FTT37" s="106"/>
      <c r="FTU37" s="106"/>
      <c r="FTV37" s="107" t="e">
        <f t="shared" si="1148"/>
        <v>#DIV/0!</v>
      </c>
      <c r="FTW37" s="140"/>
      <c r="FTX37" s="269"/>
      <c r="FTY37" s="266"/>
      <c r="FTZ37" s="263"/>
      <c r="FUA37" s="12" t="s">
        <v>5</v>
      </c>
      <c r="FUB37" s="106"/>
      <c r="FUC37" s="106"/>
      <c r="FUD37" s="107" t="e">
        <f t="shared" si="1150"/>
        <v>#DIV/0!</v>
      </c>
      <c r="FUE37" s="140"/>
      <c r="FUF37" s="269"/>
      <c r="FUG37" s="266"/>
      <c r="FUH37" s="263"/>
      <c r="FUI37" s="12" t="s">
        <v>5</v>
      </c>
      <c r="FUJ37" s="106"/>
      <c r="FUK37" s="106"/>
      <c r="FUL37" s="107" t="e">
        <f t="shared" si="1152"/>
        <v>#DIV/0!</v>
      </c>
      <c r="FUM37" s="140"/>
      <c r="FUN37" s="269"/>
      <c r="FUO37" s="266"/>
      <c r="FUP37" s="263"/>
      <c r="FUQ37" s="12" t="s">
        <v>5</v>
      </c>
      <c r="FUR37" s="106"/>
      <c r="FUS37" s="106"/>
      <c r="FUT37" s="107" t="e">
        <f t="shared" si="1154"/>
        <v>#DIV/0!</v>
      </c>
      <c r="FUU37" s="140"/>
      <c r="FUV37" s="269"/>
      <c r="FUW37" s="266"/>
      <c r="FUX37" s="263"/>
      <c r="FUY37" s="12" t="s">
        <v>5</v>
      </c>
      <c r="FUZ37" s="106"/>
      <c r="FVA37" s="106"/>
      <c r="FVB37" s="107" t="e">
        <f t="shared" si="1156"/>
        <v>#DIV/0!</v>
      </c>
      <c r="FVC37" s="140"/>
      <c r="FVD37" s="269"/>
      <c r="FVE37" s="266"/>
      <c r="FVF37" s="263"/>
      <c r="FVG37" s="12" t="s">
        <v>5</v>
      </c>
      <c r="FVH37" s="106"/>
      <c r="FVI37" s="106"/>
      <c r="FVJ37" s="107" t="e">
        <f t="shared" si="1158"/>
        <v>#DIV/0!</v>
      </c>
      <c r="FVK37" s="140"/>
      <c r="FVL37" s="269"/>
      <c r="FVM37" s="266"/>
      <c r="FVN37" s="263"/>
      <c r="FVO37" s="12" t="s">
        <v>5</v>
      </c>
      <c r="FVP37" s="106"/>
      <c r="FVQ37" s="106"/>
      <c r="FVR37" s="107" t="e">
        <f t="shared" si="1160"/>
        <v>#DIV/0!</v>
      </c>
      <c r="FVS37" s="140"/>
      <c r="FVT37" s="269"/>
      <c r="FVU37" s="266"/>
      <c r="FVV37" s="263"/>
      <c r="FVW37" s="12" t="s">
        <v>5</v>
      </c>
      <c r="FVX37" s="106"/>
      <c r="FVY37" s="106"/>
      <c r="FVZ37" s="107" t="e">
        <f t="shared" si="1162"/>
        <v>#DIV/0!</v>
      </c>
      <c r="FWA37" s="140"/>
      <c r="FWB37" s="269"/>
      <c r="FWC37" s="266"/>
      <c r="FWD37" s="263"/>
      <c r="FWE37" s="12" t="s">
        <v>5</v>
      </c>
      <c r="FWF37" s="106"/>
      <c r="FWG37" s="106"/>
      <c r="FWH37" s="107" t="e">
        <f t="shared" si="1164"/>
        <v>#DIV/0!</v>
      </c>
      <c r="FWI37" s="140"/>
      <c r="FWJ37" s="269"/>
      <c r="FWK37" s="266"/>
      <c r="FWL37" s="263"/>
      <c r="FWM37" s="12" t="s">
        <v>5</v>
      </c>
      <c r="FWN37" s="106"/>
      <c r="FWO37" s="106"/>
      <c r="FWP37" s="107" t="e">
        <f t="shared" si="1166"/>
        <v>#DIV/0!</v>
      </c>
      <c r="FWQ37" s="140"/>
      <c r="FWR37" s="269"/>
      <c r="FWS37" s="266"/>
      <c r="FWT37" s="263"/>
      <c r="FWU37" s="12" t="s">
        <v>5</v>
      </c>
      <c r="FWV37" s="106"/>
      <c r="FWW37" s="106"/>
      <c r="FWX37" s="107" t="e">
        <f t="shared" si="1168"/>
        <v>#DIV/0!</v>
      </c>
      <c r="FWY37" s="140"/>
      <c r="FWZ37" s="269"/>
      <c r="FXA37" s="266"/>
      <c r="FXB37" s="263"/>
      <c r="FXC37" s="12" t="s">
        <v>5</v>
      </c>
      <c r="FXD37" s="106"/>
      <c r="FXE37" s="106"/>
      <c r="FXF37" s="107" t="e">
        <f t="shared" si="1170"/>
        <v>#DIV/0!</v>
      </c>
      <c r="FXG37" s="140"/>
      <c r="FXH37" s="269"/>
      <c r="FXI37" s="266"/>
      <c r="FXJ37" s="263"/>
      <c r="FXK37" s="12" t="s">
        <v>5</v>
      </c>
      <c r="FXL37" s="106"/>
      <c r="FXM37" s="106"/>
      <c r="FXN37" s="107" t="e">
        <f t="shared" si="1172"/>
        <v>#DIV/0!</v>
      </c>
      <c r="FXO37" s="140"/>
      <c r="FXP37" s="269"/>
      <c r="FXQ37" s="266"/>
      <c r="FXR37" s="263"/>
      <c r="FXS37" s="12" t="s">
        <v>5</v>
      </c>
      <c r="FXT37" s="106"/>
      <c r="FXU37" s="106"/>
      <c r="FXV37" s="107" t="e">
        <f t="shared" si="1174"/>
        <v>#DIV/0!</v>
      </c>
      <c r="FXW37" s="140"/>
      <c r="FXX37" s="269"/>
      <c r="FXY37" s="266"/>
      <c r="FXZ37" s="263"/>
      <c r="FYA37" s="12" t="s">
        <v>5</v>
      </c>
      <c r="FYB37" s="106"/>
      <c r="FYC37" s="106"/>
      <c r="FYD37" s="107" t="e">
        <f t="shared" si="1176"/>
        <v>#DIV/0!</v>
      </c>
      <c r="FYE37" s="140"/>
      <c r="FYF37" s="269"/>
      <c r="FYG37" s="266"/>
      <c r="FYH37" s="263"/>
      <c r="FYI37" s="12" t="s">
        <v>5</v>
      </c>
      <c r="FYJ37" s="106"/>
      <c r="FYK37" s="106"/>
      <c r="FYL37" s="107" t="e">
        <f t="shared" si="1178"/>
        <v>#DIV/0!</v>
      </c>
      <c r="FYM37" s="140"/>
      <c r="FYN37" s="269"/>
      <c r="FYO37" s="266"/>
      <c r="FYP37" s="263"/>
      <c r="FYQ37" s="12" t="s">
        <v>5</v>
      </c>
      <c r="FYR37" s="106"/>
      <c r="FYS37" s="106"/>
      <c r="FYT37" s="107" t="e">
        <f t="shared" si="1180"/>
        <v>#DIV/0!</v>
      </c>
      <c r="FYU37" s="140"/>
      <c r="FYV37" s="269"/>
      <c r="FYW37" s="266"/>
      <c r="FYX37" s="263"/>
      <c r="FYY37" s="12" t="s">
        <v>5</v>
      </c>
      <c r="FYZ37" s="106"/>
      <c r="FZA37" s="106"/>
      <c r="FZB37" s="107" t="e">
        <f t="shared" si="1182"/>
        <v>#DIV/0!</v>
      </c>
      <c r="FZC37" s="140"/>
      <c r="FZD37" s="269"/>
      <c r="FZE37" s="266"/>
      <c r="FZF37" s="263"/>
      <c r="FZG37" s="12" t="s">
        <v>5</v>
      </c>
      <c r="FZH37" s="106"/>
      <c r="FZI37" s="106"/>
      <c r="FZJ37" s="107" t="e">
        <f t="shared" si="1184"/>
        <v>#DIV/0!</v>
      </c>
      <c r="FZK37" s="140"/>
      <c r="FZL37" s="269"/>
      <c r="FZM37" s="266"/>
      <c r="FZN37" s="263"/>
      <c r="FZO37" s="12" t="s">
        <v>5</v>
      </c>
      <c r="FZP37" s="106"/>
      <c r="FZQ37" s="106"/>
      <c r="FZR37" s="107" t="e">
        <f t="shared" si="1186"/>
        <v>#DIV/0!</v>
      </c>
      <c r="FZS37" s="140"/>
      <c r="FZT37" s="269"/>
      <c r="FZU37" s="266"/>
      <c r="FZV37" s="263"/>
      <c r="FZW37" s="12" t="s">
        <v>5</v>
      </c>
      <c r="FZX37" s="106"/>
      <c r="FZY37" s="106"/>
      <c r="FZZ37" s="107" t="e">
        <f t="shared" si="1188"/>
        <v>#DIV/0!</v>
      </c>
      <c r="GAA37" s="140"/>
      <c r="GAB37" s="269"/>
      <c r="GAC37" s="266"/>
      <c r="GAD37" s="263"/>
      <c r="GAE37" s="12" t="s">
        <v>5</v>
      </c>
      <c r="GAF37" s="106"/>
      <c r="GAG37" s="106"/>
      <c r="GAH37" s="107" t="e">
        <f t="shared" si="1190"/>
        <v>#DIV/0!</v>
      </c>
      <c r="GAI37" s="140"/>
      <c r="GAJ37" s="269"/>
      <c r="GAK37" s="266"/>
      <c r="GAL37" s="263"/>
      <c r="GAM37" s="12" t="s">
        <v>5</v>
      </c>
      <c r="GAN37" s="106"/>
      <c r="GAO37" s="106"/>
      <c r="GAP37" s="107" t="e">
        <f t="shared" si="1192"/>
        <v>#DIV/0!</v>
      </c>
      <c r="GAQ37" s="140"/>
      <c r="GAR37" s="269"/>
      <c r="GAS37" s="266"/>
      <c r="GAT37" s="263"/>
      <c r="GAU37" s="12" t="s">
        <v>5</v>
      </c>
      <c r="GAV37" s="106"/>
      <c r="GAW37" s="106"/>
      <c r="GAX37" s="107" t="e">
        <f t="shared" si="1194"/>
        <v>#DIV/0!</v>
      </c>
      <c r="GAY37" s="140"/>
      <c r="GAZ37" s="269"/>
      <c r="GBA37" s="266"/>
      <c r="GBB37" s="263"/>
      <c r="GBC37" s="12" t="s">
        <v>5</v>
      </c>
      <c r="GBD37" s="106"/>
      <c r="GBE37" s="106"/>
      <c r="GBF37" s="107" t="e">
        <f t="shared" si="1196"/>
        <v>#DIV/0!</v>
      </c>
      <c r="GBG37" s="140"/>
      <c r="GBH37" s="269"/>
      <c r="GBI37" s="266"/>
      <c r="GBJ37" s="263"/>
      <c r="GBK37" s="12" t="s">
        <v>5</v>
      </c>
      <c r="GBL37" s="106"/>
      <c r="GBM37" s="106"/>
      <c r="GBN37" s="107" t="e">
        <f t="shared" si="1198"/>
        <v>#DIV/0!</v>
      </c>
      <c r="GBO37" s="140"/>
      <c r="GBP37" s="269"/>
      <c r="GBQ37" s="266"/>
      <c r="GBR37" s="263"/>
      <c r="GBS37" s="12" t="s">
        <v>5</v>
      </c>
      <c r="GBT37" s="106"/>
      <c r="GBU37" s="106"/>
      <c r="GBV37" s="107" t="e">
        <f t="shared" si="1200"/>
        <v>#DIV/0!</v>
      </c>
      <c r="GBW37" s="140"/>
      <c r="GBX37" s="269"/>
      <c r="GBY37" s="266"/>
      <c r="GBZ37" s="263"/>
      <c r="GCA37" s="12" t="s">
        <v>5</v>
      </c>
      <c r="GCB37" s="106"/>
      <c r="GCC37" s="106"/>
      <c r="GCD37" s="107" t="e">
        <f t="shared" si="1202"/>
        <v>#DIV/0!</v>
      </c>
      <c r="GCE37" s="140"/>
      <c r="GCF37" s="269"/>
      <c r="GCG37" s="266"/>
      <c r="GCH37" s="263"/>
      <c r="GCI37" s="12" t="s">
        <v>5</v>
      </c>
      <c r="GCJ37" s="106"/>
      <c r="GCK37" s="106"/>
      <c r="GCL37" s="107" t="e">
        <f t="shared" si="1204"/>
        <v>#DIV/0!</v>
      </c>
      <c r="GCM37" s="140"/>
      <c r="GCN37" s="269"/>
      <c r="GCO37" s="266"/>
      <c r="GCP37" s="263"/>
      <c r="GCQ37" s="12" t="s">
        <v>5</v>
      </c>
      <c r="GCR37" s="106"/>
      <c r="GCS37" s="106"/>
      <c r="GCT37" s="107" t="e">
        <f t="shared" si="1206"/>
        <v>#DIV/0!</v>
      </c>
      <c r="GCU37" s="140"/>
      <c r="GCV37" s="269"/>
      <c r="GCW37" s="266"/>
      <c r="GCX37" s="263"/>
      <c r="GCY37" s="12" t="s">
        <v>5</v>
      </c>
      <c r="GCZ37" s="106"/>
      <c r="GDA37" s="106"/>
      <c r="GDB37" s="107" t="e">
        <f t="shared" si="1208"/>
        <v>#DIV/0!</v>
      </c>
      <c r="GDC37" s="140"/>
      <c r="GDD37" s="269"/>
      <c r="GDE37" s="266"/>
      <c r="GDF37" s="263"/>
      <c r="GDG37" s="12" t="s">
        <v>5</v>
      </c>
      <c r="GDH37" s="106"/>
      <c r="GDI37" s="106"/>
      <c r="GDJ37" s="107" t="e">
        <f t="shared" si="1210"/>
        <v>#DIV/0!</v>
      </c>
      <c r="GDK37" s="140"/>
      <c r="GDL37" s="269"/>
      <c r="GDM37" s="266"/>
      <c r="GDN37" s="263"/>
      <c r="GDO37" s="12" t="s">
        <v>5</v>
      </c>
      <c r="GDP37" s="106"/>
      <c r="GDQ37" s="106"/>
      <c r="GDR37" s="107" t="e">
        <f t="shared" si="1212"/>
        <v>#DIV/0!</v>
      </c>
      <c r="GDS37" s="140"/>
      <c r="GDT37" s="269"/>
      <c r="GDU37" s="266"/>
      <c r="GDV37" s="263"/>
      <c r="GDW37" s="12" t="s">
        <v>5</v>
      </c>
      <c r="GDX37" s="106"/>
      <c r="GDY37" s="106"/>
      <c r="GDZ37" s="107" t="e">
        <f t="shared" si="1214"/>
        <v>#DIV/0!</v>
      </c>
      <c r="GEA37" s="140"/>
      <c r="GEB37" s="269"/>
      <c r="GEC37" s="266"/>
      <c r="GED37" s="263"/>
      <c r="GEE37" s="12" t="s">
        <v>5</v>
      </c>
      <c r="GEF37" s="106"/>
      <c r="GEG37" s="106"/>
      <c r="GEH37" s="107" t="e">
        <f t="shared" si="1216"/>
        <v>#DIV/0!</v>
      </c>
      <c r="GEI37" s="140"/>
      <c r="GEJ37" s="269"/>
      <c r="GEK37" s="266"/>
      <c r="GEL37" s="263"/>
      <c r="GEM37" s="12" t="s">
        <v>5</v>
      </c>
      <c r="GEN37" s="106"/>
      <c r="GEO37" s="106"/>
      <c r="GEP37" s="107" t="e">
        <f t="shared" si="1218"/>
        <v>#DIV/0!</v>
      </c>
      <c r="GEQ37" s="140"/>
      <c r="GER37" s="269"/>
      <c r="GES37" s="266"/>
      <c r="GET37" s="263"/>
      <c r="GEU37" s="12" t="s">
        <v>5</v>
      </c>
      <c r="GEV37" s="106"/>
      <c r="GEW37" s="106"/>
      <c r="GEX37" s="107" t="e">
        <f t="shared" si="1220"/>
        <v>#DIV/0!</v>
      </c>
      <c r="GEY37" s="140"/>
      <c r="GEZ37" s="269"/>
      <c r="GFA37" s="266"/>
      <c r="GFB37" s="263"/>
      <c r="GFC37" s="12" t="s">
        <v>5</v>
      </c>
      <c r="GFD37" s="106"/>
      <c r="GFE37" s="106"/>
      <c r="GFF37" s="107" t="e">
        <f t="shared" si="1222"/>
        <v>#DIV/0!</v>
      </c>
      <c r="GFG37" s="140"/>
      <c r="GFH37" s="269"/>
      <c r="GFI37" s="266"/>
      <c r="GFJ37" s="263"/>
      <c r="GFK37" s="12" t="s">
        <v>5</v>
      </c>
      <c r="GFL37" s="106"/>
      <c r="GFM37" s="106"/>
      <c r="GFN37" s="107" t="e">
        <f t="shared" si="1224"/>
        <v>#DIV/0!</v>
      </c>
      <c r="GFO37" s="140"/>
      <c r="GFP37" s="269"/>
      <c r="GFQ37" s="266"/>
      <c r="GFR37" s="263"/>
      <c r="GFS37" s="12" t="s">
        <v>5</v>
      </c>
      <c r="GFT37" s="106"/>
      <c r="GFU37" s="106"/>
      <c r="GFV37" s="107" t="e">
        <f t="shared" si="1226"/>
        <v>#DIV/0!</v>
      </c>
      <c r="GFW37" s="140"/>
      <c r="GFX37" s="269"/>
      <c r="GFY37" s="266"/>
      <c r="GFZ37" s="263"/>
      <c r="GGA37" s="12" t="s">
        <v>5</v>
      </c>
      <c r="GGB37" s="106"/>
      <c r="GGC37" s="106"/>
      <c r="GGD37" s="107" t="e">
        <f t="shared" si="1228"/>
        <v>#DIV/0!</v>
      </c>
      <c r="GGE37" s="140"/>
      <c r="GGF37" s="269"/>
      <c r="GGG37" s="266"/>
      <c r="GGH37" s="263"/>
      <c r="GGI37" s="12" t="s">
        <v>5</v>
      </c>
      <c r="GGJ37" s="106"/>
      <c r="GGK37" s="106"/>
      <c r="GGL37" s="107" t="e">
        <f t="shared" si="1230"/>
        <v>#DIV/0!</v>
      </c>
      <c r="GGM37" s="140"/>
      <c r="GGN37" s="269"/>
      <c r="GGO37" s="266"/>
      <c r="GGP37" s="263"/>
      <c r="GGQ37" s="12" t="s">
        <v>5</v>
      </c>
      <c r="GGR37" s="106"/>
      <c r="GGS37" s="106"/>
      <c r="GGT37" s="107" t="e">
        <f t="shared" si="1232"/>
        <v>#DIV/0!</v>
      </c>
      <c r="GGU37" s="140"/>
      <c r="GGV37" s="269"/>
      <c r="GGW37" s="266"/>
      <c r="GGX37" s="263"/>
      <c r="GGY37" s="12" t="s">
        <v>5</v>
      </c>
      <c r="GGZ37" s="106"/>
      <c r="GHA37" s="106"/>
      <c r="GHB37" s="107" t="e">
        <f t="shared" si="1234"/>
        <v>#DIV/0!</v>
      </c>
      <c r="GHC37" s="140"/>
      <c r="GHD37" s="269"/>
      <c r="GHE37" s="266"/>
      <c r="GHF37" s="263"/>
      <c r="GHG37" s="12" t="s">
        <v>5</v>
      </c>
      <c r="GHH37" s="106"/>
      <c r="GHI37" s="106"/>
      <c r="GHJ37" s="107" t="e">
        <f t="shared" si="1236"/>
        <v>#DIV/0!</v>
      </c>
      <c r="GHK37" s="140"/>
      <c r="GHL37" s="269"/>
      <c r="GHM37" s="266"/>
      <c r="GHN37" s="263"/>
      <c r="GHO37" s="12" t="s">
        <v>5</v>
      </c>
      <c r="GHP37" s="106"/>
      <c r="GHQ37" s="106"/>
      <c r="GHR37" s="107" t="e">
        <f t="shared" si="1238"/>
        <v>#DIV/0!</v>
      </c>
      <c r="GHS37" s="140"/>
      <c r="GHT37" s="269"/>
      <c r="GHU37" s="266"/>
      <c r="GHV37" s="263"/>
      <c r="GHW37" s="12" t="s">
        <v>5</v>
      </c>
      <c r="GHX37" s="106"/>
      <c r="GHY37" s="106"/>
      <c r="GHZ37" s="107" t="e">
        <f t="shared" si="1240"/>
        <v>#DIV/0!</v>
      </c>
      <c r="GIA37" s="140"/>
      <c r="GIB37" s="269"/>
      <c r="GIC37" s="266"/>
      <c r="GID37" s="263"/>
      <c r="GIE37" s="12" t="s">
        <v>5</v>
      </c>
      <c r="GIF37" s="106"/>
      <c r="GIG37" s="106"/>
      <c r="GIH37" s="107" t="e">
        <f t="shared" si="1242"/>
        <v>#DIV/0!</v>
      </c>
      <c r="GII37" s="140"/>
      <c r="GIJ37" s="269"/>
      <c r="GIK37" s="266"/>
      <c r="GIL37" s="263"/>
      <c r="GIM37" s="12" t="s">
        <v>5</v>
      </c>
      <c r="GIN37" s="106"/>
      <c r="GIO37" s="106"/>
      <c r="GIP37" s="107" t="e">
        <f t="shared" si="1244"/>
        <v>#DIV/0!</v>
      </c>
      <c r="GIQ37" s="140"/>
      <c r="GIR37" s="269"/>
      <c r="GIS37" s="266"/>
      <c r="GIT37" s="263"/>
      <c r="GIU37" s="12" t="s">
        <v>5</v>
      </c>
      <c r="GIV37" s="106"/>
      <c r="GIW37" s="106"/>
      <c r="GIX37" s="107" t="e">
        <f t="shared" si="1246"/>
        <v>#DIV/0!</v>
      </c>
      <c r="GIY37" s="140"/>
      <c r="GIZ37" s="269"/>
      <c r="GJA37" s="266"/>
      <c r="GJB37" s="263"/>
      <c r="GJC37" s="12" t="s">
        <v>5</v>
      </c>
      <c r="GJD37" s="106"/>
      <c r="GJE37" s="106"/>
      <c r="GJF37" s="107" t="e">
        <f t="shared" si="1248"/>
        <v>#DIV/0!</v>
      </c>
      <c r="GJG37" s="140"/>
      <c r="GJH37" s="269"/>
      <c r="GJI37" s="266"/>
      <c r="GJJ37" s="263"/>
      <c r="GJK37" s="12" t="s">
        <v>5</v>
      </c>
      <c r="GJL37" s="106"/>
      <c r="GJM37" s="106"/>
      <c r="GJN37" s="107" t="e">
        <f t="shared" si="1250"/>
        <v>#DIV/0!</v>
      </c>
      <c r="GJO37" s="140"/>
      <c r="GJP37" s="269"/>
      <c r="GJQ37" s="266"/>
      <c r="GJR37" s="263"/>
      <c r="GJS37" s="12" t="s">
        <v>5</v>
      </c>
      <c r="GJT37" s="106"/>
      <c r="GJU37" s="106"/>
      <c r="GJV37" s="107" t="e">
        <f t="shared" si="1252"/>
        <v>#DIV/0!</v>
      </c>
      <c r="GJW37" s="140"/>
      <c r="GJX37" s="269"/>
      <c r="GJY37" s="266"/>
      <c r="GJZ37" s="263"/>
      <c r="GKA37" s="12" t="s">
        <v>5</v>
      </c>
      <c r="GKB37" s="106"/>
      <c r="GKC37" s="106"/>
      <c r="GKD37" s="107" t="e">
        <f t="shared" si="1254"/>
        <v>#DIV/0!</v>
      </c>
      <c r="GKE37" s="140"/>
      <c r="GKF37" s="269"/>
      <c r="GKG37" s="266"/>
      <c r="GKH37" s="263"/>
      <c r="GKI37" s="12" t="s">
        <v>5</v>
      </c>
      <c r="GKJ37" s="106"/>
      <c r="GKK37" s="106"/>
      <c r="GKL37" s="107" t="e">
        <f t="shared" si="1256"/>
        <v>#DIV/0!</v>
      </c>
      <c r="GKM37" s="140"/>
      <c r="GKN37" s="269"/>
      <c r="GKO37" s="266"/>
      <c r="GKP37" s="263"/>
      <c r="GKQ37" s="12" t="s">
        <v>5</v>
      </c>
      <c r="GKR37" s="106"/>
      <c r="GKS37" s="106"/>
      <c r="GKT37" s="107" t="e">
        <f t="shared" si="1258"/>
        <v>#DIV/0!</v>
      </c>
      <c r="GKU37" s="140"/>
      <c r="GKV37" s="269"/>
      <c r="GKW37" s="266"/>
      <c r="GKX37" s="263"/>
      <c r="GKY37" s="12" t="s">
        <v>5</v>
      </c>
      <c r="GKZ37" s="106"/>
      <c r="GLA37" s="106"/>
      <c r="GLB37" s="107" t="e">
        <f t="shared" si="1260"/>
        <v>#DIV/0!</v>
      </c>
      <c r="GLC37" s="140"/>
      <c r="GLD37" s="269"/>
      <c r="GLE37" s="266"/>
      <c r="GLF37" s="263"/>
      <c r="GLG37" s="12" t="s">
        <v>5</v>
      </c>
      <c r="GLH37" s="106"/>
      <c r="GLI37" s="106"/>
      <c r="GLJ37" s="107" t="e">
        <f t="shared" si="1262"/>
        <v>#DIV/0!</v>
      </c>
      <c r="GLK37" s="140"/>
      <c r="GLL37" s="269"/>
      <c r="GLM37" s="266"/>
      <c r="GLN37" s="263"/>
      <c r="GLO37" s="12" t="s">
        <v>5</v>
      </c>
      <c r="GLP37" s="106"/>
      <c r="GLQ37" s="106"/>
      <c r="GLR37" s="107" t="e">
        <f t="shared" si="1264"/>
        <v>#DIV/0!</v>
      </c>
      <c r="GLS37" s="140"/>
      <c r="GLT37" s="269"/>
      <c r="GLU37" s="266"/>
      <c r="GLV37" s="263"/>
      <c r="GLW37" s="12" t="s">
        <v>5</v>
      </c>
      <c r="GLX37" s="106"/>
      <c r="GLY37" s="106"/>
      <c r="GLZ37" s="107" t="e">
        <f t="shared" si="1266"/>
        <v>#DIV/0!</v>
      </c>
      <c r="GMA37" s="140"/>
      <c r="GMB37" s="269"/>
      <c r="GMC37" s="266"/>
      <c r="GMD37" s="263"/>
      <c r="GME37" s="12" t="s">
        <v>5</v>
      </c>
      <c r="GMF37" s="106"/>
      <c r="GMG37" s="106"/>
      <c r="GMH37" s="107" t="e">
        <f t="shared" si="1268"/>
        <v>#DIV/0!</v>
      </c>
      <c r="GMI37" s="140"/>
      <c r="GMJ37" s="269"/>
      <c r="GMK37" s="266"/>
      <c r="GML37" s="263"/>
      <c r="GMM37" s="12" t="s">
        <v>5</v>
      </c>
      <c r="GMN37" s="106"/>
      <c r="GMO37" s="106"/>
      <c r="GMP37" s="107" t="e">
        <f t="shared" si="1270"/>
        <v>#DIV/0!</v>
      </c>
      <c r="GMQ37" s="140"/>
      <c r="GMR37" s="269"/>
      <c r="GMS37" s="266"/>
      <c r="GMT37" s="263"/>
      <c r="GMU37" s="12" t="s">
        <v>5</v>
      </c>
      <c r="GMV37" s="106"/>
      <c r="GMW37" s="106"/>
      <c r="GMX37" s="107" t="e">
        <f t="shared" si="1272"/>
        <v>#DIV/0!</v>
      </c>
      <c r="GMY37" s="140"/>
      <c r="GMZ37" s="269"/>
      <c r="GNA37" s="266"/>
      <c r="GNB37" s="263"/>
      <c r="GNC37" s="12" t="s">
        <v>5</v>
      </c>
      <c r="GND37" s="106"/>
      <c r="GNE37" s="106"/>
      <c r="GNF37" s="107" t="e">
        <f t="shared" si="1274"/>
        <v>#DIV/0!</v>
      </c>
      <c r="GNG37" s="140"/>
      <c r="GNH37" s="269"/>
      <c r="GNI37" s="266"/>
      <c r="GNJ37" s="263"/>
      <c r="GNK37" s="12" t="s">
        <v>5</v>
      </c>
      <c r="GNL37" s="106"/>
      <c r="GNM37" s="106"/>
      <c r="GNN37" s="107" t="e">
        <f t="shared" si="1276"/>
        <v>#DIV/0!</v>
      </c>
      <c r="GNO37" s="140"/>
      <c r="GNP37" s="269"/>
      <c r="GNQ37" s="266"/>
      <c r="GNR37" s="263"/>
      <c r="GNS37" s="12" t="s">
        <v>5</v>
      </c>
      <c r="GNT37" s="106"/>
      <c r="GNU37" s="106"/>
      <c r="GNV37" s="107" t="e">
        <f t="shared" si="1278"/>
        <v>#DIV/0!</v>
      </c>
      <c r="GNW37" s="140"/>
      <c r="GNX37" s="269"/>
      <c r="GNY37" s="266"/>
      <c r="GNZ37" s="263"/>
      <c r="GOA37" s="12" t="s">
        <v>5</v>
      </c>
      <c r="GOB37" s="106"/>
      <c r="GOC37" s="106"/>
      <c r="GOD37" s="107" t="e">
        <f t="shared" si="1280"/>
        <v>#DIV/0!</v>
      </c>
      <c r="GOE37" s="140"/>
      <c r="GOF37" s="269"/>
      <c r="GOG37" s="266"/>
      <c r="GOH37" s="263"/>
      <c r="GOI37" s="12" t="s">
        <v>5</v>
      </c>
      <c r="GOJ37" s="106"/>
      <c r="GOK37" s="106"/>
      <c r="GOL37" s="107" t="e">
        <f t="shared" si="1282"/>
        <v>#DIV/0!</v>
      </c>
      <c r="GOM37" s="140"/>
      <c r="GON37" s="269"/>
      <c r="GOO37" s="266"/>
      <c r="GOP37" s="263"/>
      <c r="GOQ37" s="12" t="s">
        <v>5</v>
      </c>
      <c r="GOR37" s="106"/>
      <c r="GOS37" s="106"/>
      <c r="GOT37" s="107" t="e">
        <f t="shared" si="1284"/>
        <v>#DIV/0!</v>
      </c>
      <c r="GOU37" s="140"/>
      <c r="GOV37" s="269"/>
      <c r="GOW37" s="266"/>
      <c r="GOX37" s="263"/>
      <c r="GOY37" s="12" t="s">
        <v>5</v>
      </c>
      <c r="GOZ37" s="106"/>
      <c r="GPA37" s="106"/>
      <c r="GPB37" s="107" t="e">
        <f t="shared" si="1286"/>
        <v>#DIV/0!</v>
      </c>
      <c r="GPC37" s="140"/>
      <c r="GPD37" s="269"/>
      <c r="GPE37" s="266"/>
      <c r="GPF37" s="263"/>
      <c r="GPG37" s="12" t="s">
        <v>5</v>
      </c>
      <c r="GPH37" s="106"/>
      <c r="GPI37" s="106"/>
      <c r="GPJ37" s="107" t="e">
        <f t="shared" si="1288"/>
        <v>#DIV/0!</v>
      </c>
      <c r="GPK37" s="140"/>
      <c r="GPL37" s="269"/>
      <c r="GPM37" s="266"/>
      <c r="GPN37" s="263"/>
      <c r="GPO37" s="12" t="s">
        <v>5</v>
      </c>
      <c r="GPP37" s="106"/>
      <c r="GPQ37" s="106"/>
      <c r="GPR37" s="107" t="e">
        <f t="shared" si="1290"/>
        <v>#DIV/0!</v>
      </c>
      <c r="GPS37" s="140"/>
      <c r="GPT37" s="269"/>
      <c r="GPU37" s="266"/>
      <c r="GPV37" s="263"/>
      <c r="GPW37" s="12" t="s">
        <v>5</v>
      </c>
      <c r="GPX37" s="106"/>
      <c r="GPY37" s="106"/>
      <c r="GPZ37" s="107" t="e">
        <f t="shared" si="1292"/>
        <v>#DIV/0!</v>
      </c>
      <c r="GQA37" s="140"/>
      <c r="GQB37" s="269"/>
      <c r="GQC37" s="266"/>
      <c r="GQD37" s="263"/>
      <c r="GQE37" s="12" t="s">
        <v>5</v>
      </c>
      <c r="GQF37" s="106"/>
      <c r="GQG37" s="106"/>
      <c r="GQH37" s="107" t="e">
        <f t="shared" si="1294"/>
        <v>#DIV/0!</v>
      </c>
      <c r="GQI37" s="140"/>
      <c r="GQJ37" s="269"/>
      <c r="GQK37" s="266"/>
      <c r="GQL37" s="263"/>
      <c r="GQM37" s="12" t="s">
        <v>5</v>
      </c>
      <c r="GQN37" s="106"/>
      <c r="GQO37" s="106"/>
      <c r="GQP37" s="107" t="e">
        <f t="shared" si="1296"/>
        <v>#DIV/0!</v>
      </c>
      <c r="GQQ37" s="140"/>
      <c r="GQR37" s="269"/>
      <c r="GQS37" s="266"/>
      <c r="GQT37" s="263"/>
      <c r="GQU37" s="12" t="s">
        <v>5</v>
      </c>
      <c r="GQV37" s="106"/>
      <c r="GQW37" s="106"/>
      <c r="GQX37" s="107" t="e">
        <f t="shared" si="1298"/>
        <v>#DIV/0!</v>
      </c>
      <c r="GQY37" s="140"/>
      <c r="GQZ37" s="269"/>
      <c r="GRA37" s="266"/>
      <c r="GRB37" s="263"/>
      <c r="GRC37" s="12" t="s">
        <v>5</v>
      </c>
      <c r="GRD37" s="106"/>
      <c r="GRE37" s="106"/>
      <c r="GRF37" s="107" t="e">
        <f t="shared" si="1300"/>
        <v>#DIV/0!</v>
      </c>
      <c r="GRG37" s="140"/>
      <c r="GRH37" s="269"/>
      <c r="GRI37" s="266"/>
      <c r="GRJ37" s="263"/>
      <c r="GRK37" s="12" t="s">
        <v>5</v>
      </c>
      <c r="GRL37" s="106"/>
      <c r="GRM37" s="106"/>
      <c r="GRN37" s="107" t="e">
        <f t="shared" si="1302"/>
        <v>#DIV/0!</v>
      </c>
      <c r="GRO37" s="140"/>
      <c r="GRP37" s="269"/>
      <c r="GRQ37" s="266"/>
      <c r="GRR37" s="263"/>
      <c r="GRS37" s="12" t="s">
        <v>5</v>
      </c>
      <c r="GRT37" s="106"/>
      <c r="GRU37" s="106"/>
      <c r="GRV37" s="107" t="e">
        <f t="shared" si="1304"/>
        <v>#DIV/0!</v>
      </c>
      <c r="GRW37" s="140"/>
      <c r="GRX37" s="269"/>
      <c r="GRY37" s="266"/>
      <c r="GRZ37" s="263"/>
      <c r="GSA37" s="12" t="s">
        <v>5</v>
      </c>
      <c r="GSB37" s="106"/>
      <c r="GSC37" s="106"/>
      <c r="GSD37" s="107" t="e">
        <f t="shared" si="1306"/>
        <v>#DIV/0!</v>
      </c>
      <c r="GSE37" s="140"/>
      <c r="GSF37" s="269"/>
      <c r="GSG37" s="266"/>
      <c r="GSH37" s="263"/>
      <c r="GSI37" s="12" t="s">
        <v>5</v>
      </c>
      <c r="GSJ37" s="106"/>
      <c r="GSK37" s="106"/>
      <c r="GSL37" s="107" t="e">
        <f t="shared" si="1308"/>
        <v>#DIV/0!</v>
      </c>
      <c r="GSM37" s="140"/>
      <c r="GSN37" s="269"/>
      <c r="GSO37" s="266"/>
      <c r="GSP37" s="263"/>
      <c r="GSQ37" s="12" t="s">
        <v>5</v>
      </c>
      <c r="GSR37" s="106"/>
      <c r="GSS37" s="106"/>
      <c r="GST37" s="107" t="e">
        <f t="shared" si="1310"/>
        <v>#DIV/0!</v>
      </c>
      <c r="GSU37" s="140"/>
      <c r="GSV37" s="269"/>
      <c r="GSW37" s="266"/>
      <c r="GSX37" s="263"/>
      <c r="GSY37" s="12" t="s">
        <v>5</v>
      </c>
      <c r="GSZ37" s="106"/>
      <c r="GTA37" s="106"/>
      <c r="GTB37" s="107" t="e">
        <f t="shared" si="1312"/>
        <v>#DIV/0!</v>
      </c>
      <c r="GTC37" s="140"/>
      <c r="GTD37" s="269"/>
      <c r="GTE37" s="266"/>
      <c r="GTF37" s="263"/>
      <c r="GTG37" s="12" t="s">
        <v>5</v>
      </c>
      <c r="GTH37" s="106"/>
      <c r="GTI37" s="106"/>
      <c r="GTJ37" s="107" t="e">
        <f t="shared" si="1314"/>
        <v>#DIV/0!</v>
      </c>
      <c r="GTK37" s="140"/>
      <c r="GTL37" s="269"/>
      <c r="GTM37" s="266"/>
      <c r="GTN37" s="263"/>
      <c r="GTO37" s="12" t="s">
        <v>5</v>
      </c>
      <c r="GTP37" s="106"/>
      <c r="GTQ37" s="106"/>
      <c r="GTR37" s="107" t="e">
        <f t="shared" si="1316"/>
        <v>#DIV/0!</v>
      </c>
      <c r="GTS37" s="140"/>
      <c r="GTT37" s="269"/>
      <c r="GTU37" s="266"/>
      <c r="GTV37" s="263"/>
      <c r="GTW37" s="12" t="s">
        <v>5</v>
      </c>
      <c r="GTX37" s="106"/>
      <c r="GTY37" s="106"/>
      <c r="GTZ37" s="107" t="e">
        <f t="shared" si="1318"/>
        <v>#DIV/0!</v>
      </c>
      <c r="GUA37" s="140"/>
      <c r="GUB37" s="269"/>
      <c r="GUC37" s="266"/>
      <c r="GUD37" s="263"/>
      <c r="GUE37" s="12" t="s">
        <v>5</v>
      </c>
      <c r="GUF37" s="106"/>
      <c r="GUG37" s="106"/>
      <c r="GUH37" s="107" t="e">
        <f t="shared" si="1320"/>
        <v>#DIV/0!</v>
      </c>
      <c r="GUI37" s="140"/>
      <c r="GUJ37" s="269"/>
      <c r="GUK37" s="266"/>
      <c r="GUL37" s="263"/>
      <c r="GUM37" s="12" t="s">
        <v>5</v>
      </c>
      <c r="GUN37" s="106"/>
      <c r="GUO37" s="106"/>
      <c r="GUP37" s="107" t="e">
        <f t="shared" si="1322"/>
        <v>#DIV/0!</v>
      </c>
      <c r="GUQ37" s="140"/>
      <c r="GUR37" s="269"/>
      <c r="GUS37" s="266"/>
      <c r="GUT37" s="263"/>
      <c r="GUU37" s="12" t="s">
        <v>5</v>
      </c>
      <c r="GUV37" s="106"/>
      <c r="GUW37" s="106"/>
      <c r="GUX37" s="107" t="e">
        <f t="shared" si="1324"/>
        <v>#DIV/0!</v>
      </c>
      <c r="GUY37" s="140"/>
      <c r="GUZ37" s="269"/>
      <c r="GVA37" s="266"/>
      <c r="GVB37" s="263"/>
      <c r="GVC37" s="12" t="s">
        <v>5</v>
      </c>
      <c r="GVD37" s="106"/>
      <c r="GVE37" s="106"/>
      <c r="GVF37" s="107" t="e">
        <f t="shared" si="1326"/>
        <v>#DIV/0!</v>
      </c>
      <c r="GVG37" s="140"/>
      <c r="GVH37" s="269"/>
      <c r="GVI37" s="266"/>
      <c r="GVJ37" s="263"/>
      <c r="GVK37" s="12" t="s">
        <v>5</v>
      </c>
      <c r="GVL37" s="106"/>
      <c r="GVM37" s="106"/>
      <c r="GVN37" s="107" t="e">
        <f t="shared" si="1328"/>
        <v>#DIV/0!</v>
      </c>
      <c r="GVO37" s="140"/>
      <c r="GVP37" s="269"/>
      <c r="GVQ37" s="266"/>
      <c r="GVR37" s="263"/>
      <c r="GVS37" s="12" t="s">
        <v>5</v>
      </c>
      <c r="GVT37" s="106"/>
      <c r="GVU37" s="106"/>
      <c r="GVV37" s="107" t="e">
        <f t="shared" si="1330"/>
        <v>#DIV/0!</v>
      </c>
      <c r="GVW37" s="140"/>
      <c r="GVX37" s="269"/>
      <c r="GVY37" s="266"/>
      <c r="GVZ37" s="263"/>
      <c r="GWA37" s="12" t="s">
        <v>5</v>
      </c>
      <c r="GWB37" s="106"/>
      <c r="GWC37" s="106"/>
      <c r="GWD37" s="107" t="e">
        <f t="shared" si="1332"/>
        <v>#DIV/0!</v>
      </c>
      <c r="GWE37" s="140"/>
      <c r="GWF37" s="269"/>
      <c r="GWG37" s="266"/>
      <c r="GWH37" s="263"/>
      <c r="GWI37" s="12" t="s">
        <v>5</v>
      </c>
      <c r="GWJ37" s="106"/>
      <c r="GWK37" s="106"/>
      <c r="GWL37" s="107" t="e">
        <f t="shared" si="1334"/>
        <v>#DIV/0!</v>
      </c>
      <c r="GWM37" s="140"/>
      <c r="GWN37" s="269"/>
      <c r="GWO37" s="266"/>
      <c r="GWP37" s="263"/>
      <c r="GWQ37" s="12" t="s">
        <v>5</v>
      </c>
      <c r="GWR37" s="106"/>
      <c r="GWS37" s="106"/>
      <c r="GWT37" s="107" t="e">
        <f t="shared" si="1336"/>
        <v>#DIV/0!</v>
      </c>
      <c r="GWU37" s="140"/>
      <c r="GWV37" s="269"/>
      <c r="GWW37" s="266"/>
      <c r="GWX37" s="263"/>
      <c r="GWY37" s="12" t="s">
        <v>5</v>
      </c>
      <c r="GWZ37" s="106"/>
      <c r="GXA37" s="106"/>
      <c r="GXB37" s="107" t="e">
        <f t="shared" si="1338"/>
        <v>#DIV/0!</v>
      </c>
      <c r="GXC37" s="140"/>
      <c r="GXD37" s="269"/>
      <c r="GXE37" s="266"/>
      <c r="GXF37" s="263"/>
      <c r="GXG37" s="12" t="s">
        <v>5</v>
      </c>
      <c r="GXH37" s="106"/>
      <c r="GXI37" s="106"/>
      <c r="GXJ37" s="107" t="e">
        <f t="shared" si="1340"/>
        <v>#DIV/0!</v>
      </c>
      <c r="GXK37" s="140"/>
      <c r="GXL37" s="269"/>
      <c r="GXM37" s="266"/>
      <c r="GXN37" s="263"/>
      <c r="GXO37" s="12" t="s">
        <v>5</v>
      </c>
      <c r="GXP37" s="106"/>
      <c r="GXQ37" s="106"/>
      <c r="GXR37" s="107" t="e">
        <f t="shared" si="1342"/>
        <v>#DIV/0!</v>
      </c>
      <c r="GXS37" s="140"/>
      <c r="GXT37" s="269"/>
      <c r="GXU37" s="266"/>
      <c r="GXV37" s="263"/>
      <c r="GXW37" s="12" t="s">
        <v>5</v>
      </c>
      <c r="GXX37" s="106"/>
      <c r="GXY37" s="106"/>
      <c r="GXZ37" s="107" t="e">
        <f t="shared" si="1344"/>
        <v>#DIV/0!</v>
      </c>
      <c r="GYA37" s="140"/>
      <c r="GYB37" s="269"/>
      <c r="GYC37" s="266"/>
      <c r="GYD37" s="263"/>
      <c r="GYE37" s="12" t="s">
        <v>5</v>
      </c>
      <c r="GYF37" s="106"/>
      <c r="GYG37" s="106"/>
      <c r="GYH37" s="107" t="e">
        <f t="shared" si="1346"/>
        <v>#DIV/0!</v>
      </c>
      <c r="GYI37" s="140"/>
      <c r="GYJ37" s="269"/>
      <c r="GYK37" s="266"/>
      <c r="GYL37" s="263"/>
      <c r="GYM37" s="12" t="s">
        <v>5</v>
      </c>
      <c r="GYN37" s="106"/>
      <c r="GYO37" s="106"/>
      <c r="GYP37" s="107" t="e">
        <f t="shared" si="1348"/>
        <v>#DIV/0!</v>
      </c>
      <c r="GYQ37" s="140"/>
      <c r="GYR37" s="269"/>
      <c r="GYS37" s="266"/>
      <c r="GYT37" s="263"/>
      <c r="GYU37" s="12" t="s">
        <v>5</v>
      </c>
      <c r="GYV37" s="106"/>
      <c r="GYW37" s="106"/>
      <c r="GYX37" s="107" t="e">
        <f t="shared" si="1350"/>
        <v>#DIV/0!</v>
      </c>
      <c r="GYY37" s="140"/>
      <c r="GYZ37" s="269"/>
      <c r="GZA37" s="266"/>
      <c r="GZB37" s="263"/>
      <c r="GZC37" s="12" t="s">
        <v>5</v>
      </c>
      <c r="GZD37" s="106"/>
      <c r="GZE37" s="106"/>
      <c r="GZF37" s="107" t="e">
        <f t="shared" si="1352"/>
        <v>#DIV/0!</v>
      </c>
      <c r="GZG37" s="140"/>
      <c r="GZH37" s="269"/>
      <c r="GZI37" s="266"/>
      <c r="GZJ37" s="263"/>
      <c r="GZK37" s="12" t="s">
        <v>5</v>
      </c>
      <c r="GZL37" s="106"/>
      <c r="GZM37" s="106"/>
      <c r="GZN37" s="107" t="e">
        <f t="shared" si="1354"/>
        <v>#DIV/0!</v>
      </c>
      <c r="GZO37" s="140"/>
      <c r="GZP37" s="269"/>
      <c r="GZQ37" s="266"/>
      <c r="GZR37" s="263"/>
      <c r="GZS37" s="12" t="s">
        <v>5</v>
      </c>
      <c r="GZT37" s="106"/>
      <c r="GZU37" s="106"/>
      <c r="GZV37" s="107" t="e">
        <f t="shared" si="1356"/>
        <v>#DIV/0!</v>
      </c>
      <c r="GZW37" s="140"/>
      <c r="GZX37" s="269"/>
      <c r="GZY37" s="266"/>
      <c r="GZZ37" s="263"/>
      <c r="HAA37" s="12" t="s">
        <v>5</v>
      </c>
      <c r="HAB37" s="106"/>
      <c r="HAC37" s="106"/>
      <c r="HAD37" s="107" t="e">
        <f t="shared" si="1358"/>
        <v>#DIV/0!</v>
      </c>
      <c r="HAE37" s="140"/>
      <c r="HAF37" s="269"/>
      <c r="HAG37" s="266"/>
      <c r="HAH37" s="263"/>
      <c r="HAI37" s="12" t="s">
        <v>5</v>
      </c>
      <c r="HAJ37" s="106"/>
      <c r="HAK37" s="106"/>
      <c r="HAL37" s="107" t="e">
        <f t="shared" si="1360"/>
        <v>#DIV/0!</v>
      </c>
      <c r="HAM37" s="140"/>
      <c r="HAN37" s="269"/>
      <c r="HAO37" s="266"/>
      <c r="HAP37" s="263"/>
      <c r="HAQ37" s="12" t="s">
        <v>5</v>
      </c>
      <c r="HAR37" s="106"/>
      <c r="HAS37" s="106"/>
      <c r="HAT37" s="107" t="e">
        <f t="shared" si="1362"/>
        <v>#DIV/0!</v>
      </c>
      <c r="HAU37" s="140"/>
      <c r="HAV37" s="269"/>
      <c r="HAW37" s="266"/>
      <c r="HAX37" s="263"/>
      <c r="HAY37" s="12" t="s">
        <v>5</v>
      </c>
      <c r="HAZ37" s="106"/>
      <c r="HBA37" s="106"/>
      <c r="HBB37" s="107" t="e">
        <f t="shared" si="1364"/>
        <v>#DIV/0!</v>
      </c>
      <c r="HBC37" s="140"/>
      <c r="HBD37" s="269"/>
      <c r="HBE37" s="266"/>
      <c r="HBF37" s="263"/>
      <c r="HBG37" s="12" t="s">
        <v>5</v>
      </c>
      <c r="HBH37" s="106"/>
      <c r="HBI37" s="106"/>
      <c r="HBJ37" s="107" t="e">
        <f t="shared" si="1366"/>
        <v>#DIV/0!</v>
      </c>
      <c r="HBK37" s="140"/>
      <c r="HBL37" s="269"/>
      <c r="HBM37" s="266"/>
      <c r="HBN37" s="263"/>
      <c r="HBO37" s="12" t="s">
        <v>5</v>
      </c>
      <c r="HBP37" s="106"/>
      <c r="HBQ37" s="106"/>
      <c r="HBR37" s="107" t="e">
        <f t="shared" si="1368"/>
        <v>#DIV/0!</v>
      </c>
      <c r="HBS37" s="140"/>
      <c r="HBT37" s="269"/>
      <c r="HBU37" s="266"/>
      <c r="HBV37" s="263"/>
      <c r="HBW37" s="12" t="s">
        <v>5</v>
      </c>
      <c r="HBX37" s="106"/>
      <c r="HBY37" s="106"/>
      <c r="HBZ37" s="107" t="e">
        <f t="shared" si="1370"/>
        <v>#DIV/0!</v>
      </c>
      <c r="HCA37" s="140"/>
      <c r="HCB37" s="269"/>
      <c r="HCC37" s="266"/>
      <c r="HCD37" s="263"/>
      <c r="HCE37" s="12" t="s">
        <v>5</v>
      </c>
      <c r="HCF37" s="106"/>
      <c r="HCG37" s="106"/>
      <c r="HCH37" s="107" t="e">
        <f t="shared" si="1372"/>
        <v>#DIV/0!</v>
      </c>
      <c r="HCI37" s="140"/>
      <c r="HCJ37" s="269"/>
      <c r="HCK37" s="266"/>
      <c r="HCL37" s="263"/>
      <c r="HCM37" s="12" t="s">
        <v>5</v>
      </c>
      <c r="HCN37" s="106"/>
      <c r="HCO37" s="106"/>
      <c r="HCP37" s="107" t="e">
        <f t="shared" si="1374"/>
        <v>#DIV/0!</v>
      </c>
      <c r="HCQ37" s="140"/>
      <c r="HCR37" s="269"/>
      <c r="HCS37" s="266"/>
      <c r="HCT37" s="263"/>
      <c r="HCU37" s="12" t="s">
        <v>5</v>
      </c>
      <c r="HCV37" s="106"/>
      <c r="HCW37" s="106"/>
      <c r="HCX37" s="107" t="e">
        <f t="shared" si="1376"/>
        <v>#DIV/0!</v>
      </c>
      <c r="HCY37" s="140"/>
      <c r="HCZ37" s="269"/>
      <c r="HDA37" s="266"/>
      <c r="HDB37" s="263"/>
      <c r="HDC37" s="12" t="s">
        <v>5</v>
      </c>
      <c r="HDD37" s="106"/>
      <c r="HDE37" s="106"/>
      <c r="HDF37" s="107" t="e">
        <f t="shared" si="1378"/>
        <v>#DIV/0!</v>
      </c>
      <c r="HDG37" s="140"/>
      <c r="HDH37" s="269"/>
      <c r="HDI37" s="266"/>
      <c r="HDJ37" s="263"/>
      <c r="HDK37" s="12" t="s">
        <v>5</v>
      </c>
      <c r="HDL37" s="106"/>
      <c r="HDM37" s="106"/>
      <c r="HDN37" s="107" t="e">
        <f t="shared" si="1380"/>
        <v>#DIV/0!</v>
      </c>
      <c r="HDO37" s="140"/>
      <c r="HDP37" s="269"/>
      <c r="HDQ37" s="266"/>
      <c r="HDR37" s="263"/>
      <c r="HDS37" s="12" t="s">
        <v>5</v>
      </c>
      <c r="HDT37" s="106"/>
      <c r="HDU37" s="106"/>
      <c r="HDV37" s="107" t="e">
        <f t="shared" si="1382"/>
        <v>#DIV/0!</v>
      </c>
      <c r="HDW37" s="140"/>
      <c r="HDX37" s="269"/>
      <c r="HDY37" s="266"/>
      <c r="HDZ37" s="263"/>
      <c r="HEA37" s="12" t="s">
        <v>5</v>
      </c>
      <c r="HEB37" s="106"/>
      <c r="HEC37" s="106"/>
      <c r="HED37" s="107" t="e">
        <f t="shared" si="1384"/>
        <v>#DIV/0!</v>
      </c>
      <c r="HEE37" s="140"/>
      <c r="HEF37" s="269"/>
      <c r="HEG37" s="266"/>
      <c r="HEH37" s="263"/>
      <c r="HEI37" s="12" t="s">
        <v>5</v>
      </c>
      <c r="HEJ37" s="106"/>
      <c r="HEK37" s="106"/>
      <c r="HEL37" s="107" t="e">
        <f t="shared" si="1386"/>
        <v>#DIV/0!</v>
      </c>
      <c r="HEM37" s="140"/>
      <c r="HEN37" s="269"/>
      <c r="HEO37" s="266"/>
      <c r="HEP37" s="263"/>
      <c r="HEQ37" s="12" t="s">
        <v>5</v>
      </c>
      <c r="HER37" s="106"/>
      <c r="HES37" s="106"/>
      <c r="HET37" s="107" t="e">
        <f t="shared" si="1388"/>
        <v>#DIV/0!</v>
      </c>
      <c r="HEU37" s="140"/>
      <c r="HEV37" s="269"/>
      <c r="HEW37" s="266"/>
      <c r="HEX37" s="263"/>
      <c r="HEY37" s="12" t="s">
        <v>5</v>
      </c>
      <c r="HEZ37" s="106"/>
      <c r="HFA37" s="106"/>
      <c r="HFB37" s="107" t="e">
        <f t="shared" si="1390"/>
        <v>#DIV/0!</v>
      </c>
      <c r="HFC37" s="140"/>
      <c r="HFD37" s="269"/>
      <c r="HFE37" s="266"/>
      <c r="HFF37" s="263"/>
      <c r="HFG37" s="12" t="s">
        <v>5</v>
      </c>
      <c r="HFH37" s="106"/>
      <c r="HFI37" s="106"/>
      <c r="HFJ37" s="107" t="e">
        <f t="shared" si="1392"/>
        <v>#DIV/0!</v>
      </c>
      <c r="HFK37" s="140"/>
      <c r="HFL37" s="269"/>
      <c r="HFM37" s="266"/>
      <c r="HFN37" s="263"/>
      <c r="HFO37" s="12" t="s">
        <v>5</v>
      </c>
      <c r="HFP37" s="106"/>
      <c r="HFQ37" s="106"/>
      <c r="HFR37" s="107" t="e">
        <f t="shared" si="1394"/>
        <v>#DIV/0!</v>
      </c>
      <c r="HFS37" s="140"/>
      <c r="HFT37" s="269"/>
      <c r="HFU37" s="266"/>
      <c r="HFV37" s="263"/>
      <c r="HFW37" s="12" t="s">
        <v>5</v>
      </c>
      <c r="HFX37" s="106"/>
      <c r="HFY37" s="106"/>
      <c r="HFZ37" s="107" t="e">
        <f t="shared" si="1396"/>
        <v>#DIV/0!</v>
      </c>
      <c r="HGA37" s="140"/>
      <c r="HGB37" s="269"/>
      <c r="HGC37" s="266"/>
      <c r="HGD37" s="263"/>
      <c r="HGE37" s="12" t="s">
        <v>5</v>
      </c>
      <c r="HGF37" s="106"/>
      <c r="HGG37" s="106"/>
      <c r="HGH37" s="107" t="e">
        <f t="shared" si="1398"/>
        <v>#DIV/0!</v>
      </c>
      <c r="HGI37" s="140"/>
      <c r="HGJ37" s="269"/>
      <c r="HGK37" s="266"/>
      <c r="HGL37" s="263"/>
      <c r="HGM37" s="12" t="s">
        <v>5</v>
      </c>
      <c r="HGN37" s="106"/>
      <c r="HGO37" s="106"/>
      <c r="HGP37" s="107" t="e">
        <f t="shared" si="1400"/>
        <v>#DIV/0!</v>
      </c>
      <c r="HGQ37" s="140"/>
      <c r="HGR37" s="269"/>
      <c r="HGS37" s="266"/>
      <c r="HGT37" s="263"/>
      <c r="HGU37" s="12" t="s">
        <v>5</v>
      </c>
      <c r="HGV37" s="106"/>
      <c r="HGW37" s="106"/>
      <c r="HGX37" s="107" t="e">
        <f t="shared" si="1402"/>
        <v>#DIV/0!</v>
      </c>
      <c r="HGY37" s="140"/>
      <c r="HGZ37" s="269"/>
      <c r="HHA37" s="266"/>
      <c r="HHB37" s="263"/>
      <c r="HHC37" s="12" t="s">
        <v>5</v>
      </c>
      <c r="HHD37" s="106"/>
      <c r="HHE37" s="106"/>
      <c r="HHF37" s="107" t="e">
        <f t="shared" si="1404"/>
        <v>#DIV/0!</v>
      </c>
      <c r="HHG37" s="140"/>
      <c r="HHH37" s="269"/>
      <c r="HHI37" s="266"/>
      <c r="HHJ37" s="263"/>
      <c r="HHK37" s="12" t="s">
        <v>5</v>
      </c>
      <c r="HHL37" s="106"/>
      <c r="HHM37" s="106"/>
      <c r="HHN37" s="107" t="e">
        <f t="shared" si="1406"/>
        <v>#DIV/0!</v>
      </c>
      <c r="HHO37" s="140"/>
      <c r="HHP37" s="269"/>
      <c r="HHQ37" s="266"/>
      <c r="HHR37" s="263"/>
      <c r="HHS37" s="12" t="s">
        <v>5</v>
      </c>
      <c r="HHT37" s="106"/>
      <c r="HHU37" s="106"/>
      <c r="HHV37" s="107" t="e">
        <f t="shared" si="1408"/>
        <v>#DIV/0!</v>
      </c>
      <c r="HHW37" s="140"/>
      <c r="HHX37" s="269"/>
      <c r="HHY37" s="266"/>
      <c r="HHZ37" s="263"/>
      <c r="HIA37" s="12" t="s">
        <v>5</v>
      </c>
      <c r="HIB37" s="106"/>
      <c r="HIC37" s="106"/>
      <c r="HID37" s="107" t="e">
        <f t="shared" si="1410"/>
        <v>#DIV/0!</v>
      </c>
      <c r="HIE37" s="140"/>
      <c r="HIF37" s="269"/>
      <c r="HIG37" s="266"/>
      <c r="HIH37" s="263"/>
      <c r="HII37" s="12" t="s">
        <v>5</v>
      </c>
      <c r="HIJ37" s="106"/>
      <c r="HIK37" s="106"/>
      <c r="HIL37" s="107" t="e">
        <f t="shared" si="1412"/>
        <v>#DIV/0!</v>
      </c>
      <c r="HIM37" s="140"/>
      <c r="HIN37" s="269"/>
      <c r="HIO37" s="266"/>
      <c r="HIP37" s="263"/>
      <c r="HIQ37" s="12" t="s">
        <v>5</v>
      </c>
      <c r="HIR37" s="106"/>
      <c r="HIS37" s="106"/>
      <c r="HIT37" s="107" t="e">
        <f t="shared" si="1414"/>
        <v>#DIV/0!</v>
      </c>
      <c r="HIU37" s="140"/>
      <c r="HIV37" s="269"/>
      <c r="HIW37" s="266"/>
      <c r="HIX37" s="263"/>
      <c r="HIY37" s="12" t="s">
        <v>5</v>
      </c>
      <c r="HIZ37" s="106"/>
      <c r="HJA37" s="106"/>
      <c r="HJB37" s="107" t="e">
        <f t="shared" si="1416"/>
        <v>#DIV/0!</v>
      </c>
      <c r="HJC37" s="140"/>
      <c r="HJD37" s="269"/>
      <c r="HJE37" s="266"/>
      <c r="HJF37" s="263"/>
      <c r="HJG37" s="12" t="s">
        <v>5</v>
      </c>
      <c r="HJH37" s="106"/>
      <c r="HJI37" s="106"/>
      <c r="HJJ37" s="107" t="e">
        <f t="shared" si="1418"/>
        <v>#DIV/0!</v>
      </c>
      <c r="HJK37" s="140"/>
      <c r="HJL37" s="269"/>
      <c r="HJM37" s="266"/>
      <c r="HJN37" s="263"/>
      <c r="HJO37" s="12" t="s">
        <v>5</v>
      </c>
      <c r="HJP37" s="106"/>
      <c r="HJQ37" s="106"/>
      <c r="HJR37" s="107" t="e">
        <f t="shared" si="1420"/>
        <v>#DIV/0!</v>
      </c>
      <c r="HJS37" s="140"/>
      <c r="HJT37" s="269"/>
      <c r="HJU37" s="266"/>
      <c r="HJV37" s="263"/>
      <c r="HJW37" s="12" t="s">
        <v>5</v>
      </c>
      <c r="HJX37" s="106"/>
      <c r="HJY37" s="106"/>
      <c r="HJZ37" s="107" t="e">
        <f t="shared" si="1422"/>
        <v>#DIV/0!</v>
      </c>
      <c r="HKA37" s="140"/>
      <c r="HKB37" s="269"/>
      <c r="HKC37" s="266"/>
      <c r="HKD37" s="263"/>
      <c r="HKE37" s="12" t="s">
        <v>5</v>
      </c>
      <c r="HKF37" s="106"/>
      <c r="HKG37" s="106"/>
      <c r="HKH37" s="107" t="e">
        <f t="shared" si="1424"/>
        <v>#DIV/0!</v>
      </c>
      <c r="HKI37" s="140"/>
      <c r="HKJ37" s="269"/>
      <c r="HKK37" s="266"/>
      <c r="HKL37" s="263"/>
      <c r="HKM37" s="12" t="s">
        <v>5</v>
      </c>
      <c r="HKN37" s="106"/>
      <c r="HKO37" s="106"/>
      <c r="HKP37" s="107" t="e">
        <f t="shared" si="1426"/>
        <v>#DIV/0!</v>
      </c>
      <c r="HKQ37" s="140"/>
      <c r="HKR37" s="269"/>
      <c r="HKS37" s="266"/>
      <c r="HKT37" s="263"/>
      <c r="HKU37" s="12" t="s">
        <v>5</v>
      </c>
      <c r="HKV37" s="106"/>
      <c r="HKW37" s="106"/>
      <c r="HKX37" s="107" t="e">
        <f t="shared" si="1428"/>
        <v>#DIV/0!</v>
      </c>
      <c r="HKY37" s="140"/>
      <c r="HKZ37" s="269"/>
      <c r="HLA37" s="266"/>
      <c r="HLB37" s="263"/>
      <c r="HLC37" s="12" t="s">
        <v>5</v>
      </c>
      <c r="HLD37" s="106"/>
      <c r="HLE37" s="106"/>
      <c r="HLF37" s="107" t="e">
        <f t="shared" si="1430"/>
        <v>#DIV/0!</v>
      </c>
      <c r="HLG37" s="140"/>
      <c r="HLH37" s="269"/>
      <c r="HLI37" s="266"/>
      <c r="HLJ37" s="263"/>
      <c r="HLK37" s="12" t="s">
        <v>5</v>
      </c>
      <c r="HLL37" s="106"/>
      <c r="HLM37" s="106"/>
      <c r="HLN37" s="107" t="e">
        <f t="shared" si="1432"/>
        <v>#DIV/0!</v>
      </c>
      <c r="HLO37" s="140"/>
      <c r="HLP37" s="269"/>
      <c r="HLQ37" s="266"/>
      <c r="HLR37" s="263"/>
      <c r="HLS37" s="12" t="s">
        <v>5</v>
      </c>
      <c r="HLT37" s="106"/>
      <c r="HLU37" s="106"/>
      <c r="HLV37" s="107" t="e">
        <f t="shared" si="1434"/>
        <v>#DIV/0!</v>
      </c>
      <c r="HLW37" s="140"/>
      <c r="HLX37" s="269"/>
      <c r="HLY37" s="266"/>
      <c r="HLZ37" s="263"/>
      <c r="HMA37" s="12" t="s">
        <v>5</v>
      </c>
      <c r="HMB37" s="106"/>
      <c r="HMC37" s="106"/>
      <c r="HMD37" s="107" t="e">
        <f t="shared" si="1436"/>
        <v>#DIV/0!</v>
      </c>
      <c r="HME37" s="140"/>
      <c r="HMF37" s="269"/>
      <c r="HMG37" s="266"/>
      <c r="HMH37" s="263"/>
      <c r="HMI37" s="12" t="s">
        <v>5</v>
      </c>
      <c r="HMJ37" s="106"/>
      <c r="HMK37" s="106"/>
      <c r="HML37" s="107" t="e">
        <f t="shared" si="1438"/>
        <v>#DIV/0!</v>
      </c>
      <c r="HMM37" s="140"/>
      <c r="HMN37" s="269"/>
      <c r="HMO37" s="266"/>
      <c r="HMP37" s="263"/>
      <c r="HMQ37" s="12" t="s">
        <v>5</v>
      </c>
      <c r="HMR37" s="106"/>
      <c r="HMS37" s="106"/>
      <c r="HMT37" s="107" t="e">
        <f t="shared" si="1440"/>
        <v>#DIV/0!</v>
      </c>
      <c r="HMU37" s="140"/>
      <c r="HMV37" s="269"/>
      <c r="HMW37" s="266"/>
      <c r="HMX37" s="263"/>
      <c r="HMY37" s="12" t="s">
        <v>5</v>
      </c>
      <c r="HMZ37" s="106"/>
      <c r="HNA37" s="106"/>
      <c r="HNB37" s="107" t="e">
        <f t="shared" si="1442"/>
        <v>#DIV/0!</v>
      </c>
      <c r="HNC37" s="140"/>
      <c r="HND37" s="269"/>
      <c r="HNE37" s="266"/>
      <c r="HNF37" s="263"/>
      <c r="HNG37" s="12" t="s">
        <v>5</v>
      </c>
      <c r="HNH37" s="106"/>
      <c r="HNI37" s="106"/>
      <c r="HNJ37" s="107" t="e">
        <f t="shared" si="1444"/>
        <v>#DIV/0!</v>
      </c>
      <c r="HNK37" s="140"/>
      <c r="HNL37" s="269"/>
      <c r="HNM37" s="266"/>
      <c r="HNN37" s="263"/>
      <c r="HNO37" s="12" t="s">
        <v>5</v>
      </c>
      <c r="HNP37" s="106"/>
      <c r="HNQ37" s="106"/>
      <c r="HNR37" s="107" t="e">
        <f t="shared" si="1446"/>
        <v>#DIV/0!</v>
      </c>
      <c r="HNS37" s="140"/>
      <c r="HNT37" s="269"/>
      <c r="HNU37" s="266"/>
      <c r="HNV37" s="263"/>
      <c r="HNW37" s="12" t="s">
        <v>5</v>
      </c>
      <c r="HNX37" s="106"/>
      <c r="HNY37" s="106"/>
      <c r="HNZ37" s="107" t="e">
        <f t="shared" si="1448"/>
        <v>#DIV/0!</v>
      </c>
      <c r="HOA37" s="140"/>
      <c r="HOB37" s="269"/>
      <c r="HOC37" s="266"/>
      <c r="HOD37" s="263"/>
      <c r="HOE37" s="12" t="s">
        <v>5</v>
      </c>
      <c r="HOF37" s="106"/>
      <c r="HOG37" s="106"/>
      <c r="HOH37" s="107" t="e">
        <f t="shared" si="1450"/>
        <v>#DIV/0!</v>
      </c>
      <c r="HOI37" s="140"/>
      <c r="HOJ37" s="269"/>
      <c r="HOK37" s="266"/>
      <c r="HOL37" s="263"/>
      <c r="HOM37" s="12" t="s">
        <v>5</v>
      </c>
      <c r="HON37" s="106"/>
      <c r="HOO37" s="106"/>
      <c r="HOP37" s="107" t="e">
        <f t="shared" si="1452"/>
        <v>#DIV/0!</v>
      </c>
      <c r="HOQ37" s="140"/>
      <c r="HOR37" s="269"/>
      <c r="HOS37" s="266"/>
      <c r="HOT37" s="263"/>
      <c r="HOU37" s="12" t="s">
        <v>5</v>
      </c>
      <c r="HOV37" s="106"/>
      <c r="HOW37" s="106"/>
      <c r="HOX37" s="107" t="e">
        <f t="shared" si="1454"/>
        <v>#DIV/0!</v>
      </c>
      <c r="HOY37" s="140"/>
      <c r="HOZ37" s="269"/>
      <c r="HPA37" s="266"/>
      <c r="HPB37" s="263"/>
      <c r="HPC37" s="12" t="s">
        <v>5</v>
      </c>
      <c r="HPD37" s="106"/>
      <c r="HPE37" s="106"/>
      <c r="HPF37" s="107" t="e">
        <f t="shared" si="1456"/>
        <v>#DIV/0!</v>
      </c>
      <c r="HPG37" s="140"/>
      <c r="HPH37" s="269"/>
      <c r="HPI37" s="266"/>
      <c r="HPJ37" s="263"/>
      <c r="HPK37" s="12" t="s">
        <v>5</v>
      </c>
      <c r="HPL37" s="106"/>
      <c r="HPM37" s="106"/>
      <c r="HPN37" s="107" t="e">
        <f t="shared" si="1458"/>
        <v>#DIV/0!</v>
      </c>
      <c r="HPO37" s="140"/>
      <c r="HPP37" s="269"/>
      <c r="HPQ37" s="266"/>
      <c r="HPR37" s="263"/>
      <c r="HPS37" s="12" t="s">
        <v>5</v>
      </c>
      <c r="HPT37" s="106"/>
      <c r="HPU37" s="106"/>
      <c r="HPV37" s="107" t="e">
        <f t="shared" si="1460"/>
        <v>#DIV/0!</v>
      </c>
      <c r="HPW37" s="140"/>
      <c r="HPX37" s="269"/>
      <c r="HPY37" s="266"/>
      <c r="HPZ37" s="263"/>
      <c r="HQA37" s="12" t="s">
        <v>5</v>
      </c>
      <c r="HQB37" s="106"/>
      <c r="HQC37" s="106"/>
      <c r="HQD37" s="107" t="e">
        <f t="shared" si="1462"/>
        <v>#DIV/0!</v>
      </c>
      <c r="HQE37" s="140"/>
      <c r="HQF37" s="269"/>
      <c r="HQG37" s="266"/>
      <c r="HQH37" s="263"/>
      <c r="HQI37" s="12" t="s">
        <v>5</v>
      </c>
      <c r="HQJ37" s="106"/>
      <c r="HQK37" s="106"/>
      <c r="HQL37" s="107" t="e">
        <f t="shared" si="1464"/>
        <v>#DIV/0!</v>
      </c>
      <c r="HQM37" s="140"/>
      <c r="HQN37" s="269"/>
      <c r="HQO37" s="266"/>
      <c r="HQP37" s="263"/>
      <c r="HQQ37" s="12" t="s">
        <v>5</v>
      </c>
      <c r="HQR37" s="106"/>
      <c r="HQS37" s="106"/>
      <c r="HQT37" s="107" t="e">
        <f t="shared" si="1466"/>
        <v>#DIV/0!</v>
      </c>
      <c r="HQU37" s="140"/>
      <c r="HQV37" s="269"/>
      <c r="HQW37" s="266"/>
      <c r="HQX37" s="263"/>
      <c r="HQY37" s="12" t="s">
        <v>5</v>
      </c>
      <c r="HQZ37" s="106"/>
      <c r="HRA37" s="106"/>
      <c r="HRB37" s="107" t="e">
        <f t="shared" si="1468"/>
        <v>#DIV/0!</v>
      </c>
      <c r="HRC37" s="140"/>
      <c r="HRD37" s="269"/>
      <c r="HRE37" s="266"/>
      <c r="HRF37" s="263"/>
      <c r="HRG37" s="12" t="s">
        <v>5</v>
      </c>
      <c r="HRH37" s="106"/>
      <c r="HRI37" s="106"/>
      <c r="HRJ37" s="107" t="e">
        <f t="shared" si="1470"/>
        <v>#DIV/0!</v>
      </c>
      <c r="HRK37" s="140"/>
      <c r="HRL37" s="269"/>
      <c r="HRM37" s="266"/>
      <c r="HRN37" s="263"/>
      <c r="HRO37" s="12" t="s">
        <v>5</v>
      </c>
      <c r="HRP37" s="106"/>
      <c r="HRQ37" s="106"/>
      <c r="HRR37" s="107" t="e">
        <f t="shared" si="1472"/>
        <v>#DIV/0!</v>
      </c>
      <c r="HRS37" s="140"/>
      <c r="HRT37" s="269"/>
      <c r="HRU37" s="266"/>
      <c r="HRV37" s="263"/>
      <c r="HRW37" s="12" t="s">
        <v>5</v>
      </c>
      <c r="HRX37" s="106"/>
      <c r="HRY37" s="106"/>
      <c r="HRZ37" s="107" t="e">
        <f t="shared" si="1474"/>
        <v>#DIV/0!</v>
      </c>
      <c r="HSA37" s="140"/>
      <c r="HSB37" s="269"/>
      <c r="HSC37" s="266"/>
      <c r="HSD37" s="263"/>
      <c r="HSE37" s="12" t="s">
        <v>5</v>
      </c>
      <c r="HSF37" s="106"/>
      <c r="HSG37" s="106"/>
      <c r="HSH37" s="107" t="e">
        <f t="shared" si="1476"/>
        <v>#DIV/0!</v>
      </c>
      <c r="HSI37" s="140"/>
      <c r="HSJ37" s="269"/>
      <c r="HSK37" s="266"/>
      <c r="HSL37" s="263"/>
      <c r="HSM37" s="12" t="s">
        <v>5</v>
      </c>
      <c r="HSN37" s="106"/>
      <c r="HSO37" s="106"/>
      <c r="HSP37" s="107" t="e">
        <f t="shared" si="1478"/>
        <v>#DIV/0!</v>
      </c>
      <c r="HSQ37" s="140"/>
      <c r="HSR37" s="269"/>
      <c r="HSS37" s="266"/>
      <c r="HST37" s="263"/>
      <c r="HSU37" s="12" t="s">
        <v>5</v>
      </c>
      <c r="HSV37" s="106"/>
      <c r="HSW37" s="106"/>
      <c r="HSX37" s="107" t="e">
        <f t="shared" si="1480"/>
        <v>#DIV/0!</v>
      </c>
      <c r="HSY37" s="140"/>
      <c r="HSZ37" s="269"/>
      <c r="HTA37" s="266"/>
      <c r="HTB37" s="263"/>
      <c r="HTC37" s="12" t="s">
        <v>5</v>
      </c>
      <c r="HTD37" s="106"/>
      <c r="HTE37" s="106"/>
      <c r="HTF37" s="107" t="e">
        <f t="shared" si="1482"/>
        <v>#DIV/0!</v>
      </c>
      <c r="HTG37" s="140"/>
      <c r="HTH37" s="269"/>
      <c r="HTI37" s="266"/>
      <c r="HTJ37" s="263"/>
      <c r="HTK37" s="12" t="s">
        <v>5</v>
      </c>
      <c r="HTL37" s="106"/>
      <c r="HTM37" s="106"/>
      <c r="HTN37" s="107" t="e">
        <f t="shared" si="1484"/>
        <v>#DIV/0!</v>
      </c>
      <c r="HTO37" s="140"/>
      <c r="HTP37" s="269"/>
      <c r="HTQ37" s="266"/>
      <c r="HTR37" s="263"/>
      <c r="HTS37" s="12" t="s">
        <v>5</v>
      </c>
      <c r="HTT37" s="106"/>
      <c r="HTU37" s="106"/>
      <c r="HTV37" s="107" t="e">
        <f t="shared" si="1486"/>
        <v>#DIV/0!</v>
      </c>
      <c r="HTW37" s="140"/>
      <c r="HTX37" s="269"/>
      <c r="HTY37" s="266"/>
      <c r="HTZ37" s="263"/>
      <c r="HUA37" s="12" t="s">
        <v>5</v>
      </c>
      <c r="HUB37" s="106"/>
      <c r="HUC37" s="106"/>
      <c r="HUD37" s="107" t="e">
        <f t="shared" si="1488"/>
        <v>#DIV/0!</v>
      </c>
      <c r="HUE37" s="140"/>
      <c r="HUF37" s="269"/>
      <c r="HUG37" s="266"/>
      <c r="HUH37" s="263"/>
      <c r="HUI37" s="12" t="s">
        <v>5</v>
      </c>
      <c r="HUJ37" s="106"/>
      <c r="HUK37" s="106"/>
      <c r="HUL37" s="107" t="e">
        <f t="shared" si="1490"/>
        <v>#DIV/0!</v>
      </c>
      <c r="HUM37" s="140"/>
      <c r="HUN37" s="269"/>
      <c r="HUO37" s="266"/>
      <c r="HUP37" s="263"/>
      <c r="HUQ37" s="12" t="s">
        <v>5</v>
      </c>
      <c r="HUR37" s="106"/>
      <c r="HUS37" s="106"/>
      <c r="HUT37" s="107" t="e">
        <f t="shared" si="1492"/>
        <v>#DIV/0!</v>
      </c>
      <c r="HUU37" s="140"/>
      <c r="HUV37" s="269"/>
      <c r="HUW37" s="266"/>
      <c r="HUX37" s="263"/>
      <c r="HUY37" s="12" t="s">
        <v>5</v>
      </c>
      <c r="HUZ37" s="106"/>
      <c r="HVA37" s="106"/>
      <c r="HVB37" s="107" t="e">
        <f t="shared" si="1494"/>
        <v>#DIV/0!</v>
      </c>
      <c r="HVC37" s="140"/>
      <c r="HVD37" s="269"/>
      <c r="HVE37" s="266"/>
      <c r="HVF37" s="263"/>
      <c r="HVG37" s="12" t="s">
        <v>5</v>
      </c>
      <c r="HVH37" s="106"/>
      <c r="HVI37" s="106"/>
      <c r="HVJ37" s="107" t="e">
        <f t="shared" si="1496"/>
        <v>#DIV/0!</v>
      </c>
      <c r="HVK37" s="140"/>
      <c r="HVL37" s="269"/>
      <c r="HVM37" s="266"/>
      <c r="HVN37" s="263"/>
      <c r="HVO37" s="12" t="s">
        <v>5</v>
      </c>
      <c r="HVP37" s="106"/>
      <c r="HVQ37" s="106"/>
      <c r="HVR37" s="107" t="e">
        <f t="shared" si="1498"/>
        <v>#DIV/0!</v>
      </c>
      <c r="HVS37" s="140"/>
      <c r="HVT37" s="269"/>
      <c r="HVU37" s="266"/>
      <c r="HVV37" s="263"/>
      <c r="HVW37" s="12" t="s">
        <v>5</v>
      </c>
      <c r="HVX37" s="106"/>
      <c r="HVY37" s="106"/>
      <c r="HVZ37" s="107" t="e">
        <f t="shared" si="1500"/>
        <v>#DIV/0!</v>
      </c>
      <c r="HWA37" s="140"/>
      <c r="HWB37" s="269"/>
      <c r="HWC37" s="266"/>
      <c r="HWD37" s="263"/>
      <c r="HWE37" s="12" t="s">
        <v>5</v>
      </c>
      <c r="HWF37" s="106"/>
      <c r="HWG37" s="106"/>
      <c r="HWH37" s="107" t="e">
        <f t="shared" si="1502"/>
        <v>#DIV/0!</v>
      </c>
      <c r="HWI37" s="140"/>
      <c r="HWJ37" s="269"/>
      <c r="HWK37" s="266"/>
      <c r="HWL37" s="263"/>
      <c r="HWM37" s="12" t="s">
        <v>5</v>
      </c>
      <c r="HWN37" s="106"/>
      <c r="HWO37" s="106"/>
      <c r="HWP37" s="107" t="e">
        <f t="shared" si="1504"/>
        <v>#DIV/0!</v>
      </c>
      <c r="HWQ37" s="140"/>
      <c r="HWR37" s="269"/>
      <c r="HWS37" s="266"/>
      <c r="HWT37" s="263"/>
      <c r="HWU37" s="12" t="s">
        <v>5</v>
      </c>
      <c r="HWV37" s="106"/>
      <c r="HWW37" s="106"/>
      <c r="HWX37" s="107" t="e">
        <f t="shared" si="1506"/>
        <v>#DIV/0!</v>
      </c>
      <c r="HWY37" s="140"/>
      <c r="HWZ37" s="269"/>
      <c r="HXA37" s="266"/>
      <c r="HXB37" s="263"/>
      <c r="HXC37" s="12" t="s">
        <v>5</v>
      </c>
      <c r="HXD37" s="106"/>
      <c r="HXE37" s="106"/>
      <c r="HXF37" s="107" t="e">
        <f t="shared" si="1508"/>
        <v>#DIV/0!</v>
      </c>
      <c r="HXG37" s="140"/>
      <c r="HXH37" s="269"/>
      <c r="HXI37" s="266"/>
      <c r="HXJ37" s="263"/>
      <c r="HXK37" s="12" t="s">
        <v>5</v>
      </c>
      <c r="HXL37" s="106"/>
      <c r="HXM37" s="106"/>
      <c r="HXN37" s="107" t="e">
        <f t="shared" si="1510"/>
        <v>#DIV/0!</v>
      </c>
      <c r="HXO37" s="140"/>
      <c r="HXP37" s="269"/>
      <c r="HXQ37" s="266"/>
      <c r="HXR37" s="263"/>
      <c r="HXS37" s="12" t="s">
        <v>5</v>
      </c>
      <c r="HXT37" s="106"/>
      <c r="HXU37" s="106"/>
      <c r="HXV37" s="107" t="e">
        <f t="shared" si="1512"/>
        <v>#DIV/0!</v>
      </c>
      <c r="HXW37" s="140"/>
      <c r="HXX37" s="269"/>
      <c r="HXY37" s="266"/>
      <c r="HXZ37" s="263"/>
      <c r="HYA37" s="12" t="s">
        <v>5</v>
      </c>
      <c r="HYB37" s="106"/>
      <c r="HYC37" s="106"/>
      <c r="HYD37" s="107" t="e">
        <f t="shared" si="1514"/>
        <v>#DIV/0!</v>
      </c>
      <c r="HYE37" s="140"/>
      <c r="HYF37" s="269"/>
      <c r="HYG37" s="266"/>
      <c r="HYH37" s="263"/>
      <c r="HYI37" s="12" t="s">
        <v>5</v>
      </c>
      <c r="HYJ37" s="106"/>
      <c r="HYK37" s="106"/>
      <c r="HYL37" s="107" t="e">
        <f t="shared" si="1516"/>
        <v>#DIV/0!</v>
      </c>
      <c r="HYM37" s="140"/>
      <c r="HYN37" s="269"/>
      <c r="HYO37" s="266"/>
      <c r="HYP37" s="263"/>
      <c r="HYQ37" s="12" t="s">
        <v>5</v>
      </c>
      <c r="HYR37" s="106"/>
      <c r="HYS37" s="106"/>
      <c r="HYT37" s="107" t="e">
        <f t="shared" si="1518"/>
        <v>#DIV/0!</v>
      </c>
      <c r="HYU37" s="140"/>
      <c r="HYV37" s="269"/>
      <c r="HYW37" s="266"/>
      <c r="HYX37" s="263"/>
      <c r="HYY37" s="12" t="s">
        <v>5</v>
      </c>
      <c r="HYZ37" s="106"/>
      <c r="HZA37" s="106"/>
      <c r="HZB37" s="107" t="e">
        <f t="shared" si="1520"/>
        <v>#DIV/0!</v>
      </c>
      <c r="HZC37" s="140"/>
      <c r="HZD37" s="269"/>
      <c r="HZE37" s="266"/>
      <c r="HZF37" s="263"/>
      <c r="HZG37" s="12" t="s">
        <v>5</v>
      </c>
      <c r="HZH37" s="106"/>
      <c r="HZI37" s="106"/>
      <c r="HZJ37" s="107" t="e">
        <f t="shared" si="1522"/>
        <v>#DIV/0!</v>
      </c>
      <c r="HZK37" s="140"/>
      <c r="HZL37" s="269"/>
      <c r="HZM37" s="266"/>
      <c r="HZN37" s="263"/>
      <c r="HZO37" s="12" t="s">
        <v>5</v>
      </c>
      <c r="HZP37" s="106"/>
      <c r="HZQ37" s="106"/>
      <c r="HZR37" s="107" t="e">
        <f t="shared" si="1524"/>
        <v>#DIV/0!</v>
      </c>
      <c r="HZS37" s="140"/>
      <c r="HZT37" s="269"/>
      <c r="HZU37" s="266"/>
      <c r="HZV37" s="263"/>
      <c r="HZW37" s="12" t="s">
        <v>5</v>
      </c>
      <c r="HZX37" s="106"/>
      <c r="HZY37" s="106"/>
      <c r="HZZ37" s="107" t="e">
        <f t="shared" si="1526"/>
        <v>#DIV/0!</v>
      </c>
      <c r="IAA37" s="140"/>
      <c r="IAB37" s="269"/>
      <c r="IAC37" s="266"/>
      <c r="IAD37" s="263"/>
      <c r="IAE37" s="12" t="s">
        <v>5</v>
      </c>
      <c r="IAF37" s="106"/>
      <c r="IAG37" s="106"/>
      <c r="IAH37" s="107" t="e">
        <f t="shared" si="1528"/>
        <v>#DIV/0!</v>
      </c>
      <c r="IAI37" s="140"/>
      <c r="IAJ37" s="269"/>
      <c r="IAK37" s="266"/>
      <c r="IAL37" s="263"/>
      <c r="IAM37" s="12" t="s">
        <v>5</v>
      </c>
      <c r="IAN37" s="106"/>
      <c r="IAO37" s="106"/>
      <c r="IAP37" s="107" t="e">
        <f t="shared" si="1530"/>
        <v>#DIV/0!</v>
      </c>
      <c r="IAQ37" s="140"/>
      <c r="IAR37" s="269"/>
      <c r="IAS37" s="266"/>
      <c r="IAT37" s="263"/>
      <c r="IAU37" s="12" t="s">
        <v>5</v>
      </c>
      <c r="IAV37" s="106"/>
      <c r="IAW37" s="106"/>
      <c r="IAX37" s="107" t="e">
        <f t="shared" si="1532"/>
        <v>#DIV/0!</v>
      </c>
      <c r="IAY37" s="140"/>
      <c r="IAZ37" s="269"/>
      <c r="IBA37" s="266"/>
      <c r="IBB37" s="263"/>
      <c r="IBC37" s="12" t="s">
        <v>5</v>
      </c>
      <c r="IBD37" s="106"/>
      <c r="IBE37" s="106"/>
      <c r="IBF37" s="107" t="e">
        <f t="shared" si="1534"/>
        <v>#DIV/0!</v>
      </c>
      <c r="IBG37" s="140"/>
      <c r="IBH37" s="269"/>
      <c r="IBI37" s="266"/>
      <c r="IBJ37" s="263"/>
      <c r="IBK37" s="12" t="s">
        <v>5</v>
      </c>
      <c r="IBL37" s="106"/>
      <c r="IBM37" s="106"/>
      <c r="IBN37" s="107" t="e">
        <f t="shared" si="1536"/>
        <v>#DIV/0!</v>
      </c>
      <c r="IBO37" s="140"/>
      <c r="IBP37" s="269"/>
      <c r="IBQ37" s="266"/>
      <c r="IBR37" s="263"/>
      <c r="IBS37" s="12" t="s">
        <v>5</v>
      </c>
      <c r="IBT37" s="106"/>
      <c r="IBU37" s="106"/>
      <c r="IBV37" s="107" t="e">
        <f t="shared" si="1538"/>
        <v>#DIV/0!</v>
      </c>
      <c r="IBW37" s="140"/>
      <c r="IBX37" s="269"/>
      <c r="IBY37" s="266"/>
      <c r="IBZ37" s="263"/>
      <c r="ICA37" s="12" t="s">
        <v>5</v>
      </c>
      <c r="ICB37" s="106"/>
      <c r="ICC37" s="106"/>
      <c r="ICD37" s="107" t="e">
        <f t="shared" si="1540"/>
        <v>#DIV/0!</v>
      </c>
      <c r="ICE37" s="140"/>
      <c r="ICF37" s="269"/>
      <c r="ICG37" s="266"/>
      <c r="ICH37" s="263"/>
      <c r="ICI37" s="12" t="s">
        <v>5</v>
      </c>
      <c r="ICJ37" s="106"/>
      <c r="ICK37" s="106"/>
      <c r="ICL37" s="107" t="e">
        <f t="shared" si="1542"/>
        <v>#DIV/0!</v>
      </c>
      <c r="ICM37" s="140"/>
      <c r="ICN37" s="269"/>
      <c r="ICO37" s="266"/>
      <c r="ICP37" s="263"/>
      <c r="ICQ37" s="12" t="s">
        <v>5</v>
      </c>
      <c r="ICR37" s="106"/>
      <c r="ICS37" s="106"/>
      <c r="ICT37" s="107" t="e">
        <f t="shared" si="1544"/>
        <v>#DIV/0!</v>
      </c>
      <c r="ICU37" s="140"/>
      <c r="ICV37" s="269"/>
      <c r="ICW37" s="266"/>
      <c r="ICX37" s="263"/>
      <c r="ICY37" s="12" t="s">
        <v>5</v>
      </c>
      <c r="ICZ37" s="106"/>
      <c r="IDA37" s="106"/>
      <c r="IDB37" s="107" t="e">
        <f t="shared" si="1546"/>
        <v>#DIV/0!</v>
      </c>
      <c r="IDC37" s="140"/>
      <c r="IDD37" s="269"/>
      <c r="IDE37" s="266"/>
      <c r="IDF37" s="263"/>
      <c r="IDG37" s="12" t="s">
        <v>5</v>
      </c>
      <c r="IDH37" s="106"/>
      <c r="IDI37" s="106"/>
      <c r="IDJ37" s="107" t="e">
        <f t="shared" si="1548"/>
        <v>#DIV/0!</v>
      </c>
      <c r="IDK37" s="140"/>
      <c r="IDL37" s="269"/>
      <c r="IDM37" s="266"/>
      <c r="IDN37" s="263"/>
      <c r="IDO37" s="12" t="s">
        <v>5</v>
      </c>
      <c r="IDP37" s="106"/>
      <c r="IDQ37" s="106"/>
      <c r="IDR37" s="107" t="e">
        <f t="shared" si="1550"/>
        <v>#DIV/0!</v>
      </c>
      <c r="IDS37" s="140"/>
      <c r="IDT37" s="269"/>
      <c r="IDU37" s="266"/>
      <c r="IDV37" s="263"/>
      <c r="IDW37" s="12" t="s">
        <v>5</v>
      </c>
      <c r="IDX37" s="106"/>
      <c r="IDY37" s="106"/>
      <c r="IDZ37" s="107" t="e">
        <f t="shared" si="1552"/>
        <v>#DIV/0!</v>
      </c>
      <c r="IEA37" s="140"/>
      <c r="IEB37" s="269"/>
      <c r="IEC37" s="266"/>
      <c r="IED37" s="263"/>
      <c r="IEE37" s="12" t="s">
        <v>5</v>
      </c>
      <c r="IEF37" s="106"/>
      <c r="IEG37" s="106"/>
      <c r="IEH37" s="107" t="e">
        <f t="shared" si="1554"/>
        <v>#DIV/0!</v>
      </c>
      <c r="IEI37" s="140"/>
      <c r="IEJ37" s="269"/>
      <c r="IEK37" s="266"/>
      <c r="IEL37" s="263"/>
      <c r="IEM37" s="12" t="s">
        <v>5</v>
      </c>
      <c r="IEN37" s="106"/>
      <c r="IEO37" s="106"/>
      <c r="IEP37" s="107" t="e">
        <f t="shared" si="1556"/>
        <v>#DIV/0!</v>
      </c>
      <c r="IEQ37" s="140"/>
      <c r="IER37" s="269"/>
      <c r="IES37" s="266"/>
      <c r="IET37" s="263"/>
      <c r="IEU37" s="12" t="s">
        <v>5</v>
      </c>
      <c r="IEV37" s="106"/>
      <c r="IEW37" s="106"/>
      <c r="IEX37" s="107" t="e">
        <f t="shared" si="1558"/>
        <v>#DIV/0!</v>
      </c>
      <c r="IEY37" s="140"/>
      <c r="IEZ37" s="269"/>
      <c r="IFA37" s="266"/>
      <c r="IFB37" s="263"/>
      <c r="IFC37" s="12" t="s">
        <v>5</v>
      </c>
      <c r="IFD37" s="106"/>
      <c r="IFE37" s="106"/>
      <c r="IFF37" s="107" t="e">
        <f t="shared" si="1560"/>
        <v>#DIV/0!</v>
      </c>
      <c r="IFG37" s="140"/>
      <c r="IFH37" s="269"/>
      <c r="IFI37" s="266"/>
      <c r="IFJ37" s="263"/>
      <c r="IFK37" s="12" t="s">
        <v>5</v>
      </c>
      <c r="IFL37" s="106"/>
      <c r="IFM37" s="106"/>
      <c r="IFN37" s="107" t="e">
        <f t="shared" si="1562"/>
        <v>#DIV/0!</v>
      </c>
      <c r="IFO37" s="140"/>
      <c r="IFP37" s="269"/>
      <c r="IFQ37" s="266"/>
      <c r="IFR37" s="263"/>
      <c r="IFS37" s="12" t="s">
        <v>5</v>
      </c>
      <c r="IFT37" s="106"/>
      <c r="IFU37" s="106"/>
      <c r="IFV37" s="107" t="e">
        <f t="shared" si="1564"/>
        <v>#DIV/0!</v>
      </c>
      <c r="IFW37" s="140"/>
      <c r="IFX37" s="269"/>
      <c r="IFY37" s="266"/>
      <c r="IFZ37" s="263"/>
      <c r="IGA37" s="12" t="s">
        <v>5</v>
      </c>
      <c r="IGB37" s="106"/>
      <c r="IGC37" s="106"/>
      <c r="IGD37" s="107" t="e">
        <f t="shared" si="1566"/>
        <v>#DIV/0!</v>
      </c>
      <c r="IGE37" s="140"/>
      <c r="IGF37" s="269"/>
      <c r="IGG37" s="266"/>
      <c r="IGH37" s="263"/>
      <c r="IGI37" s="12" t="s">
        <v>5</v>
      </c>
      <c r="IGJ37" s="106"/>
      <c r="IGK37" s="106"/>
      <c r="IGL37" s="107" t="e">
        <f t="shared" si="1568"/>
        <v>#DIV/0!</v>
      </c>
      <c r="IGM37" s="140"/>
      <c r="IGN37" s="269"/>
      <c r="IGO37" s="266"/>
      <c r="IGP37" s="263"/>
      <c r="IGQ37" s="12" t="s">
        <v>5</v>
      </c>
      <c r="IGR37" s="106"/>
      <c r="IGS37" s="106"/>
      <c r="IGT37" s="107" t="e">
        <f t="shared" si="1570"/>
        <v>#DIV/0!</v>
      </c>
      <c r="IGU37" s="140"/>
      <c r="IGV37" s="269"/>
      <c r="IGW37" s="266"/>
      <c r="IGX37" s="263"/>
      <c r="IGY37" s="12" t="s">
        <v>5</v>
      </c>
      <c r="IGZ37" s="106"/>
      <c r="IHA37" s="106"/>
      <c r="IHB37" s="107" t="e">
        <f t="shared" si="1572"/>
        <v>#DIV/0!</v>
      </c>
      <c r="IHC37" s="140"/>
      <c r="IHD37" s="269"/>
      <c r="IHE37" s="266"/>
      <c r="IHF37" s="263"/>
      <c r="IHG37" s="12" t="s">
        <v>5</v>
      </c>
      <c r="IHH37" s="106"/>
      <c r="IHI37" s="106"/>
      <c r="IHJ37" s="107" t="e">
        <f t="shared" si="1574"/>
        <v>#DIV/0!</v>
      </c>
      <c r="IHK37" s="140"/>
      <c r="IHL37" s="269"/>
      <c r="IHM37" s="266"/>
      <c r="IHN37" s="263"/>
      <c r="IHO37" s="12" t="s">
        <v>5</v>
      </c>
      <c r="IHP37" s="106"/>
      <c r="IHQ37" s="106"/>
      <c r="IHR37" s="107" t="e">
        <f t="shared" si="1576"/>
        <v>#DIV/0!</v>
      </c>
      <c r="IHS37" s="140"/>
      <c r="IHT37" s="269"/>
      <c r="IHU37" s="266"/>
      <c r="IHV37" s="263"/>
      <c r="IHW37" s="12" t="s">
        <v>5</v>
      </c>
      <c r="IHX37" s="106"/>
      <c r="IHY37" s="106"/>
      <c r="IHZ37" s="107" t="e">
        <f t="shared" si="1578"/>
        <v>#DIV/0!</v>
      </c>
      <c r="IIA37" s="140"/>
      <c r="IIB37" s="269"/>
      <c r="IIC37" s="266"/>
      <c r="IID37" s="263"/>
      <c r="IIE37" s="12" t="s">
        <v>5</v>
      </c>
      <c r="IIF37" s="106"/>
      <c r="IIG37" s="106"/>
      <c r="IIH37" s="107" t="e">
        <f t="shared" si="1580"/>
        <v>#DIV/0!</v>
      </c>
      <c r="III37" s="140"/>
      <c r="IIJ37" s="269"/>
      <c r="IIK37" s="266"/>
      <c r="IIL37" s="263"/>
      <c r="IIM37" s="12" t="s">
        <v>5</v>
      </c>
      <c r="IIN37" s="106"/>
      <c r="IIO37" s="106"/>
      <c r="IIP37" s="107" t="e">
        <f t="shared" si="1582"/>
        <v>#DIV/0!</v>
      </c>
      <c r="IIQ37" s="140"/>
      <c r="IIR37" s="269"/>
      <c r="IIS37" s="266"/>
      <c r="IIT37" s="263"/>
      <c r="IIU37" s="12" t="s">
        <v>5</v>
      </c>
      <c r="IIV37" s="106"/>
      <c r="IIW37" s="106"/>
      <c r="IIX37" s="107" t="e">
        <f t="shared" si="1584"/>
        <v>#DIV/0!</v>
      </c>
      <c r="IIY37" s="140"/>
      <c r="IIZ37" s="269"/>
      <c r="IJA37" s="266"/>
      <c r="IJB37" s="263"/>
      <c r="IJC37" s="12" t="s">
        <v>5</v>
      </c>
      <c r="IJD37" s="106"/>
      <c r="IJE37" s="106"/>
      <c r="IJF37" s="107" t="e">
        <f t="shared" si="1586"/>
        <v>#DIV/0!</v>
      </c>
      <c r="IJG37" s="140"/>
      <c r="IJH37" s="269"/>
      <c r="IJI37" s="266"/>
      <c r="IJJ37" s="263"/>
      <c r="IJK37" s="12" t="s">
        <v>5</v>
      </c>
      <c r="IJL37" s="106"/>
      <c r="IJM37" s="106"/>
      <c r="IJN37" s="107" t="e">
        <f t="shared" si="1588"/>
        <v>#DIV/0!</v>
      </c>
      <c r="IJO37" s="140"/>
      <c r="IJP37" s="269"/>
      <c r="IJQ37" s="266"/>
      <c r="IJR37" s="263"/>
      <c r="IJS37" s="12" t="s">
        <v>5</v>
      </c>
      <c r="IJT37" s="106"/>
      <c r="IJU37" s="106"/>
      <c r="IJV37" s="107" t="e">
        <f t="shared" si="1590"/>
        <v>#DIV/0!</v>
      </c>
      <c r="IJW37" s="140"/>
      <c r="IJX37" s="269"/>
      <c r="IJY37" s="266"/>
      <c r="IJZ37" s="263"/>
      <c r="IKA37" s="12" t="s">
        <v>5</v>
      </c>
      <c r="IKB37" s="106"/>
      <c r="IKC37" s="106"/>
      <c r="IKD37" s="107" t="e">
        <f t="shared" si="1592"/>
        <v>#DIV/0!</v>
      </c>
      <c r="IKE37" s="140"/>
      <c r="IKF37" s="269"/>
      <c r="IKG37" s="266"/>
      <c r="IKH37" s="263"/>
      <c r="IKI37" s="12" t="s">
        <v>5</v>
      </c>
      <c r="IKJ37" s="106"/>
      <c r="IKK37" s="106"/>
      <c r="IKL37" s="107" t="e">
        <f t="shared" si="1594"/>
        <v>#DIV/0!</v>
      </c>
      <c r="IKM37" s="140"/>
      <c r="IKN37" s="269"/>
      <c r="IKO37" s="266"/>
      <c r="IKP37" s="263"/>
      <c r="IKQ37" s="12" t="s">
        <v>5</v>
      </c>
      <c r="IKR37" s="106"/>
      <c r="IKS37" s="106"/>
      <c r="IKT37" s="107" t="e">
        <f t="shared" si="1596"/>
        <v>#DIV/0!</v>
      </c>
      <c r="IKU37" s="140"/>
      <c r="IKV37" s="269"/>
      <c r="IKW37" s="266"/>
      <c r="IKX37" s="263"/>
      <c r="IKY37" s="12" t="s">
        <v>5</v>
      </c>
      <c r="IKZ37" s="106"/>
      <c r="ILA37" s="106"/>
      <c r="ILB37" s="107" t="e">
        <f t="shared" si="1598"/>
        <v>#DIV/0!</v>
      </c>
      <c r="ILC37" s="140"/>
      <c r="ILD37" s="269"/>
      <c r="ILE37" s="266"/>
      <c r="ILF37" s="263"/>
      <c r="ILG37" s="12" t="s">
        <v>5</v>
      </c>
      <c r="ILH37" s="106"/>
      <c r="ILI37" s="106"/>
      <c r="ILJ37" s="107" t="e">
        <f t="shared" si="1600"/>
        <v>#DIV/0!</v>
      </c>
      <c r="ILK37" s="140"/>
      <c r="ILL37" s="269"/>
      <c r="ILM37" s="266"/>
      <c r="ILN37" s="263"/>
      <c r="ILO37" s="12" t="s">
        <v>5</v>
      </c>
      <c r="ILP37" s="106"/>
      <c r="ILQ37" s="106"/>
      <c r="ILR37" s="107" t="e">
        <f t="shared" si="1602"/>
        <v>#DIV/0!</v>
      </c>
      <c r="ILS37" s="140"/>
      <c r="ILT37" s="269"/>
      <c r="ILU37" s="266"/>
      <c r="ILV37" s="263"/>
      <c r="ILW37" s="12" t="s">
        <v>5</v>
      </c>
      <c r="ILX37" s="106"/>
      <c r="ILY37" s="106"/>
      <c r="ILZ37" s="107" t="e">
        <f t="shared" si="1604"/>
        <v>#DIV/0!</v>
      </c>
      <c r="IMA37" s="140"/>
      <c r="IMB37" s="269"/>
      <c r="IMC37" s="266"/>
      <c r="IMD37" s="263"/>
      <c r="IME37" s="12" t="s">
        <v>5</v>
      </c>
      <c r="IMF37" s="106"/>
      <c r="IMG37" s="106"/>
      <c r="IMH37" s="107" t="e">
        <f t="shared" si="1606"/>
        <v>#DIV/0!</v>
      </c>
      <c r="IMI37" s="140"/>
      <c r="IMJ37" s="269"/>
      <c r="IMK37" s="266"/>
      <c r="IML37" s="263"/>
      <c r="IMM37" s="12" t="s">
        <v>5</v>
      </c>
      <c r="IMN37" s="106"/>
      <c r="IMO37" s="106"/>
      <c r="IMP37" s="107" t="e">
        <f t="shared" si="1608"/>
        <v>#DIV/0!</v>
      </c>
      <c r="IMQ37" s="140"/>
      <c r="IMR37" s="269"/>
      <c r="IMS37" s="266"/>
      <c r="IMT37" s="263"/>
      <c r="IMU37" s="12" t="s">
        <v>5</v>
      </c>
      <c r="IMV37" s="106"/>
      <c r="IMW37" s="106"/>
      <c r="IMX37" s="107" t="e">
        <f t="shared" si="1610"/>
        <v>#DIV/0!</v>
      </c>
      <c r="IMY37" s="140"/>
      <c r="IMZ37" s="269"/>
      <c r="INA37" s="266"/>
      <c r="INB37" s="263"/>
      <c r="INC37" s="12" t="s">
        <v>5</v>
      </c>
      <c r="IND37" s="106"/>
      <c r="INE37" s="106"/>
      <c r="INF37" s="107" t="e">
        <f t="shared" si="1612"/>
        <v>#DIV/0!</v>
      </c>
      <c r="ING37" s="140"/>
      <c r="INH37" s="269"/>
      <c r="INI37" s="266"/>
      <c r="INJ37" s="263"/>
      <c r="INK37" s="12" t="s">
        <v>5</v>
      </c>
      <c r="INL37" s="106"/>
      <c r="INM37" s="106"/>
      <c r="INN37" s="107" t="e">
        <f t="shared" si="1614"/>
        <v>#DIV/0!</v>
      </c>
      <c r="INO37" s="140"/>
      <c r="INP37" s="269"/>
      <c r="INQ37" s="266"/>
      <c r="INR37" s="263"/>
      <c r="INS37" s="12" t="s">
        <v>5</v>
      </c>
      <c r="INT37" s="106"/>
      <c r="INU37" s="106"/>
      <c r="INV37" s="107" t="e">
        <f t="shared" si="1616"/>
        <v>#DIV/0!</v>
      </c>
      <c r="INW37" s="140"/>
      <c r="INX37" s="269"/>
      <c r="INY37" s="266"/>
      <c r="INZ37" s="263"/>
      <c r="IOA37" s="12" t="s">
        <v>5</v>
      </c>
      <c r="IOB37" s="106"/>
      <c r="IOC37" s="106"/>
      <c r="IOD37" s="107" t="e">
        <f t="shared" si="1618"/>
        <v>#DIV/0!</v>
      </c>
      <c r="IOE37" s="140"/>
      <c r="IOF37" s="269"/>
      <c r="IOG37" s="266"/>
      <c r="IOH37" s="263"/>
      <c r="IOI37" s="12" t="s">
        <v>5</v>
      </c>
      <c r="IOJ37" s="106"/>
      <c r="IOK37" s="106"/>
      <c r="IOL37" s="107" t="e">
        <f t="shared" si="1620"/>
        <v>#DIV/0!</v>
      </c>
      <c r="IOM37" s="140"/>
      <c r="ION37" s="269"/>
      <c r="IOO37" s="266"/>
      <c r="IOP37" s="263"/>
      <c r="IOQ37" s="12" t="s">
        <v>5</v>
      </c>
      <c r="IOR37" s="106"/>
      <c r="IOS37" s="106"/>
      <c r="IOT37" s="107" t="e">
        <f t="shared" si="1622"/>
        <v>#DIV/0!</v>
      </c>
      <c r="IOU37" s="140"/>
      <c r="IOV37" s="269"/>
      <c r="IOW37" s="266"/>
      <c r="IOX37" s="263"/>
      <c r="IOY37" s="12" t="s">
        <v>5</v>
      </c>
      <c r="IOZ37" s="106"/>
      <c r="IPA37" s="106"/>
      <c r="IPB37" s="107" t="e">
        <f t="shared" si="1624"/>
        <v>#DIV/0!</v>
      </c>
      <c r="IPC37" s="140"/>
      <c r="IPD37" s="269"/>
      <c r="IPE37" s="266"/>
      <c r="IPF37" s="263"/>
      <c r="IPG37" s="12" t="s">
        <v>5</v>
      </c>
      <c r="IPH37" s="106"/>
      <c r="IPI37" s="106"/>
      <c r="IPJ37" s="107" t="e">
        <f t="shared" si="1626"/>
        <v>#DIV/0!</v>
      </c>
      <c r="IPK37" s="140"/>
      <c r="IPL37" s="269"/>
      <c r="IPM37" s="266"/>
      <c r="IPN37" s="263"/>
      <c r="IPO37" s="12" t="s">
        <v>5</v>
      </c>
      <c r="IPP37" s="106"/>
      <c r="IPQ37" s="106"/>
      <c r="IPR37" s="107" t="e">
        <f t="shared" si="1628"/>
        <v>#DIV/0!</v>
      </c>
      <c r="IPS37" s="140"/>
      <c r="IPT37" s="269"/>
      <c r="IPU37" s="266"/>
      <c r="IPV37" s="263"/>
      <c r="IPW37" s="12" t="s">
        <v>5</v>
      </c>
      <c r="IPX37" s="106"/>
      <c r="IPY37" s="106"/>
      <c r="IPZ37" s="107" t="e">
        <f t="shared" si="1630"/>
        <v>#DIV/0!</v>
      </c>
      <c r="IQA37" s="140"/>
      <c r="IQB37" s="269"/>
      <c r="IQC37" s="266"/>
      <c r="IQD37" s="263"/>
      <c r="IQE37" s="12" t="s">
        <v>5</v>
      </c>
      <c r="IQF37" s="106"/>
      <c r="IQG37" s="106"/>
      <c r="IQH37" s="107" t="e">
        <f t="shared" si="1632"/>
        <v>#DIV/0!</v>
      </c>
      <c r="IQI37" s="140"/>
      <c r="IQJ37" s="269"/>
      <c r="IQK37" s="266"/>
      <c r="IQL37" s="263"/>
      <c r="IQM37" s="12" t="s">
        <v>5</v>
      </c>
      <c r="IQN37" s="106"/>
      <c r="IQO37" s="106"/>
      <c r="IQP37" s="107" t="e">
        <f t="shared" si="1634"/>
        <v>#DIV/0!</v>
      </c>
      <c r="IQQ37" s="140"/>
      <c r="IQR37" s="269"/>
      <c r="IQS37" s="266"/>
      <c r="IQT37" s="263"/>
      <c r="IQU37" s="12" t="s">
        <v>5</v>
      </c>
      <c r="IQV37" s="106"/>
      <c r="IQW37" s="106"/>
      <c r="IQX37" s="107" t="e">
        <f t="shared" si="1636"/>
        <v>#DIV/0!</v>
      </c>
      <c r="IQY37" s="140"/>
      <c r="IQZ37" s="269"/>
      <c r="IRA37" s="266"/>
      <c r="IRB37" s="263"/>
      <c r="IRC37" s="12" t="s">
        <v>5</v>
      </c>
      <c r="IRD37" s="106"/>
      <c r="IRE37" s="106"/>
      <c r="IRF37" s="107" t="e">
        <f t="shared" si="1638"/>
        <v>#DIV/0!</v>
      </c>
      <c r="IRG37" s="140"/>
      <c r="IRH37" s="269"/>
      <c r="IRI37" s="266"/>
      <c r="IRJ37" s="263"/>
      <c r="IRK37" s="12" t="s">
        <v>5</v>
      </c>
      <c r="IRL37" s="106"/>
      <c r="IRM37" s="106"/>
      <c r="IRN37" s="107" t="e">
        <f t="shared" si="1640"/>
        <v>#DIV/0!</v>
      </c>
      <c r="IRO37" s="140"/>
      <c r="IRP37" s="269"/>
      <c r="IRQ37" s="266"/>
      <c r="IRR37" s="263"/>
      <c r="IRS37" s="12" t="s">
        <v>5</v>
      </c>
      <c r="IRT37" s="106"/>
      <c r="IRU37" s="106"/>
      <c r="IRV37" s="107" t="e">
        <f t="shared" si="1642"/>
        <v>#DIV/0!</v>
      </c>
      <c r="IRW37" s="140"/>
      <c r="IRX37" s="269"/>
      <c r="IRY37" s="266"/>
      <c r="IRZ37" s="263"/>
      <c r="ISA37" s="12" t="s">
        <v>5</v>
      </c>
      <c r="ISB37" s="106"/>
      <c r="ISC37" s="106"/>
      <c r="ISD37" s="107" t="e">
        <f t="shared" si="1644"/>
        <v>#DIV/0!</v>
      </c>
      <c r="ISE37" s="140"/>
      <c r="ISF37" s="269"/>
      <c r="ISG37" s="266"/>
      <c r="ISH37" s="263"/>
      <c r="ISI37" s="12" t="s">
        <v>5</v>
      </c>
      <c r="ISJ37" s="106"/>
      <c r="ISK37" s="106"/>
      <c r="ISL37" s="107" t="e">
        <f t="shared" si="1646"/>
        <v>#DIV/0!</v>
      </c>
      <c r="ISM37" s="140"/>
      <c r="ISN37" s="269"/>
      <c r="ISO37" s="266"/>
      <c r="ISP37" s="263"/>
      <c r="ISQ37" s="12" t="s">
        <v>5</v>
      </c>
      <c r="ISR37" s="106"/>
      <c r="ISS37" s="106"/>
      <c r="IST37" s="107" t="e">
        <f t="shared" si="1648"/>
        <v>#DIV/0!</v>
      </c>
      <c r="ISU37" s="140"/>
      <c r="ISV37" s="269"/>
      <c r="ISW37" s="266"/>
      <c r="ISX37" s="263"/>
      <c r="ISY37" s="12" t="s">
        <v>5</v>
      </c>
      <c r="ISZ37" s="106"/>
      <c r="ITA37" s="106"/>
      <c r="ITB37" s="107" t="e">
        <f t="shared" si="1650"/>
        <v>#DIV/0!</v>
      </c>
      <c r="ITC37" s="140"/>
      <c r="ITD37" s="269"/>
      <c r="ITE37" s="266"/>
      <c r="ITF37" s="263"/>
      <c r="ITG37" s="12" t="s">
        <v>5</v>
      </c>
      <c r="ITH37" s="106"/>
      <c r="ITI37" s="106"/>
      <c r="ITJ37" s="107" t="e">
        <f t="shared" si="1652"/>
        <v>#DIV/0!</v>
      </c>
      <c r="ITK37" s="140"/>
      <c r="ITL37" s="269"/>
      <c r="ITM37" s="266"/>
      <c r="ITN37" s="263"/>
      <c r="ITO37" s="12" t="s">
        <v>5</v>
      </c>
      <c r="ITP37" s="106"/>
      <c r="ITQ37" s="106"/>
      <c r="ITR37" s="107" t="e">
        <f t="shared" si="1654"/>
        <v>#DIV/0!</v>
      </c>
      <c r="ITS37" s="140"/>
      <c r="ITT37" s="269"/>
      <c r="ITU37" s="266"/>
      <c r="ITV37" s="263"/>
      <c r="ITW37" s="12" t="s">
        <v>5</v>
      </c>
      <c r="ITX37" s="106"/>
      <c r="ITY37" s="106"/>
      <c r="ITZ37" s="107" t="e">
        <f t="shared" si="1656"/>
        <v>#DIV/0!</v>
      </c>
      <c r="IUA37" s="140"/>
      <c r="IUB37" s="269"/>
      <c r="IUC37" s="266"/>
      <c r="IUD37" s="263"/>
      <c r="IUE37" s="12" t="s">
        <v>5</v>
      </c>
      <c r="IUF37" s="106"/>
      <c r="IUG37" s="106"/>
      <c r="IUH37" s="107" t="e">
        <f t="shared" si="1658"/>
        <v>#DIV/0!</v>
      </c>
      <c r="IUI37" s="140"/>
      <c r="IUJ37" s="269"/>
      <c r="IUK37" s="266"/>
      <c r="IUL37" s="263"/>
      <c r="IUM37" s="12" t="s">
        <v>5</v>
      </c>
      <c r="IUN37" s="106"/>
      <c r="IUO37" s="106"/>
      <c r="IUP37" s="107" t="e">
        <f t="shared" si="1660"/>
        <v>#DIV/0!</v>
      </c>
      <c r="IUQ37" s="140"/>
      <c r="IUR37" s="269"/>
      <c r="IUS37" s="266"/>
      <c r="IUT37" s="263"/>
      <c r="IUU37" s="12" t="s">
        <v>5</v>
      </c>
      <c r="IUV37" s="106"/>
      <c r="IUW37" s="106"/>
      <c r="IUX37" s="107" t="e">
        <f t="shared" si="1662"/>
        <v>#DIV/0!</v>
      </c>
      <c r="IUY37" s="140"/>
      <c r="IUZ37" s="269"/>
      <c r="IVA37" s="266"/>
      <c r="IVB37" s="263"/>
      <c r="IVC37" s="12" t="s">
        <v>5</v>
      </c>
      <c r="IVD37" s="106"/>
      <c r="IVE37" s="106"/>
      <c r="IVF37" s="107" t="e">
        <f t="shared" si="1664"/>
        <v>#DIV/0!</v>
      </c>
      <c r="IVG37" s="140"/>
      <c r="IVH37" s="269"/>
      <c r="IVI37" s="266"/>
      <c r="IVJ37" s="263"/>
      <c r="IVK37" s="12" t="s">
        <v>5</v>
      </c>
      <c r="IVL37" s="106"/>
      <c r="IVM37" s="106"/>
      <c r="IVN37" s="107" t="e">
        <f t="shared" si="1666"/>
        <v>#DIV/0!</v>
      </c>
      <c r="IVO37" s="140"/>
      <c r="IVP37" s="269"/>
      <c r="IVQ37" s="266"/>
      <c r="IVR37" s="263"/>
      <c r="IVS37" s="12" t="s">
        <v>5</v>
      </c>
      <c r="IVT37" s="106"/>
      <c r="IVU37" s="106"/>
      <c r="IVV37" s="107" t="e">
        <f t="shared" si="1668"/>
        <v>#DIV/0!</v>
      </c>
      <c r="IVW37" s="140"/>
      <c r="IVX37" s="269"/>
      <c r="IVY37" s="266"/>
      <c r="IVZ37" s="263"/>
      <c r="IWA37" s="12" t="s">
        <v>5</v>
      </c>
      <c r="IWB37" s="106"/>
      <c r="IWC37" s="106"/>
      <c r="IWD37" s="107" t="e">
        <f t="shared" si="1670"/>
        <v>#DIV/0!</v>
      </c>
      <c r="IWE37" s="140"/>
      <c r="IWF37" s="269"/>
      <c r="IWG37" s="266"/>
      <c r="IWH37" s="263"/>
      <c r="IWI37" s="12" t="s">
        <v>5</v>
      </c>
      <c r="IWJ37" s="106"/>
      <c r="IWK37" s="106"/>
      <c r="IWL37" s="107" t="e">
        <f t="shared" si="1672"/>
        <v>#DIV/0!</v>
      </c>
      <c r="IWM37" s="140"/>
      <c r="IWN37" s="269"/>
      <c r="IWO37" s="266"/>
      <c r="IWP37" s="263"/>
      <c r="IWQ37" s="12" t="s">
        <v>5</v>
      </c>
      <c r="IWR37" s="106"/>
      <c r="IWS37" s="106"/>
      <c r="IWT37" s="107" t="e">
        <f t="shared" si="1674"/>
        <v>#DIV/0!</v>
      </c>
      <c r="IWU37" s="140"/>
      <c r="IWV37" s="269"/>
      <c r="IWW37" s="266"/>
      <c r="IWX37" s="263"/>
      <c r="IWY37" s="12" t="s">
        <v>5</v>
      </c>
      <c r="IWZ37" s="106"/>
      <c r="IXA37" s="106"/>
      <c r="IXB37" s="107" t="e">
        <f t="shared" si="1676"/>
        <v>#DIV/0!</v>
      </c>
      <c r="IXC37" s="140"/>
      <c r="IXD37" s="269"/>
      <c r="IXE37" s="266"/>
      <c r="IXF37" s="263"/>
      <c r="IXG37" s="12" t="s">
        <v>5</v>
      </c>
      <c r="IXH37" s="106"/>
      <c r="IXI37" s="106"/>
      <c r="IXJ37" s="107" t="e">
        <f t="shared" si="1678"/>
        <v>#DIV/0!</v>
      </c>
      <c r="IXK37" s="140"/>
      <c r="IXL37" s="269"/>
      <c r="IXM37" s="266"/>
      <c r="IXN37" s="263"/>
      <c r="IXO37" s="12" t="s">
        <v>5</v>
      </c>
      <c r="IXP37" s="106"/>
      <c r="IXQ37" s="106"/>
      <c r="IXR37" s="107" t="e">
        <f t="shared" si="1680"/>
        <v>#DIV/0!</v>
      </c>
      <c r="IXS37" s="140"/>
      <c r="IXT37" s="269"/>
      <c r="IXU37" s="266"/>
      <c r="IXV37" s="263"/>
      <c r="IXW37" s="12" t="s">
        <v>5</v>
      </c>
      <c r="IXX37" s="106"/>
      <c r="IXY37" s="106"/>
      <c r="IXZ37" s="107" t="e">
        <f t="shared" si="1682"/>
        <v>#DIV/0!</v>
      </c>
      <c r="IYA37" s="140"/>
      <c r="IYB37" s="269"/>
      <c r="IYC37" s="266"/>
      <c r="IYD37" s="263"/>
      <c r="IYE37" s="12" t="s">
        <v>5</v>
      </c>
      <c r="IYF37" s="106"/>
      <c r="IYG37" s="106"/>
      <c r="IYH37" s="107" t="e">
        <f t="shared" si="1684"/>
        <v>#DIV/0!</v>
      </c>
      <c r="IYI37" s="140"/>
      <c r="IYJ37" s="269"/>
      <c r="IYK37" s="266"/>
      <c r="IYL37" s="263"/>
      <c r="IYM37" s="12" t="s">
        <v>5</v>
      </c>
      <c r="IYN37" s="106"/>
      <c r="IYO37" s="106"/>
      <c r="IYP37" s="107" t="e">
        <f t="shared" si="1686"/>
        <v>#DIV/0!</v>
      </c>
      <c r="IYQ37" s="140"/>
      <c r="IYR37" s="269"/>
      <c r="IYS37" s="266"/>
      <c r="IYT37" s="263"/>
      <c r="IYU37" s="12" t="s">
        <v>5</v>
      </c>
      <c r="IYV37" s="106"/>
      <c r="IYW37" s="106"/>
      <c r="IYX37" s="107" t="e">
        <f t="shared" si="1688"/>
        <v>#DIV/0!</v>
      </c>
      <c r="IYY37" s="140"/>
      <c r="IYZ37" s="269"/>
      <c r="IZA37" s="266"/>
      <c r="IZB37" s="263"/>
      <c r="IZC37" s="12" t="s">
        <v>5</v>
      </c>
      <c r="IZD37" s="106"/>
      <c r="IZE37" s="106"/>
      <c r="IZF37" s="107" t="e">
        <f t="shared" si="1690"/>
        <v>#DIV/0!</v>
      </c>
      <c r="IZG37" s="140"/>
      <c r="IZH37" s="269"/>
      <c r="IZI37" s="266"/>
      <c r="IZJ37" s="263"/>
      <c r="IZK37" s="12" t="s">
        <v>5</v>
      </c>
      <c r="IZL37" s="106"/>
      <c r="IZM37" s="106"/>
      <c r="IZN37" s="107" t="e">
        <f t="shared" si="1692"/>
        <v>#DIV/0!</v>
      </c>
      <c r="IZO37" s="140"/>
      <c r="IZP37" s="269"/>
      <c r="IZQ37" s="266"/>
      <c r="IZR37" s="263"/>
      <c r="IZS37" s="12" t="s">
        <v>5</v>
      </c>
      <c r="IZT37" s="106"/>
      <c r="IZU37" s="106"/>
      <c r="IZV37" s="107" t="e">
        <f t="shared" si="1694"/>
        <v>#DIV/0!</v>
      </c>
      <c r="IZW37" s="140"/>
      <c r="IZX37" s="269"/>
      <c r="IZY37" s="266"/>
      <c r="IZZ37" s="263"/>
      <c r="JAA37" s="12" t="s">
        <v>5</v>
      </c>
      <c r="JAB37" s="106"/>
      <c r="JAC37" s="106"/>
      <c r="JAD37" s="107" t="e">
        <f t="shared" si="1696"/>
        <v>#DIV/0!</v>
      </c>
      <c r="JAE37" s="140"/>
      <c r="JAF37" s="269"/>
      <c r="JAG37" s="266"/>
      <c r="JAH37" s="263"/>
      <c r="JAI37" s="12" t="s">
        <v>5</v>
      </c>
      <c r="JAJ37" s="106"/>
      <c r="JAK37" s="106"/>
      <c r="JAL37" s="107" t="e">
        <f t="shared" si="1698"/>
        <v>#DIV/0!</v>
      </c>
      <c r="JAM37" s="140"/>
      <c r="JAN37" s="269"/>
      <c r="JAO37" s="266"/>
      <c r="JAP37" s="263"/>
      <c r="JAQ37" s="12" t="s">
        <v>5</v>
      </c>
      <c r="JAR37" s="106"/>
      <c r="JAS37" s="106"/>
      <c r="JAT37" s="107" t="e">
        <f t="shared" si="1700"/>
        <v>#DIV/0!</v>
      </c>
      <c r="JAU37" s="140"/>
      <c r="JAV37" s="269"/>
      <c r="JAW37" s="266"/>
      <c r="JAX37" s="263"/>
      <c r="JAY37" s="12" t="s">
        <v>5</v>
      </c>
      <c r="JAZ37" s="106"/>
      <c r="JBA37" s="106"/>
      <c r="JBB37" s="107" t="e">
        <f t="shared" si="1702"/>
        <v>#DIV/0!</v>
      </c>
      <c r="JBC37" s="140"/>
      <c r="JBD37" s="269"/>
      <c r="JBE37" s="266"/>
      <c r="JBF37" s="263"/>
      <c r="JBG37" s="12" t="s">
        <v>5</v>
      </c>
      <c r="JBH37" s="106"/>
      <c r="JBI37" s="106"/>
      <c r="JBJ37" s="107" t="e">
        <f t="shared" si="1704"/>
        <v>#DIV/0!</v>
      </c>
      <c r="JBK37" s="140"/>
      <c r="JBL37" s="269"/>
      <c r="JBM37" s="266"/>
      <c r="JBN37" s="263"/>
      <c r="JBO37" s="12" t="s">
        <v>5</v>
      </c>
      <c r="JBP37" s="106"/>
      <c r="JBQ37" s="106"/>
      <c r="JBR37" s="107" t="e">
        <f t="shared" si="1706"/>
        <v>#DIV/0!</v>
      </c>
      <c r="JBS37" s="140"/>
      <c r="JBT37" s="269"/>
      <c r="JBU37" s="266"/>
      <c r="JBV37" s="263"/>
      <c r="JBW37" s="12" t="s">
        <v>5</v>
      </c>
      <c r="JBX37" s="106"/>
      <c r="JBY37" s="106"/>
      <c r="JBZ37" s="107" t="e">
        <f t="shared" si="1708"/>
        <v>#DIV/0!</v>
      </c>
      <c r="JCA37" s="140"/>
      <c r="JCB37" s="269"/>
      <c r="JCC37" s="266"/>
      <c r="JCD37" s="263"/>
      <c r="JCE37" s="12" t="s">
        <v>5</v>
      </c>
      <c r="JCF37" s="106"/>
      <c r="JCG37" s="106"/>
      <c r="JCH37" s="107" t="e">
        <f t="shared" si="1710"/>
        <v>#DIV/0!</v>
      </c>
      <c r="JCI37" s="140"/>
      <c r="JCJ37" s="269"/>
      <c r="JCK37" s="266"/>
      <c r="JCL37" s="263"/>
      <c r="JCM37" s="12" t="s">
        <v>5</v>
      </c>
      <c r="JCN37" s="106"/>
      <c r="JCO37" s="106"/>
      <c r="JCP37" s="107" t="e">
        <f t="shared" si="1712"/>
        <v>#DIV/0!</v>
      </c>
      <c r="JCQ37" s="140"/>
      <c r="JCR37" s="269"/>
      <c r="JCS37" s="266"/>
      <c r="JCT37" s="263"/>
      <c r="JCU37" s="12" t="s">
        <v>5</v>
      </c>
      <c r="JCV37" s="106"/>
      <c r="JCW37" s="106"/>
      <c r="JCX37" s="107" t="e">
        <f t="shared" si="1714"/>
        <v>#DIV/0!</v>
      </c>
      <c r="JCY37" s="140"/>
      <c r="JCZ37" s="269"/>
      <c r="JDA37" s="266"/>
      <c r="JDB37" s="263"/>
      <c r="JDC37" s="12" t="s">
        <v>5</v>
      </c>
      <c r="JDD37" s="106"/>
      <c r="JDE37" s="106"/>
      <c r="JDF37" s="107" t="e">
        <f t="shared" si="1716"/>
        <v>#DIV/0!</v>
      </c>
      <c r="JDG37" s="140"/>
      <c r="JDH37" s="269"/>
      <c r="JDI37" s="266"/>
      <c r="JDJ37" s="263"/>
      <c r="JDK37" s="12" t="s">
        <v>5</v>
      </c>
      <c r="JDL37" s="106"/>
      <c r="JDM37" s="106"/>
      <c r="JDN37" s="107" t="e">
        <f t="shared" si="1718"/>
        <v>#DIV/0!</v>
      </c>
      <c r="JDO37" s="140"/>
      <c r="JDP37" s="269"/>
      <c r="JDQ37" s="266"/>
      <c r="JDR37" s="263"/>
      <c r="JDS37" s="12" t="s">
        <v>5</v>
      </c>
      <c r="JDT37" s="106"/>
      <c r="JDU37" s="106"/>
      <c r="JDV37" s="107" t="e">
        <f t="shared" si="1720"/>
        <v>#DIV/0!</v>
      </c>
      <c r="JDW37" s="140"/>
      <c r="JDX37" s="269"/>
      <c r="JDY37" s="266"/>
      <c r="JDZ37" s="263"/>
      <c r="JEA37" s="12" t="s">
        <v>5</v>
      </c>
      <c r="JEB37" s="106"/>
      <c r="JEC37" s="106"/>
      <c r="JED37" s="107" t="e">
        <f t="shared" si="1722"/>
        <v>#DIV/0!</v>
      </c>
      <c r="JEE37" s="140"/>
      <c r="JEF37" s="269"/>
      <c r="JEG37" s="266"/>
      <c r="JEH37" s="263"/>
      <c r="JEI37" s="12" t="s">
        <v>5</v>
      </c>
      <c r="JEJ37" s="106"/>
      <c r="JEK37" s="106"/>
      <c r="JEL37" s="107" t="e">
        <f t="shared" si="1724"/>
        <v>#DIV/0!</v>
      </c>
      <c r="JEM37" s="140"/>
      <c r="JEN37" s="269"/>
      <c r="JEO37" s="266"/>
      <c r="JEP37" s="263"/>
      <c r="JEQ37" s="12" t="s">
        <v>5</v>
      </c>
      <c r="JER37" s="106"/>
      <c r="JES37" s="106"/>
      <c r="JET37" s="107" t="e">
        <f t="shared" si="1726"/>
        <v>#DIV/0!</v>
      </c>
      <c r="JEU37" s="140"/>
      <c r="JEV37" s="269"/>
      <c r="JEW37" s="266"/>
      <c r="JEX37" s="263"/>
      <c r="JEY37" s="12" t="s">
        <v>5</v>
      </c>
      <c r="JEZ37" s="106"/>
      <c r="JFA37" s="106"/>
      <c r="JFB37" s="107" t="e">
        <f t="shared" si="1728"/>
        <v>#DIV/0!</v>
      </c>
      <c r="JFC37" s="140"/>
      <c r="JFD37" s="269"/>
      <c r="JFE37" s="266"/>
      <c r="JFF37" s="263"/>
      <c r="JFG37" s="12" t="s">
        <v>5</v>
      </c>
      <c r="JFH37" s="106"/>
      <c r="JFI37" s="106"/>
      <c r="JFJ37" s="107" t="e">
        <f t="shared" si="1730"/>
        <v>#DIV/0!</v>
      </c>
      <c r="JFK37" s="140"/>
      <c r="JFL37" s="269"/>
      <c r="JFM37" s="266"/>
      <c r="JFN37" s="263"/>
      <c r="JFO37" s="12" t="s">
        <v>5</v>
      </c>
      <c r="JFP37" s="106"/>
      <c r="JFQ37" s="106"/>
      <c r="JFR37" s="107" t="e">
        <f t="shared" si="1732"/>
        <v>#DIV/0!</v>
      </c>
      <c r="JFS37" s="140"/>
      <c r="JFT37" s="269"/>
      <c r="JFU37" s="266"/>
      <c r="JFV37" s="263"/>
      <c r="JFW37" s="12" t="s">
        <v>5</v>
      </c>
      <c r="JFX37" s="106"/>
      <c r="JFY37" s="106"/>
      <c r="JFZ37" s="107" t="e">
        <f t="shared" si="1734"/>
        <v>#DIV/0!</v>
      </c>
      <c r="JGA37" s="140"/>
      <c r="JGB37" s="269"/>
      <c r="JGC37" s="266"/>
      <c r="JGD37" s="263"/>
      <c r="JGE37" s="12" t="s">
        <v>5</v>
      </c>
      <c r="JGF37" s="106"/>
      <c r="JGG37" s="106"/>
      <c r="JGH37" s="107" t="e">
        <f t="shared" si="1736"/>
        <v>#DIV/0!</v>
      </c>
      <c r="JGI37" s="140"/>
      <c r="JGJ37" s="269"/>
      <c r="JGK37" s="266"/>
      <c r="JGL37" s="263"/>
      <c r="JGM37" s="12" t="s">
        <v>5</v>
      </c>
      <c r="JGN37" s="106"/>
      <c r="JGO37" s="106"/>
      <c r="JGP37" s="107" t="e">
        <f t="shared" si="1738"/>
        <v>#DIV/0!</v>
      </c>
      <c r="JGQ37" s="140"/>
      <c r="JGR37" s="269"/>
      <c r="JGS37" s="266"/>
      <c r="JGT37" s="263"/>
      <c r="JGU37" s="12" t="s">
        <v>5</v>
      </c>
      <c r="JGV37" s="106"/>
      <c r="JGW37" s="106"/>
      <c r="JGX37" s="107" t="e">
        <f t="shared" si="1740"/>
        <v>#DIV/0!</v>
      </c>
      <c r="JGY37" s="140"/>
      <c r="JGZ37" s="269"/>
      <c r="JHA37" s="266"/>
      <c r="JHB37" s="263"/>
      <c r="JHC37" s="12" t="s">
        <v>5</v>
      </c>
      <c r="JHD37" s="106"/>
      <c r="JHE37" s="106"/>
      <c r="JHF37" s="107" t="e">
        <f t="shared" si="1742"/>
        <v>#DIV/0!</v>
      </c>
      <c r="JHG37" s="140"/>
      <c r="JHH37" s="269"/>
      <c r="JHI37" s="266"/>
      <c r="JHJ37" s="263"/>
      <c r="JHK37" s="12" t="s">
        <v>5</v>
      </c>
      <c r="JHL37" s="106"/>
      <c r="JHM37" s="106"/>
      <c r="JHN37" s="107" t="e">
        <f t="shared" si="1744"/>
        <v>#DIV/0!</v>
      </c>
      <c r="JHO37" s="140"/>
      <c r="JHP37" s="269"/>
      <c r="JHQ37" s="266"/>
      <c r="JHR37" s="263"/>
      <c r="JHS37" s="12" t="s">
        <v>5</v>
      </c>
      <c r="JHT37" s="106"/>
      <c r="JHU37" s="106"/>
      <c r="JHV37" s="107" t="e">
        <f t="shared" si="1746"/>
        <v>#DIV/0!</v>
      </c>
      <c r="JHW37" s="140"/>
      <c r="JHX37" s="269"/>
      <c r="JHY37" s="266"/>
      <c r="JHZ37" s="263"/>
      <c r="JIA37" s="12" t="s">
        <v>5</v>
      </c>
      <c r="JIB37" s="106"/>
      <c r="JIC37" s="106"/>
      <c r="JID37" s="107" t="e">
        <f t="shared" si="1748"/>
        <v>#DIV/0!</v>
      </c>
      <c r="JIE37" s="140"/>
      <c r="JIF37" s="269"/>
      <c r="JIG37" s="266"/>
      <c r="JIH37" s="263"/>
      <c r="JII37" s="12" t="s">
        <v>5</v>
      </c>
      <c r="JIJ37" s="106"/>
      <c r="JIK37" s="106"/>
      <c r="JIL37" s="107" t="e">
        <f t="shared" si="1750"/>
        <v>#DIV/0!</v>
      </c>
      <c r="JIM37" s="140"/>
      <c r="JIN37" s="269"/>
      <c r="JIO37" s="266"/>
      <c r="JIP37" s="263"/>
      <c r="JIQ37" s="12" t="s">
        <v>5</v>
      </c>
      <c r="JIR37" s="106"/>
      <c r="JIS37" s="106"/>
      <c r="JIT37" s="107" t="e">
        <f t="shared" si="1752"/>
        <v>#DIV/0!</v>
      </c>
      <c r="JIU37" s="140"/>
      <c r="JIV37" s="269"/>
      <c r="JIW37" s="266"/>
      <c r="JIX37" s="263"/>
      <c r="JIY37" s="12" t="s">
        <v>5</v>
      </c>
      <c r="JIZ37" s="106"/>
      <c r="JJA37" s="106"/>
      <c r="JJB37" s="107" t="e">
        <f t="shared" si="1754"/>
        <v>#DIV/0!</v>
      </c>
      <c r="JJC37" s="140"/>
      <c r="JJD37" s="269"/>
      <c r="JJE37" s="266"/>
      <c r="JJF37" s="263"/>
      <c r="JJG37" s="12" t="s">
        <v>5</v>
      </c>
      <c r="JJH37" s="106"/>
      <c r="JJI37" s="106"/>
      <c r="JJJ37" s="107" t="e">
        <f t="shared" si="1756"/>
        <v>#DIV/0!</v>
      </c>
      <c r="JJK37" s="140"/>
      <c r="JJL37" s="269"/>
      <c r="JJM37" s="266"/>
      <c r="JJN37" s="263"/>
      <c r="JJO37" s="12" t="s">
        <v>5</v>
      </c>
      <c r="JJP37" s="106"/>
      <c r="JJQ37" s="106"/>
      <c r="JJR37" s="107" t="e">
        <f t="shared" si="1758"/>
        <v>#DIV/0!</v>
      </c>
      <c r="JJS37" s="140"/>
      <c r="JJT37" s="269"/>
      <c r="JJU37" s="266"/>
      <c r="JJV37" s="263"/>
      <c r="JJW37" s="12" t="s">
        <v>5</v>
      </c>
      <c r="JJX37" s="106"/>
      <c r="JJY37" s="106"/>
      <c r="JJZ37" s="107" t="e">
        <f t="shared" si="1760"/>
        <v>#DIV/0!</v>
      </c>
      <c r="JKA37" s="140"/>
      <c r="JKB37" s="269"/>
      <c r="JKC37" s="266"/>
      <c r="JKD37" s="263"/>
      <c r="JKE37" s="12" t="s">
        <v>5</v>
      </c>
      <c r="JKF37" s="106"/>
      <c r="JKG37" s="106"/>
      <c r="JKH37" s="107" t="e">
        <f t="shared" si="1762"/>
        <v>#DIV/0!</v>
      </c>
      <c r="JKI37" s="140"/>
      <c r="JKJ37" s="269"/>
      <c r="JKK37" s="266"/>
      <c r="JKL37" s="263"/>
      <c r="JKM37" s="12" t="s">
        <v>5</v>
      </c>
      <c r="JKN37" s="106"/>
      <c r="JKO37" s="106"/>
      <c r="JKP37" s="107" t="e">
        <f t="shared" si="1764"/>
        <v>#DIV/0!</v>
      </c>
      <c r="JKQ37" s="140"/>
      <c r="JKR37" s="269"/>
      <c r="JKS37" s="266"/>
      <c r="JKT37" s="263"/>
      <c r="JKU37" s="12" t="s">
        <v>5</v>
      </c>
      <c r="JKV37" s="106"/>
      <c r="JKW37" s="106"/>
      <c r="JKX37" s="107" t="e">
        <f t="shared" si="1766"/>
        <v>#DIV/0!</v>
      </c>
      <c r="JKY37" s="140"/>
      <c r="JKZ37" s="269"/>
      <c r="JLA37" s="266"/>
      <c r="JLB37" s="263"/>
      <c r="JLC37" s="12" t="s">
        <v>5</v>
      </c>
      <c r="JLD37" s="106"/>
      <c r="JLE37" s="106"/>
      <c r="JLF37" s="107" t="e">
        <f t="shared" si="1768"/>
        <v>#DIV/0!</v>
      </c>
      <c r="JLG37" s="140"/>
      <c r="JLH37" s="269"/>
      <c r="JLI37" s="266"/>
      <c r="JLJ37" s="263"/>
      <c r="JLK37" s="12" t="s">
        <v>5</v>
      </c>
      <c r="JLL37" s="106"/>
      <c r="JLM37" s="106"/>
      <c r="JLN37" s="107" t="e">
        <f t="shared" si="1770"/>
        <v>#DIV/0!</v>
      </c>
      <c r="JLO37" s="140"/>
      <c r="JLP37" s="269"/>
      <c r="JLQ37" s="266"/>
      <c r="JLR37" s="263"/>
      <c r="JLS37" s="12" t="s">
        <v>5</v>
      </c>
      <c r="JLT37" s="106"/>
      <c r="JLU37" s="106"/>
      <c r="JLV37" s="107" t="e">
        <f t="shared" si="1772"/>
        <v>#DIV/0!</v>
      </c>
      <c r="JLW37" s="140"/>
      <c r="JLX37" s="269"/>
      <c r="JLY37" s="266"/>
      <c r="JLZ37" s="263"/>
      <c r="JMA37" s="12" t="s">
        <v>5</v>
      </c>
      <c r="JMB37" s="106"/>
      <c r="JMC37" s="106"/>
      <c r="JMD37" s="107" t="e">
        <f t="shared" si="1774"/>
        <v>#DIV/0!</v>
      </c>
      <c r="JME37" s="140"/>
      <c r="JMF37" s="269"/>
      <c r="JMG37" s="266"/>
      <c r="JMH37" s="263"/>
      <c r="JMI37" s="12" t="s">
        <v>5</v>
      </c>
      <c r="JMJ37" s="106"/>
      <c r="JMK37" s="106"/>
      <c r="JML37" s="107" t="e">
        <f t="shared" si="1776"/>
        <v>#DIV/0!</v>
      </c>
      <c r="JMM37" s="140"/>
      <c r="JMN37" s="269"/>
      <c r="JMO37" s="266"/>
      <c r="JMP37" s="263"/>
      <c r="JMQ37" s="12" t="s">
        <v>5</v>
      </c>
      <c r="JMR37" s="106"/>
      <c r="JMS37" s="106"/>
      <c r="JMT37" s="107" t="e">
        <f t="shared" si="1778"/>
        <v>#DIV/0!</v>
      </c>
      <c r="JMU37" s="140"/>
      <c r="JMV37" s="269"/>
      <c r="JMW37" s="266"/>
      <c r="JMX37" s="263"/>
      <c r="JMY37" s="12" t="s">
        <v>5</v>
      </c>
      <c r="JMZ37" s="106"/>
      <c r="JNA37" s="106"/>
      <c r="JNB37" s="107" t="e">
        <f t="shared" si="1780"/>
        <v>#DIV/0!</v>
      </c>
      <c r="JNC37" s="140"/>
      <c r="JND37" s="269"/>
      <c r="JNE37" s="266"/>
      <c r="JNF37" s="263"/>
      <c r="JNG37" s="12" t="s">
        <v>5</v>
      </c>
      <c r="JNH37" s="106"/>
      <c r="JNI37" s="106"/>
      <c r="JNJ37" s="107" t="e">
        <f t="shared" si="1782"/>
        <v>#DIV/0!</v>
      </c>
      <c r="JNK37" s="140"/>
      <c r="JNL37" s="269"/>
      <c r="JNM37" s="266"/>
      <c r="JNN37" s="263"/>
      <c r="JNO37" s="12" t="s">
        <v>5</v>
      </c>
      <c r="JNP37" s="106"/>
      <c r="JNQ37" s="106"/>
      <c r="JNR37" s="107" t="e">
        <f t="shared" si="1784"/>
        <v>#DIV/0!</v>
      </c>
      <c r="JNS37" s="140"/>
      <c r="JNT37" s="269"/>
      <c r="JNU37" s="266"/>
      <c r="JNV37" s="263"/>
      <c r="JNW37" s="12" t="s">
        <v>5</v>
      </c>
      <c r="JNX37" s="106"/>
      <c r="JNY37" s="106"/>
      <c r="JNZ37" s="107" t="e">
        <f t="shared" si="1786"/>
        <v>#DIV/0!</v>
      </c>
      <c r="JOA37" s="140"/>
      <c r="JOB37" s="269"/>
      <c r="JOC37" s="266"/>
      <c r="JOD37" s="263"/>
      <c r="JOE37" s="12" t="s">
        <v>5</v>
      </c>
      <c r="JOF37" s="106"/>
      <c r="JOG37" s="106"/>
      <c r="JOH37" s="107" t="e">
        <f t="shared" si="1788"/>
        <v>#DIV/0!</v>
      </c>
      <c r="JOI37" s="140"/>
      <c r="JOJ37" s="269"/>
      <c r="JOK37" s="266"/>
      <c r="JOL37" s="263"/>
      <c r="JOM37" s="12" t="s">
        <v>5</v>
      </c>
      <c r="JON37" s="106"/>
      <c r="JOO37" s="106"/>
      <c r="JOP37" s="107" t="e">
        <f t="shared" si="1790"/>
        <v>#DIV/0!</v>
      </c>
      <c r="JOQ37" s="140"/>
      <c r="JOR37" s="269"/>
      <c r="JOS37" s="266"/>
      <c r="JOT37" s="263"/>
      <c r="JOU37" s="12" t="s">
        <v>5</v>
      </c>
      <c r="JOV37" s="106"/>
      <c r="JOW37" s="106"/>
      <c r="JOX37" s="107" t="e">
        <f t="shared" si="1792"/>
        <v>#DIV/0!</v>
      </c>
      <c r="JOY37" s="140"/>
      <c r="JOZ37" s="269"/>
      <c r="JPA37" s="266"/>
      <c r="JPB37" s="263"/>
      <c r="JPC37" s="12" t="s">
        <v>5</v>
      </c>
      <c r="JPD37" s="106"/>
      <c r="JPE37" s="106"/>
      <c r="JPF37" s="107" t="e">
        <f t="shared" si="1794"/>
        <v>#DIV/0!</v>
      </c>
      <c r="JPG37" s="140"/>
      <c r="JPH37" s="269"/>
      <c r="JPI37" s="266"/>
      <c r="JPJ37" s="263"/>
      <c r="JPK37" s="12" t="s">
        <v>5</v>
      </c>
      <c r="JPL37" s="106"/>
      <c r="JPM37" s="106"/>
      <c r="JPN37" s="107" t="e">
        <f t="shared" si="1796"/>
        <v>#DIV/0!</v>
      </c>
      <c r="JPO37" s="140"/>
      <c r="JPP37" s="269"/>
      <c r="JPQ37" s="266"/>
      <c r="JPR37" s="263"/>
      <c r="JPS37" s="12" t="s">
        <v>5</v>
      </c>
      <c r="JPT37" s="106"/>
      <c r="JPU37" s="106"/>
      <c r="JPV37" s="107" t="e">
        <f t="shared" si="1798"/>
        <v>#DIV/0!</v>
      </c>
      <c r="JPW37" s="140"/>
      <c r="JPX37" s="269"/>
      <c r="JPY37" s="266"/>
      <c r="JPZ37" s="263"/>
      <c r="JQA37" s="12" t="s">
        <v>5</v>
      </c>
      <c r="JQB37" s="106"/>
      <c r="JQC37" s="106"/>
      <c r="JQD37" s="107" t="e">
        <f t="shared" si="1800"/>
        <v>#DIV/0!</v>
      </c>
      <c r="JQE37" s="140"/>
      <c r="JQF37" s="269"/>
      <c r="JQG37" s="266"/>
      <c r="JQH37" s="263"/>
      <c r="JQI37" s="12" t="s">
        <v>5</v>
      </c>
      <c r="JQJ37" s="106"/>
      <c r="JQK37" s="106"/>
      <c r="JQL37" s="107" t="e">
        <f t="shared" si="1802"/>
        <v>#DIV/0!</v>
      </c>
      <c r="JQM37" s="140"/>
      <c r="JQN37" s="269"/>
      <c r="JQO37" s="266"/>
      <c r="JQP37" s="263"/>
      <c r="JQQ37" s="12" t="s">
        <v>5</v>
      </c>
      <c r="JQR37" s="106"/>
      <c r="JQS37" s="106"/>
      <c r="JQT37" s="107" t="e">
        <f t="shared" si="1804"/>
        <v>#DIV/0!</v>
      </c>
      <c r="JQU37" s="140"/>
      <c r="JQV37" s="269"/>
      <c r="JQW37" s="266"/>
      <c r="JQX37" s="263"/>
      <c r="JQY37" s="12" t="s">
        <v>5</v>
      </c>
      <c r="JQZ37" s="106"/>
      <c r="JRA37" s="106"/>
      <c r="JRB37" s="107" t="e">
        <f t="shared" si="1806"/>
        <v>#DIV/0!</v>
      </c>
      <c r="JRC37" s="140"/>
      <c r="JRD37" s="269"/>
      <c r="JRE37" s="266"/>
      <c r="JRF37" s="263"/>
      <c r="JRG37" s="12" t="s">
        <v>5</v>
      </c>
      <c r="JRH37" s="106"/>
      <c r="JRI37" s="106"/>
      <c r="JRJ37" s="107" t="e">
        <f t="shared" si="1808"/>
        <v>#DIV/0!</v>
      </c>
      <c r="JRK37" s="140"/>
      <c r="JRL37" s="269"/>
      <c r="JRM37" s="266"/>
      <c r="JRN37" s="263"/>
      <c r="JRO37" s="12" t="s">
        <v>5</v>
      </c>
      <c r="JRP37" s="106"/>
      <c r="JRQ37" s="106"/>
      <c r="JRR37" s="107" t="e">
        <f t="shared" si="1810"/>
        <v>#DIV/0!</v>
      </c>
      <c r="JRS37" s="140"/>
      <c r="JRT37" s="269"/>
      <c r="JRU37" s="266"/>
      <c r="JRV37" s="263"/>
      <c r="JRW37" s="12" t="s">
        <v>5</v>
      </c>
      <c r="JRX37" s="106"/>
      <c r="JRY37" s="106"/>
      <c r="JRZ37" s="107" t="e">
        <f t="shared" si="1812"/>
        <v>#DIV/0!</v>
      </c>
      <c r="JSA37" s="140"/>
      <c r="JSB37" s="269"/>
      <c r="JSC37" s="266"/>
      <c r="JSD37" s="263"/>
      <c r="JSE37" s="12" t="s">
        <v>5</v>
      </c>
      <c r="JSF37" s="106"/>
      <c r="JSG37" s="106"/>
      <c r="JSH37" s="107" t="e">
        <f t="shared" si="1814"/>
        <v>#DIV/0!</v>
      </c>
      <c r="JSI37" s="140"/>
      <c r="JSJ37" s="269"/>
      <c r="JSK37" s="266"/>
      <c r="JSL37" s="263"/>
      <c r="JSM37" s="12" t="s">
        <v>5</v>
      </c>
      <c r="JSN37" s="106"/>
      <c r="JSO37" s="106"/>
      <c r="JSP37" s="107" t="e">
        <f t="shared" si="1816"/>
        <v>#DIV/0!</v>
      </c>
      <c r="JSQ37" s="140"/>
      <c r="JSR37" s="269"/>
      <c r="JSS37" s="266"/>
      <c r="JST37" s="263"/>
      <c r="JSU37" s="12" t="s">
        <v>5</v>
      </c>
      <c r="JSV37" s="106"/>
      <c r="JSW37" s="106"/>
      <c r="JSX37" s="107" t="e">
        <f t="shared" si="1818"/>
        <v>#DIV/0!</v>
      </c>
      <c r="JSY37" s="140"/>
      <c r="JSZ37" s="269"/>
      <c r="JTA37" s="266"/>
      <c r="JTB37" s="263"/>
      <c r="JTC37" s="12" t="s">
        <v>5</v>
      </c>
      <c r="JTD37" s="106"/>
      <c r="JTE37" s="106"/>
      <c r="JTF37" s="107" t="e">
        <f t="shared" si="1820"/>
        <v>#DIV/0!</v>
      </c>
      <c r="JTG37" s="140"/>
      <c r="JTH37" s="269"/>
      <c r="JTI37" s="266"/>
      <c r="JTJ37" s="263"/>
      <c r="JTK37" s="12" t="s">
        <v>5</v>
      </c>
      <c r="JTL37" s="106"/>
      <c r="JTM37" s="106"/>
      <c r="JTN37" s="107" t="e">
        <f t="shared" si="1822"/>
        <v>#DIV/0!</v>
      </c>
      <c r="JTO37" s="140"/>
      <c r="JTP37" s="269"/>
      <c r="JTQ37" s="266"/>
      <c r="JTR37" s="263"/>
      <c r="JTS37" s="12" t="s">
        <v>5</v>
      </c>
      <c r="JTT37" s="106"/>
      <c r="JTU37" s="106"/>
      <c r="JTV37" s="107" t="e">
        <f t="shared" si="1824"/>
        <v>#DIV/0!</v>
      </c>
      <c r="JTW37" s="140"/>
      <c r="JTX37" s="269"/>
      <c r="JTY37" s="266"/>
      <c r="JTZ37" s="263"/>
      <c r="JUA37" s="12" t="s">
        <v>5</v>
      </c>
      <c r="JUB37" s="106"/>
      <c r="JUC37" s="106"/>
      <c r="JUD37" s="107" t="e">
        <f t="shared" si="1826"/>
        <v>#DIV/0!</v>
      </c>
      <c r="JUE37" s="140"/>
      <c r="JUF37" s="269"/>
      <c r="JUG37" s="266"/>
      <c r="JUH37" s="263"/>
      <c r="JUI37" s="12" t="s">
        <v>5</v>
      </c>
      <c r="JUJ37" s="106"/>
      <c r="JUK37" s="106"/>
      <c r="JUL37" s="107" t="e">
        <f t="shared" si="1828"/>
        <v>#DIV/0!</v>
      </c>
      <c r="JUM37" s="140"/>
      <c r="JUN37" s="269"/>
      <c r="JUO37" s="266"/>
      <c r="JUP37" s="263"/>
      <c r="JUQ37" s="12" t="s">
        <v>5</v>
      </c>
      <c r="JUR37" s="106"/>
      <c r="JUS37" s="106"/>
      <c r="JUT37" s="107" t="e">
        <f t="shared" si="1830"/>
        <v>#DIV/0!</v>
      </c>
      <c r="JUU37" s="140"/>
      <c r="JUV37" s="269"/>
      <c r="JUW37" s="266"/>
      <c r="JUX37" s="263"/>
      <c r="JUY37" s="12" t="s">
        <v>5</v>
      </c>
      <c r="JUZ37" s="106"/>
      <c r="JVA37" s="106"/>
      <c r="JVB37" s="107" t="e">
        <f t="shared" si="1832"/>
        <v>#DIV/0!</v>
      </c>
      <c r="JVC37" s="140"/>
      <c r="JVD37" s="269"/>
      <c r="JVE37" s="266"/>
      <c r="JVF37" s="263"/>
      <c r="JVG37" s="12" t="s">
        <v>5</v>
      </c>
      <c r="JVH37" s="106"/>
      <c r="JVI37" s="106"/>
      <c r="JVJ37" s="107" t="e">
        <f t="shared" si="1834"/>
        <v>#DIV/0!</v>
      </c>
      <c r="JVK37" s="140"/>
      <c r="JVL37" s="269"/>
      <c r="JVM37" s="266"/>
      <c r="JVN37" s="263"/>
      <c r="JVO37" s="12" t="s">
        <v>5</v>
      </c>
      <c r="JVP37" s="106"/>
      <c r="JVQ37" s="106"/>
      <c r="JVR37" s="107" t="e">
        <f t="shared" si="1836"/>
        <v>#DIV/0!</v>
      </c>
      <c r="JVS37" s="140"/>
      <c r="JVT37" s="269"/>
      <c r="JVU37" s="266"/>
      <c r="JVV37" s="263"/>
      <c r="JVW37" s="12" t="s">
        <v>5</v>
      </c>
      <c r="JVX37" s="106"/>
      <c r="JVY37" s="106"/>
      <c r="JVZ37" s="107" t="e">
        <f t="shared" si="1838"/>
        <v>#DIV/0!</v>
      </c>
      <c r="JWA37" s="140"/>
      <c r="JWB37" s="269"/>
      <c r="JWC37" s="266"/>
      <c r="JWD37" s="263"/>
      <c r="JWE37" s="12" t="s">
        <v>5</v>
      </c>
      <c r="JWF37" s="106"/>
      <c r="JWG37" s="106"/>
      <c r="JWH37" s="107" t="e">
        <f t="shared" si="1840"/>
        <v>#DIV/0!</v>
      </c>
      <c r="JWI37" s="140"/>
      <c r="JWJ37" s="269"/>
      <c r="JWK37" s="266"/>
      <c r="JWL37" s="263"/>
      <c r="JWM37" s="12" t="s">
        <v>5</v>
      </c>
      <c r="JWN37" s="106"/>
      <c r="JWO37" s="106"/>
      <c r="JWP37" s="107" t="e">
        <f t="shared" si="1842"/>
        <v>#DIV/0!</v>
      </c>
      <c r="JWQ37" s="140"/>
      <c r="JWR37" s="269"/>
      <c r="JWS37" s="266"/>
      <c r="JWT37" s="263"/>
      <c r="JWU37" s="12" t="s">
        <v>5</v>
      </c>
      <c r="JWV37" s="106"/>
      <c r="JWW37" s="106"/>
      <c r="JWX37" s="107" t="e">
        <f t="shared" si="1844"/>
        <v>#DIV/0!</v>
      </c>
      <c r="JWY37" s="140"/>
      <c r="JWZ37" s="269"/>
      <c r="JXA37" s="266"/>
      <c r="JXB37" s="263"/>
      <c r="JXC37" s="12" t="s">
        <v>5</v>
      </c>
      <c r="JXD37" s="106"/>
      <c r="JXE37" s="106"/>
      <c r="JXF37" s="107" t="e">
        <f t="shared" si="1846"/>
        <v>#DIV/0!</v>
      </c>
      <c r="JXG37" s="140"/>
      <c r="JXH37" s="269"/>
      <c r="JXI37" s="266"/>
      <c r="JXJ37" s="263"/>
      <c r="JXK37" s="12" t="s">
        <v>5</v>
      </c>
      <c r="JXL37" s="106"/>
      <c r="JXM37" s="106"/>
      <c r="JXN37" s="107" t="e">
        <f t="shared" si="1848"/>
        <v>#DIV/0!</v>
      </c>
      <c r="JXO37" s="140"/>
      <c r="JXP37" s="269"/>
      <c r="JXQ37" s="266"/>
      <c r="JXR37" s="263"/>
      <c r="JXS37" s="12" t="s">
        <v>5</v>
      </c>
      <c r="JXT37" s="106"/>
      <c r="JXU37" s="106"/>
      <c r="JXV37" s="107" t="e">
        <f t="shared" si="1850"/>
        <v>#DIV/0!</v>
      </c>
      <c r="JXW37" s="140"/>
      <c r="JXX37" s="269"/>
      <c r="JXY37" s="266"/>
      <c r="JXZ37" s="263"/>
      <c r="JYA37" s="12" t="s">
        <v>5</v>
      </c>
      <c r="JYB37" s="106"/>
      <c r="JYC37" s="106"/>
      <c r="JYD37" s="107" t="e">
        <f t="shared" si="1852"/>
        <v>#DIV/0!</v>
      </c>
      <c r="JYE37" s="140"/>
      <c r="JYF37" s="269"/>
      <c r="JYG37" s="266"/>
      <c r="JYH37" s="263"/>
      <c r="JYI37" s="12" t="s">
        <v>5</v>
      </c>
      <c r="JYJ37" s="106"/>
      <c r="JYK37" s="106"/>
      <c r="JYL37" s="107" t="e">
        <f t="shared" si="1854"/>
        <v>#DIV/0!</v>
      </c>
      <c r="JYM37" s="140"/>
      <c r="JYN37" s="269"/>
      <c r="JYO37" s="266"/>
      <c r="JYP37" s="263"/>
      <c r="JYQ37" s="12" t="s">
        <v>5</v>
      </c>
      <c r="JYR37" s="106"/>
      <c r="JYS37" s="106"/>
      <c r="JYT37" s="107" t="e">
        <f t="shared" si="1856"/>
        <v>#DIV/0!</v>
      </c>
      <c r="JYU37" s="140"/>
      <c r="JYV37" s="269"/>
      <c r="JYW37" s="266"/>
      <c r="JYX37" s="263"/>
      <c r="JYY37" s="12" t="s">
        <v>5</v>
      </c>
      <c r="JYZ37" s="106"/>
      <c r="JZA37" s="106"/>
      <c r="JZB37" s="107" t="e">
        <f t="shared" si="1858"/>
        <v>#DIV/0!</v>
      </c>
      <c r="JZC37" s="140"/>
      <c r="JZD37" s="269"/>
      <c r="JZE37" s="266"/>
      <c r="JZF37" s="263"/>
      <c r="JZG37" s="12" t="s">
        <v>5</v>
      </c>
      <c r="JZH37" s="106"/>
      <c r="JZI37" s="106"/>
      <c r="JZJ37" s="107" t="e">
        <f t="shared" si="1860"/>
        <v>#DIV/0!</v>
      </c>
      <c r="JZK37" s="140"/>
      <c r="JZL37" s="269"/>
      <c r="JZM37" s="266"/>
      <c r="JZN37" s="263"/>
      <c r="JZO37" s="12" t="s">
        <v>5</v>
      </c>
      <c r="JZP37" s="106"/>
      <c r="JZQ37" s="106"/>
      <c r="JZR37" s="107" t="e">
        <f t="shared" si="1862"/>
        <v>#DIV/0!</v>
      </c>
      <c r="JZS37" s="140"/>
      <c r="JZT37" s="269"/>
      <c r="JZU37" s="266"/>
      <c r="JZV37" s="263"/>
      <c r="JZW37" s="12" t="s">
        <v>5</v>
      </c>
      <c r="JZX37" s="106"/>
      <c r="JZY37" s="106"/>
      <c r="JZZ37" s="107" t="e">
        <f t="shared" si="1864"/>
        <v>#DIV/0!</v>
      </c>
      <c r="KAA37" s="140"/>
      <c r="KAB37" s="269"/>
      <c r="KAC37" s="266"/>
      <c r="KAD37" s="263"/>
      <c r="KAE37" s="12" t="s">
        <v>5</v>
      </c>
      <c r="KAF37" s="106"/>
      <c r="KAG37" s="106"/>
      <c r="KAH37" s="107" t="e">
        <f t="shared" si="1866"/>
        <v>#DIV/0!</v>
      </c>
      <c r="KAI37" s="140"/>
      <c r="KAJ37" s="269"/>
      <c r="KAK37" s="266"/>
      <c r="KAL37" s="263"/>
      <c r="KAM37" s="12" t="s">
        <v>5</v>
      </c>
      <c r="KAN37" s="106"/>
      <c r="KAO37" s="106"/>
      <c r="KAP37" s="107" t="e">
        <f t="shared" si="1868"/>
        <v>#DIV/0!</v>
      </c>
      <c r="KAQ37" s="140"/>
      <c r="KAR37" s="269"/>
      <c r="KAS37" s="266"/>
      <c r="KAT37" s="263"/>
      <c r="KAU37" s="12" t="s">
        <v>5</v>
      </c>
      <c r="KAV37" s="106"/>
      <c r="KAW37" s="106"/>
      <c r="KAX37" s="107" t="e">
        <f t="shared" si="1870"/>
        <v>#DIV/0!</v>
      </c>
      <c r="KAY37" s="140"/>
      <c r="KAZ37" s="269"/>
      <c r="KBA37" s="266"/>
      <c r="KBB37" s="263"/>
      <c r="KBC37" s="12" t="s">
        <v>5</v>
      </c>
      <c r="KBD37" s="106"/>
      <c r="KBE37" s="106"/>
      <c r="KBF37" s="107" t="e">
        <f t="shared" si="1872"/>
        <v>#DIV/0!</v>
      </c>
      <c r="KBG37" s="140"/>
      <c r="KBH37" s="269"/>
      <c r="KBI37" s="266"/>
      <c r="KBJ37" s="263"/>
      <c r="KBK37" s="12" t="s">
        <v>5</v>
      </c>
      <c r="KBL37" s="106"/>
      <c r="KBM37" s="106"/>
      <c r="KBN37" s="107" t="e">
        <f t="shared" si="1874"/>
        <v>#DIV/0!</v>
      </c>
      <c r="KBO37" s="140"/>
      <c r="KBP37" s="269"/>
      <c r="KBQ37" s="266"/>
      <c r="KBR37" s="263"/>
      <c r="KBS37" s="12" t="s">
        <v>5</v>
      </c>
      <c r="KBT37" s="106"/>
      <c r="KBU37" s="106"/>
      <c r="KBV37" s="107" t="e">
        <f t="shared" si="1876"/>
        <v>#DIV/0!</v>
      </c>
      <c r="KBW37" s="140"/>
      <c r="KBX37" s="269"/>
      <c r="KBY37" s="266"/>
      <c r="KBZ37" s="263"/>
      <c r="KCA37" s="12" t="s">
        <v>5</v>
      </c>
      <c r="KCB37" s="106"/>
      <c r="KCC37" s="106"/>
      <c r="KCD37" s="107" t="e">
        <f t="shared" si="1878"/>
        <v>#DIV/0!</v>
      </c>
      <c r="KCE37" s="140"/>
      <c r="KCF37" s="269"/>
      <c r="KCG37" s="266"/>
      <c r="KCH37" s="263"/>
      <c r="KCI37" s="12" t="s">
        <v>5</v>
      </c>
      <c r="KCJ37" s="106"/>
      <c r="KCK37" s="106"/>
      <c r="KCL37" s="107" t="e">
        <f t="shared" si="1880"/>
        <v>#DIV/0!</v>
      </c>
      <c r="KCM37" s="140"/>
      <c r="KCN37" s="269"/>
      <c r="KCO37" s="266"/>
      <c r="KCP37" s="263"/>
      <c r="KCQ37" s="12" t="s">
        <v>5</v>
      </c>
      <c r="KCR37" s="106"/>
      <c r="KCS37" s="106"/>
      <c r="KCT37" s="107" t="e">
        <f t="shared" si="1882"/>
        <v>#DIV/0!</v>
      </c>
      <c r="KCU37" s="140"/>
      <c r="KCV37" s="269"/>
      <c r="KCW37" s="266"/>
      <c r="KCX37" s="263"/>
      <c r="KCY37" s="12" t="s">
        <v>5</v>
      </c>
      <c r="KCZ37" s="106"/>
      <c r="KDA37" s="106"/>
      <c r="KDB37" s="107" t="e">
        <f t="shared" si="1884"/>
        <v>#DIV/0!</v>
      </c>
      <c r="KDC37" s="140"/>
      <c r="KDD37" s="269"/>
      <c r="KDE37" s="266"/>
      <c r="KDF37" s="263"/>
      <c r="KDG37" s="12" t="s">
        <v>5</v>
      </c>
      <c r="KDH37" s="106"/>
      <c r="KDI37" s="106"/>
      <c r="KDJ37" s="107" t="e">
        <f t="shared" si="1886"/>
        <v>#DIV/0!</v>
      </c>
      <c r="KDK37" s="140"/>
      <c r="KDL37" s="269"/>
      <c r="KDM37" s="266"/>
      <c r="KDN37" s="263"/>
      <c r="KDO37" s="12" t="s">
        <v>5</v>
      </c>
      <c r="KDP37" s="106"/>
      <c r="KDQ37" s="106"/>
      <c r="KDR37" s="107" t="e">
        <f t="shared" si="1888"/>
        <v>#DIV/0!</v>
      </c>
      <c r="KDS37" s="140"/>
      <c r="KDT37" s="269"/>
      <c r="KDU37" s="266"/>
      <c r="KDV37" s="263"/>
      <c r="KDW37" s="12" t="s">
        <v>5</v>
      </c>
      <c r="KDX37" s="106"/>
      <c r="KDY37" s="106"/>
      <c r="KDZ37" s="107" t="e">
        <f t="shared" si="1890"/>
        <v>#DIV/0!</v>
      </c>
      <c r="KEA37" s="140"/>
      <c r="KEB37" s="269"/>
      <c r="KEC37" s="266"/>
      <c r="KED37" s="263"/>
      <c r="KEE37" s="12" t="s">
        <v>5</v>
      </c>
      <c r="KEF37" s="106"/>
      <c r="KEG37" s="106"/>
      <c r="KEH37" s="107" t="e">
        <f t="shared" si="1892"/>
        <v>#DIV/0!</v>
      </c>
      <c r="KEI37" s="140"/>
      <c r="KEJ37" s="269"/>
      <c r="KEK37" s="266"/>
      <c r="KEL37" s="263"/>
      <c r="KEM37" s="12" t="s">
        <v>5</v>
      </c>
      <c r="KEN37" s="106"/>
      <c r="KEO37" s="106"/>
      <c r="KEP37" s="107" t="e">
        <f t="shared" si="1894"/>
        <v>#DIV/0!</v>
      </c>
      <c r="KEQ37" s="140"/>
      <c r="KER37" s="269"/>
      <c r="KES37" s="266"/>
      <c r="KET37" s="263"/>
      <c r="KEU37" s="12" t="s">
        <v>5</v>
      </c>
      <c r="KEV37" s="106"/>
      <c r="KEW37" s="106"/>
      <c r="KEX37" s="107" t="e">
        <f t="shared" si="1896"/>
        <v>#DIV/0!</v>
      </c>
      <c r="KEY37" s="140"/>
      <c r="KEZ37" s="269"/>
      <c r="KFA37" s="266"/>
      <c r="KFB37" s="263"/>
      <c r="KFC37" s="12" t="s">
        <v>5</v>
      </c>
      <c r="KFD37" s="106"/>
      <c r="KFE37" s="106"/>
      <c r="KFF37" s="107" t="e">
        <f t="shared" si="1898"/>
        <v>#DIV/0!</v>
      </c>
      <c r="KFG37" s="140"/>
      <c r="KFH37" s="269"/>
      <c r="KFI37" s="266"/>
      <c r="KFJ37" s="263"/>
      <c r="KFK37" s="12" t="s">
        <v>5</v>
      </c>
      <c r="KFL37" s="106"/>
      <c r="KFM37" s="106"/>
      <c r="KFN37" s="107" t="e">
        <f t="shared" si="1900"/>
        <v>#DIV/0!</v>
      </c>
      <c r="KFO37" s="140"/>
      <c r="KFP37" s="269"/>
      <c r="KFQ37" s="266"/>
      <c r="KFR37" s="263"/>
      <c r="KFS37" s="12" t="s">
        <v>5</v>
      </c>
      <c r="KFT37" s="106"/>
      <c r="KFU37" s="106"/>
      <c r="KFV37" s="107" t="e">
        <f t="shared" si="1902"/>
        <v>#DIV/0!</v>
      </c>
      <c r="KFW37" s="140"/>
      <c r="KFX37" s="269"/>
      <c r="KFY37" s="266"/>
      <c r="KFZ37" s="263"/>
      <c r="KGA37" s="12" t="s">
        <v>5</v>
      </c>
      <c r="KGB37" s="106"/>
      <c r="KGC37" s="106"/>
      <c r="KGD37" s="107" t="e">
        <f t="shared" si="1904"/>
        <v>#DIV/0!</v>
      </c>
      <c r="KGE37" s="140"/>
      <c r="KGF37" s="269"/>
      <c r="KGG37" s="266"/>
      <c r="KGH37" s="263"/>
      <c r="KGI37" s="12" t="s">
        <v>5</v>
      </c>
      <c r="KGJ37" s="106"/>
      <c r="KGK37" s="106"/>
      <c r="KGL37" s="107" t="e">
        <f t="shared" si="1906"/>
        <v>#DIV/0!</v>
      </c>
      <c r="KGM37" s="140"/>
      <c r="KGN37" s="269"/>
      <c r="KGO37" s="266"/>
      <c r="KGP37" s="263"/>
      <c r="KGQ37" s="12" t="s">
        <v>5</v>
      </c>
      <c r="KGR37" s="106"/>
      <c r="KGS37" s="106"/>
      <c r="KGT37" s="107" t="e">
        <f t="shared" si="1908"/>
        <v>#DIV/0!</v>
      </c>
      <c r="KGU37" s="140"/>
      <c r="KGV37" s="269"/>
      <c r="KGW37" s="266"/>
      <c r="KGX37" s="263"/>
      <c r="KGY37" s="12" t="s">
        <v>5</v>
      </c>
      <c r="KGZ37" s="106"/>
      <c r="KHA37" s="106"/>
      <c r="KHB37" s="107" t="e">
        <f t="shared" si="1910"/>
        <v>#DIV/0!</v>
      </c>
      <c r="KHC37" s="140"/>
      <c r="KHD37" s="269"/>
      <c r="KHE37" s="266"/>
      <c r="KHF37" s="263"/>
      <c r="KHG37" s="12" t="s">
        <v>5</v>
      </c>
      <c r="KHH37" s="106"/>
      <c r="KHI37" s="106"/>
      <c r="KHJ37" s="107" t="e">
        <f t="shared" si="1912"/>
        <v>#DIV/0!</v>
      </c>
      <c r="KHK37" s="140"/>
      <c r="KHL37" s="269"/>
      <c r="KHM37" s="266"/>
      <c r="KHN37" s="263"/>
      <c r="KHO37" s="12" t="s">
        <v>5</v>
      </c>
      <c r="KHP37" s="106"/>
      <c r="KHQ37" s="106"/>
      <c r="KHR37" s="107" t="e">
        <f t="shared" si="1914"/>
        <v>#DIV/0!</v>
      </c>
      <c r="KHS37" s="140"/>
      <c r="KHT37" s="269"/>
      <c r="KHU37" s="266"/>
      <c r="KHV37" s="263"/>
      <c r="KHW37" s="12" t="s">
        <v>5</v>
      </c>
      <c r="KHX37" s="106"/>
      <c r="KHY37" s="106"/>
      <c r="KHZ37" s="107" t="e">
        <f t="shared" si="1916"/>
        <v>#DIV/0!</v>
      </c>
      <c r="KIA37" s="140"/>
      <c r="KIB37" s="269"/>
      <c r="KIC37" s="266"/>
      <c r="KID37" s="263"/>
      <c r="KIE37" s="12" t="s">
        <v>5</v>
      </c>
      <c r="KIF37" s="106"/>
      <c r="KIG37" s="106"/>
      <c r="KIH37" s="107" t="e">
        <f t="shared" si="1918"/>
        <v>#DIV/0!</v>
      </c>
      <c r="KII37" s="140"/>
      <c r="KIJ37" s="269"/>
      <c r="KIK37" s="266"/>
      <c r="KIL37" s="263"/>
      <c r="KIM37" s="12" t="s">
        <v>5</v>
      </c>
      <c r="KIN37" s="106"/>
      <c r="KIO37" s="106"/>
      <c r="KIP37" s="107" t="e">
        <f t="shared" si="1920"/>
        <v>#DIV/0!</v>
      </c>
      <c r="KIQ37" s="140"/>
      <c r="KIR37" s="269"/>
      <c r="KIS37" s="266"/>
      <c r="KIT37" s="263"/>
      <c r="KIU37" s="12" t="s">
        <v>5</v>
      </c>
      <c r="KIV37" s="106"/>
      <c r="KIW37" s="106"/>
      <c r="KIX37" s="107" t="e">
        <f t="shared" si="1922"/>
        <v>#DIV/0!</v>
      </c>
      <c r="KIY37" s="140"/>
      <c r="KIZ37" s="269"/>
      <c r="KJA37" s="266"/>
      <c r="KJB37" s="263"/>
      <c r="KJC37" s="12" t="s">
        <v>5</v>
      </c>
      <c r="KJD37" s="106"/>
      <c r="KJE37" s="106"/>
      <c r="KJF37" s="107" t="e">
        <f t="shared" si="1924"/>
        <v>#DIV/0!</v>
      </c>
      <c r="KJG37" s="140"/>
      <c r="KJH37" s="269"/>
      <c r="KJI37" s="266"/>
      <c r="KJJ37" s="263"/>
      <c r="KJK37" s="12" t="s">
        <v>5</v>
      </c>
      <c r="KJL37" s="106"/>
      <c r="KJM37" s="106"/>
      <c r="KJN37" s="107" t="e">
        <f t="shared" si="1926"/>
        <v>#DIV/0!</v>
      </c>
      <c r="KJO37" s="140"/>
      <c r="KJP37" s="269"/>
      <c r="KJQ37" s="266"/>
      <c r="KJR37" s="263"/>
      <c r="KJS37" s="12" t="s">
        <v>5</v>
      </c>
      <c r="KJT37" s="106"/>
      <c r="KJU37" s="106"/>
      <c r="KJV37" s="107" t="e">
        <f t="shared" si="1928"/>
        <v>#DIV/0!</v>
      </c>
      <c r="KJW37" s="140"/>
      <c r="KJX37" s="269"/>
      <c r="KJY37" s="266"/>
      <c r="KJZ37" s="263"/>
      <c r="KKA37" s="12" t="s">
        <v>5</v>
      </c>
      <c r="KKB37" s="106"/>
      <c r="KKC37" s="106"/>
      <c r="KKD37" s="107" t="e">
        <f t="shared" si="1930"/>
        <v>#DIV/0!</v>
      </c>
      <c r="KKE37" s="140"/>
      <c r="KKF37" s="269"/>
      <c r="KKG37" s="266"/>
      <c r="KKH37" s="263"/>
      <c r="KKI37" s="12" t="s">
        <v>5</v>
      </c>
      <c r="KKJ37" s="106"/>
      <c r="KKK37" s="106"/>
      <c r="KKL37" s="107" t="e">
        <f t="shared" si="1932"/>
        <v>#DIV/0!</v>
      </c>
      <c r="KKM37" s="140"/>
      <c r="KKN37" s="269"/>
      <c r="KKO37" s="266"/>
      <c r="KKP37" s="263"/>
      <c r="KKQ37" s="12" t="s">
        <v>5</v>
      </c>
      <c r="KKR37" s="106"/>
      <c r="KKS37" s="106"/>
      <c r="KKT37" s="107" t="e">
        <f t="shared" si="1934"/>
        <v>#DIV/0!</v>
      </c>
      <c r="KKU37" s="140"/>
      <c r="KKV37" s="269"/>
      <c r="KKW37" s="266"/>
      <c r="KKX37" s="263"/>
      <c r="KKY37" s="12" t="s">
        <v>5</v>
      </c>
      <c r="KKZ37" s="106"/>
      <c r="KLA37" s="106"/>
      <c r="KLB37" s="107" t="e">
        <f t="shared" si="1936"/>
        <v>#DIV/0!</v>
      </c>
      <c r="KLC37" s="140"/>
      <c r="KLD37" s="269"/>
      <c r="KLE37" s="266"/>
      <c r="KLF37" s="263"/>
      <c r="KLG37" s="12" t="s">
        <v>5</v>
      </c>
      <c r="KLH37" s="106"/>
      <c r="KLI37" s="106"/>
      <c r="KLJ37" s="107" t="e">
        <f t="shared" si="1938"/>
        <v>#DIV/0!</v>
      </c>
      <c r="KLK37" s="140"/>
      <c r="KLL37" s="269"/>
      <c r="KLM37" s="266"/>
      <c r="KLN37" s="263"/>
      <c r="KLO37" s="12" t="s">
        <v>5</v>
      </c>
      <c r="KLP37" s="106"/>
      <c r="KLQ37" s="106"/>
      <c r="KLR37" s="107" t="e">
        <f t="shared" si="1940"/>
        <v>#DIV/0!</v>
      </c>
      <c r="KLS37" s="140"/>
      <c r="KLT37" s="269"/>
      <c r="KLU37" s="266"/>
      <c r="KLV37" s="263"/>
      <c r="KLW37" s="12" t="s">
        <v>5</v>
      </c>
      <c r="KLX37" s="106"/>
      <c r="KLY37" s="106"/>
      <c r="KLZ37" s="107" t="e">
        <f t="shared" si="1942"/>
        <v>#DIV/0!</v>
      </c>
      <c r="KMA37" s="140"/>
      <c r="KMB37" s="269"/>
      <c r="KMC37" s="266"/>
      <c r="KMD37" s="263"/>
      <c r="KME37" s="12" t="s">
        <v>5</v>
      </c>
      <c r="KMF37" s="106"/>
      <c r="KMG37" s="106"/>
      <c r="KMH37" s="107" t="e">
        <f t="shared" si="1944"/>
        <v>#DIV/0!</v>
      </c>
      <c r="KMI37" s="140"/>
      <c r="KMJ37" s="269"/>
      <c r="KMK37" s="266"/>
      <c r="KML37" s="263"/>
      <c r="KMM37" s="12" t="s">
        <v>5</v>
      </c>
      <c r="KMN37" s="106"/>
      <c r="KMO37" s="106"/>
      <c r="KMP37" s="107" t="e">
        <f t="shared" si="1946"/>
        <v>#DIV/0!</v>
      </c>
      <c r="KMQ37" s="140"/>
      <c r="KMR37" s="269"/>
      <c r="KMS37" s="266"/>
      <c r="KMT37" s="263"/>
      <c r="KMU37" s="12" t="s">
        <v>5</v>
      </c>
      <c r="KMV37" s="106"/>
      <c r="KMW37" s="106"/>
      <c r="KMX37" s="107" t="e">
        <f t="shared" si="1948"/>
        <v>#DIV/0!</v>
      </c>
      <c r="KMY37" s="140"/>
      <c r="KMZ37" s="269"/>
      <c r="KNA37" s="266"/>
      <c r="KNB37" s="263"/>
      <c r="KNC37" s="12" t="s">
        <v>5</v>
      </c>
      <c r="KND37" s="106"/>
      <c r="KNE37" s="106"/>
      <c r="KNF37" s="107" t="e">
        <f t="shared" si="1950"/>
        <v>#DIV/0!</v>
      </c>
      <c r="KNG37" s="140"/>
      <c r="KNH37" s="269"/>
      <c r="KNI37" s="266"/>
      <c r="KNJ37" s="263"/>
      <c r="KNK37" s="12" t="s">
        <v>5</v>
      </c>
      <c r="KNL37" s="106"/>
      <c r="KNM37" s="106"/>
      <c r="KNN37" s="107" t="e">
        <f t="shared" si="1952"/>
        <v>#DIV/0!</v>
      </c>
      <c r="KNO37" s="140"/>
      <c r="KNP37" s="269"/>
      <c r="KNQ37" s="266"/>
      <c r="KNR37" s="263"/>
      <c r="KNS37" s="12" t="s">
        <v>5</v>
      </c>
      <c r="KNT37" s="106"/>
      <c r="KNU37" s="106"/>
      <c r="KNV37" s="107" t="e">
        <f t="shared" si="1954"/>
        <v>#DIV/0!</v>
      </c>
      <c r="KNW37" s="140"/>
      <c r="KNX37" s="269"/>
      <c r="KNY37" s="266"/>
      <c r="KNZ37" s="263"/>
      <c r="KOA37" s="12" t="s">
        <v>5</v>
      </c>
      <c r="KOB37" s="106"/>
      <c r="KOC37" s="106"/>
      <c r="KOD37" s="107" t="e">
        <f t="shared" si="1956"/>
        <v>#DIV/0!</v>
      </c>
      <c r="KOE37" s="140"/>
      <c r="KOF37" s="269"/>
      <c r="KOG37" s="266"/>
      <c r="KOH37" s="263"/>
      <c r="KOI37" s="12" t="s">
        <v>5</v>
      </c>
      <c r="KOJ37" s="106"/>
      <c r="KOK37" s="106"/>
      <c r="KOL37" s="107" t="e">
        <f t="shared" si="1958"/>
        <v>#DIV/0!</v>
      </c>
      <c r="KOM37" s="140"/>
      <c r="KON37" s="269"/>
      <c r="KOO37" s="266"/>
      <c r="KOP37" s="263"/>
      <c r="KOQ37" s="12" t="s">
        <v>5</v>
      </c>
      <c r="KOR37" s="106"/>
      <c r="KOS37" s="106"/>
      <c r="KOT37" s="107" t="e">
        <f t="shared" si="1960"/>
        <v>#DIV/0!</v>
      </c>
      <c r="KOU37" s="140"/>
      <c r="KOV37" s="269"/>
      <c r="KOW37" s="266"/>
      <c r="KOX37" s="263"/>
      <c r="KOY37" s="12" t="s">
        <v>5</v>
      </c>
      <c r="KOZ37" s="106"/>
      <c r="KPA37" s="106"/>
      <c r="KPB37" s="107" t="e">
        <f t="shared" si="1962"/>
        <v>#DIV/0!</v>
      </c>
      <c r="KPC37" s="140"/>
      <c r="KPD37" s="269"/>
      <c r="KPE37" s="266"/>
      <c r="KPF37" s="263"/>
      <c r="KPG37" s="12" t="s">
        <v>5</v>
      </c>
      <c r="KPH37" s="106"/>
      <c r="KPI37" s="106"/>
      <c r="KPJ37" s="107" t="e">
        <f t="shared" si="1964"/>
        <v>#DIV/0!</v>
      </c>
      <c r="KPK37" s="140"/>
      <c r="KPL37" s="269"/>
      <c r="KPM37" s="266"/>
      <c r="KPN37" s="263"/>
      <c r="KPO37" s="12" t="s">
        <v>5</v>
      </c>
      <c r="KPP37" s="106"/>
      <c r="KPQ37" s="106"/>
      <c r="KPR37" s="107" t="e">
        <f t="shared" si="1966"/>
        <v>#DIV/0!</v>
      </c>
      <c r="KPS37" s="140"/>
      <c r="KPT37" s="269"/>
      <c r="KPU37" s="266"/>
      <c r="KPV37" s="263"/>
      <c r="KPW37" s="12" t="s">
        <v>5</v>
      </c>
      <c r="KPX37" s="106"/>
      <c r="KPY37" s="106"/>
      <c r="KPZ37" s="107" t="e">
        <f t="shared" si="1968"/>
        <v>#DIV/0!</v>
      </c>
      <c r="KQA37" s="140"/>
      <c r="KQB37" s="269"/>
      <c r="KQC37" s="266"/>
      <c r="KQD37" s="263"/>
      <c r="KQE37" s="12" t="s">
        <v>5</v>
      </c>
      <c r="KQF37" s="106"/>
      <c r="KQG37" s="106"/>
      <c r="KQH37" s="107" t="e">
        <f t="shared" si="1970"/>
        <v>#DIV/0!</v>
      </c>
      <c r="KQI37" s="140"/>
      <c r="KQJ37" s="269"/>
      <c r="KQK37" s="266"/>
      <c r="KQL37" s="263"/>
      <c r="KQM37" s="12" t="s">
        <v>5</v>
      </c>
      <c r="KQN37" s="106"/>
      <c r="KQO37" s="106"/>
      <c r="KQP37" s="107" t="e">
        <f t="shared" si="1972"/>
        <v>#DIV/0!</v>
      </c>
      <c r="KQQ37" s="140"/>
      <c r="KQR37" s="269"/>
      <c r="KQS37" s="266"/>
      <c r="KQT37" s="263"/>
      <c r="KQU37" s="12" t="s">
        <v>5</v>
      </c>
      <c r="KQV37" s="106"/>
      <c r="KQW37" s="106"/>
      <c r="KQX37" s="107" t="e">
        <f t="shared" si="1974"/>
        <v>#DIV/0!</v>
      </c>
      <c r="KQY37" s="140"/>
      <c r="KQZ37" s="269"/>
      <c r="KRA37" s="266"/>
      <c r="KRB37" s="263"/>
      <c r="KRC37" s="12" t="s">
        <v>5</v>
      </c>
      <c r="KRD37" s="106"/>
      <c r="KRE37" s="106"/>
      <c r="KRF37" s="107" t="e">
        <f t="shared" si="1976"/>
        <v>#DIV/0!</v>
      </c>
      <c r="KRG37" s="140"/>
      <c r="KRH37" s="269"/>
      <c r="KRI37" s="266"/>
      <c r="KRJ37" s="263"/>
      <c r="KRK37" s="12" t="s">
        <v>5</v>
      </c>
      <c r="KRL37" s="106"/>
      <c r="KRM37" s="106"/>
      <c r="KRN37" s="107" t="e">
        <f t="shared" si="1978"/>
        <v>#DIV/0!</v>
      </c>
      <c r="KRO37" s="140"/>
      <c r="KRP37" s="269"/>
      <c r="KRQ37" s="266"/>
      <c r="KRR37" s="263"/>
      <c r="KRS37" s="12" t="s">
        <v>5</v>
      </c>
      <c r="KRT37" s="106"/>
      <c r="KRU37" s="106"/>
      <c r="KRV37" s="107" t="e">
        <f t="shared" si="1980"/>
        <v>#DIV/0!</v>
      </c>
      <c r="KRW37" s="140"/>
      <c r="KRX37" s="269"/>
      <c r="KRY37" s="266"/>
      <c r="KRZ37" s="263"/>
      <c r="KSA37" s="12" t="s">
        <v>5</v>
      </c>
      <c r="KSB37" s="106"/>
      <c r="KSC37" s="106"/>
      <c r="KSD37" s="107" t="e">
        <f t="shared" si="1982"/>
        <v>#DIV/0!</v>
      </c>
      <c r="KSE37" s="140"/>
      <c r="KSF37" s="269"/>
      <c r="KSG37" s="266"/>
      <c r="KSH37" s="263"/>
      <c r="KSI37" s="12" t="s">
        <v>5</v>
      </c>
      <c r="KSJ37" s="106"/>
      <c r="KSK37" s="106"/>
      <c r="KSL37" s="107" t="e">
        <f t="shared" si="1984"/>
        <v>#DIV/0!</v>
      </c>
      <c r="KSM37" s="140"/>
      <c r="KSN37" s="269"/>
      <c r="KSO37" s="266"/>
      <c r="KSP37" s="263"/>
      <c r="KSQ37" s="12" t="s">
        <v>5</v>
      </c>
      <c r="KSR37" s="106"/>
      <c r="KSS37" s="106"/>
      <c r="KST37" s="107" t="e">
        <f t="shared" si="1986"/>
        <v>#DIV/0!</v>
      </c>
      <c r="KSU37" s="140"/>
      <c r="KSV37" s="269"/>
      <c r="KSW37" s="266"/>
      <c r="KSX37" s="263"/>
      <c r="KSY37" s="12" t="s">
        <v>5</v>
      </c>
      <c r="KSZ37" s="106"/>
      <c r="KTA37" s="106"/>
      <c r="KTB37" s="107" t="e">
        <f t="shared" si="1988"/>
        <v>#DIV/0!</v>
      </c>
      <c r="KTC37" s="140"/>
      <c r="KTD37" s="269"/>
      <c r="KTE37" s="266"/>
      <c r="KTF37" s="263"/>
      <c r="KTG37" s="12" t="s">
        <v>5</v>
      </c>
      <c r="KTH37" s="106"/>
      <c r="KTI37" s="106"/>
      <c r="KTJ37" s="107" t="e">
        <f t="shared" si="1990"/>
        <v>#DIV/0!</v>
      </c>
      <c r="KTK37" s="140"/>
      <c r="KTL37" s="269"/>
      <c r="KTM37" s="266"/>
      <c r="KTN37" s="263"/>
      <c r="KTO37" s="12" t="s">
        <v>5</v>
      </c>
      <c r="KTP37" s="106"/>
      <c r="KTQ37" s="106"/>
      <c r="KTR37" s="107" t="e">
        <f t="shared" si="1992"/>
        <v>#DIV/0!</v>
      </c>
      <c r="KTS37" s="140"/>
      <c r="KTT37" s="269"/>
      <c r="KTU37" s="266"/>
      <c r="KTV37" s="263"/>
      <c r="KTW37" s="12" t="s">
        <v>5</v>
      </c>
      <c r="KTX37" s="106"/>
      <c r="KTY37" s="106"/>
      <c r="KTZ37" s="107" t="e">
        <f t="shared" si="1994"/>
        <v>#DIV/0!</v>
      </c>
      <c r="KUA37" s="140"/>
      <c r="KUB37" s="269"/>
      <c r="KUC37" s="266"/>
      <c r="KUD37" s="263"/>
      <c r="KUE37" s="12" t="s">
        <v>5</v>
      </c>
      <c r="KUF37" s="106"/>
      <c r="KUG37" s="106"/>
      <c r="KUH37" s="107" t="e">
        <f t="shared" si="1996"/>
        <v>#DIV/0!</v>
      </c>
      <c r="KUI37" s="140"/>
      <c r="KUJ37" s="269"/>
      <c r="KUK37" s="266"/>
      <c r="KUL37" s="263"/>
      <c r="KUM37" s="12" t="s">
        <v>5</v>
      </c>
      <c r="KUN37" s="106"/>
      <c r="KUO37" s="106"/>
      <c r="KUP37" s="107" t="e">
        <f t="shared" si="1998"/>
        <v>#DIV/0!</v>
      </c>
      <c r="KUQ37" s="140"/>
      <c r="KUR37" s="269"/>
      <c r="KUS37" s="266"/>
      <c r="KUT37" s="263"/>
      <c r="KUU37" s="12" t="s">
        <v>5</v>
      </c>
      <c r="KUV37" s="106"/>
      <c r="KUW37" s="106"/>
      <c r="KUX37" s="107" t="e">
        <f t="shared" si="2000"/>
        <v>#DIV/0!</v>
      </c>
      <c r="KUY37" s="140"/>
      <c r="KUZ37" s="269"/>
      <c r="KVA37" s="266"/>
      <c r="KVB37" s="263"/>
      <c r="KVC37" s="12" t="s">
        <v>5</v>
      </c>
      <c r="KVD37" s="106"/>
      <c r="KVE37" s="106"/>
      <c r="KVF37" s="107" t="e">
        <f t="shared" si="2002"/>
        <v>#DIV/0!</v>
      </c>
      <c r="KVG37" s="140"/>
      <c r="KVH37" s="269"/>
      <c r="KVI37" s="266"/>
      <c r="KVJ37" s="263"/>
      <c r="KVK37" s="12" t="s">
        <v>5</v>
      </c>
      <c r="KVL37" s="106"/>
      <c r="KVM37" s="106"/>
      <c r="KVN37" s="107" t="e">
        <f t="shared" si="2004"/>
        <v>#DIV/0!</v>
      </c>
      <c r="KVO37" s="140"/>
      <c r="KVP37" s="269"/>
      <c r="KVQ37" s="266"/>
      <c r="KVR37" s="263"/>
      <c r="KVS37" s="12" t="s">
        <v>5</v>
      </c>
      <c r="KVT37" s="106"/>
      <c r="KVU37" s="106"/>
      <c r="KVV37" s="107" t="e">
        <f t="shared" si="2006"/>
        <v>#DIV/0!</v>
      </c>
      <c r="KVW37" s="140"/>
      <c r="KVX37" s="269"/>
      <c r="KVY37" s="266"/>
      <c r="KVZ37" s="263"/>
      <c r="KWA37" s="12" t="s">
        <v>5</v>
      </c>
      <c r="KWB37" s="106"/>
      <c r="KWC37" s="106"/>
      <c r="KWD37" s="107" t="e">
        <f t="shared" si="2008"/>
        <v>#DIV/0!</v>
      </c>
      <c r="KWE37" s="140"/>
      <c r="KWF37" s="269"/>
      <c r="KWG37" s="266"/>
      <c r="KWH37" s="263"/>
      <c r="KWI37" s="12" t="s">
        <v>5</v>
      </c>
      <c r="KWJ37" s="106"/>
      <c r="KWK37" s="106"/>
      <c r="KWL37" s="107" t="e">
        <f t="shared" si="2010"/>
        <v>#DIV/0!</v>
      </c>
      <c r="KWM37" s="140"/>
      <c r="KWN37" s="269"/>
      <c r="KWO37" s="266"/>
      <c r="KWP37" s="263"/>
      <c r="KWQ37" s="12" t="s">
        <v>5</v>
      </c>
      <c r="KWR37" s="106"/>
      <c r="KWS37" s="106"/>
      <c r="KWT37" s="107" t="e">
        <f t="shared" si="2012"/>
        <v>#DIV/0!</v>
      </c>
      <c r="KWU37" s="140"/>
      <c r="KWV37" s="269"/>
      <c r="KWW37" s="266"/>
      <c r="KWX37" s="263"/>
      <c r="KWY37" s="12" t="s">
        <v>5</v>
      </c>
      <c r="KWZ37" s="106"/>
      <c r="KXA37" s="106"/>
      <c r="KXB37" s="107" t="e">
        <f t="shared" si="2014"/>
        <v>#DIV/0!</v>
      </c>
      <c r="KXC37" s="140"/>
      <c r="KXD37" s="269"/>
      <c r="KXE37" s="266"/>
      <c r="KXF37" s="263"/>
      <c r="KXG37" s="12" t="s">
        <v>5</v>
      </c>
      <c r="KXH37" s="106"/>
      <c r="KXI37" s="106"/>
      <c r="KXJ37" s="107" t="e">
        <f t="shared" si="2016"/>
        <v>#DIV/0!</v>
      </c>
      <c r="KXK37" s="140"/>
      <c r="KXL37" s="269"/>
      <c r="KXM37" s="266"/>
      <c r="KXN37" s="263"/>
      <c r="KXO37" s="12" t="s">
        <v>5</v>
      </c>
      <c r="KXP37" s="106"/>
      <c r="KXQ37" s="106"/>
      <c r="KXR37" s="107" t="e">
        <f t="shared" si="2018"/>
        <v>#DIV/0!</v>
      </c>
      <c r="KXS37" s="140"/>
      <c r="KXT37" s="269"/>
      <c r="KXU37" s="266"/>
      <c r="KXV37" s="263"/>
      <c r="KXW37" s="12" t="s">
        <v>5</v>
      </c>
      <c r="KXX37" s="106"/>
      <c r="KXY37" s="106"/>
      <c r="KXZ37" s="107" t="e">
        <f t="shared" si="2020"/>
        <v>#DIV/0!</v>
      </c>
      <c r="KYA37" s="140"/>
      <c r="KYB37" s="269"/>
      <c r="KYC37" s="266"/>
      <c r="KYD37" s="263"/>
      <c r="KYE37" s="12" t="s">
        <v>5</v>
      </c>
      <c r="KYF37" s="106"/>
      <c r="KYG37" s="106"/>
      <c r="KYH37" s="107" t="e">
        <f t="shared" si="2022"/>
        <v>#DIV/0!</v>
      </c>
      <c r="KYI37" s="140"/>
      <c r="KYJ37" s="269"/>
      <c r="KYK37" s="266"/>
      <c r="KYL37" s="263"/>
      <c r="KYM37" s="12" t="s">
        <v>5</v>
      </c>
      <c r="KYN37" s="106"/>
      <c r="KYO37" s="106"/>
      <c r="KYP37" s="107" t="e">
        <f t="shared" si="2024"/>
        <v>#DIV/0!</v>
      </c>
      <c r="KYQ37" s="140"/>
      <c r="KYR37" s="269"/>
      <c r="KYS37" s="266"/>
      <c r="KYT37" s="263"/>
      <c r="KYU37" s="12" t="s">
        <v>5</v>
      </c>
      <c r="KYV37" s="106"/>
      <c r="KYW37" s="106"/>
      <c r="KYX37" s="107" t="e">
        <f t="shared" si="2026"/>
        <v>#DIV/0!</v>
      </c>
      <c r="KYY37" s="140"/>
      <c r="KYZ37" s="269"/>
      <c r="KZA37" s="266"/>
      <c r="KZB37" s="263"/>
      <c r="KZC37" s="12" t="s">
        <v>5</v>
      </c>
      <c r="KZD37" s="106"/>
      <c r="KZE37" s="106"/>
      <c r="KZF37" s="107" t="e">
        <f t="shared" si="2028"/>
        <v>#DIV/0!</v>
      </c>
      <c r="KZG37" s="140"/>
      <c r="KZH37" s="269"/>
      <c r="KZI37" s="266"/>
      <c r="KZJ37" s="263"/>
      <c r="KZK37" s="12" t="s">
        <v>5</v>
      </c>
      <c r="KZL37" s="106"/>
      <c r="KZM37" s="106"/>
      <c r="KZN37" s="107" t="e">
        <f t="shared" si="2030"/>
        <v>#DIV/0!</v>
      </c>
      <c r="KZO37" s="140"/>
      <c r="KZP37" s="269"/>
      <c r="KZQ37" s="266"/>
      <c r="KZR37" s="263"/>
      <c r="KZS37" s="12" t="s">
        <v>5</v>
      </c>
      <c r="KZT37" s="106"/>
      <c r="KZU37" s="106"/>
      <c r="KZV37" s="107" t="e">
        <f t="shared" si="2032"/>
        <v>#DIV/0!</v>
      </c>
      <c r="KZW37" s="140"/>
      <c r="KZX37" s="269"/>
      <c r="KZY37" s="266"/>
      <c r="KZZ37" s="263"/>
      <c r="LAA37" s="12" t="s">
        <v>5</v>
      </c>
      <c r="LAB37" s="106"/>
      <c r="LAC37" s="106"/>
      <c r="LAD37" s="107" t="e">
        <f t="shared" si="2034"/>
        <v>#DIV/0!</v>
      </c>
      <c r="LAE37" s="140"/>
      <c r="LAF37" s="269"/>
      <c r="LAG37" s="266"/>
      <c r="LAH37" s="263"/>
      <c r="LAI37" s="12" t="s">
        <v>5</v>
      </c>
      <c r="LAJ37" s="106"/>
      <c r="LAK37" s="106"/>
      <c r="LAL37" s="107" t="e">
        <f t="shared" si="2036"/>
        <v>#DIV/0!</v>
      </c>
      <c r="LAM37" s="140"/>
      <c r="LAN37" s="269"/>
      <c r="LAO37" s="266"/>
      <c r="LAP37" s="263"/>
      <c r="LAQ37" s="12" t="s">
        <v>5</v>
      </c>
      <c r="LAR37" s="106"/>
      <c r="LAS37" s="106"/>
      <c r="LAT37" s="107" t="e">
        <f t="shared" si="2038"/>
        <v>#DIV/0!</v>
      </c>
      <c r="LAU37" s="140"/>
      <c r="LAV37" s="269"/>
      <c r="LAW37" s="266"/>
      <c r="LAX37" s="263"/>
      <c r="LAY37" s="12" t="s">
        <v>5</v>
      </c>
      <c r="LAZ37" s="106"/>
      <c r="LBA37" s="106"/>
      <c r="LBB37" s="107" t="e">
        <f t="shared" si="2040"/>
        <v>#DIV/0!</v>
      </c>
      <c r="LBC37" s="140"/>
      <c r="LBD37" s="269"/>
      <c r="LBE37" s="266"/>
      <c r="LBF37" s="263"/>
      <c r="LBG37" s="12" t="s">
        <v>5</v>
      </c>
      <c r="LBH37" s="106"/>
      <c r="LBI37" s="106"/>
      <c r="LBJ37" s="107" t="e">
        <f t="shared" si="2042"/>
        <v>#DIV/0!</v>
      </c>
      <c r="LBK37" s="140"/>
      <c r="LBL37" s="269"/>
      <c r="LBM37" s="266"/>
      <c r="LBN37" s="263"/>
      <c r="LBO37" s="12" t="s">
        <v>5</v>
      </c>
      <c r="LBP37" s="106"/>
      <c r="LBQ37" s="106"/>
      <c r="LBR37" s="107" t="e">
        <f t="shared" si="2044"/>
        <v>#DIV/0!</v>
      </c>
      <c r="LBS37" s="140"/>
      <c r="LBT37" s="269"/>
      <c r="LBU37" s="266"/>
      <c r="LBV37" s="263"/>
      <c r="LBW37" s="12" t="s">
        <v>5</v>
      </c>
      <c r="LBX37" s="106"/>
      <c r="LBY37" s="106"/>
      <c r="LBZ37" s="107" t="e">
        <f t="shared" si="2046"/>
        <v>#DIV/0!</v>
      </c>
      <c r="LCA37" s="140"/>
      <c r="LCB37" s="269"/>
      <c r="LCC37" s="266"/>
      <c r="LCD37" s="263"/>
      <c r="LCE37" s="12" t="s">
        <v>5</v>
      </c>
      <c r="LCF37" s="106"/>
      <c r="LCG37" s="106"/>
      <c r="LCH37" s="107" t="e">
        <f t="shared" si="2048"/>
        <v>#DIV/0!</v>
      </c>
      <c r="LCI37" s="140"/>
      <c r="LCJ37" s="269"/>
      <c r="LCK37" s="266"/>
      <c r="LCL37" s="263"/>
      <c r="LCM37" s="12" t="s">
        <v>5</v>
      </c>
      <c r="LCN37" s="106"/>
      <c r="LCO37" s="106"/>
      <c r="LCP37" s="107" t="e">
        <f t="shared" si="2050"/>
        <v>#DIV/0!</v>
      </c>
      <c r="LCQ37" s="140"/>
      <c r="LCR37" s="269"/>
      <c r="LCS37" s="266"/>
      <c r="LCT37" s="263"/>
      <c r="LCU37" s="12" t="s">
        <v>5</v>
      </c>
      <c r="LCV37" s="106"/>
      <c r="LCW37" s="106"/>
      <c r="LCX37" s="107" t="e">
        <f t="shared" si="2052"/>
        <v>#DIV/0!</v>
      </c>
      <c r="LCY37" s="140"/>
      <c r="LCZ37" s="269"/>
      <c r="LDA37" s="266"/>
      <c r="LDB37" s="263"/>
      <c r="LDC37" s="12" t="s">
        <v>5</v>
      </c>
      <c r="LDD37" s="106"/>
      <c r="LDE37" s="106"/>
      <c r="LDF37" s="107" t="e">
        <f t="shared" si="2054"/>
        <v>#DIV/0!</v>
      </c>
      <c r="LDG37" s="140"/>
      <c r="LDH37" s="269"/>
      <c r="LDI37" s="266"/>
      <c r="LDJ37" s="263"/>
      <c r="LDK37" s="12" t="s">
        <v>5</v>
      </c>
      <c r="LDL37" s="106"/>
      <c r="LDM37" s="106"/>
      <c r="LDN37" s="107" t="e">
        <f t="shared" si="2056"/>
        <v>#DIV/0!</v>
      </c>
      <c r="LDO37" s="140"/>
      <c r="LDP37" s="269"/>
      <c r="LDQ37" s="266"/>
      <c r="LDR37" s="263"/>
      <c r="LDS37" s="12" t="s">
        <v>5</v>
      </c>
      <c r="LDT37" s="106"/>
      <c r="LDU37" s="106"/>
      <c r="LDV37" s="107" t="e">
        <f t="shared" si="2058"/>
        <v>#DIV/0!</v>
      </c>
      <c r="LDW37" s="140"/>
      <c r="LDX37" s="269"/>
      <c r="LDY37" s="266"/>
      <c r="LDZ37" s="263"/>
      <c r="LEA37" s="12" t="s">
        <v>5</v>
      </c>
      <c r="LEB37" s="106"/>
      <c r="LEC37" s="106"/>
      <c r="LED37" s="107" t="e">
        <f t="shared" si="2060"/>
        <v>#DIV/0!</v>
      </c>
      <c r="LEE37" s="140"/>
      <c r="LEF37" s="269"/>
      <c r="LEG37" s="266"/>
      <c r="LEH37" s="263"/>
      <c r="LEI37" s="12" t="s">
        <v>5</v>
      </c>
      <c r="LEJ37" s="106"/>
      <c r="LEK37" s="106"/>
      <c r="LEL37" s="107" t="e">
        <f t="shared" si="2062"/>
        <v>#DIV/0!</v>
      </c>
      <c r="LEM37" s="140"/>
      <c r="LEN37" s="269"/>
      <c r="LEO37" s="266"/>
      <c r="LEP37" s="263"/>
      <c r="LEQ37" s="12" t="s">
        <v>5</v>
      </c>
      <c r="LER37" s="106"/>
      <c r="LES37" s="106"/>
      <c r="LET37" s="107" t="e">
        <f t="shared" si="2064"/>
        <v>#DIV/0!</v>
      </c>
      <c r="LEU37" s="140"/>
      <c r="LEV37" s="269"/>
      <c r="LEW37" s="266"/>
      <c r="LEX37" s="263"/>
      <c r="LEY37" s="12" t="s">
        <v>5</v>
      </c>
      <c r="LEZ37" s="106"/>
      <c r="LFA37" s="106"/>
      <c r="LFB37" s="107" t="e">
        <f t="shared" si="2066"/>
        <v>#DIV/0!</v>
      </c>
      <c r="LFC37" s="140"/>
      <c r="LFD37" s="269"/>
      <c r="LFE37" s="266"/>
      <c r="LFF37" s="263"/>
      <c r="LFG37" s="12" t="s">
        <v>5</v>
      </c>
      <c r="LFH37" s="106"/>
      <c r="LFI37" s="106"/>
      <c r="LFJ37" s="107" t="e">
        <f t="shared" si="2068"/>
        <v>#DIV/0!</v>
      </c>
      <c r="LFK37" s="140"/>
      <c r="LFL37" s="269"/>
      <c r="LFM37" s="266"/>
      <c r="LFN37" s="263"/>
      <c r="LFO37" s="12" t="s">
        <v>5</v>
      </c>
      <c r="LFP37" s="106"/>
      <c r="LFQ37" s="106"/>
      <c r="LFR37" s="107" t="e">
        <f t="shared" si="2070"/>
        <v>#DIV/0!</v>
      </c>
      <c r="LFS37" s="140"/>
      <c r="LFT37" s="269"/>
      <c r="LFU37" s="266"/>
      <c r="LFV37" s="263"/>
      <c r="LFW37" s="12" t="s">
        <v>5</v>
      </c>
      <c r="LFX37" s="106"/>
      <c r="LFY37" s="106"/>
      <c r="LFZ37" s="107" t="e">
        <f t="shared" si="2072"/>
        <v>#DIV/0!</v>
      </c>
      <c r="LGA37" s="140"/>
      <c r="LGB37" s="269"/>
      <c r="LGC37" s="266"/>
      <c r="LGD37" s="263"/>
      <c r="LGE37" s="12" t="s">
        <v>5</v>
      </c>
      <c r="LGF37" s="106"/>
      <c r="LGG37" s="106"/>
      <c r="LGH37" s="107" t="e">
        <f t="shared" si="2074"/>
        <v>#DIV/0!</v>
      </c>
      <c r="LGI37" s="140"/>
      <c r="LGJ37" s="269"/>
      <c r="LGK37" s="266"/>
      <c r="LGL37" s="263"/>
      <c r="LGM37" s="12" t="s">
        <v>5</v>
      </c>
      <c r="LGN37" s="106"/>
      <c r="LGO37" s="106"/>
      <c r="LGP37" s="107" t="e">
        <f t="shared" si="2076"/>
        <v>#DIV/0!</v>
      </c>
      <c r="LGQ37" s="140"/>
      <c r="LGR37" s="269"/>
      <c r="LGS37" s="266"/>
      <c r="LGT37" s="263"/>
      <c r="LGU37" s="12" t="s">
        <v>5</v>
      </c>
      <c r="LGV37" s="106"/>
      <c r="LGW37" s="106"/>
      <c r="LGX37" s="107" t="e">
        <f t="shared" si="2078"/>
        <v>#DIV/0!</v>
      </c>
      <c r="LGY37" s="140"/>
      <c r="LGZ37" s="269"/>
      <c r="LHA37" s="266"/>
      <c r="LHB37" s="263"/>
      <c r="LHC37" s="12" t="s">
        <v>5</v>
      </c>
      <c r="LHD37" s="106"/>
      <c r="LHE37" s="106"/>
      <c r="LHF37" s="107" t="e">
        <f t="shared" si="2080"/>
        <v>#DIV/0!</v>
      </c>
      <c r="LHG37" s="140"/>
      <c r="LHH37" s="269"/>
      <c r="LHI37" s="266"/>
      <c r="LHJ37" s="263"/>
      <c r="LHK37" s="12" t="s">
        <v>5</v>
      </c>
      <c r="LHL37" s="106"/>
      <c r="LHM37" s="106"/>
      <c r="LHN37" s="107" t="e">
        <f t="shared" si="2082"/>
        <v>#DIV/0!</v>
      </c>
      <c r="LHO37" s="140"/>
      <c r="LHP37" s="269"/>
      <c r="LHQ37" s="266"/>
      <c r="LHR37" s="263"/>
      <c r="LHS37" s="12" t="s">
        <v>5</v>
      </c>
      <c r="LHT37" s="106"/>
      <c r="LHU37" s="106"/>
      <c r="LHV37" s="107" t="e">
        <f t="shared" si="2084"/>
        <v>#DIV/0!</v>
      </c>
      <c r="LHW37" s="140"/>
      <c r="LHX37" s="269"/>
      <c r="LHY37" s="266"/>
      <c r="LHZ37" s="263"/>
      <c r="LIA37" s="12" t="s">
        <v>5</v>
      </c>
      <c r="LIB37" s="106"/>
      <c r="LIC37" s="106"/>
      <c r="LID37" s="107" t="e">
        <f t="shared" si="2086"/>
        <v>#DIV/0!</v>
      </c>
      <c r="LIE37" s="140"/>
      <c r="LIF37" s="269"/>
      <c r="LIG37" s="266"/>
      <c r="LIH37" s="263"/>
      <c r="LII37" s="12" t="s">
        <v>5</v>
      </c>
      <c r="LIJ37" s="106"/>
      <c r="LIK37" s="106"/>
      <c r="LIL37" s="107" t="e">
        <f t="shared" si="2088"/>
        <v>#DIV/0!</v>
      </c>
      <c r="LIM37" s="140"/>
      <c r="LIN37" s="269"/>
      <c r="LIO37" s="266"/>
      <c r="LIP37" s="263"/>
      <c r="LIQ37" s="12" t="s">
        <v>5</v>
      </c>
      <c r="LIR37" s="106"/>
      <c r="LIS37" s="106"/>
      <c r="LIT37" s="107" t="e">
        <f t="shared" si="2090"/>
        <v>#DIV/0!</v>
      </c>
      <c r="LIU37" s="140"/>
      <c r="LIV37" s="269"/>
      <c r="LIW37" s="266"/>
      <c r="LIX37" s="263"/>
      <c r="LIY37" s="12" t="s">
        <v>5</v>
      </c>
      <c r="LIZ37" s="106"/>
      <c r="LJA37" s="106"/>
      <c r="LJB37" s="107" t="e">
        <f t="shared" si="2092"/>
        <v>#DIV/0!</v>
      </c>
      <c r="LJC37" s="140"/>
      <c r="LJD37" s="269"/>
      <c r="LJE37" s="266"/>
      <c r="LJF37" s="263"/>
      <c r="LJG37" s="12" t="s">
        <v>5</v>
      </c>
      <c r="LJH37" s="106"/>
      <c r="LJI37" s="106"/>
      <c r="LJJ37" s="107" t="e">
        <f t="shared" si="2094"/>
        <v>#DIV/0!</v>
      </c>
      <c r="LJK37" s="140"/>
      <c r="LJL37" s="269"/>
      <c r="LJM37" s="266"/>
      <c r="LJN37" s="263"/>
      <c r="LJO37" s="12" t="s">
        <v>5</v>
      </c>
      <c r="LJP37" s="106"/>
      <c r="LJQ37" s="106"/>
      <c r="LJR37" s="107" t="e">
        <f t="shared" si="2096"/>
        <v>#DIV/0!</v>
      </c>
      <c r="LJS37" s="140"/>
      <c r="LJT37" s="269"/>
      <c r="LJU37" s="266"/>
      <c r="LJV37" s="263"/>
      <c r="LJW37" s="12" t="s">
        <v>5</v>
      </c>
      <c r="LJX37" s="106"/>
      <c r="LJY37" s="106"/>
      <c r="LJZ37" s="107" t="e">
        <f t="shared" si="2098"/>
        <v>#DIV/0!</v>
      </c>
      <c r="LKA37" s="140"/>
      <c r="LKB37" s="269"/>
      <c r="LKC37" s="266"/>
      <c r="LKD37" s="263"/>
      <c r="LKE37" s="12" t="s">
        <v>5</v>
      </c>
      <c r="LKF37" s="106"/>
      <c r="LKG37" s="106"/>
      <c r="LKH37" s="107" t="e">
        <f t="shared" si="2100"/>
        <v>#DIV/0!</v>
      </c>
      <c r="LKI37" s="140"/>
      <c r="LKJ37" s="269"/>
      <c r="LKK37" s="266"/>
      <c r="LKL37" s="263"/>
      <c r="LKM37" s="12" t="s">
        <v>5</v>
      </c>
      <c r="LKN37" s="106"/>
      <c r="LKO37" s="106"/>
      <c r="LKP37" s="107" t="e">
        <f t="shared" si="2102"/>
        <v>#DIV/0!</v>
      </c>
      <c r="LKQ37" s="140"/>
      <c r="LKR37" s="269"/>
      <c r="LKS37" s="266"/>
      <c r="LKT37" s="263"/>
      <c r="LKU37" s="12" t="s">
        <v>5</v>
      </c>
      <c r="LKV37" s="106"/>
      <c r="LKW37" s="106"/>
      <c r="LKX37" s="107" t="e">
        <f t="shared" si="2104"/>
        <v>#DIV/0!</v>
      </c>
      <c r="LKY37" s="140"/>
      <c r="LKZ37" s="269"/>
      <c r="LLA37" s="266"/>
      <c r="LLB37" s="263"/>
      <c r="LLC37" s="12" t="s">
        <v>5</v>
      </c>
      <c r="LLD37" s="106"/>
      <c r="LLE37" s="106"/>
      <c r="LLF37" s="107" t="e">
        <f t="shared" si="2106"/>
        <v>#DIV/0!</v>
      </c>
      <c r="LLG37" s="140"/>
      <c r="LLH37" s="269"/>
      <c r="LLI37" s="266"/>
      <c r="LLJ37" s="263"/>
      <c r="LLK37" s="12" t="s">
        <v>5</v>
      </c>
      <c r="LLL37" s="106"/>
      <c r="LLM37" s="106"/>
      <c r="LLN37" s="107" t="e">
        <f t="shared" si="2108"/>
        <v>#DIV/0!</v>
      </c>
      <c r="LLO37" s="140"/>
      <c r="LLP37" s="269"/>
      <c r="LLQ37" s="266"/>
      <c r="LLR37" s="263"/>
      <c r="LLS37" s="12" t="s">
        <v>5</v>
      </c>
      <c r="LLT37" s="106"/>
      <c r="LLU37" s="106"/>
      <c r="LLV37" s="107" t="e">
        <f t="shared" si="2110"/>
        <v>#DIV/0!</v>
      </c>
      <c r="LLW37" s="140"/>
      <c r="LLX37" s="269"/>
      <c r="LLY37" s="266"/>
      <c r="LLZ37" s="263"/>
      <c r="LMA37" s="12" t="s">
        <v>5</v>
      </c>
      <c r="LMB37" s="106"/>
      <c r="LMC37" s="106"/>
      <c r="LMD37" s="107" t="e">
        <f t="shared" si="2112"/>
        <v>#DIV/0!</v>
      </c>
      <c r="LME37" s="140"/>
      <c r="LMF37" s="269"/>
      <c r="LMG37" s="266"/>
      <c r="LMH37" s="263"/>
      <c r="LMI37" s="12" t="s">
        <v>5</v>
      </c>
      <c r="LMJ37" s="106"/>
      <c r="LMK37" s="106"/>
      <c r="LML37" s="107" t="e">
        <f t="shared" si="2114"/>
        <v>#DIV/0!</v>
      </c>
      <c r="LMM37" s="140"/>
      <c r="LMN37" s="269"/>
      <c r="LMO37" s="266"/>
      <c r="LMP37" s="263"/>
      <c r="LMQ37" s="12" t="s">
        <v>5</v>
      </c>
      <c r="LMR37" s="106"/>
      <c r="LMS37" s="106"/>
      <c r="LMT37" s="107" t="e">
        <f t="shared" si="2116"/>
        <v>#DIV/0!</v>
      </c>
      <c r="LMU37" s="140"/>
      <c r="LMV37" s="269"/>
      <c r="LMW37" s="266"/>
      <c r="LMX37" s="263"/>
      <c r="LMY37" s="12" t="s">
        <v>5</v>
      </c>
      <c r="LMZ37" s="106"/>
      <c r="LNA37" s="106"/>
      <c r="LNB37" s="107" t="e">
        <f t="shared" si="2118"/>
        <v>#DIV/0!</v>
      </c>
      <c r="LNC37" s="140"/>
      <c r="LND37" s="269"/>
      <c r="LNE37" s="266"/>
      <c r="LNF37" s="263"/>
      <c r="LNG37" s="12" t="s">
        <v>5</v>
      </c>
      <c r="LNH37" s="106"/>
      <c r="LNI37" s="106"/>
      <c r="LNJ37" s="107" t="e">
        <f t="shared" si="2120"/>
        <v>#DIV/0!</v>
      </c>
      <c r="LNK37" s="140"/>
      <c r="LNL37" s="269"/>
      <c r="LNM37" s="266"/>
      <c r="LNN37" s="263"/>
      <c r="LNO37" s="12" t="s">
        <v>5</v>
      </c>
      <c r="LNP37" s="106"/>
      <c r="LNQ37" s="106"/>
      <c r="LNR37" s="107" t="e">
        <f t="shared" si="2122"/>
        <v>#DIV/0!</v>
      </c>
      <c r="LNS37" s="140"/>
      <c r="LNT37" s="269"/>
      <c r="LNU37" s="266"/>
      <c r="LNV37" s="263"/>
      <c r="LNW37" s="12" t="s">
        <v>5</v>
      </c>
      <c r="LNX37" s="106"/>
      <c r="LNY37" s="106"/>
      <c r="LNZ37" s="107" t="e">
        <f t="shared" si="2124"/>
        <v>#DIV/0!</v>
      </c>
      <c r="LOA37" s="140"/>
      <c r="LOB37" s="269"/>
      <c r="LOC37" s="266"/>
      <c r="LOD37" s="263"/>
      <c r="LOE37" s="12" t="s">
        <v>5</v>
      </c>
      <c r="LOF37" s="106"/>
      <c r="LOG37" s="106"/>
      <c r="LOH37" s="107" t="e">
        <f t="shared" si="2126"/>
        <v>#DIV/0!</v>
      </c>
      <c r="LOI37" s="140"/>
      <c r="LOJ37" s="269"/>
      <c r="LOK37" s="266"/>
      <c r="LOL37" s="263"/>
      <c r="LOM37" s="12" t="s">
        <v>5</v>
      </c>
      <c r="LON37" s="106"/>
      <c r="LOO37" s="106"/>
      <c r="LOP37" s="107" t="e">
        <f t="shared" si="2128"/>
        <v>#DIV/0!</v>
      </c>
      <c r="LOQ37" s="140"/>
      <c r="LOR37" s="269"/>
      <c r="LOS37" s="266"/>
      <c r="LOT37" s="263"/>
      <c r="LOU37" s="12" t="s">
        <v>5</v>
      </c>
      <c r="LOV37" s="106"/>
      <c r="LOW37" s="106"/>
      <c r="LOX37" s="107" t="e">
        <f t="shared" si="2130"/>
        <v>#DIV/0!</v>
      </c>
      <c r="LOY37" s="140"/>
      <c r="LOZ37" s="269"/>
      <c r="LPA37" s="266"/>
      <c r="LPB37" s="263"/>
      <c r="LPC37" s="12" t="s">
        <v>5</v>
      </c>
      <c r="LPD37" s="106"/>
      <c r="LPE37" s="106"/>
      <c r="LPF37" s="107" t="e">
        <f t="shared" si="2132"/>
        <v>#DIV/0!</v>
      </c>
      <c r="LPG37" s="140"/>
      <c r="LPH37" s="269"/>
      <c r="LPI37" s="266"/>
      <c r="LPJ37" s="263"/>
      <c r="LPK37" s="12" t="s">
        <v>5</v>
      </c>
      <c r="LPL37" s="106"/>
      <c r="LPM37" s="106"/>
      <c r="LPN37" s="107" t="e">
        <f t="shared" si="2134"/>
        <v>#DIV/0!</v>
      </c>
      <c r="LPO37" s="140"/>
      <c r="LPP37" s="269"/>
      <c r="LPQ37" s="266"/>
      <c r="LPR37" s="263"/>
      <c r="LPS37" s="12" t="s">
        <v>5</v>
      </c>
      <c r="LPT37" s="106"/>
      <c r="LPU37" s="106"/>
      <c r="LPV37" s="107" t="e">
        <f t="shared" si="2136"/>
        <v>#DIV/0!</v>
      </c>
      <c r="LPW37" s="140"/>
      <c r="LPX37" s="269"/>
      <c r="LPY37" s="266"/>
      <c r="LPZ37" s="263"/>
      <c r="LQA37" s="12" t="s">
        <v>5</v>
      </c>
      <c r="LQB37" s="106"/>
      <c r="LQC37" s="106"/>
      <c r="LQD37" s="107" t="e">
        <f t="shared" si="2138"/>
        <v>#DIV/0!</v>
      </c>
      <c r="LQE37" s="140"/>
      <c r="LQF37" s="269"/>
      <c r="LQG37" s="266"/>
      <c r="LQH37" s="263"/>
      <c r="LQI37" s="12" t="s">
        <v>5</v>
      </c>
      <c r="LQJ37" s="106"/>
      <c r="LQK37" s="106"/>
      <c r="LQL37" s="107" t="e">
        <f t="shared" si="2140"/>
        <v>#DIV/0!</v>
      </c>
      <c r="LQM37" s="140"/>
      <c r="LQN37" s="269"/>
      <c r="LQO37" s="266"/>
      <c r="LQP37" s="263"/>
      <c r="LQQ37" s="12" t="s">
        <v>5</v>
      </c>
      <c r="LQR37" s="106"/>
      <c r="LQS37" s="106"/>
      <c r="LQT37" s="107" t="e">
        <f t="shared" si="2142"/>
        <v>#DIV/0!</v>
      </c>
      <c r="LQU37" s="140"/>
      <c r="LQV37" s="269"/>
      <c r="LQW37" s="266"/>
      <c r="LQX37" s="263"/>
      <c r="LQY37" s="12" t="s">
        <v>5</v>
      </c>
      <c r="LQZ37" s="106"/>
      <c r="LRA37" s="106"/>
      <c r="LRB37" s="107" t="e">
        <f t="shared" si="2144"/>
        <v>#DIV/0!</v>
      </c>
      <c r="LRC37" s="140"/>
      <c r="LRD37" s="269"/>
      <c r="LRE37" s="266"/>
      <c r="LRF37" s="263"/>
      <c r="LRG37" s="12" t="s">
        <v>5</v>
      </c>
      <c r="LRH37" s="106"/>
      <c r="LRI37" s="106"/>
      <c r="LRJ37" s="107" t="e">
        <f t="shared" si="2146"/>
        <v>#DIV/0!</v>
      </c>
      <c r="LRK37" s="140"/>
      <c r="LRL37" s="269"/>
      <c r="LRM37" s="266"/>
      <c r="LRN37" s="263"/>
      <c r="LRO37" s="12" t="s">
        <v>5</v>
      </c>
      <c r="LRP37" s="106"/>
      <c r="LRQ37" s="106"/>
      <c r="LRR37" s="107" t="e">
        <f t="shared" si="2148"/>
        <v>#DIV/0!</v>
      </c>
      <c r="LRS37" s="140"/>
      <c r="LRT37" s="269"/>
      <c r="LRU37" s="266"/>
      <c r="LRV37" s="263"/>
      <c r="LRW37" s="12" t="s">
        <v>5</v>
      </c>
      <c r="LRX37" s="106"/>
      <c r="LRY37" s="106"/>
      <c r="LRZ37" s="107" t="e">
        <f t="shared" si="2150"/>
        <v>#DIV/0!</v>
      </c>
      <c r="LSA37" s="140"/>
      <c r="LSB37" s="269"/>
      <c r="LSC37" s="266"/>
      <c r="LSD37" s="263"/>
      <c r="LSE37" s="12" t="s">
        <v>5</v>
      </c>
      <c r="LSF37" s="106"/>
      <c r="LSG37" s="106"/>
      <c r="LSH37" s="107" t="e">
        <f t="shared" si="2152"/>
        <v>#DIV/0!</v>
      </c>
      <c r="LSI37" s="140"/>
      <c r="LSJ37" s="269"/>
      <c r="LSK37" s="266"/>
      <c r="LSL37" s="263"/>
      <c r="LSM37" s="12" t="s">
        <v>5</v>
      </c>
      <c r="LSN37" s="106"/>
      <c r="LSO37" s="106"/>
      <c r="LSP37" s="107" t="e">
        <f t="shared" si="2154"/>
        <v>#DIV/0!</v>
      </c>
      <c r="LSQ37" s="140"/>
      <c r="LSR37" s="269"/>
      <c r="LSS37" s="266"/>
      <c r="LST37" s="263"/>
      <c r="LSU37" s="12" t="s">
        <v>5</v>
      </c>
      <c r="LSV37" s="106"/>
      <c r="LSW37" s="106"/>
      <c r="LSX37" s="107" t="e">
        <f t="shared" si="2156"/>
        <v>#DIV/0!</v>
      </c>
      <c r="LSY37" s="140"/>
      <c r="LSZ37" s="269"/>
      <c r="LTA37" s="266"/>
      <c r="LTB37" s="263"/>
      <c r="LTC37" s="12" t="s">
        <v>5</v>
      </c>
      <c r="LTD37" s="106"/>
      <c r="LTE37" s="106"/>
      <c r="LTF37" s="107" t="e">
        <f t="shared" si="2158"/>
        <v>#DIV/0!</v>
      </c>
      <c r="LTG37" s="140"/>
      <c r="LTH37" s="269"/>
      <c r="LTI37" s="266"/>
      <c r="LTJ37" s="263"/>
      <c r="LTK37" s="12" t="s">
        <v>5</v>
      </c>
      <c r="LTL37" s="106"/>
      <c r="LTM37" s="106"/>
      <c r="LTN37" s="107" t="e">
        <f t="shared" si="2160"/>
        <v>#DIV/0!</v>
      </c>
      <c r="LTO37" s="140"/>
      <c r="LTP37" s="269"/>
      <c r="LTQ37" s="266"/>
      <c r="LTR37" s="263"/>
      <c r="LTS37" s="12" t="s">
        <v>5</v>
      </c>
      <c r="LTT37" s="106"/>
      <c r="LTU37" s="106"/>
      <c r="LTV37" s="107" t="e">
        <f t="shared" si="2162"/>
        <v>#DIV/0!</v>
      </c>
      <c r="LTW37" s="140"/>
      <c r="LTX37" s="269"/>
      <c r="LTY37" s="266"/>
      <c r="LTZ37" s="263"/>
      <c r="LUA37" s="12" t="s">
        <v>5</v>
      </c>
      <c r="LUB37" s="106"/>
      <c r="LUC37" s="106"/>
      <c r="LUD37" s="107" t="e">
        <f t="shared" si="2164"/>
        <v>#DIV/0!</v>
      </c>
      <c r="LUE37" s="140"/>
      <c r="LUF37" s="269"/>
      <c r="LUG37" s="266"/>
      <c r="LUH37" s="263"/>
      <c r="LUI37" s="12" t="s">
        <v>5</v>
      </c>
      <c r="LUJ37" s="106"/>
      <c r="LUK37" s="106"/>
      <c r="LUL37" s="107" t="e">
        <f t="shared" si="2166"/>
        <v>#DIV/0!</v>
      </c>
      <c r="LUM37" s="140"/>
      <c r="LUN37" s="269"/>
      <c r="LUO37" s="266"/>
      <c r="LUP37" s="263"/>
      <c r="LUQ37" s="12" t="s">
        <v>5</v>
      </c>
      <c r="LUR37" s="106"/>
      <c r="LUS37" s="106"/>
      <c r="LUT37" s="107" t="e">
        <f t="shared" si="2168"/>
        <v>#DIV/0!</v>
      </c>
      <c r="LUU37" s="140"/>
      <c r="LUV37" s="269"/>
      <c r="LUW37" s="266"/>
      <c r="LUX37" s="263"/>
      <c r="LUY37" s="12" t="s">
        <v>5</v>
      </c>
      <c r="LUZ37" s="106"/>
      <c r="LVA37" s="106"/>
      <c r="LVB37" s="107" t="e">
        <f t="shared" si="2170"/>
        <v>#DIV/0!</v>
      </c>
      <c r="LVC37" s="140"/>
      <c r="LVD37" s="269"/>
      <c r="LVE37" s="266"/>
      <c r="LVF37" s="263"/>
      <c r="LVG37" s="12" t="s">
        <v>5</v>
      </c>
      <c r="LVH37" s="106"/>
      <c r="LVI37" s="106"/>
      <c r="LVJ37" s="107" t="e">
        <f t="shared" si="2172"/>
        <v>#DIV/0!</v>
      </c>
      <c r="LVK37" s="140"/>
      <c r="LVL37" s="269"/>
      <c r="LVM37" s="266"/>
      <c r="LVN37" s="263"/>
      <c r="LVO37" s="12" t="s">
        <v>5</v>
      </c>
      <c r="LVP37" s="106"/>
      <c r="LVQ37" s="106"/>
      <c r="LVR37" s="107" t="e">
        <f t="shared" si="2174"/>
        <v>#DIV/0!</v>
      </c>
      <c r="LVS37" s="140"/>
      <c r="LVT37" s="269"/>
      <c r="LVU37" s="266"/>
      <c r="LVV37" s="263"/>
      <c r="LVW37" s="12" t="s">
        <v>5</v>
      </c>
      <c r="LVX37" s="106"/>
      <c r="LVY37" s="106"/>
      <c r="LVZ37" s="107" t="e">
        <f t="shared" si="2176"/>
        <v>#DIV/0!</v>
      </c>
      <c r="LWA37" s="140"/>
      <c r="LWB37" s="269"/>
      <c r="LWC37" s="266"/>
      <c r="LWD37" s="263"/>
      <c r="LWE37" s="12" t="s">
        <v>5</v>
      </c>
      <c r="LWF37" s="106"/>
      <c r="LWG37" s="106"/>
      <c r="LWH37" s="107" t="e">
        <f t="shared" si="2178"/>
        <v>#DIV/0!</v>
      </c>
      <c r="LWI37" s="140"/>
      <c r="LWJ37" s="269"/>
      <c r="LWK37" s="266"/>
      <c r="LWL37" s="263"/>
      <c r="LWM37" s="12" t="s">
        <v>5</v>
      </c>
      <c r="LWN37" s="106"/>
      <c r="LWO37" s="106"/>
      <c r="LWP37" s="107" t="e">
        <f t="shared" si="2180"/>
        <v>#DIV/0!</v>
      </c>
      <c r="LWQ37" s="140"/>
      <c r="LWR37" s="269"/>
      <c r="LWS37" s="266"/>
      <c r="LWT37" s="263"/>
      <c r="LWU37" s="12" t="s">
        <v>5</v>
      </c>
      <c r="LWV37" s="106"/>
      <c r="LWW37" s="106"/>
      <c r="LWX37" s="107" t="e">
        <f t="shared" si="2182"/>
        <v>#DIV/0!</v>
      </c>
      <c r="LWY37" s="140"/>
      <c r="LWZ37" s="269"/>
      <c r="LXA37" s="266"/>
      <c r="LXB37" s="263"/>
      <c r="LXC37" s="12" t="s">
        <v>5</v>
      </c>
      <c r="LXD37" s="106"/>
      <c r="LXE37" s="106"/>
      <c r="LXF37" s="107" t="e">
        <f t="shared" si="2184"/>
        <v>#DIV/0!</v>
      </c>
      <c r="LXG37" s="140"/>
      <c r="LXH37" s="269"/>
      <c r="LXI37" s="266"/>
      <c r="LXJ37" s="263"/>
      <c r="LXK37" s="12" t="s">
        <v>5</v>
      </c>
      <c r="LXL37" s="106"/>
      <c r="LXM37" s="106"/>
      <c r="LXN37" s="107" t="e">
        <f t="shared" si="2186"/>
        <v>#DIV/0!</v>
      </c>
      <c r="LXO37" s="140"/>
      <c r="LXP37" s="269"/>
      <c r="LXQ37" s="266"/>
      <c r="LXR37" s="263"/>
      <c r="LXS37" s="12" t="s">
        <v>5</v>
      </c>
      <c r="LXT37" s="106"/>
      <c r="LXU37" s="106"/>
      <c r="LXV37" s="107" t="e">
        <f t="shared" si="2188"/>
        <v>#DIV/0!</v>
      </c>
      <c r="LXW37" s="140"/>
      <c r="LXX37" s="269"/>
      <c r="LXY37" s="266"/>
      <c r="LXZ37" s="263"/>
      <c r="LYA37" s="12" t="s">
        <v>5</v>
      </c>
      <c r="LYB37" s="106"/>
      <c r="LYC37" s="106"/>
      <c r="LYD37" s="107" t="e">
        <f t="shared" si="2190"/>
        <v>#DIV/0!</v>
      </c>
      <c r="LYE37" s="140"/>
      <c r="LYF37" s="269"/>
      <c r="LYG37" s="266"/>
      <c r="LYH37" s="263"/>
      <c r="LYI37" s="12" t="s">
        <v>5</v>
      </c>
      <c r="LYJ37" s="106"/>
      <c r="LYK37" s="106"/>
      <c r="LYL37" s="107" t="e">
        <f t="shared" si="2192"/>
        <v>#DIV/0!</v>
      </c>
      <c r="LYM37" s="140"/>
      <c r="LYN37" s="269"/>
      <c r="LYO37" s="266"/>
      <c r="LYP37" s="263"/>
      <c r="LYQ37" s="12" t="s">
        <v>5</v>
      </c>
      <c r="LYR37" s="106"/>
      <c r="LYS37" s="106"/>
      <c r="LYT37" s="107" t="e">
        <f t="shared" si="2194"/>
        <v>#DIV/0!</v>
      </c>
      <c r="LYU37" s="140"/>
      <c r="LYV37" s="269"/>
      <c r="LYW37" s="266"/>
      <c r="LYX37" s="263"/>
      <c r="LYY37" s="12" t="s">
        <v>5</v>
      </c>
      <c r="LYZ37" s="106"/>
      <c r="LZA37" s="106"/>
      <c r="LZB37" s="107" t="e">
        <f t="shared" si="2196"/>
        <v>#DIV/0!</v>
      </c>
      <c r="LZC37" s="140"/>
      <c r="LZD37" s="269"/>
      <c r="LZE37" s="266"/>
      <c r="LZF37" s="263"/>
      <c r="LZG37" s="12" t="s">
        <v>5</v>
      </c>
      <c r="LZH37" s="106"/>
      <c r="LZI37" s="106"/>
      <c r="LZJ37" s="107" t="e">
        <f t="shared" si="2198"/>
        <v>#DIV/0!</v>
      </c>
      <c r="LZK37" s="140"/>
      <c r="LZL37" s="269"/>
      <c r="LZM37" s="266"/>
      <c r="LZN37" s="263"/>
      <c r="LZO37" s="12" t="s">
        <v>5</v>
      </c>
      <c r="LZP37" s="106"/>
      <c r="LZQ37" s="106"/>
      <c r="LZR37" s="107" t="e">
        <f t="shared" si="2200"/>
        <v>#DIV/0!</v>
      </c>
      <c r="LZS37" s="140"/>
      <c r="LZT37" s="269"/>
      <c r="LZU37" s="266"/>
      <c r="LZV37" s="263"/>
      <c r="LZW37" s="12" t="s">
        <v>5</v>
      </c>
      <c r="LZX37" s="106"/>
      <c r="LZY37" s="106"/>
      <c r="LZZ37" s="107" t="e">
        <f t="shared" si="2202"/>
        <v>#DIV/0!</v>
      </c>
      <c r="MAA37" s="140"/>
      <c r="MAB37" s="269"/>
      <c r="MAC37" s="266"/>
      <c r="MAD37" s="263"/>
      <c r="MAE37" s="12" t="s">
        <v>5</v>
      </c>
      <c r="MAF37" s="106"/>
      <c r="MAG37" s="106"/>
      <c r="MAH37" s="107" t="e">
        <f t="shared" si="2204"/>
        <v>#DIV/0!</v>
      </c>
      <c r="MAI37" s="140"/>
      <c r="MAJ37" s="269"/>
      <c r="MAK37" s="266"/>
      <c r="MAL37" s="263"/>
      <c r="MAM37" s="12" t="s">
        <v>5</v>
      </c>
      <c r="MAN37" s="106"/>
      <c r="MAO37" s="106"/>
      <c r="MAP37" s="107" t="e">
        <f t="shared" si="2206"/>
        <v>#DIV/0!</v>
      </c>
      <c r="MAQ37" s="140"/>
      <c r="MAR37" s="269"/>
      <c r="MAS37" s="266"/>
      <c r="MAT37" s="263"/>
      <c r="MAU37" s="12" t="s">
        <v>5</v>
      </c>
      <c r="MAV37" s="106"/>
      <c r="MAW37" s="106"/>
      <c r="MAX37" s="107" t="e">
        <f t="shared" si="2208"/>
        <v>#DIV/0!</v>
      </c>
      <c r="MAY37" s="140"/>
      <c r="MAZ37" s="269"/>
      <c r="MBA37" s="266"/>
      <c r="MBB37" s="263"/>
      <c r="MBC37" s="12" t="s">
        <v>5</v>
      </c>
      <c r="MBD37" s="106"/>
      <c r="MBE37" s="106"/>
      <c r="MBF37" s="107" t="e">
        <f t="shared" si="2210"/>
        <v>#DIV/0!</v>
      </c>
      <c r="MBG37" s="140"/>
      <c r="MBH37" s="269"/>
      <c r="MBI37" s="266"/>
      <c r="MBJ37" s="263"/>
      <c r="MBK37" s="12" t="s">
        <v>5</v>
      </c>
      <c r="MBL37" s="106"/>
      <c r="MBM37" s="106"/>
      <c r="MBN37" s="107" t="e">
        <f t="shared" si="2212"/>
        <v>#DIV/0!</v>
      </c>
      <c r="MBO37" s="140"/>
      <c r="MBP37" s="269"/>
      <c r="MBQ37" s="266"/>
      <c r="MBR37" s="263"/>
      <c r="MBS37" s="12" t="s">
        <v>5</v>
      </c>
      <c r="MBT37" s="106"/>
      <c r="MBU37" s="106"/>
      <c r="MBV37" s="107" t="e">
        <f t="shared" si="2214"/>
        <v>#DIV/0!</v>
      </c>
      <c r="MBW37" s="140"/>
      <c r="MBX37" s="269"/>
      <c r="MBY37" s="266"/>
      <c r="MBZ37" s="263"/>
      <c r="MCA37" s="12" t="s">
        <v>5</v>
      </c>
      <c r="MCB37" s="106"/>
      <c r="MCC37" s="106"/>
      <c r="MCD37" s="107" t="e">
        <f t="shared" si="2216"/>
        <v>#DIV/0!</v>
      </c>
      <c r="MCE37" s="140"/>
      <c r="MCF37" s="269"/>
      <c r="MCG37" s="266"/>
      <c r="MCH37" s="263"/>
      <c r="MCI37" s="12" t="s">
        <v>5</v>
      </c>
      <c r="MCJ37" s="106"/>
      <c r="MCK37" s="106"/>
      <c r="MCL37" s="107" t="e">
        <f t="shared" si="2218"/>
        <v>#DIV/0!</v>
      </c>
      <c r="MCM37" s="140"/>
      <c r="MCN37" s="269"/>
      <c r="MCO37" s="266"/>
      <c r="MCP37" s="263"/>
      <c r="MCQ37" s="12" t="s">
        <v>5</v>
      </c>
      <c r="MCR37" s="106"/>
      <c r="MCS37" s="106"/>
      <c r="MCT37" s="107" t="e">
        <f t="shared" si="2220"/>
        <v>#DIV/0!</v>
      </c>
      <c r="MCU37" s="140"/>
      <c r="MCV37" s="269"/>
      <c r="MCW37" s="266"/>
      <c r="MCX37" s="263"/>
      <c r="MCY37" s="12" t="s">
        <v>5</v>
      </c>
      <c r="MCZ37" s="106"/>
      <c r="MDA37" s="106"/>
      <c r="MDB37" s="107" t="e">
        <f t="shared" si="2222"/>
        <v>#DIV/0!</v>
      </c>
      <c r="MDC37" s="140"/>
      <c r="MDD37" s="269"/>
      <c r="MDE37" s="266"/>
      <c r="MDF37" s="263"/>
      <c r="MDG37" s="12" t="s">
        <v>5</v>
      </c>
      <c r="MDH37" s="106"/>
      <c r="MDI37" s="106"/>
      <c r="MDJ37" s="107" t="e">
        <f t="shared" si="2224"/>
        <v>#DIV/0!</v>
      </c>
      <c r="MDK37" s="140"/>
      <c r="MDL37" s="269"/>
      <c r="MDM37" s="266"/>
      <c r="MDN37" s="263"/>
      <c r="MDO37" s="12" t="s">
        <v>5</v>
      </c>
      <c r="MDP37" s="106"/>
      <c r="MDQ37" s="106"/>
      <c r="MDR37" s="107" t="e">
        <f t="shared" si="2226"/>
        <v>#DIV/0!</v>
      </c>
      <c r="MDS37" s="140"/>
      <c r="MDT37" s="269"/>
      <c r="MDU37" s="266"/>
      <c r="MDV37" s="263"/>
      <c r="MDW37" s="12" t="s">
        <v>5</v>
      </c>
      <c r="MDX37" s="106"/>
      <c r="MDY37" s="106"/>
      <c r="MDZ37" s="107" t="e">
        <f t="shared" si="2228"/>
        <v>#DIV/0!</v>
      </c>
      <c r="MEA37" s="140"/>
      <c r="MEB37" s="269"/>
      <c r="MEC37" s="266"/>
      <c r="MED37" s="263"/>
      <c r="MEE37" s="12" t="s">
        <v>5</v>
      </c>
      <c r="MEF37" s="106"/>
      <c r="MEG37" s="106"/>
      <c r="MEH37" s="107" t="e">
        <f t="shared" si="2230"/>
        <v>#DIV/0!</v>
      </c>
      <c r="MEI37" s="140"/>
      <c r="MEJ37" s="269"/>
      <c r="MEK37" s="266"/>
      <c r="MEL37" s="263"/>
      <c r="MEM37" s="12" t="s">
        <v>5</v>
      </c>
      <c r="MEN37" s="106"/>
      <c r="MEO37" s="106"/>
      <c r="MEP37" s="107" t="e">
        <f t="shared" si="2232"/>
        <v>#DIV/0!</v>
      </c>
      <c r="MEQ37" s="140"/>
      <c r="MER37" s="269"/>
      <c r="MES37" s="266"/>
      <c r="MET37" s="263"/>
      <c r="MEU37" s="12" t="s">
        <v>5</v>
      </c>
      <c r="MEV37" s="106"/>
      <c r="MEW37" s="106"/>
      <c r="MEX37" s="107" t="e">
        <f t="shared" si="2234"/>
        <v>#DIV/0!</v>
      </c>
      <c r="MEY37" s="140"/>
      <c r="MEZ37" s="269"/>
      <c r="MFA37" s="266"/>
      <c r="MFB37" s="263"/>
      <c r="MFC37" s="12" t="s">
        <v>5</v>
      </c>
      <c r="MFD37" s="106"/>
      <c r="MFE37" s="106"/>
      <c r="MFF37" s="107" t="e">
        <f t="shared" si="2236"/>
        <v>#DIV/0!</v>
      </c>
      <c r="MFG37" s="140"/>
      <c r="MFH37" s="269"/>
      <c r="MFI37" s="266"/>
      <c r="MFJ37" s="263"/>
      <c r="MFK37" s="12" t="s">
        <v>5</v>
      </c>
      <c r="MFL37" s="106"/>
      <c r="MFM37" s="106"/>
      <c r="MFN37" s="107" t="e">
        <f t="shared" si="2238"/>
        <v>#DIV/0!</v>
      </c>
      <c r="MFO37" s="140"/>
      <c r="MFP37" s="269"/>
      <c r="MFQ37" s="266"/>
      <c r="MFR37" s="263"/>
      <c r="MFS37" s="12" t="s">
        <v>5</v>
      </c>
      <c r="MFT37" s="106"/>
      <c r="MFU37" s="106"/>
      <c r="MFV37" s="107" t="e">
        <f t="shared" si="2240"/>
        <v>#DIV/0!</v>
      </c>
      <c r="MFW37" s="140"/>
      <c r="MFX37" s="269"/>
      <c r="MFY37" s="266"/>
      <c r="MFZ37" s="263"/>
      <c r="MGA37" s="12" t="s">
        <v>5</v>
      </c>
      <c r="MGB37" s="106"/>
      <c r="MGC37" s="106"/>
      <c r="MGD37" s="107" t="e">
        <f t="shared" si="2242"/>
        <v>#DIV/0!</v>
      </c>
      <c r="MGE37" s="140"/>
      <c r="MGF37" s="269"/>
      <c r="MGG37" s="266"/>
      <c r="MGH37" s="263"/>
      <c r="MGI37" s="12" t="s">
        <v>5</v>
      </c>
      <c r="MGJ37" s="106"/>
      <c r="MGK37" s="106"/>
      <c r="MGL37" s="107" t="e">
        <f t="shared" si="2244"/>
        <v>#DIV/0!</v>
      </c>
      <c r="MGM37" s="140"/>
      <c r="MGN37" s="269"/>
      <c r="MGO37" s="266"/>
      <c r="MGP37" s="263"/>
      <c r="MGQ37" s="12" t="s">
        <v>5</v>
      </c>
      <c r="MGR37" s="106"/>
      <c r="MGS37" s="106"/>
      <c r="MGT37" s="107" t="e">
        <f t="shared" si="2246"/>
        <v>#DIV/0!</v>
      </c>
      <c r="MGU37" s="140"/>
      <c r="MGV37" s="269"/>
      <c r="MGW37" s="266"/>
      <c r="MGX37" s="263"/>
      <c r="MGY37" s="12" t="s">
        <v>5</v>
      </c>
      <c r="MGZ37" s="106"/>
      <c r="MHA37" s="106"/>
      <c r="MHB37" s="107" t="e">
        <f t="shared" si="2248"/>
        <v>#DIV/0!</v>
      </c>
      <c r="MHC37" s="140"/>
      <c r="MHD37" s="269"/>
      <c r="MHE37" s="266"/>
      <c r="MHF37" s="263"/>
      <c r="MHG37" s="12" t="s">
        <v>5</v>
      </c>
      <c r="MHH37" s="106"/>
      <c r="MHI37" s="106"/>
      <c r="MHJ37" s="107" t="e">
        <f t="shared" si="2250"/>
        <v>#DIV/0!</v>
      </c>
      <c r="MHK37" s="140"/>
      <c r="MHL37" s="269"/>
      <c r="MHM37" s="266"/>
      <c r="MHN37" s="263"/>
      <c r="MHO37" s="12" t="s">
        <v>5</v>
      </c>
      <c r="MHP37" s="106"/>
      <c r="MHQ37" s="106"/>
      <c r="MHR37" s="107" t="e">
        <f t="shared" si="2252"/>
        <v>#DIV/0!</v>
      </c>
      <c r="MHS37" s="140"/>
      <c r="MHT37" s="269"/>
      <c r="MHU37" s="266"/>
      <c r="MHV37" s="263"/>
      <c r="MHW37" s="12" t="s">
        <v>5</v>
      </c>
      <c r="MHX37" s="106"/>
      <c r="MHY37" s="106"/>
      <c r="MHZ37" s="107" t="e">
        <f t="shared" si="2254"/>
        <v>#DIV/0!</v>
      </c>
      <c r="MIA37" s="140"/>
      <c r="MIB37" s="269"/>
      <c r="MIC37" s="266"/>
      <c r="MID37" s="263"/>
      <c r="MIE37" s="12" t="s">
        <v>5</v>
      </c>
      <c r="MIF37" s="106"/>
      <c r="MIG37" s="106"/>
      <c r="MIH37" s="107" t="e">
        <f t="shared" si="2256"/>
        <v>#DIV/0!</v>
      </c>
      <c r="MII37" s="140"/>
      <c r="MIJ37" s="269"/>
      <c r="MIK37" s="266"/>
      <c r="MIL37" s="263"/>
      <c r="MIM37" s="12" t="s">
        <v>5</v>
      </c>
      <c r="MIN37" s="106"/>
      <c r="MIO37" s="106"/>
      <c r="MIP37" s="107" t="e">
        <f t="shared" si="2258"/>
        <v>#DIV/0!</v>
      </c>
      <c r="MIQ37" s="140"/>
      <c r="MIR37" s="269"/>
      <c r="MIS37" s="266"/>
      <c r="MIT37" s="263"/>
      <c r="MIU37" s="12" t="s">
        <v>5</v>
      </c>
      <c r="MIV37" s="106"/>
      <c r="MIW37" s="106"/>
      <c r="MIX37" s="107" t="e">
        <f t="shared" si="2260"/>
        <v>#DIV/0!</v>
      </c>
      <c r="MIY37" s="140"/>
      <c r="MIZ37" s="269"/>
      <c r="MJA37" s="266"/>
      <c r="MJB37" s="263"/>
      <c r="MJC37" s="12" t="s">
        <v>5</v>
      </c>
      <c r="MJD37" s="106"/>
      <c r="MJE37" s="106"/>
      <c r="MJF37" s="107" t="e">
        <f t="shared" si="2262"/>
        <v>#DIV/0!</v>
      </c>
      <c r="MJG37" s="140"/>
      <c r="MJH37" s="269"/>
      <c r="MJI37" s="266"/>
      <c r="MJJ37" s="263"/>
      <c r="MJK37" s="12" t="s">
        <v>5</v>
      </c>
      <c r="MJL37" s="106"/>
      <c r="MJM37" s="106"/>
      <c r="MJN37" s="107" t="e">
        <f t="shared" si="2264"/>
        <v>#DIV/0!</v>
      </c>
      <c r="MJO37" s="140"/>
      <c r="MJP37" s="269"/>
      <c r="MJQ37" s="266"/>
      <c r="MJR37" s="263"/>
      <c r="MJS37" s="12" t="s">
        <v>5</v>
      </c>
      <c r="MJT37" s="106"/>
      <c r="MJU37" s="106"/>
      <c r="MJV37" s="107" t="e">
        <f t="shared" si="2266"/>
        <v>#DIV/0!</v>
      </c>
      <c r="MJW37" s="140"/>
      <c r="MJX37" s="269"/>
      <c r="MJY37" s="266"/>
      <c r="MJZ37" s="263"/>
      <c r="MKA37" s="12" t="s">
        <v>5</v>
      </c>
      <c r="MKB37" s="106"/>
      <c r="MKC37" s="106"/>
      <c r="MKD37" s="107" t="e">
        <f t="shared" si="2268"/>
        <v>#DIV/0!</v>
      </c>
      <c r="MKE37" s="140"/>
      <c r="MKF37" s="269"/>
      <c r="MKG37" s="266"/>
      <c r="MKH37" s="263"/>
      <c r="MKI37" s="12" t="s">
        <v>5</v>
      </c>
      <c r="MKJ37" s="106"/>
      <c r="MKK37" s="106"/>
      <c r="MKL37" s="107" t="e">
        <f t="shared" si="2270"/>
        <v>#DIV/0!</v>
      </c>
      <c r="MKM37" s="140"/>
      <c r="MKN37" s="269"/>
      <c r="MKO37" s="266"/>
      <c r="MKP37" s="263"/>
      <c r="MKQ37" s="12" t="s">
        <v>5</v>
      </c>
      <c r="MKR37" s="106"/>
      <c r="MKS37" s="106"/>
      <c r="MKT37" s="107" t="e">
        <f t="shared" si="2272"/>
        <v>#DIV/0!</v>
      </c>
      <c r="MKU37" s="140"/>
      <c r="MKV37" s="269"/>
      <c r="MKW37" s="266"/>
      <c r="MKX37" s="263"/>
      <c r="MKY37" s="12" t="s">
        <v>5</v>
      </c>
      <c r="MKZ37" s="106"/>
      <c r="MLA37" s="106"/>
      <c r="MLB37" s="107" t="e">
        <f t="shared" si="2274"/>
        <v>#DIV/0!</v>
      </c>
      <c r="MLC37" s="140"/>
      <c r="MLD37" s="269"/>
      <c r="MLE37" s="266"/>
      <c r="MLF37" s="263"/>
      <c r="MLG37" s="12" t="s">
        <v>5</v>
      </c>
      <c r="MLH37" s="106"/>
      <c r="MLI37" s="106"/>
      <c r="MLJ37" s="107" t="e">
        <f t="shared" si="2276"/>
        <v>#DIV/0!</v>
      </c>
      <c r="MLK37" s="140"/>
      <c r="MLL37" s="269"/>
      <c r="MLM37" s="266"/>
      <c r="MLN37" s="263"/>
      <c r="MLO37" s="12" t="s">
        <v>5</v>
      </c>
      <c r="MLP37" s="106"/>
      <c r="MLQ37" s="106"/>
      <c r="MLR37" s="107" t="e">
        <f t="shared" si="2278"/>
        <v>#DIV/0!</v>
      </c>
      <c r="MLS37" s="140"/>
      <c r="MLT37" s="269"/>
      <c r="MLU37" s="266"/>
      <c r="MLV37" s="263"/>
      <c r="MLW37" s="12" t="s">
        <v>5</v>
      </c>
      <c r="MLX37" s="106"/>
      <c r="MLY37" s="106"/>
      <c r="MLZ37" s="107" t="e">
        <f t="shared" si="2280"/>
        <v>#DIV/0!</v>
      </c>
      <c r="MMA37" s="140"/>
      <c r="MMB37" s="269"/>
      <c r="MMC37" s="266"/>
      <c r="MMD37" s="263"/>
      <c r="MME37" s="12" t="s">
        <v>5</v>
      </c>
      <c r="MMF37" s="106"/>
      <c r="MMG37" s="106"/>
      <c r="MMH37" s="107" t="e">
        <f t="shared" si="2282"/>
        <v>#DIV/0!</v>
      </c>
      <c r="MMI37" s="140"/>
      <c r="MMJ37" s="269"/>
      <c r="MMK37" s="266"/>
      <c r="MML37" s="263"/>
      <c r="MMM37" s="12" t="s">
        <v>5</v>
      </c>
      <c r="MMN37" s="106"/>
      <c r="MMO37" s="106"/>
      <c r="MMP37" s="107" t="e">
        <f t="shared" si="2284"/>
        <v>#DIV/0!</v>
      </c>
      <c r="MMQ37" s="140"/>
      <c r="MMR37" s="269"/>
      <c r="MMS37" s="266"/>
      <c r="MMT37" s="263"/>
      <c r="MMU37" s="12" t="s">
        <v>5</v>
      </c>
      <c r="MMV37" s="106"/>
      <c r="MMW37" s="106"/>
      <c r="MMX37" s="107" t="e">
        <f t="shared" si="2286"/>
        <v>#DIV/0!</v>
      </c>
      <c r="MMY37" s="140"/>
      <c r="MMZ37" s="269"/>
      <c r="MNA37" s="266"/>
      <c r="MNB37" s="263"/>
      <c r="MNC37" s="12" t="s">
        <v>5</v>
      </c>
      <c r="MND37" s="106"/>
      <c r="MNE37" s="106"/>
      <c r="MNF37" s="107" t="e">
        <f t="shared" si="2288"/>
        <v>#DIV/0!</v>
      </c>
      <c r="MNG37" s="140"/>
      <c r="MNH37" s="269"/>
      <c r="MNI37" s="266"/>
      <c r="MNJ37" s="263"/>
      <c r="MNK37" s="12" t="s">
        <v>5</v>
      </c>
      <c r="MNL37" s="106"/>
      <c r="MNM37" s="106"/>
      <c r="MNN37" s="107" t="e">
        <f t="shared" si="2290"/>
        <v>#DIV/0!</v>
      </c>
      <c r="MNO37" s="140"/>
      <c r="MNP37" s="269"/>
      <c r="MNQ37" s="266"/>
      <c r="MNR37" s="263"/>
      <c r="MNS37" s="12" t="s">
        <v>5</v>
      </c>
      <c r="MNT37" s="106"/>
      <c r="MNU37" s="106"/>
      <c r="MNV37" s="107" t="e">
        <f t="shared" si="2292"/>
        <v>#DIV/0!</v>
      </c>
      <c r="MNW37" s="140"/>
      <c r="MNX37" s="269"/>
      <c r="MNY37" s="266"/>
      <c r="MNZ37" s="263"/>
      <c r="MOA37" s="12" t="s">
        <v>5</v>
      </c>
      <c r="MOB37" s="106"/>
      <c r="MOC37" s="106"/>
      <c r="MOD37" s="107" t="e">
        <f t="shared" si="2294"/>
        <v>#DIV/0!</v>
      </c>
      <c r="MOE37" s="140"/>
      <c r="MOF37" s="269"/>
      <c r="MOG37" s="266"/>
      <c r="MOH37" s="263"/>
      <c r="MOI37" s="12" t="s">
        <v>5</v>
      </c>
      <c r="MOJ37" s="106"/>
      <c r="MOK37" s="106"/>
      <c r="MOL37" s="107" t="e">
        <f t="shared" si="2296"/>
        <v>#DIV/0!</v>
      </c>
      <c r="MOM37" s="140"/>
      <c r="MON37" s="269"/>
      <c r="MOO37" s="266"/>
      <c r="MOP37" s="263"/>
      <c r="MOQ37" s="12" t="s">
        <v>5</v>
      </c>
      <c r="MOR37" s="106"/>
      <c r="MOS37" s="106"/>
      <c r="MOT37" s="107" t="e">
        <f t="shared" si="2298"/>
        <v>#DIV/0!</v>
      </c>
      <c r="MOU37" s="140"/>
      <c r="MOV37" s="269"/>
      <c r="MOW37" s="266"/>
      <c r="MOX37" s="263"/>
      <c r="MOY37" s="12" t="s">
        <v>5</v>
      </c>
      <c r="MOZ37" s="106"/>
      <c r="MPA37" s="106"/>
      <c r="MPB37" s="107" t="e">
        <f t="shared" si="2300"/>
        <v>#DIV/0!</v>
      </c>
      <c r="MPC37" s="140"/>
      <c r="MPD37" s="269"/>
      <c r="MPE37" s="266"/>
      <c r="MPF37" s="263"/>
      <c r="MPG37" s="12" t="s">
        <v>5</v>
      </c>
      <c r="MPH37" s="106"/>
      <c r="MPI37" s="106"/>
      <c r="MPJ37" s="107" t="e">
        <f t="shared" si="2302"/>
        <v>#DIV/0!</v>
      </c>
      <c r="MPK37" s="140"/>
      <c r="MPL37" s="269"/>
      <c r="MPM37" s="266"/>
      <c r="MPN37" s="263"/>
      <c r="MPO37" s="12" t="s">
        <v>5</v>
      </c>
      <c r="MPP37" s="106"/>
      <c r="MPQ37" s="106"/>
      <c r="MPR37" s="107" t="e">
        <f t="shared" si="2304"/>
        <v>#DIV/0!</v>
      </c>
      <c r="MPS37" s="140"/>
      <c r="MPT37" s="269"/>
      <c r="MPU37" s="266"/>
      <c r="MPV37" s="263"/>
      <c r="MPW37" s="12" t="s">
        <v>5</v>
      </c>
      <c r="MPX37" s="106"/>
      <c r="MPY37" s="106"/>
      <c r="MPZ37" s="107" t="e">
        <f t="shared" si="2306"/>
        <v>#DIV/0!</v>
      </c>
      <c r="MQA37" s="140"/>
      <c r="MQB37" s="269"/>
      <c r="MQC37" s="266"/>
      <c r="MQD37" s="263"/>
      <c r="MQE37" s="12" t="s">
        <v>5</v>
      </c>
      <c r="MQF37" s="106"/>
      <c r="MQG37" s="106"/>
      <c r="MQH37" s="107" t="e">
        <f t="shared" si="2308"/>
        <v>#DIV/0!</v>
      </c>
      <c r="MQI37" s="140"/>
      <c r="MQJ37" s="269"/>
      <c r="MQK37" s="266"/>
      <c r="MQL37" s="263"/>
      <c r="MQM37" s="12" t="s">
        <v>5</v>
      </c>
      <c r="MQN37" s="106"/>
      <c r="MQO37" s="106"/>
      <c r="MQP37" s="107" t="e">
        <f t="shared" si="2310"/>
        <v>#DIV/0!</v>
      </c>
      <c r="MQQ37" s="140"/>
      <c r="MQR37" s="269"/>
      <c r="MQS37" s="266"/>
      <c r="MQT37" s="263"/>
      <c r="MQU37" s="12" t="s">
        <v>5</v>
      </c>
      <c r="MQV37" s="106"/>
      <c r="MQW37" s="106"/>
      <c r="MQX37" s="107" t="e">
        <f t="shared" si="2312"/>
        <v>#DIV/0!</v>
      </c>
      <c r="MQY37" s="140"/>
      <c r="MQZ37" s="269"/>
      <c r="MRA37" s="266"/>
      <c r="MRB37" s="263"/>
      <c r="MRC37" s="12" t="s">
        <v>5</v>
      </c>
      <c r="MRD37" s="106"/>
      <c r="MRE37" s="106"/>
      <c r="MRF37" s="107" t="e">
        <f t="shared" si="2314"/>
        <v>#DIV/0!</v>
      </c>
      <c r="MRG37" s="140"/>
      <c r="MRH37" s="269"/>
      <c r="MRI37" s="266"/>
      <c r="MRJ37" s="263"/>
      <c r="MRK37" s="12" t="s">
        <v>5</v>
      </c>
      <c r="MRL37" s="106"/>
      <c r="MRM37" s="106"/>
      <c r="MRN37" s="107" t="e">
        <f t="shared" si="2316"/>
        <v>#DIV/0!</v>
      </c>
      <c r="MRO37" s="140"/>
      <c r="MRP37" s="269"/>
      <c r="MRQ37" s="266"/>
      <c r="MRR37" s="263"/>
      <c r="MRS37" s="12" t="s">
        <v>5</v>
      </c>
      <c r="MRT37" s="106"/>
      <c r="MRU37" s="106"/>
      <c r="MRV37" s="107" t="e">
        <f t="shared" si="2318"/>
        <v>#DIV/0!</v>
      </c>
      <c r="MRW37" s="140"/>
      <c r="MRX37" s="269"/>
      <c r="MRY37" s="266"/>
      <c r="MRZ37" s="263"/>
      <c r="MSA37" s="12" t="s">
        <v>5</v>
      </c>
      <c r="MSB37" s="106"/>
      <c r="MSC37" s="106"/>
      <c r="MSD37" s="107" t="e">
        <f t="shared" si="2320"/>
        <v>#DIV/0!</v>
      </c>
      <c r="MSE37" s="140"/>
      <c r="MSF37" s="269"/>
      <c r="MSG37" s="266"/>
      <c r="MSH37" s="263"/>
      <c r="MSI37" s="12" t="s">
        <v>5</v>
      </c>
      <c r="MSJ37" s="106"/>
      <c r="MSK37" s="106"/>
      <c r="MSL37" s="107" t="e">
        <f t="shared" si="2322"/>
        <v>#DIV/0!</v>
      </c>
      <c r="MSM37" s="140"/>
      <c r="MSN37" s="269"/>
      <c r="MSO37" s="266"/>
      <c r="MSP37" s="263"/>
      <c r="MSQ37" s="12" t="s">
        <v>5</v>
      </c>
      <c r="MSR37" s="106"/>
      <c r="MSS37" s="106"/>
      <c r="MST37" s="107" t="e">
        <f t="shared" si="2324"/>
        <v>#DIV/0!</v>
      </c>
      <c r="MSU37" s="140"/>
      <c r="MSV37" s="269"/>
      <c r="MSW37" s="266"/>
      <c r="MSX37" s="263"/>
      <c r="MSY37" s="12" t="s">
        <v>5</v>
      </c>
      <c r="MSZ37" s="106"/>
      <c r="MTA37" s="106"/>
      <c r="MTB37" s="107" t="e">
        <f t="shared" si="2326"/>
        <v>#DIV/0!</v>
      </c>
      <c r="MTC37" s="140"/>
      <c r="MTD37" s="269"/>
      <c r="MTE37" s="266"/>
      <c r="MTF37" s="263"/>
      <c r="MTG37" s="12" t="s">
        <v>5</v>
      </c>
      <c r="MTH37" s="106"/>
      <c r="MTI37" s="106"/>
      <c r="MTJ37" s="107" t="e">
        <f t="shared" si="2328"/>
        <v>#DIV/0!</v>
      </c>
      <c r="MTK37" s="140"/>
      <c r="MTL37" s="269"/>
      <c r="MTM37" s="266"/>
      <c r="MTN37" s="263"/>
      <c r="MTO37" s="12" t="s">
        <v>5</v>
      </c>
      <c r="MTP37" s="106"/>
      <c r="MTQ37" s="106"/>
      <c r="MTR37" s="107" t="e">
        <f t="shared" si="2330"/>
        <v>#DIV/0!</v>
      </c>
      <c r="MTS37" s="140"/>
      <c r="MTT37" s="269"/>
      <c r="MTU37" s="266"/>
      <c r="MTV37" s="263"/>
      <c r="MTW37" s="12" t="s">
        <v>5</v>
      </c>
      <c r="MTX37" s="106"/>
      <c r="MTY37" s="106"/>
      <c r="MTZ37" s="107" t="e">
        <f t="shared" si="2332"/>
        <v>#DIV/0!</v>
      </c>
      <c r="MUA37" s="140"/>
      <c r="MUB37" s="269"/>
      <c r="MUC37" s="266"/>
      <c r="MUD37" s="263"/>
      <c r="MUE37" s="12" t="s">
        <v>5</v>
      </c>
      <c r="MUF37" s="106"/>
      <c r="MUG37" s="106"/>
      <c r="MUH37" s="107" t="e">
        <f t="shared" si="2334"/>
        <v>#DIV/0!</v>
      </c>
      <c r="MUI37" s="140"/>
      <c r="MUJ37" s="269"/>
      <c r="MUK37" s="266"/>
      <c r="MUL37" s="263"/>
      <c r="MUM37" s="12" t="s">
        <v>5</v>
      </c>
      <c r="MUN37" s="106"/>
      <c r="MUO37" s="106"/>
      <c r="MUP37" s="107" t="e">
        <f t="shared" si="2336"/>
        <v>#DIV/0!</v>
      </c>
      <c r="MUQ37" s="140"/>
      <c r="MUR37" s="269"/>
      <c r="MUS37" s="266"/>
      <c r="MUT37" s="263"/>
      <c r="MUU37" s="12" t="s">
        <v>5</v>
      </c>
      <c r="MUV37" s="106"/>
      <c r="MUW37" s="106"/>
      <c r="MUX37" s="107" t="e">
        <f t="shared" si="2338"/>
        <v>#DIV/0!</v>
      </c>
      <c r="MUY37" s="140"/>
      <c r="MUZ37" s="269"/>
      <c r="MVA37" s="266"/>
      <c r="MVB37" s="263"/>
      <c r="MVC37" s="12" t="s">
        <v>5</v>
      </c>
      <c r="MVD37" s="106"/>
      <c r="MVE37" s="106"/>
      <c r="MVF37" s="107" t="e">
        <f t="shared" si="2340"/>
        <v>#DIV/0!</v>
      </c>
      <c r="MVG37" s="140"/>
      <c r="MVH37" s="269"/>
      <c r="MVI37" s="266"/>
      <c r="MVJ37" s="263"/>
      <c r="MVK37" s="12" t="s">
        <v>5</v>
      </c>
      <c r="MVL37" s="106"/>
      <c r="MVM37" s="106"/>
      <c r="MVN37" s="107" t="e">
        <f t="shared" si="2342"/>
        <v>#DIV/0!</v>
      </c>
      <c r="MVO37" s="140"/>
      <c r="MVP37" s="269"/>
      <c r="MVQ37" s="266"/>
      <c r="MVR37" s="263"/>
      <c r="MVS37" s="12" t="s">
        <v>5</v>
      </c>
      <c r="MVT37" s="106"/>
      <c r="MVU37" s="106"/>
      <c r="MVV37" s="107" t="e">
        <f t="shared" si="2344"/>
        <v>#DIV/0!</v>
      </c>
      <c r="MVW37" s="140"/>
      <c r="MVX37" s="269"/>
      <c r="MVY37" s="266"/>
      <c r="MVZ37" s="263"/>
      <c r="MWA37" s="12" t="s">
        <v>5</v>
      </c>
      <c r="MWB37" s="106"/>
      <c r="MWC37" s="106"/>
      <c r="MWD37" s="107" t="e">
        <f t="shared" si="2346"/>
        <v>#DIV/0!</v>
      </c>
      <c r="MWE37" s="140"/>
      <c r="MWF37" s="269"/>
      <c r="MWG37" s="266"/>
      <c r="MWH37" s="263"/>
      <c r="MWI37" s="12" t="s">
        <v>5</v>
      </c>
      <c r="MWJ37" s="106"/>
      <c r="MWK37" s="106"/>
      <c r="MWL37" s="107" t="e">
        <f t="shared" si="2348"/>
        <v>#DIV/0!</v>
      </c>
      <c r="MWM37" s="140"/>
      <c r="MWN37" s="269"/>
      <c r="MWO37" s="266"/>
      <c r="MWP37" s="263"/>
      <c r="MWQ37" s="12" t="s">
        <v>5</v>
      </c>
      <c r="MWR37" s="106"/>
      <c r="MWS37" s="106"/>
      <c r="MWT37" s="107" t="e">
        <f t="shared" si="2350"/>
        <v>#DIV/0!</v>
      </c>
      <c r="MWU37" s="140"/>
      <c r="MWV37" s="269"/>
      <c r="MWW37" s="266"/>
      <c r="MWX37" s="263"/>
      <c r="MWY37" s="12" t="s">
        <v>5</v>
      </c>
      <c r="MWZ37" s="106"/>
      <c r="MXA37" s="106"/>
      <c r="MXB37" s="107" t="e">
        <f t="shared" si="2352"/>
        <v>#DIV/0!</v>
      </c>
      <c r="MXC37" s="140"/>
      <c r="MXD37" s="269"/>
      <c r="MXE37" s="266"/>
      <c r="MXF37" s="263"/>
      <c r="MXG37" s="12" t="s">
        <v>5</v>
      </c>
      <c r="MXH37" s="106"/>
      <c r="MXI37" s="106"/>
      <c r="MXJ37" s="107" t="e">
        <f t="shared" si="2354"/>
        <v>#DIV/0!</v>
      </c>
      <c r="MXK37" s="140"/>
      <c r="MXL37" s="269"/>
      <c r="MXM37" s="266"/>
      <c r="MXN37" s="263"/>
      <c r="MXO37" s="12" t="s">
        <v>5</v>
      </c>
      <c r="MXP37" s="106"/>
      <c r="MXQ37" s="106"/>
      <c r="MXR37" s="107" t="e">
        <f t="shared" si="2356"/>
        <v>#DIV/0!</v>
      </c>
      <c r="MXS37" s="140"/>
      <c r="MXT37" s="269"/>
      <c r="MXU37" s="266"/>
      <c r="MXV37" s="263"/>
      <c r="MXW37" s="12" t="s">
        <v>5</v>
      </c>
      <c r="MXX37" s="106"/>
      <c r="MXY37" s="106"/>
      <c r="MXZ37" s="107" t="e">
        <f t="shared" si="2358"/>
        <v>#DIV/0!</v>
      </c>
      <c r="MYA37" s="140"/>
      <c r="MYB37" s="269"/>
      <c r="MYC37" s="266"/>
      <c r="MYD37" s="263"/>
      <c r="MYE37" s="12" t="s">
        <v>5</v>
      </c>
      <c r="MYF37" s="106"/>
      <c r="MYG37" s="106"/>
      <c r="MYH37" s="107" t="e">
        <f t="shared" si="2360"/>
        <v>#DIV/0!</v>
      </c>
      <c r="MYI37" s="140"/>
      <c r="MYJ37" s="269"/>
      <c r="MYK37" s="266"/>
      <c r="MYL37" s="263"/>
      <c r="MYM37" s="12" t="s">
        <v>5</v>
      </c>
      <c r="MYN37" s="106"/>
      <c r="MYO37" s="106"/>
      <c r="MYP37" s="107" t="e">
        <f t="shared" si="2362"/>
        <v>#DIV/0!</v>
      </c>
      <c r="MYQ37" s="140"/>
      <c r="MYR37" s="269"/>
      <c r="MYS37" s="266"/>
      <c r="MYT37" s="263"/>
      <c r="MYU37" s="12" t="s">
        <v>5</v>
      </c>
      <c r="MYV37" s="106"/>
      <c r="MYW37" s="106"/>
      <c r="MYX37" s="107" t="e">
        <f t="shared" si="2364"/>
        <v>#DIV/0!</v>
      </c>
      <c r="MYY37" s="140"/>
      <c r="MYZ37" s="269"/>
      <c r="MZA37" s="266"/>
      <c r="MZB37" s="263"/>
      <c r="MZC37" s="12" t="s">
        <v>5</v>
      </c>
      <c r="MZD37" s="106"/>
      <c r="MZE37" s="106"/>
      <c r="MZF37" s="107" t="e">
        <f t="shared" si="2366"/>
        <v>#DIV/0!</v>
      </c>
      <c r="MZG37" s="140"/>
      <c r="MZH37" s="269"/>
      <c r="MZI37" s="266"/>
      <c r="MZJ37" s="263"/>
      <c r="MZK37" s="12" t="s">
        <v>5</v>
      </c>
      <c r="MZL37" s="106"/>
      <c r="MZM37" s="106"/>
      <c r="MZN37" s="107" t="e">
        <f t="shared" si="2368"/>
        <v>#DIV/0!</v>
      </c>
      <c r="MZO37" s="140"/>
      <c r="MZP37" s="269"/>
      <c r="MZQ37" s="266"/>
      <c r="MZR37" s="263"/>
      <c r="MZS37" s="12" t="s">
        <v>5</v>
      </c>
      <c r="MZT37" s="106"/>
      <c r="MZU37" s="106"/>
      <c r="MZV37" s="107" t="e">
        <f t="shared" si="2370"/>
        <v>#DIV/0!</v>
      </c>
      <c r="MZW37" s="140"/>
      <c r="MZX37" s="269"/>
      <c r="MZY37" s="266"/>
      <c r="MZZ37" s="263"/>
      <c r="NAA37" s="12" t="s">
        <v>5</v>
      </c>
      <c r="NAB37" s="106"/>
      <c r="NAC37" s="106"/>
      <c r="NAD37" s="107" t="e">
        <f t="shared" si="2372"/>
        <v>#DIV/0!</v>
      </c>
      <c r="NAE37" s="140"/>
      <c r="NAF37" s="269"/>
      <c r="NAG37" s="266"/>
      <c r="NAH37" s="263"/>
      <c r="NAI37" s="12" t="s">
        <v>5</v>
      </c>
      <c r="NAJ37" s="106"/>
      <c r="NAK37" s="106"/>
      <c r="NAL37" s="107" t="e">
        <f t="shared" si="2374"/>
        <v>#DIV/0!</v>
      </c>
      <c r="NAM37" s="140"/>
      <c r="NAN37" s="269"/>
      <c r="NAO37" s="266"/>
      <c r="NAP37" s="263"/>
      <c r="NAQ37" s="12" t="s">
        <v>5</v>
      </c>
      <c r="NAR37" s="106"/>
      <c r="NAS37" s="106"/>
      <c r="NAT37" s="107" t="e">
        <f t="shared" si="2376"/>
        <v>#DIV/0!</v>
      </c>
      <c r="NAU37" s="140"/>
      <c r="NAV37" s="269"/>
      <c r="NAW37" s="266"/>
      <c r="NAX37" s="263"/>
      <c r="NAY37" s="12" t="s">
        <v>5</v>
      </c>
      <c r="NAZ37" s="106"/>
      <c r="NBA37" s="106"/>
      <c r="NBB37" s="107" t="e">
        <f t="shared" si="2378"/>
        <v>#DIV/0!</v>
      </c>
      <c r="NBC37" s="140"/>
      <c r="NBD37" s="269"/>
      <c r="NBE37" s="266"/>
      <c r="NBF37" s="263"/>
      <c r="NBG37" s="12" t="s">
        <v>5</v>
      </c>
      <c r="NBH37" s="106"/>
      <c r="NBI37" s="106"/>
      <c r="NBJ37" s="107" t="e">
        <f t="shared" si="2380"/>
        <v>#DIV/0!</v>
      </c>
      <c r="NBK37" s="140"/>
      <c r="NBL37" s="269"/>
      <c r="NBM37" s="266"/>
      <c r="NBN37" s="263"/>
      <c r="NBO37" s="12" t="s">
        <v>5</v>
      </c>
      <c r="NBP37" s="106"/>
      <c r="NBQ37" s="106"/>
      <c r="NBR37" s="107" t="e">
        <f t="shared" si="2382"/>
        <v>#DIV/0!</v>
      </c>
      <c r="NBS37" s="140"/>
      <c r="NBT37" s="269"/>
      <c r="NBU37" s="266"/>
      <c r="NBV37" s="263"/>
      <c r="NBW37" s="12" t="s">
        <v>5</v>
      </c>
      <c r="NBX37" s="106"/>
      <c r="NBY37" s="106"/>
      <c r="NBZ37" s="107" t="e">
        <f t="shared" si="2384"/>
        <v>#DIV/0!</v>
      </c>
      <c r="NCA37" s="140"/>
      <c r="NCB37" s="269"/>
      <c r="NCC37" s="266"/>
      <c r="NCD37" s="263"/>
      <c r="NCE37" s="12" t="s">
        <v>5</v>
      </c>
      <c r="NCF37" s="106"/>
      <c r="NCG37" s="106"/>
      <c r="NCH37" s="107" t="e">
        <f t="shared" si="2386"/>
        <v>#DIV/0!</v>
      </c>
      <c r="NCI37" s="140"/>
      <c r="NCJ37" s="269"/>
      <c r="NCK37" s="266"/>
      <c r="NCL37" s="263"/>
      <c r="NCM37" s="12" t="s">
        <v>5</v>
      </c>
      <c r="NCN37" s="106"/>
      <c r="NCO37" s="106"/>
      <c r="NCP37" s="107" t="e">
        <f t="shared" si="2388"/>
        <v>#DIV/0!</v>
      </c>
      <c r="NCQ37" s="140"/>
      <c r="NCR37" s="269"/>
      <c r="NCS37" s="266"/>
      <c r="NCT37" s="263"/>
      <c r="NCU37" s="12" t="s">
        <v>5</v>
      </c>
      <c r="NCV37" s="106"/>
      <c r="NCW37" s="106"/>
      <c r="NCX37" s="107" t="e">
        <f t="shared" si="2390"/>
        <v>#DIV/0!</v>
      </c>
      <c r="NCY37" s="140"/>
      <c r="NCZ37" s="269"/>
      <c r="NDA37" s="266"/>
      <c r="NDB37" s="263"/>
      <c r="NDC37" s="12" t="s">
        <v>5</v>
      </c>
      <c r="NDD37" s="106"/>
      <c r="NDE37" s="106"/>
      <c r="NDF37" s="107" t="e">
        <f t="shared" si="2392"/>
        <v>#DIV/0!</v>
      </c>
      <c r="NDG37" s="140"/>
      <c r="NDH37" s="269"/>
      <c r="NDI37" s="266"/>
      <c r="NDJ37" s="263"/>
      <c r="NDK37" s="12" t="s">
        <v>5</v>
      </c>
      <c r="NDL37" s="106"/>
      <c r="NDM37" s="106"/>
      <c r="NDN37" s="107" t="e">
        <f t="shared" si="2394"/>
        <v>#DIV/0!</v>
      </c>
      <c r="NDO37" s="140"/>
      <c r="NDP37" s="269"/>
      <c r="NDQ37" s="266"/>
      <c r="NDR37" s="263"/>
      <c r="NDS37" s="12" t="s">
        <v>5</v>
      </c>
      <c r="NDT37" s="106"/>
      <c r="NDU37" s="106"/>
      <c r="NDV37" s="107" t="e">
        <f t="shared" si="2396"/>
        <v>#DIV/0!</v>
      </c>
      <c r="NDW37" s="140"/>
      <c r="NDX37" s="269"/>
      <c r="NDY37" s="266"/>
      <c r="NDZ37" s="263"/>
      <c r="NEA37" s="12" t="s">
        <v>5</v>
      </c>
      <c r="NEB37" s="106"/>
      <c r="NEC37" s="106"/>
      <c r="NED37" s="107" t="e">
        <f t="shared" si="2398"/>
        <v>#DIV/0!</v>
      </c>
      <c r="NEE37" s="140"/>
      <c r="NEF37" s="269"/>
      <c r="NEG37" s="266"/>
      <c r="NEH37" s="263"/>
      <c r="NEI37" s="12" t="s">
        <v>5</v>
      </c>
      <c r="NEJ37" s="106"/>
      <c r="NEK37" s="106"/>
      <c r="NEL37" s="107" t="e">
        <f t="shared" si="2400"/>
        <v>#DIV/0!</v>
      </c>
      <c r="NEM37" s="140"/>
      <c r="NEN37" s="269"/>
      <c r="NEO37" s="266"/>
      <c r="NEP37" s="263"/>
      <c r="NEQ37" s="12" t="s">
        <v>5</v>
      </c>
      <c r="NER37" s="106"/>
      <c r="NES37" s="106"/>
      <c r="NET37" s="107" t="e">
        <f t="shared" si="2402"/>
        <v>#DIV/0!</v>
      </c>
      <c r="NEU37" s="140"/>
      <c r="NEV37" s="269"/>
      <c r="NEW37" s="266"/>
      <c r="NEX37" s="263"/>
      <c r="NEY37" s="12" t="s">
        <v>5</v>
      </c>
      <c r="NEZ37" s="106"/>
      <c r="NFA37" s="106"/>
      <c r="NFB37" s="107" t="e">
        <f t="shared" si="2404"/>
        <v>#DIV/0!</v>
      </c>
      <c r="NFC37" s="140"/>
      <c r="NFD37" s="269"/>
      <c r="NFE37" s="266"/>
      <c r="NFF37" s="263"/>
      <c r="NFG37" s="12" t="s">
        <v>5</v>
      </c>
      <c r="NFH37" s="106"/>
      <c r="NFI37" s="106"/>
      <c r="NFJ37" s="107" t="e">
        <f t="shared" si="2406"/>
        <v>#DIV/0!</v>
      </c>
      <c r="NFK37" s="140"/>
      <c r="NFL37" s="269"/>
      <c r="NFM37" s="266"/>
      <c r="NFN37" s="263"/>
      <c r="NFO37" s="12" t="s">
        <v>5</v>
      </c>
      <c r="NFP37" s="106"/>
      <c r="NFQ37" s="106"/>
      <c r="NFR37" s="107" t="e">
        <f t="shared" si="2408"/>
        <v>#DIV/0!</v>
      </c>
      <c r="NFS37" s="140"/>
      <c r="NFT37" s="269"/>
      <c r="NFU37" s="266"/>
      <c r="NFV37" s="263"/>
      <c r="NFW37" s="12" t="s">
        <v>5</v>
      </c>
      <c r="NFX37" s="106"/>
      <c r="NFY37" s="106"/>
      <c r="NFZ37" s="107" t="e">
        <f t="shared" si="2410"/>
        <v>#DIV/0!</v>
      </c>
      <c r="NGA37" s="140"/>
      <c r="NGB37" s="269"/>
      <c r="NGC37" s="266"/>
      <c r="NGD37" s="263"/>
      <c r="NGE37" s="12" t="s">
        <v>5</v>
      </c>
      <c r="NGF37" s="106"/>
      <c r="NGG37" s="106"/>
      <c r="NGH37" s="107" t="e">
        <f t="shared" si="2412"/>
        <v>#DIV/0!</v>
      </c>
      <c r="NGI37" s="140"/>
      <c r="NGJ37" s="269"/>
      <c r="NGK37" s="266"/>
      <c r="NGL37" s="263"/>
      <c r="NGM37" s="12" t="s">
        <v>5</v>
      </c>
      <c r="NGN37" s="106"/>
      <c r="NGO37" s="106"/>
      <c r="NGP37" s="107" t="e">
        <f t="shared" si="2414"/>
        <v>#DIV/0!</v>
      </c>
      <c r="NGQ37" s="140"/>
      <c r="NGR37" s="269"/>
      <c r="NGS37" s="266"/>
      <c r="NGT37" s="263"/>
      <c r="NGU37" s="12" t="s">
        <v>5</v>
      </c>
      <c r="NGV37" s="106"/>
      <c r="NGW37" s="106"/>
      <c r="NGX37" s="107" t="e">
        <f t="shared" si="2416"/>
        <v>#DIV/0!</v>
      </c>
      <c r="NGY37" s="140"/>
      <c r="NGZ37" s="269"/>
      <c r="NHA37" s="266"/>
      <c r="NHB37" s="263"/>
      <c r="NHC37" s="12" t="s">
        <v>5</v>
      </c>
      <c r="NHD37" s="106"/>
      <c r="NHE37" s="106"/>
      <c r="NHF37" s="107" t="e">
        <f t="shared" si="2418"/>
        <v>#DIV/0!</v>
      </c>
      <c r="NHG37" s="140"/>
      <c r="NHH37" s="269"/>
      <c r="NHI37" s="266"/>
      <c r="NHJ37" s="263"/>
      <c r="NHK37" s="12" t="s">
        <v>5</v>
      </c>
      <c r="NHL37" s="106"/>
      <c r="NHM37" s="106"/>
      <c r="NHN37" s="107" t="e">
        <f t="shared" si="2420"/>
        <v>#DIV/0!</v>
      </c>
      <c r="NHO37" s="140"/>
      <c r="NHP37" s="269"/>
      <c r="NHQ37" s="266"/>
      <c r="NHR37" s="263"/>
      <c r="NHS37" s="12" t="s">
        <v>5</v>
      </c>
      <c r="NHT37" s="106"/>
      <c r="NHU37" s="106"/>
      <c r="NHV37" s="107" t="e">
        <f t="shared" si="2422"/>
        <v>#DIV/0!</v>
      </c>
      <c r="NHW37" s="140"/>
      <c r="NHX37" s="269"/>
      <c r="NHY37" s="266"/>
      <c r="NHZ37" s="263"/>
      <c r="NIA37" s="12" t="s">
        <v>5</v>
      </c>
      <c r="NIB37" s="106"/>
      <c r="NIC37" s="106"/>
      <c r="NID37" s="107" t="e">
        <f t="shared" si="2424"/>
        <v>#DIV/0!</v>
      </c>
      <c r="NIE37" s="140"/>
      <c r="NIF37" s="269"/>
      <c r="NIG37" s="266"/>
      <c r="NIH37" s="263"/>
      <c r="NII37" s="12" t="s">
        <v>5</v>
      </c>
      <c r="NIJ37" s="106"/>
      <c r="NIK37" s="106"/>
      <c r="NIL37" s="107" t="e">
        <f t="shared" si="2426"/>
        <v>#DIV/0!</v>
      </c>
      <c r="NIM37" s="140"/>
      <c r="NIN37" s="269"/>
      <c r="NIO37" s="266"/>
      <c r="NIP37" s="263"/>
      <c r="NIQ37" s="12" t="s">
        <v>5</v>
      </c>
      <c r="NIR37" s="106"/>
      <c r="NIS37" s="106"/>
      <c r="NIT37" s="107" t="e">
        <f t="shared" si="2428"/>
        <v>#DIV/0!</v>
      </c>
      <c r="NIU37" s="140"/>
      <c r="NIV37" s="269"/>
      <c r="NIW37" s="266"/>
      <c r="NIX37" s="263"/>
      <c r="NIY37" s="12" t="s">
        <v>5</v>
      </c>
      <c r="NIZ37" s="106"/>
      <c r="NJA37" s="106"/>
      <c r="NJB37" s="107" t="e">
        <f t="shared" si="2430"/>
        <v>#DIV/0!</v>
      </c>
      <c r="NJC37" s="140"/>
      <c r="NJD37" s="269"/>
      <c r="NJE37" s="266"/>
      <c r="NJF37" s="263"/>
      <c r="NJG37" s="12" t="s">
        <v>5</v>
      </c>
      <c r="NJH37" s="106"/>
      <c r="NJI37" s="106"/>
      <c r="NJJ37" s="107" t="e">
        <f t="shared" si="2432"/>
        <v>#DIV/0!</v>
      </c>
      <c r="NJK37" s="140"/>
      <c r="NJL37" s="269"/>
      <c r="NJM37" s="266"/>
      <c r="NJN37" s="263"/>
      <c r="NJO37" s="12" t="s">
        <v>5</v>
      </c>
      <c r="NJP37" s="106"/>
      <c r="NJQ37" s="106"/>
      <c r="NJR37" s="107" t="e">
        <f t="shared" si="2434"/>
        <v>#DIV/0!</v>
      </c>
      <c r="NJS37" s="140"/>
      <c r="NJT37" s="269"/>
      <c r="NJU37" s="266"/>
      <c r="NJV37" s="263"/>
      <c r="NJW37" s="12" t="s">
        <v>5</v>
      </c>
      <c r="NJX37" s="106"/>
      <c r="NJY37" s="106"/>
      <c r="NJZ37" s="107" t="e">
        <f t="shared" si="2436"/>
        <v>#DIV/0!</v>
      </c>
      <c r="NKA37" s="140"/>
      <c r="NKB37" s="269"/>
      <c r="NKC37" s="266"/>
      <c r="NKD37" s="263"/>
      <c r="NKE37" s="12" t="s">
        <v>5</v>
      </c>
      <c r="NKF37" s="106"/>
      <c r="NKG37" s="106"/>
      <c r="NKH37" s="107" t="e">
        <f t="shared" si="2438"/>
        <v>#DIV/0!</v>
      </c>
      <c r="NKI37" s="140"/>
      <c r="NKJ37" s="269"/>
      <c r="NKK37" s="266"/>
      <c r="NKL37" s="263"/>
      <c r="NKM37" s="12" t="s">
        <v>5</v>
      </c>
      <c r="NKN37" s="106"/>
      <c r="NKO37" s="106"/>
      <c r="NKP37" s="107" t="e">
        <f t="shared" si="2440"/>
        <v>#DIV/0!</v>
      </c>
      <c r="NKQ37" s="140"/>
      <c r="NKR37" s="269"/>
      <c r="NKS37" s="266"/>
      <c r="NKT37" s="263"/>
      <c r="NKU37" s="12" t="s">
        <v>5</v>
      </c>
      <c r="NKV37" s="106"/>
      <c r="NKW37" s="106"/>
      <c r="NKX37" s="107" t="e">
        <f t="shared" si="2442"/>
        <v>#DIV/0!</v>
      </c>
      <c r="NKY37" s="140"/>
      <c r="NKZ37" s="269"/>
      <c r="NLA37" s="266"/>
      <c r="NLB37" s="263"/>
      <c r="NLC37" s="12" t="s">
        <v>5</v>
      </c>
      <c r="NLD37" s="106"/>
      <c r="NLE37" s="106"/>
      <c r="NLF37" s="107" t="e">
        <f t="shared" si="2444"/>
        <v>#DIV/0!</v>
      </c>
      <c r="NLG37" s="140"/>
      <c r="NLH37" s="269"/>
      <c r="NLI37" s="266"/>
      <c r="NLJ37" s="263"/>
      <c r="NLK37" s="12" t="s">
        <v>5</v>
      </c>
      <c r="NLL37" s="106"/>
      <c r="NLM37" s="106"/>
      <c r="NLN37" s="107" t="e">
        <f t="shared" si="2446"/>
        <v>#DIV/0!</v>
      </c>
      <c r="NLO37" s="140"/>
      <c r="NLP37" s="269"/>
      <c r="NLQ37" s="266"/>
      <c r="NLR37" s="263"/>
      <c r="NLS37" s="12" t="s">
        <v>5</v>
      </c>
      <c r="NLT37" s="106"/>
      <c r="NLU37" s="106"/>
      <c r="NLV37" s="107" t="e">
        <f t="shared" si="2448"/>
        <v>#DIV/0!</v>
      </c>
      <c r="NLW37" s="140"/>
      <c r="NLX37" s="269"/>
      <c r="NLY37" s="266"/>
      <c r="NLZ37" s="263"/>
      <c r="NMA37" s="12" t="s">
        <v>5</v>
      </c>
      <c r="NMB37" s="106"/>
      <c r="NMC37" s="106"/>
      <c r="NMD37" s="107" t="e">
        <f t="shared" si="2450"/>
        <v>#DIV/0!</v>
      </c>
      <c r="NME37" s="140"/>
      <c r="NMF37" s="269"/>
      <c r="NMG37" s="266"/>
      <c r="NMH37" s="263"/>
      <c r="NMI37" s="12" t="s">
        <v>5</v>
      </c>
      <c r="NMJ37" s="106"/>
      <c r="NMK37" s="106"/>
      <c r="NML37" s="107" t="e">
        <f t="shared" si="2452"/>
        <v>#DIV/0!</v>
      </c>
      <c r="NMM37" s="140"/>
      <c r="NMN37" s="269"/>
      <c r="NMO37" s="266"/>
      <c r="NMP37" s="263"/>
      <c r="NMQ37" s="12" t="s">
        <v>5</v>
      </c>
      <c r="NMR37" s="106"/>
      <c r="NMS37" s="106"/>
      <c r="NMT37" s="107" t="e">
        <f t="shared" si="2454"/>
        <v>#DIV/0!</v>
      </c>
      <c r="NMU37" s="140"/>
      <c r="NMV37" s="269"/>
      <c r="NMW37" s="266"/>
      <c r="NMX37" s="263"/>
      <c r="NMY37" s="12" t="s">
        <v>5</v>
      </c>
      <c r="NMZ37" s="106"/>
      <c r="NNA37" s="106"/>
      <c r="NNB37" s="107" t="e">
        <f t="shared" si="2456"/>
        <v>#DIV/0!</v>
      </c>
      <c r="NNC37" s="140"/>
      <c r="NND37" s="269"/>
      <c r="NNE37" s="266"/>
      <c r="NNF37" s="263"/>
      <c r="NNG37" s="12" t="s">
        <v>5</v>
      </c>
      <c r="NNH37" s="106"/>
      <c r="NNI37" s="106"/>
      <c r="NNJ37" s="107" t="e">
        <f t="shared" si="2458"/>
        <v>#DIV/0!</v>
      </c>
      <c r="NNK37" s="140"/>
      <c r="NNL37" s="269"/>
      <c r="NNM37" s="266"/>
      <c r="NNN37" s="263"/>
      <c r="NNO37" s="12" t="s">
        <v>5</v>
      </c>
      <c r="NNP37" s="106"/>
      <c r="NNQ37" s="106"/>
      <c r="NNR37" s="107" t="e">
        <f t="shared" si="2460"/>
        <v>#DIV/0!</v>
      </c>
      <c r="NNS37" s="140"/>
      <c r="NNT37" s="269"/>
      <c r="NNU37" s="266"/>
      <c r="NNV37" s="263"/>
      <c r="NNW37" s="12" t="s">
        <v>5</v>
      </c>
      <c r="NNX37" s="106"/>
      <c r="NNY37" s="106"/>
      <c r="NNZ37" s="107" t="e">
        <f t="shared" si="2462"/>
        <v>#DIV/0!</v>
      </c>
      <c r="NOA37" s="140"/>
      <c r="NOB37" s="269"/>
      <c r="NOC37" s="266"/>
      <c r="NOD37" s="263"/>
      <c r="NOE37" s="12" t="s">
        <v>5</v>
      </c>
      <c r="NOF37" s="106"/>
      <c r="NOG37" s="106"/>
      <c r="NOH37" s="107" t="e">
        <f t="shared" si="2464"/>
        <v>#DIV/0!</v>
      </c>
      <c r="NOI37" s="140"/>
      <c r="NOJ37" s="269"/>
      <c r="NOK37" s="266"/>
      <c r="NOL37" s="263"/>
      <c r="NOM37" s="12" t="s">
        <v>5</v>
      </c>
      <c r="NON37" s="106"/>
      <c r="NOO37" s="106"/>
      <c r="NOP37" s="107" t="e">
        <f t="shared" si="2466"/>
        <v>#DIV/0!</v>
      </c>
      <c r="NOQ37" s="140"/>
      <c r="NOR37" s="269"/>
      <c r="NOS37" s="266"/>
      <c r="NOT37" s="263"/>
      <c r="NOU37" s="12" t="s">
        <v>5</v>
      </c>
      <c r="NOV37" s="106"/>
      <c r="NOW37" s="106"/>
      <c r="NOX37" s="107" t="e">
        <f t="shared" si="2468"/>
        <v>#DIV/0!</v>
      </c>
      <c r="NOY37" s="140"/>
      <c r="NOZ37" s="269"/>
      <c r="NPA37" s="266"/>
      <c r="NPB37" s="263"/>
      <c r="NPC37" s="12" t="s">
        <v>5</v>
      </c>
      <c r="NPD37" s="106"/>
      <c r="NPE37" s="106"/>
      <c r="NPF37" s="107" t="e">
        <f t="shared" si="2470"/>
        <v>#DIV/0!</v>
      </c>
      <c r="NPG37" s="140"/>
      <c r="NPH37" s="269"/>
      <c r="NPI37" s="266"/>
      <c r="NPJ37" s="263"/>
      <c r="NPK37" s="12" t="s">
        <v>5</v>
      </c>
      <c r="NPL37" s="106"/>
      <c r="NPM37" s="106"/>
      <c r="NPN37" s="107" t="e">
        <f t="shared" si="2472"/>
        <v>#DIV/0!</v>
      </c>
      <c r="NPO37" s="140"/>
      <c r="NPP37" s="269"/>
      <c r="NPQ37" s="266"/>
      <c r="NPR37" s="263"/>
      <c r="NPS37" s="12" t="s">
        <v>5</v>
      </c>
      <c r="NPT37" s="106"/>
      <c r="NPU37" s="106"/>
      <c r="NPV37" s="107" t="e">
        <f t="shared" si="2474"/>
        <v>#DIV/0!</v>
      </c>
      <c r="NPW37" s="140"/>
      <c r="NPX37" s="269"/>
      <c r="NPY37" s="266"/>
      <c r="NPZ37" s="263"/>
      <c r="NQA37" s="12" t="s">
        <v>5</v>
      </c>
      <c r="NQB37" s="106"/>
      <c r="NQC37" s="106"/>
      <c r="NQD37" s="107" t="e">
        <f t="shared" si="2476"/>
        <v>#DIV/0!</v>
      </c>
      <c r="NQE37" s="140"/>
      <c r="NQF37" s="269"/>
      <c r="NQG37" s="266"/>
      <c r="NQH37" s="263"/>
      <c r="NQI37" s="12" t="s">
        <v>5</v>
      </c>
      <c r="NQJ37" s="106"/>
      <c r="NQK37" s="106"/>
      <c r="NQL37" s="107" t="e">
        <f t="shared" si="2478"/>
        <v>#DIV/0!</v>
      </c>
      <c r="NQM37" s="140"/>
      <c r="NQN37" s="269"/>
      <c r="NQO37" s="266"/>
      <c r="NQP37" s="263"/>
      <c r="NQQ37" s="12" t="s">
        <v>5</v>
      </c>
      <c r="NQR37" s="106"/>
      <c r="NQS37" s="106"/>
      <c r="NQT37" s="107" t="e">
        <f t="shared" si="2480"/>
        <v>#DIV/0!</v>
      </c>
      <c r="NQU37" s="140"/>
      <c r="NQV37" s="269"/>
      <c r="NQW37" s="266"/>
      <c r="NQX37" s="263"/>
      <c r="NQY37" s="12" t="s">
        <v>5</v>
      </c>
      <c r="NQZ37" s="106"/>
      <c r="NRA37" s="106"/>
      <c r="NRB37" s="107" t="e">
        <f t="shared" si="2482"/>
        <v>#DIV/0!</v>
      </c>
      <c r="NRC37" s="140"/>
      <c r="NRD37" s="269"/>
      <c r="NRE37" s="266"/>
      <c r="NRF37" s="263"/>
      <c r="NRG37" s="12" t="s">
        <v>5</v>
      </c>
      <c r="NRH37" s="106"/>
      <c r="NRI37" s="106"/>
      <c r="NRJ37" s="107" t="e">
        <f t="shared" si="2484"/>
        <v>#DIV/0!</v>
      </c>
      <c r="NRK37" s="140"/>
      <c r="NRL37" s="269"/>
      <c r="NRM37" s="266"/>
      <c r="NRN37" s="263"/>
      <c r="NRO37" s="12" t="s">
        <v>5</v>
      </c>
      <c r="NRP37" s="106"/>
      <c r="NRQ37" s="106"/>
      <c r="NRR37" s="107" t="e">
        <f t="shared" si="2486"/>
        <v>#DIV/0!</v>
      </c>
      <c r="NRS37" s="140"/>
      <c r="NRT37" s="269"/>
      <c r="NRU37" s="266"/>
      <c r="NRV37" s="263"/>
      <c r="NRW37" s="12" t="s">
        <v>5</v>
      </c>
      <c r="NRX37" s="106"/>
      <c r="NRY37" s="106"/>
      <c r="NRZ37" s="107" t="e">
        <f t="shared" si="2488"/>
        <v>#DIV/0!</v>
      </c>
      <c r="NSA37" s="140"/>
      <c r="NSB37" s="269"/>
      <c r="NSC37" s="266"/>
      <c r="NSD37" s="263"/>
      <c r="NSE37" s="12" t="s">
        <v>5</v>
      </c>
      <c r="NSF37" s="106"/>
      <c r="NSG37" s="106"/>
      <c r="NSH37" s="107" t="e">
        <f t="shared" si="2490"/>
        <v>#DIV/0!</v>
      </c>
      <c r="NSI37" s="140"/>
      <c r="NSJ37" s="269"/>
      <c r="NSK37" s="266"/>
      <c r="NSL37" s="263"/>
      <c r="NSM37" s="12" t="s">
        <v>5</v>
      </c>
      <c r="NSN37" s="106"/>
      <c r="NSO37" s="106"/>
      <c r="NSP37" s="107" t="e">
        <f t="shared" si="2492"/>
        <v>#DIV/0!</v>
      </c>
      <c r="NSQ37" s="140"/>
      <c r="NSR37" s="269"/>
      <c r="NSS37" s="266"/>
      <c r="NST37" s="263"/>
      <c r="NSU37" s="12" t="s">
        <v>5</v>
      </c>
      <c r="NSV37" s="106"/>
      <c r="NSW37" s="106"/>
      <c r="NSX37" s="107" t="e">
        <f t="shared" si="2494"/>
        <v>#DIV/0!</v>
      </c>
      <c r="NSY37" s="140"/>
      <c r="NSZ37" s="269"/>
      <c r="NTA37" s="266"/>
      <c r="NTB37" s="263"/>
      <c r="NTC37" s="12" t="s">
        <v>5</v>
      </c>
      <c r="NTD37" s="106"/>
      <c r="NTE37" s="106"/>
      <c r="NTF37" s="107" t="e">
        <f t="shared" si="2496"/>
        <v>#DIV/0!</v>
      </c>
      <c r="NTG37" s="140"/>
      <c r="NTH37" s="269"/>
      <c r="NTI37" s="266"/>
      <c r="NTJ37" s="263"/>
      <c r="NTK37" s="12" t="s">
        <v>5</v>
      </c>
      <c r="NTL37" s="106"/>
      <c r="NTM37" s="106"/>
      <c r="NTN37" s="107" t="e">
        <f t="shared" si="2498"/>
        <v>#DIV/0!</v>
      </c>
      <c r="NTO37" s="140"/>
      <c r="NTP37" s="269"/>
      <c r="NTQ37" s="266"/>
      <c r="NTR37" s="263"/>
      <c r="NTS37" s="12" t="s">
        <v>5</v>
      </c>
      <c r="NTT37" s="106"/>
      <c r="NTU37" s="106"/>
      <c r="NTV37" s="107" t="e">
        <f t="shared" si="2500"/>
        <v>#DIV/0!</v>
      </c>
      <c r="NTW37" s="140"/>
      <c r="NTX37" s="269"/>
      <c r="NTY37" s="266"/>
      <c r="NTZ37" s="263"/>
      <c r="NUA37" s="12" t="s">
        <v>5</v>
      </c>
      <c r="NUB37" s="106"/>
      <c r="NUC37" s="106"/>
      <c r="NUD37" s="107" t="e">
        <f t="shared" si="2502"/>
        <v>#DIV/0!</v>
      </c>
      <c r="NUE37" s="140"/>
      <c r="NUF37" s="269"/>
      <c r="NUG37" s="266"/>
      <c r="NUH37" s="263"/>
      <c r="NUI37" s="12" t="s">
        <v>5</v>
      </c>
      <c r="NUJ37" s="106"/>
      <c r="NUK37" s="106"/>
      <c r="NUL37" s="107" t="e">
        <f t="shared" si="2504"/>
        <v>#DIV/0!</v>
      </c>
      <c r="NUM37" s="140"/>
      <c r="NUN37" s="269"/>
      <c r="NUO37" s="266"/>
      <c r="NUP37" s="263"/>
      <c r="NUQ37" s="12" t="s">
        <v>5</v>
      </c>
      <c r="NUR37" s="106"/>
      <c r="NUS37" s="106"/>
      <c r="NUT37" s="107" t="e">
        <f t="shared" si="2506"/>
        <v>#DIV/0!</v>
      </c>
      <c r="NUU37" s="140"/>
      <c r="NUV37" s="269"/>
      <c r="NUW37" s="266"/>
      <c r="NUX37" s="263"/>
      <c r="NUY37" s="12" t="s">
        <v>5</v>
      </c>
      <c r="NUZ37" s="106"/>
      <c r="NVA37" s="106"/>
      <c r="NVB37" s="107" t="e">
        <f t="shared" si="2508"/>
        <v>#DIV/0!</v>
      </c>
      <c r="NVC37" s="140"/>
      <c r="NVD37" s="269"/>
      <c r="NVE37" s="266"/>
      <c r="NVF37" s="263"/>
      <c r="NVG37" s="12" t="s">
        <v>5</v>
      </c>
      <c r="NVH37" s="106"/>
      <c r="NVI37" s="106"/>
      <c r="NVJ37" s="107" t="e">
        <f t="shared" si="2510"/>
        <v>#DIV/0!</v>
      </c>
      <c r="NVK37" s="140"/>
      <c r="NVL37" s="269"/>
      <c r="NVM37" s="266"/>
      <c r="NVN37" s="263"/>
      <c r="NVO37" s="12" t="s">
        <v>5</v>
      </c>
      <c r="NVP37" s="106"/>
      <c r="NVQ37" s="106"/>
      <c r="NVR37" s="107" t="e">
        <f t="shared" si="2512"/>
        <v>#DIV/0!</v>
      </c>
      <c r="NVS37" s="140"/>
      <c r="NVT37" s="269"/>
      <c r="NVU37" s="266"/>
      <c r="NVV37" s="263"/>
      <c r="NVW37" s="12" t="s">
        <v>5</v>
      </c>
      <c r="NVX37" s="106"/>
      <c r="NVY37" s="106"/>
      <c r="NVZ37" s="107" t="e">
        <f t="shared" si="2514"/>
        <v>#DIV/0!</v>
      </c>
      <c r="NWA37" s="140"/>
      <c r="NWB37" s="269"/>
      <c r="NWC37" s="266"/>
      <c r="NWD37" s="263"/>
      <c r="NWE37" s="12" t="s">
        <v>5</v>
      </c>
      <c r="NWF37" s="106"/>
      <c r="NWG37" s="106"/>
      <c r="NWH37" s="107" t="e">
        <f t="shared" si="2516"/>
        <v>#DIV/0!</v>
      </c>
      <c r="NWI37" s="140"/>
      <c r="NWJ37" s="269"/>
      <c r="NWK37" s="266"/>
      <c r="NWL37" s="263"/>
      <c r="NWM37" s="12" t="s">
        <v>5</v>
      </c>
      <c r="NWN37" s="106"/>
      <c r="NWO37" s="106"/>
      <c r="NWP37" s="107" t="e">
        <f t="shared" si="2518"/>
        <v>#DIV/0!</v>
      </c>
      <c r="NWQ37" s="140"/>
      <c r="NWR37" s="269"/>
      <c r="NWS37" s="266"/>
      <c r="NWT37" s="263"/>
      <c r="NWU37" s="12" t="s">
        <v>5</v>
      </c>
      <c r="NWV37" s="106"/>
      <c r="NWW37" s="106"/>
      <c r="NWX37" s="107" t="e">
        <f t="shared" si="2520"/>
        <v>#DIV/0!</v>
      </c>
      <c r="NWY37" s="140"/>
      <c r="NWZ37" s="269"/>
      <c r="NXA37" s="266"/>
      <c r="NXB37" s="263"/>
      <c r="NXC37" s="12" t="s">
        <v>5</v>
      </c>
      <c r="NXD37" s="106"/>
      <c r="NXE37" s="106"/>
      <c r="NXF37" s="107" t="e">
        <f t="shared" si="2522"/>
        <v>#DIV/0!</v>
      </c>
      <c r="NXG37" s="140"/>
      <c r="NXH37" s="269"/>
      <c r="NXI37" s="266"/>
      <c r="NXJ37" s="263"/>
      <c r="NXK37" s="12" t="s">
        <v>5</v>
      </c>
      <c r="NXL37" s="106"/>
      <c r="NXM37" s="106"/>
      <c r="NXN37" s="107" t="e">
        <f t="shared" si="2524"/>
        <v>#DIV/0!</v>
      </c>
      <c r="NXO37" s="140"/>
      <c r="NXP37" s="269"/>
      <c r="NXQ37" s="266"/>
      <c r="NXR37" s="263"/>
      <c r="NXS37" s="12" t="s">
        <v>5</v>
      </c>
      <c r="NXT37" s="106"/>
      <c r="NXU37" s="106"/>
      <c r="NXV37" s="107" t="e">
        <f t="shared" si="2526"/>
        <v>#DIV/0!</v>
      </c>
      <c r="NXW37" s="140"/>
      <c r="NXX37" s="269"/>
      <c r="NXY37" s="266"/>
      <c r="NXZ37" s="263"/>
      <c r="NYA37" s="12" t="s">
        <v>5</v>
      </c>
      <c r="NYB37" s="106"/>
      <c r="NYC37" s="106"/>
      <c r="NYD37" s="107" t="e">
        <f t="shared" si="2528"/>
        <v>#DIV/0!</v>
      </c>
      <c r="NYE37" s="140"/>
      <c r="NYF37" s="269"/>
      <c r="NYG37" s="266"/>
      <c r="NYH37" s="263"/>
      <c r="NYI37" s="12" t="s">
        <v>5</v>
      </c>
      <c r="NYJ37" s="106"/>
      <c r="NYK37" s="106"/>
      <c r="NYL37" s="107" t="e">
        <f t="shared" si="2530"/>
        <v>#DIV/0!</v>
      </c>
      <c r="NYM37" s="140"/>
      <c r="NYN37" s="269"/>
      <c r="NYO37" s="266"/>
      <c r="NYP37" s="263"/>
      <c r="NYQ37" s="12" t="s">
        <v>5</v>
      </c>
      <c r="NYR37" s="106"/>
      <c r="NYS37" s="106"/>
      <c r="NYT37" s="107" t="e">
        <f t="shared" si="2532"/>
        <v>#DIV/0!</v>
      </c>
      <c r="NYU37" s="140"/>
      <c r="NYV37" s="269"/>
      <c r="NYW37" s="266"/>
      <c r="NYX37" s="263"/>
      <c r="NYY37" s="12" t="s">
        <v>5</v>
      </c>
      <c r="NYZ37" s="106"/>
      <c r="NZA37" s="106"/>
      <c r="NZB37" s="107" t="e">
        <f t="shared" si="2534"/>
        <v>#DIV/0!</v>
      </c>
      <c r="NZC37" s="140"/>
      <c r="NZD37" s="269"/>
      <c r="NZE37" s="266"/>
      <c r="NZF37" s="263"/>
      <c r="NZG37" s="12" t="s">
        <v>5</v>
      </c>
      <c r="NZH37" s="106"/>
      <c r="NZI37" s="106"/>
      <c r="NZJ37" s="107" t="e">
        <f t="shared" si="2536"/>
        <v>#DIV/0!</v>
      </c>
      <c r="NZK37" s="140"/>
      <c r="NZL37" s="269"/>
      <c r="NZM37" s="266"/>
      <c r="NZN37" s="263"/>
      <c r="NZO37" s="12" t="s">
        <v>5</v>
      </c>
      <c r="NZP37" s="106"/>
      <c r="NZQ37" s="106"/>
      <c r="NZR37" s="107" t="e">
        <f t="shared" si="2538"/>
        <v>#DIV/0!</v>
      </c>
      <c r="NZS37" s="140"/>
      <c r="NZT37" s="269"/>
      <c r="NZU37" s="266"/>
      <c r="NZV37" s="263"/>
      <c r="NZW37" s="12" t="s">
        <v>5</v>
      </c>
      <c r="NZX37" s="106"/>
      <c r="NZY37" s="106"/>
      <c r="NZZ37" s="107" t="e">
        <f t="shared" si="2540"/>
        <v>#DIV/0!</v>
      </c>
      <c r="OAA37" s="140"/>
      <c r="OAB37" s="269"/>
      <c r="OAC37" s="266"/>
      <c r="OAD37" s="263"/>
      <c r="OAE37" s="12" t="s">
        <v>5</v>
      </c>
      <c r="OAF37" s="106"/>
      <c r="OAG37" s="106"/>
      <c r="OAH37" s="107" t="e">
        <f t="shared" si="2542"/>
        <v>#DIV/0!</v>
      </c>
      <c r="OAI37" s="140"/>
      <c r="OAJ37" s="269"/>
      <c r="OAK37" s="266"/>
      <c r="OAL37" s="263"/>
      <c r="OAM37" s="12" t="s">
        <v>5</v>
      </c>
      <c r="OAN37" s="106"/>
      <c r="OAO37" s="106"/>
      <c r="OAP37" s="107" t="e">
        <f t="shared" si="2544"/>
        <v>#DIV/0!</v>
      </c>
      <c r="OAQ37" s="140"/>
      <c r="OAR37" s="269"/>
      <c r="OAS37" s="266"/>
      <c r="OAT37" s="263"/>
      <c r="OAU37" s="12" t="s">
        <v>5</v>
      </c>
      <c r="OAV37" s="106"/>
      <c r="OAW37" s="106"/>
      <c r="OAX37" s="107" t="e">
        <f t="shared" si="2546"/>
        <v>#DIV/0!</v>
      </c>
      <c r="OAY37" s="140"/>
      <c r="OAZ37" s="269"/>
      <c r="OBA37" s="266"/>
      <c r="OBB37" s="263"/>
      <c r="OBC37" s="12" t="s">
        <v>5</v>
      </c>
      <c r="OBD37" s="106"/>
      <c r="OBE37" s="106"/>
      <c r="OBF37" s="107" t="e">
        <f t="shared" si="2548"/>
        <v>#DIV/0!</v>
      </c>
      <c r="OBG37" s="140"/>
      <c r="OBH37" s="269"/>
      <c r="OBI37" s="266"/>
      <c r="OBJ37" s="263"/>
      <c r="OBK37" s="12" t="s">
        <v>5</v>
      </c>
      <c r="OBL37" s="106"/>
      <c r="OBM37" s="106"/>
      <c r="OBN37" s="107" t="e">
        <f t="shared" si="2550"/>
        <v>#DIV/0!</v>
      </c>
      <c r="OBO37" s="140"/>
      <c r="OBP37" s="269"/>
      <c r="OBQ37" s="266"/>
      <c r="OBR37" s="263"/>
      <c r="OBS37" s="12" t="s">
        <v>5</v>
      </c>
      <c r="OBT37" s="106"/>
      <c r="OBU37" s="106"/>
      <c r="OBV37" s="107" t="e">
        <f t="shared" si="2552"/>
        <v>#DIV/0!</v>
      </c>
      <c r="OBW37" s="140"/>
      <c r="OBX37" s="269"/>
      <c r="OBY37" s="266"/>
      <c r="OBZ37" s="263"/>
      <c r="OCA37" s="12" t="s">
        <v>5</v>
      </c>
      <c r="OCB37" s="106"/>
      <c r="OCC37" s="106"/>
      <c r="OCD37" s="107" t="e">
        <f t="shared" si="2554"/>
        <v>#DIV/0!</v>
      </c>
      <c r="OCE37" s="140"/>
      <c r="OCF37" s="269"/>
      <c r="OCG37" s="266"/>
      <c r="OCH37" s="263"/>
      <c r="OCI37" s="12" t="s">
        <v>5</v>
      </c>
      <c r="OCJ37" s="106"/>
      <c r="OCK37" s="106"/>
      <c r="OCL37" s="107" t="e">
        <f t="shared" si="2556"/>
        <v>#DIV/0!</v>
      </c>
      <c r="OCM37" s="140"/>
      <c r="OCN37" s="269"/>
      <c r="OCO37" s="266"/>
      <c r="OCP37" s="263"/>
      <c r="OCQ37" s="12" t="s">
        <v>5</v>
      </c>
      <c r="OCR37" s="106"/>
      <c r="OCS37" s="106"/>
      <c r="OCT37" s="107" t="e">
        <f t="shared" si="2558"/>
        <v>#DIV/0!</v>
      </c>
      <c r="OCU37" s="140"/>
      <c r="OCV37" s="269"/>
      <c r="OCW37" s="266"/>
      <c r="OCX37" s="263"/>
      <c r="OCY37" s="12" t="s">
        <v>5</v>
      </c>
      <c r="OCZ37" s="106"/>
      <c r="ODA37" s="106"/>
      <c r="ODB37" s="107" t="e">
        <f t="shared" si="2560"/>
        <v>#DIV/0!</v>
      </c>
      <c r="ODC37" s="140"/>
      <c r="ODD37" s="269"/>
      <c r="ODE37" s="266"/>
      <c r="ODF37" s="263"/>
      <c r="ODG37" s="12" t="s">
        <v>5</v>
      </c>
      <c r="ODH37" s="106"/>
      <c r="ODI37" s="106"/>
      <c r="ODJ37" s="107" t="e">
        <f t="shared" si="2562"/>
        <v>#DIV/0!</v>
      </c>
      <c r="ODK37" s="140"/>
      <c r="ODL37" s="269"/>
      <c r="ODM37" s="266"/>
      <c r="ODN37" s="263"/>
      <c r="ODO37" s="12" t="s">
        <v>5</v>
      </c>
      <c r="ODP37" s="106"/>
      <c r="ODQ37" s="106"/>
      <c r="ODR37" s="107" t="e">
        <f t="shared" si="2564"/>
        <v>#DIV/0!</v>
      </c>
      <c r="ODS37" s="140"/>
      <c r="ODT37" s="269"/>
      <c r="ODU37" s="266"/>
      <c r="ODV37" s="263"/>
      <c r="ODW37" s="12" t="s">
        <v>5</v>
      </c>
      <c r="ODX37" s="106"/>
      <c r="ODY37" s="106"/>
      <c r="ODZ37" s="107" t="e">
        <f t="shared" si="2566"/>
        <v>#DIV/0!</v>
      </c>
      <c r="OEA37" s="140"/>
      <c r="OEB37" s="269"/>
      <c r="OEC37" s="266"/>
      <c r="OED37" s="263"/>
      <c r="OEE37" s="12" t="s">
        <v>5</v>
      </c>
      <c r="OEF37" s="106"/>
      <c r="OEG37" s="106"/>
      <c r="OEH37" s="107" t="e">
        <f t="shared" si="2568"/>
        <v>#DIV/0!</v>
      </c>
      <c r="OEI37" s="140"/>
      <c r="OEJ37" s="269"/>
      <c r="OEK37" s="266"/>
      <c r="OEL37" s="263"/>
      <c r="OEM37" s="12" t="s">
        <v>5</v>
      </c>
      <c r="OEN37" s="106"/>
      <c r="OEO37" s="106"/>
      <c r="OEP37" s="107" t="e">
        <f t="shared" si="2570"/>
        <v>#DIV/0!</v>
      </c>
      <c r="OEQ37" s="140"/>
      <c r="OER37" s="269"/>
      <c r="OES37" s="266"/>
      <c r="OET37" s="263"/>
      <c r="OEU37" s="12" t="s">
        <v>5</v>
      </c>
      <c r="OEV37" s="106"/>
      <c r="OEW37" s="106"/>
      <c r="OEX37" s="107" t="e">
        <f t="shared" si="2572"/>
        <v>#DIV/0!</v>
      </c>
      <c r="OEY37" s="140"/>
      <c r="OEZ37" s="269"/>
      <c r="OFA37" s="266"/>
      <c r="OFB37" s="263"/>
      <c r="OFC37" s="12" t="s">
        <v>5</v>
      </c>
      <c r="OFD37" s="106"/>
      <c r="OFE37" s="106"/>
      <c r="OFF37" s="107" t="e">
        <f t="shared" si="2574"/>
        <v>#DIV/0!</v>
      </c>
      <c r="OFG37" s="140"/>
      <c r="OFH37" s="269"/>
      <c r="OFI37" s="266"/>
      <c r="OFJ37" s="263"/>
      <c r="OFK37" s="12" t="s">
        <v>5</v>
      </c>
      <c r="OFL37" s="106"/>
      <c r="OFM37" s="106"/>
      <c r="OFN37" s="107" t="e">
        <f t="shared" si="2576"/>
        <v>#DIV/0!</v>
      </c>
      <c r="OFO37" s="140"/>
      <c r="OFP37" s="269"/>
      <c r="OFQ37" s="266"/>
      <c r="OFR37" s="263"/>
      <c r="OFS37" s="12" t="s">
        <v>5</v>
      </c>
      <c r="OFT37" s="106"/>
      <c r="OFU37" s="106"/>
      <c r="OFV37" s="107" t="e">
        <f t="shared" si="2578"/>
        <v>#DIV/0!</v>
      </c>
      <c r="OFW37" s="140"/>
      <c r="OFX37" s="269"/>
      <c r="OFY37" s="266"/>
      <c r="OFZ37" s="263"/>
      <c r="OGA37" s="12" t="s">
        <v>5</v>
      </c>
      <c r="OGB37" s="106"/>
      <c r="OGC37" s="106"/>
      <c r="OGD37" s="107" t="e">
        <f t="shared" si="2580"/>
        <v>#DIV/0!</v>
      </c>
      <c r="OGE37" s="140"/>
      <c r="OGF37" s="269"/>
      <c r="OGG37" s="266"/>
      <c r="OGH37" s="263"/>
      <c r="OGI37" s="12" t="s">
        <v>5</v>
      </c>
      <c r="OGJ37" s="106"/>
      <c r="OGK37" s="106"/>
      <c r="OGL37" s="107" t="e">
        <f t="shared" si="2582"/>
        <v>#DIV/0!</v>
      </c>
      <c r="OGM37" s="140"/>
      <c r="OGN37" s="269"/>
      <c r="OGO37" s="266"/>
      <c r="OGP37" s="263"/>
      <c r="OGQ37" s="12" t="s">
        <v>5</v>
      </c>
      <c r="OGR37" s="106"/>
      <c r="OGS37" s="106"/>
      <c r="OGT37" s="107" t="e">
        <f t="shared" si="2584"/>
        <v>#DIV/0!</v>
      </c>
      <c r="OGU37" s="140"/>
      <c r="OGV37" s="269"/>
      <c r="OGW37" s="266"/>
      <c r="OGX37" s="263"/>
      <c r="OGY37" s="12" t="s">
        <v>5</v>
      </c>
      <c r="OGZ37" s="106"/>
      <c r="OHA37" s="106"/>
      <c r="OHB37" s="107" t="e">
        <f t="shared" si="2586"/>
        <v>#DIV/0!</v>
      </c>
      <c r="OHC37" s="140"/>
      <c r="OHD37" s="269"/>
      <c r="OHE37" s="266"/>
      <c r="OHF37" s="263"/>
      <c r="OHG37" s="12" t="s">
        <v>5</v>
      </c>
      <c r="OHH37" s="106"/>
      <c r="OHI37" s="106"/>
      <c r="OHJ37" s="107" t="e">
        <f t="shared" si="2588"/>
        <v>#DIV/0!</v>
      </c>
      <c r="OHK37" s="140"/>
      <c r="OHL37" s="269"/>
      <c r="OHM37" s="266"/>
      <c r="OHN37" s="263"/>
      <c r="OHO37" s="12" t="s">
        <v>5</v>
      </c>
      <c r="OHP37" s="106"/>
      <c r="OHQ37" s="106"/>
      <c r="OHR37" s="107" t="e">
        <f t="shared" si="2590"/>
        <v>#DIV/0!</v>
      </c>
      <c r="OHS37" s="140"/>
      <c r="OHT37" s="269"/>
      <c r="OHU37" s="266"/>
      <c r="OHV37" s="263"/>
      <c r="OHW37" s="12" t="s">
        <v>5</v>
      </c>
      <c r="OHX37" s="106"/>
      <c r="OHY37" s="106"/>
      <c r="OHZ37" s="107" t="e">
        <f t="shared" si="2592"/>
        <v>#DIV/0!</v>
      </c>
      <c r="OIA37" s="140"/>
      <c r="OIB37" s="269"/>
      <c r="OIC37" s="266"/>
      <c r="OID37" s="263"/>
      <c r="OIE37" s="12" t="s">
        <v>5</v>
      </c>
      <c r="OIF37" s="106"/>
      <c r="OIG37" s="106"/>
      <c r="OIH37" s="107" t="e">
        <f t="shared" si="2594"/>
        <v>#DIV/0!</v>
      </c>
      <c r="OII37" s="140"/>
      <c r="OIJ37" s="269"/>
      <c r="OIK37" s="266"/>
      <c r="OIL37" s="263"/>
      <c r="OIM37" s="12" t="s">
        <v>5</v>
      </c>
      <c r="OIN37" s="106"/>
      <c r="OIO37" s="106"/>
      <c r="OIP37" s="107" t="e">
        <f t="shared" si="2596"/>
        <v>#DIV/0!</v>
      </c>
      <c r="OIQ37" s="140"/>
      <c r="OIR37" s="269"/>
      <c r="OIS37" s="266"/>
      <c r="OIT37" s="263"/>
      <c r="OIU37" s="12" t="s">
        <v>5</v>
      </c>
      <c r="OIV37" s="106"/>
      <c r="OIW37" s="106"/>
      <c r="OIX37" s="107" t="e">
        <f t="shared" si="2598"/>
        <v>#DIV/0!</v>
      </c>
      <c r="OIY37" s="140"/>
      <c r="OIZ37" s="269"/>
      <c r="OJA37" s="266"/>
      <c r="OJB37" s="263"/>
      <c r="OJC37" s="12" t="s">
        <v>5</v>
      </c>
      <c r="OJD37" s="106"/>
      <c r="OJE37" s="106"/>
      <c r="OJF37" s="107" t="e">
        <f t="shared" si="2600"/>
        <v>#DIV/0!</v>
      </c>
      <c r="OJG37" s="140"/>
      <c r="OJH37" s="269"/>
      <c r="OJI37" s="266"/>
      <c r="OJJ37" s="263"/>
      <c r="OJK37" s="12" t="s">
        <v>5</v>
      </c>
      <c r="OJL37" s="106"/>
      <c r="OJM37" s="106"/>
      <c r="OJN37" s="107" t="e">
        <f t="shared" si="2602"/>
        <v>#DIV/0!</v>
      </c>
      <c r="OJO37" s="140"/>
      <c r="OJP37" s="269"/>
      <c r="OJQ37" s="266"/>
      <c r="OJR37" s="263"/>
      <c r="OJS37" s="12" t="s">
        <v>5</v>
      </c>
      <c r="OJT37" s="106"/>
      <c r="OJU37" s="106"/>
      <c r="OJV37" s="107" t="e">
        <f t="shared" si="2604"/>
        <v>#DIV/0!</v>
      </c>
      <c r="OJW37" s="140"/>
      <c r="OJX37" s="269"/>
      <c r="OJY37" s="266"/>
      <c r="OJZ37" s="263"/>
      <c r="OKA37" s="12" t="s">
        <v>5</v>
      </c>
      <c r="OKB37" s="106"/>
      <c r="OKC37" s="106"/>
      <c r="OKD37" s="107" t="e">
        <f t="shared" si="2606"/>
        <v>#DIV/0!</v>
      </c>
      <c r="OKE37" s="140"/>
      <c r="OKF37" s="269"/>
      <c r="OKG37" s="266"/>
      <c r="OKH37" s="263"/>
      <c r="OKI37" s="12" t="s">
        <v>5</v>
      </c>
      <c r="OKJ37" s="106"/>
      <c r="OKK37" s="106"/>
      <c r="OKL37" s="107" t="e">
        <f t="shared" si="2608"/>
        <v>#DIV/0!</v>
      </c>
      <c r="OKM37" s="140"/>
      <c r="OKN37" s="269"/>
      <c r="OKO37" s="266"/>
      <c r="OKP37" s="263"/>
      <c r="OKQ37" s="12" t="s">
        <v>5</v>
      </c>
      <c r="OKR37" s="106"/>
      <c r="OKS37" s="106"/>
      <c r="OKT37" s="107" t="e">
        <f t="shared" si="2610"/>
        <v>#DIV/0!</v>
      </c>
      <c r="OKU37" s="140"/>
      <c r="OKV37" s="269"/>
      <c r="OKW37" s="266"/>
      <c r="OKX37" s="263"/>
      <c r="OKY37" s="12" t="s">
        <v>5</v>
      </c>
      <c r="OKZ37" s="106"/>
      <c r="OLA37" s="106"/>
      <c r="OLB37" s="107" t="e">
        <f t="shared" si="2612"/>
        <v>#DIV/0!</v>
      </c>
      <c r="OLC37" s="140"/>
      <c r="OLD37" s="269"/>
      <c r="OLE37" s="266"/>
      <c r="OLF37" s="263"/>
      <c r="OLG37" s="12" t="s">
        <v>5</v>
      </c>
      <c r="OLH37" s="106"/>
      <c r="OLI37" s="106"/>
      <c r="OLJ37" s="107" t="e">
        <f t="shared" si="2614"/>
        <v>#DIV/0!</v>
      </c>
      <c r="OLK37" s="140"/>
      <c r="OLL37" s="269"/>
      <c r="OLM37" s="266"/>
      <c r="OLN37" s="263"/>
      <c r="OLO37" s="12" t="s">
        <v>5</v>
      </c>
      <c r="OLP37" s="106"/>
      <c r="OLQ37" s="106"/>
      <c r="OLR37" s="107" t="e">
        <f t="shared" si="2616"/>
        <v>#DIV/0!</v>
      </c>
      <c r="OLS37" s="140"/>
      <c r="OLT37" s="269"/>
      <c r="OLU37" s="266"/>
      <c r="OLV37" s="263"/>
      <c r="OLW37" s="12" t="s">
        <v>5</v>
      </c>
      <c r="OLX37" s="106"/>
      <c r="OLY37" s="106"/>
      <c r="OLZ37" s="107" t="e">
        <f t="shared" si="2618"/>
        <v>#DIV/0!</v>
      </c>
      <c r="OMA37" s="140"/>
      <c r="OMB37" s="269"/>
      <c r="OMC37" s="266"/>
      <c r="OMD37" s="263"/>
      <c r="OME37" s="12" t="s">
        <v>5</v>
      </c>
      <c r="OMF37" s="106"/>
      <c r="OMG37" s="106"/>
      <c r="OMH37" s="107" t="e">
        <f t="shared" si="2620"/>
        <v>#DIV/0!</v>
      </c>
      <c r="OMI37" s="140"/>
      <c r="OMJ37" s="269"/>
      <c r="OMK37" s="266"/>
      <c r="OML37" s="263"/>
      <c r="OMM37" s="12" t="s">
        <v>5</v>
      </c>
      <c r="OMN37" s="106"/>
      <c r="OMO37" s="106"/>
      <c r="OMP37" s="107" t="e">
        <f t="shared" si="2622"/>
        <v>#DIV/0!</v>
      </c>
      <c r="OMQ37" s="140"/>
      <c r="OMR37" s="269"/>
      <c r="OMS37" s="266"/>
      <c r="OMT37" s="263"/>
      <c r="OMU37" s="12" t="s">
        <v>5</v>
      </c>
      <c r="OMV37" s="106"/>
      <c r="OMW37" s="106"/>
      <c r="OMX37" s="107" t="e">
        <f t="shared" si="2624"/>
        <v>#DIV/0!</v>
      </c>
      <c r="OMY37" s="140"/>
      <c r="OMZ37" s="269"/>
      <c r="ONA37" s="266"/>
      <c r="ONB37" s="263"/>
      <c r="ONC37" s="12" t="s">
        <v>5</v>
      </c>
      <c r="OND37" s="106"/>
      <c r="ONE37" s="106"/>
      <c r="ONF37" s="107" t="e">
        <f t="shared" si="2626"/>
        <v>#DIV/0!</v>
      </c>
      <c r="ONG37" s="140"/>
      <c r="ONH37" s="269"/>
      <c r="ONI37" s="266"/>
      <c r="ONJ37" s="263"/>
      <c r="ONK37" s="12" t="s">
        <v>5</v>
      </c>
      <c r="ONL37" s="106"/>
      <c r="ONM37" s="106"/>
      <c r="ONN37" s="107" t="e">
        <f t="shared" si="2628"/>
        <v>#DIV/0!</v>
      </c>
      <c r="ONO37" s="140"/>
      <c r="ONP37" s="269"/>
      <c r="ONQ37" s="266"/>
      <c r="ONR37" s="263"/>
      <c r="ONS37" s="12" t="s">
        <v>5</v>
      </c>
      <c r="ONT37" s="106"/>
      <c r="ONU37" s="106"/>
      <c r="ONV37" s="107" t="e">
        <f t="shared" si="2630"/>
        <v>#DIV/0!</v>
      </c>
      <c r="ONW37" s="140"/>
      <c r="ONX37" s="269"/>
      <c r="ONY37" s="266"/>
      <c r="ONZ37" s="263"/>
      <c r="OOA37" s="12" t="s">
        <v>5</v>
      </c>
      <c r="OOB37" s="106"/>
      <c r="OOC37" s="106"/>
      <c r="OOD37" s="107" t="e">
        <f t="shared" si="2632"/>
        <v>#DIV/0!</v>
      </c>
      <c r="OOE37" s="140"/>
      <c r="OOF37" s="269"/>
      <c r="OOG37" s="266"/>
      <c r="OOH37" s="263"/>
      <c r="OOI37" s="12" t="s">
        <v>5</v>
      </c>
      <c r="OOJ37" s="106"/>
      <c r="OOK37" s="106"/>
      <c r="OOL37" s="107" t="e">
        <f t="shared" si="2634"/>
        <v>#DIV/0!</v>
      </c>
      <c r="OOM37" s="140"/>
      <c r="OON37" s="269"/>
      <c r="OOO37" s="266"/>
      <c r="OOP37" s="263"/>
      <c r="OOQ37" s="12" t="s">
        <v>5</v>
      </c>
      <c r="OOR37" s="106"/>
      <c r="OOS37" s="106"/>
      <c r="OOT37" s="107" t="e">
        <f t="shared" si="2636"/>
        <v>#DIV/0!</v>
      </c>
      <c r="OOU37" s="140"/>
      <c r="OOV37" s="269"/>
      <c r="OOW37" s="266"/>
      <c r="OOX37" s="263"/>
      <c r="OOY37" s="12" t="s">
        <v>5</v>
      </c>
      <c r="OOZ37" s="106"/>
      <c r="OPA37" s="106"/>
      <c r="OPB37" s="107" t="e">
        <f t="shared" si="2638"/>
        <v>#DIV/0!</v>
      </c>
      <c r="OPC37" s="140"/>
      <c r="OPD37" s="269"/>
      <c r="OPE37" s="266"/>
      <c r="OPF37" s="263"/>
      <c r="OPG37" s="12" t="s">
        <v>5</v>
      </c>
      <c r="OPH37" s="106"/>
      <c r="OPI37" s="106"/>
      <c r="OPJ37" s="107" t="e">
        <f t="shared" si="2640"/>
        <v>#DIV/0!</v>
      </c>
      <c r="OPK37" s="140"/>
      <c r="OPL37" s="269"/>
      <c r="OPM37" s="266"/>
      <c r="OPN37" s="263"/>
      <c r="OPO37" s="12" t="s">
        <v>5</v>
      </c>
      <c r="OPP37" s="106"/>
      <c r="OPQ37" s="106"/>
      <c r="OPR37" s="107" t="e">
        <f t="shared" si="2642"/>
        <v>#DIV/0!</v>
      </c>
      <c r="OPS37" s="140"/>
      <c r="OPT37" s="269"/>
      <c r="OPU37" s="266"/>
      <c r="OPV37" s="263"/>
      <c r="OPW37" s="12" t="s">
        <v>5</v>
      </c>
      <c r="OPX37" s="106"/>
      <c r="OPY37" s="106"/>
      <c r="OPZ37" s="107" t="e">
        <f t="shared" si="2644"/>
        <v>#DIV/0!</v>
      </c>
      <c r="OQA37" s="140"/>
      <c r="OQB37" s="269"/>
      <c r="OQC37" s="266"/>
      <c r="OQD37" s="263"/>
      <c r="OQE37" s="12" t="s">
        <v>5</v>
      </c>
      <c r="OQF37" s="106"/>
      <c r="OQG37" s="106"/>
      <c r="OQH37" s="107" t="e">
        <f t="shared" si="2646"/>
        <v>#DIV/0!</v>
      </c>
      <c r="OQI37" s="140"/>
      <c r="OQJ37" s="269"/>
      <c r="OQK37" s="266"/>
      <c r="OQL37" s="263"/>
      <c r="OQM37" s="12" t="s">
        <v>5</v>
      </c>
      <c r="OQN37" s="106"/>
      <c r="OQO37" s="106"/>
      <c r="OQP37" s="107" t="e">
        <f t="shared" si="2648"/>
        <v>#DIV/0!</v>
      </c>
      <c r="OQQ37" s="140"/>
      <c r="OQR37" s="269"/>
      <c r="OQS37" s="266"/>
      <c r="OQT37" s="263"/>
      <c r="OQU37" s="12" t="s">
        <v>5</v>
      </c>
      <c r="OQV37" s="106"/>
      <c r="OQW37" s="106"/>
      <c r="OQX37" s="107" t="e">
        <f t="shared" si="2650"/>
        <v>#DIV/0!</v>
      </c>
      <c r="OQY37" s="140"/>
      <c r="OQZ37" s="269"/>
      <c r="ORA37" s="266"/>
      <c r="ORB37" s="263"/>
      <c r="ORC37" s="12" t="s">
        <v>5</v>
      </c>
      <c r="ORD37" s="106"/>
      <c r="ORE37" s="106"/>
      <c r="ORF37" s="107" t="e">
        <f t="shared" si="2652"/>
        <v>#DIV/0!</v>
      </c>
      <c r="ORG37" s="140"/>
      <c r="ORH37" s="269"/>
      <c r="ORI37" s="266"/>
      <c r="ORJ37" s="263"/>
      <c r="ORK37" s="12" t="s">
        <v>5</v>
      </c>
      <c r="ORL37" s="106"/>
      <c r="ORM37" s="106"/>
      <c r="ORN37" s="107" t="e">
        <f t="shared" si="2654"/>
        <v>#DIV/0!</v>
      </c>
      <c r="ORO37" s="140"/>
      <c r="ORP37" s="269"/>
      <c r="ORQ37" s="266"/>
      <c r="ORR37" s="263"/>
      <c r="ORS37" s="12" t="s">
        <v>5</v>
      </c>
      <c r="ORT37" s="106"/>
      <c r="ORU37" s="106"/>
      <c r="ORV37" s="107" t="e">
        <f t="shared" si="2656"/>
        <v>#DIV/0!</v>
      </c>
      <c r="ORW37" s="140"/>
      <c r="ORX37" s="269"/>
      <c r="ORY37" s="266"/>
      <c r="ORZ37" s="263"/>
      <c r="OSA37" s="12" t="s">
        <v>5</v>
      </c>
      <c r="OSB37" s="106"/>
      <c r="OSC37" s="106"/>
      <c r="OSD37" s="107" t="e">
        <f t="shared" si="2658"/>
        <v>#DIV/0!</v>
      </c>
      <c r="OSE37" s="140"/>
      <c r="OSF37" s="269"/>
      <c r="OSG37" s="266"/>
      <c r="OSH37" s="263"/>
      <c r="OSI37" s="12" t="s">
        <v>5</v>
      </c>
      <c r="OSJ37" s="106"/>
      <c r="OSK37" s="106"/>
      <c r="OSL37" s="107" t="e">
        <f t="shared" si="2660"/>
        <v>#DIV/0!</v>
      </c>
      <c r="OSM37" s="140"/>
      <c r="OSN37" s="269"/>
      <c r="OSO37" s="266"/>
      <c r="OSP37" s="263"/>
      <c r="OSQ37" s="12" t="s">
        <v>5</v>
      </c>
      <c r="OSR37" s="106"/>
      <c r="OSS37" s="106"/>
      <c r="OST37" s="107" t="e">
        <f t="shared" si="2662"/>
        <v>#DIV/0!</v>
      </c>
      <c r="OSU37" s="140"/>
      <c r="OSV37" s="269"/>
      <c r="OSW37" s="266"/>
      <c r="OSX37" s="263"/>
      <c r="OSY37" s="12" t="s">
        <v>5</v>
      </c>
      <c r="OSZ37" s="106"/>
      <c r="OTA37" s="106"/>
      <c r="OTB37" s="107" t="e">
        <f t="shared" si="2664"/>
        <v>#DIV/0!</v>
      </c>
      <c r="OTC37" s="140"/>
      <c r="OTD37" s="269"/>
      <c r="OTE37" s="266"/>
      <c r="OTF37" s="263"/>
      <c r="OTG37" s="12" t="s">
        <v>5</v>
      </c>
      <c r="OTH37" s="106"/>
      <c r="OTI37" s="106"/>
      <c r="OTJ37" s="107" t="e">
        <f t="shared" si="2666"/>
        <v>#DIV/0!</v>
      </c>
      <c r="OTK37" s="140"/>
      <c r="OTL37" s="269"/>
      <c r="OTM37" s="266"/>
      <c r="OTN37" s="263"/>
      <c r="OTO37" s="12" t="s">
        <v>5</v>
      </c>
      <c r="OTP37" s="106"/>
      <c r="OTQ37" s="106"/>
      <c r="OTR37" s="107" t="e">
        <f t="shared" si="2668"/>
        <v>#DIV/0!</v>
      </c>
      <c r="OTS37" s="140"/>
      <c r="OTT37" s="269"/>
      <c r="OTU37" s="266"/>
      <c r="OTV37" s="263"/>
      <c r="OTW37" s="12" t="s">
        <v>5</v>
      </c>
      <c r="OTX37" s="106"/>
      <c r="OTY37" s="106"/>
      <c r="OTZ37" s="107" t="e">
        <f t="shared" si="2670"/>
        <v>#DIV/0!</v>
      </c>
      <c r="OUA37" s="140"/>
      <c r="OUB37" s="269"/>
      <c r="OUC37" s="266"/>
      <c r="OUD37" s="263"/>
      <c r="OUE37" s="12" t="s">
        <v>5</v>
      </c>
      <c r="OUF37" s="106"/>
      <c r="OUG37" s="106"/>
      <c r="OUH37" s="107" t="e">
        <f t="shared" si="2672"/>
        <v>#DIV/0!</v>
      </c>
      <c r="OUI37" s="140"/>
      <c r="OUJ37" s="269"/>
      <c r="OUK37" s="266"/>
      <c r="OUL37" s="263"/>
      <c r="OUM37" s="12" t="s">
        <v>5</v>
      </c>
      <c r="OUN37" s="106"/>
      <c r="OUO37" s="106"/>
      <c r="OUP37" s="107" t="e">
        <f t="shared" si="2674"/>
        <v>#DIV/0!</v>
      </c>
      <c r="OUQ37" s="140"/>
      <c r="OUR37" s="269"/>
      <c r="OUS37" s="266"/>
      <c r="OUT37" s="263"/>
      <c r="OUU37" s="12" t="s">
        <v>5</v>
      </c>
      <c r="OUV37" s="106"/>
      <c r="OUW37" s="106"/>
      <c r="OUX37" s="107" t="e">
        <f t="shared" si="2676"/>
        <v>#DIV/0!</v>
      </c>
      <c r="OUY37" s="140"/>
      <c r="OUZ37" s="269"/>
      <c r="OVA37" s="266"/>
      <c r="OVB37" s="263"/>
      <c r="OVC37" s="12" t="s">
        <v>5</v>
      </c>
      <c r="OVD37" s="106"/>
      <c r="OVE37" s="106"/>
      <c r="OVF37" s="107" t="e">
        <f t="shared" si="2678"/>
        <v>#DIV/0!</v>
      </c>
      <c r="OVG37" s="140"/>
      <c r="OVH37" s="269"/>
      <c r="OVI37" s="266"/>
      <c r="OVJ37" s="263"/>
      <c r="OVK37" s="12" t="s">
        <v>5</v>
      </c>
      <c r="OVL37" s="106"/>
      <c r="OVM37" s="106"/>
      <c r="OVN37" s="107" t="e">
        <f t="shared" si="2680"/>
        <v>#DIV/0!</v>
      </c>
      <c r="OVO37" s="140"/>
      <c r="OVP37" s="269"/>
      <c r="OVQ37" s="266"/>
      <c r="OVR37" s="263"/>
      <c r="OVS37" s="12" t="s">
        <v>5</v>
      </c>
      <c r="OVT37" s="106"/>
      <c r="OVU37" s="106"/>
      <c r="OVV37" s="107" t="e">
        <f t="shared" si="2682"/>
        <v>#DIV/0!</v>
      </c>
      <c r="OVW37" s="140"/>
      <c r="OVX37" s="269"/>
      <c r="OVY37" s="266"/>
      <c r="OVZ37" s="263"/>
      <c r="OWA37" s="12" t="s">
        <v>5</v>
      </c>
      <c r="OWB37" s="106"/>
      <c r="OWC37" s="106"/>
      <c r="OWD37" s="107" t="e">
        <f t="shared" si="2684"/>
        <v>#DIV/0!</v>
      </c>
      <c r="OWE37" s="140"/>
      <c r="OWF37" s="269"/>
      <c r="OWG37" s="266"/>
      <c r="OWH37" s="263"/>
      <c r="OWI37" s="12" t="s">
        <v>5</v>
      </c>
      <c r="OWJ37" s="106"/>
      <c r="OWK37" s="106"/>
      <c r="OWL37" s="107" t="e">
        <f t="shared" si="2686"/>
        <v>#DIV/0!</v>
      </c>
      <c r="OWM37" s="140"/>
      <c r="OWN37" s="269"/>
      <c r="OWO37" s="266"/>
      <c r="OWP37" s="263"/>
      <c r="OWQ37" s="12" t="s">
        <v>5</v>
      </c>
      <c r="OWR37" s="106"/>
      <c r="OWS37" s="106"/>
      <c r="OWT37" s="107" t="e">
        <f t="shared" si="2688"/>
        <v>#DIV/0!</v>
      </c>
      <c r="OWU37" s="140"/>
      <c r="OWV37" s="269"/>
      <c r="OWW37" s="266"/>
      <c r="OWX37" s="263"/>
      <c r="OWY37" s="12" t="s">
        <v>5</v>
      </c>
      <c r="OWZ37" s="106"/>
      <c r="OXA37" s="106"/>
      <c r="OXB37" s="107" t="e">
        <f t="shared" si="2690"/>
        <v>#DIV/0!</v>
      </c>
      <c r="OXC37" s="140"/>
      <c r="OXD37" s="269"/>
      <c r="OXE37" s="266"/>
      <c r="OXF37" s="263"/>
      <c r="OXG37" s="12" t="s">
        <v>5</v>
      </c>
      <c r="OXH37" s="106"/>
      <c r="OXI37" s="106"/>
      <c r="OXJ37" s="107" t="e">
        <f t="shared" si="2692"/>
        <v>#DIV/0!</v>
      </c>
      <c r="OXK37" s="140"/>
      <c r="OXL37" s="269"/>
      <c r="OXM37" s="266"/>
      <c r="OXN37" s="263"/>
      <c r="OXO37" s="12" t="s">
        <v>5</v>
      </c>
      <c r="OXP37" s="106"/>
      <c r="OXQ37" s="106"/>
      <c r="OXR37" s="107" t="e">
        <f t="shared" si="2694"/>
        <v>#DIV/0!</v>
      </c>
      <c r="OXS37" s="140"/>
      <c r="OXT37" s="269"/>
      <c r="OXU37" s="266"/>
      <c r="OXV37" s="263"/>
      <c r="OXW37" s="12" t="s">
        <v>5</v>
      </c>
      <c r="OXX37" s="106"/>
      <c r="OXY37" s="106"/>
      <c r="OXZ37" s="107" t="e">
        <f t="shared" si="2696"/>
        <v>#DIV/0!</v>
      </c>
      <c r="OYA37" s="140"/>
      <c r="OYB37" s="269"/>
      <c r="OYC37" s="266"/>
      <c r="OYD37" s="263"/>
      <c r="OYE37" s="12" t="s">
        <v>5</v>
      </c>
      <c r="OYF37" s="106"/>
      <c r="OYG37" s="106"/>
      <c r="OYH37" s="107" t="e">
        <f t="shared" si="2698"/>
        <v>#DIV/0!</v>
      </c>
      <c r="OYI37" s="140"/>
      <c r="OYJ37" s="269"/>
      <c r="OYK37" s="266"/>
      <c r="OYL37" s="263"/>
      <c r="OYM37" s="12" t="s">
        <v>5</v>
      </c>
      <c r="OYN37" s="106"/>
      <c r="OYO37" s="106"/>
      <c r="OYP37" s="107" t="e">
        <f t="shared" si="2700"/>
        <v>#DIV/0!</v>
      </c>
      <c r="OYQ37" s="140"/>
      <c r="OYR37" s="269"/>
      <c r="OYS37" s="266"/>
      <c r="OYT37" s="263"/>
      <c r="OYU37" s="12" t="s">
        <v>5</v>
      </c>
      <c r="OYV37" s="106"/>
      <c r="OYW37" s="106"/>
      <c r="OYX37" s="107" t="e">
        <f t="shared" si="2702"/>
        <v>#DIV/0!</v>
      </c>
      <c r="OYY37" s="140"/>
      <c r="OYZ37" s="269"/>
      <c r="OZA37" s="266"/>
      <c r="OZB37" s="263"/>
      <c r="OZC37" s="12" t="s">
        <v>5</v>
      </c>
      <c r="OZD37" s="106"/>
      <c r="OZE37" s="106"/>
      <c r="OZF37" s="107" t="e">
        <f t="shared" si="2704"/>
        <v>#DIV/0!</v>
      </c>
      <c r="OZG37" s="140"/>
      <c r="OZH37" s="269"/>
      <c r="OZI37" s="266"/>
      <c r="OZJ37" s="263"/>
      <c r="OZK37" s="12" t="s">
        <v>5</v>
      </c>
      <c r="OZL37" s="106"/>
      <c r="OZM37" s="106"/>
      <c r="OZN37" s="107" t="e">
        <f t="shared" si="2706"/>
        <v>#DIV/0!</v>
      </c>
      <c r="OZO37" s="140"/>
      <c r="OZP37" s="269"/>
      <c r="OZQ37" s="266"/>
      <c r="OZR37" s="263"/>
      <c r="OZS37" s="12" t="s">
        <v>5</v>
      </c>
      <c r="OZT37" s="106"/>
      <c r="OZU37" s="106"/>
      <c r="OZV37" s="107" t="e">
        <f t="shared" si="2708"/>
        <v>#DIV/0!</v>
      </c>
      <c r="OZW37" s="140"/>
      <c r="OZX37" s="269"/>
      <c r="OZY37" s="266"/>
      <c r="OZZ37" s="263"/>
      <c r="PAA37" s="12" t="s">
        <v>5</v>
      </c>
      <c r="PAB37" s="106"/>
      <c r="PAC37" s="106"/>
      <c r="PAD37" s="107" t="e">
        <f t="shared" si="2710"/>
        <v>#DIV/0!</v>
      </c>
      <c r="PAE37" s="140"/>
      <c r="PAF37" s="269"/>
      <c r="PAG37" s="266"/>
      <c r="PAH37" s="263"/>
      <c r="PAI37" s="12" t="s">
        <v>5</v>
      </c>
      <c r="PAJ37" s="106"/>
      <c r="PAK37" s="106"/>
      <c r="PAL37" s="107" t="e">
        <f t="shared" si="2712"/>
        <v>#DIV/0!</v>
      </c>
      <c r="PAM37" s="140"/>
      <c r="PAN37" s="269"/>
      <c r="PAO37" s="266"/>
      <c r="PAP37" s="263"/>
      <c r="PAQ37" s="12" t="s">
        <v>5</v>
      </c>
      <c r="PAR37" s="106"/>
      <c r="PAS37" s="106"/>
      <c r="PAT37" s="107" t="e">
        <f t="shared" si="2714"/>
        <v>#DIV/0!</v>
      </c>
      <c r="PAU37" s="140"/>
      <c r="PAV37" s="269"/>
      <c r="PAW37" s="266"/>
      <c r="PAX37" s="263"/>
      <c r="PAY37" s="12" t="s">
        <v>5</v>
      </c>
      <c r="PAZ37" s="106"/>
      <c r="PBA37" s="106"/>
      <c r="PBB37" s="107" t="e">
        <f t="shared" si="2716"/>
        <v>#DIV/0!</v>
      </c>
      <c r="PBC37" s="140"/>
      <c r="PBD37" s="269"/>
      <c r="PBE37" s="266"/>
      <c r="PBF37" s="263"/>
      <c r="PBG37" s="12" t="s">
        <v>5</v>
      </c>
      <c r="PBH37" s="106"/>
      <c r="PBI37" s="106"/>
      <c r="PBJ37" s="107" t="e">
        <f t="shared" si="2718"/>
        <v>#DIV/0!</v>
      </c>
      <c r="PBK37" s="140"/>
      <c r="PBL37" s="269"/>
      <c r="PBM37" s="266"/>
      <c r="PBN37" s="263"/>
      <c r="PBO37" s="12" t="s">
        <v>5</v>
      </c>
      <c r="PBP37" s="106"/>
      <c r="PBQ37" s="106"/>
      <c r="PBR37" s="107" t="e">
        <f t="shared" si="2720"/>
        <v>#DIV/0!</v>
      </c>
      <c r="PBS37" s="140"/>
      <c r="PBT37" s="269"/>
      <c r="PBU37" s="266"/>
      <c r="PBV37" s="263"/>
      <c r="PBW37" s="12" t="s">
        <v>5</v>
      </c>
      <c r="PBX37" s="106"/>
      <c r="PBY37" s="106"/>
      <c r="PBZ37" s="107" t="e">
        <f t="shared" si="2722"/>
        <v>#DIV/0!</v>
      </c>
      <c r="PCA37" s="140"/>
      <c r="PCB37" s="269"/>
      <c r="PCC37" s="266"/>
      <c r="PCD37" s="263"/>
      <c r="PCE37" s="12" t="s">
        <v>5</v>
      </c>
      <c r="PCF37" s="106"/>
      <c r="PCG37" s="106"/>
      <c r="PCH37" s="107" t="e">
        <f t="shared" si="2724"/>
        <v>#DIV/0!</v>
      </c>
      <c r="PCI37" s="140"/>
      <c r="PCJ37" s="269"/>
      <c r="PCK37" s="266"/>
      <c r="PCL37" s="263"/>
      <c r="PCM37" s="12" t="s">
        <v>5</v>
      </c>
      <c r="PCN37" s="106"/>
      <c r="PCO37" s="106"/>
      <c r="PCP37" s="107" t="e">
        <f t="shared" si="2726"/>
        <v>#DIV/0!</v>
      </c>
      <c r="PCQ37" s="140"/>
      <c r="PCR37" s="269"/>
      <c r="PCS37" s="266"/>
      <c r="PCT37" s="263"/>
      <c r="PCU37" s="12" t="s">
        <v>5</v>
      </c>
      <c r="PCV37" s="106"/>
      <c r="PCW37" s="106"/>
      <c r="PCX37" s="107" t="e">
        <f t="shared" si="2728"/>
        <v>#DIV/0!</v>
      </c>
      <c r="PCY37" s="140"/>
      <c r="PCZ37" s="269"/>
      <c r="PDA37" s="266"/>
      <c r="PDB37" s="263"/>
      <c r="PDC37" s="12" t="s">
        <v>5</v>
      </c>
      <c r="PDD37" s="106"/>
      <c r="PDE37" s="106"/>
      <c r="PDF37" s="107" t="e">
        <f t="shared" si="2730"/>
        <v>#DIV/0!</v>
      </c>
      <c r="PDG37" s="140"/>
      <c r="PDH37" s="269"/>
      <c r="PDI37" s="266"/>
      <c r="PDJ37" s="263"/>
      <c r="PDK37" s="12" t="s">
        <v>5</v>
      </c>
      <c r="PDL37" s="106"/>
      <c r="PDM37" s="106"/>
      <c r="PDN37" s="107" t="e">
        <f t="shared" si="2732"/>
        <v>#DIV/0!</v>
      </c>
      <c r="PDO37" s="140"/>
      <c r="PDP37" s="269"/>
      <c r="PDQ37" s="266"/>
      <c r="PDR37" s="263"/>
      <c r="PDS37" s="12" t="s">
        <v>5</v>
      </c>
      <c r="PDT37" s="106"/>
      <c r="PDU37" s="106"/>
      <c r="PDV37" s="107" t="e">
        <f t="shared" si="2734"/>
        <v>#DIV/0!</v>
      </c>
      <c r="PDW37" s="140"/>
      <c r="PDX37" s="269"/>
      <c r="PDY37" s="266"/>
      <c r="PDZ37" s="263"/>
      <c r="PEA37" s="12" t="s">
        <v>5</v>
      </c>
      <c r="PEB37" s="106"/>
      <c r="PEC37" s="106"/>
      <c r="PED37" s="107" t="e">
        <f t="shared" si="2736"/>
        <v>#DIV/0!</v>
      </c>
      <c r="PEE37" s="140"/>
      <c r="PEF37" s="269"/>
      <c r="PEG37" s="266"/>
      <c r="PEH37" s="263"/>
      <c r="PEI37" s="12" t="s">
        <v>5</v>
      </c>
      <c r="PEJ37" s="106"/>
      <c r="PEK37" s="106"/>
      <c r="PEL37" s="107" t="e">
        <f t="shared" si="2738"/>
        <v>#DIV/0!</v>
      </c>
      <c r="PEM37" s="140"/>
      <c r="PEN37" s="269"/>
      <c r="PEO37" s="266"/>
      <c r="PEP37" s="263"/>
      <c r="PEQ37" s="12" t="s">
        <v>5</v>
      </c>
      <c r="PER37" s="106"/>
      <c r="PES37" s="106"/>
      <c r="PET37" s="107" t="e">
        <f t="shared" si="2740"/>
        <v>#DIV/0!</v>
      </c>
      <c r="PEU37" s="140"/>
      <c r="PEV37" s="269"/>
      <c r="PEW37" s="266"/>
      <c r="PEX37" s="263"/>
      <c r="PEY37" s="12" t="s">
        <v>5</v>
      </c>
      <c r="PEZ37" s="106"/>
      <c r="PFA37" s="106"/>
      <c r="PFB37" s="107" t="e">
        <f t="shared" si="2742"/>
        <v>#DIV/0!</v>
      </c>
      <c r="PFC37" s="140"/>
      <c r="PFD37" s="269"/>
      <c r="PFE37" s="266"/>
      <c r="PFF37" s="263"/>
      <c r="PFG37" s="12" t="s">
        <v>5</v>
      </c>
      <c r="PFH37" s="106"/>
      <c r="PFI37" s="106"/>
      <c r="PFJ37" s="107" t="e">
        <f t="shared" si="2744"/>
        <v>#DIV/0!</v>
      </c>
      <c r="PFK37" s="140"/>
      <c r="PFL37" s="269"/>
      <c r="PFM37" s="266"/>
      <c r="PFN37" s="263"/>
      <c r="PFO37" s="12" t="s">
        <v>5</v>
      </c>
      <c r="PFP37" s="106"/>
      <c r="PFQ37" s="106"/>
      <c r="PFR37" s="107" t="e">
        <f t="shared" si="2746"/>
        <v>#DIV/0!</v>
      </c>
      <c r="PFS37" s="140"/>
      <c r="PFT37" s="269"/>
      <c r="PFU37" s="266"/>
      <c r="PFV37" s="263"/>
      <c r="PFW37" s="12" t="s">
        <v>5</v>
      </c>
      <c r="PFX37" s="106"/>
      <c r="PFY37" s="106"/>
      <c r="PFZ37" s="107" t="e">
        <f t="shared" si="2748"/>
        <v>#DIV/0!</v>
      </c>
      <c r="PGA37" s="140"/>
      <c r="PGB37" s="269"/>
      <c r="PGC37" s="266"/>
      <c r="PGD37" s="263"/>
      <c r="PGE37" s="12" t="s">
        <v>5</v>
      </c>
      <c r="PGF37" s="106"/>
      <c r="PGG37" s="106"/>
      <c r="PGH37" s="107" t="e">
        <f t="shared" si="2750"/>
        <v>#DIV/0!</v>
      </c>
      <c r="PGI37" s="140"/>
      <c r="PGJ37" s="269"/>
      <c r="PGK37" s="266"/>
      <c r="PGL37" s="263"/>
      <c r="PGM37" s="12" t="s">
        <v>5</v>
      </c>
      <c r="PGN37" s="106"/>
      <c r="PGO37" s="106"/>
      <c r="PGP37" s="107" t="e">
        <f t="shared" si="2752"/>
        <v>#DIV/0!</v>
      </c>
      <c r="PGQ37" s="140"/>
      <c r="PGR37" s="269"/>
      <c r="PGS37" s="266"/>
      <c r="PGT37" s="263"/>
      <c r="PGU37" s="12" t="s">
        <v>5</v>
      </c>
      <c r="PGV37" s="106"/>
      <c r="PGW37" s="106"/>
      <c r="PGX37" s="107" t="e">
        <f t="shared" si="2754"/>
        <v>#DIV/0!</v>
      </c>
      <c r="PGY37" s="140"/>
      <c r="PGZ37" s="269"/>
      <c r="PHA37" s="266"/>
      <c r="PHB37" s="263"/>
      <c r="PHC37" s="12" t="s">
        <v>5</v>
      </c>
      <c r="PHD37" s="106"/>
      <c r="PHE37" s="106"/>
      <c r="PHF37" s="107" t="e">
        <f t="shared" si="2756"/>
        <v>#DIV/0!</v>
      </c>
      <c r="PHG37" s="140"/>
      <c r="PHH37" s="269"/>
      <c r="PHI37" s="266"/>
      <c r="PHJ37" s="263"/>
      <c r="PHK37" s="12" t="s">
        <v>5</v>
      </c>
      <c r="PHL37" s="106"/>
      <c r="PHM37" s="106"/>
      <c r="PHN37" s="107" t="e">
        <f t="shared" si="2758"/>
        <v>#DIV/0!</v>
      </c>
      <c r="PHO37" s="140"/>
      <c r="PHP37" s="269"/>
      <c r="PHQ37" s="266"/>
      <c r="PHR37" s="263"/>
      <c r="PHS37" s="12" t="s">
        <v>5</v>
      </c>
      <c r="PHT37" s="106"/>
      <c r="PHU37" s="106"/>
      <c r="PHV37" s="107" t="e">
        <f t="shared" si="2760"/>
        <v>#DIV/0!</v>
      </c>
      <c r="PHW37" s="140"/>
      <c r="PHX37" s="269"/>
      <c r="PHY37" s="266"/>
      <c r="PHZ37" s="263"/>
      <c r="PIA37" s="12" t="s">
        <v>5</v>
      </c>
      <c r="PIB37" s="106"/>
      <c r="PIC37" s="106"/>
      <c r="PID37" s="107" t="e">
        <f t="shared" si="2762"/>
        <v>#DIV/0!</v>
      </c>
      <c r="PIE37" s="140"/>
      <c r="PIF37" s="269"/>
      <c r="PIG37" s="266"/>
      <c r="PIH37" s="263"/>
      <c r="PII37" s="12" t="s">
        <v>5</v>
      </c>
      <c r="PIJ37" s="106"/>
      <c r="PIK37" s="106"/>
      <c r="PIL37" s="107" t="e">
        <f t="shared" si="2764"/>
        <v>#DIV/0!</v>
      </c>
      <c r="PIM37" s="140"/>
      <c r="PIN37" s="269"/>
      <c r="PIO37" s="266"/>
      <c r="PIP37" s="263"/>
      <c r="PIQ37" s="12" t="s">
        <v>5</v>
      </c>
      <c r="PIR37" s="106"/>
      <c r="PIS37" s="106"/>
      <c r="PIT37" s="107" t="e">
        <f t="shared" si="2766"/>
        <v>#DIV/0!</v>
      </c>
      <c r="PIU37" s="140"/>
      <c r="PIV37" s="269"/>
      <c r="PIW37" s="266"/>
      <c r="PIX37" s="263"/>
      <c r="PIY37" s="12" t="s">
        <v>5</v>
      </c>
      <c r="PIZ37" s="106"/>
      <c r="PJA37" s="106"/>
      <c r="PJB37" s="107" t="e">
        <f t="shared" si="2768"/>
        <v>#DIV/0!</v>
      </c>
      <c r="PJC37" s="140"/>
      <c r="PJD37" s="269"/>
      <c r="PJE37" s="266"/>
      <c r="PJF37" s="263"/>
      <c r="PJG37" s="12" t="s">
        <v>5</v>
      </c>
      <c r="PJH37" s="106"/>
      <c r="PJI37" s="106"/>
      <c r="PJJ37" s="107" t="e">
        <f t="shared" si="2770"/>
        <v>#DIV/0!</v>
      </c>
      <c r="PJK37" s="140"/>
      <c r="PJL37" s="269"/>
      <c r="PJM37" s="266"/>
      <c r="PJN37" s="263"/>
      <c r="PJO37" s="12" t="s">
        <v>5</v>
      </c>
      <c r="PJP37" s="106"/>
      <c r="PJQ37" s="106"/>
      <c r="PJR37" s="107" t="e">
        <f t="shared" si="2772"/>
        <v>#DIV/0!</v>
      </c>
      <c r="PJS37" s="140"/>
      <c r="PJT37" s="269"/>
      <c r="PJU37" s="266"/>
      <c r="PJV37" s="263"/>
      <c r="PJW37" s="12" t="s">
        <v>5</v>
      </c>
      <c r="PJX37" s="106"/>
      <c r="PJY37" s="106"/>
      <c r="PJZ37" s="107" t="e">
        <f t="shared" si="2774"/>
        <v>#DIV/0!</v>
      </c>
      <c r="PKA37" s="140"/>
      <c r="PKB37" s="269"/>
      <c r="PKC37" s="266"/>
      <c r="PKD37" s="263"/>
      <c r="PKE37" s="12" t="s">
        <v>5</v>
      </c>
      <c r="PKF37" s="106"/>
      <c r="PKG37" s="106"/>
      <c r="PKH37" s="107" t="e">
        <f t="shared" si="2776"/>
        <v>#DIV/0!</v>
      </c>
      <c r="PKI37" s="140"/>
      <c r="PKJ37" s="269"/>
      <c r="PKK37" s="266"/>
      <c r="PKL37" s="263"/>
      <c r="PKM37" s="12" t="s">
        <v>5</v>
      </c>
      <c r="PKN37" s="106"/>
      <c r="PKO37" s="106"/>
      <c r="PKP37" s="107" t="e">
        <f t="shared" si="2778"/>
        <v>#DIV/0!</v>
      </c>
      <c r="PKQ37" s="140"/>
      <c r="PKR37" s="269"/>
      <c r="PKS37" s="266"/>
      <c r="PKT37" s="263"/>
      <c r="PKU37" s="12" t="s">
        <v>5</v>
      </c>
      <c r="PKV37" s="106"/>
      <c r="PKW37" s="106"/>
      <c r="PKX37" s="107" t="e">
        <f t="shared" si="2780"/>
        <v>#DIV/0!</v>
      </c>
      <c r="PKY37" s="140"/>
      <c r="PKZ37" s="269"/>
      <c r="PLA37" s="266"/>
      <c r="PLB37" s="263"/>
      <c r="PLC37" s="12" t="s">
        <v>5</v>
      </c>
      <c r="PLD37" s="106"/>
      <c r="PLE37" s="106"/>
      <c r="PLF37" s="107" t="e">
        <f t="shared" si="2782"/>
        <v>#DIV/0!</v>
      </c>
      <c r="PLG37" s="140"/>
      <c r="PLH37" s="269"/>
      <c r="PLI37" s="266"/>
      <c r="PLJ37" s="263"/>
      <c r="PLK37" s="12" t="s">
        <v>5</v>
      </c>
      <c r="PLL37" s="106"/>
      <c r="PLM37" s="106"/>
      <c r="PLN37" s="107" t="e">
        <f t="shared" si="2784"/>
        <v>#DIV/0!</v>
      </c>
      <c r="PLO37" s="140"/>
      <c r="PLP37" s="269"/>
      <c r="PLQ37" s="266"/>
      <c r="PLR37" s="263"/>
      <c r="PLS37" s="12" t="s">
        <v>5</v>
      </c>
      <c r="PLT37" s="106"/>
      <c r="PLU37" s="106"/>
      <c r="PLV37" s="107" t="e">
        <f t="shared" si="2786"/>
        <v>#DIV/0!</v>
      </c>
      <c r="PLW37" s="140"/>
      <c r="PLX37" s="269"/>
      <c r="PLY37" s="266"/>
      <c r="PLZ37" s="263"/>
      <c r="PMA37" s="12" t="s">
        <v>5</v>
      </c>
      <c r="PMB37" s="106"/>
      <c r="PMC37" s="106"/>
      <c r="PMD37" s="107" t="e">
        <f t="shared" si="2788"/>
        <v>#DIV/0!</v>
      </c>
      <c r="PME37" s="140"/>
      <c r="PMF37" s="269"/>
      <c r="PMG37" s="266"/>
      <c r="PMH37" s="263"/>
      <c r="PMI37" s="12" t="s">
        <v>5</v>
      </c>
      <c r="PMJ37" s="106"/>
      <c r="PMK37" s="106"/>
      <c r="PML37" s="107" t="e">
        <f t="shared" si="2790"/>
        <v>#DIV/0!</v>
      </c>
      <c r="PMM37" s="140"/>
      <c r="PMN37" s="269"/>
      <c r="PMO37" s="266"/>
      <c r="PMP37" s="263"/>
      <c r="PMQ37" s="12" t="s">
        <v>5</v>
      </c>
      <c r="PMR37" s="106"/>
      <c r="PMS37" s="106"/>
      <c r="PMT37" s="107" t="e">
        <f t="shared" si="2792"/>
        <v>#DIV/0!</v>
      </c>
      <c r="PMU37" s="140"/>
      <c r="PMV37" s="269"/>
      <c r="PMW37" s="266"/>
      <c r="PMX37" s="263"/>
      <c r="PMY37" s="12" t="s">
        <v>5</v>
      </c>
      <c r="PMZ37" s="106"/>
      <c r="PNA37" s="106"/>
      <c r="PNB37" s="107" t="e">
        <f t="shared" si="2794"/>
        <v>#DIV/0!</v>
      </c>
      <c r="PNC37" s="140"/>
      <c r="PND37" s="269"/>
      <c r="PNE37" s="266"/>
      <c r="PNF37" s="263"/>
      <c r="PNG37" s="12" t="s">
        <v>5</v>
      </c>
      <c r="PNH37" s="106"/>
      <c r="PNI37" s="106"/>
      <c r="PNJ37" s="107" t="e">
        <f t="shared" si="2796"/>
        <v>#DIV/0!</v>
      </c>
      <c r="PNK37" s="140"/>
      <c r="PNL37" s="269"/>
      <c r="PNM37" s="266"/>
      <c r="PNN37" s="263"/>
      <c r="PNO37" s="12" t="s">
        <v>5</v>
      </c>
      <c r="PNP37" s="106"/>
      <c r="PNQ37" s="106"/>
      <c r="PNR37" s="107" t="e">
        <f t="shared" si="2798"/>
        <v>#DIV/0!</v>
      </c>
      <c r="PNS37" s="140"/>
      <c r="PNT37" s="269"/>
      <c r="PNU37" s="266"/>
      <c r="PNV37" s="263"/>
      <c r="PNW37" s="12" t="s">
        <v>5</v>
      </c>
      <c r="PNX37" s="106"/>
      <c r="PNY37" s="106"/>
      <c r="PNZ37" s="107" t="e">
        <f t="shared" si="2800"/>
        <v>#DIV/0!</v>
      </c>
      <c r="POA37" s="140"/>
      <c r="POB37" s="269"/>
      <c r="POC37" s="266"/>
      <c r="POD37" s="263"/>
      <c r="POE37" s="12" t="s">
        <v>5</v>
      </c>
      <c r="POF37" s="106"/>
      <c r="POG37" s="106"/>
      <c r="POH37" s="107" t="e">
        <f t="shared" si="2802"/>
        <v>#DIV/0!</v>
      </c>
      <c r="POI37" s="140"/>
      <c r="POJ37" s="269"/>
      <c r="POK37" s="266"/>
      <c r="POL37" s="263"/>
      <c r="POM37" s="12" t="s">
        <v>5</v>
      </c>
      <c r="PON37" s="106"/>
      <c r="POO37" s="106"/>
      <c r="POP37" s="107" t="e">
        <f t="shared" si="2804"/>
        <v>#DIV/0!</v>
      </c>
      <c r="POQ37" s="140"/>
      <c r="POR37" s="269"/>
      <c r="POS37" s="266"/>
      <c r="POT37" s="263"/>
      <c r="POU37" s="12" t="s">
        <v>5</v>
      </c>
      <c r="POV37" s="106"/>
      <c r="POW37" s="106"/>
      <c r="POX37" s="107" t="e">
        <f t="shared" si="2806"/>
        <v>#DIV/0!</v>
      </c>
      <c r="POY37" s="140"/>
      <c r="POZ37" s="269"/>
      <c r="PPA37" s="266"/>
      <c r="PPB37" s="263"/>
      <c r="PPC37" s="12" t="s">
        <v>5</v>
      </c>
      <c r="PPD37" s="106"/>
      <c r="PPE37" s="106"/>
      <c r="PPF37" s="107" t="e">
        <f t="shared" si="2808"/>
        <v>#DIV/0!</v>
      </c>
      <c r="PPG37" s="140"/>
      <c r="PPH37" s="269"/>
      <c r="PPI37" s="266"/>
      <c r="PPJ37" s="263"/>
      <c r="PPK37" s="12" t="s">
        <v>5</v>
      </c>
      <c r="PPL37" s="106"/>
      <c r="PPM37" s="106"/>
      <c r="PPN37" s="107" t="e">
        <f t="shared" si="2810"/>
        <v>#DIV/0!</v>
      </c>
      <c r="PPO37" s="140"/>
      <c r="PPP37" s="269"/>
      <c r="PPQ37" s="266"/>
      <c r="PPR37" s="263"/>
      <c r="PPS37" s="12" t="s">
        <v>5</v>
      </c>
      <c r="PPT37" s="106"/>
      <c r="PPU37" s="106"/>
      <c r="PPV37" s="107" t="e">
        <f t="shared" si="2812"/>
        <v>#DIV/0!</v>
      </c>
      <c r="PPW37" s="140"/>
      <c r="PPX37" s="269"/>
      <c r="PPY37" s="266"/>
      <c r="PPZ37" s="263"/>
      <c r="PQA37" s="12" t="s">
        <v>5</v>
      </c>
      <c r="PQB37" s="106"/>
      <c r="PQC37" s="106"/>
      <c r="PQD37" s="107" t="e">
        <f t="shared" si="2814"/>
        <v>#DIV/0!</v>
      </c>
      <c r="PQE37" s="140"/>
      <c r="PQF37" s="269"/>
      <c r="PQG37" s="266"/>
      <c r="PQH37" s="263"/>
      <c r="PQI37" s="12" t="s">
        <v>5</v>
      </c>
      <c r="PQJ37" s="106"/>
      <c r="PQK37" s="106"/>
      <c r="PQL37" s="107" t="e">
        <f t="shared" si="2816"/>
        <v>#DIV/0!</v>
      </c>
      <c r="PQM37" s="140"/>
      <c r="PQN37" s="269"/>
      <c r="PQO37" s="266"/>
      <c r="PQP37" s="263"/>
      <c r="PQQ37" s="12" t="s">
        <v>5</v>
      </c>
      <c r="PQR37" s="106"/>
      <c r="PQS37" s="106"/>
      <c r="PQT37" s="107" t="e">
        <f t="shared" si="2818"/>
        <v>#DIV/0!</v>
      </c>
      <c r="PQU37" s="140"/>
      <c r="PQV37" s="269"/>
      <c r="PQW37" s="266"/>
      <c r="PQX37" s="263"/>
      <c r="PQY37" s="12" t="s">
        <v>5</v>
      </c>
      <c r="PQZ37" s="106"/>
      <c r="PRA37" s="106"/>
      <c r="PRB37" s="107" t="e">
        <f t="shared" si="2820"/>
        <v>#DIV/0!</v>
      </c>
      <c r="PRC37" s="140"/>
      <c r="PRD37" s="269"/>
      <c r="PRE37" s="266"/>
      <c r="PRF37" s="263"/>
      <c r="PRG37" s="12" t="s">
        <v>5</v>
      </c>
      <c r="PRH37" s="106"/>
      <c r="PRI37" s="106"/>
      <c r="PRJ37" s="107" t="e">
        <f t="shared" si="2822"/>
        <v>#DIV/0!</v>
      </c>
      <c r="PRK37" s="140"/>
      <c r="PRL37" s="269"/>
      <c r="PRM37" s="266"/>
      <c r="PRN37" s="263"/>
      <c r="PRO37" s="12" t="s">
        <v>5</v>
      </c>
      <c r="PRP37" s="106"/>
      <c r="PRQ37" s="106"/>
      <c r="PRR37" s="107" t="e">
        <f t="shared" si="2824"/>
        <v>#DIV/0!</v>
      </c>
      <c r="PRS37" s="140"/>
      <c r="PRT37" s="269"/>
      <c r="PRU37" s="266"/>
      <c r="PRV37" s="263"/>
      <c r="PRW37" s="12" t="s">
        <v>5</v>
      </c>
      <c r="PRX37" s="106"/>
      <c r="PRY37" s="106"/>
      <c r="PRZ37" s="107" t="e">
        <f t="shared" si="2826"/>
        <v>#DIV/0!</v>
      </c>
      <c r="PSA37" s="140"/>
      <c r="PSB37" s="269"/>
      <c r="PSC37" s="266"/>
      <c r="PSD37" s="263"/>
      <c r="PSE37" s="12" t="s">
        <v>5</v>
      </c>
      <c r="PSF37" s="106"/>
      <c r="PSG37" s="106"/>
      <c r="PSH37" s="107" t="e">
        <f t="shared" si="2828"/>
        <v>#DIV/0!</v>
      </c>
      <c r="PSI37" s="140"/>
      <c r="PSJ37" s="269"/>
      <c r="PSK37" s="266"/>
      <c r="PSL37" s="263"/>
      <c r="PSM37" s="12" t="s">
        <v>5</v>
      </c>
      <c r="PSN37" s="106"/>
      <c r="PSO37" s="106"/>
      <c r="PSP37" s="107" t="e">
        <f t="shared" si="2830"/>
        <v>#DIV/0!</v>
      </c>
      <c r="PSQ37" s="140"/>
      <c r="PSR37" s="269"/>
      <c r="PSS37" s="266"/>
      <c r="PST37" s="263"/>
      <c r="PSU37" s="12" t="s">
        <v>5</v>
      </c>
      <c r="PSV37" s="106"/>
      <c r="PSW37" s="106"/>
      <c r="PSX37" s="107" t="e">
        <f t="shared" si="2832"/>
        <v>#DIV/0!</v>
      </c>
      <c r="PSY37" s="140"/>
      <c r="PSZ37" s="269"/>
      <c r="PTA37" s="266"/>
      <c r="PTB37" s="263"/>
      <c r="PTC37" s="12" t="s">
        <v>5</v>
      </c>
      <c r="PTD37" s="106"/>
      <c r="PTE37" s="106"/>
      <c r="PTF37" s="107" t="e">
        <f t="shared" si="2834"/>
        <v>#DIV/0!</v>
      </c>
      <c r="PTG37" s="140"/>
      <c r="PTH37" s="269"/>
      <c r="PTI37" s="266"/>
      <c r="PTJ37" s="263"/>
      <c r="PTK37" s="12" t="s">
        <v>5</v>
      </c>
      <c r="PTL37" s="106"/>
      <c r="PTM37" s="106"/>
      <c r="PTN37" s="107" t="e">
        <f t="shared" si="2836"/>
        <v>#DIV/0!</v>
      </c>
      <c r="PTO37" s="140"/>
      <c r="PTP37" s="269"/>
      <c r="PTQ37" s="266"/>
      <c r="PTR37" s="263"/>
      <c r="PTS37" s="12" t="s">
        <v>5</v>
      </c>
      <c r="PTT37" s="106"/>
      <c r="PTU37" s="106"/>
      <c r="PTV37" s="107" t="e">
        <f t="shared" si="2838"/>
        <v>#DIV/0!</v>
      </c>
      <c r="PTW37" s="140"/>
      <c r="PTX37" s="269"/>
      <c r="PTY37" s="266"/>
      <c r="PTZ37" s="263"/>
      <c r="PUA37" s="12" t="s">
        <v>5</v>
      </c>
      <c r="PUB37" s="106"/>
      <c r="PUC37" s="106"/>
      <c r="PUD37" s="107" t="e">
        <f t="shared" si="2840"/>
        <v>#DIV/0!</v>
      </c>
      <c r="PUE37" s="140"/>
      <c r="PUF37" s="269"/>
      <c r="PUG37" s="266"/>
      <c r="PUH37" s="263"/>
      <c r="PUI37" s="12" t="s">
        <v>5</v>
      </c>
      <c r="PUJ37" s="106"/>
      <c r="PUK37" s="106"/>
      <c r="PUL37" s="107" t="e">
        <f t="shared" si="2842"/>
        <v>#DIV/0!</v>
      </c>
      <c r="PUM37" s="140"/>
      <c r="PUN37" s="269"/>
      <c r="PUO37" s="266"/>
      <c r="PUP37" s="263"/>
      <c r="PUQ37" s="12" t="s">
        <v>5</v>
      </c>
      <c r="PUR37" s="106"/>
      <c r="PUS37" s="106"/>
      <c r="PUT37" s="107" t="e">
        <f t="shared" si="2844"/>
        <v>#DIV/0!</v>
      </c>
      <c r="PUU37" s="140"/>
      <c r="PUV37" s="269"/>
      <c r="PUW37" s="266"/>
      <c r="PUX37" s="263"/>
      <c r="PUY37" s="12" t="s">
        <v>5</v>
      </c>
      <c r="PUZ37" s="106"/>
      <c r="PVA37" s="106"/>
      <c r="PVB37" s="107" t="e">
        <f t="shared" si="2846"/>
        <v>#DIV/0!</v>
      </c>
      <c r="PVC37" s="140"/>
      <c r="PVD37" s="269"/>
      <c r="PVE37" s="266"/>
      <c r="PVF37" s="263"/>
      <c r="PVG37" s="12" t="s">
        <v>5</v>
      </c>
      <c r="PVH37" s="106"/>
      <c r="PVI37" s="106"/>
      <c r="PVJ37" s="107" t="e">
        <f t="shared" si="2848"/>
        <v>#DIV/0!</v>
      </c>
      <c r="PVK37" s="140"/>
      <c r="PVL37" s="269"/>
      <c r="PVM37" s="266"/>
      <c r="PVN37" s="263"/>
      <c r="PVO37" s="12" t="s">
        <v>5</v>
      </c>
      <c r="PVP37" s="106"/>
      <c r="PVQ37" s="106"/>
      <c r="PVR37" s="107" t="e">
        <f t="shared" si="2850"/>
        <v>#DIV/0!</v>
      </c>
      <c r="PVS37" s="140"/>
      <c r="PVT37" s="269"/>
      <c r="PVU37" s="266"/>
      <c r="PVV37" s="263"/>
      <c r="PVW37" s="12" t="s">
        <v>5</v>
      </c>
      <c r="PVX37" s="106"/>
      <c r="PVY37" s="106"/>
      <c r="PVZ37" s="107" t="e">
        <f t="shared" si="2852"/>
        <v>#DIV/0!</v>
      </c>
      <c r="PWA37" s="140"/>
      <c r="PWB37" s="269"/>
      <c r="PWC37" s="266"/>
      <c r="PWD37" s="263"/>
      <c r="PWE37" s="12" t="s">
        <v>5</v>
      </c>
      <c r="PWF37" s="106"/>
      <c r="PWG37" s="106"/>
      <c r="PWH37" s="107" t="e">
        <f t="shared" si="2854"/>
        <v>#DIV/0!</v>
      </c>
      <c r="PWI37" s="140"/>
      <c r="PWJ37" s="269"/>
      <c r="PWK37" s="266"/>
      <c r="PWL37" s="263"/>
      <c r="PWM37" s="12" t="s">
        <v>5</v>
      </c>
      <c r="PWN37" s="106"/>
      <c r="PWO37" s="106"/>
      <c r="PWP37" s="107" t="e">
        <f t="shared" si="2856"/>
        <v>#DIV/0!</v>
      </c>
      <c r="PWQ37" s="140"/>
      <c r="PWR37" s="269"/>
      <c r="PWS37" s="266"/>
      <c r="PWT37" s="263"/>
      <c r="PWU37" s="12" t="s">
        <v>5</v>
      </c>
      <c r="PWV37" s="106"/>
      <c r="PWW37" s="106"/>
      <c r="PWX37" s="107" t="e">
        <f t="shared" si="2858"/>
        <v>#DIV/0!</v>
      </c>
      <c r="PWY37" s="140"/>
      <c r="PWZ37" s="269"/>
      <c r="PXA37" s="266"/>
      <c r="PXB37" s="263"/>
      <c r="PXC37" s="12" t="s">
        <v>5</v>
      </c>
      <c r="PXD37" s="106"/>
      <c r="PXE37" s="106"/>
      <c r="PXF37" s="107" t="e">
        <f t="shared" si="2860"/>
        <v>#DIV/0!</v>
      </c>
      <c r="PXG37" s="140"/>
      <c r="PXH37" s="269"/>
      <c r="PXI37" s="266"/>
      <c r="PXJ37" s="263"/>
      <c r="PXK37" s="12" t="s">
        <v>5</v>
      </c>
      <c r="PXL37" s="106"/>
      <c r="PXM37" s="106"/>
      <c r="PXN37" s="107" t="e">
        <f t="shared" si="2862"/>
        <v>#DIV/0!</v>
      </c>
      <c r="PXO37" s="140"/>
      <c r="PXP37" s="269"/>
      <c r="PXQ37" s="266"/>
      <c r="PXR37" s="263"/>
      <c r="PXS37" s="12" t="s">
        <v>5</v>
      </c>
      <c r="PXT37" s="106"/>
      <c r="PXU37" s="106"/>
      <c r="PXV37" s="107" t="e">
        <f t="shared" si="2864"/>
        <v>#DIV/0!</v>
      </c>
      <c r="PXW37" s="140"/>
      <c r="PXX37" s="269"/>
      <c r="PXY37" s="266"/>
      <c r="PXZ37" s="263"/>
      <c r="PYA37" s="12" t="s">
        <v>5</v>
      </c>
      <c r="PYB37" s="106"/>
      <c r="PYC37" s="106"/>
      <c r="PYD37" s="107" t="e">
        <f t="shared" si="2866"/>
        <v>#DIV/0!</v>
      </c>
      <c r="PYE37" s="140"/>
      <c r="PYF37" s="269"/>
      <c r="PYG37" s="266"/>
      <c r="PYH37" s="263"/>
      <c r="PYI37" s="12" t="s">
        <v>5</v>
      </c>
      <c r="PYJ37" s="106"/>
      <c r="PYK37" s="106"/>
      <c r="PYL37" s="107" t="e">
        <f t="shared" si="2868"/>
        <v>#DIV/0!</v>
      </c>
      <c r="PYM37" s="140"/>
      <c r="PYN37" s="269"/>
      <c r="PYO37" s="266"/>
      <c r="PYP37" s="263"/>
      <c r="PYQ37" s="12" t="s">
        <v>5</v>
      </c>
      <c r="PYR37" s="106"/>
      <c r="PYS37" s="106"/>
      <c r="PYT37" s="107" t="e">
        <f t="shared" si="2870"/>
        <v>#DIV/0!</v>
      </c>
      <c r="PYU37" s="140"/>
      <c r="PYV37" s="269"/>
      <c r="PYW37" s="266"/>
      <c r="PYX37" s="263"/>
      <c r="PYY37" s="12" t="s">
        <v>5</v>
      </c>
      <c r="PYZ37" s="106"/>
      <c r="PZA37" s="106"/>
      <c r="PZB37" s="107" t="e">
        <f t="shared" si="2872"/>
        <v>#DIV/0!</v>
      </c>
      <c r="PZC37" s="140"/>
      <c r="PZD37" s="269"/>
      <c r="PZE37" s="266"/>
      <c r="PZF37" s="263"/>
      <c r="PZG37" s="12" t="s">
        <v>5</v>
      </c>
      <c r="PZH37" s="106"/>
      <c r="PZI37" s="106"/>
      <c r="PZJ37" s="107" t="e">
        <f t="shared" si="2874"/>
        <v>#DIV/0!</v>
      </c>
      <c r="PZK37" s="140"/>
      <c r="PZL37" s="269"/>
      <c r="PZM37" s="266"/>
      <c r="PZN37" s="263"/>
      <c r="PZO37" s="12" t="s">
        <v>5</v>
      </c>
      <c r="PZP37" s="106"/>
      <c r="PZQ37" s="106"/>
      <c r="PZR37" s="107" t="e">
        <f t="shared" si="2876"/>
        <v>#DIV/0!</v>
      </c>
      <c r="PZS37" s="140"/>
      <c r="PZT37" s="269"/>
      <c r="PZU37" s="266"/>
      <c r="PZV37" s="263"/>
      <c r="PZW37" s="12" t="s">
        <v>5</v>
      </c>
      <c r="PZX37" s="106"/>
      <c r="PZY37" s="106"/>
      <c r="PZZ37" s="107" t="e">
        <f t="shared" si="2878"/>
        <v>#DIV/0!</v>
      </c>
      <c r="QAA37" s="140"/>
      <c r="QAB37" s="269"/>
      <c r="QAC37" s="266"/>
      <c r="QAD37" s="263"/>
      <c r="QAE37" s="12" t="s">
        <v>5</v>
      </c>
      <c r="QAF37" s="106"/>
      <c r="QAG37" s="106"/>
      <c r="QAH37" s="107" t="e">
        <f t="shared" si="2880"/>
        <v>#DIV/0!</v>
      </c>
      <c r="QAI37" s="140"/>
      <c r="QAJ37" s="269"/>
      <c r="QAK37" s="266"/>
      <c r="QAL37" s="263"/>
      <c r="QAM37" s="12" t="s">
        <v>5</v>
      </c>
      <c r="QAN37" s="106"/>
      <c r="QAO37" s="106"/>
      <c r="QAP37" s="107" t="e">
        <f t="shared" si="2882"/>
        <v>#DIV/0!</v>
      </c>
      <c r="QAQ37" s="140"/>
      <c r="QAR37" s="269"/>
      <c r="QAS37" s="266"/>
      <c r="QAT37" s="263"/>
      <c r="QAU37" s="12" t="s">
        <v>5</v>
      </c>
      <c r="QAV37" s="106"/>
      <c r="QAW37" s="106"/>
      <c r="QAX37" s="107" t="e">
        <f t="shared" si="2884"/>
        <v>#DIV/0!</v>
      </c>
      <c r="QAY37" s="140"/>
      <c r="QAZ37" s="269"/>
      <c r="QBA37" s="266"/>
      <c r="QBB37" s="263"/>
      <c r="QBC37" s="12" t="s">
        <v>5</v>
      </c>
      <c r="QBD37" s="106"/>
      <c r="QBE37" s="106"/>
      <c r="QBF37" s="107" t="e">
        <f t="shared" si="2886"/>
        <v>#DIV/0!</v>
      </c>
      <c r="QBG37" s="140"/>
      <c r="QBH37" s="269"/>
      <c r="QBI37" s="266"/>
      <c r="QBJ37" s="263"/>
      <c r="QBK37" s="12" t="s">
        <v>5</v>
      </c>
      <c r="QBL37" s="106"/>
      <c r="QBM37" s="106"/>
      <c r="QBN37" s="107" t="e">
        <f t="shared" si="2888"/>
        <v>#DIV/0!</v>
      </c>
      <c r="QBO37" s="140"/>
      <c r="QBP37" s="269"/>
      <c r="QBQ37" s="266"/>
      <c r="QBR37" s="263"/>
      <c r="QBS37" s="12" t="s">
        <v>5</v>
      </c>
      <c r="QBT37" s="106"/>
      <c r="QBU37" s="106"/>
      <c r="QBV37" s="107" t="e">
        <f t="shared" si="2890"/>
        <v>#DIV/0!</v>
      </c>
      <c r="QBW37" s="140"/>
      <c r="QBX37" s="269"/>
      <c r="QBY37" s="266"/>
      <c r="QBZ37" s="263"/>
      <c r="QCA37" s="12" t="s">
        <v>5</v>
      </c>
      <c r="QCB37" s="106"/>
      <c r="QCC37" s="106"/>
      <c r="QCD37" s="107" t="e">
        <f t="shared" si="2892"/>
        <v>#DIV/0!</v>
      </c>
      <c r="QCE37" s="140"/>
      <c r="QCF37" s="269"/>
      <c r="QCG37" s="266"/>
      <c r="QCH37" s="263"/>
      <c r="QCI37" s="12" t="s">
        <v>5</v>
      </c>
      <c r="QCJ37" s="106"/>
      <c r="QCK37" s="106"/>
      <c r="QCL37" s="107" t="e">
        <f t="shared" si="2894"/>
        <v>#DIV/0!</v>
      </c>
      <c r="QCM37" s="140"/>
      <c r="QCN37" s="269"/>
      <c r="QCO37" s="266"/>
      <c r="QCP37" s="263"/>
      <c r="QCQ37" s="12" t="s">
        <v>5</v>
      </c>
      <c r="QCR37" s="106"/>
      <c r="QCS37" s="106"/>
      <c r="QCT37" s="107" t="e">
        <f t="shared" si="2896"/>
        <v>#DIV/0!</v>
      </c>
      <c r="QCU37" s="140"/>
      <c r="QCV37" s="269"/>
      <c r="QCW37" s="266"/>
      <c r="QCX37" s="263"/>
      <c r="QCY37" s="12" t="s">
        <v>5</v>
      </c>
      <c r="QCZ37" s="106"/>
      <c r="QDA37" s="106"/>
      <c r="QDB37" s="107" t="e">
        <f t="shared" si="2898"/>
        <v>#DIV/0!</v>
      </c>
      <c r="QDC37" s="140"/>
      <c r="QDD37" s="269"/>
      <c r="QDE37" s="266"/>
      <c r="QDF37" s="263"/>
      <c r="QDG37" s="12" t="s">
        <v>5</v>
      </c>
      <c r="QDH37" s="106"/>
      <c r="QDI37" s="106"/>
      <c r="QDJ37" s="107" t="e">
        <f t="shared" si="2900"/>
        <v>#DIV/0!</v>
      </c>
      <c r="QDK37" s="140"/>
      <c r="QDL37" s="269"/>
      <c r="QDM37" s="266"/>
      <c r="QDN37" s="263"/>
      <c r="QDO37" s="12" t="s">
        <v>5</v>
      </c>
      <c r="QDP37" s="106"/>
      <c r="QDQ37" s="106"/>
      <c r="QDR37" s="107" t="e">
        <f t="shared" si="2902"/>
        <v>#DIV/0!</v>
      </c>
      <c r="QDS37" s="140"/>
      <c r="QDT37" s="269"/>
      <c r="QDU37" s="266"/>
      <c r="QDV37" s="263"/>
      <c r="QDW37" s="12" t="s">
        <v>5</v>
      </c>
      <c r="QDX37" s="106"/>
      <c r="QDY37" s="106"/>
      <c r="QDZ37" s="107" t="e">
        <f t="shared" si="2904"/>
        <v>#DIV/0!</v>
      </c>
      <c r="QEA37" s="140"/>
      <c r="QEB37" s="269"/>
      <c r="QEC37" s="266"/>
      <c r="QED37" s="263"/>
      <c r="QEE37" s="12" t="s">
        <v>5</v>
      </c>
      <c r="QEF37" s="106"/>
      <c r="QEG37" s="106"/>
      <c r="QEH37" s="107" t="e">
        <f t="shared" si="2906"/>
        <v>#DIV/0!</v>
      </c>
      <c r="QEI37" s="140"/>
      <c r="QEJ37" s="269"/>
      <c r="QEK37" s="266"/>
      <c r="QEL37" s="263"/>
      <c r="QEM37" s="12" t="s">
        <v>5</v>
      </c>
      <c r="QEN37" s="106"/>
      <c r="QEO37" s="106"/>
      <c r="QEP37" s="107" t="e">
        <f t="shared" si="2908"/>
        <v>#DIV/0!</v>
      </c>
      <c r="QEQ37" s="140"/>
      <c r="QER37" s="269"/>
      <c r="QES37" s="266"/>
      <c r="QET37" s="263"/>
      <c r="QEU37" s="12" t="s">
        <v>5</v>
      </c>
      <c r="QEV37" s="106"/>
      <c r="QEW37" s="106"/>
      <c r="QEX37" s="107" t="e">
        <f t="shared" si="2910"/>
        <v>#DIV/0!</v>
      </c>
      <c r="QEY37" s="140"/>
      <c r="QEZ37" s="269"/>
      <c r="QFA37" s="266"/>
      <c r="QFB37" s="263"/>
      <c r="QFC37" s="12" t="s">
        <v>5</v>
      </c>
      <c r="QFD37" s="106"/>
      <c r="QFE37" s="106"/>
      <c r="QFF37" s="107" t="e">
        <f t="shared" si="2912"/>
        <v>#DIV/0!</v>
      </c>
      <c r="QFG37" s="140"/>
      <c r="QFH37" s="269"/>
      <c r="QFI37" s="266"/>
      <c r="QFJ37" s="263"/>
      <c r="QFK37" s="12" t="s">
        <v>5</v>
      </c>
      <c r="QFL37" s="106"/>
      <c r="QFM37" s="106"/>
      <c r="QFN37" s="107" t="e">
        <f t="shared" si="2914"/>
        <v>#DIV/0!</v>
      </c>
      <c r="QFO37" s="140"/>
      <c r="QFP37" s="269"/>
      <c r="QFQ37" s="266"/>
      <c r="QFR37" s="263"/>
      <c r="QFS37" s="12" t="s">
        <v>5</v>
      </c>
      <c r="QFT37" s="106"/>
      <c r="QFU37" s="106"/>
      <c r="QFV37" s="107" t="e">
        <f t="shared" si="2916"/>
        <v>#DIV/0!</v>
      </c>
      <c r="QFW37" s="140"/>
      <c r="QFX37" s="269"/>
      <c r="QFY37" s="266"/>
      <c r="QFZ37" s="263"/>
      <c r="QGA37" s="12" t="s">
        <v>5</v>
      </c>
      <c r="QGB37" s="106"/>
      <c r="QGC37" s="106"/>
      <c r="QGD37" s="107" t="e">
        <f t="shared" si="2918"/>
        <v>#DIV/0!</v>
      </c>
      <c r="QGE37" s="140"/>
      <c r="QGF37" s="269"/>
      <c r="QGG37" s="266"/>
      <c r="QGH37" s="263"/>
      <c r="QGI37" s="12" t="s">
        <v>5</v>
      </c>
      <c r="QGJ37" s="106"/>
      <c r="QGK37" s="106"/>
      <c r="QGL37" s="107" t="e">
        <f t="shared" si="2920"/>
        <v>#DIV/0!</v>
      </c>
      <c r="QGM37" s="140"/>
      <c r="QGN37" s="269"/>
      <c r="QGO37" s="266"/>
      <c r="QGP37" s="263"/>
      <c r="QGQ37" s="12" t="s">
        <v>5</v>
      </c>
      <c r="QGR37" s="106"/>
      <c r="QGS37" s="106"/>
      <c r="QGT37" s="107" t="e">
        <f t="shared" si="2922"/>
        <v>#DIV/0!</v>
      </c>
      <c r="QGU37" s="140"/>
      <c r="QGV37" s="269"/>
      <c r="QGW37" s="266"/>
      <c r="QGX37" s="263"/>
      <c r="QGY37" s="12" t="s">
        <v>5</v>
      </c>
      <c r="QGZ37" s="106"/>
      <c r="QHA37" s="106"/>
      <c r="QHB37" s="107" t="e">
        <f t="shared" si="2924"/>
        <v>#DIV/0!</v>
      </c>
      <c r="QHC37" s="140"/>
      <c r="QHD37" s="269"/>
      <c r="QHE37" s="266"/>
      <c r="QHF37" s="263"/>
      <c r="QHG37" s="12" t="s">
        <v>5</v>
      </c>
      <c r="QHH37" s="106"/>
      <c r="QHI37" s="106"/>
      <c r="QHJ37" s="107" t="e">
        <f t="shared" si="2926"/>
        <v>#DIV/0!</v>
      </c>
      <c r="QHK37" s="140"/>
      <c r="QHL37" s="269"/>
      <c r="QHM37" s="266"/>
      <c r="QHN37" s="263"/>
      <c r="QHO37" s="12" t="s">
        <v>5</v>
      </c>
      <c r="QHP37" s="106"/>
      <c r="QHQ37" s="106"/>
      <c r="QHR37" s="107" t="e">
        <f t="shared" si="2928"/>
        <v>#DIV/0!</v>
      </c>
      <c r="QHS37" s="140"/>
      <c r="QHT37" s="269"/>
      <c r="QHU37" s="266"/>
      <c r="QHV37" s="263"/>
      <c r="QHW37" s="12" t="s">
        <v>5</v>
      </c>
      <c r="QHX37" s="106"/>
      <c r="QHY37" s="106"/>
      <c r="QHZ37" s="107" t="e">
        <f t="shared" si="2930"/>
        <v>#DIV/0!</v>
      </c>
      <c r="QIA37" s="140"/>
      <c r="QIB37" s="269"/>
      <c r="QIC37" s="266"/>
      <c r="QID37" s="263"/>
      <c r="QIE37" s="12" t="s">
        <v>5</v>
      </c>
      <c r="QIF37" s="106"/>
      <c r="QIG37" s="106"/>
      <c r="QIH37" s="107" t="e">
        <f t="shared" si="2932"/>
        <v>#DIV/0!</v>
      </c>
      <c r="QII37" s="140"/>
      <c r="QIJ37" s="269"/>
      <c r="QIK37" s="266"/>
      <c r="QIL37" s="263"/>
      <c r="QIM37" s="12" t="s">
        <v>5</v>
      </c>
      <c r="QIN37" s="106"/>
      <c r="QIO37" s="106"/>
      <c r="QIP37" s="107" t="e">
        <f t="shared" si="2934"/>
        <v>#DIV/0!</v>
      </c>
      <c r="QIQ37" s="140"/>
      <c r="QIR37" s="269"/>
      <c r="QIS37" s="266"/>
      <c r="QIT37" s="263"/>
      <c r="QIU37" s="12" t="s">
        <v>5</v>
      </c>
      <c r="QIV37" s="106"/>
      <c r="QIW37" s="106"/>
      <c r="QIX37" s="107" t="e">
        <f t="shared" si="2936"/>
        <v>#DIV/0!</v>
      </c>
      <c r="QIY37" s="140"/>
      <c r="QIZ37" s="269"/>
      <c r="QJA37" s="266"/>
      <c r="QJB37" s="263"/>
      <c r="QJC37" s="12" t="s">
        <v>5</v>
      </c>
      <c r="QJD37" s="106"/>
      <c r="QJE37" s="106"/>
      <c r="QJF37" s="107" t="e">
        <f t="shared" si="2938"/>
        <v>#DIV/0!</v>
      </c>
      <c r="QJG37" s="140"/>
      <c r="QJH37" s="269"/>
      <c r="QJI37" s="266"/>
      <c r="QJJ37" s="263"/>
      <c r="QJK37" s="12" t="s">
        <v>5</v>
      </c>
      <c r="QJL37" s="106"/>
      <c r="QJM37" s="106"/>
      <c r="QJN37" s="107" t="e">
        <f t="shared" si="2940"/>
        <v>#DIV/0!</v>
      </c>
      <c r="QJO37" s="140"/>
      <c r="QJP37" s="269"/>
      <c r="QJQ37" s="266"/>
      <c r="QJR37" s="263"/>
      <c r="QJS37" s="12" t="s">
        <v>5</v>
      </c>
      <c r="QJT37" s="106"/>
      <c r="QJU37" s="106"/>
      <c r="QJV37" s="107" t="e">
        <f t="shared" si="2942"/>
        <v>#DIV/0!</v>
      </c>
      <c r="QJW37" s="140"/>
      <c r="QJX37" s="269"/>
      <c r="QJY37" s="266"/>
      <c r="QJZ37" s="263"/>
      <c r="QKA37" s="12" t="s">
        <v>5</v>
      </c>
      <c r="QKB37" s="106"/>
      <c r="QKC37" s="106"/>
      <c r="QKD37" s="107" t="e">
        <f t="shared" si="2944"/>
        <v>#DIV/0!</v>
      </c>
      <c r="QKE37" s="140"/>
      <c r="QKF37" s="269"/>
      <c r="QKG37" s="266"/>
      <c r="QKH37" s="263"/>
      <c r="QKI37" s="12" t="s">
        <v>5</v>
      </c>
      <c r="QKJ37" s="106"/>
      <c r="QKK37" s="106"/>
      <c r="QKL37" s="107" t="e">
        <f t="shared" si="2946"/>
        <v>#DIV/0!</v>
      </c>
      <c r="QKM37" s="140"/>
      <c r="QKN37" s="269"/>
      <c r="QKO37" s="266"/>
      <c r="QKP37" s="263"/>
      <c r="QKQ37" s="12" t="s">
        <v>5</v>
      </c>
      <c r="QKR37" s="106"/>
      <c r="QKS37" s="106"/>
      <c r="QKT37" s="107" t="e">
        <f t="shared" si="2948"/>
        <v>#DIV/0!</v>
      </c>
      <c r="QKU37" s="140"/>
      <c r="QKV37" s="269"/>
      <c r="QKW37" s="266"/>
      <c r="QKX37" s="263"/>
      <c r="QKY37" s="12" t="s">
        <v>5</v>
      </c>
      <c r="QKZ37" s="106"/>
      <c r="QLA37" s="106"/>
      <c r="QLB37" s="107" t="e">
        <f t="shared" si="2950"/>
        <v>#DIV/0!</v>
      </c>
      <c r="QLC37" s="140"/>
      <c r="QLD37" s="269"/>
      <c r="QLE37" s="266"/>
      <c r="QLF37" s="263"/>
      <c r="QLG37" s="12" t="s">
        <v>5</v>
      </c>
      <c r="QLH37" s="106"/>
      <c r="QLI37" s="106"/>
      <c r="QLJ37" s="107" t="e">
        <f t="shared" si="2952"/>
        <v>#DIV/0!</v>
      </c>
      <c r="QLK37" s="140"/>
      <c r="QLL37" s="269"/>
      <c r="QLM37" s="266"/>
      <c r="QLN37" s="263"/>
      <c r="QLO37" s="12" t="s">
        <v>5</v>
      </c>
      <c r="QLP37" s="106"/>
      <c r="QLQ37" s="106"/>
      <c r="QLR37" s="107" t="e">
        <f t="shared" si="2954"/>
        <v>#DIV/0!</v>
      </c>
      <c r="QLS37" s="140"/>
      <c r="QLT37" s="269"/>
      <c r="QLU37" s="266"/>
      <c r="QLV37" s="263"/>
      <c r="QLW37" s="12" t="s">
        <v>5</v>
      </c>
      <c r="QLX37" s="106"/>
      <c r="QLY37" s="106"/>
      <c r="QLZ37" s="107" t="e">
        <f t="shared" si="2956"/>
        <v>#DIV/0!</v>
      </c>
      <c r="QMA37" s="140"/>
      <c r="QMB37" s="269"/>
      <c r="QMC37" s="266"/>
      <c r="QMD37" s="263"/>
      <c r="QME37" s="12" t="s">
        <v>5</v>
      </c>
      <c r="QMF37" s="106"/>
      <c r="QMG37" s="106"/>
      <c r="QMH37" s="107" t="e">
        <f t="shared" si="2958"/>
        <v>#DIV/0!</v>
      </c>
      <c r="QMI37" s="140"/>
      <c r="QMJ37" s="269"/>
      <c r="QMK37" s="266"/>
      <c r="QML37" s="263"/>
      <c r="QMM37" s="12" t="s">
        <v>5</v>
      </c>
      <c r="QMN37" s="106"/>
      <c r="QMO37" s="106"/>
      <c r="QMP37" s="107" t="e">
        <f t="shared" si="2960"/>
        <v>#DIV/0!</v>
      </c>
      <c r="QMQ37" s="140"/>
      <c r="QMR37" s="269"/>
      <c r="QMS37" s="266"/>
      <c r="QMT37" s="263"/>
      <c r="QMU37" s="12" t="s">
        <v>5</v>
      </c>
      <c r="QMV37" s="106"/>
      <c r="QMW37" s="106"/>
      <c r="QMX37" s="107" t="e">
        <f t="shared" si="2962"/>
        <v>#DIV/0!</v>
      </c>
      <c r="QMY37" s="140"/>
      <c r="QMZ37" s="269"/>
      <c r="QNA37" s="266"/>
      <c r="QNB37" s="263"/>
      <c r="QNC37" s="12" t="s">
        <v>5</v>
      </c>
      <c r="QND37" s="106"/>
      <c r="QNE37" s="106"/>
      <c r="QNF37" s="107" t="e">
        <f t="shared" si="2964"/>
        <v>#DIV/0!</v>
      </c>
      <c r="QNG37" s="140"/>
      <c r="QNH37" s="269"/>
      <c r="QNI37" s="266"/>
      <c r="QNJ37" s="263"/>
      <c r="QNK37" s="12" t="s">
        <v>5</v>
      </c>
      <c r="QNL37" s="106"/>
      <c r="QNM37" s="106"/>
      <c r="QNN37" s="107" t="e">
        <f t="shared" si="2966"/>
        <v>#DIV/0!</v>
      </c>
      <c r="QNO37" s="140"/>
      <c r="QNP37" s="269"/>
      <c r="QNQ37" s="266"/>
      <c r="QNR37" s="263"/>
      <c r="QNS37" s="12" t="s">
        <v>5</v>
      </c>
      <c r="QNT37" s="106"/>
      <c r="QNU37" s="106"/>
      <c r="QNV37" s="107" t="e">
        <f t="shared" si="2968"/>
        <v>#DIV/0!</v>
      </c>
      <c r="QNW37" s="140"/>
      <c r="QNX37" s="269"/>
      <c r="QNY37" s="266"/>
      <c r="QNZ37" s="263"/>
      <c r="QOA37" s="12" t="s">
        <v>5</v>
      </c>
      <c r="QOB37" s="106"/>
      <c r="QOC37" s="106"/>
      <c r="QOD37" s="107" t="e">
        <f t="shared" si="2970"/>
        <v>#DIV/0!</v>
      </c>
      <c r="QOE37" s="140"/>
      <c r="QOF37" s="269"/>
      <c r="QOG37" s="266"/>
      <c r="QOH37" s="263"/>
      <c r="QOI37" s="12" t="s">
        <v>5</v>
      </c>
      <c r="QOJ37" s="106"/>
      <c r="QOK37" s="106"/>
      <c r="QOL37" s="107" t="e">
        <f t="shared" si="2972"/>
        <v>#DIV/0!</v>
      </c>
      <c r="QOM37" s="140"/>
      <c r="QON37" s="269"/>
      <c r="QOO37" s="266"/>
      <c r="QOP37" s="263"/>
      <c r="QOQ37" s="12" t="s">
        <v>5</v>
      </c>
      <c r="QOR37" s="106"/>
      <c r="QOS37" s="106"/>
      <c r="QOT37" s="107" t="e">
        <f t="shared" si="2974"/>
        <v>#DIV/0!</v>
      </c>
      <c r="QOU37" s="140"/>
      <c r="QOV37" s="269"/>
      <c r="QOW37" s="266"/>
      <c r="QOX37" s="263"/>
      <c r="QOY37" s="12" t="s">
        <v>5</v>
      </c>
      <c r="QOZ37" s="106"/>
      <c r="QPA37" s="106"/>
      <c r="QPB37" s="107" t="e">
        <f t="shared" si="2976"/>
        <v>#DIV/0!</v>
      </c>
      <c r="QPC37" s="140"/>
      <c r="QPD37" s="269"/>
      <c r="QPE37" s="266"/>
      <c r="QPF37" s="263"/>
      <c r="QPG37" s="12" t="s">
        <v>5</v>
      </c>
      <c r="QPH37" s="106"/>
      <c r="QPI37" s="106"/>
      <c r="QPJ37" s="107" t="e">
        <f t="shared" si="2978"/>
        <v>#DIV/0!</v>
      </c>
      <c r="QPK37" s="140"/>
      <c r="QPL37" s="269"/>
      <c r="QPM37" s="266"/>
      <c r="QPN37" s="263"/>
      <c r="QPO37" s="12" t="s">
        <v>5</v>
      </c>
      <c r="QPP37" s="106"/>
      <c r="QPQ37" s="106"/>
      <c r="QPR37" s="107" t="e">
        <f t="shared" si="2980"/>
        <v>#DIV/0!</v>
      </c>
      <c r="QPS37" s="140"/>
      <c r="QPT37" s="269"/>
      <c r="QPU37" s="266"/>
      <c r="QPV37" s="263"/>
      <c r="QPW37" s="12" t="s">
        <v>5</v>
      </c>
      <c r="QPX37" s="106"/>
      <c r="QPY37" s="106"/>
      <c r="QPZ37" s="107" t="e">
        <f t="shared" si="2982"/>
        <v>#DIV/0!</v>
      </c>
      <c r="QQA37" s="140"/>
      <c r="QQB37" s="269"/>
      <c r="QQC37" s="266"/>
      <c r="QQD37" s="263"/>
      <c r="QQE37" s="12" t="s">
        <v>5</v>
      </c>
      <c r="QQF37" s="106"/>
      <c r="QQG37" s="106"/>
      <c r="QQH37" s="107" t="e">
        <f t="shared" si="2984"/>
        <v>#DIV/0!</v>
      </c>
      <c r="QQI37" s="140"/>
      <c r="QQJ37" s="269"/>
      <c r="QQK37" s="266"/>
      <c r="QQL37" s="263"/>
      <c r="QQM37" s="12" t="s">
        <v>5</v>
      </c>
      <c r="QQN37" s="106"/>
      <c r="QQO37" s="106"/>
      <c r="QQP37" s="107" t="e">
        <f t="shared" si="2986"/>
        <v>#DIV/0!</v>
      </c>
      <c r="QQQ37" s="140"/>
      <c r="QQR37" s="269"/>
      <c r="QQS37" s="266"/>
      <c r="QQT37" s="263"/>
      <c r="QQU37" s="12" t="s">
        <v>5</v>
      </c>
      <c r="QQV37" s="106"/>
      <c r="QQW37" s="106"/>
      <c r="QQX37" s="107" t="e">
        <f t="shared" si="2988"/>
        <v>#DIV/0!</v>
      </c>
      <c r="QQY37" s="140"/>
      <c r="QQZ37" s="269"/>
      <c r="QRA37" s="266"/>
      <c r="QRB37" s="263"/>
      <c r="QRC37" s="12" t="s">
        <v>5</v>
      </c>
      <c r="QRD37" s="106"/>
      <c r="QRE37" s="106"/>
      <c r="QRF37" s="107" t="e">
        <f t="shared" si="2990"/>
        <v>#DIV/0!</v>
      </c>
      <c r="QRG37" s="140"/>
      <c r="QRH37" s="269"/>
      <c r="QRI37" s="266"/>
      <c r="QRJ37" s="263"/>
      <c r="QRK37" s="12" t="s">
        <v>5</v>
      </c>
      <c r="QRL37" s="106"/>
      <c r="QRM37" s="106"/>
      <c r="QRN37" s="107" t="e">
        <f t="shared" si="2992"/>
        <v>#DIV/0!</v>
      </c>
      <c r="QRO37" s="140"/>
      <c r="QRP37" s="269"/>
      <c r="QRQ37" s="266"/>
      <c r="QRR37" s="263"/>
      <c r="QRS37" s="12" t="s">
        <v>5</v>
      </c>
      <c r="QRT37" s="106"/>
      <c r="QRU37" s="106"/>
      <c r="QRV37" s="107" t="e">
        <f t="shared" si="2994"/>
        <v>#DIV/0!</v>
      </c>
      <c r="QRW37" s="140"/>
      <c r="QRX37" s="269"/>
      <c r="QRY37" s="266"/>
      <c r="QRZ37" s="263"/>
      <c r="QSA37" s="12" t="s">
        <v>5</v>
      </c>
      <c r="QSB37" s="106"/>
      <c r="QSC37" s="106"/>
      <c r="QSD37" s="107" t="e">
        <f t="shared" si="2996"/>
        <v>#DIV/0!</v>
      </c>
      <c r="QSE37" s="140"/>
      <c r="QSF37" s="269"/>
      <c r="QSG37" s="266"/>
      <c r="QSH37" s="263"/>
      <c r="QSI37" s="12" t="s">
        <v>5</v>
      </c>
      <c r="QSJ37" s="106"/>
      <c r="QSK37" s="106"/>
      <c r="QSL37" s="107" t="e">
        <f t="shared" si="2998"/>
        <v>#DIV/0!</v>
      </c>
      <c r="QSM37" s="140"/>
      <c r="QSN37" s="269"/>
      <c r="QSO37" s="266"/>
      <c r="QSP37" s="263"/>
      <c r="QSQ37" s="12" t="s">
        <v>5</v>
      </c>
      <c r="QSR37" s="106"/>
      <c r="QSS37" s="106"/>
      <c r="QST37" s="107" t="e">
        <f t="shared" si="3000"/>
        <v>#DIV/0!</v>
      </c>
      <c r="QSU37" s="140"/>
      <c r="QSV37" s="269"/>
      <c r="QSW37" s="266"/>
      <c r="QSX37" s="263"/>
      <c r="QSY37" s="12" t="s">
        <v>5</v>
      </c>
      <c r="QSZ37" s="106"/>
      <c r="QTA37" s="106"/>
      <c r="QTB37" s="107" t="e">
        <f t="shared" si="3002"/>
        <v>#DIV/0!</v>
      </c>
      <c r="QTC37" s="140"/>
      <c r="QTD37" s="269"/>
      <c r="QTE37" s="266"/>
      <c r="QTF37" s="263"/>
      <c r="QTG37" s="12" t="s">
        <v>5</v>
      </c>
      <c r="QTH37" s="106"/>
      <c r="QTI37" s="106"/>
      <c r="QTJ37" s="107" t="e">
        <f t="shared" si="3004"/>
        <v>#DIV/0!</v>
      </c>
      <c r="QTK37" s="140"/>
      <c r="QTL37" s="269"/>
      <c r="QTM37" s="266"/>
      <c r="QTN37" s="263"/>
      <c r="QTO37" s="12" t="s">
        <v>5</v>
      </c>
      <c r="QTP37" s="106"/>
      <c r="QTQ37" s="106"/>
      <c r="QTR37" s="107" t="e">
        <f t="shared" si="3006"/>
        <v>#DIV/0!</v>
      </c>
      <c r="QTS37" s="140"/>
      <c r="QTT37" s="269"/>
      <c r="QTU37" s="266"/>
      <c r="QTV37" s="263"/>
      <c r="QTW37" s="12" t="s">
        <v>5</v>
      </c>
      <c r="QTX37" s="106"/>
      <c r="QTY37" s="106"/>
      <c r="QTZ37" s="107" t="e">
        <f t="shared" si="3008"/>
        <v>#DIV/0!</v>
      </c>
      <c r="QUA37" s="140"/>
      <c r="QUB37" s="269"/>
      <c r="QUC37" s="266"/>
      <c r="QUD37" s="263"/>
      <c r="QUE37" s="12" t="s">
        <v>5</v>
      </c>
      <c r="QUF37" s="106"/>
      <c r="QUG37" s="106"/>
      <c r="QUH37" s="107" t="e">
        <f t="shared" si="3010"/>
        <v>#DIV/0!</v>
      </c>
      <c r="QUI37" s="140"/>
      <c r="QUJ37" s="269"/>
      <c r="QUK37" s="266"/>
      <c r="QUL37" s="263"/>
      <c r="QUM37" s="12" t="s">
        <v>5</v>
      </c>
      <c r="QUN37" s="106"/>
      <c r="QUO37" s="106"/>
      <c r="QUP37" s="107" t="e">
        <f t="shared" si="3012"/>
        <v>#DIV/0!</v>
      </c>
      <c r="QUQ37" s="140"/>
      <c r="QUR37" s="269"/>
      <c r="QUS37" s="266"/>
      <c r="QUT37" s="263"/>
      <c r="QUU37" s="12" t="s">
        <v>5</v>
      </c>
      <c r="QUV37" s="106"/>
      <c r="QUW37" s="106"/>
      <c r="QUX37" s="107" t="e">
        <f t="shared" si="3014"/>
        <v>#DIV/0!</v>
      </c>
      <c r="QUY37" s="140"/>
      <c r="QUZ37" s="269"/>
      <c r="QVA37" s="266"/>
      <c r="QVB37" s="263"/>
      <c r="QVC37" s="12" t="s">
        <v>5</v>
      </c>
      <c r="QVD37" s="106"/>
      <c r="QVE37" s="106"/>
      <c r="QVF37" s="107" t="e">
        <f t="shared" si="3016"/>
        <v>#DIV/0!</v>
      </c>
      <c r="QVG37" s="140"/>
      <c r="QVH37" s="269"/>
      <c r="QVI37" s="266"/>
      <c r="QVJ37" s="263"/>
      <c r="QVK37" s="12" t="s">
        <v>5</v>
      </c>
      <c r="QVL37" s="106"/>
      <c r="QVM37" s="106"/>
      <c r="QVN37" s="107" t="e">
        <f t="shared" si="3018"/>
        <v>#DIV/0!</v>
      </c>
      <c r="QVO37" s="140"/>
      <c r="QVP37" s="269"/>
      <c r="QVQ37" s="266"/>
      <c r="QVR37" s="263"/>
      <c r="QVS37" s="12" t="s">
        <v>5</v>
      </c>
      <c r="QVT37" s="106"/>
      <c r="QVU37" s="106"/>
      <c r="QVV37" s="107" t="e">
        <f t="shared" si="3020"/>
        <v>#DIV/0!</v>
      </c>
      <c r="QVW37" s="140"/>
      <c r="QVX37" s="269"/>
      <c r="QVY37" s="266"/>
      <c r="QVZ37" s="263"/>
      <c r="QWA37" s="12" t="s">
        <v>5</v>
      </c>
      <c r="QWB37" s="106"/>
      <c r="QWC37" s="106"/>
      <c r="QWD37" s="107" t="e">
        <f t="shared" si="3022"/>
        <v>#DIV/0!</v>
      </c>
      <c r="QWE37" s="140"/>
      <c r="QWF37" s="269"/>
      <c r="QWG37" s="266"/>
      <c r="QWH37" s="263"/>
      <c r="QWI37" s="12" t="s">
        <v>5</v>
      </c>
      <c r="QWJ37" s="106"/>
      <c r="QWK37" s="106"/>
      <c r="QWL37" s="107" t="e">
        <f t="shared" si="3024"/>
        <v>#DIV/0!</v>
      </c>
      <c r="QWM37" s="140"/>
      <c r="QWN37" s="269"/>
      <c r="QWO37" s="266"/>
      <c r="QWP37" s="263"/>
      <c r="QWQ37" s="12" t="s">
        <v>5</v>
      </c>
      <c r="QWR37" s="106"/>
      <c r="QWS37" s="106"/>
      <c r="QWT37" s="107" t="e">
        <f t="shared" si="3026"/>
        <v>#DIV/0!</v>
      </c>
      <c r="QWU37" s="140"/>
      <c r="QWV37" s="269"/>
      <c r="QWW37" s="266"/>
      <c r="QWX37" s="263"/>
      <c r="QWY37" s="12" t="s">
        <v>5</v>
      </c>
      <c r="QWZ37" s="106"/>
      <c r="QXA37" s="106"/>
      <c r="QXB37" s="107" t="e">
        <f t="shared" si="3028"/>
        <v>#DIV/0!</v>
      </c>
      <c r="QXC37" s="140"/>
      <c r="QXD37" s="269"/>
      <c r="QXE37" s="266"/>
      <c r="QXF37" s="263"/>
      <c r="QXG37" s="12" t="s">
        <v>5</v>
      </c>
      <c r="QXH37" s="106"/>
      <c r="QXI37" s="106"/>
      <c r="QXJ37" s="107" t="e">
        <f t="shared" si="3030"/>
        <v>#DIV/0!</v>
      </c>
      <c r="QXK37" s="140"/>
      <c r="QXL37" s="269"/>
      <c r="QXM37" s="266"/>
      <c r="QXN37" s="263"/>
      <c r="QXO37" s="12" t="s">
        <v>5</v>
      </c>
      <c r="QXP37" s="106"/>
      <c r="QXQ37" s="106"/>
      <c r="QXR37" s="107" t="e">
        <f t="shared" si="3032"/>
        <v>#DIV/0!</v>
      </c>
      <c r="QXS37" s="140"/>
      <c r="QXT37" s="269"/>
      <c r="QXU37" s="266"/>
      <c r="QXV37" s="263"/>
      <c r="QXW37" s="12" t="s">
        <v>5</v>
      </c>
      <c r="QXX37" s="106"/>
      <c r="QXY37" s="106"/>
      <c r="QXZ37" s="107" t="e">
        <f t="shared" si="3034"/>
        <v>#DIV/0!</v>
      </c>
      <c r="QYA37" s="140"/>
      <c r="QYB37" s="269"/>
      <c r="QYC37" s="266"/>
      <c r="QYD37" s="263"/>
      <c r="QYE37" s="12" t="s">
        <v>5</v>
      </c>
      <c r="QYF37" s="106"/>
      <c r="QYG37" s="106"/>
      <c r="QYH37" s="107" t="e">
        <f t="shared" si="3036"/>
        <v>#DIV/0!</v>
      </c>
      <c r="QYI37" s="140"/>
      <c r="QYJ37" s="269"/>
      <c r="QYK37" s="266"/>
      <c r="QYL37" s="263"/>
      <c r="QYM37" s="12" t="s">
        <v>5</v>
      </c>
      <c r="QYN37" s="106"/>
      <c r="QYO37" s="106"/>
      <c r="QYP37" s="107" t="e">
        <f t="shared" si="3038"/>
        <v>#DIV/0!</v>
      </c>
      <c r="QYQ37" s="140"/>
      <c r="QYR37" s="269"/>
      <c r="QYS37" s="266"/>
      <c r="QYT37" s="263"/>
      <c r="QYU37" s="12" t="s">
        <v>5</v>
      </c>
      <c r="QYV37" s="106"/>
      <c r="QYW37" s="106"/>
      <c r="QYX37" s="107" t="e">
        <f t="shared" si="3040"/>
        <v>#DIV/0!</v>
      </c>
      <c r="QYY37" s="140"/>
      <c r="QYZ37" s="269"/>
      <c r="QZA37" s="266"/>
      <c r="QZB37" s="263"/>
      <c r="QZC37" s="12" t="s">
        <v>5</v>
      </c>
      <c r="QZD37" s="106"/>
      <c r="QZE37" s="106"/>
      <c r="QZF37" s="107" t="e">
        <f t="shared" si="3042"/>
        <v>#DIV/0!</v>
      </c>
      <c r="QZG37" s="140"/>
      <c r="QZH37" s="269"/>
      <c r="QZI37" s="266"/>
      <c r="QZJ37" s="263"/>
      <c r="QZK37" s="12" t="s">
        <v>5</v>
      </c>
      <c r="QZL37" s="106"/>
      <c r="QZM37" s="106"/>
      <c r="QZN37" s="107" t="e">
        <f t="shared" si="3044"/>
        <v>#DIV/0!</v>
      </c>
      <c r="QZO37" s="140"/>
      <c r="QZP37" s="269"/>
      <c r="QZQ37" s="266"/>
      <c r="QZR37" s="263"/>
      <c r="QZS37" s="12" t="s">
        <v>5</v>
      </c>
      <c r="QZT37" s="106"/>
      <c r="QZU37" s="106"/>
      <c r="QZV37" s="107" t="e">
        <f t="shared" si="3046"/>
        <v>#DIV/0!</v>
      </c>
      <c r="QZW37" s="140"/>
      <c r="QZX37" s="269"/>
      <c r="QZY37" s="266"/>
      <c r="QZZ37" s="263"/>
      <c r="RAA37" s="12" t="s">
        <v>5</v>
      </c>
      <c r="RAB37" s="106"/>
      <c r="RAC37" s="106"/>
      <c r="RAD37" s="107" t="e">
        <f t="shared" si="3048"/>
        <v>#DIV/0!</v>
      </c>
      <c r="RAE37" s="140"/>
      <c r="RAF37" s="269"/>
      <c r="RAG37" s="266"/>
      <c r="RAH37" s="263"/>
      <c r="RAI37" s="12" t="s">
        <v>5</v>
      </c>
      <c r="RAJ37" s="106"/>
      <c r="RAK37" s="106"/>
      <c r="RAL37" s="107" t="e">
        <f t="shared" si="3050"/>
        <v>#DIV/0!</v>
      </c>
      <c r="RAM37" s="140"/>
      <c r="RAN37" s="269"/>
      <c r="RAO37" s="266"/>
      <c r="RAP37" s="263"/>
      <c r="RAQ37" s="12" t="s">
        <v>5</v>
      </c>
      <c r="RAR37" s="106"/>
      <c r="RAS37" s="106"/>
      <c r="RAT37" s="107" t="e">
        <f t="shared" si="3052"/>
        <v>#DIV/0!</v>
      </c>
      <c r="RAU37" s="140"/>
      <c r="RAV37" s="269"/>
      <c r="RAW37" s="266"/>
      <c r="RAX37" s="263"/>
      <c r="RAY37" s="12" t="s">
        <v>5</v>
      </c>
      <c r="RAZ37" s="106"/>
      <c r="RBA37" s="106"/>
      <c r="RBB37" s="107" t="e">
        <f t="shared" si="3054"/>
        <v>#DIV/0!</v>
      </c>
      <c r="RBC37" s="140"/>
      <c r="RBD37" s="269"/>
      <c r="RBE37" s="266"/>
      <c r="RBF37" s="263"/>
      <c r="RBG37" s="12" t="s">
        <v>5</v>
      </c>
      <c r="RBH37" s="106"/>
      <c r="RBI37" s="106"/>
      <c r="RBJ37" s="107" t="e">
        <f t="shared" si="3056"/>
        <v>#DIV/0!</v>
      </c>
      <c r="RBK37" s="140"/>
      <c r="RBL37" s="269"/>
      <c r="RBM37" s="266"/>
      <c r="RBN37" s="263"/>
      <c r="RBO37" s="12" t="s">
        <v>5</v>
      </c>
      <c r="RBP37" s="106"/>
      <c r="RBQ37" s="106"/>
      <c r="RBR37" s="107" t="e">
        <f t="shared" si="3058"/>
        <v>#DIV/0!</v>
      </c>
      <c r="RBS37" s="140"/>
      <c r="RBT37" s="269"/>
      <c r="RBU37" s="266"/>
      <c r="RBV37" s="263"/>
      <c r="RBW37" s="12" t="s">
        <v>5</v>
      </c>
      <c r="RBX37" s="106"/>
      <c r="RBY37" s="106"/>
      <c r="RBZ37" s="107" t="e">
        <f t="shared" si="3060"/>
        <v>#DIV/0!</v>
      </c>
      <c r="RCA37" s="140"/>
      <c r="RCB37" s="269"/>
      <c r="RCC37" s="266"/>
      <c r="RCD37" s="263"/>
      <c r="RCE37" s="12" t="s">
        <v>5</v>
      </c>
      <c r="RCF37" s="106"/>
      <c r="RCG37" s="106"/>
      <c r="RCH37" s="107" t="e">
        <f t="shared" si="3062"/>
        <v>#DIV/0!</v>
      </c>
      <c r="RCI37" s="140"/>
      <c r="RCJ37" s="269"/>
      <c r="RCK37" s="266"/>
      <c r="RCL37" s="263"/>
      <c r="RCM37" s="12" t="s">
        <v>5</v>
      </c>
      <c r="RCN37" s="106"/>
      <c r="RCO37" s="106"/>
      <c r="RCP37" s="107" t="e">
        <f t="shared" si="3064"/>
        <v>#DIV/0!</v>
      </c>
      <c r="RCQ37" s="140"/>
      <c r="RCR37" s="269"/>
      <c r="RCS37" s="266"/>
      <c r="RCT37" s="263"/>
      <c r="RCU37" s="12" t="s">
        <v>5</v>
      </c>
      <c r="RCV37" s="106"/>
      <c r="RCW37" s="106"/>
      <c r="RCX37" s="107" t="e">
        <f t="shared" si="3066"/>
        <v>#DIV/0!</v>
      </c>
      <c r="RCY37" s="140"/>
      <c r="RCZ37" s="269"/>
      <c r="RDA37" s="266"/>
      <c r="RDB37" s="263"/>
      <c r="RDC37" s="12" t="s">
        <v>5</v>
      </c>
      <c r="RDD37" s="106"/>
      <c r="RDE37" s="106"/>
      <c r="RDF37" s="107" t="e">
        <f t="shared" si="3068"/>
        <v>#DIV/0!</v>
      </c>
      <c r="RDG37" s="140"/>
      <c r="RDH37" s="269"/>
      <c r="RDI37" s="266"/>
      <c r="RDJ37" s="263"/>
      <c r="RDK37" s="12" t="s">
        <v>5</v>
      </c>
      <c r="RDL37" s="106"/>
      <c r="RDM37" s="106"/>
      <c r="RDN37" s="107" t="e">
        <f t="shared" si="3070"/>
        <v>#DIV/0!</v>
      </c>
      <c r="RDO37" s="140"/>
      <c r="RDP37" s="269"/>
      <c r="RDQ37" s="266"/>
      <c r="RDR37" s="263"/>
      <c r="RDS37" s="12" t="s">
        <v>5</v>
      </c>
      <c r="RDT37" s="106"/>
      <c r="RDU37" s="106"/>
      <c r="RDV37" s="107" t="e">
        <f t="shared" si="3072"/>
        <v>#DIV/0!</v>
      </c>
      <c r="RDW37" s="140"/>
      <c r="RDX37" s="269"/>
      <c r="RDY37" s="266"/>
      <c r="RDZ37" s="263"/>
      <c r="REA37" s="12" t="s">
        <v>5</v>
      </c>
      <c r="REB37" s="106"/>
      <c r="REC37" s="106"/>
      <c r="RED37" s="107" t="e">
        <f t="shared" si="3074"/>
        <v>#DIV/0!</v>
      </c>
      <c r="REE37" s="140"/>
      <c r="REF37" s="269"/>
      <c r="REG37" s="266"/>
      <c r="REH37" s="263"/>
      <c r="REI37" s="12" t="s">
        <v>5</v>
      </c>
      <c r="REJ37" s="106"/>
      <c r="REK37" s="106"/>
      <c r="REL37" s="107" t="e">
        <f t="shared" si="3076"/>
        <v>#DIV/0!</v>
      </c>
      <c r="REM37" s="140"/>
      <c r="REN37" s="269"/>
      <c r="REO37" s="266"/>
      <c r="REP37" s="263"/>
      <c r="REQ37" s="12" t="s">
        <v>5</v>
      </c>
      <c r="RER37" s="106"/>
      <c r="RES37" s="106"/>
      <c r="RET37" s="107" t="e">
        <f t="shared" si="3078"/>
        <v>#DIV/0!</v>
      </c>
      <c r="REU37" s="140"/>
      <c r="REV37" s="269"/>
      <c r="REW37" s="266"/>
      <c r="REX37" s="263"/>
      <c r="REY37" s="12" t="s">
        <v>5</v>
      </c>
      <c r="REZ37" s="106"/>
      <c r="RFA37" s="106"/>
      <c r="RFB37" s="107" t="e">
        <f t="shared" si="3080"/>
        <v>#DIV/0!</v>
      </c>
      <c r="RFC37" s="140"/>
      <c r="RFD37" s="269"/>
      <c r="RFE37" s="266"/>
      <c r="RFF37" s="263"/>
      <c r="RFG37" s="12" t="s">
        <v>5</v>
      </c>
      <c r="RFH37" s="106"/>
      <c r="RFI37" s="106"/>
      <c r="RFJ37" s="107" t="e">
        <f t="shared" si="3082"/>
        <v>#DIV/0!</v>
      </c>
      <c r="RFK37" s="140"/>
      <c r="RFL37" s="269"/>
      <c r="RFM37" s="266"/>
      <c r="RFN37" s="263"/>
      <c r="RFO37" s="12" t="s">
        <v>5</v>
      </c>
      <c r="RFP37" s="106"/>
      <c r="RFQ37" s="106"/>
      <c r="RFR37" s="107" t="e">
        <f t="shared" si="3084"/>
        <v>#DIV/0!</v>
      </c>
      <c r="RFS37" s="140"/>
      <c r="RFT37" s="269"/>
      <c r="RFU37" s="266"/>
      <c r="RFV37" s="263"/>
      <c r="RFW37" s="12" t="s">
        <v>5</v>
      </c>
      <c r="RFX37" s="106"/>
      <c r="RFY37" s="106"/>
      <c r="RFZ37" s="107" t="e">
        <f t="shared" si="3086"/>
        <v>#DIV/0!</v>
      </c>
      <c r="RGA37" s="140"/>
      <c r="RGB37" s="269"/>
      <c r="RGC37" s="266"/>
      <c r="RGD37" s="263"/>
      <c r="RGE37" s="12" t="s">
        <v>5</v>
      </c>
      <c r="RGF37" s="106"/>
      <c r="RGG37" s="106"/>
      <c r="RGH37" s="107" t="e">
        <f t="shared" si="3088"/>
        <v>#DIV/0!</v>
      </c>
      <c r="RGI37" s="140"/>
      <c r="RGJ37" s="269"/>
      <c r="RGK37" s="266"/>
      <c r="RGL37" s="263"/>
      <c r="RGM37" s="12" t="s">
        <v>5</v>
      </c>
      <c r="RGN37" s="106"/>
      <c r="RGO37" s="106"/>
      <c r="RGP37" s="107" t="e">
        <f t="shared" si="3090"/>
        <v>#DIV/0!</v>
      </c>
      <c r="RGQ37" s="140"/>
      <c r="RGR37" s="269"/>
      <c r="RGS37" s="266"/>
      <c r="RGT37" s="263"/>
      <c r="RGU37" s="12" t="s">
        <v>5</v>
      </c>
      <c r="RGV37" s="106"/>
      <c r="RGW37" s="106"/>
      <c r="RGX37" s="107" t="e">
        <f t="shared" si="3092"/>
        <v>#DIV/0!</v>
      </c>
      <c r="RGY37" s="140"/>
      <c r="RGZ37" s="269"/>
      <c r="RHA37" s="266"/>
      <c r="RHB37" s="263"/>
      <c r="RHC37" s="12" t="s">
        <v>5</v>
      </c>
      <c r="RHD37" s="106"/>
      <c r="RHE37" s="106"/>
      <c r="RHF37" s="107" t="e">
        <f t="shared" si="3094"/>
        <v>#DIV/0!</v>
      </c>
      <c r="RHG37" s="140"/>
      <c r="RHH37" s="269"/>
      <c r="RHI37" s="266"/>
      <c r="RHJ37" s="263"/>
      <c r="RHK37" s="12" t="s">
        <v>5</v>
      </c>
      <c r="RHL37" s="106"/>
      <c r="RHM37" s="106"/>
      <c r="RHN37" s="107" t="e">
        <f t="shared" si="3096"/>
        <v>#DIV/0!</v>
      </c>
      <c r="RHO37" s="140"/>
      <c r="RHP37" s="269"/>
      <c r="RHQ37" s="266"/>
      <c r="RHR37" s="263"/>
      <c r="RHS37" s="12" t="s">
        <v>5</v>
      </c>
      <c r="RHT37" s="106"/>
      <c r="RHU37" s="106"/>
      <c r="RHV37" s="107" t="e">
        <f t="shared" si="3098"/>
        <v>#DIV/0!</v>
      </c>
      <c r="RHW37" s="140"/>
      <c r="RHX37" s="269"/>
      <c r="RHY37" s="266"/>
      <c r="RHZ37" s="263"/>
      <c r="RIA37" s="12" t="s">
        <v>5</v>
      </c>
      <c r="RIB37" s="106"/>
      <c r="RIC37" s="106"/>
      <c r="RID37" s="107" t="e">
        <f t="shared" si="3100"/>
        <v>#DIV/0!</v>
      </c>
      <c r="RIE37" s="140"/>
      <c r="RIF37" s="269"/>
      <c r="RIG37" s="266"/>
      <c r="RIH37" s="263"/>
      <c r="RII37" s="12" t="s">
        <v>5</v>
      </c>
      <c r="RIJ37" s="106"/>
      <c r="RIK37" s="106"/>
      <c r="RIL37" s="107" t="e">
        <f t="shared" si="3102"/>
        <v>#DIV/0!</v>
      </c>
      <c r="RIM37" s="140"/>
      <c r="RIN37" s="269"/>
      <c r="RIO37" s="266"/>
      <c r="RIP37" s="263"/>
      <c r="RIQ37" s="12" t="s">
        <v>5</v>
      </c>
      <c r="RIR37" s="106"/>
      <c r="RIS37" s="106"/>
      <c r="RIT37" s="107" t="e">
        <f t="shared" si="3104"/>
        <v>#DIV/0!</v>
      </c>
      <c r="RIU37" s="140"/>
      <c r="RIV37" s="269"/>
      <c r="RIW37" s="266"/>
      <c r="RIX37" s="263"/>
      <c r="RIY37" s="12" t="s">
        <v>5</v>
      </c>
      <c r="RIZ37" s="106"/>
      <c r="RJA37" s="106"/>
      <c r="RJB37" s="107" t="e">
        <f t="shared" si="3106"/>
        <v>#DIV/0!</v>
      </c>
      <c r="RJC37" s="140"/>
      <c r="RJD37" s="269"/>
      <c r="RJE37" s="266"/>
      <c r="RJF37" s="263"/>
      <c r="RJG37" s="12" t="s">
        <v>5</v>
      </c>
      <c r="RJH37" s="106"/>
      <c r="RJI37" s="106"/>
      <c r="RJJ37" s="107" t="e">
        <f t="shared" si="3108"/>
        <v>#DIV/0!</v>
      </c>
      <c r="RJK37" s="140"/>
      <c r="RJL37" s="269"/>
      <c r="RJM37" s="266"/>
      <c r="RJN37" s="263"/>
      <c r="RJO37" s="12" t="s">
        <v>5</v>
      </c>
      <c r="RJP37" s="106"/>
      <c r="RJQ37" s="106"/>
      <c r="RJR37" s="107" t="e">
        <f t="shared" si="3110"/>
        <v>#DIV/0!</v>
      </c>
      <c r="RJS37" s="140"/>
      <c r="RJT37" s="269"/>
      <c r="RJU37" s="266"/>
      <c r="RJV37" s="263"/>
      <c r="RJW37" s="12" t="s">
        <v>5</v>
      </c>
      <c r="RJX37" s="106"/>
      <c r="RJY37" s="106"/>
      <c r="RJZ37" s="107" t="e">
        <f t="shared" si="3112"/>
        <v>#DIV/0!</v>
      </c>
      <c r="RKA37" s="140"/>
      <c r="RKB37" s="269"/>
      <c r="RKC37" s="266"/>
      <c r="RKD37" s="263"/>
      <c r="RKE37" s="12" t="s">
        <v>5</v>
      </c>
      <c r="RKF37" s="106"/>
      <c r="RKG37" s="106"/>
      <c r="RKH37" s="107" t="e">
        <f t="shared" si="3114"/>
        <v>#DIV/0!</v>
      </c>
      <c r="RKI37" s="140"/>
      <c r="RKJ37" s="269"/>
      <c r="RKK37" s="266"/>
      <c r="RKL37" s="263"/>
      <c r="RKM37" s="12" t="s">
        <v>5</v>
      </c>
      <c r="RKN37" s="106"/>
      <c r="RKO37" s="106"/>
      <c r="RKP37" s="107" t="e">
        <f t="shared" si="3116"/>
        <v>#DIV/0!</v>
      </c>
      <c r="RKQ37" s="140"/>
      <c r="RKR37" s="269"/>
      <c r="RKS37" s="266"/>
      <c r="RKT37" s="263"/>
      <c r="RKU37" s="12" t="s">
        <v>5</v>
      </c>
      <c r="RKV37" s="106"/>
      <c r="RKW37" s="106"/>
      <c r="RKX37" s="107" t="e">
        <f t="shared" si="3118"/>
        <v>#DIV/0!</v>
      </c>
      <c r="RKY37" s="140"/>
      <c r="RKZ37" s="269"/>
      <c r="RLA37" s="266"/>
      <c r="RLB37" s="263"/>
      <c r="RLC37" s="12" t="s">
        <v>5</v>
      </c>
      <c r="RLD37" s="106"/>
      <c r="RLE37" s="106"/>
      <c r="RLF37" s="107" t="e">
        <f t="shared" si="3120"/>
        <v>#DIV/0!</v>
      </c>
      <c r="RLG37" s="140"/>
      <c r="RLH37" s="269"/>
      <c r="RLI37" s="266"/>
      <c r="RLJ37" s="263"/>
      <c r="RLK37" s="12" t="s">
        <v>5</v>
      </c>
      <c r="RLL37" s="106"/>
      <c r="RLM37" s="106"/>
      <c r="RLN37" s="107" t="e">
        <f t="shared" si="3122"/>
        <v>#DIV/0!</v>
      </c>
      <c r="RLO37" s="140"/>
      <c r="RLP37" s="269"/>
      <c r="RLQ37" s="266"/>
      <c r="RLR37" s="263"/>
      <c r="RLS37" s="12" t="s">
        <v>5</v>
      </c>
      <c r="RLT37" s="106"/>
      <c r="RLU37" s="106"/>
      <c r="RLV37" s="107" t="e">
        <f t="shared" si="3124"/>
        <v>#DIV/0!</v>
      </c>
      <c r="RLW37" s="140"/>
      <c r="RLX37" s="269"/>
      <c r="RLY37" s="266"/>
      <c r="RLZ37" s="263"/>
      <c r="RMA37" s="12" t="s">
        <v>5</v>
      </c>
      <c r="RMB37" s="106"/>
      <c r="RMC37" s="106"/>
      <c r="RMD37" s="107" t="e">
        <f t="shared" si="3126"/>
        <v>#DIV/0!</v>
      </c>
      <c r="RME37" s="140"/>
      <c r="RMF37" s="269"/>
      <c r="RMG37" s="266"/>
      <c r="RMH37" s="263"/>
      <c r="RMI37" s="12" t="s">
        <v>5</v>
      </c>
      <c r="RMJ37" s="106"/>
      <c r="RMK37" s="106"/>
      <c r="RML37" s="107" t="e">
        <f t="shared" si="3128"/>
        <v>#DIV/0!</v>
      </c>
      <c r="RMM37" s="140"/>
      <c r="RMN37" s="269"/>
      <c r="RMO37" s="266"/>
      <c r="RMP37" s="263"/>
      <c r="RMQ37" s="12" t="s">
        <v>5</v>
      </c>
      <c r="RMR37" s="106"/>
      <c r="RMS37" s="106"/>
      <c r="RMT37" s="107" t="e">
        <f t="shared" si="3130"/>
        <v>#DIV/0!</v>
      </c>
      <c r="RMU37" s="140"/>
      <c r="RMV37" s="269"/>
      <c r="RMW37" s="266"/>
      <c r="RMX37" s="263"/>
      <c r="RMY37" s="12" t="s">
        <v>5</v>
      </c>
      <c r="RMZ37" s="106"/>
      <c r="RNA37" s="106"/>
      <c r="RNB37" s="107" t="e">
        <f t="shared" si="3132"/>
        <v>#DIV/0!</v>
      </c>
      <c r="RNC37" s="140"/>
      <c r="RND37" s="269"/>
      <c r="RNE37" s="266"/>
      <c r="RNF37" s="263"/>
      <c r="RNG37" s="12" t="s">
        <v>5</v>
      </c>
      <c r="RNH37" s="106"/>
      <c r="RNI37" s="106"/>
      <c r="RNJ37" s="107" t="e">
        <f t="shared" si="3134"/>
        <v>#DIV/0!</v>
      </c>
      <c r="RNK37" s="140"/>
      <c r="RNL37" s="269"/>
      <c r="RNM37" s="266"/>
      <c r="RNN37" s="263"/>
      <c r="RNO37" s="12" t="s">
        <v>5</v>
      </c>
      <c r="RNP37" s="106"/>
      <c r="RNQ37" s="106"/>
      <c r="RNR37" s="107" t="e">
        <f t="shared" si="3136"/>
        <v>#DIV/0!</v>
      </c>
      <c r="RNS37" s="140"/>
      <c r="RNT37" s="269"/>
      <c r="RNU37" s="266"/>
      <c r="RNV37" s="263"/>
      <c r="RNW37" s="12" t="s">
        <v>5</v>
      </c>
      <c r="RNX37" s="106"/>
      <c r="RNY37" s="106"/>
      <c r="RNZ37" s="107" t="e">
        <f t="shared" si="3138"/>
        <v>#DIV/0!</v>
      </c>
      <c r="ROA37" s="140"/>
      <c r="ROB37" s="269"/>
      <c r="ROC37" s="266"/>
      <c r="ROD37" s="263"/>
      <c r="ROE37" s="12" t="s">
        <v>5</v>
      </c>
      <c r="ROF37" s="106"/>
      <c r="ROG37" s="106"/>
      <c r="ROH37" s="107" t="e">
        <f t="shared" si="3140"/>
        <v>#DIV/0!</v>
      </c>
      <c r="ROI37" s="140"/>
      <c r="ROJ37" s="269"/>
      <c r="ROK37" s="266"/>
      <c r="ROL37" s="263"/>
      <c r="ROM37" s="12" t="s">
        <v>5</v>
      </c>
      <c r="RON37" s="106"/>
      <c r="ROO37" s="106"/>
      <c r="ROP37" s="107" t="e">
        <f t="shared" si="3142"/>
        <v>#DIV/0!</v>
      </c>
      <c r="ROQ37" s="140"/>
      <c r="ROR37" s="269"/>
      <c r="ROS37" s="266"/>
      <c r="ROT37" s="263"/>
      <c r="ROU37" s="12" t="s">
        <v>5</v>
      </c>
      <c r="ROV37" s="106"/>
      <c r="ROW37" s="106"/>
      <c r="ROX37" s="107" t="e">
        <f t="shared" si="3144"/>
        <v>#DIV/0!</v>
      </c>
      <c r="ROY37" s="140"/>
      <c r="ROZ37" s="269"/>
      <c r="RPA37" s="266"/>
      <c r="RPB37" s="263"/>
      <c r="RPC37" s="12" t="s">
        <v>5</v>
      </c>
      <c r="RPD37" s="106"/>
      <c r="RPE37" s="106"/>
      <c r="RPF37" s="107" t="e">
        <f t="shared" si="3146"/>
        <v>#DIV/0!</v>
      </c>
      <c r="RPG37" s="140"/>
      <c r="RPH37" s="269"/>
      <c r="RPI37" s="266"/>
      <c r="RPJ37" s="263"/>
      <c r="RPK37" s="12" t="s">
        <v>5</v>
      </c>
      <c r="RPL37" s="106"/>
      <c r="RPM37" s="106"/>
      <c r="RPN37" s="107" t="e">
        <f t="shared" si="3148"/>
        <v>#DIV/0!</v>
      </c>
      <c r="RPO37" s="140"/>
      <c r="RPP37" s="269"/>
      <c r="RPQ37" s="266"/>
      <c r="RPR37" s="263"/>
      <c r="RPS37" s="12" t="s">
        <v>5</v>
      </c>
      <c r="RPT37" s="106"/>
      <c r="RPU37" s="106"/>
      <c r="RPV37" s="107" t="e">
        <f t="shared" si="3150"/>
        <v>#DIV/0!</v>
      </c>
      <c r="RPW37" s="140"/>
      <c r="RPX37" s="269"/>
      <c r="RPY37" s="266"/>
      <c r="RPZ37" s="263"/>
      <c r="RQA37" s="12" t="s">
        <v>5</v>
      </c>
      <c r="RQB37" s="106"/>
      <c r="RQC37" s="106"/>
      <c r="RQD37" s="107" t="e">
        <f t="shared" si="3152"/>
        <v>#DIV/0!</v>
      </c>
      <c r="RQE37" s="140"/>
      <c r="RQF37" s="269"/>
      <c r="RQG37" s="266"/>
      <c r="RQH37" s="263"/>
      <c r="RQI37" s="12" t="s">
        <v>5</v>
      </c>
      <c r="RQJ37" s="106"/>
      <c r="RQK37" s="106"/>
      <c r="RQL37" s="107" t="e">
        <f t="shared" si="3154"/>
        <v>#DIV/0!</v>
      </c>
      <c r="RQM37" s="140"/>
      <c r="RQN37" s="269"/>
      <c r="RQO37" s="266"/>
      <c r="RQP37" s="263"/>
      <c r="RQQ37" s="12" t="s">
        <v>5</v>
      </c>
      <c r="RQR37" s="106"/>
      <c r="RQS37" s="106"/>
      <c r="RQT37" s="107" t="e">
        <f t="shared" si="3156"/>
        <v>#DIV/0!</v>
      </c>
      <c r="RQU37" s="140"/>
      <c r="RQV37" s="269"/>
      <c r="RQW37" s="266"/>
      <c r="RQX37" s="263"/>
      <c r="RQY37" s="12" t="s">
        <v>5</v>
      </c>
      <c r="RQZ37" s="106"/>
      <c r="RRA37" s="106"/>
      <c r="RRB37" s="107" t="e">
        <f t="shared" si="3158"/>
        <v>#DIV/0!</v>
      </c>
      <c r="RRC37" s="140"/>
      <c r="RRD37" s="269"/>
      <c r="RRE37" s="266"/>
      <c r="RRF37" s="263"/>
      <c r="RRG37" s="12" t="s">
        <v>5</v>
      </c>
      <c r="RRH37" s="106"/>
      <c r="RRI37" s="106"/>
      <c r="RRJ37" s="107" t="e">
        <f t="shared" si="3160"/>
        <v>#DIV/0!</v>
      </c>
      <c r="RRK37" s="140"/>
      <c r="RRL37" s="269"/>
      <c r="RRM37" s="266"/>
      <c r="RRN37" s="263"/>
      <c r="RRO37" s="12" t="s">
        <v>5</v>
      </c>
      <c r="RRP37" s="106"/>
      <c r="RRQ37" s="106"/>
      <c r="RRR37" s="107" t="e">
        <f t="shared" si="3162"/>
        <v>#DIV/0!</v>
      </c>
      <c r="RRS37" s="140"/>
      <c r="RRT37" s="269"/>
      <c r="RRU37" s="266"/>
      <c r="RRV37" s="263"/>
      <c r="RRW37" s="12" t="s">
        <v>5</v>
      </c>
      <c r="RRX37" s="106"/>
      <c r="RRY37" s="106"/>
      <c r="RRZ37" s="107" t="e">
        <f t="shared" si="3164"/>
        <v>#DIV/0!</v>
      </c>
      <c r="RSA37" s="140"/>
      <c r="RSB37" s="269"/>
      <c r="RSC37" s="266"/>
      <c r="RSD37" s="263"/>
      <c r="RSE37" s="12" t="s">
        <v>5</v>
      </c>
      <c r="RSF37" s="106"/>
      <c r="RSG37" s="106"/>
      <c r="RSH37" s="107" t="e">
        <f t="shared" si="3166"/>
        <v>#DIV/0!</v>
      </c>
      <c r="RSI37" s="140"/>
      <c r="RSJ37" s="269"/>
      <c r="RSK37" s="266"/>
      <c r="RSL37" s="263"/>
      <c r="RSM37" s="12" t="s">
        <v>5</v>
      </c>
      <c r="RSN37" s="106"/>
      <c r="RSO37" s="106"/>
      <c r="RSP37" s="107" t="e">
        <f t="shared" si="3168"/>
        <v>#DIV/0!</v>
      </c>
      <c r="RSQ37" s="140"/>
      <c r="RSR37" s="269"/>
      <c r="RSS37" s="266"/>
      <c r="RST37" s="263"/>
      <c r="RSU37" s="12" t="s">
        <v>5</v>
      </c>
      <c r="RSV37" s="106"/>
      <c r="RSW37" s="106"/>
      <c r="RSX37" s="107" t="e">
        <f t="shared" si="3170"/>
        <v>#DIV/0!</v>
      </c>
      <c r="RSY37" s="140"/>
      <c r="RSZ37" s="269"/>
      <c r="RTA37" s="266"/>
      <c r="RTB37" s="263"/>
      <c r="RTC37" s="12" t="s">
        <v>5</v>
      </c>
      <c r="RTD37" s="106"/>
      <c r="RTE37" s="106"/>
      <c r="RTF37" s="107" t="e">
        <f t="shared" si="3172"/>
        <v>#DIV/0!</v>
      </c>
      <c r="RTG37" s="140"/>
      <c r="RTH37" s="269"/>
      <c r="RTI37" s="266"/>
      <c r="RTJ37" s="263"/>
      <c r="RTK37" s="12" t="s">
        <v>5</v>
      </c>
      <c r="RTL37" s="106"/>
      <c r="RTM37" s="106"/>
      <c r="RTN37" s="107" t="e">
        <f t="shared" si="3174"/>
        <v>#DIV/0!</v>
      </c>
      <c r="RTO37" s="140"/>
      <c r="RTP37" s="269"/>
      <c r="RTQ37" s="266"/>
      <c r="RTR37" s="263"/>
      <c r="RTS37" s="12" t="s">
        <v>5</v>
      </c>
      <c r="RTT37" s="106"/>
      <c r="RTU37" s="106"/>
      <c r="RTV37" s="107" t="e">
        <f t="shared" si="3176"/>
        <v>#DIV/0!</v>
      </c>
      <c r="RTW37" s="140"/>
      <c r="RTX37" s="269"/>
      <c r="RTY37" s="266"/>
      <c r="RTZ37" s="263"/>
      <c r="RUA37" s="12" t="s">
        <v>5</v>
      </c>
      <c r="RUB37" s="106"/>
      <c r="RUC37" s="106"/>
      <c r="RUD37" s="107" t="e">
        <f t="shared" si="3178"/>
        <v>#DIV/0!</v>
      </c>
      <c r="RUE37" s="140"/>
      <c r="RUF37" s="269"/>
      <c r="RUG37" s="266"/>
      <c r="RUH37" s="263"/>
      <c r="RUI37" s="12" t="s">
        <v>5</v>
      </c>
      <c r="RUJ37" s="106"/>
      <c r="RUK37" s="106"/>
      <c r="RUL37" s="107" t="e">
        <f t="shared" si="3180"/>
        <v>#DIV/0!</v>
      </c>
      <c r="RUM37" s="140"/>
      <c r="RUN37" s="269"/>
      <c r="RUO37" s="266"/>
      <c r="RUP37" s="263"/>
      <c r="RUQ37" s="12" t="s">
        <v>5</v>
      </c>
      <c r="RUR37" s="106"/>
      <c r="RUS37" s="106"/>
      <c r="RUT37" s="107" t="e">
        <f t="shared" si="3182"/>
        <v>#DIV/0!</v>
      </c>
      <c r="RUU37" s="140"/>
      <c r="RUV37" s="269"/>
      <c r="RUW37" s="266"/>
      <c r="RUX37" s="263"/>
      <c r="RUY37" s="12" t="s">
        <v>5</v>
      </c>
      <c r="RUZ37" s="106"/>
      <c r="RVA37" s="106"/>
      <c r="RVB37" s="107" t="e">
        <f t="shared" si="3184"/>
        <v>#DIV/0!</v>
      </c>
      <c r="RVC37" s="140"/>
      <c r="RVD37" s="269"/>
      <c r="RVE37" s="266"/>
      <c r="RVF37" s="263"/>
      <c r="RVG37" s="12" t="s">
        <v>5</v>
      </c>
      <c r="RVH37" s="106"/>
      <c r="RVI37" s="106"/>
      <c r="RVJ37" s="107" t="e">
        <f t="shared" si="3186"/>
        <v>#DIV/0!</v>
      </c>
      <c r="RVK37" s="140"/>
      <c r="RVL37" s="269"/>
      <c r="RVM37" s="266"/>
      <c r="RVN37" s="263"/>
      <c r="RVO37" s="12" t="s">
        <v>5</v>
      </c>
      <c r="RVP37" s="106"/>
      <c r="RVQ37" s="106"/>
      <c r="RVR37" s="107" t="e">
        <f t="shared" si="3188"/>
        <v>#DIV/0!</v>
      </c>
      <c r="RVS37" s="140"/>
      <c r="RVT37" s="269"/>
      <c r="RVU37" s="266"/>
      <c r="RVV37" s="263"/>
      <c r="RVW37" s="12" t="s">
        <v>5</v>
      </c>
      <c r="RVX37" s="106"/>
      <c r="RVY37" s="106"/>
      <c r="RVZ37" s="107" t="e">
        <f t="shared" si="3190"/>
        <v>#DIV/0!</v>
      </c>
      <c r="RWA37" s="140"/>
      <c r="RWB37" s="269"/>
      <c r="RWC37" s="266"/>
      <c r="RWD37" s="263"/>
      <c r="RWE37" s="12" t="s">
        <v>5</v>
      </c>
      <c r="RWF37" s="106"/>
      <c r="RWG37" s="106"/>
      <c r="RWH37" s="107" t="e">
        <f t="shared" si="3192"/>
        <v>#DIV/0!</v>
      </c>
      <c r="RWI37" s="140"/>
      <c r="RWJ37" s="269"/>
      <c r="RWK37" s="266"/>
      <c r="RWL37" s="263"/>
      <c r="RWM37" s="12" t="s">
        <v>5</v>
      </c>
      <c r="RWN37" s="106"/>
      <c r="RWO37" s="106"/>
      <c r="RWP37" s="107" t="e">
        <f t="shared" si="3194"/>
        <v>#DIV/0!</v>
      </c>
      <c r="RWQ37" s="140"/>
      <c r="RWR37" s="269"/>
      <c r="RWS37" s="266"/>
      <c r="RWT37" s="263"/>
      <c r="RWU37" s="12" t="s">
        <v>5</v>
      </c>
      <c r="RWV37" s="106"/>
      <c r="RWW37" s="106"/>
      <c r="RWX37" s="107" t="e">
        <f t="shared" si="3196"/>
        <v>#DIV/0!</v>
      </c>
      <c r="RWY37" s="140"/>
      <c r="RWZ37" s="269"/>
      <c r="RXA37" s="266"/>
      <c r="RXB37" s="263"/>
      <c r="RXC37" s="12" t="s">
        <v>5</v>
      </c>
      <c r="RXD37" s="106"/>
      <c r="RXE37" s="106"/>
      <c r="RXF37" s="107" t="e">
        <f t="shared" si="3198"/>
        <v>#DIV/0!</v>
      </c>
      <c r="RXG37" s="140"/>
      <c r="RXH37" s="269"/>
      <c r="RXI37" s="266"/>
      <c r="RXJ37" s="263"/>
      <c r="RXK37" s="12" t="s">
        <v>5</v>
      </c>
      <c r="RXL37" s="106"/>
      <c r="RXM37" s="106"/>
      <c r="RXN37" s="107" t="e">
        <f t="shared" si="3200"/>
        <v>#DIV/0!</v>
      </c>
      <c r="RXO37" s="140"/>
      <c r="RXP37" s="269"/>
      <c r="RXQ37" s="266"/>
      <c r="RXR37" s="263"/>
      <c r="RXS37" s="12" t="s">
        <v>5</v>
      </c>
      <c r="RXT37" s="106"/>
      <c r="RXU37" s="106"/>
      <c r="RXV37" s="107" t="e">
        <f t="shared" si="3202"/>
        <v>#DIV/0!</v>
      </c>
      <c r="RXW37" s="140"/>
      <c r="RXX37" s="269"/>
      <c r="RXY37" s="266"/>
      <c r="RXZ37" s="263"/>
      <c r="RYA37" s="12" t="s">
        <v>5</v>
      </c>
      <c r="RYB37" s="106"/>
      <c r="RYC37" s="106"/>
      <c r="RYD37" s="107" t="e">
        <f t="shared" si="3204"/>
        <v>#DIV/0!</v>
      </c>
      <c r="RYE37" s="140"/>
      <c r="RYF37" s="269"/>
      <c r="RYG37" s="266"/>
      <c r="RYH37" s="263"/>
      <c r="RYI37" s="12" t="s">
        <v>5</v>
      </c>
      <c r="RYJ37" s="106"/>
      <c r="RYK37" s="106"/>
      <c r="RYL37" s="107" t="e">
        <f t="shared" si="3206"/>
        <v>#DIV/0!</v>
      </c>
      <c r="RYM37" s="140"/>
      <c r="RYN37" s="269"/>
      <c r="RYO37" s="266"/>
      <c r="RYP37" s="263"/>
      <c r="RYQ37" s="12" t="s">
        <v>5</v>
      </c>
      <c r="RYR37" s="106"/>
      <c r="RYS37" s="106"/>
      <c r="RYT37" s="107" t="e">
        <f t="shared" si="3208"/>
        <v>#DIV/0!</v>
      </c>
      <c r="RYU37" s="140"/>
      <c r="RYV37" s="269"/>
      <c r="RYW37" s="266"/>
      <c r="RYX37" s="263"/>
      <c r="RYY37" s="12" t="s">
        <v>5</v>
      </c>
      <c r="RYZ37" s="106"/>
      <c r="RZA37" s="106"/>
      <c r="RZB37" s="107" t="e">
        <f t="shared" si="3210"/>
        <v>#DIV/0!</v>
      </c>
      <c r="RZC37" s="140"/>
      <c r="RZD37" s="269"/>
      <c r="RZE37" s="266"/>
      <c r="RZF37" s="263"/>
      <c r="RZG37" s="12" t="s">
        <v>5</v>
      </c>
      <c r="RZH37" s="106"/>
      <c r="RZI37" s="106"/>
      <c r="RZJ37" s="107" t="e">
        <f t="shared" si="3212"/>
        <v>#DIV/0!</v>
      </c>
      <c r="RZK37" s="140"/>
      <c r="RZL37" s="269"/>
      <c r="RZM37" s="266"/>
      <c r="RZN37" s="263"/>
      <c r="RZO37" s="12" t="s">
        <v>5</v>
      </c>
      <c r="RZP37" s="106"/>
      <c r="RZQ37" s="106"/>
      <c r="RZR37" s="107" t="e">
        <f t="shared" si="3214"/>
        <v>#DIV/0!</v>
      </c>
      <c r="RZS37" s="140"/>
      <c r="RZT37" s="269"/>
      <c r="RZU37" s="266"/>
      <c r="RZV37" s="263"/>
      <c r="RZW37" s="12" t="s">
        <v>5</v>
      </c>
      <c r="RZX37" s="106"/>
      <c r="RZY37" s="106"/>
      <c r="RZZ37" s="107" t="e">
        <f t="shared" si="3216"/>
        <v>#DIV/0!</v>
      </c>
      <c r="SAA37" s="140"/>
      <c r="SAB37" s="269"/>
      <c r="SAC37" s="266"/>
      <c r="SAD37" s="263"/>
      <c r="SAE37" s="12" t="s">
        <v>5</v>
      </c>
      <c r="SAF37" s="106"/>
      <c r="SAG37" s="106"/>
      <c r="SAH37" s="107" t="e">
        <f t="shared" si="3218"/>
        <v>#DIV/0!</v>
      </c>
      <c r="SAI37" s="140"/>
      <c r="SAJ37" s="269"/>
      <c r="SAK37" s="266"/>
      <c r="SAL37" s="263"/>
      <c r="SAM37" s="12" t="s">
        <v>5</v>
      </c>
      <c r="SAN37" s="106"/>
      <c r="SAO37" s="106"/>
      <c r="SAP37" s="107" t="e">
        <f t="shared" si="3220"/>
        <v>#DIV/0!</v>
      </c>
      <c r="SAQ37" s="140"/>
      <c r="SAR37" s="269"/>
      <c r="SAS37" s="266"/>
      <c r="SAT37" s="263"/>
      <c r="SAU37" s="12" t="s">
        <v>5</v>
      </c>
      <c r="SAV37" s="106"/>
      <c r="SAW37" s="106"/>
      <c r="SAX37" s="107" t="e">
        <f t="shared" si="3222"/>
        <v>#DIV/0!</v>
      </c>
      <c r="SAY37" s="140"/>
      <c r="SAZ37" s="269"/>
      <c r="SBA37" s="266"/>
      <c r="SBB37" s="263"/>
      <c r="SBC37" s="12" t="s">
        <v>5</v>
      </c>
      <c r="SBD37" s="106"/>
      <c r="SBE37" s="106"/>
      <c r="SBF37" s="107" t="e">
        <f t="shared" si="3224"/>
        <v>#DIV/0!</v>
      </c>
      <c r="SBG37" s="140"/>
      <c r="SBH37" s="269"/>
      <c r="SBI37" s="266"/>
      <c r="SBJ37" s="263"/>
      <c r="SBK37" s="12" t="s">
        <v>5</v>
      </c>
      <c r="SBL37" s="106"/>
      <c r="SBM37" s="106"/>
      <c r="SBN37" s="107" t="e">
        <f t="shared" si="3226"/>
        <v>#DIV/0!</v>
      </c>
      <c r="SBO37" s="140"/>
      <c r="SBP37" s="269"/>
      <c r="SBQ37" s="266"/>
      <c r="SBR37" s="263"/>
      <c r="SBS37" s="12" t="s">
        <v>5</v>
      </c>
      <c r="SBT37" s="106"/>
      <c r="SBU37" s="106"/>
      <c r="SBV37" s="107" t="e">
        <f t="shared" si="3228"/>
        <v>#DIV/0!</v>
      </c>
      <c r="SBW37" s="140"/>
      <c r="SBX37" s="269"/>
      <c r="SBY37" s="266"/>
      <c r="SBZ37" s="263"/>
      <c r="SCA37" s="12" t="s">
        <v>5</v>
      </c>
      <c r="SCB37" s="106"/>
      <c r="SCC37" s="106"/>
      <c r="SCD37" s="107" t="e">
        <f t="shared" si="3230"/>
        <v>#DIV/0!</v>
      </c>
      <c r="SCE37" s="140"/>
      <c r="SCF37" s="269"/>
      <c r="SCG37" s="266"/>
      <c r="SCH37" s="263"/>
      <c r="SCI37" s="12" t="s">
        <v>5</v>
      </c>
      <c r="SCJ37" s="106"/>
      <c r="SCK37" s="106"/>
      <c r="SCL37" s="107" t="e">
        <f t="shared" si="3232"/>
        <v>#DIV/0!</v>
      </c>
      <c r="SCM37" s="140"/>
      <c r="SCN37" s="269"/>
      <c r="SCO37" s="266"/>
      <c r="SCP37" s="263"/>
      <c r="SCQ37" s="12" t="s">
        <v>5</v>
      </c>
      <c r="SCR37" s="106"/>
      <c r="SCS37" s="106"/>
      <c r="SCT37" s="107" t="e">
        <f t="shared" si="3234"/>
        <v>#DIV/0!</v>
      </c>
      <c r="SCU37" s="140"/>
      <c r="SCV37" s="269"/>
      <c r="SCW37" s="266"/>
      <c r="SCX37" s="263"/>
      <c r="SCY37" s="12" t="s">
        <v>5</v>
      </c>
      <c r="SCZ37" s="106"/>
      <c r="SDA37" s="106"/>
      <c r="SDB37" s="107" t="e">
        <f t="shared" si="3236"/>
        <v>#DIV/0!</v>
      </c>
      <c r="SDC37" s="140"/>
      <c r="SDD37" s="269"/>
      <c r="SDE37" s="266"/>
      <c r="SDF37" s="263"/>
      <c r="SDG37" s="12" t="s">
        <v>5</v>
      </c>
      <c r="SDH37" s="106"/>
      <c r="SDI37" s="106"/>
      <c r="SDJ37" s="107" t="e">
        <f t="shared" si="3238"/>
        <v>#DIV/0!</v>
      </c>
      <c r="SDK37" s="140"/>
      <c r="SDL37" s="269"/>
      <c r="SDM37" s="266"/>
      <c r="SDN37" s="263"/>
      <c r="SDO37" s="12" t="s">
        <v>5</v>
      </c>
      <c r="SDP37" s="106"/>
      <c r="SDQ37" s="106"/>
      <c r="SDR37" s="107" t="e">
        <f t="shared" si="3240"/>
        <v>#DIV/0!</v>
      </c>
      <c r="SDS37" s="140"/>
      <c r="SDT37" s="269"/>
      <c r="SDU37" s="266"/>
      <c r="SDV37" s="263"/>
      <c r="SDW37" s="12" t="s">
        <v>5</v>
      </c>
      <c r="SDX37" s="106"/>
      <c r="SDY37" s="106"/>
      <c r="SDZ37" s="107" t="e">
        <f t="shared" si="3242"/>
        <v>#DIV/0!</v>
      </c>
      <c r="SEA37" s="140"/>
      <c r="SEB37" s="269"/>
      <c r="SEC37" s="266"/>
      <c r="SED37" s="263"/>
      <c r="SEE37" s="12" t="s">
        <v>5</v>
      </c>
      <c r="SEF37" s="106"/>
      <c r="SEG37" s="106"/>
      <c r="SEH37" s="107" t="e">
        <f t="shared" si="3244"/>
        <v>#DIV/0!</v>
      </c>
      <c r="SEI37" s="140"/>
      <c r="SEJ37" s="269"/>
      <c r="SEK37" s="266"/>
      <c r="SEL37" s="263"/>
      <c r="SEM37" s="12" t="s">
        <v>5</v>
      </c>
      <c r="SEN37" s="106"/>
      <c r="SEO37" s="106"/>
      <c r="SEP37" s="107" t="e">
        <f t="shared" si="3246"/>
        <v>#DIV/0!</v>
      </c>
      <c r="SEQ37" s="140"/>
      <c r="SER37" s="269"/>
      <c r="SES37" s="266"/>
      <c r="SET37" s="263"/>
      <c r="SEU37" s="12" t="s">
        <v>5</v>
      </c>
      <c r="SEV37" s="106"/>
      <c r="SEW37" s="106"/>
      <c r="SEX37" s="107" t="e">
        <f t="shared" si="3248"/>
        <v>#DIV/0!</v>
      </c>
      <c r="SEY37" s="140"/>
      <c r="SEZ37" s="269"/>
      <c r="SFA37" s="266"/>
      <c r="SFB37" s="263"/>
      <c r="SFC37" s="12" t="s">
        <v>5</v>
      </c>
      <c r="SFD37" s="106"/>
      <c r="SFE37" s="106"/>
      <c r="SFF37" s="107" t="e">
        <f t="shared" si="3250"/>
        <v>#DIV/0!</v>
      </c>
      <c r="SFG37" s="140"/>
      <c r="SFH37" s="269"/>
      <c r="SFI37" s="266"/>
      <c r="SFJ37" s="263"/>
      <c r="SFK37" s="12" t="s">
        <v>5</v>
      </c>
      <c r="SFL37" s="106"/>
      <c r="SFM37" s="106"/>
      <c r="SFN37" s="107" t="e">
        <f t="shared" si="3252"/>
        <v>#DIV/0!</v>
      </c>
      <c r="SFO37" s="140"/>
      <c r="SFP37" s="269"/>
      <c r="SFQ37" s="266"/>
      <c r="SFR37" s="263"/>
      <c r="SFS37" s="12" t="s">
        <v>5</v>
      </c>
      <c r="SFT37" s="106"/>
      <c r="SFU37" s="106"/>
      <c r="SFV37" s="107" t="e">
        <f t="shared" si="3254"/>
        <v>#DIV/0!</v>
      </c>
      <c r="SFW37" s="140"/>
      <c r="SFX37" s="269"/>
      <c r="SFY37" s="266"/>
      <c r="SFZ37" s="263"/>
      <c r="SGA37" s="12" t="s">
        <v>5</v>
      </c>
      <c r="SGB37" s="106"/>
      <c r="SGC37" s="106"/>
      <c r="SGD37" s="107" t="e">
        <f t="shared" si="3256"/>
        <v>#DIV/0!</v>
      </c>
      <c r="SGE37" s="140"/>
      <c r="SGF37" s="269"/>
      <c r="SGG37" s="266"/>
      <c r="SGH37" s="263"/>
      <c r="SGI37" s="12" t="s">
        <v>5</v>
      </c>
      <c r="SGJ37" s="106"/>
      <c r="SGK37" s="106"/>
      <c r="SGL37" s="107" t="e">
        <f t="shared" si="3258"/>
        <v>#DIV/0!</v>
      </c>
      <c r="SGM37" s="140"/>
      <c r="SGN37" s="269"/>
      <c r="SGO37" s="266"/>
      <c r="SGP37" s="263"/>
      <c r="SGQ37" s="12" t="s">
        <v>5</v>
      </c>
      <c r="SGR37" s="106"/>
      <c r="SGS37" s="106"/>
      <c r="SGT37" s="107" t="e">
        <f t="shared" si="3260"/>
        <v>#DIV/0!</v>
      </c>
      <c r="SGU37" s="140"/>
      <c r="SGV37" s="269"/>
      <c r="SGW37" s="266"/>
      <c r="SGX37" s="263"/>
      <c r="SGY37" s="12" t="s">
        <v>5</v>
      </c>
      <c r="SGZ37" s="106"/>
      <c r="SHA37" s="106"/>
      <c r="SHB37" s="107" t="e">
        <f t="shared" si="3262"/>
        <v>#DIV/0!</v>
      </c>
      <c r="SHC37" s="140"/>
      <c r="SHD37" s="269"/>
      <c r="SHE37" s="266"/>
      <c r="SHF37" s="263"/>
      <c r="SHG37" s="12" t="s">
        <v>5</v>
      </c>
      <c r="SHH37" s="106"/>
      <c r="SHI37" s="106"/>
      <c r="SHJ37" s="107" t="e">
        <f t="shared" si="3264"/>
        <v>#DIV/0!</v>
      </c>
      <c r="SHK37" s="140"/>
      <c r="SHL37" s="269"/>
      <c r="SHM37" s="266"/>
      <c r="SHN37" s="263"/>
      <c r="SHO37" s="12" t="s">
        <v>5</v>
      </c>
      <c r="SHP37" s="106"/>
      <c r="SHQ37" s="106"/>
      <c r="SHR37" s="107" t="e">
        <f t="shared" si="3266"/>
        <v>#DIV/0!</v>
      </c>
      <c r="SHS37" s="140"/>
      <c r="SHT37" s="269"/>
      <c r="SHU37" s="266"/>
      <c r="SHV37" s="263"/>
      <c r="SHW37" s="12" t="s">
        <v>5</v>
      </c>
      <c r="SHX37" s="106"/>
      <c r="SHY37" s="106"/>
      <c r="SHZ37" s="107" t="e">
        <f t="shared" si="3268"/>
        <v>#DIV/0!</v>
      </c>
      <c r="SIA37" s="140"/>
      <c r="SIB37" s="269"/>
      <c r="SIC37" s="266"/>
      <c r="SID37" s="263"/>
      <c r="SIE37" s="12" t="s">
        <v>5</v>
      </c>
      <c r="SIF37" s="106"/>
      <c r="SIG37" s="106"/>
      <c r="SIH37" s="107" t="e">
        <f t="shared" si="3270"/>
        <v>#DIV/0!</v>
      </c>
      <c r="SII37" s="140"/>
      <c r="SIJ37" s="269"/>
      <c r="SIK37" s="266"/>
      <c r="SIL37" s="263"/>
      <c r="SIM37" s="12" t="s">
        <v>5</v>
      </c>
      <c r="SIN37" s="106"/>
      <c r="SIO37" s="106"/>
      <c r="SIP37" s="107" t="e">
        <f t="shared" si="3272"/>
        <v>#DIV/0!</v>
      </c>
      <c r="SIQ37" s="140"/>
      <c r="SIR37" s="269"/>
      <c r="SIS37" s="266"/>
      <c r="SIT37" s="263"/>
      <c r="SIU37" s="12" t="s">
        <v>5</v>
      </c>
      <c r="SIV37" s="106"/>
      <c r="SIW37" s="106"/>
      <c r="SIX37" s="107" t="e">
        <f t="shared" si="3274"/>
        <v>#DIV/0!</v>
      </c>
      <c r="SIY37" s="140"/>
      <c r="SIZ37" s="269"/>
      <c r="SJA37" s="266"/>
      <c r="SJB37" s="263"/>
      <c r="SJC37" s="12" t="s">
        <v>5</v>
      </c>
      <c r="SJD37" s="106"/>
      <c r="SJE37" s="106"/>
      <c r="SJF37" s="107" t="e">
        <f t="shared" si="3276"/>
        <v>#DIV/0!</v>
      </c>
      <c r="SJG37" s="140"/>
      <c r="SJH37" s="269"/>
      <c r="SJI37" s="266"/>
      <c r="SJJ37" s="263"/>
      <c r="SJK37" s="12" t="s">
        <v>5</v>
      </c>
      <c r="SJL37" s="106"/>
      <c r="SJM37" s="106"/>
      <c r="SJN37" s="107" t="e">
        <f t="shared" si="3278"/>
        <v>#DIV/0!</v>
      </c>
      <c r="SJO37" s="140"/>
      <c r="SJP37" s="269"/>
      <c r="SJQ37" s="266"/>
      <c r="SJR37" s="263"/>
      <c r="SJS37" s="12" t="s">
        <v>5</v>
      </c>
      <c r="SJT37" s="106"/>
      <c r="SJU37" s="106"/>
      <c r="SJV37" s="107" t="e">
        <f t="shared" si="3280"/>
        <v>#DIV/0!</v>
      </c>
      <c r="SJW37" s="140"/>
      <c r="SJX37" s="269"/>
      <c r="SJY37" s="266"/>
      <c r="SJZ37" s="263"/>
      <c r="SKA37" s="12" t="s">
        <v>5</v>
      </c>
      <c r="SKB37" s="106"/>
      <c r="SKC37" s="106"/>
      <c r="SKD37" s="107" t="e">
        <f t="shared" si="3282"/>
        <v>#DIV/0!</v>
      </c>
      <c r="SKE37" s="140"/>
      <c r="SKF37" s="269"/>
      <c r="SKG37" s="266"/>
      <c r="SKH37" s="263"/>
      <c r="SKI37" s="12" t="s">
        <v>5</v>
      </c>
      <c r="SKJ37" s="106"/>
      <c r="SKK37" s="106"/>
      <c r="SKL37" s="107" t="e">
        <f t="shared" si="3284"/>
        <v>#DIV/0!</v>
      </c>
      <c r="SKM37" s="140"/>
      <c r="SKN37" s="269"/>
      <c r="SKO37" s="266"/>
      <c r="SKP37" s="263"/>
      <c r="SKQ37" s="12" t="s">
        <v>5</v>
      </c>
      <c r="SKR37" s="106"/>
      <c r="SKS37" s="106"/>
      <c r="SKT37" s="107" t="e">
        <f t="shared" si="3286"/>
        <v>#DIV/0!</v>
      </c>
      <c r="SKU37" s="140"/>
      <c r="SKV37" s="269"/>
      <c r="SKW37" s="266"/>
      <c r="SKX37" s="263"/>
      <c r="SKY37" s="12" t="s">
        <v>5</v>
      </c>
      <c r="SKZ37" s="106"/>
      <c r="SLA37" s="106"/>
      <c r="SLB37" s="107" t="e">
        <f t="shared" si="3288"/>
        <v>#DIV/0!</v>
      </c>
      <c r="SLC37" s="140"/>
      <c r="SLD37" s="269"/>
      <c r="SLE37" s="266"/>
      <c r="SLF37" s="263"/>
      <c r="SLG37" s="12" t="s">
        <v>5</v>
      </c>
      <c r="SLH37" s="106"/>
      <c r="SLI37" s="106"/>
      <c r="SLJ37" s="107" t="e">
        <f t="shared" si="3290"/>
        <v>#DIV/0!</v>
      </c>
      <c r="SLK37" s="140"/>
      <c r="SLL37" s="269"/>
      <c r="SLM37" s="266"/>
      <c r="SLN37" s="263"/>
      <c r="SLO37" s="12" t="s">
        <v>5</v>
      </c>
      <c r="SLP37" s="106"/>
      <c r="SLQ37" s="106"/>
      <c r="SLR37" s="107" t="e">
        <f t="shared" si="3292"/>
        <v>#DIV/0!</v>
      </c>
      <c r="SLS37" s="140"/>
      <c r="SLT37" s="269"/>
      <c r="SLU37" s="266"/>
      <c r="SLV37" s="263"/>
      <c r="SLW37" s="12" t="s">
        <v>5</v>
      </c>
      <c r="SLX37" s="106"/>
      <c r="SLY37" s="106"/>
      <c r="SLZ37" s="107" t="e">
        <f t="shared" si="3294"/>
        <v>#DIV/0!</v>
      </c>
      <c r="SMA37" s="140"/>
      <c r="SMB37" s="269"/>
      <c r="SMC37" s="266"/>
      <c r="SMD37" s="263"/>
      <c r="SME37" s="12" t="s">
        <v>5</v>
      </c>
      <c r="SMF37" s="106"/>
      <c r="SMG37" s="106"/>
      <c r="SMH37" s="107" t="e">
        <f t="shared" si="3296"/>
        <v>#DIV/0!</v>
      </c>
      <c r="SMI37" s="140"/>
      <c r="SMJ37" s="269"/>
      <c r="SMK37" s="266"/>
      <c r="SML37" s="263"/>
      <c r="SMM37" s="12" t="s">
        <v>5</v>
      </c>
      <c r="SMN37" s="106"/>
      <c r="SMO37" s="106"/>
      <c r="SMP37" s="107" t="e">
        <f t="shared" si="3298"/>
        <v>#DIV/0!</v>
      </c>
      <c r="SMQ37" s="140"/>
      <c r="SMR37" s="269"/>
      <c r="SMS37" s="266"/>
      <c r="SMT37" s="263"/>
      <c r="SMU37" s="12" t="s">
        <v>5</v>
      </c>
      <c r="SMV37" s="106"/>
      <c r="SMW37" s="106"/>
      <c r="SMX37" s="107" t="e">
        <f t="shared" si="3300"/>
        <v>#DIV/0!</v>
      </c>
      <c r="SMY37" s="140"/>
      <c r="SMZ37" s="269"/>
      <c r="SNA37" s="266"/>
      <c r="SNB37" s="263"/>
      <c r="SNC37" s="12" t="s">
        <v>5</v>
      </c>
      <c r="SND37" s="106"/>
      <c r="SNE37" s="106"/>
      <c r="SNF37" s="107" t="e">
        <f t="shared" si="3302"/>
        <v>#DIV/0!</v>
      </c>
      <c r="SNG37" s="140"/>
      <c r="SNH37" s="269"/>
      <c r="SNI37" s="266"/>
      <c r="SNJ37" s="263"/>
      <c r="SNK37" s="12" t="s">
        <v>5</v>
      </c>
      <c r="SNL37" s="106"/>
      <c r="SNM37" s="106"/>
      <c r="SNN37" s="107" t="e">
        <f t="shared" si="3304"/>
        <v>#DIV/0!</v>
      </c>
      <c r="SNO37" s="140"/>
      <c r="SNP37" s="269"/>
      <c r="SNQ37" s="266"/>
      <c r="SNR37" s="263"/>
      <c r="SNS37" s="12" t="s">
        <v>5</v>
      </c>
      <c r="SNT37" s="106"/>
      <c r="SNU37" s="106"/>
      <c r="SNV37" s="107" t="e">
        <f t="shared" si="3306"/>
        <v>#DIV/0!</v>
      </c>
      <c r="SNW37" s="140"/>
      <c r="SNX37" s="269"/>
      <c r="SNY37" s="266"/>
      <c r="SNZ37" s="263"/>
      <c r="SOA37" s="12" t="s">
        <v>5</v>
      </c>
      <c r="SOB37" s="106"/>
      <c r="SOC37" s="106"/>
      <c r="SOD37" s="107" t="e">
        <f t="shared" si="3308"/>
        <v>#DIV/0!</v>
      </c>
      <c r="SOE37" s="140"/>
      <c r="SOF37" s="269"/>
      <c r="SOG37" s="266"/>
      <c r="SOH37" s="263"/>
      <c r="SOI37" s="12" t="s">
        <v>5</v>
      </c>
      <c r="SOJ37" s="106"/>
      <c r="SOK37" s="106"/>
      <c r="SOL37" s="107" t="e">
        <f t="shared" si="3310"/>
        <v>#DIV/0!</v>
      </c>
      <c r="SOM37" s="140"/>
      <c r="SON37" s="269"/>
      <c r="SOO37" s="266"/>
      <c r="SOP37" s="263"/>
      <c r="SOQ37" s="12" t="s">
        <v>5</v>
      </c>
      <c r="SOR37" s="106"/>
      <c r="SOS37" s="106"/>
      <c r="SOT37" s="107" t="e">
        <f t="shared" si="3312"/>
        <v>#DIV/0!</v>
      </c>
      <c r="SOU37" s="140"/>
      <c r="SOV37" s="269"/>
      <c r="SOW37" s="266"/>
      <c r="SOX37" s="263"/>
      <c r="SOY37" s="12" t="s">
        <v>5</v>
      </c>
      <c r="SOZ37" s="106"/>
      <c r="SPA37" s="106"/>
      <c r="SPB37" s="107" t="e">
        <f t="shared" si="3314"/>
        <v>#DIV/0!</v>
      </c>
      <c r="SPC37" s="140"/>
      <c r="SPD37" s="269"/>
      <c r="SPE37" s="266"/>
      <c r="SPF37" s="263"/>
      <c r="SPG37" s="12" t="s">
        <v>5</v>
      </c>
      <c r="SPH37" s="106"/>
      <c r="SPI37" s="106"/>
      <c r="SPJ37" s="107" t="e">
        <f t="shared" si="3316"/>
        <v>#DIV/0!</v>
      </c>
      <c r="SPK37" s="140"/>
      <c r="SPL37" s="269"/>
      <c r="SPM37" s="266"/>
      <c r="SPN37" s="263"/>
      <c r="SPO37" s="12" t="s">
        <v>5</v>
      </c>
      <c r="SPP37" s="106"/>
      <c r="SPQ37" s="106"/>
      <c r="SPR37" s="107" t="e">
        <f t="shared" si="3318"/>
        <v>#DIV/0!</v>
      </c>
      <c r="SPS37" s="140"/>
      <c r="SPT37" s="269"/>
      <c r="SPU37" s="266"/>
      <c r="SPV37" s="263"/>
      <c r="SPW37" s="12" t="s">
        <v>5</v>
      </c>
      <c r="SPX37" s="106"/>
      <c r="SPY37" s="106"/>
      <c r="SPZ37" s="107" t="e">
        <f t="shared" si="3320"/>
        <v>#DIV/0!</v>
      </c>
      <c r="SQA37" s="140"/>
      <c r="SQB37" s="269"/>
      <c r="SQC37" s="266"/>
      <c r="SQD37" s="263"/>
      <c r="SQE37" s="12" t="s">
        <v>5</v>
      </c>
      <c r="SQF37" s="106"/>
      <c r="SQG37" s="106"/>
      <c r="SQH37" s="107" t="e">
        <f t="shared" si="3322"/>
        <v>#DIV/0!</v>
      </c>
      <c r="SQI37" s="140"/>
      <c r="SQJ37" s="269"/>
      <c r="SQK37" s="266"/>
      <c r="SQL37" s="263"/>
      <c r="SQM37" s="12" t="s">
        <v>5</v>
      </c>
      <c r="SQN37" s="106"/>
      <c r="SQO37" s="106"/>
      <c r="SQP37" s="107" t="e">
        <f t="shared" si="3324"/>
        <v>#DIV/0!</v>
      </c>
      <c r="SQQ37" s="140"/>
      <c r="SQR37" s="269"/>
      <c r="SQS37" s="266"/>
      <c r="SQT37" s="263"/>
      <c r="SQU37" s="12" t="s">
        <v>5</v>
      </c>
      <c r="SQV37" s="106"/>
      <c r="SQW37" s="106"/>
      <c r="SQX37" s="107" t="e">
        <f t="shared" si="3326"/>
        <v>#DIV/0!</v>
      </c>
      <c r="SQY37" s="140"/>
      <c r="SQZ37" s="269"/>
      <c r="SRA37" s="266"/>
      <c r="SRB37" s="263"/>
      <c r="SRC37" s="12" t="s">
        <v>5</v>
      </c>
      <c r="SRD37" s="106"/>
      <c r="SRE37" s="106"/>
      <c r="SRF37" s="107" t="e">
        <f t="shared" si="3328"/>
        <v>#DIV/0!</v>
      </c>
      <c r="SRG37" s="140"/>
      <c r="SRH37" s="269"/>
      <c r="SRI37" s="266"/>
      <c r="SRJ37" s="263"/>
      <c r="SRK37" s="12" t="s">
        <v>5</v>
      </c>
      <c r="SRL37" s="106"/>
      <c r="SRM37" s="106"/>
      <c r="SRN37" s="107" t="e">
        <f t="shared" si="3330"/>
        <v>#DIV/0!</v>
      </c>
      <c r="SRO37" s="140"/>
      <c r="SRP37" s="269"/>
      <c r="SRQ37" s="266"/>
      <c r="SRR37" s="263"/>
      <c r="SRS37" s="12" t="s">
        <v>5</v>
      </c>
      <c r="SRT37" s="106"/>
      <c r="SRU37" s="106"/>
      <c r="SRV37" s="107" t="e">
        <f t="shared" si="3332"/>
        <v>#DIV/0!</v>
      </c>
      <c r="SRW37" s="140"/>
      <c r="SRX37" s="269"/>
      <c r="SRY37" s="266"/>
      <c r="SRZ37" s="263"/>
      <c r="SSA37" s="12" t="s">
        <v>5</v>
      </c>
      <c r="SSB37" s="106"/>
      <c r="SSC37" s="106"/>
      <c r="SSD37" s="107" t="e">
        <f t="shared" si="3334"/>
        <v>#DIV/0!</v>
      </c>
      <c r="SSE37" s="140"/>
      <c r="SSF37" s="269"/>
      <c r="SSG37" s="266"/>
      <c r="SSH37" s="263"/>
      <c r="SSI37" s="12" t="s">
        <v>5</v>
      </c>
      <c r="SSJ37" s="106"/>
      <c r="SSK37" s="106"/>
      <c r="SSL37" s="107" t="e">
        <f t="shared" si="3336"/>
        <v>#DIV/0!</v>
      </c>
      <c r="SSM37" s="140"/>
      <c r="SSN37" s="269"/>
      <c r="SSO37" s="266"/>
      <c r="SSP37" s="263"/>
      <c r="SSQ37" s="12" t="s">
        <v>5</v>
      </c>
      <c r="SSR37" s="106"/>
      <c r="SSS37" s="106"/>
      <c r="SST37" s="107" t="e">
        <f t="shared" si="3338"/>
        <v>#DIV/0!</v>
      </c>
      <c r="SSU37" s="140"/>
      <c r="SSV37" s="269"/>
      <c r="SSW37" s="266"/>
      <c r="SSX37" s="263"/>
      <c r="SSY37" s="12" t="s">
        <v>5</v>
      </c>
      <c r="SSZ37" s="106"/>
      <c r="STA37" s="106"/>
      <c r="STB37" s="107" t="e">
        <f t="shared" si="3340"/>
        <v>#DIV/0!</v>
      </c>
      <c r="STC37" s="140"/>
      <c r="STD37" s="269"/>
      <c r="STE37" s="266"/>
      <c r="STF37" s="263"/>
      <c r="STG37" s="12" t="s">
        <v>5</v>
      </c>
      <c r="STH37" s="106"/>
      <c r="STI37" s="106"/>
      <c r="STJ37" s="107" t="e">
        <f t="shared" si="3342"/>
        <v>#DIV/0!</v>
      </c>
      <c r="STK37" s="140"/>
      <c r="STL37" s="269"/>
      <c r="STM37" s="266"/>
      <c r="STN37" s="263"/>
      <c r="STO37" s="12" t="s">
        <v>5</v>
      </c>
      <c r="STP37" s="106"/>
      <c r="STQ37" s="106"/>
      <c r="STR37" s="107" t="e">
        <f t="shared" si="3344"/>
        <v>#DIV/0!</v>
      </c>
      <c r="STS37" s="140"/>
      <c r="STT37" s="269"/>
      <c r="STU37" s="266"/>
      <c r="STV37" s="263"/>
      <c r="STW37" s="12" t="s">
        <v>5</v>
      </c>
      <c r="STX37" s="106"/>
      <c r="STY37" s="106"/>
      <c r="STZ37" s="107" t="e">
        <f t="shared" si="3346"/>
        <v>#DIV/0!</v>
      </c>
      <c r="SUA37" s="140"/>
      <c r="SUB37" s="269"/>
      <c r="SUC37" s="266"/>
      <c r="SUD37" s="263"/>
      <c r="SUE37" s="12" t="s">
        <v>5</v>
      </c>
      <c r="SUF37" s="106"/>
      <c r="SUG37" s="106"/>
      <c r="SUH37" s="107" t="e">
        <f t="shared" si="3348"/>
        <v>#DIV/0!</v>
      </c>
      <c r="SUI37" s="140"/>
      <c r="SUJ37" s="269"/>
      <c r="SUK37" s="266"/>
      <c r="SUL37" s="263"/>
      <c r="SUM37" s="12" t="s">
        <v>5</v>
      </c>
      <c r="SUN37" s="106"/>
      <c r="SUO37" s="106"/>
      <c r="SUP37" s="107" t="e">
        <f t="shared" si="3350"/>
        <v>#DIV/0!</v>
      </c>
      <c r="SUQ37" s="140"/>
      <c r="SUR37" s="269"/>
      <c r="SUS37" s="266"/>
      <c r="SUT37" s="263"/>
      <c r="SUU37" s="12" t="s">
        <v>5</v>
      </c>
      <c r="SUV37" s="106"/>
      <c r="SUW37" s="106"/>
      <c r="SUX37" s="107" t="e">
        <f t="shared" si="3352"/>
        <v>#DIV/0!</v>
      </c>
      <c r="SUY37" s="140"/>
      <c r="SUZ37" s="269"/>
      <c r="SVA37" s="266"/>
      <c r="SVB37" s="263"/>
      <c r="SVC37" s="12" t="s">
        <v>5</v>
      </c>
      <c r="SVD37" s="106"/>
      <c r="SVE37" s="106"/>
      <c r="SVF37" s="107" t="e">
        <f t="shared" si="3354"/>
        <v>#DIV/0!</v>
      </c>
      <c r="SVG37" s="140"/>
      <c r="SVH37" s="269"/>
      <c r="SVI37" s="266"/>
      <c r="SVJ37" s="263"/>
      <c r="SVK37" s="12" t="s">
        <v>5</v>
      </c>
      <c r="SVL37" s="106"/>
      <c r="SVM37" s="106"/>
      <c r="SVN37" s="107" t="e">
        <f t="shared" si="3356"/>
        <v>#DIV/0!</v>
      </c>
      <c r="SVO37" s="140"/>
      <c r="SVP37" s="269"/>
      <c r="SVQ37" s="266"/>
      <c r="SVR37" s="263"/>
      <c r="SVS37" s="12" t="s">
        <v>5</v>
      </c>
      <c r="SVT37" s="106"/>
      <c r="SVU37" s="106"/>
      <c r="SVV37" s="107" t="e">
        <f t="shared" si="3358"/>
        <v>#DIV/0!</v>
      </c>
      <c r="SVW37" s="140"/>
      <c r="SVX37" s="269"/>
      <c r="SVY37" s="266"/>
      <c r="SVZ37" s="263"/>
      <c r="SWA37" s="12" t="s">
        <v>5</v>
      </c>
      <c r="SWB37" s="106"/>
      <c r="SWC37" s="106"/>
      <c r="SWD37" s="107" t="e">
        <f t="shared" si="3360"/>
        <v>#DIV/0!</v>
      </c>
      <c r="SWE37" s="140"/>
      <c r="SWF37" s="269"/>
      <c r="SWG37" s="266"/>
      <c r="SWH37" s="263"/>
      <c r="SWI37" s="12" t="s">
        <v>5</v>
      </c>
      <c r="SWJ37" s="106"/>
      <c r="SWK37" s="106"/>
      <c r="SWL37" s="107" t="e">
        <f t="shared" si="3362"/>
        <v>#DIV/0!</v>
      </c>
      <c r="SWM37" s="140"/>
      <c r="SWN37" s="269"/>
      <c r="SWO37" s="266"/>
      <c r="SWP37" s="263"/>
      <c r="SWQ37" s="12" t="s">
        <v>5</v>
      </c>
      <c r="SWR37" s="106"/>
      <c r="SWS37" s="106"/>
      <c r="SWT37" s="107" t="e">
        <f t="shared" si="3364"/>
        <v>#DIV/0!</v>
      </c>
      <c r="SWU37" s="140"/>
      <c r="SWV37" s="269"/>
      <c r="SWW37" s="266"/>
      <c r="SWX37" s="263"/>
      <c r="SWY37" s="12" t="s">
        <v>5</v>
      </c>
      <c r="SWZ37" s="106"/>
      <c r="SXA37" s="106"/>
      <c r="SXB37" s="107" t="e">
        <f t="shared" si="3366"/>
        <v>#DIV/0!</v>
      </c>
      <c r="SXC37" s="140"/>
      <c r="SXD37" s="269"/>
      <c r="SXE37" s="266"/>
      <c r="SXF37" s="263"/>
      <c r="SXG37" s="12" t="s">
        <v>5</v>
      </c>
      <c r="SXH37" s="106"/>
      <c r="SXI37" s="106"/>
      <c r="SXJ37" s="107" t="e">
        <f t="shared" si="3368"/>
        <v>#DIV/0!</v>
      </c>
      <c r="SXK37" s="140"/>
      <c r="SXL37" s="269"/>
      <c r="SXM37" s="266"/>
      <c r="SXN37" s="263"/>
      <c r="SXO37" s="12" t="s">
        <v>5</v>
      </c>
      <c r="SXP37" s="106"/>
      <c r="SXQ37" s="106"/>
      <c r="SXR37" s="107" t="e">
        <f t="shared" si="3370"/>
        <v>#DIV/0!</v>
      </c>
      <c r="SXS37" s="140"/>
      <c r="SXT37" s="269"/>
      <c r="SXU37" s="266"/>
      <c r="SXV37" s="263"/>
      <c r="SXW37" s="12" t="s">
        <v>5</v>
      </c>
      <c r="SXX37" s="106"/>
      <c r="SXY37" s="106"/>
      <c r="SXZ37" s="107" t="e">
        <f t="shared" si="3372"/>
        <v>#DIV/0!</v>
      </c>
      <c r="SYA37" s="140"/>
      <c r="SYB37" s="269"/>
      <c r="SYC37" s="266"/>
      <c r="SYD37" s="263"/>
      <c r="SYE37" s="12" t="s">
        <v>5</v>
      </c>
      <c r="SYF37" s="106"/>
      <c r="SYG37" s="106"/>
      <c r="SYH37" s="107" t="e">
        <f t="shared" si="3374"/>
        <v>#DIV/0!</v>
      </c>
      <c r="SYI37" s="140"/>
      <c r="SYJ37" s="269"/>
      <c r="SYK37" s="266"/>
      <c r="SYL37" s="263"/>
      <c r="SYM37" s="12" t="s">
        <v>5</v>
      </c>
      <c r="SYN37" s="106"/>
      <c r="SYO37" s="106"/>
      <c r="SYP37" s="107" t="e">
        <f t="shared" si="3376"/>
        <v>#DIV/0!</v>
      </c>
      <c r="SYQ37" s="140"/>
      <c r="SYR37" s="269"/>
      <c r="SYS37" s="266"/>
      <c r="SYT37" s="263"/>
      <c r="SYU37" s="12" t="s">
        <v>5</v>
      </c>
      <c r="SYV37" s="106"/>
      <c r="SYW37" s="106"/>
      <c r="SYX37" s="107" t="e">
        <f t="shared" si="3378"/>
        <v>#DIV/0!</v>
      </c>
      <c r="SYY37" s="140"/>
      <c r="SYZ37" s="269"/>
      <c r="SZA37" s="266"/>
      <c r="SZB37" s="263"/>
      <c r="SZC37" s="12" t="s">
        <v>5</v>
      </c>
      <c r="SZD37" s="106"/>
      <c r="SZE37" s="106"/>
      <c r="SZF37" s="107" t="e">
        <f t="shared" si="3380"/>
        <v>#DIV/0!</v>
      </c>
      <c r="SZG37" s="140"/>
      <c r="SZH37" s="269"/>
      <c r="SZI37" s="266"/>
      <c r="SZJ37" s="263"/>
      <c r="SZK37" s="12" t="s">
        <v>5</v>
      </c>
      <c r="SZL37" s="106"/>
      <c r="SZM37" s="106"/>
      <c r="SZN37" s="107" t="e">
        <f t="shared" si="3382"/>
        <v>#DIV/0!</v>
      </c>
      <c r="SZO37" s="140"/>
      <c r="SZP37" s="269"/>
      <c r="SZQ37" s="266"/>
      <c r="SZR37" s="263"/>
      <c r="SZS37" s="12" t="s">
        <v>5</v>
      </c>
      <c r="SZT37" s="106"/>
      <c r="SZU37" s="106"/>
      <c r="SZV37" s="107" t="e">
        <f t="shared" si="3384"/>
        <v>#DIV/0!</v>
      </c>
      <c r="SZW37" s="140"/>
      <c r="SZX37" s="269"/>
      <c r="SZY37" s="266"/>
      <c r="SZZ37" s="263"/>
      <c r="TAA37" s="12" t="s">
        <v>5</v>
      </c>
      <c r="TAB37" s="106"/>
      <c r="TAC37" s="106"/>
      <c r="TAD37" s="107" t="e">
        <f t="shared" si="3386"/>
        <v>#DIV/0!</v>
      </c>
      <c r="TAE37" s="140"/>
      <c r="TAF37" s="269"/>
      <c r="TAG37" s="266"/>
      <c r="TAH37" s="263"/>
      <c r="TAI37" s="12" t="s">
        <v>5</v>
      </c>
      <c r="TAJ37" s="106"/>
      <c r="TAK37" s="106"/>
      <c r="TAL37" s="107" t="e">
        <f t="shared" si="3388"/>
        <v>#DIV/0!</v>
      </c>
      <c r="TAM37" s="140"/>
      <c r="TAN37" s="269"/>
      <c r="TAO37" s="266"/>
      <c r="TAP37" s="263"/>
      <c r="TAQ37" s="12" t="s">
        <v>5</v>
      </c>
      <c r="TAR37" s="106"/>
      <c r="TAS37" s="106"/>
      <c r="TAT37" s="107" t="e">
        <f t="shared" si="3390"/>
        <v>#DIV/0!</v>
      </c>
      <c r="TAU37" s="140"/>
      <c r="TAV37" s="269"/>
      <c r="TAW37" s="266"/>
      <c r="TAX37" s="263"/>
      <c r="TAY37" s="12" t="s">
        <v>5</v>
      </c>
      <c r="TAZ37" s="106"/>
      <c r="TBA37" s="106"/>
      <c r="TBB37" s="107" t="e">
        <f t="shared" si="3392"/>
        <v>#DIV/0!</v>
      </c>
      <c r="TBC37" s="140"/>
      <c r="TBD37" s="269"/>
      <c r="TBE37" s="266"/>
      <c r="TBF37" s="263"/>
      <c r="TBG37" s="12" t="s">
        <v>5</v>
      </c>
      <c r="TBH37" s="106"/>
      <c r="TBI37" s="106"/>
      <c r="TBJ37" s="107" t="e">
        <f t="shared" si="3394"/>
        <v>#DIV/0!</v>
      </c>
      <c r="TBK37" s="140"/>
      <c r="TBL37" s="269"/>
      <c r="TBM37" s="266"/>
      <c r="TBN37" s="263"/>
      <c r="TBO37" s="12" t="s">
        <v>5</v>
      </c>
      <c r="TBP37" s="106"/>
      <c r="TBQ37" s="106"/>
      <c r="TBR37" s="107" t="e">
        <f t="shared" si="3396"/>
        <v>#DIV/0!</v>
      </c>
      <c r="TBS37" s="140"/>
      <c r="TBT37" s="269"/>
      <c r="TBU37" s="266"/>
      <c r="TBV37" s="263"/>
      <c r="TBW37" s="12" t="s">
        <v>5</v>
      </c>
      <c r="TBX37" s="106"/>
      <c r="TBY37" s="106"/>
      <c r="TBZ37" s="107" t="e">
        <f t="shared" si="3398"/>
        <v>#DIV/0!</v>
      </c>
      <c r="TCA37" s="140"/>
      <c r="TCB37" s="269"/>
      <c r="TCC37" s="266"/>
      <c r="TCD37" s="263"/>
      <c r="TCE37" s="12" t="s">
        <v>5</v>
      </c>
      <c r="TCF37" s="106"/>
      <c r="TCG37" s="106"/>
      <c r="TCH37" s="107" t="e">
        <f t="shared" si="3400"/>
        <v>#DIV/0!</v>
      </c>
      <c r="TCI37" s="140"/>
      <c r="TCJ37" s="269"/>
      <c r="TCK37" s="266"/>
      <c r="TCL37" s="263"/>
      <c r="TCM37" s="12" t="s">
        <v>5</v>
      </c>
      <c r="TCN37" s="106"/>
      <c r="TCO37" s="106"/>
      <c r="TCP37" s="107" t="e">
        <f t="shared" si="3402"/>
        <v>#DIV/0!</v>
      </c>
      <c r="TCQ37" s="140"/>
      <c r="TCR37" s="269"/>
      <c r="TCS37" s="266"/>
      <c r="TCT37" s="263"/>
      <c r="TCU37" s="12" t="s">
        <v>5</v>
      </c>
      <c r="TCV37" s="106"/>
      <c r="TCW37" s="106"/>
      <c r="TCX37" s="107" t="e">
        <f t="shared" si="3404"/>
        <v>#DIV/0!</v>
      </c>
      <c r="TCY37" s="140"/>
      <c r="TCZ37" s="269"/>
      <c r="TDA37" s="266"/>
      <c r="TDB37" s="263"/>
      <c r="TDC37" s="12" t="s">
        <v>5</v>
      </c>
      <c r="TDD37" s="106"/>
      <c r="TDE37" s="106"/>
      <c r="TDF37" s="107" t="e">
        <f t="shared" si="3406"/>
        <v>#DIV/0!</v>
      </c>
      <c r="TDG37" s="140"/>
      <c r="TDH37" s="269"/>
      <c r="TDI37" s="266"/>
      <c r="TDJ37" s="263"/>
      <c r="TDK37" s="12" t="s">
        <v>5</v>
      </c>
      <c r="TDL37" s="106"/>
      <c r="TDM37" s="106"/>
      <c r="TDN37" s="107" t="e">
        <f t="shared" si="3408"/>
        <v>#DIV/0!</v>
      </c>
      <c r="TDO37" s="140"/>
      <c r="TDP37" s="269"/>
      <c r="TDQ37" s="266"/>
      <c r="TDR37" s="263"/>
      <c r="TDS37" s="12" t="s">
        <v>5</v>
      </c>
      <c r="TDT37" s="106"/>
      <c r="TDU37" s="106"/>
      <c r="TDV37" s="107" t="e">
        <f t="shared" si="3410"/>
        <v>#DIV/0!</v>
      </c>
      <c r="TDW37" s="140"/>
      <c r="TDX37" s="269"/>
      <c r="TDY37" s="266"/>
      <c r="TDZ37" s="263"/>
      <c r="TEA37" s="12" t="s">
        <v>5</v>
      </c>
      <c r="TEB37" s="106"/>
      <c r="TEC37" s="106"/>
      <c r="TED37" s="107" t="e">
        <f t="shared" si="3412"/>
        <v>#DIV/0!</v>
      </c>
      <c r="TEE37" s="140"/>
      <c r="TEF37" s="269"/>
      <c r="TEG37" s="266"/>
      <c r="TEH37" s="263"/>
      <c r="TEI37" s="12" t="s">
        <v>5</v>
      </c>
      <c r="TEJ37" s="106"/>
      <c r="TEK37" s="106"/>
      <c r="TEL37" s="107" t="e">
        <f t="shared" si="3414"/>
        <v>#DIV/0!</v>
      </c>
      <c r="TEM37" s="140"/>
      <c r="TEN37" s="269"/>
      <c r="TEO37" s="266"/>
      <c r="TEP37" s="263"/>
      <c r="TEQ37" s="12" t="s">
        <v>5</v>
      </c>
      <c r="TER37" s="106"/>
      <c r="TES37" s="106"/>
      <c r="TET37" s="107" t="e">
        <f t="shared" si="3416"/>
        <v>#DIV/0!</v>
      </c>
      <c r="TEU37" s="140"/>
      <c r="TEV37" s="269"/>
      <c r="TEW37" s="266"/>
      <c r="TEX37" s="263"/>
      <c r="TEY37" s="12" t="s">
        <v>5</v>
      </c>
      <c r="TEZ37" s="106"/>
      <c r="TFA37" s="106"/>
      <c r="TFB37" s="107" t="e">
        <f t="shared" si="3418"/>
        <v>#DIV/0!</v>
      </c>
      <c r="TFC37" s="140"/>
      <c r="TFD37" s="269"/>
      <c r="TFE37" s="266"/>
      <c r="TFF37" s="263"/>
      <c r="TFG37" s="12" t="s">
        <v>5</v>
      </c>
      <c r="TFH37" s="106"/>
      <c r="TFI37" s="106"/>
      <c r="TFJ37" s="107" t="e">
        <f t="shared" si="3420"/>
        <v>#DIV/0!</v>
      </c>
      <c r="TFK37" s="140"/>
      <c r="TFL37" s="269"/>
      <c r="TFM37" s="266"/>
      <c r="TFN37" s="263"/>
      <c r="TFO37" s="12" t="s">
        <v>5</v>
      </c>
      <c r="TFP37" s="106"/>
      <c r="TFQ37" s="106"/>
      <c r="TFR37" s="107" t="e">
        <f t="shared" si="3422"/>
        <v>#DIV/0!</v>
      </c>
      <c r="TFS37" s="140"/>
      <c r="TFT37" s="269"/>
      <c r="TFU37" s="266"/>
      <c r="TFV37" s="263"/>
      <c r="TFW37" s="12" t="s">
        <v>5</v>
      </c>
      <c r="TFX37" s="106"/>
      <c r="TFY37" s="106"/>
      <c r="TFZ37" s="107" t="e">
        <f t="shared" si="3424"/>
        <v>#DIV/0!</v>
      </c>
      <c r="TGA37" s="140"/>
      <c r="TGB37" s="269"/>
      <c r="TGC37" s="266"/>
      <c r="TGD37" s="263"/>
      <c r="TGE37" s="12" t="s">
        <v>5</v>
      </c>
      <c r="TGF37" s="106"/>
      <c r="TGG37" s="106"/>
      <c r="TGH37" s="107" t="e">
        <f t="shared" si="3426"/>
        <v>#DIV/0!</v>
      </c>
      <c r="TGI37" s="140"/>
      <c r="TGJ37" s="269"/>
      <c r="TGK37" s="266"/>
      <c r="TGL37" s="263"/>
      <c r="TGM37" s="12" t="s">
        <v>5</v>
      </c>
      <c r="TGN37" s="106"/>
      <c r="TGO37" s="106"/>
      <c r="TGP37" s="107" t="e">
        <f t="shared" si="3428"/>
        <v>#DIV/0!</v>
      </c>
      <c r="TGQ37" s="140"/>
      <c r="TGR37" s="269"/>
      <c r="TGS37" s="266"/>
      <c r="TGT37" s="263"/>
      <c r="TGU37" s="12" t="s">
        <v>5</v>
      </c>
      <c r="TGV37" s="106"/>
      <c r="TGW37" s="106"/>
      <c r="TGX37" s="107" t="e">
        <f t="shared" si="3430"/>
        <v>#DIV/0!</v>
      </c>
      <c r="TGY37" s="140"/>
      <c r="TGZ37" s="269"/>
      <c r="THA37" s="266"/>
      <c r="THB37" s="263"/>
      <c r="THC37" s="12" t="s">
        <v>5</v>
      </c>
      <c r="THD37" s="106"/>
      <c r="THE37" s="106"/>
      <c r="THF37" s="107" t="e">
        <f t="shared" si="3432"/>
        <v>#DIV/0!</v>
      </c>
      <c r="THG37" s="140"/>
      <c r="THH37" s="269"/>
      <c r="THI37" s="266"/>
      <c r="THJ37" s="263"/>
      <c r="THK37" s="12" t="s">
        <v>5</v>
      </c>
      <c r="THL37" s="106"/>
      <c r="THM37" s="106"/>
      <c r="THN37" s="107" t="e">
        <f t="shared" si="3434"/>
        <v>#DIV/0!</v>
      </c>
      <c r="THO37" s="140"/>
      <c r="THP37" s="269"/>
      <c r="THQ37" s="266"/>
      <c r="THR37" s="263"/>
      <c r="THS37" s="12" t="s">
        <v>5</v>
      </c>
      <c r="THT37" s="106"/>
      <c r="THU37" s="106"/>
      <c r="THV37" s="107" t="e">
        <f t="shared" si="3436"/>
        <v>#DIV/0!</v>
      </c>
      <c r="THW37" s="140"/>
      <c r="THX37" s="269"/>
      <c r="THY37" s="266"/>
      <c r="THZ37" s="263"/>
      <c r="TIA37" s="12" t="s">
        <v>5</v>
      </c>
      <c r="TIB37" s="106"/>
      <c r="TIC37" s="106"/>
      <c r="TID37" s="107" t="e">
        <f t="shared" si="3438"/>
        <v>#DIV/0!</v>
      </c>
      <c r="TIE37" s="140"/>
      <c r="TIF37" s="269"/>
      <c r="TIG37" s="266"/>
      <c r="TIH37" s="263"/>
      <c r="TII37" s="12" t="s">
        <v>5</v>
      </c>
      <c r="TIJ37" s="106"/>
      <c r="TIK37" s="106"/>
      <c r="TIL37" s="107" t="e">
        <f t="shared" si="3440"/>
        <v>#DIV/0!</v>
      </c>
      <c r="TIM37" s="140"/>
      <c r="TIN37" s="269"/>
      <c r="TIO37" s="266"/>
      <c r="TIP37" s="263"/>
      <c r="TIQ37" s="12" t="s">
        <v>5</v>
      </c>
      <c r="TIR37" s="106"/>
      <c r="TIS37" s="106"/>
      <c r="TIT37" s="107" t="e">
        <f t="shared" si="3442"/>
        <v>#DIV/0!</v>
      </c>
      <c r="TIU37" s="140"/>
      <c r="TIV37" s="269"/>
      <c r="TIW37" s="266"/>
      <c r="TIX37" s="263"/>
      <c r="TIY37" s="12" t="s">
        <v>5</v>
      </c>
      <c r="TIZ37" s="106"/>
      <c r="TJA37" s="106"/>
      <c r="TJB37" s="107" t="e">
        <f t="shared" si="3444"/>
        <v>#DIV/0!</v>
      </c>
      <c r="TJC37" s="140"/>
      <c r="TJD37" s="269"/>
      <c r="TJE37" s="266"/>
      <c r="TJF37" s="263"/>
      <c r="TJG37" s="12" t="s">
        <v>5</v>
      </c>
      <c r="TJH37" s="106"/>
      <c r="TJI37" s="106"/>
      <c r="TJJ37" s="107" t="e">
        <f t="shared" si="3446"/>
        <v>#DIV/0!</v>
      </c>
      <c r="TJK37" s="140"/>
      <c r="TJL37" s="269"/>
      <c r="TJM37" s="266"/>
      <c r="TJN37" s="263"/>
      <c r="TJO37" s="12" t="s">
        <v>5</v>
      </c>
      <c r="TJP37" s="106"/>
      <c r="TJQ37" s="106"/>
      <c r="TJR37" s="107" t="e">
        <f t="shared" si="3448"/>
        <v>#DIV/0!</v>
      </c>
      <c r="TJS37" s="140"/>
      <c r="TJT37" s="269"/>
      <c r="TJU37" s="266"/>
      <c r="TJV37" s="263"/>
      <c r="TJW37" s="12" t="s">
        <v>5</v>
      </c>
      <c r="TJX37" s="106"/>
      <c r="TJY37" s="106"/>
      <c r="TJZ37" s="107" t="e">
        <f t="shared" si="3450"/>
        <v>#DIV/0!</v>
      </c>
      <c r="TKA37" s="140"/>
      <c r="TKB37" s="269"/>
      <c r="TKC37" s="266"/>
      <c r="TKD37" s="263"/>
      <c r="TKE37" s="12" t="s">
        <v>5</v>
      </c>
      <c r="TKF37" s="106"/>
      <c r="TKG37" s="106"/>
      <c r="TKH37" s="107" t="e">
        <f t="shared" si="3452"/>
        <v>#DIV/0!</v>
      </c>
      <c r="TKI37" s="140"/>
      <c r="TKJ37" s="269"/>
      <c r="TKK37" s="266"/>
      <c r="TKL37" s="263"/>
      <c r="TKM37" s="12" t="s">
        <v>5</v>
      </c>
      <c r="TKN37" s="106"/>
      <c r="TKO37" s="106"/>
      <c r="TKP37" s="107" t="e">
        <f t="shared" si="3454"/>
        <v>#DIV/0!</v>
      </c>
      <c r="TKQ37" s="140"/>
      <c r="TKR37" s="269"/>
      <c r="TKS37" s="266"/>
      <c r="TKT37" s="263"/>
      <c r="TKU37" s="12" t="s">
        <v>5</v>
      </c>
      <c r="TKV37" s="106"/>
      <c r="TKW37" s="106"/>
      <c r="TKX37" s="107" t="e">
        <f t="shared" si="3456"/>
        <v>#DIV/0!</v>
      </c>
      <c r="TKY37" s="140"/>
      <c r="TKZ37" s="269"/>
      <c r="TLA37" s="266"/>
      <c r="TLB37" s="263"/>
      <c r="TLC37" s="12" t="s">
        <v>5</v>
      </c>
      <c r="TLD37" s="106"/>
      <c r="TLE37" s="106"/>
      <c r="TLF37" s="107" t="e">
        <f t="shared" si="3458"/>
        <v>#DIV/0!</v>
      </c>
      <c r="TLG37" s="140"/>
      <c r="TLH37" s="269"/>
      <c r="TLI37" s="266"/>
      <c r="TLJ37" s="263"/>
      <c r="TLK37" s="12" t="s">
        <v>5</v>
      </c>
      <c r="TLL37" s="106"/>
      <c r="TLM37" s="106"/>
      <c r="TLN37" s="107" t="e">
        <f t="shared" si="3460"/>
        <v>#DIV/0!</v>
      </c>
      <c r="TLO37" s="140"/>
      <c r="TLP37" s="269"/>
      <c r="TLQ37" s="266"/>
      <c r="TLR37" s="263"/>
      <c r="TLS37" s="12" t="s">
        <v>5</v>
      </c>
      <c r="TLT37" s="106"/>
      <c r="TLU37" s="106"/>
      <c r="TLV37" s="107" t="e">
        <f t="shared" si="3462"/>
        <v>#DIV/0!</v>
      </c>
      <c r="TLW37" s="140"/>
      <c r="TLX37" s="269"/>
      <c r="TLY37" s="266"/>
      <c r="TLZ37" s="263"/>
      <c r="TMA37" s="12" t="s">
        <v>5</v>
      </c>
      <c r="TMB37" s="106"/>
      <c r="TMC37" s="106"/>
      <c r="TMD37" s="107" t="e">
        <f t="shared" si="3464"/>
        <v>#DIV/0!</v>
      </c>
      <c r="TME37" s="140"/>
      <c r="TMF37" s="269"/>
      <c r="TMG37" s="266"/>
      <c r="TMH37" s="263"/>
      <c r="TMI37" s="12" t="s">
        <v>5</v>
      </c>
      <c r="TMJ37" s="106"/>
      <c r="TMK37" s="106"/>
      <c r="TML37" s="107" t="e">
        <f t="shared" si="3466"/>
        <v>#DIV/0!</v>
      </c>
      <c r="TMM37" s="140"/>
      <c r="TMN37" s="269"/>
      <c r="TMO37" s="266"/>
      <c r="TMP37" s="263"/>
      <c r="TMQ37" s="12" t="s">
        <v>5</v>
      </c>
      <c r="TMR37" s="106"/>
      <c r="TMS37" s="106"/>
      <c r="TMT37" s="107" t="e">
        <f t="shared" si="3468"/>
        <v>#DIV/0!</v>
      </c>
      <c r="TMU37" s="140"/>
      <c r="TMV37" s="269"/>
      <c r="TMW37" s="266"/>
      <c r="TMX37" s="263"/>
      <c r="TMY37" s="12" t="s">
        <v>5</v>
      </c>
      <c r="TMZ37" s="106"/>
      <c r="TNA37" s="106"/>
      <c r="TNB37" s="107" t="e">
        <f t="shared" si="3470"/>
        <v>#DIV/0!</v>
      </c>
      <c r="TNC37" s="140"/>
      <c r="TND37" s="269"/>
      <c r="TNE37" s="266"/>
      <c r="TNF37" s="263"/>
      <c r="TNG37" s="12" t="s">
        <v>5</v>
      </c>
      <c r="TNH37" s="106"/>
      <c r="TNI37" s="106"/>
      <c r="TNJ37" s="107" t="e">
        <f t="shared" si="3472"/>
        <v>#DIV/0!</v>
      </c>
      <c r="TNK37" s="140"/>
      <c r="TNL37" s="269"/>
      <c r="TNM37" s="266"/>
      <c r="TNN37" s="263"/>
      <c r="TNO37" s="12" t="s">
        <v>5</v>
      </c>
      <c r="TNP37" s="106"/>
      <c r="TNQ37" s="106"/>
      <c r="TNR37" s="107" t="e">
        <f t="shared" si="3474"/>
        <v>#DIV/0!</v>
      </c>
      <c r="TNS37" s="140"/>
      <c r="TNT37" s="269"/>
      <c r="TNU37" s="266"/>
      <c r="TNV37" s="263"/>
      <c r="TNW37" s="12" t="s">
        <v>5</v>
      </c>
      <c r="TNX37" s="106"/>
      <c r="TNY37" s="106"/>
      <c r="TNZ37" s="107" t="e">
        <f t="shared" si="3476"/>
        <v>#DIV/0!</v>
      </c>
      <c r="TOA37" s="140"/>
      <c r="TOB37" s="269"/>
      <c r="TOC37" s="266"/>
      <c r="TOD37" s="263"/>
      <c r="TOE37" s="12" t="s">
        <v>5</v>
      </c>
      <c r="TOF37" s="106"/>
      <c r="TOG37" s="106"/>
      <c r="TOH37" s="107" t="e">
        <f t="shared" si="3478"/>
        <v>#DIV/0!</v>
      </c>
      <c r="TOI37" s="140"/>
      <c r="TOJ37" s="269"/>
      <c r="TOK37" s="266"/>
      <c r="TOL37" s="263"/>
      <c r="TOM37" s="12" t="s">
        <v>5</v>
      </c>
      <c r="TON37" s="106"/>
      <c r="TOO37" s="106"/>
      <c r="TOP37" s="107" t="e">
        <f t="shared" si="3480"/>
        <v>#DIV/0!</v>
      </c>
      <c r="TOQ37" s="140"/>
      <c r="TOR37" s="269"/>
      <c r="TOS37" s="266"/>
      <c r="TOT37" s="263"/>
      <c r="TOU37" s="12" t="s">
        <v>5</v>
      </c>
      <c r="TOV37" s="106"/>
      <c r="TOW37" s="106"/>
      <c r="TOX37" s="107" t="e">
        <f t="shared" si="3482"/>
        <v>#DIV/0!</v>
      </c>
      <c r="TOY37" s="140"/>
      <c r="TOZ37" s="269"/>
      <c r="TPA37" s="266"/>
      <c r="TPB37" s="263"/>
      <c r="TPC37" s="12" t="s">
        <v>5</v>
      </c>
      <c r="TPD37" s="106"/>
      <c r="TPE37" s="106"/>
      <c r="TPF37" s="107" t="e">
        <f t="shared" si="3484"/>
        <v>#DIV/0!</v>
      </c>
      <c r="TPG37" s="140"/>
      <c r="TPH37" s="269"/>
      <c r="TPI37" s="266"/>
      <c r="TPJ37" s="263"/>
      <c r="TPK37" s="12" t="s">
        <v>5</v>
      </c>
      <c r="TPL37" s="106"/>
      <c r="TPM37" s="106"/>
      <c r="TPN37" s="107" t="e">
        <f t="shared" si="3486"/>
        <v>#DIV/0!</v>
      </c>
      <c r="TPO37" s="140"/>
      <c r="TPP37" s="269"/>
      <c r="TPQ37" s="266"/>
      <c r="TPR37" s="263"/>
      <c r="TPS37" s="12" t="s">
        <v>5</v>
      </c>
      <c r="TPT37" s="106"/>
      <c r="TPU37" s="106"/>
      <c r="TPV37" s="107" t="e">
        <f t="shared" si="3488"/>
        <v>#DIV/0!</v>
      </c>
      <c r="TPW37" s="140"/>
      <c r="TPX37" s="269"/>
      <c r="TPY37" s="266"/>
      <c r="TPZ37" s="263"/>
      <c r="TQA37" s="12" t="s">
        <v>5</v>
      </c>
      <c r="TQB37" s="106"/>
      <c r="TQC37" s="106"/>
      <c r="TQD37" s="107" t="e">
        <f t="shared" si="3490"/>
        <v>#DIV/0!</v>
      </c>
      <c r="TQE37" s="140"/>
      <c r="TQF37" s="269"/>
      <c r="TQG37" s="266"/>
      <c r="TQH37" s="263"/>
      <c r="TQI37" s="12" t="s">
        <v>5</v>
      </c>
      <c r="TQJ37" s="106"/>
      <c r="TQK37" s="106"/>
      <c r="TQL37" s="107" t="e">
        <f t="shared" si="3492"/>
        <v>#DIV/0!</v>
      </c>
      <c r="TQM37" s="140"/>
      <c r="TQN37" s="269"/>
      <c r="TQO37" s="266"/>
      <c r="TQP37" s="263"/>
      <c r="TQQ37" s="12" t="s">
        <v>5</v>
      </c>
      <c r="TQR37" s="106"/>
      <c r="TQS37" s="106"/>
      <c r="TQT37" s="107" t="e">
        <f t="shared" si="3494"/>
        <v>#DIV/0!</v>
      </c>
      <c r="TQU37" s="140"/>
      <c r="TQV37" s="269"/>
      <c r="TQW37" s="266"/>
      <c r="TQX37" s="263"/>
      <c r="TQY37" s="12" t="s">
        <v>5</v>
      </c>
      <c r="TQZ37" s="106"/>
      <c r="TRA37" s="106"/>
      <c r="TRB37" s="107" t="e">
        <f t="shared" si="3496"/>
        <v>#DIV/0!</v>
      </c>
      <c r="TRC37" s="140"/>
      <c r="TRD37" s="269"/>
      <c r="TRE37" s="266"/>
      <c r="TRF37" s="263"/>
      <c r="TRG37" s="12" t="s">
        <v>5</v>
      </c>
      <c r="TRH37" s="106"/>
      <c r="TRI37" s="106"/>
      <c r="TRJ37" s="107" t="e">
        <f t="shared" si="3498"/>
        <v>#DIV/0!</v>
      </c>
      <c r="TRK37" s="140"/>
      <c r="TRL37" s="269"/>
      <c r="TRM37" s="266"/>
      <c r="TRN37" s="263"/>
      <c r="TRO37" s="12" t="s">
        <v>5</v>
      </c>
      <c r="TRP37" s="106"/>
      <c r="TRQ37" s="106"/>
      <c r="TRR37" s="107" t="e">
        <f t="shared" si="3500"/>
        <v>#DIV/0!</v>
      </c>
      <c r="TRS37" s="140"/>
      <c r="TRT37" s="269"/>
      <c r="TRU37" s="266"/>
      <c r="TRV37" s="263"/>
      <c r="TRW37" s="12" t="s">
        <v>5</v>
      </c>
      <c r="TRX37" s="106"/>
      <c r="TRY37" s="106"/>
      <c r="TRZ37" s="107" t="e">
        <f t="shared" si="3502"/>
        <v>#DIV/0!</v>
      </c>
      <c r="TSA37" s="140"/>
      <c r="TSB37" s="269"/>
      <c r="TSC37" s="266"/>
      <c r="TSD37" s="263"/>
      <c r="TSE37" s="12" t="s">
        <v>5</v>
      </c>
      <c r="TSF37" s="106"/>
      <c r="TSG37" s="106"/>
      <c r="TSH37" s="107" t="e">
        <f t="shared" si="3504"/>
        <v>#DIV/0!</v>
      </c>
      <c r="TSI37" s="140"/>
      <c r="TSJ37" s="269"/>
      <c r="TSK37" s="266"/>
      <c r="TSL37" s="263"/>
      <c r="TSM37" s="12" t="s">
        <v>5</v>
      </c>
      <c r="TSN37" s="106"/>
      <c r="TSO37" s="106"/>
      <c r="TSP37" s="107" t="e">
        <f t="shared" si="3506"/>
        <v>#DIV/0!</v>
      </c>
      <c r="TSQ37" s="140"/>
      <c r="TSR37" s="269"/>
      <c r="TSS37" s="266"/>
      <c r="TST37" s="263"/>
      <c r="TSU37" s="12" t="s">
        <v>5</v>
      </c>
      <c r="TSV37" s="106"/>
      <c r="TSW37" s="106"/>
      <c r="TSX37" s="107" t="e">
        <f t="shared" si="3508"/>
        <v>#DIV/0!</v>
      </c>
      <c r="TSY37" s="140"/>
      <c r="TSZ37" s="269"/>
      <c r="TTA37" s="266"/>
      <c r="TTB37" s="263"/>
      <c r="TTC37" s="12" t="s">
        <v>5</v>
      </c>
      <c r="TTD37" s="106"/>
      <c r="TTE37" s="106"/>
      <c r="TTF37" s="107" t="e">
        <f t="shared" si="3510"/>
        <v>#DIV/0!</v>
      </c>
      <c r="TTG37" s="140"/>
      <c r="TTH37" s="269"/>
      <c r="TTI37" s="266"/>
      <c r="TTJ37" s="263"/>
      <c r="TTK37" s="12" t="s">
        <v>5</v>
      </c>
      <c r="TTL37" s="106"/>
      <c r="TTM37" s="106"/>
      <c r="TTN37" s="107" t="e">
        <f t="shared" si="3512"/>
        <v>#DIV/0!</v>
      </c>
      <c r="TTO37" s="140"/>
      <c r="TTP37" s="269"/>
      <c r="TTQ37" s="266"/>
      <c r="TTR37" s="263"/>
      <c r="TTS37" s="12" t="s">
        <v>5</v>
      </c>
      <c r="TTT37" s="106"/>
      <c r="TTU37" s="106"/>
      <c r="TTV37" s="107" t="e">
        <f t="shared" si="3514"/>
        <v>#DIV/0!</v>
      </c>
      <c r="TTW37" s="140"/>
      <c r="TTX37" s="269"/>
      <c r="TTY37" s="266"/>
      <c r="TTZ37" s="263"/>
      <c r="TUA37" s="12" t="s">
        <v>5</v>
      </c>
      <c r="TUB37" s="106"/>
      <c r="TUC37" s="106"/>
      <c r="TUD37" s="107" t="e">
        <f t="shared" si="3516"/>
        <v>#DIV/0!</v>
      </c>
      <c r="TUE37" s="140"/>
      <c r="TUF37" s="269"/>
      <c r="TUG37" s="266"/>
      <c r="TUH37" s="263"/>
      <c r="TUI37" s="12" t="s">
        <v>5</v>
      </c>
      <c r="TUJ37" s="106"/>
      <c r="TUK37" s="106"/>
      <c r="TUL37" s="107" t="e">
        <f t="shared" si="3518"/>
        <v>#DIV/0!</v>
      </c>
      <c r="TUM37" s="140"/>
      <c r="TUN37" s="269"/>
      <c r="TUO37" s="266"/>
      <c r="TUP37" s="263"/>
      <c r="TUQ37" s="12" t="s">
        <v>5</v>
      </c>
      <c r="TUR37" s="106"/>
      <c r="TUS37" s="106"/>
      <c r="TUT37" s="107" t="e">
        <f t="shared" si="3520"/>
        <v>#DIV/0!</v>
      </c>
      <c r="TUU37" s="140"/>
      <c r="TUV37" s="269"/>
      <c r="TUW37" s="266"/>
      <c r="TUX37" s="263"/>
      <c r="TUY37" s="12" t="s">
        <v>5</v>
      </c>
      <c r="TUZ37" s="106"/>
      <c r="TVA37" s="106"/>
      <c r="TVB37" s="107" t="e">
        <f t="shared" si="3522"/>
        <v>#DIV/0!</v>
      </c>
      <c r="TVC37" s="140"/>
      <c r="TVD37" s="269"/>
      <c r="TVE37" s="266"/>
      <c r="TVF37" s="263"/>
      <c r="TVG37" s="12" t="s">
        <v>5</v>
      </c>
      <c r="TVH37" s="106"/>
      <c r="TVI37" s="106"/>
      <c r="TVJ37" s="107" t="e">
        <f t="shared" si="3524"/>
        <v>#DIV/0!</v>
      </c>
      <c r="TVK37" s="140"/>
      <c r="TVL37" s="269"/>
      <c r="TVM37" s="266"/>
      <c r="TVN37" s="263"/>
      <c r="TVO37" s="12" t="s">
        <v>5</v>
      </c>
      <c r="TVP37" s="106"/>
      <c r="TVQ37" s="106"/>
      <c r="TVR37" s="107" t="e">
        <f t="shared" si="3526"/>
        <v>#DIV/0!</v>
      </c>
      <c r="TVS37" s="140"/>
      <c r="TVT37" s="269"/>
      <c r="TVU37" s="266"/>
      <c r="TVV37" s="263"/>
      <c r="TVW37" s="12" t="s">
        <v>5</v>
      </c>
      <c r="TVX37" s="106"/>
      <c r="TVY37" s="106"/>
      <c r="TVZ37" s="107" t="e">
        <f t="shared" si="3528"/>
        <v>#DIV/0!</v>
      </c>
      <c r="TWA37" s="140"/>
      <c r="TWB37" s="269"/>
      <c r="TWC37" s="266"/>
      <c r="TWD37" s="263"/>
      <c r="TWE37" s="12" t="s">
        <v>5</v>
      </c>
      <c r="TWF37" s="106"/>
      <c r="TWG37" s="106"/>
      <c r="TWH37" s="107" t="e">
        <f t="shared" si="3530"/>
        <v>#DIV/0!</v>
      </c>
      <c r="TWI37" s="140"/>
      <c r="TWJ37" s="269"/>
      <c r="TWK37" s="266"/>
      <c r="TWL37" s="263"/>
      <c r="TWM37" s="12" t="s">
        <v>5</v>
      </c>
      <c r="TWN37" s="106"/>
      <c r="TWO37" s="106"/>
      <c r="TWP37" s="107" t="e">
        <f t="shared" si="3532"/>
        <v>#DIV/0!</v>
      </c>
      <c r="TWQ37" s="140"/>
      <c r="TWR37" s="269"/>
      <c r="TWS37" s="266"/>
      <c r="TWT37" s="263"/>
      <c r="TWU37" s="12" t="s">
        <v>5</v>
      </c>
      <c r="TWV37" s="106"/>
      <c r="TWW37" s="106"/>
      <c r="TWX37" s="107" t="e">
        <f t="shared" si="3534"/>
        <v>#DIV/0!</v>
      </c>
      <c r="TWY37" s="140"/>
      <c r="TWZ37" s="269"/>
      <c r="TXA37" s="266"/>
      <c r="TXB37" s="263"/>
      <c r="TXC37" s="12" t="s">
        <v>5</v>
      </c>
      <c r="TXD37" s="106"/>
      <c r="TXE37" s="106"/>
      <c r="TXF37" s="107" t="e">
        <f t="shared" si="3536"/>
        <v>#DIV/0!</v>
      </c>
      <c r="TXG37" s="140"/>
      <c r="TXH37" s="269"/>
      <c r="TXI37" s="266"/>
      <c r="TXJ37" s="263"/>
      <c r="TXK37" s="12" t="s">
        <v>5</v>
      </c>
      <c r="TXL37" s="106"/>
      <c r="TXM37" s="106"/>
      <c r="TXN37" s="107" t="e">
        <f t="shared" si="3538"/>
        <v>#DIV/0!</v>
      </c>
      <c r="TXO37" s="140"/>
      <c r="TXP37" s="269"/>
      <c r="TXQ37" s="266"/>
      <c r="TXR37" s="263"/>
      <c r="TXS37" s="12" t="s">
        <v>5</v>
      </c>
      <c r="TXT37" s="106"/>
      <c r="TXU37" s="106"/>
      <c r="TXV37" s="107" t="e">
        <f t="shared" si="3540"/>
        <v>#DIV/0!</v>
      </c>
      <c r="TXW37" s="140"/>
      <c r="TXX37" s="269"/>
      <c r="TXY37" s="266"/>
      <c r="TXZ37" s="263"/>
      <c r="TYA37" s="12" t="s">
        <v>5</v>
      </c>
      <c r="TYB37" s="106"/>
      <c r="TYC37" s="106"/>
      <c r="TYD37" s="107" t="e">
        <f t="shared" si="3542"/>
        <v>#DIV/0!</v>
      </c>
      <c r="TYE37" s="140"/>
      <c r="TYF37" s="269"/>
      <c r="TYG37" s="266"/>
      <c r="TYH37" s="263"/>
      <c r="TYI37" s="12" t="s">
        <v>5</v>
      </c>
      <c r="TYJ37" s="106"/>
      <c r="TYK37" s="106"/>
      <c r="TYL37" s="107" t="e">
        <f t="shared" si="3544"/>
        <v>#DIV/0!</v>
      </c>
      <c r="TYM37" s="140"/>
      <c r="TYN37" s="269"/>
      <c r="TYO37" s="266"/>
      <c r="TYP37" s="263"/>
      <c r="TYQ37" s="12" t="s">
        <v>5</v>
      </c>
      <c r="TYR37" s="106"/>
      <c r="TYS37" s="106"/>
      <c r="TYT37" s="107" t="e">
        <f t="shared" si="3546"/>
        <v>#DIV/0!</v>
      </c>
      <c r="TYU37" s="140"/>
      <c r="TYV37" s="269"/>
      <c r="TYW37" s="266"/>
      <c r="TYX37" s="263"/>
      <c r="TYY37" s="12" t="s">
        <v>5</v>
      </c>
      <c r="TYZ37" s="106"/>
      <c r="TZA37" s="106"/>
      <c r="TZB37" s="107" t="e">
        <f t="shared" si="3548"/>
        <v>#DIV/0!</v>
      </c>
      <c r="TZC37" s="140"/>
      <c r="TZD37" s="269"/>
      <c r="TZE37" s="266"/>
      <c r="TZF37" s="263"/>
      <c r="TZG37" s="12" t="s">
        <v>5</v>
      </c>
      <c r="TZH37" s="106"/>
      <c r="TZI37" s="106"/>
      <c r="TZJ37" s="107" t="e">
        <f t="shared" si="3550"/>
        <v>#DIV/0!</v>
      </c>
      <c r="TZK37" s="140"/>
      <c r="TZL37" s="269"/>
      <c r="TZM37" s="266"/>
      <c r="TZN37" s="263"/>
      <c r="TZO37" s="12" t="s">
        <v>5</v>
      </c>
      <c r="TZP37" s="106"/>
      <c r="TZQ37" s="106"/>
      <c r="TZR37" s="107" t="e">
        <f t="shared" si="3552"/>
        <v>#DIV/0!</v>
      </c>
      <c r="TZS37" s="140"/>
      <c r="TZT37" s="269"/>
      <c r="TZU37" s="266"/>
      <c r="TZV37" s="263"/>
      <c r="TZW37" s="12" t="s">
        <v>5</v>
      </c>
      <c r="TZX37" s="106"/>
      <c r="TZY37" s="106"/>
      <c r="TZZ37" s="107" t="e">
        <f t="shared" si="3554"/>
        <v>#DIV/0!</v>
      </c>
      <c r="UAA37" s="140"/>
      <c r="UAB37" s="269"/>
      <c r="UAC37" s="266"/>
      <c r="UAD37" s="263"/>
      <c r="UAE37" s="12" t="s">
        <v>5</v>
      </c>
      <c r="UAF37" s="106"/>
      <c r="UAG37" s="106"/>
      <c r="UAH37" s="107" t="e">
        <f t="shared" si="3556"/>
        <v>#DIV/0!</v>
      </c>
      <c r="UAI37" s="140"/>
      <c r="UAJ37" s="269"/>
      <c r="UAK37" s="266"/>
      <c r="UAL37" s="263"/>
      <c r="UAM37" s="12" t="s">
        <v>5</v>
      </c>
      <c r="UAN37" s="106"/>
      <c r="UAO37" s="106"/>
      <c r="UAP37" s="107" t="e">
        <f t="shared" si="3558"/>
        <v>#DIV/0!</v>
      </c>
      <c r="UAQ37" s="140"/>
      <c r="UAR37" s="269"/>
      <c r="UAS37" s="266"/>
      <c r="UAT37" s="263"/>
      <c r="UAU37" s="12" t="s">
        <v>5</v>
      </c>
      <c r="UAV37" s="106"/>
      <c r="UAW37" s="106"/>
      <c r="UAX37" s="107" t="e">
        <f t="shared" si="3560"/>
        <v>#DIV/0!</v>
      </c>
      <c r="UAY37" s="140"/>
      <c r="UAZ37" s="269"/>
      <c r="UBA37" s="266"/>
      <c r="UBB37" s="263"/>
      <c r="UBC37" s="12" t="s">
        <v>5</v>
      </c>
      <c r="UBD37" s="106"/>
      <c r="UBE37" s="106"/>
      <c r="UBF37" s="107" t="e">
        <f t="shared" si="3562"/>
        <v>#DIV/0!</v>
      </c>
      <c r="UBG37" s="140"/>
      <c r="UBH37" s="269"/>
      <c r="UBI37" s="266"/>
      <c r="UBJ37" s="263"/>
      <c r="UBK37" s="12" t="s">
        <v>5</v>
      </c>
      <c r="UBL37" s="106"/>
      <c r="UBM37" s="106"/>
      <c r="UBN37" s="107" t="e">
        <f t="shared" si="3564"/>
        <v>#DIV/0!</v>
      </c>
      <c r="UBO37" s="140"/>
      <c r="UBP37" s="269"/>
      <c r="UBQ37" s="266"/>
      <c r="UBR37" s="263"/>
      <c r="UBS37" s="12" t="s">
        <v>5</v>
      </c>
      <c r="UBT37" s="106"/>
      <c r="UBU37" s="106"/>
      <c r="UBV37" s="107" t="e">
        <f t="shared" si="3566"/>
        <v>#DIV/0!</v>
      </c>
      <c r="UBW37" s="140"/>
      <c r="UBX37" s="269"/>
      <c r="UBY37" s="266"/>
      <c r="UBZ37" s="263"/>
      <c r="UCA37" s="12" t="s">
        <v>5</v>
      </c>
      <c r="UCB37" s="106"/>
      <c r="UCC37" s="106"/>
      <c r="UCD37" s="107" t="e">
        <f t="shared" si="3568"/>
        <v>#DIV/0!</v>
      </c>
      <c r="UCE37" s="140"/>
      <c r="UCF37" s="269"/>
      <c r="UCG37" s="266"/>
      <c r="UCH37" s="263"/>
      <c r="UCI37" s="12" t="s">
        <v>5</v>
      </c>
      <c r="UCJ37" s="106"/>
      <c r="UCK37" s="106"/>
      <c r="UCL37" s="107" t="e">
        <f t="shared" si="3570"/>
        <v>#DIV/0!</v>
      </c>
      <c r="UCM37" s="140"/>
      <c r="UCN37" s="269"/>
      <c r="UCO37" s="266"/>
      <c r="UCP37" s="263"/>
      <c r="UCQ37" s="12" t="s">
        <v>5</v>
      </c>
      <c r="UCR37" s="106"/>
      <c r="UCS37" s="106"/>
      <c r="UCT37" s="107" t="e">
        <f t="shared" si="3572"/>
        <v>#DIV/0!</v>
      </c>
      <c r="UCU37" s="140"/>
      <c r="UCV37" s="269"/>
      <c r="UCW37" s="266"/>
      <c r="UCX37" s="263"/>
      <c r="UCY37" s="12" t="s">
        <v>5</v>
      </c>
      <c r="UCZ37" s="106"/>
      <c r="UDA37" s="106"/>
      <c r="UDB37" s="107" t="e">
        <f t="shared" si="3574"/>
        <v>#DIV/0!</v>
      </c>
      <c r="UDC37" s="140"/>
      <c r="UDD37" s="269"/>
      <c r="UDE37" s="266"/>
      <c r="UDF37" s="263"/>
      <c r="UDG37" s="12" t="s">
        <v>5</v>
      </c>
      <c r="UDH37" s="106"/>
      <c r="UDI37" s="106"/>
      <c r="UDJ37" s="107" t="e">
        <f t="shared" si="3576"/>
        <v>#DIV/0!</v>
      </c>
      <c r="UDK37" s="140"/>
      <c r="UDL37" s="269"/>
      <c r="UDM37" s="266"/>
      <c r="UDN37" s="263"/>
      <c r="UDO37" s="12" t="s">
        <v>5</v>
      </c>
      <c r="UDP37" s="106"/>
      <c r="UDQ37" s="106"/>
      <c r="UDR37" s="107" t="e">
        <f t="shared" si="3578"/>
        <v>#DIV/0!</v>
      </c>
      <c r="UDS37" s="140"/>
      <c r="UDT37" s="269"/>
      <c r="UDU37" s="266"/>
      <c r="UDV37" s="263"/>
      <c r="UDW37" s="12" t="s">
        <v>5</v>
      </c>
      <c r="UDX37" s="106"/>
      <c r="UDY37" s="106"/>
      <c r="UDZ37" s="107" t="e">
        <f t="shared" si="3580"/>
        <v>#DIV/0!</v>
      </c>
      <c r="UEA37" s="140"/>
      <c r="UEB37" s="269"/>
      <c r="UEC37" s="266"/>
      <c r="UED37" s="263"/>
      <c r="UEE37" s="12" t="s">
        <v>5</v>
      </c>
      <c r="UEF37" s="106"/>
      <c r="UEG37" s="106"/>
      <c r="UEH37" s="107" t="e">
        <f t="shared" si="3582"/>
        <v>#DIV/0!</v>
      </c>
      <c r="UEI37" s="140"/>
      <c r="UEJ37" s="269"/>
      <c r="UEK37" s="266"/>
      <c r="UEL37" s="263"/>
      <c r="UEM37" s="12" t="s">
        <v>5</v>
      </c>
      <c r="UEN37" s="106"/>
      <c r="UEO37" s="106"/>
      <c r="UEP37" s="107" t="e">
        <f t="shared" si="3584"/>
        <v>#DIV/0!</v>
      </c>
      <c r="UEQ37" s="140"/>
      <c r="UER37" s="269"/>
      <c r="UES37" s="266"/>
      <c r="UET37" s="263"/>
      <c r="UEU37" s="12" t="s">
        <v>5</v>
      </c>
      <c r="UEV37" s="106"/>
      <c r="UEW37" s="106"/>
      <c r="UEX37" s="107" t="e">
        <f t="shared" si="3586"/>
        <v>#DIV/0!</v>
      </c>
      <c r="UEY37" s="140"/>
      <c r="UEZ37" s="269"/>
      <c r="UFA37" s="266"/>
      <c r="UFB37" s="263"/>
      <c r="UFC37" s="12" t="s">
        <v>5</v>
      </c>
      <c r="UFD37" s="106"/>
      <c r="UFE37" s="106"/>
      <c r="UFF37" s="107" t="e">
        <f t="shared" si="3588"/>
        <v>#DIV/0!</v>
      </c>
      <c r="UFG37" s="140"/>
      <c r="UFH37" s="269"/>
      <c r="UFI37" s="266"/>
      <c r="UFJ37" s="263"/>
      <c r="UFK37" s="12" t="s">
        <v>5</v>
      </c>
      <c r="UFL37" s="106"/>
      <c r="UFM37" s="106"/>
      <c r="UFN37" s="107" t="e">
        <f t="shared" si="3590"/>
        <v>#DIV/0!</v>
      </c>
      <c r="UFO37" s="140"/>
      <c r="UFP37" s="269"/>
      <c r="UFQ37" s="266"/>
      <c r="UFR37" s="263"/>
      <c r="UFS37" s="12" t="s">
        <v>5</v>
      </c>
      <c r="UFT37" s="106"/>
      <c r="UFU37" s="106"/>
      <c r="UFV37" s="107" t="e">
        <f t="shared" si="3592"/>
        <v>#DIV/0!</v>
      </c>
      <c r="UFW37" s="140"/>
      <c r="UFX37" s="269"/>
      <c r="UFY37" s="266"/>
      <c r="UFZ37" s="263"/>
      <c r="UGA37" s="12" t="s">
        <v>5</v>
      </c>
      <c r="UGB37" s="106"/>
      <c r="UGC37" s="106"/>
      <c r="UGD37" s="107" t="e">
        <f t="shared" si="3594"/>
        <v>#DIV/0!</v>
      </c>
      <c r="UGE37" s="140"/>
      <c r="UGF37" s="269"/>
      <c r="UGG37" s="266"/>
      <c r="UGH37" s="263"/>
      <c r="UGI37" s="12" t="s">
        <v>5</v>
      </c>
      <c r="UGJ37" s="106"/>
      <c r="UGK37" s="106"/>
      <c r="UGL37" s="107" t="e">
        <f t="shared" si="3596"/>
        <v>#DIV/0!</v>
      </c>
      <c r="UGM37" s="140"/>
      <c r="UGN37" s="269"/>
      <c r="UGO37" s="266"/>
      <c r="UGP37" s="263"/>
      <c r="UGQ37" s="12" t="s">
        <v>5</v>
      </c>
      <c r="UGR37" s="106"/>
      <c r="UGS37" s="106"/>
      <c r="UGT37" s="107" t="e">
        <f t="shared" si="3598"/>
        <v>#DIV/0!</v>
      </c>
      <c r="UGU37" s="140"/>
      <c r="UGV37" s="269"/>
      <c r="UGW37" s="266"/>
      <c r="UGX37" s="263"/>
      <c r="UGY37" s="12" t="s">
        <v>5</v>
      </c>
      <c r="UGZ37" s="106"/>
      <c r="UHA37" s="106"/>
      <c r="UHB37" s="107" t="e">
        <f t="shared" si="3600"/>
        <v>#DIV/0!</v>
      </c>
      <c r="UHC37" s="140"/>
      <c r="UHD37" s="269"/>
      <c r="UHE37" s="266"/>
      <c r="UHF37" s="263"/>
      <c r="UHG37" s="12" t="s">
        <v>5</v>
      </c>
      <c r="UHH37" s="106"/>
      <c r="UHI37" s="106"/>
      <c r="UHJ37" s="107" t="e">
        <f t="shared" si="3602"/>
        <v>#DIV/0!</v>
      </c>
      <c r="UHK37" s="140"/>
      <c r="UHL37" s="269"/>
      <c r="UHM37" s="266"/>
      <c r="UHN37" s="263"/>
      <c r="UHO37" s="12" t="s">
        <v>5</v>
      </c>
      <c r="UHP37" s="106"/>
      <c r="UHQ37" s="106"/>
      <c r="UHR37" s="107" t="e">
        <f t="shared" si="3604"/>
        <v>#DIV/0!</v>
      </c>
      <c r="UHS37" s="140"/>
      <c r="UHT37" s="269"/>
      <c r="UHU37" s="266"/>
      <c r="UHV37" s="263"/>
      <c r="UHW37" s="12" t="s">
        <v>5</v>
      </c>
      <c r="UHX37" s="106"/>
      <c r="UHY37" s="106"/>
      <c r="UHZ37" s="107" t="e">
        <f t="shared" si="3606"/>
        <v>#DIV/0!</v>
      </c>
      <c r="UIA37" s="140"/>
      <c r="UIB37" s="269"/>
      <c r="UIC37" s="266"/>
      <c r="UID37" s="263"/>
      <c r="UIE37" s="12" t="s">
        <v>5</v>
      </c>
      <c r="UIF37" s="106"/>
      <c r="UIG37" s="106"/>
      <c r="UIH37" s="107" t="e">
        <f t="shared" si="3608"/>
        <v>#DIV/0!</v>
      </c>
      <c r="UII37" s="140"/>
      <c r="UIJ37" s="269"/>
      <c r="UIK37" s="266"/>
      <c r="UIL37" s="263"/>
      <c r="UIM37" s="12" t="s">
        <v>5</v>
      </c>
      <c r="UIN37" s="106"/>
      <c r="UIO37" s="106"/>
      <c r="UIP37" s="107" t="e">
        <f t="shared" si="3610"/>
        <v>#DIV/0!</v>
      </c>
      <c r="UIQ37" s="140"/>
      <c r="UIR37" s="269"/>
      <c r="UIS37" s="266"/>
      <c r="UIT37" s="263"/>
      <c r="UIU37" s="12" t="s">
        <v>5</v>
      </c>
      <c r="UIV37" s="106"/>
      <c r="UIW37" s="106"/>
      <c r="UIX37" s="107" t="e">
        <f t="shared" si="3612"/>
        <v>#DIV/0!</v>
      </c>
      <c r="UIY37" s="140"/>
      <c r="UIZ37" s="269"/>
      <c r="UJA37" s="266"/>
      <c r="UJB37" s="263"/>
      <c r="UJC37" s="12" t="s">
        <v>5</v>
      </c>
      <c r="UJD37" s="106"/>
      <c r="UJE37" s="106"/>
      <c r="UJF37" s="107" t="e">
        <f t="shared" si="3614"/>
        <v>#DIV/0!</v>
      </c>
      <c r="UJG37" s="140"/>
      <c r="UJH37" s="269"/>
      <c r="UJI37" s="266"/>
      <c r="UJJ37" s="263"/>
      <c r="UJK37" s="12" t="s">
        <v>5</v>
      </c>
      <c r="UJL37" s="106"/>
      <c r="UJM37" s="106"/>
      <c r="UJN37" s="107" t="e">
        <f t="shared" si="3616"/>
        <v>#DIV/0!</v>
      </c>
      <c r="UJO37" s="140"/>
      <c r="UJP37" s="269"/>
      <c r="UJQ37" s="266"/>
      <c r="UJR37" s="263"/>
      <c r="UJS37" s="12" t="s">
        <v>5</v>
      </c>
      <c r="UJT37" s="106"/>
      <c r="UJU37" s="106"/>
      <c r="UJV37" s="107" t="e">
        <f t="shared" si="3618"/>
        <v>#DIV/0!</v>
      </c>
      <c r="UJW37" s="140"/>
      <c r="UJX37" s="269"/>
      <c r="UJY37" s="266"/>
      <c r="UJZ37" s="263"/>
      <c r="UKA37" s="12" t="s">
        <v>5</v>
      </c>
      <c r="UKB37" s="106"/>
      <c r="UKC37" s="106"/>
      <c r="UKD37" s="107" t="e">
        <f t="shared" si="3620"/>
        <v>#DIV/0!</v>
      </c>
      <c r="UKE37" s="140"/>
      <c r="UKF37" s="269"/>
      <c r="UKG37" s="266"/>
      <c r="UKH37" s="263"/>
      <c r="UKI37" s="12" t="s">
        <v>5</v>
      </c>
      <c r="UKJ37" s="106"/>
      <c r="UKK37" s="106"/>
      <c r="UKL37" s="107" t="e">
        <f t="shared" si="3622"/>
        <v>#DIV/0!</v>
      </c>
      <c r="UKM37" s="140"/>
      <c r="UKN37" s="269"/>
      <c r="UKO37" s="266"/>
      <c r="UKP37" s="263"/>
      <c r="UKQ37" s="12" t="s">
        <v>5</v>
      </c>
      <c r="UKR37" s="106"/>
      <c r="UKS37" s="106"/>
      <c r="UKT37" s="107" t="e">
        <f t="shared" si="3624"/>
        <v>#DIV/0!</v>
      </c>
      <c r="UKU37" s="140"/>
      <c r="UKV37" s="269"/>
      <c r="UKW37" s="266"/>
      <c r="UKX37" s="263"/>
      <c r="UKY37" s="12" t="s">
        <v>5</v>
      </c>
      <c r="UKZ37" s="106"/>
      <c r="ULA37" s="106"/>
      <c r="ULB37" s="107" t="e">
        <f t="shared" si="3626"/>
        <v>#DIV/0!</v>
      </c>
      <c r="ULC37" s="140"/>
      <c r="ULD37" s="269"/>
      <c r="ULE37" s="266"/>
      <c r="ULF37" s="263"/>
      <c r="ULG37" s="12" t="s">
        <v>5</v>
      </c>
      <c r="ULH37" s="106"/>
      <c r="ULI37" s="106"/>
      <c r="ULJ37" s="107" t="e">
        <f t="shared" si="3628"/>
        <v>#DIV/0!</v>
      </c>
      <c r="ULK37" s="140"/>
      <c r="ULL37" s="269"/>
      <c r="ULM37" s="266"/>
      <c r="ULN37" s="263"/>
      <c r="ULO37" s="12" t="s">
        <v>5</v>
      </c>
      <c r="ULP37" s="106"/>
      <c r="ULQ37" s="106"/>
      <c r="ULR37" s="107" t="e">
        <f t="shared" si="3630"/>
        <v>#DIV/0!</v>
      </c>
      <c r="ULS37" s="140"/>
      <c r="ULT37" s="269"/>
      <c r="ULU37" s="266"/>
      <c r="ULV37" s="263"/>
      <c r="ULW37" s="12" t="s">
        <v>5</v>
      </c>
      <c r="ULX37" s="106"/>
      <c r="ULY37" s="106"/>
      <c r="ULZ37" s="107" t="e">
        <f t="shared" si="3632"/>
        <v>#DIV/0!</v>
      </c>
      <c r="UMA37" s="140"/>
      <c r="UMB37" s="269"/>
      <c r="UMC37" s="266"/>
      <c r="UMD37" s="263"/>
      <c r="UME37" s="12" t="s">
        <v>5</v>
      </c>
      <c r="UMF37" s="106"/>
      <c r="UMG37" s="106"/>
      <c r="UMH37" s="107" t="e">
        <f t="shared" si="3634"/>
        <v>#DIV/0!</v>
      </c>
      <c r="UMI37" s="140"/>
      <c r="UMJ37" s="269"/>
      <c r="UMK37" s="266"/>
      <c r="UML37" s="263"/>
      <c r="UMM37" s="12" t="s">
        <v>5</v>
      </c>
      <c r="UMN37" s="106"/>
      <c r="UMO37" s="106"/>
      <c r="UMP37" s="107" t="e">
        <f t="shared" si="3636"/>
        <v>#DIV/0!</v>
      </c>
      <c r="UMQ37" s="140"/>
      <c r="UMR37" s="269"/>
      <c r="UMS37" s="266"/>
      <c r="UMT37" s="263"/>
      <c r="UMU37" s="12" t="s">
        <v>5</v>
      </c>
      <c r="UMV37" s="106"/>
      <c r="UMW37" s="106"/>
      <c r="UMX37" s="107" t="e">
        <f t="shared" si="3638"/>
        <v>#DIV/0!</v>
      </c>
      <c r="UMY37" s="140"/>
      <c r="UMZ37" s="269"/>
      <c r="UNA37" s="266"/>
      <c r="UNB37" s="263"/>
      <c r="UNC37" s="12" t="s">
        <v>5</v>
      </c>
      <c r="UND37" s="106"/>
      <c r="UNE37" s="106"/>
      <c r="UNF37" s="107" t="e">
        <f t="shared" si="3640"/>
        <v>#DIV/0!</v>
      </c>
      <c r="UNG37" s="140"/>
      <c r="UNH37" s="269"/>
      <c r="UNI37" s="266"/>
      <c r="UNJ37" s="263"/>
      <c r="UNK37" s="12" t="s">
        <v>5</v>
      </c>
      <c r="UNL37" s="106"/>
      <c r="UNM37" s="106"/>
      <c r="UNN37" s="107" t="e">
        <f t="shared" si="3642"/>
        <v>#DIV/0!</v>
      </c>
      <c r="UNO37" s="140"/>
      <c r="UNP37" s="269"/>
      <c r="UNQ37" s="266"/>
      <c r="UNR37" s="263"/>
      <c r="UNS37" s="12" t="s">
        <v>5</v>
      </c>
      <c r="UNT37" s="106"/>
      <c r="UNU37" s="106"/>
      <c r="UNV37" s="107" t="e">
        <f t="shared" si="3644"/>
        <v>#DIV/0!</v>
      </c>
      <c r="UNW37" s="140"/>
      <c r="UNX37" s="269"/>
      <c r="UNY37" s="266"/>
      <c r="UNZ37" s="263"/>
      <c r="UOA37" s="12" t="s">
        <v>5</v>
      </c>
      <c r="UOB37" s="106"/>
      <c r="UOC37" s="106"/>
      <c r="UOD37" s="107" t="e">
        <f t="shared" si="3646"/>
        <v>#DIV/0!</v>
      </c>
      <c r="UOE37" s="140"/>
      <c r="UOF37" s="269"/>
      <c r="UOG37" s="266"/>
      <c r="UOH37" s="263"/>
      <c r="UOI37" s="12" t="s">
        <v>5</v>
      </c>
      <c r="UOJ37" s="106"/>
      <c r="UOK37" s="106"/>
      <c r="UOL37" s="107" t="e">
        <f t="shared" si="3648"/>
        <v>#DIV/0!</v>
      </c>
      <c r="UOM37" s="140"/>
      <c r="UON37" s="269"/>
      <c r="UOO37" s="266"/>
      <c r="UOP37" s="263"/>
      <c r="UOQ37" s="12" t="s">
        <v>5</v>
      </c>
      <c r="UOR37" s="106"/>
      <c r="UOS37" s="106"/>
      <c r="UOT37" s="107" t="e">
        <f t="shared" si="3650"/>
        <v>#DIV/0!</v>
      </c>
      <c r="UOU37" s="140"/>
      <c r="UOV37" s="269"/>
      <c r="UOW37" s="266"/>
      <c r="UOX37" s="263"/>
      <c r="UOY37" s="12" t="s">
        <v>5</v>
      </c>
      <c r="UOZ37" s="106"/>
      <c r="UPA37" s="106"/>
      <c r="UPB37" s="107" t="e">
        <f t="shared" si="3652"/>
        <v>#DIV/0!</v>
      </c>
      <c r="UPC37" s="140"/>
      <c r="UPD37" s="269"/>
      <c r="UPE37" s="266"/>
      <c r="UPF37" s="263"/>
      <c r="UPG37" s="12" t="s">
        <v>5</v>
      </c>
      <c r="UPH37" s="106"/>
      <c r="UPI37" s="106"/>
      <c r="UPJ37" s="107" t="e">
        <f t="shared" si="3654"/>
        <v>#DIV/0!</v>
      </c>
      <c r="UPK37" s="140"/>
      <c r="UPL37" s="269"/>
      <c r="UPM37" s="266"/>
      <c r="UPN37" s="263"/>
      <c r="UPO37" s="12" t="s">
        <v>5</v>
      </c>
      <c r="UPP37" s="106"/>
      <c r="UPQ37" s="106"/>
      <c r="UPR37" s="107" t="e">
        <f t="shared" si="3656"/>
        <v>#DIV/0!</v>
      </c>
      <c r="UPS37" s="140"/>
      <c r="UPT37" s="269"/>
      <c r="UPU37" s="266"/>
      <c r="UPV37" s="263"/>
      <c r="UPW37" s="12" t="s">
        <v>5</v>
      </c>
      <c r="UPX37" s="106"/>
      <c r="UPY37" s="106"/>
      <c r="UPZ37" s="107" t="e">
        <f t="shared" si="3658"/>
        <v>#DIV/0!</v>
      </c>
      <c r="UQA37" s="140"/>
      <c r="UQB37" s="269"/>
      <c r="UQC37" s="266"/>
      <c r="UQD37" s="263"/>
      <c r="UQE37" s="12" t="s">
        <v>5</v>
      </c>
      <c r="UQF37" s="106"/>
      <c r="UQG37" s="106"/>
      <c r="UQH37" s="107" t="e">
        <f t="shared" si="3660"/>
        <v>#DIV/0!</v>
      </c>
      <c r="UQI37" s="140"/>
      <c r="UQJ37" s="269"/>
      <c r="UQK37" s="266"/>
      <c r="UQL37" s="263"/>
      <c r="UQM37" s="12" t="s">
        <v>5</v>
      </c>
      <c r="UQN37" s="106"/>
      <c r="UQO37" s="106"/>
      <c r="UQP37" s="107" t="e">
        <f t="shared" si="3662"/>
        <v>#DIV/0!</v>
      </c>
      <c r="UQQ37" s="140"/>
      <c r="UQR37" s="269"/>
      <c r="UQS37" s="266"/>
      <c r="UQT37" s="263"/>
      <c r="UQU37" s="12" t="s">
        <v>5</v>
      </c>
      <c r="UQV37" s="106"/>
      <c r="UQW37" s="106"/>
      <c r="UQX37" s="107" t="e">
        <f t="shared" si="3664"/>
        <v>#DIV/0!</v>
      </c>
      <c r="UQY37" s="140"/>
      <c r="UQZ37" s="269"/>
      <c r="URA37" s="266"/>
      <c r="URB37" s="263"/>
      <c r="URC37" s="12" t="s">
        <v>5</v>
      </c>
      <c r="URD37" s="106"/>
      <c r="URE37" s="106"/>
      <c r="URF37" s="107" t="e">
        <f t="shared" si="3666"/>
        <v>#DIV/0!</v>
      </c>
      <c r="URG37" s="140"/>
      <c r="URH37" s="269"/>
      <c r="URI37" s="266"/>
      <c r="URJ37" s="263"/>
      <c r="URK37" s="12" t="s">
        <v>5</v>
      </c>
      <c r="URL37" s="106"/>
      <c r="URM37" s="106"/>
      <c r="URN37" s="107" t="e">
        <f t="shared" si="3668"/>
        <v>#DIV/0!</v>
      </c>
      <c r="URO37" s="140"/>
      <c r="URP37" s="269"/>
      <c r="URQ37" s="266"/>
      <c r="URR37" s="263"/>
      <c r="URS37" s="12" t="s">
        <v>5</v>
      </c>
      <c r="URT37" s="106"/>
      <c r="URU37" s="106"/>
      <c r="URV37" s="107" t="e">
        <f t="shared" si="3670"/>
        <v>#DIV/0!</v>
      </c>
      <c r="URW37" s="140"/>
      <c r="URX37" s="269"/>
      <c r="URY37" s="266"/>
      <c r="URZ37" s="263"/>
      <c r="USA37" s="12" t="s">
        <v>5</v>
      </c>
      <c r="USB37" s="106"/>
      <c r="USC37" s="106"/>
      <c r="USD37" s="107" t="e">
        <f t="shared" si="3672"/>
        <v>#DIV/0!</v>
      </c>
      <c r="USE37" s="140"/>
      <c r="USF37" s="269"/>
      <c r="USG37" s="266"/>
      <c r="USH37" s="263"/>
      <c r="USI37" s="12" t="s">
        <v>5</v>
      </c>
      <c r="USJ37" s="106"/>
      <c r="USK37" s="106"/>
      <c r="USL37" s="107" t="e">
        <f t="shared" si="3674"/>
        <v>#DIV/0!</v>
      </c>
      <c r="USM37" s="140"/>
      <c r="USN37" s="269"/>
      <c r="USO37" s="266"/>
      <c r="USP37" s="263"/>
      <c r="USQ37" s="12" t="s">
        <v>5</v>
      </c>
      <c r="USR37" s="106"/>
      <c r="USS37" s="106"/>
      <c r="UST37" s="107" t="e">
        <f t="shared" si="3676"/>
        <v>#DIV/0!</v>
      </c>
      <c r="USU37" s="140"/>
      <c r="USV37" s="269"/>
      <c r="USW37" s="266"/>
      <c r="USX37" s="263"/>
      <c r="USY37" s="12" t="s">
        <v>5</v>
      </c>
      <c r="USZ37" s="106"/>
      <c r="UTA37" s="106"/>
      <c r="UTB37" s="107" t="e">
        <f t="shared" si="3678"/>
        <v>#DIV/0!</v>
      </c>
      <c r="UTC37" s="140"/>
      <c r="UTD37" s="269"/>
      <c r="UTE37" s="266"/>
      <c r="UTF37" s="263"/>
      <c r="UTG37" s="12" t="s">
        <v>5</v>
      </c>
      <c r="UTH37" s="106"/>
      <c r="UTI37" s="106"/>
      <c r="UTJ37" s="107" t="e">
        <f t="shared" si="3680"/>
        <v>#DIV/0!</v>
      </c>
      <c r="UTK37" s="140"/>
      <c r="UTL37" s="269"/>
      <c r="UTM37" s="266"/>
      <c r="UTN37" s="263"/>
      <c r="UTO37" s="12" t="s">
        <v>5</v>
      </c>
      <c r="UTP37" s="106"/>
      <c r="UTQ37" s="106"/>
      <c r="UTR37" s="107" t="e">
        <f t="shared" si="3682"/>
        <v>#DIV/0!</v>
      </c>
      <c r="UTS37" s="140"/>
      <c r="UTT37" s="269"/>
      <c r="UTU37" s="266"/>
      <c r="UTV37" s="263"/>
      <c r="UTW37" s="12" t="s">
        <v>5</v>
      </c>
      <c r="UTX37" s="106"/>
      <c r="UTY37" s="106"/>
      <c r="UTZ37" s="107" t="e">
        <f t="shared" si="3684"/>
        <v>#DIV/0!</v>
      </c>
      <c r="UUA37" s="140"/>
      <c r="UUB37" s="269"/>
      <c r="UUC37" s="266"/>
      <c r="UUD37" s="263"/>
      <c r="UUE37" s="12" t="s">
        <v>5</v>
      </c>
      <c r="UUF37" s="106"/>
      <c r="UUG37" s="106"/>
      <c r="UUH37" s="107" t="e">
        <f t="shared" si="3686"/>
        <v>#DIV/0!</v>
      </c>
      <c r="UUI37" s="140"/>
      <c r="UUJ37" s="269"/>
      <c r="UUK37" s="266"/>
      <c r="UUL37" s="263"/>
      <c r="UUM37" s="12" t="s">
        <v>5</v>
      </c>
      <c r="UUN37" s="106"/>
      <c r="UUO37" s="106"/>
      <c r="UUP37" s="107" t="e">
        <f t="shared" si="3688"/>
        <v>#DIV/0!</v>
      </c>
      <c r="UUQ37" s="140"/>
      <c r="UUR37" s="269"/>
      <c r="UUS37" s="266"/>
      <c r="UUT37" s="263"/>
      <c r="UUU37" s="12" t="s">
        <v>5</v>
      </c>
      <c r="UUV37" s="106"/>
      <c r="UUW37" s="106"/>
      <c r="UUX37" s="107" t="e">
        <f t="shared" si="3690"/>
        <v>#DIV/0!</v>
      </c>
      <c r="UUY37" s="140"/>
      <c r="UUZ37" s="269"/>
      <c r="UVA37" s="266"/>
      <c r="UVB37" s="263"/>
      <c r="UVC37" s="12" t="s">
        <v>5</v>
      </c>
      <c r="UVD37" s="106"/>
      <c r="UVE37" s="106"/>
      <c r="UVF37" s="107" t="e">
        <f t="shared" si="3692"/>
        <v>#DIV/0!</v>
      </c>
      <c r="UVG37" s="140"/>
      <c r="UVH37" s="269"/>
      <c r="UVI37" s="266"/>
      <c r="UVJ37" s="263"/>
      <c r="UVK37" s="12" t="s">
        <v>5</v>
      </c>
      <c r="UVL37" s="106"/>
      <c r="UVM37" s="106"/>
      <c r="UVN37" s="107" t="e">
        <f t="shared" si="3694"/>
        <v>#DIV/0!</v>
      </c>
      <c r="UVO37" s="140"/>
      <c r="UVP37" s="269"/>
      <c r="UVQ37" s="266"/>
      <c r="UVR37" s="263"/>
      <c r="UVS37" s="12" t="s">
        <v>5</v>
      </c>
      <c r="UVT37" s="106"/>
      <c r="UVU37" s="106"/>
      <c r="UVV37" s="107" t="e">
        <f t="shared" si="3696"/>
        <v>#DIV/0!</v>
      </c>
      <c r="UVW37" s="140"/>
      <c r="UVX37" s="269"/>
      <c r="UVY37" s="266"/>
      <c r="UVZ37" s="263"/>
      <c r="UWA37" s="12" t="s">
        <v>5</v>
      </c>
      <c r="UWB37" s="106"/>
      <c r="UWC37" s="106"/>
      <c r="UWD37" s="107" t="e">
        <f t="shared" si="3698"/>
        <v>#DIV/0!</v>
      </c>
      <c r="UWE37" s="140"/>
      <c r="UWF37" s="269"/>
      <c r="UWG37" s="266"/>
      <c r="UWH37" s="263"/>
      <c r="UWI37" s="12" t="s">
        <v>5</v>
      </c>
      <c r="UWJ37" s="106"/>
      <c r="UWK37" s="106"/>
      <c r="UWL37" s="107" t="e">
        <f t="shared" si="3700"/>
        <v>#DIV/0!</v>
      </c>
      <c r="UWM37" s="140"/>
      <c r="UWN37" s="269"/>
      <c r="UWO37" s="266"/>
      <c r="UWP37" s="263"/>
      <c r="UWQ37" s="12" t="s">
        <v>5</v>
      </c>
      <c r="UWR37" s="106"/>
      <c r="UWS37" s="106"/>
      <c r="UWT37" s="107" t="e">
        <f t="shared" si="3702"/>
        <v>#DIV/0!</v>
      </c>
      <c r="UWU37" s="140"/>
      <c r="UWV37" s="269"/>
      <c r="UWW37" s="266"/>
      <c r="UWX37" s="263"/>
      <c r="UWY37" s="12" t="s">
        <v>5</v>
      </c>
      <c r="UWZ37" s="106"/>
      <c r="UXA37" s="106"/>
      <c r="UXB37" s="107" t="e">
        <f t="shared" si="3704"/>
        <v>#DIV/0!</v>
      </c>
      <c r="UXC37" s="140"/>
      <c r="UXD37" s="269"/>
      <c r="UXE37" s="266"/>
      <c r="UXF37" s="263"/>
      <c r="UXG37" s="12" t="s">
        <v>5</v>
      </c>
      <c r="UXH37" s="106"/>
      <c r="UXI37" s="106"/>
      <c r="UXJ37" s="107" t="e">
        <f t="shared" si="3706"/>
        <v>#DIV/0!</v>
      </c>
      <c r="UXK37" s="140"/>
      <c r="UXL37" s="269"/>
      <c r="UXM37" s="266"/>
      <c r="UXN37" s="263"/>
      <c r="UXO37" s="12" t="s">
        <v>5</v>
      </c>
      <c r="UXP37" s="106"/>
      <c r="UXQ37" s="106"/>
      <c r="UXR37" s="107" t="e">
        <f t="shared" si="3708"/>
        <v>#DIV/0!</v>
      </c>
      <c r="UXS37" s="140"/>
      <c r="UXT37" s="269"/>
      <c r="UXU37" s="266"/>
      <c r="UXV37" s="263"/>
      <c r="UXW37" s="12" t="s">
        <v>5</v>
      </c>
      <c r="UXX37" s="106"/>
      <c r="UXY37" s="106"/>
      <c r="UXZ37" s="107" t="e">
        <f t="shared" si="3710"/>
        <v>#DIV/0!</v>
      </c>
      <c r="UYA37" s="140"/>
      <c r="UYB37" s="269"/>
      <c r="UYC37" s="266"/>
      <c r="UYD37" s="263"/>
      <c r="UYE37" s="12" t="s">
        <v>5</v>
      </c>
      <c r="UYF37" s="106"/>
      <c r="UYG37" s="106"/>
      <c r="UYH37" s="107" t="e">
        <f t="shared" si="3712"/>
        <v>#DIV/0!</v>
      </c>
      <c r="UYI37" s="140"/>
      <c r="UYJ37" s="269"/>
      <c r="UYK37" s="266"/>
      <c r="UYL37" s="263"/>
      <c r="UYM37" s="12" t="s">
        <v>5</v>
      </c>
      <c r="UYN37" s="106"/>
      <c r="UYO37" s="106"/>
      <c r="UYP37" s="107" t="e">
        <f t="shared" si="3714"/>
        <v>#DIV/0!</v>
      </c>
      <c r="UYQ37" s="140"/>
      <c r="UYR37" s="269"/>
      <c r="UYS37" s="266"/>
      <c r="UYT37" s="263"/>
      <c r="UYU37" s="12" t="s">
        <v>5</v>
      </c>
      <c r="UYV37" s="106"/>
      <c r="UYW37" s="106"/>
      <c r="UYX37" s="107" t="e">
        <f t="shared" si="3716"/>
        <v>#DIV/0!</v>
      </c>
      <c r="UYY37" s="140"/>
      <c r="UYZ37" s="269"/>
      <c r="UZA37" s="266"/>
      <c r="UZB37" s="263"/>
      <c r="UZC37" s="12" t="s">
        <v>5</v>
      </c>
      <c r="UZD37" s="106"/>
      <c r="UZE37" s="106"/>
      <c r="UZF37" s="107" t="e">
        <f t="shared" si="3718"/>
        <v>#DIV/0!</v>
      </c>
      <c r="UZG37" s="140"/>
      <c r="UZH37" s="269"/>
      <c r="UZI37" s="266"/>
      <c r="UZJ37" s="263"/>
      <c r="UZK37" s="12" t="s">
        <v>5</v>
      </c>
      <c r="UZL37" s="106"/>
      <c r="UZM37" s="106"/>
      <c r="UZN37" s="107" t="e">
        <f t="shared" si="3720"/>
        <v>#DIV/0!</v>
      </c>
      <c r="UZO37" s="140"/>
      <c r="UZP37" s="269"/>
      <c r="UZQ37" s="266"/>
      <c r="UZR37" s="263"/>
      <c r="UZS37" s="12" t="s">
        <v>5</v>
      </c>
      <c r="UZT37" s="106"/>
      <c r="UZU37" s="106"/>
      <c r="UZV37" s="107" t="e">
        <f t="shared" si="3722"/>
        <v>#DIV/0!</v>
      </c>
      <c r="UZW37" s="140"/>
      <c r="UZX37" s="269"/>
      <c r="UZY37" s="266"/>
      <c r="UZZ37" s="263"/>
      <c r="VAA37" s="12" t="s">
        <v>5</v>
      </c>
      <c r="VAB37" s="106"/>
      <c r="VAC37" s="106"/>
      <c r="VAD37" s="107" t="e">
        <f t="shared" si="3724"/>
        <v>#DIV/0!</v>
      </c>
      <c r="VAE37" s="140"/>
      <c r="VAF37" s="269"/>
      <c r="VAG37" s="266"/>
      <c r="VAH37" s="263"/>
      <c r="VAI37" s="12" t="s">
        <v>5</v>
      </c>
      <c r="VAJ37" s="106"/>
      <c r="VAK37" s="106"/>
      <c r="VAL37" s="107" t="e">
        <f t="shared" si="3726"/>
        <v>#DIV/0!</v>
      </c>
      <c r="VAM37" s="140"/>
      <c r="VAN37" s="269"/>
      <c r="VAO37" s="266"/>
      <c r="VAP37" s="263"/>
      <c r="VAQ37" s="12" t="s">
        <v>5</v>
      </c>
      <c r="VAR37" s="106"/>
      <c r="VAS37" s="106"/>
      <c r="VAT37" s="107" t="e">
        <f t="shared" si="3728"/>
        <v>#DIV/0!</v>
      </c>
      <c r="VAU37" s="140"/>
      <c r="VAV37" s="269"/>
      <c r="VAW37" s="266"/>
      <c r="VAX37" s="263"/>
      <c r="VAY37" s="12" t="s">
        <v>5</v>
      </c>
      <c r="VAZ37" s="106"/>
      <c r="VBA37" s="106"/>
      <c r="VBB37" s="107" t="e">
        <f t="shared" si="3730"/>
        <v>#DIV/0!</v>
      </c>
      <c r="VBC37" s="140"/>
      <c r="VBD37" s="269"/>
      <c r="VBE37" s="266"/>
      <c r="VBF37" s="263"/>
      <c r="VBG37" s="12" t="s">
        <v>5</v>
      </c>
      <c r="VBH37" s="106"/>
      <c r="VBI37" s="106"/>
      <c r="VBJ37" s="107" t="e">
        <f t="shared" si="3732"/>
        <v>#DIV/0!</v>
      </c>
      <c r="VBK37" s="140"/>
      <c r="VBL37" s="269"/>
      <c r="VBM37" s="266"/>
      <c r="VBN37" s="263"/>
      <c r="VBO37" s="12" t="s">
        <v>5</v>
      </c>
      <c r="VBP37" s="106"/>
      <c r="VBQ37" s="106"/>
      <c r="VBR37" s="107" t="e">
        <f t="shared" si="3734"/>
        <v>#DIV/0!</v>
      </c>
      <c r="VBS37" s="140"/>
      <c r="VBT37" s="269"/>
      <c r="VBU37" s="266"/>
      <c r="VBV37" s="263"/>
      <c r="VBW37" s="12" t="s">
        <v>5</v>
      </c>
      <c r="VBX37" s="106"/>
      <c r="VBY37" s="106"/>
      <c r="VBZ37" s="107" t="e">
        <f t="shared" si="3736"/>
        <v>#DIV/0!</v>
      </c>
      <c r="VCA37" s="140"/>
      <c r="VCB37" s="269"/>
      <c r="VCC37" s="266"/>
      <c r="VCD37" s="263"/>
      <c r="VCE37" s="12" t="s">
        <v>5</v>
      </c>
      <c r="VCF37" s="106"/>
      <c r="VCG37" s="106"/>
      <c r="VCH37" s="107" t="e">
        <f t="shared" si="3738"/>
        <v>#DIV/0!</v>
      </c>
      <c r="VCI37" s="140"/>
      <c r="VCJ37" s="269"/>
      <c r="VCK37" s="266"/>
      <c r="VCL37" s="263"/>
      <c r="VCM37" s="12" t="s">
        <v>5</v>
      </c>
      <c r="VCN37" s="106"/>
      <c r="VCO37" s="106"/>
      <c r="VCP37" s="107" t="e">
        <f t="shared" si="3740"/>
        <v>#DIV/0!</v>
      </c>
      <c r="VCQ37" s="140"/>
      <c r="VCR37" s="269"/>
      <c r="VCS37" s="266"/>
      <c r="VCT37" s="263"/>
      <c r="VCU37" s="12" t="s">
        <v>5</v>
      </c>
      <c r="VCV37" s="106"/>
      <c r="VCW37" s="106"/>
      <c r="VCX37" s="107" t="e">
        <f t="shared" si="3742"/>
        <v>#DIV/0!</v>
      </c>
      <c r="VCY37" s="140"/>
      <c r="VCZ37" s="269"/>
      <c r="VDA37" s="266"/>
      <c r="VDB37" s="263"/>
      <c r="VDC37" s="12" t="s">
        <v>5</v>
      </c>
      <c r="VDD37" s="106"/>
      <c r="VDE37" s="106"/>
      <c r="VDF37" s="107" t="e">
        <f t="shared" si="3744"/>
        <v>#DIV/0!</v>
      </c>
      <c r="VDG37" s="140"/>
      <c r="VDH37" s="269"/>
      <c r="VDI37" s="266"/>
      <c r="VDJ37" s="263"/>
      <c r="VDK37" s="12" t="s">
        <v>5</v>
      </c>
      <c r="VDL37" s="106"/>
      <c r="VDM37" s="106"/>
      <c r="VDN37" s="107" t="e">
        <f t="shared" si="3746"/>
        <v>#DIV/0!</v>
      </c>
      <c r="VDO37" s="140"/>
      <c r="VDP37" s="269"/>
      <c r="VDQ37" s="266"/>
      <c r="VDR37" s="263"/>
      <c r="VDS37" s="12" t="s">
        <v>5</v>
      </c>
      <c r="VDT37" s="106"/>
      <c r="VDU37" s="106"/>
      <c r="VDV37" s="107" t="e">
        <f t="shared" si="3748"/>
        <v>#DIV/0!</v>
      </c>
      <c r="VDW37" s="140"/>
      <c r="VDX37" s="269"/>
      <c r="VDY37" s="266"/>
      <c r="VDZ37" s="263"/>
      <c r="VEA37" s="12" t="s">
        <v>5</v>
      </c>
      <c r="VEB37" s="106"/>
      <c r="VEC37" s="106"/>
      <c r="VED37" s="107" t="e">
        <f t="shared" si="3750"/>
        <v>#DIV/0!</v>
      </c>
      <c r="VEE37" s="140"/>
      <c r="VEF37" s="269"/>
      <c r="VEG37" s="266"/>
      <c r="VEH37" s="263"/>
      <c r="VEI37" s="12" t="s">
        <v>5</v>
      </c>
      <c r="VEJ37" s="106"/>
      <c r="VEK37" s="106"/>
      <c r="VEL37" s="107" t="e">
        <f t="shared" si="3752"/>
        <v>#DIV/0!</v>
      </c>
      <c r="VEM37" s="140"/>
      <c r="VEN37" s="269"/>
      <c r="VEO37" s="266"/>
      <c r="VEP37" s="263"/>
      <c r="VEQ37" s="12" t="s">
        <v>5</v>
      </c>
      <c r="VER37" s="106"/>
      <c r="VES37" s="106"/>
      <c r="VET37" s="107" t="e">
        <f t="shared" si="3754"/>
        <v>#DIV/0!</v>
      </c>
      <c r="VEU37" s="140"/>
      <c r="VEV37" s="269"/>
      <c r="VEW37" s="266"/>
      <c r="VEX37" s="263"/>
      <c r="VEY37" s="12" t="s">
        <v>5</v>
      </c>
      <c r="VEZ37" s="106"/>
      <c r="VFA37" s="106"/>
      <c r="VFB37" s="107" t="e">
        <f t="shared" si="3756"/>
        <v>#DIV/0!</v>
      </c>
      <c r="VFC37" s="140"/>
      <c r="VFD37" s="269"/>
      <c r="VFE37" s="266"/>
      <c r="VFF37" s="263"/>
      <c r="VFG37" s="12" t="s">
        <v>5</v>
      </c>
      <c r="VFH37" s="106"/>
      <c r="VFI37" s="106"/>
      <c r="VFJ37" s="107" t="e">
        <f t="shared" si="3758"/>
        <v>#DIV/0!</v>
      </c>
      <c r="VFK37" s="140"/>
      <c r="VFL37" s="269"/>
      <c r="VFM37" s="266"/>
      <c r="VFN37" s="263"/>
      <c r="VFO37" s="12" t="s">
        <v>5</v>
      </c>
      <c r="VFP37" s="106"/>
      <c r="VFQ37" s="106"/>
      <c r="VFR37" s="107" t="e">
        <f t="shared" si="3760"/>
        <v>#DIV/0!</v>
      </c>
      <c r="VFS37" s="140"/>
      <c r="VFT37" s="269"/>
      <c r="VFU37" s="266"/>
      <c r="VFV37" s="263"/>
      <c r="VFW37" s="12" t="s">
        <v>5</v>
      </c>
      <c r="VFX37" s="106"/>
      <c r="VFY37" s="106"/>
      <c r="VFZ37" s="107" t="e">
        <f t="shared" si="3762"/>
        <v>#DIV/0!</v>
      </c>
      <c r="VGA37" s="140"/>
      <c r="VGB37" s="269"/>
      <c r="VGC37" s="266"/>
      <c r="VGD37" s="263"/>
      <c r="VGE37" s="12" t="s">
        <v>5</v>
      </c>
      <c r="VGF37" s="106"/>
      <c r="VGG37" s="106"/>
      <c r="VGH37" s="107" t="e">
        <f t="shared" si="3764"/>
        <v>#DIV/0!</v>
      </c>
      <c r="VGI37" s="140"/>
      <c r="VGJ37" s="269"/>
      <c r="VGK37" s="266"/>
      <c r="VGL37" s="263"/>
      <c r="VGM37" s="12" t="s">
        <v>5</v>
      </c>
      <c r="VGN37" s="106"/>
      <c r="VGO37" s="106"/>
      <c r="VGP37" s="107" t="e">
        <f t="shared" si="3766"/>
        <v>#DIV/0!</v>
      </c>
      <c r="VGQ37" s="140"/>
      <c r="VGR37" s="269"/>
      <c r="VGS37" s="266"/>
      <c r="VGT37" s="263"/>
      <c r="VGU37" s="12" t="s">
        <v>5</v>
      </c>
      <c r="VGV37" s="106"/>
      <c r="VGW37" s="106"/>
      <c r="VGX37" s="107" t="e">
        <f t="shared" si="3768"/>
        <v>#DIV/0!</v>
      </c>
      <c r="VGY37" s="140"/>
      <c r="VGZ37" s="269"/>
      <c r="VHA37" s="266"/>
      <c r="VHB37" s="263"/>
      <c r="VHC37" s="12" t="s">
        <v>5</v>
      </c>
      <c r="VHD37" s="106"/>
      <c r="VHE37" s="106"/>
      <c r="VHF37" s="107" t="e">
        <f t="shared" si="3770"/>
        <v>#DIV/0!</v>
      </c>
      <c r="VHG37" s="140"/>
      <c r="VHH37" s="269"/>
      <c r="VHI37" s="266"/>
      <c r="VHJ37" s="263"/>
      <c r="VHK37" s="12" t="s">
        <v>5</v>
      </c>
      <c r="VHL37" s="106"/>
      <c r="VHM37" s="106"/>
      <c r="VHN37" s="107" t="e">
        <f t="shared" si="3772"/>
        <v>#DIV/0!</v>
      </c>
      <c r="VHO37" s="140"/>
      <c r="VHP37" s="269"/>
      <c r="VHQ37" s="266"/>
      <c r="VHR37" s="263"/>
      <c r="VHS37" s="12" t="s">
        <v>5</v>
      </c>
      <c r="VHT37" s="106"/>
      <c r="VHU37" s="106"/>
      <c r="VHV37" s="107" t="e">
        <f t="shared" si="3774"/>
        <v>#DIV/0!</v>
      </c>
      <c r="VHW37" s="140"/>
      <c r="VHX37" s="269"/>
      <c r="VHY37" s="266"/>
      <c r="VHZ37" s="263"/>
      <c r="VIA37" s="12" t="s">
        <v>5</v>
      </c>
      <c r="VIB37" s="106"/>
      <c r="VIC37" s="106"/>
      <c r="VID37" s="107" t="e">
        <f t="shared" si="3776"/>
        <v>#DIV/0!</v>
      </c>
      <c r="VIE37" s="140"/>
      <c r="VIF37" s="269"/>
      <c r="VIG37" s="266"/>
      <c r="VIH37" s="263"/>
      <c r="VII37" s="12" t="s">
        <v>5</v>
      </c>
      <c r="VIJ37" s="106"/>
      <c r="VIK37" s="106"/>
      <c r="VIL37" s="107" t="e">
        <f t="shared" si="3778"/>
        <v>#DIV/0!</v>
      </c>
      <c r="VIM37" s="140"/>
      <c r="VIN37" s="269"/>
      <c r="VIO37" s="266"/>
      <c r="VIP37" s="263"/>
      <c r="VIQ37" s="12" t="s">
        <v>5</v>
      </c>
      <c r="VIR37" s="106"/>
      <c r="VIS37" s="106"/>
      <c r="VIT37" s="107" t="e">
        <f t="shared" si="3780"/>
        <v>#DIV/0!</v>
      </c>
      <c r="VIU37" s="140"/>
      <c r="VIV37" s="269"/>
      <c r="VIW37" s="266"/>
      <c r="VIX37" s="263"/>
      <c r="VIY37" s="12" t="s">
        <v>5</v>
      </c>
      <c r="VIZ37" s="106"/>
      <c r="VJA37" s="106"/>
      <c r="VJB37" s="107" t="e">
        <f t="shared" si="3782"/>
        <v>#DIV/0!</v>
      </c>
      <c r="VJC37" s="140"/>
      <c r="VJD37" s="269"/>
      <c r="VJE37" s="266"/>
      <c r="VJF37" s="263"/>
      <c r="VJG37" s="12" t="s">
        <v>5</v>
      </c>
      <c r="VJH37" s="106"/>
      <c r="VJI37" s="106"/>
      <c r="VJJ37" s="107" t="e">
        <f t="shared" si="3784"/>
        <v>#DIV/0!</v>
      </c>
      <c r="VJK37" s="140"/>
      <c r="VJL37" s="269"/>
      <c r="VJM37" s="266"/>
      <c r="VJN37" s="263"/>
      <c r="VJO37" s="12" t="s">
        <v>5</v>
      </c>
      <c r="VJP37" s="106"/>
      <c r="VJQ37" s="106"/>
      <c r="VJR37" s="107" t="e">
        <f t="shared" si="3786"/>
        <v>#DIV/0!</v>
      </c>
      <c r="VJS37" s="140"/>
      <c r="VJT37" s="269"/>
      <c r="VJU37" s="266"/>
      <c r="VJV37" s="263"/>
      <c r="VJW37" s="12" t="s">
        <v>5</v>
      </c>
      <c r="VJX37" s="106"/>
      <c r="VJY37" s="106"/>
      <c r="VJZ37" s="107" t="e">
        <f t="shared" si="3788"/>
        <v>#DIV/0!</v>
      </c>
      <c r="VKA37" s="140"/>
      <c r="VKB37" s="269"/>
      <c r="VKC37" s="266"/>
      <c r="VKD37" s="263"/>
      <c r="VKE37" s="12" t="s">
        <v>5</v>
      </c>
      <c r="VKF37" s="106"/>
      <c r="VKG37" s="106"/>
      <c r="VKH37" s="107" t="e">
        <f t="shared" si="3790"/>
        <v>#DIV/0!</v>
      </c>
      <c r="VKI37" s="140"/>
      <c r="VKJ37" s="269"/>
      <c r="VKK37" s="266"/>
      <c r="VKL37" s="263"/>
      <c r="VKM37" s="12" t="s">
        <v>5</v>
      </c>
      <c r="VKN37" s="106"/>
      <c r="VKO37" s="106"/>
      <c r="VKP37" s="107" t="e">
        <f t="shared" si="3792"/>
        <v>#DIV/0!</v>
      </c>
      <c r="VKQ37" s="140"/>
      <c r="VKR37" s="269"/>
      <c r="VKS37" s="266"/>
      <c r="VKT37" s="263"/>
      <c r="VKU37" s="12" t="s">
        <v>5</v>
      </c>
      <c r="VKV37" s="106"/>
      <c r="VKW37" s="106"/>
      <c r="VKX37" s="107" t="e">
        <f t="shared" si="3794"/>
        <v>#DIV/0!</v>
      </c>
      <c r="VKY37" s="140"/>
      <c r="VKZ37" s="269"/>
      <c r="VLA37" s="266"/>
      <c r="VLB37" s="263"/>
      <c r="VLC37" s="12" t="s">
        <v>5</v>
      </c>
      <c r="VLD37" s="106"/>
      <c r="VLE37" s="106"/>
      <c r="VLF37" s="107" t="e">
        <f t="shared" si="3796"/>
        <v>#DIV/0!</v>
      </c>
      <c r="VLG37" s="140"/>
      <c r="VLH37" s="269"/>
      <c r="VLI37" s="266"/>
      <c r="VLJ37" s="263"/>
      <c r="VLK37" s="12" t="s">
        <v>5</v>
      </c>
      <c r="VLL37" s="106"/>
      <c r="VLM37" s="106"/>
      <c r="VLN37" s="107" t="e">
        <f t="shared" si="3798"/>
        <v>#DIV/0!</v>
      </c>
      <c r="VLO37" s="140"/>
      <c r="VLP37" s="269"/>
      <c r="VLQ37" s="266"/>
      <c r="VLR37" s="263"/>
      <c r="VLS37" s="12" t="s">
        <v>5</v>
      </c>
      <c r="VLT37" s="106"/>
      <c r="VLU37" s="106"/>
      <c r="VLV37" s="107" t="e">
        <f t="shared" si="3800"/>
        <v>#DIV/0!</v>
      </c>
      <c r="VLW37" s="140"/>
      <c r="VLX37" s="269"/>
      <c r="VLY37" s="266"/>
      <c r="VLZ37" s="263"/>
      <c r="VMA37" s="12" t="s">
        <v>5</v>
      </c>
      <c r="VMB37" s="106"/>
      <c r="VMC37" s="106"/>
      <c r="VMD37" s="107" t="e">
        <f t="shared" si="3802"/>
        <v>#DIV/0!</v>
      </c>
      <c r="VME37" s="140"/>
      <c r="VMF37" s="269"/>
      <c r="VMG37" s="266"/>
      <c r="VMH37" s="263"/>
      <c r="VMI37" s="12" t="s">
        <v>5</v>
      </c>
      <c r="VMJ37" s="106"/>
      <c r="VMK37" s="106"/>
      <c r="VML37" s="107" t="e">
        <f t="shared" si="3804"/>
        <v>#DIV/0!</v>
      </c>
      <c r="VMM37" s="140"/>
      <c r="VMN37" s="269"/>
      <c r="VMO37" s="266"/>
      <c r="VMP37" s="263"/>
      <c r="VMQ37" s="12" t="s">
        <v>5</v>
      </c>
      <c r="VMR37" s="106"/>
      <c r="VMS37" s="106"/>
      <c r="VMT37" s="107" t="e">
        <f t="shared" si="3806"/>
        <v>#DIV/0!</v>
      </c>
      <c r="VMU37" s="140"/>
      <c r="VMV37" s="269"/>
      <c r="VMW37" s="266"/>
      <c r="VMX37" s="263"/>
      <c r="VMY37" s="12" t="s">
        <v>5</v>
      </c>
      <c r="VMZ37" s="106"/>
      <c r="VNA37" s="106"/>
      <c r="VNB37" s="107" t="e">
        <f t="shared" si="3808"/>
        <v>#DIV/0!</v>
      </c>
      <c r="VNC37" s="140"/>
      <c r="VND37" s="269"/>
      <c r="VNE37" s="266"/>
      <c r="VNF37" s="263"/>
      <c r="VNG37" s="12" t="s">
        <v>5</v>
      </c>
      <c r="VNH37" s="106"/>
      <c r="VNI37" s="106"/>
      <c r="VNJ37" s="107" t="e">
        <f t="shared" si="3810"/>
        <v>#DIV/0!</v>
      </c>
      <c r="VNK37" s="140"/>
      <c r="VNL37" s="269"/>
      <c r="VNM37" s="266"/>
      <c r="VNN37" s="263"/>
      <c r="VNO37" s="12" t="s">
        <v>5</v>
      </c>
      <c r="VNP37" s="106"/>
      <c r="VNQ37" s="106"/>
      <c r="VNR37" s="107" t="e">
        <f t="shared" si="3812"/>
        <v>#DIV/0!</v>
      </c>
      <c r="VNS37" s="140"/>
      <c r="VNT37" s="269"/>
      <c r="VNU37" s="266"/>
      <c r="VNV37" s="263"/>
      <c r="VNW37" s="12" t="s">
        <v>5</v>
      </c>
      <c r="VNX37" s="106"/>
      <c r="VNY37" s="106"/>
      <c r="VNZ37" s="107" t="e">
        <f t="shared" si="3814"/>
        <v>#DIV/0!</v>
      </c>
      <c r="VOA37" s="140"/>
      <c r="VOB37" s="269"/>
      <c r="VOC37" s="266"/>
      <c r="VOD37" s="263"/>
      <c r="VOE37" s="12" t="s">
        <v>5</v>
      </c>
      <c r="VOF37" s="106"/>
      <c r="VOG37" s="106"/>
      <c r="VOH37" s="107" t="e">
        <f t="shared" si="3816"/>
        <v>#DIV/0!</v>
      </c>
      <c r="VOI37" s="140"/>
      <c r="VOJ37" s="269"/>
      <c r="VOK37" s="266"/>
      <c r="VOL37" s="263"/>
      <c r="VOM37" s="12" t="s">
        <v>5</v>
      </c>
      <c r="VON37" s="106"/>
      <c r="VOO37" s="106"/>
      <c r="VOP37" s="107" t="e">
        <f t="shared" si="3818"/>
        <v>#DIV/0!</v>
      </c>
      <c r="VOQ37" s="140"/>
      <c r="VOR37" s="269"/>
      <c r="VOS37" s="266"/>
      <c r="VOT37" s="263"/>
      <c r="VOU37" s="12" t="s">
        <v>5</v>
      </c>
      <c r="VOV37" s="106"/>
      <c r="VOW37" s="106"/>
      <c r="VOX37" s="107" t="e">
        <f t="shared" si="3820"/>
        <v>#DIV/0!</v>
      </c>
      <c r="VOY37" s="140"/>
      <c r="VOZ37" s="269"/>
      <c r="VPA37" s="266"/>
      <c r="VPB37" s="263"/>
      <c r="VPC37" s="12" t="s">
        <v>5</v>
      </c>
      <c r="VPD37" s="106"/>
      <c r="VPE37" s="106"/>
      <c r="VPF37" s="107" t="e">
        <f t="shared" si="3822"/>
        <v>#DIV/0!</v>
      </c>
      <c r="VPG37" s="140"/>
      <c r="VPH37" s="269"/>
      <c r="VPI37" s="266"/>
      <c r="VPJ37" s="263"/>
      <c r="VPK37" s="12" t="s">
        <v>5</v>
      </c>
      <c r="VPL37" s="106"/>
      <c r="VPM37" s="106"/>
      <c r="VPN37" s="107" t="e">
        <f t="shared" si="3824"/>
        <v>#DIV/0!</v>
      </c>
      <c r="VPO37" s="140"/>
      <c r="VPP37" s="269"/>
      <c r="VPQ37" s="266"/>
      <c r="VPR37" s="263"/>
      <c r="VPS37" s="12" t="s">
        <v>5</v>
      </c>
      <c r="VPT37" s="106"/>
      <c r="VPU37" s="106"/>
      <c r="VPV37" s="107" t="e">
        <f t="shared" si="3826"/>
        <v>#DIV/0!</v>
      </c>
      <c r="VPW37" s="140"/>
      <c r="VPX37" s="269"/>
      <c r="VPY37" s="266"/>
      <c r="VPZ37" s="263"/>
      <c r="VQA37" s="12" t="s">
        <v>5</v>
      </c>
      <c r="VQB37" s="106"/>
      <c r="VQC37" s="106"/>
      <c r="VQD37" s="107" t="e">
        <f t="shared" si="3828"/>
        <v>#DIV/0!</v>
      </c>
      <c r="VQE37" s="140"/>
      <c r="VQF37" s="269"/>
      <c r="VQG37" s="266"/>
      <c r="VQH37" s="263"/>
      <c r="VQI37" s="12" t="s">
        <v>5</v>
      </c>
      <c r="VQJ37" s="106"/>
      <c r="VQK37" s="106"/>
      <c r="VQL37" s="107" t="e">
        <f t="shared" si="3830"/>
        <v>#DIV/0!</v>
      </c>
      <c r="VQM37" s="140"/>
      <c r="VQN37" s="269"/>
      <c r="VQO37" s="266"/>
      <c r="VQP37" s="263"/>
      <c r="VQQ37" s="12" t="s">
        <v>5</v>
      </c>
      <c r="VQR37" s="106"/>
      <c r="VQS37" s="106"/>
      <c r="VQT37" s="107" t="e">
        <f t="shared" si="3832"/>
        <v>#DIV/0!</v>
      </c>
      <c r="VQU37" s="140"/>
      <c r="VQV37" s="269"/>
      <c r="VQW37" s="266"/>
      <c r="VQX37" s="263"/>
      <c r="VQY37" s="12" t="s">
        <v>5</v>
      </c>
      <c r="VQZ37" s="106"/>
      <c r="VRA37" s="106"/>
      <c r="VRB37" s="107" t="e">
        <f t="shared" si="3834"/>
        <v>#DIV/0!</v>
      </c>
      <c r="VRC37" s="140"/>
      <c r="VRD37" s="269"/>
      <c r="VRE37" s="266"/>
      <c r="VRF37" s="263"/>
      <c r="VRG37" s="12" t="s">
        <v>5</v>
      </c>
      <c r="VRH37" s="106"/>
      <c r="VRI37" s="106"/>
      <c r="VRJ37" s="107" t="e">
        <f t="shared" si="3836"/>
        <v>#DIV/0!</v>
      </c>
      <c r="VRK37" s="140"/>
      <c r="VRL37" s="269"/>
      <c r="VRM37" s="266"/>
      <c r="VRN37" s="263"/>
      <c r="VRO37" s="12" t="s">
        <v>5</v>
      </c>
      <c r="VRP37" s="106"/>
      <c r="VRQ37" s="106"/>
      <c r="VRR37" s="107" t="e">
        <f t="shared" si="3838"/>
        <v>#DIV/0!</v>
      </c>
      <c r="VRS37" s="140"/>
      <c r="VRT37" s="269"/>
      <c r="VRU37" s="266"/>
      <c r="VRV37" s="263"/>
      <c r="VRW37" s="12" t="s">
        <v>5</v>
      </c>
      <c r="VRX37" s="106"/>
      <c r="VRY37" s="106"/>
      <c r="VRZ37" s="107" t="e">
        <f t="shared" si="3840"/>
        <v>#DIV/0!</v>
      </c>
      <c r="VSA37" s="140"/>
      <c r="VSB37" s="269"/>
      <c r="VSC37" s="266"/>
      <c r="VSD37" s="263"/>
      <c r="VSE37" s="12" t="s">
        <v>5</v>
      </c>
      <c r="VSF37" s="106"/>
      <c r="VSG37" s="106"/>
      <c r="VSH37" s="107" t="e">
        <f t="shared" si="3842"/>
        <v>#DIV/0!</v>
      </c>
      <c r="VSI37" s="140"/>
      <c r="VSJ37" s="269"/>
      <c r="VSK37" s="266"/>
      <c r="VSL37" s="263"/>
      <c r="VSM37" s="12" t="s">
        <v>5</v>
      </c>
      <c r="VSN37" s="106"/>
      <c r="VSO37" s="106"/>
      <c r="VSP37" s="107" t="e">
        <f t="shared" si="3844"/>
        <v>#DIV/0!</v>
      </c>
      <c r="VSQ37" s="140"/>
      <c r="VSR37" s="269"/>
      <c r="VSS37" s="266"/>
      <c r="VST37" s="263"/>
      <c r="VSU37" s="12" t="s">
        <v>5</v>
      </c>
      <c r="VSV37" s="106"/>
      <c r="VSW37" s="106"/>
      <c r="VSX37" s="107" t="e">
        <f t="shared" si="3846"/>
        <v>#DIV/0!</v>
      </c>
      <c r="VSY37" s="140"/>
      <c r="VSZ37" s="269"/>
      <c r="VTA37" s="266"/>
      <c r="VTB37" s="263"/>
      <c r="VTC37" s="12" t="s">
        <v>5</v>
      </c>
      <c r="VTD37" s="106"/>
      <c r="VTE37" s="106"/>
      <c r="VTF37" s="107" t="e">
        <f t="shared" si="3848"/>
        <v>#DIV/0!</v>
      </c>
      <c r="VTG37" s="140"/>
      <c r="VTH37" s="269"/>
      <c r="VTI37" s="266"/>
      <c r="VTJ37" s="263"/>
      <c r="VTK37" s="12" t="s">
        <v>5</v>
      </c>
      <c r="VTL37" s="106"/>
      <c r="VTM37" s="106"/>
      <c r="VTN37" s="107" t="e">
        <f t="shared" si="3850"/>
        <v>#DIV/0!</v>
      </c>
      <c r="VTO37" s="140"/>
      <c r="VTP37" s="269"/>
      <c r="VTQ37" s="266"/>
      <c r="VTR37" s="263"/>
      <c r="VTS37" s="12" t="s">
        <v>5</v>
      </c>
      <c r="VTT37" s="106"/>
      <c r="VTU37" s="106"/>
      <c r="VTV37" s="107" t="e">
        <f t="shared" si="3852"/>
        <v>#DIV/0!</v>
      </c>
      <c r="VTW37" s="140"/>
      <c r="VTX37" s="269"/>
      <c r="VTY37" s="266"/>
      <c r="VTZ37" s="263"/>
      <c r="VUA37" s="12" t="s">
        <v>5</v>
      </c>
      <c r="VUB37" s="106"/>
      <c r="VUC37" s="106"/>
      <c r="VUD37" s="107" t="e">
        <f t="shared" si="3854"/>
        <v>#DIV/0!</v>
      </c>
      <c r="VUE37" s="140"/>
      <c r="VUF37" s="269"/>
      <c r="VUG37" s="266"/>
      <c r="VUH37" s="263"/>
      <c r="VUI37" s="12" t="s">
        <v>5</v>
      </c>
      <c r="VUJ37" s="106"/>
      <c r="VUK37" s="106"/>
      <c r="VUL37" s="107" t="e">
        <f t="shared" si="3856"/>
        <v>#DIV/0!</v>
      </c>
      <c r="VUM37" s="140"/>
      <c r="VUN37" s="269"/>
      <c r="VUO37" s="266"/>
      <c r="VUP37" s="263"/>
      <c r="VUQ37" s="12" t="s">
        <v>5</v>
      </c>
      <c r="VUR37" s="106"/>
      <c r="VUS37" s="106"/>
      <c r="VUT37" s="107" t="e">
        <f t="shared" si="3858"/>
        <v>#DIV/0!</v>
      </c>
      <c r="VUU37" s="140"/>
      <c r="VUV37" s="269"/>
      <c r="VUW37" s="266"/>
      <c r="VUX37" s="263"/>
      <c r="VUY37" s="12" t="s">
        <v>5</v>
      </c>
      <c r="VUZ37" s="106"/>
      <c r="VVA37" s="106"/>
      <c r="VVB37" s="107" t="e">
        <f t="shared" si="3860"/>
        <v>#DIV/0!</v>
      </c>
      <c r="VVC37" s="140"/>
      <c r="VVD37" s="269"/>
      <c r="VVE37" s="266"/>
      <c r="VVF37" s="263"/>
      <c r="VVG37" s="12" t="s">
        <v>5</v>
      </c>
      <c r="VVH37" s="106"/>
      <c r="VVI37" s="106"/>
      <c r="VVJ37" s="107" t="e">
        <f t="shared" si="3862"/>
        <v>#DIV/0!</v>
      </c>
      <c r="VVK37" s="140"/>
      <c r="VVL37" s="269"/>
      <c r="VVM37" s="266"/>
      <c r="VVN37" s="263"/>
      <c r="VVO37" s="12" t="s">
        <v>5</v>
      </c>
      <c r="VVP37" s="106"/>
      <c r="VVQ37" s="106"/>
      <c r="VVR37" s="107" t="e">
        <f t="shared" si="3864"/>
        <v>#DIV/0!</v>
      </c>
      <c r="VVS37" s="140"/>
      <c r="VVT37" s="269"/>
      <c r="VVU37" s="266"/>
      <c r="VVV37" s="263"/>
      <c r="VVW37" s="12" t="s">
        <v>5</v>
      </c>
      <c r="VVX37" s="106"/>
      <c r="VVY37" s="106"/>
      <c r="VVZ37" s="107" t="e">
        <f t="shared" si="3866"/>
        <v>#DIV/0!</v>
      </c>
      <c r="VWA37" s="140"/>
      <c r="VWB37" s="269"/>
      <c r="VWC37" s="266"/>
      <c r="VWD37" s="263"/>
      <c r="VWE37" s="12" t="s">
        <v>5</v>
      </c>
      <c r="VWF37" s="106"/>
      <c r="VWG37" s="106"/>
      <c r="VWH37" s="107" t="e">
        <f t="shared" si="3868"/>
        <v>#DIV/0!</v>
      </c>
      <c r="VWI37" s="140"/>
      <c r="VWJ37" s="269"/>
      <c r="VWK37" s="266"/>
      <c r="VWL37" s="263"/>
      <c r="VWM37" s="12" t="s">
        <v>5</v>
      </c>
      <c r="VWN37" s="106"/>
      <c r="VWO37" s="106"/>
      <c r="VWP37" s="107" t="e">
        <f t="shared" si="3870"/>
        <v>#DIV/0!</v>
      </c>
      <c r="VWQ37" s="140"/>
      <c r="VWR37" s="269"/>
      <c r="VWS37" s="266"/>
      <c r="VWT37" s="263"/>
      <c r="VWU37" s="12" t="s">
        <v>5</v>
      </c>
      <c r="VWV37" s="106"/>
      <c r="VWW37" s="106"/>
      <c r="VWX37" s="107" t="e">
        <f t="shared" si="3872"/>
        <v>#DIV/0!</v>
      </c>
      <c r="VWY37" s="140"/>
      <c r="VWZ37" s="269"/>
      <c r="VXA37" s="266"/>
      <c r="VXB37" s="263"/>
      <c r="VXC37" s="12" t="s">
        <v>5</v>
      </c>
      <c r="VXD37" s="106"/>
      <c r="VXE37" s="106"/>
      <c r="VXF37" s="107" t="e">
        <f t="shared" si="3874"/>
        <v>#DIV/0!</v>
      </c>
      <c r="VXG37" s="140"/>
      <c r="VXH37" s="269"/>
      <c r="VXI37" s="266"/>
      <c r="VXJ37" s="263"/>
      <c r="VXK37" s="12" t="s">
        <v>5</v>
      </c>
      <c r="VXL37" s="106"/>
      <c r="VXM37" s="106"/>
      <c r="VXN37" s="107" t="e">
        <f t="shared" si="3876"/>
        <v>#DIV/0!</v>
      </c>
      <c r="VXO37" s="140"/>
      <c r="VXP37" s="269"/>
      <c r="VXQ37" s="266"/>
      <c r="VXR37" s="263"/>
      <c r="VXS37" s="12" t="s">
        <v>5</v>
      </c>
      <c r="VXT37" s="106"/>
      <c r="VXU37" s="106"/>
      <c r="VXV37" s="107" t="e">
        <f t="shared" si="3878"/>
        <v>#DIV/0!</v>
      </c>
      <c r="VXW37" s="140"/>
      <c r="VXX37" s="269"/>
      <c r="VXY37" s="266"/>
      <c r="VXZ37" s="263"/>
      <c r="VYA37" s="12" t="s">
        <v>5</v>
      </c>
      <c r="VYB37" s="106"/>
      <c r="VYC37" s="106"/>
      <c r="VYD37" s="107" t="e">
        <f t="shared" si="3880"/>
        <v>#DIV/0!</v>
      </c>
      <c r="VYE37" s="140"/>
      <c r="VYF37" s="269"/>
      <c r="VYG37" s="266"/>
      <c r="VYH37" s="263"/>
      <c r="VYI37" s="12" t="s">
        <v>5</v>
      </c>
      <c r="VYJ37" s="106"/>
      <c r="VYK37" s="106"/>
      <c r="VYL37" s="107" t="e">
        <f t="shared" si="3882"/>
        <v>#DIV/0!</v>
      </c>
      <c r="VYM37" s="140"/>
      <c r="VYN37" s="269"/>
      <c r="VYO37" s="266"/>
      <c r="VYP37" s="263"/>
      <c r="VYQ37" s="12" t="s">
        <v>5</v>
      </c>
      <c r="VYR37" s="106"/>
      <c r="VYS37" s="106"/>
      <c r="VYT37" s="107" t="e">
        <f t="shared" si="3884"/>
        <v>#DIV/0!</v>
      </c>
      <c r="VYU37" s="140"/>
      <c r="VYV37" s="269"/>
      <c r="VYW37" s="266"/>
      <c r="VYX37" s="263"/>
      <c r="VYY37" s="12" t="s">
        <v>5</v>
      </c>
      <c r="VYZ37" s="106"/>
      <c r="VZA37" s="106"/>
      <c r="VZB37" s="107" t="e">
        <f t="shared" si="3886"/>
        <v>#DIV/0!</v>
      </c>
      <c r="VZC37" s="140"/>
      <c r="VZD37" s="269"/>
      <c r="VZE37" s="266"/>
      <c r="VZF37" s="263"/>
      <c r="VZG37" s="12" t="s">
        <v>5</v>
      </c>
      <c r="VZH37" s="106"/>
      <c r="VZI37" s="106"/>
      <c r="VZJ37" s="107" t="e">
        <f t="shared" si="3888"/>
        <v>#DIV/0!</v>
      </c>
      <c r="VZK37" s="140"/>
      <c r="VZL37" s="269"/>
      <c r="VZM37" s="266"/>
      <c r="VZN37" s="263"/>
      <c r="VZO37" s="12" t="s">
        <v>5</v>
      </c>
      <c r="VZP37" s="106"/>
      <c r="VZQ37" s="106"/>
      <c r="VZR37" s="107" t="e">
        <f t="shared" si="3890"/>
        <v>#DIV/0!</v>
      </c>
      <c r="VZS37" s="140"/>
      <c r="VZT37" s="269"/>
      <c r="VZU37" s="266"/>
      <c r="VZV37" s="263"/>
      <c r="VZW37" s="12" t="s">
        <v>5</v>
      </c>
      <c r="VZX37" s="106"/>
      <c r="VZY37" s="106"/>
      <c r="VZZ37" s="107" t="e">
        <f t="shared" si="3892"/>
        <v>#DIV/0!</v>
      </c>
      <c r="WAA37" s="140"/>
      <c r="WAB37" s="269"/>
      <c r="WAC37" s="266"/>
      <c r="WAD37" s="263"/>
      <c r="WAE37" s="12" t="s">
        <v>5</v>
      </c>
      <c r="WAF37" s="106"/>
      <c r="WAG37" s="106"/>
      <c r="WAH37" s="107" t="e">
        <f t="shared" si="3894"/>
        <v>#DIV/0!</v>
      </c>
      <c r="WAI37" s="140"/>
      <c r="WAJ37" s="269"/>
      <c r="WAK37" s="266"/>
      <c r="WAL37" s="263"/>
      <c r="WAM37" s="12" t="s">
        <v>5</v>
      </c>
      <c r="WAN37" s="106"/>
      <c r="WAO37" s="106"/>
      <c r="WAP37" s="107" t="e">
        <f t="shared" si="3896"/>
        <v>#DIV/0!</v>
      </c>
      <c r="WAQ37" s="140"/>
      <c r="WAR37" s="269"/>
      <c r="WAS37" s="266"/>
      <c r="WAT37" s="263"/>
      <c r="WAU37" s="12" t="s">
        <v>5</v>
      </c>
      <c r="WAV37" s="106"/>
      <c r="WAW37" s="106"/>
      <c r="WAX37" s="107" t="e">
        <f t="shared" si="3898"/>
        <v>#DIV/0!</v>
      </c>
      <c r="WAY37" s="140"/>
      <c r="WAZ37" s="269"/>
      <c r="WBA37" s="266"/>
      <c r="WBB37" s="263"/>
      <c r="WBC37" s="12" t="s">
        <v>5</v>
      </c>
      <c r="WBD37" s="106"/>
      <c r="WBE37" s="106"/>
      <c r="WBF37" s="107" t="e">
        <f t="shared" si="3900"/>
        <v>#DIV/0!</v>
      </c>
      <c r="WBG37" s="140"/>
      <c r="WBH37" s="269"/>
      <c r="WBI37" s="266"/>
      <c r="WBJ37" s="263"/>
      <c r="WBK37" s="12" t="s">
        <v>5</v>
      </c>
      <c r="WBL37" s="106"/>
      <c r="WBM37" s="106"/>
      <c r="WBN37" s="107" t="e">
        <f t="shared" si="3902"/>
        <v>#DIV/0!</v>
      </c>
      <c r="WBO37" s="140"/>
      <c r="WBP37" s="269"/>
      <c r="WBQ37" s="266"/>
      <c r="WBR37" s="263"/>
      <c r="WBS37" s="12" t="s">
        <v>5</v>
      </c>
      <c r="WBT37" s="106"/>
      <c r="WBU37" s="106"/>
      <c r="WBV37" s="107" t="e">
        <f t="shared" si="3904"/>
        <v>#DIV/0!</v>
      </c>
      <c r="WBW37" s="140"/>
      <c r="WBX37" s="269"/>
      <c r="WBY37" s="266"/>
      <c r="WBZ37" s="263"/>
      <c r="WCA37" s="12" t="s">
        <v>5</v>
      </c>
      <c r="WCB37" s="106"/>
      <c r="WCC37" s="106"/>
      <c r="WCD37" s="107" t="e">
        <f t="shared" si="3906"/>
        <v>#DIV/0!</v>
      </c>
      <c r="WCE37" s="140"/>
      <c r="WCF37" s="269"/>
      <c r="WCG37" s="266"/>
      <c r="WCH37" s="263"/>
      <c r="WCI37" s="12" t="s">
        <v>5</v>
      </c>
      <c r="WCJ37" s="106"/>
      <c r="WCK37" s="106"/>
      <c r="WCL37" s="107" t="e">
        <f t="shared" si="3908"/>
        <v>#DIV/0!</v>
      </c>
      <c r="WCM37" s="140"/>
      <c r="WCN37" s="269"/>
      <c r="WCO37" s="266"/>
      <c r="WCP37" s="263"/>
      <c r="WCQ37" s="12" t="s">
        <v>5</v>
      </c>
      <c r="WCR37" s="106"/>
      <c r="WCS37" s="106"/>
      <c r="WCT37" s="107" t="e">
        <f t="shared" si="3910"/>
        <v>#DIV/0!</v>
      </c>
      <c r="WCU37" s="140"/>
      <c r="WCV37" s="269"/>
      <c r="WCW37" s="266"/>
      <c r="WCX37" s="263"/>
      <c r="WCY37" s="12" t="s">
        <v>5</v>
      </c>
      <c r="WCZ37" s="106"/>
      <c r="WDA37" s="106"/>
      <c r="WDB37" s="107" t="e">
        <f t="shared" si="3912"/>
        <v>#DIV/0!</v>
      </c>
      <c r="WDC37" s="140"/>
      <c r="WDD37" s="269"/>
      <c r="WDE37" s="266"/>
      <c r="WDF37" s="263"/>
      <c r="WDG37" s="12" t="s">
        <v>5</v>
      </c>
      <c r="WDH37" s="106"/>
      <c r="WDI37" s="106"/>
      <c r="WDJ37" s="107" t="e">
        <f t="shared" si="3914"/>
        <v>#DIV/0!</v>
      </c>
      <c r="WDK37" s="140"/>
      <c r="WDL37" s="269"/>
      <c r="WDM37" s="266"/>
      <c r="WDN37" s="263"/>
      <c r="WDO37" s="12" t="s">
        <v>5</v>
      </c>
      <c r="WDP37" s="106"/>
      <c r="WDQ37" s="106"/>
      <c r="WDR37" s="107" t="e">
        <f t="shared" si="3916"/>
        <v>#DIV/0!</v>
      </c>
      <c r="WDS37" s="140"/>
      <c r="WDT37" s="269"/>
      <c r="WDU37" s="266"/>
      <c r="WDV37" s="263"/>
      <c r="WDW37" s="12" t="s">
        <v>5</v>
      </c>
      <c r="WDX37" s="106"/>
      <c r="WDY37" s="106"/>
      <c r="WDZ37" s="107" t="e">
        <f t="shared" si="3918"/>
        <v>#DIV/0!</v>
      </c>
      <c r="WEA37" s="140"/>
      <c r="WEB37" s="269"/>
      <c r="WEC37" s="266"/>
      <c r="WED37" s="263"/>
      <c r="WEE37" s="12" t="s">
        <v>5</v>
      </c>
      <c r="WEF37" s="106"/>
      <c r="WEG37" s="106"/>
      <c r="WEH37" s="107" t="e">
        <f t="shared" si="3920"/>
        <v>#DIV/0!</v>
      </c>
      <c r="WEI37" s="140"/>
      <c r="WEJ37" s="269"/>
      <c r="WEK37" s="266"/>
      <c r="WEL37" s="263"/>
      <c r="WEM37" s="12" t="s">
        <v>5</v>
      </c>
      <c r="WEN37" s="106"/>
      <c r="WEO37" s="106"/>
      <c r="WEP37" s="107" t="e">
        <f t="shared" si="3922"/>
        <v>#DIV/0!</v>
      </c>
      <c r="WEQ37" s="140"/>
      <c r="WER37" s="269"/>
      <c r="WES37" s="266"/>
      <c r="WET37" s="263"/>
      <c r="WEU37" s="12" t="s">
        <v>5</v>
      </c>
      <c r="WEV37" s="106"/>
      <c r="WEW37" s="106"/>
      <c r="WEX37" s="107" t="e">
        <f t="shared" si="3924"/>
        <v>#DIV/0!</v>
      </c>
      <c r="WEY37" s="140"/>
      <c r="WEZ37" s="269"/>
      <c r="WFA37" s="266"/>
      <c r="WFB37" s="263"/>
      <c r="WFC37" s="12" t="s">
        <v>5</v>
      </c>
      <c r="WFD37" s="106"/>
      <c r="WFE37" s="106"/>
      <c r="WFF37" s="107" t="e">
        <f t="shared" si="3926"/>
        <v>#DIV/0!</v>
      </c>
      <c r="WFG37" s="140"/>
      <c r="WFH37" s="269"/>
      <c r="WFI37" s="266"/>
      <c r="WFJ37" s="263"/>
      <c r="WFK37" s="12" t="s">
        <v>5</v>
      </c>
      <c r="WFL37" s="106"/>
      <c r="WFM37" s="106"/>
      <c r="WFN37" s="107" t="e">
        <f t="shared" si="3928"/>
        <v>#DIV/0!</v>
      </c>
      <c r="WFO37" s="140"/>
      <c r="WFP37" s="269"/>
      <c r="WFQ37" s="266"/>
      <c r="WFR37" s="263"/>
      <c r="WFS37" s="12" t="s">
        <v>5</v>
      </c>
      <c r="WFT37" s="106"/>
      <c r="WFU37" s="106"/>
      <c r="WFV37" s="107" t="e">
        <f t="shared" si="3930"/>
        <v>#DIV/0!</v>
      </c>
      <c r="WFW37" s="140"/>
      <c r="WFX37" s="269"/>
      <c r="WFY37" s="266"/>
      <c r="WFZ37" s="263"/>
      <c r="WGA37" s="12" t="s">
        <v>5</v>
      </c>
      <c r="WGB37" s="106"/>
      <c r="WGC37" s="106"/>
      <c r="WGD37" s="107" t="e">
        <f t="shared" si="3932"/>
        <v>#DIV/0!</v>
      </c>
      <c r="WGE37" s="140"/>
      <c r="WGF37" s="269"/>
      <c r="WGG37" s="266"/>
      <c r="WGH37" s="263"/>
      <c r="WGI37" s="12" t="s">
        <v>5</v>
      </c>
      <c r="WGJ37" s="106"/>
      <c r="WGK37" s="106"/>
      <c r="WGL37" s="107" t="e">
        <f t="shared" si="3934"/>
        <v>#DIV/0!</v>
      </c>
      <c r="WGM37" s="140"/>
      <c r="WGN37" s="269"/>
      <c r="WGO37" s="266"/>
      <c r="WGP37" s="263"/>
      <c r="WGQ37" s="12" t="s">
        <v>5</v>
      </c>
      <c r="WGR37" s="106"/>
      <c r="WGS37" s="106"/>
      <c r="WGT37" s="107" t="e">
        <f t="shared" si="3936"/>
        <v>#DIV/0!</v>
      </c>
      <c r="WGU37" s="140"/>
      <c r="WGV37" s="269"/>
      <c r="WGW37" s="266"/>
      <c r="WGX37" s="263"/>
      <c r="WGY37" s="12" t="s">
        <v>5</v>
      </c>
      <c r="WGZ37" s="106"/>
      <c r="WHA37" s="106"/>
      <c r="WHB37" s="107" t="e">
        <f t="shared" si="3938"/>
        <v>#DIV/0!</v>
      </c>
      <c r="WHC37" s="140"/>
      <c r="WHD37" s="269"/>
      <c r="WHE37" s="266"/>
      <c r="WHF37" s="263"/>
      <c r="WHG37" s="12" t="s">
        <v>5</v>
      </c>
      <c r="WHH37" s="106"/>
      <c r="WHI37" s="106"/>
      <c r="WHJ37" s="107" t="e">
        <f t="shared" si="3940"/>
        <v>#DIV/0!</v>
      </c>
      <c r="WHK37" s="140"/>
      <c r="WHL37" s="269"/>
      <c r="WHM37" s="266"/>
      <c r="WHN37" s="263"/>
      <c r="WHO37" s="12" t="s">
        <v>5</v>
      </c>
      <c r="WHP37" s="106"/>
      <c r="WHQ37" s="106"/>
      <c r="WHR37" s="107" t="e">
        <f t="shared" si="3942"/>
        <v>#DIV/0!</v>
      </c>
      <c r="WHS37" s="140"/>
      <c r="WHT37" s="269"/>
      <c r="WHU37" s="266"/>
      <c r="WHV37" s="263"/>
      <c r="WHW37" s="12" t="s">
        <v>5</v>
      </c>
      <c r="WHX37" s="106"/>
      <c r="WHY37" s="106"/>
      <c r="WHZ37" s="107" t="e">
        <f t="shared" si="3944"/>
        <v>#DIV/0!</v>
      </c>
      <c r="WIA37" s="140"/>
      <c r="WIB37" s="269"/>
      <c r="WIC37" s="266"/>
      <c r="WID37" s="263"/>
      <c r="WIE37" s="12" t="s">
        <v>5</v>
      </c>
      <c r="WIF37" s="106"/>
      <c r="WIG37" s="106"/>
      <c r="WIH37" s="107" t="e">
        <f t="shared" si="3946"/>
        <v>#DIV/0!</v>
      </c>
      <c r="WII37" s="140"/>
      <c r="WIJ37" s="269"/>
      <c r="WIK37" s="266"/>
      <c r="WIL37" s="263"/>
      <c r="WIM37" s="12" t="s">
        <v>5</v>
      </c>
      <c r="WIN37" s="106"/>
      <c r="WIO37" s="106"/>
      <c r="WIP37" s="107" t="e">
        <f t="shared" si="3948"/>
        <v>#DIV/0!</v>
      </c>
      <c r="WIQ37" s="140"/>
      <c r="WIR37" s="269"/>
      <c r="WIS37" s="266"/>
      <c r="WIT37" s="263"/>
      <c r="WIU37" s="12" t="s">
        <v>5</v>
      </c>
      <c r="WIV37" s="106"/>
      <c r="WIW37" s="106"/>
      <c r="WIX37" s="107" t="e">
        <f t="shared" si="3950"/>
        <v>#DIV/0!</v>
      </c>
      <c r="WIY37" s="140"/>
      <c r="WIZ37" s="269"/>
      <c r="WJA37" s="266"/>
      <c r="WJB37" s="263"/>
      <c r="WJC37" s="12" t="s">
        <v>5</v>
      </c>
      <c r="WJD37" s="106"/>
      <c r="WJE37" s="106"/>
      <c r="WJF37" s="107" t="e">
        <f t="shared" si="3952"/>
        <v>#DIV/0!</v>
      </c>
      <c r="WJG37" s="140"/>
      <c r="WJH37" s="269"/>
      <c r="WJI37" s="266"/>
      <c r="WJJ37" s="263"/>
      <c r="WJK37" s="12" t="s">
        <v>5</v>
      </c>
      <c r="WJL37" s="106"/>
      <c r="WJM37" s="106"/>
      <c r="WJN37" s="107" t="e">
        <f t="shared" si="3954"/>
        <v>#DIV/0!</v>
      </c>
      <c r="WJO37" s="140"/>
      <c r="WJP37" s="269"/>
      <c r="WJQ37" s="266"/>
      <c r="WJR37" s="263"/>
      <c r="WJS37" s="12" t="s">
        <v>5</v>
      </c>
      <c r="WJT37" s="106"/>
      <c r="WJU37" s="106"/>
      <c r="WJV37" s="107" t="e">
        <f t="shared" si="3956"/>
        <v>#DIV/0!</v>
      </c>
      <c r="WJW37" s="140"/>
      <c r="WJX37" s="269"/>
      <c r="WJY37" s="266"/>
      <c r="WJZ37" s="263"/>
      <c r="WKA37" s="12" t="s">
        <v>5</v>
      </c>
      <c r="WKB37" s="106"/>
      <c r="WKC37" s="106"/>
      <c r="WKD37" s="107" t="e">
        <f t="shared" si="3958"/>
        <v>#DIV/0!</v>
      </c>
      <c r="WKE37" s="140"/>
      <c r="WKF37" s="269"/>
      <c r="WKG37" s="266"/>
      <c r="WKH37" s="263"/>
      <c r="WKI37" s="12" t="s">
        <v>5</v>
      </c>
      <c r="WKJ37" s="106"/>
      <c r="WKK37" s="106"/>
      <c r="WKL37" s="107" t="e">
        <f t="shared" si="3960"/>
        <v>#DIV/0!</v>
      </c>
      <c r="WKM37" s="140"/>
      <c r="WKN37" s="269"/>
      <c r="WKO37" s="266"/>
      <c r="WKP37" s="263"/>
      <c r="WKQ37" s="12" t="s">
        <v>5</v>
      </c>
      <c r="WKR37" s="106"/>
      <c r="WKS37" s="106"/>
      <c r="WKT37" s="107" t="e">
        <f t="shared" si="3962"/>
        <v>#DIV/0!</v>
      </c>
      <c r="WKU37" s="140"/>
      <c r="WKV37" s="269"/>
      <c r="WKW37" s="266"/>
      <c r="WKX37" s="263"/>
      <c r="WKY37" s="12" t="s">
        <v>5</v>
      </c>
      <c r="WKZ37" s="106"/>
      <c r="WLA37" s="106"/>
      <c r="WLB37" s="107" t="e">
        <f t="shared" si="3964"/>
        <v>#DIV/0!</v>
      </c>
      <c r="WLC37" s="140"/>
      <c r="WLD37" s="269"/>
      <c r="WLE37" s="266"/>
      <c r="WLF37" s="263"/>
      <c r="WLG37" s="12" t="s">
        <v>5</v>
      </c>
      <c r="WLH37" s="106"/>
      <c r="WLI37" s="106"/>
      <c r="WLJ37" s="107" t="e">
        <f t="shared" si="3966"/>
        <v>#DIV/0!</v>
      </c>
      <c r="WLK37" s="140"/>
      <c r="WLL37" s="269"/>
      <c r="WLM37" s="266"/>
      <c r="WLN37" s="263"/>
      <c r="WLO37" s="12" t="s">
        <v>5</v>
      </c>
      <c r="WLP37" s="106"/>
      <c r="WLQ37" s="106"/>
      <c r="WLR37" s="107" t="e">
        <f t="shared" si="3968"/>
        <v>#DIV/0!</v>
      </c>
      <c r="WLS37" s="140"/>
      <c r="WLT37" s="269"/>
      <c r="WLU37" s="266"/>
      <c r="WLV37" s="263"/>
      <c r="WLW37" s="12" t="s">
        <v>5</v>
      </c>
      <c r="WLX37" s="106"/>
      <c r="WLY37" s="106"/>
      <c r="WLZ37" s="107" t="e">
        <f t="shared" si="3970"/>
        <v>#DIV/0!</v>
      </c>
      <c r="WMA37" s="140"/>
      <c r="WMB37" s="269"/>
      <c r="WMC37" s="266"/>
      <c r="WMD37" s="263"/>
      <c r="WME37" s="12" t="s">
        <v>5</v>
      </c>
      <c r="WMF37" s="106"/>
      <c r="WMG37" s="106"/>
      <c r="WMH37" s="107" t="e">
        <f t="shared" si="3972"/>
        <v>#DIV/0!</v>
      </c>
      <c r="WMI37" s="140"/>
      <c r="WMJ37" s="269"/>
      <c r="WMK37" s="266"/>
      <c r="WML37" s="263"/>
      <c r="WMM37" s="12" t="s">
        <v>5</v>
      </c>
      <c r="WMN37" s="106"/>
      <c r="WMO37" s="106"/>
      <c r="WMP37" s="107" t="e">
        <f t="shared" si="3974"/>
        <v>#DIV/0!</v>
      </c>
      <c r="WMQ37" s="140"/>
      <c r="WMR37" s="269"/>
      <c r="WMS37" s="266"/>
      <c r="WMT37" s="263"/>
      <c r="WMU37" s="12" t="s">
        <v>5</v>
      </c>
      <c r="WMV37" s="106"/>
      <c r="WMW37" s="106"/>
      <c r="WMX37" s="107" t="e">
        <f t="shared" si="3976"/>
        <v>#DIV/0!</v>
      </c>
      <c r="WMY37" s="140"/>
      <c r="WMZ37" s="269"/>
      <c r="WNA37" s="266"/>
      <c r="WNB37" s="263"/>
      <c r="WNC37" s="12" t="s">
        <v>5</v>
      </c>
      <c r="WND37" s="106"/>
      <c r="WNE37" s="106"/>
      <c r="WNF37" s="107" t="e">
        <f t="shared" si="3978"/>
        <v>#DIV/0!</v>
      </c>
      <c r="WNG37" s="140"/>
      <c r="WNH37" s="269"/>
      <c r="WNI37" s="266"/>
      <c r="WNJ37" s="263"/>
      <c r="WNK37" s="12" t="s">
        <v>5</v>
      </c>
      <c r="WNL37" s="106"/>
      <c r="WNM37" s="106"/>
      <c r="WNN37" s="107" t="e">
        <f t="shared" si="3980"/>
        <v>#DIV/0!</v>
      </c>
      <c r="WNO37" s="140"/>
      <c r="WNP37" s="269"/>
      <c r="WNQ37" s="266"/>
      <c r="WNR37" s="263"/>
      <c r="WNS37" s="12" t="s">
        <v>5</v>
      </c>
      <c r="WNT37" s="106"/>
      <c r="WNU37" s="106"/>
      <c r="WNV37" s="107" t="e">
        <f t="shared" si="3982"/>
        <v>#DIV/0!</v>
      </c>
      <c r="WNW37" s="140"/>
      <c r="WNX37" s="269"/>
      <c r="WNY37" s="266"/>
      <c r="WNZ37" s="263"/>
      <c r="WOA37" s="12" t="s">
        <v>5</v>
      </c>
      <c r="WOB37" s="106"/>
      <c r="WOC37" s="106"/>
      <c r="WOD37" s="107" t="e">
        <f t="shared" si="3984"/>
        <v>#DIV/0!</v>
      </c>
      <c r="WOE37" s="140"/>
      <c r="WOF37" s="269"/>
      <c r="WOG37" s="266"/>
      <c r="WOH37" s="263"/>
      <c r="WOI37" s="12" t="s">
        <v>5</v>
      </c>
      <c r="WOJ37" s="106"/>
      <c r="WOK37" s="106"/>
      <c r="WOL37" s="107" t="e">
        <f t="shared" si="3986"/>
        <v>#DIV/0!</v>
      </c>
      <c r="WOM37" s="140"/>
      <c r="WON37" s="269"/>
      <c r="WOO37" s="266"/>
      <c r="WOP37" s="263"/>
      <c r="WOQ37" s="12" t="s">
        <v>5</v>
      </c>
      <c r="WOR37" s="106"/>
      <c r="WOS37" s="106"/>
      <c r="WOT37" s="107" t="e">
        <f t="shared" si="3988"/>
        <v>#DIV/0!</v>
      </c>
      <c r="WOU37" s="140"/>
      <c r="WOV37" s="269"/>
      <c r="WOW37" s="266"/>
      <c r="WOX37" s="263"/>
      <c r="WOY37" s="12" t="s">
        <v>5</v>
      </c>
      <c r="WOZ37" s="106"/>
      <c r="WPA37" s="106"/>
      <c r="WPB37" s="107" t="e">
        <f t="shared" si="3990"/>
        <v>#DIV/0!</v>
      </c>
      <c r="WPC37" s="140"/>
      <c r="WPD37" s="269"/>
      <c r="WPE37" s="266"/>
      <c r="WPF37" s="263"/>
      <c r="WPG37" s="12" t="s">
        <v>5</v>
      </c>
      <c r="WPH37" s="106"/>
      <c r="WPI37" s="106"/>
      <c r="WPJ37" s="107" t="e">
        <f t="shared" si="3992"/>
        <v>#DIV/0!</v>
      </c>
      <c r="WPK37" s="140"/>
      <c r="WPL37" s="269"/>
      <c r="WPM37" s="266"/>
      <c r="WPN37" s="263"/>
      <c r="WPO37" s="12" t="s">
        <v>5</v>
      </c>
      <c r="WPP37" s="106"/>
      <c r="WPQ37" s="106"/>
      <c r="WPR37" s="107" t="e">
        <f t="shared" si="3994"/>
        <v>#DIV/0!</v>
      </c>
      <c r="WPS37" s="140"/>
      <c r="WPT37" s="269"/>
      <c r="WPU37" s="266"/>
      <c r="WPV37" s="263"/>
      <c r="WPW37" s="12" t="s">
        <v>5</v>
      </c>
      <c r="WPX37" s="106"/>
      <c r="WPY37" s="106"/>
      <c r="WPZ37" s="107" t="e">
        <f t="shared" si="3996"/>
        <v>#DIV/0!</v>
      </c>
      <c r="WQA37" s="140"/>
      <c r="WQB37" s="269"/>
      <c r="WQC37" s="266"/>
      <c r="WQD37" s="263"/>
      <c r="WQE37" s="12" t="s">
        <v>5</v>
      </c>
      <c r="WQF37" s="106"/>
      <c r="WQG37" s="106"/>
      <c r="WQH37" s="107" t="e">
        <f t="shared" si="3998"/>
        <v>#DIV/0!</v>
      </c>
      <c r="WQI37" s="140"/>
      <c r="WQJ37" s="269"/>
      <c r="WQK37" s="266"/>
      <c r="WQL37" s="263"/>
      <c r="WQM37" s="12" t="s">
        <v>5</v>
      </c>
      <c r="WQN37" s="106"/>
      <c r="WQO37" s="106"/>
      <c r="WQP37" s="107" t="e">
        <f t="shared" si="4000"/>
        <v>#DIV/0!</v>
      </c>
      <c r="WQQ37" s="140"/>
      <c r="WQR37" s="269"/>
      <c r="WQS37" s="266"/>
      <c r="WQT37" s="263"/>
      <c r="WQU37" s="12" t="s">
        <v>5</v>
      </c>
      <c r="WQV37" s="106"/>
      <c r="WQW37" s="106"/>
      <c r="WQX37" s="107" t="e">
        <f t="shared" si="4002"/>
        <v>#DIV/0!</v>
      </c>
      <c r="WQY37" s="140"/>
      <c r="WQZ37" s="269"/>
      <c r="WRA37" s="266"/>
      <c r="WRB37" s="263"/>
      <c r="WRC37" s="12" t="s">
        <v>5</v>
      </c>
      <c r="WRD37" s="106"/>
      <c r="WRE37" s="106"/>
      <c r="WRF37" s="107" t="e">
        <f t="shared" si="4004"/>
        <v>#DIV/0!</v>
      </c>
      <c r="WRG37" s="140"/>
      <c r="WRH37" s="269"/>
      <c r="WRI37" s="266"/>
      <c r="WRJ37" s="263"/>
      <c r="WRK37" s="12" t="s">
        <v>5</v>
      </c>
      <c r="WRL37" s="106"/>
      <c r="WRM37" s="106"/>
      <c r="WRN37" s="107" t="e">
        <f t="shared" si="4006"/>
        <v>#DIV/0!</v>
      </c>
      <c r="WRO37" s="140"/>
      <c r="WRP37" s="269"/>
      <c r="WRQ37" s="266"/>
      <c r="WRR37" s="263"/>
      <c r="WRS37" s="12" t="s">
        <v>5</v>
      </c>
      <c r="WRT37" s="106"/>
      <c r="WRU37" s="106"/>
      <c r="WRV37" s="107" t="e">
        <f t="shared" si="4008"/>
        <v>#DIV/0!</v>
      </c>
      <c r="WRW37" s="140"/>
      <c r="WRX37" s="269"/>
      <c r="WRY37" s="266"/>
      <c r="WRZ37" s="263"/>
      <c r="WSA37" s="12" t="s">
        <v>5</v>
      </c>
      <c r="WSB37" s="106"/>
      <c r="WSC37" s="106"/>
      <c r="WSD37" s="107" t="e">
        <f t="shared" si="4010"/>
        <v>#DIV/0!</v>
      </c>
      <c r="WSE37" s="140"/>
      <c r="WSF37" s="269"/>
      <c r="WSG37" s="266"/>
      <c r="WSH37" s="263"/>
      <c r="WSI37" s="12" t="s">
        <v>5</v>
      </c>
      <c r="WSJ37" s="106"/>
      <c r="WSK37" s="106"/>
      <c r="WSL37" s="107" t="e">
        <f t="shared" si="4012"/>
        <v>#DIV/0!</v>
      </c>
      <c r="WSM37" s="140"/>
      <c r="WSN37" s="269"/>
      <c r="WSO37" s="266"/>
      <c r="WSP37" s="263"/>
      <c r="WSQ37" s="12" t="s">
        <v>5</v>
      </c>
      <c r="WSR37" s="106"/>
      <c r="WSS37" s="106"/>
      <c r="WST37" s="107" t="e">
        <f t="shared" si="4014"/>
        <v>#DIV/0!</v>
      </c>
      <c r="WSU37" s="140"/>
      <c r="WSV37" s="269"/>
      <c r="WSW37" s="266"/>
      <c r="WSX37" s="263"/>
      <c r="WSY37" s="12" t="s">
        <v>5</v>
      </c>
      <c r="WSZ37" s="106"/>
      <c r="WTA37" s="106"/>
      <c r="WTB37" s="107" t="e">
        <f t="shared" si="4016"/>
        <v>#DIV/0!</v>
      </c>
      <c r="WTC37" s="140"/>
      <c r="WTD37" s="269"/>
      <c r="WTE37" s="266"/>
      <c r="WTF37" s="263"/>
      <c r="WTG37" s="12" t="s">
        <v>5</v>
      </c>
      <c r="WTH37" s="106"/>
      <c r="WTI37" s="106"/>
      <c r="WTJ37" s="107" t="e">
        <f t="shared" si="4018"/>
        <v>#DIV/0!</v>
      </c>
      <c r="WTK37" s="140"/>
      <c r="WTL37" s="269"/>
      <c r="WTM37" s="266"/>
      <c r="WTN37" s="263"/>
      <c r="WTO37" s="12" t="s">
        <v>5</v>
      </c>
      <c r="WTP37" s="106"/>
      <c r="WTQ37" s="106"/>
      <c r="WTR37" s="107" t="e">
        <f t="shared" si="4020"/>
        <v>#DIV/0!</v>
      </c>
      <c r="WTS37" s="140"/>
      <c r="WTT37" s="269"/>
      <c r="WTU37" s="266"/>
      <c r="WTV37" s="263"/>
      <c r="WTW37" s="12" t="s">
        <v>5</v>
      </c>
      <c r="WTX37" s="106"/>
      <c r="WTY37" s="106"/>
      <c r="WTZ37" s="107" t="e">
        <f t="shared" si="4022"/>
        <v>#DIV/0!</v>
      </c>
      <c r="WUA37" s="140"/>
      <c r="WUB37" s="269"/>
      <c r="WUC37" s="266"/>
      <c r="WUD37" s="263"/>
      <c r="WUE37" s="12" t="s">
        <v>5</v>
      </c>
      <c r="WUF37" s="106"/>
      <c r="WUG37" s="106"/>
      <c r="WUH37" s="107" t="e">
        <f t="shared" si="4024"/>
        <v>#DIV/0!</v>
      </c>
      <c r="WUI37" s="140"/>
      <c r="WUJ37" s="269"/>
      <c r="WUK37" s="266"/>
      <c r="WUL37" s="263"/>
      <c r="WUM37" s="12" t="s">
        <v>5</v>
      </c>
      <c r="WUN37" s="106"/>
      <c r="WUO37" s="106"/>
      <c r="WUP37" s="107" t="e">
        <f t="shared" si="4026"/>
        <v>#DIV/0!</v>
      </c>
      <c r="WUQ37" s="140"/>
      <c r="WUR37" s="269"/>
      <c r="WUS37" s="266"/>
      <c r="WUT37" s="263"/>
      <c r="WUU37" s="12" t="s">
        <v>5</v>
      </c>
      <c r="WUV37" s="106"/>
      <c r="WUW37" s="106"/>
      <c r="WUX37" s="107" t="e">
        <f t="shared" si="4028"/>
        <v>#DIV/0!</v>
      </c>
      <c r="WUY37" s="140"/>
      <c r="WUZ37" s="269"/>
      <c r="WVA37" s="266"/>
      <c r="WVB37" s="263"/>
      <c r="WVC37" s="12" t="s">
        <v>5</v>
      </c>
      <c r="WVD37" s="106"/>
      <c r="WVE37" s="106"/>
      <c r="WVF37" s="107" t="e">
        <f t="shared" si="4030"/>
        <v>#DIV/0!</v>
      </c>
      <c r="WVG37" s="140"/>
      <c r="WVH37" s="269"/>
      <c r="WVI37" s="266"/>
      <c r="WVJ37" s="263"/>
      <c r="WVK37" s="12" t="s">
        <v>5</v>
      </c>
      <c r="WVL37" s="106"/>
      <c r="WVM37" s="106"/>
      <c r="WVN37" s="107" t="e">
        <f t="shared" si="4032"/>
        <v>#DIV/0!</v>
      </c>
      <c r="WVO37" s="140"/>
      <c r="WVP37" s="269"/>
      <c r="WVQ37" s="266"/>
      <c r="WVR37" s="263"/>
      <c r="WVS37" s="12" t="s">
        <v>5</v>
      </c>
      <c r="WVT37" s="106"/>
      <c r="WVU37" s="106"/>
      <c r="WVV37" s="107" t="e">
        <f t="shared" si="4034"/>
        <v>#DIV/0!</v>
      </c>
      <c r="WVW37" s="140"/>
      <c r="WVX37" s="269"/>
      <c r="WVY37" s="266"/>
      <c r="WVZ37" s="263"/>
      <c r="WWA37" s="12" t="s">
        <v>5</v>
      </c>
      <c r="WWB37" s="106"/>
      <c r="WWC37" s="106"/>
      <c r="WWD37" s="107" t="e">
        <f t="shared" si="4036"/>
        <v>#DIV/0!</v>
      </c>
      <c r="WWE37" s="140"/>
      <c r="WWF37" s="269"/>
      <c r="WWG37" s="266"/>
      <c r="WWH37" s="263"/>
      <c r="WWI37" s="12" t="s">
        <v>5</v>
      </c>
      <c r="WWJ37" s="106"/>
      <c r="WWK37" s="106"/>
      <c r="WWL37" s="107" t="e">
        <f t="shared" si="4038"/>
        <v>#DIV/0!</v>
      </c>
      <c r="WWM37" s="140"/>
      <c r="WWN37" s="269"/>
      <c r="WWO37" s="266"/>
      <c r="WWP37" s="263"/>
      <c r="WWQ37" s="12" t="s">
        <v>5</v>
      </c>
      <c r="WWR37" s="106"/>
      <c r="WWS37" s="106"/>
      <c r="WWT37" s="107" t="e">
        <f t="shared" si="4040"/>
        <v>#DIV/0!</v>
      </c>
      <c r="WWU37" s="140"/>
      <c r="WWV37" s="269"/>
      <c r="WWW37" s="266"/>
      <c r="WWX37" s="263"/>
      <c r="WWY37" s="12" t="s">
        <v>5</v>
      </c>
      <c r="WWZ37" s="106"/>
      <c r="WXA37" s="106"/>
      <c r="WXB37" s="107" t="e">
        <f t="shared" si="4042"/>
        <v>#DIV/0!</v>
      </c>
      <c r="WXC37" s="140"/>
      <c r="WXD37" s="269"/>
      <c r="WXE37" s="266"/>
      <c r="WXF37" s="263"/>
      <c r="WXG37" s="12" t="s">
        <v>5</v>
      </c>
      <c r="WXH37" s="106"/>
      <c r="WXI37" s="106"/>
      <c r="WXJ37" s="107" t="e">
        <f t="shared" si="4044"/>
        <v>#DIV/0!</v>
      </c>
      <c r="WXK37" s="140"/>
      <c r="WXL37" s="269"/>
      <c r="WXM37" s="266"/>
      <c r="WXN37" s="263"/>
      <c r="WXO37" s="12" t="s">
        <v>5</v>
      </c>
      <c r="WXP37" s="106"/>
      <c r="WXQ37" s="106"/>
      <c r="WXR37" s="107" t="e">
        <f t="shared" si="4046"/>
        <v>#DIV/0!</v>
      </c>
      <c r="WXS37" s="140"/>
      <c r="WXT37" s="269"/>
      <c r="WXU37" s="266"/>
      <c r="WXV37" s="263"/>
      <c r="WXW37" s="12" t="s">
        <v>5</v>
      </c>
      <c r="WXX37" s="106"/>
      <c r="WXY37" s="106"/>
      <c r="WXZ37" s="107" t="e">
        <f t="shared" si="4048"/>
        <v>#DIV/0!</v>
      </c>
      <c r="WYA37" s="140"/>
      <c r="WYB37" s="269"/>
      <c r="WYC37" s="266"/>
      <c r="WYD37" s="263"/>
      <c r="WYE37" s="12" t="s">
        <v>5</v>
      </c>
      <c r="WYF37" s="106"/>
      <c r="WYG37" s="106"/>
      <c r="WYH37" s="107" t="e">
        <f t="shared" si="4050"/>
        <v>#DIV/0!</v>
      </c>
      <c r="WYI37" s="140"/>
      <c r="WYJ37" s="269"/>
      <c r="WYK37" s="266"/>
      <c r="WYL37" s="263"/>
      <c r="WYM37" s="12" t="s">
        <v>5</v>
      </c>
      <c r="WYN37" s="106"/>
      <c r="WYO37" s="106"/>
      <c r="WYP37" s="107" t="e">
        <f t="shared" si="4052"/>
        <v>#DIV/0!</v>
      </c>
      <c r="WYQ37" s="140"/>
      <c r="WYR37" s="269"/>
      <c r="WYS37" s="266"/>
      <c r="WYT37" s="263"/>
      <c r="WYU37" s="12" t="s">
        <v>5</v>
      </c>
      <c r="WYV37" s="106"/>
      <c r="WYW37" s="106"/>
      <c r="WYX37" s="107" t="e">
        <f t="shared" si="4054"/>
        <v>#DIV/0!</v>
      </c>
      <c r="WYY37" s="140"/>
      <c r="WYZ37" s="269"/>
      <c r="WZA37" s="266"/>
      <c r="WZB37" s="263"/>
      <c r="WZC37" s="12" t="s">
        <v>5</v>
      </c>
      <c r="WZD37" s="106"/>
      <c r="WZE37" s="106"/>
      <c r="WZF37" s="107" t="e">
        <f t="shared" si="4056"/>
        <v>#DIV/0!</v>
      </c>
      <c r="WZG37" s="140"/>
      <c r="WZH37" s="269"/>
      <c r="WZI37" s="266"/>
      <c r="WZJ37" s="263"/>
      <c r="WZK37" s="12" t="s">
        <v>5</v>
      </c>
      <c r="WZL37" s="106"/>
      <c r="WZM37" s="106"/>
      <c r="WZN37" s="107" t="e">
        <f t="shared" si="4058"/>
        <v>#DIV/0!</v>
      </c>
      <c r="WZO37" s="140"/>
      <c r="WZP37" s="269"/>
      <c r="WZQ37" s="266"/>
      <c r="WZR37" s="263"/>
      <c r="WZS37" s="12" t="s">
        <v>5</v>
      </c>
      <c r="WZT37" s="106"/>
      <c r="WZU37" s="106"/>
      <c r="WZV37" s="107" t="e">
        <f t="shared" si="4060"/>
        <v>#DIV/0!</v>
      </c>
      <c r="WZW37" s="140"/>
      <c r="WZX37" s="269"/>
      <c r="WZY37" s="266"/>
      <c r="WZZ37" s="263"/>
      <c r="XAA37" s="12" t="s">
        <v>5</v>
      </c>
      <c r="XAB37" s="106"/>
      <c r="XAC37" s="106"/>
      <c r="XAD37" s="107" t="e">
        <f t="shared" si="4062"/>
        <v>#DIV/0!</v>
      </c>
      <c r="XAE37" s="140"/>
      <c r="XAF37" s="269"/>
      <c r="XAG37" s="266"/>
      <c r="XAH37" s="263"/>
      <c r="XAI37" s="12" t="s">
        <v>5</v>
      </c>
      <c r="XAJ37" s="106"/>
      <c r="XAK37" s="106"/>
      <c r="XAL37" s="107" t="e">
        <f t="shared" si="4064"/>
        <v>#DIV/0!</v>
      </c>
      <c r="XAM37" s="140"/>
      <c r="XAN37" s="269"/>
      <c r="XAO37" s="266"/>
      <c r="XAP37" s="263"/>
      <c r="XAQ37" s="12" t="s">
        <v>5</v>
      </c>
      <c r="XAR37" s="106"/>
      <c r="XAS37" s="106"/>
      <c r="XAT37" s="107" t="e">
        <f t="shared" si="4066"/>
        <v>#DIV/0!</v>
      </c>
      <c r="XAU37" s="140"/>
      <c r="XAV37" s="269"/>
      <c r="XAW37" s="266"/>
      <c r="XAX37" s="263"/>
      <c r="XAY37" s="12" t="s">
        <v>5</v>
      </c>
      <c r="XAZ37" s="106"/>
      <c r="XBA37" s="106"/>
      <c r="XBB37" s="107" t="e">
        <f t="shared" si="4068"/>
        <v>#DIV/0!</v>
      </c>
      <c r="XBC37" s="140"/>
      <c r="XBD37" s="269"/>
      <c r="XBE37" s="266"/>
      <c r="XBF37" s="263"/>
      <c r="XBG37" s="12" t="s">
        <v>5</v>
      </c>
      <c r="XBH37" s="106"/>
      <c r="XBI37" s="106"/>
      <c r="XBJ37" s="107" t="e">
        <f t="shared" si="4070"/>
        <v>#DIV/0!</v>
      </c>
      <c r="XBK37" s="140"/>
      <c r="XBL37" s="269"/>
      <c r="XBM37" s="266"/>
      <c r="XBN37" s="263"/>
      <c r="XBO37" s="12" t="s">
        <v>5</v>
      </c>
      <c r="XBP37" s="106"/>
      <c r="XBQ37" s="106"/>
      <c r="XBR37" s="107" t="e">
        <f t="shared" si="4072"/>
        <v>#DIV/0!</v>
      </c>
      <c r="XBS37" s="140"/>
      <c r="XBT37" s="269"/>
      <c r="XBU37" s="266"/>
      <c r="XBV37" s="263"/>
      <c r="XBW37" s="12" t="s">
        <v>5</v>
      </c>
      <c r="XBX37" s="106"/>
      <c r="XBY37" s="106"/>
      <c r="XBZ37" s="107" t="e">
        <f t="shared" si="4074"/>
        <v>#DIV/0!</v>
      </c>
      <c r="XCA37" s="140"/>
      <c r="XCB37" s="269"/>
      <c r="XCC37" s="266"/>
      <c r="XCD37" s="263"/>
      <c r="XCE37" s="12" t="s">
        <v>5</v>
      </c>
      <c r="XCF37" s="106"/>
      <c r="XCG37" s="106"/>
      <c r="XCH37" s="107" t="e">
        <f t="shared" si="4076"/>
        <v>#DIV/0!</v>
      </c>
      <c r="XCI37" s="140"/>
      <c r="XCJ37" s="269"/>
      <c r="XCK37" s="266"/>
      <c r="XCL37" s="263"/>
      <c r="XCM37" s="12" t="s">
        <v>5</v>
      </c>
      <c r="XCN37" s="106"/>
      <c r="XCO37" s="106"/>
      <c r="XCP37" s="107" t="e">
        <f t="shared" si="4078"/>
        <v>#DIV/0!</v>
      </c>
      <c r="XCQ37" s="140"/>
      <c r="XCR37" s="269"/>
      <c r="XCS37" s="266"/>
      <c r="XCT37" s="263"/>
      <c r="XCU37" s="12" t="s">
        <v>5</v>
      </c>
      <c r="XCV37" s="106"/>
      <c r="XCW37" s="106"/>
      <c r="XCX37" s="107" t="e">
        <f t="shared" si="4080"/>
        <v>#DIV/0!</v>
      </c>
      <c r="XCY37" s="140"/>
      <c r="XCZ37" s="269"/>
      <c r="XDA37" s="266"/>
      <c r="XDB37" s="263"/>
      <c r="XDC37" s="12" t="s">
        <v>5</v>
      </c>
      <c r="XDD37" s="106"/>
      <c r="XDE37" s="106"/>
      <c r="XDF37" s="107" t="e">
        <f t="shared" si="4082"/>
        <v>#DIV/0!</v>
      </c>
      <c r="XDG37" s="140"/>
      <c r="XDH37" s="269"/>
      <c r="XDI37" s="266"/>
      <c r="XDJ37" s="263"/>
      <c r="XDK37" s="12" t="s">
        <v>5</v>
      </c>
      <c r="XDL37" s="106"/>
      <c r="XDM37" s="106"/>
      <c r="XDN37" s="107" t="e">
        <f t="shared" si="4084"/>
        <v>#DIV/0!</v>
      </c>
      <c r="XDO37" s="140"/>
      <c r="XDP37" s="269"/>
      <c r="XDQ37" s="266"/>
      <c r="XDR37" s="263"/>
      <c r="XDS37" s="12" t="s">
        <v>5</v>
      </c>
      <c r="XDT37" s="106"/>
      <c r="XDU37" s="106"/>
      <c r="XDV37" s="107" t="e">
        <f t="shared" si="4086"/>
        <v>#DIV/0!</v>
      </c>
      <c r="XDW37" s="140"/>
      <c r="XDX37" s="269"/>
      <c r="XDY37" s="266"/>
      <c r="XDZ37" s="263"/>
      <c r="XEA37" s="12" t="s">
        <v>5</v>
      </c>
      <c r="XEB37" s="106"/>
      <c r="XEC37" s="106"/>
      <c r="XED37" s="107" t="e">
        <f t="shared" si="4088"/>
        <v>#DIV/0!</v>
      </c>
      <c r="XEE37" s="140"/>
      <c r="XEF37" s="269"/>
      <c r="XEG37" s="266"/>
      <c r="XEH37" s="263"/>
      <c r="XEI37" s="12" t="s">
        <v>5</v>
      </c>
      <c r="XEJ37" s="106"/>
      <c r="XEK37" s="106"/>
      <c r="XEL37" s="107" t="e">
        <f t="shared" si="4090"/>
        <v>#DIV/0!</v>
      </c>
      <c r="XEM37" s="140"/>
      <c r="XEN37" s="269"/>
      <c r="XEO37" s="266"/>
      <c r="XEP37" s="263"/>
      <c r="XEQ37" s="12" t="s">
        <v>5</v>
      </c>
      <c r="XER37" s="106"/>
      <c r="XES37" s="106"/>
      <c r="XET37" s="107" t="e">
        <f t="shared" si="4092"/>
        <v>#DIV/0!</v>
      </c>
      <c r="XEU37" s="140"/>
      <c r="XEV37" s="269"/>
      <c r="XEW37" s="266"/>
      <c r="XEX37" s="263"/>
      <c r="XEY37" s="12" t="s">
        <v>5</v>
      </c>
      <c r="XEZ37" s="106"/>
      <c r="XFA37" s="106"/>
      <c r="XFB37" s="107" t="e">
        <f t="shared" si="4094"/>
        <v>#DIV/0!</v>
      </c>
      <c r="XFC37" s="140"/>
      <c r="XFD37" s="269"/>
    </row>
    <row r="38" spans="1:16384" ht="15.75" x14ac:dyDescent="0.25">
      <c r="A38" s="229" t="s">
        <v>80</v>
      </c>
      <c r="B38" s="232" t="s">
        <v>81</v>
      </c>
      <c r="C38" s="181" t="s">
        <v>2</v>
      </c>
      <c r="D38" s="221">
        <f>D39+D40</f>
        <v>12467.6</v>
      </c>
      <c r="E38" s="221">
        <f t="shared" ref="E38" si="4096">SUM(E39:E41)</f>
        <v>12467.6</v>
      </c>
      <c r="F38" s="184">
        <f t="shared" si="4095"/>
        <v>1</v>
      </c>
      <c r="G38" s="232" t="s">
        <v>72</v>
      </c>
      <c r="H38" s="259" t="s">
        <v>133</v>
      </c>
      <c r="I38" s="281"/>
      <c r="J38" s="271"/>
      <c r="K38" s="145"/>
      <c r="L38" s="146"/>
      <c r="M38" s="146"/>
      <c r="N38" s="147"/>
      <c r="O38" s="148"/>
      <c r="P38" s="285"/>
      <c r="Q38" s="270" t="s">
        <v>80</v>
      </c>
      <c r="R38" s="271" t="s">
        <v>81</v>
      </c>
      <c r="S38" s="145" t="s">
        <v>2</v>
      </c>
      <c r="T38" s="146">
        <f t="shared" ref="T38" si="4097">T39+T40</f>
        <v>12467.6</v>
      </c>
      <c r="U38" s="146">
        <f t="shared" ref="U38" si="4098">SUM(U39:U41)</f>
        <v>8091.3402300000007</v>
      </c>
      <c r="V38" s="147">
        <f t="shared" ref="V38:V41" si="4099">U38/T38</f>
        <v>0.64898939892200591</v>
      </c>
      <c r="W38" s="148"/>
      <c r="X38" s="285"/>
      <c r="Y38" s="270" t="s">
        <v>80</v>
      </c>
      <c r="Z38" s="271" t="s">
        <v>81</v>
      </c>
      <c r="AA38" s="145" t="s">
        <v>2</v>
      </c>
      <c r="AB38" s="146">
        <f t="shared" ref="AB38" si="4100">AB39+AB40</f>
        <v>12467.6</v>
      </c>
      <c r="AC38" s="146">
        <f t="shared" ref="AC38" si="4101">SUM(AC39:AC41)</f>
        <v>8091.3402300000007</v>
      </c>
      <c r="AD38" s="147">
        <f t="shared" ref="AD38:AD41" si="4102">AC38/AB38</f>
        <v>0.64898939892200591</v>
      </c>
      <c r="AE38" s="148"/>
      <c r="AF38" s="285"/>
      <c r="AG38" s="270" t="s">
        <v>80</v>
      </c>
      <c r="AH38" s="271" t="s">
        <v>81</v>
      </c>
      <c r="AI38" s="145" t="s">
        <v>2</v>
      </c>
      <c r="AJ38" s="146">
        <f t="shared" ref="AJ38" si="4103">AJ39+AJ40</f>
        <v>12467.6</v>
      </c>
      <c r="AK38" s="146">
        <f t="shared" ref="AK38" si="4104">SUM(AK39:AK41)</f>
        <v>8091.3402300000007</v>
      </c>
      <c r="AL38" s="147">
        <f t="shared" si="8"/>
        <v>0.64898939892200591</v>
      </c>
      <c r="AM38" s="148"/>
      <c r="AN38" s="285"/>
      <c r="AO38" s="270" t="s">
        <v>80</v>
      </c>
      <c r="AP38" s="271" t="s">
        <v>81</v>
      </c>
      <c r="AQ38" s="145" t="s">
        <v>2</v>
      </c>
      <c r="AR38" s="149">
        <f t="shared" ref="AR38" si="4105">AR39+AR40</f>
        <v>12467.6</v>
      </c>
      <c r="AS38" s="106">
        <f t="shared" ref="AS38" si="4106">SUM(AS39:AS41)</f>
        <v>8091.3402300000007</v>
      </c>
      <c r="AT38" s="107">
        <f t="shared" si="10"/>
        <v>0.64898939892200591</v>
      </c>
      <c r="AU38" s="140"/>
      <c r="AV38" s="267"/>
      <c r="AW38" s="264" t="s">
        <v>80</v>
      </c>
      <c r="AX38" s="232" t="s">
        <v>81</v>
      </c>
      <c r="AY38" s="12" t="s">
        <v>2</v>
      </c>
      <c r="AZ38" s="106">
        <f t="shared" ref="AZ38" si="4107">AZ39+AZ40</f>
        <v>12467.6</v>
      </c>
      <c r="BA38" s="106">
        <f t="shared" ref="BA38" si="4108">SUM(BA39:BA41)</f>
        <v>8091.3402300000007</v>
      </c>
      <c r="BB38" s="107">
        <f t="shared" si="12"/>
        <v>0.64898939892200591</v>
      </c>
      <c r="BC38" s="140"/>
      <c r="BD38" s="267"/>
      <c r="BE38" s="264" t="s">
        <v>80</v>
      </c>
      <c r="BF38" s="232" t="s">
        <v>81</v>
      </c>
      <c r="BG38" s="12" t="s">
        <v>2</v>
      </c>
      <c r="BH38" s="106">
        <f t="shared" ref="BH38" si="4109">BH39+BH40</f>
        <v>12467.6</v>
      </c>
      <c r="BI38" s="106">
        <f t="shared" ref="BI38" si="4110">SUM(BI39:BI41)</f>
        <v>8091.3402300000007</v>
      </c>
      <c r="BJ38" s="107">
        <f t="shared" si="14"/>
        <v>0.64898939892200591</v>
      </c>
      <c r="BK38" s="140"/>
      <c r="BL38" s="267"/>
      <c r="BM38" s="264" t="s">
        <v>80</v>
      </c>
      <c r="BN38" s="232" t="s">
        <v>81</v>
      </c>
      <c r="BO38" s="12" t="s">
        <v>2</v>
      </c>
      <c r="BP38" s="106">
        <f t="shared" ref="BP38" si="4111">BP39+BP40</f>
        <v>12467.6</v>
      </c>
      <c r="BQ38" s="106">
        <f t="shared" ref="BQ38" si="4112">SUM(BQ39:BQ41)</f>
        <v>8091.3402300000007</v>
      </c>
      <c r="BR38" s="107">
        <f t="shared" si="16"/>
        <v>0.64898939892200591</v>
      </c>
      <c r="BS38" s="140"/>
      <c r="BT38" s="267"/>
      <c r="BU38" s="264" t="s">
        <v>80</v>
      </c>
      <c r="BV38" s="232" t="s">
        <v>81</v>
      </c>
      <c r="BW38" s="12" t="s">
        <v>2</v>
      </c>
      <c r="BX38" s="106">
        <f t="shared" ref="BX38" si="4113">BX39+BX40</f>
        <v>12467.6</v>
      </c>
      <c r="BY38" s="106">
        <f t="shared" ref="BY38" si="4114">SUM(BY39:BY41)</f>
        <v>8091.3402300000007</v>
      </c>
      <c r="BZ38" s="107">
        <f t="shared" si="18"/>
        <v>0.64898939892200591</v>
      </c>
      <c r="CA38" s="140"/>
      <c r="CB38" s="267"/>
      <c r="CC38" s="264" t="s">
        <v>80</v>
      </c>
      <c r="CD38" s="232" t="s">
        <v>81</v>
      </c>
      <c r="CE38" s="12" t="s">
        <v>2</v>
      </c>
      <c r="CF38" s="106">
        <f t="shared" ref="CF38" si="4115">CF39+CF40</f>
        <v>12467.6</v>
      </c>
      <c r="CG38" s="106">
        <f t="shared" ref="CG38" si="4116">SUM(CG39:CG41)</f>
        <v>8091.3402300000007</v>
      </c>
      <c r="CH38" s="107">
        <f t="shared" si="20"/>
        <v>0.64898939892200591</v>
      </c>
      <c r="CI38" s="140"/>
      <c r="CJ38" s="267"/>
      <c r="CK38" s="264" t="s">
        <v>80</v>
      </c>
      <c r="CL38" s="232" t="s">
        <v>81</v>
      </c>
      <c r="CM38" s="12" t="s">
        <v>2</v>
      </c>
      <c r="CN38" s="106">
        <f t="shared" ref="CN38" si="4117">CN39+CN40</f>
        <v>12467.6</v>
      </c>
      <c r="CO38" s="106">
        <f t="shared" ref="CO38" si="4118">SUM(CO39:CO41)</f>
        <v>8091.3402300000007</v>
      </c>
      <c r="CP38" s="107">
        <f t="shared" si="22"/>
        <v>0.64898939892200591</v>
      </c>
      <c r="CQ38" s="140"/>
      <c r="CR38" s="267"/>
      <c r="CS38" s="264" t="s">
        <v>80</v>
      </c>
      <c r="CT38" s="232" t="s">
        <v>81</v>
      </c>
      <c r="CU38" s="12" t="s">
        <v>2</v>
      </c>
      <c r="CV38" s="106">
        <f t="shared" ref="CV38" si="4119">CV39+CV40</f>
        <v>12467.6</v>
      </c>
      <c r="CW38" s="106">
        <f t="shared" ref="CW38" si="4120">SUM(CW39:CW41)</f>
        <v>8091.3402300000007</v>
      </c>
      <c r="CX38" s="107">
        <f t="shared" si="24"/>
        <v>0.64898939892200591</v>
      </c>
      <c r="CY38" s="140"/>
      <c r="CZ38" s="267"/>
      <c r="DA38" s="264" t="s">
        <v>80</v>
      </c>
      <c r="DB38" s="232" t="s">
        <v>81</v>
      </c>
      <c r="DC38" s="12" t="s">
        <v>2</v>
      </c>
      <c r="DD38" s="106">
        <f t="shared" ref="DD38" si="4121">DD39+DD40</f>
        <v>12467.6</v>
      </c>
      <c r="DE38" s="106">
        <f t="shared" ref="DE38" si="4122">SUM(DE39:DE41)</f>
        <v>8091.3402300000007</v>
      </c>
      <c r="DF38" s="107">
        <f t="shared" si="26"/>
        <v>0.64898939892200591</v>
      </c>
      <c r="DG38" s="140"/>
      <c r="DH38" s="267"/>
      <c r="DI38" s="264" t="s">
        <v>80</v>
      </c>
      <c r="DJ38" s="232" t="s">
        <v>81</v>
      </c>
      <c r="DK38" s="12" t="s">
        <v>2</v>
      </c>
      <c r="DL38" s="106">
        <f t="shared" ref="DL38" si="4123">DL39+DL40</f>
        <v>12467.6</v>
      </c>
      <c r="DM38" s="106">
        <f t="shared" ref="DM38" si="4124">SUM(DM39:DM41)</f>
        <v>8091.3402300000007</v>
      </c>
      <c r="DN38" s="107">
        <f t="shared" si="28"/>
        <v>0.64898939892200591</v>
      </c>
      <c r="DO38" s="140"/>
      <c r="DP38" s="267"/>
      <c r="DQ38" s="264" t="s">
        <v>80</v>
      </c>
      <c r="DR38" s="232" t="s">
        <v>81</v>
      </c>
      <c r="DS38" s="12" t="s">
        <v>2</v>
      </c>
      <c r="DT38" s="106">
        <f t="shared" ref="DT38" si="4125">DT39+DT40</f>
        <v>12467.6</v>
      </c>
      <c r="DU38" s="106">
        <f t="shared" ref="DU38" si="4126">SUM(DU39:DU41)</f>
        <v>8091.3402300000007</v>
      </c>
      <c r="DV38" s="107">
        <f t="shared" si="30"/>
        <v>0.64898939892200591</v>
      </c>
      <c r="DW38" s="140"/>
      <c r="DX38" s="267"/>
      <c r="DY38" s="264" t="s">
        <v>80</v>
      </c>
      <c r="DZ38" s="232" t="s">
        <v>81</v>
      </c>
      <c r="EA38" s="12" t="s">
        <v>2</v>
      </c>
      <c r="EB38" s="106">
        <f t="shared" ref="EB38" si="4127">EB39+EB40</f>
        <v>12467.6</v>
      </c>
      <c r="EC38" s="106">
        <f t="shared" ref="EC38" si="4128">SUM(EC39:EC41)</f>
        <v>8091.3402300000007</v>
      </c>
      <c r="ED38" s="107">
        <f t="shared" si="32"/>
        <v>0.64898939892200591</v>
      </c>
      <c r="EE38" s="140"/>
      <c r="EF38" s="267"/>
      <c r="EG38" s="264" t="s">
        <v>80</v>
      </c>
      <c r="EH38" s="232" t="s">
        <v>81</v>
      </c>
      <c r="EI38" s="12" t="s">
        <v>2</v>
      </c>
      <c r="EJ38" s="106">
        <f t="shared" ref="EJ38" si="4129">EJ39+EJ40</f>
        <v>12467.6</v>
      </c>
      <c r="EK38" s="106">
        <f t="shared" ref="EK38" si="4130">SUM(EK39:EK41)</f>
        <v>8091.3402300000007</v>
      </c>
      <c r="EL38" s="107">
        <f t="shared" si="34"/>
        <v>0.64898939892200591</v>
      </c>
      <c r="EM38" s="140"/>
      <c r="EN38" s="267"/>
      <c r="EO38" s="264" t="s">
        <v>80</v>
      </c>
      <c r="EP38" s="232" t="s">
        <v>81</v>
      </c>
      <c r="EQ38" s="12" t="s">
        <v>2</v>
      </c>
      <c r="ER38" s="106">
        <f t="shared" ref="ER38" si="4131">ER39+ER40</f>
        <v>12467.6</v>
      </c>
      <c r="ES38" s="106">
        <f t="shared" ref="ES38" si="4132">SUM(ES39:ES41)</f>
        <v>8091.3402300000007</v>
      </c>
      <c r="ET38" s="107">
        <f t="shared" si="36"/>
        <v>0.64898939892200591</v>
      </c>
      <c r="EU38" s="140"/>
      <c r="EV38" s="267"/>
      <c r="EW38" s="264" t="s">
        <v>80</v>
      </c>
      <c r="EX38" s="232" t="s">
        <v>81</v>
      </c>
      <c r="EY38" s="12" t="s">
        <v>2</v>
      </c>
      <c r="EZ38" s="106">
        <f t="shared" ref="EZ38" si="4133">EZ39+EZ40</f>
        <v>12467.6</v>
      </c>
      <c r="FA38" s="106">
        <f t="shared" ref="FA38" si="4134">SUM(FA39:FA41)</f>
        <v>8091.3402300000007</v>
      </c>
      <c r="FB38" s="107">
        <f t="shared" si="38"/>
        <v>0.64898939892200591</v>
      </c>
      <c r="FC38" s="140"/>
      <c r="FD38" s="267"/>
      <c r="FE38" s="264" t="s">
        <v>80</v>
      </c>
      <c r="FF38" s="232" t="s">
        <v>81</v>
      </c>
      <c r="FG38" s="12" t="s">
        <v>2</v>
      </c>
      <c r="FH38" s="106">
        <f t="shared" ref="FH38" si="4135">FH39+FH40</f>
        <v>12467.6</v>
      </c>
      <c r="FI38" s="106">
        <f t="shared" ref="FI38" si="4136">SUM(FI39:FI41)</f>
        <v>8091.3402300000007</v>
      </c>
      <c r="FJ38" s="107">
        <f t="shared" si="40"/>
        <v>0.64898939892200591</v>
      </c>
      <c r="FK38" s="140"/>
      <c r="FL38" s="267"/>
      <c r="FM38" s="264" t="s">
        <v>80</v>
      </c>
      <c r="FN38" s="232" t="s">
        <v>81</v>
      </c>
      <c r="FO38" s="12" t="s">
        <v>2</v>
      </c>
      <c r="FP38" s="106">
        <f t="shared" ref="FP38" si="4137">FP39+FP40</f>
        <v>12467.6</v>
      </c>
      <c r="FQ38" s="106">
        <f t="shared" ref="FQ38" si="4138">SUM(FQ39:FQ41)</f>
        <v>8091.3402300000007</v>
      </c>
      <c r="FR38" s="107">
        <f t="shared" si="42"/>
        <v>0.64898939892200591</v>
      </c>
      <c r="FS38" s="140"/>
      <c r="FT38" s="267"/>
      <c r="FU38" s="264" t="s">
        <v>80</v>
      </c>
      <c r="FV38" s="232" t="s">
        <v>81</v>
      </c>
      <c r="FW38" s="12" t="s">
        <v>2</v>
      </c>
      <c r="FX38" s="106">
        <f t="shared" ref="FX38" si="4139">FX39+FX40</f>
        <v>12467.6</v>
      </c>
      <c r="FY38" s="106">
        <f t="shared" ref="FY38" si="4140">SUM(FY39:FY41)</f>
        <v>8091.3402300000007</v>
      </c>
      <c r="FZ38" s="107">
        <f t="shared" si="44"/>
        <v>0.64898939892200591</v>
      </c>
      <c r="GA38" s="140"/>
      <c r="GB38" s="267"/>
      <c r="GC38" s="264" t="s">
        <v>80</v>
      </c>
      <c r="GD38" s="232" t="s">
        <v>81</v>
      </c>
      <c r="GE38" s="12" t="s">
        <v>2</v>
      </c>
      <c r="GF38" s="106">
        <f t="shared" ref="GF38" si="4141">GF39+GF40</f>
        <v>12467.6</v>
      </c>
      <c r="GG38" s="106">
        <f t="shared" ref="GG38" si="4142">SUM(GG39:GG41)</f>
        <v>8091.3402300000007</v>
      </c>
      <c r="GH38" s="107">
        <f t="shared" si="46"/>
        <v>0.64898939892200591</v>
      </c>
      <c r="GI38" s="140"/>
      <c r="GJ38" s="267"/>
      <c r="GK38" s="264" t="s">
        <v>80</v>
      </c>
      <c r="GL38" s="232" t="s">
        <v>81</v>
      </c>
      <c r="GM38" s="12" t="s">
        <v>2</v>
      </c>
      <c r="GN38" s="106">
        <f t="shared" ref="GN38" si="4143">GN39+GN40</f>
        <v>12467.6</v>
      </c>
      <c r="GO38" s="106">
        <f t="shared" ref="GO38" si="4144">SUM(GO39:GO41)</f>
        <v>8091.3402300000007</v>
      </c>
      <c r="GP38" s="107">
        <f t="shared" si="48"/>
        <v>0.64898939892200591</v>
      </c>
      <c r="GQ38" s="140"/>
      <c r="GR38" s="267"/>
      <c r="GS38" s="264" t="s">
        <v>80</v>
      </c>
      <c r="GT38" s="232" t="s">
        <v>81</v>
      </c>
      <c r="GU38" s="12" t="s">
        <v>2</v>
      </c>
      <c r="GV38" s="106">
        <f t="shared" ref="GV38" si="4145">GV39+GV40</f>
        <v>12467.6</v>
      </c>
      <c r="GW38" s="106">
        <f t="shared" ref="GW38" si="4146">SUM(GW39:GW41)</f>
        <v>8091.3402300000007</v>
      </c>
      <c r="GX38" s="107">
        <f t="shared" si="50"/>
        <v>0.64898939892200591</v>
      </c>
      <c r="GY38" s="140"/>
      <c r="GZ38" s="267"/>
      <c r="HA38" s="264" t="s">
        <v>80</v>
      </c>
      <c r="HB38" s="232" t="s">
        <v>81</v>
      </c>
      <c r="HC38" s="12" t="s">
        <v>2</v>
      </c>
      <c r="HD38" s="106">
        <f t="shared" ref="HD38" si="4147">HD39+HD40</f>
        <v>12467.6</v>
      </c>
      <c r="HE38" s="106">
        <f t="shared" ref="HE38" si="4148">SUM(HE39:HE41)</f>
        <v>8091.3402300000007</v>
      </c>
      <c r="HF38" s="107">
        <f t="shared" si="52"/>
        <v>0.64898939892200591</v>
      </c>
      <c r="HG38" s="140"/>
      <c r="HH38" s="267"/>
      <c r="HI38" s="264" t="s">
        <v>80</v>
      </c>
      <c r="HJ38" s="232" t="s">
        <v>81</v>
      </c>
      <c r="HK38" s="12" t="s">
        <v>2</v>
      </c>
      <c r="HL38" s="106">
        <f t="shared" ref="HL38" si="4149">HL39+HL40</f>
        <v>12467.6</v>
      </c>
      <c r="HM38" s="106">
        <f t="shared" ref="HM38" si="4150">SUM(HM39:HM41)</f>
        <v>8091.3402300000007</v>
      </c>
      <c r="HN38" s="107">
        <f t="shared" si="54"/>
        <v>0.64898939892200591</v>
      </c>
      <c r="HO38" s="140"/>
      <c r="HP38" s="267"/>
      <c r="HQ38" s="264" t="s">
        <v>80</v>
      </c>
      <c r="HR38" s="232" t="s">
        <v>81</v>
      </c>
      <c r="HS38" s="12" t="s">
        <v>2</v>
      </c>
      <c r="HT38" s="106">
        <f t="shared" ref="HT38" si="4151">HT39+HT40</f>
        <v>12467.6</v>
      </c>
      <c r="HU38" s="106">
        <f t="shared" ref="HU38" si="4152">SUM(HU39:HU41)</f>
        <v>8091.3402300000007</v>
      </c>
      <c r="HV38" s="107">
        <f t="shared" si="56"/>
        <v>0.64898939892200591</v>
      </c>
      <c r="HW38" s="140"/>
      <c r="HX38" s="267"/>
      <c r="HY38" s="264" t="s">
        <v>80</v>
      </c>
      <c r="HZ38" s="232" t="s">
        <v>81</v>
      </c>
      <c r="IA38" s="12" t="s">
        <v>2</v>
      </c>
      <c r="IB38" s="106">
        <f t="shared" ref="IB38" si="4153">IB39+IB40</f>
        <v>12467.6</v>
      </c>
      <c r="IC38" s="106">
        <f t="shared" ref="IC38" si="4154">SUM(IC39:IC41)</f>
        <v>8091.3402300000007</v>
      </c>
      <c r="ID38" s="107">
        <f t="shared" si="58"/>
        <v>0.64898939892200591</v>
      </c>
      <c r="IE38" s="140"/>
      <c r="IF38" s="267"/>
      <c r="IG38" s="264" t="s">
        <v>80</v>
      </c>
      <c r="IH38" s="232" t="s">
        <v>81</v>
      </c>
      <c r="II38" s="12" t="s">
        <v>2</v>
      </c>
      <c r="IJ38" s="106">
        <f t="shared" ref="IJ38" si="4155">IJ39+IJ40</f>
        <v>12467.6</v>
      </c>
      <c r="IK38" s="106">
        <f t="shared" ref="IK38" si="4156">SUM(IK39:IK41)</f>
        <v>8091.3402300000007</v>
      </c>
      <c r="IL38" s="107">
        <f t="shared" si="60"/>
        <v>0.64898939892200591</v>
      </c>
      <c r="IM38" s="140"/>
      <c r="IN38" s="267"/>
      <c r="IO38" s="264" t="s">
        <v>80</v>
      </c>
      <c r="IP38" s="232" t="s">
        <v>81</v>
      </c>
      <c r="IQ38" s="12" t="s">
        <v>2</v>
      </c>
      <c r="IR38" s="106">
        <f t="shared" ref="IR38" si="4157">IR39+IR40</f>
        <v>12467.6</v>
      </c>
      <c r="IS38" s="106">
        <f t="shared" ref="IS38" si="4158">SUM(IS39:IS41)</f>
        <v>8091.3402300000007</v>
      </c>
      <c r="IT38" s="107">
        <f t="shared" si="62"/>
        <v>0.64898939892200591</v>
      </c>
      <c r="IU38" s="140"/>
      <c r="IV38" s="267"/>
      <c r="IW38" s="264" t="s">
        <v>80</v>
      </c>
      <c r="IX38" s="232" t="s">
        <v>81</v>
      </c>
      <c r="IY38" s="12" t="s">
        <v>2</v>
      </c>
      <c r="IZ38" s="106">
        <f t="shared" ref="IZ38" si="4159">IZ39+IZ40</f>
        <v>12467.6</v>
      </c>
      <c r="JA38" s="106">
        <f t="shared" ref="JA38" si="4160">SUM(JA39:JA41)</f>
        <v>8091.3402300000007</v>
      </c>
      <c r="JB38" s="107">
        <f t="shared" si="64"/>
        <v>0.64898939892200591</v>
      </c>
      <c r="JC38" s="140"/>
      <c r="JD38" s="267"/>
      <c r="JE38" s="264" t="s">
        <v>80</v>
      </c>
      <c r="JF38" s="232" t="s">
        <v>81</v>
      </c>
      <c r="JG38" s="12" t="s">
        <v>2</v>
      </c>
      <c r="JH38" s="106">
        <f t="shared" ref="JH38" si="4161">JH39+JH40</f>
        <v>12467.6</v>
      </c>
      <c r="JI38" s="106">
        <f t="shared" ref="JI38" si="4162">SUM(JI39:JI41)</f>
        <v>8091.3402300000007</v>
      </c>
      <c r="JJ38" s="107">
        <f t="shared" si="66"/>
        <v>0.64898939892200591</v>
      </c>
      <c r="JK38" s="140"/>
      <c r="JL38" s="267"/>
      <c r="JM38" s="264" t="s">
        <v>80</v>
      </c>
      <c r="JN38" s="232" t="s">
        <v>81</v>
      </c>
      <c r="JO38" s="12" t="s">
        <v>2</v>
      </c>
      <c r="JP38" s="106">
        <f t="shared" ref="JP38" si="4163">JP39+JP40</f>
        <v>12467.6</v>
      </c>
      <c r="JQ38" s="106">
        <f t="shared" ref="JQ38" si="4164">SUM(JQ39:JQ41)</f>
        <v>8091.3402300000007</v>
      </c>
      <c r="JR38" s="107">
        <f t="shared" si="68"/>
        <v>0.64898939892200591</v>
      </c>
      <c r="JS38" s="140"/>
      <c r="JT38" s="267"/>
      <c r="JU38" s="264" t="s">
        <v>80</v>
      </c>
      <c r="JV38" s="232" t="s">
        <v>81</v>
      </c>
      <c r="JW38" s="12" t="s">
        <v>2</v>
      </c>
      <c r="JX38" s="106">
        <f t="shared" ref="JX38" si="4165">JX39+JX40</f>
        <v>12467.6</v>
      </c>
      <c r="JY38" s="106">
        <f t="shared" ref="JY38" si="4166">SUM(JY39:JY41)</f>
        <v>8091.3402300000007</v>
      </c>
      <c r="JZ38" s="107">
        <f t="shared" si="70"/>
        <v>0.64898939892200591</v>
      </c>
      <c r="KA38" s="140"/>
      <c r="KB38" s="267"/>
      <c r="KC38" s="264" t="s">
        <v>80</v>
      </c>
      <c r="KD38" s="232" t="s">
        <v>81</v>
      </c>
      <c r="KE38" s="12" t="s">
        <v>2</v>
      </c>
      <c r="KF38" s="106">
        <f t="shared" ref="KF38" si="4167">KF39+KF40</f>
        <v>12467.6</v>
      </c>
      <c r="KG38" s="106">
        <f t="shared" ref="KG38" si="4168">SUM(KG39:KG41)</f>
        <v>8091.3402300000007</v>
      </c>
      <c r="KH38" s="107">
        <f t="shared" si="72"/>
        <v>0.64898939892200591</v>
      </c>
      <c r="KI38" s="140"/>
      <c r="KJ38" s="267"/>
      <c r="KK38" s="264" t="s">
        <v>80</v>
      </c>
      <c r="KL38" s="232" t="s">
        <v>81</v>
      </c>
      <c r="KM38" s="12" t="s">
        <v>2</v>
      </c>
      <c r="KN38" s="106">
        <f t="shared" ref="KN38" si="4169">KN39+KN40</f>
        <v>12467.6</v>
      </c>
      <c r="KO38" s="106">
        <f t="shared" ref="KO38" si="4170">SUM(KO39:KO41)</f>
        <v>8091.3402300000007</v>
      </c>
      <c r="KP38" s="107">
        <f t="shared" si="74"/>
        <v>0.64898939892200591</v>
      </c>
      <c r="KQ38" s="140"/>
      <c r="KR38" s="267"/>
      <c r="KS38" s="264" t="s">
        <v>80</v>
      </c>
      <c r="KT38" s="232" t="s">
        <v>81</v>
      </c>
      <c r="KU38" s="12" t="s">
        <v>2</v>
      </c>
      <c r="KV38" s="106">
        <f t="shared" ref="KV38" si="4171">KV39+KV40</f>
        <v>12467.6</v>
      </c>
      <c r="KW38" s="106">
        <f t="shared" ref="KW38" si="4172">SUM(KW39:KW41)</f>
        <v>8091.3402300000007</v>
      </c>
      <c r="KX38" s="107">
        <f t="shared" si="76"/>
        <v>0.64898939892200591</v>
      </c>
      <c r="KY38" s="140"/>
      <c r="KZ38" s="267"/>
      <c r="LA38" s="264" t="s">
        <v>80</v>
      </c>
      <c r="LB38" s="232" t="s">
        <v>81</v>
      </c>
      <c r="LC38" s="12" t="s">
        <v>2</v>
      </c>
      <c r="LD38" s="106">
        <f t="shared" ref="LD38" si="4173">LD39+LD40</f>
        <v>12467.6</v>
      </c>
      <c r="LE38" s="106">
        <f t="shared" ref="LE38" si="4174">SUM(LE39:LE41)</f>
        <v>8091.3402300000007</v>
      </c>
      <c r="LF38" s="107">
        <f t="shared" si="78"/>
        <v>0.64898939892200591</v>
      </c>
      <c r="LG38" s="140"/>
      <c r="LH38" s="267"/>
      <c r="LI38" s="264" t="s">
        <v>80</v>
      </c>
      <c r="LJ38" s="232" t="s">
        <v>81</v>
      </c>
      <c r="LK38" s="12" t="s">
        <v>2</v>
      </c>
      <c r="LL38" s="106">
        <f t="shared" ref="LL38" si="4175">LL39+LL40</f>
        <v>12467.6</v>
      </c>
      <c r="LM38" s="106">
        <f t="shared" ref="LM38" si="4176">SUM(LM39:LM41)</f>
        <v>8091.3402300000007</v>
      </c>
      <c r="LN38" s="107">
        <f t="shared" si="80"/>
        <v>0.64898939892200591</v>
      </c>
      <c r="LO38" s="140"/>
      <c r="LP38" s="267"/>
      <c r="LQ38" s="264" t="s">
        <v>80</v>
      </c>
      <c r="LR38" s="232" t="s">
        <v>81</v>
      </c>
      <c r="LS38" s="12" t="s">
        <v>2</v>
      </c>
      <c r="LT38" s="106">
        <f t="shared" ref="LT38" si="4177">LT39+LT40</f>
        <v>12467.6</v>
      </c>
      <c r="LU38" s="106">
        <f t="shared" ref="LU38" si="4178">SUM(LU39:LU41)</f>
        <v>8091.3402300000007</v>
      </c>
      <c r="LV38" s="107">
        <f t="shared" si="82"/>
        <v>0.64898939892200591</v>
      </c>
      <c r="LW38" s="140"/>
      <c r="LX38" s="267"/>
      <c r="LY38" s="264" t="s">
        <v>80</v>
      </c>
      <c r="LZ38" s="232" t="s">
        <v>81</v>
      </c>
      <c r="MA38" s="12" t="s">
        <v>2</v>
      </c>
      <c r="MB38" s="106">
        <f t="shared" ref="MB38" si="4179">MB39+MB40</f>
        <v>12467.6</v>
      </c>
      <c r="MC38" s="106">
        <f t="shared" ref="MC38" si="4180">SUM(MC39:MC41)</f>
        <v>8091.3402300000007</v>
      </c>
      <c r="MD38" s="107">
        <f t="shared" si="84"/>
        <v>0.64898939892200591</v>
      </c>
      <c r="ME38" s="140"/>
      <c r="MF38" s="267"/>
      <c r="MG38" s="264" t="s">
        <v>80</v>
      </c>
      <c r="MH38" s="232" t="s">
        <v>81</v>
      </c>
      <c r="MI38" s="12" t="s">
        <v>2</v>
      </c>
      <c r="MJ38" s="106">
        <f t="shared" ref="MJ38" si="4181">MJ39+MJ40</f>
        <v>12467.6</v>
      </c>
      <c r="MK38" s="106">
        <f t="shared" ref="MK38" si="4182">SUM(MK39:MK41)</f>
        <v>8091.3402300000007</v>
      </c>
      <c r="ML38" s="107">
        <f t="shared" si="86"/>
        <v>0.64898939892200591</v>
      </c>
      <c r="MM38" s="140"/>
      <c r="MN38" s="267"/>
      <c r="MO38" s="264" t="s">
        <v>80</v>
      </c>
      <c r="MP38" s="232" t="s">
        <v>81</v>
      </c>
      <c r="MQ38" s="12" t="s">
        <v>2</v>
      </c>
      <c r="MR38" s="106">
        <f t="shared" ref="MR38" si="4183">MR39+MR40</f>
        <v>12467.6</v>
      </c>
      <c r="MS38" s="106">
        <f t="shared" ref="MS38" si="4184">SUM(MS39:MS41)</f>
        <v>8091.3402300000007</v>
      </c>
      <c r="MT38" s="107">
        <f t="shared" si="88"/>
        <v>0.64898939892200591</v>
      </c>
      <c r="MU38" s="140"/>
      <c r="MV38" s="267"/>
      <c r="MW38" s="264" t="s">
        <v>80</v>
      </c>
      <c r="MX38" s="232" t="s">
        <v>81</v>
      </c>
      <c r="MY38" s="12" t="s">
        <v>2</v>
      </c>
      <c r="MZ38" s="106">
        <f t="shared" ref="MZ38" si="4185">MZ39+MZ40</f>
        <v>12467.6</v>
      </c>
      <c r="NA38" s="106">
        <f t="shared" ref="NA38" si="4186">SUM(NA39:NA41)</f>
        <v>8091.3402300000007</v>
      </c>
      <c r="NB38" s="107">
        <f t="shared" si="90"/>
        <v>0.64898939892200591</v>
      </c>
      <c r="NC38" s="140"/>
      <c r="ND38" s="267"/>
      <c r="NE38" s="264" t="s">
        <v>80</v>
      </c>
      <c r="NF38" s="232" t="s">
        <v>81</v>
      </c>
      <c r="NG38" s="12" t="s">
        <v>2</v>
      </c>
      <c r="NH38" s="106">
        <f t="shared" ref="NH38" si="4187">NH39+NH40</f>
        <v>12467.6</v>
      </c>
      <c r="NI38" s="106">
        <f t="shared" ref="NI38" si="4188">SUM(NI39:NI41)</f>
        <v>8091.3402300000007</v>
      </c>
      <c r="NJ38" s="107">
        <f t="shared" si="92"/>
        <v>0.64898939892200591</v>
      </c>
      <c r="NK38" s="140"/>
      <c r="NL38" s="267"/>
      <c r="NM38" s="264" t="s">
        <v>80</v>
      </c>
      <c r="NN38" s="232" t="s">
        <v>81</v>
      </c>
      <c r="NO38" s="12" t="s">
        <v>2</v>
      </c>
      <c r="NP38" s="106">
        <f t="shared" ref="NP38" si="4189">NP39+NP40</f>
        <v>12467.6</v>
      </c>
      <c r="NQ38" s="106">
        <f t="shared" ref="NQ38" si="4190">SUM(NQ39:NQ41)</f>
        <v>8091.3402300000007</v>
      </c>
      <c r="NR38" s="107">
        <f t="shared" si="94"/>
        <v>0.64898939892200591</v>
      </c>
      <c r="NS38" s="140"/>
      <c r="NT38" s="267"/>
      <c r="NU38" s="264" t="s">
        <v>80</v>
      </c>
      <c r="NV38" s="232" t="s">
        <v>81</v>
      </c>
      <c r="NW38" s="12" t="s">
        <v>2</v>
      </c>
      <c r="NX38" s="106">
        <f t="shared" ref="NX38" si="4191">NX39+NX40</f>
        <v>12467.6</v>
      </c>
      <c r="NY38" s="106">
        <f t="shared" ref="NY38" si="4192">SUM(NY39:NY41)</f>
        <v>8091.3402300000007</v>
      </c>
      <c r="NZ38" s="107">
        <f t="shared" si="96"/>
        <v>0.64898939892200591</v>
      </c>
      <c r="OA38" s="140"/>
      <c r="OB38" s="267"/>
      <c r="OC38" s="264" t="s">
        <v>80</v>
      </c>
      <c r="OD38" s="232" t="s">
        <v>81</v>
      </c>
      <c r="OE38" s="12" t="s">
        <v>2</v>
      </c>
      <c r="OF38" s="106">
        <f t="shared" ref="OF38" si="4193">OF39+OF40</f>
        <v>12467.6</v>
      </c>
      <c r="OG38" s="106">
        <f t="shared" ref="OG38" si="4194">SUM(OG39:OG41)</f>
        <v>8091.3402300000007</v>
      </c>
      <c r="OH38" s="107">
        <f t="shared" si="98"/>
        <v>0.64898939892200591</v>
      </c>
      <c r="OI38" s="140"/>
      <c r="OJ38" s="267"/>
      <c r="OK38" s="264" t="s">
        <v>80</v>
      </c>
      <c r="OL38" s="232" t="s">
        <v>81</v>
      </c>
      <c r="OM38" s="12" t="s">
        <v>2</v>
      </c>
      <c r="ON38" s="106">
        <f t="shared" ref="ON38" si="4195">ON39+ON40</f>
        <v>12467.6</v>
      </c>
      <c r="OO38" s="106">
        <f t="shared" ref="OO38" si="4196">SUM(OO39:OO41)</f>
        <v>8091.3402300000007</v>
      </c>
      <c r="OP38" s="107">
        <f t="shared" si="100"/>
        <v>0.64898939892200591</v>
      </c>
      <c r="OQ38" s="140"/>
      <c r="OR38" s="267"/>
      <c r="OS38" s="264" t="s">
        <v>80</v>
      </c>
      <c r="OT38" s="232" t="s">
        <v>81</v>
      </c>
      <c r="OU38" s="12" t="s">
        <v>2</v>
      </c>
      <c r="OV38" s="106">
        <f t="shared" ref="OV38" si="4197">OV39+OV40</f>
        <v>12467.6</v>
      </c>
      <c r="OW38" s="106">
        <f t="shared" ref="OW38" si="4198">SUM(OW39:OW41)</f>
        <v>8091.3402300000007</v>
      </c>
      <c r="OX38" s="107">
        <f t="shared" si="102"/>
        <v>0.64898939892200591</v>
      </c>
      <c r="OY38" s="140"/>
      <c r="OZ38" s="267"/>
      <c r="PA38" s="264" t="s">
        <v>80</v>
      </c>
      <c r="PB38" s="232" t="s">
        <v>81</v>
      </c>
      <c r="PC38" s="12" t="s">
        <v>2</v>
      </c>
      <c r="PD38" s="106">
        <f t="shared" ref="PD38" si="4199">PD39+PD40</f>
        <v>12467.6</v>
      </c>
      <c r="PE38" s="106">
        <f t="shared" ref="PE38" si="4200">SUM(PE39:PE41)</f>
        <v>8091.3402300000007</v>
      </c>
      <c r="PF38" s="107">
        <f t="shared" si="104"/>
        <v>0.64898939892200591</v>
      </c>
      <c r="PG38" s="140"/>
      <c r="PH38" s="267"/>
      <c r="PI38" s="264" t="s">
        <v>80</v>
      </c>
      <c r="PJ38" s="232" t="s">
        <v>81</v>
      </c>
      <c r="PK38" s="12" t="s">
        <v>2</v>
      </c>
      <c r="PL38" s="106">
        <f t="shared" ref="PL38" si="4201">PL39+PL40</f>
        <v>12467.6</v>
      </c>
      <c r="PM38" s="106">
        <f t="shared" ref="PM38" si="4202">SUM(PM39:PM41)</f>
        <v>8091.3402300000007</v>
      </c>
      <c r="PN38" s="107">
        <f t="shared" si="106"/>
        <v>0.64898939892200591</v>
      </c>
      <c r="PO38" s="140"/>
      <c r="PP38" s="267"/>
      <c r="PQ38" s="264" t="s">
        <v>80</v>
      </c>
      <c r="PR38" s="232" t="s">
        <v>81</v>
      </c>
      <c r="PS38" s="12" t="s">
        <v>2</v>
      </c>
      <c r="PT38" s="106">
        <f t="shared" ref="PT38" si="4203">PT39+PT40</f>
        <v>12467.6</v>
      </c>
      <c r="PU38" s="106">
        <f t="shared" ref="PU38" si="4204">SUM(PU39:PU41)</f>
        <v>8091.3402300000007</v>
      </c>
      <c r="PV38" s="107">
        <f t="shared" si="108"/>
        <v>0.64898939892200591</v>
      </c>
      <c r="PW38" s="140"/>
      <c r="PX38" s="267"/>
      <c r="PY38" s="264" t="s">
        <v>80</v>
      </c>
      <c r="PZ38" s="232" t="s">
        <v>81</v>
      </c>
      <c r="QA38" s="12" t="s">
        <v>2</v>
      </c>
      <c r="QB38" s="106">
        <f t="shared" ref="QB38" si="4205">QB39+QB40</f>
        <v>12467.6</v>
      </c>
      <c r="QC38" s="106">
        <f t="shared" ref="QC38" si="4206">SUM(QC39:QC41)</f>
        <v>8091.3402300000007</v>
      </c>
      <c r="QD38" s="107">
        <f t="shared" si="110"/>
        <v>0.64898939892200591</v>
      </c>
      <c r="QE38" s="140"/>
      <c r="QF38" s="267"/>
      <c r="QG38" s="264" t="s">
        <v>80</v>
      </c>
      <c r="QH38" s="232" t="s">
        <v>81</v>
      </c>
      <c r="QI38" s="12" t="s">
        <v>2</v>
      </c>
      <c r="QJ38" s="106">
        <f t="shared" ref="QJ38" si="4207">QJ39+QJ40</f>
        <v>12467.6</v>
      </c>
      <c r="QK38" s="106">
        <f t="shared" ref="QK38" si="4208">SUM(QK39:QK41)</f>
        <v>8091.3402300000007</v>
      </c>
      <c r="QL38" s="107">
        <f t="shared" si="112"/>
        <v>0.64898939892200591</v>
      </c>
      <c r="QM38" s="140"/>
      <c r="QN38" s="267"/>
      <c r="QO38" s="264" t="s">
        <v>80</v>
      </c>
      <c r="QP38" s="232" t="s">
        <v>81</v>
      </c>
      <c r="QQ38" s="12" t="s">
        <v>2</v>
      </c>
      <c r="QR38" s="106">
        <f t="shared" ref="QR38" si="4209">QR39+QR40</f>
        <v>12467.6</v>
      </c>
      <c r="QS38" s="106">
        <f t="shared" ref="QS38" si="4210">SUM(QS39:QS41)</f>
        <v>8091.3402300000007</v>
      </c>
      <c r="QT38" s="107">
        <f t="shared" si="114"/>
        <v>0.64898939892200591</v>
      </c>
      <c r="QU38" s="140"/>
      <c r="QV38" s="267"/>
      <c r="QW38" s="264" t="s">
        <v>80</v>
      </c>
      <c r="QX38" s="232" t="s">
        <v>81</v>
      </c>
      <c r="QY38" s="12" t="s">
        <v>2</v>
      </c>
      <c r="QZ38" s="106">
        <f t="shared" ref="QZ38" si="4211">QZ39+QZ40</f>
        <v>12467.6</v>
      </c>
      <c r="RA38" s="106">
        <f t="shared" ref="RA38" si="4212">SUM(RA39:RA41)</f>
        <v>8091.3402300000007</v>
      </c>
      <c r="RB38" s="107">
        <f t="shared" si="116"/>
        <v>0.64898939892200591</v>
      </c>
      <c r="RC38" s="140"/>
      <c r="RD38" s="267"/>
      <c r="RE38" s="264" t="s">
        <v>80</v>
      </c>
      <c r="RF38" s="232" t="s">
        <v>81</v>
      </c>
      <c r="RG38" s="12" t="s">
        <v>2</v>
      </c>
      <c r="RH38" s="106">
        <f t="shared" ref="RH38" si="4213">RH39+RH40</f>
        <v>12467.6</v>
      </c>
      <c r="RI38" s="106">
        <f t="shared" ref="RI38" si="4214">SUM(RI39:RI41)</f>
        <v>8091.3402300000007</v>
      </c>
      <c r="RJ38" s="107">
        <f t="shared" si="118"/>
        <v>0.64898939892200591</v>
      </c>
      <c r="RK38" s="140"/>
      <c r="RL38" s="267"/>
      <c r="RM38" s="264" t="s">
        <v>80</v>
      </c>
      <c r="RN38" s="232" t="s">
        <v>81</v>
      </c>
      <c r="RO38" s="12" t="s">
        <v>2</v>
      </c>
      <c r="RP38" s="106">
        <f t="shared" ref="RP38" si="4215">RP39+RP40</f>
        <v>12467.6</v>
      </c>
      <c r="RQ38" s="106">
        <f t="shared" ref="RQ38" si="4216">SUM(RQ39:RQ41)</f>
        <v>8091.3402300000007</v>
      </c>
      <c r="RR38" s="107">
        <f t="shared" si="120"/>
        <v>0.64898939892200591</v>
      </c>
      <c r="RS38" s="140"/>
      <c r="RT38" s="267"/>
      <c r="RU38" s="264" t="s">
        <v>80</v>
      </c>
      <c r="RV38" s="232" t="s">
        <v>81</v>
      </c>
      <c r="RW38" s="12" t="s">
        <v>2</v>
      </c>
      <c r="RX38" s="106">
        <f t="shared" ref="RX38" si="4217">RX39+RX40</f>
        <v>12467.6</v>
      </c>
      <c r="RY38" s="106">
        <f t="shared" ref="RY38" si="4218">SUM(RY39:RY41)</f>
        <v>8091.3402300000007</v>
      </c>
      <c r="RZ38" s="107">
        <f t="shared" si="122"/>
        <v>0.64898939892200591</v>
      </c>
      <c r="SA38" s="140"/>
      <c r="SB38" s="267"/>
      <c r="SC38" s="264" t="s">
        <v>80</v>
      </c>
      <c r="SD38" s="232" t="s">
        <v>81</v>
      </c>
      <c r="SE38" s="12" t="s">
        <v>2</v>
      </c>
      <c r="SF38" s="106">
        <f t="shared" ref="SF38" si="4219">SF39+SF40</f>
        <v>12467.6</v>
      </c>
      <c r="SG38" s="106">
        <f t="shared" ref="SG38" si="4220">SUM(SG39:SG41)</f>
        <v>8091.3402300000007</v>
      </c>
      <c r="SH38" s="107">
        <f t="shared" si="124"/>
        <v>0.64898939892200591</v>
      </c>
      <c r="SI38" s="140"/>
      <c r="SJ38" s="267"/>
      <c r="SK38" s="264" t="s">
        <v>80</v>
      </c>
      <c r="SL38" s="232" t="s">
        <v>81</v>
      </c>
      <c r="SM38" s="12" t="s">
        <v>2</v>
      </c>
      <c r="SN38" s="106">
        <f t="shared" ref="SN38" si="4221">SN39+SN40</f>
        <v>12467.6</v>
      </c>
      <c r="SO38" s="106">
        <f t="shared" ref="SO38" si="4222">SUM(SO39:SO41)</f>
        <v>8091.3402300000007</v>
      </c>
      <c r="SP38" s="107">
        <f t="shared" si="126"/>
        <v>0.64898939892200591</v>
      </c>
      <c r="SQ38" s="140"/>
      <c r="SR38" s="267"/>
      <c r="SS38" s="264" t="s">
        <v>80</v>
      </c>
      <c r="ST38" s="232" t="s">
        <v>81</v>
      </c>
      <c r="SU38" s="12" t="s">
        <v>2</v>
      </c>
      <c r="SV38" s="106">
        <f t="shared" ref="SV38" si="4223">SV39+SV40</f>
        <v>12467.6</v>
      </c>
      <c r="SW38" s="106">
        <f t="shared" ref="SW38" si="4224">SUM(SW39:SW41)</f>
        <v>8091.3402300000007</v>
      </c>
      <c r="SX38" s="107">
        <f t="shared" si="128"/>
        <v>0.64898939892200591</v>
      </c>
      <c r="SY38" s="140"/>
      <c r="SZ38" s="267"/>
      <c r="TA38" s="264" t="s">
        <v>80</v>
      </c>
      <c r="TB38" s="232" t="s">
        <v>81</v>
      </c>
      <c r="TC38" s="12" t="s">
        <v>2</v>
      </c>
      <c r="TD38" s="106">
        <f t="shared" ref="TD38" si="4225">TD39+TD40</f>
        <v>12467.6</v>
      </c>
      <c r="TE38" s="106">
        <f t="shared" ref="TE38" si="4226">SUM(TE39:TE41)</f>
        <v>8091.3402300000007</v>
      </c>
      <c r="TF38" s="107">
        <f t="shared" si="130"/>
        <v>0.64898939892200591</v>
      </c>
      <c r="TG38" s="140"/>
      <c r="TH38" s="267"/>
      <c r="TI38" s="264" t="s">
        <v>80</v>
      </c>
      <c r="TJ38" s="232" t="s">
        <v>81</v>
      </c>
      <c r="TK38" s="12" t="s">
        <v>2</v>
      </c>
      <c r="TL38" s="106">
        <f t="shared" ref="TL38" si="4227">TL39+TL40</f>
        <v>12467.6</v>
      </c>
      <c r="TM38" s="106">
        <f t="shared" ref="TM38" si="4228">SUM(TM39:TM41)</f>
        <v>8091.3402300000007</v>
      </c>
      <c r="TN38" s="107">
        <f t="shared" si="132"/>
        <v>0.64898939892200591</v>
      </c>
      <c r="TO38" s="140"/>
      <c r="TP38" s="267"/>
      <c r="TQ38" s="264" t="s">
        <v>80</v>
      </c>
      <c r="TR38" s="232" t="s">
        <v>81</v>
      </c>
      <c r="TS38" s="12" t="s">
        <v>2</v>
      </c>
      <c r="TT38" s="106">
        <f t="shared" ref="TT38" si="4229">TT39+TT40</f>
        <v>12467.6</v>
      </c>
      <c r="TU38" s="106">
        <f t="shared" ref="TU38" si="4230">SUM(TU39:TU41)</f>
        <v>8091.3402300000007</v>
      </c>
      <c r="TV38" s="107">
        <f t="shared" si="134"/>
        <v>0.64898939892200591</v>
      </c>
      <c r="TW38" s="140"/>
      <c r="TX38" s="267"/>
      <c r="TY38" s="264" t="s">
        <v>80</v>
      </c>
      <c r="TZ38" s="232" t="s">
        <v>81</v>
      </c>
      <c r="UA38" s="12" t="s">
        <v>2</v>
      </c>
      <c r="UB38" s="106">
        <f t="shared" ref="UB38" si="4231">UB39+UB40</f>
        <v>12467.6</v>
      </c>
      <c r="UC38" s="106">
        <f t="shared" ref="UC38" si="4232">SUM(UC39:UC41)</f>
        <v>8091.3402300000007</v>
      </c>
      <c r="UD38" s="107">
        <f t="shared" si="136"/>
        <v>0.64898939892200591</v>
      </c>
      <c r="UE38" s="140"/>
      <c r="UF38" s="267"/>
      <c r="UG38" s="264" t="s">
        <v>80</v>
      </c>
      <c r="UH38" s="232" t="s">
        <v>81</v>
      </c>
      <c r="UI38" s="12" t="s">
        <v>2</v>
      </c>
      <c r="UJ38" s="106">
        <f t="shared" ref="UJ38" si="4233">UJ39+UJ40</f>
        <v>12467.6</v>
      </c>
      <c r="UK38" s="106">
        <f t="shared" ref="UK38" si="4234">SUM(UK39:UK41)</f>
        <v>8091.3402300000007</v>
      </c>
      <c r="UL38" s="107">
        <f t="shared" si="138"/>
        <v>0.64898939892200591</v>
      </c>
      <c r="UM38" s="140"/>
      <c r="UN38" s="267"/>
      <c r="UO38" s="264" t="s">
        <v>80</v>
      </c>
      <c r="UP38" s="232" t="s">
        <v>81</v>
      </c>
      <c r="UQ38" s="12" t="s">
        <v>2</v>
      </c>
      <c r="UR38" s="106">
        <f t="shared" ref="UR38" si="4235">UR39+UR40</f>
        <v>12467.6</v>
      </c>
      <c r="US38" s="106">
        <f t="shared" ref="US38" si="4236">SUM(US39:US41)</f>
        <v>8091.3402300000007</v>
      </c>
      <c r="UT38" s="107">
        <f t="shared" si="140"/>
        <v>0.64898939892200591</v>
      </c>
      <c r="UU38" s="140"/>
      <c r="UV38" s="267"/>
      <c r="UW38" s="264" t="s">
        <v>80</v>
      </c>
      <c r="UX38" s="232" t="s">
        <v>81</v>
      </c>
      <c r="UY38" s="12" t="s">
        <v>2</v>
      </c>
      <c r="UZ38" s="106">
        <f t="shared" ref="UZ38" si="4237">UZ39+UZ40</f>
        <v>12467.6</v>
      </c>
      <c r="VA38" s="106">
        <f t="shared" ref="VA38" si="4238">SUM(VA39:VA41)</f>
        <v>8091.3402300000007</v>
      </c>
      <c r="VB38" s="107">
        <f t="shared" si="142"/>
        <v>0.64898939892200591</v>
      </c>
      <c r="VC38" s="140"/>
      <c r="VD38" s="267"/>
      <c r="VE38" s="264" t="s">
        <v>80</v>
      </c>
      <c r="VF38" s="232" t="s">
        <v>81</v>
      </c>
      <c r="VG38" s="12" t="s">
        <v>2</v>
      </c>
      <c r="VH38" s="106">
        <f t="shared" ref="VH38" si="4239">VH39+VH40</f>
        <v>12467.6</v>
      </c>
      <c r="VI38" s="106">
        <f t="shared" ref="VI38" si="4240">SUM(VI39:VI41)</f>
        <v>8091.3402300000007</v>
      </c>
      <c r="VJ38" s="107">
        <f t="shared" si="144"/>
        <v>0.64898939892200591</v>
      </c>
      <c r="VK38" s="140"/>
      <c r="VL38" s="267"/>
      <c r="VM38" s="264" t="s">
        <v>80</v>
      </c>
      <c r="VN38" s="232" t="s">
        <v>81</v>
      </c>
      <c r="VO38" s="12" t="s">
        <v>2</v>
      </c>
      <c r="VP38" s="106">
        <f t="shared" ref="VP38" si="4241">VP39+VP40</f>
        <v>12467.6</v>
      </c>
      <c r="VQ38" s="106">
        <f t="shared" ref="VQ38" si="4242">SUM(VQ39:VQ41)</f>
        <v>8091.3402300000007</v>
      </c>
      <c r="VR38" s="107">
        <f t="shared" si="146"/>
        <v>0.64898939892200591</v>
      </c>
      <c r="VS38" s="140"/>
      <c r="VT38" s="267"/>
      <c r="VU38" s="264" t="s">
        <v>80</v>
      </c>
      <c r="VV38" s="232" t="s">
        <v>81</v>
      </c>
      <c r="VW38" s="12" t="s">
        <v>2</v>
      </c>
      <c r="VX38" s="106">
        <f t="shared" ref="VX38" si="4243">VX39+VX40</f>
        <v>12467.6</v>
      </c>
      <c r="VY38" s="106">
        <f t="shared" ref="VY38" si="4244">SUM(VY39:VY41)</f>
        <v>8091.3402300000007</v>
      </c>
      <c r="VZ38" s="107">
        <f t="shared" si="148"/>
        <v>0.64898939892200591</v>
      </c>
      <c r="WA38" s="140"/>
      <c r="WB38" s="267"/>
      <c r="WC38" s="264" t="s">
        <v>80</v>
      </c>
      <c r="WD38" s="232" t="s">
        <v>81</v>
      </c>
      <c r="WE38" s="12" t="s">
        <v>2</v>
      </c>
      <c r="WF38" s="106">
        <f t="shared" ref="WF38" si="4245">WF39+WF40</f>
        <v>12467.6</v>
      </c>
      <c r="WG38" s="106">
        <f t="shared" ref="WG38" si="4246">SUM(WG39:WG41)</f>
        <v>8091.3402300000007</v>
      </c>
      <c r="WH38" s="107">
        <f t="shared" si="150"/>
        <v>0.64898939892200591</v>
      </c>
      <c r="WI38" s="140"/>
      <c r="WJ38" s="267"/>
      <c r="WK38" s="264" t="s">
        <v>80</v>
      </c>
      <c r="WL38" s="232" t="s">
        <v>81</v>
      </c>
      <c r="WM38" s="12" t="s">
        <v>2</v>
      </c>
      <c r="WN38" s="106">
        <f t="shared" ref="WN38" si="4247">WN39+WN40</f>
        <v>12467.6</v>
      </c>
      <c r="WO38" s="106">
        <f t="shared" ref="WO38" si="4248">SUM(WO39:WO41)</f>
        <v>8091.3402300000007</v>
      </c>
      <c r="WP38" s="107">
        <f t="shared" si="152"/>
        <v>0.64898939892200591</v>
      </c>
      <c r="WQ38" s="140"/>
      <c r="WR38" s="267"/>
      <c r="WS38" s="264" t="s">
        <v>80</v>
      </c>
      <c r="WT38" s="232" t="s">
        <v>81</v>
      </c>
      <c r="WU38" s="12" t="s">
        <v>2</v>
      </c>
      <c r="WV38" s="106">
        <f t="shared" ref="WV38" si="4249">WV39+WV40</f>
        <v>12467.6</v>
      </c>
      <c r="WW38" s="106">
        <f t="shared" ref="WW38" si="4250">SUM(WW39:WW41)</f>
        <v>8091.3402300000007</v>
      </c>
      <c r="WX38" s="107">
        <f t="shared" si="154"/>
        <v>0.64898939892200591</v>
      </c>
      <c r="WY38" s="140"/>
      <c r="WZ38" s="267"/>
      <c r="XA38" s="264" t="s">
        <v>80</v>
      </c>
      <c r="XB38" s="232" t="s">
        <v>81</v>
      </c>
      <c r="XC38" s="12" t="s">
        <v>2</v>
      </c>
      <c r="XD38" s="106">
        <f t="shared" ref="XD38" si="4251">XD39+XD40</f>
        <v>12467.6</v>
      </c>
      <c r="XE38" s="106">
        <f t="shared" ref="XE38" si="4252">SUM(XE39:XE41)</f>
        <v>8091.3402300000007</v>
      </c>
      <c r="XF38" s="107">
        <f t="shared" si="156"/>
        <v>0.64898939892200591</v>
      </c>
      <c r="XG38" s="140"/>
      <c r="XH38" s="267"/>
      <c r="XI38" s="264" t="s">
        <v>80</v>
      </c>
      <c r="XJ38" s="232" t="s">
        <v>81</v>
      </c>
      <c r="XK38" s="12" t="s">
        <v>2</v>
      </c>
      <c r="XL38" s="106">
        <f t="shared" ref="XL38" si="4253">XL39+XL40</f>
        <v>12467.6</v>
      </c>
      <c r="XM38" s="106">
        <f t="shared" ref="XM38" si="4254">SUM(XM39:XM41)</f>
        <v>8091.3402300000007</v>
      </c>
      <c r="XN38" s="107">
        <f t="shared" si="158"/>
        <v>0.64898939892200591</v>
      </c>
      <c r="XO38" s="140"/>
      <c r="XP38" s="267"/>
      <c r="XQ38" s="264" t="s">
        <v>80</v>
      </c>
      <c r="XR38" s="232" t="s">
        <v>81</v>
      </c>
      <c r="XS38" s="12" t="s">
        <v>2</v>
      </c>
      <c r="XT38" s="106">
        <f t="shared" ref="XT38" si="4255">XT39+XT40</f>
        <v>12467.6</v>
      </c>
      <c r="XU38" s="106">
        <f t="shared" ref="XU38" si="4256">SUM(XU39:XU41)</f>
        <v>8091.3402300000007</v>
      </c>
      <c r="XV38" s="107">
        <f t="shared" si="160"/>
        <v>0.64898939892200591</v>
      </c>
      <c r="XW38" s="140"/>
      <c r="XX38" s="267"/>
      <c r="XY38" s="264" t="s">
        <v>80</v>
      </c>
      <c r="XZ38" s="232" t="s">
        <v>81</v>
      </c>
      <c r="YA38" s="12" t="s">
        <v>2</v>
      </c>
      <c r="YB38" s="106">
        <f t="shared" ref="YB38" si="4257">YB39+YB40</f>
        <v>12467.6</v>
      </c>
      <c r="YC38" s="106">
        <f t="shared" ref="YC38" si="4258">SUM(YC39:YC41)</f>
        <v>8091.3402300000007</v>
      </c>
      <c r="YD38" s="107">
        <f t="shared" si="162"/>
        <v>0.64898939892200591</v>
      </c>
      <c r="YE38" s="140"/>
      <c r="YF38" s="267"/>
      <c r="YG38" s="264" t="s">
        <v>80</v>
      </c>
      <c r="YH38" s="232" t="s">
        <v>81</v>
      </c>
      <c r="YI38" s="12" t="s">
        <v>2</v>
      </c>
      <c r="YJ38" s="106">
        <f t="shared" ref="YJ38" si="4259">YJ39+YJ40</f>
        <v>12467.6</v>
      </c>
      <c r="YK38" s="106">
        <f t="shared" ref="YK38" si="4260">SUM(YK39:YK41)</f>
        <v>8091.3402300000007</v>
      </c>
      <c r="YL38" s="107">
        <f t="shared" si="164"/>
        <v>0.64898939892200591</v>
      </c>
      <c r="YM38" s="140"/>
      <c r="YN38" s="267"/>
      <c r="YO38" s="264" t="s">
        <v>80</v>
      </c>
      <c r="YP38" s="232" t="s">
        <v>81</v>
      </c>
      <c r="YQ38" s="12" t="s">
        <v>2</v>
      </c>
      <c r="YR38" s="106">
        <f t="shared" ref="YR38" si="4261">YR39+YR40</f>
        <v>12467.6</v>
      </c>
      <c r="YS38" s="106">
        <f t="shared" ref="YS38" si="4262">SUM(YS39:YS41)</f>
        <v>8091.3402300000007</v>
      </c>
      <c r="YT38" s="107">
        <f t="shared" si="166"/>
        <v>0.64898939892200591</v>
      </c>
      <c r="YU38" s="140"/>
      <c r="YV38" s="267"/>
      <c r="YW38" s="264" t="s">
        <v>80</v>
      </c>
      <c r="YX38" s="232" t="s">
        <v>81</v>
      </c>
      <c r="YY38" s="12" t="s">
        <v>2</v>
      </c>
      <c r="YZ38" s="106">
        <f t="shared" ref="YZ38" si="4263">YZ39+YZ40</f>
        <v>12467.6</v>
      </c>
      <c r="ZA38" s="106">
        <f t="shared" ref="ZA38" si="4264">SUM(ZA39:ZA41)</f>
        <v>8091.3402300000007</v>
      </c>
      <c r="ZB38" s="107">
        <f t="shared" si="168"/>
        <v>0.64898939892200591</v>
      </c>
      <c r="ZC38" s="140"/>
      <c r="ZD38" s="267"/>
      <c r="ZE38" s="264" t="s">
        <v>80</v>
      </c>
      <c r="ZF38" s="232" t="s">
        <v>81</v>
      </c>
      <c r="ZG38" s="12" t="s">
        <v>2</v>
      </c>
      <c r="ZH38" s="106">
        <f t="shared" ref="ZH38" si="4265">ZH39+ZH40</f>
        <v>12467.6</v>
      </c>
      <c r="ZI38" s="106">
        <f t="shared" ref="ZI38" si="4266">SUM(ZI39:ZI41)</f>
        <v>8091.3402300000007</v>
      </c>
      <c r="ZJ38" s="107">
        <f t="shared" si="170"/>
        <v>0.64898939892200591</v>
      </c>
      <c r="ZK38" s="140"/>
      <c r="ZL38" s="267"/>
      <c r="ZM38" s="264" t="s">
        <v>80</v>
      </c>
      <c r="ZN38" s="232" t="s">
        <v>81</v>
      </c>
      <c r="ZO38" s="12" t="s">
        <v>2</v>
      </c>
      <c r="ZP38" s="106">
        <f t="shared" ref="ZP38" si="4267">ZP39+ZP40</f>
        <v>12467.6</v>
      </c>
      <c r="ZQ38" s="106">
        <f t="shared" ref="ZQ38" si="4268">SUM(ZQ39:ZQ41)</f>
        <v>8091.3402300000007</v>
      </c>
      <c r="ZR38" s="107">
        <f t="shared" si="172"/>
        <v>0.64898939892200591</v>
      </c>
      <c r="ZS38" s="140"/>
      <c r="ZT38" s="267"/>
      <c r="ZU38" s="264" t="s">
        <v>80</v>
      </c>
      <c r="ZV38" s="232" t="s">
        <v>81</v>
      </c>
      <c r="ZW38" s="12" t="s">
        <v>2</v>
      </c>
      <c r="ZX38" s="106">
        <f t="shared" ref="ZX38" si="4269">ZX39+ZX40</f>
        <v>12467.6</v>
      </c>
      <c r="ZY38" s="106">
        <f t="shared" ref="ZY38" si="4270">SUM(ZY39:ZY41)</f>
        <v>8091.3402300000007</v>
      </c>
      <c r="ZZ38" s="107">
        <f t="shared" si="174"/>
        <v>0.64898939892200591</v>
      </c>
      <c r="AAA38" s="140"/>
      <c r="AAB38" s="267"/>
      <c r="AAC38" s="264" t="s">
        <v>80</v>
      </c>
      <c r="AAD38" s="232" t="s">
        <v>81</v>
      </c>
      <c r="AAE38" s="12" t="s">
        <v>2</v>
      </c>
      <c r="AAF38" s="106">
        <f t="shared" ref="AAF38" si="4271">AAF39+AAF40</f>
        <v>12467.6</v>
      </c>
      <c r="AAG38" s="106">
        <f t="shared" ref="AAG38" si="4272">SUM(AAG39:AAG41)</f>
        <v>8091.3402300000007</v>
      </c>
      <c r="AAH38" s="107">
        <f t="shared" si="176"/>
        <v>0.64898939892200591</v>
      </c>
      <c r="AAI38" s="140"/>
      <c r="AAJ38" s="267"/>
      <c r="AAK38" s="264" t="s">
        <v>80</v>
      </c>
      <c r="AAL38" s="232" t="s">
        <v>81</v>
      </c>
      <c r="AAM38" s="12" t="s">
        <v>2</v>
      </c>
      <c r="AAN38" s="106">
        <f t="shared" ref="AAN38" si="4273">AAN39+AAN40</f>
        <v>12467.6</v>
      </c>
      <c r="AAO38" s="106">
        <f t="shared" ref="AAO38" si="4274">SUM(AAO39:AAO41)</f>
        <v>8091.3402300000007</v>
      </c>
      <c r="AAP38" s="107">
        <f t="shared" si="178"/>
        <v>0.64898939892200591</v>
      </c>
      <c r="AAQ38" s="140"/>
      <c r="AAR38" s="267"/>
      <c r="AAS38" s="264" t="s">
        <v>80</v>
      </c>
      <c r="AAT38" s="232" t="s">
        <v>81</v>
      </c>
      <c r="AAU38" s="12" t="s">
        <v>2</v>
      </c>
      <c r="AAV38" s="106">
        <f t="shared" ref="AAV38" si="4275">AAV39+AAV40</f>
        <v>12467.6</v>
      </c>
      <c r="AAW38" s="106">
        <f t="shared" ref="AAW38" si="4276">SUM(AAW39:AAW41)</f>
        <v>8091.3402300000007</v>
      </c>
      <c r="AAX38" s="107">
        <f t="shared" si="180"/>
        <v>0.64898939892200591</v>
      </c>
      <c r="AAY38" s="140"/>
      <c r="AAZ38" s="267"/>
      <c r="ABA38" s="264" t="s">
        <v>80</v>
      </c>
      <c r="ABB38" s="232" t="s">
        <v>81</v>
      </c>
      <c r="ABC38" s="12" t="s">
        <v>2</v>
      </c>
      <c r="ABD38" s="106">
        <f t="shared" ref="ABD38" si="4277">ABD39+ABD40</f>
        <v>12467.6</v>
      </c>
      <c r="ABE38" s="106">
        <f t="shared" ref="ABE38" si="4278">SUM(ABE39:ABE41)</f>
        <v>8091.3402300000007</v>
      </c>
      <c r="ABF38" s="107">
        <f t="shared" si="182"/>
        <v>0.64898939892200591</v>
      </c>
      <c r="ABG38" s="140"/>
      <c r="ABH38" s="267"/>
      <c r="ABI38" s="264" t="s">
        <v>80</v>
      </c>
      <c r="ABJ38" s="232" t="s">
        <v>81</v>
      </c>
      <c r="ABK38" s="12" t="s">
        <v>2</v>
      </c>
      <c r="ABL38" s="106">
        <f t="shared" ref="ABL38" si="4279">ABL39+ABL40</f>
        <v>12467.6</v>
      </c>
      <c r="ABM38" s="106">
        <f t="shared" ref="ABM38" si="4280">SUM(ABM39:ABM41)</f>
        <v>8091.3402300000007</v>
      </c>
      <c r="ABN38" s="107">
        <f t="shared" si="184"/>
        <v>0.64898939892200591</v>
      </c>
      <c r="ABO38" s="140"/>
      <c r="ABP38" s="267"/>
      <c r="ABQ38" s="264" t="s">
        <v>80</v>
      </c>
      <c r="ABR38" s="232" t="s">
        <v>81</v>
      </c>
      <c r="ABS38" s="12" t="s">
        <v>2</v>
      </c>
      <c r="ABT38" s="106">
        <f t="shared" ref="ABT38" si="4281">ABT39+ABT40</f>
        <v>12467.6</v>
      </c>
      <c r="ABU38" s="106">
        <f t="shared" ref="ABU38" si="4282">SUM(ABU39:ABU41)</f>
        <v>8091.3402300000007</v>
      </c>
      <c r="ABV38" s="107">
        <f t="shared" si="186"/>
        <v>0.64898939892200591</v>
      </c>
      <c r="ABW38" s="140"/>
      <c r="ABX38" s="267"/>
      <c r="ABY38" s="264" t="s">
        <v>80</v>
      </c>
      <c r="ABZ38" s="232" t="s">
        <v>81</v>
      </c>
      <c r="ACA38" s="12" t="s">
        <v>2</v>
      </c>
      <c r="ACB38" s="106">
        <f t="shared" ref="ACB38" si="4283">ACB39+ACB40</f>
        <v>12467.6</v>
      </c>
      <c r="ACC38" s="106">
        <f t="shared" ref="ACC38" si="4284">SUM(ACC39:ACC41)</f>
        <v>8091.3402300000007</v>
      </c>
      <c r="ACD38" s="107">
        <f t="shared" si="188"/>
        <v>0.64898939892200591</v>
      </c>
      <c r="ACE38" s="140"/>
      <c r="ACF38" s="267"/>
      <c r="ACG38" s="264" t="s">
        <v>80</v>
      </c>
      <c r="ACH38" s="232" t="s">
        <v>81</v>
      </c>
      <c r="ACI38" s="12" t="s">
        <v>2</v>
      </c>
      <c r="ACJ38" s="106">
        <f t="shared" ref="ACJ38" si="4285">ACJ39+ACJ40</f>
        <v>12467.6</v>
      </c>
      <c r="ACK38" s="106">
        <f t="shared" ref="ACK38" si="4286">SUM(ACK39:ACK41)</f>
        <v>8091.3402300000007</v>
      </c>
      <c r="ACL38" s="107">
        <f t="shared" si="190"/>
        <v>0.64898939892200591</v>
      </c>
      <c r="ACM38" s="140"/>
      <c r="ACN38" s="267"/>
      <c r="ACO38" s="264" t="s">
        <v>80</v>
      </c>
      <c r="ACP38" s="232" t="s">
        <v>81</v>
      </c>
      <c r="ACQ38" s="12" t="s">
        <v>2</v>
      </c>
      <c r="ACR38" s="106">
        <f t="shared" ref="ACR38" si="4287">ACR39+ACR40</f>
        <v>12467.6</v>
      </c>
      <c r="ACS38" s="106">
        <f t="shared" ref="ACS38" si="4288">SUM(ACS39:ACS41)</f>
        <v>8091.3402300000007</v>
      </c>
      <c r="ACT38" s="107">
        <f t="shared" si="192"/>
        <v>0.64898939892200591</v>
      </c>
      <c r="ACU38" s="140"/>
      <c r="ACV38" s="267"/>
      <c r="ACW38" s="264" t="s">
        <v>80</v>
      </c>
      <c r="ACX38" s="232" t="s">
        <v>81</v>
      </c>
      <c r="ACY38" s="12" t="s">
        <v>2</v>
      </c>
      <c r="ACZ38" s="106">
        <f t="shared" ref="ACZ38" si="4289">ACZ39+ACZ40</f>
        <v>12467.6</v>
      </c>
      <c r="ADA38" s="106">
        <f t="shared" ref="ADA38" si="4290">SUM(ADA39:ADA41)</f>
        <v>8091.3402300000007</v>
      </c>
      <c r="ADB38" s="107">
        <f t="shared" si="194"/>
        <v>0.64898939892200591</v>
      </c>
      <c r="ADC38" s="140"/>
      <c r="ADD38" s="267"/>
      <c r="ADE38" s="264" t="s">
        <v>80</v>
      </c>
      <c r="ADF38" s="232" t="s">
        <v>81</v>
      </c>
      <c r="ADG38" s="12" t="s">
        <v>2</v>
      </c>
      <c r="ADH38" s="106">
        <f t="shared" ref="ADH38" si="4291">ADH39+ADH40</f>
        <v>12467.6</v>
      </c>
      <c r="ADI38" s="106">
        <f t="shared" ref="ADI38" si="4292">SUM(ADI39:ADI41)</f>
        <v>8091.3402300000007</v>
      </c>
      <c r="ADJ38" s="107">
        <f t="shared" si="196"/>
        <v>0.64898939892200591</v>
      </c>
      <c r="ADK38" s="140"/>
      <c r="ADL38" s="267"/>
      <c r="ADM38" s="264" t="s">
        <v>80</v>
      </c>
      <c r="ADN38" s="232" t="s">
        <v>81</v>
      </c>
      <c r="ADO38" s="12" t="s">
        <v>2</v>
      </c>
      <c r="ADP38" s="106">
        <f t="shared" ref="ADP38" si="4293">ADP39+ADP40</f>
        <v>12467.6</v>
      </c>
      <c r="ADQ38" s="106">
        <f t="shared" ref="ADQ38" si="4294">SUM(ADQ39:ADQ41)</f>
        <v>8091.3402300000007</v>
      </c>
      <c r="ADR38" s="107">
        <f t="shared" si="198"/>
        <v>0.64898939892200591</v>
      </c>
      <c r="ADS38" s="140"/>
      <c r="ADT38" s="267"/>
      <c r="ADU38" s="264" t="s">
        <v>80</v>
      </c>
      <c r="ADV38" s="232" t="s">
        <v>81</v>
      </c>
      <c r="ADW38" s="12" t="s">
        <v>2</v>
      </c>
      <c r="ADX38" s="106">
        <f t="shared" ref="ADX38" si="4295">ADX39+ADX40</f>
        <v>12467.6</v>
      </c>
      <c r="ADY38" s="106">
        <f t="shared" ref="ADY38" si="4296">SUM(ADY39:ADY41)</f>
        <v>8091.3402300000007</v>
      </c>
      <c r="ADZ38" s="107">
        <f t="shared" si="200"/>
        <v>0.64898939892200591</v>
      </c>
      <c r="AEA38" s="140"/>
      <c r="AEB38" s="267"/>
      <c r="AEC38" s="264" t="s">
        <v>80</v>
      </c>
      <c r="AED38" s="232" t="s">
        <v>81</v>
      </c>
      <c r="AEE38" s="12" t="s">
        <v>2</v>
      </c>
      <c r="AEF38" s="106">
        <f t="shared" ref="AEF38" si="4297">AEF39+AEF40</f>
        <v>12467.6</v>
      </c>
      <c r="AEG38" s="106">
        <f t="shared" ref="AEG38" si="4298">SUM(AEG39:AEG41)</f>
        <v>8091.3402300000007</v>
      </c>
      <c r="AEH38" s="107">
        <f t="shared" si="202"/>
        <v>0.64898939892200591</v>
      </c>
      <c r="AEI38" s="140"/>
      <c r="AEJ38" s="267"/>
      <c r="AEK38" s="264" t="s">
        <v>80</v>
      </c>
      <c r="AEL38" s="232" t="s">
        <v>81</v>
      </c>
      <c r="AEM38" s="12" t="s">
        <v>2</v>
      </c>
      <c r="AEN38" s="106">
        <f t="shared" ref="AEN38" si="4299">AEN39+AEN40</f>
        <v>12467.6</v>
      </c>
      <c r="AEO38" s="106">
        <f t="shared" ref="AEO38" si="4300">SUM(AEO39:AEO41)</f>
        <v>8091.3402300000007</v>
      </c>
      <c r="AEP38" s="107">
        <f t="shared" si="204"/>
        <v>0.64898939892200591</v>
      </c>
      <c r="AEQ38" s="140"/>
      <c r="AER38" s="267"/>
      <c r="AES38" s="264" t="s">
        <v>80</v>
      </c>
      <c r="AET38" s="232" t="s">
        <v>81</v>
      </c>
      <c r="AEU38" s="12" t="s">
        <v>2</v>
      </c>
      <c r="AEV38" s="106">
        <f t="shared" ref="AEV38" si="4301">AEV39+AEV40</f>
        <v>12467.6</v>
      </c>
      <c r="AEW38" s="106">
        <f t="shared" ref="AEW38" si="4302">SUM(AEW39:AEW41)</f>
        <v>8091.3402300000007</v>
      </c>
      <c r="AEX38" s="107">
        <f t="shared" si="206"/>
        <v>0.64898939892200591</v>
      </c>
      <c r="AEY38" s="140"/>
      <c r="AEZ38" s="267"/>
      <c r="AFA38" s="264" t="s">
        <v>80</v>
      </c>
      <c r="AFB38" s="232" t="s">
        <v>81</v>
      </c>
      <c r="AFC38" s="12" t="s">
        <v>2</v>
      </c>
      <c r="AFD38" s="106">
        <f t="shared" ref="AFD38" si="4303">AFD39+AFD40</f>
        <v>12467.6</v>
      </c>
      <c r="AFE38" s="106">
        <f t="shared" ref="AFE38" si="4304">SUM(AFE39:AFE41)</f>
        <v>8091.3402300000007</v>
      </c>
      <c r="AFF38" s="107">
        <f t="shared" si="208"/>
        <v>0.64898939892200591</v>
      </c>
      <c r="AFG38" s="140"/>
      <c r="AFH38" s="267"/>
      <c r="AFI38" s="264" t="s">
        <v>80</v>
      </c>
      <c r="AFJ38" s="232" t="s">
        <v>81</v>
      </c>
      <c r="AFK38" s="12" t="s">
        <v>2</v>
      </c>
      <c r="AFL38" s="106">
        <f t="shared" ref="AFL38" si="4305">AFL39+AFL40</f>
        <v>12467.6</v>
      </c>
      <c r="AFM38" s="106">
        <f t="shared" ref="AFM38" si="4306">SUM(AFM39:AFM41)</f>
        <v>8091.3402300000007</v>
      </c>
      <c r="AFN38" s="107">
        <f t="shared" si="210"/>
        <v>0.64898939892200591</v>
      </c>
      <c r="AFO38" s="140"/>
      <c r="AFP38" s="267"/>
      <c r="AFQ38" s="264" t="s">
        <v>80</v>
      </c>
      <c r="AFR38" s="232" t="s">
        <v>81</v>
      </c>
      <c r="AFS38" s="12" t="s">
        <v>2</v>
      </c>
      <c r="AFT38" s="106">
        <f t="shared" ref="AFT38" si="4307">AFT39+AFT40</f>
        <v>12467.6</v>
      </c>
      <c r="AFU38" s="106">
        <f t="shared" ref="AFU38" si="4308">SUM(AFU39:AFU41)</f>
        <v>8091.3402300000007</v>
      </c>
      <c r="AFV38" s="107">
        <f t="shared" si="212"/>
        <v>0.64898939892200591</v>
      </c>
      <c r="AFW38" s="140"/>
      <c r="AFX38" s="267"/>
      <c r="AFY38" s="264" t="s">
        <v>80</v>
      </c>
      <c r="AFZ38" s="232" t="s">
        <v>81</v>
      </c>
      <c r="AGA38" s="12" t="s">
        <v>2</v>
      </c>
      <c r="AGB38" s="106">
        <f t="shared" ref="AGB38" si="4309">AGB39+AGB40</f>
        <v>12467.6</v>
      </c>
      <c r="AGC38" s="106">
        <f t="shared" ref="AGC38" si="4310">SUM(AGC39:AGC41)</f>
        <v>8091.3402300000007</v>
      </c>
      <c r="AGD38" s="107">
        <f t="shared" si="214"/>
        <v>0.64898939892200591</v>
      </c>
      <c r="AGE38" s="140"/>
      <c r="AGF38" s="267"/>
      <c r="AGG38" s="264" t="s">
        <v>80</v>
      </c>
      <c r="AGH38" s="232" t="s">
        <v>81</v>
      </c>
      <c r="AGI38" s="12" t="s">
        <v>2</v>
      </c>
      <c r="AGJ38" s="106">
        <f t="shared" ref="AGJ38" si="4311">AGJ39+AGJ40</f>
        <v>12467.6</v>
      </c>
      <c r="AGK38" s="106">
        <f t="shared" ref="AGK38" si="4312">SUM(AGK39:AGK41)</f>
        <v>8091.3402300000007</v>
      </c>
      <c r="AGL38" s="107">
        <f t="shared" si="216"/>
        <v>0.64898939892200591</v>
      </c>
      <c r="AGM38" s="140"/>
      <c r="AGN38" s="267"/>
      <c r="AGO38" s="264" t="s">
        <v>80</v>
      </c>
      <c r="AGP38" s="232" t="s">
        <v>81</v>
      </c>
      <c r="AGQ38" s="12" t="s">
        <v>2</v>
      </c>
      <c r="AGR38" s="106">
        <f t="shared" ref="AGR38" si="4313">AGR39+AGR40</f>
        <v>12467.6</v>
      </c>
      <c r="AGS38" s="106">
        <f t="shared" ref="AGS38" si="4314">SUM(AGS39:AGS41)</f>
        <v>8091.3402300000007</v>
      </c>
      <c r="AGT38" s="107">
        <f t="shared" si="218"/>
        <v>0.64898939892200591</v>
      </c>
      <c r="AGU38" s="140"/>
      <c r="AGV38" s="267"/>
      <c r="AGW38" s="264" t="s">
        <v>80</v>
      </c>
      <c r="AGX38" s="232" t="s">
        <v>81</v>
      </c>
      <c r="AGY38" s="12" t="s">
        <v>2</v>
      </c>
      <c r="AGZ38" s="106">
        <f t="shared" ref="AGZ38" si="4315">AGZ39+AGZ40</f>
        <v>12467.6</v>
      </c>
      <c r="AHA38" s="106">
        <f t="shared" ref="AHA38" si="4316">SUM(AHA39:AHA41)</f>
        <v>8091.3402300000007</v>
      </c>
      <c r="AHB38" s="107">
        <f t="shared" si="220"/>
        <v>0.64898939892200591</v>
      </c>
      <c r="AHC38" s="140"/>
      <c r="AHD38" s="267"/>
      <c r="AHE38" s="264" t="s">
        <v>80</v>
      </c>
      <c r="AHF38" s="232" t="s">
        <v>81</v>
      </c>
      <c r="AHG38" s="12" t="s">
        <v>2</v>
      </c>
      <c r="AHH38" s="106">
        <f t="shared" ref="AHH38" si="4317">AHH39+AHH40</f>
        <v>12467.6</v>
      </c>
      <c r="AHI38" s="106">
        <f t="shared" ref="AHI38" si="4318">SUM(AHI39:AHI41)</f>
        <v>8091.3402300000007</v>
      </c>
      <c r="AHJ38" s="107">
        <f t="shared" si="222"/>
        <v>0.64898939892200591</v>
      </c>
      <c r="AHK38" s="140"/>
      <c r="AHL38" s="267"/>
      <c r="AHM38" s="264" t="s">
        <v>80</v>
      </c>
      <c r="AHN38" s="232" t="s">
        <v>81</v>
      </c>
      <c r="AHO38" s="12" t="s">
        <v>2</v>
      </c>
      <c r="AHP38" s="106">
        <f t="shared" ref="AHP38" si="4319">AHP39+AHP40</f>
        <v>12467.6</v>
      </c>
      <c r="AHQ38" s="106">
        <f t="shared" ref="AHQ38" si="4320">SUM(AHQ39:AHQ41)</f>
        <v>8091.3402300000007</v>
      </c>
      <c r="AHR38" s="107">
        <f t="shared" si="224"/>
        <v>0.64898939892200591</v>
      </c>
      <c r="AHS38" s="140"/>
      <c r="AHT38" s="267"/>
      <c r="AHU38" s="264" t="s">
        <v>80</v>
      </c>
      <c r="AHV38" s="232" t="s">
        <v>81</v>
      </c>
      <c r="AHW38" s="12" t="s">
        <v>2</v>
      </c>
      <c r="AHX38" s="106">
        <f t="shared" ref="AHX38" si="4321">AHX39+AHX40</f>
        <v>12467.6</v>
      </c>
      <c r="AHY38" s="106">
        <f t="shared" ref="AHY38" si="4322">SUM(AHY39:AHY41)</f>
        <v>8091.3402300000007</v>
      </c>
      <c r="AHZ38" s="107">
        <f t="shared" si="226"/>
        <v>0.64898939892200591</v>
      </c>
      <c r="AIA38" s="140"/>
      <c r="AIB38" s="267"/>
      <c r="AIC38" s="264" t="s">
        <v>80</v>
      </c>
      <c r="AID38" s="232" t="s">
        <v>81</v>
      </c>
      <c r="AIE38" s="12" t="s">
        <v>2</v>
      </c>
      <c r="AIF38" s="106">
        <f t="shared" ref="AIF38" si="4323">AIF39+AIF40</f>
        <v>12467.6</v>
      </c>
      <c r="AIG38" s="106">
        <f t="shared" ref="AIG38" si="4324">SUM(AIG39:AIG41)</f>
        <v>8091.3402300000007</v>
      </c>
      <c r="AIH38" s="107">
        <f t="shared" si="228"/>
        <v>0.64898939892200591</v>
      </c>
      <c r="AII38" s="140"/>
      <c r="AIJ38" s="267"/>
      <c r="AIK38" s="264" t="s">
        <v>80</v>
      </c>
      <c r="AIL38" s="232" t="s">
        <v>81</v>
      </c>
      <c r="AIM38" s="12" t="s">
        <v>2</v>
      </c>
      <c r="AIN38" s="106">
        <f t="shared" ref="AIN38" si="4325">AIN39+AIN40</f>
        <v>12467.6</v>
      </c>
      <c r="AIO38" s="106">
        <f t="shared" ref="AIO38" si="4326">SUM(AIO39:AIO41)</f>
        <v>8091.3402300000007</v>
      </c>
      <c r="AIP38" s="107">
        <f t="shared" si="230"/>
        <v>0.64898939892200591</v>
      </c>
      <c r="AIQ38" s="140"/>
      <c r="AIR38" s="267"/>
      <c r="AIS38" s="264" t="s">
        <v>80</v>
      </c>
      <c r="AIT38" s="232" t="s">
        <v>81</v>
      </c>
      <c r="AIU38" s="12" t="s">
        <v>2</v>
      </c>
      <c r="AIV38" s="106">
        <f t="shared" ref="AIV38" si="4327">AIV39+AIV40</f>
        <v>12467.6</v>
      </c>
      <c r="AIW38" s="106">
        <f t="shared" ref="AIW38" si="4328">SUM(AIW39:AIW41)</f>
        <v>8091.3402300000007</v>
      </c>
      <c r="AIX38" s="107">
        <f t="shared" si="232"/>
        <v>0.64898939892200591</v>
      </c>
      <c r="AIY38" s="140"/>
      <c r="AIZ38" s="267"/>
      <c r="AJA38" s="264" t="s">
        <v>80</v>
      </c>
      <c r="AJB38" s="232" t="s">
        <v>81</v>
      </c>
      <c r="AJC38" s="12" t="s">
        <v>2</v>
      </c>
      <c r="AJD38" s="106">
        <f t="shared" ref="AJD38" si="4329">AJD39+AJD40</f>
        <v>12467.6</v>
      </c>
      <c r="AJE38" s="106">
        <f t="shared" ref="AJE38" si="4330">SUM(AJE39:AJE41)</f>
        <v>8091.3402300000007</v>
      </c>
      <c r="AJF38" s="107">
        <f t="shared" si="234"/>
        <v>0.64898939892200591</v>
      </c>
      <c r="AJG38" s="140"/>
      <c r="AJH38" s="267"/>
      <c r="AJI38" s="264" t="s">
        <v>80</v>
      </c>
      <c r="AJJ38" s="232" t="s">
        <v>81</v>
      </c>
      <c r="AJK38" s="12" t="s">
        <v>2</v>
      </c>
      <c r="AJL38" s="106">
        <f t="shared" ref="AJL38" si="4331">AJL39+AJL40</f>
        <v>12467.6</v>
      </c>
      <c r="AJM38" s="106">
        <f t="shared" ref="AJM38" si="4332">SUM(AJM39:AJM41)</f>
        <v>8091.3402300000007</v>
      </c>
      <c r="AJN38" s="107">
        <f t="shared" si="236"/>
        <v>0.64898939892200591</v>
      </c>
      <c r="AJO38" s="140"/>
      <c r="AJP38" s="267"/>
      <c r="AJQ38" s="264" t="s">
        <v>80</v>
      </c>
      <c r="AJR38" s="232" t="s">
        <v>81</v>
      </c>
      <c r="AJS38" s="12" t="s">
        <v>2</v>
      </c>
      <c r="AJT38" s="106">
        <f t="shared" ref="AJT38" si="4333">AJT39+AJT40</f>
        <v>12467.6</v>
      </c>
      <c r="AJU38" s="106">
        <f t="shared" ref="AJU38" si="4334">SUM(AJU39:AJU41)</f>
        <v>8091.3402300000007</v>
      </c>
      <c r="AJV38" s="107">
        <f t="shared" si="238"/>
        <v>0.64898939892200591</v>
      </c>
      <c r="AJW38" s="140"/>
      <c r="AJX38" s="267"/>
      <c r="AJY38" s="264" t="s">
        <v>80</v>
      </c>
      <c r="AJZ38" s="232" t="s">
        <v>81</v>
      </c>
      <c r="AKA38" s="12" t="s">
        <v>2</v>
      </c>
      <c r="AKB38" s="106">
        <f t="shared" ref="AKB38" si="4335">AKB39+AKB40</f>
        <v>12467.6</v>
      </c>
      <c r="AKC38" s="106">
        <f t="shared" ref="AKC38" si="4336">SUM(AKC39:AKC41)</f>
        <v>8091.3402300000007</v>
      </c>
      <c r="AKD38" s="107">
        <f t="shared" si="240"/>
        <v>0.64898939892200591</v>
      </c>
      <c r="AKE38" s="140"/>
      <c r="AKF38" s="267"/>
      <c r="AKG38" s="264" t="s">
        <v>80</v>
      </c>
      <c r="AKH38" s="232" t="s">
        <v>81</v>
      </c>
      <c r="AKI38" s="12" t="s">
        <v>2</v>
      </c>
      <c r="AKJ38" s="106">
        <f t="shared" ref="AKJ38" si="4337">AKJ39+AKJ40</f>
        <v>12467.6</v>
      </c>
      <c r="AKK38" s="106">
        <f t="shared" ref="AKK38" si="4338">SUM(AKK39:AKK41)</f>
        <v>8091.3402300000007</v>
      </c>
      <c r="AKL38" s="107">
        <f t="shared" si="242"/>
        <v>0.64898939892200591</v>
      </c>
      <c r="AKM38" s="140"/>
      <c r="AKN38" s="267"/>
      <c r="AKO38" s="264" t="s">
        <v>80</v>
      </c>
      <c r="AKP38" s="232" t="s">
        <v>81</v>
      </c>
      <c r="AKQ38" s="12" t="s">
        <v>2</v>
      </c>
      <c r="AKR38" s="106">
        <f t="shared" ref="AKR38" si="4339">AKR39+AKR40</f>
        <v>12467.6</v>
      </c>
      <c r="AKS38" s="106">
        <f t="shared" ref="AKS38" si="4340">SUM(AKS39:AKS41)</f>
        <v>8091.3402300000007</v>
      </c>
      <c r="AKT38" s="107">
        <f t="shared" si="244"/>
        <v>0.64898939892200591</v>
      </c>
      <c r="AKU38" s="140"/>
      <c r="AKV38" s="267"/>
      <c r="AKW38" s="264" t="s">
        <v>80</v>
      </c>
      <c r="AKX38" s="232" t="s">
        <v>81</v>
      </c>
      <c r="AKY38" s="12" t="s">
        <v>2</v>
      </c>
      <c r="AKZ38" s="106">
        <f t="shared" ref="AKZ38" si="4341">AKZ39+AKZ40</f>
        <v>12467.6</v>
      </c>
      <c r="ALA38" s="106">
        <f t="shared" ref="ALA38" si="4342">SUM(ALA39:ALA41)</f>
        <v>8091.3402300000007</v>
      </c>
      <c r="ALB38" s="107">
        <f t="shared" si="246"/>
        <v>0.64898939892200591</v>
      </c>
      <c r="ALC38" s="140"/>
      <c r="ALD38" s="267"/>
      <c r="ALE38" s="264" t="s">
        <v>80</v>
      </c>
      <c r="ALF38" s="232" t="s">
        <v>81</v>
      </c>
      <c r="ALG38" s="12" t="s">
        <v>2</v>
      </c>
      <c r="ALH38" s="106">
        <f t="shared" ref="ALH38" si="4343">ALH39+ALH40</f>
        <v>12467.6</v>
      </c>
      <c r="ALI38" s="106">
        <f t="shared" ref="ALI38" si="4344">SUM(ALI39:ALI41)</f>
        <v>8091.3402300000007</v>
      </c>
      <c r="ALJ38" s="107">
        <f t="shared" si="248"/>
        <v>0.64898939892200591</v>
      </c>
      <c r="ALK38" s="140"/>
      <c r="ALL38" s="267"/>
      <c r="ALM38" s="264" t="s">
        <v>80</v>
      </c>
      <c r="ALN38" s="232" t="s">
        <v>81</v>
      </c>
      <c r="ALO38" s="12" t="s">
        <v>2</v>
      </c>
      <c r="ALP38" s="106">
        <f t="shared" ref="ALP38" si="4345">ALP39+ALP40</f>
        <v>12467.6</v>
      </c>
      <c r="ALQ38" s="106">
        <f t="shared" ref="ALQ38" si="4346">SUM(ALQ39:ALQ41)</f>
        <v>8091.3402300000007</v>
      </c>
      <c r="ALR38" s="107">
        <f t="shared" si="250"/>
        <v>0.64898939892200591</v>
      </c>
      <c r="ALS38" s="140"/>
      <c r="ALT38" s="267"/>
      <c r="ALU38" s="264" t="s">
        <v>80</v>
      </c>
      <c r="ALV38" s="232" t="s">
        <v>81</v>
      </c>
      <c r="ALW38" s="12" t="s">
        <v>2</v>
      </c>
      <c r="ALX38" s="106">
        <f t="shared" ref="ALX38" si="4347">ALX39+ALX40</f>
        <v>12467.6</v>
      </c>
      <c r="ALY38" s="106">
        <f t="shared" ref="ALY38" si="4348">SUM(ALY39:ALY41)</f>
        <v>8091.3402300000007</v>
      </c>
      <c r="ALZ38" s="107">
        <f t="shared" si="252"/>
        <v>0.64898939892200591</v>
      </c>
      <c r="AMA38" s="140"/>
      <c r="AMB38" s="267"/>
      <c r="AMC38" s="264" t="s">
        <v>80</v>
      </c>
      <c r="AMD38" s="232" t="s">
        <v>81</v>
      </c>
      <c r="AME38" s="12" t="s">
        <v>2</v>
      </c>
      <c r="AMF38" s="106">
        <f t="shared" ref="AMF38" si="4349">AMF39+AMF40</f>
        <v>12467.6</v>
      </c>
      <c r="AMG38" s="106">
        <f t="shared" ref="AMG38" si="4350">SUM(AMG39:AMG41)</f>
        <v>8091.3402300000007</v>
      </c>
      <c r="AMH38" s="107">
        <f t="shared" si="254"/>
        <v>0.64898939892200591</v>
      </c>
      <c r="AMI38" s="140"/>
      <c r="AMJ38" s="267"/>
      <c r="AMK38" s="264" t="s">
        <v>80</v>
      </c>
      <c r="AML38" s="232" t="s">
        <v>81</v>
      </c>
      <c r="AMM38" s="12" t="s">
        <v>2</v>
      </c>
      <c r="AMN38" s="106">
        <f t="shared" ref="AMN38" si="4351">AMN39+AMN40</f>
        <v>12467.6</v>
      </c>
      <c r="AMO38" s="106">
        <f t="shared" ref="AMO38" si="4352">SUM(AMO39:AMO41)</f>
        <v>8091.3402300000007</v>
      </c>
      <c r="AMP38" s="107">
        <f t="shared" si="256"/>
        <v>0.64898939892200591</v>
      </c>
      <c r="AMQ38" s="140"/>
      <c r="AMR38" s="267"/>
      <c r="AMS38" s="264" t="s">
        <v>80</v>
      </c>
      <c r="AMT38" s="232" t="s">
        <v>81</v>
      </c>
      <c r="AMU38" s="12" t="s">
        <v>2</v>
      </c>
      <c r="AMV38" s="106">
        <f t="shared" ref="AMV38" si="4353">AMV39+AMV40</f>
        <v>12467.6</v>
      </c>
      <c r="AMW38" s="106">
        <f t="shared" ref="AMW38" si="4354">SUM(AMW39:AMW41)</f>
        <v>8091.3402300000007</v>
      </c>
      <c r="AMX38" s="107">
        <f t="shared" si="258"/>
        <v>0.64898939892200591</v>
      </c>
      <c r="AMY38" s="140"/>
      <c r="AMZ38" s="267"/>
      <c r="ANA38" s="264" t="s">
        <v>80</v>
      </c>
      <c r="ANB38" s="232" t="s">
        <v>81</v>
      </c>
      <c r="ANC38" s="12" t="s">
        <v>2</v>
      </c>
      <c r="AND38" s="106">
        <f t="shared" ref="AND38" si="4355">AND39+AND40</f>
        <v>12467.6</v>
      </c>
      <c r="ANE38" s="106">
        <f t="shared" ref="ANE38" si="4356">SUM(ANE39:ANE41)</f>
        <v>8091.3402300000007</v>
      </c>
      <c r="ANF38" s="107">
        <f t="shared" si="260"/>
        <v>0.64898939892200591</v>
      </c>
      <c r="ANG38" s="140"/>
      <c r="ANH38" s="267"/>
      <c r="ANI38" s="264" t="s">
        <v>80</v>
      </c>
      <c r="ANJ38" s="232" t="s">
        <v>81</v>
      </c>
      <c r="ANK38" s="12" t="s">
        <v>2</v>
      </c>
      <c r="ANL38" s="106">
        <f t="shared" ref="ANL38" si="4357">ANL39+ANL40</f>
        <v>12467.6</v>
      </c>
      <c r="ANM38" s="106">
        <f t="shared" ref="ANM38" si="4358">SUM(ANM39:ANM41)</f>
        <v>8091.3402300000007</v>
      </c>
      <c r="ANN38" s="107">
        <f t="shared" si="262"/>
        <v>0.64898939892200591</v>
      </c>
      <c r="ANO38" s="140"/>
      <c r="ANP38" s="267"/>
      <c r="ANQ38" s="264" t="s">
        <v>80</v>
      </c>
      <c r="ANR38" s="232" t="s">
        <v>81</v>
      </c>
      <c r="ANS38" s="12" t="s">
        <v>2</v>
      </c>
      <c r="ANT38" s="106">
        <f t="shared" ref="ANT38" si="4359">ANT39+ANT40</f>
        <v>12467.6</v>
      </c>
      <c r="ANU38" s="106">
        <f t="shared" ref="ANU38" si="4360">SUM(ANU39:ANU41)</f>
        <v>8091.3402300000007</v>
      </c>
      <c r="ANV38" s="107">
        <f t="shared" si="264"/>
        <v>0.64898939892200591</v>
      </c>
      <c r="ANW38" s="140"/>
      <c r="ANX38" s="267"/>
      <c r="ANY38" s="264" t="s">
        <v>80</v>
      </c>
      <c r="ANZ38" s="232" t="s">
        <v>81</v>
      </c>
      <c r="AOA38" s="12" t="s">
        <v>2</v>
      </c>
      <c r="AOB38" s="106">
        <f t="shared" ref="AOB38" si="4361">AOB39+AOB40</f>
        <v>12467.6</v>
      </c>
      <c r="AOC38" s="106">
        <f t="shared" ref="AOC38" si="4362">SUM(AOC39:AOC41)</f>
        <v>8091.3402300000007</v>
      </c>
      <c r="AOD38" s="107">
        <f t="shared" si="266"/>
        <v>0.64898939892200591</v>
      </c>
      <c r="AOE38" s="140"/>
      <c r="AOF38" s="267"/>
      <c r="AOG38" s="264" t="s">
        <v>80</v>
      </c>
      <c r="AOH38" s="232" t="s">
        <v>81</v>
      </c>
      <c r="AOI38" s="12" t="s">
        <v>2</v>
      </c>
      <c r="AOJ38" s="106">
        <f t="shared" ref="AOJ38" si="4363">AOJ39+AOJ40</f>
        <v>12467.6</v>
      </c>
      <c r="AOK38" s="106">
        <f t="shared" ref="AOK38" si="4364">SUM(AOK39:AOK41)</f>
        <v>8091.3402300000007</v>
      </c>
      <c r="AOL38" s="107">
        <f t="shared" si="268"/>
        <v>0.64898939892200591</v>
      </c>
      <c r="AOM38" s="140"/>
      <c r="AON38" s="267"/>
      <c r="AOO38" s="264" t="s">
        <v>80</v>
      </c>
      <c r="AOP38" s="232" t="s">
        <v>81</v>
      </c>
      <c r="AOQ38" s="12" t="s">
        <v>2</v>
      </c>
      <c r="AOR38" s="106">
        <f t="shared" ref="AOR38" si="4365">AOR39+AOR40</f>
        <v>12467.6</v>
      </c>
      <c r="AOS38" s="106">
        <f t="shared" ref="AOS38" si="4366">SUM(AOS39:AOS41)</f>
        <v>8091.3402300000007</v>
      </c>
      <c r="AOT38" s="107">
        <f t="shared" si="270"/>
        <v>0.64898939892200591</v>
      </c>
      <c r="AOU38" s="140"/>
      <c r="AOV38" s="267"/>
      <c r="AOW38" s="264" t="s">
        <v>80</v>
      </c>
      <c r="AOX38" s="232" t="s">
        <v>81</v>
      </c>
      <c r="AOY38" s="12" t="s">
        <v>2</v>
      </c>
      <c r="AOZ38" s="106">
        <f t="shared" ref="AOZ38" si="4367">AOZ39+AOZ40</f>
        <v>12467.6</v>
      </c>
      <c r="APA38" s="106">
        <f t="shared" ref="APA38" si="4368">SUM(APA39:APA41)</f>
        <v>8091.3402300000007</v>
      </c>
      <c r="APB38" s="107">
        <f t="shared" si="272"/>
        <v>0.64898939892200591</v>
      </c>
      <c r="APC38" s="140"/>
      <c r="APD38" s="267"/>
      <c r="APE38" s="264" t="s">
        <v>80</v>
      </c>
      <c r="APF38" s="232" t="s">
        <v>81</v>
      </c>
      <c r="APG38" s="12" t="s">
        <v>2</v>
      </c>
      <c r="APH38" s="106">
        <f t="shared" ref="APH38" si="4369">APH39+APH40</f>
        <v>12467.6</v>
      </c>
      <c r="API38" s="106">
        <f t="shared" ref="API38" si="4370">SUM(API39:API41)</f>
        <v>8091.3402300000007</v>
      </c>
      <c r="APJ38" s="107">
        <f t="shared" si="274"/>
        <v>0.64898939892200591</v>
      </c>
      <c r="APK38" s="140"/>
      <c r="APL38" s="267"/>
      <c r="APM38" s="264" t="s">
        <v>80</v>
      </c>
      <c r="APN38" s="232" t="s">
        <v>81</v>
      </c>
      <c r="APO38" s="12" t="s">
        <v>2</v>
      </c>
      <c r="APP38" s="106">
        <f t="shared" ref="APP38" si="4371">APP39+APP40</f>
        <v>12467.6</v>
      </c>
      <c r="APQ38" s="106">
        <f t="shared" ref="APQ38" si="4372">SUM(APQ39:APQ41)</f>
        <v>8091.3402300000007</v>
      </c>
      <c r="APR38" s="107">
        <f t="shared" si="276"/>
        <v>0.64898939892200591</v>
      </c>
      <c r="APS38" s="140"/>
      <c r="APT38" s="267"/>
      <c r="APU38" s="264" t="s">
        <v>80</v>
      </c>
      <c r="APV38" s="232" t="s">
        <v>81</v>
      </c>
      <c r="APW38" s="12" t="s">
        <v>2</v>
      </c>
      <c r="APX38" s="106">
        <f t="shared" ref="APX38" si="4373">APX39+APX40</f>
        <v>12467.6</v>
      </c>
      <c r="APY38" s="106">
        <f t="shared" ref="APY38" si="4374">SUM(APY39:APY41)</f>
        <v>8091.3402300000007</v>
      </c>
      <c r="APZ38" s="107">
        <f t="shared" si="278"/>
        <v>0.64898939892200591</v>
      </c>
      <c r="AQA38" s="140"/>
      <c r="AQB38" s="267"/>
      <c r="AQC38" s="264" t="s">
        <v>80</v>
      </c>
      <c r="AQD38" s="232" t="s">
        <v>81</v>
      </c>
      <c r="AQE38" s="12" t="s">
        <v>2</v>
      </c>
      <c r="AQF38" s="106">
        <f t="shared" ref="AQF38" si="4375">AQF39+AQF40</f>
        <v>12467.6</v>
      </c>
      <c r="AQG38" s="106">
        <f t="shared" ref="AQG38" si="4376">SUM(AQG39:AQG41)</f>
        <v>8091.3402300000007</v>
      </c>
      <c r="AQH38" s="107">
        <f t="shared" si="280"/>
        <v>0.64898939892200591</v>
      </c>
      <c r="AQI38" s="140"/>
      <c r="AQJ38" s="267"/>
      <c r="AQK38" s="264" t="s">
        <v>80</v>
      </c>
      <c r="AQL38" s="232" t="s">
        <v>81</v>
      </c>
      <c r="AQM38" s="12" t="s">
        <v>2</v>
      </c>
      <c r="AQN38" s="106">
        <f t="shared" ref="AQN38" si="4377">AQN39+AQN40</f>
        <v>12467.6</v>
      </c>
      <c r="AQO38" s="106">
        <f t="shared" ref="AQO38" si="4378">SUM(AQO39:AQO41)</f>
        <v>8091.3402300000007</v>
      </c>
      <c r="AQP38" s="107">
        <f t="shared" si="282"/>
        <v>0.64898939892200591</v>
      </c>
      <c r="AQQ38" s="140"/>
      <c r="AQR38" s="267"/>
      <c r="AQS38" s="264" t="s">
        <v>80</v>
      </c>
      <c r="AQT38" s="232" t="s">
        <v>81</v>
      </c>
      <c r="AQU38" s="12" t="s">
        <v>2</v>
      </c>
      <c r="AQV38" s="106">
        <f t="shared" ref="AQV38" si="4379">AQV39+AQV40</f>
        <v>12467.6</v>
      </c>
      <c r="AQW38" s="106">
        <f t="shared" ref="AQW38" si="4380">SUM(AQW39:AQW41)</f>
        <v>8091.3402300000007</v>
      </c>
      <c r="AQX38" s="107">
        <f t="shared" si="284"/>
        <v>0.64898939892200591</v>
      </c>
      <c r="AQY38" s="140"/>
      <c r="AQZ38" s="267"/>
      <c r="ARA38" s="264" t="s">
        <v>80</v>
      </c>
      <c r="ARB38" s="232" t="s">
        <v>81</v>
      </c>
      <c r="ARC38" s="12" t="s">
        <v>2</v>
      </c>
      <c r="ARD38" s="106">
        <f t="shared" ref="ARD38" si="4381">ARD39+ARD40</f>
        <v>12467.6</v>
      </c>
      <c r="ARE38" s="106">
        <f t="shared" ref="ARE38" si="4382">SUM(ARE39:ARE41)</f>
        <v>8091.3402300000007</v>
      </c>
      <c r="ARF38" s="107">
        <f t="shared" si="286"/>
        <v>0.64898939892200591</v>
      </c>
      <c r="ARG38" s="140"/>
      <c r="ARH38" s="267"/>
      <c r="ARI38" s="264" t="s">
        <v>80</v>
      </c>
      <c r="ARJ38" s="232" t="s">
        <v>81</v>
      </c>
      <c r="ARK38" s="12" t="s">
        <v>2</v>
      </c>
      <c r="ARL38" s="106">
        <f t="shared" ref="ARL38" si="4383">ARL39+ARL40</f>
        <v>12467.6</v>
      </c>
      <c r="ARM38" s="106">
        <f t="shared" ref="ARM38" si="4384">SUM(ARM39:ARM41)</f>
        <v>8091.3402300000007</v>
      </c>
      <c r="ARN38" s="107">
        <f t="shared" si="288"/>
        <v>0.64898939892200591</v>
      </c>
      <c r="ARO38" s="140"/>
      <c r="ARP38" s="267"/>
      <c r="ARQ38" s="264" t="s">
        <v>80</v>
      </c>
      <c r="ARR38" s="232" t="s">
        <v>81</v>
      </c>
      <c r="ARS38" s="12" t="s">
        <v>2</v>
      </c>
      <c r="ART38" s="106">
        <f t="shared" ref="ART38" si="4385">ART39+ART40</f>
        <v>12467.6</v>
      </c>
      <c r="ARU38" s="106">
        <f t="shared" ref="ARU38" si="4386">SUM(ARU39:ARU41)</f>
        <v>8091.3402300000007</v>
      </c>
      <c r="ARV38" s="107">
        <f t="shared" si="290"/>
        <v>0.64898939892200591</v>
      </c>
      <c r="ARW38" s="140"/>
      <c r="ARX38" s="267"/>
      <c r="ARY38" s="264" t="s">
        <v>80</v>
      </c>
      <c r="ARZ38" s="232" t="s">
        <v>81</v>
      </c>
      <c r="ASA38" s="12" t="s">
        <v>2</v>
      </c>
      <c r="ASB38" s="106">
        <f t="shared" ref="ASB38" si="4387">ASB39+ASB40</f>
        <v>12467.6</v>
      </c>
      <c r="ASC38" s="106">
        <f t="shared" ref="ASC38" si="4388">SUM(ASC39:ASC41)</f>
        <v>8091.3402300000007</v>
      </c>
      <c r="ASD38" s="107">
        <f t="shared" si="292"/>
        <v>0.64898939892200591</v>
      </c>
      <c r="ASE38" s="140"/>
      <c r="ASF38" s="267"/>
      <c r="ASG38" s="264" t="s">
        <v>80</v>
      </c>
      <c r="ASH38" s="232" t="s">
        <v>81</v>
      </c>
      <c r="ASI38" s="12" t="s">
        <v>2</v>
      </c>
      <c r="ASJ38" s="106">
        <f t="shared" ref="ASJ38" si="4389">ASJ39+ASJ40</f>
        <v>12467.6</v>
      </c>
      <c r="ASK38" s="106">
        <f t="shared" ref="ASK38" si="4390">SUM(ASK39:ASK41)</f>
        <v>8091.3402300000007</v>
      </c>
      <c r="ASL38" s="107">
        <f t="shared" si="294"/>
        <v>0.64898939892200591</v>
      </c>
      <c r="ASM38" s="140"/>
      <c r="ASN38" s="267"/>
      <c r="ASO38" s="264" t="s">
        <v>80</v>
      </c>
      <c r="ASP38" s="232" t="s">
        <v>81</v>
      </c>
      <c r="ASQ38" s="12" t="s">
        <v>2</v>
      </c>
      <c r="ASR38" s="106">
        <f t="shared" ref="ASR38" si="4391">ASR39+ASR40</f>
        <v>12467.6</v>
      </c>
      <c r="ASS38" s="106">
        <f t="shared" ref="ASS38" si="4392">SUM(ASS39:ASS41)</f>
        <v>8091.3402300000007</v>
      </c>
      <c r="AST38" s="107">
        <f t="shared" si="296"/>
        <v>0.64898939892200591</v>
      </c>
      <c r="ASU38" s="140"/>
      <c r="ASV38" s="267"/>
      <c r="ASW38" s="264" t="s">
        <v>80</v>
      </c>
      <c r="ASX38" s="232" t="s">
        <v>81</v>
      </c>
      <c r="ASY38" s="12" t="s">
        <v>2</v>
      </c>
      <c r="ASZ38" s="106">
        <f t="shared" ref="ASZ38" si="4393">ASZ39+ASZ40</f>
        <v>12467.6</v>
      </c>
      <c r="ATA38" s="106">
        <f t="shared" ref="ATA38" si="4394">SUM(ATA39:ATA41)</f>
        <v>8091.3402300000007</v>
      </c>
      <c r="ATB38" s="107">
        <f t="shared" si="298"/>
        <v>0.64898939892200591</v>
      </c>
      <c r="ATC38" s="140"/>
      <c r="ATD38" s="267"/>
      <c r="ATE38" s="264" t="s">
        <v>80</v>
      </c>
      <c r="ATF38" s="232" t="s">
        <v>81</v>
      </c>
      <c r="ATG38" s="12" t="s">
        <v>2</v>
      </c>
      <c r="ATH38" s="106">
        <f t="shared" ref="ATH38" si="4395">ATH39+ATH40</f>
        <v>12467.6</v>
      </c>
      <c r="ATI38" s="106">
        <f t="shared" ref="ATI38" si="4396">SUM(ATI39:ATI41)</f>
        <v>8091.3402300000007</v>
      </c>
      <c r="ATJ38" s="107">
        <f t="shared" si="300"/>
        <v>0.64898939892200591</v>
      </c>
      <c r="ATK38" s="140"/>
      <c r="ATL38" s="267"/>
      <c r="ATM38" s="264" t="s">
        <v>80</v>
      </c>
      <c r="ATN38" s="232" t="s">
        <v>81</v>
      </c>
      <c r="ATO38" s="12" t="s">
        <v>2</v>
      </c>
      <c r="ATP38" s="106">
        <f t="shared" ref="ATP38" si="4397">ATP39+ATP40</f>
        <v>12467.6</v>
      </c>
      <c r="ATQ38" s="106">
        <f t="shared" ref="ATQ38" si="4398">SUM(ATQ39:ATQ41)</f>
        <v>8091.3402300000007</v>
      </c>
      <c r="ATR38" s="107">
        <f t="shared" si="302"/>
        <v>0.64898939892200591</v>
      </c>
      <c r="ATS38" s="140"/>
      <c r="ATT38" s="267"/>
      <c r="ATU38" s="264" t="s">
        <v>80</v>
      </c>
      <c r="ATV38" s="232" t="s">
        <v>81</v>
      </c>
      <c r="ATW38" s="12" t="s">
        <v>2</v>
      </c>
      <c r="ATX38" s="106">
        <f t="shared" ref="ATX38" si="4399">ATX39+ATX40</f>
        <v>12467.6</v>
      </c>
      <c r="ATY38" s="106">
        <f t="shared" ref="ATY38" si="4400">SUM(ATY39:ATY41)</f>
        <v>8091.3402300000007</v>
      </c>
      <c r="ATZ38" s="107">
        <f t="shared" si="304"/>
        <v>0.64898939892200591</v>
      </c>
      <c r="AUA38" s="140"/>
      <c r="AUB38" s="267"/>
      <c r="AUC38" s="264" t="s">
        <v>80</v>
      </c>
      <c r="AUD38" s="232" t="s">
        <v>81</v>
      </c>
      <c r="AUE38" s="12" t="s">
        <v>2</v>
      </c>
      <c r="AUF38" s="106">
        <f t="shared" ref="AUF38" si="4401">AUF39+AUF40</f>
        <v>12467.6</v>
      </c>
      <c r="AUG38" s="106">
        <f t="shared" ref="AUG38" si="4402">SUM(AUG39:AUG41)</f>
        <v>8091.3402300000007</v>
      </c>
      <c r="AUH38" s="107">
        <f t="shared" si="306"/>
        <v>0.64898939892200591</v>
      </c>
      <c r="AUI38" s="140"/>
      <c r="AUJ38" s="267"/>
      <c r="AUK38" s="264" t="s">
        <v>80</v>
      </c>
      <c r="AUL38" s="232" t="s">
        <v>81</v>
      </c>
      <c r="AUM38" s="12" t="s">
        <v>2</v>
      </c>
      <c r="AUN38" s="106">
        <f t="shared" ref="AUN38" si="4403">AUN39+AUN40</f>
        <v>12467.6</v>
      </c>
      <c r="AUO38" s="106">
        <f t="shared" ref="AUO38" si="4404">SUM(AUO39:AUO41)</f>
        <v>8091.3402300000007</v>
      </c>
      <c r="AUP38" s="107">
        <f t="shared" si="308"/>
        <v>0.64898939892200591</v>
      </c>
      <c r="AUQ38" s="140"/>
      <c r="AUR38" s="267"/>
      <c r="AUS38" s="264" t="s">
        <v>80</v>
      </c>
      <c r="AUT38" s="232" t="s">
        <v>81</v>
      </c>
      <c r="AUU38" s="12" t="s">
        <v>2</v>
      </c>
      <c r="AUV38" s="106">
        <f t="shared" ref="AUV38" si="4405">AUV39+AUV40</f>
        <v>12467.6</v>
      </c>
      <c r="AUW38" s="106">
        <f t="shared" ref="AUW38" si="4406">SUM(AUW39:AUW41)</f>
        <v>8091.3402300000007</v>
      </c>
      <c r="AUX38" s="107">
        <f t="shared" si="310"/>
        <v>0.64898939892200591</v>
      </c>
      <c r="AUY38" s="140"/>
      <c r="AUZ38" s="267"/>
      <c r="AVA38" s="264" t="s">
        <v>80</v>
      </c>
      <c r="AVB38" s="232" t="s">
        <v>81</v>
      </c>
      <c r="AVC38" s="12" t="s">
        <v>2</v>
      </c>
      <c r="AVD38" s="106">
        <f t="shared" ref="AVD38" si="4407">AVD39+AVD40</f>
        <v>12467.6</v>
      </c>
      <c r="AVE38" s="106">
        <f t="shared" ref="AVE38" si="4408">SUM(AVE39:AVE41)</f>
        <v>8091.3402300000007</v>
      </c>
      <c r="AVF38" s="107">
        <f t="shared" si="312"/>
        <v>0.64898939892200591</v>
      </c>
      <c r="AVG38" s="140"/>
      <c r="AVH38" s="267"/>
      <c r="AVI38" s="264" t="s">
        <v>80</v>
      </c>
      <c r="AVJ38" s="232" t="s">
        <v>81</v>
      </c>
      <c r="AVK38" s="12" t="s">
        <v>2</v>
      </c>
      <c r="AVL38" s="106">
        <f t="shared" ref="AVL38" si="4409">AVL39+AVL40</f>
        <v>12467.6</v>
      </c>
      <c r="AVM38" s="106">
        <f t="shared" ref="AVM38" si="4410">SUM(AVM39:AVM41)</f>
        <v>8091.3402300000007</v>
      </c>
      <c r="AVN38" s="107">
        <f t="shared" si="314"/>
        <v>0.64898939892200591</v>
      </c>
      <c r="AVO38" s="140"/>
      <c r="AVP38" s="267"/>
      <c r="AVQ38" s="264" t="s">
        <v>80</v>
      </c>
      <c r="AVR38" s="232" t="s">
        <v>81</v>
      </c>
      <c r="AVS38" s="12" t="s">
        <v>2</v>
      </c>
      <c r="AVT38" s="106">
        <f t="shared" ref="AVT38" si="4411">AVT39+AVT40</f>
        <v>12467.6</v>
      </c>
      <c r="AVU38" s="106">
        <f t="shared" ref="AVU38" si="4412">SUM(AVU39:AVU41)</f>
        <v>8091.3402300000007</v>
      </c>
      <c r="AVV38" s="107">
        <f t="shared" si="316"/>
        <v>0.64898939892200591</v>
      </c>
      <c r="AVW38" s="140"/>
      <c r="AVX38" s="267"/>
      <c r="AVY38" s="264" t="s">
        <v>80</v>
      </c>
      <c r="AVZ38" s="232" t="s">
        <v>81</v>
      </c>
      <c r="AWA38" s="12" t="s">
        <v>2</v>
      </c>
      <c r="AWB38" s="106">
        <f t="shared" ref="AWB38" si="4413">AWB39+AWB40</f>
        <v>12467.6</v>
      </c>
      <c r="AWC38" s="106">
        <f t="shared" ref="AWC38" si="4414">SUM(AWC39:AWC41)</f>
        <v>8091.3402300000007</v>
      </c>
      <c r="AWD38" s="107">
        <f t="shared" si="318"/>
        <v>0.64898939892200591</v>
      </c>
      <c r="AWE38" s="140"/>
      <c r="AWF38" s="267"/>
      <c r="AWG38" s="264" t="s">
        <v>80</v>
      </c>
      <c r="AWH38" s="232" t="s">
        <v>81</v>
      </c>
      <c r="AWI38" s="12" t="s">
        <v>2</v>
      </c>
      <c r="AWJ38" s="106">
        <f t="shared" ref="AWJ38" si="4415">AWJ39+AWJ40</f>
        <v>12467.6</v>
      </c>
      <c r="AWK38" s="106">
        <f t="shared" ref="AWK38" si="4416">SUM(AWK39:AWK41)</f>
        <v>8091.3402300000007</v>
      </c>
      <c r="AWL38" s="107">
        <f t="shared" si="320"/>
        <v>0.64898939892200591</v>
      </c>
      <c r="AWM38" s="140"/>
      <c r="AWN38" s="267"/>
      <c r="AWO38" s="264" t="s">
        <v>80</v>
      </c>
      <c r="AWP38" s="232" t="s">
        <v>81</v>
      </c>
      <c r="AWQ38" s="12" t="s">
        <v>2</v>
      </c>
      <c r="AWR38" s="106">
        <f t="shared" ref="AWR38" si="4417">AWR39+AWR40</f>
        <v>12467.6</v>
      </c>
      <c r="AWS38" s="106">
        <f t="shared" ref="AWS38" si="4418">SUM(AWS39:AWS41)</f>
        <v>8091.3402300000007</v>
      </c>
      <c r="AWT38" s="107">
        <f t="shared" si="322"/>
        <v>0.64898939892200591</v>
      </c>
      <c r="AWU38" s="140"/>
      <c r="AWV38" s="267"/>
      <c r="AWW38" s="264" t="s">
        <v>80</v>
      </c>
      <c r="AWX38" s="232" t="s">
        <v>81</v>
      </c>
      <c r="AWY38" s="12" t="s">
        <v>2</v>
      </c>
      <c r="AWZ38" s="106">
        <f t="shared" ref="AWZ38" si="4419">AWZ39+AWZ40</f>
        <v>12467.6</v>
      </c>
      <c r="AXA38" s="106">
        <f t="shared" ref="AXA38" si="4420">SUM(AXA39:AXA41)</f>
        <v>8091.3402300000007</v>
      </c>
      <c r="AXB38" s="107">
        <f t="shared" si="324"/>
        <v>0.64898939892200591</v>
      </c>
      <c r="AXC38" s="140"/>
      <c r="AXD38" s="267"/>
      <c r="AXE38" s="264" t="s">
        <v>80</v>
      </c>
      <c r="AXF38" s="232" t="s">
        <v>81</v>
      </c>
      <c r="AXG38" s="12" t="s">
        <v>2</v>
      </c>
      <c r="AXH38" s="106">
        <f t="shared" ref="AXH38" si="4421">AXH39+AXH40</f>
        <v>12467.6</v>
      </c>
      <c r="AXI38" s="106">
        <f t="shared" ref="AXI38" si="4422">SUM(AXI39:AXI41)</f>
        <v>8091.3402300000007</v>
      </c>
      <c r="AXJ38" s="107">
        <f t="shared" si="326"/>
        <v>0.64898939892200591</v>
      </c>
      <c r="AXK38" s="140"/>
      <c r="AXL38" s="267"/>
      <c r="AXM38" s="264" t="s">
        <v>80</v>
      </c>
      <c r="AXN38" s="232" t="s">
        <v>81</v>
      </c>
      <c r="AXO38" s="12" t="s">
        <v>2</v>
      </c>
      <c r="AXP38" s="106">
        <f t="shared" ref="AXP38" si="4423">AXP39+AXP40</f>
        <v>12467.6</v>
      </c>
      <c r="AXQ38" s="106">
        <f t="shared" ref="AXQ38" si="4424">SUM(AXQ39:AXQ41)</f>
        <v>8091.3402300000007</v>
      </c>
      <c r="AXR38" s="107">
        <f t="shared" si="328"/>
        <v>0.64898939892200591</v>
      </c>
      <c r="AXS38" s="140"/>
      <c r="AXT38" s="267"/>
      <c r="AXU38" s="264" t="s">
        <v>80</v>
      </c>
      <c r="AXV38" s="232" t="s">
        <v>81</v>
      </c>
      <c r="AXW38" s="12" t="s">
        <v>2</v>
      </c>
      <c r="AXX38" s="106">
        <f t="shared" ref="AXX38" si="4425">AXX39+AXX40</f>
        <v>12467.6</v>
      </c>
      <c r="AXY38" s="106">
        <f t="shared" ref="AXY38" si="4426">SUM(AXY39:AXY41)</f>
        <v>8091.3402300000007</v>
      </c>
      <c r="AXZ38" s="107">
        <f t="shared" si="330"/>
        <v>0.64898939892200591</v>
      </c>
      <c r="AYA38" s="140"/>
      <c r="AYB38" s="267"/>
      <c r="AYC38" s="264" t="s">
        <v>80</v>
      </c>
      <c r="AYD38" s="232" t="s">
        <v>81</v>
      </c>
      <c r="AYE38" s="12" t="s">
        <v>2</v>
      </c>
      <c r="AYF38" s="106">
        <f t="shared" ref="AYF38" si="4427">AYF39+AYF40</f>
        <v>12467.6</v>
      </c>
      <c r="AYG38" s="106">
        <f t="shared" ref="AYG38" si="4428">SUM(AYG39:AYG41)</f>
        <v>8091.3402300000007</v>
      </c>
      <c r="AYH38" s="107">
        <f t="shared" si="332"/>
        <v>0.64898939892200591</v>
      </c>
      <c r="AYI38" s="140"/>
      <c r="AYJ38" s="267"/>
      <c r="AYK38" s="264" t="s">
        <v>80</v>
      </c>
      <c r="AYL38" s="232" t="s">
        <v>81</v>
      </c>
      <c r="AYM38" s="12" t="s">
        <v>2</v>
      </c>
      <c r="AYN38" s="106">
        <f t="shared" ref="AYN38" si="4429">AYN39+AYN40</f>
        <v>12467.6</v>
      </c>
      <c r="AYO38" s="106">
        <f t="shared" ref="AYO38" si="4430">SUM(AYO39:AYO41)</f>
        <v>8091.3402300000007</v>
      </c>
      <c r="AYP38" s="107">
        <f t="shared" si="334"/>
        <v>0.64898939892200591</v>
      </c>
      <c r="AYQ38" s="140"/>
      <c r="AYR38" s="267"/>
      <c r="AYS38" s="264" t="s">
        <v>80</v>
      </c>
      <c r="AYT38" s="232" t="s">
        <v>81</v>
      </c>
      <c r="AYU38" s="12" t="s">
        <v>2</v>
      </c>
      <c r="AYV38" s="106">
        <f t="shared" ref="AYV38" si="4431">AYV39+AYV40</f>
        <v>12467.6</v>
      </c>
      <c r="AYW38" s="106">
        <f t="shared" ref="AYW38" si="4432">SUM(AYW39:AYW41)</f>
        <v>8091.3402300000007</v>
      </c>
      <c r="AYX38" s="107">
        <f t="shared" si="336"/>
        <v>0.64898939892200591</v>
      </c>
      <c r="AYY38" s="140"/>
      <c r="AYZ38" s="267"/>
      <c r="AZA38" s="264" t="s">
        <v>80</v>
      </c>
      <c r="AZB38" s="232" t="s">
        <v>81</v>
      </c>
      <c r="AZC38" s="12" t="s">
        <v>2</v>
      </c>
      <c r="AZD38" s="106">
        <f t="shared" ref="AZD38" si="4433">AZD39+AZD40</f>
        <v>12467.6</v>
      </c>
      <c r="AZE38" s="106">
        <f t="shared" ref="AZE38" si="4434">SUM(AZE39:AZE41)</f>
        <v>8091.3402300000007</v>
      </c>
      <c r="AZF38" s="107">
        <f t="shared" si="338"/>
        <v>0.64898939892200591</v>
      </c>
      <c r="AZG38" s="140"/>
      <c r="AZH38" s="267"/>
      <c r="AZI38" s="264" t="s">
        <v>80</v>
      </c>
      <c r="AZJ38" s="232" t="s">
        <v>81</v>
      </c>
      <c r="AZK38" s="12" t="s">
        <v>2</v>
      </c>
      <c r="AZL38" s="106">
        <f t="shared" ref="AZL38" si="4435">AZL39+AZL40</f>
        <v>12467.6</v>
      </c>
      <c r="AZM38" s="106">
        <f t="shared" ref="AZM38" si="4436">SUM(AZM39:AZM41)</f>
        <v>8091.3402300000007</v>
      </c>
      <c r="AZN38" s="107">
        <f t="shared" si="340"/>
        <v>0.64898939892200591</v>
      </c>
      <c r="AZO38" s="140"/>
      <c r="AZP38" s="267"/>
      <c r="AZQ38" s="264" t="s">
        <v>80</v>
      </c>
      <c r="AZR38" s="232" t="s">
        <v>81</v>
      </c>
      <c r="AZS38" s="12" t="s">
        <v>2</v>
      </c>
      <c r="AZT38" s="106">
        <f t="shared" ref="AZT38" si="4437">AZT39+AZT40</f>
        <v>12467.6</v>
      </c>
      <c r="AZU38" s="106">
        <f t="shared" ref="AZU38" si="4438">SUM(AZU39:AZU41)</f>
        <v>8091.3402300000007</v>
      </c>
      <c r="AZV38" s="107">
        <f t="shared" si="342"/>
        <v>0.64898939892200591</v>
      </c>
      <c r="AZW38" s="140"/>
      <c r="AZX38" s="267"/>
      <c r="AZY38" s="264" t="s">
        <v>80</v>
      </c>
      <c r="AZZ38" s="232" t="s">
        <v>81</v>
      </c>
      <c r="BAA38" s="12" t="s">
        <v>2</v>
      </c>
      <c r="BAB38" s="106">
        <f t="shared" ref="BAB38" si="4439">BAB39+BAB40</f>
        <v>12467.6</v>
      </c>
      <c r="BAC38" s="106">
        <f t="shared" ref="BAC38" si="4440">SUM(BAC39:BAC41)</f>
        <v>8091.3402300000007</v>
      </c>
      <c r="BAD38" s="107">
        <f t="shared" si="344"/>
        <v>0.64898939892200591</v>
      </c>
      <c r="BAE38" s="140"/>
      <c r="BAF38" s="267"/>
      <c r="BAG38" s="264" t="s">
        <v>80</v>
      </c>
      <c r="BAH38" s="232" t="s">
        <v>81</v>
      </c>
      <c r="BAI38" s="12" t="s">
        <v>2</v>
      </c>
      <c r="BAJ38" s="106">
        <f t="shared" ref="BAJ38" si="4441">BAJ39+BAJ40</f>
        <v>12467.6</v>
      </c>
      <c r="BAK38" s="106">
        <f t="shared" ref="BAK38" si="4442">SUM(BAK39:BAK41)</f>
        <v>8091.3402300000007</v>
      </c>
      <c r="BAL38" s="107">
        <f t="shared" si="346"/>
        <v>0.64898939892200591</v>
      </c>
      <c r="BAM38" s="140"/>
      <c r="BAN38" s="267"/>
      <c r="BAO38" s="264" t="s">
        <v>80</v>
      </c>
      <c r="BAP38" s="232" t="s">
        <v>81</v>
      </c>
      <c r="BAQ38" s="12" t="s">
        <v>2</v>
      </c>
      <c r="BAR38" s="106">
        <f t="shared" ref="BAR38" si="4443">BAR39+BAR40</f>
        <v>12467.6</v>
      </c>
      <c r="BAS38" s="106">
        <f t="shared" ref="BAS38" si="4444">SUM(BAS39:BAS41)</f>
        <v>8091.3402300000007</v>
      </c>
      <c r="BAT38" s="107">
        <f t="shared" si="348"/>
        <v>0.64898939892200591</v>
      </c>
      <c r="BAU38" s="140"/>
      <c r="BAV38" s="267"/>
      <c r="BAW38" s="264" t="s">
        <v>80</v>
      </c>
      <c r="BAX38" s="232" t="s">
        <v>81</v>
      </c>
      <c r="BAY38" s="12" t="s">
        <v>2</v>
      </c>
      <c r="BAZ38" s="106">
        <f t="shared" ref="BAZ38" si="4445">BAZ39+BAZ40</f>
        <v>12467.6</v>
      </c>
      <c r="BBA38" s="106">
        <f t="shared" ref="BBA38" si="4446">SUM(BBA39:BBA41)</f>
        <v>8091.3402300000007</v>
      </c>
      <c r="BBB38" s="107">
        <f t="shared" si="350"/>
        <v>0.64898939892200591</v>
      </c>
      <c r="BBC38" s="140"/>
      <c r="BBD38" s="267"/>
      <c r="BBE38" s="264" t="s">
        <v>80</v>
      </c>
      <c r="BBF38" s="232" t="s">
        <v>81</v>
      </c>
      <c r="BBG38" s="12" t="s">
        <v>2</v>
      </c>
      <c r="BBH38" s="106">
        <f t="shared" ref="BBH38" si="4447">BBH39+BBH40</f>
        <v>12467.6</v>
      </c>
      <c r="BBI38" s="106">
        <f t="shared" ref="BBI38" si="4448">SUM(BBI39:BBI41)</f>
        <v>8091.3402300000007</v>
      </c>
      <c r="BBJ38" s="107">
        <f t="shared" si="352"/>
        <v>0.64898939892200591</v>
      </c>
      <c r="BBK38" s="140"/>
      <c r="BBL38" s="267"/>
      <c r="BBM38" s="264" t="s">
        <v>80</v>
      </c>
      <c r="BBN38" s="232" t="s">
        <v>81</v>
      </c>
      <c r="BBO38" s="12" t="s">
        <v>2</v>
      </c>
      <c r="BBP38" s="106">
        <f t="shared" ref="BBP38" si="4449">BBP39+BBP40</f>
        <v>12467.6</v>
      </c>
      <c r="BBQ38" s="106">
        <f t="shared" ref="BBQ38" si="4450">SUM(BBQ39:BBQ41)</f>
        <v>8091.3402300000007</v>
      </c>
      <c r="BBR38" s="107">
        <f t="shared" si="354"/>
        <v>0.64898939892200591</v>
      </c>
      <c r="BBS38" s="140"/>
      <c r="BBT38" s="267"/>
      <c r="BBU38" s="264" t="s">
        <v>80</v>
      </c>
      <c r="BBV38" s="232" t="s">
        <v>81</v>
      </c>
      <c r="BBW38" s="12" t="s">
        <v>2</v>
      </c>
      <c r="BBX38" s="106">
        <f t="shared" ref="BBX38" si="4451">BBX39+BBX40</f>
        <v>12467.6</v>
      </c>
      <c r="BBY38" s="106">
        <f t="shared" ref="BBY38" si="4452">SUM(BBY39:BBY41)</f>
        <v>8091.3402300000007</v>
      </c>
      <c r="BBZ38" s="107">
        <f t="shared" si="356"/>
        <v>0.64898939892200591</v>
      </c>
      <c r="BCA38" s="140"/>
      <c r="BCB38" s="267"/>
      <c r="BCC38" s="264" t="s">
        <v>80</v>
      </c>
      <c r="BCD38" s="232" t="s">
        <v>81</v>
      </c>
      <c r="BCE38" s="12" t="s">
        <v>2</v>
      </c>
      <c r="BCF38" s="106">
        <f t="shared" ref="BCF38" si="4453">BCF39+BCF40</f>
        <v>12467.6</v>
      </c>
      <c r="BCG38" s="106">
        <f t="shared" ref="BCG38" si="4454">SUM(BCG39:BCG41)</f>
        <v>8091.3402300000007</v>
      </c>
      <c r="BCH38" s="107">
        <f t="shared" si="358"/>
        <v>0.64898939892200591</v>
      </c>
      <c r="BCI38" s="140"/>
      <c r="BCJ38" s="267"/>
      <c r="BCK38" s="264" t="s">
        <v>80</v>
      </c>
      <c r="BCL38" s="232" t="s">
        <v>81</v>
      </c>
      <c r="BCM38" s="12" t="s">
        <v>2</v>
      </c>
      <c r="BCN38" s="106">
        <f t="shared" ref="BCN38" si="4455">BCN39+BCN40</f>
        <v>12467.6</v>
      </c>
      <c r="BCO38" s="106">
        <f t="shared" ref="BCO38" si="4456">SUM(BCO39:BCO41)</f>
        <v>8091.3402300000007</v>
      </c>
      <c r="BCP38" s="107">
        <f t="shared" si="360"/>
        <v>0.64898939892200591</v>
      </c>
      <c r="BCQ38" s="140"/>
      <c r="BCR38" s="267"/>
      <c r="BCS38" s="264" t="s">
        <v>80</v>
      </c>
      <c r="BCT38" s="232" t="s">
        <v>81</v>
      </c>
      <c r="BCU38" s="12" t="s">
        <v>2</v>
      </c>
      <c r="BCV38" s="106">
        <f t="shared" ref="BCV38" si="4457">BCV39+BCV40</f>
        <v>12467.6</v>
      </c>
      <c r="BCW38" s="106">
        <f t="shared" ref="BCW38" si="4458">SUM(BCW39:BCW41)</f>
        <v>8091.3402300000007</v>
      </c>
      <c r="BCX38" s="107">
        <f t="shared" si="362"/>
        <v>0.64898939892200591</v>
      </c>
      <c r="BCY38" s="140"/>
      <c r="BCZ38" s="267"/>
      <c r="BDA38" s="264" t="s">
        <v>80</v>
      </c>
      <c r="BDB38" s="232" t="s">
        <v>81</v>
      </c>
      <c r="BDC38" s="12" t="s">
        <v>2</v>
      </c>
      <c r="BDD38" s="106">
        <f t="shared" ref="BDD38" si="4459">BDD39+BDD40</f>
        <v>12467.6</v>
      </c>
      <c r="BDE38" s="106">
        <f t="shared" ref="BDE38" si="4460">SUM(BDE39:BDE41)</f>
        <v>8091.3402300000007</v>
      </c>
      <c r="BDF38" s="107">
        <f t="shared" si="364"/>
        <v>0.64898939892200591</v>
      </c>
      <c r="BDG38" s="140"/>
      <c r="BDH38" s="267"/>
      <c r="BDI38" s="264" t="s">
        <v>80</v>
      </c>
      <c r="BDJ38" s="232" t="s">
        <v>81</v>
      </c>
      <c r="BDK38" s="12" t="s">
        <v>2</v>
      </c>
      <c r="BDL38" s="106">
        <f t="shared" ref="BDL38" si="4461">BDL39+BDL40</f>
        <v>12467.6</v>
      </c>
      <c r="BDM38" s="106">
        <f t="shared" ref="BDM38" si="4462">SUM(BDM39:BDM41)</f>
        <v>8091.3402300000007</v>
      </c>
      <c r="BDN38" s="107">
        <f t="shared" si="366"/>
        <v>0.64898939892200591</v>
      </c>
      <c r="BDO38" s="140"/>
      <c r="BDP38" s="267"/>
      <c r="BDQ38" s="264" t="s">
        <v>80</v>
      </c>
      <c r="BDR38" s="232" t="s">
        <v>81</v>
      </c>
      <c r="BDS38" s="12" t="s">
        <v>2</v>
      </c>
      <c r="BDT38" s="106">
        <f t="shared" ref="BDT38" si="4463">BDT39+BDT40</f>
        <v>12467.6</v>
      </c>
      <c r="BDU38" s="106">
        <f t="shared" ref="BDU38" si="4464">SUM(BDU39:BDU41)</f>
        <v>8091.3402300000007</v>
      </c>
      <c r="BDV38" s="107">
        <f t="shared" si="368"/>
        <v>0.64898939892200591</v>
      </c>
      <c r="BDW38" s="140"/>
      <c r="BDX38" s="267"/>
      <c r="BDY38" s="264" t="s">
        <v>80</v>
      </c>
      <c r="BDZ38" s="232" t="s">
        <v>81</v>
      </c>
      <c r="BEA38" s="12" t="s">
        <v>2</v>
      </c>
      <c r="BEB38" s="106">
        <f t="shared" ref="BEB38" si="4465">BEB39+BEB40</f>
        <v>12467.6</v>
      </c>
      <c r="BEC38" s="106">
        <f t="shared" ref="BEC38" si="4466">SUM(BEC39:BEC41)</f>
        <v>8091.3402300000007</v>
      </c>
      <c r="BED38" s="107">
        <f t="shared" si="370"/>
        <v>0.64898939892200591</v>
      </c>
      <c r="BEE38" s="140"/>
      <c r="BEF38" s="267"/>
      <c r="BEG38" s="264" t="s">
        <v>80</v>
      </c>
      <c r="BEH38" s="232" t="s">
        <v>81</v>
      </c>
      <c r="BEI38" s="12" t="s">
        <v>2</v>
      </c>
      <c r="BEJ38" s="106">
        <f t="shared" ref="BEJ38" si="4467">BEJ39+BEJ40</f>
        <v>12467.6</v>
      </c>
      <c r="BEK38" s="106">
        <f t="shared" ref="BEK38" si="4468">SUM(BEK39:BEK41)</f>
        <v>8091.3402300000007</v>
      </c>
      <c r="BEL38" s="107">
        <f t="shared" si="372"/>
        <v>0.64898939892200591</v>
      </c>
      <c r="BEM38" s="140"/>
      <c r="BEN38" s="267"/>
      <c r="BEO38" s="264" t="s">
        <v>80</v>
      </c>
      <c r="BEP38" s="232" t="s">
        <v>81</v>
      </c>
      <c r="BEQ38" s="12" t="s">
        <v>2</v>
      </c>
      <c r="BER38" s="106">
        <f t="shared" ref="BER38" si="4469">BER39+BER40</f>
        <v>12467.6</v>
      </c>
      <c r="BES38" s="106">
        <f t="shared" ref="BES38" si="4470">SUM(BES39:BES41)</f>
        <v>8091.3402300000007</v>
      </c>
      <c r="BET38" s="107">
        <f t="shared" si="374"/>
        <v>0.64898939892200591</v>
      </c>
      <c r="BEU38" s="140"/>
      <c r="BEV38" s="267"/>
      <c r="BEW38" s="264" t="s">
        <v>80</v>
      </c>
      <c r="BEX38" s="232" t="s">
        <v>81</v>
      </c>
      <c r="BEY38" s="12" t="s">
        <v>2</v>
      </c>
      <c r="BEZ38" s="106">
        <f t="shared" ref="BEZ38" si="4471">BEZ39+BEZ40</f>
        <v>12467.6</v>
      </c>
      <c r="BFA38" s="106">
        <f t="shared" ref="BFA38" si="4472">SUM(BFA39:BFA41)</f>
        <v>8091.3402300000007</v>
      </c>
      <c r="BFB38" s="107">
        <f t="shared" si="376"/>
        <v>0.64898939892200591</v>
      </c>
      <c r="BFC38" s="140"/>
      <c r="BFD38" s="267"/>
      <c r="BFE38" s="264" t="s">
        <v>80</v>
      </c>
      <c r="BFF38" s="232" t="s">
        <v>81</v>
      </c>
      <c r="BFG38" s="12" t="s">
        <v>2</v>
      </c>
      <c r="BFH38" s="106">
        <f t="shared" ref="BFH38" si="4473">BFH39+BFH40</f>
        <v>12467.6</v>
      </c>
      <c r="BFI38" s="106">
        <f t="shared" ref="BFI38" si="4474">SUM(BFI39:BFI41)</f>
        <v>8091.3402300000007</v>
      </c>
      <c r="BFJ38" s="107">
        <f t="shared" si="378"/>
        <v>0.64898939892200591</v>
      </c>
      <c r="BFK38" s="140"/>
      <c r="BFL38" s="267"/>
      <c r="BFM38" s="264" t="s">
        <v>80</v>
      </c>
      <c r="BFN38" s="232" t="s">
        <v>81</v>
      </c>
      <c r="BFO38" s="12" t="s">
        <v>2</v>
      </c>
      <c r="BFP38" s="106">
        <f t="shared" ref="BFP38" si="4475">BFP39+BFP40</f>
        <v>12467.6</v>
      </c>
      <c r="BFQ38" s="106">
        <f t="shared" ref="BFQ38" si="4476">SUM(BFQ39:BFQ41)</f>
        <v>8091.3402300000007</v>
      </c>
      <c r="BFR38" s="107">
        <f t="shared" si="380"/>
        <v>0.64898939892200591</v>
      </c>
      <c r="BFS38" s="140"/>
      <c r="BFT38" s="267"/>
      <c r="BFU38" s="264" t="s">
        <v>80</v>
      </c>
      <c r="BFV38" s="232" t="s">
        <v>81</v>
      </c>
      <c r="BFW38" s="12" t="s">
        <v>2</v>
      </c>
      <c r="BFX38" s="106">
        <f t="shared" ref="BFX38" si="4477">BFX39+BFX40</f>
        <v>12467.6</v>
      </c>
      <c r="BFY38" s="106">
        <f t="shared" ref="BFY38" si="4478">SUM(BFY39:BFY41)</f>
        <v>8091.3402300000007</v>
      </c>
      <c r="BFZ38" s="107">
        <f t="shared" si="382"/>
        <v>0.64898939892200591</v>
      </c>
      <c r="BGA38" s="140"/>
      <c r="BGB38" s="267"/>
      <c r="BGC38" s="264" t="s">
        <v>80</v>
      </c>
      <c r="BGD38" s="232" t="s">
        <v>81</v>
      </c>
      <c r="BGE38" s="12" t="s">
        <v>2</v>
      </c>
      <c r="BGF38" s="106">
        <f t="shared" ref="BGF38" si="4479">BGF39+BGF40</f>
        <v>12467.6</v>
      </c>
      <c r="BGG38" s="106">
        <f t="shared" ref="BGG38" si="4480">SUM(BGG39:BGG41)</f>
        <v>8091.3402300000007</v>
      </c>
      <c r="BGH38" s="107">
        <f t="shared" si="384"/>
        <v>0.64898939892200591</v>
      </c>
      <c r="BGI38" s="140"/>
      <c r="BGJ38" s="267"/>
      <c r="BGK38" s="264" t="s">
        <v>80</v>
      </c>
      <c r="BGL38" s="232" t="s">
        <v>81</v>
      </c>
      <c r="BGM38" s="12" t="s">
        <v>2</v>
      </c>
      <c r="BGN38" s="106">
        <f t="shared" ref="BGN38" si="4481">BGN39+BGN40</f>
        <v>12467.6</v>
      </c>
      <c r="BGO38" s="106">
        <f t="shared" ref="BGO38" si="4482">SUM(BGO39:BGO41)</f>
        <v>8091.3402300000007</v>
      </c>
      <c r="BGP38" s="107">
        <f t="shared" si="386"/>
        <v>0.64898939892200591</v>
      </c>
      <c r="BGQ38" s="140"/>
      <c r="BGR38" s="267"/>
      <c r="BGS38" s="264" t="s">
        <v>80</v>
      </c>
      <c r="BGT38" s="232" t="s">
        <v>81</v>
      </c>
      <c r="BGU38" s="12" t="s">
        <v>2</v>
      </c>
      <c r="BGV38" s="106">
        <f t="shared" ref="BGV38" si="4483">BGV39+BGV40</f>
        <v>12467.6</v>
      </c>
      <c r="BGW38" s="106">
        <f t="shared" ref="BGW38" si="4484">SUM(BGW39:BGW41)</f>
        <v>8091.3402300000007</v>
      </c>
      <c r="BGX38" s="107">
        <f t="shared" si="388"/>
        <v>0.64898939892200591</v>
      </c>
      <c r="BGY38" s="140"/>
      <c r="BGZ38" s="267"/>
      <c r="BHA38" s="264" t="s">
        <v>80</v>
      </c>
      <c r="BHB38" s="232" t="s">
        <v>81</v>
      </c>
      <c r="BHC38" s="12" t="s">
        <v>2</v>
      </c>
      <c r="BHD38" s="106">
        <f t="shared" ref="BHD38" si="4485">BHD39+BHD40</f>
        <v>12467.6</v>
      </c>
      <c r="BHE38" s="106">
        <f t="shared" ref="BHE38" si="4486">SUM(BHE39:BHE41)</f>
        <v>8091.3402300000007</v>
      </c>
      <c r="BHF38" s="107">
        <f t="shared" si="390"/>
        <v>0.64898939892200591</v>
      </c>
      <c r="BHG38" s="140"/>
      <c r="BHH38" s="267"/>
      <c r="BHI38" s="264" t="s">
        <v>80</v>
      </c>
      <c r="BHJ38" s="232" t="s">
        <v>81</v>
      </c>
      <c r="BHK38" s="12" t="s">
        <v>2</v>
      </c>
      <c r="BHL38" s="106">
        <f t="shared" ref="BHL38" si="4487">BHL39+BHL40</f>
        <v>12467.6</v>
      </c>
      <c r="BHM38" s="106">
        <f t="shared" ref="BHM38" si="4488">SUM(BHM39:BHM41)</f>
        <v>8091.3402300000007</v>
      </c>
      <c r="BHN38" s="107">
        <f t="shared" si="392"/>
        <v>0.64898939892200591</v>
      </c>
      <c r="BHO38" s="140"/>
      <c r="BHP38" s="267"/>
      <c r="BHQ38" s="264" t="s">
        <v>80</v>
      </c>
      <c r="BHR38" s="232" t="s">
        <v>81</v>
      </c>
      <c r="BHS38" s="12" t="s">
        <v>2</v>
      </c>
      <c r="BHT38" s="106">
        <f t="shared" ref="BHT38" si="4489">BHT39+BHT40</f>
        <v>12467.6</v>
      </c>
      <c r="BHU38" s="106">
        <f t="shared" ref="BHU38" si="4490">SUM(BHU39:BHU41)</f>
        <v>8091.3402300000007</v>
      </c>
      <c r="BHV38" s="107">
        <f t="shared" si="394"/>
        <v>0.64898939892200591</v>
      </c>
      <c r="BHW38" s="140"/>
      <c r="BHX38" s="267"/>
      <c r="BHY38" s="264" t="s">
        <v>80</v>
      </c>
      <c r="BHZ38" s="232" t="s">
        <v>81</v>
      </c>
      <c r="BIA38" s="12" t="s">
        <v>2</v>
      </c>
      <c r="BIB38" s="106">
        <f t="shared" ref="BIB38" si="4491">BIB39+BIB40</f>
        <v>12467.6</v>
      </c>
      <c r="BIC38" s="106">
        <f t="shared" ref="BIC38" si="4492">SUM(BIC39:BIC41)</f>
        <v>8091.3402300000007</v>
      </c>
      <c r="BID38" s="107">
        <f t="shared" si="396"/>
        <v>0.64898939892200591</v>
      </c>
      <c r="BIE38" s="140"/>
      <c r="BIF38" s="267"/>
      <c r="BIG38" s="264" t="s">
        <v>80</v>
      </c>
      <c r="BIH38" s="232" t="s">
        <v>81</v>
      </c>
      <c r="BII38" s="12" t="s">
        <v>2</v>
      </c>
      <c r="BIJ38" s="106">
        <f t="shared" ref="BIJ38" si="4493">BIJ39+BIJ40</f>
        <v>12467.6</v>
      </c>
      <c r="BIK38" s="106">
        <f t="shared" ref="BIK38" si="4494">SUM(BIK39:BIK41)</f>
        <v>8091.3402300000007</v>
      </c>
      <c r="BIL38" s="107">
        <f t="shared" si="398"/>
        <v>0.64898939892200591</v>
      </c>
      <c r="BIM38" s="140"/>
      <c r="BIN38" s="267"/>
      <c r="BIO38" s="264" t="s">
        <v>80</v>
      </c>
      <c r="BIP38" s="232" t="s">
        <v>81</v>
      </c>
      <c r="BIQ38" s="12" t="s">
        <v>2</v>
      </c>
      <c r="BIR38" s="106">
        <f t="shared" ref="BIR38" si="4495">BIR39+BIR40</f>
        <v>12467.6</v>
      </c>
      <c r="BIS38" s="106">
        <f t="shared" ref="BIS38" si="4496">SUM(BIS39:BIS41)</f>
        <v>8091.3402300000007</v>
      </c>
      <c r="BIT38" s="107">
        <f t="shared" si="400"/>
        <v>0.64898939892200591</v>
      </c>
      <c r="BIU38" s="140"/>
      <c r="BIV38" s="267"/>
      <c r="BIW38" s="264" t="s">
        <v>80</v>
      </c>
      <c r="BIX38" s="232" t="s">
        <v>81</v>
      </c>
      <c r="BIY38" s="12" t="s">
        <v>2</v>
      </c>
      <c r="BIZ38" s="106">
        <f t="shared" ref="BIZ38" si="4497">BIZ39+BIZ40</f>
        <v>12467.6</v>
      </c>
      <c r="BJA38" s="106">
        <f t="shared" ref="BJA38" si="4498">SUM(BJA39:BJA41)</f>
        <v>8091.3402300000007</v>
      </c>
      <c r="BJB38" s="107">
        <f t="shared" si="402"/>
        <v>0.64898939892200591</v>
      </c>
      <c r="BJC38" s="140"/>
      <c r="BJD38" s="267"/>
      <c r="BJE38" s="264" t="s">
        <v>80</v>
      </c>
      <c r="BJF38" s="232" t="s">
        <v>81</v>
      </c>
      <c r="BJG38" s="12" t="s">
        <v>2</v>
      </c>
      <c r="BJH38" s="106">
        <f t="shared" ref="BJH38" si="4499">BJH39+BJH40</f>
        <v>12467.6</v>
      </c>
      <c r="BJI38" s="106">
        <f t="shared" ref="BJI38" si="4500">SUM(BJI39:BJI41)</f>
        <v>8091.3402300000007</v>
      </c>
      <c r="BJJ38" s="107">
        <f t="shared" si="404"/>
        <v>0.64898939892200591</v>
      </c>
      <c r="BJK38" s="140"/>
      <c r="BJL38" s="267"/>
      <c r="BJM38" s="264" t="s">
        <v>80</v>
      </c>
      <c r="BJN38" s="232" t="s">
        <v>81</v>
      </c>
      <c r="BJO38" s="12" t="s">
        <v>2</v>
      </c>
      <c r="BJP38" s="106">
        <f t="shared" ref="BJP38" si="4501">BJP39+BJP40</f>
        <v>12467.6</v>
      </c>
      <c r="BJQ38" s="106">
        <f t="shared" ref="BJQ38" si="4502">SUM(BJQ39:BJQ41)</f>
        <v>8091.3402300000007</v>
      </c>
      <c r="BJR38" s="107">
        <f t="shared" si="406"/>
        <v>0.64898939892200591</v>
      </c>
      <c r="BJS38" s="140"/>
      <c r="BJT38" s="267"/>
      <c r="BJU38" s="264" t="s">
        <v>80</v>
      </c>
      <c r="BJV38" s="232" t="s">
        <v>81</v>
      </c>
      <c r="BJW38" s="12" t="s">
        <v>2</v>
      </c>
      <c r="BJX38" s="106">
        <f t="shared" ref="BJX38" si="4503">BJX39+BJX40</f>
        <v>12467.6</v>
      </c>
      <c r="BJY38" s="106">
        <f t="shared" ref="BJY38" si="4504">SUM(BJY39:BJY41)</f>
        <v>8091.3402300000007</v>
      </c>
      <c r="BJZ38" s="107">
        <f t="shared" si="408"/>
        <v>0.64898939892200591</v>
      </c>
      <c r="BKA38" s="140"/>
      <c r="BKB38" s="267"/>
      <c r="BKC38" s="264" t="s">
        <v>80</v>
      </c>
      <c r="BKD38" s="232" t="s">
        <v>81</v>
      </c>
      <c r="BKE38" s="12" t="s">
        <v>2</v>
      </c>
      <c r="BKF38" s="106">
        <f t="shared" ref="BKF38" si="4505">BKF39+BKF40</f>
        <v>12467.6</v>
      </c>
      <c r="BKG38" s="106">
        <f t="shared" ref="BKG38" si="4506">SUM(BKG39:BKG41)</f>
        <v>8091.3402300000007</v>
      </c>
      <c r="BKH38" s="107">
        <f t="shared" si="410"/>
        <v>0.64898939892200591</v>
      </c>
      <c r="BKI38" s="140"/>
      <c r="BKJ38" s="267"/>
      <c r="BKK38" s="264" t="s">
        <v>80</v>
      </c>
      <c r="BKL38" s="232" t="s">
        <v>81</v>
      </c>
      <c r="BKM38" s="12" t="s">
        <v>2</v>
      </c>
      <c r="BKN38" s="106">
        <f t="shared" ref="BKN38" si="4507">BKN39+BKN40</f>
        <v>12467.6</v>
      </c>
      <c r="BKO38" s="106">
        <f t="shared" ref="BKO38" si="4508">SUM(BKO39:BKO41)</f>
        <v>8091.3402300000007</v>
      </c>
      <c r="BKP38" s="107">
        <f t="shared" si="412"/>
        <v>0.64898939892200591</v>
      </c>
      <c r="BKQ38" s="140"/>
      <c r="BKR38" s="267"/>
      <c r="BKS38" s="264" t="s">
        <v>80</v>
      </c>
      <c r="BKT38" s="232" t="s">
        <v>81</v>
      </c>
      <c r="BKU38" s="12" t="s">
        <v>2</v>
      </c>
      <c r="BKV38" s="106">
        <f t="shared" ref="BKV38" si="4509">BKV39+BKV40</f>
        <v>12467.6</v>
      </c>
      <c r="BKW38" s="106">
        <f t="shared" ref="BKW38" si="4510">SUM(BKW39:BKW41)</f>
        <v>8091.3402300000007</v>
      </c>
      <c r="BKX38" s="107">
        <f t="shared" si="414"/>
        <v>0.64898939892200591</v>
      </c>
      <c r="BKY38" s="140"/>
      <c r="BKZ38" s="267"/>
      <c r="BLA38" s="264" t="s">
        <v>80</v>
      </c>
      <c r="BLB38" s="232" t="s">
        <v>81</v>
      </c>
      <c r="BLC38" s="12" t="s">
        <v>2</v>
      </c>
      <c r="BLD38" s="106">
        <f t="shared" ref="BLD38" si="4511">BLD39+BLD40</f>
        <v>12467.6</v>
      </c>
      <c r="BLE38" s="106">
        <f t="shared" ref="BLE38" si="4512">SUM(BLE39:BLE41)</f>
        <v>8091.3402300000007</v>
      </c>
      <c r="BLF38" s="107">
        <f t="shared" si="416"/>
        <v>0.64898939892200591</v>
      </c>
      <c r="BLG38" s="140"/>
      <c r="BLH38" s="267"/>
      <c r="BLI38" s="264" t="s">
        <v>80</v>
      </c>
      <c r="BLJ38" s="232" t="s">
        <v>81</v>
      </c>
      <c r="BLK38" s="12" t="s">
        <v>2</v>
      </c>
      <c r="BLL38" s="106">
        <f t="shared" ref="BLL38" si="4513">BLL39+BLL40</f>
        <v>12467.6</v>
      </c>
      <c r="BLM38" s="106">
        <f t="shared" ref="BLM38" si="4514">SUM(BLM39:BLM41)</f>
        <v>8091.3402300000007</v>
      </c>
      <c r="BLN38" s="107">
        <f t="shared" si="418"/>
        <v>0.64898939892200591</v>
      </c>
      <c r="BLO38" s="140"/>
      <c r="BLP38" s="267"/>
      <c r="BLQ38" s="264" t="s">
        <v>80</v>
      </c>
      <c r="BLR38" s="232" t="s">
        <v>81</v>
      </c>
      <c r="BLS38" s="12" t="s">
        <v>2</v>
      </c>
      <c r="BLT38" s="106">
        <f t="shared" ref="BLT38" si="4515">BLT39+BLT40</f>
        <v>12467.6</v>
      </c>
      <c r="BLU38" s="106">
        <f t="shared" ref="BLU38" si="4516">SUM(BLU39:BLU41)</f>
        <v>8091.3402300000007</v>
      </c>
      <c r="BLV38" s="107">
        <f t="shared" si="420"/>
        <v>0.64898939892200591</v>
      </c>
      <c r="BLW38" s="140"/>
      <c r="BLX38" s="267"/>
      <c r="BLY38" s="264" t="s">
        <v>80</v>
      </c>
      <c r="BLZ38" s="232" t="s">
        <v>81</v>
      </c>
      <c r="BMA38" s="12" t="s">
        <v>2</v>
      </c>
      <c r="BMB38" s="106">
        <f t="shared" ref="BMB38" si="4517">BMB39+BMB40</f>
        <v>12467.6</v>
      </c>
      <c r="BMC38" s="106">
        <f t="shared" ref="BMC38" si="4518">SUM(BMC39:BMC41)</f>
        <v>8091.3402300000007</v>
      </c>
      <c r="BMD38" s="107">
        <f t="shared" si="422"/>
        <v>0.64898939892200591</v>
      </c>
      <c r="BME38" s="140"/>
      <c r="BMF38" s="267"/>
      <c r="BMG38" s="264" t="s">
        <v>80</v>
      </c>
      <c r="BMH38" s="232" t="s">
        <v>81</v>
      </c>
      <c r="BMI38" s="12" t="s">
        <v>2</v>
      </c>
      <c r="BMJ38" s="106">
        <f t="shared" ref="BMJ38" si="4519">BMJ39+BMJ40</f>
        <v>12467.6</v>
      </c>
      <c r="BMK38" s="106">
        <f t="shared" ref="BMK38" si="4520">SUM(BMK39:BMK41)</f>
        <v>8091.3402300000007</v>
      </c>
      <c r="BML38" s="107">
        <f t="shared" si="424"/>
        <v>0.64898939892200591</v>
      </c>
      <c r="BMM38" s="140"/>
      <c r="BMN38" s="267"/>
      <c r="BMO38" s="264" t="s">
        <v>80</v>
      </c>
      <c r="BMP38" s="232" t="s">
        <v>81</v>
      </c>
      <c r="BMQ38" s="12" t="s">
        <v>2</v>
      </c>
      <c r="BMR38" s="106">
        <f t="shared" ref="BMR38" si="4521">BMR39+BMR40</f>
        <v>12467.6</v>
      </c>
      <c r="BMS38" s="106">
        <f t="shared" ref="BMS38" si="4522">SUM(BMS39:BMS41)</f>
        <v>8091.3402300000007</v>
      </c>
      <c r="BMT38" s="107">
        <f t="shared" si="426"/>
        <v>0.64898939892200591</v>
      </c>
      <c r="BMU38" s="140"/>
      <c r="BMV38" s="267"/>
      <c r="BMW38" s="264" t="s">
        <v>80</v>
      </c>
      <c r="BMX38" s="232" t="s">
        <v>81</v>
      </c>
      <c r="BMY38" s="12" t="s">
        <v>2</v>
      </c>
      <c r="BMZ38" s="106">
        <f t="shared" ref="BMZ38" si="4523">BMZ39+BMZ40</f>
        <v>12467.6</v>
      </c>
      <c r="BNA38" s="106">
        <f t="shared" ref="BNA38" si="4524">SUM(BNA39:BNA41)</f>
        <v>8091.3402300000007</v>
      </c>
      <c r="BNB38" s="107">
        <f t="shared" si="428"/>
        <v>0.64898939892200591</v>
      </c>
      <c r="BNC38" s="140"/>
      <c r="BND38" s="267"/>
      <c r="BNE38" s="264" t="s">
        <v>80</v>
      </c>
      <c r="BNF38" s="232" t="s">
        <v>81</v>
      </c>
      <c r="BNG38" s="12" t="s">
        <v>2</v>
      </c>
      <c r="BNH38" s="106">
        <f t="shared" ref="BNH38" si="4525">BNH39+BNH40</f>
        <v>12467.6</v>
      </c>
      <c r="BNI38" s="106">
        <f t="shared" ref="BNI38" si="4526">SUM(BNI39:BNI41)</f>
        <v>8091.3402300000007</v>
      </c>
      <c r="BNJ38" s="107">
        <f t="shared" si="430"/>
        <v>0.64898939892200591</v>
      </c>
      <c r="BNK38" s="140"/>
      <c r="BNL38" s="267"/>
      <c r="BNM38" s="264" t="s">
        <v>80</v>
      </c>
      <c r="BNN38" s="232" t="s">
        <v>81</v>
      </c>
      <c r="BNO38" s="12" t="s">
        <v>2</v>
      </c>
      <c r="BNP38" s="106">
        <f t="shared" ref="BNP38" si="4527">BNP39+BNP40</f>
        <v>12467.6</v>
      </c>
      <c r="BNQ38" s="106">
        <f t="shared" ref="BNQ38" si="4528">SUM(BNQ39:BNQ41)</f>
        <v>8091.3402300000007</v>
      </c>
      <c r="BNR38" s="107">
        <f t="shared" si="432"/>
        <v>0.64898939892200591</v>
      </c>
      <c r="BNS38" s="140"/>
      <c r="BNT38" s="267"/>
      <c r="BNU38" s="264" t="s">
        <v>80</v>
      </c>
      <c r="BNV38" s="232" t="s">
        <v>81</v>
      </c>
      <c r="BNW38" s="12" t="s">
        <v>2</v>
      </c>
      <c r="BNX38" s="106">
        <f t="shared" ref="BNX38" si="4529">BNX39+BNX40</f>
        <v>12467.6</v>
      </c>
      <c r="BNY38" s="106">
        <f t="shared" ref="BNY38" si="4530">SUM(BNY39:BNY41)</f>
        <v>8091.3402300000007</v>
      </c>
      <c r="BNZ38" s="107">
        <f t="shared" si="434"/>
        <v>0.64898939892200591</v>
      </c>
      <c r="BOA38" s="140"/>
      <c r="BOB38" s="267"/>
      <c r="BOC38" s="264" t="s">
        <v>80</v>
      </c>
      <c r="BOD38" s="232" t="s">
        <v>81</v>
      </c>
      <c r="BOE38" s="12" t="s">
        <v>2</v>
      </c>
      <c r="BOF38" s="106">
        <f t="shared" ref="BOF38" si="4531">BOF39+BOF40</f>
        <v>12467.6</v>
      </c>
      <c r="BOG38" s="106">
        <f t="shared" ref="BOG38" si="4532">SUM(BOG39:BOG41)</f>
        <v>8091.3402300000007</v>
      </c>
      <c r="BOH38" s="107">
        <f t="shared" si="436"/>
        <v>0.64898939892200591</v>
      </c>
      <c r="BOI38" s="140"/>
      <c r="BOJ38" s="267"/>
      <c r="BOK38" s="264" t="s">
        <v>80</v>
      </c>
      <c r="BOL38" s="232" t="s">
        <v>81</v>
      </c>
      <c r="BOM38" s="12" t="s">
        <v>2</v>
      </c>
      <c r="BON38" s="106">
        <f t="shared" ref="BON38" si="4533">BON39+BON40</f>
        <v>12467.6</v>
      </c>
      <c r="BOO38" s="106">
        <f t="shared" ref="BOO38" si="4534">SUM(BOO39:BOO41)</f>
        <v>8091.3402300000007</v>
      </c>
      <c r="BOP38" s="107">
        <f t="shared" si="438"/>
        <v>0.64898939892200591</v>
      </c>
      <c r="BOQ38" s="140"/>
      <c r="BOR38" s="267"/>
      <c r="BOS38" s="264" t="s">
        <v>80</v>
      </c>
      <c r="BOT38" s="232" t="s">
        <v>81</v>
      </c>
      <c r="BOU38" s="12" t="s">
        <v>2</v>
      </c>
      <c r="BOV38" s="106">
        <f t="shared" ref="BOV38" si="4535">BOV39+BOV40</f>
        <v>12467.6</v>
      </c>
      <c r="BOW38" s="106">
        <f t="shared" ref="BOW38" si="4536">SUM(BOW39:BOW41)</f>
        <v>8091.3402300000007</v>
      </c>
      <c r="BOX38" s="107">
        <f t="shared" si="440"/>
        <v>0.64898939892200591</v>
      </c>
      <c r="BOY38" s="140"/>
      <c r="BOZ38" s="267"/>
      <c r="BPA38" s="264" t="s">
        <v>80</v>
      </c>
      <c r="BPB38" s="232" t="s">
        <v>81</v>
      </c>
      <c r="BPC38" s="12" t="s">
        <v>2</v>
      </c>
      <c r="BPD38" s="106">
        <f t="shared" ref="BPD38" si="4537">BPD39+BPD40</f>
        <v>12467.6</v>
      </c>
      <c r="BPE38" s="106">
        <f t="shared" ref="BPE38" si="4538">SUM(BPE39:BPE41)</f>
        <v>8091.3402300000007</v>
      </c>
      <c r="BPF38" s="107">
        <f t="shared" si="442"/>
        <v>0.64898939892200591</v>
      </c>
      <c r="BPG38" s="140"/>
      <c r="BPH38" s="267"/>
      <c r="BPI38" s="264" t="s">
        <v>80</v>
      </c>
      <c r="BPJ38" s="232" t="s">
        <v>81</v>
      </c>
      <c r="BPK38" s="12" t="s">
        <v>2</v>
      </c>
      <c r="BPL38" s="106">
        <f t="shared" ref="BPL38" si="4539">BPL39+BPL40</f>
        <v>12467.6</v>
      </c>
      <c r="BPM38" s="106">
        <f t="shared" ref="BPM38" si="4540">SUM(BPM39:BPM41)</f>
        <v>8091.3402300000007</v>
      </c>
      <c r="BPN38" s="107">
        <f t="shared" si="444"/>
        <v>0.64898939892200591</v>
      </c>
      <c r="BPO38" s="140"/>
      <c r="BPP38" s="267"/>
      <c r="BPQ38" s="264" t="s">
        <v>80</v>
      </c>
      <c r="BPR38" s="232" t="s">
        <v>81</v>
      </c>
      <c r="BPS38" s="12" t="s">
        <v>2</v>
      </c>
      <c r="BPT38" s="106">
        <f t="shared" ref="BPT38" si="4541">BPT39+BPT40</f>
        <v>12467.6</v>
      </c>
      <c r="BPU38" s="106">
        <f t="shared" ref="BPU38" si="4542">SUM(BPU39:BPU41)</f>
        <v>8091.3402300000007</v>
      </c>
      <c r="BPV38" s="107">
        <f t="shared" si="446"/>
        <v>0.64898939892200591</v>
      </c>
      <c r="BPW38" s="140"/>
      <c r="BPX38" s="267"/>
      <c r="BPY38" s="264" t="s">
        <v>80</v>
      </c>
      <c r="BPZ38" s="232" t="s">
        <v>81</v>
      </c>
      <c r="BQA38" s="12" t="s">
        <v>2</v>
      </c>
      <c r="BQB38" s="106">
        <f t="shared" ref="BQB38" si="4543">BQB39+BQB40</f>
        <v>12467.6</v>
      </c>
      <c r="BQC38" s="106">
        <f t="shared" ref="BQC38" si="4544">SUM(BQC39:BQC41)</f>
        <v>8091.3402300000007</v>
      </c>
      <c r="BQD38" s="107">
        <f t="shared" si="448"/>
        <v>0.64898939892200591</v>
      </c>
      <c r="BQE38" s="140"/>
      <c r="BQF38" s="267"/>
      <c r="BQG38" s="264" t="s">
        <v>80</v>
      </c>
      <c r="BQH38" s="232" t="s">
        <v>81</v>
      </c>
      <c r="BQI38" s="12" t="s">
        <v>2</v>
      </c>
      <c r="BQJ38" s="106">
        <f t="shared" ref="BQJ38" si="4545">BQJ39+BQJ40</f>
        <v>12467.6</v>
      </c>
      <c r="BQK38" s="106">
        <f t="shared" ref="BQK38" si="4546">SUM(BQK39:BQK41)</f>
        <v>8091.3402300000007</v>
      </c>
      <c r="BQL38" s="107">
        <f t="shared" si="450"/>
        <v>0.64898939892200591</v>
      </c>
      <c r="BQM38" s="140"/>
      <c r="BQN38" s="267"/>
      <c r="BQO38" s="264" t="s">
        <v>80</v>
      </c>
      <c r="BQP38" s="232" t="s">
        <v>81</v>
      </c>
      <c r="BQQ38" s="12" t="s">
        <v>2</v>
      </c>
      <c r="BQR38" s="106">
        <f t="shared" ref="BQR38" si="4547">BQR39+BQR40</f>
        <v>12467.6</v>
      </c>
      <c r="BQS38" s="106">
        <f t="shared" ref="BQS38" si="4548">SUM(BQS39:BQS41)</f>
        <v>8091.3402300000007</v>
      </c>
      <c r="BQT38" s="107">
        <f t="shared" si="452"/>
        <v>0.64898939892200591</v>
      </c>
      <c r="BQU38" s="140"/>
      <c r="BQV38" s="267"/>
      <c r="BQW38" s="264" t="s">
        <v>80</v>
      </c>
      <c r="BQX38" s="232" t="s">
        <v>81</v>
      </c>
      <c r="BQY38" s="12" t="s">
        <v>2</v>
      </c>
      <c r="BQZ38" s="106">
        <f t="shared" ref="BQZ38" si="4549">BQZ39+BQZ40</f>
        <v>12467.6</v>
      </c>
      <c r="BRA38" s="106">
        <f t="shared" ref="BRA38" si="4550">SUM(BRA39:BRA41)</f>
        <v>8091.3402300000007</v>
      </c>
      <c r="BRB38" s="107">
        <f t="shared" si="454"/>
        <v>0.64898939892200591</v>
      </c>
      <c r="BRC38" s="140"/>
      <c r="BRD38" s="267"/>
      <c r="BRE38" s="264" t="s">
        <v>80</v>
      </c>
      <c r="BRF38" s="232" t="s">
        <v>81</v>
      </c>
      <c r="BRG38" s="12" t="s">
        <v>2</v>
      </c>
      <c r="BRH38" s="106">
        <f t="shared" ref="BRH38" si="4551">BRH39+BRH40</f>
        <v>12467.6</v>
      </c>
      <c r="BRI38" s="106">
        <f t="shared" ref="BRI38" si="4552">SUM(BRI39:BRI41)</f>
        <v>8091.3402300000007</v>
      </c>
      <c r="BRJ38" s="107">
        <f t="shared" si="456"/>
        <v>0.64898939892200591</v>
      </c>
      <c r="BRK38" s="140"/>
      <c r="BRL38" s="267"/>
      <c r="BRM38" s="264" t="s">
        <v>80</v>
      </c>
      <c r="BRN38" s="232" t="s">
        <v>81</v>
      </c>
      <c r="BRO38" s="12" t="s">
        <v>2</v>
      </c>
      <c r="BRP38" s="106">
        <f t="shared" ref="BRP38" si="4553">BRP39+BRP40</f>
        <v>12467.6</v>
      </c>
      <c r="BRQ38" s="106">
        <f t="shared" ref="BRQ38" si="4554">SUM(BRQ39:BRQ41)</f>
        <v>8091.3402300000007</v>
      </c>
      <c r="BRR38" s="107">
        <f t="shared" si="458"/>
        <v>0.64898939892200591</v>
      </c>
      <c r="BRS38" s="140"/>
      <c r="BRT38" s="267"/>
      <c r="BRU38" s="264" t="s">
        <v>80</v>
      </c>
      <c r="BRV38" s="232" t="s">
        <v>81</v>
      </c>
      <c r="BRW38" s="12" t="s">
        <v>2</v>
      </c>
      <c r="BRX38" s="106">
        <f t="shared" ref="BRX38" si="4555">BRX39+BRX40</f>
        <v>12467.6</v>
      </c>
      <c r="BRY38" s="106">
        <f t="shared" ref="BRY38" si="4556">SUM(BRY39:BRY41)</f>
        <v>8091.3402300000007</v>
      </c>
      <c r="BRZ38" s="107">
        <f t="shared" si="460"/>
        <v>0.64898939892200591</v>
      </c>
      <c r="BSA38" s="140"/>
      <c r="BSB38" s="267"/>
      <c r="BSC38" s="264" t="s">
        <v>80</v>
      </c>
      <c r="BSD38" s="232" t="s">
        <v>81</v>
      </c>
      <c r="BSE38" s="12" t="s">
        <v>2</v>
      </c>
      <c r="BSF38" s="106">
        <f t="shared" ref="BSF38" si="4557">BSF39+BSF40</f>
        <v>12467.6</v>
      </c>
      <c r="BSG38" s="106">
        <f t="shared" ref="BSG38" si="4558">SUM(BSG39:BSG41)</f>
        <v>8091.3402300000007</v>
      </c>
      <c r="BSH38" s="107">
        <f t="shared" si="462"/>
        <v>0.64898939892200591</v>
      </c>
      <c r="BSI38" s="140"/>
      <c r="BSJ38" s="267"/>
      <c r="BSK38" s="264" t="s">
        <v>80</v>
      </c>
      <c r="BSL38" s="232" t="s">
        <v>81</v>
      </c>
      <c r="BSM38" s="12" t="s">
        <v>2</v>
      </c>
      <c r="BSN38" s="106">
        <f t="shared" ref="BSN38" si="4559">BSN39+BSN40</f>
        <v>12467.6</v>
      </c>
      <c r="BSO38" s="106">
        <f t="shared" ref="BSO38" si="4560">SUM(BSO39:BSO41)</f>
        <v>8091.3402300000007</v>
      </c>
      <c r="BSP38" s="107">
        <f t="shared" si="464"/>
        <v>0.64898939892200591</v>
      </c>
      <c r="BSQ38" s="140"/>
      <c r="BSR38" s="267"/>
      <c r="BSS38" s="264" t="s">
        <v>80</v>
      </c>
      <c r="BST38" s="232" t="s">
        <v>81</v>
      </c>
      <c r="BSU38" s="12" t="s">
        <v>2</v>
      </c>
      <c r="BSV38" s="106">
        <f t="shared" ref="BSV38" si="4561">BSV39+BSV40</f>
        <v>12467.6</v>
      </c>
      <c r="BSW38" s="106">
        <f t="shared" ref="BSW38" si="4562">SUM(BSW39:BSW41)</f>
        <v>8091.3402300000007</v>
      </c>
      <c r="BSX38" s="107">
        <f t="shared" si="466"/>
        <v>0.64898939892200591</v>
      </c>
      <c r="BSY38" s="140"/>
      <c r="BSZ38" s="267"/>
      <c r="BTA38" s="264" t="s">
        <v>80</v>
      </c>
      <c r="BTB38" s="232" t="s">
        <v>81</v>
      </c>
      <c r="BTC38" s="12" t="s">
        <v>2</v>
      </c>
      <c r="BTD38" s="106">
        <f t="shared" ref="BTD38" si="4563">BTD39+BTD40</f>
        <v>12467.6</v>
      </c>
      <c r="BTE38" s="106">
        <f t="shared" ref="BTE38" si="4564">SUM(BTE39:BTE41)</f>
        <v>8091.3402300000007</v>
      </c>
      <c r="BTF38" s="107">
        <f t="shared" si="468"/>
        <v>0.64898939892200591</v>
      </c>
      <c r="BTG38" s="140"/>
      <c r="BTH38" s="267"/>
      <c r="BTI38" s="264" t="s">
        <v>80</v>
      </c>
      <c r="BTJ38" s="232" t="s">
        <v>81</v>
      </c>
      <c r="BTK38" s="12" t="s">
        <v>2</v>
      </c>
      <c r="BTL38" s="106">
        <f t="shared" ref="BTL38" si="4565">BTL39+BTL40</f>
        <v>12467.6</v>
      </c>
      <c r="BTM38" s="106">
        <f t="shared" ref="BTM38" si="4566">SUM(BTM39:BTM41)</f>
        <v>8091.3402300000007</v>
      </c>
      <c r="BTN38" s="107">
        <f t="shared" si="470"/>
        <v>0.64898939892200591</v>
      </c>
      <c r="BTO38" s="140"/>
      <c r="BTP38" s="267"/>
      <c r="BTQ38" s="264" t="s">
        <v>80</v>
      </c>
      <c r="BTR38" s="232" t="s">
        <v>81</v>
      </c>
      <c r="BTS38" s="12" t="s">
        <v>2</v>
      </c>
      <c r="BTT38" s="106">
        <f t="shared" ref="BTT38" si="4567">BTT39+BTT40</f>
        <v>12467.6</v>
      </c>
      <c r="BTU38" s="106">
        <f t="shared" ref="BTU38" si="4568">SUM(BTU39:BTU41)</f>
        <v>8091.3402300000007</v>
      </c>
      <c r="BTV38" s="107">
        <f t="shared" si="472"/>
        <v>0.64898939892200591</v>
      </c>
      <c r="BTW38" s="140"/>
      <c r="BTX38" s="267"/>
      <c r="BTY38" s="264" t="s">
        <v>80</v>
      </c>
      <c r="BTZ38" s="232" t="s">
        <v>81</v>
      </c>
      <c r="BUA38" s="12" t="s">
        <v>2</v>
      </c>
      <c r="BUB38" s="106">
        <f t="shared" ref="BUB38" si="4569">BUB39+BUB40</f>
        <v>12467.6</v>
      </c>
      <c r="BUC38" s="106">
        <f t="shared" ref="BUC38" si="4570">SUM(BUC39:BUC41)</f>
        <v>8091.3402300000007</v>
      </c>
      <c r="BUD38" s="107">
        <f t="shared" si="474"/>
        <v>0.64898939892200591</v>
      </c>
      <c r="BUE38" s="140"/>
      <c r="BUF38" s="267"/>
      <c r="BUG38" s="264" t="s">
        <v>80</v>
      </c>
      <c r="BUH38" s="232" t="s">
        <v>81</v>
      </c>
      <c r="BUI38" s="12" t="s">
        <v>2</v>
      </c>
      <c r="BUJ38" s="106">
        <f t="shared" ref="BUJ38" si="4571">BUJ39+BUJ40</f>
        <v>12467.6</v>
      </c>
      <c r="BUK38" s="106">
        <f t="shared" ref="BUK38" si="4572">SUM(BUK39:BUK41)</f>
        <v>8091.3402300000007</v>
      </c>
      <c r="BUL38" s="107">
        <f t="shared" si="476"/>
        <v>0.64898939892200591</v>
      </c>
      <c r="BUM38" s="140"/>
      <c r="BUN38" s="267"/>
      <c r="BUO38" s="264" t="s">
        <v>80</v>
      </c>
      <c r="BUP38" s="232" t="s">
        <v>81</v>
      </c>
      <c r="BUQ38" s="12" t="s">
        <v>2</v>
      </c>
      <c r="BUR38" s="106">
        <f t="shared" ref="BUR38" si="4573">BUR39+BUR40</f>
        <v>12467.6</v>
      </c>
      <c r="BUS38" s="106">
        <f t="shared" ref="BUS38" si="4574">SUM(BUS39:BUS41)</f>
        <v>8091.3402300000007</v>
      </c>
      <c r="BUT38" s="107">
        <f t="shared" si="478"/>
        <v>0.64898939892200591</v>
      </c>
      <c r="BUU38" s="140"/>
      <c r="BUV38" s="267"/>
      <c r="BUW38" s="264" t="s">
        <v>80</v>
      </c>
      <c r="BUX38" s="232" t="s">
        <v>81</v>
      </c>
      <c r="BUY38" s="12" t="s">
        <v>2</v>
      </c>
      <c r="BUZ38" s="106">
        <f t="shared" ref="BUZ38" si="4575">BUZ39+BUZ40</f>
        <v>12467.6</v>
      </c>
      <c r="BVA38" s="106">
        <f t="shared" ref="BVA38" si="4576">SUM(BVA39:BVA41)</f>
        <v>8091.3402300000007</v>
      </c>
      <c r="BVB38" s="107">
        <f t="shared" si="480"/>
        <v>0.64898939892200591</v>
      </c>
      <c r="BVC38" s="140"/>
      <c r="BVD38" s="267"/>
      <c r="BVE38" s="264" t="s">
        <v>80</v>
      </c>
      <c r="BVF38" s="232" t="s">
        <v>81</v>
      </c>
      <c r="BVG38" s="12" t="s">
        <v>2</v>
      </c>
      <c r="BVH38" s="106">
        <f t="shared" ref="BVH38" si="4577">BVH39+BVH40</f>
        <v>12467.6</v>
      </c>
      <c r="BVI38" s="106">
        <f t="shared" ref="BVI38" si="4578">SUM(BVI39:BVI41)</f>
        <v>8091.3402300000007</v>
      </c>
      <c r="BVJ38" s="107">
        <f t="shared" si="482"/>
        <v>0.64898939892200591</v>
      </c>
      <c r="BVK38" s="140"/>
      <c r="BVL38" s="267"/>
      <c r="BVM38" s="264" t="s">
        <v>80</v>
      </c>
      <c r="BVN38" s="232" t="s">
        <v>81</v>
      </c>
      <c r="BVO38" s="12" t="s">
        <v>2</v>
      </c>
      <c r="BVP38" s="106">
        <f t="shared" ref="BVP38" si="4579">BVP39+BVP40</f>
        <v>12467.6</v>
      </c>
      <c r="BVQ38" s="106">
        <f t="shared" ref="BVQ38" si="4580">SUM(BVQ39:BVQ41)</f>
        <v>8091.3402300000007</v>
      </c>
      <c r="BVR38" s="107">
        <f t="shared" si="484"/>
        <v>0.64898939892200591</v>
      </c>
      <c r="BVS38" s="140"/>
      <c r="BVT38" s="267"/>
      <c r="BVU38" s="264" t="s">
        <v>80</v>
      </c>
      <c r="BVV38" s="232" t="s">
        <v>81</v>
      </c>
      <c r="BVW38" s="12" t="s">
        <v>2</v>
      </c>
      <c r="BVX38" s="106">
        <f t="shared" ref="BVX38" si="4581">BVX39+BVX40</f>
        <v>12467.6</v>
      </c>
      <c r="BVY38" s="106">
        <f t="shared" ref="BVY38" si="4582">SUM(BVY39:BVY41)</f>
        <v>8091.3402300000007</v>
      </c>
      <c r="BVZ38" s="107">
        <f t="shared" si="486"/>
        <v>0.64898939892200591</v>
      </c>
      <c r="BWA38" s="140"/>
      <c r="BWB38" s="267"/>
      <c r="BWC38" s="264" t="s">
        <v>80</v>
      </c>
      <c r="BWD38" s="232" t="s">
        <v>81</v>
      </c>
      <c r="BWE38" s="12" t="s">
        <v>2</v>
      </c>
      <c r="BWF38" s="106">
        <f t="shared" ref="BWF38" si="4583">BWF39+BWF40</f>
        <v>12467.6</v>
      </c>
      <c r="BWG38" s="106">
        <f t="shared" ref="BWG38" si="4584">SUM(BWG39:BWG41)</f>
        <v>8091.3402300000007</v>
      </c>
      <c r="BWH38" s="107">
        <f t="shared" si="488"/>
        <v>0.64898939892200591</v>
      </c>
      <c r="BWI38" s="140"/>
      <c r="BWJ38" s="267"/>
      <c r="BWK38" s="264" t="s">
        <v>80</v>
      </c>
      <c r="BWL38" s="232" t="s">
        <v>81</v>
      </c>
      <c r="BWM38" s="12" t="s">
        <v>2</v>
      </c>
      <c r="BWN38" s="106">
        <f t="shared" ref="BWN38" si="4585">BWN39+BWN40</f>
        <v>12467.6</v>
      </c>
      <c r="BWO38" s="106">
        <f t="shared" ref="BWO38" si="4586">SUM(BWO39:BWO41)</f>
        <v>8091.3402300000007</v>
      </c>
      <c r="BWP38" s="107">
        <f t="shared" si="490"/>
        <v>0.64898939892200591</v>
      </c>
      <c r="BWQ38" s="140"/>
      <c r="BWR38" s="267"/>
      <c r="BWS38" s="264" t="s">
        <v>80</v>
      </c>
      <c r="BWT38" s="232" t="s">
        <v>81</v>
      </c>
      <c r="BWU38" s="12" t="s">
        <v>2</v>
      </c>
      <c r="BWV38" s="106">
        <f t="shared" ref="BWV38" si="4587">BWV39+BWV40</f>
        <v>12467.6</v>
      </c>
      <c r="BWW38" s="106">
        <f t="shared" ref="BWW38" si="4588">SUM(BWW39:BWW41)</f>
        <v>8091.3402300000007</v>
      </c>
      <c r="BWX38" s="107">
        <f t="shared" si="492"/>
        <v>0.64898939892200591</v>
      </c>
      <c r="BWY38" s="140"/>
      <c r="BWZ38" s="267"/>
      <c r="BXA38" s="264" t="s">
        <v>80</v>
      </c>
      <c r="BXB38" s="232" t="s">
        <v>81</v>
      </c>
      <c r="BXC38" s="12" t="s">
        <v>2</v>
      </c>
      <c r="BXD38" s="106">
        <f t="shared" ref="BXD38" si="4589">BXD39+BXD40</f>
        <v>12467.6</v>
      </c>
      <c r="BXE38" s="106">
        <f t="shared" ref="BXE38" si="4590">SUM(BXE39:BXE41)</f>
        <v>8091.3402300000007</v>
      </c>
      <c r="BXF38" s="107">
        <f t="shared" si="494"/>
        <v>0.64898939892200591</v>
      </c>
      <c r="BXG38" s="140"/>
      <c r="BXH38" s="267"/>
      <c r="BXI38" s="264" t="s">
        <v>80</v>
      </c>
      <c r="BXJ38" s="232" t="s">
        <v>81</v>
      </c>
      <c r="BXK38" s="12" t="s">
        <v>2</v>
      </c>
      <c r="BXL38" s="106">
        <f t="shared" ref="BXL38" si="4591">BXL39+BXL40</f>
        <v>12467.6</v>
      </c>
      <c r="BXM38" s="106">
        <f t="shared" ref="BXM38" si="4592">SUM(BXM39:BXM41)</f>
        <v>8091.3402300000007</v>
      </c>
      <c r="BXN38" s="107">
        <f t="shared" si="496"/>
        <v>0.64898939892200591</v>
      </c>
      <c r="BXO38" s="140"/>
      <c r="BXP38" s="267"/>
      <c r="BXQ38" s="264" t="s">
        <v>80</v>
      </c>
      <c r="BXR38" s="232" t="s">
        <v>81</v>
      </c>
      <c r="BXS38" s="12" t="s">
        <v>2</v>
      </c>
      <c r="BXT38" s="106">
        <f t="shared" ref="BXT38" si="4593">BXT39+BXT40</f>
        <v>12467.6</v>
      </c>
      <c r="BXU38" s="106">
        <f t="shared" ref="BXU38" si="4594">SUM(BXU39:BXU41)</f>
        <v>8091.3402300000007</v>
      </c>
      <c r="BXV38" s="107">
        <f t="shared" si="498"/>
        <v>0.64898939892200591</v>
      </c>
      <c r="BXW38" s="140"/>
      <c r="BXX38" s="267"/>
      <c r="BXY38" s="264" t="s">
        <v>80</v>
      </c>
      <c r="BXZ38" s="232" t="s">
        <v>81</v>
      </c>
      <c r="BYA38" s="12" t="s">
        <v>2</v>
      </c>
      <c r="BYB38" s="106">
        <f t="shared" ref="BYB38" si="4595">BYB39+BYB40</f>
        <v>12467.6</v>
      </c>
      <c r="BYC38" s="106">
        <f t="shared" ref="BYC38" si="4596">SUM(BYC39:BYC41)</f>
        <v>8091.3402300000007</v>
      </c>
      <c r="BYD38" s="107">
        <f t="shared" si="500"/>
        <v>0.64898939892200591</v>
      </c>
      <c r="BYE38" s="140"/>
      <c r="BYF38" s="267"/>
      <c r="BYG38" s="264" t="s">
        <v>80</v>
      </c>
      <c r="BYH38" s="232" t="s">
        <v>81</v>
      </c>
      <c r="BYI38" s="12" t="s">
        <v>2</v>
      </c>
      <c r="BYJ38" s="106">
        <f t="shared" ref="BYJ38" si="4597">BYJ39+BYJ40</f>
        <v>12467.6</v>
      </c>
      <c r="BYK38" s="106">
        <f t="shared" ref="BYK38" si="4598">SUM(BYK39:BYK41)</f>
        <v>8091.3402300000007</v>
      </c>
      <c r="BYL38" s="107">
        <f t="shared" si="502"/>
        <v>0.64898939892200591</v>
      </c>
      <c r="BYM38" s="140"/>
      <c r="BYN38" s="267"/>
      <c r="BYO38" s="264" t="s">
        <v>80</v>
      </c>
      <c r="BYP38" s="232" t="s">
        <v>81</v>
      </c>
      <c r="BYQ38" s="12" t="s">
        <v>2</v>
      </c>
      <c r="BYR38" s="106">
        <f t="shared" ref="BYR38" si="4599">BYR39+BYR40</f>
        <v>12467.6</v>
      </c>
      <c r="BYS38" s="106">
        <f t="shared" ref="BYS38" si="4600">SUM(BYS39:BYS41)</f>
        <v>8091.3402300000007</v>
      </c>
      <c r="BYT38" s="107">
        <f t="shared" si="504"/>
        <v>0.64898939892200591</v>
      </c>
      <c r="BYU38" s="140"/>
      <c r="BYV38" s="267"/>
      <c r="BYW38" s="264" t="s">
        <v>80</v>
      </c>
      <c r="BYX38" s="232" t="s">
        <v>81</v>
      </c>
      <c r="BYY38" s="12" t="s">
        <v>2</v>
      </c>
      <c r="BYZ38" s="106">
        <f t="shared" ref="BYZ38" si="4601">BYZ39+BYZ40</f>
        <v>12467.6</v>
      </c>
      <c r="BZA38" s="106">
        <f t="shared" ref="BZA38" si="4602">SUM(BZA39:BZA41)</f>
        <v>8091.3402300000007</v>
      </c>
      <c r="BZB38" s="107">
        <f t="shared" si="506"/>
        <v>0.64898939892200591</v>
      </c>
      <c r="BZC38" s="140"/>
      <c r="BZD38" s="267"/>
      <c r="BZE38" s="264" t="s">
        <v>80</v>
      </c>
      <c r="BZF38" s="232" t="s">
        <v>81</v>
      </c>
      <c r="BZG38" s="12" t="s">
        <v>2</v>
      </c>
      <c r="BZH38" s="106">
        <f t="shared" ref="BZH38" si="4603">BZH39+BZH40</f>
        <v>12467.6</v>
      </c>
      <c r="BZI38" s="106">
        <f t="shared" ref="BZI38" si="4604">SUM(BZI39:BZI41)</f>
        <v>8091.3402300000007</v>
      </c>
      <c r="BZJ38" s="107">
        <f t="shared" si="508"/>
        <v>0.64898939892200591</v>
      </c>
      <c r="BZK38" s="140"/>
      <c r="BZL38" s="267"/>
      <c r="BZM38" s="264" t="s">
        <v>80</v>
      </c>
      <c r="BZN38" s="232" t="s">
        <v>81</v>
      </c>
      <c r="BZO38" s="12" t="s">
        <v>2</v>
      </c>
      <c r="BZP38" s="106">
        <f t="shared" ref="BZP38" si="4605">BZP39+BZP40</f>
        <v>12467.6</v>
      </c>
      <c r="BZQ38" s="106">
        <f t="shared" ref="BZQ38" si="4606">SUM(BZQ39:BZQ41)</f>
        <v>8091.3402300000007</v>
      </c>
      <c r="BZR38" s="107">
        <f t="shared" si="510"/>
        <v>0.64898939892200591</v>
      </c>
      <c r="BZS38" s="140"/>
      <c r="BZT38" s="267"/>
      <c r="BZU38" s="264" t="s">
        <v>80</v>
      </c>
      <c r="BZV38" s="232" t="s">
        <v>81</v>
      </c>
      <c r="BZW38" s="12" t="s">
        <v>2</v>
      </c>
      <c r="BZX38" s="106">
        <f t="shared" ref="BZX38" si="4607">BZX39+BZX40</f>
        <v>12467.6</v>
      </c>
      <c r="BZY38" s="106">
        <f t="shared" ref="BZY38" si="4608">SUM(BZY39:BZY41)</f>
        <v>8091.3402300000007</v>
      </c>
      <c r="BZZ38" s="107">
        <f t="shared" si="512"/>
        <v>0.64898939892200591</v>
      </c>
      <c r="CAA38" s="140"/>
      <c r="CAB38" s="267"/>
      <c r="CAC38" s="264" t="s">
        <v>80</v>
      </c>
      <c r="CAD38" s="232" t="s">
        <v>81</v>
      </c>
      <c r="CAE38" s="12" t="s">
        <v>2</v>
      </c>
      <c r="CAF38" s="106">
        <f t="shared" ref="CAF38" si="4609">CAF39+CAF40</f>
        <v>12467.6</v>
      </c>
      <c r="CAG38" s="106">
        <f t="shared" ref="CAG38" si="4610">SUM(CAG39:CAG41)</f>
        <v>8091.3402300000007</v>
      </c>
      <c r="CAH38" s="107">
        <f t="shared" si="514"/>
        <v>0.64898939892200591</v>
      </c>
      <c r="CAI38" s="140"/>
      <c r="CAJ38" s="267"/>
      <c r="CAK38" s="264" t="s">
        <v>80</v>
      </c>
      <c r="CAL38" s="232" t="s">
        <v>81</v>
      </c>
      <c r="CAM38" s="12" t="s">
        <v>2</v>
      </c>
      <c r="CAN38" s="106">
        <f t="shared" ref="CAN38" si="4611">CAN39+CAN40</f>
        <v>12467.6</v>
      </c>
      <c r="CAO38" s="106">
        <f t="shared" ref="CAO38" si="4612">SUM(CAO39:CAO41)</f>
        <v>8091.3402300000007</v>
      </c>
      <c r="CAP38" s="107">
        <f t="shared" si="516"/>
        <v>0.64898939892200591</v>
      </c>
      <c r="CAQ38" s="140"/>
      <c r="CAR38" s="267"/>
      <c r="CAS38" s="264" t="s">
        <v>80</v>
      </c>
      <c r="CAT38" s="232" t="s">
        <v>81</v>
      </c>
      <c r="CAU38" s="12" t="s">
        <v>2</v>
      </c>
      <c r="CAV38" s="106">
        <f t="shared" ref="CAV38" si="4613">CAV39+CAV40</f>
        <v>12467.6</v>
      </c>
      <c r="CAW38" s="106">
        <f t="shared" ref="CAW38" si="4614">SUM(CAW39:CAW41)</f>
        <v>8091.3402300000007</v>
      </c>
      <c r="CAX38" s="107">
        <f t="shared" si="518"/>
        <v>0.64898939892200591</v>
      </c>
      <c r="CAY38" s="140"/>
      <c r="CAZ38" s="267"/>
      <c r="CBA38" s="264" t="s">
        <v>80</v>
      </c>
      <c r="CBB38" s="232" t="s">
        <v>81</v>
      </c>
      <c r="CBC38" s="12" t="s">
        <v>2</v>
      </c>
      <c r="CBD38" s="106">
        <f t="shared" ref="CBD38" si="4615">CBD39+CBD40</f>
        <v>12467.6</v>
      </c>
      <c r="CBE38" s="106">
        <f t="shared" ref="CBE38" si="4616">SUM(CBE39:CBE41)</f>
        <v>8091.3402300000007</v>
      </c>
      <c r="CBF38" s="107">
        <f t="shared" si="520"/>
        <v>0.64898939892200591</v>
      </c>
      <c r="CBG38" s="140"/>
      <c r="CBH38" s="267"/>
      <c r="CBI38" s="264" t="s">
        <v>80</v>
      </c>
      <c r="CBJ38" s="232" t="s">
        <v>81</v>
      </c>
      <c r="CBK38" s="12" t="s">
        <v>2</v>
      </c>
      <c r="CBL38" s="106">
        <f t="shared" ref="CBL38" si="4617">CBL39+CBL40</f>
        <v>12467.6</v>
      </c>
      <c r="CBM38" s="106">
        <f t="shared" ref="CBM38" si="4618">SUM(CBM39:CBM41)</f>
        <v>8091.3402300000007</v>
      </c>
      <c r="CBN38" s="107">
        <f t="shared" si="522"/>
        <v>0.64898939892200591</v>
      </c>
      <c r="CBO38" s="140"/>
      <c r="CBP38" s="267"/>
      <c r="CBQ38" s="264" t="s">
        <v>80</v>
      </c>
      <c r="CBR38" s="232" t="s">
        <v>81</v>
      </c>
      <c r="CBS38" s="12" t="s">
        <v>2</v>
      </c>
      <c r="CBT38" s="106">
        <f t="shared" ref="CBT38" si="4619">CBT39+CBT40</f>
        <v>12467.6</v>
      </c>
      <c r="CBU38" s="106">
        <f t="shared" ref="CBU38" si="4620">SUM(CBU39:CBU41)</f>
        <v>8091.3402300000007</v>
      </c>
      <c r="CBV38" s="107">
        <f t="shared" si="524"/>
        <v>0.64898939892200591</v>
      </c>
      <c r="CBW38" s="140"/>
      <c r="CBX38" s="267"/>
      <c r="CBY38" s="264" t="s">
        <v>80</v>
      </c>
      <c r="CBZ38" s="232" t="s">
        <v>81</v>
      </c>
      <c r="CCA38" s="12" t="s">
        <v>2</v>
      </c>
      <c r="CCB38" s="106">
        <f t="shared" ref="CCB38" si="4621">CCB39+CCB40</f>
        <v>12467.6</v>
      </c>
      <c r="CCC38" s="106">
        <f t="shared" ref="CCC38" si="4622">SUM(CCC39:CCC41)</f>
        <v>8091.3402300000007</v>
      </c>
      <c r="CCD38" s="107">
        <f t="shared" si="526"/>
        <v>0.64898939892200591</v>
      </c>
      <c r="CCE38" s="140"/>
      <c r="CCF38" s="267"/>
      <c r="CCG38" s="264" t="s">
        <v>80</v>
      </c>
      <c r="CCH38" s="232" t="s">
        <v>81</v>
      </c>
      <c r="CCI38" s="12" t="s">
        <v>2</v>
      </c>
      <c r="CCJ38" s="106">
        <f t="shared" ref="CCJ38" si="4623">CCJ39+CCJ40</f>
        <v>12467.6</v>
      </c>
      <c r="CCK38" s="106">
        <f t="shared" ref="CCK38" si="4624">SUM(CCK39:CCK41)</f>
        <v>8091.3402300000007</v>
      </c>
      <c r="CCL38" s="107">
        <f t="shared" si="528"/>
        <v>0.64898939892200591</v>
      </c>
      <c r="CCM38" s="140"/>
      <c r="CCN38" s="267"/>
      <c r="CCO38" s="264" t="s">
        <v>80</v>
      </c>
      <c r="CCP38" s="232" t="s">
        <v>81</v>
      </c>
      <c r="CCQ38" s="12" t="s">
        <v>2</v>
      </c>
      <c r="CCR38" s="106">
        <f t="shared" ref="CCR38" si="4625">CCR39+CCR40</f>
        <v>12467.6</v>
      </c>
      <c r="CCS38" s="106">
        <f t="shared" ref="CCS38" si="4626">SUM(CCS39:CCS41)</f>
        <v>8091.3402300000007</v>
      </c>
      <c r="CCT38" s="107">
        <f t="shared" si="530"/>
        <v>0.64898939892200591</v>
      </c>
      <c r="CCU38" s="140"/>
      <c r="CCV38" s="267"/>
      <c r="CCW38" s="264" t="s">
        <v>80</v>
      </c>
      <c r="CCX38" s="232" t="s">
        <v>81</v>
      </c>
      <c r="CCY38" s="12" t="s">
        <v>2</v>
      </c>
      <c r="CCZ38" s="106">
        <f t="shared" ref="CCZ38" si="4627">CCZ39+CCZ40</f>
        <v>12467.6</v>
      </c>
      <c r="CDA38" s="106">
        <f t="shared" ref="CDA38" si="4628">SUM(CDA39:CDA41)</f>
        <v>8091.3402300000007</v>
      </c>
      <c r="CDB38" s="107">
        <f t="shared" si="532"/>
        <v>0.64898939892200591</v>
      </c>
      <c r="CDC38" s="140"/>
      <c r="CDD38" s="267"/>
      <c r="CDE38" s="264" t="s">
        <v>80</v>
      </c>
      <c r="CDF38" s="232" t="s">
        <v>81</v>
      </c>
      <c r="CDG38" s="12" t="s">
        <v>2</v>
      </c>
      <c r="CDH38" s="106">
        <f t="shared" ref="CDH38" si="4629">CDH39+CDH40</f>
        <v>12467.6</v>
      </c>
      <c r="CDI38" s="106">
        <f t="shared" ref="CDI38" si="4630">SUM(CDI39:CDI41)</f>
        <v>8091.3402300000007</v>
      </c>
      <c r="CDJ38" s="107">
        <f t="shared" si="534"/>
        <v>0.64898939892200591</v>
      </c>
      <c r="CDK38" s="140"/>
      <c r="CDL38" s="267"/>
      <c r="CDM38" s="264" t="s">
        <v>80</v>
      </c>
      <c r="CDN38" s="232" t="s">
        <v>81</v>
      </c>
      <c r="CDO38" s="12" t="s">
        <v>2</v>
      </c>
      <c r="CDP38" s="106">
        <f t="shared" ref="CDP38" si="4631">CDP39+CDP40</f>
        <v>12467.6</v>
      </c>
      <c r="CDQ38" s="106">
        <f t="shared" ref="CDQ38" si="4632">SUM(CDQ39:CDQ41)</f>
        <v>8091.3402300000007</v>
      </c>
      <c r="CDR38" s="107">
        <f t="shared" si="536"/>
        <v>0.64898939892200591</v>
      </c>
      <c r="CDS38" s="140"/>
      <c r="CDT38" s="267"/>
      <c r="CDU38" s="264" t="s">
        <v>80</v>
      </c>
      <c r="CDV38" s="232" t="s">
        <v>81</v>
      </c>
      <c r="CDW38" s="12" t="s">
        <v>2</v>
      </c>
      <c r="CDX38" s="106">
        <f t="shared" ref="CDX38" si="4633">CDX39+CDX40</f>
        <v>12467.6</v>
      </c>
      <c r="CDY38" s="106">
        <f t="shared" ref="CDY38" si="4634">SUM(CDY39:CDY41)</f>
        <v>8091.3402300000007</v>
      </c>
      <c r="CDZ38" s="107">
        <f t="shared" si="538"/>
        <v>0.64898939892200591</v>
      </c>
      <c r="CEA38" s="140"/>
      <c r="CEB38" s="267"/>
      <c r="CEC38" s="264" t="s">
        <v>80</v>
      </c>
      <c r="CED38" s="232" t="s">
        <v>81</v>
      </c>
      <c r="CEE38" s="12" t="s">
        <v>2</v>
      </c>
      <c r="CEF38" s="106">
        <f t="shared" ref="CEF38" si="4635">CEF39+CEF40</f>
        <v>12467.6</v>
      </c>
      <c r="CEG38" s="106">
        <f t="shared" ref="CEG38" si="4636">SUM(CEG39:CEG41)</f>
        <v>8091.3402300000007</v>
      </c>
      <c r="CEH38" s="107">
        <f t="shared" si="540"/>
        <v>0.64898939892200591</v>
      </c>
      <c r="CEI38" s="140"/>
      <c r="CEJ38" s="267"/>
      <c r="CEK38" s="264" t="s">
        <v>80</v>
      </c>
      <c r="CEL38" s="232" t="s">
        <v>81</v>
      </c>
      <c r="CEM38" s="12" t="s">
        <v>2</v>
      </c>
      <c r="CEN38" s="106">
        <f t="shared" ref="CEN38" si="4637">CEN39+CEN40</f>
        <v>12467.6</v>
      </c>
      <c r="CEO38" s="106">
        <f t="shared" ref="CEO38" si="4638">SUM(CEO39:CEO41)</f>
        <v>8091.3402300000007</v>
      </c>
      <c r="CEP38" s="107">
        <f t="shared" si="542"/>
        <v>0.64898939892200591</v>
      </c>
      <c r="CEQ38" s="140"/>
      <c r="CER38" s="267"/>
      <c r="CES38" s="264" t="s">
        <v>80</v>
      </c>
      <c r="CET38" s="232" t="s">
        <v>81</v>
      </c>
      <c r="CEU38" s="12" t="s">
        <v>2</v>
      </c>
      <c r="CEV38" s="106">
        <f t="shared" ref="CEV38" si="4639">CEV39+CEV40</f>
        <v>12467.6</v>
      </c>
      <c r="CEW38" s="106">
        <f t="shared" ref="CEW38" si="4640">SUM(CEW39:CEW41)</f>
        <v>8091.3402300000007</v>
      </c>
      <c r="CEX38" s="107">
        <f t="shared" si="544"/>
        <v>0.64898939892200591</v>
      </c>
      <c r="CEY38" s="140"/>
      <c r="CEZ38" s="267"/>
      <c r="CFA38" s="264" t="s">
        <v>80</v>
      </c>
      <c r="CFB38" s="232" t="s">
        <v>81</v>
      </c>
      <c r="CFC38" s="12" t="s">
        <v>2</v>
      </c>
      <c r="CFD38" s="106">
        <f t="shared" ref="CFD38" si="4641">CFD39+CFD40</f>
        <v>12467.6</v>
      </c>
      <c r="CFE38" s="106">
        <f t="shared" ref="CFE38" si="4642">SUM(CFE39:CFE41)</f>
        <v>8091.3402300000007</v>
      </c>
      <c r="CFF38" s="107">
        <f t="shared" si="546"/>
        <v>0.64898939892200591</v>
      </c>
      <c r="CFG38" s="140"/>
      <c r="CFH38" s="267"/>
      <c r="CFI38" s="264" t="s">
        <v>80</v>
      </c>
      <c r="CFJ38" s="232" t="s">
        <v>81</v>
      </c>
      <c r="CFK38" s="12" t="s">
        <v>2</v>
      </c>
      <c r="CFL38" s="106">
        <f t="shared" ref="CFL38" si="4643">CFL39+CFL40</f>
        <v>12467.6</v>
      </c>
      <c r="CFM38" s="106">
        <f t="shared" ref="CFM38" si="4644">SUM(CFM39:CFM41)</f>
        <v>8091.3402300000007</v>
      </c>
      <c r="CFN38" s="107">
        <f t="shared" si="548"/>
        <v>0.64898939892200591</v>
      </c>
      <c r="CFO38" s="140"/>
      <c r="CFP38" s="267"/>
      <c r="CFQ38" s="264" t="s">
        <v>80</v>
      </c>
      <c r="CFR38" s="232" t="s">
        <v>81</v>
      </c>
      <c r="CFS38" s="12" t="s">
        <v>2</v>
      </c>
      <c r="CFT38" s="106">
        <f t="shared" ref="CFT38" si="4645">CFT39+CFT40</f>
        <v>12467.6</v>
      </c>
      <c r="CFU38" s="106">
        <f t="shared" ref="CFU38" si="4646">SUM(CFU39:CFU41)</f>
        <v>8091.3402300000007</v>
      </c>
      <c r="CFV38" s="107">
        <f t="shared" si="550"/>
        <v>0.64898939892200591</v>
      </c>
      <c r="CFW38" s="140"/>
      <c r="CFX38" s="267"/>
      <c r="CFY38" s="264" t="s">
        <v>80</v>
      </c>
      <c r="CFZ38" s="232" t="s">
        <v>81</v>
      </c>
      <c r="CGA38" s="12" t="s">
        <v>2</v>
      </c>
      <c r="CGB38" s="106">
        <f t="shared" ref="CGB38" si="4647">CGB39+CGB40</f>
        <v>12467.6</v>
      </c>
      <c r="CGC38" s="106">
        <f t="shared" ref="CGC38" si="4648">SUM(CGC39:CGC41)</f>
        <v>8091.3402300000007</v>
      </c>
      <c r="CGD38" s="107">
        <f t="shared" si="552"/>
        <v>0.64898939892200591</v>
      </c>
      <c r="CGE38" s="140"/>
      <c r="CGF38" s="267"/>
      <c r="CGG38" s="264" t="s">
        <v>80</v>
      </c>
      <c r="CGH38" s="232" t="s">
        <v>81</v>
      </c>
      <c r="CGI38" s="12" t="s">
        <v>2</v>
      </c>
      <c r="CGJ38" s="106">
        <f t="shared" ref="CGJ38" si="4649">CGJ39+CGJ40</f>
        <v>12467.6</v>
      </c>
      <c r="CGK38" s="106">
        <f t="shared" ref="CGK38" si="4650">SUM(CGK39:CGK41)</f>
        <v>8091.3402300000007</v>
      </c>
      <c r="CGL38" s="107">
        <f t="shared" si="554"/>
        <v>0.64898939892200591</v>
      </c>
      <c r="CGM38" s="140"/>
      <c r="CGN38" s="267"/>
      <c r="CGO38" s="264" t="s">
        <v>80</v>
      </c>
      <c r="CGP38" s="232" t="s">
        <v>81</v>
      </c>
      <c r="CGQ38" s="12" t="s">
        <v>2</v>
      </c>
      <c r="CGR38" s="106">
        <f t="shared" ref="CGR38" si="4651">CGR39+CGR40</f>
        <v>12467.6</v>
      </c>
      <c r="CGS38" s="106">
        <f t="shared" ref="CGS38" si="4652">SUM(CGS39:CGS41)</f>
        <v>8091.3402300000007</v>
      </c>
      <c r="CGT38" s="107">
        <f t="shared" si="556"/>
        <v>0.64898939892200591</v>
      </c>
      <c r="CGU38" s="140"/>
      <c r="CGV38" s="267"/>
      <c r="CGW38" s="264" t="s">
        <v>80</v>
      </c>
      <c r="CGX38" s="232" t="s">
        <v>81</v>
      </c>
      <c r="CGY38" s="12" t="s">
        <v>2</v>
      </c>
      <c r="CGZ38" s="106">
        <f t="shared" ref="CGZ38" si="4653">CGZ39+CGZ40</f>
        <v>12467.6</v>
      </c>
      <c r="CHA38" s="106">
        <f t="shared" ref="CHA38" si="4654">SUM(CHA39:CHA41)</f>
        <v>8091.3402300000007</v>
      </c>
      <c r="CHB38" s="107">
        <f t="shared" si="558"/>
        <v>0.64898939892200591</v>
      </c>
      <c r="CHC38" s="140"/>
      <c r="CHD38" s="267"/>
      <c r="CHE38" s="264" t="s">
        <v>80</v>
      </c>
      <c r="CHF38" s="232" t="s">
        <v>81</v>
      </c>
      <c r="CHG38" s="12" t="s">
        <v>2</v>
      </c>
      <c r="CHH38" s="106">
        <f t="shared" ref="CHH38" si="4655">CHH39+CHH40</f>
        <v>12467.6</v>
      </c>
      <c r="CHI38" s="106">
        <f t="shared" ref="CHI38" si="4656">SUM(CHI39:CHI41)</f>
        <v>8091.3402300000007</v>
      </c>
      <c r="CHJ38" s="107">
        <f t="shared" si="560"/>
        <v>0.64898939892200591</v>
      </c>
      <c r="CHK38" s="140"/>
      <c r="CHL38" s="267"/>
      <c r="CHM38" s="264" t="s">
        <v>80</v>
      </c>
      <c r="CHN38" s="232" t="s">
        <v>81</v>
      </c>
      <c r="CHO38" s="12" t="s">
        <v>2</v>
      </c>
      <c r="CHP38" s="106">
        <f t="shared" ref="CHP38" si="4657">CHP39+CHP40</f>
        <v>12467.6</v>
      </c>
      <c r="CHQ38" s="106">
        <f t="shared" ref="CHQ38" si="4658">SUM(CHQ39:CHQ41)</f>
        <v>8091.3402300000007</v>
      </c>
      <c r="CHR38" s="107">
        <f t="shared" si="562"/>
        <v>0.64898939892200591</v>
      </c>
      <c r="CHS38" s="140"/>
      <c r="CHT38" s="267"/>
      <c r="CHU38" s="264" t="s">
        <v>80</v>
      </c>
      <c r="CHV38" s="232" t="s">
        <v>81</v>
      </c>
      <c r="CHW38" s="12" t="s">
        <v>2</v>
      </c>
      <c r="CHX38" s="106">
        <f t="shared" ref="CHX38" si="4659">CHX39+CHX40</f>
        <v>12467.6</v>
      </c>
      <c r="CHY38" s="106">
        <f t="shared" ref="CHY38" si="4660">SUM(CHY39:CHY41)</f>
        <v>8091.3402300000007</v>
      </c>
      <c r="CHZ38" s="107">
        <f t="shared" si="564"/>
        <v>0.64898939892200591</v>
      </c>
      <c r="CIA38" s="140"/>
      <c r="CIB38" s="267"/>
      <c r="CIC38" s="264" t="s">
        <v>80</v>
      </c>
      <c r="CID38" s="232" t="s">
        <v>81</v>
      </c>
      <c r="CIE38" s="12" t="s">
        <v>2</v>
      </c>
      <c r="CIF38" s="106">
        <f t="shared" ref="CIF38" si="4661">CIF39+CIF40</f>
        <v>12467.6</v>
      </c>
      <c r="CIG38" s="106">
        <f t="shared" ref="CIG38" si="4662">SUM(CIG39:CIG41)</f>
        <v>8091.3402300000007</v>
      </c>
      <c r="CIH38" s="107">
        <f t="shared" si="566"/>
        <v>0.64898939892200591</v>
      </c>
      <c r="CII38" s="140"/>
      <c r="CIJ38" s="267"/>
      <c r="CIK38" s="264" t="s">
        <v>80</v>
      </c>
      <c r="CIL38" s="232" t="s">
        <v>81</v>
      </c>
      <c r="CIM38" s="12" t="s">
        <v>2</v>
      </c>
      <c r="CIN38" s="106">
        <f t="shared" ref="CIN38" si="4663">CIN39+CIN40</f>
        <v>12467.6</v>
      </c>
      <c r="CIO38" s="106">
        <f t="shared" ref="CIO38" si="4664">SUM(CIO39:CIO41)</f>
        <v>8091.3402300000007</v>
      </c>
      <c r="CIP38" s="107">
        <f t="shared" si="568"/>
        <v>0.64898939892200591</v>
      </c>
      <c r="CIQ38" s="140"/>
      <c r="CIR38" s="267"/>
      <c r="CIS38" s="264" t="s">
        <v>80</v>
      </c>
      <c r="CIT38" s="232" t="s">
        <v>81</v>
      </c>
      <c r="CIU38" s="12" t="s">
        <v>2</v>
      </c>
      <c r="CIV38" s="106">
        <f t="shared" ref="CIV38" si="4665">CIV39+CIV40</f>
        <v>12467.6</v>
      </c>
      <c r="CIW38" s="106">
        <f t="shared" ref="CIW38" si="4666">SUM(CIW39:CIW41)</f>
        <v>8091.3402300000007</v>
      </c>
      <c r="CIX38" s="107">
        <f t="shared" si="570"/>
        <v>0.64898939892200591</v>
      </c>
      <c r="CIY38" s="140"/>
      <c r="CIZ38" s="267"/>
      <c r="CJA38" s="264" t="s">
        <v>80</v>
      </c>
      <c r="CJB38" s="232" t="s">
        <v>81</v>
      </c>
      <c r="CJC38" s="12" t="s">
        <v>2</v>
      </c>
      <c r="CJD38" s="106">
        <f t="shared" ref="CJD38" si="4667">CJD39+CJD40</f>
        <v>12467.6</v>
      </c>
      <c r="CJE38" s="106">
        <f t="shared" ref="CJE38" si="4668">SUM(CJE39:CJE41)</f>
        <v>8091.3402300000007</v>
      </c>
      <c r="CJF38" s="107">
        <f t="shared" si="572"/>
        <v>0.64898939892200591</v>
      </c>
      <c r="CJG38" s="140"/>
      <c r="CJH38" s="267"/>
      <c r="CJI38" s="264" t="s">
        <v>80</v>
      </c>
      <c r="CJJ38" s="232" t="s">
        <v>81</v>
      </c>
      <c r="CJK38" s="12" t="s">
        <v>2</v>
      </c>
      <c r="CJL38" s="106">
        <f t="shared" ref="CJL38" si="4669">CJL39+CJL40</f>
        <v>12467.6</v>
      </c>
      <c r="CJM38" s="106">
        <f t="shared" ref="CJM38" si="4670">SUM(CJM39:CJM41)</f>
        <v>8091.3402300000007</v>
      </c>
      <c r="CJN38" s="107">
        <f t="shared" si="574"/>
        <v>0.64898939892200591</v>
      </c>
      <c r="CJO38" s="140"/>
      <c r="CJP38" s="267"/>
      <c r="CJQ38" s="264" t="s">
        <v>80</v>
      </c>
      <c r="CJR38" s="232" t="s">
        <v>81</v>
      </c>
      <c r="CJS38" s="12" t="s">
        <v>2</v>
      </c>
      <c r="CJT38" s="106">
        <f t="shared" ref="CJT38" si="4671">CJT39+CJT40</f>
        <v>12467.6</v>
      </c>
      <c r="CJU38" s="106">
        <f t="shared" ref="CJU38" si="4672">SUM(CJU39:CJU41)</f>
        <v>8091.3402300000007</v>
      </c>
      <c r="CJV38" s="107">
        <f t="shared" si="576"/>
        <v>0.64898939892200591</v>
      </c>
      <c r="CJW38" s="140"/>
      <c r="CJX38" s="267"/>
      <c r="CJY38" s="264" t="s">
        <v>80</v>
      </c>
      <c r="CJZ38" s="232" t="s">
        <v>81</v>
      </c>
      <c r="CKA38" s="12" t="s">
        <v>2</v>
      </c>
      <c r="CKB38" s="106">
        <f t="shared" ref="CKB38" si="4673">CKB39+CKB40</f>
        <v>12467.6</v>
      </c>
      <c r="CKC38" s="106">
        <f t="shared" ref="CKC38" si="4674">SUM(CKC39:CKC41)</f>
        <v>8091.3402300000007</v>
      </c>
      <c r="CKD38" s="107">
        <f t="shared" si="578"/>
        <v>0.64898939892200591</v>
      </c>
      <c r="CKE38" s="140"/>
      <c r="CKF38" s="267"/>
      <c r="CKG38" s="264" t="s">
        <v>80</v>
      </c>
      <c r="CKH38" s="232" t="s">
        <v>81</v>
      </c>
      <c r="CKI38" s="12" t="s">
        <v>2</v>
      </c>
      <c r="CKJ38" s="106">
        <f t="shared" ref="CKJ38" si="4675">CKJ39+CKJ40</f>
        <v>12467.6</v>
      </c>
      <c r="CKK38" s="106">
        <f t="shared" ref="CKK38" si="4676">SUM(CKK39:CKK41)</f>
        <v>8091.3402300000007</v>
      </c>
      <c r="CKL38" s="107">
        <f t="shared" si="580"/>
        <v>0.64898939892200591</v>
      </c>
      <c r="CKM38" s="140"/>
      <c r="CKN38" s="267"/>
      <c r="CKO38" s="264" t="s">
        <v>80</v>
      </c>
      <c r="CKP38" s="232" t="s">
        <v>81</v>
      </c>
      <c r="CKQ38" s="12" t="s">
        <v>2</v>
      </c>
      <c r="CKR38" s="106">
        <f t="shared" ref="CKR38" si="4677">CKR39+CKR40</f>
        <v>12467.6</v>
      </c>
      <c r="CKS38" s="106">
        <f t="shared" ref="CKS38" si="4678">SUM(CKS39:CKS41)</f>
        <v>8091.3402300000007</v>
      </c>
      <c r="CKT38" s="107">
        <f t="shared" si="582"/>
        <v>0.64898939892200591</v>
      </c>
      <c r="CKU38" s="140"/>
      <c r="CKV38" s="267"/>
      <c r="CKW38" s="264" t="s">
        <v>80</v>
      </c>
      <c r="CKX38" s="232" t="s">
        <v>81</v>
      </c>
      <c r="CKY38" s="12" t="s">
        <v>2</v>
      </c>
      <c r="CKZ38" s="106">
        <f t="shared" ref="CKZ38" si="4679">CKZ39+CKZ40</f>
        <v>12467.6</v>
      </c>
      <c r="CLA38" s="106">
        <f t="shared" ref="CLA38" si="4680">SUM(CLA39:CLA41)</f>
        <v>8091.3402300000007</v>
      </c>
      <c r="CLB38" s="107">
        <f t="shared" si="584"/>
        <v>0.64898939892200591</v>
      </c>
      <c r="CLC38" s="140"/>
      <c r="CLD38" s="267"/>
      <c r="CLE38" s="264" t="s">
        <v>80</v>
      </c>
      <c r="CLF38" s="232" t="s">
        <v>81</v>
      </c>
      <c r="CLG38" s="12" t="s">
        <v>2</v>
      </c>
      <c r="CLH38" s="106">
        <f t="shared" ref="CLH38" si="4681">CLH39+CLH40</f>
        <v>12467.6</v>
      </c>
      <c r="CLI38" s="106">
        <f t="shared" ref="CLI38" si="4682">SUM(CLI39:CLI41)</f>
        <v>8091.3402300000007</v>
      </c>
      <c r="CLJ38" s="107">
        <f t="shared" si="586"/>
        <v>0.64898939892200591</v>
      </c>
      <c r="CLK38" s="140"/>
      <c r="CLL38" s="267"/>
      <c r="CLM38" s="264" t="s">
        <v>80</v>
      </c>
      <c r="CLN38" s="232" t="s">
        <v>81</v>
      </c>
      <c r="CLO38" s="12" t="s">
        <v>2</v>
      </c>
      <c r="CLP38" s="106">
        <f t="shared" ref="CLP38" si="4683">CLP39+CLP40</f>
        <v>12467.6</v>
      </c>
      <c r="CLQ38" s="106">
        <f t="shared" ref="CLQ38" si="4684">SUM(CLQ39:CLQ41)</f>
        <v>8091.3402300000007</v>
      </c>
      <c r="CLR38" s="107">
        <f t="shared" si="588"/>
        <v>0.64898939892200591</v>
      </c>
      <c r="CLS38" s="140"/>
      <c r="CLT38" s="267"/>
      <c r="CLU38" s="264" t="s">
        <v>80</v>
      </c>
      <c r="CLV38" s="232" t="s">
        <v>81</v>
      </c>
      <c r="CLW38" s="12" t="s">
        <v>2</v>
      </c>
      <c r="CLX38" s="106">
        <f t="shared" ref="CLX38" si="4685">CLX39+CLX40</f>
        <v>12467.6</v>
      </c>
      <c r="CLY38" s="106">
        <f t="shared" ref="CLY38" si="4686">SUM(CLY39:CLY41)</f>
        <v>8091.3402300000007</v>
      </c>
      <c r="CLZ38" s="107">
        <f t="shared" si="590"/>
        <v>0.64898939892200591</v>
      </c>
      <c r="CMA38" s="140"/>
      <c r="CMB38" s="267"/>
      <c r="CMC38" s="264" t="s">
        <v>80</v>
      </c>
      <c r="CMD38" s="232" t="s">
        <v>81</v>
      </c>
      <c r="CME38" s="12" t="s">
        <v>2</v>
      </c>
      <c r="CMF38" s="106">
        <f t="shared" ref="CMF38" si="4687">CMF39+CMF40</f>
        <v>12467.6</v>
      </c>
      <c r="CMG38" s="106">
        <f t="shared" ref="CMG38" si="4688">SUM(CMG39:CMG41)</f>
        <v>8091.3402300000007</v>
      </c>
      <c r="CMH38" s="107">
        <f t="shared" si="592"/>
        <v>0.64898939892200591</v>
      </c>
      <c r="CMI38" s="140"/>
      <c r="CMJ38" s="267"/>
      <c r="CMK38" s="264" t="s">
        <v>80</v>
      </c>
      <c r="CML38" s="232" t="s">
        <v>81</v>
      </c>
      <c r="CMM38" s="12" t="s">
        <v>2</v>
      </c>
      <c r="CMN38" s="106">
        <f t="shared" ref="CMN38" si="4689">CMN39+CMN40</f>
        <v>12467.6</v>
      </c>
      <c r="CMO38" s="106">
        <f t="shared" ref="CMO38" si="4690">SUM(CMO39:CMO41)</f>
        <v>8091.3402300000007</v>
      </c>
      <c r="CMP38" s="107">
        <f t="shared" si="594"/>
        <v>0.64898939892200591</v>
      </c>
      <c r="CMQ38" s="140"/>
      <c r="CMR38" s="267"/>
      <c r="CMS38" s="264" t="s">
        <v>80</v>
      </c>
      <c r="CMT38" s="232" t="s">
        <v>81</v>
      </c>
      <c r="CMU38" s="12" t="s">
        <v>2</v>
      </c>
      <c r="CMV38" s="106">
        <f t="shared" ref="CMV38" si="4691">CMV39+CMV40</f>
        <v>12467.6</v>
      </c>
      <c r="CMW38" s="106">
        <f t="shared" ref="CMW38" si="4692">SUM(CMW39:CMW41)</f>
        <v>8091.3402300000007</v>
      </c>
      <c r="CMX38" s="107">
        <f t="shared" si="596"/>
        <v>0.64898939892200591</v>
      </c>
      <c r="CMY38" s="140"/>
      <c r="CMZ38" s="267"/>
      <c r="CNA38" s="264" t="s">
        <v>80</v>
      </c>
      <c r="CNB38" s="232" t="s">
        <v>81</v>
      </c>
      <c r="CNC38" s="12" t="s">
        <v>2</v>
      </c>
      <c r="CND38" s="106">
        <f t="shared" ref="CND38" si="4693">CND39+CND40</f>
        <v>12467.6</v>
      </c>
      <c r="CNE38" s="106">
        <f t="shared" ref="CNE38" si="4694">SUM(CNE39:CNE41)</f>
        <v>8091.3402300000007</v>
      </c>
      <c r="CNF38" s="107">
        <f t="shared" si="598"/>
        <v>0.64898939892200591</v>
      </c>
      <c r="CNG38" s="140"/>
      <c r="CNH38" s="267"/>
      <c r="CNI38" s="264" t="s">
        <v>80</v>
      </c>
      <c r="CNJ38" s="232" t="s">
        <v>81</v>
      </c>
      <c r="CNK38" s="12" t="s">
        <v>2</v>
      </c>
      <c r="CNL38" s="106">
        <f t="shared" ref="CNL38" si="4695">CNL39+CNL40</f>
        <v>12467.6</v>
      </c>
      <c r="CNM38" s="106">
        <f t="shared" ref="CNM38" si="4696">SUM(CNM39:CNM41)</f>
        <v>8091.3402300000007</v>
      </c>
      <c r="CNN38" s="107">
        <f t="shared" si="600"/>
        <v>0.64898939892200591</v>
      </c>
      <c r="CNO38" s="140"/>
      <c r="CNP38" s="267"/>
      <c r="CNQ38" s="264" t="s">
        <v>80</v>
      </c>
      <c r="CNR38" s="232" t="s">
        <v>81</v>
      </c>
      <c r="CNS38" s="12" t="s">
        <v>2</v>
      </c>
      <c r="CNT38" s="106">
        <f t="shared" ref="CNT38" si="4697">CNT39+CNT40</f>
        <v>12467.6</v>
      </c>
      <c r="CNU38" s="106">
        <f t="shared" ref="CNU38" si="4698">SUM(CNU39:CNU41)</f>
        <v>8091.3402300000007</v>
      </c>
      <c r="CNV38" s="107">
        <f t="shared" si="602"/>
        <v>0.64898939892200591</v>
      </c>
      <c r="CNW38" s="140"/>
      <c r="CNX38" s="267"/>
      <c r="CNY38" s="264" t="s">
        <v>80</v>
      </c>
      <c r="CNZ38" s="232" t="s">
        <v>81</v>
      </c>
      <c r="COA38" s="12" t="s">
        <v>2</v>
      </c>
      <c r="COB38" s="106">
        <f t="shared" ref="COB38" si="4699">COB39+COB40</f>
        <v>12467.6</v>
      </c>
      <c r="COC38" s="106">
        <f t="shared" ref="COC38" si="4700">SUM(COC39:COC41)</f>
        <v>8091.3402300000007</v>
      </c>
      <c r="COD38" s="107">
        <f t="shared" si="604"/>
        <v>0.64898939892200591</v>
      </c>
      <c r="COE38" s="140"/>
      <c r="COF38" s="267"/>
      <c r="COG38" s="264" t="s">
        <v>80</v>
      </c>
      <c r="COH38" s="232" t="s">
        <v>81</v>
      </c>
      <c r="COI38" s="12" t="s">
        <v>2</v>
      </c>
      <c r="COJ38" s="106">
        <f t="shared" ref="COJ38" si="4701">COJ39+COJ40</f>
        <v>12467.6</v>
      </c>
      <c r="COK38" s="106">
        <f t="shared" ref="COK38" si="4702">SUM(COK39:COK41)</f>
        <v>8091.3402300000007</v>
      </c>
      <c r="COL38" s="107">
        <f t="shared" si="606"/>
        <v>0.64898939892200591</v>
      </c>
      <c r="COM38" s="140"/>
      <c r="CON38" s="267"/>
      <c r="COO38" s="264" t="s">
        <v>80</v>
      </c>
      <c r="COP38" s="232" t="s">
        <v>81</v>
      </c>
      <c r="COQ38" s="12" t="s">
        <v>2</v>
      </c>
      <c r="COR38" s="106">
        <f t="shared" ref="COR38" si="4703">COR39+COR40</f>
        <v>12467.6</v>
      </c>
      <c r="COS38" s="106">
        <f t="shared" ref="COS38" si="4704">SUM(COS39:COS41)</f>
        <v>8091.3402300000007</v>
      </c>
      <c r="COT38" s="107">
        <f t="shared" si="608"/>
        <v>0.64898939892200591</v>
      </c>
      <c r="COU38" s="140"/>
      <c r="COV38" s="267"/>
      <c r="COW38" s="264" t="s">
        <v>80</v>
      </c>
      <c r="COX38" s="232" t="s">
        <v>81</v>
      </c>
      <c r="COY38" s="12" t="s">
        <v>2</v>
      </c>
      <c r="COZ38" s="106">
        <f t="shared" ref="COZ38" si="4705">COZ39+COZ40</f>
        <v>12467.6</v>
      </c>
      <c r="CPA38" s="106">
        <f t="shared" ref="CPA38" si="4706">SUM(CPA39:CPA41)</f>
        <v>8091.3402300000007</v>
      </c>
      <c r="CPB38" s="107">
        <f t="shared" si="610"/>
        <v>0.64898939892200591</v>
      </c>
      <c r="CPC38" s="140"/>
      <c r="CPD38" s="267"/>
      <c r="CPE38" s="264" t="s">
        <v>80</v>
      </c>
      <c r="CPF38" s="232" t="s">
        <v>81</v>
      </c>
      <c r="CPG38" s="12" t="s">
        <v>2</v>
      </c>
      <c r="CPH38" s="106">
        <f t="shared" ref="CPH38" si="4707">CPH39+CPH40</f>
        <v>12467.6</v>
      </c>
      <c r="CPI38" s="106">
        <f t="shared" ref="CPI38" si="4708">SUM(CPI39:CPI41)</f>
        <v>8091.3402300000007</v>
      </c>
      <c r="CPJ38" s="107">
        <f t="shared" si="612"/>
        <v>0.64898939892200591</v>
      </c>
      <c r="CPK38" s="140"/>
      <c r="CPL38" s="267"/>
      <c r="CPM38" s="264" t="s">
        <v>80</v>
      </c>
      <c r="CPN38" s="232" t="s">
        <v>81</v>
      </c>
      <c r="CPO38" s="12" t="s">
        <v>2</v>
      </c>
      <c r="CPP38" s="106">
        <f t="shared" ref="CPP38" si="4709">CPP39+CPP40</f>
        <v>12467.6</v>
      </c>
      <c r="CPQ38" s="106">
        <f t="shared" ref="CPQ38" si="4710">SUM(CPQ39:CPQ41)</f>
        <v>8091.3402300000007</v>
      </c>
      <c r="CPR38" s="107">
        <f t="shared" si="614"/>
        <v>0.64898939892200591</v>
      </c>
      <c r="CPS38" s="140"/>
      <c r="CPT38" s="267"/>
      <c r="CPU38" s="264" t="s">
        <v>80</v>
      </c>
      <c r="CPV38" s="232" t="s">
        <v>81</v>
      </c>
      <c r="CPW38" s="12" t="s">
        <v>2</v>
      </c>
      <c r="CPX38" s="106">
        <f t="shared" ref="CPX38" si="4711">CPX39+CPX40</f>
        <v>12467.6</v>
      </c>
      <c r="CPY38" s="106">
        <f t="shared" ref="CPY38" si="4712">SUM(CPY39:CPY41)</f>
        <v>8091.3402300000007</v>
      </c>
      <c r="CPZ38" s="107">
        <f t="shared" si="616"/>
        <v>0.64898939892200591</v>
      </c>
      <c r="CQA38" s="140"/>
      <c r="CQB38" s="267"/>
      <c r="CQC38" s="264" t="s">
        <v>80</v>
      </c>
      <c r="CQD38" s="232" t="s">
        <v>81</v>
      </c>
      <c r="CQE38" s="12" t="s">
        <v>2</v>
      </c>
      <c r="CQF38" s="106">
        <f t="shared" ref="CQF38" si="4713">CQF39+CQF40</f>
        <v>12467.6</v>
      </c>
      <c r="CQG38" s="106">
        <f t="shared" ref="CQG38" si="4714">SUM(CQG39:CQG41)</f>
        <v>8091.3402300000007</v>
      </c>
      <c r="CQH38" s="107">
        <f t="shared" si="618"/>
        <v>0.64898939892200591</v>
      </c>
      <c r="CQI38" s="140"/>
      <c r="CQJ38" s="267"/>
      <c r="CQK38" s="264" t="s">
        <v>80</v>
      </c>
      <c r="CQL38" s="232" t="s">
        <v>81</v>
      </c>
      <c r="CQM38" s="12" t="s">
        <v>2</v>
      </c>
      <c r="CQN38" s="106">
        <f t="shared" ref="CQN38" si="4715">CQN39+CQN40</f>
        <v>12467.6</v>
      </c>
      <c r="CQO38" s="106">
        <f t="shared" ref="CQO38" si="4716">SUM(CQO39:CQO41)</f>
        <v>8091.3402300000007</v>
      </c>
      <c r="CQP38" s="107">
        <f t="shared" si="620"/>
        <v>0.64898939892200591</v>
      </c>
      <c r="CQQ38" s="140"/>
      <c r="CQR38" s="267"/>
      <c r="CQS38" s="264" t="s">
        <v>80</v>
      </c>
      <c r="CQT38" s="232" t="s">
        <v>81</v>
      </c>
      <c r="CQU38" s="12" t="s">
        <v>2</v>
      </c>
      <c r="CQV38" s="106">
        <f t="shared" ref="CQV38" si="4717">CQV39+CQV40</f>
        <v>12467.6</v>
      </c>
      <c r="CQW38" s="106">
        <f t="shared" ref="CQW38" si="4718">SUM(CQW39:CQW41)</f>
        <v>8091.3402300000007</v>
      </c>
      <c r="CQX38" s="107">
        <f t="shared" si="622"/>
        <v>0.64898939892200591</v>
      </c>
      <c r="CQY38" s="140"/>
      <c r="CQZ38" s="267"/>
      <c r="CRA38" s="264" t="s">
        <v>80</v>
      </c>
      <c r="CRB38" s="232" t="s">
        <v>81</v>
      </c>
      <c r="CRC38" s="12" t="s">
        <v>2</v>
      </c>
      <c r="CRD38" s="106">
        <f t="shared" ref="CRD38" si="4719">CRD39+CRD40</f>
        <v>12467.6</v>
      </c>
      <c r="CRE38" s="106">
        <f t="shared" ref="CRE38" si="4720">SUM(CRE39:CRE41)</f>
        <v>8091.3402300000007</v>
      </c>
      <c r="CRF38" s="107">
        <f t="shared" si="624"/>
        <v>0.64898939892200591</v>
      </c>
      <c r="CRG38" s="140"/>
      <c r="CRH38" s="267"/>
      <c r="CRI38" s="264" t="s">
        <v>80</v>
      </c>
      <c r="CRJ38" s="232" t="s">
        <v>81</v>
      </c>
      <c r="CRK38" s="12" t="s">
        <v>2</v>
      </c>
      <c r="CRL38" s="106">
        <f t="shared" ref="CRL38" si="4721">CRL39+CRL40</f>
        <v>12467.6</v>
      </c>
      <c r="CRM38" s="106">
        <f t="shared" ref="CRM38" si="4722">SUM(CRM39:CRM41)</f>
        <v>8091.3402300000007</v>
      </c>
      <c r="CRN38" s="107">
        <f t="shared" si="626"/>
        <v>0.64898939892200591</v>
      </c>
      <c r="CRO38" s="140"/>
      <c r="CRP38" s="267"/>
      <c r="CRQ38" s="264" t="s">
        <v>80</v>
      </c>
      <c r="CRR38" s="232" t="s">
        <v>81</v>
      </c>
      <c r="CRS38" s="12" t="s">
        <v>2</v>
      </c>
      <c r="CRT38" s="106">
        <f t="shared" ref="CRT38" si="4723">CRT39+CRT40</f>
        <v>12467.6</v>
      </c>
      <c r="CRU38" s="106">
        <f t="shared" ref="CRU38" si="4724">SUM(CRU39:CRU41)</f>
        <v>8091.3402300000007</v>
      </c>
      <c r="CRV38" s="107">
        <f t="shared" si="628"/>
        <v>0.64898939892200591</v>
      </c>
      <c r="CRW38" s="140"/>
      <c r="CRX38" s="267"/>
      <c r="CRY38" s="264" t="s">
        <v>80</v>
      </c>
      <c r="CRZ38" s="232" t="s">
        <v>81</v>
      </c>
      <c r="CSA38" s="12" t="s">
        <v>2</v>
      </c>
      <c r="CSB38" s="106">
        <f t="shared" ref="CSB38" si="4725">CSB39+CSB40</f>
        <v>12467.6</v>
      </c>
      <c r="CSC38" s="106">
        <f t="shared" ref="CSC38" si="4726">SUM(CSC39:CSC41)</f>
        <v>8091.3402300000007</v>
      </c>
      <c r="CSD38" s="107">
        <f t="shared" si="630"/>
        <v>0.64898939892200591</v>
      </c>
      <c r="CSE38" s="140"/>
      <c r="CSF38" s="267"/>
      <c r="CSG38" s="264" t="s">
        <v>80</v>
      </c>
      <c r="CSH38" s="232" t="s">
        <v>81</v>
      </c>
      <c r="CSI38" s="12" t="s">
        <v>2</v>
      </c>
      <c r="CSJ38" s="106">
        <f t="shared" ref="CSJ38" si="4727">CSJ39+CSJ40</f>
        <v>12467.6</v>
      </c>
      <c r="CSK38" s="106">
        <f t="shared" ref="CSK38" si="4728">SUM(CSK39:CSK41)</f>
        <v>8091.3402300000007</v>
      </c>
      <c r="CSL38" s="107">
        <f t="shared" si="632"/>
        <v>0.64898939892200591</v>
      </c>
      <c r="CSM38" s="140"/>
      <c r="CSN38" s="267"/>
      <c r="CSO38" s="264" t="s">
        <v>80</v>
      </c>
      <c r="CSP38" s="232" t="s">
        <v>81</v>
      </c>
      <c r="CSQ38" s="12" t="s">
        <v>2</v>
      </c>
      <c r="CSR38" s="106">
        <f t="shared" ref="CSR38" si="4729">CSR39+CSR40</f>
        <v>12467.6</v>
      </c>
      <c r="CSS38" s="106">
        <f t="shared" ref="CSS38" si="4730">SUM(CSS39:CSS41)</f>
        <v>8091.3402300000007</v>
      </c>
      <c r="CST38" s="107">
        <f t="shared" si="634"/>
        <v>0.64898939892200591</v>
      </c>
      <c r="CSU38" s="140"/>
      <c r="CSV38" s="267"/>
      <c r="CSW38" s="264" t="s">
        <v>80</v>
      </c>
      <c r="CSX38" s="232" t="s">
        <v>81</v>
      </c>
      <c r="CSY38" s="12" t="s">
        <v>2</v>
      </c>
      <c r="CSZ38" s="106">
        <f t="shared" ref="CSZ38" si="4731">CSZ39+CSZ40</f>
        <v>12467.6</v>
      </c>
      <c r="CTA38" s="106">
        <f t="shared" ref="CTA38" si="4732">SUM(CTA39:CTA41)</f>
        <v>8091.3402300000007</v>
      </c>
      <c r="CTB38" s="107">
        <f t="shared" si="636"/>
        <v>0.64898939892200591</v>
      </c>
      <c r="CTC38" s="140"/>
      <c r="CTD38" s="267"/>
      <c r="CTE38" s="264" t="s">
        <v>80</v>
      </c>
      <c r="CTF38" s="232" t="s">
        <v>81</v>
      </c>
      <c r="CTG38" s="12" t="s">
        <v>2</v>
      </c>
      <c r="CTH38" s="106">
        <f t="shared" ref="CTH38" si="4733">CTH39+CTH40</f>
        <v>12467.6</v>
      </c>
      <c r="CTI38" s="106">
        <f t="shared" ref="CTI38" si="4734">SUM(CTI39:CTI41)</f>
        <v>8091.3402300000007</v>
      </c>
      <c r="CTJ38" s="107">
        <f t="shared" si="638"/>
        <v>0.64898939892200591</v>
      </c>
      <c r="CTK38" s="140"/>
      <c r="CTL38" s="267"/>
      <c r="CTM38" s="264" t="s">
        <v>80</v>
      </c>
      <c r="CTN38" s="232" t="s">
        <v>81</v>
      </c>
      <c r="CTO38" s="12" t="s">
        <v>2</v>
      </c>
      <c r="CTP38" s="106">
        <f t="shared" ref="CTP38" si="4735">CTP39+CTP40</f>
        <v>12467.6</v>
      </c>
      <c r="CTQ38" s="106">
        <f t="shared" ref="CTQ38" si="4736">SUM(CTQ39:CTQ41)</f>
        <v>8091.3402300000007</v>
      </c>
      <c r="CTR38" s="107">
        <f t="shared" si="640"/>
        <v>0.64898939892200591</v>
      </c>
      <c r="CTS38" s="140"/>
      <c r="CTT38" s="267"/>
      <c r="CTU38" s="264" t="s">
        <v>80</v>
      </c>
      <c r="CTV38" s="232" t="s">
        <v>81</v>
      </c>
      <c r="CTW38" s="12" t="s">
        <v>2</v>
      </c>
      <c r="CTX38" s="106">
        <f t="shared" ref="CTX38" si="4737">CTX39+CTX40</f>
        <v>12467.6</v>
      </c>
      <c r="CTY38" s="106">
        <f t="shared" ref="CTY38" si="4738">SUM(CTY39:CTY41)</f>
        <v>8091.3402300000007</v>
      </c>
      <c r="CTZ38" s="107">
        <f t="shared" si="642"/>
        <v>0.64898939892200591</v>
      </c>
      <c r="CUA38" s="140"/>
      <c r="CUB38" s="267"/>
      <c r="CUC38" s="264" t="s">
        <v>80</v>
      </c>
      <c r="CUD38" s="232" t="s">
        <v>81</v>
      </c>
      <c r="CUE38" s="12" t="s">
        <v>2</v>
      </c>
      <c r="CUF38" s="106">
        <f t="shared" ref="CUF38" si="4739">CUF39+CUF40</f>
        <v>12467.6</v>
      </c>
      <c r="CUG38" s="106">
        <f t="shared" ref="CUG38" si="4740">SUM(CUG39:CUG41)</f>
        <v>8091.3402300000007</v>
      </c>
      <c r="CUH38" s="107">
        <f t="shared" si="644"/>
        <v>0.64898939892200591</v>
      </c>
      <c r="CUI38" s="140"/>
      <c r="CUJ38" s="267"/>
      <c r="CUK38" s="264" t="s">
        <v>80</v>
      </c>
      <c r="CUL38" s="232" t="s">
        <v>81</v>
      </c>
      <c r="CUM38" s="12" t="s">
        <v>2</v>
      </c>
      <c r="CUN38" s="106">
        <f t="shared" ref="CUN38" si="4741">CUN39+CUN40</f>
        <v>12467.6</v>
      </c>
      <c r="CUO38" s="106">
        <f t="shared" ref="CUO38" si="4742">SUM(CUO39:CUO41)</f>
        <v>8091.3402300000007</v>
      </c>
      <c r="CUP38" s="107">
        <f t="shared" si="646"/>
        <v>0.64898939892200591</v>
      </c>
      <c r="CUQ38" s="140"/>
      <c r="CUR38" s="267"/>
      <c r="CUS38" s="264" t="s">
        <v>80</v>
      </c>
      <c r="CUT38" s="232" t="s">
        <v>81</v>
      </c>
      <c r="CUU38" s="12" t="s">
        <v>2</v>
      </c>
      <c r="CUV38" s="106">
        <f t="shared" ref="CUV38" si="4743">CUV39+CUV40</f>
        <v>12467.6</v>
      </c>
      <c r="CUW38" s="106">
        <f t="shared" ref="CUW38" si="4744">SUM(CUW39:CUW41)</f>
        <v>8091.3402300000007</v>
      </c>
      <c r="CUX38" s="107">
        <f t="shared" si="648"/>
        <v>0.64898939892200591</v>
      </c>
      <c r="CUY38" s="140"/>
      <c r="CUZ38" s="267"/>
      <c r="CVA38" s="264" t="s">
        <v>80</v>
      </c>
      <c r="CVB38" s="232" t="s">
        <v>81</v>
      </c>
      <c r="CVC38" s="12" t="s">
        <v>2</v>
      </c>
      <c r="CVD38" s="106">
        <f t="shared" ref="CVD38" si="4745">CVD39+CVD40</f>
        <v>12467.6</v>
      </c>
      <c r="CVE38" s="106">
        <f t="shared" ref="CVE38" si="4746">SUM(CVE39:CVE41)</f>
        <v>8091.3402300000007</v>
      </c>
      <c r="CVF38" s="107">
        <f t="shared" si="650"/>
        <v>0.64898939892200591</v>
      </c>
      <c r="CVG38" s="140"/>
      <c r="CVH38" s="267"/>
      <c r="CVI38" s="264" t="s">
        <v>80</v>
      </c>
      <c r="CVJ38" s="232" t="s">
        <v>81</v>
      </c>
      <c r="CVK38" s="12" t="s">
        <v>2</v>
      </c>
      <c r="CVL38" s="106">
        <f t="shared" ref="CVL38" si="4747">CVL39+CVL40</f>
        <v>12467.6</v>
      </c>
      <c r="CVM38" s="106">
        <f t="shared" ref="CVM38" si="4748">SUM(CVM39:CVM41)</f>
        <v>8091.3402300000007</v>
      </c>
      <c r="CVN38" s="107">
        <f t="shared" si="652"/>
        <v>0.64898939892200591</v>
      </c>
      <c r="CVO38" s="140"/>
      <c r="CVP38" s="267"/>
      <c r="CVQ38" s="264" t="s">
        <v>80</v>
      </c>
      <c r="CVR38" s="232" t="s">
        <v>81</v>
      </c>
      <c r="CVS38" s="12" t="s">
        <v>2</v>
      </c>
      <c r="CVT38" s="106">
        <f t="shared" ref="CVT38" si="4749">CVT39+CVT40</f>
        <v>12467.6</v>
      </c>
      <c r="CVU38" s="106">
        <f t="shared" ref="CVU38" si="4750">SUM(CVU39:CVU41)</f>
        <v>8091.3402300000007</v>
      </c>
      <c r="CVV38" s="107">
        <f t="shared" si="654"/>
        <v>0.64898939892200591</v>
      </c>
      <c r="CVW38" s="140"/>
      <c r="CVX38" s="267"/>
      <c r="CVY38" s="264" t="s">
        <v>80</v>
      </c>
      <c r="CVZ38" s="232" t="s">
        <v>81</v>
      </c>
      <c r="CWA38" s="12" t="s">
        <v>2</v>
      </c>
      <c r="CWB38" s="106">
        <f t="shared" ref="CWB38" si="4751">CWB39+CWB40</f>
        <v>12467.6</v>
      </c>
      <c r="CWC38" s="106">
        <f t="shared" ref="CWC38" si="4752">SUM(CWC39:CWC41)</f>
        <v>8091.3402300000007</v>
      </c>
      <c r="CWD38" s="107">
        <f t="shared" si="656"/>
        <v>0.64898939892200591</v>
      </c>
      <c r="CWE38" s="140"/>
      <c r="CWF38" s="267"/>
      <c r="CWG38" s="264" t="s">
        <v>80</v>
      </c>
      <c r="CWH38" s="232" t="s">
        <v>81</v>
      </c>
      <c r="CWI38" s="12" t="s">
        <v>2</v>
      </c>
      <c r="CWJ38" s="106">
        <f t="shared" ref="CWJ38" si="4753">CWJ39+CWJ40</f>
        <v>12467.6</v>
      </c>
      <c r="CWK38" s="106">
        <f t="shared" ref="CWK38" si="4754">SUM(CWK39:CWK41)</f>
        <v>8091.3402300000007</v>
      </c>
      <c r="CWL38" s="107">
        <f t="shared" si="658"/>
        <v>0.64898939892200591</v>
      </c>
      <c r="CWM38" s="140"/>
      <c r="CWN38" s="267"/>
      <c r="CWO38" s="264" t="s">
        <v>80</v>
      </c>
      <c r="CWP38" s="232" t="s">
        <v>81</v>
      </c>
      <c r="CWQ38" s="12" t="s">
        <v>2</v>
      </c>
      <c r="CWR38" s="106">
        <f t="shared" ref="CWR38" si="4755">CWR39+CWR40</f>
        <v>12467.6</v>
      </c>
      <c r="CWS38" s="106">
        <f t="shared" ref="CWS38" si="4756">SUM(CWS39:CWS41)</f>
        <v>8091.3402300000007</v>
      </c>
      <c r="CWT38" s="107">
        <f t="shared" si="660"/>
        <v>0.64898939892200591</v>
      </c>
      <c r="CWU38" s="140"/>
      <c r="CWV38" s="267"/>
      <c r="CWW38" s="264" t="s">
        <v>80</v>
      </c>
      <c r="CWX38" s="232" t="s">
        <v>81</v>
      </c>
      <c r="CWY38" s="12" t="s">
        <v>2</v>
      </c>
      <c r="CWZ38" s="106">
        <f t="shared" ref="CWZ38" si="4757">CWZ39+CWZ40</f>
        <v>12467.6</v>
      </c>
      <c r="CXA38" s="106">
        <f t="shared" ref="CXA38" si="4758">SUM(CXA39:CXA41)</f>
        <v>8091.3402300000007</v>
      </c>
      <c r="CXB38" s="107">
        <f t="shared" si="662"/>
        <v>0.64898939892200591</v>
      </c>
      <c r="CXC38" s="140"/>
      <c r="CXD38" s="267"/>
      <c r="CXE38" s="264" t="s">
        <v>80</v>
      </c>
      <c r="CXF38" s="232" t="s">
        <v>81</v>
      </c>
      <c r="CXG38" s="12" t="s">
        <v>2</v>
      </c>
      <c r="CXH38" s="106">
        <f t="shared" ref="CXH38" si="4759">CXH39+CXH40</f>
        <v>12467.6</v>
      </c>
      <c r="CXI38" s="106">
        <f t="shared" ref="CXI38" si="4760">SUM(CXI39:CXI41)</f>
        <v>8091.3402300000007</v>
      </c>
      <c r="CXJ38" s="107">
        <f t="shared" si="664"/>
        <v>0.64898939892200591</v>
      </c>
      <c r="CXK38" s="140"/>
      <c r="CXL38" s="267"/>
      <c r="CXM38" s="264" t="s">
        <v>80</v>
      </c>
      <c r="CXN38" s="232" t="s">
        <v>81</v>
      </c>
      <c r="CXO38" s="12" t="s">
        <v>2</v>
      </c>
      <c r="CXP38" s="106">
        <f t="shared" ref="CXP38" si="4761">CXP39+CXP40</f>
        <v>12467.6</v>
      </c>
      <c r="CXQ38" s="106">
        <f t="shared" ref="CXQ38" si="4762">SUM(CXQ39:CXQ41)</f>
        <v>8091.3402300000007</v>
      </c>
      <c r="CXR38" s="107">
        <f t="shared" si="666"/>
        <v>0.64898939892200591</v>
      </c>
      <c r="CXS38" s="140"/>
      <c r="CXT38" s="267"/>
      <c r="CXU38" s="264" t="s">
        <v>80</v>
      </c>
      <c r="CXV38" s="232" t="s">
        <v>81</v>
      </c>
      <c r="CXW38" s="12" t="s">
        <v>2</v>
      </c>
      <c r="CXX38" s="106">
        <f t="shared" ref="CXX38" si="4763">CXX39+CXX40</f>
        <v>12467.6</v>
      </c>
      <c r="CXY38" s="106">
        <f t="shared" ref="CXY38" si="4764">SUM(CXY39:CXY41)</f>
        <v>8091.3402300000007</v>
      </c>
      <c r="CXZ38" s="107">
        <f t="shared" si="668"/>
        <v>0.64898939892200591</v>
      </c>
      <c r="CYA38" s="140"/>
      <c r="CYB38" s="267"/>
      <c r="CYC38" s="264" t="s">
        <v>80</v>
      </c>
      <c r="CYD38" s="232" t="s">
        <v>81</v>
      </c>
      <c r="CYE38" s="12" t="s">
        <v>2</v>
      </c>
      <c r="CYF38" s="106">
        <f t="shared" ref="CYF38" si="4765">CYF39+CYF40</f>
        <v>12467.6</v>
      </c>
      <c r="CYG38" s="106">
        <f t="shared" ref="CYG38" si="4766">SUM(CYG39:CYG41)</f>
        <v>8091.3402300000007</v>
      </c>
      <c r="CYH38" s="107">
        <f t="shared" si="670"/>
        <v>0.64898939892200591</v>
      </c>
      <c r="CYI38" s="140"/>
      <c r="CYJ38" s="267"/>
      <c r="CYK38" s="264" t="s">
        <v>80</v>
      </c>
      <c r="CYL38" s="232" t="s">
        <v>81</v>
      </c>
      <c r="CYM38" s="12" t="s">
        <v>2</v>
      </c>
      <c r="CYN38" s="106">
        <f t="shared" ref="CYN38" si="4767">CYN39+CYN40</f>
        <v>12467.6</v>
      </c>
      <c r="CYO38" s="106">
        <f t="shared" ref="CYO38" si="4768">SUM(CYO39:CYO41)</f>
        <v>8091.3402300000007</v>
      </c>
      <c r="CYP38" s="107">
        <f t="shared" si="672"/>
        <v>0.64898939892200591</v>
      </c>
      <c r="CYQ38" s="140"/>
      <c r="CYR38" s="267"/>
      <c r="CYS38" s="264" t="s">
        <v>80</v>
      </c>
      <c r="CYT38" s="232" t="s">
        <v>81</v>
      </c>
      <c r="CYU38" s="12" t="s">
        <v>2</v>
      </c>
      <c r="CYV38" s="106">
        <f t="shared" ref="CYV38" si="4769">CYV39+CYV40</f>
        <v>12467.6</v>
      </c>
      <c r="CYW38" s="106">
        <f t="shared" ref="CYW38" si="4770">SUM(CYW39:CYW41)</f>
        <v>8091.3402300000007</v>
      </c>
      <c r="CYX38" s="107">
        <f t="shared" si="674"/>
        <v>0.64898939892200591</v>
      </c>
      <c r="CYY38" s="140"/>
      <c r="CYZ38" s="267"/>
      <c r="CZA38" s="264" t="s">
        <v>80</v>
      </c>
      <c r="CZB38" s="232" t="s">
        <v>81</v>
      </c>
      <c r="CZC38" s="12" t="s">
        <v>2</v>
      </c>
      <c r="CZD38" s="106">
        <f t="shared" ref="CZD38" si="4771">CZD39+CZD40</f>
        <v>12467.6</v>
      </c>
      <c r="CZE38" s="106">
        <f t="shared" ref="CZE38" si="4772">SUM(CZE39:CZE41)</f>
        <v>8091.3402300000007</v>
      </c>
      <c r="CZF38" s="107">
        <f t="shared" si="676"/>
        <v>0.64898939892200591</v>
      </c>
      <c r="CZG38" s="140"/>
      <c r="CZH38" s="267"/>
      <c r="CZI38" s="264" t="s">
        <v>80</v>
      </c>
      <c r="CZJ38" s="232" t="s">
        <v>81</v>
      </c>
      <c r="CZK38" s="12" t="s">
        <v>2</v>
      </c>
      <c r="CZL38" s="106">
        <f t="shared" ref="CZL38" si="4773">CZL39+CZL40</f>
        <v>12467.6</v>
      </c>
      <c r="CZM38" s="106">
        <f t="shared" ref="CZM38" si="4774">SUM(CZM39:CZM41)</f>
        <v>8091.3402300000007</v>
      </c>
      <c r="CZN38" s="107">
        <f t="shared" si="678"/>
        <v>0.64898939892200591</v>
      </c>
      <c r="CZO38" s="140"/>
      <c r="CZP38" s="267"/>
      <c r="CZQ38" s="264" t="s">
        <v>80</v>
      </c>
      <c r="CZR38" s="232" t="s">
        <v>81</v>
      </c>
      <c r="CZS38" s="12" t="s">
        <v>2</v>
      </c>
      <c r="CZT38" s="106">
        <f t="shared" ref="CZT38" si="4775">CZT39+CZT40</f>
        <v>12467.6</v>
      </c>
      <c r="CZU38" s="106">
        <f t="shared" ref="CZU38" si="4776">SUM(CZU39:CZU41)</f>
        <v>8091.3402300000007</v>
      </c>
      <c r="CZV38" s="107">
        <f t="shared" si="680"/>
        <v>0.64898939892200591</v>
      </c>
      <c r="CZW38" s="140"/>
      <c r="CZX38" s="267"/>
      <c r="CZY38" s="264" t="s">
        <v>80</v>
      </c>
      <c r="CZZ38" s="232" t="s">
        <v>81</v>
      </c>
      <c r="DAA38" s="12" t="s">
        <v>2</v>
      </c>
      <c r="DAB38" s="106">
        <f t="shared" ref="DAB38" si="4777">DAB39+DAB40</f>
        <v>12467.6</v>
      </c>
      <c r="DAC38" s="106">
        <f t="shared" ref="DAC38" si="4778">SUM(DAC39:DAC41)</f>
        <v>8091.3402300000007</v>
      </c>
      <c r="DAD38" s="107">
        <f t="shared" si="682"/>
        <v>0.64898939892200591</v>
      </c>
      <c r="DAE38" s="140"/>
      <c r="DAF38" s="267"/>
      <c r="DAG38" s="264" t="s">
        <v>80</v>
      </c>
      <c r="DAH38" s="232" t="s">
        <v>81</v>
      </c>
      <c r="DAI38" s="12" t="s">
        <v>2</v>
      </c>
      <c r="DAJ38" s="106">
        <f t="shared" ref="DAJ38" si="4779">DAJ39+DAJ40</f>
        <v>12467.6</v>
      </c>
      <c r="DAK38" s="106">
        <f t="shared" ref="DAK38" si="4780">SUM(DAK39:DAK41)</f>
        <v>8091.3402300000007</v>
      </c>
      <c r="DAL38" s="107">
        <f t="shared" si="684"/>
        <v>0.64898939892200591</v>
      </c>
      <c r="DAM38" s="140"/>
      <c r="DAN38" s="267"/>
      <c r="DAO38" s="264" t="s">
        <v>80</v>
      </c>
      <c r="DAP38" s="232" t="s">
        <v>81</v>
      </c>
      <c r="DAQ38" s="12" t="s">
        <v>2</v>
      </c>
      <c r="DAR38" s="106">
        <f t="shared" ref="DAR38" si="4781">DAR39+DAR40</f>
        <v>12467.6</v>
      </c>
      <c r="DAS38" s="106">
        <f t="shared" ref="DAS38" si="4782">SUM(DAS39:DAS41)</f>
        <v>8091.3402300000007</v>
      </c>
      <c r="DAT38" s="107">
        <f t="shared" si="686"/>
        <v>0.64898939892200591</v>
      </c>
      <c r="DAU38" s="140"/>
      <c r="DAV38" s="267"/>
      <c r="DAW38" s="264" t="s">
        <v>80</v>
      </c>
      <c r="DAX38" s="232" t="s">
        <v>81</v>
      </c>
      <c r="DAY38" s="12" t="s">
        <v>2</v>
      </c>
      <c r="DAZ38" s="106">
        <f t="shared" ref="DAZ38" si="4783">DAZ39+DAZ40</f>
        <v>12467.6</v>
      </c>
      <c r="DBA38" s="106">
        <f t="shared" ref="DBA38" si="4784">SUM(DBA39:DBA41)</f>
        <v>8091.3402300000007</v>
      </c>
      <c r="DBB38" s="107">
        <f t="shared" si="688"/>
        <v>0.64898939892200591</v>
      </c>
      <c r="DBC38" s="140"/>
      <c r="DBD38" s="267"/>
      <c r="DBE38" s="264" t="s">
        <v>80</v>
      </c>
      <c r="DBF38" s="232" t="s">
        <v>81</v>
      </c>
      <c r="DBG38" s="12" t="s">
        <v>2</v>
      </c>
      <c r="DBH38" s="106">
        <f t="shared" ref="DBH38" si="4785">DBH39+DBH40</f>
        <v>12467.6</v>
      </c>
      <c r="DBI38" s="106">
        <f t="shared" ref="DBI38" si="4786">SUM(DBI39:DBI41)</f>
        <v>8091.3402300000007</v>
      </c>
      <c r="DBJ38" s="107">
        <f t="shared" si="690"/>
        <v>0.64898939892200591</v>
      </c>
      <c r="DBK38" s="140"/>
      <c r="DBL38" s="267"/>
      <c r="DBM38" s="264" t="s">
        <v>80</v>
      </c>
      <c r="DBN38" s="232" t="s">
        <v>81</v>
      </c>
      <c r="DBO38" s="12" t="s">
        <v>2</v>
      </c>
      <c r="DBP38" s="106">
        <f t="shared" ref="DBP38" si="4787">DBP39+DBP40</f>
        <v>12467.6</v>
      </c>
      <c r="DBQ38" s="106">
        <f t="shared" ref="DBQ38" si="4788">SUM(DBQ39:DBQ41)</f>
        <v>8091.3402300000007</v>
      </c>
      <c r="DBR38" s="107">
        <f t="shared" si="692"/>
        <v>0.64898939892200591</v>
      </c>
      <c r="DBS38" s="140"/>
      <c r="DBT38" s="267"/>
      <c r="DBU38" s="264" t="s">
        <v>80</v>
      </c>
      <c r="DBV38" s="232" t="s">
        <v>81</v>
      </c>
      <c r="DBW38" s="12" t="s">
        <v>2</v>
      </c>
      <c r="DBX38" s="106">
        <f t="shared" ref="DBX38" si="4789">DBX39+DBX40</f>
        <v>12467.6</v>
      </c>
      <c r="DBY38" s="106">
        <f t="shared" ref="DBY38" si="4790">SUM(DBY39:DBY41)</f>
        <v>8091.3402300000007</v>
      </c>
      <c r="DBZ38" s="107">
        <f t="shared" si="694"/>
        <v>0.64898939892200591</v>
      </c>
      <c r="DCA38" s="140"/>
      <c r="DCB38" s="267"/>
      <c r="DCC38" s="264" t="s">
        <v>80</v>
      </c>
      <c r="DCD38" s="232" t="s">
        <v>81</v>
      </c>
      <c r="DCE38" s="12" t="s">
        <v>2</v>
      </c>
      <c r="DCF38" s="106">
        <f t="shared" ref="DCF38" si="4791">DCF39+DCF40</f>
        <v>12467.6</v>
      </c>
      <c r="DCG38" s="106">
        <f t="shared" ref="DCG38" si="4792">SUM(DCG39:DCG41)</f>
        <v>8091.3402300000007</v>
      </c>
      <c r="DCH38" s="107">
        <f t="shared" si="696"/>
        <v>0.64898939892200591</v>
      </c>
      <c r="DCI38" s="140"/>
      <c r="DCJ38" s="267"/>
      <c r="DCK38" s="264" t="s">
        <v>80</v>
      </c>
      <c r="DCL38" s="232" t="s">
        <v>81</v>
      </c>
      <c r="DCM38" s="12" t="s">
        <v>2</v>
      </c>
      <c r="DCN38" s="106">
        <f t="shared" ref="DCN38" si="4793">DCN39+DCN40</f>
        <v>12467.6</v>
      </c>
      <c r="DCO38" s="106">
        <f t="shared" ref="DCO38" si="4794">SUM(DCO39:DCO41)</f>
        <v>8091.3402300000007</v>
      </c>
      <c r="DCP38" s="107">
        <f t="shared" si="698"/>
        <v>0.64898939892200591</v>
      </c>
      <c r="DCQ38" s="140"/>
      <c r="DCR38" s="267"/>
      <c r="DCS38" s="264" t="s">
        <v>80</v>
      </c>
      <c r="DCT38" s="232" t="s">
        <v>81</v>
      </c>
      <c r="DCU38" s="12" t="s">
        <v>2</v>
      </c>
      <c r="DCV38" s="106">
        <f t="shared" ref="DCV38" si="4795">DCV39+DCV40</f>
        <v>12467.6</v>
      </c>
      <c r="DCW38" s="106">
        <f t="shared" ref="DCW38" si="4796">SUM(DCW39:DCW41)</f>
        <v>8091.3402300000007</v>
      </c>
      <c r="DCX38" s="107">
        <f t="shared" si="700"/>
        <v>0.64898939892200591</v>
      </c>
      <c r="DCY38" s="140"/>
      <c r="DCZ38" s="267"/>
      <c r="DDA38" s="264" t="s">
        <v>80</v>
      </c>
      <c r="DDB38" s="232" t="s">
        <v>81</v>
      </c>
      <c r="DDC38" s="12" t="s">
        <v>2</v>
      </c>
      <c r="DDD38" s="106">
        <f t="shared" ref="DDD38" si="4797">DDD39+DDD40</f>
        <v>12467.6</v>
      </c>
      <c r="DDE38" s="106">
        <f t="shared" ref="DDE38" si="4798">SUM(DDE39:DDE41)</f>
        <v>8091.3402300000007</v>
      </c>
      <c r="DDF38" s="107">
        <f t="shared" si="702"/>
        <v>0.64898939892200591</v>
      </c>
      <c r="DDG38" s="140"/>
      <c r="DDH38" s="267"/>
      <c r="DDI38" s="264" t="s">
        <v>80</v>
      </c>
      <c r="DDJ38" s="232" t="s">
        <v>81</v>
      </c>
      <c r="DDK38" s="12" t="s">
        <v>2</v>
      </c>
      <c r="DDL38" s="106">
        <f t="shared" ref="DDL38" si="4799">DDL39+DDL40</f>
        <v>12467.6</v>
      </c>
      <c r="DDM38" s="106">
        <f t="shared" ref="DDM38" si="4800">SUM(DDM39:DDM41)</f>
        <v>8091.3402300000007</v>
      </c>
      <c r="DDN38" s="107">
        <f t="shared" si="704"/>
        <v>0.64898939892200591</v>
      </c>
      <c r="DDO38" s="140"/>
      <c r="DDP38" s="267"/>
      <c r="DDQ38" s="264" t="s">
        <v>80</v>
      </c>
      <c r="DDR38" s="232" t="s">
        <v>81</v>
      </c>
      <c r="DDS38" s="12" t="s">
        <v>2</v>
      </c>
      <c r="DDT38" s="106">
        <f t="shared" ref="DDT38" si="4801">DDT39+DDT40</f>
        <v>12467.6</v>
      </c>
      <c r="DDU38" s="106">
        <f t="shared" ref="DDU38" si="4802">SUM(DDU39:DDU41)</f>
        <v>8091.3402300000007</v>
      </c>
      <c r="DDV38" s="107">
        <f t="shared" si="706"/>
        <v>0.64898939892200591</v>
      </c>
      <c r="DDW38" s="140"/>
      <c r="DDX38" s="267"/>
      <c r="DDY38" s="264" t="s">
        <v>80</v>
      </c>
      <c r="DDZ38" s="232" t="s">
        <v>81</v>
      </c>
      <c r="DEA38" s="12" t="s">
        <v>2</v>
      </c>
      <c r="DEB38" s="106">
        <f t="shared" ref="DEB38" si="4803">DEB39+DEB40</f>
        <v>12467.6</v>
      </c>
      <c r="DEC38" s="106">
        <f t="shared" ref="DEC38" si="4804">SUM(DEC39:DEC41)</f>
        <v>8091.3402300000007</v>
      </c>
      <c r="DED38" s="107">
        <f t="shared" si="708"/>
        <v>0.64898939892200591</v>
      </c>
      <c r="DEE38" s="140"/>
      <c r="DEF38" s="267"/>
      <c r="DEG38" s="264" t="s">
        <v>80</v>
      </c>
      <c r="DEH38" s="232" t="s">
        <v>81</v>
      </c>
      <c r="DEI38" s="12" t="s">
        <v>2</v>
      </c>
      <c r="DEJ38" s="106">
        <f t="shared" ref="DEJ38" si="4805">DEJ39+DEJ40</f>
        <v>12467.6</v>
      </c>
      <c r="DEK38" s="106">
        <f t="shared" ref="DEK38" si="4806">SUM(DEK39:DEK41)</f>
        <v>8091.3402300000007</v>
      </c>
      <c r="DEL38" s="107">
        <f t="shared" si="710"/>
        <v>0.64898939892200591</v>
      </c>
      <c r="DEM38" s="140"/>
      <c r="DEN38" s="267"/>
      <c r="DEO38" s="264" t="s">
        <v>80</v>
      </c>
      <c r="DEP38" s="232" t="s">
        <v>81</v>
      </c>
      <c r="DEQ38" s="12" t="s">
        <v>2</v>
      </c>
      <c r="DER38" s="106">
        <f t="shared" ref="DER38" si="4807">DER39+DER40</f>
        <v>12467.6</v>
      </c>
      <c r="DES38" s="106">
        <f t="shared" ref="DES38" si="4808">SUM(DES39:DES41)</f>
        <v>8091.3402300000007</v>
      </c>
      <c r="DET38" s="107">
        <f t="shared" si="712"/>
        <v>0.64898939892200591</v>
      </c>
      <c r="DEU38" s="140"/>
      <c r="DEV38" s="267"/>
      <c r="DEW38" s="264" t="s">
        <v>80</v>
      </c>
      <c r="DEX38" s="232" t="s">
        <v>81</v>
      </c>
      <c r="DEY38" s="12" t="s">
        <v>2</v>
      </c>
      <c r="DEZ38" s="106">
        <f t="shared" ref="DEZ38" si="4809">DEZ39+DEZ40</f>
        <v>12467.6</v>
      </c>
      <c r="DFA38" s="106">
        <f t="shared" ref="DFA38" si="4810">SUM(DFA39:DFA41)</f>
        <v>8091.3402300000007</v>
      </c>
      <c r="DFB38" s="107">
        <f t="shared" si="714"/>
        <v>0.64898939892200591</v>
      </c>
      <c r="DFC38" s="140"/>
      <c r="DFD38" s="267"/>
      <c r="DFE38" s="264" t="s">
        <v>80</v>
      </c>
      <c r="DFF38" s="232" t="s">
        <v>81</v>
      </c>
      <c r="DFG38" s="12" t="s">
        <v>2</v>
      </c>
      <c r="DFH38" s="106">
        <f t="shared" ref="DFH38" si="4811">DFH39+DFH40</f>
        <v>12467.6</v>
      </c>
      <c r="DFI38" s="106">
        <f t="shared" ref="DFI38" si="4812">SUM(DFI39:DFI41)</f>
        <v>8091.3402300000007</v>
      </c>
      <c r="DFJ38" s="107">
        <f t="shared" si="716"/>
        <v>0.64898939892200591</v>
      </c>
      <c r="DFK38" s="140"/>
      <c r="DFL38" s="267"/>
      <c r="DFM38" s="264" t="s">
        <v>80</v>
      </c>
      <c r="DFN38" s="232" t="s">
        <v>81</v>
      </c>
      <c r="DFO38" s="12" t="s">
        <v>2</v>
      </c>
      <c r="DFP38" s="106">
        <f t="shared" ref="DFP38" si="4813">DFP39+DFP40</f>
        <v>12467.6</v>
      </c>
      <c r="DFQ38" s="106">
        <f t="shared" ref="DFQ38" si="4814">SUM(DFQ39:DFQ41)</f>
        <v>8091.3402300000007</v>
      </c>
      <c r="DFR38" s="107">
        <f t="shared" si="718"/>
        <v>0.64898939892200591</v>
      </c>
      <c r="DFS38" s="140"/>
      <c r="DFT38" s="267"/>
      <c r="DFU38" s="264" t="s">
        <v>80</v>
      </c>
      <c r="DFV38" s="232" t="s">
        <v>81</v>
      </c>
      <c r="DFW38" s="12" t="s">
        <v>2</v>
      </c>
      <c r="DFX38" s="106">
        <f t="shared" ref="DFX38" si="4815">DFX39+DFX40</f>
        <v>12467.6</v>
      </c>
      <c r="DFY38" s="106">
        <f t="shared" ref="DFY38" si="4816">SUM(DFY39:DFY41)</f>
        <v>8091.3402300000007</v>
      </c>
      <c r="DFZ38" s="107">
        <f t="shared" si="720"/>
        <v>0.64898939892200591</v>
      </c>
      <c r="DGA38" s="140"/>
      <c r="DGB38" s="267"/>
      <c r="DGC38" s="264" t="s">
        <v>80</v>
      </c>
      <c r="DGD38" s="232" t="s">
        <v>81</v>
      </c>
      <c r="DGE38" s="12" t="s">
        <v>2</v>
      </c>
      <c r="DGF38" s="106">
        <f t="shared" ref="DGF38" si="4817">DGF39+DGF40</f>
        <v>12467.6</v>
      </c>
      <c r="DGG38" s="106">
        <f t="shared" ref="DGG38" si="4818">SUM(DGG39:DGG41)</f>
        <v>8091.3402300000007</v>
      </c>
      <c r="DGH38" s="107">
        <f t="shared" si="722"/>
        <v>0.64898939892200591</v>
      </c>
      <c r="DGI38" s="140"/>
      <c r="DGJ38" s="267"/>
      <c r="DGK38" s="264" t="s">
        <v>80</v>
      </c>
      <c r="DGL38" s="232" t="s">
        <v>81</v>
      </c>
      <c r="DGM38" s="12" t="s">
        <v>2</v>
      </c>
      <c r="DGN38" s="106">
        <f t="shared" ref="DGN38" si="4819">DGN39+DGN40</f>
        <v>12467.6</v>
      </c>
      <c r="DGO38" s="106">
        <f t="shared" ref="DGO38" si="4820">SUM(DGO39:DGO41)</f>
        <v>8091.3402300000007</v>
      </c>
      <c r="DGP38" s="107">
        <f t="shared" si="724"/>
        <v>0.64898939892200591</v>
      </c>
      <c r="DGQ38" s="140"/>
      <c r="DGR38" s="267"/>
      <c r="DGS38" s="264" t="s">
        <v>80</v>
      </c>
      <c r="DGT38" s="232" t="s">
        <v>81</v>
      </c>
      <c r="DGU38" s="12" t="s">
        <v>2</v>
      </c>
      <c r="DGV38" s="106">
        <f t="shared" ref="DGV38" si="4821">DGV39+DGV40</f>
        <v>12467.6</v>
      </c>
      <c r="DGW38" s="106">
        <f t="shared" ref="DGW38" si="4822">SUM(DGW39:DGW41)</f>
        <v>8091.3402300000007</v>
      </c>
      <c r="DGX38" s="107">
        <f t="shared" si="726"/>
        <v>0.64898939892200591</v>
      </c>
      <c r="DGY38" s="140"/>
      <c r="DGZ38" s="267"/>
      <c r="DHA38" s="264" t="s">
        <v>80</v>
      </c>
      <c r="DHB38" s="232" t="s">
        <v>81</v>
      </c>
      <c r="DHC38" s="12" t="s">
        <v>2</v>
      </c>
      <c r="DHD38" s="106">
        <f t="shared" ref="DHD38" si="4823">DHD39+DHD40</f>
        <v>12467.6</v>
      </c>
      <c r="DHE38" s="106">
        <f t="shared" ref="DHE38" si="4824">SUM(DHE39:DHE41)</f>
        <v>8091.3402300000007</v>
      </c>
      <c r="DHF38" s="107">
        <f t="shared" si="728"/>
        <v>0.64898939892200591</v>
      </c>
      <c r="DHG38" s="140"/>
      <c r="DHH38" s="267"/>
      <c r="DHI38" s="264" t="s">
        <v>80</v>
      </c>
      <c r="DHJ38" s="232" t="s">
        <v>81</v>
      </c>
      <c r="DHK38" s="12" t="s">
        <v>2</v>
      </c>
      <c r="DHL38" s="106">
        <f t="shared" ref="DHL38" si="4825">DHL39+DHL40</f>
        <v>12467.6</v>
      </c>
      <c r="DHM38" s="106">
        <f t="shared" ref="DHM38" si="4826">SUM(DHM39:DHM41)</f>
        <v>8091.3402300000007</v>
      </c>
      <c r="DHN38" s="107">
        <f t="shared" si="730"/>
        <v>0.64898939892200591</v>
      </c>
      <c r="DHO38" s="140"/>
      <c r="DHP38" s="267"/>
      <c r="DHQ38" s="264" t="s">
        <v>80</v>
      </c>
      <c r="DHR38" s="232" t="s">
        <v>81</v>
      </c>
      <c r="DHS38" s="12" t="s">
        <v>2</v>
      </c>
      <c r="DHT38" s="106">
        <f t="shared" ref="DHT38" si="4827">DHT39+DHT40</f>
        <v>12467.6</v>
      </c>
      <c r="DHU38" s="106">
        <f t="shared" ref="DHU38" si="4828">SUM(DHU39:DHU41)</f>
        <v>8091.3402300000007</v>
      </c>
      <c r="DHV38" s="107">
        <f t="shared" si="732"/>
        <v>0.64898939892200591</v>
      </c>
      <c r="DHW38" s="140"/>
      <c r="DHX38" s="267"/>
      <c r="DHY38" s="264" t="s">
        <v>80</v>
      </c>
      <c r="DHZ38" s="232" t="s">
        <v>81</v>
      </c>
      <c r="DIA38" s="12" t="s">
        <v>2</v>
      </c>
      <c r="DIB38" s="106">
        <f t="shared" ref="DIB38" si="4829">DIB39+DIB40</f>
        <v>12467.6</v>
      </c>
      <c r="DIC38" s="106">
        <f t="shared" ref="DIC38" si="4830">SUM(DIC39:DIC41)</f>
        <v>8091.3402300000007</v>
      </c>
      <c r="DID38" s="107">
        <f t="shared" si="734"/>
        <v>0.64898939892200591</v>
      </c>
      <c r="DIE38" s="140"/>
      <c r="DIF38" s="267"/>
      <c r="DIG38" s="264" t="s">
        <v>80</v>
      </c>
      <c r="DIH38" s="232" t="s">
        <v>81</v>
      </c>
      <c r="DII38" s="12" t="s">
        <v>2</v>
      </c>
      <c r="DIJ38" s="106">
        <f t="shared" ref="DIJ38" si="4831">DIJ39+DIJ40</f>
        <v>12467.6</v>
      </c>
      <c r="DIK38" s="106">
        <f t="shared" ref="DIK38" si="4832">SUM(DIK39:DIK41)</f>
        <v>8091.3402300000007</v>
      </c>
      <c r="DIL38" s="107">
        <f t="shared" si="736"/>
        <v>0.64898939892200591</v>
      </c>
      <c r="DIM38" s="140"/>
      <c r="DIN38" s="267"/>
      <c r="DIO38" s="264" t="s">
        <v>80</v>
      </c>
      <c r="DIP38" s="232" t="s">
        <v>81</v>
      </c>
      <c r="DIQ38" s="12" t="s">
        <v>2</v>
      </c>
      <c r="DIR38" s="106">
        <f t="shared" ref="DIR38" si="4833">DIR39+DIR40</f>
        <v>12467.6</v>
      </c>
      <c r="DIS38" s="106">
        <f t="shared" ref="DIS38" si="4834">SUM(DIS39:DIS41)</f>
        <v>8091.3402300000007</v>
      </c>
      <c r="DIT38" s="107">
        <f t="shared" si="738"/>
        <v>0.64898939892200591</v>
      </c>
      <c r="DIU38" s="140"/>
      <c r="DIV38" s="267"/>
      <c r="DIW38" s="264" t="s">
        <v>80</v>
      </c>
      <c r="DIX38" s="232" t="s">
        <v>81</v>
      </c>
      <c r="DIY38" s="12" t="s">
        <v>2</v>
      </c>
      <c r="DIZ38" s="106">
        <f t="shared" ref="DIZ38" si="4835">DIZ39+DIZ40</f>
        <v>12467.6</v>
      </c>
      <c r="DJA38" s="106">
        <f t="shared" ref="DJA38" si="4836">SUM(DJA39:DJA41)</f>
        <v>8091.3402300000007</v>
      </c>
      <c r="DJB38" s="107">
        <f t="shared" si="740"/>
        <v>0.64898939892200591</v>
      </c>
      <c r="DJC38" s="140"/>
      <c r="DJD38" s="267"/>
      <c r="DJE38" s="264" t="s">
        <v>80</v>
      </c>
      <c r="DJF38" s="232" t="s">
        <v>81</v>
      </c>
      <c r="DJG38" s="12" t="s">
        <v>2</v>
      </c>
      <c r="DJH38" s="106">
        <f t="shared" ref="DJH38" si="4837">DJH39+DJH40</f>
        <v>12467.6</v>
      </c>
      <c r="DJI38" s="106">
        <f t="shared" ref="DJI38" si="4838">SUM(DJI39:DJI41)</f>
        <v>8091.3402300000007</v>
      </c>
      <c r="DJJ38" s="107">
        <f t="shared" si="742"/>
        <v>0.64898939892200591</v>
      </c>
      <c r="DJK38" s="140"/>
      <c r="DJL38" s="267"/>
      <c r="DJM38" s="264" t="s">
        <v>80</v>
      </c>
      <c r="DJN38" s="232" t="s">
        <v>81</v>
      </c>
      <c r="DJO38" s="12" t="s">
        <v>2</v>
      </c>
      <c r="DJP38" s="106">
        <f t="shared" ref="DJP38" si="4839">DJP39+DJP40</f>
        <v>12467.6</v>
      </c>
      <c r="DJQ38" s="106">
        <f t="shared" ref="DJQ38" si="4840">SUM(DJQ39:DJQ41)</f>
        <v>8091.3402300000007</v>
      </c>
      <c r="DJR38" s="107">
        <f t="shared" si="744"/>
        <v>0.64898939892200591</v>
      </c>
      <c r="DJS38" s="140"/>
      <c r="DJT38" s="267"/>
      <c r="DJU38" s="264" t="s">
        <v>80</v>
      </c>
      <c r="DJV38" s="232" t="s">
        <v>81</v>
      </c>
      <c r="DJW38" s="12" t="s">
        <v>2</v>
      </c>
      <c r="DJX38" s="106">
        <f t="shared" ref="DJX38" si="4841">DJX39+DJX40</f>
        <v>12467.6</v>
      </c>
      <c r="DJY38" s="106">
        <f t="shared" ref="DJY38" si="4842">SUM(DJY39:DJY41)</f>
        <v>8091.3402300000007</v>
      </c>
      <c r="DJZ38" s="107">
        <f t="shared" si="746"/>
        <v>0.64898939892200591</v>
      </c>
      <c r="DKA38" s="140"/>
      <c r="DKB38" s="267"/>
      <c r="DKC38" s="264" t="s">
        <v>80</v>
      </c>
      <c r="DKD38" s="232" t="s">
        <v>81</v>
      </c>
      <c r="DKE38" s="12" t="s">
        <v>2</v>
      </c>
      <c r="DKF38" s="106">
        <f t="shared" ref="DKF38" si="4843">DKF39+DKF40</f>
        <v>12467.6</v>
      </c>
      <c r="DKG38" s="106">
        <f t="shared" ref="DKG38" si="4844">SUM(DKG39:DKG41)</f>
        <v>8091.3402300000007</v>
      </c>
      <c r="DKH38" s="107">
        <f t="shared" si="748"/>
        <v>0.64898939892200591</v>
      </c>
      <c r="DKI38" s="140"/>
      <c r="DKJ38" s="267"/>
      <c r="DKK38" s="264" t="s">
        <v>80</v>
      </c>
      <c r="DKL38" s="232" t="s">
        <v>81</v>
      </c>
      <c r="DKM38" s="12" t="s">
        <v>2</v>
      </c>
      <c r="DKN38" s="106">
        <f t="shared" ref="DKN38" si="4845">DKN39+DKN40</f>
        <v>12467.6</v>
      </c>
      <c r="DKO38" s="106">
        <f t="shared" ref="DKO38" si="4846">SUM(DKO39:DKO41)</f>
        <v>8091.3402300000007</v>
      </c>
      <c r="DKP38" s="107">
        <f t="shared" si="750"/>
        <v>0.64898939892200591</v>
      </c>
      <c r="DKQ38" s="140"/>
      <c r="DKR38" s="267"/>
      <c r="DKS38" s="264" t="s">
        <v>80</v>
      </c>
      <c r="DKT38" s="232" t="s">
        <v>81</v>
      </c>
      <c r="DKU38" s="12" t="s">
        <v>2</v>
      </c>
      <c r="DKV38" s="106">
        <f t="shared" ref="DKV38" si="4847">DKV39+DKV40</f>
        <v>12467.6</v>
      </c>
      <c r="DKW38" s="106">
        <f t="shared" ref="DKW38" si="4848">SUM(DKW39:DKW41)</f>
        <v>8091.3402300000007</v>
      </c>
      <c r="DKX38" s="107">
        <f t="shared" si="752"/>
        <v>0.64898939892200591</v>
      </c>
      <c r="DKY38" s="140"/>
      <c r="DKZ38" s="267"/>
      <c r="DLA38" s="264" t="s">
        <v>80</v>
      </c>
      <c r="DLB38" s="232" t="s">
        <v>81</v>
      </c>
      <c r="DLC38" s="12" t="s">
        <v>2</v>
      </c>
      <c r="DLD38" s="106">
        <f t="shared" ref="DLD38" si="4849">DLD39+DLD40</f>
        <v>12467.6</v>
      </c>
      <c r="DLE38" s="106">
        <f t="shared" ref="DLE38" si="4850">SUM(DLE39:DLE41)</f>
        <v>8091.3402300000007</v>
      </c>
      <c r="DLF38" s="107">
        <f t="shared" si="754"/>
        <v>0.64898939892200591</v>
      </c>
      <c r="DLG38" s="140"/>
      <c r="DLH38" s="267"/>
      <c r="DLI38" s="264" t="s">
        <v>80</v>
      </c>
      <c r="DLJ38" s="232" t="s">
        <v>81</v>
      </c>
      <c r="DLK38" s="12" t="s">
        <v>2</v>
      </c>
      <c r="DLL38" s="106">
        <f t="shared" ref="DLL38" si="4851">DLL39+DLL40</f>
        <v>12467.6</v>
      </c>
      <c r="DLM38" s="106">
        <f t="shared" ref="DLM38" si="4852">SUM(DLM39:DLM41)</f>
        <v>8091.3402300000007</v>
      </c>
      <c r="DLN38" s="107">
        <f t="shared" si="756"/>
        <v>0.64898939892200591</v>
      </c>
      <c r="DLO38" s="140"/>
      <c r="DLP38" s="267"/>
      <c r="DLQ38" s="264" t="s">
        <v>80</v>
      </c>
      <c r="DLR38" s="232" t="s">
        <v>81</v>
      </c>
      <c r="DLS38" s="12" t="s">
        <v>2</v>
      </c>
      <c r="DLT38" s="106">
        <f t="shared" ref="DLT38" si="4853">DLT39+DLT40</f>
        <v>12467.6</v>
      </c>
      <c r="DLU38" s="106">
        <f t="shared" ref="DLU38" si="4854">SUM(DLU39:DLU41)</f>
        <v>8091.3402300000007</v>
      </c>
      <c r="DLV38" s="107">
        <f t="shared" si="758"/>
        <v>0.64898939892200591</v>
      </c>
      <c r="DLW38" s="140"/>
      <c r="DLX38" s="267"/>
      <c r="DLY38" s="264" t="s">
        <v>80</v>
      </c>
      <c r="DLZ38" s="232" t="s">
        <v>81</v>
      </c>
      <c r="DMA38" s="12" t="s">
        <v>2</v>
      </c>
      <c r="DMB38" s="106">
        <f t="shared" ref="DMB38" si="4855">DMB39+DMB40</f>
        <v>12467.6</v>
      </c>
      <c r="DMC38" s="106">
        <f t="shared" ref="DMC38" si="4856">SUM(DMC39:DMC41)</f>
        <v>8091.3402300000007</v>
      </c>
      <c r="DMD38" s="107">
        <f t="shared" si="760"/>
        <v>0.64898939892200591</v>
      </c>
      <c r="DME38" s="140"/>
      <c r="DMF38" s="267"/>
      <c r="DMG38" s="264" t="s">
        <v>80</v>
      </c>
      <c r="DMH38" s="232" t="s">
        <v>81</v>
      </c>
      <c r="DMI38" s="12" t="s">
        <v>2</v>
      </c>
      <c r="DMJ38" s="106">
        <f t="shared" ref="DMJ38" si="4857">DMJ39+DMJ40</f>
        <v>12467.6</v>
      </c>
      <c r="DMK38" s="106">
        <f t="shared" ref="DMK38" si="4858">SUM(DMK39:DMK41)</f>
        <v>8091.3402300000007</v>
      </c>
      <c r="DML38" s="107">
        <f t="shared" si="762"/>
        <v>0.64898939892200591</v>
      </c>
      <c r="DMM38" s="140"/>
      <c r="DMN38" s="267"/>
      <c r="DMO38" s="264" t="s">
        <v>80</v>
      </c>
      <c r="DMP38" s="232" t="s">
        <v>81</v>
      </c>
      <c r="DMQ38" s="12" t="s">
        <v>2</v>
      </c>
      <c r="DMR38" s="106">
        <f t="shared" ref="DMR38" si="4859">DMR39+DMR40</f>
        <v>12467.6</v>
      </c>
      <c r="DMS38" s="106">
        <f t="shared" ref="DMS38" si="4860">SUM(DMS39:DMS41)</f>
        <v>8091.3402300000007</v>
      </c>
      <c r="DMT38" s="107">
        <f t="shared" si="764"/>
        <v>0.64898939892200591</v>
      </c>
      <c r="DMU38" s="140"/>
      <c r="DMV38" s="267"/>
      <c r="DMW38" s="264" t="s">
        <v>80</v>
      </c>
      <c r="DMX38" s="232" t="s">
        <v>81</v>
      </c>
      <c r="DMY38" s="12" t="s">
        <v>2</v>
      </c>
      <c r="DMZ38" s="106">
        <f t="shared" ref="DMZ38" si="4861">DMZ39+DMZ40</f>
        <v>12467.6</v>
      </c>
      <c r="DNA38" s="106">
        <f t="shared" ref="DNA38" si="4862">SUM(DNA39:DNA41)</f>
        <v>8091.3402300000007</v>
      </c>
      <c r="DNB38" s="107">
        <f t="shared" si="766"/>
        <v>0.64898939892200591</v>
      </c>
      <c r="DNC38" s="140"/>
      <c r="DND38" s="267"/>
      <c r="DNE38" s="264" t="s">
        <v>80</v>
      </c>
      <c r="DNF38" s="232" t="s">
        <v>81</v>
      </c>
      <c r="DNG38" s="12" t="s">
        <v>2</v>
      </c>
      <c r="DNH38" s="106">
        <f t="shared" ref="DNH38" si="4863">DNH39+DNH40</f>
        <v>12467.6</v>
      </c>
      <c r="DNI38" s="106">
        <f t="shared" ref="DNI38" si="4864">SUM(DNI39:DNI41)</f>
        <v>8091.3402300000007</v>
      </c>
      <c r="DNJ38" s="107">
        <f t="shared" si="768"/>
        <v>0.64898939892200591</v>
      </c>
      <c r="DNK38" s="140"/>
      <c r="DNL38" s="267"/>
      <c r="DNM38" s="264" t="s">
        <v>80</v>
      </c>
      <c r="DNN38" s="232" t="s">
        <v>81</v>
      </c>
      <c r="DNO38" s="12" t="s">
        <v>2</v>
      </c>
      <c r="DNP38" s="106">
        <f t="shared" ref="DNP38" si="4865">DNP39+DNP40</f>
        <v>12467.6</v>
      </c>
      <c r="DNQ38" s="106">
        <f t="shared" ref="DNQ38" si="4866">SUM(DNQ39:DNQ41)</f>
        <v>8091.3402300000007</v>
      </c>
      <c r="DNR38" s="107">
        <f t="shared" si="770"/>
        <v>0.64898939892200591</v>
      </c>
      <c r="DNS38" s="140"/>
      <c r="DNT38" s="267"/>
      <c r="DNU38" s="264" t="s">
        <v>80</v>
      </c>
      <c r="DNV38" s="232" t="s">
        <v>81</v>
      </c>
      <c r="DNW38" s="12" t="s">
        <v>2</v>
      </c>
      <c r="DNX38" s="106">
        <f t="shared" ref="DNX38" si="4867">DNX39+DNX40</f>
        <v>12467.6</v>
      </c>
      <c r="DNY38" s="106">
        <f t="shared" ref="DNY38" si="4868">SUM(DNY39:DNY41)</f>
        <v>8091.3402300000007</v>
      </c>
      <c r="DNZ38" s="107">
        <f t="shared" si="772"/>
        <v>0.64898939892200591</v>
      </c>
      <c r="DOA38" s="140"/>
      <c r="DOB38" s="267"/>
      <c r="DOC38" s="264" t="s">
        <v>80</v>
      </c>
      <c r="DOD38" s="232" t="s">
        <v>81</v>
      </c>
      <c r="DOE38" s="12" t="s">
        <v>2</v>
      </c>
      <c r="DOF38" s="106">
        <f t="shared" ref="DOF38" si="4869">DOF39+DOF40</f>
        <v>12467.6</v>
      </c>
      <c r="DOG38" s="106">
        <f t="shared" ref="DOG38" si="4870">SUM(DOG39:DOG41)</f>
        <v>8091.3402300000007</v>
      </c>
      <c r="DOH38" s="107">
        <f t="shared" si="774"/>
        <v>0.64898939892200591</v>
      </c>
      <c r="DOI38" s="140"/>
      <c r="DOJ38" s="267"/>
      <c r="DOK38" s="264" t="s">
        <v>80</v>
      </c>
      <c r="DOL38" s="232" t="s">
        <v>81</v>
      </c>
      <c r="DOM38" s="12" t="s">
        <v>2</v>
      </c>
      <c r="DON38" s="106">
        <f t="shared" ref="DON38" si="4871">DON39+DON40</f>
        <v>12467.6</v>
      </c>
      <c r="DOO38" s="106">
        <f t="shared" ref="DOO38" si="4872">SUM(DOO39:DOO41)</f>
        <v>8091.3402300000007</v>
      </c>
      <c r="DOP38" s="107">
        <f t="shared" si="776"/>
        <v>0.64898939892200591</v>
      </c>
      <c r="DOQ38" s="140"/>
      <c r="DOR38" s="267"/>
      <c r="DOS38" s="264" t="s">
        <v>80</v>
      </c>
      <c r="DOT38" s="232" t="s">
        <v>81</v>
      </c>
      <c r="DOU38" s="12" t="s">
        <v>2</v>
      </c>
      <c r="DOV38" s="106">
        <f t="shared" ref="DOV38" si="4873">DOV39+DOV40</f>
        <v>12467.6</v>
      </c>
      <c r="DOW38" s="106">
        <f t="shared" ref="DOW38" si="4874">SUM(DOW39:DOW41)</f>
        <v>8091.3402300000007</v>
      </c>
      <c r="DOX38" s="107">
        <f t="shared" si="778"/>
        <v>0.64898939892200591</v>
      </c>
      <c r="DOY38" s="140"/>
      <c r="DOZ38" s="267"/>
      <c r="DPA38" s="264" t="s">
        <v>80</v>
      </c>
      <c r="DPB38" s="232" t="s">
        <v>81</v>
      </c>
      <c r="DPC38" s="12" t="s">
        <v>2</v>
      </c>
      <c r="DPD38" s="106">
        <f t="shared" ref="DPD38" si="4875">DPD39+DPD40</f>
        <v>12467.6</v>
      </c>
      <c r="DPE38" s="106">
        <f t="shared" ref="DPE38" si="4876">SUM(DPE39:DPE41)</f>
        <v>8091.3402300000007</v>
      </c>
      <c r="DPF38" s="107">
        <f t="shared" si="780"/>
        <v>0.64898939892200591</v>
      </c>
      <c r="DPG38" s="140"/>
      <c r="DPH38" s="267"/>
      <c r="DPI38" s="264" t="s">
        <v>80</v>
      </c>
      <c r="DPJ38" s="232" t="s">
        <v>81</v>
      </c>
      <c r="DPK38" s="12" t="s">
        <v>2</v>
      </c>
      <c r="DPL38" s="106">
        <f t="shared" ref="DPL38" si="4877">DPL39+DPL40</f>
        <v>12467.6</v>
      </c>
      <c r="DPM38" s="106">
        <f t="shared" ref="DPM38" si="4878">SUM(DPM39:DPM41)</f>
        <v>8091.3402300000007</v>
      </c>
      <c r="DPN38" s="107">
        <f t="shared" si="782"/>
        <v>0.64898939892200591</v>
      </c>
      <c r="DPO38" s="140"/>
      <c r="DPP38" s="267"/>
      <c r="DPQ38" s="264" t="s">
        <v>80</v>
      </c>
      <c r="DPR38" s="232" t="s">
        <v>81</v>
      </c>
      <c r="DPS38" s="12" t="s">
        <v>2</v>
      </c>
      <c r="DPT38" s="106">
        <f t="shared" ref="DPT38" si="4879">DPT39+DPT40</f>
        <v>12467.6</v>
      </c>
      <c r="DPU38" s="106">
        <f t="shared" ref="DPU38" si="4880">SUM(DPU39:DPU41)</f>
        <v>8091.3402300000007</v>
      </c>
      <c r="DPV38" s="107">
        <f t="shared" si="784"/>
        <v>0.64898939892200591</v>
      </c>
      <c r="DPW38" s="140"/>
      <c r="DPX38" s="267"/>
      <c r="DPY38" s="264" t="s">
        <v>80</v>
      </c>
      <c r="DPZ38" s="232" t="s">
        <v>81</v>
      </c>
      <c r="DQA38" s="12" t="s">
        <v>2</v>
      </c>
      <c r="DQB38" s="106">
        <f t="shared" ref="DQB38" si="4881">DQB39+DQB40</f>
        <v>12467.6</v>
      </c>
      <c r="DQC38" s="106">
        <f t="shared" ref="DQC38" si="4882">SUM(DQC39:DQC41)</f>
        <v>8091.3402300000007</v>
      </c>
      <c r="DQD38" s="107">
        <f t="shared" si="786"/>
        <v>0.64898939892200591</v>
      </c>
      <c r="DQE38" s="140"/>
      <c r="DQF38" s="267"/>
      <c r="DQG38" s="264" t="s">
        <v>80</v>
      </c>
      <c r="DQH38" s="232" t="s">
        <v>81</v>
      </c>
      <c r="DQI38" s="12" t="s">
        <v>2</v>
      </c>
      <c r="DQJ38" s="106">
        <f t="shared" ref="DQJ38" si="4883">DQJ39+DQJ40</f>
        <v>12467.6</v>
      </c>
      <c r="DQK38" s="106">
        <f t="shared" ref="DQK38" si="4884">SUM(DQK39:DQK41)</f>
        <v>8091.3402300000007</v>
      </c>
      <c r="DQL38" s="107">
        <f t="shared" si="788"/>
        <v>0.64898939892200591</v>
      </c>
      <c r="DQM38" s="140"/>
      <c r="DQN38" s="267"/>
      <c r="DQO38" s="264" t="s">
        <v>80</v>
      </c>
      <c r="DQP38" s="232" t="s">
        <v>81</v>
      </c>
      <c r="DQQ38" s="12" t="s">
        <v>2</v>
      </c>
      <c r="DQR38" s="106">
        <f t="shared" ref="DQR38" si="4885">DQR39+DQR40</f>
        <v>12467.6</v>
      </c>
      <c r="DQS38" s="106">
        <f t="shared" ref="DQS38" si="4886">SUM(DQS39:DQS41)</f>
        <v>8091.3402300000007</v>
      </c>
      <c r="DQT38" s="107">
        <f t="shared" si="790"/>
        <v>0.64898939892200591</v>
      </c>
      <c r="DQU38" s="140"/>
      <c r="DQV38" s="267"/>
      <c r="DQW38" s="264" t="s">
        <v>80</v>
      </c>
      <c r="DQX38" s="232" t="s">
        <v>81</v>
      </c>
      <c r="DQY38" s="12" t="s">
        <v>2</v>
      </c>
      <c r="DQZ38" s="106">
        <f t="shared" ref="DQZ38" si="4887">DQZ39+DQZ40</f>
        <v>12467.6</v>
      </c>
      <c r="DRA38" s="106">
        <f t="shared" ref="DRA38" si="4888">SUM(DRA39:DRA41)</f>
        <v>8091.3402300000007</v>
      </c>
      <c r="DRB38" s="107">
        <f t="shared" si="792"/>
        <v>0.64898939892200591</v>
      </c>
      <c r="DRC38" s="140"/>
      <c r="DRD38" s="267"/>
      <c r="DRE38" s="264" t="s">
        <v>80</v>
      </c>
      <c r="DRF38" s="232" t="s">
        <v>81</v>
      </c>
      <c r="DRG38" s="12" t="s">
        <v>2</v>
      </c>
      <c r="DRH38" s="106">
        <f t="shared" ref="DRH38" si="4889">DRH39+DRH40</f>
        <v>12467.6</v>
      </c>
      <c r="DRI38" s="106">
        <f t="shared" ref="DRI38" si="4890">SUM(DRI39:DRI41)</f>
        <v>8091.3402300000007</v>
      </c>
      <c r="DRJ38" s="107">
        <f t="shared" si="794"/>
        <v>0.64898939892200591</v>
      </c>
      <c r="DRK38" s="140"/>
      <c r="DRL38" s="267"/>
      <c r="DRM38" s="264" t="s">
        <v>80</v>
      </c>
      <c r="DRN38" s="232" t="s">
        <v>81</v>
      </c>
      <c r="DRO38" s="12" t="s">
        <v>2</v>
      </c>
      <c r="DRP38" s="106">
        <f t="shared" ref="DRP38" si="4891">DRP39+DRP40</f>
        <v>12467.6</v>
      </c>
      <c r="DRQ38" s="106">
        <f t="shared" ref="DRQ38" si="4892">SUM(DRQ39:DRQ41)</f>
        <v>8091.3402300000007</v>
      </c>
      <c r="DRR38" s="107">
        <f t="shared" si="796"/>
        <v>0.64898939892200591</v>
      </c>
      <c r="DRS38" s="140"/>
      <c r="DRT38" s="267"/>
      <c r="DRU38" s="264" t="s">
        <v>80</v>
      </c>
      <c r="DRV38" s="232" t="s">
        <v>81</v>
      </c>
      <c r="DRW38" s="12" t="s">
        <v>2</v>
      </c>
      <c r="DRX38" s="106">
        <f t="shared" ref="DRX38" si="4893">DRX39+DRX40</f>
        <v>12467.6</v>
      </c>
      <c r="DRY38" s="106">
        <f t="shared" ref="DRY38" si="4894">SUM(DRY39:DRY41)</f>
        <v>8091.3402300000007</v>
      </c>
      <c r="DRZ38" s="107">
        <f t="shared" si="798"/>
        <v>0.64898939892200591</v>
      </c>
      <c r="DSA38" s="140"/>
      <c r="DSB38" s="267"/>
      <c r="DSC38" s="264" t="s">
        <v>80</v>
      </c>
      <c r="DSD38" s="232" t="s">
        <v>81</v>
      </c>
      <c r="DSE38" s="12" t="s">
        <v>2</v>
      </c>
      <c r="DSF38" s="106">
        <f t="shared" ref="DSF38" si="4895">DSF39+DSF40</f>
        <v>12467.6</v>
      </c>
      <c r="DSG38" s="106">
        <f t="shared" ref="DSG38" si="4896">SUM(DSG39:DSG41)</f>
        <v>8091.3402300000007</v>
      </c>
      <c r="DSH38" s="107">
        <f t="shared" si="800"/>
        <v>0.64898939892200591</v>
      </c>
      <c r="DSI38" s="140"/>
      <c r="DSJ38" s="267"/>
      <c r="DSK38" s="264" t="s">
        <v>80</v>
      </c>
      <c r="DSL38" s="232" t="s">
        <v>81</v>
      </c>
      <c r="DSM38" s="12" t="s">
        <v>2</v>
      </c>
      <c r="DSN38" s="106">
        <f t="shared" ref="DSN38" si="4897">DSN39+DSN40</f>
        <v>12467.6</v>
      </c>
      <c r="DSO38" s="106">
        <f t="shared" ref="DSO38" si="4898">SUM(DSO39:DSO41)</f>
        <v>8091.3402300000007</v>
      </c>
      <c r="DSP38" s="107">
        <f t="shared" si="802"/>
        <v>0.64898939892200591</v>
      </c>
      <c r="DSQ38" s="140"/>
      <c r="DSR38" s="267"/>
      <c r="DSS38" s="264" t="s">
        <v>80</v>
      </c>
      <c r="DST38" s="232" t="s">
        <v>81</v>
      </c>
      <c r="DSU38" s="12" t="s">
        <v>2</v>
      </c>
      <c r="DSV38" s="106">
        <f t="shared" ref="DSV38" si="4899">DSV39+DSV40</f>
        <v>12467.6</v>
      </c>
      <c r="DSW38" s="106">
        <f t="shared" ref="DSW38" si="4900">SUM(DSW39:DSW41)</f>
        <v>8091.3402300000007</v>
      </c>
      <c r="DSX38" s="107">
        <f t="shared" si="804"/>
        <v>0.64898939892200591</v>
      </c>
      <c r="DSY38" s="140"/>
      <c r="DSZ38" s="267"/>
      <c r="DTA38" s="264" t="s">
        <v>80</v>
      </c>
      <c r="DTB38" s="232" t="s">
        <v>81</v>
      </c>
      <c r="DTC38" s="12" t="s">
        <v>2</v>
      </c>
      <c r="DTD38" s="106">
        <f t="shared" ref="DTD38" si="4901">DTD39+DTD40</f>
        <v>12467.6</v>
      </c>
      <c r="DTE38" s="106">
        <f t="shared" ref="DTE38" si="4902">SUM(DTE39:DTE41)</f>
        <v>8091.3402300000007</v>
      </c>
      <c r="DTF38" s="107">
        <f t="shared" si="806"/>
        <v>0.64898939892200591</v>
      </c>
      <c r="DTG38" s="140"/>
      <c r="DTH38" s="267"/>
      <c r="DTI38" s="264" t="s">
        <v>80</v>
      </c>
      <c r="DTJ38" s="232" t="s">
        <v>81</v>
      </c>
      <c r="DTK38" s="12" t="s">
        <v>2</v>
      </c>
      <c r="DTL38" s="106">
        <f t="shared" ref="DTL38" si="4903">DTL39+DTL40</f>
        <v>12467.6</v>
      </c>
      <c r="DTM38" s="106">
        <f t="shared" ref="DTM38" si="4904">SUM(DTM39:DTM41)</f>
        <v>8091.3402300000007</v>
      </c>
      <c r="DTN38" s="107">
        <f t="shared" si="808"/>
        <v>0.64898939892200591</v>
      </c>
      <c r="DTO38" s="140"/>
      <c r="DTP38" s="267"/>
      <c r="DTQ38" s="264" t="s">
        <v>80</v>
      </c>
      <c r="DTR38" s="232" t="s">
        <v>81</v>
      </c>
      <c r="DTS38" s="12" t="s">
        <v>2</v>
      </c>
      <c r="DTT38" s="106">
        <f t="shared" ref="DTT38" si="4905">DTT39+DTT40</f>
        <v>12467.6</v>
      </c>
      <c r="DTU38" s="106">
        <f t="shared" ref="DTU38" si="4906">SUM(DTU39:DTU41)</f>
        <v>8091.3402300000007</v>
      </c>
      <c r="DTV38" s="107">
        <f t="shared" si="810"/>
        <v>0.64898939892200591</v>
      </c>
      <c r="DTW38" s="140"/>
      <c r="DTX38" s="267"/>
      <c r="DTY38" s="264" t="s">
        <v>80</v>
      </c>
      <c r="DTZ38" s="232" t="s">
        <v>81</v>
      </c>
      <c r="DUA38" s="12" t="s">
        <v>2</v>
      </c>
      <c r="DUB38" s="106">
        <f t="shared" ref="DUB38" si="4907">DUB39+DUB40</f>
        <v>12467.6</v>
      </c>
      <c r="DUC38" s="106">
        <f t="shared" ref="DUC38" si="4908">SUM(DUC39:DUC41)</f>
        <v>8091.3402300000007</v>
      </c>
      <c r="DUD38" s="107">
        <f t="shared" si="812"/>
        <v>0.64898939892200591</v>
      </c>
      <c r="DUE38" s="140"/>
      <c r="DUF38" s="267"/>
      <c r="DUG38" s="264" t="s">
        <v>80</v>
      </c>
      <c r="DUH38" s="232" t="s">
        <v>81</v>
      </c>
      <c r="DUI38" s="12" t="s">
        <v>2</v>
      </c>
      <c r="DUJ38" s="106">
        <f t="shared" ref="DUJ38" si="4909">DUJ39+DUJ40</f>
        <v>12467.6</v>
      </c>
      <c r="DUK38" s="106">
        <f t="shared" ref="DUK38" si="4910">SUM(DUK39:DUK41)</f>
        <v>8091.3402300000007</v>
      </c>
      <c r="DUL38" s="107">
        <f t="shared" si="814"/>
        <v>0.64898939892200591</v>
      </c>
      <c r="DUM38" s="140"/>
      <c r="DUN38" s="267"/>
      <c r="DUO38" s="264" t="s">
        <v>80</v>
      </c>
      <c r="DUP38" s="232" t="s">
        <v>81</v>
      </c>
      <c r="DUQ38" s="12" t="s">
        <v>2</v>
      </c>
      <c r="DUR38" s="106">
        <f t="shared" ref="DUR38" si="4911">DUR39+DUR40</f>
        <v>12467.6</v>
      </c>
      <c r="DUS38" s="106">
        <f t="shared" ref="DUS38" si="4912">SUM(DUS39:DUS41)</f>
        <v>8091.3402300000007</v>
      </c>
      <c r="DUT38" s="107">
        <f t="shared" si="816"/>
        <v>0.64898939892200591</v>
      </c>
      <c r="DUU38" s="140"/>
      <c r="DUV38" s="267"/>
      <c r="DUW38" s="264" t="s">
        <v>80</v>
      </c>
      <c r="DUX38" s="232" t="s">
        <v>81</v>
      </c>
      <c r="DUY38" s="12" t="s">
        <v>2</v>
      </c>
      <c r="DUZ38" s="106">
        <f t="shared" ref="DUZ38" si="4913">DUZ39+DUZ40</f>
        <v>12467.6</v>
      </c>
      <c r="DVA38" s="106">
        <f t="shared" ref="DVA38" si="4914">SUM(DVA39:DVA41)</f>
        <v>8091.3402300000007</v>
      </c>
      <c r="DVB38" s="107">
        <f t="shared" si="818"/>
        <v>0.64898939892200591</v>
      </c>
      <c r="DVC38" s="140"/>
      <c r="DVD38" s="267"/>
      <c r="DVE38" s="264" t="s">
        <v>80</v>
      </c>
      <c r="DVF38" s="232" t="s">
        <v>81</v>
      </c>
      <c r="DVG38" s="12" t="s">
        <v>2</v>
      </c>
      <c r="DVH38" s="106">
        <f t="shared" ref="DVH38" si="4915">DVH39+DVH40</f>
        <v>12467.6</v>
      </c>
      <c r="DVI38" s="106">
        <f t="shared" ref="DVI38" si="4916">SUM(DVI39:DVI41)</f>
        <v>8091.3402300000007</v>
      </c>
      <c r="DVJ38" s="107">
        <f t="shared" si="820"/>
        <v>0.64898939892200591</v>
      </c>
      <c r="DVK38" s="140"/>
      <c r="DVL38" s="267"/>
      <c r="DVM38" s="264" t="s">
        <v>80</v>
      </c>
      <c r="DVN38" s="232" t="s">
        <v>81</v>
      </c>
      <c r="DVO38" s="12" t="s">
        <v>2</v>
      </c>
      <c r="DVP38" s="106">
        <f t="shared" ref="DVP38" si="4917">DVP39+DVP40</f>
        <v>12467.6</v>
      </c>
      <c r="DVQ38" s="106">
        <f t="shared" ref="DVQ38" si="4918">SUM(DVQ39:DVQ41)</f>
        <v>8091.3402300000007</v>
      </c>
      <c r="DVR38" s="107">
        <f t="shared" si="822"/>
        <v>0.64898939892200591</v>
      </c>
      <c r="DVS38" s="140"/>
      <c r="DVT38" s="267"/>
      <c r="DVU38" s="264" t="s">
        <v>80</v>
      </c>
      <c r="DVV38" s="232" t="s">
        <v>81</v>
      </c>
      <c r="DVW38" s="12" t="s">
        <v>2</v>
      </c>
      <c r="DVX38" s="106">
        <f t="shared" ref="DVX38" si="4919">DVX39+DVX40</f>
        <v>12467.6</v>
      </c>
      <c r="DVY38" s="106">
        <f t="shared" ref="DVY38" si="4920">SUM(DVY39:DVY41)</f>
        <v>8091.3402300000007</v>
      </c>
      <c r="DVZ38" s="107">
        <f t="shared" si="824"/>
        <v>0.64898939892200591</v>
      </c>
      <c r="DWA38" s="140"/>
      <c r="DWB38" s="267"/>
      <c r="DWC38" s="264" t="s">
        <v>80</v>
      </c>
      <c r="DWD38" s="232" t="s">
        <v>81</v>
      </c>
      <c r="DWE38" s="12" t="s">
        <v>2</v>
      </c>
      <c r="DWF38" s="106">
        <f t="shared" ref="DWF38" si="4921">DWF39+DWF40</f>
        <v>12467.6</v>
      </c>
      <c r="DWG38" s="106">
        <f t="shared" ref="DWG38" si="4922">SUM(DWG39:DWG41)</f>
        <v>8091.3402300000007</v>
      </c>
      <c r="DWH38" s="107">
        <f t="shared" si="826"/>
        <v>0.64898939892200591</v>
      </c>
      <c r="DWI38" s="140"/>
      <c r="DWJ38" s="267"/>
      <c r="DWK38" s="264" t="s">
        <v>80</v>
      </c>
      <c r="DWL38" s="232" t="s">
        <v>81</v>
      </c>
      <c r="DWM38" s="12" t="s">
        <v>2</v>
      </c>
      <c r="DWN38" s="106">
        <f t="shared" ref="DWN38" si="4923">DWN39+DWN40</f>
        <v>12467.6</v>
      </c>
      <c r="DWO38" s="106">
        <f t="shared" ref="DWO38" si="4924">SUM(DWO39:DWO41)</f>
        <v>8091.3402300000007</v>
      </c>
      <c r="DWP38" s="107">
        <f t="shared" si="828"/>
        <v>0.64898939892200591</v>
      </c>
      <c r="DWQ38" s="140"/>
      <c r="DWR38" s="267"/>
      <c r="DWS38" s="264" t="s">
        <v>80</v>
      </c>
      <c r="DWT38" s="232" t="s">
        <v>81</v>
      </c>
      <c r="DWU38" s="12" t="s">
        <v>2</v>
      </c>
      <c r="DWV38" s="106">
        <f t="shared" ref="DWV38" si="4925">DWV39+DWV40</f>
        <v>12467.6</v>
      </c>
      <c r="DWW38" s="106">
        <f t="shared" ref="DWW38" si="4926">SUM(DWW39:DWW41)</f>
        <v>8091.3402300000007</v>
      </c>
      <c r="DWX38" s="107">
        <f t="shared" si="830"/>
        <v>0.64898939892200591</v>
      </c>
      <c r="DWY38" s="140"/>
      <c r="DWZ38" s="267"/>
      <c r="DXA38" s="264" t="s">
        <v>80</v>
      </c>
      <c r="DXB38" s="232" t="s">
        <v>81</v>
      </c>
      <c r="DXC38" s="12" t="s">
        <v>2</v>
      </c>
      <c r="DXD38" s="106">
        <f t="shared" ref="DXD38" si="4927">DXD39+DXD40</f>
        <v>12467.6</v>
      </c>
      <c r="DXE38" s="106">
        <f t="shared" ref="DXE38" si="4928">SUM(DXE39:DXE41)</f>
        <v>8091.3402300000007</v>
      </c>
      <c r="DXF38" s="107">
        <f t="shared" si="832"/>
        <v>0.64898939892200591</v>
      </c>
      <c r="DXG38" s="140"/>
      <c r="DXH38" s="267"/>
      <c r="DXI38" s="264" t="s">
        <v>80</v>
      </c>
      <c r="DXJ38" s="232" t="s">
        <v>81</v>
      </c>
      <c r="DXK38" s="12" t="s">
        <v>2</v>
      </c>
      <c r="DXL38" s="106">
        <f t="shared" ref="DXL38" si="4929">DXL39+DXL40</f>
        <v>12467.6</v>
      </c>
      <c r="DXM38" s="106">
        <f t="shared" ref="DXM38" si="4930">SUM(DXM39:DXM41)</f>
        <v>8091.3402300000007</v>
      </c>
      <c r="DXN38" s="107">
        <f t="shared" si="834"/>
        <v>0.64898939892200591</v>
      </c>
      <c r="DXO38" s="140"/>
      <c r="DXP38" s="267"/>
      <c r="DXQ38" s="264" t="s">
        <v>80</v>
      </c>
      <c r="DXR38" s="232" t="s">
        <v>81</v>
      </c>
      <c r="DXS38" s="12" t="s">
        <v>2</v>
      </c>
      <c r="DXT38" s="106">
        <f t="shared" ref="DXT38" si="4931">DXT39+DXT40</f>
        <v>12467.6</v>
      </c>
      <c r="DXU38" s="106">
        <f t="shared" ref="DXU38" si="4932">SUM(DXU39:DXU41)</f>
        <v>8091.3402300000007</v>
      </c>
      <c r="DXV38" s="107">
        <f t="shared" si="836"/>
        <v>0.64898939892200591</v>
      </c>
      <c r="DXW38" s="140"/>
      <c r="DXX38" s="267"/>
      <c r="DXY38" s="264" t="s">
        <v>80</v>
      </c>
      <c r="DXZ38" s="232" t="s">
        <v>81</v>
      </c>
      <c r="DYA38" s="12" t="s">
        <v>2</v>
      </c>
      <c r="DYB38" s="106">
        <f t="shared" ref="DYB38" si="4933">DYB39+DYB40</f>
        <v>12467.6</v>
      </c>
      <c r="DYC38" s="106">
        <f t="shared" ref="DYC38" si="4934">SUM(DYC39:DYC41)</f>
        <v>8091.3402300000007</v>
      </c>
      <c r="DYD38" s="107">
        <f t="shared" si="838"/>
        <v>0.64898939892200591</v>
      </c>
      <c r="DYE38" s="140"/>
      <c r="DYF38" s="267"/>
      <c r="DYG38" s="264" t="s">
        <v>80</v>
      </c>
      <c r="DYH38" s="232" t="s">
        <v>81</v>
      </c>
      <c r="DYI38" s="12" t="s">
        <v>2</v>
      </c>
      <c r="DYJ38" s="106">
        <f t="shared" ref="DYJ38" si="4935">DYJ39+DYJ40</f>
        <v>12467.6</v>
      </c>
      <c r="DYK38" s="106">
        <f t="shared" ref="DYK38" si="4936">SUM(DYK39:DYK41)</f>
        <v>8091.3402300000007</v>
      </c>
      <c r="DYL38" s="107">
        <f t="shared" si="840"/>
        <v>0.64898939892200591</v>
      </c>
      <c r="DYM38" s="140"/>
      <c r="DYN38" s="267"/>
      <c r="DYO38" s="264" t="s">
        <v>80</v>
      </c>
      <c r="DYP38" s="232" t="s">
        <v>81</v>
      </c>
      <c r="DYQ38" s="12" t="s">
        <v>2</v>
      </c>
      <c r="DYR38" s="106">
        <f t="shared" ref="DYR38" si="4937">DYR39+DYR40</f>
        <v>12467.6</v>
      </c>
      <c r="DYS38" s="106">
        <f t="shared" ref="DYS38" si="4938">SUM(DYS39:DYS41)</f>
        <v>8091.3402300000007</v>
      </c>
      <c r="DYT38" s="107">
        <f t="shared" si="842"/>
        <v>0.64898939892200591</v>
      </c>
      <c r="DYU38" s="140"/>
      <c r="DYV38" s="267"/>
      <c r="DYW38" s="264" t="s">
        <v>80</v>
      </c>
      <c r="DYX38" s="232" t="s">
        <v>81</v>
      </c>
      <c r="DYY38" s="12" t="s">
        <v>2</v>
      </c>
      <c r="DYZ38" s="106">
        <f t="shared" ref="DYZ38" si="4939">DYZ39+DYZ40</f>
        <v>12467.6</v>
      </c>
      <c r="DZA38" s="106">
        <f t="shared" ref="DZA38" si="4940">SUM(DZA39:DZA41)</f>
        <v>8091.3402300000007</v>
      </c>
      <c r="DZB38" s="107">
        <f t="shared" si="844"/>
        <v>0.64898939892200591</v>
      </c>
      <c r="DZC38" s="140"/>
      <c r="DZD38" s="267"/>
      <c r="DZE38" s="264" t="s">
        <v>80</v>
      </c>
      <c r="DZF38" s="232" t="s">
        <v>81</v>
      </c>
      <c r="DZG38" s="12" t="s">
        <v>2</v>
      </c>
      <c r="DZH38" s="106">
        <f t="shared" ref="DZH38" si="4941">DZH39+DZH40</f>
        <v>12467.6</v>
      </c>
      <c r="DZI38" s="106">
        <f t="shared" ref="DZI38" si="4942">SUM(DZI39:DZI41)</f>
        <v>8091.3402300000007</v>
      </c>
      <c r="DZJ38" s="107">
        <f t="shared" si="846"/>
        <v>0.64898939892200591</v>
      </c>
      <c r="DZK38" s="140"/>
      <c r="DZL38" s="267"/>
      <c r="DZM38" s="264" t="s">
        <v>80</v>
      </c>
      <c r="DZN38" s="232" t="s">
        <v>81</v>
      </c>
      <c r="DZO38" s="12" t="s">
        <v>2</v>
      </c>
      <c r="DZP38" s="106">
        <f t="shared" ref="DZP38" si="4943">DZP39+DZP40</f>
        <v>12467.6</v>
      </c>
      <c r="DZQ38" s="106">
        <f t="shared" ref="DZQ38" si="4944">SUM(DZQ39:DZQ41)</f>
        <v>8091.3402300000007</v>
      </c>
      <c r="DZR38" s="107">
        <f t="shared" si="848"/>
        <v>0.64898939892200591</v>
      </c>
      <c r="DZS38" s="140"/>
      <c r="DZT38" s="267"/>
      <c r="DZU38" s="264" t="s">
        <v>80</v>
      </c>
      <c r="DZV38" s="232" t="s">
        <v>81</v>
      </c>
      <c r="DZW38" s="12" t="s">
        <v>2</v>
      </c>
      <c r="DZX38" s="106">
        <f t="shared" ref="DZX38" si="4945">DZX39+DZX40</f>
        <v>12467.6</v>
      </c>
      <c r="DZY38" s="106">
        <f t="shared" ref="DZY38" si="4946">SUM(DZY39:DZY41)</f>
        <v>8091.3402300000007</v>
      </c>
      <c r="DZZ38" s="107">
        <f t="shared" si="850"/>
        <v>0.64898939892200591</v>
      </c>
      <c r="EAA38" s="140"/>
      <c r="EAB38" s="267"/>
      <c r="EAC38" s="264" t="s">
        <v>80</v>
      </c>
      <c r="EAD38" s="232" t="s">
        <v>81</v>
      </c>
      <c r="EAE38" s="12" t="s">
        <v>2</v>
      </c>
      <c r="EAF38" s="106">
        <f t="shared" ref="EAF38" si="4947">EAF39+EAF40</f>
        <v>12467.6</v>
      </c>
      <c r="EAG38" s="106">
        <f t="shared" ref="EAG38" si="4948">SUM(EAG39:EAG41)</f>
        <v>8091.3402300000007</v>
      </c>
      <c r="EAH38" s="107">
        <f t="shared" si="852"/>
        <v>0.64898939892200591</v>
      </c>
      <c r="EAI38" s="140"/>
      <c r="EAJ38" s="267"/>
      <c r="EAK38" s="264" t="s">
        <v>80</v>
      </c>
      <c r="EAL38" s="232" t="s">
        <v>81</v>
      </c>
      <c r="EAM38" s="12" t="s">
        <v>2</v>
      </c>
      <c r="EAN38" s="106">
        <f t="shared" ref="EAN38" si="4949">EAN39+EAN40</f>
        <v>12467.6</v>
      </c>
      <c r="EAO38" s="106">
        <f t="shared" ref="EAO38" si="4950">SUM(EAO39:EAO41)</f>
        <v>8091.3402300000007</v>
      </c>
      <c r="EAP38" s="107">
        <f t="shared" si="854"/>
        <v>0.64898939892200591</v>
      </c>
      <c r="EAQ38" s="140"/>
      <c r="EAR38" s="267"/>
      <c r="EAS38" s="264" t="s">
        <v>80</v>
      </c>
      <c r="EAT38" s="232" t="s">
        <v>81</v>
      </c>
      <c r="EAU38" s="12" t="s">
        <v>2</v>
      </c>
      <c r="EAV38" s="106">
        <f t="shared" ref="EAV38" si="4951">EAV39+EAV40</f>
        <v>12467.6</v>
      </c>
      <c r="EAW38" s="106">
        <f t="shared" ref="EAW38" si="4952">SUM(EAW39:EAW41)</f>
        <v>8091.3402300000007</v>
      </c>
      <c r="EAX38" s="107">
        <f t="shared" si="856"/>
        <v>0.64898939892200591</v>
      </c>
      <c r="EAY38" s="140"/>
      <c r="EAZ38" s="267"/>
      <c r="EBA38" s="264" t="s">
        <v>80</v>
      </c>
      <c r="EBB38" s="232" t="s">
        <v>81</v>
      </c>
      <c r="EBC38" s="12" t="s">
        <v>2</v>
      </c>
      <c r="EBD38" s="106">
        <f t="shared" ref="EBD38" si="4953">EBD39+EBD40</f>
        <v>12467.6</v>
      </c>
      <c r="EBE38" s="106">
        <f t="shared" ref="EBE38" si="4954">SUM(EBE39:EBE41)</f>
        <v>8091.3402300000007</v>
      </c>
      <c r="EBF38" s="107">
        <f t="shared" si="858"/>
        <v>0.64898939892200591</v>
      </c>
      <c r="EBG38" s="140"/>
      <c r="EBH38" s="267"/>
      <c r="EBI38" s="264" t="s">
        <v>80</v>
      </c>
      <c r="EBJ38" s="232" t="s">
        <v>81</v>
      </c>
      <c r="EBK38" s="12" t="s">
        <v>2</v>
      </c>
      <c r="EBL38" s="106">
        <f t="shared" ref="EBL38" si="4955">EBL39+EBL40</f>
        <v>12467.6</v>
      </c>
      <c r="EBM38" s="106">
        <f t="shared" ref="EBM38" si="4956">SUM(EBM39:EBM41)</f>
        <v>8091.3402300000007</v>
      </c>
      <c r="EBN38" s="107">
        <f t="shared" si="860"/>
        <v>0.64898939892200591</v>
      </c>
      <c r="EBO38" s="140"/>
      <c r="EBP38" s="267"/>
      <c r="EBQ38" s="264" t="s">
        <v>80</v>
      </c>
      <c r="EBR38" s="232" t="s">
        <v>81</v>
      </c>
      <c r="EBS38" s="12" t="s">
        <v>2</v>
      </c>
      <c r="EBT38" s="106">
        <f t="shared" ref="EBT38" si="4957">EBT39+EBT40</f>
        <v>12467.6</v>
      </c>
      <c r="EBU38" s="106">
        <f t="shared" ref="EBU38" si="4958">SUM(EBU39:EBU41)</f>
        <v>8091.3402300000007</v>
      </c>
      <c r="EBV38" s="107">
        <f t="shared" si="862"/>
        <v>0.64898939892200591</v>
      </c>
      <c r="EBW38" s="140"/>
      <c r="EBX38" s="267"/>
      <c r="EBY38" s="264" t="s">
        <v>80</v>
      </c>
      <c r="EBZ38" s="232" t="s">
        <v>81</v>
      </c>
      <c r="ECA38" s="12" t="s">
        <v>2</v>
      </c>
      <c r="ECB38" s="106">
        <f t="shared" ref="ECB38" si="4959">ECB39+ECB40</f>
        <v>12467.6</v>
      </c>
      <c r="ECC38" s="106">
        <f t="shared" ref="ECC38" si="4960">SUM(ECC39:ECC41)</f>
        <v>8091.3402300000007</v>
      </c>
      <c r="ECD38" s="107">
        <f t="shared" si="864"/>
        <v>0.64898939892200591</v>
      </c>
      <c r="ECE38" s="140"/>
      <c r="ECF38" s="267"/>
      <c r="ECG38" s="264" t="s">
        <v>80</v>
      </c>
      <c r="ECH38" s="232" t="s">
        <v>81</v>
      </c>
      <c r="ECI38" s="12" t="s">
        <v>2</v>
      </c>
      <c r="ECJ38" s="106">
        <f t="shared" ref="ECJ38" si="4961">ECJ39+ECJ40</f>
        <v>12467.6</v>
      </c>
      <c r="ECK38" s="106">
        <f t="shared" ref="ECK38" si="4962">SUM(ECK39:ECK41)</f>
        <v>8091.3402300000007</v>
      </c>
      <c r="ECL38" s="107">
        <f t="shared" si="866"/>
        <v>0.64898939892200591</v>
      </c>
      <c r="ECM38" s="140"/>
      <c r="ECN38" s="267"/>
      <c r="ECO38" s="264" t="s">
        <v>80</v>
      </c>
      <c r="ECP38" s="232" t="s">
        <v>81</v>
      </c>
      <c r="ECQ38" s="12" t="s">
        <v>2</v>
      </c>
      <c r="ECR38" s="106">
        <f t="shared" ref="ECR38" si="4963">ECR39+ECR40</f>
        <v>12467.6</v>
      </c>
      <c r="ECS38" s="106">
        <f t="shared" ref="ECS38" si="4964">SUM(ECS39:ECS41)</f>
        <v>8091.3402300000007</v>
      </c>
      <c r="ECT38" s="107">
        <f t="shared" si="868"/>
        <v>0.64898939892200591</v>
      </c>
      <c r="ECU38" s="140"/>
      <c r="ECV38" s="267"/>
      <c r="ECW38" s="264" t="s">
        <v>80</v>
      </c>
      <c r="ECX38" s="232" t="s">
        <v>81</v>
      </c>
      <c r="ECY38" s="12" t="s">
        <v>2</v>
      </c>
      <c r="ECZ38" s="106">
        <f t="shared" ref="ECZ38" si="4965">ECZ39+ECZ40</f>
        <v>12467.6</v>
      </c>
      <c r="EDA38" s="106">
        <f t="shared" ref="EDA38" si="4966">SUM(EDA39:EDA41)</f>
        <v>8091.3402300000007</v>
      </c>
      <c r="EDB38" s="107">
        <f t="shared" si="870"/>
        <v>0.64898939892200591</v>
      </c>
      <c r="EDC38" s="140"/>
      <c r="EDD38" s="267"/>
      <c r="EDE38" s="264" t="s">
        <v>80</v>
      </c>
      <c r="EDF38" s="232" t="s">
        <v>81</v>
      </c>
      <c r="EDG38" s="12" t="s">
        <v>2</v>
      </c>
      <c r="EDH38" s="106">
        <f t="shared" ref="EDH38" si="4967">EDH39+EDH40</f>
        <v>12467.6</v>
      </c>
      <c r="EDI38" s="106">
        <f t="shared" ref="EDI38" si="4968">SUM(EDI39:EDI41)</f>
        <v>8091.3402300000007</v>
      </c>
      <c r="EDJ38" s="107">
        <f t="shared" si="872"/>
        <v>0.64898939892200591</v>
      </c>
      <c r="EDK38" s="140"/>
      <c r="EDL38" s="267"/>
      <c r="EDM38" s="264" t="s">
        <v>80</v>
      </c>
      <c r="EDN38" s="232" t="s">
        <v>81</v>
      </c>
      <c r="EDO38" s="12" t="s">
        <v>2</v>
      </c>
      <c r="EDP38" s="106">
        <f t="shared" ref="EDP38" si="4969">EDP39+EDP40</f>
        <v>12467.6</v>
      </c>
      <c r="EDQ38" s="106">
        <f t="shared" ref="EDQ38" si="4970">SUM(EDQ39:EDQ41)</f>
        <v>8091.3402300000007</v>
      </c>
      <c r="EDR38" s="107">
        <f t="shared" si="874"/>
        <v>0.64898939892200591</v>
      </c>
      <c r="EDS38" s="140"/>
      <c r="EDT38" s="267"/>
      <c r="EDU38" s="264" t="s">
        <v>80</v>
      </c>
      <c r="EDV38" s="232" t="s">
        <v>81</v>
      </c>
      <c r="EDW38" s="12" t="s">
        <v>2</v>
      </c>
      <c r="EDX38" s="106">
        <f t="shared" ref="EDX38" si="4971">EDX39+EDX40</f>
        <v>12467.6</v>
      </c>
      <c r="EDY38" s="106">
        <f t="shared" ref="EDY38" si="4972">SUM(EDY39:EDY41)</f>
        <v>8091.3402300000007</v>
      </c>
      <c r="EDZ38" s="107">
        <f t="shared" si="876"/>
        <v>0.64898939892200591</v>
      </c>
      <c r="EEA38" s="140"/>
      <c r="EEB38" s="267"/>
      <c r="EEC38" s="264" t="s">
        <v>80</v>
      </c>
      <c r="EED38" s="232" t="s">
        <v>81</v>
      </c>
      <c r="EEE38" s="12" t="s">
        <v>2</v>
      </c>
      <c r="EEF38" s="106">
        <f t="shared" ref="EEF38" si="4973">EEF39+EEF40</f>
        <v>12467.6</v>
      </c>
      <c r="EEG38" s="106">
        <f t="shared" ref="EEG38" si="4974">SUM(EEG39:EEG41)</f>
        <v>8091.3402300000007</v>
      </c>
      <c r="EEH38" s="107">
        <f t="shared" si="878"/>
        <v>0.64898939892200591</v>
      </c>
      <c r="EEI38" s="140"/>
      <c r="EEJ38" s="267"/>
      <c r="EEK38" s="264" t="s">
        <v>80</v>
      </c>
      <c r="EEL38" s="232" t="s">
        <v>81</v>
      </c>
      <c r="EEM38" s="12" t="s">
        <v>2</v>
      </c>
      <c r="EEN38" s="106">
        <f t="shared" ref="EEN38" si="4975">EEN39+EEN40</f>
        <v>12467.6</v>
      </c>
      <c r="EEO38" s="106">
        <f t="shared" ref="EEO38" si="4976">SUM(EEO39:EEO41)</f>
        <v>8091.3402300000007</v>
      </c>
      <c r="EEP38" s="107">
        <f t="shared" si="880"/>
        <v>0.64898939892200591</v>
      </c>
      <c r="EEQ38" s="140"/>
      <c r="EER38" s="267"/>
      <c r="EES38" s="264" t="s">
        <v>80</v>
      </c>
      <c r="EET38" s="232" t="s">
        <v>81</v>
      </c>
      <c r="EEU38" s="12" t="s">
        <v>2</v>
      </c>
      <c r="EEV38" s="106">
        <f t="shared" ref="EEV38" si="4977">EEV39+EEV40</f>
        <v>12467.6</v>
      </c>
      <c r="EEW38" s="106">
        <f t="shared" ref="EEW38" si="4978">SUM(EEW39:EEW41)</f>
        <v>8091.3402300000007</v>
      </c>
      <c r="EEX38" s="107">
        <f t="shared" si="882"/>
        <v>0.64898939892200591</v>
      </c>
      <c r="EEY38" s="140"/>
      <c r="EEZ38" s="267"/>
      <c r="EFA38" s="264" t="s">
        <v>80</v>
      </c>
      <c r="EFB38" s="232" t="s">
        <v>81</v>
      </c>
      <c r="EFC38" s="12" t="s">
        <v>2</v>
      </c>
      <c r="EFD38" s="106">
        <f t="shared" ref="EFD38" si="4979">EFD39+EFD40</f>
        <v>12467.6</v>
      </c>
      <c r="EFE38" s="106">
        <f t="shared" ref="EFE38" si="4980">SUM(EFE39:EFE41)</f>
        <v>8091.3402300000007</v>
      </c>
      <c r="EFF38" s="107">
        <f t="shared" si="884"/>
        <v>0.64898939892200591</v>
      </c>
      <c r="EFG38" s="140"/>
      <c r="EFH38" s="267"/>
      <c r="EFI38" s="264" t="s">
        <v>80</v>
      </c>
      <c r="EFJ38" s="232" t="s">
        <v>81</v>
      </c>
      <c r="EFK38" s="12" t="s">
        <v>2</v>
      </c>
      <c r="EFL38" s="106">
        <f t="shared" ref="EFL38" si="4981">EFL39+EFL40</f>
        <v>12467.6</v>
      </c>
      <c r="EFM38" s="106">
        <f t="shared" ref="EFM38" si="4982">SUM(EFM39:EFM41)</f>
        <v>8091.3402300000007</v>
      </c>
      <c r="EFN38" s="107">
        <f t="shared" si="886"/>
        <v>0.64898939892200591</v>
      </c>
      <c r="EFO38" s="140"/>
      <c r="EFP38" s="267"/>
      <c r="EFQ38" s="264" t="s">
        <v>80</v>
      </c>
      <c r="EFR38" s="232" t="s">
        <v>81</v>
      </c>
      <c r="EFS38" s="12" t="s">
        <v>2</v>
      </c>
      <c r="EFT38" s="106">
        <f t="shared" ref="EFT38" si="4983">EFT39+EFT40</f>
        <v>12467.6</v>
      </c>
      <c r="EFU38" s="106">
        <f t="shared" ref="EFU38" si="4984">SUM(EFU39:EFU41)</f>
        <v>8091.3402300000007</v>
      </c>
      <c r="EFV38" s="107">
        <f t="shared" si="888"/>
        <v>0.64898939892200591</v>
      </c>
      <c r="EFW38" s="140"/>
      <c r="EFX38" s="267"/>
      <c r="EFY38" s="264" t="s">
        <v>80</v>
      </c>
      <c r="EFZ38" s="232" t="s">
        <v>81</v>
      </c>
      <c r="EGA38" s="12" t="s">
        <v>2</v>
      </c>
      <c r="EGB38" s="106">
        <f t="shared" ref="EGB38" si="4985">EGB39+EGB40</f>
        <v>12467.6</v>
      </c>
      <c r="EGC38" s="106">
        <f t="shared" ref="EGC38" si="4986">SUM(EGC39:EGC41)</f>
        <v>8091.3402300000007</v>
      </c>
      <c r="EGD38" s="107">
        <f t="shared" si="890"/>
        <v>0.64898939892200591</v>
      </c>
      <c r="EGE38" s="140"/>
      <c r="EGF38" s="267"/>
      <c r="EGG38" s="264" t="s">
        <v>80</v>
      </c>
      <c r="EGH38" s="232" t="s">
        <v>81</v>
      </c>
      <c r="EGI38" s="12" t="s">
        <v>2</v>
      </c>
      <c r="EGJ38" s="106">
        <f t="shared" ref="EGJ38" si="4987">EGJ39+EGJ40</f>
        <v>12467.6</v>
      </c>
      <c r="EGK38" s="106">
        <f t="shared" ref="EGK38" si="4988">SUM(EGK39:EGK41)</f>
        <v>8091.3402300000007</v>
      </c>
      <c r="EGL38" s="107">
        <f t="shared" si="892"/>
        <v>0.64898939892200591</v>
      </c>
      <c r="EGM38" s="140"/>
      <c r="EGN38" s="267"/>
      <c r="EGO38" s="264" t="s">
        <v>80</v>
      </c>
      <c r="EGP38" s="232" t="s">
        <v>81</v>
      </c>
      <c r="EGQ38" s="12" t="s">
        <v>2</v>
      </c>
      <c r="EGR38" s="106">
        <f t="shared" ref="EGR38" si="4989">EGR39+EGR40</f>
        <v>12467.6</v>
      </c>
      <c r="EGS38" s="106">
        <f t="shared" ref="EGS38" si="4990">SUM(EGS39:EGS41)</f>
        <v>8091.3402300000007</v>
      </c>
      <c r="EGT38" s="107">
        <f t="shared" si="894"/>
        <v>0.64898939892200591</v>
      </c>
      <c r="EGU38" s="140"/>
      <c r="EGV38" s="267"/>
      <c r="EGW38" s="264" t="s">
        <v>80</v>
      </c>
      <c r="EGX38" s="232" t="s">
        <v>81</v>
      </c>
      <c r="EGY38" s="12" t="s">
        <v>2</v>
      </c>
      <c r="EGZ38" s="106">
        <f t="shared" ref="EGZ38" si="4991">EGZ39+EGZ40</f>
        <v>12467.6</v>
      </c>
      <c r="EHA38" s="106">
        <f t="shared" ref="EHA38" si="4992">SUM(EHA39:EHA41)</f>
        <v>8091.3402300000007</v>
      </c>
      <c r="EHB38" s="107">
        <f t="shared" si="896"/>
        <v>0.64898939892200591</v>
      </c>
      <c r="EHC38" s="140"/>
      <c r="EHD38" s="267"/>
      <c r="EHE38" s="264" t="s">
        <v>80</v>
      </c>
      <c r="EHF38" s="232" t="s">
        <v>81</v>
      </c>
      <c r="EHG38" s="12" t="s">
        <v>2</v>
      </c>
      <c r="EHH38" s="106">
        <f t="shared" ref="EHH38" si="4993">EHH39+EHH40</f>
        <v>12467.6</v>
      </c>
      <c r="EHI38" s="106">
        <f t="shared" ref="EHI38" si="4994">SUM(EHI39:EHI41)</f>
        <v>8091.3402300000007</v>
      </c>
      <c r="EHJ38" s="107">
        <f t="shared" si="898"/>
        <v>0.64898939892200591</v>
      </c>
      <c r="EHK38" s="140"/>
      <c r="EHL38" s="267"/>
      <c r="EHM38" s="264" t="s">
        <v>80</v>
      </c>
      <c r="EHN38" s="232" t="s">
        <v>81</v>
      </c>
      <c r="EHO38" s="12" t="s">
        <v>2</v>
      </c>
      <c r="EHP38" s="106">
        <f t="shared" ref="EHP38" si="4995">EHP39+EHP40</f>
        <v>12467.6</v>
      </c>
      <c r="EHQ38" s="106">
        <f t="shared" ref="EHQ38" si="4996">SUM(EHQ39:EHQ41)</f>
        <v>8091.3402300000007</v>
      </c>
      <c r="EHR38" s="107">
        <f t="shared" si="900"/>
        <v>0.64898939892200591</v>
      </c>
      <c r="EHS38" s="140"/>
      <c r="EHT38" s="267"/>
      <c r="EHU38" s="264" t="s">
        <v>80</v>
      </c>
      <c r="EHV38" s="232" t="s">
        <v>81</v>
      </c>
      <c r="EHW38" s="12" t="s">
        <v>2</v>
      </c>
      <c r="EHX38" s="106">
        <f t="shared" ref="EHX38" si="4997">EHX39+EHX40</f>
        <v>12467.6</v>
      </c>
      <c r="EHY38" s="106">
        <f t="shared" ref="EHY38" si="4998">SUM(EHY39:EHY41)</f>
        <v>8091.3402300000007</v>
      </c>
      <c r="EHZ38" s="107">
        <f t="shared" si="902"/>
        <v>0.64898939892200591</v>
      </c>
      <c r="EIA38" s="140"/>
      <c r="EIB38" s="267"/>
      <c r="EIC38" s="264" t="s">
        <v>80</v>
      </c>
      <c r="EID38" s="232" t="s">
        <v>81</v>
      </c>
      <c r="EIE38" s="12" t="s">
        <v>2</v>
      </c>
      <c r="EIF38" s="106">
        <f t="shared" ref="EIF38" si="4999">EIF39+EIF40</f>
        <v>12467.6</v>
      </c>
      <c r="EIG38" s="106">
        <f t="shared" ref="EIG38" si="5000">SUM(EIG39:EIG41)</f>
        <v>8091.3402300000007</v>
      </c>
      <c r="EIH38" s="107">
        <f t="shared" si="904"/>
        <v>0.64898939892200591</v>
      </c>
      <c r="EII38" s="140"/>
      <c r="EIJ38" s="267"/>
      <c r="EIK38" s="264" t="s">
        <v>80</v>
      </c>
      <c r="EIL38" s="232" t="s">
        <v>81</v>
      </c>
      <c r="EIM38" s="12" t="s">
        <v>2</v>
      </c>
      <c r="EIN38" s="106">
        <f t="shared" ref="EIN38" si="5001">EIN39+EIN40</f>
        <v>12467.6</v>
      </c>
      <c r="EIO38" s="106">
        <f t="shared" ref="EIO38" si="5002">SUM(EIO39:EIO41)</f>
        <v>8091.3402300000007</v>
      </c>
      <c r="EIP38" s="107">
        <f t="shared" si="906"/>
        <v>0.64898939892200591</v>
      </c>
      <c r="EIQ38" s="140"/>
      <c r="EIR38" s="267"/>
      <c r="EIS38" s="264" t="s">
        <v>80</v>
      </c>
      <c r="EIT38" s="232" t="s">
        <v>81</v>
      </c>
      <c r="EIU38" s="12" t="s">
        <v>2</v>
      </c>
      <c r="EIV38" s="106">
        <f t="shared" ref="EIV38" si="5003">EIV39+EIV40</f>
        <v>12467.6</v>
      </c>
      <c r="EIW38" s="106">
        <f t="shared" ref="EIW38" si="5004">SUM(EIW39:EIW41)</f>
        <v>8091.3402300000007</v>
      </c>
      <c r="EIX38" s="107">
        <f t="shared" si="908"/>
        <v>0.64898939892200591</v>
      </c>
      <c r="EIY38" s="140"/>
      <c r="EIZ38" s="267"/>
      <c r="EJA38" s="264" t="s">
        <v>80</v>
      </c>
      <c r="EJB38" s="232" t="s">
        <v>81</v>
      </c>
      <c r="EJC38" s="12" t="s">
        <v>2</v>
      </c>
      <c r="EJD38" s="106">
        <f t="shared" ref="EJD38" si="5005">EJD39+EJD40</f>
        <v>12467.6</v>
      </c>
      <c r="EJE38" s="106">
        <f t="shared" ref="EJE38" si="5006">SUM(EJE39:EJE41)</f>
        <v>8091.3402300000007</v>
      </c>
      <c r="EJF38" s="107">
        <f t="shared" si="910"/>
        <v>0.64898939892200591</v>
      </c>
      <c r="EJG38" s="140"/>
      <c r="EJH38" s="267"/>
      <c r="EJI38" s="264" t="s">
        <v>80</v>
      </c>
      <c r="EJJ38" s="232" t="s">
        <v>81</v>
      </c>
      <c r="EJK38" s="12" t="s">
        <v>2</v>
      </c>
      <c r="EJL38" s="106">
        <f t="shared" ref="EJL38" si="5007">EJL39+EJL40</f>
        <v>12467.6</v>
      </c>
      <c r="EJM38" s="106">
        <f t="shared" ref="EJM38" si="5008">SUM(EJM39:EJM41)</f>
        <v>8091.3402300000007</v>
      </c>
      <c r="EJN38" s="107">
        <f t="shared" si="912"/>
        <v>0.64898939892200591</v>
      </c>
      <c r="EJO38" s="140"/>
      <c r="EJP38" s="267"/>
      <c r="EJQ38" s="264" t="s">
        <v>80</v>
      </c>
      <c r="EJR38" s="232" t="s">
        <v>81</v>
      </c>
      <c r="EJS38" s="12" t="s">
        <v>2</v>
      </c>
      <c r="EJT38" s="106">
        <f t="shared" ref="EJT38" si="5009">EJT39+EJT40</f>
        <v>12467.6</v>
      </c>
      <c r="EJU38" s="106">
        <f t="shared" ref="EJU38" si="5010">SUM(EJU39:EJU41)</f>
        <v>8091.3402300000007</v>
      </c>
      <c r="EJV38" s="107">
        <f t="shared" si="914"/>
        <v>0.64898939892200591</v>
      </c>
      <c r="EJW38" s="140"/>
      <c r="EJX38" s="267"/>
      <c r="EJY38" s="264" t="s">
        <v>80</v>
      </c>
      <c r="EJZ38" s="232" t="s">
        <v>81</v>
      </c>
      <c r="EKA38" s="12" t="s">
        <v>2</v>
      </c>
      <c r="EKB38" s="106">
        <f t="shared" ref="EKB38" si="5011">EKB39+EKB40</f>
        <v>12467.6</v>
      </c>
      <c r="EKC38" s="106">
        <f t="shared" ref="EKC38" si="5012">SUM(EKC39:EKC41)</f>
        <v>8091.3402300000007</v>
      </c>
      <c r="EKD38" s="107">
        <f t="shared" si="916"/>
        <v>0.64898939892200591</v>
      </c>
      <c r="EKE38" s="140"/>
      <c r="EKF38" s="267"/>
      <c r="EKG38" s="264" t="s">
        <v>80</v>
      </c>
      <c r="EKH38" s="232" t="s">
        <v>81</v>
      </c>
      <c r="EKI38" s="12" t="s">
        <v>2</v>
      </c>
      <c r="EKJ38" s="106">
        <f t="shared" ref="EKJ38" si="5013">EKJ39+EKJ40</f>
        <v>12467.6</v>
      </c>
      <c r="EKK38" s="106">
        <f t="shared" ref="EKK38" si="5014">SUM(EKK39:EKK41)</f>
        <v>8091.3402300000007</v>
      </c>
      <c r="EKL38" s="107">
        <f t="shared" si="918"/>
        <v>0.64898939892200591</v>
      </c>
      <c r="EKM38" s="140"/>
      <c r="EKN38" s="267"/>
      <c r="EKO38" s="264" t="s">
        <v>80</v>
      </c>
      <c r="EKP38" s="232" t="s">
        <v>81</v>
      </c>
      <c r="EKQ38" s="12" t="s">
        <v>2</v>
      </c>
      <c r="EKR38" s="106">
        <f t="shared" ref="EKR38" si="5015">EKR39+EKR40</f>
        <v>12467.6</v>
      </c>
      <c r="EKS38" s="106">
        <f t="shared" ref="EKS38" si="5016">SUM(EKS39:EKS41)</f>
        <v>8091.3402300000007</v>
      </c>
      <c r="EKT38" s="107">
        <f t="shared" si="920"/>
        <v>0.64898939892200591</v>
      </c>
      <c r="EKU38" s="140"/>
      <c r="EKV38" s="267"/>
      <c r="EKW38" s="264" t="s">
        <v>80</v>
      </c>
      <c r="EKX38" s="232" t="s">
        <v>81</v>
      </c>
      <c r="EKY38" s="12" t="s">
        <v>2</v>
      </c>
      <c r="EKZ38" s="106">
        <f t="shared" ref="EKZ38" si="5017">EKZ39+EKZ40</f>
        <v>12467.6</v>
      </c>
      <c r="ELA38" s="106">
        <f t="shared" ref="ELA38" si="5018">SUM(ELA39:ELA41)</f>
        <v>8091.3402300000007</v>
      </c>
      <c r="ELB38" s="107">
        <f t="shared" si="922"/>
        <v>0.64898939892200591</v>
      </c>
      <c r="ELC38" s="140"/>
      <c r="ELD38" s="267"/>
      <c r="ELE38" s="264" t="s">
        <v>80</v>
      </c>
      <c r="ELF38" s="232" t="s">
        <v>81</v>
      </c>
      <c r="ELG38" s="12" t="s">
        <v>2</v>
      </c>
      <c r="ELH38" s="106">
        <f t="shared" ref="ELH38" si="5019">ELH39+ELH40</f>
        <v>12467.6</v>
      </c>
      <c r="ELI38" s="106">
        <f t="shared" ref="ELI38" si="5020">SUM(ELI39:ELI41)</f>
        <v>8091.3402300000007</v>
      </c>
      <c r="ELJ38" s="107">
        <f t="shared" si="924"/>
        <v>0.64898939892200591</v>
      </c>
      <c r="ELK38" s="140"/>
      <c r="ELL38" s="267"/>
      <c r="ELM38" s="264" t="s">
        <v>80</v>
      </c>
      <c r="ELN38" s="232" t="s">
        <v>81</v>
      </c>
      <c r="ELO38" s="12" t="s">
        <v>2</v>
      </c>
      <c r="ELP38" s="106">
        <f t="shared" ref="ELP38" si="5021">ELP39+ELP40</f>
        <v>12467.6</v>
      </c>
      <c r="ELQ38" s="106">
        <f t="shared" ref="ELQ38" si="5022">SUM(ELQ39:ELQ41)</f>
        <v>8091.3402300000007</v>
      </c>
      <c r="ELR38" s="107">
        <f t="shared" si="926"/>
        <v>0.64898939892200591</v>
      </c>
      <c r="ELS38" s="140"/>
      <c r="ELT38" s="267"/>
      <c r="ELU38" s="264" t="s">
        <v>80</v>
      </c>
      <c r="ELV38" s="232" t="s">
        <v>81</v>
      </c>
      <c r="ELW38" s="12" t="s">
        <v>2</v>
      </c>
      <c r="ELX38" s="106">
        <f t="shared" ref="ELX38" si="5023">ELX39+ELX40</f>
        <v>12467.6</v>
      </c>
      <c r="ELY38" s="106">
        <f t="shared" ref="ELY38" si="5024">SUM(ELY39:ELY41)</f>
        <v>8091.3402300000007</v>
      </c>
      <c r="ELZ38" s="107">
        <f t="shared" si="928"/>
        <v>0.64898939892200591</v>
      </c>
      <c r="EMA38" s="140"/>
      <c r="EMB38" s="267"/>
      <c r="EMC38" s="264" t="s">
        <v>80</v>
      </c>
      <c r="EMD38" s="232" t="s">
        <v>81</v>
      </c>
      <c r="EME38" s="12" t="s">
        <v>2</v>
      </c>
      <c r="EMF38" s="106">
        <f t="shared" ref="EMF38" si="5025">EMF39+EMF40</f>
        <v>12467.6</v>
      </c>
      <c r="EMG38" s="106">
        <f t="shared" ref="EMG38" si="5026">SUM(EMG39:EMG41)</f>
        <v>8091.3402300000007</v>
      </c>
      <c r="EMH38" s="107">
        <f t="shared" si="930"/>
        <v>0.64898939892200591</v>
      </c>
      <c r="EMI38" s="140"/>
      <c r="EMJ38" s="267"/>
      <c r="EMK38" s="264" t="s">
        <v>80</v>
      </c>
      <c r="EML38" s="232" t="s">
        <v>81</v>
      </c>
      <c r="EMM38" s="12" t="s">
        <v>2</v>
      </c>
      <c r="EMN38" s="106">
        <f t="shared" ref="EMN38" si="5027">EMN39+EMN40</f>
        <v>12467.6</v>
      </c>
      <c r="EMO38" s="106">
        <f t="shared" ref="EMO38" si="5028">SUM(EMO39:EMO41)</f>
        <v>8091.3402300000007</v>
      </c>
      <c r="EMP38" s="107">
        <f t="shared" si="932"/>
        <v>0.64898939892200591</v>
      </c>
      <c r="EMQ38" s="140"/>
      <c r="EMR38" s="267"/>
      <c r="EMS38" s="264" t="s">
        <v>80</v>
      </c>
      <c r="EMT38" s="232" t="s">
        <v>81</v>
      </c>
      <c r="EMU38" s="12" t="s">
        <v>2</v>
      </c>
      <c r="EMV38" s="106">
        <f t="shared" ref="EMV38" si="5029">EMV39+EMV40</f>
        <v>12467.6</v>
      </c>
      <c r="EMW38" s="106">
        <f t="shared" ref="EMW38" si="5030">SUM(EMW39:EMW41)</f>
        <v>8091.3402300000007</v>
      </c>
      <c r="EMX38" s="107">
        <f t="shared" si="934"/>
        <v>0.64898939892200591</v>
      </c>
      <c r="EMY38" s="140"/>
      <c r="EMZ38" s="267"/>
      <c r="ENA38" s="264" t="s">
        <v>80</v>
      </c>
      <c r="ENB38" s="232" t="s">
        <v>81</v>
      </c>
      <c r="ENC38" s="12" t="s">
        <v>2</v>
      </c>
      <c r="END38" s="106">
        <f t="shared" ref="END38" si="5031">END39+END40</f>
        <v>12467.6</v>
      </c>
      <c r="ENE38" s="106">
        <f t="shared" ref="ENE38" si="5032">SUM(ENE39:ENE41)</f>
        <v>8091.3402300000007</v>
      </c>
      <c r="ENF38" s="107">
        <f t="shared" si="936"/>
        <v>0.64898939892200591</v>
      </c>
      <c r="ENG38" s="140"/>
      <c r="ENH38" s="267"/>
      <c r="ENI38" s="264" t="s">
        <v>80</v>
      </c>
      <c r="ENJ38" s="232" t="s">
        <v>81</v>
      </c>
      <c r="ENK38" s="12" t="s">
        <v>2</v>
      </c>
      <c r="ENL38" s="106">
        <f t="shared" ref="ENL38" si="5033">ENL39+ENL40</f>
        <v>12467.6</v>
      </c>
      <c r="ENM38" s="106">
        <f t="shared" ref="ENM38" si="5034">SUM(ENM39:ENM41)</f>
        <v>8091.3402300000007</v>
      </c>
      <c r="ENN38" s="107">
        <f t="shared" si="938"/>
        <v>0.64898939892200591</v>
      </c>
      <c r="ENO38" s="140"/>
      <c r="ENP38" s="267"/>
      <c r="ENQ38" s="264" t="s">
        <v>80</v>
      </c>
      <c r="ENR38" s="232" t="s">
        <v>81</v>
      </c>
      <c r="ENS38" s="12" t="s">
        <v>2</v>
      </c>
      <c r="ENT38" s="106">
        <f t="shared" ref="ENT38" si="5035">ENT39+ENT40</f>
        <v>12467.6</v>
      </c>
      <c r="ENU38" s="106">
        <f t="shared" ref="ENU38" si="5036">SUM(ENU39:ENU41)</f>
        <v>8091.3402300000007</v>
      </c>
      <c r="ENV38" s="107">
        <f t="shared" si="940"/>
        <v>0.64898939892200591</v>
      </c>
      <c r="ENW38" s="140"/>
      <c r="ENX38" s="267"/>
      <c r="ENY38" s="264" t="s">
        <v>80</v>
      </c>
      <c r="ENZ38" s="232" t="s">
        <v>81</v>
      </c>
      <c r="EOA38" s="12" t="s">
        <v>2</v>
      </c>
      <c r="EOB38" s="106">
        <f t="shared" ref="EOB38" si="5037">EOB39+EOB40</f>
        <v>12467.6</v>
      </c>
      <c r="EOC38" s="106">
        <f t="shared" ref="EOC38" si="5038">SUM(EOC39:EOC41)</f>
        <v>8091.3402300000007</v>
      </c>
      <c r="EOD38" s="107">
        <f t="shared" si="942"/>
        <v>0.64898939892200591</v>
      </c>
      <c r="EOE38" s="140"/>
      <c r="EOF38" s="267"/>
      <c r="EOG38" s="264" t="s">
        <v>80</v>
      </c>
      <c r="EOH38" s="232" t="s">
        <v>81</v>
      </c>
      <c r="EOI38" s="12" t="s">
        <v>2</v>
      </c>
      <c r="EOJ38" s="106">
        <f t="shared" ref="EOJ38" si="5039">EOJ39+EOJ40</f>
        <v>12467.6</v>
      </c>
      <c r="EOK38" s="106">
        <f t="shared" ref="EOK38" si="5040">SUM(EOK39:EOK41)</f>
        <v>8091.3402300000007</v>
      </c>
      <c r="EOL38" s="107">
        <f t="shared" si="944"/>
        <v>0.64898939892200591</v>
      </c>
      <c r="EOM38" s="140"/>
      <c r="EON38" s="267"/>
      <c r="EOO38" s="264" t="s">
        <v>80</v>
      </c>
      <c r="EOP38" s="232" t="s">
        <v>81</v>
      </c>
      <c r="EOQ38" s="12" t="s">
        <v>2</v>
      </c>
      <c r="EOR38" s="106">
        <f t="shared" ref="EOR38" si="5041">EOR39+EOR40</f>
        <v>12467.6</v>
      </c>
      <c r="EOS38" s="106">
        <f t="shared" ref="EOS38" si="5042">SUM(EOS39:EOS41)</f>
        <v>8091.3402300000007</v>
      </c>
      <c r="EOT38" s="107">
        <f t="shared" si="946"/>
        <v>0.64898939892200591</v>
      </c>
      <c r="EOU38" s="140"/>
      <c r="EOV38" s="267"/>
      <c r="EOW38" s="264" t="s">
        <v>80</v>
      </c>
      <c r="EOX38" s="232" t="s">
        <v>81</v>
      </c>
      <c r="EOY38" s="12" t="s">
        <v>2</v>
      </c>
      <c r="EOZ38" s="106">
        <f t="shared" ref="EOZ38" si="5043">EOZ39+EOZ40</f>
        <v>12467.6</v>
      </c>
      <c r="EPA38" s="106">
        <f t="shared" ref="EPA38" si="5044">SUM(EPA39:EPA41)</f>
        <v>8091.3402300000007</v>
      </c>
      <c r="EPB38" s="107">
        <f t="shared" si="948"/>
        <v>0.64898939892200591</v>
      </c>
      <c r="EPC38" s="140"/>
      <c r="EPD38" s="267"/>
      <c r="EPE38" s="264" t="s">
        <v>80</v>
      </c>
      <c r="EPF38" s="232" t="s">
        <v>81</v>
      </c>
      <c r="EPG38" s="12" t="s">
        <v>2</v>
      </c>
      <c r="EPH38" s="106">
        <f t="shared" ref="EPH38" si="5045">EPH39+EPH40</f>
        <v>12467.6</v>
      </c>
      <c r="EPI38" s="106">
        <f t="shared" ref="EPI38" si="5046">SUM(EPI39:EPI41)</f>
        <v>8091.3402300000007</v>
      </c>
      <c r="EPJ38" s="107">
        <f t="shared" si="950"/>
        <v>0.64898939892200591</v>
      </c>
      <c r="EPK38" s="140"/>
      <c r="EPL38" s="267"/>
      <c r="EPM38" s="264" t="s">
        <v>80</v>
      </c>
      <c r="EPN38" s="232" t="s">
        <v>81</v>
      </c>
      <c r="EPO38" s="12" t="s">
        <v>2</v>
      </c>
      <c r="EPP38" s="106">
        <f t="shared" ref="EPP38" si="5047">EPP39+EPP40</f>
        <v>12467.6</v>
      </c>
      <c r="EPQ38" s="106">
        <f t="shared" ref="EPQ38" si="5048">SUM(EPQ39:EPQ41)</f>
        <v>8091.3402300000007</v>
      </c>
      <c r="EPR38" s="107">
        <f t="shared" si="952"/>
        <v>0.64898939892200591</v>
      </c>
      <c r="EPS38" s="140"/>
      <c r="EPT38" s="267"/>
      <c r="EPU38" s="264" t="s">
        <v>80</v>
      </c>
      <c r="EPV38" s="232" t="s">
        <v>81</v>
      </c>
      <c r="EPW38" s="12" t="s">
        <v>2</v>
      </c>
      <c r="EPX38" s="106">
        <f t="shared" ref="EPX38" si="5049">EPX39+EPX40</f>
        <v>12467.6</v>
      </c>
      <c r="EPY38" s="106">
        <f t="shared" ref="EPY38" si="5050">SUM(EPY39:EPY41)</f>
        <v>8091.3402300000007</v>
      </c>
      <c r="EPZ38" s="107">
        <f t="shared" si="954"/>
        <v>0.64898939892200591</v>
      </c>
      <c r="EQA38" s="140"/>
      <c r="EQB38" s="267"/>
      <c r="EQC38" s="264" t="s">
        <v>80</v>
      </c>
      <c r="EQD38" s="232" t="s">
        <v>81</v>
      </c>
      <c r="EQE38" s="12" t="s">
        <v>2</v>
      </c>
      <c r="EQF38" s="106">
        <f t="shared" ref="EQF38" si="5051">EQF39+EQF40</f>
        <v>12467.6</v>
      </c>
      <c r="EQG38" s="106">
        <f t="shared" ref="EQG38" si="5052">SUM(EQG39:EQG41)</f>
        <v>8091.3402300000007</v>
      </c>
      <c r="EQH38" s="107">
        <f t="shared" si="956"/>
        <v>0.64898939892200591</v>
      </c>
      <c r="EQI38" s="140"/>
      <c r="EQJ38" s="267"/>
      <c r="EQK38" s="264" t="s">
        <v>80</v>
      </c>
      <c r="EQL38" s="232" t="s">
        <v>81</v>
      </c>
      <c r="EQM38" s="12" t="s">
        <v>2</v>
      </c>
      <c r="EQN38" s="106">
        <f t="shared" ref="EQN38" si="5053">EQN39+EQN40</f>
        <v>12467.6</v>
      </c>
      <c r="EQO38" s="106">
        <f t="shared" ref="EQO38" si="5054">SUM(EQO39:EQO41)</f>
        <v>8091.3402300000007</v>
      </c>
      <c r="EQP38" s="107">
        <f t="shared" si="958"/>
        <v>0.64898939892200591</v>
      </c>
      <c r="EQQ38" s="140"/>
      <c r="EQR38" s="267"/>
      <c r="EQS38" s="264" t="s">
        <v>80</v>
      </c>
      <c r="EQT38" s="232" t="s">
        <v>81</v>
      </c>
      <c r="EQU38" s="12" t="s">
        <v>2</v>
      </c>
      <c r="EQV38" s="106">
        <f t="shared" ref="EQV38" si="5055">EQV39+EQV40</f>
        <v>12467.6</v>
      </c>
      <c r="EQW38" s="106">
        <f t="shared" ref="EQW38" si="5056">SUM(EQW39:EQW41)</f>
        <v>8091.3402300000007</v>
      </c>
      <c r="EQX38" s="107">
        <f t="shared" si="960"/>
        <v>0.64898939892200591</v>
      </c>
      <c r="EQY38" s="140"/>
      <c r="EQZ38" s="267"/>
      <c r="ERA38" s="264" t="s">
        <v>80</v>
      </c>
      <c r="ERB38" s="232" t="s">
        <v>81</v>
      </c>
      <c r="ERC38" s="12" t="s">
        <v>2</v>
      </c>
      <c r="ERD38" s="106">
        <f t="shared" ref="ERD38" si="5057">ERD39+ERD40</f>
        <v>12467.6</v>
      </c>
      <c r="ERE38" s="106">
        <f t="shared" ref="ERE38" si="5058">SUM(ERE39:ERE41)</f>
        <v>8091.3402300000007</v>
      </c>
      <c r="ERF38" s="107">
        <f t="shared" si="962"/>
        <v>0.64898939892200591</v>
      </c>
      <c r="ERG38" s="140"/>
      <c r="ERH38" s="267"/>
      <c r="ERI38" s="264" t="s">
        <v>80</v>
      </c>
      <c r="ERJ38" s="232" t="s">
        <v>81</v>
      </c>
      <c r="ERK38" s="12" t="s">
        <v>2</v>
      </c>
      <c r="ERL38" s="106">
        <f t="shared" ref="ERL38" si="5059">ERL39+ERL40</f>
        <v>12467.6</v>
      </c>
      <c r="ERM38" s="106">
        <f t="shared" ref="ERM38" si="5060">SUM(ERM39:ERM41)</f>
        <v>8091.3402300000007</v>
      </c>
      <c r="ERN38" s="107">
        <f t="shared" si="964"/>
        <v>0.64898939892200591</v>
      </c>
      <c r="ERO38" s="140"/>
      <c r="ERP38" s="267"/>
      <c r="ERQ38" s="264" t="s">
        <v>80</v>
      </c>
      <c r="ERR38" s="232" t="s">
        <v>81</v>
      </c>
      <c r="ERS38" s="12" t="s">
        <v>2</v>
      </c>
      <c r="ERT38" s="106">
        <f t="shared" ref="ERT38" si="5061">ERT39+ERT40</f>
        <v>12467.6</v>
      </c>
      <c r="ERU38" s="106">
        <f t="shared" ref="ERU38" si="5062">SUM(ERU39:ERU41)</f>
        <v>8091.3402300000007</v>
      </c>
      <c r="ERV38" s="107">
        <f t="shared" si="966"/>
        <v>0.64898939892200591</v>
      </c>
      <c r="ERW38" s="140"/>
      <c r="ERX38" s="267"/>
      <c r="ERY38" s="264" t="s">
        <v>80</v>
      </c>
      <c r="ERZ38" s="232" t="s">
        <v>81</v>
      </c>
      <c r="ESA38" s="12" t="s">
        <v>2</v>
      </c>
      <c r="ESB38" s="106">
        <f t="shared" ref="ESB38" si="5063">ESB39+ESB40</f>
        <v>12467.6</v>
      </c>
      <c r="ESC38" s="106">
        <f t="shared" ref="ESC38" si="5064">SUM(ESC39:ESC41)</f>
        <v>8091.3402300000007</v>
      </c>
      <c r="ESD38" s="107">
        <f t="shared" si="968"/>
        <v>0.64898939892200591</v>
      </c>
      <c r="ESE38" s="140"/>
      <c r="ESF38" s="267"/>
      <c r="ESG38" s="264" t="s">
        <v>80</v>
      </c>
      <c r="ESH38" s="232" t="s">
        <v>81</v>
      </c>
      <c r="ESI38" s="12" t="s">
        <v>2</v>
      </c>
      <c r="ESJ38" s="106">
        <f t="shared" ref="ESJ38" si="5065">ESJ39+ESJ40</f>
        <v>12467.6</v>
      </c>
      <c r="ESK38" s="106">
        <f t="shared" ref="ESK38" si="5066">SUM(ESK39:ESK41)</f>
        <v>8091.3402300000007</v>
      </c>
      <c r="ESL38" s="107">
        <f t="shared" si="970"/>
        <v>0.64898939892200591</v>
      </c>
      <c r="ESM38" s="140"/>
      <c r="ESN38" s="267"/>
      <c r="ESO38" s="264" t="s">
        <v>80</v>
      </c>
      <c r="ESP38" s="232" t="s">
        <v>81</v>
      </c>
      <c r="ESQ38" s="12" t="s">
        <v>2</v>
      </c>
      <c r="ESR38" s="106">
        <f t="shared" ref="ESR38" si="5067">ESR39+ESR40</f>
        <v>12467.6</v>
      </c>
      <c r="ESS38" s="106">
        <f t="shared" ref="ESS38" si="5068">SUM(ESS39:ESS41)</f>
        <v>8091.3402300000007</v>
      </c>
      <c r="EST38" s="107">
        <f t="shared" si="972"/>
        <v>0.64898939892200591</v>
      </c>
      <c r="ESU38" s="140"/>
      <c r="ESV38" s="267"/>
      <c r="ESW38" s="264" t="s">
        <v>80</v>
      </c>
      <c r="ESX38" s="232" t="s">
        <v>81</v>
      </c>
      <c r="ESY38" s="12" t="s">
        <v>2</v>
      </c>
      <c r="ESZ38" s="106">
        <f t="shared" ref="ESZ38" si="5069">ESZ39+ESZ40</f>
        <v>12467.6</v>
      </c>
      <c r="ETA38" s="106">
        <f t="shared" ref="ETA38" si="5070">SUM(ETA39:ETA41)</f>
        <v>8091.3402300000007</v>
      </c>
      <c r="ETB38" s="107">
        <f t="shared" si="974"/>
        <v>0.64898939892200591</v>
      </c>
      <c r="ETC38" s="140"/>
      <c r="ETD38" s="267"/>
      <c r="ETE38" s="264" t="s">
        <v>80</v>
      </c>
      <c r="ETF38" s="232" t="s">
        <v>81</v>
      </c>
      <c r="ETG38" s="12" t="s">
        <v>2</v>
      </c>
      <c r="ETH38" s="106">
        <f t="shared" ref="ETH38" si="5071">ETH39+ETH40</f>
        <v>12467.6</v>
      </c>
      <c r="ETI38" s="106">
        <f t="shared" ref="ETI38" si="5072">SUM(ETI39:ETI41)</f>
        <v>8091.3402300000007</v>
      </c>
      <c r="ETJ38" s="107">
        <f t="shared" si="976"/>
        <v>0.64898939892200591</v>
      </c>
      <c r="ETK38" s="140"/>
      <c r="ETL38" s="267"/>
      <c r="ETM38" s="264" t="s">
        <v>80</v>
      </c>
      <c r="ETN38" s="232" t="s">
        <v>81</v>
      </c>
      <c r="ETO38" s="12" t="s">
        <v>2</v>
      </c>
      <c r="ETP38" s="106">
        <f t="shared" ref="ETP38" si="5073">ETP39+ETP40</f>
        <v>12467.6</v>
      </c>
      <c r="ETQ38" s="106">
        <f t="shared" ref="ETQ38" si="5074">SUM(ETQ39:ETQ41)</f>
        <v>8091.3402300000007</v>
      </c>
      <c r="ETR38" s="107">
        <f t="shared" si="978"/>
        <v>0.64898939892200591</v>
      </c>
      <c r="ETS38" s="140"/>
      <c r="ETT38" s="267"/>
      <c r="ETU38" s="264" t="s">
        <v>80</v>
      </c>
      <c r="ETV38" s="232" t="s">
        <v>81</v>
      </c>
      <c r="ETW38" s="12" t="s">
        <v>2</v>
      </c>
      <c r="ETX38" s="106">
        <f t="shared" ref="ETX38" si="5075">ETX39+ETX40</f>
        <v>12467.6</v>
      </c>
      <c r="ETY38" s="106">
        <f t="shared" ref="ETY38" si="5076">SUM(ETY39:ETY41)</f>
        <v>8091.3402300000007</v>
      </c>
      <c r="ETZ38" s="107">
        <f t="shared" si="980"/>
        <v>0.64898939892200591</v>
      </c>
      <c r="EUA38" s="140"/>
      <c r="EUB38" s="267"/>
      <c r="EUC38" s="264" t="s">
        <v>80</v>
      </c>
      <c r="EUD38" s="232" t="s">
        <v>81</v>
      </c>
      <c r="EUE38" s="12" t="s">
        <v>2</v>
      </c>
      <c r="EUF38" s="106">
        <f t="shared" ref="EUF38" si="5077">EUF39+EUF40</f>
        <v>12467.6</v>
      </c>
      <c r="EUG38" s="106">
        <f t="shared" ref="EUG38" si="5078">SUM(EUG39:EUG41)</f>
        <v>8091.3402300000007</v>
      </c>
      <c r="EUH38" s="107">
        <f t="shared" si="982"/>
        <v>0.64898939892200591</v>
      </c>
      <c r="EUI38" s="140"/>
      <c r="EUJ38" s="267"/>
      <c r="EUK38" s="264" t="s">
        <v>80</v>
      </c>
      <c r="EUL38" s="232" t="s">
        <v>81</v>
      </c>
      <c r="EUM38" s="12" t="s">
        <v>2</v>
      </c>
      <c r="EUN38" s="106">
        <f t="shared" ref="EUN38" si="5079">EUN39+EUN40</f>
        <v>12467.6</v>
      </c>
      <c r="EUO38" s="106">
        <f t="shared" ref="EUO38" si="5080">SUM(EUO39:EUO41)</f>
        <v>8091.3402300000007</v>
      </c>
      <c r="EUP38" s="107">
        <f t="shared" si="984"/>
        <v>0.64898939892200591</v>
      </c>
      <c r="EUQ38" s="140"/>
      <c r="EUR38" s="267"/>
      <c r="EUS38" s="264" t="s">
        <v>80</v>
      </c>
      <c r="EUT38" s="232" t="s">
        <v>81</v>
      </c>
      <c r="EUU38" s="12" t="s">
        <v>2</v>
      </c>
      <c r="EUV38" s="106">
        <f t="shared" ref="EUV38" si="5081">EUV39+EUV40</f>
        <v>12467.6</v>
      </c>
      <c r="EUW38" s="106">
        <f t="shared" ref="EUW38" si="5082">SUM(EUW39:EUW41)</f>
        <v>8091.3402300000007</v>
      </c>
      <c r="EUX38" s="107">
        <f t="shared" si="986"/>
        <v>0.64898939892200591</v>
      </c>
      <c r="EUY38" s="140"/>
      <c r="EUZ38" s="267"/>
      <c r="EVA38" s="264" t="s">
        <v>80</v>
      </c>
      <c r="EVB38" s="232" t="s">
        <v>81</v>
      </c>
      <c r="EVC38" s="12" t="s">
        <v>2</v>
      </c>
      <c r="EVD38" s="106">
        <f t="shared" ref="EVD38" si="5083">EVD39+EVD40</f>
        <v>12467.6</v>
      </c>
      <c r="EVE38" s="106">
        <f t="shared" ref="EVE38" si="5084">SUM(EVE39:EVE41)</f>
        <v>8091.3402300000007</v>
      </c>
      <c r="EVF38" s="107">
        <f t="shared" si="988"/>
        <v>0.64898939892200591</v>
      </c>
      <c r="EVG38" s="140"/>
      <c r="EVH38" s="267"/>
      <c r="EVI38" s="264" t="s">
        <v>80</v>
      </c>
      <c r="EVJ38" s="232" t="s">
        <v>81</v>
      </c>
      <c r="EVK38" s="12" t="s">
        <v>2</v>
      </c>
      <c r="EVL38" s="106">
        <f t="shared" ref="EVL38" si="5085">EVL39+EVL40</f>
        <v>12467.6</v>
      </c>
      <c r="EVM38" s="106">
        <f t="shared" ref="EVM38" si="5086">SUM(EVM39:EVM41)</f>
        <v>8091.3402300000007</v>
      </c>
      <c r="EVN38" s="107">
        <f t="shared" si="990"/>
        <v>0.64898939892200591</v>
      </c>
      <c r="EVO38" s="140"/>
      <c r="EVP38" s="267"/>
      <c r="EVQ38" s="264" t="s">
        <v>80</v>
      </c>
      <c r="EVR38" s="232" t="s">
        <v>81</v>
      </c>
      <c r="EVS38" s="12" t="s">
        <v>2</v>
      </c>
      <c r="EVT38" s="106">
        <f t="shared" ref="EVT38" si="5087">EVT39+EVT40</f>
        <v>12467.6</v>
      </c>
      <c r="EVU38" s="106">
        <f t="shared" ref="EVU38" si="5088">SUM(EVU39:EVU41)</f>
        <v>8091.3402300000007</v>
      </c>
      <c r="EVV38" s="107">
        <f t="shared" si="992"/>
        <v>0.64898939892200591</v>
      </c>
      <c r="EVW38" s="140"/>
      <c r="EVX38" s="267"/>
      <c r="EVY38" s="264" t="s">
        <v>80</v>
      </c>
      <c r="EVZ38" s="232" t="s">
        <v>81</v>
      </c>
      <c r="EWA38" s="12" t="s">
        <v>2</v>
      </c>
      <c r="EWB38" s="106">
        <f t="shared" ref="EWB38" si="5089">EWB39+EWB40</f>
        <v>12467.6</v>
      </c>
      <c r="EWC38" s="106">
        <f t="shared" ref="EWC38" si="5090">SUM(EWC39:EWC41)</f>
        <v>8091.3402300000007</v>
      </c>
      <c r="EWD38" s="107">
        <f t="shared" si="994"/>
        <v>0.64898939892200591</v>
      </c>
      <c r="EWE38" s="140"/>
      <c r="EWF38" s="267"/>
      <c r="EWG38" s="264" t="s">
        <v>80</v>
      </c>
      <c r="EWH38" s="232" t="s">
        <v>81</v>
      </c>
      <c r="EWI38" s="12" t="s">
        <v>2</v>
      </c>
      <c r="EWJ38" s="106">
        <f t="shared" ref="EWJ38" si="5091">EWJ39+EWJ40</f>
        <v>12467.6</v>
      </c>
      <c r="EWK38" s="106">
        <f t="shared" ref="EWK38" si="5092">SUM(EWK39:EWK41)</f>
        <v>8091.3402300000007</v>
      </c>
      <c r="EWL38" s="107">
        <f t="shared" si="996"/>
        <v>0.64898939892200591</v>
      </c>
      <c r="EWM38" s="140"/>
      <c r="EWN38" s="267"/>
      <c r="EWO38" s="264" t="s">
        <v>80</v>
      </c>
      <c r="EWP38" s="232" t="s">
        <v>81</v>
      </c>
      <c r="EWQ38" s="12" t="s">
        <v>2</v>
      </c>
      <c r="EWR38" s="106">
        <f t="shared" ref="EWR38" si="5093">EWR39+EWR40</f>
        <v>12467.6</v>
      </c>
      <c r="EWS38" s="106">
        <f t="shared" ref="EWS38" si="5094">SUM(EWS39:EWS41)</f>
        <v>8091.3402300000007</v>
      </c>
      <c r="EWT38" s="107">
        <f t="shared" si="998"/>
        <v>0.64898939892200591</v>
      </c>
      <c r="EWU38" s="140"/>
      <c r="EWV38" s="267"/>
      <c r="EWW38" s="264" t="s">
        <v>80</v>
      </c>
      <c r="EWX38" s="232" t="s">
        <v>81</v>
      </c>
      <c r="EWY38" s="12" t="s">
        <v>2</v>
      </c>
      <c r="EWZ38" s="106">
        <f t="shared" ref="EWZ38" si="5095">EWZ39+EWZ40</f>
        <v>12467.6</v>
      </c>
      <c r="EXA38" s="106">
        <f t="shared" ref="EXA38" si="5096">SUM(EXA39:EXA41)</f>
        <v>8091.3402300000007</v>
      </c>
      <c r="EXB38" s="107">
        <f t="shared" si="1000"/>
        <v>0.64898939892200591</v>
      </c>
      <c r="EXC38" s="140"/>
      <c r="EXD38" s="267"/>
      <c r="EXE38" s="264" t="s">
        <v>80</v>
      </c>
      <c r="EXF38" s="232" t="s">
        <v>81</v>
      </c>
      <c r="EXG38" s="12" t="s">
        <v>2</v>
      </c>
      <c r="EXH38" s="106">
        <f t="shared" ref="EXH38" si="5097">EXH39+EXH40</f>
        <v>12467.6</v>
      </c>
      <c r="EXI38" s="106">
        <f t="shared" ref="EXI38" si="5098">SUM(EXI39:EXI41)</f>
        <v>8091.3402300000007</v>
      </c>
      <c r="EXJ38" s="107">
        <f t="shared" si="1002"/>
        <v>0.64898939892200591</v>
      </c>
      <c r="EXK38" s="140"/>
      <c r="EXL38" s="267"/>
      <c r="EXM38" s="264" t="s">
        <v>80</v>
      </c>
      <c r="EXN38" s="232" t="s">
        <v>81</v>
      </c>
      <c r="EXO38" s="12" t="s">
        <v>2</v>
      </c>
      <c r="EXP38" s="106">
        <f t="shared" ref="EXP38" si="5099">EXP39+EXP40</f>
        <v>12467.6</v>
      </c>
      <c r="EXQ38" s="106">
        <f t="shared" ref="EXQ38" si="5100">SUM(EXQ39:EXQ41)</f>
        <v>8091.3402300000007</v>
      </c>
      <c r="EXR38" s="107">
        <f t="shared" si="1004"/>
        <v>0.64898939892200591</v>
      </c>
      <c r="EXS38" s="140"/>
      <c r="EXT38" s="267"/>
      <c r="EXU38" s="264" t="s">
        <v>80</v>
      </c>
      <c r="EXV38" s="232" t="s">
        <v>81</v>
      </c>
      <c r="EXW38" s="12" t="s">
        <v>2</v>
      </c>
      <c r="EXX38" s="106">
        <f t="shared" ref="EXX38" si="5101">EXX39+EXX40</f>
        <v>12467.6</v>
      </c>
      <c r="EXY38" s="106">
        <f t="shared" ref="EXY38" si="5102">SUM(EXY39:EXY41)</f>
        <v>8091.3402300000007</v>
      </c>
      <c r="EXZ38" s="107">
        <f t="shared" si="1006"/>
        <v>0.64898939892200591</v>
      </c>
      <c r="EYA38" s="140"/>
      <c r="EYB38" s="267"/>
      <c r="EYC38" s="264" t="s">
        <v>80</v>
      </c>
      <c r="EYD38" s="232" t="s">
        <v>81</v>
      </c>
      <c r="EYE38" s="12" t="s">
        <v>2</v>
      </c>
      <c r="EYF38" s="106">
        <f t="shared" ref="EYF38" si="5103">EYF39+EYF40</f>
        <v>12467.6</v>
      </c>
      <c r="EYG38" s="106">
        <f t="shared" ref="EYG38" si="5104">SUM(EYG39:EYG41)</f>
        <v>8091.3402300000007</v>
      </c>
      <c r="EYH38" s="107">
        <f t="shared" si="1008"/>
        <v>0.64898939892200591</v>
      </c>
      <c r="EYI38" s="140"/>
      <c r="EYJ38" s="267"/>
      <c r="EYK38" s="264" t="s">
        <v>80</v>
      </c>
      <c r="EYL38" s="232" t="s">
        <v>81</v>
      </c>
      <c r="EYM38" s="12" t="s">
        <v>2</v>
      </c>
      <c r="EYN38" s="106">
        <f t="shared" ref="EYN38" si="5105">EYN39+EYN40</f>
        <v>12467.6</v>
      </c>
      <c r="EYO38" s="106">
        <f t="shared" ref="EYO38" si="5106">SUM(EYO39:EYO41)</f>
        <v>8091.3402300000007</v>
      </c>
      <c r="EYP38" s="107">
        <f t="shared" si="1010"/>
        <v>0.64898939892200591</v>
      </c>
      <c r="EYQ38" s="140"/>
      <c r="EYR38" s="267"/>
      <c r="EYS38" s="264" t="s">
        <v>80</v>
      </c>
      <c r="EYT38" s="232" t="s">
        <v>81</v>
      </c>
      <c r="EYU38" s="12" t="s">
        <v>2</v>
      </c>
      <c r="EYV38" s="106">
        <f t="shared" ref="EYV38" si="5107">EYV39+EYV40</f>
        <v>12467.6</v>
      </c>
      <c r="EYW38" s="106">
        <f t="shared" ref="EYW38" si="5108">SUM(EYW39:EYW41)</f>
        <v>8091.3402300000007</v>
      </c>
      <c r="EYX38" s="107">
        <f t="shared" si="1012"/>
        <v>0.64898939892200591</v>
      </c>
      <c r="EYY38" s="140"/>
      <c r="EYZ38" s="267"/>
      <c r="EZA38" s="264" t="s">
        <v>80</v>
      </c>
      <c r="EZB38" s="232" t="s">
        <v>81</v>
      </c>
      <c r="EZC38" s="12" t="s">
        <v>2</v>
      </c>
      <c r="EZD38" s="106">
        <f t="shared" ref="EZD38" si="5109">EZD39+EZD40</f>
        <v>12467.6</v>
      </c>
      <c r="EZE38" s="106">
        <f t="shared" ref="EZE38" si="5110">SUM(EZE39:EZE41)</f>
        <v>8091.3402300000007</v>
      </c>
      <c r="EZF38" s="107">
        <f t="shared" si="1014"/>
        <v>0.64898939892200591</v>
      </c>
      <c r="EZG38" s="140"/>
      <c r="EZH38" s="267"/>
      <c r="EZI38" s="264" t="s">
        <v>80</v>
      </c>
      <c r="EZJ38" s="232" t="s">
        <v>81</v>
      </c>
      <c r="EZK38" s="12" t="s">
        <v>2</v>
      </c>
      <c r="EZL38" s="106">
        <f t="shared" ref="EZL38" si="5111">EZL39+EZL40</f>
        <v>12467.6</v>
      </c>
      <c r="EZM38" s="106">
        <f t="shared" ref="EZM38" si="5112">SUM(EZM39:EZM41)</f>
        <v>8091.3402300000007</v>
      </c>
      <c r="EZN38" s="107">
        <f t="shared" si="1016"/>
        <v>0.64898939892200591</v>
      </c>
      <c r="EZO38" s="140"/>
      <c r="EZP38" s="267"/>
      <c r="EZQ38" s="264" t="s">
        <v>80</v>
      </c>
      <c r="EZR38" s="232" t="s">
        <v>81</v>
      </c>
      <c r="EZS38" s="12" t="s">
        <v>2</v>
      </c>
      <c r="EZT38" s="106">
        <f t="shared" ref="EZT38" si="5113">EZT39+EZT40</f>
        <v>12467.6</v>
      </c>
      <c r="EZU38" s="106">
        <f t="shared" ref="EZU38" si="5114">SUM(EZU39:EZU41)</f>
        <v>8091.3402300000007</v>
      </c>
      <c r="EZV38" s="107">
        <f t="shared" si="1018"/>
        <v>0.64898939892200591</v>
      </c>
      <c r="EZW38" s="140"/>
      <c r="EZX38" s="267"/>
      <c r="EZY38" s="264" t="s">
        <v>80</v>
      </c>
      <c r="EZZ38" s="232" t="s">
        <v>81</v>
      </c>
      <c r="FAA38" s="12" t="s">
        <v>2</v>
      </c>
      <c r="FAB38" s="106">
        <f t="shared" ref="FAB38" si="5115">FAB39+FAB40</f>
        <v>12467.6</v>
      </c>
      <c r="FAC38" s="106">
        <f t="shared" ref="FAC38" si="5116">SUM(FAC39:FAC41)</f>
        <v>8091.3402300000007</v>
      </c>
      <c r="FAD38" s="107">
        <f t="shared" si="1020"/>
        <v>0.64898939892200591</v>
      </c>
      <c r="FAE38" s="140"/>
      <c r="FAF38" s="267"/>
      <c r="FAG38" s="264" t="s">
        <v>80</v>
      </c>
      <c r="FAH38" s="232" t="s">
        <v>81</v>
      </c>
      <c r="FAI38" s="12" t="s">
        <v>2</v>
      </c>
      <c r="FAJ38" s="106">
        <f t="shared" ref="FAJ38" si="5117">FAJ39+FAJ40</f>
        <v>12467.6</v>
      </c>
      <c r="FAK38" s="106">
        <f t="shared" ref="FAK38" si="5118">SUM(FAK39:FAK41)</f>
        <v>8091.3402300000007</v>
      </c>
      <c r="FAL38" s="107">
        <f t="shared" si="1022"/>
        <v>0.64898939892200591</v>
      </c>
      <c r="FAM38" s="140"/>
      <c r="FAN38" s="267"/>
      <c r="FAO38" s="264" t="s">
        <v>80</v>
      </c>
      <c r="FAP38" s="232" t="s">
        <v>81</v>
      </c>
      <c r="FAQ38" s="12" t="s">
        <v>2</v>
      </c>
      <c r="FAR38" s="106">
        <f t="shared" ref="FAR38" si="5119">FAR39+FAR40</f>
        <v>12467.6</v>
      </c>
      <c r="FAS38" s="106">
        <f t="shared" ref="FAS38" si="5120">SUM(FAS39:FAS41)</f>
        <v>8091.3402300000007</v>
      </c>
      <c r="FAT38" s="107">
        <f t="shared" si="1024"/>
        <v>0.64898939892200591</v>
      </c>
      <c r="FAU38" s="140"/>
      <c r="FAV38" s="267"/>
      <c r="FAW38" s="264" t="s">
        <v>80</v>
      </c>
      <c r="FAX38" s="232" t="s">
        <v>81</v>
      </c>
      <c r="FAY38" s="12" t="s">
        <v>2</v>
      </c>
      <c r="FAZ38" s="106">
        <f t="shared" ref="FAZ38" si="5121">FAZ39+FAZ40</f>
        <v>12467.6</v>
      </c>
      <c r="FBA38" s="106">
        <f t="shared" ref="FBA38" si="5122">SUM(FBA39:FBA41)</f>
        <v>8091.3402300000007</v>
      </c>
      <c r="FBB38" s="107">
        <f t="shared" si="1026"/>
        <v>0.64898939892200591</v>
      </c>
      <c r="FBC38" s="140"/>
      <c r="FBD38" s="267"/>
      <c r="FBE38" s="264" t="s">
        <v>80</v>
      </c>
      <c r="FBF38" s="232" t="s">
        <v>81</v>
      </c>
      <c r="FBG38" s="12" t="s">
        <v>2</v>
      </c>
      <c r="FBH38" s="106">
        <f t="shared" ref="FBH38" si="5123">FBH39+FBH40</f>
        <v>12467.6</v>
      </c>
      <c r="FBI38" s="106">
        <f t="shared" ref="FBI38" si="5124">SUM(FBI39:FBI41)</f>
        <v>8091.3402300000007</v>
      </c>
      <c r="FBJ38" s="107">
        <f t="shared" si="1028"/>
        <v>0.64898939892200591</v>
      </c>
      <c r="FBK38" s="140"/>
      <c r="FBL38" s="267"/>
      <c r="FBM38" s="264" t="s">
        <v>80</v>
      </c>
      <c r="FBN38" s="232" t="s">
        <v>81</v>
      </c>
      <c r="FBO38" s="12" t="s">
        <v>2</v>
      </c>
      <c r="FBP38" s="106">
        <f t="shared" ref="FBP38" si="5125">FBP39+FBP40</f>
        <v>12467.6</v>
      </c>
      <c r="FBQ38" s="106">
        <f t="shared" ref="FBQ38" si="5126">SUM(FBQ39:FBQ41)</f>
        <v>8091.3402300000007</v>
      </c>
      <c r="FBR38" s="107">
        <f t="shared" si="1030"/>
        <v>0.64898939892200591</v>
      </c>
      <c r="FBS38" s="140"/>
      <c r="FBT38" s="267"/>
      <c r="FBU38" s="264" t="s">
        <v>80</v>
      </c>
      <c r="FBV38" s="232" t="s">
        <v>81</v>
      </c>
      <c r="FBW38" s="12" t="s">
        <v>2</v>
      </c>
      <c r="FBX38" s="106">
        <f t="shared" ref="FBX38" si="5127">FBX39+FBX40</f>
        <v>12467.6</v>
      </c>
      <c r="FBY38" s="106">
        <f t="shared" ref="FBY38" si="5128">SUM(FBY39:FBY41)</f>
        <v>8091.3402300000007</v>
      </c>
      <c r="FBZ38" s="107">
        <f t="shared" si="1032"/>
        <v>0.64898939892200591</v>
      </c>
      <c r="FCA38" s="140"/>
      <c r="FCB38" s="267"/>
      <c r="FCC38" s="264" t="s">
        <v>80</v>
      </c>
      <c r="FCD38" s="232" t="s">
        <v>81</v>
      </c>
      <c r="FCE38" s="12" t="s">
        <v>2</v>
      </c>
      <c r="FCF38" s="106">
        <f t="shared" ref="FCF38" si="5129">FCF39+FCF40</f>
        <v>12467.6</v>
      </c>
      <c r="FCG38" s="106">
        <f t="shared" ref="FCG38" si="5130">SUM(FCG39:FCG41)</f>
        <v>8091.3402300000007</v>
      </c>
      <c r="FCH38" s="107">
        <f t="shared" si="1034"/>
        <v>0.64898939892200591</v>
      </c>
      <c r="FCI38" s="140"/>
      <c r="FCJ38" s="267"/>
      <c r="FCK38" s="264" t="s">
        <v>80</v>
      </c>
      <c r="FCL38" s="232" t="s">
        <v>81</v>
      </c>
      <c r="FCM38" s="12" t="s">
        <v>2</v>
      </c>
      <c r="FCN38" s="106">
        <f t="shared" ref="FCN38" si="5131">FCN39+FCN40</f>
        <v>12467.6</v>
      </c>
      <c r="FCO38" s="106">
        <f t="shared" ref="FCO38" si="5132">SUM(FCO39:FCO41)</f>
        <v>8091.3402300000007</v>
      </c>
      <c r="FCP38" s="107">
        <f t="shared" si="1036"/>
        <v>0.64898939892200591</v>
      </c>
      <c r="FCQ38" s="140"/>
      <c r="FCR38" s="267"/>
      <c r="FCS38" s="264" t="s">
        <v>80</v>
      </c>
      <c r="FCT38" s="232" t="s">
        <v>81</v>
      </c>
      <c r="FCU38" s="12" t="s">
        <v>2</v>
      </c>
      <c r="FCV38" s="106">
        <f t="shared" ref="FCV38" si="5133">FCV39+FCV40</f>
        <v>12467.6</v>
      </c>
      <c r="FCW38" s="106">
        <f t="shared" ref="FCW38" si="5134">SUM(FCW39:FCW41)</f>
        <v>8091.3402300000007</v>
      </c>
      <c r="FCX38" s="107">
        <f t="shared" si="1038"/>
        <v>0.64898939892200591</v>
      </c>
      <c r="FCY38" s="140"/>
      <c r="FCZ38" s="267"/>
      <c r="FDA38" s="264" t="s">
        <v>80</v>
      </c>
      <c r="FDB38" s="232" t="s">
        <v>81</v>
      </c>
      <c r="FDC38" s="12" t="s">
        <v>2</v>
      </c>
      <c r="FDD38" s="106">
        <f t="shared" ref="FDD38" si="5135">FDD39+FDD40</f>
        <v>12467.6</v>
      </c>
      <c r="FDE38" s="106">
        <f t="shared" ref="FDE38" si="5136">SUM(FDE39:FDE41)</f>
        <v>8091.3402300000007</v>
      </c>
      <c r="FDF38" s="107">
        <f t="shared" si="1040"/>
        <v>0.64898939892200591</v>
      </c>
      <c r="FDG38" s="140"/>
      <c r="FDH38" s="267"/>
      <c r="FDI38" s="264" t="s">
        <v>80</v>
      </c>
      <c r="FDJ38" s="232" t="s">
        <v>81</v>
      </c>
      <c r="FDK38" s="12" t="s">
        <v>2</v>
      </c>
      <c r="FDL38" s="106">
        <f t="shared" ref="FDL38" si="5137">FDL39+FDL40</f>
        <v>12467.6</v>
      </c>
      <c r="FDM38" s="106">
        <f t="shared" ref="FDM38" si="5138">SUM(FDM39:FDM41)</f>
        <v>8091.3402300000007</v>
      </c>
      <c r="FDN38" s="107">
        <f t="shared" si="1042"/>
        <v>0.64898939892200591</v>
      </c>
      <c r="FDO38" s="140"/>
      <c r="FDP38" s="267"/>
      <c r="FDQ38" s="264" t="s">
        <v>80</v>
      </c>
      <c r="FDR38" s="232" t="s">
        <v>81</v>
      </c>
      <c r="FDS38" s="12" t="s">
        <v>2</v>
      </c>
      <c r="FDT38" s="106">
        <f t="shared" ref="FDT38" si="5139">FDT39+FDT40</f>
        <v>12467.6</v>
      </c>
      <c r="FDU38" s="106">
        <f t="shared" ref="FDU38" si="5140">SUM(FDU39:FDU41)</f>
        <v>8091.3402300000007</v>
      </c>
      <c r="FDV38" s="107">
        <f t="shared" si="1044"/>
        <v>0.64898939892200591</v>
      </c>
      <c r="FDW38" s="140"/>
      <c r="FDX38" s="267"/>
      <c r="FDY38" s="264" t="s">
        <v>80</v>
      </c>
      <c r="FDZ38" s="232" t="s">
        <v>81</v>
      </c>
      <c r="FEA38" s="12" t="s">
        <v>2</v>
      </c>
      <c r="FEB38" s="106">
        <f t="shared" ref="FEB38" si="5141">FEB39+FEB40</f>
        <v>12467.6</v>
      </c>
      <c r="FEC38" s="106">
        <f t="shared" ref="FEC38" si="5142">SUM(FEC39:FEC41)</f>
        <v>8091.3402300000007</v>
      </c>
      <c r="FED38" s="107">
        <f t="shared" si="1046"/>
        <v>0.64898939892200591</v>
      </c>
      <c r="FEE38" s="140"/>
      <c r="FEF38" s="267"/>
      <c r="FEG38" s="264" t="s">
        <v>80</v>
      </c>
      <c r="FEH38" s="232" t="s">
        <v>81</v>
      </c>
      <c r="FEI38" s="12" t="s">
        <v>2</v>
      </c>
      <c r="FEJ38" s="106">
        <f t="shared" ref="FEJ38" si="5143">FEJ39+FEJ40</f>
        <v>12467.6</v>
      </c>
      <c r="FEK38" s="106">
        <f t="shared" ref="FEK38" si="5144">SUM(FEK39:FEK41)</f>
        <v>8091.3402300000007</v>
      </c>
      <c r="FEL38" s="107">
        <f t="shared" si="1048"/>
        <v>0.64898939892200591</v>
      </c>
      <c r="FEM38" s="140"/>
      <c r="FEN38" s="267"/>
      <c r="FEO38" s="264" t="s">
        <v>80</v>
      </c>
      <c r="FEP38" s="232" t="s">
        <v>81</v>
      </c>
      <c r="FEQ38" s="12" t="s">
        <v>2</v>
      </c>
      <c r="FER38" s="106">
        <f t="shared" ref="FER38" si="5145">FER39+FER40</f>
        <v>12467.6</v>
      </c>
      <c r="FES38" s="106">
        <f t="shared" ref="FES38" si="5146">SUM(FES39:FES41)</f>
        <v>8091.3402300000007</v>
      </c>
      <c r="FET38" s="107">
        <f t="shared" si="1050"/>
        <v>0.64898939892200591</v>
      </c>
      <c r="FEU38" s="140"/>
      <c r="FEV38" s="267"/>
      <c r="FEW38" s="264" t="s">
        <v>80</v>
      </c>
      <c r="FEX38" s="232" t="s">
        <v>81</v>
      </c>
      <c r="FEY38" s="12" t="s">
        <v>2</v>
      </c>
      <c r="FEZ38" s="106">
        <f t="shared" ref="FEZ38" si="5147">FEZ39+FEZ40</f>
        <v>12467.6</v>
      </c>
      <c r="FFA38" s="106">
        <f t="shared" ref="FFA38" si="5148">SUM(FFA39:FFA41)</f>
        <v>8091.3402300000007</v>
      </c>
      <c r="FFB38" s="107">
        <f t="shared" si="1052"/>
        <v>0.64898939892200591</v>
      </c>
      <c r="FFC38" s="140"/>
      <c r="FFD38" s="267"/>
      <c r="FFE38" s="264" t="s">
        <v>80</v>
      </c>
      <c r="FFF38" s="232" t="s">
        <v>81</v>
      </c>
      <c r="FFG38" s="12" t="s">
        <v>2</v>
      </c>
      <c r="FFH38" s="106">
        <f t="shared" ref="FFH38" si="5149">FFH39+FFH40</f>
        <v>12467.6</v>
      </c>
      <c r="FFI38" s="106">
        <f t="shared" ref="FFI38" si="5150">SUM(FFI39:FFI41)</f>
        <v>8091.3402300000007</v>
      </c>
      <c r="FFJ38" s="107">
        <f t="shared" si="1054"/>
        <v>0.64898939892200591</v>
      </c>
      <c r="FFK38" s="140"/>
      <c r="FFL38" s="267"/>
      <c r="FFM38" s="264" t="s">
        <v>80</v>
      </c>
      <c r="FFN38" s="232" t="s">
        <v>81</v>
      </c>
      <c r="FFO38" s="12" t="s">
        <v>2</v>
      </c>
      <c r="FFP38" s="106">
        <f t="shared" ref="FFP38" si="5151">FFP39+FFP40</f>
        <v>12467.6</v>
      </c>
      <c r="FFQ38" s="106">
        <f t="shared" ref="FFQ38" si="5152">SUM(FFQ39:FFQ41)</f>
        <v>8091.3402300000007</v>
      </c>
      <c r="FFR38" s="107">
        <f t="shared" si="1056"/>
        <v>0.64898939892200591</v>
      </c>
      <c r="FFS38" s="140"/>
      <c r="FFT38" s="267"/>
      <c r="FFU38" s="264" t="s">
        <v>80</v>
      </c>
      <c r="FFV38" s="232" t="s">
        <v>81</v>
      </c>
      <c r="FFW38" s="12" t="s">
        <v>2</v>
      </c>
      <c r="FFX38" s="106">
        <f t="shared" ref="FFX38" si="5153">FFX39+FFX40</f>
        <v>12467.6</v>
      </c>
      <c r="FFY38" s="106">
        <f t="shared" ref="FFY38" si="5154">SUM(FFY39:FFY41)</f>
        <v>8091.3402300000007</v>
      </c>
      <c r="FFZ38" s="107">
        <f t="shared" si="1058"/>
        <v>0.64898939892200591</v>
      </c>
      <c r="FGA38" s="140"/>
      <c r="FGB38" s="267"/>
      <c r="FGC38" s="264" t="s">
        <v>80</v>
      </c>
      <c r="FGD38" s="232" t="s">
        <v>81</v>
      </c>
      <c r="FGE38" s="12" t="s">
        <v>2</v>
      </c>
      <c r="FGF38" s="106">
        <f t="shared" ref="FGF38" si="5155">FGF39+FGF40</f>
        <v>12467.6</v>
      </c>
      <c r="FGG38" s="106">
        <f t="shared" ref="FGG38" si="5156">SUM(FGG39:FGG41)</f>
        <v>8091.3402300000007</v>
      </c>
      <c r="FGH38" s="107">
        <f t="shared" si="1060"/>
        <v>0.64898939892200591</v>
      </c>
      <c r="FGI38" s="140"/>
      <c r="FGJ38" s="267"/>
      <c r="FGK38" s="264" t="s">
        <v>80</v>
      </c>
      <c r="FGL38" s="232" t="s">
        <v>81</v>
      </c>
      <c r="FGM38" s="12" t="s">
        <v>2</v>
      </c>
      <c r="FGN38" s="106">
        <f t="shared" ref="FGN38" si="5157">FGN39+FGN40</f>
        <v>12467.6</v>
      </c>
      <c r="FGO38" s="106">
        <f t="shared" ref="FGO38" si="5158">SUM(FGO39:FGO41)</f>
        <v>8091.3402300000007</v>
      </c>
      <c r="FGP38" s="107">
        <f t="shared" si="1062"/>
        <v>0.64898939892200591</v>
      </c>
      <c r="FGQ38" s="140"/>
      <c r="FGR38" s="267"/>
      <c r="FGS38" s="264" t="s">
        <v>80</v>
      </c>
      <c r="FGT38" s="232" t="s">
        <v>81</v>
      </c>
      <c r="FGU38" s="12" t="s">
        <v>2</v>
      </c>
      <c r="FGV38" s="106">
        <f t="shared" ref="FGV38" si="5159">FGV39+FGV40</f>
        <v>12467.6</v>
      </c>
      <c r="FGW38" s="106">
        <f t="shared" ref="FGW38" si="5160">SUM(FGW39:FGW41)</f>
        <v>8091.3402300000007</v>
      </c>
      <c r="FGX38" s="107">
        <f t="shared" si="1064"/>
        <v>0.64898939892200591</v>
      </c>
      <c r="FGY38" s="140"/>
      <c r="FGZ38" s="267"/>
      <c r="FHA38" s="264" t="s">
        <v>80</v>
      </c>
      <c r="FHB38" s="232" t="s">
        <v>81</v>
      </c>
      <c r="FHC38" s="12" t="s">
        <v>2</v>
      </c>
      <c r="FHD38" s="106">
        <f t="shared" ref="FHD38" si="5161">FHD39+FHD40</f>
        <v>12467.6</v>
      </c>
      <c r="FHE38" s="106">
        <f t="shared" ref="FHE38" si="5162">SUM(FHE39:FHE41)</f>
        <v>8091.3402300000007</v>
      </c>
      <c r="FHF38" s="107">
        <f t="shared" si="1066"/>
        <v>0.64898939892200591</v>
      </c>
      <c r="FHG38" s="140"/>
      <c r="FHH38" s="267"/>
      <c r="FHI38" s="264" t="s">
        <v>80</v>
      </c>
      <c r="FHJ38" s="232" t="s">
        <v>81</v>
      </c>
      <c r="FHK38" s="12" t="s">
        <v>2</v>
      </c>
      <c r="FHL38" s="106">
        <f t="shared" ref="FHL38" si="5163">FHL39+FHL40</f>
        <v>12467.6</v>
      </c>
      <c r="FHM38" s="106">
        <f t="shared" ref="FHM38" si="5164">SUM(FHM39:FHM41)</f>
        <v>8091.3402300000007</v>
      </c>
      <c r="FHN38" s="107">
        <f t="shared" si="1068"/>
        <v>0.64898939892200591</v>
      </c>
      <c r="FHO38" s="140"/>
      <c r="FHP38" s="267"/>
      <c r="FHQ38" s="264" t="s">
        <v>80</v>
      </c>
      <c r="FHR38" s="232" t="s">
        <v>81</v>
      </c>
      <c r="FHS38" s="12" t="s">
        <v>2</v>
      </c>
      <c r="FHT38" s="106">
        <f t="shared" ref="FHT38" si="5165">FHT39+FHT40</f>
        <v>12467.6</v>
      </c>
      <c r="FHU38" s="106">
        <f t="shared" ref="FHU38" si="5166">SUM(FHU39:FHU41)</f>
        <v>8091.3402300000007</v>
      </c>
      <c r="FHV38" s="107">
        <f t="shared" si="1070"/>
        <v>0.64898939892200591</v>
      </c>
      <c r="FHW38" s="140"/>
      <c r="FHX38" s="267"/>
      <c r="FHY38" s="264" t="s">
        <v>80</v>
      </c>
      <c r="FHZ38" s="232" t="s">
        <v>81</v>
      </c>
      <c r="FIA38" s="12" t="s">
        <v>2</v>
      </c>
      <c r="FIB38" s="106">
        <f t="shared" ref="FIB38" si="5167">FIB39+FIB40</f>
        <v>12467.6</v>
      </c>
      <c r="FIC38" s="106">
        <f t="shared" ref="FIC38" si="5168">SUM(FIC39:FIC41)</f>
        <v>8091.3402300000007</v>
      </c>
      <c r="FID38" s="107">
        <f t="shared" si="1072"/>
        <v>0.64898939892200591</v>
      </c>
      <c r="FIE38" s="140"/>
      <c r="FIF38" s="267"/>
      <c r="FIG38" s="264" t="s">
        <v>80</v>
      </c>
      <c r="FIH38" s="232" t="s">
        <v>81</v>
      </c>
      <c r="FII38" s="12" t="s">
        <v>2</v>
      </c>
      <c r="FIJ38" s="106">
        <f t="shared" ref="FIJ38" si="5169">FIJ39+FIJ40</f>
        <v>12467.6</v>
      </c>
      <c r="FIK38" s="106">
        <f t="shared" ref="FIK38" si="5170">SUM(FIK39:FIK41)</f>
        <v>8091.3402300000007</v>
      </c>
      <c r="FIL38" s="107">
        <f t="shared" si="1074"/>
        <v>0.64898939892200591</v>
      </c>
      <c r="FIM38" s="140"/>
      <c r="FIN38" s="267"/>
      <c r="FIO38" s="264" t="s">
        <v>80</v>
      </c>
      <c r="FIP38" s="232" t="s">
        <v>81</v>
      </c>
      <c r="FIQ38" s="12" t="s">
        <v>2</v>
      </c>
      <c r="FIR38" s="106">
        <f t="shared" ref="FIR38" si="5171">FIR39+FIR40</f>
        <v>12467.6</v>
      </c>
      <c r="FIS38" s="106">
        <f t="shared" ref="FIS38" si="5172">SUM(FIS39:FIS41)</f>
        <v>8091.3402300000007</v>
      </c>
      <c r="FIT38" s="107">
        <f t="shared" si="1076"/>
        <v>0.64898939892200591</v>
      </c>
      <c r="FIU38" s="140"/>
      <c r="FIV38" s="267"/>
      <c r="FIW38" s="264" t="s">
        <v>80</v>
      </c>
      <c r="FIX38" s="232" t="s">
        <v>81</v>
      </c>
      <c r="FIY38" s="12" t="s">
        <v>2</v>
      </c>
      <c r="FIZ38" s="106">
        <f t="shared" ref="FIZ38" si="5173">FIZ39+FIZ40</f>
        <v>12467.6</v>
      </c>
      <c r="FJA38" s="106">
        <f t="shared" ref="FJA38" si="5174">SUM(FJA39:FJA41)</f>
        <v>8091.3402300000007</v>
      </c>
      <c r="FJB38" s="107">
        <f t="shared" si="1078"/>
        <v>0.64898939892200591</v>
      </c>
      <c r="FJC38" s="140"/>
      <c r="FJD38" s="267"/>
      <c r="FJE38" s="264" t="s">
        <v>80</v>
      </c>
      <c r="FJF38" s="232" t="s">
        <v>81</v>
      </c>
      <c r="FJG38" s="12" t="s">
        <v>2</v>
      </c>
      <c r="FJH38" s="106">
        <f t="shared" ref="FJH38" si="5175">FJH39+FJH40</f>
        <v>12467.6</v>
      </c>
      <c r="FJI38" s="106">
        <f t="shared" ref="FJI38" si="5176">SUM(FJI39:FJI41)</f>
        <v>8091.3402300000007</v>
      </c>
      <c r="FJJ38" s="107">
        <f t="shared" si="1080"/>
        <v>0.64898939892200591</v>
      </c>
      <c r="FJK38" s="140"/>
      <c r="FJL38" s="267"/>
      <c r="FJM38" s="264" t="s">
        <v>80</v>
      </c>
      <c r="FJN38" s="232" t="s">
        <v>81</v>
      </c>
      <c r="FJO38" s="12" t="s">
        <v>2</v>
      </c>
      <c r="FJP38" s="106">
        <f t="shared" ref="FJP38" si="5177">FJP39+FJP40</f>
        <v>12467.6</v>
      </c>
      <c r="FJQ38" s="106">
        <f t="shared" ref="FJQ38" si="5178">SUM(FJQ39:FJQ41)</f>
        <v>8091.3402300000007</v>
      </c>
      <c r="FJR38" s="107">
        <f t="shared" si="1082"/>
        <v>0.64898939892200591</v>
      </c>
      <c r="FJS38" s="140"/>
      <c r="FJT38" s="267"/>
      <c r="FJU38" s="264" t="s">
        <v>80</v>
      </c>
      <c r="FJV38" s="232" t="s">
        <v>81</v>
      </c>
      <c r="FJW38" s="12" t="s">
        <v>2</v>
      </c>
      <c r="FJX38" s="106">
        <f t="shared" ref="FJX38" si="5179">FJX39+FJX40</f>
        <v>12467.6</v>
      </c>
      <c r="FJY38" s="106">
        <f t="shared" ref="FJY38" si="5180">SUM(FJY39:FJY41)</f>
        <v>8091.3402300000007</v>
      </c>
      <c r="FJZ38" s="107">
        <f t="shared" si="1084"/>
        <v>0.64898939892200591</v>
      </c>
      <c r="FKA38" s="140"/>
      <c r="FKB38" s="267"/>
      <c r="FKC38" s="264" t="s">
        <v>80</v>
      </c>
      <c r="FKD38" s="232" t="s">
        <v>81</v>
      </c>
      <c r="FKE38" s="12" t="s">
        <v>2</v>
      </c>
      <c r="FKF38" s="106">
        <f t="shared" ref="FKF38" si="5181">FKF39+FKF40</f>
        <v>12467.6</v>
      </c>
      <c r="FKG38" s="106">
        <f t="shared" ref="FKG38" si="5182">SUM(FKG39:FKG41)</f>
        <v>8091.3402300000007</v>
      </c>
      <c r="FKH38" s="107">
        <f t="shared" si="1086"/>
        <v>0.64898939892200591</v>
      </c>
      <c r="FKI38" s="140"/>
      <c r="FKJ38" s="267"/>
      <c r="FKK38" s="264" t="s">
        <v>80</v>
      </c>
      <c r="FKL38" s="232" t="s">
        <v>81</v>
      </c>
      <c r="FKM38" s="12" t="s">
        <v>2</v>
      </c>
      <c r="FKN38" s="106">
        <f t="shared" ref="FKN38" si="5183">FKN39+FKN40</f>
        <v>12467.6</v>
      </c>
      <c r="FKO38" s="106">
        <f t="shared" ref="FKO38" si="5184">SUM(FKO39:FKO41)</f>
        <v>8091.3402300000007</v>
      </c>
      <c r="FKP38" s="107">
        <f t="shared" si="1088"/>
        <v>0.64898939892200591</v>
      </c>
      <c r="FKQ38" s="140"/>
      <c r="FKR38" s="267"/>
      <c r="FKS38" s="264" t="s">
        <v>80</v>
      </c>
      <c r="FKT38" s="232" t="s">
        <v>81</v>
      </c>
      <c r="FKU38" s="12" t="s">
        <v>2</v>
      </c>
      <c r="FKV38" s="106">
        <f t="shared" ref="FKV38" si="5185">FKV39+FKV40</f>
        <v>12467.6</v>
      </c>
      <c r="FKW38" s="106">
        <f t="shared" ref="FKW38" si="5186">SUM(FKW39:FKW41)</f>
        <v>8091.3402300000007</v>
      </c>
      <c r="FKX38" s="107">
        <f t="shared" si="1090"/>
        <v>0.64898939892200591</v>
      </c>
      <c r="FKY38" s="140"/>
      <c r="FKZ38" s="267"/>
      <c r="FLA38" s="264" t="s">
        <v>80</v>
      </c>
      <c r="FLB38" s="232" t="s">
        <v>81</v>
      </c>
      <c r="FLC38" s="12" t="s">
        <v>2</v>
      </c>
      <c r="FLD38" s="106">
        <f t="shared" ref="FLD38" si="5187">FLD39+FLD40</f>
        <v>12467.6</v>
      </c>
      <c r="FLE38" s="106">
        <f t="shared" ref="FLE38" si="5188">SUM(FLE39:FLE41)</f>
        <v>8091.3402300000007</v>
      </c>
      <c r="FLF38" s="107">
        <f t="shared" si="1092"/>
        <v>0.64898939892200591</v>
      </c>
      <c r="FLG38" s="140"/>
      <c r="FLH38" s="267"/>
      <c r="FLI38" s="264" t="s">
        <v>80</v>
      </c>
      <c r="FLJ38" s="232" t="s">
        <v>81</v>
      </c>
      <c r="FLK38" s="12" t="s">
        <v>2</v>
      </c>
      <c r="FLL38" s="106">
        <f t="shared" ref="FLL38" si="5189">FLL39+FLL40</f>
        <v>12467.6</v>
      </c>
      <c r="FLM38" s="106">
        <f t="shared" ref="FLM38" si="5190">SUM(FLM39:FLM41)</f>
        <v>8091.3402300000007</v>
      </c>
      <c r="FLN38" s="107">
        <f t="shared" si="1094"/>
        <v>0.64898939892200591</v>
      </c>
      <c r="FLO38" s="140"/>
      <c r="FLP38" s="267"/>
      <c r="FLQ38" s="264" t="s">
        <v>80</v>
      </c>
      <c r="FLR38" s="232" t="s">
        <v>81</v>
      </c>
      <c r="FLS38" s="12" t="s">
        <v>2</v>
      </c>
      <c r="FLT38" s="106">
        <f t="shared" ref="FLT38" si="5191">FLT39+FLT40</f>
        <v>12467.6</v>
      </c>
      <c r="FLU38" s="106">
        <f t="shared" ref="FLU38" si="5192">SUM(FLU39:FLU41)</f>
        <v>8091.3402300000007</v>
      </c>
      <c r="FLV38" s="107">
        <f t="shared" si="1096"/>
        <v>0.64898939892200591</v>
      </c>
      <c r="FLW38" s="140"/>
      <c r="FLX38" s="267"/>
      <c r="FLY38" s="264" t="s">
        <v>80</v>
      </c>
      <c r="FLZ38" s="232" t="s">
        <v>81</v>
      </c>
      <c r="FMA38" s="12" t="s">
        <v>2</v>
      </c>
      <c r="FMB38" s="106">
        <f t="shared" ref="FMB38" si="5193">FMB39+FMB40</f>
        <v>12467.6</v>
      </c>
      <c r="FMC38" s="106">
        <f t="shared" ref="FMC38" si="5194">SUM(FMC39:FMC41)</f>
        <v>8091.3402300000007</v>
      </c>
      <c r="FMD38" s="107">
        <f t="shared" si="1098"/>
        <v>0.64898939892200591</v>
      </c>
      <c r="FME38" s="140"/>
      <c r="FMF38" s="267"/>
      <c r="FMG38" s="264" t="s">
        <v>80</v>
      </c>
      <c r="FMH38" s="232" t="s">
        <v>81</v>
      </c>
      <c r="FMI38" s="12" t="s">
        <v>2</v>
      </c>
      <c r="FMJ38" s="106">
        <f t="shared" ref="FMJ38" si="5195">FMJ39+FMJ40</f>
        <v>12467.6</v>
      </c>
      <c r="FMK38" s="106">
        <f t="shared" ref="FMK38" si="5196">SUM(FMK39:FMK41)</f>
        <v>8091.3402300000007</v>
      </c>
      <c r="FML38" s="107">
        <f t="shared" si="1100"/>
        <v>0.64898939892200591</v>
      </c>
      <c r="FMM38" s="140"/>
      <c r="FMN38" s="267"/>
      <c r="FMO38" s="264" t="s">
        <v>80</v>
      </c>
      <c r="FMP38" s="232" t="s">
        <v>81</v>
      </c>
      <c r="FMQ38" s="12" t="s">
        <v>2</v>
      </c>
      <c r="FMR38" s="106">
        <f t="shared" ref="FMR38" si="5197">FMR39+FMR40</f>
        <v>12467.6</v>
      </c>
      <c r="FMS38" s="106">
        <f t="shared" ref="FMS38" si="5198">SUM(FMS39:FMS41)</f>
        <v>8091.3402300000007</v>
      </c>
      <c r="FMT38" s="107">
        <f t="shared" si="1102"/>
        <v>0.64898939892200591</v>
      </c>
      <c r="FMU38" s="140"/>
      <c r="FMV38" s="267"/>
      <c r="FMW38" s="264" t="s">
        <v>80</v>
      </c>
      <c r="FMX38" s="232" t="s">
        <v>81</v>
      </c>
      <c r="FMY38" s="12" t="s">
        <v>2</v>
      </c>
      <c r="FMZ38" s="106">
        <f t="shared" ref="FMZ38" si="5199">FMZ39+FMZ40</f>
        <v>12467.6</v>
      </c>
      <c r="FNA38" s="106">
        <f t="shared" ref="FNA38" si="5200">SUM(FNA39:FNA41)</f>
        <v>8091.3402300000007</v>
      </c>
      <c r="FNB38" s="107">
        <f t="shared" si="1104"/>
        <v>0.64898939892200591</v>
      </c>
      <c r="FNC38" s="140"/>
      <c r="FND38" s="267"/>
      <c r="FNE38" s="264" t="s">
        <v>80</v>
      </c>
      <c r="FNF38" s="232" t="s">
        <v>81</v>
      </c>
      <c r="FNG38" s="12" t="s">
        <v>2</v>
      </c>
      <c r="FNH38" s="106">
        <f t="shared" ref="FNH38" si="5201">FNH39+FNH40</f>
        <v>12467.6</v>
      </c>
      <c r="FNI38" s="106">
        <f t="shared" ref="FNI38" si="5202">SUM(FNI39:FNI41)</f>
        <v>8091.3402300000007</v>
      </c>
      <c r="FNJ38" s="107">
        <f t="shared" si="1106"/>
        <v>0.64898939892200591</v>
      </c>
      <c r="FNK38" s="140"/>
      <c r="FNL38" s="267"/>
      <c r="FNM38" s="264" t="s">
        <v>80</v>
      </c>
      <c r="FNN38" s="232" t="s">
        <v>81</v>
      </c>
      <c r="FNO38" s="12" t="s">
        <v>2</v>
      </c>
      <c r="FNP38" s="106">
        <f t="shared" ref="FNP38" si="5203">FNP39+FNP40</f>
        <v>12467.6</v>
      </c>
      <c r="FNQ38" s="106">
        <f t="shared" ref="FNQ38" si="5204">SUM(FNQ39:FNQ41)</f>
        <v>8091.3402300000007</v>
      </c>
      <c r="FNR38" s="107">
        <f t="shared" si="1108"/>
        <v>0.64898939892200591</v>
      </c>
      <c r="FNS38" s="140"/>
      <c r="FNT38" s="267"/>
      <c r="FNU38" s="264" t="s">
        <v>80</v>
      </c>
      <c r="FNV38" s="232" t="s">
        <v>81</v>
      </c>
      <c r="FNW38" s="12" t="s">
        <v>2</v>
      </c>
      <c r="FNX38" s="106">
        <f t="shared" ref="FNX38" si="5205">FNX39+FNX40</f>
        <v>12467.6</v>
      </c>
      <c r="FNY38" s="106">
        <f t="shared" ref="FNY38" si="5206">SUM(FNY39:FNY41)</f>
        <v>8091.3402300000007</v>
      </c>
      <c r="FNZ38" s="107">
        <f t="shared" si="1110"/>
        <v>0.64898939892200591</v>
      </c>
      <c r="FOA38" s="140"/>
      <c r="FOB38" s="267"/>
      <c r="FOC38" s="264" t="s">
        <v>80</v>
      </c>
      <c r="FOD38" s="232" t="s">
        <v>81</v>
      </c>
      <c r="FOE38" s="12" t="s">
        <v>2</v>
      </c>
      <c r="FOF38" s="106">
        <f t="shared" ref="FOF38" si="5207">FOF39+FOF40</f>
        <v>12467.6</v>
      </c>
      <c r="FOG38" s="106">
        <f t="shared" ref="FOG38" si="5208">SUM(FOG39:FOG41)</f>
        <v>8091.3402300000007</v>
      </c>
      <c r="FOH38" s="107">
        <f t="shared" si="1112"/>
        <v>0.64898939892200591</v>
      </c>
      <c r="FOI38" s="140"/>
      <c r="FOJ38" s="267"/>
      <c r="FOK38" s="264" t="s">
        <v>80</v>
      </c>
      <c r="FOL38" s="232" t="s">
        <v>81</v>
      </c>
      <c r="FOM38" s="12" t="s">
        <v>2</v>
      </c>
      <c r="FON38" s="106">
        <f t="shared" ref="FON38" si="5209">FON39+FON40</f>
        <v>12467.6</v>
      </c>
      <c r="FOO38" s="106">
        <f t="shared" ref="FOO38" si="5210">SUM(FOO39:FOO41)</f>
        <v>8091.3402300000007</v>
      </c>
      <c r="FOP38" s="107">
        <f t="shared" si="1114"/>
        <v>0.64898939892200591</v>
      </c>
      <c r="FOQ38" s="140"/>
      <c r="FOR38" s="267"/>
      <c r="FOS38" s="264" t="s">
        <v>80</v>
      </c>
      <c r="FOT38" s="232" t="s">
        <v>81</v>
      </c>
      <c r="FOU38" s="12" t="s">
        <v>2</v>
      </c>
      <c r="FOV38" s="106">
        <f t="shared" ref="FOV38" si="5211">FOV39+FOV40</f>
        <v>12467.6</v>
      </c>
      <c r="FOW38" s="106">
        <f t="shared" ref="FOW38" si="5212">SUM(FOW39:FOW41)</f>
        <v>8091.3402300000007</v>
      </c>
      <c r="FOX38" s="107">
        <f t="shared" si="1116"/>
        <v>0.64898939892200591</v>
      </c>
      <c r="FOY38" s="140"/>
      <c r="FOZ38" s="267"/>
      <c r="FPA38" s="264" t="s">
        <v>80</v>
      </c>
      <c r="FPB38" s="232" t="s">
        <v>81</v>
      </c>
      <c r="FPC38" s="12" t="s">
        <v>2</v>
      </c>
      <c r="FPD38" s="106">
        <f t="shared" ref="FPD38" si="5213">FPD39+FPD40</f>
        <v>12467.6</v>
      </c>
      <c r="FPE38" s="106">
        <f t="shared" ref="FPE38" si="5214">SUM(FPE39:FPE41)</f>
        <v>8091.3402300000007</v>
      </c>
      <c r="FPF38" s="107">
        <f t="shared" si="1118"/>
        <v>0.64898939892200591</v>
      </c>
      <c r="FPG38" s="140"/>
      <c r="FPH38" s="267"/>
      <c r="FPI38" s="264" t="s">
        <v>80</v>
      </c>
      <c r="FPJ38" s="232" t="s">
        <v>81</v>
      </c>
      <c r="FPK38" s="12" t="s">
        <v>2</v>
      </c>
      <c r="FPL38" s="106">
        <f t="shared" ref="FPL38" si="5215">FPL39+FPL40</f>
        <v>12467.6</v>
      </c>
      <c r="FPM38" s="106">
        <f t="shared" ref="FPM38" si="5216">SUM(FPM39:FPM41)</f>
        <v>8091.3402300000007</v>
      </c>
      <c r="FPN38" s="107">
        <f t="shared" si="1120"/>
        <v>0.64898939892200591</v>
      </c>
      <c r="FPO38" s="140"/>
      <c r="FPP38" s="267"/>
      <c r="FPQ38" s="264" t="s">
        <v>80</v>
      </c>
      <c r="FPR38" s="232" t="s">
        <v>81</v>
      </c>
      <c r="FPS38" s="12" t="s">
        <v>2</v>
      </c>
      <c r="FPT38" s="106">
        <f t="shared" ref="FPT38" si="5217">FPT39+FPT40</f>
        <v>12467.6</v>
      </c>
      <c r="FPU38" s="106">
        <f t="shared" ref="FPU38" si="5218">SUM(FPU39:FPU41)</f>
        <v>8091.3402300000007</v>
      </c>
      <c r="FPV38" s="107">
        <f t="shared" si="1122"/>
        <v>0.64898939892200591</v>
      </c>
      <c r="FPW38" s="140"/>
      <c r="FPX38" s="267"/>
      <c r="FPY38" s="264" t="s">
        <v>80</v>
      </c>
      <c r="FPZ38" s="232" t="s">
        <v>81</v>
      </c>
      <c r="FQA38" s="12" t="s">
        <v>2</v>
      </c>
      <c r="FQB38" s="106">
        <f t="shared" ref="FQB38" si="5219">FQB39+FQB40</f>
        <v>12467.6</v>
      </c>
      <c r="FQC38" s="106">
        <f t="shared" ref="FQC38" si="5220">SUM(FQC39:FQC41)</f>
        <v>8091.3402300000007</v>
      </c>
      <c r="FQD38" s="107">
        <f t="shared" si="1124"/>
        <v>0.64898939892200591</v>
      </c>
      <c r="FQE38" s="140"/>
      <c r="FQF38" s="267"/>
      <c r="FQG38" s="264" t="s">
        <v>80</v>
      </c>
      <c r="FQH38" s="232" t="s">
        <v>81</v>
      </c>
      <c r="FQI38" s="12" t="s">
        <v>2</v>
      </c>
      <c r="FQJ38" s="106">
        <f t="shared" ref="FQJ38" si="5221">FQJ39+FQJ40</f>
        <v>12467.6</v>
      </c>
      <c r="FQK38" s="106">
        <f t="shared" ref="FQK38" si="5222">SUM(FQK39:FQK41)</f>
        <v>8091.3402300000007</v>
      </c>
      <c r="FQL38" s="107">
        <f t="shared" si="1126"/>
        <v>0.64898939892200591</v>
      </c>
      <c r="FQM38" s="140"/>
      <c r="FQN38" s="267"/>
      <c r="FQO38" s="264" t="s">
        <v>80</v>
      </c>
      <c r="FQP38" s="232" t="s">
        <v>81</v>
      </c>
      <c r="FQQ38" s="12" t="s">
        <v>2</v>
      </c>
      <c r="FQR38" s="106">
        <f t="shared" ref="FQR38" si="5223">FQR39+FQR40</f>
        <v>12467.6</v>
      </c>
      <c r="FQS38" s="106">
        <f t="shared" ref="FQS38" si="5224">SUM(FQS39:FQS41)</f>
        <v>8091.3402300000007</v>
      </c>
      <c r="FQT38" s="107">
        <f t="shared" si="1128"/>
        <v>0.64898939892200591</v>
      </c>
      <c r="FQU38" s="140"/>
      <c r="FQV38" s="267"/>
      <c r="FQW38" s="264" t="s">
        <v>80</v>
      </c>
      <c r="FQX38" s="232" t="s">
        <v>81</v>
      </c>
      <c r="FQY38" s="12" t="s">
        <v>2</v>
      </c>
      <c r="FQZ38" s="106">
        <f t="shared" ref="FQZ38" si="5225">FQZ39+FQZ40</f>
        <v>12467.6</v>
      </c>
      <c r="FRA38" s="106">
        <f t="shared" ref="FRA38" si="5226">SUM(FRA39:FRA41)</f>
        <v>8091.3402300000007</v>
      </c>
      <c r="FRB38" s="107">
        <f t="shared" si="1130"/>
        <v>0.64898939892200591</v>
      </c>
      <c r="FRC38" s="140"/>
      <c r="FRD38" s="267"/>
      <c r="FRE38" s="264" t="s">
        <v>80</v>
      </c>
      <c r="FRF38" s="232" t="s">
        <v>81</v>
      </c>
      <c r="FRG38" s="12" t="s">
        <v>2</v>
      </c>
      <c r="FRH38" s="106">
        <f t="shared" ref="FRH38" si="5227">FRH39+FRH40</f>
        <v>12467.6</v>
      </c>
      <c r="FRI38" s="106">
        <f t="shared" ref="FRI38" si="5228">SUM(FRI39:FRI41)</f>
        <v>8091.3402300000007</v>
      </c>
      <c r="FRJ38" s="107">
        <f t="shared" si="1132"/>
        <v>0.64898939892200591</v>
      </c>
      <c r="FRK38" s="140"/>
      <c r="FRL38" s="267"/>
      <c r="FRM38" s="264" t="s">
        <v>80</v>
      </c>
      <c r="FRN38" s="232" t="s">
        <v>81</v>
      </c>
      <c r="FRO38" s="12" t="s">
        <v>2</v>
      </c>
      <c r="FRP38" s="106">
        <f t="shared" ref="FRP38" si="5229">FRP39+FRP40</f>
        <v>12467.6</v>
      </c>
      <c r="FRQ38" s="106">
        <f t="shared" ref="FRQ38" si="5230">SUM(FRQ39:FRQ41)</f>
        <v>8091.3402300000007</v>
      </c>
      <c r="FRR38" s="107">
        <f t="shared" si="1134"/>
        <v>0.64898939892200591</v>
      </c>
      <c r="FRS38" s="140"/>
      <c r="FRT38" s="267"/>
      <c r="FRU38" s="264" t="s">
        <v>80</v>
      </c>
      <c r="FRV38" s="232" t="s">
        <v>81</v>
      </c>
      <c r="FRW38" s="12" t="s">
        <v>2</v>
      </c>
      <c r="FRX38" s="106">
        <f t="shared" ref="FRX38" si="5231">FRX39+FRX40</f>
        <v>12467.6</v>
      </c>
      <c r="FRY38" s="106">
        <f t="shared" ref="FRY38" si="5232">SUM(FRY39:FRY41)</f>
        <v>8091.3402300000007</v>
      </c>
      <c r="FRZ38" s="107">
        <f t="shared" si="1136"/>
        <v>0.64898939892200591</v>
      </c>
      <c r="FSA38" s="140"/>
      <c r="FSB38" s="267"/>
      <c r="FSC38" s="264" t="s">
        <v>80</v>
      </c>
      <c r="FSD38" s="232" t="s">
        <v>81</v>
      </c>
      <c r="FSE38" s="12" t="s">
        <v>2</v>
      </c>
      <c r="FSF38" s="106">
        <f t="shared" ref="FSF38" si="5233">FSF39+FSF40</f>
        <v>12467.6</v>
      </c>
      <c r="FSG38" s="106">
        <f t="shared" ref="FSG38" si="5234">SUM(FSG39:FSG41)</f>
        <v>8091.3402300000007</v>
      </c>
      <c r="FSH38" s="107">
        <f t="shared" si="1138"/>
        <v>0.64898939892200591</v>
      </c>
      <c r="FSI38" s="140"/>
      <c r="FSJ38" s="267"/>
      <c r="FSK38" s="264" t="s">
        <v>80</v>
      </c>
      <c r="FSL38" s="232" t="s">
        <v>81</v>
      </c>
      <c r="FSM38" s="12" t="s">
        <v>2</v>
      </c>
      <c r="FSN38" s="106">
        <f t="shared" ref="FSN38" si="5235">FSN39+FSN40</f>
        <v>12467.6</v>
      </c>
      <c r="FSO38" s="106">
        <f t="shared" ref="FSO38" si="5236">SUM(FSO39:FSO41)</f>
        <v>8091.3402300000007</v>
      </c>
      <c r="FSP38" s="107">
        <f t="shared" si="1140"/>
        <v>0.64898939892200591</v>
      </c>
      <c r="FSQ38" s="140"/>
      <c r="FSR38" s="267"/>
      <c r="FSS38" s="264" t="s">
        <v>80</v>
      </c>
      <c r="FST38" s="232" t="s">
        <v>81</v>
      </c>
      <c r="FSU38" s="12" t="s">
        <v>2</v>
      </c>
      <c r="FSV38" s="106">
        <f t="shared" ref="FSV38" si="5237">FSV39+FSV40</f>
        <v>12467.6</v>
      </c>
      <c r="FSW38" s="106">
        <f t="shared" ref="FSW38" si="5238">SUM(FSW39:FSW41)</f>
        <v>8091.3402300000007</v>
      </c>
      <c r="FSX38" s="107">
        <f t="shared" si="1142"/>
        <v>0.64898939892200591</v>
      </c>
      <c r="FSY38" s="140"/>
      <c r="FSZ38" s="267"/>
      <c r="FTA38" s="264" t="s">
        <v>80</v>
      </c>
      <c r="FTB38" s="232" t="s">
        <v>81</v>
      </c>
      <c r="FTC38" s="12" t="s">
        <v>2</v>
      </c>
      <c r="FTD38" s="106">
        <f t="shared" ref="FTD38" si="5239">FTD39+FTD40</f>
        <v>12467.6</v>
      </c>
      <c r="FTE38" s="106">
        <f t="shared" ref="FTE38" si="5240">SUM(FTE39:FTE41)</f>
        <v>8091.3402300000007</v>
      </c>
      <c r="FTF38" s="107">
        <f t="shared" si="1144"/>
        <v>0.64898939892200591</v>
      </c>
      <c r="FTG38" s="140"/>
      <c r="FTH38" s="267"/>
      <c r="FTI38" s="264" t="s">
        <v>80</v>
      </c>
      <c r="FTJ38" s="232" t="s">
        <v>81</v>
      </c>
      <c r="FTK38" s="12" t="s">
        <v>2</v>
      </c>
      <c r="FTL38" s="106">
        <f t="shared" ref="FTL38" si="5241">FTL39+FTL40</f>
        <v>12467.6</v>
      </c>
      <c r="FTM38" s="106">
        <f t="shared" ref="FTM38" si="5242">SUM(FTM39:FTM41)</f>
        <v>8091.3402300000007</v>
      </c>
      <c r="FTN38" s="107">
        <f t="shared" si="1146"/>
        <v>0.64898939892200591</v>
      </c>
      <c r="FTO38" s="140"/>
      <c r="FTP38" s="267"/>
      <c r="FTQ38" s="264" t="s">
        <v>80</v>
      </c>
      <c r="FTR38" s="232" t="s">
        <v>81</v>
      </c>
      <c r="FTS38" s="12" t="s">
        <v>2</v>
      </c>
      <c r="FTT38" s="106">
        <f t="shared" ref="FTT38" si="5243">FTT39+FTT40</f>
        <v>12467.6</v>
      </c>
      <c r="FTU38" s="106">
        <f t="shared" ref="FTU38" si="5244">SUM(FTU39:FTU41)</f>
        <v>8091.3402300000007</v>
      </c>
      <c r="FTV38" s="107">
        <f t="shared" si="1148"/>
        <v>0.64898939892200591</v>
      </c>
      <c r="FTW38" s="140"/>
      <c r="FTX38" s="267"/>
      <c r="FTY38" s="264" t="s">
        <v>80</v>
      </c>
      <c r="FTZ38" s="232" t="s">
        <v>81</v>
      </c>
      <c r="FUA38" s="12" t="s">
        <v>2</v>
      </c>
      <c r="FUB38" s="106">
        <f t="shared" ref="FUB38" si="5245">FUB39+FUB40</f>
        <v>12467.6</v>
      </c>
      <c r="FUC38" s="106">
        <f t="shared" ref="FUC38" si="5246">SUM(FUC39:FUC41)</f>
        <v>8091.3402300000007</v>
      </c>
      <c r="FUD38" s="107">
        <f t="shared" si="1150"/>
        <v>0.64898939892200591</v>
      </c>
      <c r="FUE38" s="140"/>
      <c r="FUF38" s="267"/>
      <c r="FUG38" s="264" t="s">
        <v>80</v>
      </c>
      <c r="FUH38" s="232" t="s">
        <v>81</v>
      </c>
      <c r="FUI38" s="12" t="s">
        <v>2</v>
      </c>
      <c r="FUJ38" s="106">
        <f t="shared" ref="FUJ38" si="5247">FUJ39+FUJ40</f>
        <v>12467.6</v>
      </c>
      <c r="FUK38" s="106">
        <f t="shared" ref="FUK38" si="5248">SUM(FUK39:FUK41)</f>
        <v>8091.3402300000007</v>
      </c>
      <c r="FUL38" s="107">
        <f t="shared" si="1152"/>
        <v>0.64898939892200591</v>
      </c>
      <c r="FUM38" s="140"/>
      <c r="FUN38" s="267"/>
      <c r="FUO38" s="264" t="s">
        <v>80</v>
      </c>
      <c r="FUP38" s="232" t="s">
        <v>81</v>
      </c>
      <c r="FUQ38" s="12" t="s">
        <v>2</v>
      </c>
      <c r="FUR38" s="106">
        <f t="shared" ref="FUR38" si="5249">FUR39+FUR40</f>
        <v>12467.6</v>
      </c>
      <c r="FUS38" s="106">
        <f t="shared" ref="FUS38" si="5250">SUM(FUS39:FUS41)</f>
        <v>8091.3402300000007</v>
      </c>
      <c r="FUT38" s="107">
        <f t="shared" si="1154"/>
        <v>0.64898939892200591</v>
      </c>
      <c r="FUU38" s="140"/>
      <c r="FUV38" s="267"/>
      <c r="FUW38" s="264" t="s">
        <v>80</v>
      </c>
      <c r="FUX38" s="232" t="s">
        <v>81</v>
      </c>
      <c r="FUY38" s="12" t="s">
        <v>2</v>
      </c>
      <c r="FUZ38" s="106">
        <f t="shared" ref="FUZ38" si="5251">FUZ39+FUZ40</f>
        <v>12467.6</v>
      </c>
      <c r="FVA38" s="106">
        <f t="shared" ref="FVA38" si="5252">SUM(FVA39:FVA41)</f>
        <v>8091.3402300000007</v>
      </c>
      <c r="FVB38" s="107">
        <f t="shared" si="1156"/>
        <v>0.64898939892200591</v>
      </c>
      <c r="FVC38" s="140"/>
      <c r="FVD38" s="267"/>
      <c r="FVE38" s="264" t="s">
        <v>80</v>
      </c>
      <c r="FVF38" s="232" t="s">
        <v>81</v>
      </c>
      <c r="FVG38" s="12" t="s">
        <v>2</v>
      </c>
      <c r="FVH38" s="106">
        <f t="shared" ref="FVH38" si="5253">FVH39+FVH40</f>
        <v>12467.6</v>
      </c>
      <c r="FVI38" s="106">
        <f t="shared" ref="FVI38" si="5254">SUM(FVI39:FVI41)</f>
        <v>8091.3402300000007</v>
      </c>
      <c r="FVJ38" s="107">
        <f t="shared" si="1158"/>
        <v>0.64898939892200591</v>
      </c>
      <c r="FVK38" s="140"/>
      <c r="FVL38" s="267"/>
      <c r="FVM38" s="264" t="s">
        <v>80</v>
      </c>
      <c r="FVN38" s="232" t="s">
        <v>81</v>
      </c>
      <c r="FVO38" s="12" t="s">
        <v>2</v>
      </c>
      <c r="FVP38" s="106">
        <f t="shared" ref="FVP38" si="5255">FVP39+FVP40</f>
        <v>12467.6</v>
      </c>
      <c r="FVQ38" s="106">
        <f t="shared" ref="FVQ38" si="5256">SUM(FVQ39:FVQ41)</f>
        <v>8091.3402300000007</v>
      </c>
      <c r="FVR38" s="107">
        <f t="shared" si="1160"/>
        <v>0.64898939892200591</v>
      </c>
      <c r="FVS38" s="140"/>
      <c r="FVT38" s="267"/>
      <c r="FVU38" s="264" t="s">
        <v>80</v>
      </c>
      <c r="FVV38" s="232" t="s">
        <v>81</v>
      </c>
      <c r="FVW38" s="12" t="s">
        <v>2</v>
      </c>
      <c r="FVX38" s="106">
        <f t="shared" ref="FVX38" si="5257">FVX39+FVX40</f>
        <v>12467.6</v>
      </c>
      <c r="FVY38" s="106">
        <f t="shared" ref="FVY38" si="5258">SUM(FVY39:FVY41)</f>
        <v>8091.3402300000007</v>
      </c>
      <c r="FVZ38" s="107">
        <f t="shared" si="1162"/>
        <v>0.64898939892200591</v>
      </c>
      <c r="FWA38" s="140"/>
      <c r="FWB38" s="267"/>
      <c r="FWC38" s="264" t="s">
        <v>80</v>
      </c>
      <c r="FWD38" s="232" t="s">
        <v>81</v>
      </c>
      <c r="FWE38" s="12" t="s">
        <v>2</v>
      </c>
      <c r="FWF38" s="106">
        <f t="shared" ref="FWF38" si="5259">FWF39+FWF40</f>
        <v>12467.6</v>
      </c>
      <c r="FWG38" s="106">
        <f t="shared" ref="FWG38" si="5260">SUM(FWG39:FWG41)</f>
        <v>8091.3402300000007</v>
      </c>
      <c r="FWH38" s="107">
        <f t="shared" si="1164"/>
        <v>0.64898939892200591</v>
      </c>
      <c r="FWI38" s="140"/>
      <c r="FWJ38" s="267"/>
      <c r="FWK38" s="264" t="s">
        <v>80</v>
      </c>
      <c r="FWL38" s="232" t="s">
        <v>81</v>
      </c>
      <c r="FWM38" s="12" t="s">
        <v>2</v>
      </c>
      <c r="FWN38" s="106">
        <f t="shared" ref="FWN38" si="5261">FWN39+FWN40</f>
        <v>12467.6</v>
      </c>
      <c r="FWO38" s="106">
        <f t="shared" ref="FWO38" si="5262">SUM(FWO39:FWO41)</f>
        <v>8091.3402300000007</v>
      </c>
      <c r="FWP38" s="107">
        <f t="shared" si="1166"/>
        <v>0.64898939892200591</v>
      </c>
      <c r="FWQ38" s="140"/>
      <c r="FWR38" s="267"/>
      <c r="FWS38" s="264" t="s">
        <v>80</v>
      </c>
      <c r="FWT38" s="232" t="s">
        <v>81</v>
      </c>
      <c r="FWU38" s="12" t="s">
        <v>2</v>
      </c>
      <c r="FWV38" s="106">
        <f t="shared" ref="FWV38" si="5263">FWV39+FWV40</f>
        <v>12467.6</v>
      </c>
      <c r="FWW38" s="106">
        <f t="shared" ref="FWW38" si="5264">SUM(FWW39:FWW41)</f>
        <v>8091.3402300000007</v>
      </c>
      <c r="FWX38" s="107">
        <f t="shared" si="1168"/>
        <v>0.64898939892200591</v>
      </c>
      <c r="FWY38" s="140"/>
      <c r="FWZ38" s="267"/>
      <c r="FXA38" s="264" t="s">
        <v>80</v>
      </c>
      <c r="FXB38" s="232" t="s">
        <v>81</v>
      </c>
      <c r="FXC38" s="12" t="s">
        <v>2</v>
      </c>
      <c r="FXD38" s="106">
        <f t="shared" ref="FXD38" si="5265">FXD39+FXD40</f>
        <v>12467.6</v>
      </c>
      <c r="FXE38" s="106">
        <f t="shared" ref="FXE38" si="5266">SUM(FXE39:FXE41)</f>
        <v>8091.3402300000007</v>
      </c>
      <c r="FXF38" s="107">
        <f t="shared" si="1170"/>
        <v>0.64898939892200591</v>
      </c>
      <c r="FXG38" s="140"/>
      <c r="FXH38" s="267"/>
      <c r="FXI38" s="264" t="s">
        <v>80</v>
      </c>
      <c r="FXJ38" s="232" t="s">
        <v>81</v>
      </c>
      <c r="FXK38" s="12" t="s">
        <v>2</v>
      </c>
      <c r="FXL38" s="106">
        <f t="shared" ref="FXL38" si="5267">FXL39+FXL40</f>
        <v>12467.6</v>
      </c>
      <c r="FXM38" s="106">
        <f t="shared" ref="FXM38" si="5268">SUM(FXM39:FXM41)</f>
        <v>8091.3402300000007</v>
      </c>
      <c r="FXN38" s="107">
        <f t="shared" si="1172"/>
        <v>0.64898939892200591</v>
      </c>
      <c r="FXO38" s="140"/>
      <c r="FXP38" s="267"/>
      <c r="FXQ38" s="264" t="s">
        <v>80</v>
      </c>
      <c r="FXR38" s="232" t="s">
        <v>81</v>
      </c>
      <c r="FXS38" s="12" t="s">
        <v>2</v>
      </c>
      <c r="FXT38" s="106">
        <f t="shared" ref="FXT38" si="5269">FXT39+FXT40</f>
        <v>12467.6</v>
      </c>
      <c r="FXU38" s="106">
        <f t="shared" ref="FXU38" si="5270">SUM(FXU39:FXU41)</f>
        <v>8091.3402300000007</v>
      </c>
      <c r="FXV38" s="107">
        <f t="shared" si="1174"/>
        <v>0.64898939892200591</v>
      </c>
      <c r="FXW38" s="140"/>
      <c r="FXX38" s="267"/>
      <c r="FXY38" s="264" t="s">
        <v>80</v>
      </c>
      <c r="FXZ38" s="232" t="s">
        <v>81</v>
      </c>
      <c r="FYA38" s="12" t="s">
        <v>2</v>
      </c>
      <c r="FYB38" s="106">
        <f t="shared" ref="FYB38" si="5271">FYB39+FYB40</f>
        <v>12467.6</v>
      </c>
      <c r="FYC38" s="106">
        <f t="shared" ref="FYC38" si="5272">SUM(FYC39:FYC41)</f>
        <v>8091.3402300000007</v>
      </c>
      <c r="FYD38" s="107">
        <f t="shared" si="1176"/>
        <v>0.64898939892200591</v>
      </c>
      <c r="FYE38" s="140"/>
      <c r="FYF38" s="267"/>
      <c r="FYG38" s="264" t="s">
        <v>80</v>
      </c>
      <c r="FYH38" s="232" t="s">
        <v>81</v>
      </c>
      <c r="FYI38" s="12" t="s">
        <v>2</v>
      </c>
      <c r="FYJ38" s="106">
        <f t="shared" ref="FYJ38" si="5273">FYJ39+FYJ40</f>
        <v>12467.6</v>
      </c>
      <c r="FYK38" s="106">
        <f t="shared" ref="FYK38" si="5274">SUM(FYK39:FYK41)</f>
        <v>8091.3402300000007</v>
      </c>
      <c r="FYL38" s="107">
        <f t="shared" si="1178"/>
        <v>0.64898939892200591</v>
      </c>
      <c r="FYM38" s="140"/>
      <c r="FYN38" s="267"/>
      <c r="FYO38" s="264" t="s">
        <v>80</v>
      </c>
      <c r="FYP38" s="232" t="s">
        <v>81</v>
      </c>
      <c r="FYQ38" s="12" t="s">
        <v>2</v>
      </c>
      <c r="FYR38" s="106">
        <f t="shared" ref="FYR38" si="5275">FYR39+FYR40</f>
        <v>12467.6</v>
      </c>
      <c r="FYS38" s="106">
        <f t="shared" ref="FYS38" si="5276">SUM(FYS39:FYS41)</f>
        <v>8091.3402300000007</v>
      </c>
      <c r="FYT38" s="107">
        <f t="shared" si="1180"/>
        <v>0.64898939892200591</v>
      </c>
      <c r="FYU38" s="140"/>
      <c r="FYV38" s="267"/>
      <c r="FYW38" s="264" t="s">
        <v>80</v>
      </c>
      <c r="FYX38" s="232" t="s">
        <v>81</v>
      </c>
      <c r="FYY38" s="12" t="s">
        <v>2</v>
      </c>
      <c r="FYZ38" s="106">
        <f t="shared" ref="FYZ38" si="5277">FYZ39+FYZ40</f>
        <v>12467.6</v>
      </c>
      <c r="FZA38" s="106">
        <f t="shared" ref="FZA38" si="5278">SUM(FZA39:FZA41)</f>
        <v>8091.3402300000007</v>
      </c>
      <c r="FZB38" s="107">
        <f t="shared" si="1182"/>
        <v>0.64898939892200591</v>
      </c>
      <c r="FZC38" s="140"/>
      <c r="FZD38" s="267"/>
      <c r="FZE38" s="264" t="s">
        <v>80</v>
      </c>
      <c r="FZF38" s="232" t="s">
        <v>81</v>
      </c>
      <c r="FZG38" s="12" t="s">
        <v>2</v>
      </c>
      <c r="FZH38" s="106">
        <f t="shared" ref="FZH38" si="5279">FZH39+FZH40</f>
        <v>12467.6</v>
      </c>
      <c r="FZI38" s="106">
        <f t="shared" ref="FZI38" si="5280">SUM(FZI39:FZI41)</f>
        <v>8091.3402300000007</v>
      </c>
      <c r="FZJ38" s="107">
        <f t="shared" si="1184"/>
        <v>0.64898939892200591</v>
      </c>
      <c r="FZK38" s="140"/>
      <c r="FZL38" s="267"/>
      <c r="FZM38" s="264" t="s">
        <v>80</v>
      </c>
      <c r="FZN38" s="232" t="s">
        <v>81</v>
      </c>
      <c r="FZO38" s="12" t="s">
        <v>2</v>
      </c>
      <c r="FZP38" s="106">
        <f t="shared" ref="FZP38" si="5281">FZP39+FZP40</f>
        <v>12467.6</v>
      </c>
      <c r="FZQ38" s="106">
        <f t="shared" ref="FZQ38" si="5282">SUM(FZQ39:FZQ41)</f>
        <v>8091.3402300000007</v>
      </c>
      <c r="FZR38" s="107">
        <f t="shared" si="1186"/>
        <v>0.64898939892200591</v>
      </c>
      <c r="FZS38" s="140"/>
      <c r="FZT38" s="267"/>
      <c r="FZU38" s="264" t="s">
        <v>80</v>
      </c>
      <c r="FZV38" s="232" t="s">
        <v>81</v>
      </c>
      <c r="FZW38" s="12" t="s">
        <v>2</v>
      </c>
      <c r="FZX38" s="106">
        <f t="shared" ref="FZX38" si="5283">FZX39+FZX40</f>
        <v>12467.6</v>
      </c>
      <c r="FZY38" s="106">
        <f t="shared" ref="FZY38" si="5284">SUM(FZY39:FZY41)</f>
        <v>8091.3402300000007</v>
      </c>
      <c r="FZZ38" s="107">
        <f t="shared" si="1188"/>
        <v>0.64898939892200591</v>
      </c>
      <c r="GAA38" s="140"/>
      <c r="GAB38" s="267"/>
      <c r="GAC38" s="264" t="s">
        <v>80</v>
      </c>
      <c r="GAD38" s="232" t="s">
        <v>81</v>
      </c>
      <c r="GAE38" s="12" t="s">
        <v>2</v>
      </c>
      <c r="GAF38" s="106">
        <f t="shared" ref="GAF38" si="5285">GAF39+GAF40</f>
        <v>12467.6</v>
      </c>
      <c r="GAG38" s="106">
        <f t="shared" ref="GAG38" si="5286">SUM(GAG39:GAG41)</f>
        <v>8091.3402300000007</v>
      </c>
      <c r="GAH38" s="107">
        <f t="shared" si="1190"/>
        <v>0.64898939892200591</v>
      </c>
      <c r="GAI38" s="140"/>
      <c r="GAJ38" s="267"/>
      <c r="GAK38" s="264" t="s">
        <v>80</v>
      </c>
      <c r="GAL38" s="232" t="s">
        <v>81</v>
      </c>
      <c r="GAM38" s="12" t="s">
        <v>2</v>
      </c>
      <c r="GAN38" s="106">
        <f t="shared" ref="GAN38" si="5287">GAN39+GAN40</f>
        <v>12467.6</v>
      </c>
      <c r="GAO38" s="106">
        <f t="shared" ref="GAO38" si="5288">SUM(GAO39:GAO41)</f>
        <v>8091.3402300000007</v>
      </c>
      <c r="GAP38" s="107">
        <f t="shared" si="1192"/>
        <v>0.64898939892200591</v>
      </c>
      <c r="GAQ38" s="140"/>
      <c r="GAR38" s="267"/>
      <c r="GAS38" s="264" t="s">
        <v>80</v>
      </c>
      <c r="GAT38" s="232" t="s">
        <v>81</v>
      </c>
      <c r="GAU38" s="12" t="s">
        <v>2</v>
      </c>
      <c r="GAV38" s="106">
        <f t="shared" ref="GAV38" si="5289">GAV39+GAV40</f>
        <v>12467.6</v>
      </c>
      <c r="GAW38" s="106">
        <f t="shared" ref="GAW38" si="5290">SUM(GAW39:GAW41)</f>
        <v>8091.3402300000007</v>
      </c>
      <c r="GAX38" s="107">
        <f t="shared" si="1194"/>
        <v>0.64898939892200591</v>
      </c>
      <c r="GAY38" s="140"/>
      <c r="GAZ38" s="267"/>
      <c r="GBA38" s="264" t="s">
        <v>80</v>
      </c>
      <c r="GBB38" s="232" t="s">
        <v>81</v>
      </c>
      <c r="GBC38" s="12" t="s">
        <v>2</v>
      </c>
      <c r="GBD38" s="106">
        <f t="shared" ref="GBD38" si="5291">GBD39+GBD40</f>
        <v>12467.6</v>
      </c>
      <c r="GBE38" s="106">
        <f t="shared" ref="GBE38" si="5292">SUM(GBE39:GBE41)</f>
        <v>8091.3402300000007</v>
      </c>
      <c r="GBF38" s="107">
        <f t="shared" si="1196"/>
        <v>0.64898939892200591</v>
      </c>
      <c r="GBG38" s="140"/>
      <c r="GBH38" s="267"/>
      <c r="GBI38" s="264" t="s">
        <v>80</v>
      </c>
      <c r="GBJ38" s="232" t="s">
        <v>81</v>
      </c>
      <c r="GBK38" s="12" t="s">
        <v>2</v>
      </c>
      <c r="GBL38" s="106">
        <f t="shared" ref="GBL38" si="5293">GBL39+GBL40</f>
        <v>12467.6</v>
      </c>
      <c r="GBM38" s="106">
        <f t="shared" ref="GBM38" si="5294">SUM(GBM39:GBM41)</f>
        <v>8091.3402300000007</v>
      </c>
      <c r="GBN38" s="107">
        <f t="shared" si="1198"/>
        <v>0.64898939892200591</v>
      </c>
      <c r="GBO38" s="140"/>
      <c r="GBP38" s="267"/>
      <c r="GBQ38" s="264" t="s">
        <v>80</v>
      </c>
      <c r="GBR38" s="232" t="s">
        <v>81</v>
      </c>
      <c r="GBS38" s="12" t="s">
        <v>2</v>
      </c>
      <c r="GBT38" s="106">
        <f t="shared" ref="GBT38" si="5295">GBT39+GBT40</f>
        <v>12467.6</v>
      </c>
      <c r="GBU38" s="106">
        <f t="shared" ref="GBU38" si="5296">SUM(GBU39:GBU41)</f>
        <v>8091.3402300000007</v>
      </c>
      <c r="GBV38" s="107">
        <f t="shared" si="1200"/>
        <v>0.64898939892200591</v>
      </c>
      <c r="GBW38" s="140"/>
      <c r="GBX38" s="267"/>
      <c r="GBY38" s="264" t="s">
        <v>80</v>
      </c>
      <c r="GBZ38" s="232" t="s">
        <v>81</v>
      </c>
      <c r="GCA38" s="12" t="s">
        <v>2</v>
      </c>
      <c r="GCB38" s="106">
        <f t="shared" ref="GCB38" si="5297">GCB39+GCB40</f>
        <v>12467.6</v>
      </c>
      <c r="GCC38" s="106">
        <f t="shared" ref="GCC38" si="5298">SUM(GCC39:GCC41)</f>
        <v>8091.3402300000007</v>
      </c>
      <c r="GCD38" s="107">
        <f t="shared" si="1202"/>
        <v>0.64898939892200591</v>
      </c>
      <c r="GCE38" s="140"/>
      <c r="GCF38" s="267"/>
      <c r="GCG38" s="264" t="s">
        <v>80</v>
      </c>
      <c r="GCH38" s="232" t="s">
        <v>81</v>
      </c>
      <c r="GCI38" s="12" t="s">
        <v>2</v>
      </c>
      <c r="GCJ38" s="106">
        <f t="shared" ref="GCJ38" si="5299">GCJ39+GCJ40</f>
        <v>12467.6</v>
      </c>
      <c r="GCK38" s="106">
        <f t="shared" ref="GCK38" si="5300">SUM(GCK39:GCK41)</f>
        <v>8091.3402300000007</v>
      </c>
      <c r="GCL38" s="107">
        <f t="shared" si="1204"/>
        <v>0.64898939892200591</v>
      </c>
      <c r="GCM38" s="140"/>
      <c r="GCN38" s="267"/>
      <c r="GCO38" s="264" t="s">
        <v>80</v>
      </c>
      <c r="GCP38" s="232" t="s">
        <v>81</v>
      </c>
      <c r="GCQ38" s="12" t="s">
        <v>2</v>
      </c>
      <c r="GCR38" s="106">
        <f t="shared" ref="GCR38" si="5301">GCR39+GCR40</f>
        <v>12467.6</v>
      </c>
      <c r="GCS38" s="106">
        <f t="shared" ref="GCS38" si="5302">SUM(GCS39:GCS41)</f>
        <v>8091.3402300000007</v>
      </c>
      <c r="GCT38" s="107">
        <f t="shared" si="1206"/>
        <v>0.64898939892200591</v>
      </c>
      <c r="GCU38" s="140"/>
      <c r="GCV38" s="267"/>
      <c r="GCW38" s="264" t="s">
        <v>80</v>
      </c>
      <c r="GCX38" s="232" t="s">
        <v>81</v>
      </c>
      <c r="GCY38" s="12" t="s">
        <v>2</v>
      </c>
      <c r="GCZ38" s="106">
        <f t="shared" ref="GCZ38" si="5303">GCZ39+GCZ40</f>
        <v>12467.6</v>
      </c>
      <c r="GDA38" s="106">
        <f t="shared" ref="GDA38" si="5304">SUM(GDA39:GDA41)</f>
        <v>8091.3402300000007</v>
      </c>
      <c r="GDB38" s="107">
        <f t="shared" si="1208"/>
        <v>0.64898939892200591</v>
      </c>
      <c r="GDC38" s="140"/>
      <c r="GDD38" s="267"/>
      <c r="GDE38" s="264" t="s">
        <v>80</v>
      </c>
      <c r="GDF38" s="232" t="s">
        <v>81</v>
      </c>
      <c r="GDG38" s="12" t="s">
        <v>2</v>
      </c>
      <c r="GDH38" s="106">
        <f t="shared" ref="GDH38" si="5305">GDH39+GDH40</f>
        <v>12467.6</v>
      </c>
      <c r="GDI38" s="106">
        <f t="shared" ref="GDI38" si="5306">SUM(GDI39:GDI41)</f>
        <v>8091.3402300000007</v>
      </c>
      <c r="GDJ38" s="107">
        <f t="shared" si="1210"/>
        <v>0.64898939892200591</v>
      </c>
      <c r="GDK38" s="140"/>
      <c r="GDL38" s="267"/>
      <c r="GDM38" s="264" t="s">
        <v>80</v>
      </c>
      <c r="GDN38" s="232" t="s">
        <v>81</v>
      </c>
      <c r="GDO38" s="12" t="s">
        <v>2</v>
      </c>
      <c r="GDP38" s="106">
        <f t="shared" ref="GDP38" si="5307">GDP39+GDP40</f>
        <v>12467.6</v>
      </c>
      <c r="GDQ38" s="106">
        <f t="shared" ref="GDQ38" si="5308">SUM(GDQ39:GDQ41)</f>
        <v>8091.3402300000007</v>
      </c>
      <c r="GDR38" s="107">
        <f t="shared" si="1212"/>
        <v>0.64898939892200591</v>
      </c>
      <c r="GDS38" s="140"/>
      <c r="GDT38" s="267"/>
      <c r="GDU38" s="264" t="s">
        <v>80</v>
      </c>
      <c r="GDV38" s="232" t="s">
        <v>81</v>
      </c>
      <c r="GDW38" s="12" t="s">
        <v>2</v>
      </c>
      <c r="GDX38" s="106">
        <f t="shared" ref="GDX38" si="5309">GDX39+GDX40</f>
        <v>12467.6</v>
      </c>
      <c r="GDY38" s="106">
        <f t="shared" ref="GDY38" si="5310">SUM(GDY39:GDY41)</f>
        <v>8091.3402300000007</v>
      </c>
      <c r="GDZ38" s="107">
        <f t="shared" si="1214"/>
        <v>0.64898939892200591</v>
      </c>
      <c r="GEA38" s="140"/>
      <c r="GEB38" s="267"/>
      <c r="GEC38" s="264" t="s">
        <v>80</v>
      </c>
      <c r="GED38" s="232" t="s">
        <v>81</v>
      </c>
      <c r="GEE38" s="12" t="s">
        <v>2</v>
      </c>
      <c r="GEF38" s="106">
        <f t="shared" ref="GEF38" si="5311">GEF39+GEF40</f>
        <v>12467.6</v>
      </c>
      <c r="GEG38" s="106">
        <f t="shared" ref="GEG38" si="5312">SUM(GEG39:GEG41)</f>
        <v>8091.3402300000007</v>
      </c>
      <c r="GEH38" s="107">
        <f t="shared" si="1216"/>
        <v>0.64898939892200591</v>
      </c>
      <c r="GEI38" s="140"/>
      <c r="GEJ38" s="267"/>
      <c r="GEK38" s="264" t="s">
        <v>80</v>
      </c>
      <c r="GEL38" s="232" t="s">
        <v>81</v>
      </c>
      <c r="GEM38" s="12" t="s">
        <v>2</v>
      </c>
      <c r="GEN38" s="106">
        <f t="shared" ref="GEN38" si="5313">GEN39+GEN40</f>
        <v>12467.6</v>
      </c>
      <c r="GEO38" s="106">
        <f t="shared" ref="GEO38" si="5314">SUM(GEO39:GEO41)</f>
        <v>8091.3402300000007</v>
      </c>
      <c r="GEP38" s="107">
        <f t="shared" si="1218"/>
        <v>0.64898939892200591</v>
      </c>
      <c r="GEQ38" s="140"/>
      <c r="GER38" s="267"/>
      <c r="GES38" s="264" t="s">
        <v>80</v>
      </c>
      <c r="GET38" s="232" t="s">
        <v>81</v>
      </c>
      <c r="GEU38" s="12" t="s">
        <v>2</v>
      </c>
      <c r="GEV38" s="106">
        <f t="shared" ref="GEV38" si="5315">GEV39+GEV40</f>
        <v>12467.6</v>
      </c>
      <c r="GEW38" s="106">
        <f t="shared" ref="GEW38" si="5316">SUM(GEW39:GEW41)</f>
        <v>8091.3402300000007</v>
      </c>
      <c r="GEX38" s="107">
        <f t="shared" si="1220"/>
        <v>0.64898939892200591</v>
      </c>
      <c r="GEY38" s="140"/>
      <c r="GEZ38" s="267"/>
      <c r="GFA38" s="264" t="s">
        <v>80</v>
      </c>
      <c r="GFB38" s="232" t="s">
        <v>81</v>
      </c>
      <c r="GFC38" s="12" t="s">
        <v>2</v>
      </c>
      <c r="GFD38" s="106">
        <f t="shared" ref="GFD38" si="5317">GFD39+GFD40</f>
        <v>12467.6</v>
      </c>
      <c r="GFE38" s="106">
        <f t="shared" ref="GFE38" si="5318">SUM(GFE39:GFE41)</f>
        <v>8091.3402300000007</v>
      </c>
      <c r="GFF38" s="107">
        <f t="shared" si="1222"/>
        <v>0.64898939892200591</v>
      </c>
      <c r="GFG38" s="140"/>
      <c r="GFH38" s="267"/>
      <c r="GFI38" s="264" t="s">
        <v>80</v>
      </c>
      <c r="GFJ38" s="232" t="s">
        <v>81</v>
      </c>
      <c r="GFK38" s="12" t="s">
        <v>2</v>
      </c>
      <c r="GFL38" s="106">
        <f t="shared" ref="GFL38" si="5319">GFL39+GFL40</f>
        <v>12467.6</v>
      </c>
      <c r="GFM38" s="106">
        <f t="shared" ref="GFM38" si="5320">SUM(GFM39:GFM41)</f>
        <v>8091.3402300000007</v>
      </c>
      <c r="GFN38" s="107">
        <f t="shared" si="1224"/>
        <v>0.64898939892200591</v>
      </c>
      <c r="GFO38" s="140"/>
      <c r="GFP38" s="267"/>
      <c r="GFQ38" s="264" t="s">
        <v>80</v>
      </c>
      <c r="GFR38" s="232" t="s">
        <v>81</v>
      </c>
      <c r="GFS38" s="12" t="s">
        <v>2</v>
      </c>
      <c r="GFT38" s="106">
        <f t="shared" ref="GFT38" si="5321">GFT39+GFT40</f>
        <v>12467.6</v>
      </c>
      <c r="GFU38" s="106">
        <f t="shared" ref="GFU38" si="5322">SUM(GFU39:GFU41)</f>
        <v>8091.3402300000007</v>
      </c>
      <c r="GFV38" s="107">
        <f t="shared" si="1226"/>
        <v>0.64898939892200591</v>
      </c>
      <c r="GFW38" s="140"/>
      <c r="GFX38" s="267"/>
      <c r="GFY38" s="264" t="s">
        <v>80</v>
      </c>
      <c r="GFZ38" s="232" t="s">
        <v>81</v>
      </c>
      <c r="GGA38" s="12" t="s">
        <v>2</v>
      </c>
      <c r="GGB38" s="106">
        <f t="shared" ref="GGB38" si="5323">GGB39+GGB40</f>
        <v>12467.6</v>
      </c>
      <c r="GGC38" s="106">
        <f t="shared" ref="GGC38" si="5324">SUM(GGC39:GGC41)</f>
        <v>8091.3402300000007</v>
      </c>
      <c r="GGD38" s="107">
        <f t="shared" si="1228"/>
        <v>0.64898939892200591</v>
      </c>
      <c r="GGE38" s="140"/>
      <c r="GGF38" s="267"/>
      <c r="GGG38" s="264" t="s">
        <v>80</v>
      </c>
      <c r="GGH38" s="232" t="s">
        <v>81</v>
      </c>
      <c r="GGI38" s="12" t="s">
        <v>2</v>
      </c>
      <c r="GGJ38" s="106">
        <f t="shared" ref="GGJ38" si="5325">GGJ39+GGJ40</f>
        <v>12467.6</v>
      </c>
      <c r="GGK38" s="106">
        <f t="shared" ref="GGK38" si="5326">SUM(GGK39:GGK41)</f>
        <v>8091.3402300000007</v>
      </c>
      <c r="GGL38" s="107">
        <f t="shared" si="1230"/>
        <v>0.64898939892200591</v>
      </c>
      <c r="GGM38" s="140"/>
      <c r="GGN38" s="267"/>
      <c r="GGO38" s="264" t="s">
        <v>80</v>
      </c>
      <c r="GGP38" s="232" t="s">
        <v>81</v>
      </c>
      <c r="GGQ38" s="12" t="s">
        <v>2</v>
      </c>
      <c r="GGR38" s="106">
        <f t="shared" ref="GGR38" si="5327">GGR39+GGR40</f>
        <v>12467.6</v>
      </c>
      <c r="GGS38" s="106">
        <f t="shared" ref="GGS38" si="5328">SUM(GGS39:GGS41)</f>
        <v>8091.3402300000007</v>
      </c>
      <c r="GGT38" s="107">
        <f t="shared" si="1232"/>
        <v>0.64898939892200591</v>
      </c>
      <c r="GGU38" s="140"/>
      <c r="GGV38" s="267"/>
      <c r="GGW38" s="264" t="s">
        <v>80</v>
      </c>
      <c r="GGX38" s="232" t="s">
        <v>81</v>
      </c>
      <c r="GGY38" s="12" t="s">
        <v>2</v>
      </c>
      <c r="GGZ38" s="106">
        <f t="shared" ref="GGZ38" si="5329">GGZ39+GGZ40</f>
        <v>12467.6</v>
      </c>
      <c r="GHA38" s="106">
        <f t="shared" ref="GHA38" si="5330">SUM(GHA39:GHA41)</f>
        <v>8091.3402300000007</v>
      </c>
      <c r="GHB38" s="107">
        <f t="shared" si="1234"/>
        <v>0.64898939892200591</v>
      </c>
      <c r="GHC38" s="140"/>
      <c r="GHD38" s="267"/>
      <c r="GHE38" s="264" t="s">
        <v>80</v>
      </c>
      <c r="GHF38" s="232" t="s">
        <v>81</v>
      </c>
      <c r="GHG38" s="12" t="s">
        <v>2</v>
      </c>
      <c r="GHH38" s="106">
        <f t="shared" ref="GHH38" si="5331">GHH39+GHH40</f>
        <v>12467.6</v>
      </c>
      <c r="GHI38" s="106">
        <f t="shared" ref="GHI38" si="5332">SUM(GHI39:GHI41)</f>
        <v>8091.3402300000007</v>
      </c>
      <c r="GHJ38" s="107">
        <f t="shared" si="1236"/>
        <v>0.64898939892200591</v>
      </c>
      <c r="GHK38" s="140"/>
      <c r="GHL38" s="267"/>
      <c r="GHM38" s="264" t="s">
        <v>80</v>
      </c>
      <c r="GHN38" s="232" t="s">
        <v>81</v>
      </c>
      <c r="GHO38" s="12" t="s">
        <v>2</v>
      </c>
      <c r="GHP38" s="106">
        <f t="shared" ref="GHP38" si="5333">GHP39+GHP40</f>
        <v>12467.6</v>
      </c>
      <c r="GHQ38" s="106">
        <f t="shared" ref="GHQ38" si="5334">SUM(GHQ39:GHQ41)</f>
        <v>8091.3402300000007</v>
      </c>
      <c r="GHR38" s="107">
        <f t="shared" si="1238"/>
        <v>0.64898939892200591</v>
      </c>
      <c r="GHS38" s="140"/>
      <c r="GHT38" s="267"/>
      <c r="GHU38" s="264" t="s">
        <v>80</v>
      </c>
      <c r="GHV38" s="232" t="s">
        <v>81</v>
      </c>
      <c r="GHW38" s="12" t="s">
        <v>2</v>
      </c>
      <c r="GHX38" s="106">
        <f t="shared" ref="GHX38" si="5335">GHX39+GHX40</f>
        <v>12467.6</v>
      </c>
      <c r="GHY38" s="106">
        <f t="shared" ref="GHY38" si="5336">SUM(GHY39:GHY41)</f>
        <v>8091.3402300000007</v>
      </c>
      <c r="GHZ38" s="107">
        <f t="shared" si="1240"/>
        <v>0.64898939892200591</v>
      </c>
      <c r="GIA38" s="140"/>
      <c r="GIB38" s="267"/>
      <c r="GIC38" s="264" t="s">
        <v>80</v>
      </c>
      <c r="GID38" s="232" t="s">
        <v>81</v>
      </c>
      <c r="GIE38" s="12" t="s">
        <v>2</v>
      </c>
      <c r="GIF38" s="106">
        <f t="shared" ref="GIF38" si="5337">GIF39+GIF40</f>
        <v>12467.6</v>
      </c>
      <c r="GIG38" s="106">
        <f t="shared" ref="GIG38" si="5338">SUM(GIG39:GIG41)</f>
        <v>8091.3402300000007</v>
      </c>
      <c r="GIH38" s="107">
        <f t="shared" si="1242"/>
        <v>0.64898939892200591</v>
      </c>
      <c r="GII38" s="140"/>
      <c r="GIJ38" s="267"/>
      <c r="GIK38" s="264" t="s">
        <v>80</v>
      </c>
      <c r="GIL38" s="232" t="s">
        <v>81</v>
      </c>
      <c r="GIM38" s="12" t="s">
        <v>2</v>
      </c>
      <c r="GIN38" s="106">
        <f t="shared" ref="GIN38" si="5339">GIN39+GIN40</f>
        <v>12467.6</v>
      </c>
      <c r="GIO38" s="106">
        <f t="shared" ref="GIO38" si="5340">SUM(GIO39:GIO41)</f>
        <v>8091.3402300000007</v>
      </c>
      <c r="GIP38" s="107">
        <f t="shared" si="1244"/>
        <v>0.64898939892200591</v>
      </c>
      <c r="GIQ38" s="140"/>
      <c r="GIR38" s="267"/>
      <c r="GIS38" s="264" t="s">
        <v>80</v>
      </c>
      <c r="GIT38" s="232" t="s">
        <v>81</v>
      </c>
      <c r="GIU38" s="12" t="s">
        <v>2</v>
      </c>
      <c r="GIV38" s="106">
        <f t="shared" ref="GIV38" si="5341">GIV39+GIV40</f>
        <v>12467.6</v>
      </c>
      <c r="GIW38" s="106">
        <f t="shared" ref="GIW38" si="5342">SUM(GIW39:GIW41)</f>
        <v>8091.3402300000007</v>
      </c>
      <c r="GIX38" s="107">
        <f t="shared" si="1246"/>
        <v>0.64898939892200591</v>
      </c>
      <c r="GIY38" s="140"/>
      <c r="GIZ38" s="267"/>
      <c r="GJA38" s="264" t="s">
        <v>80</v>
      </c>
      <c r="GJB38" s="232" t="s">
        <v>81</v>
      </c>
      <c r="GJC38" s="12" t="s">
        <v>2</v>
      </c>
      <c r="GJD38" s="106">
        <f t="shared" ref="GJD38" si="5343">GJD39+GJD40</f>
        <v>12467.6</v>
      </c>
      <c r="GJE38" s="106">
        <f t="shared" ref="GJE38" si="5344">SUM(GJE39:GJE41)</f>
        <v>8091.3402300000007</v>
      </c>
      <c r="GJF38" s="107">
        <f t="shared" si="1248"/>
        <v>0.64898939892200591</v>
      </c>
      <c r="GJG38" s="140"/>
      <c r="GJH38" s="267"/>
      <c r="GJI38" s="264" t="s">
        <v>80</v>
      </c>
      <c r="GJJ38" s="232" t="s">
        <v>81</v>
      </c>
      <c r="GJK38" s="12" t="s">
        <v>2</v>
      </c>
      <c r="GJL38" s="106">
        <f t="shared" ref="GJL38" si="5345">GJL39+GJL40</f>
        <v>12467.6</v>
      </c>
      <c r="GJM38" s="106">
        <f t="shared" ref="GJM38" si="5346">SUM(GJM39:GJM41)</f>
        <v>8091.3402300000007</v>
      </c>
      <c r="GJN38" s="107">
        <f t="shared" si="1250"/>
        <v>0.64898939892200591</v>
      </c>
      <c r="GJO38" s="140"/>
      <c r="GJP38" s="267"/>
      <c r="GJQ38" s="264" t="s">
        <v>80</v>
      </c>
      <c r="GJR38" s="232" t="s">
        <v>81</v>
      </c>
      <c r="GJS38" s="12" t="s">
        <v>2</v>
      </c>
      <c r="GJT38" s="106">
        <f t="shared" ref="GJT38" si="5347">GJT39+GJT40</f>
        <v>12467.6</v>
      </c>
      <c r="GJU38" s="106">
        <f t="shared" ref="GJU38" si="5348">SUM(GJU39:GJU41)</f>
        <v>8091.3402300000007</v>
      </c>
      <c r="GJV38" s="107">
        <f t="shared" si="1252"/>
        <v>0.64898939892200591</v>
      </c>
      <c r="GJW38" s="140"/>
      <c r="GJX38" s="267"/>
      <c r="GJY38" s="264" t="s">
        <v>80</v>
      </c>
      <c r="GJZ38" s="232" t="s">
        <v>81</v>
      </c>
      <c r="GKA38" s="12" t="s">
        <v>2</v>
      </c>
      <c r="GKB38" s="106">
        <f t="shared" ref="GKB38" si="5349">GKB39+GKB40</f>
        <v>12467.6</v>
      </c>
      <c r="GKC38" s="106">
        <f t="shared" ref="GKC38" si="5350">SUM(GKC39:GKC41)</f>
        <v>8091.3402300000007</v>
      </c>
      <c r="GKD38" s="107">
        <f t="shared" si="1254"/>
        <v>0.64898939892200591</v>
      </c>
      <c r="GKE38" s="140"/>
      <c r="GKF38" s="267"/>
      <c r="GKG38" s="264" t="s">
        <v>80</v>
      </c>
      <c r="GKH38" s="232" t="s">
        <v>81</v>
      </c>
      <c r="GKI38" s="12" t="s">
        <v>2</v>
      </c>
      <c r="GKJ38" s="106">
        <f t="shared" ref="GKJ38" si="5351">GKJ39+GKJ40</f>
        <v>12467.6</v>
      </c>
      <c r="GKK38" s="106">
        <f t="shared" ref="GKK38" si="5352">SUM(GKK39:GKK41)</f>
        <v>8091.3402300000007</v>
      </c>
      <c r="GKL38" s="107">
        <f t="shared" si="1256"/>
        <v>0.64898939892200591</v>
      </c>
      <c r="GKM38" s="140"/>
      <c r="GKN38" s="267"/>
      <c r="GKO38" s="264" t="s">
        <v>80</v>
      </c>
      <c r="GKP38" s="232" t="s">
        <v>81</v>
      </c>
      <c r="GKQ38" s="12" t="s">
        <v>2</v>
      </c>
      <c r="GKR38" s="106">
        <f t="shared" ref="GKR38" si="5353">GKR39+GKR40</f>
        <v>12467.6</v>
      </c>
      <c r="GKS38" s="106">
        <f t="shared" ref="GKS38" si="5354">SUM(GKS39:GKS41)</f>
        <v>8091.3402300000007</v>
      </c>
      <c r="GKT38" s="107">
        <f t="shared" si="1258"/>
        <v>0.64898939892200591</v>
      </c>
      <c r="GKU38" s="140"/>
      <c r="GKV38" s="267"/>
      <c r="GKW38" s="264" t="s">
        <v>80</v>
      </c>
      <c r="GKX38" s="232" t="s">
        <v>81</v>
      </c>
      <c r="GKY38" s="12" t="s">
        <v>2</v>
      </c>
      <c r="GKZ38" s="106">
        <f t="shared" ref="GKZ38" si="5355">GKZ39+GKZ40</f>
        <v>12467.6</v>
      </c>
      <c r="GLA38" s="106">
        <f t="shared" ref="GLA38" si="5356">SUM(GLA39:GLA41)</f>
        <v>8091.3402300000007</v>
      </c>
      <c r="GLB38" s="107">
        <f t="shared" si="1260"/>
        <v>0.64898939892200591</v>
      </c>
      <c r="GLC38" s="140"/>
      <c r="GLD38" s="267"/>
      <c r="GLE38" s="264" t="s">
        <v>80</v>
      </c>
      <c r="GLF38" s="232" t="s">
        <v>81</v>
      </c>
      <c r="GLG38" s="12" t="s">
        <v>2</v>
      </c>
      <c r="GLH38" s="106">
        <f t="shared" ref="GLH38" si="5357">GLH39+GLH40</f>
        <v>12467.6</v>
      </c>
      <c r="GLI38" s="106">
        <f t="shared" ref="GLI38" si="5358">SUM(GLI39:GLI41)</f>
        <v>8091.3402300000007</v>
      </c>
      <c r="GLJ38" s="107">
        <f t="shared" si="1262"/>
        <v>0.64898939892200591</v>
      </c>
      <c r="GLK38" s="140"/>
      <c r="GLL38" s="267"/>
      <c r="GLM38" s="264" t="s">
        <v>80</v>
      </c>
      <c r="GLN38" s="232" t="s">
        <v>81</v>
      </c>
      <c r="GLO38" s="12" t="s">
        <v>2</v>
      </c>
      <c r="GLP38" s="106">
        <f t="shared" ref="GLP38" si="5359">GLP39+GLP40</f>
        <v>12467.6</v>
      </c>
      <c r="GLQ38" s="106">
        <f t="shared" ref="GLQ38" si="5360">SUM(GLQ39:GLQ41)</f>
        <v>8091.3402300000007</v>
      </c>
      <c r="GLR38" s="107">
        <f t="shared" si="1264"/>
        <v>0.64898939892200591</v>
      </c>
      <c r="GLS38" s="140"/>
      <c r="GLT38" s="267"/>
      <c r="GLU38" s="264" t="s">
        <v>80</v>
      </c>
      <c r="GLV38" s="232" t="s">
        <v>81</v>
      </c>
      <c r="GLW38" s="12" t="s">
        <v>2</v>
      </c>
      <c r="GLX38" s="106">
        <f t="shared" ref="GLX38" si="5361">GLX39+GLX40</f>
        <v>12467.6</v>
      </c>
      <c r="GLY38" s="106">
        <f t="shared" ref="GLY38" si="5362">SUM(GLY39:GLY41)</f>
        <v>8091.3402300000007</v>
      </c>
      <c r="GLZ38" s="107">
        <f t="shared" si="1266"/>
        <v>0.64898939892200591</v>
      </c>
      <c r="GMA38" s="140"/>
      <c r="GMB38" s="267"/>
      <c r="GMC38" s="264" t="s">
        <v>80</v>
      </c>
      <c r="GMD38" s="232" t="s">
        <v>81</v>
      </c>
      <c r="GME38" s="12" t="s">
        <v>2</v>
      </c>
      <c r="GMF38" s="106">
        <f t="shared" ref="GMF38" si="5363">GMF39+GMF40</f>
        <v>12467.6</v>
      </c>
      <c r="GMG38" s="106">
        <f t="shared" ref="GMG38" si="5364">SUM(GMG39:GMG41)</f>
        <v>8091.3402300000007</v>
      </c>
      <c r="GMH38" s="107">
        <f t="shared" si="1268"/>
        <v>0.64898939892200591</v>
      </c>
      <c r="GMI38" s="140"/>
      <c r="GMJ38" s="267"/>
      <c r="GMK38" s="264" t="s">
        <v>80</v>
      </c>
      <c r="GML38" s="232" t="s">
        <v>81</v>
      </c>
      <c r="GMM38" s="12" t="s">
        <v>2</v>
      </c>
      <c r="GMN38" s="106">
        <f t="shared" ref="GMN38" si="5365">GMN39+GMN40</f>
        <v>12467.6</v>
      </c>
      <c r="GMO38" s="106">
        <f t="shared" ref="GMO38" si="5366">SUM(GMO39:GMO41)</f>
        <v>8091.3402300000007</v>
      </c>
      <c r="GMP38" s="107">
        <f t="shared" si="1270"/>
        <v>0.64898939892200591</v>
      </c>
      <c r="GMQ38" s="140"/>
      <c r="GMR38" s="267"/>
      <c r="GMS38" s="264" t="s">
        <v>80</v>
      </c>
      <c r="GMT38" s="232" t="s">
        <v>81</v>
      </c>
      <c r="GMU38" s="12" t="s">
        <v>2</v>
      </c>
      <c r="GMV38" s="106">
        <f t="shared" ref="GMV38" si="5367">GMV39+GMV40</f>
        <v>12467.6</v>
      </c>
      <c r="GMW38" s="106">
        <f t="shared" ref="GMW38" si="5368">SUM(GMW39:GMW41)</f>
        <v>8091.3402300000007</v>
      </c>
      <c r="GMX38" s="107">
        <f t="shared" si="1272"/>
        <v>0.64898939892200591</v>
      </c>
      <c r="GMY38" s="140"/>
      <c r="GMZ38" s="267"/>
      <c r="GNA38" s="264" t="s">
        <v>80</v>
      </c>
      <c r="GNB38" s="232" t="s">
        <v>81</v>
      </c>
      <c r="GNC38" s="12" t="s">
        <v>2</v>
      </c>
      <c r="GND38" s="106">
        <f t="shared" ref="GND38" si="5369">GND39+GND40</f>
        <v>12467.6</v>
      </c>
      <c r="GNE38" s="106">
        <f t="shared" ref="GNE38" si="5370">SUM(GNE39:GNE41)</f>
        <v>8091.3402300000007</v>
      </c>
      <c r="GNF38" s="107">
        <f t="shared" si="1274"/>
        <v>0.64898939892200591</v>
      </c>
      <c r="GNG38" s="140"/>
      <c r="GNH38" s="267"/>
      <c r="GNI38" s="264" t="s">
        <v>80</v>
      </c>
      <c r="GNJ38" s="232" t="s">
        <v>81</v>
      </c>
      <c r="GNK38" s="12" t="s">
        <v>2</v>
      </c>
      <c r="GNL38" s="106">
        <f t="shared" ref="GNL38" si="5371">GNL39+GNL40</f>
        <v>12467.6</v>
      </c>
      <c r="GNM38" s="106">
        <f t="shared" ref="GNM38" si="5372">SUM(GNM39:GNM41)</f>
        <v>8091.3402300000007</v>
      </c>
      <c r="GNN38" s="107">
        <f t="shared" si="1276"/>
        <v>0.64898939892200591</v>
      </c>
      <c r="GNO38" s="140"/>
      <c r="GNP38" s="267"/>
      <c r="GNQ38" s="264" t="s">
        <v>80</v>
      </c>
      <c r="GNR38" s="232" t="s">
        <v>81</v>
      </c>
      <c r="GNS38" s="12" t="s">
        <v>2</v>
      </c>
      <c r="GNT38" s="106">
        <f t="shared" ref="GNT38" si="5373">GNT39+GNT40</f>
        <v>12467.6</v>
      </c>
      <c r="GNU38" s="106">
        <f t="shared" ref="GNU38" si="5374">SUM(GNU39:GNU41)</f>
        <v>8091.3402300000007</v>
      </c>
      <c r="GNV38" s="107">
        <f t="shared" si="1278"/>
        <v>0.64898939892200591</v>
      </c>
      <c r="GNW38" s="140"/>
      <c r="GNX38" s="267"/>
      <c r="GNY38" s="264" t="s">
        <v>80</v>
      </c>
      <c r="GNZ38" s="232" t="s">
        <v>81</v>
      </c>
      <c r="GOA38" s="12" t="s">
        <v>2</v>
      </c>
      <c r="GOB38" s="106">
        <f t="shared" ref="GOB38" si="5375">GOB39+GOB40</f>
        <v>12467.6</v>
      </c>
      <c r="GOC38" s="106">
        <f t="shared" ref="GOC38" si="5376">SUM(GOC39:GOC41)</f>
        <v>8091.3402300000007</v>
      </c>
      <c r="GOD38" s="107">
        <f t="shared" si="1280"/>
        <v>0.64898939892200591</v>
      </c>
      <c r="GOE38" s="140"/>
      <c r="GOF38" s="267"/>
      <c r="GOG38" s="264" t="s">
        <v>80</v>
      </c>
      <c r="GOH38" s="232" t="s">
        <v>81</v>
      </c>
      <c r="GOI38" s="12" t="s">
        <v>2</v>
      </c>
      <c r="GOJ38" s="106">
        <f t="shared" ref="GOJ38" si="5377">GOJ39+GOJ40</f>
        <v>12467.6</v>
      </c>
      <c r="GOK38" s="106">
        <f t="shared" ref="GOK38" si="5378">SUM(GOK39:GOK41)</f>
        <v>8091.3402300000007</v>
      </c>
      <c r="GOL38" s="107">
        <f t="shared" si="1282"/>
        <v>0.64898939892200591</v>
      </c>
      <c r="GOM38" s="140"/>
      <c r="GON38" s="267"/>
      <c r="GOO38" s="264" t="s">
        <v>80</v>
      </c>
      <c r="GOP38" s="232" t="s">
        <v>81</v>
      </c>
      <c r="GOQ38" s="12" t="s">
        <v>2</v>
      </c>
      <c r="GOR38" s="106">
        <f t="shared" ref="GOR38" si="5379">GOR39+GOR40</f>
        <v>12467.6</v>
      </c>
      <c r="GOS38" s="106">
        <f t="shared" ref="GOS38" si="5380">SUM(GOS39:GOS41)</f>
        <v>8091.3402300000007</v>
      </c>
      <c r="GOT38" s="107">
        <f t="shared" si="1284"/>
        <v>0.64898939892200591</v>
      </c>
      <c r="GOU38" s="140"/>
      <c r="GOV38" s="267"/>
      <c r="GOW38" s="264" t="s">
        <v>80</v>
      </c>
      <c r="GOX38" s="232" t="s">
        <v>81</v>
      </c>
      <c r="GOY38" s="12" t="s">
        <v>2</v>
      </c>
      <c r="GOZ38" s="106">
        <f t="shared" ref="GOZ38" si="5381">GOZ39+GOZ40</f>
        <v>12467.6</v>
      </c>
      <c r="GPA38" s="106">
        <f t="shared" ref="GPA38" si="5382">SUM(GPA39:GPA41)</f>
        <v>8091.3402300000007</v>
      </c>
      <c r="GPB38" s="107">
        <f t="shared" si="1286"/>
        <v>0.64898939892200591</v>
      </c>
      <c r="GPC38" s="140"/>
      <c r="GPD38" s="267"/>
      <c r="GPE38" s="264" t="s">
        <v>80</v>
      </c>
      <c r="GPF38" s="232" t="s">
        <v>81</v>
      </c>
      <c r="GPG38" s="12" t="s">
        <v>2</v>
      </c>
      <c r="GPH38" s="106">
        <f t="shared" ref="GPH38" si="5383">GPH39+GPH40</f>
        <v>12467.6</v>
      </c>
      <c r="GPI38" s="106">
        <f t="shared" ref="GPI38" si="5384">SUM(GPI39:GPI41)</f>
        <v>8091.3402300000007</v>
      </c>
      <c r="GPJ38" s="107">
        <f t="shared" si="1288"/>
        <v>0.64898939892200591</v>
      </c>
      <c r="GPK38" s="140"/>
      <c r="GPL38" s="267"/>
      <c r="GPM38" s="264" t="s">
        <v>80</v>
      </c>
      <c r="GPN38" s="232" t="s">
        <v>81</v>
      </c>
      <c r="GPO38" s="12" t="s">
        <v>2</v>
      </c>
      <c r="GPP38" s="106">
        <f t="shared" ref="GPP38" si="5385">GPP39+GPP40</f>
        <v>12467.6</v>
      </c>
      <c r="GPQ38" s="106">
        <f t="shared" ref="GPQ38" si="5386">SUM(GPQ39:GPQ41)</f>
        <v>8091.3402300000007</v>
      </c>
      <c r="GPR38" s="107">
        <f t="shared" si="1290"/>
        <v>0.64898939892200591</v>
      </c>
      <c r="GPS38" s="140"/>
      <c r="GPT38" s="267"/>
      <c r="GPU38" s="264" t="s">
        <v>80</v>
      </c>
      <c r="GPV38" s="232" t="s">
        <v>81</v>
      </c>
      <c r="GPW38" s="12" t="s">
        <v>2</v>
      </c>
      <c r="GPX38" s="106">
        <f t="shared" ref="GPX38" si="5387">GPX39+GPX40</f>
        <v>12467.6</v>
      </c>
      <c r="GPY38" s="106">
        <f t="shared" ref="GPY38" si="5388">SUM(GPY39:GPY41)</f>
        <v>8091.3402300000007</v>
      </c>
      <c r="GPZ38" s="107">
        <f t="shared" si="1292"/>
        <v>0.64898939892200591</v>
      </c>
      <c r="GQA38" s="140"/>
      <c r="GQB38" s="267"/>
      <c r="GQC38" s="264" t="s">
        <v>80</v>
      </c>
      <c r="GQD38" s="232" t="s">
        <v>81</v>
      </c>
      <c r="GQE38" s="12" t="s">
        <v>2</v>
      </c>
      <c r="GQF38" s="106">
        <f t="shared" ref="GQF38" si="5389">GQF39+GQF40</f>
        <v>12467.6</v>
      </c>
      <c r="GQG38" s="106">
        <f t="shared" ref="GQG38" si="5390">SUM(GQG39:GQG41)</f>
        <v>8091.3402300000007</v>
      </c>
      <c r="GQH38" s="107">
        <f t="shared" si="1294"/>
        <v>0.64898939892200591</v>
      </c>
      <c r="GQI38" s="140"/>
      <c r="GQJ38" s="267"/>
      <c r="GQK38" s="264" t="s">
        <v>80</v>
      </c>
      <c r="GQL38" s="232" t="s">
        <v>81</v>
      </c>
      <c r="GQM38" s="12" t="s">
        <v>2</v>
      </c>
      <c r="GQN38" s="106">
        <f t="shared" ref="GQN38" si="5391">GQN39+GQN40</f>
        <v>12467.6</v>
      </c>
      <c r="GQO38" s="106">
        <f t="shared" ref="GQO38" si="5392">SUM(GQO39:GQO41)</f>
        <v>8091.3402300000007</v>
      </c>
      <c r="GQP38" s="107">
        <f t="shared" si="1296"/>
        <v>0.64898939892200591</v>
      </c>
      <c r="GQQ38" s="140"/>
      <c r="GQR38" s="267"/>
      <c r="GQS38" s="264" t="s">
        <v>80</v>
      </c>
      <c r="GQT38" s="232" t="s">
        <v>81</v>
      </c>
      <c r="GQU38" s="12" t="s">
        <v>2</v>
      </c>
      <c r="GQV38" s="106">
        <f t="shared" ref="GQV38" si="5393">GQV39+GQV40</f>
        <v>12467.6</v>
      </c>
      <c r="GQW38" s="106">
        <f t="shared" ref="GQW38" si="5394">SUM(GQW39:GQW41)</f>
        <v>8091.3402300000007</v>
      </c>
      <c r="GQX38" s="107">
        <f t="shared" si="1298"/>
        <v>0.64898939892200591</v>
      </c>
      <c r="GQY38" s="140"/>
      <c r="GQZ38" s="267"/>
      <c r="GRA38" s="264" t="s">
        <v>80</v>
      </c>
      <c r="GRB38" s="232" t="s">
        <v>81</v>
      </c>
      <c r="GRC38" s="12" t="s">
        <v>2</v>
      </c>
      <c r="GRD38" s="106">
        <f t="shared" ref="GRD38" si="5395">GRD39+GRD40</f>
        <v>12467.6</v>
      </c>
      <c r="GRE38" s="106">
        <f t="shared" ref="GRE38" si="5396">SUM(GRE39:GRE41)</f>
        <v>8091.3402300000007</v>
      </c>
      <c r="GRF38" s="107">
        <f t="shared" si="1300"/>
        <v>0.64898939892200591</v>
      </c>
      <c r="GRG38" s="140"/>
      <c r="GRH38" s="267"/>
      <c r="GRI38" s="264" t="s">
        <v>80</v>
      </c>
      <c r="GRJ38" s="232" t="s">
        <v>81</v>
      </c>
      <c r="GRK38" s="12" t="s">
        <v>2</v>
      </c>
      <c r="GRL38" s="106">
        <f t="shared" ref="GRL38" si="5397">GRL39+GRL40</f>
        <v>12467.6</v>
      </c>
      <c r="GRM38" s="106">
        <f t="shared" ref="GRM38" si="5398">SUM(GRM39:GRM41)</f>
        <v>8091.3402300000007</v>
      </c>
      <c r="GRN38" s="107">
        <f t="shared" si="1302"/>
        <v>0.64898939892200591</v>
      </c>
      <c r="GRO38" s="140"/>
      <c r="GRP38" s="267"/>
      <c r="GRQ38" s="264" t="s">
        <v>80</v>
      </c>
      <c r="GRR38" s="232" t="s">
        <v>81</v>
      </c>
      <c r="GRS38" s="12" t="s">
        <v>2</v>
      </c>
      <c r="GRT38" s="106">
        <f t="shared" ref="GRT38" si="5399">GRT39+GRT40</f>
        <v>12467.6</v>
      </c>
      <c r="GRU38" s="106">
        <f t="shared" ref="GRU38" si="5400">SUM(GRU39:GRU41)</f>
        <v>8091.3402300000007</v>
      </c>
      <c r="GRV38" s="107">
        <f t="shared" si="1304"/>
        <v>0.64898939892200591</v>
      </c>
      <c r="GRW38" s="140"/>
      <c r="GRX38" s="267"/>
      <c r="GRY38" s="264" t="s">
        <v>80</v>
      </c>
      <c r="GRZ38" s="232" t="s">
        <v>81</v>
      </c>
      <c r="GSA38" s="12" t="s">
        <v>2</v>
      </c>
      <c r="GSB38" s="106">
        <f t="shared" ref="GSB38" si="5401">GSB39+GSB40</f>
        <v>12467.6</v>
      </c>
      <c r="GSC38" s="106">
        <f t="shared" ref="GSC38" si="5402">SUM(GSC39:GSC41)</f>
        <v>8091.3402300000007</v>
      </c>
      <c r="GSD38" s="107">
        <f t="shared" si="1306"/>
        <v>0.64898939892200591</v>
      </c>
      <c r="GSE38" s="140"/>
      <c r="GSF38" s="267"/>
      <c r="GSG38" s="264" t="s">
        <v>80</v>
      </c>
      <c r="GSH38" s="232" t="s">
        <v>81</v>
      </c>
      <c r="GSI38" s="12" t="s">
        <v>2</v>
      </c>
      <c r="GSJ38" s="106">
        <f t="shared" ref="GSJ38" si="5403">GSJ39+GSJ40</f>
        <v>12467.6</v>
      </c>
      <c r="GSK38" s="106">
        <f t="shared" ref="GSK38" si="5404">SUM(GSK39:GSK41)</f>
        <v>8091.3402300000007</v>
      </c>
      <c r="GSL38" s="107">
        <f t="shared" si="1308"/>
        <v>0.64898939892200591</v>
      </c>
      <c r="GSM38" s="140"/>
      <c r="GSN38" s="267"/>
      <c r="GSO38" s="264" t="s">
        <v>80</v>
      </c>
      <c r="GSP38" s="232" t="s">
        <v>81</v>
      </c>
      <c r="GSQ38" s="12" t="s">
        <v>2</v>
      </c>
      <c r="GSR38" s="106">
        <f t="shared" ref="GSR38" si="5405">GSR39+GSR40</f>
        <v>12467.6</v>
      </c>
      <c r="GSS38" s="106">
        <f t="shared" ref="GSS38" si="5406">SUM(GSS39:GSS41)</f>
        <v>8091.3402300000007</v>
      </c>
      <c r="GST38" s="107">
        <f t="shared" si="1310"/>
        <v>0.64898939892200591</v>
      </c>
      <c r="GSU38" s="140"/>
      <c r="GSV38" s="267"/>
      <c r="GSW38" s="264" t="s">
        <v>80</v>
      </c>
      <c r="GSX38" s="232" t="s">
        <v>81</v>
      </c>
      <c r="GSY38" s="12" t="s">
        <v>2</v>
      </c>
      <c r="GSZ38" s="106">
        <f t="shared" ref="GSZ38" si="5407">GSZ39+GSZ40</f>
        <v>12467.6</v>
      </c>
      <c r="GTA38" s="106">
        <f t="shared" ref="GTA38" si="5408">SUM(GTA39:GTA41)</f>
        <v>8091.3402300000007</v>
      </c>
      <c r="GTB38" s="107">
        <f t="shared" si="1312"/>
        <v>0.64898939892200591</v>
      </c>
      <c r="GTC38" s="140"/>
      <c r="GTD38" s="267"/>
      <c r="GTE38" s="264" t="s">
        <v>80</v>
      </c>
      <c r="GTF38" s="232" t="s">
        <v>81</v>
      </c>
      <c r="GTG38" s="12" t="s">
        <v>2</v>
      </c>
      <c r="GTH38" s="106">
        <f t="shared" ref="GTH38" si="5409">GTH39+GTH40</f>
        <v>12467.6</v>
      </c>
      <c r="GTI38" s="106">
        <f t="shared" ref="GTI38" si="5410">SUM(GTI39:GTI41)</f>
        <v>8091.3402300000007</v>
      </c>
      <c r="GTJ38" s="107">
        <f t="shared" si="1314"/>
        <v>0.64898939892200591</v>
      </c>
      <c r="GTK38" s="140"/>
      <c r="GTL38" s="267"/>
      <c r="GTM38" s="264" t="s">
        <v>80</v>
      </c>
      <c r="GTN38" s="232" t="s">
        <v>81</v>
      </c>
      <c r="GTO38" s="12" t="s">
        <v>2</v>
      </c>
      <c r="GTP38" s="106">
        <f t="shared" ref="GTP38" si="5411">GTP39+GTP40</f>
        <v>12467.6</v>
      </c>
      <c r="GTQ38" s="106">
        <f t="shared" ref="GTQ38" si="5412">SUM(GTQ39:GTQ41)</f>
        <v>8091.3402300000007</v>
      </c>
      <c r="GTR38" s="107">
        <f t="shared" si="1316"/>
        <v>0.64898939892200591</v>
      </c>
      <c r="GTS38" s="140"/>
      <c r="GTT38" s="267"/>
      <c r="GTU38" s="264" t="s">
        <v>80</v>
      </c>
      <c r="GTV38" s="232" t="s">
        <v>81</v>
      </c>
      <c r="GTW38" s="12" t="s">
        <v>2</v>
      </c>
      <c r="GTX38" s="106">
        <f t="shared" ref="GTX38" si="5413">GTX39+GTX40</f>
        <v>12467.6</v>
      </c>
      <c r="GTY38" s="106">
        <f t="shared" ref="GTY38" si="5414">SUM(GTY39:GTY41)</f>
        <v>8091.3402300000007</v>
      </c>
      <c r="GTZ38" s="107">
        <f t="shared" si="1318"/>
        <v>0.64898939892200591</v>
      </c>
      <c r="GUA38" s="140"/>
      <c r="GUB38" s="267"/>
      <c r="GUC38" s="264" t="s">
        <v>80</v>
      </c>
      <c r="GUD38" s="232" t="s">
        <v>81</v>
      </c>
      <c r="GUE38" s="12" t="s">
        <v>2</v>
      </c>
      <c r="GUF38" s="106">
        <f t="shared" ref="GUF38" si="5415">GUF39+GUF40</f>
        <v>12467.6</v>
      </c>
      <c r="GUG38" s="106">
        <f t="shared" ref="GUG38" si="5416">SUM(GUG39:GUG41)</f>
        <v>8091.3402300000007</v>
      </c>
      <c r="GUH38" s="107">
        <f t="shared" si="1320"/>
        <v>0.64898939892200591</v>
      </c>
      <c r="GUI38" s="140"/>
      <c r="GUJ38" s="267"/>
      <c r="GUK38" s="264" t="s">
        <v>80</v>
      </c>
      <c r="GUL38" s="232" t="s">
        <v>81</v>
      </c>
      <c r="GUM38" s="12" t="s">
        <v>2</v>
      </c>
      <c r="GUN38" s="106">
        <f t="shared" ref="GUN38" si="5417">GUN39+GUN40</f>
        <v>12467.6</v>
      </c>
      <c r="GUO38" s="106">
        <f t="shared" ref="GUO38" si="5418">SUM(GUO39:GUO41)</f>
        <v>8091.3402300000007</v>
      </c>
      <c r="GUP38" s="107">
        <f t="shared" si="1322"/>
        <v>0.64898939892200591</v>
      </c>
      <c r="GUQ38" s="140"/>
      <c r="GUR38" s="267"/>
      <c r="GUS38" s="264" t="s">
        <v>80</v>
      </c>
      <c r="GUT38" s="232" t="s">
        <v>81</v>
      </c>
      <c r="GUU38" s="12" t="s">
        <v>2</v>
      </c>
      <c r="GUV38" s="106">
        <f t="shared" ref="GUV38" si="5419">GUV39+GUV40</f>
        <v>12467.6</v>
      </c>
      <c r="GUW38" s="106">
        <f t="shared" ref="GUW38" si="5420">SUM(GUW39:GUW41)</f>
        <v>8091.3402300000007</v>
      </c>
      <c r="GUX38" s="107">
        <f t="shared" si="1324"/>
        <v>0.64898939892200591</v>
      </c>
      <c r="GUY38" s="140"/>
      <c r="GUZ38" s="267"/>
      <c r="GVA38" s="264" t="s">
        <v>80</v>
      </c>
      <c r="GVB38" s="232" t="s">
        <v>81</v>
      </c>
      <c r="GVC38" s="12" t="s">
        <v>2</v>
      </c>
      <c r="GVD38" s="106">
        <f t="shared" ref="GVD38" si="5421">GVD39+GVD40</f>
        <v>12467.6</v>
      </c>
      <c r="GVE38" s="106">
        <f t="shared" ref="GVE38" si="5422">SUM(GVE39:GVE41)</f>
        <v>8091.3402300000007</v>
      </c>
      <c r="GVF38" s="107">
        <f t="shared" si="1326"/>
        <v>0.64898939892200591</v>
      </c>
      <c r="GVG38" s="140"/>
      <c r="GVH38" s="267"/>
      <c r="GVI38" s="264" t="s">
        <v>80</v>
      </c>
      <c r="GVJ38" s="232" t="s">
        <v>81</v>
      </c>
      <c r="GVK38" s="12" t="s">
        <v>2</v>
      </c>
      <c r="GVL38" s="106">
        <f t="shared" ref="GVL38" si="5423">GVL39+GVL40</f>
        <v>12467.6</v>
      </c>
      <c r="GVM38" s="106">
        <f t="shared" ref="GVM38" si="5424">SUM(GVM39:GVM41)</f>
        <v>8091.3402300000007</v>
      </c>
      <c r="GVN38" s="107">
        <f t="shared" si="1328"/>
        <v>0.64898939892200591</v>
      </c>
      <c r="GVO38" s="140"/>
      <c r="GVP38" s="267"/>
      <c r="GVQ38" s="264" t="s">
        <v>80</v>
      </c>
      <c r="GVR38" s="232" t="s">
        <v>81</v>
      </c>
      <c r="GVS38" s="12" t="s">
        <v>2</v>
      </c>
      <c r="GVT38" s="106">
        <f t="shared" ref="GVT38" si="5425">GVT39+GVT40</f>
        <v>12467.6</v>
      </c>
      <c r="GVU38" s="106">
        <f t="shared" ref="GVU38" si="5426">SUM(GVU39:GVU41)</f>
        <v>8091.3402300000007</v>
      </c>
      <c r="GVV38" s="107">
        <f t="shared" si="1330"/>
        <v>0.64898939892200591</v>
      </c>
      <c r="GVW38" s="140"/>
      <c r="GVX38" s="267"/>
      <c r="GVY38" s="264" t="s">
        <v>80</v>
      </c>
      <c r="GVZ38" s="232" t="s">
        <v>81</v>
      </c>
      <c r="GWA38" s="12" t="s">
        <v>2</v>
      </c>
      <c r="GWB38" s="106">
        <f t="shared" ref="GWB38" si="5427">GWB39+GWB40</f>
        <v>12467.6</v>
      </c>
      <c r="GWC38" s="106">
        <f t="shared" ref="GWC38" si="5428">SUM(GWC39:GWC41)</f>
        <v>8091.3402300000007</v>
      </c>
      <c r="GWD38" s="107">
        <f t="shared" si="1332"/>
        <v>0.64898939892200591</v>
      </c>
      <c r="GWE38" s="140"/>
      <c r="GWF38" s="267"/>
      <c r="GWG38" s="264" t="s">
        <v>80</v>
      </c>
      <c r="GWH38" s="232" t="s">
        <v>81</v>
      </c>
      <c r="GWI38" s="12" t="s">
        <v>2</v>
      </c>
      <c r="GWJ38" s="106">
        <f t="shared" ref="GWJ38" si="5429">GWJ39+GWJ40</f>
        <v>12467.6</v>
      </c>
      <c r="GWK38" s="106">
        <f t="shared" ref="GWK38" si="5430">SUM(GWK39:GWK41)</f>
        <v>8091.3402300000007</v>
      </c>
      <c r="GWL38" s="107">
        <f t="shared" si="1334"/>
        <v>0.64898939892200591</v>
      </c>
      <c r="GWM38" s="140"/>
      <c r="GWN38" s="267"/>
      <c r="GWO38" s="264" t="s">
        <v>80</v>
      </c>
      <c r="GWP38" s="232" t="s">
        <v>81</v>
      </c>
      <c r="GWQ38" s="12" t="s">
        <v>2</v>
      </c>
      <c r="GWR38" s="106">
        <f t="shared" ref="GWR38" si="5431">GWR39+GWR40</f>
        <v>12467.6</v>
      </c>
      <c r="GWS38" s="106">
        <f t="shared" ref="GWS38" si="5432">SUM(GWS39:GWS41)</f>
        <v>8091.3402300000007</v>
      </c>
      <c r="GWT38" s="107">
        <f t="shared" si="1336"/>
        <v>0.64898939892200591</v>
      </c>
      <c r="GWU38" s="140"/>
      <c r="GWV38" s="267"/>
      <c r="GWW38" s="264" t="s">
        <v>80</v>
      </c>
      <c r="GWX38" s="232" t="s">
        <v>81</v>
      </c>
      <c r="GWY38" s="12" t="s">
        <v>2</v>
      </c>
      <c r="GWZ38" s="106">
        <f t="shared" ref="GWZ38" si="5433">GWZ39+GWZ40</f>
        <v>12467.6</v>
      </c>
      <c r="GXA38" s="106">
        <f t="shared" ref="GXA38" si="5434">SUM(GXA39:GXA41)</f>
        <v>8091.3402300000007</v>
      </c>
      <c r="GXB38" s="107">
        <f t="shared" si="1338"/>
        <v>0.64898939892200591</v>
      </c>
      <c r="GXC38" s="140"/>
      <c r="GXD38" s="267"/>
      <c r="GXE38" s="264" t="s">
        <v>80</v>
      </c>
      <c r="GXF38" s="232" t="s">
        <v>81</v>
      </c>
      <c r="GXG38" s="12" t="s">
        <v>2</v>
      </c>
      <c r="GXH38" s="106">
        <f t="shared" ref="GXH38" si="5435">GXH39+GXH40</f>
        <v>12467.6</v>
      </c>
      <c r="GXI38" s="106">
        <f t="shared" ref="GXI38" si="5436">SUM(GXI39:GXI41)</f>
        <v>8091.3402300000007</v>
      </c>
      <c r="GXJ38" s="107">
        <f t="shared" si="1340"/>
        <v>0.64898939892200591</v>
      </c>
      <c r="GXK38" s="140"/>
      <c r="GXL38" s="267"/>
      <c r="GXM38" s="264" t="s">
        <v>80</v>
      </c>
      <c r="GXN38" s="232" t="s">
        <v>81</v>
      </c>
      <c r="GXO38" s="12" t="s">
        <v>2</v>
      </c>
      <c r="GXP38" s="106">
        <f t="shared" ref="GXP38" si="5437">GXP39+GXP40</f>
        <v>12467.6</v>
      </c>
      <c r="GXQ38" s="106">
        <f t="shared" ref="GXQ38" si="5438">SUM(GXQ39:GXQ41)</f>
        <v>8091.3402300000007</v>
      </c>
      <c r="GXR38" s="107">
        <f t="shared" si="1342"/>
        <v>0.64898939892200591</v>
      </c>
      <c r="GXS38" s="140"/>
      <c r="GXT38" s="267"/>
      <c r="GXU38" s="264" t="s">
        <v>80</v>
      </c>
      <c r="GXV38" s="232" t="s">
        <v>81</v>
      </c>
      <c r="GXW38" s="12" t="s">
        <v>2</v>
      </c>
      <c r="GXX38" s="106">
        <f t="shared" ref="GXX38" si="5439">GXX39+GXX40</f>
        <v>12467.6</v>
      </c>
      <c r="GXY38" s="106">
        <f t="shared" ref="GXY38" si="5440">SUM(GXY39:GXY41)</f>
        <v>8091.3402300000007</v>
      </c>
      <c r="GXZ38" s="107">
        <f t="shared" si="1344"/>
        <v>0.64898939892200591</v>
      </c>
      <c r="GYA38" s="140"/>
      <c r="GYB38" s="267"/>
      <c r="GYC38" s="264" t="s">
        <v>80</v>
      </c>
      <c r="GYD38" s="232" t="s">
        <v>81</v>
      </c>
      <c r="GYE38" s="12" t="s">
        <v>2</v>
      </c>
      <c r="GYF38" s="106">
        <f t="shared" ref="GYF38" si="5441">GYF39+GYF40</f>
        <v>12467.6</v>
      </c>
      <c r="GYG38" s="106">
        <f t="shared" ref="GYG38" si="5442">SUM(GYG39:GYG41)</f>
        <v>8091.3402300000007</v>
      </c>
      <c r="GYH38" s="107">
        <f t="shared" si="1346"/>
        <v>0.64898939892200591</v>
      </c>
      <c r="GYI38" s="140"/>
      <c r="GYJ38" s="267"/>
      <c r="GYK38" s="264" t="s">
        <v>80</v>
      </c>
      <c r="GYL38" s="232" t="s">
        <v>81</v>
      </c>
      <c r="GYM38" s="12" t="s">
        <v>2</v>
      </c>
      <c r="GYN38" s="106">
        <f t="shared" ref="GYN38" si="5443">GYN39+GYN40</f>
        <v>12467.6</v>
      </c>
      <c r="GYO38" s="106">
        <f t="shared" ref="GYO38" si="5444">SUM(GYO39:GYO41)</f>
        <v>8091.3402300000007</v>
      </c>
      <c r="GYP38" s="107">
        <f t="shared" si="1348"/>
        <v>0.64898939892200591</v>
      </c>
      <c r="GYQ38" s="140"/>
      <c r="GYR38" s="267"/>
      <c r="GYS38" s="264" t="s">
        <v>80</v>
      </c>
      <c r="GYT38" s="232" t="s">
        <v>81</v>
      </c>
      <c r="GYU38" s="12" t="s">
        <v>2</v>
      </c>
      <c r="GYV38" s="106">
        <f t="shared" ref="GYV38" si="5445">GYV39+GYV40</f>
        <v>12467.6</v>
      </c>
      <c r="GYW38" s="106">
        <f t="shared" ref="GYW38" si="5446">SUM(GYW39:GYW41)</f>
        <v>8091.3402300000007</v>
      </c>
      <c r="GYX38" s="107">
        <f t="shared" si="1350"/>
        <v>0.64898939892200591</v>
      </c>
      <c r="GYY38" s="140"/>
      <c r="GYZ38" s="267"/>
      <c r="GZA38" s="264" t="s">
        <v>80</v>
      </c>
      <c r="GZB38" s="232" t="s">
        <v>81</v>
      </c>
      <c r="GZC38" s="12" t="s">
        <v>2</v>
      </c>
      <c r="GZD38" s="106">
        <f t="shared" ref="GZD38" si="5447">GZD39+GZD40</f>
        <v>12467.6</v>
      </c>
      <c r="GZE38" s="106">
        <f t="shared" ref="GZE38" si="5448">SUM(GZE39:GZE41)</f>
        <v>8091.3402300000007</v>
      </c>
      <c r="GZF38" s="107">
        <f t="shared" si="1352"/>
        <v>0.64898939892200591</v>
      </c>
      <c r="GZG38" s="140"/>
      <c r="GZH38" s="267"/>
      <c r="GZI38" s="264" t="s">
        <v>80</v>
      </c>
      <c r="GZJ38" s="232" t="s">
        <v>81</v>
      </c>
      <c r="GZK38" s="12" t="s">
        <v>2</v>
      </c>
      <c r="GZL38" s="106">
        <f t="shared" ref="GZL38" si="5449">GZL39+GZL40</f>
        <v>12467.6</v>
      </c>
      <c r="GZM38" s="106">
        <f t="shared" ref="GZM38" si="5450">SUM(GZM39:GZM41)</f>
        <v>8091.3402300000007</v>
      </c>
      <c r="GZN38" s="107">
        <f t="shared" si="1354"/>
        <v>0.64898939892200591</v>
      </c>
      <c r="GZO38" s="140"/>
      <c r="GZP38" s="267"/>
      <c r="GZQ38" s="264" t="s">
        <v>80</v>
      </c>
      <c r="GZR38" s="232" t="s">
        <v>81</v>
      </c>
      <c r="GZS38" s="12" t="s">
        <v>2</v>
      </c>
      <c r="GZT38" s="106">
        <f t="shared" ref="GZT38" si="5451">GZT39+GZT40</f>
        <v>12467.6</v>
      </c>
      <c r="GZU38" s="106">
        <f t="shared" ref="GZU38" si="5452">SUM(GZU39:GZU41)</f>
        <v>8091.3402300000007</v>
      </c>
      <c r="GZV38" s="107">
        <f t="shared" si="1356"/>
        <v>0.64898939892200591</v>
      </c>
      <c r="GZW38" s="140"/>
      <c r="GZX38" s="267"/>
      <c r="GZY38" s="264" t="s">
        <v>80</v>
      </c>
      <c r="GZZ38" s="232" t="s">
        <v>81</v>
      </c>
      <c r="HAA38" s="12" t="s">
        <v>2</v>
      </c>
      <c r="HAB38" s="106">
        <f t="shared" ref="HAB38" si="5453">HAB39+HAB40</f>
        <v>12467.6</v>
      </c>
      <c r="HAC38" s="106">
        <f t="shared" ref="HAC38" si="5454">SUM(HAC39:HAC41)</f>
        <v>8091.3402300000007</v>
      </c>
      <c r="HAD38" s="107">
        <f t="shared" si="1358"/>
        <v>0.64898939892200591</v>
      </c>
      <c r="HAE38" s="140"/>
      <c r="HAF38" s="267"/>
      <c r="HAG38" s="264" t="s">
        <v>80</v>
      </c>
      <c r="HAH38" s="232" t="s">
        <v>81</v>
      </c>
      <c r="HAI38" s="12" t="s">
        <v>2</v>
      </c>
      <c r="HAJ38" s="106">
        <f t="shared" ref="HAJ38" si="5455">HAJ39+HAJ40</f>
        <v>12467.6</v>
      </c>
      <c r="HAK38" s="106">
        <f t="shared" ref="HAK38" si="5456">SUM(HAK39:HAK41)</f>
        <v>8091.3402300000007</v>
      </c>
      <c r="HAL38" s="107">
        <f t="shared" si="1360"/>
        <v>0.64898939892200591</v>
      </c>
      <c r="HAM38" s="140"/>
      <c r="HAN38" s="267"/>
      <c r="HAO38" s="264" t="s">
        <v>80</v>
      </c>
      <c r="HAP38" s="232" t="s">
        <v>81</v>
      </c>
      <c r="HAQ38" s="12" t="s">
        <v>2</v>
      </c>
      <c r="HAR38" s="106">
        <f t="shared" ref="HAR38" si="5457">HAR39+HAR40</f>
        <v>12467.6</v>
      </c>
      <c r="HAS38" s="106">
        <f t="shared" ref="HAS38" si="5458">SUM(HAS39:HAS41)</f>
        <v>8091.3402300000007</v>
      </c>
      <c r="HAT38" s="107">
        <f t="shared" si="1362"/>
        <v>0.64898939892200591</v>
      </c>
      <c r="HAU38" s="140"/>
      <c r="HAV38" s="267"/>
      <c r="HAW38" s="264" t="s">
        <v>80</v>
      </c>
      <c r="HAX38" s="232" t="s">
        <v>81</v>
      </c>
      <c r="HAY38" s="12" t="s">
        <v>2</v>
      </c>
      <c r="HAZ38" s="106">
        <f t="shared" ref="HAZ38" si="5459">HAZ39+HAZ40</f>
        <v>12467.6</v>
      </c>
      <c r="HBA38" s="106">
        <f t="shared" ref="HBA38" si="5460">SUM(HBA39:HBA41)</f>
        <v>8091.3402300000007</v>
      </c>
      <c r="HBB38" s="107">
        <f t="shared" si="1364"/>
        <v>0.64898939892200591</v>
      </c>
      <c r="HBC38" s="140"/>
      <c r="HBD38" s="267"/>
      <c r="HBE38" s="264" t="s">
        <v>80</v>
      </c>
      <c r="HBF38" s="232" t="s">
        <v>81</v>
      </c>
      <c r="HBG38" s="12" t="s">
        <v>2</v>
      </c>
      <c r="HBH38" s="106">
        <f t="shared" ref="HBH38" si="5461">HBH39+HBH40</f>
        <v>12467.6</v>
      </c>
      <c r="HBI38" s="106">
        <f t="shared" ref="HBI38" si="5462">SUM(HBI39:HBI41)</f>
        <v>8091.3402300000007</v>
      </c>
      <c r="HBJ38" s="107">
        <f t="shared" si="1366"/>
        <v>0.64898939892200591</v>
      </c>
      <c r="HBK38" s="140"/>
      <c r="HBL38" s="267"/>
      <c r="HBM38" s="264" t="s">
        <v>80</v>
      </c>
      <c r="HBN38" s="232" t="s">
        <v>81</v>
      </c>
      <c r="HBO38" s="12" t="s">
        <v>2</v>
      </c>
      <c r="HBP38" s="106">
        <f t="shared" ref="HBP38" si="5463">HBP39+HBP40</f>
        <v>12467.6</v>
      </c>
      <c r="HBQ38" s="106">
        <f t="shared" ref="HBQ38" si="5464">SUM(HBQ39:HBQ41)</f>
        <v>8091.3402300000007</v>
      </c>
      <c r="HBR38" s="107">
        <f t="shared" si="1368"/>
        <v>0.64898939892200591</v>
      </c>
      <c r="HBS38" s="140"/>
      <c r="HBT38" s="267"/>
      <c r="HBU38" s="264" t="s">
        <v>80</v>
      </c>
      <c r="HBV38" s="232" t="s">
        <v>81</v>
      </c>
      <c r="HBW38" s="12" t="s">
        <v>2</v>
      </c>
      <c r="HBX38" s="106">
        <f t="shared" ref="HBX38" si="5465">HBX39+HBX40</f>
        <v>12467.6</v>
      </c>
      <c r="HBY38" s="106">
        <f t="shared" ref="HBY38" si="5466">SUM(HBY39:HBY41)</f>
        <v>8091.3402300000007</v>
      </c>
      <c r="HBZ38" s="107">
        <f t="shared" si="1370"/>
        <v>0.64898939892200591</v>
      </c>
      <c r="HCA38" s="140"/>
      <c r="HCB38" s="267"/>
      <c r="HCC38" s="264" t="s">
        <v>80</v>
      </c>
      <c r="HCD38" s="232" t="s">
        <v>81</v>
      </c>
      <c r="HCE38" s="12" t="s">
        <v>2</v>
      </c>
      <c r="HCF38" s="106">
        <f t="shared" ref="HCF38" si="5467">HCF39+HCF40</f>
        <v>12467.6</v>
      </c>
      <c r="HCG38" s="106">
        <f t="shared" ref="HCG38" si="5468">SUM(HCG39:HCG41)</f>
        <v>8091.3402300000007</v>
      </c>
      <c r="HCH38" s="107">
        <f t="shared" si="1372"/>
        <v>0.64898939892200591</v>
      </c>
      <c r="HCI38" s="140"/>
      <c r="HCJ38" s="267"/>
      <c r="HCK38" s="264" t="s">
        <v>80</v>
      </c>
      <c r="HCL38" s="232" t="s">
        <v>81</v>
      </c>
      <c r="HCM38" s="12" t="s">
        <v>2</v>
      </c>
      <c r="HCN38" s="106">
        <f t="shared" ref="HCN38" si="5469">HCN39+HCN40</f>
        <v>12467.6</v>
      </c>
      <c r="HCO38" s="106">
        <f t="shared" ref="HCO38" si="5470">SUM(HCO39:HCO41)</f>
        <v>8091.3402300000007</v>
      </c>
      <c r="HCP38" s="107">
        <f t="shared" si="1374"/>
        <v>0.64898939892200591</v>
      </c>
      <c r="HCQ38" s="140"/>
      <c r="HCR38" s="267"/>
      <c r="HCS38" s="264" t="s">
        <v>80</v>
      </c>
      <c r="HCT38" s="232" t="s">
        <v>81</v>
      </c>
      <c r="HCU38" s="12" t="s">
        <v>2</v>
      </c>
      <c r="HCV38" s="106">
        <f t="shared" ref="HCV38" si="5471">HCV39+HCV40</f>
        <v>12467.6</v>
      </c>
      <c r="HCW38" s="106">
        <f t="shared" ref="HCW38" si="5472">SUM(HCW39:HCW41)</f>
        <v>8091.3402300000007</v>
      </c>
      <c r="HCX38" s="107">
        <f t="shared" si="1376"/>
        <v>0.64898939892200591</v>
      </c>
      <c r="HCY38" s="140"/>
      <c r="HCZ38" s="267"/>
      <c r="HDA38" s="264" t="s">
        <v>80</v>
      </c>
      <c r="HDB38" s="232" t="s">
        <v>81</v>
      </c>
      <c r="HDC38" s="12" t="s">
        <v>2</v>
      </c>
      <c r="HDD38" s="106">
        <f t="shared" ref="HDD38" si="5473">HDD39+HDD40</f>
        <v>12467.6</v>
      </c>
      <c r="HDE38" s="106">
        <f t="shared" ref="HDE38" si="5474">SUM(HDE39:HDE41)</f>
        <v>8091.3402300000007</v>
      </c>
      <c r="HDF38" s="107">
        <f t="shared" si="1378"/>
        <v>0.64898939892200591</v>
      </c>
      <c r="HDG38" s="140"/>
      <c r="HDH38" s="267"/>
      <c r="HDI38" s="264" t="s">
        <v>80</v>
      </c>
      <c r="HDJ38" s="232" t="s">
        <v>81</v>
      </c>
      <c r="HDK38" s="12" t="s">
        <v>2</v>
      </c>
      <c r="HDL38" s="106">
        <f t="shared" ref="HDL38" si="5475">HDL39+HDL40</f>
        <v>12467.6</v>
      </c>
      <c r="HDM38" s="106">
        <f t="shared" ref="HDM38" si="5476">SUM(HDM39:HDM41)</f>
        <v>8091.3402300000007</v>
      </c>
      <c r="HDN38" s="107">
        <f t="shared" si="1380"/>
        <v>0.64898939892200591</v>
      </c>
      <c r="HDO38" s="140"/>
      <c r="HDP38" s="267"/>
      <c r="HDQ38" s="264" t="s">
        <v>80</v>
      </c>
      <c r="HDR38" s="232" t="s">
        <v>81</v>
      </c>
      <c r="HDS38" s="12" t="s">
        <v>2</v>
      </c>
      <c r="HDT38" s="106">
        <f t="shared" ref="HDT38" si="5477">HDT39+HDT40</f>
        <v>12467.6</v>
      </c>
      <c r="HDU38" s="106">
        <f t="shared" ref="HDU38" si="5478">SUM(HDU39:HDU41)</f>
        <v>8091.3402300000007</v>
      </c>
      <c r="HDV38" s="107">
        <f t="shared" si="1382"/>
        <v>0.64898939892200591</v>
      </c>
      <c r="HDW38" s="140"/>
      <c r="HDX38" s="267"/>
      <c r="HDY38" s="264" t="s">
        <v>80</v>
      </c>
      <c r="HDZ38" s="232" t="s">
        <v>81</v>
      </c>
      <c r="HEA38" s="12" t="s">
        <v>2</v>
      </c>
      <c r="HEB38" s="106">
        <f t="shared" ref="HEB38" si="5479">HEB39+HEB40</f>
        <v>12467.6</v>
      </c>
      <c r="HEC38" s="106">
        <f t="shared" ref="HEC38" si="5480">SUM(HEC39:HEC41)</f>
        <v>8091.3402300000007</v>
      </c>
      <c r="HED38" s="107">
        <f t="shared" si="1384"/>
        <v>0.64898939892200591</v>
      </c>
      <c r="HEE38" s="140"/>
      <c r="HEF38" s="267"/>
      <c r="HEG38" s="264" t="s">
        <v>80</v>
      </c>
      <c r="HEH38" s="232" t="s">
        <v>81</v>
      </c>
      <c r="HEI38" s="12" t="s">
        <v>2</v>
      </c>
      <c r="HEJ38" s="106">
        <f t="shared" ref="HEJ38" si="5481">HEJ39+HEJ40</f>
        <v>12467.6</v>
      </c>
      <c r="HEK38" s="106">
        <f t="shared" ref="HEK38" si="5482">SUM(HEK39:HEK41)</f>
        <v>8091.3402300000007</v>
      </c>
      <c r="HEL38" s="107">
        <f t="shared" si="1386"/>
        <v>0.64898939892200591</v>
      </c>
      <c r="HEM38" s="140"/>
      <c r="HEN38" s="267"/>
      <c r="HEO38" s="264" t="s">
        <v>80</v>
      </c>
      <c r="HEP38" s="232" t="s">
        <v>81</v>
      </c>
      <c r="HEQ38" s="12" t="s">
        <v>2</v>
      </c>
      <c r="HER38" s="106">
        <f t="shared" ref="HER38" si="5483">HER39+HER40</f>
        <v>12467.6</v>
      </c>
      <c r="HES38" s="106">
        <f t="shared" ref="HES38" si="5484">SUM(HES39:HES41)</f>
        <v>8091.3402300000007</v>
      </c>
      <c r="HET38" s="107">
        <f t="shared" si="1388"/>
        <v>0.64898939892200591</v>
      </c>
      <c r="HEU38" s="140"/>
      <c r="HEV38" s="267"/>
      <c r="HEW38" s="264" t="s">
        <v>80</v>
      </c>
      <c r="HEX38" s="232" t="s">
        <v>81</v>
      </c>
      <c r="HEY38" s="12" t="s">
        <v>2</v>
      </c>
      <c r="HEZ38" s="106">
        <f t="shared" ref="HEZ38" si="5485">HEZ39+HEZ40</f>
        <v>12467.6</v>
      </c>
      <c r="HFA38" s="106">
        <f t="shared" ref="HFA38" si="5486">SUM(HFA39:HFA41)</f>
        <v>8091.3402300000007</v>
      </c>
      <c r="HFB38" s="107">
        <f t="shared" si="1390"/>
        <v>0.64898939892200591</v>
      </c>
      <c r="HFC38" s="140"/>
      <c r="HFD38" s="267"/>
      <c r="HFE38" s="264" t="s">
        <v>80</v>
      </c>
      <c r="HFF38" s="232" t="s">
        <v>81</v>
      </c>
      <c r="HFG38" s="12" t="s">
        <v>2</v>
      </c>
      <c r="HFH38" s="106">
        <f t="shared" ref="HFH38" si="5487">HFH39+HFH40</f>
        <v>12467.6</v>
      </c>
      <c r="HFI38" s="106">
        <f t="shared" ref="HFI38" si="5488">SUM(HFI39:HFI41)</f>
        <v>8091.3402300000007</v>
      </c>
      <c r="HFJ38" s="107">
        <f t="shared" si="1392"/>
        <v>0.64898939892200591</v>
      </c>
      <c r="HFK38" s="140"/>
      <c r="HFL38" s="267"/>
      <c r="HFM38" s="264" t="s">
        <v>80</v>
      </c>
      <c r="HFN38" s="232" t="s">
        <v>81</v>
      </c>
      <c r="HFO38" s="12" t="s">
        <v>2</v>
      </c>
      <c r="HFP38" s="106">
        <f t="shared" ref="HFP38" si="5489">HFP39+HFP40</f>
        <v>12467.6</v>
      </c>
      <c r="HFQ38" s="106">
        <f t="shared" ref="HFQ38" si="5490">SUM(HFQ39:HFQ41)</f>
        <v>8091.3402300000007</v>
      </c>
      <c r="HFR38" s="107">
        <f t="shared" si="1394"/>
        <v>0.64898939892200591</v>
      </c>
      <c r="HFS38" s="140"/>
      <c r="HFT38" s="267"/>
      <c r="HFU38" s="264" t="s">
        <v>80</v>
      </c>
      <c r="HFV38" s="232" t="s">
        <v>81</v>
      </c>
      <c r="HFW38" s="12" t="s">
        <v>2</v>
      </c>
      <c r="HFX38" s="106">
        <f t="shared" ref="HFX38" si="5491">HFX39+HFX40</f>
        <v>12467.6</v>
      </c>
      <c r="HFY38" s="106">
        <f t="shared" ref="HFY38" si="5492">SUM(HFY39:HFY41)</f>
        <v>8091.3402300000007</v>
      </c>
      <c r="HFZ38" s="107">
        <f t="shared" si="1396"/>
        <v>0.64898939892200591</v>
      </c>
      <c r="HGA38" s="140"/>
      <c r="HGB38" s="267"/>
      <c r="HGC38" s="264" t="s">
        <v>80</v>
      </c>
      <c r="HGD38" s="232" t="s">
        <v>81</v>
      </c>
      <c r="HGE38" s="12" t="s">
        <v>2</v>
      </c>
      <c r="HGF38" s="106">
        <f t="shared" ref="HGF38" si="5493">HGF39+HGF40</f>
        <v>12467.6</v>
      </c>
      <c r="HGG38" s="106">
        <f t="shared" ref="HGG38" si="5494">SUM(HGG39:HGG41)</f>
        <v>8091.3402300000007</v>
      </c>
      <c r="HGH38" s="107">
        <f t="shared" si="1398"/>
        <v>0.64898939892200591</v>
      </c>
      <c r="HGI38" s="140"/>
      <c r="HGJ38" s="267"/>
      <c r="HGK38" s="264" t="s">
        <v>80</v>
      </c>
      <c r="HGL38" s="232" t="s">
        <v>81</v>
      </c>
      <c r="HGM38" s="12" t="s">
        <v>2</v>
      </c>
      <c r="HGN38" s="106">
        <f t="shared" ref="HGN38" si="5495">HGN39+HGN40</f>
        <v>12467.6</v>
      </c>
      <c r="HGO38" s="106">
        <f t="shared" ref="HGO38" si="5496">SUM(HGO39:HGO41)</f>
        <v>8091.3402300000007</v>
      </c>
      <c r="HGP38" s="107">
        <f t="shared" si="1400"/>
        <v>0.64898939892200591</v>
      </c>
      <c r="HGQ38" s="140"/>
      <c r="HGR38" s="267"/>
      <c r="HGS38" s="264" t="s">
        <v>80</v>
      </c>
      <c r="HGT38" s="232" t="s">
        <v>81</v>
      </c>
      <c r="HGU38" s="12" t="s">
        <v>2</v>
      </c>
      <c r="HGV38" s="106">
        <f t="shared" ref="HGV38" si="5497">HGV39+HGV40</f>
        <v>12467.6</v>
      </c>
      <c r="HGW38" s="106">
        <f t="shared" ref="HGW38" si="5498">SUM(HGW39:HGW41)</f>
        <v>8091.3402300000007</v>
      </c>
      <c r="HGX38" s="107">
        <f t="shared" si="1402"/>
        <v>0.64898939892200591</v>
      </c>
      <c r="HGY38" s="140"/>
      <c r="HGZ38" s="267"/>
      <c r="HHA38" s="264" t="s">
        <v>80</v>
      </c>
      <c r="HHB38" s="232" t="s">
        <v>81</v>
      </c>
      <c r="HHC38" s="12" t="s">
        <v>2</v>
      </c>
      <c r="HHD38" s="106">
        <f t="shared" ref="HHD38" si="5499">HHD39+HHD40</f>
        <v>12467.6</v>
      </c>
      <c r="HHE38" s="106">
        <f t="shared" ref="HHE38" si="5500">SUM(HHE39:HHE41)</f>
        <v>8091.3402300000007</v>
      </c>
      <c r="HHF38" s="107">
        <f t="shared" si="1404"/>
        <v>0.64898939892200591</v>
      </c>
      <c r="HHG38" s="140"/>
      <c r="HHH38" s="267"/>
      <c r="HHI38" s="264" t="s">
        <v>80</v>
      </c>
      <c r="HHJ38" s="232" t="s">
        <v>81</v>
      </c>
      <c r="HHK38" s="12" t="s">
        <v>2</v>
      </c>
      <c r="HHL38" s="106">
        <f t="shared" ref="HHL38" si="5501">HHL39+HHL40</f>
        <v>12467.6</v>
      </c>
      <c r="HHM38" s="106">
        <f t="shared" ref="HHM38" si="5502">SUM(HHM39:HHM41)</f>
        <v>8091.3402300000007</v>
      </c>
      <c r="HHN38" s="107">
        <f t="shared" si="1406"/>
        <v>0.64898939892200591</v>
      </c>
      <c r="HHO38" s="140"/>
      <c r="HHP38" s="267"/>
      <c r="HHQ38" s="264" t="s">
        <v>80</v>
      </c>
      <c r="HHR38" s="232" t="s">
        <v>81</v>
      </c>
      <c r="HHS38" s="12" t="s">
        <v>2</v>
      </c>
      <c r="HHT38" s="106">
        <f t="shared" ref="HHT38" si="5503">HHT39+HHT40</f>
        <v>12467.6</v>
      </c>
      <c r="HHU38" s="106">
        <f t="shared" ref="HHU38" si="5504">SUM(HHU39:HHU41)</f>
        <v>8091.3402300000007</v>
      </c>
      <c r="HHV38" s="107">
        <f t="shared" si="1408"/>
        <v>0.64898939892200591</v>
      </c>
      <c r="HHW38" s="140"/>
      <c r="HHX38" s="267"/>
      <c r="HHY38" s="264" t="s">
        <v>80</v>
      </c>
      <c r="HHZ38" s="232" t="s">
        <v>81</v>
      </c>
      <c r="HIA38" s="12" t="s">
        <v>2</v>
      </c>
      <c r="HIB38" s="106">
        <f t="shared" ref="HIB38" si="5505">HIB39+HIB40</f>
        <v>12467.6</v>
      </c>
      <c r="HIC38" s="106">
        <f t="shared" ref="HIC38" si="5506">SUM(HIC39:HIC41)</f>
        <v>8091.3402300000007</v>
      </c>
      <c r="HID38" s="107">
        <f t="shared" si="1410"/>
        <v>0.64898939892200591</v>
      </c>
      <c r="HIE38" s="140"/>
      <c r="HIF38" s="267"/>
      <c r="HIG38" s="264" t="s">
        <v>80</v>
      </c>
      <c r="HIH38" s="232" t="s">
        <v>81</v>
      </c>
      <c r="HII38" s="12" t="s">
        <v>2</v>
      </c>
      <c r="HIJ38" s="106">
        <f t="shared" ref="HIJ38" si="5507">HIJ39+HIJ40</f>
        <v>12467.6</v>
      </c>
      <c r="HIK38" s="106">
        <f t="shared" ref="HIK38" si="5508">SUM(HIK39:HIK41)</f>
        <v>8091.3402300000007</v>
      </c>
      <c r="HIL38" s="107">
        <f t="shared" si="1412"/>
        <v>0.64898939892200591</v>
      </c>
      <c r="HIM38" s="140"/>
      <c r="HIN38" s="267"/>
      <c r="HIO38" s="264" t="s">
        <v>80</v>
      </c>
      <c r="HIP38" s="232" t="s">
        <v>81</v>
      </c>
      <c r="HIQ38" s="12" t="s">
        <v>2</v>
      </c>
      <c r="HIR38" s="106">
        <f t="shared" ref="HIR38" si="5509">HIR39+HIR40</f>
        <v>12467.6</v>
      </c>
      <c r="HIS38" s="106">
        <f t="shared" ref="HIS38" si="5510">SUM(HIS39:HIS41)</f>
        <v>8091.3402300000007</v>
      </c>
      <c r="HIT38" s="107">
        <f t="shared" si="1414"/>
        <v>0.64898939892200591</v>
      </c>
      <c r="HIU38" s="140"/>
      <c r="HIV38" s="267"/>
      <c r="HIW38" s="264" t="s">
        <v>80</v>
      </c>
      <c r="HIX38" s="232" t="s">
        <v>81</v>
      </c>
      <c r="HIY38" s="12" t="s">
        <v>2</v>
      </c>
      <c r="HIZ38" s="106">
        <f t="shared" ref="HIZ38" si="5511">HIZ39+HIZ40</f>
        <v>12467.6</v>
      </c>
      <c r="HJA38" s="106">
        <f t="shared" ref="HJA38" si="5512">SUM(HJA39:HJA41)</f>
        <v>8091.3402300000007</v>
      </c>
      <c r="HJB38" s="107">
        <f t="shared" si="1416"/>
        <v>0.64898939892200591</v>
      </c>
      <c r="HJC38" s="140"/>
      <c r="HJD38" s="267"/>
      <c r="HJE38" s="264" t="s">
        <v>80</v>
      </c>
      <c r="HJF38" s="232" t="s">
        <v>81</v>
      </c>
      <c r="HJG38" s="12" t="s">
        <v>2</v>
      </c>
      <c r="HJH38" s="106">
        <f t="shared" ref="HJH38" si="5513">HJH39+HJH40</f>
        <v>12467.6</v>
      </c>
      <c r="HJI38" s="106">
        <f t="shared" ref="HJI38" si="5514">SUM(HJI39:HJI41)</f>
        <v>8091.3402300000007</v>
      </c>
      <c r="HJJ38" s="107">
        <f t="shared" si="1418"/>
        <v>0.64898939892200591</v>
      </c>
      <c r="HJK38" s="140"/>
      <c r="HJL38" s="267"/>
      <c r="HJM38" s="264" t="s">
        <v>80</v>
      </c>
      <c r="HJN38" s="232" t="s">
        <v>81</v>
      </c>
      <c r="HJO38" s="12" t="s">
        <v>2</v>
      </c>
      <c r="HJP38" s="106">
        <f t="shared" ref="HJP38" si="5515">HJP39+HJP40</f>
        <v>12467.6</v>
      </c>
      <c r="HJQ38" s="106">
        <f t="shared" ref="HJQ38" si="5516">SUM(HJQ39:HJQ41)</f>
        <v>8091.3402300000007</v>
      </c>
      <c r="HJR38" s="107">
        <f t="shared" si="1420"/>
        <v>0.64898939892200591</v>
      </c>
      <c r="HJS38" s="140"/>
      <c r="HJT38" s="267"/>
      <c r="HJU38" s="264" t="s">
        <v>80</v>
      </c>
      <c r="HJV38" s="232" t="s">
        <v>81</v>
      </c>
      <c r="HJW38" s="12" t="s">
        <v>2</v>
      </c>
      <c r="HJX38" s="106">
        <f t="shared" ref="HJX38" si="5517">HJX39+HJX40</f>
        <v>12467.6</v>
      </c>
      <c r="HJY38" s="106">
        <f t="shared" ref="HJY38" si="5518">SUM(HJY39:HJY41)</f>
        <v>8091.3402300000007</v>
      </c>
      <c r="HJZ38" s="107">
        <f t="shared" si="1422"/>
        <v>0.64898939892200591</v>
      </c>
      <c r="HKA38" s="140"/>
      <c r="HKB38" s="267"/>
      <c r="HKC38" s="264" t="s">
        <v>80</v>
      </c>
      <c r="HKD38" s="232" t="s">
        <v>81</v>
      </c>
      <c r="HKE38" s="12" t="s">
        <v>2</v>
      </c>
      <c r="HKF38" s="106">
        <f t="shared" ref="HKF38" si="5519">HKF39+HKF40</f>
        <v>12467.6</v>
      </c>
      <c r="HKG38" s="106">
        <f t="shared" ref="HKG38" si="5520">SUM(HKG39:HKG41)</f>
        <v>8091.3402300000007</v>
      </c>
      <c r="HKH38" s="107">
        <f t="shared" si="1424"/>
        <v>0.64898939892200591</v>
      </c>
      <c r="HKI38" s="140"/>
      <c r="HKJ38" s="267"/>
      <c r="HKK38" s="264" t="s">
        <v>80</v>
      </c>
      <c r="HKL38" s="232" t="s">
        <v>81</v>
      </c>
      <c r="HKM38" s="12" t="s">
        <v>2</v>
      </c>
      <c r="HKN38" s="106">
        <f t="shared" ref="HKN38" si="5521">HKN39+HKN40</f>
        <v>12467.6</v>
      </c>
      <c r="HKO38" s="106">
        <f t="shared" ref="HKO38" si="5522">SUM(HKO39:HKO41)</f>
        <v>8091.3402300000007</v>
      </c>
      <c r="HKP38" s="107">
        <f t="shared" si="1426"/>
        <v>0.64898939892200591</v>
      </c>
      <c r="HKQ38" s="140"/>
      <c r="HKR38" s="267"/>
      <c r="HKS38" s="264" t="s">
        <v>80</v>
      </c>
      <c r="HKT38" s="232" t="s">
        <v>81</v>
      </c>
      <c r="HKU38" s="12" t="s">
        <v>2</v>
      </c>
      <c r="HKV38" s="106">
        <f t="shared" ref="HKV38" si="5523">HKV39+HKV40</f>
        <v>12467.6</v>
      </c>
      <c r="HKW38" s="106">
        <f t="shared" ref="HKW38" si="5524">SUM(HKW39:HKW41)</f>
        <v>8091.3402300000007</v>
      </c>
      <c r="HKX38" s="107">
        <f t="shared" si="1428"/>
        <v>0.64898939892200591</v>
      </c>
      <c r="HKY38" s="140"/>
      <c r="HKZ38" s="267"/>
      <c r="HLA38" s="264" t="s">
        <v>80</v>
      </c>
      <c r="HLB38" s="232" t="s">
        <v>81</v>
      </c>
      <c r="HLC38" s="12" t="s">
        <v>2</v>
      </c>
      <c r="HLD38" s="106">
        <f t="shared" ref="HLD38" si="5525">HLD39+HLD40</f>
        <v>12467.6</v>
      </c>
      <c r="HLE38" s="106">
        <f t="shared" ref="HLE38" si="5526">SUM(HLE39:HLE41)</f>
        <v>8091.3402300000007</v>
      </c>
      <c r="HLF38" s="107">
        <f t="shared" si="1430"/>
        <v>0.64898939892200591</v>
      </c>
      <c r="HLG38" s="140"/>
      <c r="HLH38" s="267"/>
      <c r="HLI38" s="264" t="s">
        <v>80</v>
      </c>
      <c r="HLJ38" s="232" t="s">
        <v>81</v>
      </c>
      <c r="HLK38" s="12" t="s">
        <v>2</v>
      </c>
      <c r="HLL38" s="106">
        <f t="shared" ref="HLL38" si="5527">HLL39+HLL40</f>
        <v>12467.6</v>
      </c>
      <c r="HLM38" s="106">
        <f t="shared" ref="HLM38" si="5528">SUM(HLM39:HLM41)</f>
        <v>8091.3402300000007</v>
      </c>
      <c r="HLN38" s="107">
        <f t="shared" si="1432"/>
        <v>0.64898939892200591</v>
      </c>
      <c r="HLO38" s="140"/>
      <c r="HLP38" s="267"/>
      <c r="HLQ38" s="264" t="s">
        <v>80</v>
      </c>
      <c r="HLR38" s="232" t="s">
        <v>81</v>
      </c>
      <c r="HLS38" s="12" t="s">
        <v>2</v>
      </c>
      <c r="HLT38" s="106">
        <f t="shared" ref="HLT38" si="5529">HLT39+HLT40</f>
        <v>12467.6</v>
      </c>
      <c r="HLU38" s="106">
        <f t="shared" ref="HLU38" si="5530">SUM(HLU39:HLU41)</f>
        <v>8091.3402300000007</v>
      </c>
      <c r="HLV38" s="107">
        <f t="shared" si="1434"/>
        <v>0.64898939892200591</v>
      </c>
      <c r="HLW38" s="140"/>
      <c r="HLX38" s="267"/>
      <c r="HLY38" s="264" t="s">
        <v>80</v>
      </c>
      <c r="HLZ38" s="232" t="s">
        <v>81</v>
      </c>
      <c r="HMA38" s="12" t="s">
        <v>2</v>
      </c>
      <c r="HMB38" s="106">
        <f t="shared" ref="HMB38" si="5531">HMB39+HMB40</f>
        <v>12467.6</v>
      </c>
      <c r="HMC38" s="106">
        <f t="shared" ref="HMC38" si="5532">SUM(HMC39:HMC41)</f>
        <v>8091.3402300000007</v>
      </c>
      <c r="HMD38" s="107">
        <f t="shared" si="1436"/>
        <v>0.64898939892200591</v>
      </c>
      <c r="HME38" s="140"/>
      <c r="HMF38" s="267"/>
      <c r="HMG38" s="264" t="s">
        <v>80</v>
      </c>
      <c r="HMH38" s="232" t="s">
        <v>81</v>
      </c>
      <c r="HMI38" s="12" t="s">
        <v>2</v>
      </c>
      <c r="HMJ38" s="106">
        <f t="shared" ref="HMJ38" si="5533">HMJ39+HMJ40</f>
        <v>12467.6</v>
      </c>
      <c r="HMK38" s="106">
        <f t="shared" ref="HMK38" si="5534">SUM(HMK39:HMK41)</f>
        <v>8091.3402300000007</v>
      </c>
      <c r="HML38" s="107">
        <f t="shared" si="1438"/>
        <v>0.64898939892200591</v>
      </c>
      <c r="HMM38" s="140"/>
      <c r="HMN38" s="267"/>
      <c r="HMO38" s="264" t="s">
        <v>80</v>
      </c>
      <c r="HMP38" s="232" t="s">
        <v>81</v>
      </c>
      <c r="HMQ38" s="12" t="s">
        <v>2</v>
      </c>
      <c r="HMR38" s="106">
        <f t="shared" ref="HMR38" si="5535">HMR39+HMR40</f>
        <v>12467.6</v>
      </c>
      <c r="HMS38" s="106">
        <f t="shared" ref="HMS38" si="5536">SUM(HMS39:HMS41)</f>
        <v>8091.3402300000007</v>
      </c>
      <c r="HMT38" s="107">
        <f t="shared" si="1440"/>
        <v>0.64898939892200591</v>
      </c>
      <c r="HMU38" s="140"/>
      <c r="HMV38" s="267"/>
      <c r="HMW38" s="264" t="s">
        <v>80</v>
      </c>
      <c r="HMX38" s="232" t="s">
        <v>81</v>
      </c>
      <c r="HMY38" s="12" t="s">
        <v>2</v>
      </c>
      <c r="HMZ38" s="106">
        <f t="shared" ref="HMZ38" si="5537">HMZ39+HMZ40</f>
        <v>12467.6</v>
      </c>
      <c r="HNA38" s="106">
        <f t="shared" ref="HNA38" si="5538">SUM(HNA39:HNA41)</f>
        <v>8091.3402300000007</v>
      </c>
      <c r="HNB38" s="107">
        <f t="shared" si="1442"/>
        <v>0.64898939892200591</v>
      </c>
      <c r="HNC38" s="140"/>
      <c r="HND38" s="267"/>
      <c r="HNE38" s="264" t="s">
        <v>80</v>
      </c>
      <c r="HNF38" s="232" t="s">
        <v>81</v>
      </c>
      <c r="HNG38" s="12" t="s">
        <v>2</v>
      </c>
      <c r="HNH38" s="106">
        <f t="shared" ref="HNH38" si="5539">HNH39+HNH40</f>
        <v>12467.6</v>
      </c>
      <c r="HNI38" s="106">
        <f t="shared" ref="HNI38" si="5540">SUM(HNI39:HNI41)</f>
        <v>8091.3402300000007</v>
      </c>
      <c r="HNJ38" s="107">
        <f t="shared" si="1444"/>
        <v>0.64898939892200591</v>
      </c>
      <c r="HNK38" s="140"/>
      <c r="HNL38" s="267"/>
      <c r="HNM38" s="264" t="s">
        <v>80</v>
      </c>
      <c r="HNN38" s="232" t="s">
        <v>81</v>
      </c>
      <c r="HNO38" s="12" t="s">
        <v>2</v>
      </c>
      <c r="HNP38" s="106">
        <f t="shared" ref="HNP38" si="5541">HNP39+HNP40</f>
        <v>12467.6</v>
      </c>
      <c r="HNQ38" s="106">
        <f t="shared" ref="HNQ38" si="5542">SUM(HNQ39:HNQ41)</f>
        <v>8091.3402300000007</v>
      </c>
      <c r="HNR38" s="107">
        <f t="shared" si="1446"/>
        <v>0.64898939892200591</v>
      </c>
      <c r="HNS38" s="140"/>
      <c r="HNT38" s="267"/>
      <c r="HNU38" s="264" t="s">
        <v>80</v>
      </c>
      <c r="HNV38" s="232" t="s">
        <v>81</v>
      </c>
      <c r="HNW38" s="12" t="s">
        <v>2</v>
      </c>
      <c r="HNX38" s="106">
        <f t="shared" ref="HNX38" si="5543">HNX39+HNX40</f>
        <v>12467.6</v>
      </c>
      <c r="HNY38" s="106">
        <f t="shared" ref="HNY38" si="5544">SUM(HNY39:HNY41)</f>
        <v>8091.3402300000007</v>
      </c>
      <c r="HNZ38" s="107">
        <f t="shared" si="1448"/>
        <v>0.64898939892200591</v>
      </c>
      <c r="HOA38" s="140"/>
      <c r="HOB38" s="267"/>
      <c r="HOC38" s="264" t="s">
        <v>80</v>
      </c>
      <c r="HOD38" s="232" t="s">
        <v>81</v>
      </c>
      <c r="HOE38" s="12" t="s">
        <v>2</v>
      </c>
      <c r="HOF38" s="106">
        <f t="shared" ref="HOF38" si="5545">HOF39+HOF40</f>
        <v>12467.6</v>
      </c>
      <c r="HOG38" s="106">
        <f t="shared" ref="HOG38" si="5546">SUM(HOG39:HOG41)</f>
        <v>8091.3402300000007</v>
      </c>
      <c r="HOH38" s="107">
        <f t="shared" si="1450"/>
        <v>0.64898939892200591</v>
      </c>
      <c r="HOI38" s="140"/>
      <c r="HOJ38" s="267"/>
      <c r="HOK38" s="264" t="s">
        <v>80</v>
      </c>
      <c r="HOL38" s="232" t="s">
        <v>81</v>
      </c>
      <c r="HOM38" s="12" t="s">
        <v>2</v>
      </c>
      <c r="HON38" s="106">
        <f t="shared" ref="HON38" si="5547">HON39+HON40</f>
        <v>12467.6</v>
      </c>
      <c r="HOO38" s="106">
        <f t="shared" ref="HOO38" si="5548">SUM(HOO39:HOO41)</f>
        <v>8091.3402300000007</v>
      </c>
      <c r="HOP38" s="107">
        <f t="shared" si="1452"/>
        <v>0.64898939892200591</v>
      </c>
      <c r="HOQ38" s="140"/>
      <c r="HOR38" s="267"/>
      <c r="HOS38" s="264" t="s">
        <v>80</v>
      </c>
      <c r="HOT38" s="232" t="s">
        <v>81</v>
      </c>
      <c r="HOU38" s="12" t="s">
        <v>2</v>
      </c>
      <c r="HOV38" s="106">
        <f t="shared" ref="HOV38" si="5549">HOV39+HOV40</f>
        <v>12467.6</v>
      </c>
      <c r="HOW38" s="106">
        <f t="shared" ref="HOW38" si="5550">SUM(HOW39:HOW41)</f>
        <v>8091.3402300000007</v>
      </c>
      <c r="HOX38" s="107">
        <f t="shared" si="1454"/>
        <v>0.64898939892200591</v>
      </c>
      <c r="HOY38" s="140"/>
      <c r="HOZ38" s="267"/>
      <c r="HPA38" s="264" t="s">
        <v>80</v>
      </c>
      <c r="HPB38" s="232" t="s">
        <v>81</v>
      </c>
      <c r="HPC38" s="12" t="s">
        <v>2</v>
      </c>
      <c r="HPD38" s="106">
        <f t="shared" ref="HPD38" si="5551">HPD39+HPD40</f>
        <v>12467.6</v>
      </c>
      <c r="HPE38" s="106">
        <f t="shared" ref="HPE38" si="5552">SUM(HPE39:HPE41)</f>
        <v>8091.3402300000007</v>
      </c>
      <c r="HPF38" s="107">
        <f t="shared" si="1456"/>
        <v>0.64898939892200591</v>
      </c>
      <c r="HPG38" s="140"/>
      <c r="HPH38" s="267"/>
      <c r="HPI38" s="264" t="s">
        <v>80</v>
      </c>
      <c r="HPJ38" s="232" t="s">
        <v>81</v>
      </c>
      <c r="HPK38" s="12" t="s">
        <v>2</v>
      </c>
      <c r="HPL38" s="106">
        <f t="shared" ref="HPL38" si="5553">HPL39+HPL40</f>
        <v>12467.6</v>
      </c>
      <c r="HPM38" s="106">
        <f t="shared" ref="HPM38" si="5554">SUM(HPM39:HPM41)</f>
        <v>8091.3402300000007</v>
      </c>
      <c r="HPN38" s="107">
        <f t="shared" si="1458"/>
        <v>0.64898939892200591</v>
      </c>
      <c r="HPO38" s="140"/>
      <c r="HPP38" s="267"/>
      <c r="HPQ38" s="264" t="s">
        <v>80</v>
      </c>
      <c r="HPR38" s="232" t="s">
        <v>81</v>
      </c>
      <c r="HPS38" s="12" t="s">
        <v>2</v>
      </c>
      <c r="HPT38" s="106">
        <f t="shared" ref="HPT38" si="5555">HPT39+HPT40</f>
        <v>12467.6</v>
      </c>
      <c r="HPU38" s="106">
        <f t="shared" ref="HPU38" si="5556">SUM(HPU39:HPU41)</f>
        <v>8091.3402300000007</v>
      </c>
      <c r="HPV38" s="107">
        <f t="shared" si="1460"/>
        <v>0.64898939892200591</v>
      </c>
      <c r="HPW38" s="140"/>
      <c r="HPX38" s="267"/>
      <c r="HPY38" s="264" t="s">
        <v>80</v>
      </c>
      <c r="HPZ38" s="232" t="s">
        <v>81</v>
      </c>
      <c r="HQA38" s="12" t="s">
        <v>2</v>
      </c>
      <c r="HQB38" s="106">
        <f t="shared" ref="HQB38" si="5557">HQB39+HQB40</f>
        <v>12467.6</v>
      </c>
      <c r="HQC38" s="106">
        <f t="shared" ref="HQC38" si="5558">SUM(HQC39:HQC41)</f>
        <v>8091.3402300000007</v>
      </c>
      <c r="HQD38" s="107">
        <f t="shared" si="1462"/>
        <v>0.64898939892200591</v>
      </c>
      <c r="HQE38" s="140"/>
      <c r="HQF38" s="267"/>
      <c r="HQG38" s="264" t="s">
        <v>80</v>
      </c>
      <c r="HQH38" s="232" t="s">
        <v>81</v>
      </c>
      <c r="HQI38" s="12" t="s">
        <v>2</v>
      </c>
      <c r="HQJ38" s="106">
        <f t="shared" ref="HQJ38" si="5559">HQJ39+HQJ40</f>
        <v>12467.6</v>
      </c>
      <c r="HQK38" s="106">
        <f t="shared" ref="HQK38" si="5560">SUM(HQK39:HQK41)</f>
        <v>8091.3402300000007</v>
      </c>
      <c r="HQL38" s="107">
        <f t="shared" si="1464"/>
        <v>0.64898939892200591</v>
      </c>
      <c r="HQM38" s="140"/>
      <c r="HQN38" s="267"/>
      <c r="HQO38" s="264" t="s">
        <v>80</v>
      </c>
      <c r="HQP38" s="232" t="s">
        <v>81</v>
      </c>
      <c r="HQQ38" s="12" t="s">
        <v>2</v>
      </c>
      <c r="HQR38" s="106">
        <f t="shared" ref="HQR38" si="5561">HQR39+HQR40</f>
        <v>12467.6</v>
      </c>
      <c r="HQS38" s="106">
        <f t="shared" ref="HQS38" si="5562">SUM(HQS39:HQS41)</f>
        <v>8091.3402300000007</v>
      </c>
      <c r="HQT38" s="107">
        <f t="shared" si="1466"/>
        <v>0.64898939892200591</v>
      </c>
      <c r="HQU38" s="140"/>
      <c r="HQV38" s="267"/>
      <c r="HQW38" s="264" t="s">
        <v>80</v>
      </c>
      <c r="HQX38" s="232" t="s">
        <v>81</v>
      </c>
      <c r="HQY38" s="12" t="s">
        <v>2</v>
      </c>
      <c r="HQZ38" s="106">
        <f t="shared" ref="HQZ38" si="5563">HQZ39+HQZ40</f>
        <v>12467.6</v>
      </c>
      <c r="HRA38" s="106">
        <f t="shared" ref="HRA38" si="5564">SUM(HRA39:HRA41)</f>
        <v>8091.3402300000007</v>
      </c>
      <c r="HRB38" s="107">
        <f t="shared" si="1468"/>
        <v>0.64898939892200591</v>
      </c>
      <c r="HRC38" s="140"/>
      <c r="HRD38" s="267"/>
      <c r="HRE38" s="264" t="s">
        <v>80</v>
      </c>
      <c r="HRF38" s="232" t="s">
        <v>81</v>
      </c>
      <c r="HRG38" s="12" t="s">
        <v>2</v>
      </c>
      <c r="HRH38" s="106">
        <f t="shared" ref="HRH38" si="5565">HRH39+HRH40</f>
        <v>12467.6</v>
      </c>
      <c r="HRI38" s="106">
        <f t="shared" ref="HRI38" si="5566">SUM(HRI39:HRI41)</f>
        <v>8091.3402300000007</v>
      </c>
      <c r="HRJ38" s="107">
        <f t="shared" si="1470"/>
        <v>0.64898939892200591</v>
      </c>
      <c r="HRK38" s="140"/>
      <c r="HRL38" s="267"/>
      <c r="HRM38" s="264" t="s">
        <v>80</v>
      </c>
      <c r="HRN38" s="232" t="s">
        <v>81</v>
      </c>
      <c r="HRO38" s="12" t="s">
        <v>2</v>
      </c>
      <c r="HRP38" s="106">
        <f t="shared" ref="HRP38" si="5567">HRP39+HRP40</f>
        <v>12467.6</v>
      </c>
      <c r="HRQ38" s="106">
        <f t="shared" ref="HRQ38" si="5568">SUM(HRQ39:HRQ41)</f>
        <v>8091.3402300000007</v>
      </c>
      <c r="HRR38" s="107">
        <f t="shared" si="1472"/>
        <v>0.64898939892200591</v>
      </c>
      <c r="HRS38" s="140"/>
      <c r="HRT38" s="267"/>
      <c r="HRU38" s="264" t="s">
        <v>80</v>
      </c>
      <c r="HRV38" s="232" t="s">
        <v>81</v>
      </c>
      <c r="HRW38" s="12" t="s">
        <v>2</v>
      </c>
      <c r="HRX38" s="106">
        <f t="shared" ref="HRX38" si="5569">HRX39+HRX40</f>
        <v>12467.6</v>
      </c>
      <c r="HRY38" s="106">
        <f t="shared" ref="HRY38" si="5570">SUM(HRY39:HRY41)</f>
        <v>8091.3402300000007</v>
      </c>
      <c r="HRZ38" s="107">
        <f t="shared" si="1474"/>
        <v>0.64898939892200591</v>
      </c>
      <c r="HSA38" s="140"/>
      <c r="HSB38" s="267"/>
      <c r="HSC38" s="264" t="s">
        <v>80</v>
      </c>
      <c r="HSD38" s="232" t="s">
        <v>81</v>
      </c>
      <c r="HSE38" s="12" t="s">
        <v>2</v>
      </c>
      <c r="HSF38" s="106">
        <f t="shared" ref="HSF38" si="5571">HSF39+HSF40</f>
        <v>12467.6</v>
      </c>
      <c r="HSG38" s="106">
        <f t="shared" ref="HSG38" si="5572">SUM(HSG39:HSG41)</f>
        <v>8091.3402300000007</v>
      </c>
      <c r="HSH38" s="107">
        <f t="shared" si="1476"/>
        <v>0.64898939892200591</v>
      </c>
      <c r="HSI38" s="140"/>
      <c r="HSJ38" s="267"/>
      <c r="HSK38" s="264" t="s">
        <v>80</v>
      </c>
      <c r="HSL38" s="232" t="s">
        <v>81</v>
      </c>
      <c r="HSM38" s="12" t="s">
        <v>2</v>
      </c>
      <c r="HSN38" s="106">
        <f t="shared" ref="HSN38" si="5573">HSN39+HSN40</f>
        <v>12467.6</v>
      </c>
      <c r="HSO38" s="106">
        <f t="shared" ref="HSO38" si="5574">SUM(HSO39:HSO41)</f>
        <v>8091.3402300000007</v>
      </c>
      <c r="HSP38" s="107">
        <f t="shared" si="1478"/>
        <v>0.64898939892200591</v>
      </c>
      <c r="HSQ38" s="140"/>
      <c r="HSR38" s="267"/>
      <c r="HSS38" s="264" t="s">
        <v>80</v>
      </c>
      <c r="HST38" s="232" t="s">
        <v>81</v>
      </c>
      <c r="HSU38" s="12" t="s">
        <v>2</v>
      </c>
      <c r="HSV38" s="106">
        <f t="shared" ref="HSV38" si="5575">HSV39+HSV40</f>
        <v>12467.6</v>
      </c>
      <c r="HSW38" s="106">
        <f t="shared" ref="HSW38" si="5576">SUM(HSW39:HSW41)</f>
        <v>8091.3402300000007</v>
      </c>
      <c r="HSX38" s="107">
        <f t="shared" si="1480"/>
        <v>0.64898939892200591</v>
      </c>
      <c r="HSY38" s="140"/>
      <c r="HSZ38" s="267"/>
      <c r="HTA38" s="264" t="s">
        <v>80</v>
      </c>
      <c r="HTB38" s="232" t="s">
        <v>81</v>
      </c>
      <c r="HTC38" s="12" t="s">
        <v>2</v>
      </c>
      <c r="HTD38" s="106">
        <f t="shared" ref="HTD38" si="5577">HTD39+HTD40</f>
        <v>12467.6</v>
      </c>
      <c r="HTE38" s="106">
        <f t="shared" ref="HTE38" si="5578">SUM(HTE39:HTE41)</f>
        <v>8091.3402300000007</v>
      </c>
      <c r="HTF38" s="107">
        <f t="shared" si="1482"/>
        <v>0.64898939892200591</v>
      </c>
      <c r="HTG38" s="140"/>
      <c r="HTH38" s="267"/>
      <c r="HTI38" s="264" t="s">
        <v>80</v>
      </c>
      <c r="HTJ38" s="232" t="s">
        <v>81</v>
      </c>
      <c r="HTK38" s="12" t="s">
        <v>2</v>
      </c>
      <c r="HTL38" s="106">
        <f t="shared" ref="HTL38" si="5579">HTL39+HTL40</f>
        <v>12467.6</v>
      </c>
      <c r="HTM38" s="106">
        <f t="shared" ref="HTM38" si="5580">SUM(HTM39:HTM41)</f>
        <v>8091.3402300000007</v>
      </c>
      <c r="HTN38" s="107">
        <f t="shared" si="1484"/>
        <v>0.64898939892200591</v>
      </c>
      <c r="HTO38" s="140"/>
      <c r="HTP38" s="267"/>
      <c r="HTQ38" s="264" t="s">
        <v>80</v>
      </c>
      <c r="HTR38" s="232" t="s">
        <v>81</v>
      </c>
      <c r="HTS38" s="12" t="s">
        <v>2</v>
      </c>
      <c r="HTT38" s="106">
        <f t="shared" ref="HTT38" si="5581">HTT39+HTT40</f>
        <v>12467.6</v>
      </c>
      <c r="HTU38" s="106">
        <f t="shared" ref="HTU38" si="5582">SUM(HTU39:HTU41)</f>
        <v>8091.3402300000007</v>
      </c>
      <c r="HTV38" s="107">
        <f t="shared" si="1486"/>
        <v>0.64898939892200591</v>
      </c>
      <c r="HTW38" s="140"/>
      <c r="HTX38" s="267"/>
      <c r="HTY38" s="264" t="s">
        <v>80</v>
      </c>
      <c r="HTZ38" s="232" t="s">
        <v>81</v>
      </c>
      <c r="HUA38" s="12" t="s">
        <v>2</v>
      </c>
      <c r="HUB38" s="106">
        <f t="shared" ref="HUB38" si="5583">HUB39+HUB40</f>
        <v>12467.6</v>
      </c>
      <c r="HUC38" s="106">
        <f t="shared" ref="HUC38" si="5584">SUM(HUC39:HUC41)</f>
        <v>8091.3402300000007</v>
      </c>
      <c r="HUD38" s="107">
        <f t="shared" si="1488"/>
        <v>0.64898939892200591</v>
      </c>
      <c r="HUE38" s="140"/>
      <c r="HUF38" s="267"/>
      <c r="HUG38" s="264" t="s">
        <v>80</v>
      </c>
      <c r="HUH38" s="232" t="s">
        <v>81</v>
      </c>
      <c r="HUI38" s="12" t="s">
        <v>2</v>
      </c>
      <c r="HUJ38" s="106">
        <f t="shared" ref="HUJ38" si="5585">HUJ39+HUJ40</f>
        <v>12467.6</v>
      </c>
      <c r="HUK38" s="106">
        <f t="shared" ref="HUK38" si="5586">SUM(HUK39:HUK41)</f>
        <v>8091.3402300000007</v>
      </c>
      <c r="HUL38" s="107">
        <f t="shared" si="1490"/>
        <v>0.64898939892200591</v>
      </c>
      <c r="HUM38" s="140"/>
      <c r="HUN38" s="267"/>
      <c r="HUO38" s="264" t="s">
        <v>80</v>
      </c>
      <c r="HUP38" s="232" t="s">
        <v>81</v>
      </c>
      <c r="HUQ38" s="12" t="s">
        <v>2</v>
      </c>
      <c r="HUR38" s="106">
        <f t="shared" ref="HUR38" si="5587">HUR39+HUR40</f>
        <v>12467.6</v>
      </c>
      <c r="HUS38" s="106">
        <f t="shared" ref="HUS38" si="5588">SUM(HUS39:HUS41)</f>
        <v>8091.3402300000007</v>
      </c>
      <c r="HUT38" s="107">
        <f t="shared" si="1492"/>
        <v>0.64898939892200591</v>
      </c>
      <c r="HUU38" s="140"/>
      <c r="HUV38" s="267"/>
      <c r="HUW38" s="264" t="s">
        <v>80</v>
      </c>
      <c r="HUX38" s="232" t="s">
        <v>81</v>
      </c>
      <c r="HUY38" s="12" t="s">
        <v>2</v>
      </c>
      <c r="HUZ38" s="106">
        <f t="shared" ref="HUZ38" si="5589">HUZ39+HUZ40</f>
        <v>12467.6</v>
      </c>
      <c r="HVA38" s="106">
        <f t="shared" ref="HVA38" si="5590">SUM(HVA39:HVA41)</f>
        <v>8091.3402300000007</v>
      </c>
      <c r="HVB38" s="107">
        <f t="shared" si="1494"/>
        <v>0.64898939892200591</v>
      </c>
      <c r="HVC38" s="140"/>
      <c r="HVD38" s="267"/>
      <c r="HVE38" s="264" t="s">
        <v>80</v>
      </c>
      <c r="HVF38" s="232" t="s">
        <v>81</v>
      </c>
      <c r="HVG38" s="12" t="s">
        <v>2</v>
      </c>
      <c r="HVH38" s="106">
        <f t="shared" ref="HVH38" si="5591">HVH39+HVH40</f>
        <v>12467.6</v>
      </c>
      <c r="HVI38" s="106">
        <f t="shared" ref="HVI38" si="5592">SUM(HVI39:HVI41)</f>
        <v>8091.3402300000007</v>
      </c>
      <c r="HVJ38" s="107">
        <f t="shared" si="1496"/>
        <v>0.64898939892200591</v>
      </c>
      <c r="HVK38" s="140"/>
      <c r="HVL38" s="267"/>
      <c r="HVM38" s="264" t="s">
        <v>80</v>
      </c>
      <c r="HVN38" s="232" t="s">
        <v>81</v>
      </c>
      <c r="HVO38" s="12" t="s">
        <v>2</v>
      </c>
      <c r="HVP38" s="106">
        <f t="shared" ref="HVP38" si="5593">HVP39+HVP40</f>
        <v>12467.6</v>
      </c>
      <c r="HVQ38" s="106">
        <f t="shared" ref="HVQ38" si="5594">SUM(HVQ39:HVQ41)</f>
        <v>8091.3402300000007</v>
      </c>
      <c r="HVR38" s="107">
        <f t="shared" si="1498"/>
        <v>0.64898939892200591</v>
      </c>
      <c r="HVS38" s="140"/>
      <c r="HVT38" s="267"/>
      <c r="HVU38" s="264" t="s">
        <v>80</v>
      </c>
      <c r="HVV38" s="232" t="s">
        <v>81</v>
      </c>
      <c r="HVW38" s="12" t="s">
        <v>2</v>
      </c>
      <c r="HVX38" s="106">
        <f t="shared" ref="HVX38" si="5595">HVX39+HVX40</f>
        <v>12467.6</v>
      </c>
      <c r="HVY38" s="106">
        <f t="shared" ref="HVY38" si="5596">SUM(HVY39:HVY41)</f>
        <v>8091.3402300000007</v>
      </c>
      <c r="HVZ38" s="107">
        <f t="shared" si="1500"/>
        <v>0.64898939892200591</v>
      </c>
      <c r="HWA38" s="140"/>
      <c r="HWB38" s="267"/>
      <c r="HWC38" s="264" t="s">
        <v>80</v>
      </c>
      <c r="HWD38" s="232" t="s">
        <v>81</v>
      </c>
      <c r="HWE38" s="12" t="s">
        <v>2</v>
      </c>
      <c r="HWF38" s="106">
        <f t="shared" ref="HWF38" si="5597">HWF39+HWF40</f>
        <v>12467.6</v>
      </c>
      <c r="HWG38" s="106">
        <f t="shared" ref="HWG38" si="5598">SUM(HWG39:HWG41)</f>
        <v>8091.3402300000007</v>
      </c>
      <c r="HWH38" s="107">
        <f t="shared" si="1502"/>
        <v>0.64898939892200591</v>
      </c>
      <c r="HWI38" s="140"/>
      <c r="HWJ38" s="267"/>
      <c r="HWK38" s="264" t="s">
        <v>80</v>
      </c>
      <c r="HWL38" s="232" t="s">
        <v>81</v>
      </c>
      <c r="HWM38" s="12" t="s">
        <v>2</v>
      </c>
      <c r="HWN38" s="106">
        <f t="shared" ref="HWN38" si="5599">HWN39+HWN40</f>
        <v>12467.6</v>
      </c>
      <c r="HWO38" s="106">
        <f t="shared" ref="HWO38" si="5600">SUM(HWO39:HWO41)</f>
        <v>8091.3402300000007</v>
      </c>
      <c r="HWP38" s="107">
        <f t="shared" si="1504"/>
        <v>0.64898939892200591</v>
      </c>
      <c r="HWQ38" s="140"/>
      <c r="HWR38" s="267"/>
      <c r="HWS38" s="264" t="s">
        <v>80</v>
      </c>
      <c r="HWT38" s="232" t="s">
        <v>81</v>
      </c>
      <c r="HWU38" s="12" t="s">
        <v>2</v>
      </c>
      <c r="HWV38" s="106">
        <f t="shared" ref="HWV38" si="5601">HWV39+HWV40</f>
        <v>12467.6</v>
      </c>
      <c r="HWW38" s="106">
        <f t="shared" ref="HWW38" si="5602">SUM(HWW39:HWW41)</f>
        <v>8091.3402300000007</v>
      </c>
      <c r="HWX38" s="107">
        <f t="shared" si="1506"/>
        <v>0.64898939892200591</v>
      </c>
      <c r="HWY38" s="140"/>
      <c r="HWZ38" s="267"/>
      <c r="HXA38" s="264" t="s">
        <v>80</v>
      </c>
      <c r="HXB38" s="232" t="s">
        <v>81</v>
      </c>
      <c r="HXC38" s="12" t="s">
        <v>2</v>
      </c>
      <c r="HXD38" s="106">
        <f t="shared" ref="HXD38" si="5603">HXD39+HXD40</f>
        <v>12467.6</v>
      </c>
      <c r="HXE38" s="106">
        <f t="shared" ref="HXE38" si="5604">SUM(HXE39:HXE41)</f>
        <v>8091.3402300000007</v>
      </c>
      <c r="HXF38" s="107">
        <f t="shared" si="1508"/>
        <v>0.64898939892200591</v>
      </c>
      <c r="HXG38" s="140"/>
      <c r="HXH38" s="267"/>
      <c r="HXI38" s="264" t="s">
        <v>80</v>
      </c>
      <c r="HXJ38" s="232" t="s">
        <v>81</v>
      </c>
      <c r="HXK38" s="12" t="s">
        <v>2</v>
      </c>
      <c r="HXL38" s="106">
        <f t="shared" ref="HXL38" si="5605">HXL39+HXL40</f>
        <v>12467.6</v>
      </c>
      <c r="HXM38" s="106">
        <f t="shared" ref="HXM38" si="5606">SUM(HXM39:HXM41)</f>
        <v>8091.3402300000007</v>
      </c>
      <c r="HXN38" s="107">
        <f t="shared" si="1510"/>
        <v>0.64898939892200591</v>
      </c>
      <c r="HXO38" s="140"/>
      <c r="HXP38" s="267"/>
      <c r="HXQ38" s="264" t="s">
        <v>80</v>
      </c>
      <c r="HXR38" s="232" t="s">
        <v>81</v>
      </c>
      <c r="HXS38" s="12" t="s">
        <v>2</v>
      </c>
      <c r="HXT38" s="106">
        <f t="shared" ref="HXT38" si="5607">HXT39+HXT40</f>
        <v>12467.6</v>
      </c>
      <c r="HXU38" s="106">
        <f t="shared" ref="HXU38" si="5608">SUM(HXU39:HXU41)</f>
        <v>8091.3402300000007</v>
      </c>
      <c r="HXV38" s="107">
        <f t="shared" si="1512"/>
        <v>0.64898939892200591</v>
      </c>
      <c r="HXW38" s="140"/>
      <c r="HXX38" s="267"/>
      <c r="HXY38" s="264" t="s">
        <v>80</v>
      </c>
      <c r="HXZ38" s="232" t="s">
        <v>81</v>
      </c>
      <c r="HYA38" s="12" t="s">
        <v>2</v>
      </c>
      <c r="HYB38" s="106">
        <f t="shared" ref="HYB38" si="5609">HYB39+HYB40</f>
        <v>12467.6</v>
      </c>
      <c r="HYC38" s="106">
        <f t="shared" ref="HYC38" si="5610">SUM(HYC39:HYC41)</f>
        <v>8091.3402300000007</v>
      </c>
      <c r="HYD38" s="107">
        <f t="shared" si="1514"/>
        <v>0.64898939892200591</v>
      </c>
      <c r="HYE38" s="140"/>
      <c r="HYF38" s="267"/>
      <c r="HYG38" s="264" t="s">
        <v>80</v>
      </c>
      <c r="HYH38" s="232" t="s">
        <v>81</v>
      </c>
      <c r="HYI38" s="12" t="s">
        <v>2</v>
      </c>
      <c r="HYJ38" s="106">
        <f t="shared" ref="HYJ38" si="5611">HYJ39+HYJ40</f>
        <v>12467.6</v>
      </c>
      <c r="HYK38" s="106">
        <f t="shared" ref="HYK38" si="5612">SUM(HYK39:HYK41)</f>
        <v>8091.3402300000007</v>
      </c>
      <c r="HYL38" s="107">
        <f t="shared" si="1516"/>
        <v>0.64898939892200591</v>
      </c>
      <c r="HYM38" s="140"/>
      <c r="HYN38" s="267"/>
      <c r="HYO38" s="264" t="s">
        <v>80</v>
      </c>
      <c r="HYP38" s="232" t="s">
        <v>81</v>
      </c>
      <c r="HYQ38" s="12" t="s">
        <v>2</v>
      </c>
      <c r="HYR38" s="106">
        <f t="shared" ref="HYR38" si="5613">HYR39+HYR40</f>
        <v>12467.6</v>
      </c>
      <c r="HYS38" s="106">
        <f t="shared" ref="HYS38" si="5614">SUM(HYS39:HYS41)</f>
        <v>8091.3402300000007</v>
      </c>
      <c r="HYT38" s="107">
        <f t="shared" si="1518"/>
        <v>0.64898939892200591</v>
      </c>
      <c r="HYU38" s="140"/>
      <c r="HYV38" s="267"/>
      <c r="HYW38" s="264" t="s">
        <v>80</v>
      </c>
      <c r="HYX38" s="232" t="s">
        <v>81</v>
      </c>
      <c r="HYY38" s="12" t="s">
        <v>2</v>
      </c>
      <c r="HYZ38" s="106">
        <f t="shared" ref="HYZ38" si="5615">HYZ39+HYZ40</f>
        <v>12467.6</v>
      </c>
      <c r="HZA38" s="106">
        <f t="shared" ref="HZA38" si="5616">SUM(HZA39:HZA41)</f>
        <v>8091.3402300000007</v>
      </c>
      <c r="HZB38" s="107">
        <f t="shared" si="1520"/>
        <v>0.64898939892200591</v>
      </c>
      <c r="HZC38" s="140"/>
      <c r="HZD38" s="267"/>
      <c r="HZE38" s="264" t="s">
        <v>80</v>
      </c>
      <c r="HZF38" s="232" t="s">
        <v>81</v>
      </c>
      <c r="HZG38" s="12" t="s">
        <v>2</v>
      </c>
      <c r="HZH38" s="106">
        <f t="shared" ref="HZH38" si="5617">HZH39+HZH40</f>
        <v>12467.6</v>
      </c>
      <c r="HZI38" s="106">
        <f t="shared" ref="HZI38" si="5618">SUM(HZI39:HZI41)</f>
        <v>8091.3402300000007</v>
      </c>
      <c r="HZJ38" s="107">
        <f t="shared" si="1522"/>
        <v>0.64898939892200591</v>
      </c>
      <c r="HZK38" s="140"/>
      <c r="HZL38" s="267"/>
      <c r="HZM38" s="264" t="s">
        <v>80</v>
      </c>
      <c r="HZN38" s="232" t="s">
        <v>81</v>
      </c>
      <c r="HZO38" s="12" t="s">
        <v>2</v>
      </c>
      <c r="HZP38" s="106">
        <f t="shared" ref="HZP38" si="5619">HZP39+HZP40</f>
        <v>12467.6</v>
      </c>
      <c r="HZQ38" s="106">
        <f t="shared" ref="HZQ38" si="5620">SUM(HZQ39:HZQ41)</f>
        <v>8091.3402300000007</v>
      </c>
      <c r="HZR38" s="107">
        <f t="shared" si="1524"/>
        <v>0.64898939892200591</v>
      </c>
      <c r="HZS38" s="140"/>
      <c r="HZT38" s="267"/>
      <c r="HZU38" s="264" t="s">
        <v>80</v>
      </c>
      <c r="HZV38" s="232" t="s">
        <v>81</v>
      </c>
      <c r="HZW38" s="12" t="s">
        <v>2</v>
      </c>
      <c r="HZX38" s="106">
        <f t="shared" ref="HZX38" si="5621">HZX39+HZX40</f>
        <v>12467.6</v>
      </c>
      <c r="HZY38" s="106">
        <f t="shared" ref="HZY38" si="5622">SUM(HZY39:HZY41)</f>
        <v>8091.3402300000007</v>
      </c>
      <c r="HZZ38" s="107">
        <f t="shared" si="1526"/>
        <v>0.64898939892200591</v>
      </c>
      <c r="IAA38" s="140"/>
      <c r="IAB38" s="267"/>
      <c r="IAC38" s="264" t="s">
        <v>80</v>
      </c>
      <c r="IAD38" s="232" t="s">
        <v>81</v>
      </c>
      <c r="IAE38" s="12" t="s">
        <v>2</v>
      </c>
      <c r="IAF38" s="106">
        <f t="shared" ref="IAF38" si="5623">IAF39+IAF40</f>
        <v>12467.6</v>
      </c>
      <c r="IAG38" s="106">
        <f t="shared" ref="IAG38" si="5624">SUM(IAG39:IAG41)</f>
        <v>8091.3402300000007</v>
      </c>
      <c r="IAH38" s="107">
        <f t="shared" si="1528"/>
        <v>0.64898939892200591</v>
      </c>
      <c r="IAI38" s="140"/>
      <c r="IAJ38" s="267"/>
      <c r="IAK38" s="264" t="s">
        <v>80</v>
      </c>
      <c r="IAL38" s="232" t="s">
        <v>81</v>
      </c>
      <c r="IAM38" s="12" t="s">
        <v>2</v>
      </c>
      <c r="IAN38" s="106">
        <f t="shared" ref="IAN38" si="5625">IAN39+IAN40</f>
        <v>12467.6</v>
      </c>
      <c r="IAO38" s="106">
        <f t="shared" ref="IAO38" si="5626">SUM(IAO39:IAO41)</f>
        <v>8091.3402300000007</v>
      </c>
      <c r="IAP38" s="107">
        <f t="shared" si="1530"/>
        <v>0.64898939892200591</v>
      </c>
      <c r="IAQ38" s="140"/>
      <c r="IAR38" s="267"/>
      <c r="IAS38" s="264" t="s">
        <v>80</v>
      </c>
      <c r="IAT38" s="232" t="s">
        <v>81</v>
      </c>
      <c r="IAU38" s="12" t="s">
        <v>2</v>
      </c>
      <c r="IAV38" s="106">
        <f t="shared" ref="IAV38" si="5627">IAV39+IAV40</f>
        <v>12467.6</v>
      </c>
      <c r="IAW38" s="106">
        <f t="shared" ref="IAW38" si="5628">SUM(IAW39:IAW41)</f>
        <v>8091.3402300000007</v>
      </c>
      <c r="IAX38" s="107">
        <f t="shared" si="1532"/>
        <v>0.64898939892200591</v>
      </c>
      <c r="IAY38" s="140"/>
      <c r="IAZ38" s="267"/>
      <c r="IBA38" s="264" t="s">
        <v>80</v>
      </c>
      <c r="IBB38" s="232" t="s">
        <v>81</v>
      </c>
      <c r="IBC38" s="12" t="s">
        <v>2</v>
      </c>
      <c r="IBD38" s="106">
        <f t="shared" ref="IBD38" si="5629">IBD39+IBD40</f>
        <v>12467.6</v>
      </c>
      <c r="IBE38" s="106">
        <f t="shared" ref="IBE38" si="5630">SUM(IBE39:IBE41)</f>
        <v>8091.3402300000007</v>
      </c>
      <c r="IBF38" s="107">
        <f t="shared" si="1534"/>
        <v>0.64898939892200591</v>
      </c>
      <c r="IBG38" s="140"/>
      <c r="IBH38" s="267"/>
      <c r="IBI38" s="264" t="s">
        <v>80</v>
      </c>
      <c r="IBJ38" s="232" t="s">
        <v>81</v>
      </c>
      <c r="IBK38" s="12" t="s">
        <v>2</v>
      </c>
      <c r="IBL38" s="106">
        <f t="shared" ref="IBL38" si="5631">IBL39+IBL40</f>
        <v>12467.6</v>
      </c>
      <c r="IBM38" s="106">
        <f t="shared" ref="IBM38" si="5632">SUM(IBM39:IBM41)</f>
        <v>8091.3402300000007</v>
      </c>
      <c r="IBN38" s="107">
        <f t="shared" si="1536"/>
        <v>0.64898939892200591</v>
      </c>
      <c r="IBO38" s="140"/>
      <c r="IBP38" s="267"/>
      <c r="IBQ38" s="264" t="s">
        <v>80</v>
      </c>
      <c r="IBR38" s="232" t="s">
        <v>81</v>
      </c>
      <c r="IBS38" s="12" t="s">
        <v>2</v>
      </c>
      <c r="IBT38" s="106">
        <f t="shared" ref="IBT38" si="5633">IBT39+IBT40</f>
        <v>12467.6</v>
      </c>
      <c r="IBU38" s="106">
        <f t="shared" ref="IBU38" si="5634">SUM(IBU39:IBU41)</f>
        <v>8091.3402300000007</v>
      </c>
      <c r="IBV38" s="107">
        <f t="shared" si="1538"/>
        <v>0.64898939892200591</v>
      </c>
      <c r="IBW38" s="140"/>
      <c r="IBX38" s="267"/>
      <c r="IBY38" s="264" t="s">
        <v>80</v>
      </c>
      <c r="IBZ38" s="232" t="s">
        <v>81</v>
      </c>
      <c r="ICA38" s="12" t="s">
        <v>2</v>
      </c>
      <c r="ICB38" s="106">
        <f t="shared" ref="ICB38" si="5635">ICB39+ICB40</f>
        <v>12467.6</v>
      </c>
      <c r="ICC38" s="106">
        <f t="shared" ref="ICC38" si="5636">SUM(ICC39:ICC41)</f>
        <v>8091.3402300000007</v>
      </c>
      <c r="ICD38" s="107">
        <f t="shared" si="1540"/>
        <v>0.64898939892200591</v>
      </c>
      <c r="ICE38" s="140"/>
      <c r="ICF38" s="267"/>
      <c r="ICG38" s="264" t="s">
        <v>80</v>
      </c>
      <c r="ICH38" s="232" t="s">
        <v>81</v>
      </c>
      <c r="ICI38" s="12" t="s">
        <v>2</v>
      </c>
      <c r="ICJ38" s="106">
        <f t="shared" ref="ICJ38" si="5637">ICJ39+ICJ40</f>
        <v>12467.6</v>
      </c>
      <c r="ICK38" s="106">
        <f t="shared" ref="ICK38" si="5638">SUM(ICK39:ICK41)</f>
        <v>8091.3402300000007</v>
      </c>
      <c r="ICL38" s="107">
        <f t="shared" si="1542"/>
        <v>0.64898939892200591</v>
      </c>
      <c r="ICM38" s="140"/>
      <c r="ICN38" s="267"/>
      <c r="ICO38" s="264" t="s">
        <v>80</v>
      </c>
      <c r="ICP38" s="232" t="s">
        <v>81</v>
      </c>
      <c r="ICQ38" s="12" t="s">
        <v>2</v>
      </c>
      <c r="ICR38" s="106">
        <f t="shared" ref="ICR38" si="5639">ICR39+ICR40</f>
        <v>12467.6</v>
      </c>
      <c r="ICS38" s="106">
        <f t="shared" ref="ICS38" si="5640">SUM(ICS39:ICS41)</f>
        <v>8091.3402300000007</v>
      </c>
      <c r="ICT38" s="107">
        <f t="shared" si="1544"/>
        <v>0.64898939892200591</v>
      </c>
      <c r="ICU38" s="140"/>
      <c r="ICV38" s="267"/>
      <c r="ICW38" s="264" t="s">
        <v>80</v>
      </c>
      <c r="ICX38" s="232" t="s">
        <v>81</v>
      </c>
      <c r="ICY38" s="12" t="s">
        <v>2</v>
      </c>
      <c r="ICZ38" s="106">
        <f t="shared" ref="ICZ38" si="5641">ICZ39+ICZ40</f>
        <v>12467.6</v>
      </c>
      <c r="IDA38" s="106">
        <f t="shared" ref="IDA38" si="5642">SUM(IDA39:IDA41)</f>
        <v>8091.3402300000007</v>
      </c>
      <c r="IDB38" s="107">
        <f t="shared" si="1546"/>
        <v>0.64898939892200591</v>
      </c>
      <c r="IDC38" s="140"/>
      <c r="IDD38" s="267"/>
      <c r="IDE38" s="264" t="s">
        <v>80</v>
      </c>
      <c r="IDF38" s="232" t="s">
        <v>81</v>
      </c>
      <c r="IDG38" s="12" t="s">
        <v>2</v>
      </c>
      <c r="IDH38" s="106">
        <f t="shared" ref="IDH38" si="5643">IDH39+IDH40</f>
        <v>12467.6</v>
      </c>
      <c r="IDI38" s="106">
        <f t="shared" ref="IDI38" si="5644">SUM(IDI39:IDI41)</f>
        <v>8091.3402300000007</v>
      </c>
      <c r="IDJ38" s="107">
        <f t="shared" si="1548"/>
        <v>0.64898939892200591</v>
      </c>
      <c r="IDK38" s="140"/>
      <c r="IDL38" s="267"/>
      <c r="IDM38" s="264" t="s">
        <v>80</v>
      </c>
      <c r="IDN38" s="232" t="s">
        <v>81</v>
      </c>
      <c r="IDO38" s="12" t="s">
        <v>2</v>
      </c>
      <c r="IDP38" s="106">
        <f t="shared" ref="IDP38" si="5645">IDP39+IDP40</f>
        <v>12467.6</v>
      </c>
      <c r="IDQ38" s="106">
        <f t="shared" ref="IDQ38" si="5646">SUM(IDQ39:IDQ41)</f>
        <v>8091.3402300000007</v>
      </c>
      <c r="IDR38" s="107">
        <f t="shared" si="1550"/>
        <v>0.64898939892200591</v>
      </c>
      <c r="IDS38" s="140"/>
      <c r="IDT38" s="267"/>
      <c r="IDU38" s="264" t="s">
        <v>80</v>
      </c>
      <c r="IDV38" s="232" t="s">
        <v>81</v>
      </c>
      <c r="IDW38" s="12" t="s">
        <v>2</v>
      </c>
      <c r="IDX38" s="106">
        <f t="shared" ref="IDX38" si="5647">IDX39+IDX40</f>
        <v>12467.6</v>
      </c>
      <c r="IDY38" s="106">
        <f t="shared" ref="IDY38" si="5648">SUM(IDY39:IDY41)</f>
        <v>8091.3402300000007</v>
      </c>
      <c r="IDZ38" s="107">
        <f t="shared" si="1552"/>
        <v>0.64898939892200591</v>
      </c>
      <c r="IEA38" s="140"/>
      <c r="IEB38" s="267"/>
      <c r="IEC38" s="264" t="s">
        <v>80</v>
      </c>
      <c r="IED38" s="232" t="s">
        <v>81</v>
      </c>
      <c r="IEE38" s="12" t="s">
        <v>2</v>
      </c>
      <c r="IEF38" s="106">
        <f t="shared" ref="IEF38" si="5649">IEF39+IEF40</f>
        <v>12467.6</v>
      </c>
      <c r="IEG38" s="106">
        <f t="shared" ref="IEG38" si="5650">SUM(IEG39:IEG41)</f>
        <v>8091.3402300000007</v>
      </c>
      <c r="IEH38" s="107">
        <f t="shared" si="1554"/>
        <v>0.64898939892200591</v>
      </c>
      <c r="IEI38" s="140"/>
      <c r="IEJ38" s="267"/>
      <c r="IEK38" s="264" t="s">
        <v>80</v>
      </c>
      <c r="IEL38" s="232" t="s">
        <v>81</v>
      </c>
      <c r="IEM38" s="12" t="s">
        <v>2</v>
      </c>
      <c r="IEN38" s="106">
        <f t="shared" ref="IEN38" si="5651">IEN39+IEN40</f>
        <v>12467.6</v>
      </c>
      <c r="IEO38" s="106">
        <f t="shared" ref="IEO38" si="5652">SUM(IEO39:IEO41)</f>
        <v>8091.3402300000007</v>
      </c>
      <c r="IEP38" s="107">
        <f t="shared" si="1556"/>
        <v>0.64898939892200591</v>
      </c>
      <c r="IEQ38" s="140"/>
      <c r="IER38" s="267"/>
      <c r="IES38" s="264" t="s">
        <v>80</v>
      </c>
      <c r="IET38" s="232" t="s">
        <v>81</v>
      </c>
      <c r="IEU38" s="12" t="s">
        <v>2</v>
      </c>
      <c r="IEV38" s="106">
        <f t="shared" ref="IEV38" si="5653">IEV39+IEV40</f>
        <v>12467.6</v>
      </c>
      <c r="IEW38" s="106">
        <f t="shared" ref="IEW38" si="5654">SUM(IEW39:IEW41)</f>
        <v>8091.3402300000007</v>
      </c>
      <c r="IEX38" s="107">
        <f t="shared" si="1558"/>
        <v>0.64898939892200591</v>
      </c>
      <c r="IEY38" s="140"/>
      <c r="IEZ38" s="267"/>
      <c r="IFA38" s="264" t="s">
        <v>80</v>
      </c>
      <c r="IFB38" s="232" t="s">
        <v>81</v>
      </c>
      <c r="IFC38" s="12" t="s">
        <v>2</v>
      </c>
      <c r="IFD38" s="106">
        <f t="shared" ref="IFD38" si="5655">IFD39+IFD40</f>
        <v>12467.6</v>
      </c>
      <c r="IFE38" s="106">
        <f t="shared" ref="IFE38" si="5656">SUM(IFE39:IFE41)</f>
        <v>8091.3402300000007</v>
      </c>
      <c r="IFF38" s="107">
        <f t="shared" si="1560"/>
        <v>0.64898939892200591</v>
      </c>
      <c r="IFG38" s="140"/>
      <c r="IFH38" s="267"/>
      <c r="IFI38" s="264" t="s">
        <v>80</v>
      </c>
      <c r="IFJ38" s="232" t="s">
        <v>81</v>
      </c>
      <c r="IFK38" s="12" t="s">
        <v>2</v>
      </c>
      <c r="IFL38" s="106">
        <f t="shared" ref="IFL38" si="5657">IFL39+IFL40</f>
        <v>12467.6</v>
      </c>
      <c r="IFM38" s="106">
        <f t="shared" ref="IFM38" si="5658">SUM(IFM39:IFM41)</f>
        <v>8091.3402300000007</v>
      </c>
      <c r="IFN38" s="107">
        <f t="shared" si="1562"/>
        <v>0.64898939892200591</v>
      </c>
      <c r="IFO38" s="140"/>
      <c r="IFP38" s="267"/>
      <c r="IFQ38" s="264" t="s">
        <v>80</v>
      </c>
      <c r="IFR38" s="232" t="s">
        <v>81</v>
      </c>
      <c r="IFS38" s="12" t="s">
        <v>2</v>
      </c>
      <c r="IFT38" s="106">
        <f t="shared" ref="IFT38" si="5659">IFT39+IFT40</f>
        <v>12467.6</v>
      </c>
      <c r="IFU38" s="106">
        <f t="shared" ref="IFU38" si="5660">SUM(IFU39:IFU41)</f>
        <v>8091.3402300000007</v>
      </c>
      <c r="IFV38" s="107">
        <f t="shared" si="1564"/>
        <v>0.64898939892200591</v>
      </c>
      <c r="IFW38" s="140"/>
      <c r="IFX38" s="267"/>
      <c r="IFY38" s="264" t="s">
        <v>80</v>
      </c>
      <c r="IFZ38" s="232" t="s">
        <v>81</v>
      </c>
      <c r="IGA38" s="12" t="s">
        <v>2</v>
      </c>
      <c r="IGB38" s="106">
        <f t="shared" ref="IGB38" si="5661">IGB39+IGB40</f>
        <v>12467.6</v>
      </c>
      <c r="IGC38" s="106">
        <f t="shared" ref="IGC38" si="5662">SUM(IGC39:IGC41)</f>
        <v>8091.3402300000007</v>
      </c>
      <c r="IGD38" s="107">
        <f t="shared" si="1566"/>
        <v>0.64898939892200591</v>
      </c>
      <c r="IGE38" s="140"/>
      <c r="IGF38" s="267"/>
      <c r="IGG38" s="264" t="s">
        <v>80</v>
      </c>
      <c r="IGH38" s="232" t="s">
        <v>81</v>
      </c>
      <c r="IGI38" s="12" t="s">
        <v>2</v>
      </c>
      <c r="IGJ38" s="106">
        <f t="shared" ref="IGJ38" si="5663">IGJ39+IGJ40</f>
        <v>12467.6</v>
      </c>
      <c r="IGK38" s="106">
        <f t="shared" ref="IGK38" si="5664">SUM(IGK39:IGK41)</f>
        <v>8091.3402300000007</v>
      </c>
      <c r="IGL38" s="107">
        <f t="shared" si="1568"/>
        <v>0.64898939892200591</v>
      </c>
      <c r="IGM38" s="140"/>
      <c r="IGN38" s="267"/>
      <c r="IGO38" s="264" t="s">
        <v>80</v>
      </c>
      <c r="IGP38" s="232" t="s">
        <v>81</v>
      </c>
      <c r="IGQ38" s="12" t="s">
        <v>2</v>
      </c>
      <c r="IGR38" s="106">
        <f t="shared" ref="IGR38" si="5665">IGR39+IGR40</f>
        <v>12467.6</v>
      </c>
      <c r="IGS38" s="106">
        <f t="shared" ref="IGS38" si="5666">SUM(IGS39:IGS41)</f>
        <v>8091.3402300000007</v>
      </c>
      <c r="IGT38" s="107">
        <f t="shared" si="1570"/>
        <v>0.64898939892200591</v>
      </c>
      <c r="IGU38" s="140"/>
      <c r="IGV38" s="267"/>
      <c r="IGW38" s="264" t="s">
        <v>80</v>
      </c>
      <c r="IGX38" s="232" t="s">
        <v>81</v>
      </c>
      <c r="IGY38" s="12" t="s">
        <v>2</v>
      </c>
      <c r="IGZ38" s="106">
        <f t="shared" ref="IGZ38" si="5667">IGZ39+IGZ40</f>
        <v>12467.6</v>
      </c>
      <c r="IHA38" s="106">
        <f t="shared" ref="IHA38" si="5668">SUM(IHA39:IHA41)</f>
        <v>8091.3402300000007</v>
      </c>
      <c r="IHB38" s="107">
        <f t="shared" si="1572"/>
        <v>0.64898939892200591</v>
      </c>
      <c r="IHC38" s="140"/>
      <c r="IHD38" s="267"/>
      <c r="IHE38" s="264" t="s">
        <v>80</v>
      </c>
      <c r="IHF38" s="232" t="s">
        <v>81</v>
      </c>
      <c r="IHG38" s="12" t="s">
        <v>2</v>
      </c>
      <c r="IHH38" s="106">
        <f t="shared" ref="IHH38" si="5669">IHH39+IHH40</f>
        <v>12467.6</v>
      </c>
      <c r="IHI38" s="106">
        <f t="shared" ref="IHI38" si="5670">SUM(IHI39:IHI41)</f>
        <v>8091.3402300000007</v>
      </c>
      <c r="IHJ38" s="107">
        <f t="shared" si="1574"/>
        <v>0.64898939892200591</v>
      </c>
      <c r="IHK38" s="140"/>
      <c r="IHL38" s="267"/>
      <c r="IHM38" s="264" t="s">
        <v>80</v>
      </c>
      <c r="IHN38" s="232" t="s">
        <v>81</v>
      </c>
      <c r="IHO38" s="12" t="s">
        <v>2</v>
      </c>
      <c r="IHP38" s="106">
        <f t="shared" ref="IHP38" si="5671">IHP39+IHP40</f>
        <v>12467.6</v>
      </c>
      <c r="IHQ38" s="106">
        <f t="shared" ref="IHQ38" si="5672">SUM(IHQ39:IHQ41)</f>
        <v>8091.3402300000007</v>
      </c>
      <c r="IHR38" s="107">
        <f t="shared" si="1576"/>
        <v>0.64898939892200591</v>
      </c>
      <c r="IHS38" s="140"/>
      <c r="IHT38" s="267"/>
      <c r="IHU38" s="264" t="s">
        <v>80</v>
      </c>
      <c r="IHV38" s="232" t="s">
        <v>81</v>
      </c>
      <c r="IHW38" s="12" t="s">
        <v>2</v>
      </c>
      <c r="IHX38" s="106">
        <f t="shared" ref="IHX38" si="5673">IHX39+IHX40</f>
        <v>12467.6</v>
      </c>
      <c r="IHY38" s="106">
        <f t="shared" ref="IHY38" si="5674">SUM(IHY39:IHY41)</f>
        <v>8091.3402300000007</v>
      </c>
      <c r="IHZ38" s="107">
        <f t="shared" si="1578"/>
        <v>0.64898939892200591</v>
      </c>
      <c r="IIA38" s="140"/>
      <c r="IIB38" s="267"/>
      <c r="IIC38" s="264" t="s">
        <v>80</v>
      </c>
      <c r="IID38" s="232" t="s">
        <v>81</v>
      </c>
      <c r="IIE38" s="12" t="s">
        <v>2</v>
      </c>
      <c r="IIF38" s="106">
        <f t="shared" ref="IIF38" si="5675">IIF39+IIF40</f>
        <v>12467.6</v>
      </c>
      <c r="IIG38" s="106">
        <f t="shared" ref="IIG38" si="5676">SUM(IIG39:IIG41)</f>
        <v>8091.3402300000007</v>
      </c>
      <c r="IIH38" s="107">
        <f t="shared" si="1580"/>
        <v>0.64898939892200591</v>
      </c>
      <c r="III38" s="140"/>
      <c r="IIJ38" s="267"/>
      <c r="IIK38" s="264" t="s">
        <v>80</v>
      </c>
      <c r="IIL38" s="232" t="s">
        <v>81</v>
      </c>
      <c r="IIM38" s="12" t="s">
        <v>2</v>
      </c>
      <c r="IIN38" s="106">
        <f t="shared" ref="IIN38" si="5677">IIN39+IIN40</f>
        <v>12467.6</v>
      </c>
      <c r="IIO38" s="106">
        <f t="shared" ref="IIO38" si="5678">SUM(IIO39:IIO41)</f>
        <v>8091.3402300000007</v>
      </c>
      <c r="IIP38" s="107">
        <f t="shared" si="1582"/>
        <v>0.64898939892200591</v>
      </c>
      <c r="IIQ38" s="140"/>
      <c r="IIR38" s="267"/>
      <c r="IIS38" s="264" t="s">
        <v>80</v>
      </c>
      <c r="IIT38" s="232" t="s">
        <v>81</v>
      </c>
      <c r="IIU38" s="12" t="s">
        <v>2</v>
      </c>
      <c r="IIV38" s="106">
        <f t="shared" ref="IIV38" si="5679">IIV39+IIV40</f>
        <v>12467.6</v>
      </c>
      <c r="IIW38" s="106">
        <f t="shared" ref="IIW38" si="5680">SUM(IIW39:IIW41)</f>
        <v>8091.3402300000007</v>
      </c>
      <c r="IIX38" s="107">
        <f t="shared" si="1584"/>
        <v>0.64898939892200591</v>
      </c>
      <c r="IIY38" s="140"/>
      <c r="IIZ38" s="267"/>
      <c r="IJA38" s="264" t="s">
        <v>80</v>
      </c>
      <c r="IJB38" s="232" t="s">
        <v>81</v>
      </c>
      <c r="IJC38" s="12" t="s">
        <v>2</v>
      </c>
      <c r="IJD38" s="106">
        <f t="shared" ref="IJD38" si="5681">IJD39+IJD40</f>
        <v>12467.6</v>
      </c>
      <c r="IJE38" s="106">
        <f t="shared" ref="IJE38" si="5682">SUM(IJE39:IJE41)</f>
        <v>8091.3402300000007</v>
      </c>
      <c r="IJF38" s="107">
        <f t="shared" si="1586"/>
        <v>0.64898939892200591</v>
      </c>
      <c r="IJG38" s="140"/>
      <c r="IJH38" s="267"/>
      <c r="IJI38" s="264" t="s">
        <v>80</v>
      </c>
      <c r="IJJ38" s="232" t="s">
        <v>81</v>
      </c>
      <c r="IJK38" s="12" t="s">
        <v>2</v>
      </c>
      <c r="IJL38" s="106">
        <f t="shared" ref="IJL38" si="5683">IJL39+IJL40</f>
        <v>12467.6</v>
      </c>
      <c r="IJM38" s="106">
        <f t="shared" ref="IJM38" si="5684">SUM(IJM39:IJM41)</f>
        <v>8091.3402300000007</v>
      </c>
      <c r="IJN38" s="107">
        <f t="shared" si="1588"/>
        <v>0.64898939892200591</v>
      </c>
      <c r="IJO38" s="140"/>
      <c r="IJP38" s="267"/>
      <c r="IJQ38" s="264" t="s">
        <v>80</v>
      </c>
      <c r="IJR38" s="232" t="s">
        <v>81</v>
      </c>
      <c r="IJS38" s="12" t="s">
        <v>2</v>
      </c>
      <c r="IJT38" s="106">
        <f t="shared" ref="IJT38" si="5685">IJT39+IJT40</f>
        <v>12467.6</v>
      </c>
      <c r="IJU38" s="106">
        <f t="shared" ref="IJU38" si="5686">SUM(IJU39:IJU41)</f>
        <v>8091.3402300000007</v>
      </c>
      <c r="IJV38" s="107">
        <f t="shared" si="1590"/>
        <v>0.64898939892200591</v>
      </c>
      <c r="IJW38" s="140"/>
      <c r="IJX38" s="267"/>
      <c r="IJY38" s="264" t="s">
        <v>80</v>
      </c>
      <c r="IJZ38" s="232" t="s">
        <v>81</v>
      </c>
      <c r="IKA38" s="12" t="s">
        <v>2</v>
      </c>
      <c r="IKB38" s="106">
        <f t="shared" ref="IKB38" si="5687">IKB39+IKB40</f>
        <v>12467.6</v>
      </c>
      <c r="IKC38" s="106">
        <f t="shared" ref="IKC38" si="5688">SUM(IKC39:IKC41)</f>
        <v>8091.3402300000007</v>
      </c>
      <c r="IKD38" s="107">
        <f t="shared" si="1592"/>
        <v>0.64898939892200591</v>
      </c>
      <c r="IKE38" s="140"/>
      <c r="IKF38" s="267"/>
      <c r="IKG38" s="264" t="s">
        <v>80</v>
      </c>
      <c r="IKH38" s="232" t="s">
        <v>81</v>
      </c>
      <c r="IKI38" s="12" t="s">
        <v>2</v>
      </c>
      <c r="IKJ38" s="106">
        <f t="shared" ref="IKJ38" si="5689">IKJ39+IKJ40</f>
        <v>12467.6</v>
      </c>
      <c r="IKK38" s="106">
        <f t="shared" ref="IKK38" si="5690">SUM(IKK39:IKK41)</f>
        <v>8091.3402300000007</v>
      </c>
      <c r="IKL38" s="107">
        <f t="shared" si="1594"/>
        <v>0.64898939892200591</v>
      </c>
      <c r="IKM38" s="140"/>
      <c r="IKN38" s="267"/>
      <c r="IKO38" s="264" t="s">
        <v>80</v>
      </c>
      <c r="IKP38" s="232" t="s">
        <v>81</v>
      </c>
      <c r="IKQ38" s="12" t="s">
        <v>2</v>
      </c>
      <c r="IKR38" s="106">
        <f t="shared" ref="IKR38" si="5691">IKR39+IKR40</f>
        <v>12467.6</v>
      </c>
      <c r="IKS38" s="106">
        <f t="shared" ref="IKS38" si="5692">SUM(IKS39:IKS41)</f>
        <v>8091.3402300000007</v>
      </c>
      <c r="IKT38" s="107">
        <f t="shared" si="1596"/>
        <v>0.64898939892200591</v>
      </c>
      <c r="IKU38" s="140"/>
      <c r="IKV38" s="267"/>
      <c r="IKW38" s="264" t="s">
        <v>80</v>
      </c>
      <c r="IKX38" s="232" t="s">
        <v>81</v>
      </c>
      <c r="IKY38" s="12" t="s">
        <v>2</v>
      </c>
      <c r="IKZ38" s="106">
        <f t="shared" ref="IKZ38" si="5693">IKZ39+IKZ40</f>
        <v>12467.6</v>
      </c>
      <c r="ILA38" s="106">
        <f t="shared" ref="ILA38" si="5694">SUM(ILA39:ILA41)</f>
        <v>8091.3402300000007</v>
      </c>
      <c r="ILB38" s="107">
        <f t="shared" si="1598"/>
        <v>0.64898939892200591</v>
      </c>
      <c r="ILC38" s="140"/>
      <c r="ILD38" s="267"/>
      <c r="ILE38" s="264" t="s">
        <v>80</v>
      </c>
      <c r="ILF38" s="232" t="s">
        <v>81</v>
      </c>
      <c r="ILG38" s="12" t="s">
        <v>2</v>
      </c>
      <c r="ILH38" s="106">
        <f t="shared" ref="ILH38" si="5695">ILH39+ILH40</f>
        <v>12467.6</v>
      </c>
      <c r="ILI38" s="106">
        <f t="shared" ref="ILI38" si="5696">SUM(ILI39:ILI41)</f>
        <v>8091.3402300000007</v>
      </c>
      <c r="ILJ38" s="107">
        <f t="shared" si="1600"/>
        <v>0.64898939892200591</v>
      </c>
      <c r="ILK38" s="140"/>
      <c r="ILL38" s="267"/>
      <c r="ILM38" s="264" t="s">
        <v>80</v>
      </c>
      <c r="ILN38" s="232" t="s">
        <v>81</v>
      </c>
      <c r="ILO38" s="12" t="s">
        <v>2</v>
      </c>
      <c r="ILP38" s="106">
        <f t="shared" ref="ILP38" si="5697">ILP39+ILP40</f>
        <v>12467.6</v>
      </c>
      <c r="ILQ38" s="106">
        <f t="shared" ref="ILQ38" si="5698">SUM(ILQ39:ILQ41)</f>
        <v>8091.3402300000007</v>
      </c>
      <c r="ILR38" s="107">
        <f t="shared" si="1602"/>
        <v>0.64898939892200591</v>
      </c>
      <c r="ILS38" s="140"/>
      <c r="ILT38" s="267"/>
      <c r="ILU38" s="264" t="s">
        <v>80</v>
      </c>
      <c r="ILV38" s="232" t="s">
        <v>81</v>
      </c>
      <c r="ILW38" s="12" t="s">
        <v>2</v>
      </c>
      <c r="ILX38" s="106">
        <f t="shared" ref="ILX38" si="5699">ILX39+ILX40</f>
        <v>12467.6</v>
      </c>
      <c r="ILY38" s="106">
        <f t="shared" ref="ILY38" si="5700">SUM(ILY39:ILY41)</f>
        <v>8091.3402300000007</v>
      </c>
      <c r="ILZ38" s="107">
        <f t="shared" si="1604"/>
        <v>0.64898939892200591</v>
      </c>
      <c r="IMA38" s="140"/>
      <c r="IMB38" s="267"/>
      <c r="IMC38" s="264" t="s">
        <v>80</v>
      </c>
      <c r="IMD38" s="232" t="s">
        <v>81</v>
      </c>
      <c r="IME38" s="12" t="s">
        <v>2</v>
      </c>
      <c r="IMF38" s="106">
        <f t="shared" ref="IMF38" si="5701">IMF39+IMF40</f>
        <v>12467.6</v>
      </c>
      <c r="IMG38" s="106">
        <f t="shared" ref="IMG38" si="5702">SUM(IMG39:IMG41)</f>
        <v>8091.3402300000007</v>
      </c>
      <c r="IMH38" s="107">
        <f t="shared" si="1606"/>
        <v>0.64898939892200591</v>
      </c>
      <c r="IMI38" s="140"/>
      <c r="IMJ38" s="267"/>
      <c r="IMK38" s="264" t="s">
        <v>80</v>
      </c>
      <c r="IML38" s="232" t="s">
        <v>81</v>
      </c>
      <c r="IMM38" s="12" t="s">
        <v>2</v>
      </c>
      <c r="IMN38" s="106">
        <f t="shared" ref="IMN38" si="5703">IMN39+IMN40</f>
        <v>12467.6</v>
      </c>
      <c r="IMO38" s="106">
        <f t="shared" ref="IMO38" si="5704">SUM(IMO39:IMO41)</f>
        <v>8091.3402300000007</v>
      </c>
      <c r="IMP38" s="107">
        <f t="shared" si="1608"/>
        <v>0.64898939892200591</v>
      </c>
      <c r="IMQ38" s="140"/>
      <c r="IMR38" s="267"/>
      <c r="IMS38" s="264" t="s">
        <v>80</v>
      </c>
      <c r="IMT38" s="232" t="s">
        <v>81</v>
      </c>
      <c r="IMU38" s="12" t="s">
        <v>2</v>
      </c>
      <c r="IMV38" s="106">
        <f t="shared" ref="IMV38" si="5705">IMV39+IMV40</f>
        <v>12467.6</v>
      </c>
      <c r="IMW38" s="106">
        <f t="shared" ref="IMW38" si="5706">SUM(IMW39:IMW41)</f>
        <v>8091.3402300000007</v>
      </c>
      <c r="IMX38" s="107">
        <f t="shared" si="1610"/>
        <v>0.64898939892200591</v>
      </c>
      <c r="IMY38" s="140"/>
      <c r="IMZ38" s="267"/>
      <c r="INA38" s="264" t="s">
        <v>80</v>
      </c>
      <c r="INB38" s="232" t="s">
        <v>81</v>
      </c>
      <c r="INC38" s="12" t="s">
        <v>2</v>
      </c>
      <c r="IND38" s="106">
        <f t="shared" ref="IND38" si="5707">IND39+IND40</f>
        <v>12467.6</v>
      </c>
      <c r="INE38" s="106">
        <f t="shared" ref="INE38" si="5708">SUM(INE39:INE41)</f>
        <v>8091.3402300000007</v>
      </c>
      <c r="INF38" s="107">
        <f t="shared" si="1612"/>
        <v>0.64898939892200591</v>
      </c>
      <c r="ING38" s="140"/>
      <c r="INH38" s="267"/>
      <c r="INI38" s="264" t="s">
        <v>80</v>
      </c>
      <c r="INJ38" s="232" t="s">
        <v>81</v>
      </c>
      <c r="INK38" s="12" t="s">
        <v>2</v>
      </c>
      <c r="INL38" s="106">
        <f t="shared" ref="INL38" si="5709">INL39+INL40</f>
        <v>12467.6</v>
      </c>
      <c r="INM38" s="106">
        <f t="shared" ref="INM38" si="5710">SUM(INM39:INM41)</f>
        <v>8091.3402300000007</v>
      </c>
      <c r="INN38" s="107">
        <f t="shared" si="1614"/>
        <v>0.64898939892200591</v>
      </c>
      <c r="INO38" s="140"/>
      <c r="INP38" s="267"/>
      <c r="INQ38" s="264" t="s">
        <v>80</v>
      </c>
      <c r="INR38" s="232" t="s">
        <v>81</v>
      </c>
      <c r="INS38" s="12" t="s">
        <v>2</v>
      </c>
      <c r="INT38" s="106">
        <f t="shared" ref="INT38" si="5711">INT39+INT40</f>
        <v>12467.6</v>
      </c>
      <c r="INU38" s="106">
        <f t="shared" ref="INU38" si="5712">SUM(INU39:INU41)</f>
        <v>8091.3402300000007</v>
      </c>
      <c r="INV38" s="107">
        <f t="shared" si="1616"/>
        <v>0.64898939892200591</v>
      </c>
      <c r="INW38" s="140"/>
      <c r="INX38" s="267"/>
      <c r="INY38" s="264" t="s">
        <v>80</v>
      </c>
      <c r="INZ38" s="232" t="s">
        <v>81</v>
      </c>
      <c r="IOA38" s="12" t="s">
        <v>2</v>
      </c>
      <c r="IOB38" s="106">
        <f t="shared" ref="IOB38" si="5713">IOB39+IOB40</f>
        <v>12467.6</v>
      </c>
      <c r="IOC38" s="106">
        <f t="shared" ref="IOC38" si="5714">SUM(IOC39:IOC41)</f>
        <v>8091.3402300000007</v>
      </c>
      <c r="IOD38" s="107">
        <f t="shared" si="1618"/>
        <v>0.64898939892200591</v>
      </c>
      <c r="IOE38" s="140"/>
      <c r="IOF38" s="267"/>
      <c r="IOG38" s="264" t="s">
        <v>80</v>
      </c>
      <c r="IOH38" s="232" t="s">
        <v>81</v>
      </c>
      <c r="IOI38" s="12" t="s">
        <v>2</v>
      </c>
      <c r="IOJ38" s="106">
        <f t="shared" ref="IOJ38" si="5715">IOJ39+IOJ40</f>
        <v>12467.6</v>
      </c>
      <c r="IOK38" s="106">
        <f t="shared" ref="IOK38" si="5716">SUM(IOK39:IOK41)</f>
        <v>8091.3402300000007</v>
      </c>
      <c r="IOL38" s="107">
        <f t="shared" si="1620"/>
        <v>0.64898939892200591</v>
      </c>
      <c r="IOM38" s="140"/>
      <c r="ION38" s="267"/>
      <c r="IOO38" s="264" t="s">
        <v>80</v>
      </c>
      <c r="IOP38" s="232" t="s">
        <v>81</v>
      </c>
      <c r="IOQ38" s="12" t="s">
        <v>2</v>
      </c>
      <c r="IOR38" s="106">
        <f t="shared" ref="IOR38" si="5717">IOR39+IOR40</f>
        <v>12467.6</v>
      </c>
      <c r="IOS38" s="106">
        <f t="shared" ref="IOS38" si="5718">SUM(IOS39:IOS41)</f>
        <v>8091.3402300000007</v>
      </c>
      <c r="IOT38" s="107">
        <f t="shared" si="1622"/>
        <v>0.64898939892200591</v>
      </c>
      <c r="IOU38" s="140"/>
      <c r="IOV38" s="267"/>
      <c r="IOW38" s="264" t="s">
        <v>80</v>
      </c>
      <c r="IOX38" s="232" t="s">
        <v>81</v>
      </c>
      <c r="IOY38" s="12" t="s">
        <v>2</v>
      </c>
      <c r="IOZ38" s="106">
        <f t="shared" ref="IOZ38" si="5719">IOZ39+IOZ40</f>
        <v>12467.6</v>
      </c>
      <c r="IPA38" s="106">
        <f t="shared" ref="IPA38" si="5720">SUM(IPA39:IPA41)</f>
        <v>8091.3402300000007</v>
      </c>
      <c r="IPB38" s="107">
        <f t="shared" si="1624"/>
        <v>0.64898939892200591</v>
      </c>
      <c r="IPC38" s="140"/>
      <c r="IPD38" s="267"/>
      <c r="IPE38" s="264" t="s">
        <v>80</v>
      </c>
      <c r="IPF38" s="232" t="s">
        <v>81</v>
      </c>
      <c r="IPG38" s="12" t="s">
        <v>2</v>
      </c>
      <c r="IPH38" s="106">
        <f t="shared" ref="IPH38" si="5721">IPH39+IPH40</f>
        <v>12467.6</v>
      </c>
      <c r="IPI38" s="106">
        <f t="shared" ref="IPI38" si="5722">SUM(IPI39:IPI41)</f>
        <v>8091.3402300000007</v>
      </c>
      <c r="IPJ38" s="107">
        <f t="shared" si="1626"/>
        <v>0.64898939892200591</v>
      </c>
      <c r="IPK38" s="140"/>
      <c r="IPL38" s="267"/>
      <c r="IPM38" s="264" t="s">
        <v>80</v>
      </c>
      <c r="IPN38" s="232" t="s">
        <v>81</v>
      </c>
      <c r="IPO38" s="12" t="s">
        <v>2</v>
      </c>
      <c r="IPP38" s="106">
        <f t="shared" ref="IPP38" si="5723">IPP39+IPP40</f>
        <v>12467.6</v>
      </c>
      <c r="IPQ38" s="106">
        <f t="shared" ref="IPQ38" si="5724">SUM(IPQ39:IPQ41)</f>
        <v>8091.3402300000007</v>
      </c>
      <c r="IPR38" s="107">
        <f t="shared" si="1628"/>
        <v>0.64898939892200591</v>
      </c>
      <c r="IPS38" s="140"/>
      <c r="IPT38" s="267"/>
      <c r="IPU38" s="264" t="s">
        <v>80</v>
      </c>
      <c r="IPV38" s="232" t="s">
        <v>81</v>
      </c>
      <c r="IPW38" s="12" t="s">
        <v>2</v>
      </c>
      <c r="IPX38" s="106">
        <f t="shared" ref="IPX38" si="5725">IPX39+IPX40</f>
        <v>12467.6</v>
      </c>
      <c r="IPY38" s="106">
        <f t="shared" ref="IPY38" si="5726">SUM(IPY39:IPY41)</f>
        <v>8091.3402300000007</v>
      </c>
      <c r="IPZ38" s="107">
        <f t="shared" si="1630"/>
        <v>0.64898939892200591</v>
      </c>
      <c r="IQA38" s="140"/>
      <c r="IQB38" s="267"/>
      <c r="IQC38" s="264" t="s">
        <v>80</v>
      </c>
      <c r="IQD38" s="232" t="s">
        <v>81</v>
      </c>
      <c r="IQE38" s="12" t="s">
        <v>2</v>
      </c>
      <c r="IQF38" s="106">
        <f t="shared" ref="IQF38" si="5727">IQF39+IQF40</f>
        <v>12467.6</v>
      </c>
      <c r="IQG38" s="106">
        <f t="shared" ref="IQG38" si="5728">SUM(IQG39:IQG41)</f>
        <v>8091.3402300000007</v>
      </c>
      <c r="IQH38" s="107">
        <f t="shared" si="1632"/>
        <v>0.64898939892200591</v>
      </c>
      <c r="IQI38" s="140"/>
      <c r="IQJ38" s="267"/>
      <c r="IQK38" s="264" t="s">
        <v>80</v>
      </c>
      <c r="IQL38" s="232" t="s">
        <v>81</v>
      </c>
      <c r="IQM38" s="12" t="s">
        <v>2</v>
      </c>
      <c r="IQN38" s="106">
        <f t="shared" ref="IQN38" si="5729">IQN39+IQN40</f>
        <v>12467.6</v>
      </c>
      <c r="IQO38" s="106">
        <f t="shared" ref="IQO38" si="5730">SUM(IQO39:IQO41)</f>
        <v>8091.3402300000007</v>
      </c>
      <c r="IQP38" s="107">
        <f t="shared" si="1634"/>
        <v>0.64898939892200591</v>
      </c>
      <c r="IQQ38" s="140"/>
      <c r="IQR38" s="267"/>
      <c r="IQS38" s="264" t="s">
        <v>80</v>
      </c>
      <c r="IQT38" s="232" t="s">
        <v>81</v>
      </c>
      <c r="IQU38" s="12" t="s">
        <v>2</v>
      </c>
      <c r="IQV38" s="106">
        <f t="shared" ref="IQV38" si="5731">IQV39+IQV40</f>
        <v>12467.6</v>
      </c>
      <c r="IQW38" s="106">
        <f t="shared" ref="IQW38" si="5732">SUM(IQW39:IQW41)</f>
        <v>8091.3402300000007</v>
      </c>
      <c r="IQX38" s="107">
        <f t="shared" si="1636"/>
        <v>0.64898939892200591</v>
      </c>
      <c r="IQY38" s="140"/>
      <c r="IQZ38" s="267"/>
      <c r="IRA38" s="264" t="s">
        <v>80</v>
      </c>
      <c r="IRB38" s="232" t="s">
        <v>81</v>
      </c>
      <c r="IRC38" s="12" t="s">
        <v>2</v>
      </c>
      <c r="IRD38" s="106">
        <f t="shared" ref="IRD38" si="5733">IRD39+IRD40</f>
        <v>12467.6</v>
      </c>
      <c r="IRE38" s="106">
        <f t="shared" ref="IRE38" si="5734">SUM(IRE39:IRE41)</f>
        <v>8091.3402300000007</v>
      </c>
      <c r="IRF38" s="107">
        <f t="shared" si="1638"/>
        <v>0.64898939892200591</v>
      </c>
      <c r="IRG38" s="140"/>
      <c r="IRH38" s="267"/>
      <c r="IRI38" s="264" t="s">
        <v>80</v>
      </c>
      <c r="IRJ38" s="232" t="s">
        <v>81</v>
      </c>
      <c r="IRK38" s="12" t="s">
        <v>2</v>
      </c>
      <c r="IRL38" s="106">
        <f t="shared" ref="IRL38" si="5735">IRL39+IRL40</f>
        <v>12467.6</v>
      </c>
      <c r="IRM38" s="106">
        <f t="shared" ref="IRM38" si="5736">SUM(IRM39:IRM41)</f>
        <v>8091.3402300000007</v>
      </c>
      <c r="IRN38" s="107">
        <f t="shared" si="1640"/>
        <v>0.64898939892200591</v>
      </c>
      <c r="IRO38" s="140"/>
      <c r="IRP38" s="267"/>
      <c r="IRQ38" s="264" t="s">
        <v>80</v>
      </c>
      <c r="IRR38" s="232" t="s">
        <v>81</v>
      </c>
      <c r="IRS38" s="12" t="s">
        <v>2</v>
      </c>
      <c r="IRT38" s="106">
        <f t="shared" ref="IRT38" si="5737">IRT39+IRT40</f>
        <v>12467.6</v>
      </c>
      <c r="IRU38" s="106">
        <f t="shared" ref="IRU38" si="5738">SUM(IRU39:IRU41)</f>
        <v>8091.3402300000007</v>
      </c>
      <c r="IRV38" s="107">
        <f t="shared" si="1642"/>
        <v>0.64898939892200591</v>
      </c>
      <c r="IRW38" s="140"/>
      <c r="IRX38" s="267"/>
      <c r="IRY38" s="264" t="s">
        <v>80</v>
      </c>
      <c r="IRZ38" s="232" t="s">
        <v>81</v>
      </c>
      <c r="ISA38" s="12" t="s">
        <v>2</v>
      </c>
      <c r="ISB38" s="106">
        <f t="shared" ref="ISB38" si="5739">ISB39+ISB40</f>
        <v>12467.6</v>
      </c>
      <c r="ISC38" s="106">
        <f t="shared" ref="ISC38" si="5740">SUM(ISC39:ISC41)</f>
        <v>8091.3402300000007</v>
      </c>
      <c r="ISD38" s="107">
        <f t="shared" si="1644"/>
        <v>0.64898939892200591</v>
      </c>
      <c r="ISE38" s="140"/>
      <c r="ISF38" s="267"/>
      <c r="ISG38" s="264" t="s">
        <v>80</v>
      </c>
      <c r="ISH38" s="232" t="s">
        <v>81</v>
      </c>
      <c r="ISI38" s="12" t="s">
        <v>2</v>
      </c>
      <c r="ISJ38" s="106">
        <f t="shared" ref="ISJ38" si="5741">ISJ39+ISJ40</f>
        <v>12467.6</v>
      </c>
      <c r="ISK38" s="106">
        <f t="shared" ref="ISK38" si="5742">SUM(ISK39:ISK41)</f>
        <v>8091.3402300000007</v>
      </c>
      <c r="ISL38" s="107">
        <f t="shared" si="1646"/>
        <v>0.64898939892200591</v>
      </c>
      <c r="ISM38" s="140"/>
      <c r="ISN38" s="267"/>
      <c r="ISO38" s="264" t="s">
        <v>80</v>
      </c>
      <c r="ISP38" s="232" t="s">
        <v>81</v>
      </c>
      <c r="ISQ38" s="12" t="s">
        <v>2</v>
      </c>
      <c r="ISR38" s="106">
        <f t="shared" ref="ISR38" si="5743">ISR39+ISR40</f>
        <v>12467.6</v>
      </c>
      <c r="ISS38" s="106">
        <f t="shared" ref="ISS38" si="5744">SUM(ISS39:ISS41)</f>
        <v>8091.3402300000007</v>
      </c>
      <c r="IST38" s="107">
        <f t="shared" si="1648"/>
        <v>0.64898939892200591</v>
      </c>
      <c r="ISU38" s="140"/>
      <c r="ISV38" s="267"/>
      <c r="ISW38" s="264" t="s">
        <v>80</v>
      </c>
      <c r="ISX38" s="232" t="s">
        <v>81</v>
      </c>
      <c r="ISY38" s="12" t="s">
        <v>2</v>
      </c>
      <c r="ISZ38" s="106">
        <f t="shared" ref="ISZ38" si="5745">ISZ39+ISZ40</f>
        <v>12467.6</v>
      </c>
      <c r="ITA38" s="106">
        <f t="shared" ref="ITA38" si="5746">SUM(ITA39:ITA41)</f>
        <v>8091.3402300000007</v>
      </c>
      <c r="ITB38" s="107">
        <f t="shared" si="1650"/>
        <v>0.64898939892200591</v>
      </c>
      <c r="ITC38" s="140"/>
      <c r="ITD38" s="267"/>
      <c r="ITE38" s="264" t="s">
        <v>80</v>
      </c>
      <c r="ITF38" s="232" t="s">
        <v>81</v>
      </c>
      <c r="ITG38" s="12" t="s">
        <v>2</v>
      </c>
      <c r="ITH38" s="106">
        <f t="shared" ref="ITH38" si="5747">ITH39+ITH40</f>
        <v>12467.6</v>
      </c>
      <c r="ITI38" s="106">
        <f t="shared" ref="ITI38" si="5748">SUM(ITI39:ITI41)</f>
        <v>8091.3402300000007</v>
      </c>
      <c r="ITJ38" s="107">
        <f t="shared" si="1652"/>
        <v>0.64898939892200591</v>
      </c>
      <c r="ITK38" s="140"/>
      <c r="ITL38" s="267"/>
      <c r="ITM38" s="264" t="s">
        <v>80</v>
      </c>
      <c r="ITN38" s="232" t="s">
        <v>81</v>
      </c>
      <c r="ITO38" s="12" t="s">
        <v>2</v>
      </c>
      <c r="ITP38" s="106">
        <f t="shared" ref="ITP38" si="5749">ITP39+ITP40</f>
        <v>12467.6</v>
      </c>
      <c r="ITQ38" s="106">
        <f t="shared" ref="ITQ38" si="5750">SUM(ITQ39:ITQ41)</f>
        <v>8091.3402300000007</v>
      </c>
      <c r="ITR38" s="107">
        <f t="shared" si="1654"/>
        <v>0.64898939892200591</v>
      </c>
      <c r="ITS38" s="140"/>
      <c r="ITT38" s="267"/>
      <c r="ITU38" s="264" t="s">
        <v>80</v>
      </c>
      <c r="ITV38" s="232" t="s">
        <v>81</v>
      </c>
      <c r="ITW38" s="12" t="s">
        <v>2</v>
      </c>
      <c r="ITX38" s="106">
        <f t="shared" ref="ITX38" si="5751">ITX39+ITX40</f>
        <v>12467.6</v>
      </c>
      <c r="ITY38" s="106">
        <f t="shared" ref="ITY38" si="5752">SUM(ITY39:ITY41)</f>
        <v>8091.3402300000007</v>
      </c>
      <c r="ITZ38" s="107">
        <f t="shared" si="1656"/>
        <v>0.64898939892200591</v>
      </c>
      <c r="IUA38" s="140"/>
      <c r="IUB38" s="267"/>
      <c r="IUC38" s="264" t="s">
        <v>80</v>
      </c>
      <c r="IUD38" s="232" t="s">
        <v>81</v>
      </c>
      <c r="IUE38" s="12" t="s">
        <v>2</v>
      </c>
      <c r="IUF38" s="106">
        <f t="shared" ref="IUF38" si="5753">IUF39+IUF40</f>
        <v>12467.6</v>
      </c>
      <c r="IUG38" s="106">
        <f t="shared" ref="IUG38" si="5754">SUM(IUG39:IUG41)</f>
        <v>8091.3402300000007</v>
      </c>
      <c r="IUH38" s="107">
        <f t="shared" si="1658"/>
        <v>0.64898939892200591</v>
      </c>
      <c r="IUI38" s="140"/>
      <c r="IUJ38" s="267"/>
      <c r="IUK38" s="264" t="s">
        <v>80</v>
      </c>
      <c r="IUL38" s="232" t="s">
        <v>81</v>
      </c>
      <c r="IUM38" s="12" t="s">
        <v>2</v>
      </c>
      <c r="IUN38" s="106">
        <f t="shared" ref="IUN38" si="5755">IUN39+IUN40</f>
        <v>12467.6</v>
      </c>
      <c r="IUO38" s="106">
        <f t="shared" ref="IUO38" si="5756">SUM(IUO39:IUO41)</f>
        <v>8091.3402300000007</v>
      </c>
      <c r="IUP38" s="107">
        <f t="shared" si="1660"/>
        <v>0.64898939892200591</v>
      </c>
      <c r="IUQ38" s="140"/>
      <c r="IUR38" s="267"/>
      <c r="IUS38" s="264" t="s">
        <v>80</v>
      </c>
      <c r="IUT38" s="232" t="s">
        <v>81</v>
      </c>
      <c r="IUU38" s="12" t="s">
        <v>2</v>
      </c>
      <c r="IUV38" s="106">
        <f t="shared" ref="IUV38" si="5757">IUV39+IUV40</f>
        <v>12467.6</v>
      </c>
      <c r="IUW38" s="106">
        <f t="shared" ref="IUW38" si="5758">SUM(IUW39:IUW41)</f>
        <v>8091.3402300000007</v>
      </c>
      <c r="IUX38" s="107">
        <f t="shared" si="1662"/>
        <v>0.64898939892200591</v>
      </c>
      <c r="IUY38" s="140"/>
      <c r="IUZ38" s="267"/>
      <c r="IVA38" s="264" t="s">
        <v>80</v>
      </c>
      <c r="IVB38" s="232" t="s">
        <v>81</v>
      </c>
      <c r="IVC38" s="12" t="s">
        <v>2</v>
      </c>
      <c r="IVD38" s="106">
        <f t="shared" ref="IVD38" si="5759">IVD39+IVD40</f>
        <v>12467.6</v>
      </c>
      <c r="IVE38" s="106">
        <f t="shared" ref="IVE38" si="5760">SUM(IVE39:IVE41)</f>
        <v>8091.3402300000007</v>
      </c>
      <c r="IVF38" s="107">
        <f t="shared" si="1664"/>
        <v>0.64898939892200591</v>
      </c>
      <c r="IVG38" s="140"/>
      <c r="IVH38" s="267"/>
      <c r="IVI38" s="264" t="s">
        <v>80</v>
      </c>
      <c r="IVJ38" s="232" t="s">
        <v>81</v>
      </c>
      <c r="IVK38" s="12" t="s">
        <v>2</v>
      </c>
      <c r="IVL38" s="106">
        <f t="shared" ref="IVL38" si="5761">IVL39+IVL40</f>
        <v>12467.6</v>
      </c>
      <c r="IVM38" s="106">
        <f t="shared" ref="IVM38" si="5762">SUM(IVM39:IVM41)</f>
        <v>8091.3402300000007</v>
      </c>
      <c r="IVN38" s="107">
        <f t="shared" si="1666"/>
        <v>0.64898939892200591</v>
      </c>
      <c r="IVO38" s="140"/>
      <c r="IVP38" s="267"/>
      <c r="IVQ38" s="264" t="s">
        <v>80</v>
      </c>
      <c r="IVR38" s="232" t="s">
        <v>81</v>
      </c>
      <c r="IVS38" s="12" t="s">
        <v>2</v>
      </c>
      <c r="IVT38" s="106">
        <f t="shared" ref="IVT38" si="5763">IVT39+IVT40</f>
        <v>12467.6</v>
      </c>
      <c r="IVU38" s="106">
        <f t="shared" ref="IVU38" si="5764">SUM(IVU39:IVU41)</f>
        <v>8091.3402300000007</v>
      </c>
      <c r="IVV38" s="107">
        <f t="shared" si="1668"/>
        <v>0.64898939892200591</v>
      </c>
      <c r="IVW38" s="140"/>
      <c r="IVX38" s="267"/>
      <c r="IVY38" s="264" t="s">
        <v>80</v>
      </c>
      <c r="IVZ38" s="232" t="s">
        <v>81</v>
      </c>
      <c r="IWA38" s="12" t="s">
        <v>2</v>
      </c>
      <c r="IWB38" s="106">
        <f t="shared" ref="IWB38" si="5765">IWB39+IWB40</f>
        <v>12467.6</v>
      </c>
      <c r="IWC38" s="106">
        <f t="shared" ref="IWC38" si="5766">SUM(IWC39:IWC41)</f>
        <v>8091.3402300000007</v>
      </c>
      <c r="IWD38" s="107">
        <f t="shared" si="1670"/>
        <v>0.64898939892200591</v>
      </c>
      <c r="IWE38" s="140"/>
      <c r="IWF38" s="267"/>
      <c r="IWG38" s="264" t="s">
        <v>80</v>
      </c>
      <c r="IWH38" s="232" t="s">
        <v>81</v>
      </c>
      <c r="IWI38" s="12" t="s">
        <v>2</v>
      </c>
      <c r="IWJ38" s="106">
        <f t="shared" ref="IWJ38" si="5767">IWJ39+IWJ40</f>
        <v>12467.6</v>
      </c>
      <c r="IWK38" s="106">
        <f t="shared" ref="IWK38" si="5768">SUM(IWK39:IWK41)</f>
        <v>8091.3402300000007</v>
      </c>
      <c r="IWL38" s="107">
        <f t="shared" si="1672"/>
        <v>0.64898939892200591</v>
      </c>
      <c r="IWM38" s="140"/>
      <c r="IWN38" s="267"/>
      <c r="IWO38" s="264" t="s">
        <v>80</v>
      </c>
      <c r="IWP38" s="232" t="s">
        <v>81</v>
      </c>
      <c r="IWQ38" s="12" t="s">
        <v>2</v>
      </c>
      <c r="IWR38" s="106">
        <f t="shared" ref="IWR38" si="5769">IWR39+IWR40</f>
        <v>12467.6</v>
      </c>
      <c r="IWS38" s="106">
        <f t="shared" ref="IWS38" si="5770">SUM(IWS39:IWS41)</f>
        <v>8091.3402300000007</v>
      </c>
      <c r="IWT38" s="107">
        <f t="shared" si="1674"/>
        <v>0.64898939892200591</v>
      </c>
      <c r="IWU38" s="140"/>
      <c r="IWV38" s="267"/>
      <c r="IWW38" s="264" t="s">
        <v>80</v>
      </c>
      <c r="IWX38" s="232" t="s">
        <v>81</v>
      </c>
      <c r="IWY38" s="12" t="s">
        <v>2</v>
      </c>
      <c r="IWZ38" s="106">
        <f t="shared" ref="IWZ38" si="5771">IWZ39+IWZ40</f>
        <v>12467.6</v>
      </c>
      <c r="IXA38" s="106">
        <f t="shared" ref="IXA38" si="5772">SUM(IXA39:IXA41)</f>
        <v>8091.3402300000007</v>
      </c>
      <c r="IXB38" s="107">
        <f t="shared" si="1676"/>
        <v>0.64898939892200591</v>
      </c>
      <c r="IXC38" s="140"/>
      <c r="IXD38" s="267"/>
      <c r="IXE38" s="264" t="s">
        <v>80</v>
      </c>
      <c r="IXF38" s="232" t="s">
        <v>81</v>
      </c>
      <c r="IXG38" s="12" t="s">
        <v>2</v>
      </c>
      <c r="IXH38" s="106">
        <f t="shared" ref="IXH38" si="5773">IXH39+IXH40</f>
        <v>12467.6</v>
      </c>
      <c r="IXI38" s="106">
        <f t="shared" ref="IXI38" si="5774">SUM(IXI39:IXI41)</f>
        <v>8091.3402300000007</v>
      </c>
      <c r="IXJ38" s="107">
        <f t="shared" si="1678"/>
        <v>0.64898939892200591</v>
      </c>
      <c r="IXK38" s="140"/>
      <c r="IXL38" s="267"/>
      <c r="IXM38" s="264" t="s">
        <v>80</v>
      </c>
      <c r="IXN38" s="232" t="s">
        <v>81</v>
      </c>
      <c r="IXO38" s="12" t="s">
        <v>2</v>
      </c>
      <c r="IXP38" s="106">
        <f t="shared" ref="IXP38" si="5775">IXP39+IXP40</f>
        <v>12467.6</v>
      </c>
      <c r="IXQ38" s="106">
        <f t="shared" ref="IXQ38" si="5776">SUM(IXQ39:IXQ41)</f>
        <v>8091.3402300000007</v>
      </c>
      <c r="IXR38" s="107">
        <f t="shared" si="1680"/>
        <v>0.64898939892200591</v>
      </c>
      <c r="IXS38" s="140"/>
      <c r="IXT38" s="267"/>
      <c r="IXU38" s="264" t="s">
        <v>80</v>
      </c>
      <c r="IXV38" s="232" t="s">
        <v>81</v>
      </c>
      <c r="IXW38" s="12" t="s">
        <v>2</v>
      </c>
      <c r="IXX38" s="106">
        <f t="shared" ref="IXX38" si="5777">IXX39+IXX40</f>
        <v>12467.6</v>
      </c>
      <c r="IXY38" s="106">
        <f t="shared" ref="IXY38" si="5778">SUM(IXY39:IXY41)</f>
        <v>8091.3402300000007</v>
      </c>
      <c r="IXZ38" s="107">
        <f t="shared" si="1682"/>
        <v>0.64898939892200591</v>
      </c>
      <c r="IYA38" s="140"/>
      <c r="IYB38" s="267"/>
      <c r="IYC38" s="264" t="s">
        <v>80</v>
      </c>
      <c r="IYD38" s="232" t="s">
        <v>81</v>
      </c>
      <c r="IYE38" s="12" t="s">
        <v>2</v>
      </c>
      <c r="IYF38" s="106">
        <f t="shared" ref="IYF38" si="5779">IYF39+IYF40</f>
        <v>12467.6</v>
      </c>
      <c r="IYG38" s="106">
        <f t="shared" ref="IYG38" si="5780">SUM(IYG39:IYG41)</f>
        <v>8091.3402300000007</v>
      </c>
      <c r="IYH38" s="107">
        <f t="shared" si="1684"/>
        <v>0.64898939892200591</v>
      </c>
      <c r="IYI38" s="140"/>
      <c r="IYJ38" s="267"/>
      <c r="IYK38" s="264" t="s">
        <v>80</v>
      </c>
      <c r="IYL38" s="232" t="s">
        <v>81</v>
      </c>
      <c r="IYM38" s="12" t="s">
        <v>2</v>
      </c>
      <c r="IYN38" s="106">
        <f t="shared" ref="IYN38" si="5781">IYN39+IYN40</f>
        <v>12467.6</v>
      </c>
      <c r="IYO38" s="106">
        <f t="shared" ref="IYO38" si="5782">SUM(IYO39:IYO41)</f>
        <v>8091.3402300000007</v>
      </c>
      <c r="IYP38" s="107">
        <f t="shared" si="1686"/>
        <v>0.64898939892200591</v>
      </c>
      <c r="IYQ38" s="140"/>
      <c r="IYR38" s="267"/>
      <c r="IYS38" s="264" t="s">
        <v>80</v>
      </c>
      <c r="IYT38" s="232" t="s">
        <v>81</v>
      </c>
      <c r="IYU38" s="12" t="s">
        <v>2</v>
      </c>
      <c r="IYV38" s="106">
        <f t="shared" ref="IYV38" si="5783">IYV39+IYV40</f>
        <v>12467.6</v>
      </c>
      <c r="IYW38" s="106">
        <f t="shared" ref="IYW38" si="5784">SUM(IYW39:IYW41)</f>
        <v>8091.3402300000007</v>
      </c>
      <c r="IYX38" s="107">
        <f t="shared" si="1688"/>
        <v>0.64898939892200591</v>
      </c>
      <c r="IYY38" s="140"/>
      <c r="IYZ38" s="267"/>
      <c r="IZA38" s="264" t="s">
        <v>80</v>
      </c>
      <c r="IZB38" s="232" t="s">
        <v>81</v>
      </c>
      <c r="IZC38" s="12" t="s">
        <v>2</v>
      </c>
      <c r="IZD38" s="106">
        <f t="shared" ref="IZD38" si="5785">IZD39+IZD40</f>
        <v>12467.6</v>
      </c>
      <c r="IZE38" s="106">
        <f t="shared" ref="IZE38" si="5786">SUM(IZE39:IZE41)</f>
        <v>8091.3402300000007</v>
      </c>
      <c r="IZF38" s="107">
        <f t="shared" si="1690"/>
        <v>0.64898939892200591</v>
      </c>
      <c r="IZG38" s="140"/>
      <c r="IZH38" s="267"/>
      <c r="IZI38" s="264" t="s">
        <v>80</v>
      </c>
      <c r="IZJ38" s="232" t="s">
        <v>81</v>
      </c>
      <c r="IZK38" s="12" t="s">
        <v>2</v>
      </c>
      <c r="IZL38" s="106">
        <f t="shared" ref="IZL38" si="5787">IZL39+IZL40</f>
        <v>12467.6</v>
      </c>
      <c r="IZM38" s="106">
        <f t="shared" ref="IZM38" si="5788">SUM(IZM39:IZM41)</f>
        <v>8091.3402300000007</v>
      </c>
      <c r="IZN38" s="107">
        <f t="shared" si="1692"/>
        <v>0.64898939892200591</v>
      </c>
      <c r="IZO38" s="140"/>
      <c r="IZP38" s="267"/>
      <c r="IZQ38" s="264" t="s">
        <v>80</v>
      </c>
      <c r="IZR38" s="232" t="s">
        <v>81</v>
      </c>
      <c r="IZS38" s="12" t="s">
        <v>2</v>
      </c>
      <c r="IZT38" s="106">
        <f t="shared" ref="IZT38" si="5789">IZT39+IZT40</f>
        <v>12467.6</v>
      </c>
      <c r="IZU38" s="106">
        <f t="shared" ref="IZU38" si="5790">SUM(IZU39:IZU41)</f>
        <v>8091.3402300000007</v>
      </c>
      <c r="IZV38" s="107">
        <f t="shared" si="1694"/>
        <v>0.64898939892200591</v>
      </c>
      <c r="IZW38" s="140"/>
      <c r="IZX38" s="267"/>
      <c r="IZY38" s="264" t="s">
        <v>80</v>
      </c>
      <c r="IZZ38" s="232" t="s">
        <v>81</v>
      </c>
      <c r="JAA38" s="12" t="s">
        <v>2</v>
      </c>
      <c r="JAB38" s="106">
        <f t="shared" ref="JAB38" si="5791">JAB39+JAB40</f>
        <v>12467.6</v>
      </c>
      <c r="JAC38" s="106">
        <f t="shared" ref="JAC38" si="5792">SUM(JAC39:JAC41)</f>
        <v>8091.3402300000007</v>
      </c>
      <c r="JAD38" s="107">
        <f t="shared" si="1696"/>
        <v>0.64898939892200591</v>
      </c>
      <c r="JAE38" s="140"/>
      <c r="JAF38" s="267"/>
      <c r="JAG38" s="264" t="s">
        <v>80</v>
      </c>
      <c r="JAH38" s="232" t="s">
        <v>81</v>
      </c>
      <c r="JAI38" s="12" t="s">
        <v>2</v>
      </c>
      <c r="JAJ38" s="106">
        <f t="shared" ref="JAJ38" si="5793">JAJ39+JAJ40</f>
        <v>12467.6</v>
      </c>
      <c r="JAK38" s="106">
        <f t="shared" ref="JAK38" si="5794">SUM(JAK39:JAK41)</f>
        <v>8091.3402300000007</v>
      </c>
      <c r="JAL38" s="107">
        <f t="shared" si="1698"/>
        <v>0.64898939892200591</v>
      </c>
      <c r="JAM38" s="140"/>
      <c r="JAN38" s="267"/>
      <c r="JAO38" s="264" t="s">
        <v>80</v>
      </c>
      <c r="JAP38" s="232" t="s">
        <v>81</v>
      </c>
      <c r="JAQ38" s="12" t="s">
        <v>2</v>
      </c>
      <c r="JAR38" s="106">
        <f t="shared" ref="JAR38" si="5795">JAR39+JAR40</f>
        <v>12467.6</v>
      </c>
      <c r="JAS38" s="106">
        <f t="shared" ref="JAS38" si="5796">SUM(JAS39:JAS41)</f>
        <v>8091.3402300000007</v>
      </c>
      <c r="JAT38" s="107">
        <f t="shared" si="1700"/>
        <v>0.64898939892200591</v>
      </c>
      <c r="JAU38" s="140"/>
      <c r="JAV38" s="267"/>
      <c r="JAW38" s="264" t="s">
        <v>80</v>
      </c>
      <c r="JAX38" s="232" t="s">
        <v>81</v>
      </c>
      <c r="JAY38" s="12" t="s">
        <v>2</v>
      </c>
      <c r="JAZ38" s="106">
        <f t="shared" ref="JAZ38" si="5797">JAZ39+JAZ40</f>
        <v>12467.6</v>
      </c>
      <c r="JBA38" s="106">
        <f t="shared" ref="JBA38" si="5798">SUM(JBA39:JBA41)</f>
        <v>8091.3402300000007</v>
      </c>
      <c r="JBB38" s="107">
        <f t="shared" si="1702"/>
        <v>0.64898939892200591</v>
      </c>
      <c r="JBC38" s="140"/>
      <c r="JBD38" s="267"/>
      <c r="JBE38" s="264" t="s">
        <v>80</v>
      </c>
      <c r="JBF38" s="232" t="s">
        <v>81</v>
      </c>
      <c r="JBG38" s="12" t="s">
        <v>2</v>
      </c>
      <c r="JBH38" s="106">
        <f t="shared" ref="JBH38" si="5799">JBH39+JBH40</f>
        <v>12467.6</v>
      </c>
      <c r="JBI38" s="106">
        <f t="shared" ref="JBI38" si="5800">SUM(JBI39:JBI41)</f>
        <v>8091.3402300000007</v>
      </c>
      <c r="JBJ38" s="107">
        <f t="shared" si="1704"/>
        <v>0.64898939892200591</v>
      </c>
      <c r="JBK38" s="140"/>
      <c r="JBL38" s="267"/>
      <c r="JBM38" s="264" t="s">
        <v>80</v>
      </c>
      <c r="JBN38" s="232" t="s">
        <v>81</v>
      </c>
      <c r="JBO38" s="12" t="s">
        <v>2</v>
      </c>
      <c r="JBP38" s="106">
        <f t="shared" ref="JBP38" si="5801">JBP39+JBP40</f>
        <v>12467.6</v>
      </c>
      <c r="JBQ38" s="106">
        <f t="shared" ref="JBQ38" si="5802">SUM(JBQ39:JBQ41)</f>
        <v>8091.3402300000007</v>
      </c>
      <c r="JBR38" s="107">
        <f t="shared" si="1706"/>
        <v>0.64898939892200591</v>
      </c>
      <c r="JBS38" s="140"/>
      <c r="JBT38" s="267"/>
      <c r="JBU38" s="264" t="s">
        <v>80</v>
      </c>
      <c r="JBV38" s="232" t="s">
        <v>81</v>
      </c>
      <c r="JBW38" s="12" t="s">
        <v>2</v>
      </c>
      <c r="JBX38" s="106">
        <f t="shared" ref="JBX38" si="5803">JBX39+JBX40</f>
        <v>12467.6</v>
      </c>
      <c r="JBY38" s="106">
        <f t="shared" ref="JBY38" si="5804">SUM(JBY39:JBY41)</f>
        <v>8091.3402300000007</v>
      </c>
      <c r="JBZ38" s="107">
        <f t="shared" si="1708"/>
        <v>0.64898939892200591</v>
      </c>
      <c r="JCA38" s="140"/>
      <c r="JCB38" s="267"/>
      <c r="JCC38" s="264" t="s">
        <v>80</v>
      </c>
      <c r="JCD38" s="232" t="s">
        <v>81</v>
      </c>
      <c r="JCE38" s="12" t="s">
        <v>2</v>
      </c>
      <c r="JCF38" s="106">
        <f t="shared" ref="JCF38" si="5805">JCF39+JCF40</f>
        <v>12467.6</v>
      </c>
      <c r="JCG38" s="106">
        <f t="shared" ref="JCG38" si="5806">SUM(JCG39:JCG41)</f>
        <v>8091.3402300000007</v>
      </c>
      <c r="JCH38" s="107">
        <f t="shared" si="1710"/>
        <v>0.64898939892200591</v>
      </c>
      <c r="JCI38" s="140"/>
      <c r="JCJ38" s="267"/>
      <c r="JCK38" s="264" t="s">
        <v>80</v>
      </c>
      <c r="JCL38" s="232" t="s">
        <v>81</v>
      </c>
      <c r="JCM38" s="12" t="s">
        <v>2</v>
      </c>
      <c r="JCN38" s="106">
        <f t="shared" ref="JCN38" si="5807">JCN39+JCN40</f>
        <v>12467.6</v>
      </c>
      <c r="JCO38" s="106">
        <f t="shared" ref="JCO38" si="5808">SUM(JCO39:JCO41)</f>
        <v>8091.3402300000007</v>
      </c>
      <c r="JCP38" s="107">
        <f t="shared" si="1712"/>
        <v>0.64898939892200591</v>
      </c>
      <c r="JCQ38" s="140"/>
      <c r="JCR38" s="267"/>
      <c r="JCS38" s="264" t="s">
        <v>80</v>
      </c>
      <c r="JCT38" s="232" t="s">
        <v>81</v>
      </c>
      <c r="JCU38" s="12" t="s">
        <v>2</v>
      </c>
      <c r="JCV38" s="106">
        <f t="shared" ref="JCV38" si="5809">JCV39+JCV40</f>
        <v>12467.6</v>
      </c>
      <c r="JCW38" s="106">
        <f t="shared" ref="JCW38" si="5810">SUM(JCW39:JCW41)</f>
        <v>8091.3402300000007</v>
      </c>
      <c r="JCX38" s="107">
        <f t="shared" si="1714"/>
        <v>0.64898939892200591</v>
      </c>
      <c r="JCY38" s="140"/>
      <c r="JCZ38" s="267"/>
      <c r="JDA38" s="264" t="s">
        <v>80</v>
      </c>
      <c r="JDB38" s="232" t="s">
        <v>81</v>
      </c>
      <c r="JDC38" s="12" t="s">
        <v>2</v>
      </c>
      <c r="JDD38" s="106">
        <f t="shared" ref="JDD38" si="5811">JDD39+JDD40</f>
        <v>12467.6</v>
      </c>
      <c r="JDE38" s="106">
        <f t="shared" ref="JDE38" si="5812">SUM(JDE39:JDE41)</f>
        <v>8091.3402300000007</v>
      </c>
      <c r="JDF38" s="107">
        <f t="shared" si="1716"/>
        <v>0.64898939892200591</v>
      </c>
      <c r="JDG38" s="140"/>
      <c r="JDH38" s="267"/>
      <c r="JDI38" s="264" t="s">
        <v>80</v>
      </c>
      <c r="JDJ38" s="232" t="s">
        <v>81</v>
      </c>
      <c r="JDK38" s="12" t="s">
        <v>2</v>
      </c>
      <c r="JDL38" s="106">
        <f t="shared" ref="JDL38" si="5813">JDL39+JDL40</f>
        <v>12467.6</v>
      </c>
      <c r="JDM38" s="106">
        <f t="shared" ref="JDM38" si="5814">SUM(JDM39:JDM41)</f>
        <v>8091.3402300000007</v>
      </c>
      <c r="JDN38" s="107">
        <f t="shared" si="1718"/>
        <v>0.64898939892200591</v>
      </c>
      <c r="JDO38" s="140"/>
      <c r="JDP38" s="267"/>
      <c r="JDQ38" s="264" t="s">
        <v>80</v>
      </c>
      <c r="JDR38" s="232" t="s">
        <v>81</v>
      </c>
      <c r="JDS38" s="12" t="s">
        <v>2</v>
      </c>
      <c r="JDT38" s="106">
        <f t="shared" ref="JDT38" si="5815">JDT39+JDT40</f>
        <v>12467.6</v>
      </c>
      <c r="JDU38" s="106">
        <f t="shared" ref="JDU38" si="5816">SUM(JDU39:JDU41)</f>
        <v>8091.3402300000007</v>
      </c>
      <c r="JDV38" s="107">
        <f t="shared" si="1720"/>
        <v>0.64898939892200591</v>
      </c>
      <c r="JDW38" s="140"/>
      <c r="JDX38" s="267"/>
      <c r="JDY38" s="264" t="s">
        <v>80</v>
      </c>
      <c r="JDZ38" s="232" t="s">
        <v>81</v>
      </c>
      <c r="JEA38" s="12" t="s">
        <v>2</v>
      </c>
      <c r="JEB38" s="106">
        <f t="shared" ref="JEB38" si="5817">JEB39+JEB40</f>
        <v>12467.6</v>
      </c>
      <c r="JEC38" s="106">
        <f t="shared" ref="JEC38" si="5818">SUM(JEC39:JEC41)</f>
        <v>8091.3402300000007</v>
      </c>
      <c r="JED38" s="107">
        <f t="shared" si="1722"/>
        <v>0.64898939892200591</v>
      </c>
      <c r="JEE38" s="140"/>
      <c r="JEF38" s="267"/>
      <c r="JEG38" s="264" t="s">
        <v>80</v>
      </c>
      <c r="JEH38" s="232" t="s">
        <v>81</v>
      </c>
      <c r="JEI38" s="12" t="s">
        <v>2</v>
      </c>
      <c r="JEJ38" s="106">
        <f t="shared" ref="JEJ38" si="5819">JEJ39+JEJ40</f>
        <v>12467.6</v>
      </c>
      <c r="JEK38" s="106">
        <f t="shared" ref="JEK38" si="5820">SUM(JEK39:JEK41)</f>
        <v>8091.3402300000007</v>
      </c>
      <c r="JEL38" s="107">
        <f t="shared" si="1724"/>
        <v>0.64898939892200591</v>
      </c>
      <c r="JEM38" s="140"/>
      <c r="JEN38" s="267"/>
      <c r="JEO38" s="264" t="s">
        <v>80</v>
      </c>
      <c r="JEP38" s="232" t="s">
        <v>81</v>
      </c>
      <c r="JEQ38" s="12" t="s">
        <v>2</v>
      </c>
      <c r="JER38" s="106">
        <f t="shared" ref="JER38" si="5821">JER39+JER40</f>
        <v>12467.6</v>
      </c>
      <c r="JES38" s="106">
        <f t="shared" ref="JES38" si="5822">SUM(JES39:JES41)</f>
        <v>8091.3402300000007</v>
      </c>
      <c r="JET38" s="107">
        <f t="shared" si="1726"/>
        <v>0.64898939892200591</v>
      </c>
      <c r="JEU38" s="140"/>
      <c r="JEV38" s="267"/>
      <c r="JEW38" s="264" t="s">
        <v>80</v>
      </c>
      <c r="JEX38" s="232" t="s">
        <v>81</v>
      </c>
      <c r="JEY38" s="12" t="s">
        <v>2</v>
      </c>
      <c r="JEZ38" s="106">
        <f t="shared" ref="JEZ38" si="5823">JEZ39+JEZ40</f>
        <v>12467.6</v>
      </c>
      <c r="JFA38" s="106">
        <f t="shared" ref="JFA38" si="5824">SUM(JFA39:JFA41)</f>
        <v>8091.3402300000007</v>
      </c>
      <c r="JFB38" s="107">
        <f t="shared" si="1728"/>
        <v>0.64898939892200591</v>
      </c>
      <c r="JFC38" s="140"/>
      <c r="JFD38" s="267"/>
      <c r="JFE38" s="264" t="s">
        <v>80</v>
      </c>
      <c r="JFF38" s="232" t="s">
        <v>81</v>
      </c>
      <c r="JFG38" s="12" t="s">
        <v>2</v>
      </c>
      <c r="JFH38" s="106">
        <f t="shared" ref="JFH38" si="5825">JFH39+JFH40</f>
        <v>12467.6</v>
      </c>
      <c r="JFI38" s="106">
        <f t="shared" ref="JFI38" si="5826">SUM(JFI39:JFI41)</f>
        <v>8091.3402300000007</v>
      </c>
      <c r="JFJ38" s="107">
        <f t="shared" si="1730"/>
        <v>0.64898939892200591</v>
      </c>
      <c r="JFK38" s="140"/>
      <c r="JFL38" s="267"/>
      <c r="JFM38" s="264" t="s">
        <v>80</v>
      </c>
      <c r="JFN38" s="232" t="s">
        <v>81</v>
      </c>
      <c r="JFO38" s="12" t="s">
        <v>2</v>
      </c>
      <c r="JFP38" s="106">
        <f t="shared" ref="JFP38" si="5827">JFP39+JFP40</f>
        <v>12467.6</v>
      </c>
      <c r="JFQ38" s="106">
        <f t="shared" ref="JFQ38" si="5828">SUM(JFQ39:JFQ41)</f>
        <v>8091.3402300000007</v>
      </c>
      <c r="JFR38" s="107">
        <f t="shared" si="1732"/>
        <v>0.64898939892200591</v>
      </c>
      <c r="JFS38" s="140"/>
      <c r="JFT38" s="267"/>
      <c r="JFU38" s="264" t="s">
        <v>80</v>
      </c>
      <c r="JFV38" s="232" t="s">
        <v>81</v>
      </c>
      <c r="JFW38" s="12" t="s">
        <v>2</v>
      </c>
      <c r="JFX38" s="106">
        <f t="shared" ref="JFX38" si="5829">JFX39+JFX40</f>
        <v>12467.6</v>
      </c>
      <c r="JFY38" s="106">
        <f t="shared" ref="JFY38" si="5830">SUM(JFY39:JFY41)</f>
        <v>8091.3402300000007</v>
      </c>
      <c r="JFZ38" s="107">
        <f t="shared" si="1734"/>
        <v>0.64898939892200591</v>
      </c>
      <c r="JGA38" s="140"/>
      <c r="JGB38" s="267"/>
      <c r="JGC38" s="264" t="s">
        <v>80</v>
      </c>
      <c r="JGD38" s="232" t="s">
        <v>81</v>
      </c>
      <c r="JGE38" s="12" t="s">
        <v>2</v>
      </c>
      <c r="JGF38" s="106">
        <f t="shared" ref="JGF38" si="5831">JGF39+JGF40</f>
        <v>12467.6</v>
      </c>
      <c r="JGG38" s="106">
        <f t="shared" ref="JGG38" si="5832">SUM(JGG39:JGG41)</f>
        <v>8091.3402300000007</v>
      </c>
      <c r="JGH38" s="107">
        <f t="shared" si="1736"/>
        <v>0.64898939892200591</v>
      </c>
      <c r="JGI38" s="140"/>
      <c r="JGJ38" s="267"/>
      <c r="JGK38" s="264" t="s">
        <v>80</v>
      </c>
      <c r="JGL38" s="232" t="s">
        <v>81</v>
      </c>
      <c r="JGM38" s="12" t="s">
        <v>2</v>
      </c>
      <c r="JGN38" s="106">
        <f t="shared" ref="JGN38" si="5833">JGN39+JGN40</f>
        <v>12467.6</v>
      </c>
      <c r="JGO38" s="106">
        <f t="shared" ref="JGO38" si="5834">SUM(JGO39:JGO41)</f>
        <v>8091.3402300000007</v>
      </c>
      <c r="JGP38" s="107">
        <f t="shared" si="1738"/>
        <v>0.64898939892200591</v>
      </c>
      <c r="JGQ38" s="140"/>
      <c r="JGR38" s="267"/>
      <c r="JGS38" s="264" t="s">
        <v>80</v>
      </c>
      <c r="JGT38" s="232" t="s">
        <v>81</v>
      </c>
      <c r="JGU38" s="12" t="s">
        <v>2</v>
      </c>
      <c r="JGV38" s="106">
        <f t="shared" ref="JGV38" si="5835">JGV39+JGV40</f>
        <v>12467.6</v>
      </c>
      <c r="JGW38" s="106">
        <f t="shared" ref="JGW38" si="5836">SUM(JGW39:JGW41)</f>
        <v>8091.3402300000007</v>
      </c>
      <c r="JGX38" s="107">
        <f t="shared" si="1740"/>
        <v>0.64898939892200591</v>
      </c>
      <c r="JGY38" s="140"/>
      <c r="JGZ38" s="267"/>
      <c r="JHA38" s="264" t="s">
        <v>80</v>
      </c>
      <c r="JHB38" s="232" t="s">
        <v>81</v>
      </c>
      <c r="JHC38" s="12" t="s">
        <v>2</v>
      </c>
      <c r="JHD38" s="106">
        <f t="shared" ref="JHD38" si="5837">JHD39+JHD40</f>
        <v>12467.6</v>
      </c>
      <c r="JHE38" s="106">
        <f t="shared" ref="JHE38" si="5838">SUM(JHE39:JHE41)</f>
        <v>8091.3402300000007</v>
      </c>
      <c r="JHF38" s="107">
        <f t="shared" si="1742"/>
        <v>0.64898939892200591</v>
      </c>
      <c r="JHG38" s="140"/>
      <c r="JHH38" s="267"/>
      <c r="JHI38" s="264" t="s">
        <v>80</v>
      </c>
      <c r="JHJ38" s="232" t="s">
        <v>81</v>
      </c>
      <c r="JHK38" s="12" t="s">
        <v>2</v>
      </c>
      <c r="JHL38" s="106">
        <f t="shared" ref="JHL38" si="5839">JHL39+JHL40</f>
        <v>12467.6</v>
      </c>
      <c r="JHM38" s="106">
        <f t="shared" ref="JHM38" si="5840">SUM(JHM39:JHM41)</f>
        <v>8091.3402300000007</v>
      </c>
      <c r="JHN38" s="107">
        <f t="shared" si="1744"/>
        <v>0.64898939892200591</v>
      </c>
      <c r="JHO38" s="140"/>
      <c r="JHP38" s="267"/>
      <c r="JHQ38" s="264" t="s">
        <v>80</v>
      </c>
      <c r="JHR38" s="232" t="s">
        <v>81</v>
      </c>
      <c r="JHS38" s="12" t="s">
        <v>2</v>
      </c>
      <c r="JHT38" s="106">
        <f t="shared" ref="JHT38" si="5841">JHT39+JHT40</f>
        <v>12467.6</v>
      </c>
      <c r="JHU38" s="106">
        <f t="shared" ref="JHU38" si="5842">SUM(JHU39:JHU41)</f>
        <v>8091.3402300000007</v>
      </c>
      <c r="JHV38" s="107">
        <f t="shared" si="1746"/>
        <v>0.64898939892200591</v>
      </c>
      <c r="JHW38" s="140"/>
      <c r="JHX38" s="267"/>
      <c r="JHY38" s="264" t="s">
        <v>80</v>
      </c>
      <c r="JHZ38" s="232" t="s">
        <v>81</v>
      </c>
      <c r="JIA38" s="12" t="s">
        <v>2</v>
      </c>
      <c r="JIB38" s="106">
        <f t="shared" ref="JIB38" si="5843">JIB39+JIB40</f>
        <v>12467.6</v>
      </c>
      <c r="JIC38" s="106">
        <f t="shared" ref="JIC38" si="5844">SUM(JIC39:JIC41)</f>
        <v>8091.3402300000007</v>
      </c>
      <c r="JID38" s="107">
        <f t="shared" si="1748"/>
        <v>0.64898939892200591</v>
      </c>
      <c r="JIE38" s="140"/>
      <c r="JIF38" s="267"/>
      <c r="JIG38" s="264" t="s">
        <v>80</v>
      </c>
      <c r="JIH38" s="232" t="s">
        <v>81</v>
      </c>
      <c r="JII38" s="12" t="s">
        <v>2</v>
      </c>
      <c r="JIJ38" s="106">
        <f t="shared" ref="JIJ38" si="5845">JIJ39+JIJ40</f>
        <v>12467.6</v>
      </c>
      <c r="JIK38" s="106">
        <f t="shared" ref="JIK38" si="5846">SUM(JIK39:JIK41)</f>
        <v>8091.3402300000007</v>
      </c>
      <c r="JIL38" s="107">
        <f t="shared" si="1750"/>
        <v>0.64898939892200591</v>
      </c>
      <c r="JIM38" s="140"/>
      <c r="JIN38" s="267"/>
      <c r="JIO38" s="264" t="s">
        <v>80</v>
      </c>
      <c r="JIP38" s="232" t="s">
        <v>81</v>
      </c>
      <c r="JIQ38" s="12" t="s">
        <v>2</v>
      </c>
      <c r="JIR38" s="106">
        <f t="shared" ref="JIR38" si="5847">JIR39+JIR40</f>
        <v>12467.6</v>
      </c>
      <c r="JIS38" s="106">
        <f t="shared" ref="JIS38" si="5848">SUM(JIS39:JIS41)</f>
        <v>8091.3402300000007</v>
      </c>
      <c r="JIT38" s="107">
        <f t="shared" si="1752"/>
        <v>0.64898939892200591</v>
      </c>
      <c r="JIU38" s="140"/>
      <c r="JIV38" s="267"/>
      <c r="JIW38" s="264" t="s">
        <v>80</v>
      </c>
      <c r="JIX38" s="232" t="s">
        <v>81</v>
      </c>
      <c r="JIY38" s="12" t="s">
        <v>2</v>
      </c>
      <c r="JIZ38" s="106">
        <f t="shared" ref="JIZ38" si="5849">JIZ39+JIZ40</f>
        <v>12467.6</v>
      </c>
      <c r="JJA38" s="106">
        <f t="shared" ref="JJA38" si="5850">SUM(JJA39:JJA41)</f>
        <v>8091.3402300000007</v>
      </c>
      <c r="JJB38" s="107">
        <f t="shared" si="1754"/>
        <v>0.64898939892200591</v>
      </c>
      <c r="JJC38" s="140"/>
      <c r="JJD38" s="267"/>
      <c r="JJE38" s="264" t="s">
        <v>80</v>
      </c>
      <c r="JJF38" s="232" t="s">
        <v>81</v>
      </c>
      <c r="JJG38" s="12" t="s">
        <v>2</v>
      </c>
      <c r="JJH38" s="106">
        <f t="shared" ref="JJH38" si="5851">JJH39+JJH40</f>
        <v>12467.6</v>
      </c>
      <c r="JJI38" s="106">
        <f t="shared" ref="JJI38" si="5852">SUM(JJI39:JJI41)</f>
        <v>8091.3402300000007</v>
      </c>
      <c r="JJJ38" s="107">
        <f t="shared" si="1756"/>
        <v>0.64898939892200591</v>
      </c>
      <c r="JJK38" s="140"/>
      <c r="JJL38" s="267"/>
      <c r="JJM38" s="264" t="s">
        <v>80</v>
      </c>
      <c r="JJN38" s="232" t="s">
        <v>81</v>
      </c>
      <c r="JJO38" s="12" t="s">
        <v>2</v>
      </c>
      <c r="JJP38" s="106">
        <f t="shared" ref="JJP38" si="5853">JJP39+JJP40</f>
        <v>12467.6</v>
      </c>
      <c r="JJQ38" s="106">
        <f t="shared" ref="JJQ38" si="5854">SUM(JJQ39:JJQ41)</f>
        <v>8091.3402300000007</v>
      </c>
      <c r="JJR38" s="107">
        <f t="shared" si="1758"/>
        <v>0.64898939892200591</v>
      </c>
      <c r="JJS38" s="140"/>
      <c r="JJT38" s="267"/>
      <c r="JJU38" s="264" t="s">
        <v>80</v>
      </c>
      <c r="JJV38" s="232" t="s">
        <v>81</v>
      </c>
      <c r="JJW38" s="12" t="s">
        <v>2</v>
      </c>
      <c r="JJX38" s="106">
        <f t="shared" ref="JJX38" si="5855">JJX39+JJX40</f>
        <v>12467.6</v>
      </c>
      <c r="JJY38" s="106">
        <f t="shared" ref="JJY38" si="5856">SUM(JJY39:JJY41)</f>
        <v>8091.3402300000007</v>
      </c>
      <c r="JJZ38" s="107">
        <f t="shared" si="1760"/>
        <v>0.64898939892200591</v>
      </c>
      <c r="JKA38" s="140"/>
      <c r="JKB38" s="267"/>
      <c r="JKC38" s="264" t="s">
        <v>80</v>
      </c>
      <c r="JKD38" s="232" t="s">
        <v>81</v>
      </c>
      <c r="JKE38" s="12" t="s">
        <v>2</v>
      </c>
      <c r="JKF38" s="106">
        <f t="shared" ref="JKF38" si="5857">JKF39+JKF40</f>
        <v>12467.6</v>
      </c>
      <c r="JKG38" s="106">
        <f t="shared" ref="JKG38" si="5858">SUM(JKG39:JKG41)</f>
        <v>8091.3402300000007</v>
      </c>
      <c r="JKH38" s="107">
        <f t="shared" si="1762"/>
        <v>0.64898939892200591</v>
      </c>
      <c r="JKI38" s="140"/>
      <c r="JKJ38" s="267"/>
      <c r="JKK38" s="264" t="s">
        <v>80</v>
      </c>
      <c r="JKL38" s="232" t="s">
        <v>81</v>
      </c>
      <c r="JKM38" s="12" t="s">
        <v>2</v>
      </c>
      <c r="JKN38" s="106">
        <f t="shared" ref="JKN38" si="5859">JKN39+JKN40</f>
        <v>12467.6</v>
      </c>
      <c r="JKO38" s="106">
        <f t="shared" ref="JKO38" si="5860">SUM(JKO39:JKO41)</f>
        <v>8091.3402300000007</v>
      </c>
      <c r="JKP38" s="107">
        <f t="shared" si="1764"/>
        <v>0.64898939892200591</v>
      </c>
      <c r="JKQ38" s="140"/>
      <c r="JKR38" s="267"/>
      <c r="JKS38" s="264" t="s">
        <v>80</v>
      </c>
      <c r="JKT38" s="232" t="s">
        <v>81</v>
      </c>
      <c r="JKU38" s="12" t="s">
        <v>2</v>
      </c>
      <c r="JKV38" s="106">
        <f t="shared" ref="JKV38" si="5861">JKV39+JKV40</f>
        <v>12467.6</v>
      </c>
      <c r="JKW38" s="106">
        <f t="shared" ref="JKW38" si="5862">SUM(JKW39:JKW41)</f>
        <v>8091.3402300000007</v>
      </c>
      <c r="JKX38" s="107">
        <f t="shared" si="1766"/>
        <v>0.64898939892200591</v>
      </c>
      <c r="JKY38" s="140"/>
      <c r="JKZ38" s="267"/>
      <c r="JLA38" s="264" t="s">
        <v>80</v>
      </c>
      <c r="JLB38" s="232" t="s">
        <v>81</v>
      </c>
      <c r="JLC38" s="12" t="s">
        <v>2</v>
      </c>
      <c r="JLD38" s="106">
        <f t="shared" ref="JLD38" si="5863">JLD39+JLD40</f>
        <v>12467.6</v>
      </c>
      <c r="JLE38" s="106">
        <f t="shared" ref="JLE38" si="5864">SUM(JLE39:JLE41)</f>
        <v>8091.3402300000007</v>
      </c>
      <c r="JLF38" s="107">
        <f t="shared" si="1768"/>
        <v>0.64898939892200591</v>
      </c>
      <c r="JLG38" s="140"/>
      <c r="JLH38" s="267"/>
      <c r="JLI38" s="264" t="s">
        <v>80</v>
      </c>
      <c r="JLJ38" s="232" t="s">
        <v>81</v>
      </c>
      <c r="JLK38" s="12" t="s">
        <v>2</v>
      </c>
      <c r="JLL38" s="106">
        <f t="shared" ref="JLL38" si="5865">JLL39+JLL40</f>
        <v>12467.6</v>
      </c>
      <c r="JLM38" s="106">
        <f t="shared" ref="JLM38" si="5866">SUM(JLM39:JLM41)</f>
        <v>8091.3402300000007</v>
      </c>
      <c r="JLN38" s="107">
        <f t="shared" si="1770"/>
        <v>0.64898939892200591</v>
      </c>
      <c r="JLO38" s="140"/>
      <c r="JLP38" s="267"/>
      <c r="JLQ38" s="264" t="s">
        <v>80</v>
      </c>
      <c r="JLR38" s="232" t="s">
        <v>81</v>
      </c>
      <c r="JLS38" s="12" t="s">
        <v>2</v>
      </c>
      <c r="JLT38" s="106">
        <f t="shared" ref="JLT38" si="5867">JLT39+JLT40</f>
        <v>12467.6</v>
      </c>
      <c r="JLU38" s="106">
        <f t="shared" ref="JLU38" si="5868">SUM(JLU39:JLU41)</f>
        <v>8091.3402300000007</v>
      </c>
      <c r="JLV38" s="107">
        <f t="shared" si="1772"/>
        <v>0.64898939892200591</v>
      </c>
      <c r="JLW38" s="140"/>
      <c r="JLX38" s="267"/>
      <c r="JLY38" s="264" t="s">
        <v>80</v>
      </c>
      <c r="JLZ38" s="232" t="s">
        <v>81</v>
      </c>
      <c r="JMA38" s="12" t="s">
        <v>2</v>
      </c>
      <c r="JMB38" s="106">
        <f t="shared" ref="JMB38" si="5869">JMB39+JMB40</f>
        <v>12467.6</v>
      </c>
      <c r="JMC38" s="106">
        <f t="shared" ref="JMC38" si="5870">SUM(JMC39:JMC41)</f>
        <v>8091.3402300000007</v>
      </c>
      <c r="JMD38" s="107">
        <f t="shared" si="1774"/>
        <v>0.64898939892200591</v>
      </c>
      <c r="JME38" s="140"/>
      <c r="JMF38" s="267"/>
      <c r="JMG38" s="264" t="s">
        <v>80</v>
      </c>
      <c r="JMH38" s="232" t="s">
        <v>81</v>
      </c>
      <c r="JMI38" s="12" t="s">
        <v>2</v>
      </c>
      <c r="JMJ38" s="106">
        <f t="shared" ref="JMJ38" si="5871">JMJ39+JMJ40</f>
        <v>12467.6</v>
      </c>
      <c r="JMK38" s="106">
        <f t="shared" ref="JMK38" si="5872">SUM(JMK39:JMK41)</f>
        <v>8091.3402300000007</v>
      </c>
      <c r="JML38" s="107">
        <f t="shared" si="1776"/>
        <v>0.64898939892200591</v>
      </c>
      <c r="JMM38" s="140"/>
      <c r="JMN38" s="267"/>
      <c r="JMO38" s="264" t="s">
        <v>80</v>
      </c>
      <c r="JMP38" s="232" t="s">
        <v>81</v>
      </c>
      <c r="JMQ38" s="12" t="s">
        <v>2</v>
      </c>
      <c r="JMR38" s="106">
        <f t="shared" ref="JMR38" si="5873">JMR39+JMR40</f>
        <v>12467.6</v>
      </c>
      <c r="JMS38" s="106">
        <f t="shared" ref="JMS38" si="5874">SUM(JMS39:JMS41)</f>
        <v>8091.3402300000007</v>
      </c>
      <c r="JMT38" s="107">
        <f t="shared" si="1778"/>
        <v>0.64898939892200591</v>
      </c>
      <c r="JMU38" s="140"/>
      <c r="JMV38" s="267"/>
      <c r="JMW38" s="264" t="s">
        <v>80</v>
      </c>
      <c r="JMX38" s="232" t="s">
        <v>81</v>
      </c>
      <c r="JMY38" s="12" t="s">
        <v>2</v>
      </c>
      <c r="JMZ38" s="106">
        <f t="shared" ref="JMZ38" si="5875">JMZ39+JMZ40</f>
        <v>12467.6</v>
      </c>
      <c r="JNA38" s="106">
        <f t="shared" ref="JNA38" si="5876">SUM(JNA39:JNA41)</f>
        <v>8091.3402300000007</v>
      </c>
      <c r="JNB38" s="107">
        <f t="shared" si="1780"/>
        <v>0.64898939892200591</v>
      </c>
      <c r="JNC38" s="140"/>
      <c r="JND38" s="267"/>
      <c r="JNE38" s="264" t="s">
        <v>80</v>
      </c>
      <c r="JNF38" s="232" t="s">
        <v>81</v>
      </c>
      <c r="JNG38" s="12" t="s">
        <v>2</v>
      </c>
      <c r="JNH38" s="106">
        <f t="shared" ref="JNH38" si="5877">JNH39+JNH40</f>
        <v>12467.6</v>
      </c>
      <c r="JNI38" s="106">
        <f t="shared" ref="JNI38" si="5878">SUM(JNI39:JNI41)</f>
        <v>8091.3402300000007</v>
      </c>
      <c r="JNJ38" s="107">
        <f t="shared" si="1782"/>
        <v>0.64898939892200591</v>
      </c>
      <c r="JNK38" s="140"/>
      <c r="JNL38" s="267"/>
      <c r="JNM38" s="264" t="s">
        <v>80</v>
      </c>
      <c r="JNN38" s="232" t="s">
        <v>81</v>
      </c>
      <c r="JNO38" s="12" t="s">
        <v>2</v>
      </c>
      <c r="JNP38" s="106">
        <f t="shared" ref="JNP38" si="5879">JNP39+JNP40</f>
        <v>12467.6</v>
      </c>
      <c r="JNQ38" s="106">
        <f t="shared" ref="JNQ38" si="5880">SUM(JNQ39:JNQ41)</f>
        <v>8091.3402300000007</v>
      </c>
      <c r="JNR38" s="107">
        <f t="shared" si="1784"/>
        <v>0.64898939892200591</v>
      </c>
      <c r="JNS38" s="140"/>
      <c r="JNT38" s="267"/>
      <c r="JNU38" s="264" t="s">
        <v>80</v>
      </c>
      <c r="JNV38" s="232" t="s">
        <v>81</v>
      </c>
      <c r="JNW38" s="12" t="s">
        <v>2</v>
      </c>
      <c r="JNX38" s="106">
        <f t="shared" ref="JNX38" si="5881">JNX39+JNX40</f>
        <v>12467.6</v>
      </c>
      <c r="JNY38" s="106">
        <f t="shared" ref="JNY38" si="5882">SUM(JNY39:JNY41)</f>
        <v>8091.3402300000007</v>
      </c>
      <c r="JNZ38" s="107">
        <f t="shared" si="1786"/>
        <v>0.64898939892200591</v>
      </c>
      <c r="JOA38" s="140"/>
      <c r="JOB38" s="267"/>
      <c r="JOC38" s="264" t="s">
        <v>80</v>
      </c>
      <c r="JOD38" s="232" t="s">
        <v>81</v>
      </c>
      <c r="JOE38" s="12" t="s">
        <v>2</v>
      </c>
      <c r="JOF38" s="106">
        <f t="shared" ref="JOF38" si="5883">JOF39+JOF40</f>
        <v>12467.6</v>
      </c>
      <c r="JOG38" s="106">
        <f t="shared" ref="JOG38" si="5884">SUM(JOG39:JOG41)</f>
        <v>8091.3402300000007</v>
      </c>
      <c r="JOH38" s="107">
        <f t="shared" si="1788"/>
        <v>0.64898939892200591</v>
      </c>
      <c r="JOI38" s="140"/>
      <c r="JOJ38" s="267"/>
      <c r="JOK38" s="264" t="s">
        <v>80</v>
      </c>
      <c r="JOL38" s="232" t="s">
        <v>81</v>
      </c>
      <c r="JOM38" s="12" t="s">
        <v>2</v>
      </c>
      <c r="JON38" s="106">
        <f t="shared" ref="JON38" si="5885">JON39+JON40</f>
        <v>12467.6</v>
      </c>
      <c r="JOO38" s="106">
        <f t="shared" ref="JOO38" si="5886">SUM(JOO39:JOO41)</f>
        <v>8091.3402300000007</v>
      </c>
      <c r="JOP38" s="107">
        <f t="shared" si="1790"/>
        <v>0.64898939892200591</v>
      </c>
      <c r="JOQ38" s="140"/>
      <c r="JOR38" s="267"/>
      <c r="JOS38" s="264" t="s">
        <v>80</v>
      </c>
      <c r="JOT38" s="232" t="s">
        <v>81</v>
      </c>
      <c r="JOU38" s="12" t="s">
        <v>2</v>
      </c>
      <c r="JOV38" s="106">
        <f t="shared" ref="JOV38" si="5887">JOV39+JOV40</f>
        <v>12467.6</v>
      </c>
      <c r="JOW38" s="106">
        <f t="shared" ref="JOW38" si="5888">SUM(JOW39:JOW41)</f>
        <v>8091.3402300000007</v>
      </c>
      <c r="JOX38" s="107">
        <f t="shared" si="1792"/>
        <v>0.64898939892200591</v>
      </c>
      <c r="JOY38" s="140"/>
      <c r="JOZ38" s="267"/>
      <c r="JPA38" s="264" t="s">
        <v>80</v>
      </c>
      <c r="JPB38" s="232" t="s">
        <v>81</v>
      </c>
      <c r="JPC38" s="12" t="s">
        <v>2</v>
      </c>
      <c r="JPD38" s="106">
        <f t="shared" ref="JPD38" si="5889">JPD39+JPD40</f>
        <v>12467.6</v>
      </c>
      <c r="JPE38" s="106">
        <f t="shared" ref="JPE38" si="5890">SUM(JPE39:JPE41)</f>
        <v>8091.3402300000007</v>
      </c>
      <c r="JPF38" s="107">
        <f t="shared" si="1794"/>
        <v>0.64898939892200591</v>
      </c>
      <c r="JPG38" s="140"/>
      <c r="JPH38" s="267"/>
      <c r="JPI38" s="264" t="s">
        <v>80</v>
      </c>
      <c r="JPJ38" s="232" t="s">
        <v>81</v>
      </c>
      <c r="JPK38" s="12" t="s">
        <v>2</v>
      </c>
      <c r="JPL38" s="106">
        <f t="shared" ref="JPL38" si="5891">JPL39+JPL40</f>
        <v>12467.6</v>
      </c>
      <c r="JPM38" s="106">
        <f t="shared" ref="JPM38" si="5892">SUM(JPM39:JPM41)</f>
        <v>8091.3402300000007</v>
      </c>
      <c r="JPN38" s="107">
        <f t="shared" si="1796"/>
        <v>0.64898939892200591</v>
      </c>
      <c r="JPO38" s="140"/>
      <c r="JPP38" s="267"/>
      <c r="JPQ38" s="264" t="s">
        <v>80</v>
      </c>
      <c r="JPR38" s="232" t="s">
        <v>81</v>
      </c>
      <c r="JPS38" s="12" t="s">
        <v>2</v>
      </c>
      <c r="JPT38" s="106">
        <f t="shared" ref="JPT38" si="5893">JPT39+JPT40</f>
        <v>12467.6</v>
      </c>
      <c r="JPU38" s="106">
        <f t="shared" ref="JPU38" si="5894">SUM(JPU39:JPU41)</f>
        <v>8091.3402300000007</v>
      </c>
      <c r="JPV38" s="107">
        <f t="shared" si="1798"/>
        <v>0.64898939892200591</v>
      </c>
      <c r="JPW38" s="140"/>
      <c r="JPX38" s="267"/>
      <c r="JPY38" s="264" t="s">
        <v>80</v>
      </c>
      <c r="JPZ38" s="232" t="s">
        <v>81</v>
      </c>
      <c r="JQA38" s="12" t="s">
        <v>2</v>
      </c>
      <c r="JQB38" s="106">
        <f t="shared" ref="JQB38" si="5895">JQB39+JQB40</f>
        <v>12467.6</v>
      </c>
      <c r="JQC38" s="106">
        <f t="shared" ref="JQC38" si="5896">SUM(JQC39:JQC41)</f>
        <v>8091.3402300000007</v>
      </c>
      <c r="JQD38" s="107">
        <f t="shared" si="1800"/>
        <v>0.64898939892200591</v>
      </c>
      <c r="JQE38" s="140"/>
      <c r="JQF38" s="267"/>
      <c r="JQG38" s="264" t="s">
        <v>80</v>
      </c>
      <c r="JQH38" s="232" t="s">
        <v>81</v>
      </c>
      <c r="JQI38" s="12" t="s">
        <v>2</v>
      </c>
      <c r="JQJ38" s="106">
        <f t="shared" ref="JQJ38" si="5897">JQJ39+JQJ40</f>
        <v>12467.6</v>
      </c>
      <c r="JQK38" s="106">
        <f t="shared" ref="JQK38" si="5898">SUM(JQK39:JQK41)</f>
        <v>8091.3402300000007</v>
      </c>
      <c r="JQL38" s="107">
        <f t="shared" si="1802"/>
        <v>0.64898939892200591</v>
      </c>
      <c r="JQM38" s="140"/>
      <c r="JQN38" s="267"/>
      <c r="JQO38" s="264" t="s">
        <v>80</v>
      </c>
      <c r="JQP38" s="232" t="s">
        <v>81</v>
      </c>
      <c r="JQQ38" s="12" t="s">
        <v>2</v>
      </c>
      <c r="JQR38" s="106">
        <f t="shared" ref="JQR38" si="5899">JQR39+JQR40</f>
        <v>12467.6</v>
      </c>
      <c r="JQS38" s="106">
        <f t="shared" ref="JQS38" si="5900">SUM(JQS39:JQS41)</f>
        <v>8091.3402300000007</v>
      </c>
      <c r="JQT38" s="107">
        <f t="shared" si="1804"/>
        <v>0.64898939892200591</v>
      </c>
      <c r="JQU38" s="140"/>
      <c r="JQV38" s="267"/>
      <c r="JQW38" s="264" t="s">
        <v>80</v>
      </c>
      <c r="JQX38" s="232" t="s">
        <v>81</v>
      </c>
      <c r="JQY38" s="12" t="s">
        <v>2</v>
      </c>
      <c r="JQZ38" s="106">
        <f t="shared" ref="JQZ38" si="5901">JQZ39+JQZ40</f>
        <v>12467.6</v>
      </c>
      <c r="JRA38" s="106">
        <f t="shared" ref="JRA38" si="5902">SUM(JRA39:JRA41)</f>
        <v>8091.3402300000007</v>
      </c>
      <c r="JRB38" s="107">
        <f t="shared" si="1806"/>
        <v>0.64898939892200591</v>
      </c>
      <c r="JRC38" s="140"/>
      <c r="JRD38" s="267"/>
      <c r="JRE38" s="264" t="s">
        <v>80</v>
      </c>
      <c r="JRF38" s="232" t="s">
        <v>81</v>
      </c>
      <c r="JRG38" s="12" t="s">
        <v>2</v>
      </c>
      <c r="JRH38" s="106">
        <f t="shared" ref="JRH38" si="5903">JRH39+JRH40</f>
        <v>12467.6</v>
      </c>
      <c r="JRI38" s="106">
        <f t="shared" ref="JRI38" si="5904">SUM(JRI39:JRI41)</f>
        <v>8091.3402300000007</v>
      </c>
      <c r="JRJ38" s="107">
        <f t="shared" si="1808"/>
        <v>0.64898939892200591</v>
      </c>
      <c r="JRK38" s="140"/>
      <c r="JRL38" s="267"/>
      <c r="JRM38" s="264" t="s">
        <v>80</v>
      </c>
      <c r="JRN38" s="232" t="s">
        <v>81</v>
      </c>
      <c r="JRO38" s="12" t="s">
        <v>2</v>
      </c>
      <c r="JRP38" s="106">
        <f t="shared" ref="JRP38" si="5905">JRP39+JRP40</f>
        <v>12467.6</v>
      </c>
      <c r="JRQ38" s="106">
        <f t="shared" ref="JRQ38" si="5906">SUM(JRQ39:JRQ41)</f>
        <v>8091.3402300000007</v>
      </c>
      <c r="JRR38" s="107">
        <f t="shared" si="1810"/>
        <v>0.64898939892200591</v>
      </c>
      <c r="JRS38" s="140"/>
      <c r="JRT38" s="267"/>
      <c r="JRU38" s="264" t="s">
        <v>80</v>
      </c>
      <c r="JRV38" s="232" t="s">
        <v>81</v>
      </c>
      <c r="JRW38" s="12" t="s">
        <v>2</v>
      </c>
      <c r="JRX38" s="106">
        <f t="shared" ref="JRX38" si="5907">JRX39+JRX40</f>
        <v>12467.6</v>
      </c>
      <c r="JRY38" s="106">
        <f t="shared" ref="JRY38" si="5908">SUM(JRY39:JRY41)</f>
        <v>8091.3402300000007</v>
      </c>
      <c r="JRZ38" s="107">
        <f t="shared" si="1812"/>
        <v>0.64898939892200591</v>
      </c>
      <c r="JSA38" s="140"/>
      <c r="JSB38" s="267"/>
      <c r="JSC38" s="264" t="s">
        <v>80</v>
      </c>
      <c r="JSD38" s="232" t="s">
        <v>81</v>
      </c>
      <c r="JSE38" s="12" t="s">
        <v>2</v>
      </c>
      <c r="JSF38" s="106">
        <f t="shared" ref="JSF38" si="5909">JSF39+JSF40</f>
        <v>12467.6</v>
      </c>
      <c r="JSG38" s="106">
        <f t="shared" ref="JSG38" si="5910">SUM(JSG39:JSG41)</f>
        <v>8091.3402300000007</v>
      </c>
      <c r="JSH38" s="107">
        <f t="shared" si="1814"/>
        <v>0.64898939892200591</v>
      </c>
      <c r="JSI38" s="140"/>
      <c r="JSJ38" s="267"/>
      <c r="JSK38" s="264" t="s">
        <v>80</v>
      </c>
      <c r="JSL38" s="232" t="s">
        <v>81</v>
      </c>
      <c r="JSM38" s="12" t="s">
        <v>2</v>
      </c>
      <c r="JSN38" s="106">
        <f t="shared" ref="JSN38" si="5911">JSN39+JSN40</f>
        <v>12467.6</v>
      </c>
      <c r="JSO38" s="106">
        <f t="shared" ref="JSO38" si="5912">SUM(JSO39:JSO41)</f>
        <v>8091.3402300000007</v>
      </c>
      <c r="JSP38" s="107">
        <f t="shared" si="1816"/>
        <v>0.64898939892200591</v>
      </c>
      <c r="JSQ38" s="140"/>
      <c r="JSR38" s="267"/>
      <c r="JSS38" s="264" t="s">
        <v>80</v>
      </c>
      <c r="JST38" s="232" t="s">
        <v>81</v>
      </c>
      <c r="JSU38" s="12" t="s">
        <v>2</v>
      </c>
      <c r="JSV38" s="106">
        <f t="shared" ref="JSV38" si="5913">JSV39+JSV40</f>
        <v>12467.6</v>
      </c>
      <c r="JSW38" s="106">
        <f t="shared" ref="JSW38" si="5914">SUM(JSW39:JSW41)</f>
        <v>8091.3402300000007</v>
      </c>
      <c r="JSX38" s="107">
        <f t="shared" si="1818"/>
        <v>0.64898939892200591</v>
      </c>
      <c r="JSY38" s="140"/>
      <c r="JSZ38" s="267"/>
      <c r="JTA38" s="264" t="s">
        <v>80</v>
      </c>
      <c r="JTB38" s="232" t="s">
        <v>81</v>
      </c>
      <c r="JTC38" s="12" t="s">
        <v>2</v>
      </c>
      <c r="JTD38" s="106">
        <f t="shared" ref="JTD38" si="5915">JTD39+JTD40</f>
        <v>12467.6</v>
      </c>
      <c r="JTE38" s="106">
        <f t="shared" ref="JTE38" si="5916">SUM(JTE39:JTE41)</f>
        <v>8091.3402300000007</v>
      </c>
      <c r="JTF38" s="107">
        <f t="shared" si="1820"/>
        <v>0.64898939892200591</v>
      </c>
      <c r="JTG38" s="140"/>
      <c r="JTH38" s="267"/>
      <c r="JTI38" s="264" t="s">
        <v>80</v>
      </c>
      <c r="JTJ38" s="232" t="s">
        <v>81</v>
      </c>
      <c r="JTK38" s="12" t="s">
        <v>2</v>
      </c>
      <c r="JTL38" s="106">
        <f t="shared" ref="JTL38" si="5917">JTL39+JTL40</f>
        <v>12467.6</v>
      </c>
      <c r="JTM38" s="106">
        <f t="shared" ref="JTM38" si="5918">SUM(JTM39:JTM41)</f>
        <v>8091.3402300000007</v>
      </c>
      <c r="JTN38" s="107">
        <f t="shared" si="1822"/>
        <v>0.64898939892200591</v>
      </c>
      <c r="JTO38" s="140"/>
      <c r="JTP38" s="267"/>
      <c r="JTQ38" s="264" t="s">
        <v>80</v>
      </c>
      <c r="JTR38" s="232" t="s">
        <v>81</v>
      </c>
      <c r="JTS38" s="12" t="s">
        <v>2</v>
      </c>
      <c r="JTT38" s="106">
        <f t="shared" ref="JTT38" si="5919">JTT39+JTT40</f>
        <v>12467.6</v>
      </c>
      <c r="JTU38" s="106">
        <f t="shared" ref="JTU38" si="5920">SUM(JTU39:JTU41)</f>
        <v>8091.3402300000007</v>
      </c>
      <c r="JTV38" s="107">
        <f t="shared" si="1824"/>
        <v>0.64898939892200591</v>
      </c>
      <c r="JTW38" s="140"/>
      <c r="JTX38" s="267"/>
      <c r="JTY38" s="264" t="s">
        <v>80</v>
      </c>
      <c r="JTZ38" s="232" t="s">
        <v>81</v>
      </c>
      <c r="JUA38" s="12" t="s">
        <v>2</v>
      </c>
      <c r="JUB38" s="106">
        <f t="shared" ref="JUB38" si="5921">JUB39+JUB40</f>
        <v>12467.6</v>
      </c>
      <c r="JUC38" s="106">
        <f t="shared" ref="JUC38" si="5922">SUM(JUC39:JUC41)</f>
        <v>8091.3402300000007</v>
      </c>
      <c r="JUD38" s="107">
        <f t="shared" si="1826"/>
        <v>0.64898939892200591</v>
      </c>
      <c r="JUE38" s="140"/>
      <c r="JUF38" s="267"/>
      <c r="JUG38" s="264" t="s">
        <v>80</v>
      </c>
      <c r="JUH38" s="232" t="s">
        <v>81</v>
      </c>
      <c r="JUI38" s="12" t="s">
        <v>2</v>
      </c>
      <c r="JUJ38" s="106">
        <f t="shared" ref="JUJ38" si="5923">JUJ39+JUJ40</f>
        <v>12467.6</v>
      </c>
      <c r="JUK38" s="106">
        <f t="shared" ref="JUK38" si="5924">SUM(JUK39:JUK41)</f>
        <v>8091.3402300000007</v>
      </c>
      <c r="JUL38" s="107">
        <f t="shared" si="1828"/>
        <v>0.64898939892200591</v>
      </c>
      <c r="JUM38" s="140"/>
      <c r="JUN38" s="267"/>
      <c r="JUO38" s="264" t="s">
        <v>80</v>
      </c>
      <c r="JUP38" s="232" t="s">
        <v>81</v>
      </c>
      <c r="JUQ38" s="12" t="s">
        <v>2</v>
      </c>
      <c r="JUR38" s="106">
        <f t="shared" ref="JUR38" si="5925">JUR39+JUR40</f>
        <v>12467.6</v>
      </c>
      <c r="JUS38" s="106">
        <f t="shared" ref="JUS38" si="5926">SUM(JUS39:JUS41)</f>
        <v>8091.3402300000007</v>
      </c>
      <c r="JUT38" s="107">
        <f t="shared" si="1830"/>
        <v>0.64898939892200591</v>
      </c>
      <c r="JUU38" s="140"/>
      <c r="JUV38" s="267"/>
      <c r="JUW38" s="264" t="s">
        <v>80</v>
      </c>
      <c r="JUX38" s="232" t="s">
        <v>81</v>
      </c>
      <c r="JUY38" s="12" t="s">
        <v>2</v>
      </c>
      <c r="JUZ38" s="106">
        <f t="shared" ref="JUZ38" si="5927">JUZ39+JUZ40</f>
        <v>12467.6</v>
      </c>
      <c r="JVA38" s="106">
        <f t="shared" ref="JVA38" si="5928">SUM(JVA39:JVA41)</f>
        <v>8091.3402300000007</v>
      </c>
      <c r="JVB38" s="107">
        <f t="shared" si="1832"/>
        <v>0.64898939892200591</v>
      </c>
      <c r="JVC38" s="140"/>
      <c r="JVD38" s="267"/>
      <c r="JVE38" s="264" t="s">
        <v>80</v>
      </c>
      <c r="JVF38" s="232" t="s">
        <v>81</v>
      </c>
      <c r="JVG38" s="12" t="s">
        <v>2</v>
      </c>
      <c r="JVH38" s="106">
        <f t="shared" ref="JVH38" si="5929">JVH39+JVH40</f>
        <v>12467.6</v>
      </c>
      <c r="JVI38" s="106">
        <f t="shared" ref="JVI38" si="5930">SUM(JVI39:JVI41)</f>
        <v>8091.3402300000007</v>
      </c>
      <c r="JVJ38" s="107">
        <f t="shared" si="1834"/>
        <v>0.64898939892200591</v>
      </c>
      <c r="JVK38" s="140"/>
      <c r="JVL38" s="267"/>
      <c r="JVM38" s="264" t="s">
        <v>80</v>
      </c>
      <c r="JVN38" s="232" t="s">
        <v>81</v>
      </c>
      <c r="JVO38" s="12" t="s">
        <v>2</v>
      </c>
      <c r="JVP38" s="106">
        <f t="shared" ref="JVP38" si="5931">JVP39+JVP40</f>
        <v>12467.6</v>
      </c>
      <c r="JVQ38" s="106">
        <f t="shared" ref="JVQ38" si="5932">SUM(JVQ39:JVQ41)</f>
        <v>8091.3402300000007</v>
      </c>
      <c r="JVR38" s="107">
        <f t="shared" si="1836"/>
        <v>0.64898939892200591</v>
      </c>
      <c r="JVS38" s="140"/>
      <c r="JVT38" s="267"/>
      <c r="JVU38" s="264" t="s">
        <v>80</v>
      </c>
      <c r="JVV38" s="232" t="s">
        <v>81</v>
      </c>
      <c r="JVW38" s="12" t="s">
        <v>2</v>
      </c>
      <c r="JVX38" s="106">
        <f t="shared" ref="JVX38" si="5933">JVX39+JVX40</f>
        <v>12467.6</v>
      </c>
      <c r="JVY38" s="106">
        <f t="shared" ref="JVY38" si="5934">SUM(JVY39:JVY41)</f>
        <v>8091.3402300000007</v>
      </c>
      <c r="JVZ38" s="107">
        <f t="shared" si="1838"/>
        <v>0.64898939892200591</v>
      </c>
      <c r="JWA38" s="140"/>
      <c r="JWB38" s="267"/>
      <c r="JWC38" s="264" t="s">
        <v>80</v>
      </c>
      <c r="JWD38" s="232" t="s">
        <v>81</v>
      </c>
      <c r="JWE38" s="12" t="s">
        <v>2</v>
      </c>
      <c r="JWF38" s="106">
        <f t="shared" ref="JWF38" si="5935">JWF39+JWF40</f>
        <v>12467.6</v>
      </c>
      <c r="JWG38" s="106">
        <f t="shared" ref="JWG38" si="5936">SUM(JWG39:JWG41)</f>
        <v>8091.3402300000007</v>
      </c>
      <c r="JWH38" s="107">
        <f t="shared" si="1840"/>
        <v>0.64898939892200591</v>
      </c>
      <c r="JWI38" s="140"/>
      <c r="JWJ38" s="267"/>
      <c r="JWK38" s="264" t="s">
        <v>80</v>
      </c>
      <c r="JWL38" s="232" t="s">
        <v>81</v>
      </c>
      <c r="JWM38" s="12" t="s">
        <v>2</v>
      </c>
      <c r="JWN38" s="106">
        <f t="shared" ref="JWN38" si="5937">JWN39+JWN40</f>
        <v>12467.6</v>
      </c>
      <c r="JWO38" s="106">
        <f t="shared" ref="JWO38" si="5938">SUM(JWO39:JWO41)</f>
        <v>8091.3402300000007</v>
      </c>
      <c r="JWP38" s="107">
        <f t="shared" si="1842"/>
        <v>0.64898939892200591</v>
      </c>
      <c r="JWQ38" s="140"/>
      <c r="JWR38" s="267"/>
      <c r="JWS38" s="264" t="s">
        <v>80</v>
      </c>
      <c r="JWT38" s="232" t="s">
        <v>81</v>
      </c>
      <c r="JWU38" s="12" t="s">
        <v>2</v>
      </c>
      <c r="JWV38" s="106">
        <f t="shared" ref="JWV38" si="5939">JWV39+JWV40</f>
        <v>12467.6</v>
      </c>
      <c r="JWW38" s="106">
        <f t="shared" ref="JWW38" si="5940">SUM(JWW39:JWW41)</f>
        <v>8091.3402300000007</v>
      </c>
      <c r="JWX38" s="107">
        <f t="shared" si="1844"/>
        <v>0.64898939892200591</v>
      </c>
      <c r="JWY38" s="140"/>
      <c r="JWZ38" s="267"/>
      <c r="JXA38" s="264" t="s">
        <v>80</v>
      </c>
      <c r="JXB38" s="232" t="s">
        <v>81</v>
      </c>
      <c r="JXC38" s="12" t="s">
        <v>2</v>
      </c>
      <c r="JXD38" s="106">
        <f t="shared" ref="JXD38" si="5941">JXD39+JXD40</f>
        <v>12467.6</v>
      </c>
      <c r="JXE38" s="106">
        <f t="shared" ref="JXE38" si="5942">SUM(JXE39:JXE41)</f>
        <v>8091.3402300000007</v>
      </c>
      <c r="JXF38" s="107">
        <f t="shared" si="1846"/>
        <v>0.64898939892200591</v>
      </c>
      <c r="JXG38" s="140"/>
      <c r="JXH38" s="267"/>
      <c r="JXI38" s="264" t="s">
        <v>80</v>
      </c>
      <c r="JXJ38" s="232" t="s">
        <v>81</v>
      </c>
      <c r="JXK38" s="12" t="s">
        <v>2</v>
      </c>
      <c r="JXL38" s="106">
        <f t="shared" ref="JXL38" si="5943">JXL39+JXL40</f>
        <v>12467.6</v>
      </c>
      <c r="JXM38" s="106">
        <f t="shared" ref="JXM38" si="5944">SUM(JXM39:JXM41)</f>
        <v>8091.3402300000007</v>
      </c>
      <c r="JXN38" s="107">
        <f t="shared" si="1848"/>
        <v>0.64898939892200591</v>
      </c>
      <c r="JXO38" s="140"/>
      <c r="JXP38" s="267"/>
      <c r="JXQ38" s="264" t="s">
        <v>80</v>
      </c>
      <c r="JXR38" s="232" t="s">
        <v>81</v>
      </c>
      <c r="JXS38" s="12" t="s">
        <v>2</v>
      </c>
      <c r="JXT38" s="106">
        <f t="shared" ref="JXT38" si="5945">JXT39+JXT40</f>
        <v>12467.6</v>
      </c>
      <c r="JXU38" s="106">
        <f t="shared" ref="JXU38" si="5946">SUM(JXU39:JXU41)</f>
        <v>8091.3402300000007</v>
      </c>
      <c r="JXV38" s="107">
        <f t="shared" si="1850"/>
        <v>0.64898939892200591</v>
      </c>
      <c r="JXW38" s="140"/>
      <c r="JXX38" s="267"/>
      <c r="JXY38" s="264" t="s">
        <v>80</v>
      </c>
      <c r="JXZ38" s="232" t="s">
        <v>81</v>
      </c>
      <c r="JYA38" s="12" t="s">
        <v>2</v>
      </c>
      <c r="JYB38" s="106">
        <f t="shared" ref="JYB38" si="5947">JYB39+JYB40</f>
        <v>12467.6</v>
      </c>
      <c r="JYC38" s="106">
        <f t="shared" ref="JYC38" si="5948">SUM(JYC39:JYC41)</f>
        <v>8091.3402300000007</v>
      </c>
      <c r="JYD38" s="107">
        <f t="shared" si="1852"/>
        <v>0.64898939892200591</v>
      </c>
      <c r="JYE38" s="140"/>
      <c r="JYF38" s="267"/>
      <c r="JYG38" s="264" t="s">
        <v>80</v>
      </c>
      <c r="JYH38" s="232" t="s">
        <v>81</v>
      </c>
      <c r="JYI38" s="12" t="s">
        <v>2</v>
      </c>
      <c r="JYJ38" s="106">
        <f t="shared" ref="JYJ38" si="5949">JYJ39+JYJ40</f>
        <v>12467.6</v>
      </c>
      <c r="JYK38" s="106">
        <f t="shared" ref="JYK38" si="5950">SUM(JYK39:JYK41)</f>
        <v>8091.3402300000007</v>
      </c>
      <c r="JYL38" s="107">
        <f t="shared" si="1854"/>
        <v>0.64898939892200591</v>
      </c>
      <c r="JYM38" s="140"/>
      <c r="JYN38" s="267"/>
      <c r="JYO38" s="264" t="s">
        <v>80</v>
      </c>
      <c r="JYP38" s="232" t="s">
        <v>81</v>
      </c>
      <c r="JYQ38" s="12" t="s">
        <v>2</v>
      </c>
      <c r="JYR38" s="106">
        <f t="shared" ref="JYR38" si="5951">JYR39+JYR40</f>
        <v>12467.6</v>
      </c>
      <c r="JYS38" s="106">
        <f t="shared" ref="JYS38" si="5952">SUM(JYS39:JYS41)</f>
        <v>8091.3402300000007</v>
      </c>
      <c r="JYT38" s="107">
        <f t="shared" si="1856"/>
        <v>0.64898939892200591</v>
      </c>
      <c r="JYU38" s="140"/>
      <c r="JYV38" s="267"/>
      <c r="JYW38" s="264" t="s">
        <v>80</v>
      </c>
      <c r="JYX38" s="232" t="s">
        <v>81</v>
      </c>
      <c r="JYY38" s="12" t="s">
        <v>2</v>
      </c>
      <c r="JYZ38" s="106">
        <f t="shared" ref="JYZ38" si="5953">JYZ39+JYZ40</f>
        <v>12467.6</v>
      </c>
      <c r="JZA38" s="106">
        <f t="shared" ref="JZA38" si="5954">SUM(JZA39:JZA41)</f>
        <v>8091.3402300000007</v>
      </c>
      <c r="JZB38" s="107">
        <f t="shared" si="1858"/>
        <v>0.64898939892200591</v>
      </c>
      <c r="JZC38" s="140"/>
      <c r="JZD38" s="267"/>
      <c r="JZE38" s="264" t="s">
        <v>80</v>
      </c>
      <c r="JZF38" s="232" t="s">
        <v>81</v>
      </c>
      <c r="JZG38" s="12" t="s">
        <v>2</v>
      </c>
      <c r="JZH38" s="106">
        <f t="shared" ref="JZH38" si="5955">JZH39+JZH40</f>
        <v>12467.6</v>
      </c>
      <c r="JZI38" s="106">
        <f t="shared" ref="JZI38" si="5956">SUM(JZI39:JZI41)</f>
        <v>8091.3402300000007</v>
      </c>
      <c r="JZJ38" s="107">
        <f t="shared" si="1860"/>
        <v>0.64898939892200591</v>
      </c>
      <c r="JZK38" s="140"/>
      <c r="JZL38" s="267"/>
      <c r="JZM38" s="264" t="s">
        <v>80</v>
      </c>
      <c r="JZN38" s="232" t="s">
        <v>81</v>
      </c>
      <c r="JZO38" s="12" t="s">
        <v>2</v>
      </c>
      <c r="JZP38" s="106">
        <f t="shared" ref="JZP38" si="5957">JZP39+JZP40</f>
        <v>12467.6</v>
      </c>
      <c r="JZQ38" s="106">
        <f t="shared" ref="JZQ38" si="5958">SUM(JZQ39:JZQ41)</f>
        <v>8091.3402300000007</v>
      </c>
      <c r="JZR38" s="107">
        <f t="shared" si="1862"/>
        <v>0.64898939892200591</v>
      </c>
      <c r="JZS38" s="140"/>
      <c r="JZT38" s="267"/>
      <c r="JZU38" s="264" t="s">
        <v>80</v>
      </c>
      <c r="JZV38" s="232" t="s">
        <v>81</v>
      </c>
      <c r="JZW38" s="12" t="s">
        <v>2</v>
      </c>
      <c r="JZX38" s="106">
        <f t="shared" ref="JZX38" si="5959">JZX39+JZX40</f>
        <v>12467.6</v>
      </c>
      <c r="JZY38" s="106">
        <f t="shared" ref="JZY38" si="5960">SUM(JZY39:JZY41)</f>
        <v>8091.3402300000007</v>
      </c>
      <c r="JZZ38" s="107">
        <f t="shared" si="1864"/>
        <v>0.64898939892200591</v>
      </c>
      <c r="KAA38" s="140"/>
      <c r="KAB38" s="267"/>
      <c r="KAC38" s="264" t="s">
        <v>80</v>
      </c>
      <c r="KAD38" s="232" t="s">
        <v>81</v>
      </c>
      <c r="KAE38" s="12" t="s">
        <v>2</v>
      </c>
      <c r="KAF38" s="106">
        <f t="shared" ref="KAF38" si="5961">KAF39+KAF40</f>
        <v>12467.6</v>
      </c>
      <c r="KAG38" s="106">
        <f t="shared" ref="KAG38" si="5962">SUM(KAG39:KAG41)</f>
        <v>8091.3402300000007</v>
      </c>
      <c r="KAH38" s="107">
        <f t="shared" si="1866"/>
        <v>0.64898939892200591</v>
      </c>
      <c r="KAI38" s="140"/>
      <c r="KAJ38" s="267"/>
      <c r="KAK38" s="264" t="s">
        <v>80</v>
      </c>
      <c r="KAL38" s="232" t="s">
        <v>81</v>
      </c>
      <c r="KAM38" s="12" t="s">
        <v>2</v>
      </c>
      <c r="KAN38" s="106">
        <f t="shared" ref="KAN38" si="5963">KAN39+KAN40</f>
        <v>12467.6</v>
      </c>
      <c r="KAO38" s="106">
        <f t="shared" ref="KAO38" si="5964">SUM(KAO39:KAO41)</f>
        <v>8091.3402300000007</v>
      </c>
      <c r="KAP38" s="107">
        <f t="shared" si="1868"/>
        <v>0.64898939892200591</v>
      </c>
      <c r="KAQ38" s="140"/>
      <c r="KAR38" s="267"/>
      <c r="KAS38" s="264" t="s">
        <v>80</v>
      </c>
      <c r="KAT38" s="232" t="s">
        <v>81</v>
      </c>
      <c r="KAU38" s="12" t="s">
        <v>2</v>
      </c>
      <c r="KAV38" s="106">
        <f t="shared" ref="KAV38" si="5965">KAV39+KAV40</f>
        <v>12467.6</v>
      </c>
      <c r="KAW38" s="106">
        <f t="shared" ref="KAW38" si="5966">SUM(KAW39:KAW41)</f>
        <v>8091.3402300000007</v>
      </c>
      <c r="KAX38" s="107">
        <f t="shared" si="1870"/>
        <v>0.64898939892200591</v>
      </c>
      <c r="KAY38" s="140"/>
      <c r="KAZ38" s="267"/>
      <c r="KBA38" s="264" t="s">
        <v>80</v>
      </c>
      <c r="KBB38" s="232" t="s">
        <v>81</v>
      </c>
      <c r="KBC38" s="12" t="s">
        <v>2</v>
      </c>
      <c r="KBD38" s="106">
        <f t="shared" ref="KBD38" si="5967">KBD39+KBD40</f>
        <v>12467.6</v>
      </c>
      <c r="KBE38" s="106">
        <f t="shared" ref="KBE38" si="5968">SUM(KBE39:KBE41)</f>
        <v>8091.3402300000007</v>
      </c>
      <c r="KBF38" s="107">
        <f t="shared" si="1872"/>
        <v>0.64898939892200591</v>
      </c>
      <c r="KBG38" s="140"/>
      <c r="KBH38" s="267"/>
      <c r="KBI38" s="264" t="s">
        <v>80</v>
      </c>
      <c r="KBJ38" s="232" t="s">
        <v>81</v>
      </c>
      <c r="KBK38" s="12" t="s">
        <v>2</v>
      </c>
      <c r="KBL38" s="106">
        <f t="shared" ref="KBL38" si="5969">KBL39+KBL40</f>
        <v>12467.6</v>
      </c>
      <c r="KBM38" s="106">
        <f t="shared" ref="KBM38" si="5970">SUM(KBM39:KBM41)</f>
        <v>8091.3402300000007</v>
      </c>
      <c r="KBN38" s="107">
        <f t="shared" si="1874"/>
        <v>0.64898939892200591</v>
      </c>
      <c r="KBO38" s="140"/>
      <c r="KBP38" s="267"/>
      <c r="KBQ38" s="264" t="s">
        <v>80</v>
      </c>
      <c r="KBR38" s="232" t="s">
        <v>81</v>
      </c>
      <c r="KBS38" s="12" t="s">
        <v>2</v>
      </c>
      <c r="KBT38" s="106">
        <f t="shared" ref="KBT38" si="5971">KBT39+KBT40</f>
        <v>12467.6</v>
      </c>
      <c r="KBU38" s="106">
        <f t="shared" ref="KBU38" si="5972">SUM(KBU39:KBU41)</f>
        <v>8091.3402300000007</v>
      </c>
      <c r="KBV38" s="107">
        <f t="shared" si="1876"/>
        <v>0.64898939892200591</v>
      </c>
      <c r="KBW38" s="140"/>
      <c r="KBX38" s="267"/>
      <c r="KBY38" s="264" t="s">
        <v>80</v>
      </c>
      <c r="KBZ38" s="232" t="s">
        <v>81</v>
      </c>
      <c r="KCA38" s="12" t="s">
        <v>2</v>
      </c>
      <c r="KCB38" s="106">
        <f t="shared" ref="KCB38" si="5973">KCB39+KCB40</f>
        <v>12467.6</v>
      </c>
      <c r="KCC38" s="106">
        <f t="shared" ref="KCC38" si="5974">SUM(KCC39:KCC41)</f>
        <v>8091.3402300000007</v>
      </c>
      <c r="KCD38" s="107">
        <f t="shared" si="1878"/>
        <v>0.64898939892200591</v>
      </c>
      <c r="KCE38" s="140"/>
      <c r="KCF38" s="267"/>
      <c r="KCG38" s="264" t="s">
        <v>80</v>
      </c>
      <c r="KCH38" s="232" t="s">
        <v>81</v>
      </c>
      <c r="KCI38" s="12" t="s">
        <v>2</v>
      </c>
      <c r="KCJ38" s="106">
        <f t="shared" ref="KCJ38" si="5975">KCJ39+KCJ40</f>
        <v>12467.6</v>
      </c>
      <c r="KCK38" s="106">
        <f t="shared" ref="KCK38" si="5976">SUM(KCK39:KCK41)</f>
        <v>8091.3402300000007</v>
      </c>
      <c r="KCL38" s="107">
        <f t="shared" si="1880"/>
        <v>0.64898939892200591</v>
      </c>
      <c r="KCM38" s="140"/>
      <c r="KCN38" s="267"/>
      <c r="KCO38" s="264" t="s">
        <v>80</v>
      </c>
      <c r="KCP38" s="232" t="s">
        <v>81</v>
      </c>
      <c r="KCQ38" s="12" t="s">
        <v>2</v>
      </c>
      <c r="KCR38" s="106">
        <f t="shared" ref="KCR38" si="5977">KCR39+KCR40</f>
        <v>12467.6</v>
      </c>
      <c r="KCS38" s="106">
        <f t="shared" ref="KCS38" si="5978">SUM(KCS39:KCS41)</f>
        <v>8091.3402300000007</v>
      </c>
      <c r="KCT38" s="107">
        <f t="shared" si="1882"/>
        <v>0.64898939892200591</v>
      </c>
      <c r="KCU38" s="140"/>
      <c r="KCV38" s="267"/>
      <c r="KCW38" s="264" t="s">
        <v>80</v>
      </c>
      <c r="KCX38" s="232" t="s">
        <v>81</v>
      </c>
      <c r="KCY38" s="12" t="s">
        <v>2</v>
      </c>
      <c r="KCZ38" s="106">
        <f t="shared" ref="KCZ38" si="5979">KCZ39+KCZ40</f>
        <v>12467.6</v>
      </c>
      <c r="KDA38" s="106">
        <f t="shared" ref="KDA38" si="5980">SUM(KDA39:KDA41)</f>
        <v>8091.3402300000007</v>
      </c>
      <c r="KDB38" s="107">
        <f t="shared" si="1884"/>
        <v>0.64898939892200591</v>
      </c>
      <c r="KDC38" s="140"/>
      <c r="KDD38" s="267"/>
      <c r="KDE38" s="264" t="s">
        <v>80</v>
      </c>
      <c r="KDF38" s="232" t="s">
        <v>81</v>
      </c>
      <c r="KDG38" s="12" t="s">
        <v>2</v>
      </c>
      <c r="KDH38" s="106">
        <f t="shared" ref="KDH38" si="5981">KDH39+KDH40</f>
        <v>12467.6</v>
      </c>
      <c r="KDI38" s="106">
        <f t="shared" ref="KDI38" si="5982">SUM(KDI39:KDI41)</f>
        <v>8091.3402300000007</v>
      </c>
      <c r="KDJ38" s="107">
        <f t="shared" si="1886"/>
        <v>0.64898939892200591</v>
      </c>
      <c r="KDK38" s="140"/>
      <c r="KDL38" s="267"/>
      <c r="KDM38" s="264" t="s">
        <v>80</v>
      </c>
      <c r="KDN38" s="232" t="s">
        <v>81</v>
      </c>
      <c r="KDO38" s="12" t="s">
        <v>2</v>
      </c>
      <c r="KDP38" s="106">
        <f t="shared" ref="KDP38" si="5983">KDP39+KDP40</f>
        <v>12467.6</v>
      </c>
      <c r="KDQ38" s="106">
        <f t="shared" ref="KDQ38" si="5984">SUM(KDQ39:KDQ41)</f>
        <v>8091.3402300000007</v>
      </c>
      <c r="KDR38" s="107">
        <f t="shared" si="1888"/>
        <v>0.64898939892200591</v>
      </c>
      <c r="KDS38" s="140"/>
      <c r="KDT38" s="267"/>
      <c r="KDU38" s="264" t="s">
        <v>80</v>
      </c>
      <c r="KDV38" s="232" t="s">
        <v>81</v>
      </c>
      <c r="KDW38" s="12" t="s">
        <v>2</v>
      </c>
      <c r="KDX38" s="106">
        <f t="shared" ref="KDX38" si="5985">KDX39+KDX40</f>
        <v>12467.6</v>
      </c>
      <c r="KDY38" s="106">
        <f t="shared" ref="KDY38" si="5986">SUM(KDY39:KDY41)</f>
        <v>8091.3402300000007</v>
      </c>
      <c r="KDZ38" s="107">
        <f t="shared" si="1890"/>
        <v>0.64898939892200591</v>
      </c>
      <c r="KEA38" s="140"/>
      <c r="KEB38" s="267"/>
      <c r="KEC38" s="264" t="s">
        <v>80</v>
      </c>
      <c r="KED38" s="232" t="s">
        <v>81</v>
      </c>
      <c r="KEE38" s="12" t="s">
        <v>2</v>
      </c>
      <c r="KEF38" s="106">
        <f t="shared" ref="KEF38" si="5987">KEF39+KEF40</f>
        <v>12467.6</v>
      </c>
      <c r="KEG38" s="106">
        <f t="shared" ref="KEG38" si="5988">SUM(KEG39:KEG41)</f>
        <v>8091.3402300000007</v>
      </c>
      <c r="KEH38" s="107">
        <f t="shared" si="1892"/>
        <v>0.64898939892200591</v>
      </c>
      <c r="KEI38" s="140"/>
      <c r="KEJ38" s="267"/>
      <c r="KEK38" s="264" t="s">
        <v>80</v>
      </c>
      <c r="KEL38" s="232" t="s">
        <v>81</v>
      </c>
      <c r="KEM38" s="12" t="s">
        <v>2</v>
      </c>
      <c r="KEN38" s="106">
        <f t="shared" ref="KEN38" si="5989">KEN39+KEN40</f>
        <v>12467.6</v>
      </c>
      <c r="KEO38" s="106">
        <f t="shared" ref="KEO38" si="5990">SUM(KEO39:KEO41)</f>
        <v>8091.3402300000007</v>
      </c>
      <c r="KEP38" s="107">
        <f t="shared" si="1894"/>
        <v>0.64898939892200591</v>
      </c>
      <c r="KEQ38" s="140"/>
      <c r="KER38" s="267"/>
      <c r="KES38" s="264" t="s">
        <v>80</v>
      </c>
      <c r="KET38" s="232" t="s">
        <v>81</v>
      </c>
      <c r="KEU38" s="12" t="s">
        <v>2</v>
      </c>
      <c r="KEV38" s="106">
        <f t="shared" ref="KEV38" si="5991">KEV39+KEV40</f>
        <v>12467.6</v>
      </c>
      <c r="KEW38" s="106">
        <f t="shared" ref="KEW38" si="5992">SUM(KEW39:KEW41)</f>
        <v>8091.3402300000007</v>
      </c>
      <c r="KEX38" s="107">
        <f t="shared" si="1896"/>
        <v>0.64898939892200591</v>
      </c>
      <c r="KEY38" s="140"/>
      <c r="KEZ38" s="267"/>
      <c r="KFA38" s="264" t="s">
        <v>80</v>
      </c>
      <c r="KFB38" s="232" t="s">
        <v>81</v>
      </c>
      <c r="KFC38" s="12" t="s">
        <v>2</v>
      </c>
      <c r="KFD38" s="106">
        <f t="shared" ref="KFD38" si="5993">KFD39+KFD40</f>
        <v>12467.6</v>
      </c>
      <c r="KFE38" s="106">
        <f t="shared" ref="KFE38" si="5994">SUM(KFE39:KFE41)</f>
        <v>8091.3402300000007</v>
      </c>
      <c r="KFF38" s="107">
        <f t="shared" si="1898"/>
        <v>0.64898939892200591</v>
      </c>
      <c r="KFG38" s="140"/>
      <c r="KFH38" s="267"/>
      <c r="KFI38" s="264" t="s">
        <v>80</v>
      </c>
      <c r="KFJ38" s="232" t="s">
        <v>81</v>
      </c>
      <c r="KFK38" s="12" t="s">
        <v>2</v>
      </c>
      <c r="KFL38" s="106">
        <f t="shared" ref="KFL38" si="5995">KFL39+KFL40</f>
        <v>12467.6</v>
      </c>
      <c r="KFM38" s="106">
        <f t="shared" ref="KFM38" si="5996">SUM(KFM39:KFM41)</f>
        <v>8091.3402300000007</v>
      </c>
      <c r="KFN38" s="107">
        <f t="shared" si="1900"/>
        <v>0.64898939892200591</v>
      </c>
      <c r="KFO38" s="140"/>
      <c r="KFP38" s="267"/>
      <c r="KFQ38" s="264" t="s">
        <v>80</v>
      </c>
      <c r="KFR38" s="232" t="s">
        <v>81</v>
      </c>
      <c r="KFS38" s="12" t="s">
        <v>2</v>
      </c>
      <c r="KFT38" s="106">
        <f t="shared" ref="KFT38" si="5997">KFT39+KFT40</f>
        <v>12467.6</v>
      </c>
      <c r="KFU38" s="106">
        <f t="shared" ref="KFU38" si="5998">SUM(KFU39:KFU41)</f>
        <v>8091.3402300000007</v>
      </c>
      <c r="KFV38" s="107">
        <f t="shared" si="1902"/>
        <v>0.64898939892200591</v>
      </c>
      <c r="KFW38" s="140"/>
      <c r="KFX38" s="267"/>
      <c r="KFY38" s="264" t="s">
        <v>80</v>
      </c>
      <c r="KFZ38" s="232" t="s">
        <v>81</v>
      </c>
      <c r="KGA38" s="12" t="s">
        <v>2</v>
      </c>
      <c r="KGB38" s="106">
        <f t="shared" ref="KGB38" si="5999">KGB39+KGB40</f>
        <v>12467.6</v>
      </c>
      <c r="KGC38" s="106">
        <f t="shared" ref="KGC38" si="6000">SUM(KGC39:KGC41)</f>
        <v>8091.3402300000007</v>
      </c>
      <c r="KGD38" s="107">
        <f t="shared" si="1904"/>
        <v>0.64898939892200591</v>
      </c>
      <c r="KGE38" s="140"/>
      <c r="KGF38" s="267"/>
      <c r="KGG38" s="264" t="s">
        <v>80</v>
      </c>
      <c r="KGH38" s="232" t="s">
        <v>81</v>
      </c>
      <c r="KGI38" s="12" t="s">
        <v>2</v>
      </c>
      <c r="KGJ38" s="106">
        <f t="shared" ref="KGJ38" si="6001">KGJ39+KGJ40</f>
        <v>12467.6</v>
      </c>
      <c r="KGK38" s="106">
        <f t="shared" ref="KGK38" si="6002">SUM(KGK39:KGK41)</f>
        <v>8091.3402300000007</v>
      </c>
      <c r="KGL38" s="107">
        <f t="shared" si="1906"/>
        <v>0.64898939892200591</v>
      </c>
      <c r="KGM38" s="140"/>
      <c r="KGN38" s="267"/>
      <c r="KGO38" s="264" t="s">
        <v>80</v>
      </c>
      <c r="KGP38" s="232" t="s">
        <v>81</v>
      </c>
      <c r="KGQ38" s="12" t="s">
        <v>2</v>
      </c>
      <c r="KGR38" s="106">
        <f t="shared" ref="KGR38" si="6003">KGR39+KGR40</f>
        <v>12467.6</v>
      </c>
      <c r="KGS38" s="106">
        <f t="shared" ref="KGS38" si="6004">SUM(KGS39:KGS41)</f>
        <v>8091.3402300000007</v>
      </c>
      <c r="KGT38" s="107">
        <f t="shared" si="1908"/>
        <v>0.64898939892200591</v>
      </c>
      <c r="KGU38" s="140"/>
      <c r="KGV38" s="267"/>
      <c r="KGW38" s="264" t="s">
        <v>80</v>
      </c>
      <c r="KGX38" s="232" t="s">
        <v>81</v>
      </c>
      <c r="KGY38" s="12" t="s">
        <v>2</v>
      </c>
      <c r="KGZ38" s="106">
        <f t="shared" ref="KGZ38" si="6005">KGZ39+KGZ40</f>
        <v>12467.6</v>
      </c>
      <c r="KHA38" s="106">
        <f t="shared" ref="KHA38" si="6006">SUM(KHA39:KHA41)</f>
        <v>8091.3402300000007</v>
      </c>
      <c r="KHB38" s="107">
        <f t="shared" si="1910"/>
        <v>0.64898939892200591</v>
      </c>
      <c r="KHC38" s="140"/>
      <c r="KHD38" s="267"/>
      <c r="KHE38" s="264" t="s">
        <v>80</v>
      </c>
      <c r="KHF38" s="232" t="s">
        <v>81</v>
      </c>
      <c r="KHG38" s="12" t="s">
        <v>2</v>
      </c>
      <c r="KHH38" s="106">
        <f t="shared" ref="KHH38" si="6007">KHH39+KHH40</f>
        <v>12467.6</v>
      </c>
      <c r="KHI38" s="106">
        <f t="shared" ref="KHI38" si="6008">SUM(KHI39:KHI41)</f>
        <v>8091.3402300000007</v>
      </c>
      <c r="KHJ38" s="107">
        <f t="shared" si="1912"/>
        <v>0.64898939892200591</v>
      </c>
      <c r="KHK38" s="140"/>
      <c r="KHL38" s="267"/>
      <c r="KHM38" s="264" t="s">
        <v>80</v>
      </c>
      <c r="KHN38" s="232" t="s">
        <v>81</v>
      </c>
      <c r="KHO38" s="12" t="s">
        <v>2</v>
      </c>
      <c r="KHP38" s="106">
        <f t="shared" ref="KHP38" si="6009">KHP39+KHP40</f>
        <v>12467.6</v>
      </c>
      <c r="KHQ38" s="106">
        <f t="shared" ref="KHQ38" si="6010">SUM(KHQ39:KHQ41)</f>
        <v>8091.3402300000007</v>
      </c>
      <c r="KHR38" s="107">
        <f t="shared" si="1914"/>
        <v>0.64898939892200591</v>
      </c>
      <c r="KHS38" s="140"/>
      <c r="KHT38" s="267"/>
      <c r="KHU38" s="264" t="s">
        <v>80</v>
      </c>
      <c r="KHV38" s="232" t="s">
        <v>81</v>
      </c>
      <c r="KHW38" s="12" t="s">
        <v>2</v>
      </c>
      <c r="KHX38" s="106">
        <f t="shared" ref="KHX38" si="6011">KHX39+KHX40</f>
        <v>12467.6</v>
      </c>
      <c r="KHY38" s="106">
        <f t="shared" ref="KHY38" si="6012">SUM(KHY39:KHY41)</f>
        <v>8091.3402300000007</v>
      </c>
      <c r="KHZ38" s="107">
        <f t="shared" si="1916"/>
        <v>0.64898939892200591</v>
      </c>
      <c r="KIA38" s="140"/>
      <c r="KIB38" s="267"/>
      <c r="KIC38" s="264" t="s">
        <v>80</v>
      </c>
      <c r="KID38" s="232" t="s">
        <v>81</v>
      </c>
      <c r="KIE38" s="12" t="s">
        <v>2</v>
      </c>
      <c r="KIF38" s="106">
        <f t="shared" ref="KIF38" si="6013">KIF39+KIF40</f>
        <v>12467.6</v>
      </c>
      <c r="KIG38" s="106">
        <f t="shared" ref="KIG38" si="6014">SUM(KIG39:KIG41)</f>
        <v>8091.3402300000007</v>
      </c>
      <c r="KIH38" s="107">
        <f t="shared" si="1918"/>
        <v>0.64898939892200591</v>
      </c>
      <c r="KII38" s="140"/>
      <c r="KIJ38" s="267"/>
      <c r="KIK38" s="264" t="s">
        <v>80</v>
      </c>
      <c r="KIL38" s="232" t="s">
        <v>81</v>
      </c>
      <c r="KIM38" s="12" t="s">
        <v>2</v>
      </c>
      <c r="KIN38" s="106">
        <f t="shared" ref="KIN38" si="6015">KIN39+KIN40</f>
        <v>12467.6</v>
      </c>
      <c r="KIO38" s="106">
        <f t="shared" ref="KIO38" si="6016">SUM(KIO39:KIO41)</f>
        <v>8091.3402300000007</v>
      </c>
      <c r="KIP38" s="107">
        <f t="shared" si="1920"/>
        <v>0.64898939892200591</v>
      </c>
      <c r="KIQ38" s="140"/>
      <c r="KIR38" s="267"/>
      <c r="KIS38" s="264" t="s">
        <v>80</v>
      </c>
      <c r="KIT38" s="232" t="s">
        <v>81</v>
      </c>
      <c r="KIU38" s="12" t="s">
        <v>2</v>
      </c>
      <c r="KIV38" s="106">
        <f t="shared" ref="KIV38" si="6017">KIV39+KIV40</f>
        <v>12467.6</v>
      </c>
      <c r="KIW38" s="106">
        <f t="shared" ref="KIW38" si="6018">SUM(KIW39:KIW41)</f>
        <v>8091.3402300000007</v>
      </c>
      <c r="KIX38" s="107">
        <f t="shared" si="1922"/>
        <v>0.64898939892200591</v>
      </c>
      <c r="KIY38" s="140"/>
      <c r="KIZ38" s="267"/>
      <c r="KJA38" s="264" t="s">
        <v>80</v>
      </c>
      <c r="KJB38" s="232" t="s">
        <v>81</v>
      </c>
      <c r="KJC38" s="12" t="s">
        <v>2</v>
      </c>
      <c r="KJD38" s="106">
        <f t="shared" ref="KJD38" si="6019">KJD39+KJD40</f>
        <v>12467.6</v>
      </c>
      <c r="KJE38" s="106">
        <f t="shared" ref="KJE38" si="6020">SUM(KJE39:KJE41)</f>
        <v>8091.3402300000007</v>
      </c>
      <c r="KJF38" s="107">
        <f t="shared" si="1924"/>
        <v>0.64898939892200591</v>
      </c>
      <c r="KJG38" s="140"/>
      <c r="KJH38" s="267"/>
      <c r="KJI38" s="264" t="s">
        <v>80</v>
      </c>
      <c r="KJJ38" s="232" t="s">
        <v>81</v>
      </c>
      <c r="KJK38" s="12" t="s">
        <v>2</v>
      </c>
      <c r="KJL38" s="106">
        <f t="shared" ref="KJL38" si="6021">KJL39+KJL40</f>
        <v>12467.6</v>
      </c>
      <c r="KJM38" s="106">
        <f t="shared" ref="KJM38" si="6022">SUM(KJM39:KJM41)</f>
        <v>8091.3402300000007</v>
      </c>
      <c r="KJN38" s="107">
        <f t="shared" si="1926"/>
        <v>0.64898939892200591</v>
      </c>
      <c r="KJO38" s="140"/>
      <c r="KJP38" s="267"/>
      <c r="KJQ38" s="264" t="s">
        <v>80</v>
      </c>
      <c r="KJR38" s="232" t="s">
        <v>81</v>
      </c>
      <c r="KJS38" s="12" t="s">
        <v>2</v>
      </c>
      <c r="KJT38" s="106">
        <f t="shared" ref="KJT38" si="6023">KJT39+KJT40</f>
        <v>12467.6</v>
      </c>
      <c r="KJU38" s="106">
        <f t="shared" ref="KJU38" si="6024">SUM(KJU39:KJU41)</f>
        <v>8091.3402300000007</v>
      </c>
      <c r="KJV38" s="107">
        <f t="shared" si="1928"/>
        <v>0.64898939892200591</v>
      </c>
      <c r="KJW38" s="140"/>
      <c r="KJX38" s="267"/>
      <c r="KJY38" s="264" t="s">
        <v>80</v>
      </c>
      <c r="KJZ38" s="232" t="s">
        <v>81</v>
      </c>
      <c r="KKA38" s="12" t="s">
        <v>2</v>
      </c>
      <c r="KKB38" s="106">
        <f t="shared" ref="KKB38" si="6025">KKB39+KKB40</f>
        <v>12467.6</v>
      </c>
      <c r="KKC38" s="106">
        <f t="shared" ref="KKC38" si="6026">SUM(KKC39:KKC41)</f>
        <v>8091.3402300000007</v>
      </c>
      <c r="KKD38" s="107">
        <f t="shared" si="1930"/>
        <v>0.64898939892200591</v>
      </c>
      <c r="KKE38" s="140"/>
      <c r="KKF38" s="267"/>
      <c r="KKG38" s="264" t="s">
        <v>80</v>
      </c>
      <c r="KKH38" s="232" t="s">
        <v>81</v>
      </c>
      <c r="KKI38" s="12" t="s">
        <v>2</v>
      </c>
      <c r="KKJ38" s="106">
        <f t="shared" ref="KKJ38" si="6027">KKJ39+KKJ40</f>
        <v>12467.6</v>
      </c>
      <c r="KKK38" s="106">
        <f t="shared" ref="KKK38" si="6028">SUM(KKK39:KKK41)</f>
        <v>8091.3402300000007</v>
      </c>
      <c r="KKL38" s="107">
        <f t="shared" si="1932"/>
        <v>0.64898939892200591</v>
      </c>
      <c r="KKM38" s="140"/>
      <c r="KKN38" s="267"/>
      <c r="KKO38" s="264" t="s">
        <v>80</v>
      </c>
      <c r="KKP38" s="232" t="s">
        <v>81</v>
      </c>
      <c r="KKQ38" s="12" t="s">
        <v>2</v>
      </c>
      <c r="KKR38" s="106">
        <f t="shared" ref="KKR38" si="6029">KKR39+KKR40</f>
        <v>12467.6</v>
      </c>
      <c r="KKS38" s="106">
        <f t="shared" ref="KKS38" si="6030">SUM(KKS39:KKS41)</f>
        <v>8091.3402300000007</v>
      </c>
      <c r="KKT38" s="107">
        <f t="shared" si="1934"/>
        <v>0.64898939892200591</v>
      </c>
      <c r="KKU38" s="140"/>
      <c r="KKV38" s="267"/>
      <c r="KKW38" s="264" t="s">
        <v>80</v>
      </c>
      <c r="KKX38" s="232" t="s">
        <v>81</v>
      </c>
      <c r="KKY38" s="12" t="s">
        <v>2</v>
      </c>
      <c r="KKZ38" s="106">
        <f t="shared" ref="KKZ38" si="6031">KKZ39+KKZ40</f>
        <v>12467.6</v>
      </c>
      <c r="KLA38" s="106">
        <f t="shared" ref="KLA38" si="6032">SUM(KLA39:KLA41)</f>
        <v>8091.3402300000007</v>
      </c>
      <c r="KLB38" s="107">
        <f t="shared" si="1936"/>
        <v>0.64898939892200591</v>
      </c>
      <c r="KLC38" s="140"/>
      <c r="KLD38" s="267"/>
      <c r="KLE38" s="264" t="s">
        <v>80</v>
      </c>
      <c r="KLF38" s="232" t="s">
        <v>81</v>
      </c>
      <c r="KLG38" s="12" t="s">
        <v>2</v>
      </c>
      <c r="KLH38" s="106">
        <f t="shared" ref="KLH38" si="6033">KLH39+KLH40</f>
        <v>12467.6</v>
      </c>
      <c r="KLI38" s="106">
        <f t="shared" ref="KLI38" si="6034">SUM(KLI39:KLI41)</f>
        <v>8091.3402300000007</v>
      </c>
      <c r="KLJ38" s="107">
        <f t="shared" si="1938"/>
        <v>0.64898939892200591</v>
      </c>
      <c r="KLK38" s="140"/>
      <c r="KLL38" s="267"/>
      <c r="KLM38" s="264" t="s">
        <v>80</v>
      </c>
      <c r="KLN38" s="232" t="s">
        <v>81</v>
      </c>
      <c r="KLO38" s="12" t="s">
        <v>2</v>
      </c>
      <c r="KLP38" s="106">
        <f t="shared" ref="KLP38" si="6035">KLP39+KLP40</f>
        <v>12467.6</v>
      </c>
      <c r="KLQ38" s="106">
        <f t="shared" ref="KLQ38" si="6036">SUM(KLQ39:KLQ41)</f>
        <v>8091.3402300000007</v>
      </c>
      <c r="KLR38" s="107">
        <f t="shared" si="1940"/>
        <v>0.64898939892200591</v>
      </c>
      <c r="KLS38" s="140"/>
      <c r="KLT38" s="267"/>
      <c r="KLU38" s="264" t="s">
        <v>80</v>
      </c>
      <c r="KLV38" s="232" t="s">
        <v>81</v>
      </c>
      <c r="KLW38" s="12" t="s">
        <v>2</v>
      </c>
      <c r="KLX38" s="106">
        <f t="shared" ref="KLX38" si="6037">KLX39+KLX40</f>
        <v>12467.6</v>
      </c>
      <c r="KLY38" s="106">
        <f t="shared" ref="KLY38" si="6038">SUM(KLY39:KLY41)</f>
        <v>8091.3402300000007</v>
      </c>
      <c r="KLZ38" s="107">
        <f t="shared" si="1942"/>
        <v>0.64898939892200591</v>
      </c>
      <c r="KMA38" s="140"/>
      <c r="KMB38" s="267"/>
      <c r="KMC38" s="264" t="s">
        <v>80</v>
      </c>
      <c r="KMD38" s="232" t="s">
        <v>81</v>
      </c>
      <c r="KME38" s="12" t="s">
        <v>2</v>
      </c>
      <c r="KMF38" s="106">
        <f t="shared" ref="KMF38" si="6039">KMF39+KMF40</f>
        <v>12467.6</v>
      </c>
      <c r="KMG38" s="106">
        <f t="shared" ref="KMG38" si="6040">SUM(KMG39:KMG41)</f>
        <v>8091.3402300000007</v>
      </c>
      <c r="KMH38" s="107">
        <f t="shared" si="1944"/>
        <v>0.64898939892200591</v>
      </c>
      <c r="KMI38" s="140"/>
      <c r="KMJ38" s="267"/>
      <c r="KMK38" s="264" t="s">
        <v>80</v>
      </c>
      <c r="KML38" s="232" t="s">
        <v>81</v>
      </c>
      <c r="KMM38" s="12" t="s">
        <v>2</v>
      </c>
      <c r="KMN38" s="106">
        <f t="shared" ref="KMN38" si="6041">KMN39+KMN40</f>
        <v>12467.6</v>
      </c>
      <c r="KMO38" s="106">
        <f t="shared" ref="KMO38" si="6042">SUM(KMO39:KMO41)</f>
        <v>8091.3402300000007</v>
      </c>
      <c r="KMP38" s="107">
        <f t="shared" si="1946"/>
        <v>0.64898939892200591</v>
      </c>
      <c r="KMQ38" s="140"/>
      <c r="KMR38" s="267"/>
      <c r="KMS38" s="264" t="s">
        <v>80</v>
      </c>
      <c r="KMT38" s="232" t="s">
        <v>81</v>
      </c>
      <c r="KMU38" s="12" t="s">
        <v>2</v>
      </c>
      <c r="KMV38" s="106">
        <f t="shared" ref="KMV38" si="6043">KMV39+KMV40</f>
        <v>12467.6</v>
      </c>
      <c r="KMW38" s="106">
        <f t="shared" ref="KMW38" si="6044">SUM(KMW39:KMW41)</f>
        <v>8091.3402300000007</v>
      </c>
      <c r="KMX38" s="107">
        <f t="shared" si="1948"/>
        <v>0.64898939892200591</v>
      </c>
      <c r="KMY38" s="140"/>
      <c r="KMZ38" s="267"/>
      <c r="KNA38" s="264" t="s">
        <v>80</v>
      </c>
      <c r="KNB38" s="232" t="s">
        <v>81</v>
      </c>
      <c r="KNC38" s="12" t="s">
        <v>2</v>
      </c>
      <c r="KND38" s="106">
        <f t="shared" ref="KND38" si="6045">KND39+KND40</f>
        <v>12467.6</v>
      </c>
      <c r="KNE38" s="106">
        <f t="shared" ref="KNE38" si="6046">SUM(KNE39:KNE41)</f>
        <v>8091.3402300000007</v>
      </c>
      <c r="KNF38" s="107">
        <f t="shared" si="1950"/>
        <v>0.64898939892200591</v>
      </c>
      <c r="KNG38" s="140"/>
      <c r="KNH38" s="267"/>
      <c r="KNI38" s="264" t="s">
        <v>80</v>
      </c>
      <c r="KNJ38" s="232" t="s">
        <v>81</v>
      </c>
      <c r="KNK38" s="12" t="s">
        <v>2</v>
      </c>
      <c r="KNL38" s="106">
        <f t="shared" ref="KNL38" si="6047">KNL39+KNL40</f>
        <v>12467.6</v>
      </c>
      <c r="KNM38" s="106">
        <f t="shared" ref="KNM38" si="6048">SUM(KNM39:KNM41)</f>
        <v>8091.3402300000007</v>
      </c>
      <c r="KNN38" s="107">
        <f t="shared" si="1952"/>
        <v>0.64898939892200591</v>
      </c>
      <c r="KNO38" s="140"/>
      <c r="KNP38" s="267"/>
      <c r="KNQ38" s="264" t="s">
        <v>80</v>
      </c>
      <c r="KNR38" s="232" t="s">
        <v>81</v>
      </c>
      <c r="KNS38" s="12" t="s">
        <v>2</v>
      </c>
      <c r="KNT38" s="106">
        <f t="shared" ref="KNT38" si="6049">KNT39+KNT40</f>
        <v>12467.6</v>
      </c>
      <c r="KNU38" s="106">
        <f t="shared" ref="KNU38" si="6050">SUM(KNU39:KNU41)</f>
        <v>8091.3402300000007</v>
      </c>
      <c r="KNV38" s="107">
        <f t="shared" si="1954"/>
        <v>0.64898939892200591</v>
      </c>
      <c r="KNW38" s="140"/>
      <c r="KNX38" s="267"/>
      <c r="KNY38" s="264" t="s">
        <v>80</v>
      </c>
      <c r="KNZ38" s="232" t="s">
        <v>81</v>
      </c>
      <c r="KOA38" s="12" t="s">
        <v>2</v>
      </c>
      <c r="KOB38" s="106">
        <f t="shared" ref="KOB38" si="6051">KOB39+KOB40</f>
        <v>12467.6</v>
      </c>
      <c r="KOC38" s="106">
        <f t="shared" ref="KOC38" si="6052">SUM(KOC39:KOC41)</f>
        <v>8091.3402300000007</v>
      </c>
      <c r="KOD38" s="107">
        <f t="shared" si="1956"/>
        <v>0.64898939892200591</v>
      </c>
      <c r="KOE38" s="140"/>
      <c r="KOF38" s="267"/>
      <c r="KOG38" s="264" t="s">
        <v>80</v>
      </c>
      <c r="KOH38" s="232" t="s">
        <v>81</v>
      </c>
      <c r="KOI38" s="12" t="s">
        <v>2</v>
      </c>
      <c r="KOJ38" s="106">
        <f t="shared" ref="KOJ38" si="6053">KOJ39+KOJ40</f>
        <v>12467.6</v>
      </c>
      <c r="KOK38" s="106">
        <f t="shared" ref="KOK38" si="6054">SUM(KOK39:KOK41)</f>
        <v>8091.3402300000007</v>
      </c>
      <c r="KOL38" s="107">
        <f t="shared" si="1958"/>
        <v>0.64898939892200591</v>
      </c>
      <c r="KOM38" s="140"/>
      <c r="KON38" s="267"/>
      <c r="KOO38" s="264" t="s">
        <v>80</v>
      </c>
      <c r="KOP38" s="232" t="s">
        <v>81</v>
      </c>
      <c r="KOQ38" s="12" t="s">
        <v>2</v>
      </c>
      <c r="KOR38" s="106">
        <f t="shared" ref="KOR38" si="6055">KOR39+KOR40</f>
        <v>12467.6</v>
      </c>
      <c r="KOS38" s="106">
        <f t="shared" ref="KOS38" si="6056">SUM(KOS39:KOS41)</f>
        <v>8091.3402300000007</v>
      </c>
      <c r="KOT38" s="107">
        <f t="shared" si="1960"/>
        <v>0.64898939892200591</v>
      </c>
      <c r="KOU38" s="140"/>
      <c r="KOV38" s="267"/>
      <c r="KOW38" s="264" t="s">
        <v>80</v>
      </c>
      <c r="KOX38" s="232" t="s">
        <v>81</v>
      </c>
      <c r="KOY38" s="12" t="s">
        <v>2</v>
      </c>
      <c r="KOZ38" s="106">
        <f t="shared" ref="KOZ38" si="6057">KOZ39+KOZ40</f>
        <v>12467.6</v>
      </c>
      <c r="KPA38" s="106">
        <f t="shared" ref="KPA38" si="6058">SUM(KPA39:KPA41)</f>
        <v>8091.3402300000007</v>
      </c>
      <c r="KPB38" s="107">
        <f t="shared" si="1962"/>
        <v>0.64898939892200591</v>
      </c>
      <c r="KPC38" s="140"/>
      <c r="KPD38" s="267"/>
      <c r="KPE38" s="264" t="s">
        <v>80</v>
      </c>
      <c r="KPF38" s="232" t="s">
        <v>81</v>
      </c>
      <c r="KPG38" s="12" t="s">
        <v>2</v>
      </c>
      <c r="KPH38" s="106">
        <f t="shared" ref="KPH38" si="6059">KPH39+KPH40</f>
        <v>12467.6</v>
      </c>
      <c r="KPI38" s="106">
        <f t="shared" ref="KPI38" si="6060">SUM(KPI39:KPI41)</f>
        <v>8091.3402300000007</v>
      </c>
      <c r="KPJ38" s="107">
        <f t="shared" si="1964"/>
        <v>0.64898939892200591</v>
      </c>
      <c r="KPK38" s="140"/>
      <c r="KPL38" s="267"/>
      <c r="KPM38" s="264" t="s">
        <v>80</v>
      </c>
      <c r="KPN38" s="232" t="s">
        <v>81</v>
      </c>
      <c r="KPO38" s="12" t="s">
        <v>2</v>
      </c>
      <c r="KPP38" s="106">
        <f t="shared" ref="KPP38" si="6061">KPP39+KPP40</f>
        <v>12467.6</v>
      </c>
      <c r="KPQ38" s="106">
        <f t="shared" ref="KPQ38" si="6062">SUM(KPQ39:KPQ41)</f>
        <v>8091.3402300000007</v>
      </c>
      <c r="KPR38" s="107">
        <f t="shared" si="1966"/>
        <v>0.64898939892200591</v>
      </c>
      <c r="KPS38" s="140"/>
      <c r="KPT38" s="267"/>
      <c r="KPU38" s="264" t="s">
        <v>80</v>
      </c>
      <c r="KPV38" s="232" t="s">
        <v>81</v>
      </c>
      <c r="KPW38" s="12" t="s">
        <v>2</v>
      </c>
      <c r="KPX38" s="106">
        <f t="shared" ref="KPX38" si="6063">KPX39+KPX40</f>
        <v>12467.6</v>
      </c>
      <c r="KPY38" s="106">
        <f t="shared" ref="KPY38" si="6064">SUM(KPY39:KPY41)</f>
        <v>8091.3402300000007</v>
      </c>
      <c r="KPZ38" s="107">
        <f t="shared" si="1968"/>
        <v>0.64898939892200591</v>
      </c>
      <c r="KQA38" s="140"/>
      <c r="KQB38" s="267"/>
      <c r="KQC38" s="264" t="s">
        <v>80</v>
      </c>
      <c r="KQD38" s="232" t="s">
        <v>81</v>
      </c>
      <c r="KQE38" s="12" t="s">
        <v>2</v>
      </c>
      <c r="KQF38" s="106">
        <f t="shared" ref="KQF38" si="6065">KQF39+KQF40</f>
        <v>12467.6</v>
      </c>
      <c r="KQG38" s="106">
        <f t="shared" ref="KQG38" si="6066">SUM(KQG39:KQG41)</f>
        <v>8091.3402300000007</v>
      </c>
      <c r="KQH38" s="107">
        <f t="shared" si="1970"/>
        <v>0.64898939892200591</v>
      </c>
      <c r="KQI38" s="140"/>
      <c r="KQJ38" s="267"/>
      <c r="KQK38" s="264" t="s">
        <v>80</v>
      </c>
      <c r="KQL38" s="232" t="s">
        <v>81</v>
      </c>
      <c r="KQM38" s="12" t="s">
        <v>2</v>
      </c>
      <c r="KQN38" s="106">
        <f t="shared" ref="KQN38" si="6067">KQN39+KQN40</f>
        <v>12467.6</v>
      </c>
      <c r="KQO38" s="106">
        <f t="shared" ref="KQO38" si="6068">SUM(KQO39:KQO41)</f>
        <v>8091.3402300000007</v>
      </c>
      <c r="KQP38" s="107">
        <f t="shared" si="1972"/>
        <v>0.64898939892200591</v>
      </c>
      <c r="KQQ38" s="140"/>
      <c r="KQR38" s="267"/>
      <c r="KQS38" s="264" t="s">
        <v>80</v>
      </c>
      <c r="KQT38" s="232" t="s">
        <v>81</v>
      </c>
      <c r="KQU38" s="12" t="s">
        <v>2</v>
      </c>
      <c r="KQV38" s="106">
        <f t="shared" ref="KQV38" si="6069">KQV39+KQV40</f>
        <v>12467.6</v>
      </c>
      <c r="KQW38" s="106">
        <f t="shared" ref="KQW38" si="6070">SUM(KQW39:KQW41)</f>
        <v>8091.3402300000007</v>
      </c>
      <c r="KQX38" s="107">
        <f t="shared" si="1974"/>
        <v>0.64898939892200591</v>
      </c>
      <c r="KQY38" s="140"/>
      <c r="KQZ38" s="267"/>
      <c r="KRA38" s="264" t="s">
        <v>80</v>
      </c>
      <c r="KRB38" s="232" t="s">
        <v>81</v>
      </c>
      <c r="KRC38" s="12" t="s">
        <v>2</v>
      </c>
      <c r="KRD38" s="106">
        <f t="shared" ref="KRD38" si="6071">KRD39+KRD40</f>
        <v>12467.6</v>
      </c>
      <c r="KRE38" s="106">
        <f t="shared" ref="KRE38" si="6072">SUM(KRE39:KRE41)</f>
        <v>8091.3402300000007</v>
      </c>
      <c r="KRF38" s="107">
        <f t="shared" si="1976"/>
        <v>0.64898939892200591</v>
      </c>
      <c r="KRG38" s="140"/>
      <c r="KRH38" s="267"/>
      <c r="KRI38" s="264" t="s">
        <v>80</v>
      </c>
      <c r="KRJ38" s="232" t="s">
        <v>81</v>
      </c>
      <c r="KRK38" s="12" t="s">
        <v>2</v>
      </c>
      <c r="KRL38" s="106">
        <f t="shared" ref="KRL38" si="6073">KRL39+KRL40</f>
        <v>12467.6</v>
      </c>
      <c r="KRM38" s="106">
        <f t="shared" ref="KRM38" si="6074">SUM(KRM39:KRM41)</f>
        <v>8091.3402300000007</v>
      </c>
      <c r="KRN38" s="107">
        <f t="shared" si="1978"/>
        <v>0.64898939892200591</v>
      </c>
      <c r="KRO38" s="140"/>
      <c r="KRP38" s="267"/>
      <c r="KRQ38" s="264" t="s">
        <v>80</v>
      </c>
      <c r="KRR38" s="232" t="s">
        <v>81</v>
      </c>
      <c r="KRS38" s="12" t="s">
        <v>2</v>
      </c>
      <c r="KRT38" s="106">
        <f t="shared" ref="KRT38" si="6075">KRT39+KRT40</f>
        <v>12467.6</v>
      </c>
      <c r="KRU38" s="106">
        <f t="shared" ref="KRU38" si="6076">SUM(KRU39:KRU41)</f>
        <v>8091.3402300000007</v>
      </c>
      <c r="KRV38" s="107">
        <f t="shared" si="1980"/>
        <v>0.64898939892200591</v>
      </c>
      <c r="KRW38" s="140"/>
      <c r="KRX38" s="267"/>
      <c r="KRY38" s="264" t="s">
        <v>80</v>
      </c>
      <c r="KRZ38" s="232" t="s">
        <v>81</v>
      </c>
      <c r="KSA38" s="12" t="s">
        <v>2</v>
      </c>
      <c r="KSB38" s="106">
        <f t="shared" ref="KSB38" si="6077">KSB39+KSB40</f>
        <v>12467.6</v>
      </c>
      <c r="KSC38" s="106">
        <f t="shared" ref="KSC38" si="6078">SUM(KSC39:KSC41)</f>
        <v>8091.3402300000007</v>
      </c>
      <c r="KSD38" s="107">
        <f t="shared" si="1982"/>
        <v>0.64898939892200591</v>
      </c>
      <c r="KSE38" s="140"/>
      <c r="KSF38" s="267"/>
      <c r="KSG38" s="264" t="s">
        <v>80</v>
      </c>
      <c r="KSH38" s="232" t="s">
        <v>81</v>
      </c>
      <c r="KSI38" s="12" t="s">
        <v>2</v>
      </c>
      <c r="KSJ38" s="106">
        <f t="shared" ref="KSJ38" si="6079">KSJ39+KSJ40</f>
        <v>12467.6</v>
      </c>
      <c r="KSK38" s="106">
        <f t="shared" ref="KSK38" si="6080">SUM(KSK39:KSK41)</f>
        <v>8091.3402300000007</v>
      </c>
      <c r="KSL38" s="107">
        <f t="shared" si="1984"/>
        <v>0.64898939892200591</v>
      </c>
      <c r="KSM38" s="140"/>
      <c r="KSN38" s="267"/>
      <c r="KSO38" s="264" t="s">
        <v>80</v>
      </c>
      <c r="KSP38" s="232" t="s">
        <v>81</v>
      </c>
      <c r="KSQ38" s="12" t="s">
        <v>2</v>
      </c>
      <c r="KSR38" s="106">
        <f t="shared" ref="KSR38" si="6081">KSR39+KSR40</f>
        <v>12467.6</v>
      </c>
      <c r="KSS38" s="106">
        <f t="shared" ref="KSS38" si="6082">SUM(KSS39:KSS41)</f>
        <v>8091.3402300000007</v>
      </c>
      <c r="KST38" s="107">
        <f t="shared" si="1986"/>
        <v>0.64898939892200591</v>
      </c>
      <c r="KSU38" s="140"/>
      <c r="KSV38" s="267"/>
      <c r="KSW38" s="264" t="s">
        <v>80</v>
      </c>
      <c r="KSX38" s="232" t="s">
        <v>81</v>
      </c>
      <c r="KSY38" s="12" t="s">
        <v>2</v>
      </c>
      <c r="KSZ38" s="106">
        <f t="shared" ref="KSZ38" si="6083">KSZ39+KSZ40</f>
        <v>12467.6</v>
      </c>
      <c r="KTA38" s="106">
        <f t="shared" ref="KTA38" si="6084">SUM(KTA39:KTA41)</f>
        <v>8091.3402300000007</v>
      </c>
      <c r="KTB38" s="107">
        <f t="shared" si="1988"/>
        <v>0.64898939892200591</v>
      </c>
      <c r="KTC38" s="140"/>
      <c r="KTD38" s="267"/>
      <c r="KTE38" s="264" t="s">
        <v>80</v>
      </c>
      <c r="KTF38" s="232" t="s">
        <v>81</v>
      </c>
      <c r="KTG38" s="12" t="s">
        <v>2</v>
      </c>
      <c r="KTH38" s="106">
        <f t="shared" ref="KTH38" si="6085">KTH39+KTH40</f>
        <v>12467.6</v>
      </c>
      <c r="KTI38" s="106">
        <f t="shared" ref="KTI38" si="6086">SUM(KTI39:KTI41)</f>
        <v>8091.3402300000007</v>
      </c>
      <c r="KTJ38" s="107">
        <f t="shared" si="1990"/>
        <v>0.64898939892200591</v>
      </c>
      <c r="KTK38" s="140"/>
      <c r="KTL38" s="267"/>
      <c r="KTM38" s="264" t="s">
        <v>80</v>
      </c>
      <c r="KTN38" s="232" t="s">
        <v>81</v>
      </c>
      <c r="KTO38" s="12" t="s">
        <v>2</v>
      </c>
      <c r="KTP38" s="106">
        <f t="shared" ref="KTP38" si="6087">KTP39+KTP40</f>
        <v>12467.6</v>
      </c>
      <c r="KTQ38" s="106">
        <f t="shared" ref="KTQ38" si="6088">SUM(KTQ39:KTQ41)</f>
        <v>8091.3402300000007</v>
      </c>
      <c r="KTR38" s="107">
        <f t="shared" si="1992"/>
        <v>0.64898939892200591</v>
      </c>
      <c r="KTS38" s="140"/>
      <c r="KTT38" s="267"/>
      <c r="KTU38" s="264" t="s">
        <v>80</v>
      </c>
      <c r="KTV38" s="232" t="s">
        <v>81</v>
      </c>
      <c r="KTW38" s="12" t="s">
        <v>2</v>
      </c>
      <c r="KTX38" s="106">
        <f t="shared" ref="KTX38" si="6089">KTX39+KTX40</f>
        <v>12467.6</v>
      </c>
      <c r="KTY38" s="106">
        <f t="shared" ref="KTY38" si="6090">SUM(KTY39:KTY41)</f>
        <v>8091.3402300000007</v>
      </c>
      <c r="KTZ38" s="107">
        <f t="shared" si="1994"/>
        <v>0.64898939892200591</v>
      </c>
      <c r="KUA38" s="140"/>
      <c r="KUB38" s="267"/>
      <c r="KUC38" s="264" t="s">
        <v>80</v>
      </c>
      <c r="KUD38" s="232" t="s">
        <v>81</v>
      </c>
      <c r="KUE38" s="12" t="s">
        <v>2</v>
      </c>
      <c r="KUF38" s="106">
        <f t="shared" ref="KUF38" si="6091">KUF39+KUF40</f>
        <v>12467.6</v>
      </c>
      <c r="KUG38" s="106">
        <f t="shared" ref="KUG38" si="6092">SUM(KUG39:KUG41)</f>
        <v>8091.3402300000007</v>
      </c>
      <c r="KUH38" s="107">
        <f t="shared" si="1996"/>
        <v>0.64898939892200591</v>
      </c>
      <c r="KUI38" s="140"/>
      <c r="KUJ38" s="267"/>
      <c r="KUK38" s="264" t="s">
        <v>80</v>
      </c>
      <c r="KUL38" s="232" t="s">
        <v>81</v>
      </c>
      <c r="KUM38" s="12" t="s">
        <v>2</v>
      </c>
      <c r="KUN38" s="106">
        <f t="shared" ref="KUN38" si="6093">KUN39+KUN40</f>
        <v>12467.6</v>
      </c>
      <c r="KUO38" s="106">
        <f t="shared" ref="KUO38" si="6094">SUM(KUO39:KUO41)</f>
        <v>8091.3402300000007</v>
      </c>
      <c r="KUP38" s="107">
        <f t="shared" si="1998"/>
        <v>0.64898939892200591</v>
      </c>
      <c r="KUQ38" s="140"/>
      <c r="KUR38" s="267"/>
      <c r="KUS38" s="264" t="s">
        <v>80</v>
      </c>
      <c r="KUT38" s="232" t="s">
        <v>81</v>
      </c>
      <c r="KUU38" s="12" t="s">
        <v>2</v>
      </c>
      <c r="KUV38" s="106">
        <f t="shared" ref="KUV38" si="6095">KUV39+KUV40</f>
        <v>12467.6</v>
      </c>
      <c r="KUW38" s="106">
        <f t="shared" ref="KUW38" si="6096">SUM(KUW39:KUW41)</f>
        <v>8091.3402300000007</v>
      </c>
      <c r="KUX38" s="107">
        <f t="shared" si="2000"/>
        <v>0.64898939892200591</v>
      </c>
      <c r="KUY38" s="140"/>
      <c r="KUZ38" s="267"/>
      <c r="KVA38" s="264" t="s">
        <v>80</v>
      </c>
      <c r="KVB38" s="232" t="s">
        <v>81</v>
      </c>
      <c r="KVC38" s="12" t="s">
        <v>2</v>
      </c>
      <c r="KVD38" s="106">
        <f t="shared" ref="KVD38" si="6097">KVD39+KVD40</f>
        <v>12467.6</v>
      </c>
      <c r="KVE38" s="106">
        <f t="shared" ref="KVE38" si="6098">SUM(KVE39:KVE41)</f>
        <v>8091.3402300000007</v>
      </c>
      <c r="KVF38" s="107">
        <f t="shared" si="2002"/>
        <v>0.64898939892200591</v>
      </c>
      <c r="KVG38" s="140"/>
      <c r="KVH38" s="267"/>
      <c r="KVI38" s="264" t="s">
        <v>80</v>
      </c>
      <c r="KVJ38" s="232" t="s">
        <v>81</v>
      </c>
      <c r="KVK38" s="12" t="s">
        <v>2</v>
      </c>
      <c r="KVL38" s="106">
        <f t="shared" ref="KVL38" si="6099">KVL39+KVL40</f>
        <v>12467.6</v>
      </c>
      <c r="KVM38" s="106">
        <f t="shared" ref="KVM38" si="6100">SUM(KVM39:KVM41)</f>
        <v>8091.3402300000007</v>
      </c>
      <c r="KVN38" s="107">
        <f t="shared" si="2004"/>
        <v>0.64898939892200591</v>
      </c>
      <c r="KVO38" s="140"/>
      <c r="KVP38" s="267"/>
      <c r="KVQ38" s="264" t="s">
        <v>80</v>
      </c>
      <c r="KVR38" s="232" t="s">
        <v>81</v>
      </c>
      <c r="KVS38" s="12" t="s">
        <v>2</v>
      </c>
      <c r="KVT38" s="106">
        <f t="shared" ref="KVT38" si="6101">KVT39+KVT40</f>
        <v>12467.6</v>
      </c>
      <c r="KVU38" s="106">
        <f t="shared" ref="KVU38" si="6102">SUM(KVU39:KVU41)</f>
        <v>8091.3402300000007</v>
      </c>
      <c r="KVV38" s="107">
        <f t="shared" si="2006"/>
        <v>0.64898939892200591</v>
      </c>
      <c r="KVW38" s="140"/>
      <c r="KVX38" s="267"/>
      <c r="KVY38" s="264" t="s">
        <v>80</v>
      </c>
      <c r="KVZ38" s="232" t="s">
        <v>81</v>
      </c>
      <c r="KWA38" s="12" t="s">
        <v>2</v>
      </c>
      <c r="KWB38" s="106">
        <f t="shared" ref="KWB38" si="6103">KWB39+KWB40</f>
        <v>12467.6</v>
      </c>
      <c r="KWC38" s="106">
        <f t="shared" ref="KWC38" si="6104">SUM(KWC39:KWC41)</f>
        <v>8091.3402300000007</v>
      </c>
      <c r="KWD38" s="107">
        <f t="shared" si="2008"/>
        <v>0.64898939892200591</v>
      </c>
      <c r="KWE38" s="140"/>
      <c r="KWF38" s="267"/>
      <c r="KWG38" s="264" t="s">
        <v>80</v>
      </c>
      <c r="KWH38" s="232" t="s">
        <v>81</v>
      </c>
      <c r="KWI38" s="12" t="s">
        <v>2</v>
      </c>
      <c r="KWJ38" s="106">
        <f t="shared" ref="KWJ38" si="6105">KWJ39+KWJ40</f>
        <v>12467.6</v>
      </c>
      <c r="KWK38" s="106">
        <f t="shared" ref="KWK38" si="6106">SUM(KWK39:KWK41)</f>
        <v>8091.3402300000007</v>
      </c>
      <c r="KWL38" s="107">
        <f t="shared" si="2010"/>
        <v>0.64898939892200591</v>
      </c>
      <c r="KWM38" s="140"/>
      <c r="KWN38" s="267"/>
      <c r="KWO38" s="264" t="s">
        <v>80</v>
      </c>
      <c r="KWP38" s="232" t="s">
        <v>81</v>
      </c>
      <c r="KWQ38" s="12" t="s">
        <v>2</v>
      </c>
      <c r="KWR38" s="106">
        <f t="shared" ref="KWR38" si="6107">KWR39+KWR40</f>
        <v>12467.6</v>
      </c>
      <c r="KWS38" s="106">
        <f t="shared" ref="KWS38" si="6108">SUM(KWS39:KWS41)</f>
        <v>8091.3402300000007</v>
      </c>
      <c r="KWT38" s="107">
        <f t="shared" si="2012"/>
        <v>0.64898939892200591</v>
      </c>
      <c r="KWU38" s="140"/>
      <c r="KWV38" s="267"/>
      <c r="KWW38" s="264" t="s">
        <v>80</v>
      </c>
      <c r="KWX38" s="232" t="s">
        <v>81</v>
      </c>
      <c r="KWY38" s="12" t="s">
        <v>2</v>
      </c>
      <c r="KWZ38" s="106">
        <f t="shared" ref="KWZ38" si="6109">KWZ39+KWZ40</f>
        <v>12467.6</v>
      </c>
      <c r="KXA38" s="106">
        <f t="shared" ref="KXA38" si="6110">SUM(KXA39:KXA41)</f>
        <v>8091.3402300000007</v>
      </c>
      <c r="KXB38" s="107">
        <f t="shared" si="2014"/>
        <v>0.64898939892200591</v>
      </c>
      <c r="KXC38" s="140"/>
      <c r="KXD38" s="267"/>
      <c r="KXE38" s="264" t="s">
        <v>80</v>
      </c>
      <c r="KXF38" s="232" t="s">
        <v>81</v>
      </c>
      <c r="KXG38" s="12" t="s">
        <v>2</v>
      </c>
      <c r="KXH38" s="106">
        <f t="shared" ref="KXH38" si="6111">KXH39+KXH40</f>
        <v>12467.6</v>
      </c>
      <c r="KXI38" s="106">
        <f t="shared" ref="KXI38" si="6112">SUM(KXI39:KXI41)</f>
        <v>8091.3402300000007</v>
      </c>
      <c r="KXJ38" s="107">
        <f t="shared" si="2016"/>
        <v>0.64898939892200591</v>
      </c>
      <c r="KXK38" s="140"/>
      <c r="KXL38" s="267"/>
      <c r="KXM38" s="264" t="s">
        <v>80</v>
      </c>
      <c r="KXN38" s="232" t="s">
        <v>81</v>
      </c>
      <c r="KXO38" s="12" t="s">
        <v>2</v>
      </c>
      <c r="KXP38" s="106">
        <f t="shared" ref="KXP38" si="6113">KXP39+KXP40</f>
        <v>12467.6</v>
      </c>
      <c r="KXQ38" s="106">
        <f t="shared" ref="KXQ38" si="6114">SUM(KXQ39:KXQ41)</f>
        <v>8091.3402300000007</v>
      </c>
      <c r="KXR38" s="107">
        <f t="shared" si="2018"/>
        <v>0.64898939892200591</v>
      </c>
      <c r="KXS38" s="140"/>
      <c r="KXT38" s="267"/>
      <c r="KXU38" s="264" t="s">
        <v>80</v>
      </c>
      <c r="KXV38" s="232" t="s">
        <v>81</v>
      </c>
      <c r="KXW38" s="12" t="s">
        <v>2</v>
      </c>
      <c r="KXX38" s="106">
        <f t="shared" ref="KXX38" si="6115">KXX39+KXX40</f>
        <v>12467.6</v>
      </c>
      <c r="KXY38" s="106">
        <f t="shared" ref="KXY38" si="6116">SUM(KXY39:KXY41)</f>
        <v>8091.3402300000007</v>
      </c>
      <c r="KXZ38" s="107">
        <f t="shared" si="2020"/>
        <v>0.64898939892200591</v>
      </c>
      <c r="KYA38" s="140"/>
      <c r="KYB38" s="267"/>
      <c r="KYC38" s="264" t="s">
        <v>80</v>
      </c>
      <c r="KYD38" s="232" t="s">
        <v>81</v>
      </c>
      <c r="KYE38" s="12" t="s">
        <v>2</v>
      </c>
      <c r="KYF38" s="106">
        <f t="shared" ref="KYF38" si="6117">KYF39+KYF40</f>
        <v>12467.6</v>
      </c>
      <c r="KYG38" s="106">
        <f t="shared" ref="KYG38" si="6118">SUM(KYG39:KYG41)</f>
        <v>8091.3402300000007</v>
      </c>
      <c r="KYH38" s="107">
        <f t="shared" si="2022"/>
        <v>0.64898939892200591</v>
      </c>
      <c r="KYI38" s="140"/>
      <c r="KYJ38" s="267"/>
      <c r="KYK38" s="264" t="s">
        <v>80</v>
      </c>
      <c r="KYL38" s="232" t="s">
        <v>81</v>
      </c>
      <c r="KYM38" s="12" t="s">
        <v>2</v>
      </c>
      <c r="KYN38" s="106">
        <f t="shared" ref="KYN38" si="6119">KYN39+KYN40</f>
        <v>12467.6</v>
      </c>
      <c r="KYO38" s="106">
        <f t="shared" ref="KYO38" si="6120">SUM(KYO39:KYO41)</f>
        <v>8091.3402300000007</v>
      </c>
      <c r="KYP38" s="107">
        <f t="shared" si="2024"/>
        <v>0.64898939892200591</v>
      </c>
      <c r="KYQ38" s="140"/>
      <c r="KYR38" s="267"/>
      <c r="KYS38" s="264" t="s">
        <v>80</v>
      </c>
      <c r="KYT38" s="232" t="s">
        <v>81</v>
      </c>
      <c r="KYU38" s="12" t="s">
        <v>2</v>
      </c>
      <c r="KYV38" s="106">
        <f t="shared" ref="KYV38" si="6121">KYV39+KYV40</f>
        <v>12467.6</v>
      </c>
      <c r="KYW38" s="106">
        <f t="shared" ref="KYW38" si="6122">SUM(KYW39:KYW41)</f>
        <v>8091.3402300000007</v>
      </c>
      <c r="KYX38" s="107">
        <f t="shared" si="2026"/>
        <v>0.64898939892200591</v>
      </c>
      <c r="KYY38" s="140"/>
      <c r="KYZ38" s="267"/>
      <c r="KZA38" s="264" t="s">
        <v>80</v>
      </c>
      <c r="KZB38" s="232" t="s">
        <v>81</v>
      </c>
      <c r="KZC38" s="12" t="s">
        <v>2</v>
      </c>
      <c r="KZD38" s="106">
        <f t="shared" ref="KZD38" si="6123">KZD39+KZD40</f>
        <v>12467.6</v>
      </c>
      <c r="KZE38" s="106">
        <f t="shared" ref="KZE38" si="6124">SUM(KZE39:KZE41)</f>
        <v>8091.3402300000007</v>
      </c>
      <c r="KZF38" s="107">
        <f t="shared" si="2028"/>
        <v>0.64898939892200591</v>
      </c>
      <c r="KZG38" s="140"/>
      <c r="KZH38" s="267"/>
      <c r="KZI38" s="264" t="s">
        <v>80</v>
      </c>
      <c r="KZJ38" s="232" t="s">
        <v>81</v>
      </c>
      <c r="KZK38" s="12" t="s">
        <v>2</v>
      </c>
      <c r="KZL38" s="106">
        <f t="shared" ref="KZL38" si="6125">KZL39+KZL40</f>
        <v>12467.6</v>
      </c>
      <c r="KZM38" s="106">
        <f t="shared" ref="KZM38" si="6126">SUM(KZM39:KZM41)</f>
        <v>8091.3402300000007</v>
      </c>
      <c r="KZN38" s="107">
        <f t="shared" si="2030"/>
        <v>0.64898939892200591</v>
      </c>
      <c r="KZO38" s="140"/>
      <c r="KZP38" s="267"/>
      <c r="KZQ38" s="264" t="s">
        <v>80</v>
      </c>
      <c r="KZR38" s="232" t="s">
        <v>81</v>
      </c>
      <c r="KZS38" s="12" t="s">
        <v>2</v>
      </c>
      <c r="KZT38" s="106">
        <f t="shared" ref="KZT38" si="6127">KZT39+KZT40</f>
        <v>12467.6</v>
      </c>
      <c r="KZU38" s="106">
        <f t="shared" ref="KZU38" si="6128">SUM(KZU39:KZU41)</f>
        <v>8091.3402300000007</v>
      </c>
      <c r="KZV38" s="107">
        <f t="shared" si="2032"/>
        <v>0.64898939892200591</v>
      </c>
      <c r="KZW38" s="140"/>
      <c r="KZX38" s="267"/>
      <c r="KZY38" s="264" t="s">
        <v>80</v>
      </c>
      <c r="KZZ38" s="232" t="s">
        <v>81</v>
      </c>
      <c r="LAA38" s="12" t="s">
        <v>2</v>
      </c>
      <c r="LAB38" s="106">
        <f t="shared" ref="LAB38" si="6129">LAB39+LAB40</f>
        <v>12467.6</v>
      </c>
      <c r="LAC38" s="106">
        <f t="shared" ref="LAC38" si="6130">SUM(LAC39:LAC41)</f>
        <v>8091.3402300000007</v>
      </c>
      <c r="LAD38" s="107">
        <f t="shared" si="2034"/>
        <v>0.64898939892200591</v>
      </c>
      <c r="LAE38" s="140"/>
      <c r="LAF38" s="267"/>
      <c r="LAG38" s="264" t="s">
        <v>80</v>
      </c>
      <c r="LAH38" s="232" t="s">
        <v>81</v>
      </c>
      <c r="LAI38" s="12" t="s">
        <v>2</v>
      </c>
      <c r="LAJ38" s="106">
        <f t="shared" ref="LAJ38" si="6131">LAJ39+LAJ40</f>
        <v>12467.6</v>
      </c>
      <c r="LAK38" s="106">
        <f t="shared" ref="LAK38" si="6132">SUM(LAK39:LAK41)</f>
        <v>8091.3402300000007</v>
      </c>
      <c r="LAL38" s="107">
        <f t="shared" si="2036"/>
        <v>0.64898939892200591</v>
      </c>
      <c r="LAM38" s="140"/>
      <c r="LAN38" s="267"/>
      <c r="LAO38" s="264" t="s">
        <v>80</v>
      </c>
      <c r="LAP38" s="232" t="s">
        <v>81</v>
      </c>
      <c r="LAQ38" s="12" t="s">
        <v>2</v>
      </c>
      <c r="LAR38" s="106">
        <f t="shared" ref="LAR38" si="6133">LAR39+LAR40</f>
        <v>12467.6</v>
      </c>
      <c r="LAS38" s="106">
        <f t="shared" ref="LAS38" si="6134">SUM(LAS39:LAS41)</f>
        <v>8091.3402300000007</v>
      </c>
      <c r="LAT38" s="107">
        <f t="shared" si="2038"/>
        <v>0.64898939892200591</v>
      </c>
      <c r="LAU38" s="140"/>
      <c r="LAV38" s="267"/>
      <c r="LAW38" s="264" t="s">
        <v>80</v>
      </c>
      <c r="LAX38" s="232" t="s">
        <v>81</v>
      </c>
      <c r="LAY38" s="12" t="s">
        <v>2</v>
      </c>
      <c r="LAZ38" s="106">
        <f t="shared" ref="LAZ38" si="6135">LAZ39+LAZ40</f>
        <v>12467.6</v>
      </c>
      <c r="LBA38" s="106">
        <f t="shared" ref="LBA38" si="6136">SUM(LBA39:LBA41)</f>
        <v>8091.3402300000007</v>
      </c>
      <c r="LBB38" s="107">
        <f t="shared" si="2040"/>
        <v>0.64898939892200591</v>
      </c>
      <c r="LBC38" s="140"/>
      <c r="LBD38" s="267"/>
      <c r="LBE38" s="264" t="s">
        <v>80</v>
      </c>
      <c r="LBF38" s="232" t="s">
        <v>81</v>
      </c>
      <c r="LBG38" s="12" t="s">
        <v>2</v>
      </c>
      <c r="LBH38" s="106">
        <f t="shared" ref="LBH38" si="6137">LBH39+LBH40</f>
        <v>12467.6</v>
      </c>
      <c r="LBI38" s="106">
        <f t="shared" ref="LBI38" si="6138">SUM(LBI39:LBI41)</f>
        <v>8091.3402300000007</v>
      </c>
      <c r="LBJ38" s="107">
        <f t="shared" si="2042"/>
        <v>0.64898939892200591</v>
      </c>
      <c r="LBK38" s="140"/>
      <c r="LBL38" s="267"/>
      <c r="LBM38" s="264" t="s">
        <v>80</v>
      </c>
      <c r="LBN38" s="232" t="s">
        <v>81</v>
      </c>
      <c r="LBO38" s="12" t="s">
        <v>2</v>
      </c>
      <c r="LBP38" s="106">
        <f t="shared" ref="LBP38" si="6139">LBP39+LBP40</f>
        <v>12467.6</v>
      </c>
      <c r="LBQ38" s="106">
        <f t="shared" ref="LBQ38" si="6140">SUM(LBQ39:LBQ41)</f>
        <v>8091.3402300000007</v>
      </c>
      <c r="LBR38" s="107">
        <f t="shared" si="2044"/>
        <v>0.64898939892200591</v>
      </c>
      <c r="LBS38" s="140"/>
      <c r="LBT38" s="267"/>
      <c r="LBU38" s="264" t="s">
        <v>80</v>
      </c>
      <c r="LBV38" s="232" t="s">
        <v>81</v>
      </c>
      <c r="LBW38" s="12" t="s">
        <v>2</v>
      </c>
      <c r="LBX38" s="106">
        <f t="shared" ref="LBX38" si="6141">LBX39+LBX40</f>
        <v>12467.6</v>
      </c>
      <c r="LBY38" s="106">
        <f t="shared" ref="LBY38" si="6142">SUM(LBY39:LBY41)</f>
        <v>8091.3402300000007</v>
      </c>
      <c r="LBZ38" s="107">
        <f t="shared" si="2046"/>
        <v>0.64898939892200591</v>
      </c>
      <c r="LCA38" s="140"/>
      <c r="LCB38" s="267"/>
      <c r="LCC38" s="264" t="s">
        <v>80</v>
      </c>
      <c r="LCD38" s="232" t="s">
        <v>81</v>
      </c>
      <c r="LCE38" s="12" t="s">
        <v>2</v>
      </c>
      <c r="LCF38" s="106">
        <f t="shared" ref="LCF38" si="6143">LCF39+LCF40</f>
        <v>12467.6</v>
      </c>
      <c r="LCG38" s="106">
        <f t="shared" ref="LCG38" si="6144">SUM(LCG39:LCG41)</f>
        <v>8091.3402300000007</v>
      </c>
      <c r="LCH38" s="107">
        <f t="shared" si="2048"/>
        <v>0.64898939892200591</v>
      </c>
      <c r="LCI38" s="140"/>
      <c r="LCJ38" s="267"/>
      <c r="LCK38" s="264" t="s">
        <v>80</v>
      </c>
      <c r="LCL38" s="232" t="s">
        <v>81</v>
      </c>
      <c r="LCM38" s="12" t="s">
        <v>2</v>
      </c>
      <c r="LCN38" s="106">
        <f t="shared" ref="LCN38" si="6145">LCN39+LCN40</f>
        <v>12467.6</v>
      </c>
      <c r="LCO38" s="106">
        <f t="shared" ref="LCO38" si="6146">SUM(LCO39:LCO41)</f>
        <v>8091.3402300000007</v>
      </c>
      <c r="LCP38" s="107">
        <f t="shared" si="2050"/>
        <v>0.64898939892200591</v>
      </c>
      <c r="LCQ38" s="140"/>
      <c r="LCR38" s="267"/>
      <c r="LCS38" s="264" t="s">
        <v>80</v>
      </c>
      <c r="LCT38" s="232" t="s">
        <v>81</v>
      </c>
      <c r="LCU38" s="12" t="s">
        <v>2</v>
      </c>
      <c r="LCV38" s="106">
        <f t="shared" ref="LCV38" si="6147">LCV39+LCV40</f>
        <v>12467.6</v>
      </c>
      <c r="LCW38" s="106">
        <f t="shared" ref="LCW38" si="6148">SUM(LCW39:LCW41)</f>
        <v>8091.3402300000007</v>
      </c>
      <c r="LCX38" s="107">
        <f t="shared" si="2052"/>
        <v>0.64898939892200591</v>
      </c>
      <c r="LCY38" s="140"/>
      <c r="LCZ38" s="267"/>
      <c r="LDA38" s="264" t="s">
        <v>80</v>
      </c>
      <c r="LDB38" s="232" t="s">
        <v>81</v>
      </c>
      <c r="LDC38" s="12" t="s">
        <v>2</v>
      </c>
      <c r="LDD38" s="106">
        <f t="shared" ref="LDD38" si="6149">LDD39+LDD40</f>
        <v>12467.6</v>
      </c>
      <c r="LDE38" s="106">
        <f t="shared" ref="LDE38" si="6150">SUM(LDE39:LDE41)</f>
        <v>8091.3402300000007</v>
      </c>
      <c r="LDF38" s="107">
        <f t="shared" si="2054"/>
        <v>0.64898939892200591</v>
      </c>
      <c r="LDG38" s="140"/>
      <c r="LDH38" s="267"/>
      <c r="LDI38" s="264" t="s">
        <v>80</v>
      </c>
      <c r="LDJ38" s="232" t="s">
        <v>81</v>
      </c>
      <c r="LDK38" s="12" t="s">
        <v>2</v>
      </c>
      <c r="LDL38" s="106">
        <f t="shared" ref="LDL38" si="6151">LDL39+LDL40</f>
        <v>12467.6</v>
      </c>
      <c r="LDM38" s="106">
        <f t="shared" ref="LDM38" si="6152">SUM(LDM39:LDM41)</f>
        <v>8091.3402300000007</v>
      </c>
      <c r="LDN38" s="107">
        <f t="shared" si="2056"/>
        <v>0.64898939892200591</v>
      </c>
      <c r="LDO38" s="140"/>
      <c r="LDP38" s="267"/>
      <c r="LDQ38" s="264" t="s">
        <v>80</v>
      </c>
      <c r="LDR38" s="232" t="s">
        <v>81</v>
      </c>
      <c r="LDS38" s="12" t="s">
        <v>2</v>
      </c>
      <c r="LDT38" s="106">
        <f t="shared" ref="LDT38" si="6153">LDT39+LDT40</f>
        <v>12467.6</v>
      </c>
      <c r="LDU38" s="106">
        <f t="shared" ref="LDU38" si="6154">SUM(LDU39:LDU41)</f>
        <v>8091.3402300000007</v>
      </c>
      <c r="LDV38" s="107">
        <f t="shared" si="2058"/>
        <v>0.64898939892200591</v>
      </c>
      <c r="LDW38" s="140"/>
      <c r="LDX38" s="267"/>
      <c r="LDY38" s="264" t="s">
        <v>80</v>
      </c>
      <c r="LDZ38" s="232" t="s">
        <v>81</v>
      </c>
      <c r="LEA38" s="12" t="s">
        <v>2</v>
      </c>
      <c r="LEB38" s="106">
        <f t="shared" ref="LEB38" si="6155">LEB39+LEB40</f>
        <v>12467.6</v>
      </c>
      <c r="LEC38" s="106">
        <f t="shared" ref="LEC38" si="6156">SUM(LEC39:LEC41)</f>
        <v>8091.3402300000007</v>
      </c>
      <c r="LED38" s="107">
        <f t="shared" si="2060"/>
        <v>0.64898939892200591</v>
      </c>
      <c r="LEE38" s="140"/>
      <c r="LEF38" s="267"/>
      <c r="LEG38" s="264" t="s">
        <v>80</v>
      </c>
      <c r="LEH38" s="232" t="s">
        <v>81</v>
      </c>
      <c r="LEI38" s="12" t="s">
        <v>2</v>
      </c>
      <c r="LEJ38" s="106">
        <f t="shared" ref="LEJ38" si="6157">LEJ39+LEJ40</f>
        <v>12467.6</v>
      </c>
      <c r="LEK38" s="106">
        <f t="shared" ref="LEK38" si="6158">SUM(LEK39:LEK41)</f>
        <v>8091.3402300000007</v>
      </c>
      <c r="LEL38" s="107">
        <f t="shared" si="2062"/>
        <v>0.64898939892200591</v>
      </c>
      <c r="LEM38" s="140"/>
      <c r="LEN38" s="267"/>
      <c r="LEO38" s="264" t="s">
        <v>80</v>
      </c>
      <c r="LEP38" s="232" t="s">
        <v>81</v>
      </c>
      <c r="LEQ38" s="12" t="s">
        <v>2</v>
      </c>
      <c r="LER38" s="106">
        <f t="shared" ref="LER38" si="6159">LER39+LER40</f>
        <v>12467.6</v>
      </c>
      <c r="LES38" s="106">
        <f t="shared" ref="LES38" si="6160">SUM(LES39:LES41)</f>
        <v>8091.3402300000007</v>
      </c>
      <c r="LET38" s="107">
        <f t="shared" si="2064"/>
        <v>0.64898939892200591</v>
      </c>
      <c r="LEU38" s="140"/>
      <c r="LEV38" s="267"/>
      <c r="LEW38" s="264" t="s">
        <v>80</v>
      </c>
      <c r="LEX38" s="232" t="s">
        <v>81</v>
      </c>
      <c r="LEY38" s="12" t="s">
        <v>2</v>
      </c>
      <c r="LEZ38" s="106">
        <f t="shared" ref="LEZ38" si="6161">LEZ39+LEZ40</f>
        <v>12467.6</v>
      </c>
      <c r="LFA38" s="106">
        <f t="shared" ref="LFA38" si="6162">SUM(LFA39:LFA41)</f>
        <v>8091.3402300000007</v>
      </c>
      <c r="LFB38" s="107">
        <f t="shared" si="2066"/>
        <v>0.64898939892200591</v>
      </c>
      <c r="LFC38" s="140"/>
      <c r="LFD38" s="267"/>
      <c r="LFE38" s="264" t="s">
        <v>80</v>
      </c>
      <c r="LFF38" s="232" t="s">
        <v>81</v>
      </c>
      <c r="LFG38" s="12" t="s">
        <v>2</v>
      </c>
      <c r="LFH38" s="106">
        <f t="shared" ref="LFH38" si="6163">LFH39+LFH40</f>
        <v>12467.6</v>
      </c>
      <c r="LFI38" s="106">
        <f t="shared" ref="LFI38" si="6164">SUM(LFI39:LFI41)</f>
        <v>8091.3402300000007</v>
      </c>
      <c r="LFJ38" s="107">
        <f t="shared" si="2068"/>
        <v>0.64898939892200591</v>
      </c>
      <c r="LFK38" s="140"/>
      <c r="LFL38" s="267"/>
      <c r="LFM38" s="264" t="s">
        <v>80</v>
      </c>
      <c r="LFN38" s="232" t="s">
        <v>81</v>
      </c>
      <c r="LFO38" s="12" t="s">
        <v>2</v>
      </c>
      <c r="LFP38" s="106">
        <f t="shared" ref="LFP38" si="6165">LFP39+LFP40</f>
        <v>12467.6</v>
      </c>
      <c r="LFQ38" s="106">
        <f t="shared" ref="LFQ38" si="6166">SUM(LFQ39:LFQ41)</f>
        <v>8091.3402300000007</v>
      </c>
      <c r="LFR38" s="107">
        <f t="shared" si="2070"/>
        <v>0.64898939892200591</v>
      </c>
      <c r="LFS38" s="140"/>
      <c r="LFT38" s="267"/>
      <c r="LFU38" s="264" t="s">
        <v>80</v>
      </c>
      <c r="LFV38" s="232" t="s">
        <v>81</v>
      </c>
      <c r="LFW38" s="12" t="s">
        <v>2</v>
      </c>
      <c r="LFX38" s="106">
        <f t="shared" ref="LFX38" si="6167">LFX39+LFX40</f>
        <v>12467.6</v>
      </c>
      <c r="LFY38" s="106">
        <f t="shared" ref="LFY38" si="6168">SUM(LFY39:LFY41)</f>
        <v>8091.3402300000007</v>
      </c>
      <c r="LFZ38" s="107">
        <f t="shared" si="2072"/>
        <v>0.64898939892200591</v>
      </c>
      <c r="LGA38" s="140"/>
      <c r="LGB38" s="267"/>
      <c r="LGC38" s="264" t="s">
        <v>80</v>
      </c>
      <c r="LGD38" s="232" t="s">
        <v>81</v>
      </c>
      <c r="LGE38" s="12" t="s">
        <v>2</v>
      </c>
      <c r="LGF38" s="106">
        <f t="shared" ref="LGF38" si="6169">LGF39+LGF40</f>
        <v>12467.6</v>
      </c>
      <c r="LGG38" s="106">
        <f t="shared" ref="LGG38" si="6170">SUM(LGG39:LGG41)</f>
        <v>8091.3402300000007</v>
      </c>
      <c r="LGH38" s="107">
        <f t="shared" si="2074"/>
        <v>0.64898939892200591</v>
      </c>
      <c r="LGI38" s="140"/>
      <c r="LGJ38" s="267"/>
      <c r="LGK38" s="264" t="s">
        <v>80</v>
      </c>
      <c r="LGL38" s="232" t="s">
        <v>81</v>
      </c>
      <c r="LGM38" s="12" t="s">
        <v>2</v>
      </c>
      <c r="LGN38" s="106">
        <f t="shared" ref="LGN38" si="6171">LGN39+LGN40</f>
        <v>12467.6</v>
      </c>
      <c r="LGO38" s="106">
        <f t="shared" ref="LGO38" si="6172">SUM(LGO39:LGO41)</f>
        <v>8091.3402300000007</v>
      </c>
      <c r="LGP38" s="107">
        <f t="shared" si="2076"/>
        <v>0.64898939892200591</v>
      </c>
      <c r="LGQ38" s="140"/>
      <c r="LGR38" s="267"/>
      <c r="LGS38" s="264" t="s">
        <v>80</v>
      </c>
      <c r="LGT38" s="232" t="s">
        <v>81</v>
      </c>
      <c r="LGU38" s="12" t="s">
        <v>2</v>
      </c>
      <c r="LGV38" s="106">
        <f t="shared" ref="LGV38" si="6173">LGV39+LGV40</f>
        <v>12467.6</v>
      </c>
      <c r="LGW38" s="106">
        <f t="shared" ref="LGW38" si="6174">SUM(LGW39:LGW41)</f>
        <v>8091.3402300000007</v>
      </c>
      <c r="LGX38" s="107">
        <f t="shared" si="2078"/>
        <v>0.64898939892200591</v>
      </c>
      <c r="LGY38" s="140"/>
      <c r="LGZ38" s="267"/>
      <c r="LHA38" s="264" t="s">
        <v>80</v>
      </c>
      <c r="LHB38" s="232" t="s">
        <v>81</v>
      </c>
      <c r="LHC38" s="12" t="s">
        <v>2</v>
      </c>
      <c r="LHD38" s="106">
        <f t="shared" ref="LHD38" si="6175">LHD39+LHD40</f>
        <v>12467.6</v>
      </c>
      <c r="LHE38" s="106">
        <f t="shared" ref="LHE38" si="6176">SUM(LHE39:LHE41)</f>
        <v>8091.3402300000007</v>
      </c>
      <c r="LHF38" s="107">
        <f t="shared" si="2080"/>
        <v>0.64898939892200591</v>
      </c>
      <c r="LHG38" s="140"/>
      <c r="LHH38" s="267"/>
      <c r="LHI38" s="264" t="s">
        <v>80</v>
      </c>
      <c r="LHJ38" s="232" t="s">
        <v>81</v>
      </c>
      <c r="LHK38" s="12" t="s">
        <v>2</v>
      </c>
      <c r="LHL38" s="106">
        <f t="shared" ref="LHL38" si="6177">LHL39+LHL40</f>
        <v>12467.6</v>
      </c>
      <c r="LHM38" s="106">
        <f t="shared" ref="LHM38" si="6178">SUM(LHM39:LHM41)</f>
        <v>8091.3402300000007</v>
      </c>
      <c r="LHN38" s="107">
        <f t="shared" si="2082"/>
        <v>0.64898939892200591</v>
      </c>
      <c r="LHO38" s="140"/>
      <c r="LHP38" s="267"/>
      <c r="LHQ38" s="264" t="s">
        <v>80</v>
      </c>
      <c r="LHR38" s="232" t="s">
        <v>81</v>
      </c>
      <c r="LHS38" s="12" t="s">
        <v>2</v>
      </c>
      <c r="LHT38" s="106">
        <f t="shared" ref="LHT38" si="6179">LHT39+LHT40</f>
        <v>12467.6</v>
      </c>
      <c r="LHU38" s="106">
        <f t="shared" ref="LHU38" si="6180">SUM(LHU39:LHU41)</f>
        <v>8091.3402300000007</v>
      </c>
      <c r="LHV38" s="107">
        <f t="shared" si="2084"/>
        <v>0.64898939892200591</v>
      </c>
      <c r="LHW38" s="140"/>
      <c r="LHX38" s="267"/>
      <c r="LHY38" s="264" t="s">
        <v>80</v>
      </c>
      <c r="LHZ38" s="232" t="s">
        <v>81</v>
      </c>
      <c r="LIA38" s="12" t="s">
        <v>2</v>
      </c>
      <c r="LIB38" s="106">
        <f t="shared" ref="LIB38" si="6181">LIB39+LIB40</f>
        <v>12467.6</v>
      </c>
      <c r="LIC38" s="106">
        <f t="shared" ref="LIC38" si="6182">SUM(LIC39:LIC41)</f>
        <v>8091.3402300000007</v>
      </c>
      <c r="LID38" s="107">
        <f t="shared" si="2086"/>
        <v>0.64898939892200591</v>
      </c>
      <c r="LIE38" s="140"/>
      <c r="LIF38" s="267"/>
      <c r="LIG38" s="264" t="s">
        <v>80</v>
      </c>
      <c r="LIH38" s="232" t="s">
        <v>81</v>
      </c>
      <c r="LII38" s="12" t="s">
        <v>2</v>
      </c>
      <c r="LIJ38" s="106">
        <f t="shared" ref="LIJ38" si="6183">LIJ39+LIJ40</f>
        <v>12467.6</v>
      </c>
      <c r="LIK38" s="106">
        <f t="shared" ref="LIK38" si="6184">SUM(LIK39:LIK41)</f>
        <v>8091.3402300000007</v>
      </c>
      <c r="LIL38" s="107">
        <f t="shared" si="2088"/>
        <v>0.64898939892200591</v>
      </c>
      <c r="LIM38" s="140"/>
      <c r="LIN38" s="267"/>
      <c r="LIO38" s="264" t="s">
        <v>80</v>
      </c>
      <c r="LIP38" s="232" t="s">
        <v>81</v>
      </c>
      <c r="LIQ38" s="12" t="s">
        <v>2</v>
      </c>
      <c r="LIR38" s="106">
        <f t="shared" ref="LIR38" si="6185">LIR39+LIR40</f>
        <v>12467.6</v>
      </c>
      <c r="LIS38" s="106">
        <f t="shared" ref="LIS38" si="6186">SUM(LIS39:LIS41)</f>
        <v>8091.3402300000007</v>
      </c>
      <c r="LIT38" s="107">
        <f t="shared" si="2090"/>
        <v>0.64898939892200591</v>
      </c>
      <c r="LIU38" s="140"/>
      <c r="LIV38" s="267"/>
      <c r="LIW38" s="264" t="s">
        <v>80</v>
      </c>
      <c r="LIX38" s="232" t="s">
        <v>81</v>
      </c>
      <c r="LIY38" s="12" t="s">
        <v>2</v>
      </c>
      <c r="LIZ38" s="106">
        <f t="shared" ref="LIZ38" si="6187">LIZ39+LIZ40</f>
        <v>12467.6</v>
      </c>
      <c r="LJA38" s="106">
        <f t="shared" ref="LJA38" si="6188">SUM(LJA39:LJA41)</f>
        <v>8091.3402300000007</v>
      </c>
      <c r="LJB38" s="107">
        <f t="shared" si="2092"/>
        <v>0.64898939892200591</v>
      </c>
      <c r="LJC38" s="140"/>
      <c r="LJD38" s="267"/>
      <c r="LJE38" s="264" t="s">
        <v>80</v>
      </c>
      <c r="LJF38" s="232" t="s">
        <v>81</v>
      </c>
      <c r="LJG38" s="12" t="s">
        <v>2</v>
      </c>
      <c r="LJH38" s="106">
        <f t="shared" ref="LJH38" si="6189">LJH39+LJH40</f>
        <v>12467.6</v>
      </c>
      <c r="LJI38" s="106">
        <f t="shared" ref="LJI38" si="6190">SUM(LJI39:LJI41)</f>
        <v>8091.3402300000007</v>
      </c>
      <c r="LJJ38" s="107">
        <f t="shared" si="2094"/>
        <v>0.64898939892200591</v>
      </c>
      <c r="LJK38" s="140"/>
      <c r="LJL38" s="267"/>
      <c r="LJM38" s="264" t="s">
        <v>80</v>
      </c>
      <c r="LJN38" s="232" t="s">
        <v>81</v>
      </c>
      <c r="LJO38" s="12" t="s">
        <v>2</v>
      </c>
      <c r="LJP38" s="106">
        <f t="shared" ref="LJP38" si="6191">LJP39+LJP40</f>
        <v>12467.6</v>
      </c>
      <c r="LJQ38" s="106">
        <f t="shared" ref="LJQ38" si="6192">SUM(LJQ39:LJQ41)</f>
        <v>8091.3402300000007</v>
      </c>
      <c r="LJR38" s="107">
        <f t="shared" si="2096"/>
        <v>0.64898939892200591</v>
      </c>
      <c r="LJS38" s="140"/>
      <c r="LJT38" s="267"/>
      <c r="LJU38" s="264" t="s">
        <v>80</v>
      </c>
      <c r="LJV38" s="232" t="s">
        <v>81</v>
      </c>
      <c r="LJW38" s="12" t="s">
        <v>2</v>
      </c>
      <c r="LJX38" s="106">
        <f t="shared" ref="LJX38" si="6193">LJX39+LJX40</f>
        <v>12467.6</v>
      </c>
      <c r="LJY38" s="106">
        <f t="shared" ref="LJY38" si="6194">SUM(LJY39:LJY41)</f>
        <v>8091.3402300000007</v>
      </c>
      <c r="LJZ38" s="107">
        <f t="shared" si="2098"/>
        <v>0.64898939892200591</v>
      </c>
      <c r="LKA38" s="140"/>
      <c r="LKB38" s="267"/>
      <c r="LKC38" s="264" t="s">
        <v>80</v>
      </c>
      <c r="LKD38" s="232" t="s">
        <v>81</v>
      </c>
      <c r="LKE38" s="12" t="s">
        <v>2</v>
      </c>
      <c r="LKF38" s="106">
        <f t="shared" ref="LKF38" si="6195">LKF39+LKF40</f>
        <v>12467.6</v>
      </c>
      <c r="LKG38" s="106">
        <f t="shared" ref="LKG38" si="6196">SUM(LKG39:LKG41)</f>
        <v>8091.3402300000007</v>
      </c>
      <c r="LKH38" s="107">
        <f t="shared" si="2100"/>
        <v>0.64898939892200591</v>
      </c>
      <c r="LKI38" s="140"/>
      <c r="LKJ38" s="267"/>
      <c r="LKK38" s="264" t="s">
        <v>80</v>
      </c>
      <c r="LKL38" s="232" t="s">
        <v>81</v>
      </c>
      <c r="LKM38" s="12" t="s">
        <v>2</v>
      </c>
      <c r="LKN38" s="106">
        <f t="shared" ref="LKN38" si="6197">LKN39+LKN40</f>
        <v>12467.6</v>
      </c>
      <c r="LKO38" s="106">
        <f t="shared" ref="LKO38" si="6198">SUM(LKO39:LKO41)</f>
        <v>8091.3402300000007</v>
      </c>
      <c r="LKP38" s="107">
        <f t="shared" si="2102"/>
        <v>0.64898939892200591</v>
      </c>
      <c r="LKQ38" s="140"/>
      <c r="LKR38" s="267"/>
      <c r="LKS38" s="264" t="s">
        <v>80</v>
      </c>
      <c r="LKT38" s="232" t="s">
        <v>81</v>
      </c>
      <c r="LKU38" s="12" t="s">
        <v>2</v>
      </c>
      <c r="LKV38" s="106">
        <f t="shared" ref="LKV38" si="6199">LKV39+LKV40</f>
        <v>12467.6</v>
      </c>
      <c r="LKW38" s="106">
        <f t="shared" ref="LKW38" si="6200">SUM(LKW39:LKW41)</f>
        <v>8091.3402300000007</v>
      </c>
      <c r="LKX38" s="107">
        <f t="shared" si="2104"/>
        <v>0.64898939892200591</v>
      </c>
      <c r="LKY38" s="140"/>
      <c r="LKZ38" s="267"/>
      <c r="LLA38" s="264" t="s">
        <v>80</v>
      </c>
      <c r="LLB38" s="232" t="s">
        <v>81</v>
      </c>
      <c r="LLC38" s="12" t="s">
        <v>2</v>
      </c>
      <c r="LLD38" s="106">
        <f t="shared" ref="LLD38" si="6201">LLD39+LLD40</f>
        <v>12467.6</v>
      </c>
      <c r="LLE38" s="106">
        <f t="shared" ref="LLE38" si="6202">SUM(LLE39:LLE41)</f>
        <v>8091.3402300000007</v>
      </c>
      <c r="LLF38" s="107">
        <f t="shared" si="2106"/>
        <v>0.64898939892200591</v>
      </c>
      <c r="LLG38" s="140"/>
      <c r="LLH38" s="267"/>
      <c r="LLI38" s="264" t="s">
        <v>80</v>
      </c>
      <c r="LLJ38" s="232" t="s">
        <v>81</v>
      </c>
      <c r="LLK38" s="12" t="s">
        <v>2</v>
      </c>
      <c r="LLL38" s="106">
        <f t="shared" ref="LLL38" si="6203">LLL39+LLL40</f>
        <v>12467.6</v>
      </c>
      <c r="LLM38" s="106">
        <f t="shared" ref="LLM38" si="6204">SUM(LLM39:LLM41)</f>
        <v>8091.3402300000007</v>
      </c>
      <c r="LLN38" s="107">
        <f t="shared" si="2108"/>
        <v>0.64898939892200591</v>
      </c>
      <c r="LLO38" s="140"/>
      <c r="LLP38" s="267"/>
      <c r="LLQ38" s="264" t="s">
        <v>80</v>
      </c>
      <c r="LLR38" s="232" t="s">
        <v>81</v>
      </c>
      <c r="LLS38" s="12" t="s">
        <v>2</v>
      </c>
      <c r="LLT38" s="106">
        <f t="shared" ref="LLT38" si="6205">LLT39+LLT40</f>
        <v>12467.6</v>
      </c>
      <c r="LLU38" s="106">
        <f t="shared" ref="LLU38" si="6206">SUM(LLU39:LLU41)</f>
        <v>8091.3402300000007</v>
      </c>
      <c r="LLV38" s="107">
        <f t="shared" si="2110"/>
        <v>0.64898939892200591</v>
      </c>
      <c r="LLW38" s="140"/>
      <c r="LLX38" s="267"/>
      <c r="LLY38" s="264" t="s">
        <v>80</v>
      </c>
      <c r="LLZ38" s="232" t="s">
        <v>81</v>
      </c>
      <c r="LMA38" s="12" t="s">
        <v>2</v>
      </c>
      <c r="LMB38" s="106">
        <f t="shared" ref="LMB38" si="6207">LMB39+LMB40</f>
        <v>12467.6</v>
      </c>
      <c r="LMC38" s="106">
        <f t="shared" ref="LMC38" si="6208">SUM(LMC39:LMC41)</f>
        <v>8091.3402300000007</v>
      </c>
      <c r="LMD38" s="107">
        <f t="shared" si="2112"/>
        <v>0.64898939892200591</v>
      </c>
      <c r="LME38" s="140"/>
      <c r="LMF38" s="267"/>
      <c r="LMG38" s="264" t="s">
        <v>80</v>
      </c>
      <c r="LMH38" s="232" t="s">
        <v>81</v>
      </c>
      <c r="LMI38" s="12" t="s">
        <v>2</v>
      </c>
      <c r="LMJ38" s="106">
        <f t="shared" ref="LMJ38" si="6209">LMJ39+LMJ40</f>
        <v>12467.6</v>
      </c>
      <c r="LMK38" s="106">
        <f t="shared" ref="LMK38" si="6210">SUM(LMK39:LMK41)</f>
        <v>8091.3402300000007</v>
      </c>
      <c r="LML38" s="107">
        <f t="shared" si="2114"/>
        <v>0.64898939892200591</v>
      </c>
      <c r="LMM38" s="140"/>
      <c r="LMN38" s="267"/>
      <c r="LMO38" s="264" t="s">
        <v>80</v>
      </c>
      <c r="LMP38" s="232" t="s">
        <v>81</v>
      </c>
      <c r="LMQ38" s="12" t="s">
        <v>2</v>
      </c>
      <c r="LMR38" s="106">
        <f t="shared" ref="LMR38" si="6211">LMR39+LMR40</f>
        <v>12467.6</v>
      </c>
      <c r="LMS38" s="106">
        <f t="shared" ref="LMS38" si="6212">SUM(LMS39:LMS41)</f>
        <v>8091.3402300000007</v>
      </c>
      <c r="LMT38" s="107">
        <f t="shared" si="2116"/>
        <v>0.64898939892200591</v>
      </c>
      <c r="LMU38" s="140"/>
      <c r="LMV38" s="267"/>
      <c r="LMW38" s="264" t="s">
        <v>80</v>
      </c>
      <c r="LMX38" s="232" t="s">
        <v>81</v>
      </c>
      <c r="LMY38" s="12" t="s">
        <v>2</v>
      </c>
      <c r="LMZ38" s="106">
        <f t="shared" ref="LMZ38" si="6213">LMZ39+LMZ40</f>
        <v>12467.6</v>
      </c>
      <c r="LNA38" s="106">
        <f t="shared" ref="LNA38" si="6214">SUM(LNA39:LNA41)</f>
        <v>8091.3402300000007</v>
      </c>
      <c r="LNB38" s="107">
        <f t="shared" si="2118"/>
        <v>0.64898939892200591</v>
      </c>
      <c r="LNC38" s="140"/>
      <c r="LND38" s="267"/>
      <c r="LNE38" s="264" t="s">
        <v>80</v>
      </c>
      <c r="LNF38" s="232" t="s">
        <v>81</v>
      </c>
      <c r="LNG38" s="12" t="s">
        <v>2</v>
      </c>
      <c r="LNH38" s="106">
        <f t="shared" ref="LNH38" si="6215">LNH39+LNH40</f>
        <v>12467.6</v>
      </c>
      <c r="LNI38" s="106">
        <f t="shared" ref="LNI38" si="6216">SUM(LNI39:LNI41)</f>
        <v>8091.3402300000007</v>
      </c>
      <c r="LNJ38" s="107">
        <f t="shared" si="2120"/>
        <v>0.64898939892200591</v>
      </c>
      <c r="LNK38" s="140"/>
      <c r="LNL38" s="267"/>
      <c r="LNM38" s="264" t="s">
        <v>80</v>
      </c>
      <c r="LNN38" s="232" t="s">
        <v>81</v>
      </c>
      <c r="LNO38" s="12" t="s">
        <v>2</v>
      </c>
      <c r="LNP38" s="106">
        <f t="shared" ref="LNP38" si="6217">LNP39+LNP40</f>
        <v>12467.6</v>
      </c>
      <c r="LNQ38" s="106">
        <f t="shared" ref="LNQ38" si="6218">SUM(LNQ39:LNQ41)</f>
        <v>8091.3402300000007</v>
      </c>
      <c r="LNR38" s="107">
        <f t="shared" si="2122"/>
        <v>0.64898939892200591</v>
      </c>
      <c r="LNS38" s="140"/>
      <c r="LNT38" s="267"/>
      <c r="LNU38" s="264" t="s">
        <v>80</v>
      </c>
      <c r="LNV38" s="232" t="s">
        <v>81</v>
      </c>
      <c r="LNW38" s="12" t="s">
        <v>2</v>
      </c>
      <c r="LNX38" s="106">
        <f t="shared" ref="LNX38" si="6219">LNX39+LNX40</f>
        <v>12467.6</v>
      </c>
      <c r="LNY38" s="106">
        <f t="shared" ref="LNY38" si="6220">SUM(LNY39:LNY41)</f>
        <v>8091.3402300000007</v>
      </c>
      <c r="LNZ38" s="107">
        <f t="shared" si="2124"/>
        <v>0.64898939892200591</v>
      </c>
      <c r="LOA38" s="140"/>
      <c r="LOB38" s="267"/>
      <c r="LOC38" s="264" t="s">
        <v>80</v>
      </c>
      <c r="LOD38" s="232" t="s">
        <v>81</v>
      </c>
      <c r="LOE38" s="12" t="s">
        <v>2</v>
      </c>
      <c r="LOF38" s="106">
        <f t="shared" ref="LOF38" si="6221">LOF39+LOF40</f>
        <v>12467.6</v>
      </c>
      <c r="LOG38" s="106">
        <f t="shared" ref="LOG38" si="6222">SUM(LOG39:LOG41)</f>
        <v>8091.3402300000007</v>
      </c>
      <c r="LOH38" s="107">
        <f t="shared" si="2126"/>
        <v>0.64898939892200591</v>
      </c>
      <c r="LOI38" s="140"/>
      <c r="LOJ38" s="267"/>
      <c r="LOK38" s="264" t="s">
        <v>80</v>
      </c>
      <c r="LOL38" s="232" t="s">
        <v>81</v>
      </c>
      <c r="LOM38" s="12" t="s">
        <v>2</v>
      </c>
      <c r="LON38" s="106">
        <f t="shared" ref="LON38" si="6223">LON39+LON40</f>
        <v>12467.6</v>
      </c>
      <c r="LOO38" s="106">
        <f t="shared" ref="LOO38" si="6224">SUM(LOO39:LOO41)</f>
        <v>8091.3402300000007</v>
      </c>
      <c r="LOP38" s="107">
        <f t="shared" si="2128"/>
        <v>0.64898939892200591</v>
      </c>
      <c r="LOQ38" s="140"/>
      <c r="LOR38" s="267"/>
      <c r="LOS38" s="264" t="s">
        <v>80</v>
      </c>
      <c r="LOT38" s="232" t="s">
        <v>81</v>
      </c>
      <c r="LOU38" s="12" t="s">
        <v>2</v>
      </c>
      <c r="LOV38" s="106">
        <f t="shared" ref="LOV38" si="6225">LOV39+LOV40</f>
        <v>12467.6</v>
      </c>
      <c r="LOW38" s="106">
        <f t="shared" ref="LOW38" si="6226">SUM(LOW39:LOW41)</f>
        <v>8091.3402300000007</v>
      </c>
      <c r="LOX38" s="107">
        <f t="shared" si="2130"/>
        <v>0.64898939892200591</v>
      </c>
      <c r="LOY38" s="140"/>
      <c r="LOZ38" s="267"/>
      <c r="LPA38" s="264" t="s">
        <v>80</v>
      </c>
      <c r="LPB38" s="232" t="s">
        <v>81</v>
      </c>
      <c r="LPC38" s="12" t="s">
        <v>2</v>
      </c>
      <c r="LPD38" s="106">
        <f t="shared" ref="LPD38" si="6227">LPD39+LPD40</f>
        <v>12467.6</v>
      </c>
      <c r="LPE38" s="106">
        <f t="shared" ref="LPE38" si="6228">SUM(LPE39:LPE41)</f>
        <v>8091.3402300000007</v>
      </c>
      <c r="LPF38" s="107">
        <f t="shared" si="2132"/>
        <v>0.64898939892200591</v>
      </c>
      <c r="LPG38" s="140"/>
      <c r="LPH38" s="267"/>
      <c r="LPI38" s="264" t="s">
        <v>80</v>
      </c>
      <c r="LPJ38" s="232" t="s">
        <v>81</v>
      </c>
      <c r="LPK38" s="12" t="s">
        <v>2</v>
      </c>
      <c r="LPL38" s="106">
        <f t="shared" ref="LPL38" si="6229">LPL39+LPL40</f>
        <v>12467.6</v>
      </c>
      <c r="LPM38" s="106">
        <f t="shared" ref="LPM38" si="6230">SUM(LPM39:LPM41)</f>
        <v>8091.3402300000007</v>
      </c>
      <c r="LPN38" s="107">
        <f t="shared" si="2134"/>
        <v>0.64898939892200591</v>
      </c>
      <c r="LPO38" s="140"/>
      <c r="LPP38" s="267"/>
      <c r="LPQ38" s="264" t="s">
        <v>80</v>
      </c>
      <c r="LPR38" s="232" t="s">
        <v>81</v>
      </c>
      <c r="LPS38" s="12" t="s">
        <v>2</v>
      </c>
      <c r="LPT38" s="106">
        <f t="shared" ref="LPT38" si="6231">LPT39+LPT40</f>
        <v>12467.6</v>
      </c>
      <c r="LPU38" s="106">
        <f t="shared" ref="LPU38" si="6232">SUM(LPU39:LPU41)</f>
        <v>8091.3402300000007</v>
      </c>
      <c r="LPV38" s="107">
        <f t="shared" si="2136"/>
        <v>0.64898939892200591</v>
      </c>
      <c r="LPW38" s="140"/>
      <c r="LPX38" s="267"/>
      <c r="LPY38" s="264" t="s">
        <v>80</v>
      </c>
      <c r="LPZ38" s="232" t="s">
        <v>81</v>
      </c>
      <c r="LQA38" s="12" t="s">
        <v>2</v>
      </c>
      <c r="LQB38" s="106">
        <f t="shared" ref="LQB38" si="6233">LQB39+LQB40</f>
        <v>12467.6</v>
      </c>
      <c r="LQC38" s="106">
        <f t="shared" ref="LQC38" si="6234">SUM(LQC39:LQC41)</f>
        <v>8091.3402300000007</v>
      </c>
      <c r="LQD38" s="107">
        <f t="shared" si="2138"/>
        <v>0.64898939892200591</v>
      </c>
      <c r="LQE38" s="140"/>
      <c r="LQF38" s="267"/>
      <c r="LQG38" s="264" t="s">
        <v>80</v>
      </c>
      <c r="LQH38" s="232" t="s">
        <v>81</v>
      </c>
      <c r="LQI38" s="12" t="s">
        <v>2</v>
      </c>
      <c r="LQJ38" s="106">
        <f t="shared" ref="LQJ38" si="6235">LQJ39+LQJ40</f>
        <v>12467.6</v>
      </c>
      <c r="LQK38" s="106">
        <f t="shared" ref="LQK38" si="6236">SUM(LQK39:LQK41)</f>
        <v>8091.3402300000007</v>
      </c>
      <c r="LQL38" s="107">
        <f t="shared" si="2140"/>
        <v>0.64898939892200591</v>
      </c>
      <c r="LQM38" s="140"/>
      <c r="LQN38" s="267"/>
      <c r="LQO38" s="264" t="s">
        <v>80</v>
      </c>
      <c r="LQP38" s="232" t="s">
        <v>81</v>
      </c>
      <c r="LQQ38" s="12" t="s">
        <v>2</v>
      </c>
      <c r="LQR38" s="106">
        <f t="shared" ref="LQR38" si="6237">LQR39+LQR40</f>
        <v>12467.6</v>
      </c>
      <c r="LQS38" s="106">
        <f t="shared" ref="LQS38" si="6238">SUM(LQS39:LQS41)</f>
        <v>8091.3402300000007</v>
      </c>
      <c r="LQT38" s="107">
        <f t="shared" si="2142"/>
        <v>0.64898939892200591</v>
      </c>
      <c r="LQU38" s="140"/>
      <c r="LQV38" s="267"/>
      <c r="LQW38" s="264" t="s">
        <v>80</v>
      </c>
      <c r="LQX38" s="232" t="s">
        <v>81</v>
      </c>
      <c r="LQY38" s="12" t="s">
        <v>2</v>
      </c>
      <c r="LQZ38" s="106">
        <f t="shared" ref="LQZ38" si="6239">LQZ39+LQZ40</f>
        <v>12467.6</v>
      </c>
      <c r="LRA38" s="106">
        <f t="shared" ref="LRA38" si="6240">SUM(LRA39:LRA41)</f>
        <v>8091.3402300000007</v>
      </c>
      <c r="LRB38" s="107">
        <f t="shared" si="2144"/>
        <v>0.64898939892200591</v>
      </c>
      <c r="LRC38" s="140"/>
      <c r="LRD38" s="267"/>
      <c r="LRE38" s="264" t="s">
        <v>80</v>
      </c>
      <c r="LRF38" s="232" t="s">
        <v>81</v>
      </c>
      <c r="LRG38" s="12" t="s">
        <v>2</v>
      </c>
      <c r="LRH38" s="106">
        <f t="shared" ref="LRH38" si="6241">LRH39+LRH40</f>
        <v>12467.6</v>
      </c>
      <c r="LRI38" s="106">
        <f t="shared" ref="LRI38" si="6242">SUM(LRI39:LRI41)</f>
        <v>8091.3402300000007</v>
      </c>
      <c r="LRJ38" s="107">
        <f t="shared" si="2146"/>
        <v>0.64898939892200591</v>
      </c>
      <c r="LRK38" s="140"/>
      <c r="LRL38" s="267"/>
      <c r="LRM38" s="264" t="s">
        <v>80</v>
      </c>
      <c r="LRN38" s="232" t="s">
        <v>81</v>
      </c>
      <c r="LRO38" s="12" t="s">
        <v>2</v>
      </c>
      <c r="LRP38" s="106">
        <f t="shared" ref="LRP38" si="6243">LRP39+LRP40</f>
        <v>12467.6</v>
      </c>
      <c r="LRQ38" s="106">
        <f t="shared" ref="LRQ38" si="6244">SUM(LRQ39:LRQ41)</f>
        <v>8091.3402300000007</v>
      </c>
      <c r="LRR38" s="107">
        <f t="shared" si="2148"/>
        <v>0.64898939892200591</v>
      </c>
      <c r="LRS38" s="140"/>
      <c r="LRT38" s="267"/>
      <c r="LRU38" s="264" t="s">
        <v>80</v>
      </c>
      <c r="LRV38" s="232" t="s">
        <v>81</v>
      </c>
      <c r="LRW38" s="12" t="s">
        <v>2</v>
      </c>
      <c r="LRX38" s="106">
        <f t="shared" ref="LRX38" si="6245">LRX39+LRX40</f>
        <v>12467.6</v>
      </c>
      <c r="LRY38" s="106">
        <f t="shared" ref="LRY38" si="6246">SUM(LRY39:LRY41)</f>
        <v>8091.3402300000007</v>
      </c>
      <c r="LRZ38" s="107">
        <f t="shared" si="2150"/>
        <v>0.64898939892200591</v>
      </c>
      <c r="LSA38" s="140"/>
      <c r="LSB38" s="267"/>
      <c r="LSC38" s="264" t="s">
        <v>80</v>
      </c>
      <c r="LSD38" s="232" t="s">
        <v>81</v>
      </c>
      <c r="LSE38" s="12" t="s">
        <v>2</v>
      </c>
      <c r="LSF38" s="106">
        <f t="shared" ref="LSF38" si="6247">LSF39+LSF40</f>
        <v>12467.6</v>
      </c>
      <c r="LSG38" s="106">
        <f t="shared" ref="LSG38" si="6248">SUM(LSG39:LSG41)</f>
        <v>8091.3402300000007</v>
      </c>
      <c r="LSH38" s="107">
        <f t="shared" si="2152"/>
        <v>0.64898939892200591</v>
      </c>
      <c r="LSI38" s="140"/>
      <c r="LSJ38" s="267"/>
      <c r="LSK38" s="264" t="s">
        <v>80</v>
      </c>
      <c r="LSL38" s="232" t="s">
        <v>81</v>
      </c>
      <c r="LSM38" s="12" t="s">
        <v>2</v>
      </c>
      <c r="LSN38" s="106">
        <f t="shared" ref="LSN38" si="6249">LSN39+LSN40</f>
        <v>12467.6</v>
      </c>
      <c r="LSO38" s="106">
        <f t="shared" ref="LSO38" si="6250">SUM(LSO39:LSO41)</f>
        <v>8091.3402300000007</v>
      </c>
      <c r="LSP38" s="107">
        <f t="shared" si="2154"/>
        <v>0.64898939892200591</v>
      </c>
      <c r="LSQ38" s="140"/>
      <c r="LSR38" s="267"/>
      <c r="LSS38" s="264" t="s">
        <v>80</v>
      </c>
      <c r="LST38" s="232" t="s">
        <v>81</v>
      </c>
      <c r="LSU38" s="12" t="s">
        <v>2</v>
      </c>
      <c r="LSV38" s="106">
        <f t="shared" ref="LSV38" si="6251">LSV39+LSV40</f>
        <v>12467.6</v>
      </c>
      <c r="LSW38" s="106">
        <f t="shared" ref="LSW38" si="6252">SUM(LSW39:LSW41)</f>
        <v>8091.3402300000007</v>
      </c>
      <c r="LSX38" s="107">
        <f t="shared" si="2156"/>
        <v>0.64898939892200591</v>
      </c>
      <c r="LSY38" s="140"/>
      <c r="LSZ38" s="267"/>
      <c r="LTA38" s="264" t="s">
        <v>80</v>
      </c>
      <c r="LTB38" s="232" t="s">
        <v>81</v>
      </c>
      <c r="LTC38" s="12" t="s">
        <v>2</v>
      </c>
      <c r="LTD38" s="106">
        <f t="shared" ref="LTD38" si="6253">LTD39+LTD40</f>
        <v>12467.6</v>
      </c>
      <c r="LTE38" s="106">
        <f t="shared" ref="LTE38" si="6254">SUM(LTE39:LTE41)</f>
        <v>8091.3402300000007</v>
      </c>
      <c r="LTF38" s="107">
        <f t="shared" si="2158"/>
        <v>0.64898939892200591</v>
      </c>
      <c r="LTG38" s="140"/>
      <c r="LTH38" s="267"/>
      <c r="LTI38" s="264" t="s">
        <v>80</v>
      </c>
      <c r="LTJ38" s="232" t="s">
        <v>81</v>
      </c>
      <c r="LTK38" s="12" t="s">
        <v>2</v>
      </c>
      <c r="LTL38" s="106">
        <f t="shared" ref="LTL38" si="6255">LTL39+LTL40</f>
        <v>12467.6</v>
      </c>
      <c r="LTM38" s="106">
        <f t="shared" ref="LTM38" si="6256">SUM(LTM39:LTM41)</f>
        <v>8091.3402300000007</v>
      </c>
      <c r="LTN38" s="107">
        <f t="shared" si="2160"/>
        <v>0.64898939892200591</v>
      </c>
      <c r="LTO38" s="140"/>
      <c r="LTP38" s="267"/>
      <c r="LTQ38" s="264" t="s">
        <v>80</v>
      </c>
      <c r="LTR38" s="232" t="s">
        <v>81</v>
      </c>
      <c r="LTS38" s="12" t="s">
        <v>2</v>
      </c>
      <c r="LTT38" s="106">
        <f t="shared" ref="LTT38" si="6257">LTT39+LTT40</f>
        <v>12467.6</v>
      </c>
      <c r="LTU38" s="106">
        <f t="shared" ref="LTU38" si="6258">SUM(LTU39:LTU41)</f>
        <v>8091.3402300000007</v>
      </c>
      <c r="LTV38" s="107">
        <f t="shared" si="2162"/>
        <v>0.64898939892200591</v>
      </c>
      <c r="LTW38" s="140"/>
      <c r="LTX38" s="267"/>
      <c r="LTY38" s="264" t="s">
        <v>80</v>
      </c>
      <c r="LTZ38" s="232" t="s">
        <v>81</v>
      </c>
      <c r="LUA38" s="12" t="s">
        <v>2</v>
      </c>
      <c r="LUB38" s="106">
        <f t="shared" ref="LUB38" si="6259">LUB39+LUB40</f>
        <v>12467.6</v>
      </c>
      <c r="LUC38" s="106">
        <f t="shared" ref="LUC38" si="6260">SUM(LUC39:LUC41)</f>
        <v>8091.3402300000007</v>
      </c>
      <c r="LUD38" s="107">
        <f t="shared" si="2164"/>
        <v>0.64898939892200591</v>
      </c>
      <c r="LUE38" s="140"/>
      <c r="LUF38" s="267"/>
      <c r="LUG38" s="264" t="s">
        <v>80</v>
      </c>
      <c r="LUH38" s="232" t="s">
        <v>81</v>
      </c>
      <c r="LUI38" s="12" t="s">
        <v>2</v>
      </c>
      <c r="LUJ38" s="106">
        <f t="shared" ref="LUJ38" si="6261">LUJ39+LUJ40</f>
        <v>12467.6</v>
      </c>
      <c r="LUK38" s="106">
        <f t="shared" ref="LUK38" si="6262">SUM(LUK39:LUK41)</f>
        <v>8091.3402300000007</v>
      </c>
      <c r="LUL38" s="107">
        <f t="shared" si="2166"/>
        <v>0.64898939892200591</v>
      </c>
      <c r="LUM38" s="140"/>
      <c r="LUN38" s="267"/>
      <c r="LUO38" s="264" t="s">
        <v>80</v>
      </c>
      <c r="LUP38" s="232" t="s">
        <v>81</v>
      </c>
      <c r="LUQ38" s="12" t="s">
        <v>2</v>
      </c>
      <c r="LUR38" s="106">
        <f t="shared" ref="LUR38" si="6263">LUR39+LUR40</f>
        <v>12467.6</v>
      </c>
      <c r="LUS38" s="106">
        <f t="shared" ref="LUS38" si="6264">SUM(LUS39:LUS41)</f>
        <v>8091.3402300000007</v>
      </c>
      <c r="LUT38" s="107">
        <f t="shared" si="2168"/>
        <v>0.64898939892200591</v>
      </c>
      <c r="LUU38" s="140"/>
      <c r="LUV38" s="267"/>
      <c r="LUW38" s="264" t="s">
        <v>80</v>
      </c>
      <c r="LUX38" s="232" t="s">
        <v>81</v>
      </c>
      <c r="LUY38" s="12" t="s">
        <v>2</v>
      </c>
      <c r="LUZ38" s="106">
        <f t="shared" ref="LUZ38" si="6265">LUZ39+LUZ40</f>
        <v>12467.6</v>
      </c>
      <c r="LVA38" s="106">
        <f t="shared" ref="LVA38" si="6266">SUM(LVA39:LVA41)</f>
        <v>8091.3402300000007</v>
      </c>
      <c r="LVB38" s="107">
        <f t="shared" si="2170"/>
        <v>0.64898939892200591</v>
      </c>
      <c r="LVC38" s="140"/>
      <c r="LVD38" s="267"/>
      <c r="LVE38" s="264" t="s">
        <v>80</v>
      </c>
      <c r="LVF38" s="232" t="s">
        <v>81</v>
      </c>
      <c r="LVG38" s="12" t="s">
        <v>2</v>
      </c>
      <c r="LVH38" s="106">
        <f t="shared" ref="LVH38" si="6267">LVH39+LVH40</f>
        <v>12467.6</v>
      </c>
      <c r="LVI38" s="106">
        <f t="shared" ref="LVI38" si="6268">SUM(LVI39:LVI41)</f>
        <v>8091.3402300000007</v>
      </c>
      <c r="LVJ38" s="107">
        <f t="shared" si="2172"/>
        <v>0.64898939892200591</v>
      </c>
      <c r="LVK38" s="140"/>
      <c r="LVL38" s="267"/>
      <c r="LVM38" s="264" t="s">
        <v>80</v>
      </c>
      <c r="LVN38" s="232" t="s">
        <v>81</v>
      </c>
      <c r="LVO38" s="12" t="s">
        <v>2</v>
      </c>
      <c r="LVP38" s="106">
        <f t="shared" ref="LVP38" si="6269">LVP39+LVP40</f>
        <v>12467.6</v>
      </c>
      <c r="LVQ38" s="106">
        <f t="shared" ref="LVQ38" si="6270">SUM(LVQ39:LVQ41)</f>
        <v>8091.3402300000007</v>
      </c>
      <c r="LVR38" s="107">
        <f t="shared" si="2174"/>
        <v>0.64898939892200591</v>
      </c>
      <c r="LVS38" s="140"/>
      <c r="LVT38" s="267"/>
      <c r="LVU38" s="264" t="s">
        <v>80</v>
      </c>
      <c r="LVV38" s="232" t="s">
        <v>81</v>
      </c>
      <c r="LVW38" s="12" t="s">
        <v>2</v>
      </c>
      <c r="LVX38" s="106">
        <f t="shared" ref="LVX38" si="6271">LVX39+LVX40</f>
        <v>12467.6</v>
      </c>
      <c r="LVY38" s="106">
        <f t="shared" ref="LVY38" si="6272">SUM(LVY39:LVY41)</f>
        <v>8091.3402300000007</v>
      </c>
      <c r="LVZ38" s="107">
        <f t="shared" si="2176"/>
        <v>0.64898939892200591</v>
      </c>
      <c r="LWA38" s="140"/>
      <c r="LWB38" s="267"/>
      <c r="LWC38" s="264" t="s">
        <v>80</v>
      </c>
      <c r="LWD38" s="232" t="s">
        <v>81</v>
      </c>
      <c r="LWE38" s="12" t="s">
        <v>2</v>
      </c>
      <c r="LWF38" s="106">
        <f t="shared" ref="LWF38" si="6273">LWF39+LWF40</f>
        <v>12467.6</v>
      </c>
      <c r="LWG38" s="106">
        <f t="shared" ref="LWG38" si="6274">SUM(LWG39:LWG41)</f>
        <v>8091.3402300000007</v>
      </c>
      <c r="LWH38" s="107">
        <f t="shared" si="2178"/>
        <v>0.64898939892200591</v>
      </c>
      <c r="LWI38" s="140"/>
      <c r="LWJ38" s="267"/>
      <c r="LWK38" s="264" t="s">
        <v>80</v>
      </c>
      <c r="LWL38" s="232" t="s">
        <v>81</v>
      </c>
      <c r="LWM38" s="12" t="s">
        <v>2</v>
      </c>
      <c r="LWN38" s="106">
        <f t="shared" ref="LWN38" si="6275">LWN39+LWN40</f>
        <v>12467.6</v>
      </c>
      <c r="LWO38" s="106">
        <f t="shared" ref="LWO38" si="6276">SUM(LWO39:LWO41)</f>
        <v>8091.3402300000007</v>
      </c>
      <c r="LWP38" s="107">
        <f t="shared" si="2180"/>
        <v>0.64898939892200591</v>
      </c>
      <c r="LWQ38" s="140"/>
      <c r="LWR38" s="267"/>
      <c r="LWS38" s="264" t="s">
        <v>80</v>
      </c>
      <c r="LWT38" s="232" t="s">
        <v>81</v>
      </c>
      <c r="LWU38" s="12" t="s">
        <v>2</v>
      </c>
      <c r="LWV38" s="106">
        <f t="shared" ref="LWV38" si="6277">LWV39+LWV40</f>
        <v>12467.6</v>
      </c>
      <c r="LWW38" s="106">
        <f t="shared" ref="LWW38" si="6278">SUM(LWW39:LWW41)</f>
        <v>8091.3402300000007</v>
      </c>
      <c r="LWX38" s="107">
        <f t="shared" si="2182"/>
        <v>0.64898939892200591</v>
      </c>
      <c r="LWY38" s="140"/>
      <c r="LWZ38" s="267"/>
      <c r="LXA38" s="264" t="s">
        <v>80</v>
      </c>
      <c r="LXB38" s="232" t="s">
        <v>81</v>
      </c>
      <c r="LXC38" s="12" t="s">
        <v>2</v>
      </c>
      <c r="LXD38" s="106">
        <f t="shared" ref="LXD38" si="6279">LXD39+LXD40</f>
        <v>12467.6</v>
      </c>
      <c r="LXE38" s="106">
        <f t="shared" ref="LXE38" si="6280">SUM(LXE39:LXE41)</f>
        <v>8091.3402300000007</v>
      </c>
      <c r="LXF38" s="107">
        <f t="shared" si="2184"/>
        <v>0.64898939892200591</v>
      </c>
      <c r="LXG38" s="140"/>
      <c r="LXH38" s="267"/>
      <c r="LXI38" s="264" t="s">
        <v>80</v>
      </c>
      <c r="LXJ38" s="232" t="s">
        <v>81</v>
      </c>
      <c r="LXK38" s="12" t="s">
        <v>2</v>
      </c>
      <c r="LXL38" s="106">
        <f t="shared" ref="LXL38" si="6281">LXL39+LXL40</f>
        <v>12467.6</v>
      </c>
      <c r="LXM38" s="106">
        <f t="shared" ref="LXM38" si="6282">SUM(LXM39:LXM41)</f>
        <v>8091.3402300000007</v>
      </c>
      <c r="LXN38" s="107">
        <f t="shared" si="2186"/>
        <v>0.64898939892200591</v>
      </c>
      <c r="LXO38" s="140"/>
      <c r="LXP38" s="267"/>
      <c r="LXQ38" s="264" t="s">
        <v>80</v>
      </c>
      <c r="LXR38" s="232" t="s">
        <v>81</v>
      </c>
      <c r="LXS38" s="12" t="s">
        <v>2</v>
      </c>
      <c r="LXT38" s="106">
        <f t="shared" ref="LXT38" si="6283">LXT39+LXT40</f>
        <v>12467.6</v>
      </c>
      <c r="LXU38" s="106">
        <f t="shared" ref="LXU38" si="6284">SUM(LXU39:LXU41)</f>
        <v>8091.3402300000007</v>
      </c>
      <c r="LXV38" s="107">
        <f t="shared" si="2188"/>
        <v>0.64898939892200591</v>
      </c>
      <c r="LXW38" s="140"/>
      <c r="LXX38" s="267"/>
      <c r="LXY38" s="264" t="s">
        <v>80</v>
      </c>
      <c r="LXZ38" s="232" t="s">
        <v>81</v>
      </c>
      <c r="LYA38" s="12" t="s">
        <v>2</v>
      </c>
      <c r="LYB38" s="106">
        <f t="shared" ref="LYB38" si="6285">LYB39+LYB40</f>
        <v>12467.6</v>
      </c>
      <c r="LYC38" s="106">
        <f t="shared" ref="LYC38" si="6286">SUM(LYC39:LYC41)</f>
        <v>8091.3402300000007</v>
      </c>
      <c r="LYD38" s="107">
        <f t="shared" si="2190"/>
        <v>0.64898939892200591</v>
      </c>
      <c r="LYE38" s="140"/>
      <c r="LYF38" s="267"/>
      <c r="LYG38" s="264" t="s">
        <v>80</v>
      </c>
      <c r="LYH38" s="232" t="s">
        <v>81</v>
      </c>
      <c r="LYI38" s="12" t="s">
        <v>2</v>
      </c>
      <c r="LYJ38" s="106">
        <f t="shared" ref="LYJ38" si="6287">LYJ39+LYJ40</f>
        <v>12467.6</v>
      </c>
      <c r="LYK38" s="106">
        <f t="shared" ref="LYK38" si="6288">SUM(LYK39:LYK41)</f>
        <v>8091.3402300000007</v>
      </c>
      <c r="LYL38" s="107">
        <f t="shared" si="2192"/>
        <v>0.64898939892200591</v>
      </c>
      <c r="LYM38" s="140"/>
      <c r="LYN38" s="267"/>
      <c r="LYO38" s="264" t="s">
        <v>80</v>
      </c>
      <c r="LYP38" s="232" t="s">
        <v>81</v>
      </c>
      <c r="LYQ38" s="12" t="s">
        <v>2</v>
      </c>
      <c r="LYR38" s="106">
        <f t="shared" ref="LYR38" si="6289">LYR39+LYR40</f>
        <v>12467.6</v>
      </c>
      <c r="LYS38" s="106">
        <f t="shared" ref="LYS38" si="6290">SUM(LYS39:LYS41)</f>
        <v>8091.3402300000007</v>
      </c>
      <c r="LYT38" s="107">
        <f t="shared" si="2194"/>
        <v>0.64898939892200591</v>
      </c>
      <c r="LYU38" s="140"/>
      <c r="LYV38" s="267"/>
      <c r="LYW38" s="264" t="s">
        <v>80</v>
      </c>
      <c r="LYX38" s="232" t="s">
        <v>81</v>
      </c>
      <c r="LYY38" s="12" t="s">
        <v>2</v>
      </c>
      <c r="LYZ38" s="106">
        <f t="shared" ref="LYZ38" si="6291">LYZ39+LYZ40</f>
        <v>12467.6</v>
      </c>
      <c r="LZA38" s="106">
        <f t="shared" ref="LZA38" si="6292">SUM(LZA39:LZA41)</f>
        <v>8091.3402300000007</v>
      </c>
      <c r="LZB38" s="107">
        <f t="shared" si="2196"/>
        <v>0.64898939892200591</v>
      </c>
      <c r="LZC38" s="140"/>
      <c r="LZD38" s="267"/>
      <c r="LZE38" s="264" t="s">
        <v>80</v>
      </c>
      <c r="LZF38" s="232" t="s">
        <v>81</v>
      </c>
      <c r="LZG38" s="12" t="s">
        <v>2</v>
      </c>
      <c r="LZH38" s="106">
        <f t="shared" ref="LZH38" si="6293">LZH39+LZH40</f>
        <v>12467.6</v>
      </c>
      <c r="LZI38" s="106">
        <f t="shared" ref="LZI38" si="6294">SUM(LZI39:LZI41)</f>
        <v>8091.3402300000007</v>
      </c>
      <c r="LZJ38" s="107">
        <f t="shared" si="2198"/>
        <v>0.64898939892200591</v>
      </c>
      <c r="LZK38" s="140"/>
      <c r="LZL38" s="267"/>
      <c r="LZM38" s="264" t="s">
        <v>80</v>
      </c>
      <c r="LZN38" s="232" t="s">
        <v>81</v>
      </c>
      <c r="LZO38" s="12" t="s">
        <v>2</v>
      </c>
      <c r="LZP38" s="106">
        <f t="shared" ref="LZP38" si="6295">LZP39+LZP40</f>
        <v>12467.6</v>
      </c>
      <c r="LZQ38" s="106">
        <f t="shared" ref="LZQ38" si="6296">SUM(LZQ39:LZQ41)</f>
        <v>8091.3402300000007</v>
      </c>
      <c r="LZR38" s="107">
        <f t="shared" si="2200"/>
        <v>0.64898939892200591</v>
      </c>
      <c r="LZS38" s="140"/>
      <c r="LZT38" s="267"/>
      <c r="LZU38" s="264" t="s">
        <v>80</v>
      </c>
      <c r="LZV38" s="232" t="s">
        <v>81</v>
      </c>
      <c r="LZW38" s="12" t="s">
        <v>2</v>
      </c>
      <c r="LZX38" s="106">
        <f t="shared" ref="LZX38" si="6297">LZX39+LZX40</f>
        <v>12467.6</v>
      </c>
      <c r="LZY38" s="106">
        <f t="shared" ref="LZY38" si="6298">SUM(LZY39:LZY41)</f>
        <v>8091.3402300000007</v>
      </c>
      <c r="LZZ38" s="107">
        <f t="shared" si="2202"/>
        <v>0.64898939892200591</v>
      </c>
      <c r="MAA38" s="140"/>
      <c r="MAB38" s="267"/>
      <c r="MAC38" s="264" t="s">
        <v>80</v>
      </c>
      <c r="MAD38" s="232" t="s">
        <v>81</v>
      </c>
      <c r="MAE38" s="12" t="s">
        <v>2</v>
      </c>
      <c r="MAF38" s="106">
        <f t="shared" ref="MAF38" si="6299">MAF39+MAF40</f>
        <v>12467.6</v>
      </c>
      <c r="MAG38" s="106">
        <f t="shared" ref="MAG38" si="6300">SUM(MAG39:MAG41)</f>
        <v>8091.3402300000007</v>
      </c>
      <c r="MAH38" s="107">
        <f t="shared" si="2204"/>
        <v>0.64898939892200591</v>
      </c>
      <c r="MAI38" s="140"/>
      <c r="MAJ38" s="267"/>
      <c r="MAK38" s="264" t="s">
        <v>80</v>
      </c>
      <c r="MAL38" s="232" t="s">
        <v>81</v>
      </c>
      <c r="MAM38" s="12" t="s">
        <v>2</v>
      </c>
      <c r="MAN38" s="106">
        <f t="shared" ref="MAN38" si="6301">MAN39+MAN40</f>
        <v>12467.6</v>
      </c>
      <c r="MAO38" s="106">
        <f t="shared" ref="MAO38" si="6302">SUM(MAO39:MAO41)</f>
        <v>8091.3402300000007</v>
      </c>
      <c r="MAP38" s="107">
        <f t="shared" si="2206"/>
        <v>0.64898939892200591</v>
      </c>
      <c r="MAQ38" s="140"/>
      <c r="MAR38" s="267"/>
      <c r="MAS38" s="264" t="s">
        <v>80</v>
      </c>
      <c r="MAT38" s="232" t="s">
        <v>81</v>
      </c>
      <c r="MAU38" s="12" t="s">
        <v>2</v>
      </c>
      <c r="MAV38" s="106">
        <f t="shared" ref="MAV38" si="6303">MAV39+MAV40</f>
        <v>12467.6</v>
      </c>
      <c r="MAW38" s="106">
        <f t="shared" ref="MAW38" si="6304">SUM(MAW39:MAW41)</f>
        <v>8091.3402300000007</v>
      </c>
      <c r="MAX38" s="107">
        <f t="shared" si="2208"/>
        <v>0.64898939892200591</v>
      </c>
      <c r="MAY38" s="140"/>
      <c r="MAZ38" s="267"/>
      <c r="MBA38" s="264" t="s">
        <v>80</v>
      </c>
      <c r="MBB38" s="232" t="s">
        <v>81</v>
      </c>
      <c r="MBC38" s="12" t="s">
        <v>2</v>
      </c>
      <c r="MBD38" s="106">
        <f t="shared" ref="MBD38" si="6305">MBD39+MBD40</f>
        <v>12467.6</v>
      </c>
      <c r="MBE38" s="106">
        <f t="shared" ref="MBE38" si="6306">SUM(MBE39:MBE41)</f>
        <v>8091.3402300000007</v>
      </c>
      <c r="MBF38" s="107">
        <f t="shared" si="2210"/>
        <v>0.64898939892200591</v>
      </c>
      <c r="MBG38" s="140"/>
      <c r="MBH38" s="267"/>
      <c r="MBI38" s="264" t="s">
        <v>80</v>
      </c>
      <c r="MBJ38" s="232" t="s">
        <v>81</v>
      </c>
      <c r="MBK38" s="12" t="s">
        <v>2</v>
      </c>
      <c r="MBL38" s="106">
        <f t="shared" ref="MBL38" si="6307">MBL39+MBL40</f>
        <v>12467.6</v>
      </c>
      <c r="MBM38" s="106">
        <f t="shared" ref="MBM38" si="6308">SUM(MBM39:MBM41)</f>
        <v>8091.3402300000007</v>
      </c>
      <c r="MBN38" s="107">
        <f t="shared" si="2212"/>
        <v>0.64898939892200591</v>
      </c>
      <c r="MBO38" s="140"/>
      <c r="MBP38" s="267"/>
      <c r="MBQ38" s="264" t="s">
        <v>80</v>
      </c>
      <c r="MBR38" s="232" t="s">
        <v>81</v>
      </c>
      <c r="MBS38" s="12" t="s">
        <v>2</v>
      </c>
      <c r="MBT38" s="106">
        <f t="shared" ref="MBT38" si="6309">MBT39+MBT40</f>
        <v>12467.6</v>
      </c>
      <c r="MBU38" s="106">
        <f t="shared" ref="MBU38" si="6310">SUM(MBU39:MBU41)</f>
        <v>8091.3402300000007</v>
      </c>
      <c r="MBV38" s="107">
        <f t="shared" si="2214"/>
        <v>0.64898939892200591</v>
      </c>
      <c r="MBW38" s="140"/>
      <c r="MBX38" s="267"/>
      <c r="MBY38" s="264" t="s">
        <v>80</v>
      </c>
      <c r="MBZ38" s="232" t="s">
        <v>81</v>
      </c>
      <c r="MCA38" s="12" t="s">
        <v>2</v>
      </c>
      <c r="MCB38" s="106">
        <f t="shared" ref="MCB38" si="6311">MCB39+MCB40</f>
        <v>12467.6</v>
      </c>
      <c r="MCC38" s="106">
        <f t="shared" ref="MCC38" si="6312">SUM(MCC39:MCC41)</f>
        <v>8091.3402300000007</v>
      </c>
      <c r="MCD38" s="107">
        <f t="shared" si="2216"/>
        <v>0.64898939892200591</v>
      </c>
      <c r="MCE38" s="140"/>
      <c r="MCF38" s="267"/>
      <c r="MCG38" s="264" t="s">
        <v>80</v>
      </c>
      <c r="MCH38" s="232" t="s">
        <v>81</v>
      </c>
      <c r="MCI38" s="12" t="s">
        <v>2</v>
      </c>
      <c r="MCJ38" s="106">
        <f t="shared" ref="MCJ38" si="6313">MCJ39+MCJ40</f>
        <v>12467.6</v>
      </c>
      <c r="MCK38" s="106">
        <f t="shared" ref="MCK38" si="6314">SUM(MCK39:MCK41)</f>
        <v>8091.3402300000007</v>
      </c>
      <c r="MCL38" s="107">
        <f t="shared" si="2218"/>
        <v>0.64898939892200591</v>
      </c>
      <c r="MCM38" s="140"/>
      <c r="MCN38" s="267"/>
      <c r="MCO38" s="264" t="s">
        <v>80</v>
      </c>
      <c r="MCP38" s="232" t="s">
        <v>81</v>
      </c>
      <c r="MCQ38" s="12" t="s">
        <v>2</v>
      </c>
      <c r="MCR38" s="106">
        <f t="shared" ref="MCR38" si="6315">MCR39+MCR40</f>
        <v>12467.6</v>
      </c>
      <c r="MCS38" s="106">
        <f t="shared" ref="MCS38" si="6316">SUM(MCS39:MCS41)</f>
        <v>8091.3402300000007</v>
      </c>
      <c r="MCT38" s="107">
        <f t="shared" si="2220"/>
        <v>0.64898939892200591</v>
      </c>
      <c r="MCU38" s="140"/>
      <c r="MCV38" s="267"/>
      <c r="MCW38" s="264" t="s">
        <v>80</v>
      </c>
      <c r="MCX38" s="232" t="s">
        <v>81</v>
      </c>
      <c r="MCY38" s="12" t="s">
        <v>2</v>
      </c>
      <c r="MCZ38" s="106">
        <f t="shared" ref="MCZ38" si="6317">MCZ39+MCZ40</f>
        <v>12467.6</v>
      </c>
      <c r="MDA38" s="106">
        <f t="shared" ref="MDA38" si="6318">SUM(MDA39:MDA41)</f>
        <v>8091.3402300000007</v>
      </c>
      <c r="MDB38" s="107">
        <f t="shared" si="2222"/>
        <v>0.64898939892200591</v>
      </c>
      <c r="MDC38" s="140"/>
      <c r="MDD38" s="267"/>
      <c r="MDE38" s="264" t="s">
        <v>80</v>
      </c>
      <c r="MDF38" s="232" t="s">
        <v>81</v>
      </c>
      <c r="MDG38" s="12" t="s">
        <v>2</v>
      </c>
      <c r="MDH38" s="106">
        <f t="shared" ref="MDH38" si="6319">MDH39+MDH40</f>
        <v>12467.6</v>
      </c>
      <c r="MDI38" s="106">
        <f t="shared" ref="MDI38" si="6320">SUM(MDI39:MDI41)</f>
        <v>8091.3402300000007</v>
      </c>
      <c r="MDJ38" s="107">
        <f t="shared" si="2224"/>
        <v>0.64898939892200591</v>
      </c>
      <c r="MDK38" s="140"/>
      <c r="MDL38" s="267"/>
      <c r="MDM38" s="264" t="s">
        <v>80</v>
      </c>
      <c r="MDN38" s="232" t="s">
        <v>81</v>
      </c>
      <c r="MDO38" s="12" t="s">
        <v>2</v>
      </c>
      <c r="MDP38" s="106">
        <f t="shared" ref="MDP38" si="6321">MDP39+MDP40</f>
        <v>12467.6</v>
      </c>
      <c r="MDQ38" s="106">
        <f t="shared" ref="MDQ38" si="6322">SUM(MDQ39:MDQ41)</f>
        <v>8091.3402300000007</v>
      </c>
      <c r="MDR38" s="107">
        <f t="shared" si="2226"/>
        <v>0.64898939892200591</v>
      </c>
      <c r="MDS38" s="140"/>
      <c r="MDT38" s="267"/>
      <c r="MDU38" s="264" t="s">
        <v>80</v>
      </c>
      <c r="MDV38" s="232" t="s">
        <v>81</v>
      </c>
      <c r="MDW38" s="12" t="s">
        <v>2</v>
      </c>
      <c r="MDX38" s="106">
        <f t="shared" ref="MDX38" si="6323">MDX39+MDX40</f>
        <v>12467.6</v>
      </c>
      <c r="MDY38" s="106">
        <f t="shared" ref="MDY38" si="6324">SUM(MDY39:MDY41)</f>
        <v>8091.3402300000007</v>
      </c>
      <c r="MDZ38" s="107">
        <f t="shared" si="2228"/>
        <v>0.64898939892200591</v>
      </c>
      <c r="MEA38" s="140"/>
      <c r="MEB38" s="267"/>
      <c r="MEC38" s="264" t="s">
        <v>80</v>
      </c>
      <c r="MED38" s="232" t="s">
        <v>81</v>
      </c>
      <c r="MEE38" s="12" t="s">
        <v>2</v>
      </c>
      <c r="MEF38" s="106">
        <f t="shared" ref="MEF38" si="6325">MEF39+MEF40</f>
        <v>12467.6</v>
      </c>
      <c r="MEG38" s="106">
        <f t="shared" ref="MEG38" si="6326">SUM(MEG39:MEG41)</f>
        <v>8091.3402300000007</v>
      </c>
      <c r="MEH38" s="107">
        <f t="shared" si="2230"/>
        <v>0.64898939892200591</v>
      </c>
      <c r="MEI38" s="140"/>
      <c r="MEJ38" s="267"/>
      <c r="MEK38" s="264" t="s">
        <v>80</v>
      </c>
      <c r="MEL38" s="232" t="s">
        <v>81</v>
      </c>
      <c r="MEM38" s="12" t="s">
        <v>2</v>
      </c>
      <c r="MEN38" s="106">
        <f t="shared" ref="MEN38" si="6327">MEN39+MEN40</f>
        <v>12467.6</v>
      </c>
      <c r="MEO38" s="106">
        <f t="shared" ref="MEO38" si="6328">SUM(MEO39:MEO41)</f>
        <v>8091.3402300000007</v>
      </c>
      <c r="MEP38" s="107">
        <f t="shared" si="2232"/>
        <v>0.64898939892200591</v>
      </c>
      <c r="MEQ38" s="140"/>
      <c r="MER38" s="267"/>
      <c r="MES38" s="264" t="s">
        <v>80</v>
      </c>
      <c r="MET38" s="232" t="s">
        <v>81</v>
      </c>
      <c r="MEU38" s="12" t="s">
        <v>2</v>
      </c>
      <c r="MEV38" s="106">
        <f t="shared" ref="MEV38" si="6329">MEV39+MEV40</f>
        <v>12467.6</v>
      </c>
      <c r="MEW38" s="106">
        <f t="shared" ref="MEW38" si="6330">SUM(MEW39:MEW41)</f>
        <v>8091.3402300000007</v>
      </c>
      <c r="MEX38" s="107">
        <f t="shared" si="2234"/>
        <v>0.64898939892200591</v>
      </c>
      <c r="MEY38" s="140"/>
      <c r="MEZ38" s="267"/>
      <c r="MFA38" s="264" t="s">
        <v>80</v>
      </c>
      <c r="MFB38" s="232" t="s">
        <v>81</v>
      </c>
      <c r="MFC38" s="12" t="s">
        <v>2</v>
      </c>
      <c r="MFD38" s="106">
        <f t="shared" ref="MFD38" si="6331">MFD39+MFD40</f>
        <v>12467.6</v>
      </c>
      <c r="MFE38" s="106">
        <f t="shared" ref="MFE38" si="6332">SUM(MFE39:MFE41)</f>
        <v>8091.3402300000007</v>
      </c>
      <c r="MFF38" s="107">
        <f t="shared" si="2236"/>
        <v>0.64898939892200591</v>
      </c>
      <c r="MFG38" s="140"/>
      <c r="MFH38" s="267"/>
      <c r="MFI38" s="264" t="s">
        <v>80</v>
      </c>
      <c r="MFJ38" s="232" t="s">
        <v>81</v>
      </c>
      <c r="MFK38" s="12" t="s">
        <v>2</v>
      </c>
      <c r="MFL38" s="106">
        <f t="shared" ref="MFL38" si="6333">MFL39+MFL40</f>
        <v>12467.6</v>
      </c>
      <c r="MFM38" s="106">
        <f t="shared" ref="MFM38" si="6334">SUM(MFM39:MFM41)</f>
        <v>8091.3402300000007</v>
      </c>
      <c r="MFN38" s="107">
        <f t="shared" si="2238"/>
        <v>0.64898939892200591</v>
      </c>
      <c r="MFO38" s="140"/>
      <c r="MFP38" s="267"/>
      <c r="MFQ38" s="264" t="s">
        <v>80</v>
      </c>
      <c r="MFR38" s="232" t="s">
        <v>81</v>
      </c>
      <c r="MFS38" s="12" t="s">
        <v>2</v>
      </c>
      <c r="MFT38" s="106">
        <f t="shared" ref="MFT38" si="6335">MFT39+MFT40</f>
        <v>12467.6</v>
      </c>
      <c r="MFU38" s="106">
        <f t="shared" ref="MFU38" si="6336">SUM(MFU39:MFU41)</f>
        <v>8091.3402300000007</v>
      </c>
      <c r="MFV38" s="107">
        <f t="shared" si="2240"/>
        <v>0.64898939892200591</v>
      </c>
      <c r="MFW38" s="140"/>
      <c r="MFX38" s="267"/>
      <c r="MFY38" s="264" t="s">
        <v>80</v>
      </c>
      <c r="MFZ38" s="232" t="s">
        <v>81</v>
      </c>
      <c r="MGA38" s="12" t="s">
        <v>2</v>
      </c>
      <c r="MGB38" s="106">
        <f t="shared" ref="MGB38" si="6337">MGB39+MGB40</f>
        <v>12467.6</v>
      </c>
      <c r="MGC38" s="106">
        <f t="shared" ref="MGC38" si="6338">SUM(MGC39:MGC41)</f>
        <v>8091.3402300000007</v>
      </c>
      <c r="MGD38" s="107">
        <f t="shared" si="2242"/>
        <v>0.64898939892200591</v>
      </c>
      <c r="MGE38" s="140"/>
      <c r="MGF38" s="267"/>
      <c r="MGG38" s="264" t="s">
        <v>80</v>
      </c>
      <c r="MGH38" s="232" t="s">
        <v>81</v>
      </c>
      <c r="MGI38" s="12" t="s">
        <v>2</v>
      </c>
      <c r="MGJ38" s="106">
        <f t="shared" ref="MGJ38" si="6339">MGJ39+MGJ40</f>
        <v>12467.6</v>
      </c>
      <c r="MGK38" s="106">
        <f t="shared" ref="MGK38" si="6340">SUM(MGK39:MGK41)</f>
        <v>8091.3402300000007</v>
      </c>
      <c r="MGL38" s="107">
        <f t="shared" si="2244"/>
        <v>0.64898939892200591</v>
      </c>
      <c r="MGM38" s="140"/>
      <c r="MGN38" s="267"/>
      <c r="MGO38" s="264" t="s">
        <v>80</v>
      </c>
      <c r="MGP38" s="232" t="s">
        <v>81</v>
      </c>
      <c r="MGQ38" s="12" t="s">
        <v>2</v>
      </c>
      <c r="MGR38" s="106">
        <f t="shared" ref="MGR38" si="6341">MGR39+MGR40</f>
        <v>12467.6</v>
      </c>
      <c r="MGS38" s="106">
        <f t="shared" ref="MGS38" si="6342">SUM(MGS39:MGS41)</f>
        <v>8091.3402300000007</v>
      </c>
      <c r="MGT38" s="107">
        <f t="shared" si="2246"/>
        <v>0.64898939892200591</v>
      </c>
      <c r="MGU38" s="140"/>
      <c r="MGV38" s="267"/>
      <c r="MGW38" s="264" t="s">
        <v>80</v>
      </c>
      <c r="MGX38" s="232" t="s">
        <v>81</v>
      </c>
      <c r="MGY38" s="12" t="s">
        <v>2</v>
      </c>
      <c r="MGZ38" s="106">
        <f t="shared" ref="MGZ38" si="6343">MGZ39+MGZ40</f>
        <v>12467.6</v>
      </c>
      <c r="MHA38" s="106">
        <f t="shared" ref="MHA38" si="6344">SUM(MHA39:MHA41)</f>
        <v>8091.3402300000007</v>
      </c>
      <c r="MHB38" s="107">
        <f t="shared" si="2248"/>
        <v>0.64898939892200591</v>
      </c>
      <c r="MHC38" s="140"/>
      <c r="MHD38" s="267"/>
      <c r="MHE38" s="264" t="s">
        <v>80</v>
      </c>
      <c r="MHF38" s="232" t="s">
        <v>81</v>
      </c>
      <c r="MHG38" s="12" t="s">
        <v>2</v>
      </c>
      <c r="MHH38" s="106">
        <f t="shared" ref="MHH38" si="6345">MHH39+MHH40</f>
        <v>12467.6</v>
      </c>
      <c r="MHI38" s="106">
        <f t="shared" ref="MHI38" si="6346">SUM(MHI39:MHI41)</f>
        <v>8091.3402300000007</v>
      </c>
      <c r="MHJ38" s="107">
        <f t="shared" si="2250"/>
        <v>0.64898939892200591</v>
      </c>
      <c r="MHK38" s="140"/>
      <c r="MHL38" s="267"/>
      <c r="MHM38" s="264" t="s">
        <v>80</v>
      </c>
      <c r="MHN38" s="232" t="s">
        <v>81</v>
      </c>
      <c r="MHO38" s="12" t="s">
        <v>2</v>
      </c>
      <c r="MHP38" s="106">
        <f t="shared" ref="MHP38" si="6347">MHP39+MHP40</f>
        <v>12467.6</v>
      </c>
      <c r="MHQ38" s="106">
        <f t="shared" ref="MHQ38" si="6348">SUM(MHQ39:MHQ41)</f>
        <v>8091.3402300000007</v>
      </c>
      <c r="MHR38" s="107">
        <f t="shared" si="2252"/>
        <v>0.64898939892200591</v>
      </c>
      <c r="MHS38" s="140"/>
      <c r="MHT38" s="267"/>
      <c r="MHU38" s="264" t="s">
        <v>80</v>
      </c>
      <c r="MHV38" s="232" t="s">
        <v>81</v>
      </c>
      <c r="MHW38" s="12" t="s">
        <v>2</v>
      </c>
      <c r="MHX38" s="106">
        <f t="shared" ref="MHX38" si="6349">MHX39+MHX40</f>
        <v>12467.6</v>
      </c>
      <c r="MHY38" s="106">
        <f t="shared" ref="MHY38" si="6350">SUM(MHY39:MHY41)</f>
        <v>8091.3402300000007</v>
      </c>
      <c r="MHZ38" s="107">
        <f t="shared" si="2254"/>
        <v>0.64898939892200591</v>
      </c>
      <c r="MIA38" s="140"/>
      <c r="MIB38" s="267"/>
      <c r="MIC38" s="264" t="s">
        <v>80</v>
      </c>
      <c r="MID38" s="232" t="s">
        <v>81</v>
      </c>
      <c r="MIE38" s="12" t="s">
        <v>2</v>
      </c>
      <c r="MIF38" s="106">
        <f t="shared" ref="MIF38" si="6351">MIF39+MIF40</f>
        <v>12467.6</v>
      </c>
      <c r="MIG38" s="106">
        <f t="shared" ref="MIG38" si="6352">SUM(MIG39:MIG41)</f>
        <v>8091.3402300000007</v>
      </c>
      <c r="MIH38" s="107">
        <f t="shared" si="2256"/>
        <v>0.64898939892200591</v>
      </c>
      <c r="MII38" s="140"/>
      <c r="MIJ38" s="267"/>
      <c r="MIK38" s="264" t="s">
        <v>80</v>
      </c>
      <c r="MIL38" s="232" t="s">
        <v>81</v>
      </c>
      <c r="MIM38" s="12" t="s">
        <v>2</v>
      </c>
      <c r="MIN38" s="106">
        <f t="shared" ref="MIN38" si="6353">MIN39+MIN40</f>
        <v>12467.6</v>
      </c>
      <c r="MIO38" s="106">
        <f t="shared" ref="MIO38" si="6354">SUM(MIO39:MIO41)</f>
        <v>8091.3402300000007</v>
      </c>
      <c r="MIP38" s="107">
        <f t="shared" si="2258"/>
        <v>0.64898939892200591</v>
      </c>
      <c r="MIQ38" s="140"/>
      <c r="MIR38" s="267"/>
      <c r="MIS38" s="264" t="s">
        <v>80</v>
      </c>
      <c r="MIT38" s="232" t="s">
        <v>81</v>
      </c>
      <c r="MIU38" s="12" t="s">
        <v>2</v>
      </c>
      <c r="MIV38" s="106">
        <f t="shared" ref="MIV38" si="6355">MIV39+MIV40</f>
        <v>12467.6</v>
      </c>
      <c r="MIW38" s="106">
        <f t="shared" ref="MIW38" si="6356">SUM(MIW39:MIW41)</f>
        <v>8091.3402300000007</v>
      </c>
      <c r="MIX38" s="107">
        <f t="shared" si="2260"/>
        <v>0.64898939892200591</v>
      </c>
      <c r="MIY38" s="140"/>
      <c r="MIZ38" s="267"/>
      <c r="MJA38" s="264" t="s">
        <v>80</v>
      </c>
      <c r="MJB38" s="232" t="s">
        <v>81</v>
      </c>
      <c r="MJC38" s="12" t="s">
        <v>2</v>
      </c>
      <c r="MJD38" s="106">
        <f t="shared" ref="MJD38" si="6357">MJD39+MJD40</f>
        <v>12467.6</v>
      </c>
      <c r="MJE38" s="106">
        <f t="shared" ref="MJE38" si="6358">SUM(MJE39:MJE41)</f>
        <v>8091.3402300000007</v>
      </c>
      <c r="MJF38" s="107">
        <f t="shared" si="2262"/>
        <v>0.64898939892200591</v>
      </c>
      <c r="MJG38" s="140"/>
      <c r="MJH38" s="267"/>
      <c r="MJI38" s="264" t="s">
        <v>80</v>
      </c>
      <c r="MJJ38" s="232" t="s">
        <v>81</v>
      </c>
      <c r="MJK38" s="12" t="s">
        <v>2</v>
      </c>
      <c r="MJL38" s="106">
        <f t="shared" ref="MJL38" si="6359">MJL39+MJL40</f>
        <v>12467.6</v>
      </c>
      <c r="MJM38" s="106">
        <f t="shared" ref="MJM38" si="6360">SUM(MJM39:MJM41)</f>
        <v>8091.3402300000007</v>
      </c>
      <c r="MJN38" s="107">
        <f t="shared" si="2264"/>
        <v>0.64898939892200591</v>
      </c>
      <c r="MJO38" s="140"/>
      <c r="MJP38" s="267"/>
      <c r="MJQ38" s="264" t="s">
        <v>80</v>
      </c>
      <c r="MJR38" s="232" t="s">
        <v>81</v>
      </c>
      <c r="MJS38" s="12" t="s">
        <v>2</v>
      </c>
      <c r="MJT38" s="106">
        <f t="shared" ref="MJT38" si="6361">MJT39+MJT40</f>
        <v>12467.6</v>
      </c>
      <c r="MJU38" s="106">
        <f t="shared" ref="MJU38" si="6362">SUM(MJU39:MJU41)</f>
        <v>8091.3402300000007</v>
      </c>
      <c r="MJV38" s="107">
        <f t="shared" si="2266"/>
        <v>0.64898939892200591</v>
      </c>
      <c r="MJW38" s="140"/>
      <c r="MJX38" s="267"/>
      <c r="MJY38" s="264" t="s">
        <v>80</v>
      </c>
      <c r="MJZ38" s="232" t="s">
        <v>81</v>
      </c>
      <c r="MKA38" s="12" t="s">
        <v>2</v>
      </c>
      <c r="MKB38" s="106">
        <f t="shared" ref="MKB38" si="6363">MKB39+MKB40</f>
        <v>12467.6</v>
      </c>
      <c r="MKC38" s="106">
        <f t="shared" ref="MKC38" si="6364">SUM(MKC39:MKC41)</f>
        <v>8091.3402300000007</v>
      </c>
      <c r="MKD38" s="107">
        <f t="shared" si="2268"/>
        <v>0.64898939892200591</v>
      </c>
      <c r="MKE38" s="140"/>
      <c r="MKF38" s="267"/>
      <c r="MKG38" s="264" t="s">
        <v>80</v>
      </c>
      <c r="MKH38" s="232" t="s">
        <v>81</v>
      </c>
      <c r="MKI38" s="12" t="s">
        <v>2</v>
      </c>
      <c r="MKJ38" s="106">
        <f t="shared" ref="MKJ38" si="6365">MKJ39+MKJ40</f>
        <v>12467.6</v>
      </c>
      <c r="MKK38" s="106">
        <f t="shared" ref="MKK38" si="6366">SUM(MKK39:MKK41)</f>
        <v>8091.3402300000007</v>
      </c>
      <c r="MKL38" s="107">
        <f t="shared" si="2270"/>
        <v>0.64898939892200591</v>
      </c>
      <c r="MKM38" s="140"/>
      <c r="MKN38" s="267"/>
      <c r="MKO38" s="264" t="s">
        <v>80</v>
      </c>
      <c r="MKP38" s="232" t="s">
        <v>81</v>
      </c>
      <c r="MKQ38" s="12" t="s">
        <v>2</v>
      </c>
      <c r="MKR38" s="106">
        <f t="shared" ref="MKR38" si="6367">MKR39+MKR40</f>
        <v>12467.6</v>
      </c>
      <c r="MKS38" s="106">
        <f t="shared" ref="MKS38" si="6368">SUM(MKS39:MKS41)</f>
        <v>8091.3402300000007</v>
      </c>
      <c r="MKT38" s="107">
        <f t="shared" si="2272"/>
        <v>0.64898939892200591</v>
      </c>
      <c r="MKU38" s="140"/>
      <c r="MKV38" s="267"/>
      <c r="MKW38" s="264" t="s">
        <v>80</v>
      </c>
      <c r="MKX38" s="232" t="s">
        <v>81</v>
      </c>
      <c r="MKY38" s="12" t="s">
        <v>2</v>
      </c>
      <c r="MKZ38" s="106">
        <f t="shared" ref="MKZ38" si="6369">MKZ39+MKZ40</f>
        <v>12467.6</v>
      </c>
      <c r="MLA38" s="106">
        <f t="shared" ref="MLA38" si="6370">SUM(MLA39:MLA41)</f>
        <v>8091.3402300000007</v>
      </c>
      <c r="MLB38" s="107">
        <f t="shared" si="2274"/>
        <v>0.64898939892200591</v>
      </c>
      <c r="MLC38" s="140"/>
      <c r="MLD38" s="267"/>
      <c r="MLE38" s="264" t="s">
        <v>80</v>
      </c>
      <c r="MLF38" s="232" t="s">
        <v>81</v>
      </c>
      <c r="MLG38" s="12" t="s">
        <v>2</v>
      </c>
      <c r="MLH38" s="106">
        <f t="shared" ref="MLH38" si="6371">MLH39+MLH40</f>
        <v>12467.6</v>
      </c>
      <c r="MLI38" s="106">
        <f t="shared" ref="MLI38" si="6372">SUM(MLI39:MLI41)</f>
        <v>8091.3402300000007</v>
      </c>
      <c r="MLJ38" s="107">
        <f t="shared" si="2276"/>
        <v>0.64898939892200591</v>
      </c>
      <c r="MLK38" s="140"/>
      <c r="MLL38" s="267"/>
      <c r="MLM38" s="264" t="s">
        <v>80</v>
      </c>
      <c r="MLN38" s="232" t="s">
        <v>81</v>
      </c>
      <c r="MLO38" s="12" t="s">
        <v>2</v>
      </c>
      <c r="MLP38" s="106">
        <f t="shared" ref="MLP38" si="6373">MLP39+MLP40</f>
        <v>12467.6</v>
      </c>
      <c r="MLQ38" s="106">
        <f t="shared" ref="MLQ38" si="6374">SUM(MLQ39:MLQ41)</f>
        <v>8091.3402300000007</v>
      </c>
      <c r="MLR38" s="107">
        <f t="shared" si="2278"/>
        <v>0.64898939892200591</v>
      </c>
      <c r="MLS38" s="140"/>
      <c r="MLT38" s="267"/>
      <c r="MLU38" s="264" t="s">
        <v>80</v>
      </c>
      <c r="MLV38" s="232" t="s">
        <v>81</v>
      </c>
      <c r="MLW38" s="12" t="s">
        <v>2</v>
      </c>
      <c r="MLX38" s="106">
        <f t="shared" ref="MLX38" si="6375">MLX39+MLX40</f>
        <v>12467.6</v>
      </c>
      <c r="MLY38" s="106">
        <f t="shared" ref="MLY38" si="6376">SUM(MLY39:MLY41)</f>
        <v>8091.3402300000007</v>
      </c>
      <c r="MLZ38" s="107">
        <f t="shared" si="2280"/>
        <v>0.64898939892200591</v>
      </c>
      <c r="MMA38" s="140"/>
      <c r="MMB38" s="267"/>
      <c r="MMC38" s="264" t="s">
        <v>80</v>
      </c>
      <c r="MMD38" s="232" t="s">
        <v>81</v>
      </c>
      <c r="MME38" s="12" t="s">
        <v>2</v>
      </c>
      <c r="MMF38" s="106">
        <f t="shared" ref="MMF38" si="6377">MMF39+MMF40</f>
        <v>12467.6</v>
      </c>
      <c r="MMG38" s="106">
        <f t="shared" ref="MMG38" si="6378">SUM(MMG39:MMG41)</f>
        <v>8091.3402300000007</v>
      </c>
      <c r="MMH38" s="107">
        <f t="shared" si="2282"/>
        <v>0.64898939892200591</v>
      </c>
      <c r="MMI38" s="140"/>
      <c r="MMJ38" s="267"/>
      <c r="MMK38" s="264" t="s">
        <v>80</v>
      </c>
      <c r="MML38" s="232" t="s">
        <v>81</v>
      </c>
      <c r="MMM38" s="12" t="s">
        <v>2</v>
      </c>
      <c r="MMN38" s="106">
        <f t="shared" ref="MMN38" si="6379">MMN39+MMN40</f>
        <v>12467.6</v>
      </c>
      <c r="MMO38" s="106">
        <f t="shared" ref="MMO38" si="6380">SUM(MMO39:MMO41)</f>
        <v>8091.3402300000007</v>
      </c>
      <c r="MMP38" s="107">
        <f t="shared" si="2284"/>
        <v>0.64898939892200591</v>
      </c>
      <c r="MMQ38" s="140"/>
      <c r="MMR38" s="267"/>
      <c r="MMS38" s="264" t="s">
        <v>80</v>
      </c>
      <c r="MMT38" s="232" t="s">
        <v>81</v>
      </c>
      <c r="MMU38" s="12" t="s">
        <v>2</v>
      </c>
      <c r="MMV38" s="106">
        <f t="shared" ref="MMV38" si="6381">MMV39+MMV40</f>
        <v>12467.6</v>
      </c>
      <c r="MMW38" s="106">
        <f t="shared" ref="MMW38" si="6382">SUM(MMW39:MMW41)</f>
        <v>8091.3402300000007</v>
      </c>
      <c r="MMX38" s="107">
        <f t="shared" si="2286"/>
        <v>0.64898939892200591</v>
      </c>
      <c r="MMY38" s="140"/>
      <c r="MMZ38" s="267"/>
      <c r="MNA38" s="264" t="s">
        <v>80</v>
      </c>
      <c r="MNB38" s="232" t="s">
        <v>81</v>
      </c>
      <c r="MNC38" s="12" t="s">
        <v>2</v>
      </c>
      <c r="MND38" s="106">
        <f t="shared" ref="MND38" si="6383">MND39+MND40</f>
        <v>12467.6</v>
      </c>
      <c r="MNE38" s="106">
        <f t="shared" ref="MNE38" si="6384">SUM(MNE39:MNE41)</f>
        <v>8091.3402300000007</v>
      </c>
      <c r="MNF38" s="107">
        <f t="shared" si="2288"/>
        <v>0.64898939892200591</v>
      </c>
      <c r="MNG38" s="140"/>
      <c r="MNH38" s="267"/>
      <c r="MNI38" s="264" t="s">
        <v>80</v>
      </c>
      <c r="MNJ38" s="232" t="s">
        <v>81</v>
      </c>
      <c r="MNK38" s="12" t="s">
        <v>2</v>
      </c>
      <c r="MNL38" s="106">
        <f t="shared" ref="MNL38" si="6385">MNL39+MNL40</f>
        <v>12467.6</v>
      </c>
      <c r="MNM38" s="106">
        <f t="shared" ref="MNM38" si="6386">SUM(MNM39:MNM41)</f>
        <v>8091.3402300000007</v>
      </c>
      <c r="MNN38" s="107">
        <f t="shared" si="2290"/>
        <v>0.64898939892200591</v>
      </c>
      <c r="MNO38" s="140"/>
      <c r="MNP38" s="267"/>
      <c r="MNQ38" s="264" t="s">
        <v>80</v>
      </c>
      <c r="MNR38" s="232" t="s">
        <v>81</v>
      </c>
      <c r="MNS38" s="12" t="s">
        <v>2</v>
      </c>
      <c r="MNT38" s="106">
        <f t="shared" ref="MNT38" si="6387">MNT39+MNT40</f>
        <v>12467.6</v>
      </c>
      <c r="MNU38" s="106">
        <f t="shared" ref="MNU38" si="6388">SUM(MNU39:MNU41)</f>
        <v>8091.3402300000007</v>
      </c>
      <c r="MNV38" s="107">
        <f t="shared" si="2292"/>
        <v>0.64898939892200591</v>
      </c>
      <c r="MNW38" s="140"/>
      <c r="MNX38" s="267"/>
      <c r="MNY38" s="264" t="s">
        <v>80</v>
      </c>
      <c r="MNZ38" s="232" t="s">
        <v>81</v>
      </c>
      <c r="MOA38" s="12" t="s">
        <v>2</v>
      </c>
      <c r="MOB38" s="106">
        <f t="shared" ref="MOB38" si="6389">MOB39+MOB40</f>
        <v>12467.6</v>
      </c>
      <c r="MOC38" s="106">
        <f t="shared" ref="MOC38" si="6390">SUM(MOC39:MOC41)</f>
        <v>8091.3402300000007</v>
      </c>
      <c r="MOD38" s="107">
        <f t="shared" si="2294"/>
        <v>0.64898939892200591</v>
      </c>
      <c r="MOE38" s="140"/>
      <c r="MOF38" s="267"/>
      <c r="MOG38" s="264" t="s">
        <v>80</v>
      </c>
      <c r="MOH38" s="232" t="s">
        <v>81</v>
      </c>
      <c r="MOI38" s="12" t="s">
        <v>2</v>
      </c>
      <c r="MOJ38" s="106">
        <f t="shared" ref="MOJ38" si="6391">MOJ39+MOJ40</f>
        <v>12467.6</v>
      </c>
      <c r="MOK38" s="106">
        <f t="shared" ref="MOK38" si="6392">SUM(MOK39:MOK41)</f>
        <v>8091.3402300000007</v>
      </c>
      <c r="MOL38" s="107">
        <f t="shared" si="2296"/>
        <v>0.64898939892200591</v>
      </c>
      <c r="MOM38" s="140"/>
      <c r="MON38" s="267"/>
      <c r="MOO38" s="264" t="s">
        <v>80</v>
      </c>
      <c r="MOP38" s="232" t="s">
        <v>81</v>
      </c>
      <c r="MOQ38" s="12" t="s">
        <v>2</v>
      </c>
      <c r="MOR38" s="106">
        <f t="shared" ref="MOR38" si="6393">MOR39+MOR40</f>
        <v>12467.6</v>
      </c>
      <c r="MOS38" s="106">
        <f t="shared" ref="MOS38" si="6394">SUM(MOS39:MOS41)</f>
        <v>8091.3402300000007</v>
      </c>
      <c r="MOT38" s="107">
        <f t="shared" si="2298"/>
        <v>0.64898939892200591</v>
      </c>
      <c r="MOU38" s="140"/>
      <c r="MOV38" s="267"/>
      <c r="MOW38" s="264" t="s">
        <v>80</v>
      </c>
      <c r="MOX38" s="232" t="s">
        <v>81</v>
      </c>
      <c r="MOY38" s="12" t="s">
        <v>2</v>
      </c>
      <c r="MOZ38" s="106">
        <f t="shared" ref="MOZ38" si="6395">MOZ39+MOZ40</f>
        <v>12467.6</v>
      </c>
      <c r="MPA38" s="106">
        <f t="shared" ref="MPA38" si="6396">SUM(MPA39:MPA41)</f>
        <v>8091.3402300000007</v>
      </c>
      <c r="MPB38" s="107">
        <f t="shared" si="2300"/>
        <v>0.64898939892200591</v>
      </c>
      <c r="MPC38" s="140"/>
      <c r="MPD38" s="267"/>
      <c r="MPE38" s="264" t="s">
        <v>80</v>
      </c>
      <c r="MPF38" s="232" t="s">
        <v>81</v>
      </c>
      <c r="MPG38" s="12" t="s">
        <v>2</v>
      </c>
      <c r="MPH38" s="106">
        <f t="shared" ref="MPH38" si="6397">MPH39+MPH40</f>
        <v>12467.6</v>
      </c>
      <c r="MPI38" s="106">
        <f t="shared" ref="MPI38" si="6398">SUM(MPI39:MPI41)</f>
        <v>8091.3402300000007</v>
      </c>
      <c r="MPJ38" s="107">
        <f t="shared" si="2302"/>
        <v>0.64898939892200591</v>
      </c>
      <c r="MPK38" s="140"/>
      <c r="MPL38" s="267"/>
      <c r="MPM38" s="264" t="s">
        <v>80</v>
      </c>
      <c r="MPN38" s="232" t="s">
        <v>81</v>
      </c>
      <c r="MPO38" s="12" t="s">
        <v>2</v>
      </c>
      <c r="MPP38" s="106">
        <f t="shared" ref="MPP38" si="6399">MPP39+MPP40</f>
        <v>12467.6</v>
      </c>
      <c r="MPQ38" s="106">
        <f t="shared" ref="MPQ38" si="6400">SUM(MPQ39:MPQ41)</f>
        <v>8091.3402300000007</v>
      </c>
      <c r="MPR38" s="107">
        <f t="shared" si="2304"/>
        <v>0.64898939892200591</v>
      </c>
      <c r="MPS38" s="140"/>
      <c r="MPT38" s="267"/>
      <c r="MPU38" s="264" t="s">
        <v>80</v>
      </c>
      <c r="MPV38" s="232" t="s">
        <v>81</v>
      </c>
      <c r="MPW38" s="12" t="s">
        <v>2</v>
      </c>
      <c r="MPX38" s="106">
        <f t="shared" ref="MPX38" si="6401">MPX39+MPX40</f>
        <v>12467.6</v>
      </c>
      <c r="MPY38" s="106">
        <f t="shared" ref="MPY38" si="6402">SUM(MPY39:MPY41)</f>
        <v>8091.3402300000007</v>
      </c>
      <c r="MPZ38" s="107">
        <f t="shared" si="2306"/>
        <v>0.64898939892200591</v>
      </c>
      <c r="MQA38" s="140"/>
      <c r="MQB38" s="267"/>
      <c r="MQC38" s="264" t="s">
        <v>80</v>
      </c>
      <c r="MQD38" s="232" t="s">
        <v>81</v>
      </c>
      <c r="MQE38" s="12" t="s">
        <v>2</v>
      </c>
      <c r="MQF38" s="106">
        <f t="shared" ref="MQF38" si="6403">MQF39+MQF40</f>
        <v>12467.6</v>
      </c>
      <c r="MQG38" s="106">
        <f t="shared" ref="MQG38" si="6404">SUM(MQG39:MQG41)</f>
        <v>8091.3402300000007</v>
      </c>
      <c r="MQH38" s="107">
        <f t="shared" si="2308"/>
        <v>0.64898939892200591</v>
      </c>
      <c r="MQI38" s="140"/>
      <c r="MQJ38" s="267"/>
      <c r="MQK38" s="264" t="s">
        <v>80</v>
      </c>
      <c r="MQL38" s="232" t="s">
        <v>81</v>
      </c>
      <c r="MQM38" s="12" t="s">
        <v>2</v>
      </c>
      <c r="MQN38" s="106">
        <f t="shared" ref="MQN38" si="6405">MQN39+MQN40</f>
        <v>12467.6</v>
      </c>
      <c r="MQO38" s="106">
        <f t="shared" ref="MQO38" si="6406">SUM(MQO39:MQO41)</f>
        <v>8091.3402300000007</v>
      </c>
      <c r="MQP38" s="107">
        <f t="shared" si="2310"/>
        <v>0.64898939892200591</v>
      </c>
      <c r="MQQ38" s="140"/>
      <c r="MQR38" s="267"/>
      <c r="MQS38" s="264" t="s">
        <v>80</v>
      </c>
      <c r="MQT38" s="232" t="s">
        <v>81</v>
      </c>
      <c r="MQU38" s="12" t="s">
        <v>2</v>
      </c>
      <c r="MQV38" s="106">
        <f t="shared" ref="MQV38" si="6407">MQV39+MQV40</f>
        <v>12467.6</v>
      </c>
      <c r="MQW38" s="106">
        <f t="shared" ref="MQW38" si="6408">SUM(MQW39:MQW41)</f>
        <v>8091.3402300000007</v>
      </c>
      <c r="MQX38" s="107">
        <f t="shared" si="2312"/>
        <v>0.64898939892200591</v>
      </c>
      <c r="MQY38" s="140"/>
      <c r="MQZ38" s="267"/>
      <c r="MRA38" s="264" t="s">
        <v>80</v>
      </c>
      <c r="MRB38" s="232" t="s">
        <v>81</v>
      </c>
      <c r="MRC38" s="12" t="s">
        <v>2</v>
      </c>
      <c r="MRD38" s="106">
        <f t="shared" ref="MRD38" si="6409">MRD39+MRD40</f>
        <v>12467.6</v>
      </c>
      <c r="MRE38" s="106">
        <f t="shared" ref="MRE38" si="6410">SUM(MRE39:MRE41)</f>
        <v>8091.3402300000007</v>
      </c>
      <c r="MRF38" s="107">
        <f t="shared" si="2314"/>
        <v>0.64898939892200591</v>
      </c>
      <c r="MRG38" s="140"/>
      <c r="MRH38" s="267"/>
      <c r="MRI38" s="264" t="s">
        <v>80</v>
      </c>
      <c r="MRJ38" s="232" t="s">
        <v>81</v>
      </c>
      <c r="MRK38" s="12" t="s">
        <v>2</v>
      </c>
      <c r="MRL38" s="106">
        <f t="shared" ref="MRL38" si="6411">MRL39+MRL40</f>
        <v>12467.6</v>
      </c>
      <c r="MRM38" s="106">
        <f t="shared" ref="MRM38" si="6412">SUM(MRM39:MRM41)</f>
        <v>8091.3402300000007</v>
      </c>
      <c r="MRN38" s="107">
        <f t="shared" si="2316"/>
        <v>0.64898939892200591</v>
      </c>
      <c r="MRO38" s="140"/>
      <c r="MRP38" s="267"/>
      <c r="MRQ38" s="264" t="s">
        <v>80</v>
      </c>
      <c r="MRR38" s="232" t="s">
        <v>81</v>
      </c>
      <c r="MRS38" s="12" t="s">
        <v>2</v>
      </c>
      <c r="MRT38" s="106">
        <f t="shared" ref="MRT38" si="6413">MRT39+MRT40</f>
        <v>12467.6</v>
      </c>
      <c r="MRU38" s="106">
        <f t="shared" ref="MRU38" si="6414">SUM(MRU39:MRU41)</f>
        <v>8091.3402300000007</v>
      </c>
      <c r="MRV38" s="107">
        <f t="shared" si="2318"/>
        <v>0.64898939892200591</v>
      </c>
      <c r="MRW38" s="140"/>
      <c r="MRX38" s="267"/>
      <c r="MRY38" s="264" t="s">
        <v>80</v>
      </c>
      <c r="MRZ38" s="232" t="s">
        <v>81</v>
      </c>
      <c r="MSA38" s="12" t="s">
        <v>2</v>
      </c>
      <c r="MSB38" s="106">
        <f t="shared" ref="MSB38" si="6415">MSB39+MSB40</f>
        <v>12467.6</v>
      </c>
      <c r="MSC38" s="106">
        <f t="shared" ref="MSC38" si="6416">SUM(MSC39:MSC41)</f>
        <v>8091.3402300000007</v>
      </c>
      <c r="MSD38" s="107">
        <f t="shared" si="2320"/>
        <v>0.64898939892200591</v>
      </c>
      <c r="MSE38" s="140"/>
      <c r="MSF38" s="267"/>
      <c r="MSG38" s="264" t="s">
        <v>80</v>
      </c>
      <c r="MSH38" s="232" t="s">
        <v>81</v>
      </c>
      <c r="MSI38" s="12" t="s">
        <v>2</v>
      </c>
      <c r="MSJ38" s="106">
        <f t="shared" ref="MSJ38" si="6417">MSJ39+MSJ40</f>
        <v>12467.6</v>
      </c>
      <c r="MSK38" s="106">
        <f t="shared" ref="MSK38" si="6418">SUM(MSK39:MSK41)</f>
        <v>8091.3402300000007</v>
      </c>
      <c r="MSL38" s="107">
        <f t="shared" si="2322"/>
        <v>0.64898939892200591</v>
      </c>
      <c r="MSM38" s="140"/>
      <c r="MSN38" s="267"/>
      <c r="MSO38" s="264" t="s">
        <v>80</v>
      </c>
      <c r="MSP38" s="232" t="s">
        <v>81</v>
      </c>
      <c r="MSQ38" s="12" t="s">
        <v>2</v>
      </c>
      <c r="MSR38" s="106">
        <f t="shared" ref="MSR38" si="6419">MSR39+MSR40</f>
        <v>12467.6</v>
      </c>
      <c r="MSS38" s="106">
        <f t="shared" ref="MSS38" si="6420">SUM(MSS39:MSS41)</f>
        <v>8091.3402300000007</v>
      </c>
      <c r="MST38" s="107">
        <f t="shared" si="2324"/>
        <v>0.64898939892200591</v>
      </c>
      <c r="MSU38" s="140"/>
      <c r="MSV38" s="267"/>
      <c r="MSW38" s="264" t="s">
        <v>80</v>
      </c>
      <c r="MSX38" s="232" t="s">
        <v>81</v>
      </c>
      <c r="MSY38" s="12" t="s">
        <v>2</v>
      </c>
      <c r="MSZ38" s="106">
        <f t="shared" ref="MSZ38" si="6421">MSZ39+MSZ40</f>
        <v>12467.6</v>
      </c>
      <c r="MTA38" s="106">
        <f t="shared" ref="MTA38" si="6422">SUM(MTA39:MTA41)</f>
        <v>8091.3402300000007</v>
      </c>
      <c r="MTB38" s="107">
        <f t="shared" si="2326"/>
        <v>0.64898939892200591</v>
      </c>
      <c r="MTC38" s="140"/>
      <c r="MTD38" s="267"/>
      <c r="MTE38" s="264" t="s">
        <v>80</v>
      </c>
      <c r="MTF38" s="232" t="s">
        <v>81</v>
      </c>
      <c r="MTG38" s="12" t="s">
        <v>2</v>
      </c>
      <c r="MTH38" s="106">
        <f t="shared" ref="MTH38" si="6423">MTH39+MTH40</f>
        <v>12467.6</v>
      </c>
      <c r="MTI38" s="106">
        <f t="shared" ref="MTI38" si="6424">SUM(MTI39:MTI41)</f>
        <v>8091.3402300000007</v>
      </c>
      <c r="MTJ38" s="107">
        <f t="shared" si="2328"/>
        <v>0.64898939892200591</v>
      </c>
      <c r="MTK38" s="140"/>
      <c r="MTL38" s="267"/>
      <c r="MTM38" s="264" t="s">
        <v>80</v>
      </c>
      <c r="MTN38" s="232" t="s">
        <v>81</v>
      </c>
      <c r="MTO38" s="12" t="s">
        <v>2</v>
      </c>
      <c r="MTP38" s="106">
        <f t="shared" ref="MTP38" si="6425">MTP39+MTP40</f>
        <v>12467.6</v>
      </c>
      <c r="MTQ38" s="106">
        <f t="shared" ref="MTQ38" si="6426">SUM(MTQ39:MTQ41)</f>
        <v>8091.3402300000007</v>
      </c>
      <c r="MTR38" s="107">
        <f t="shared" si="2330"/>
        <v>0.64898939892200591</v>
      </c>
      <c r="MTS38" s="140"/>
      <c r="MTT38" s="267"/>
      <c r="MTU38" s="264" t="s">
        <v>80</v>
      </c>
      <c r="MTV38" s="232" t="s">
        <v>81</v>
      </c>
      <c r="MTW38" s="12" t="s">
        <v>2</v>
      </c>
      <c r="MTX38" s="106">
        <f t="shared" ref="MTX38" si="6427">MTX39+MTX40</f>
        <v>12467.6</v>
      </c>
      <c r="MTY38" s="106">
        <f t="shared" ref="MTY38" si="6428">SUM(MTY39:MTY41)</f>
        <v>8091.3402300000007</v>
      </c>
      <c r="MTZ38" s="107">
        <f t="shared" si="2332"/>
        <v>0.64898939892200591</v>
      </c>
      <c r="MUA38" s="140"/>
      <c r="MUB38" s="267"/>
      <c r="MUC38" s="264" t="s">
        <v>80</v>
      </c>
      <c r="MUD38" s="232" t="s">
        <v>81</v>
      </c>
      <c r="MUE38" s="12" t="s">
        <v>2</v>
      </c>
      <c r="MUF38" s="106">
        <f t="shared" ref="MUF38" si="6429">MUF39+MUF40</f>
        <v>12467.6</v>
      </c>
      <c r="MUG38" s="106">
        <f t="shared" ref="MUG38" si="6430">SUM(MUG39:MUG41)</f>
        <v>8091.3402300000007</v>
      </c>
      <c r="MUH38" s="107">
        <f t="shared" si="2334"/>
        <v>0.64898939892200591</v>
      </c>
      <c r="MUI38" s="140"/>
      <c r="MUJ38" s="267"/>
      <c r="MUK38" s="264" t="s">
        <v>80</v>
      </c>
      <c r="MUL38" s="232" t="s">
        <v>81</v>
      </c>
      <c r="MUM38" s="12" t="s">
        <v>2</v>
      </c>
      <c r="MUN38" s="106">
        <f t="shared" ref="MUN38" si="6431">MUN39+MUN40</f>
        <v>12467.6</v>
      </c>
      <c r="MUO38" s="106">
        <f t="shared" ref="MUO38" si="6432">SUM(MUO39:MUO41)</f>
        <v>8091.3402300000007</v>
      </c>
      <c r="MUP38" s="107">
        <f t="shared" si="2336"/>
        <v>0.64898939892200591</v>
      </c>
      <c r="MUQ38" s="140"/>
      <c r="MUR38" s="267"/>
      <c r="MUS38" s="264" t="s">
        <v>80</v>
      </c>
      <c r="MUT38" s="232" t="s">
        <v>81</v>
      </c>
      <c r="MUU38" s="12" t="s">
        <v>2</v>
      </c>
      <c r="MUV38" s="106">
        <f t="shared" ref="MUV38" si="6433">MUV39+MUV40</f>
        <v>12467.6</v>
      </c>
      <c r="MUW38" s="106">
        <f t="shared" ref="MUW38" si="6434">SUM(MUW39:MUW41)</f>
        <v>8091.3402300000007</v>
      </c>
      <c r="MUX38" s="107">
        <f t="shared" si="2338"/>
        <v>0.64898939892200591</v>
      </c>
      <c r="MUY38" s="140"/>
      <c r="MUZ38" s="267"/>
      <c r="MVA38" s="264" t="s">
        <v>80</v>
      </c>
      <c r="MVB38" s="232" t="s">
        <v>81</v>
      </c>
      <c r="MVC38" s="12" t="s">
        <v>2</v>
      </c>
      <c r="MVD38" s="106">
        <f t="shared" ref="MVD38" si="6435">MVD39+MVD40</f>
        <v>12467.6</v>
      </c>
      <c r="MVE38" s="106">
        <f t="shared" ref="MVE38" si="6436">SUM(MVE39:MVE41)</f>
        <v>8091.3402300000007</v>
      </c>
      <c r="MVF38" s="107">
        <f t="shared" si="2340"/>
        <v>0.64898939892200591</v>
      </c>
      <c r="MVG38" s="140"/>
      <c r="MVH38" s="267"/>
      <c r="MVI38" s="264" t="s">
        <v>80</v>
      </c>
      <c r="MVJ38" s="232" t="s">
        <v>81</v>
      </c>
      <c r="MVK38" s="12" t="s">
        <v>2</v>
      </c>
      <c r="MVL38" s="106">
        <f t="shared" ref="MVL38" si="6437">MVL39+MVL40</f>
        <v>12467.6</v>
      </c>
      <c r="MVM38" s="106">
        <f t="shared" ref="MVM38" si="6438">SUM(MVM39:MVM41)</f>
        <v>8091.3402300000007</v>
      </c>
      <c r="MVN38" s="107">
        <f t="shared" si="2342"/>
        <v>0.64898939892200591</v>
      </c>
      <c r="MVO38" s="140"/>
      <c r="MVP38" s="267"/>
      <c r="MVQ38" s="264" t="s">
        <v>80</v>
      </c>
      <c r="MVR38" s="232" t="s">
        <v>81</v>
      </c>
      <c r="MVS38" s="12" t="s">
        <v>2</v>
      </c>
      <c r="MVT38" s="106">
        <f t="shared" ref="MVT38" si="6439">MVT39+MVT40</f>
        <v>12467.6</v>
      </c>
      <c r="MVU38" s="106">
        <f t="shared" ref="MVU38" si="6440">SUM(MVU39:MVU41)</f>
        <v>8091.3402300000007</v>
      </c>
      <c r="MVV38" s="107">
        <f t="shared" si="2344"/>
        <v>0.64898939892200591</v>
      </c>
      <c r="MVW38" s="140"/>
      <c r="MVX38" s="267"/>
      <c r="MVY38" s="264" t="s">
        <v>80</v>
      </c>
      <c r="MVZ38" s="232" t="s">
        <v>81</v>
      </c>
      <c r="MWA38" s="12" t="s">
        <v>2</v>
      </c>
      <c r="MWB38" s="106">
        <f t="shared" ref="MWB38" si="6441">MWB39+MWB40</f>
        <v>12467.6</v>
      </c>
      <c r="MWC38" s="106">
        <f t="shared" ref="MWC38" si="6442">SUM(MWC39:MWC41)</f>
        <v>8091.3402300000007</v>
      </c>
      <c r="MWD38" s="107">
        <f t="shared" si="2346"/>
        <v>0.64898939892200591</v>
      </c>
      <c r="MWE38" s="140"/>
      <c r="MWF38" s="267"/>
      <c r="MWG38" s="264" t="s">
        <v>80</v>
      </c>
      <c r="MWH38" s="232" t="s">
        <v>81</v>
      </c>
      <c r="MWI38" s="12" t="s">
        <v>2</v>
      </c>
      <c r="MWJ38" s="106">
        <f t="shared" ref="MWJ38" si="6443">MWJ39+MWJ40</f>
        <v>12467.6</v>
      </c>
      <c r="MWK38" s="106">
        <f t="shared" ref="MWK38" si="6444">SUM(MWK39:MWK41)</f>
        <v>8091.3402300000007</v>
      </c>
      <c r="MWL38" s="107">
        <f t="shared" si="2348"/>
        <v>0.64898939892200591</v>
      </c>
      <c r="MWM38" s="140"/>
      <c r="MWN38" s="267"/>
      <c r="MWO38" s="264" t="s">
        <v>80</v>
      </c>
      <c r="MWP38" s="232" t="s">
        <v>81</v>
      </c>
      <c r="MWQ38" s="12" t="s">
        <v>2</v>
      </c>
      <c r="MWR38" s="106">
        <f t="shared" ref="MWR38" si="6445">MWR39+MWR40</f>
        <v>12467.6</v>
      </c>
      <c r="MWS38" s="106">
        <f t="shared" ref="MWS38" si="6446">SUM(MWS39:MWS41)</f>
        <v>8091.3402300000007</v>
      </c>
      <c r="MWT38" s="107">
        <f t="shared" si="2350"/>
        <v>0.64898939892200591</v>
      </c>
      <c r="MWU38" s="140"/>
      <c r="MWV38" s="267"/>
      <c r="MWW38" s="264" t="s">
        <v>80</v>
      </c>
      <c r="MWX38" s="232" t="s">
        <v>81</v>
      </c>
      <c r="MWY38" s="12" t="s">
        <v>2</v>
      </c>
      <c r="MWZ38" s="106">
        <f t="shared" ref="MWZ38" si="6447">MWZ39+MWZ40</f>
        <v>12467.6</v>
      </c>
      <c r="MXA38" s="106">
        <f t="shared" ref="MXA38" si="6448">SUM(MXA39:MXA41)</f>
        <v>8091.3402300000007</v>
      </c>
      <c r="MXB38" s="107">
        <f t="shared" si="2352"/>
        <v>0.64898939892200591</v>
      </c>
      <c r="MXC38" s="140"/>
      <c r="MXD38" s="267"/>
      <c r="MXE38" s="264" t="s">
        <v>80</v>
      </c>
      <c r="MXF38" s="232" t="s">
        <v>81</v>
      </c>
      <c r="MXG38" s="12" t="s">
        <v>2</v>
      </c>
      <c r="MXH38" s="106">
        <f t="shared" ref="MXH38" si="6449">MXH39+MXH40</f>
        <v>12467.6</v>
      </c>
      <c r="MXI38" s="106">
        <f t="shared" ref="MXI38" si="6450">SUM(MXI39:MXI41)</f>
        <v>8091.3402300000007</v>
      </c>
      <c r="MXJ38" s="107">
        <f t="shared" si="2354"/>
        <v>0.64898939892200591</v>
      </c>
      <c r="MXK38" s="140"/>
      <c r="MXL38" s="267"/>
      <c r="MXM38" s="264" t="s">
        <v>80</v>
      </c>
      <c r="MXN38" s="232" t="s">
        <v>81</v>
      </c>
      <c r="MXO38" s="12" t="s">
        <v>2</v>
      </c>
      <c r="MXP38" s="106">
        <f t="shared" ref="MXP38" si="6451">MXP39+MXP40</f>
        <v>12467.6</v>
      </c>
      <c r="MXQ38" s="106">
        <f t="shared" ref="MXQ38" si="6452">SUM(MXQ39:MXQ41)</f>
        <v>8091.3402300000007</v>
      </c>
      <c r="MXR38" s="107">
        <f t="shared" si="2356"/>
        <v>0.64898939892200591</v>
      </c>
      <c r="MXS38" s="140"/>
      <c r="MXT38" s="267"/>
      <c r="MXU38" s="264" t="s">
        <v>80</v>
      </c>
      <c r="MXV38" s="232" t="s">
        <v>81</v>
      </c>
      <c r="MXW38" s="12" t="s">
        <v>2</v>
      </c>
      <c r="MXX38" s="106">
        <f t="shared" ref="MXX38" si="6453">MXX39+MXX40</f>
        <v>12467.6</v>
      </c>
      <c r="MXY38" s="106">
        <f t="shared" ref="MXY38" si="6454">SUM(MXY39:MXY41)</f>
        <v>8091.3402300000007</v>
      </c>
      <c r="MXZ38" s="107">
        <f t="shared" si="2358"/>
        <v>0.64898939892200591</v>
      </c>
      <c r="MYA38" s="140"/>
      <c r="MYB38" s="267"/>
      <c r="MYC38" s="264" t="s">
        <v>80</v>
      </c>
      <c r="MYD38" s="232" t="s">
        <v>81</v>
      </c>
      <c r="MYE38" s="12" t="s">
        <v>2</v>
      </c>
      <c r="MYF38" s="106">
        <f t="shared" ref="MYF38" si="6455">MYF39+MYF40</f>
        <v>12467.6</v>
      </c>
      <c r="MYG38" s="106">
        <f t="shared" ref="MYG38" si="6456">SUM(MYG39:MYG41)</f>
        <v>8091.3402300000007</v>
      </c>
      <c r="MYH38" s="107">
        <f t="shared" si="2360"/>
        <v>0.64898939892200591</v>
      </c>
      <c r="MYI38" s="140"/>
      <c r="MYJ38" s="267"/>
      <c r="MYK38" s="264" t="s">
        <v>80</v>
      </c>
      <c r="MYL38" s="232" t="s">
        <v>81</v>
      </c>
      <c r="MYM38" s="12" t="s">
        <v>2</v>
      </c>
      <c r="MYN38" s="106">
        <f t="shared" ref="MYN38" si="6457">MYN39+MYN40</f>
        <v>12467.6</v>
      </c>
      <c r="MYO38" s="106">
        <f t="shared" ref="MYO38" si="6458">SUM(MYO39:MYO41)</f>
        <v>8091.3402300000007</v>
      </c>
      <c r="MYP38" s="107">
        <f t="shared" si="2362"/>
        <v>0.64898939892200591</v>
      </c>
      <c r="MYQ38" s="140"/>
      <c r="MYR38" s="267"/>
      <c r="MYS38" s="264" t="s">
        <v>80</v>
      </c>
      <c r="MYT38" s="232" t="s">
        <v>81</v>
      </c>
      <c r="MYU38" s="12" t="s">
        <v>2</v>
      </c>
      <c r="MYV38" s="106">
        <f t="shared" ref="MYV38" si="6459">MYV39+MYV40</f>
        <v>12467.6</v>
      </c>
      <c r="MYW38" s="106">
        <f t="shared" ref="MYW38" si="6460">SUM(MYW39:MYW41)</f>
        <v>8091.3402300000007</v>
      </c>
      <c r="MYX38" s="107">
        <f t="shared" si="2364"/>
        <v>0.64898939892200591</v>
      </c>
      <c r="MYY38" s="140"/>
      <c r="MYZ38" s="267"/>
      <c r="MZA38" s="264" t="s">
        <v>80</v>
      </c>
      <c r="MZB38" s="232" t="s">
        <v>81</v>
      </c>
      <c r="MZC38" s="12" t="s">
        <v>2</v>
      </c>
      <c r="MZD38" s="106">
        <f t="shared" ref="MZD38" si="6461">MZD39+MZD40</f>
        <v>12467.6</v>
      </c>
      <c r="MZE38" s="106">
        <f t="shared" ref="MZE38" si="6462">SUM(MZE39:MZE41)</f>
        <v>8091.3402300000007</v>
      </c>
      <c r="MZF38" s="107">
        <f t="shared" si="2366"/>
        <v>0.64898939892200591</v>
      </c>
      <c r="MZG38" s="140"/>
      <c r="MZH38" s="267"/>
      <c r="MZI38" s="264" t="s">
        <v>80</v>
      </c>
      <c r="MZJ38" s="232" t="s">
        <v>81</v>
      </c>
      <c r="MZK38" s="12" t="s">
        <v>2</v>
      </c>
      <c r="MZL38" s="106">
        <f t="shared" ref="MZL38" si="6463">MZL39+MZL40</f>
        <v>12467.6</v>
      </c>
      <c r="MZM38" s="106">
        <f t="shared" ref="MZM38" si="6464">SUM(MZM39:MZM41)</f>
        <v>8091.3402300000007</v>
      </c>
      <c r="MZN38" s="107">
        <f t="shared" si="2368"/>
        <v>0.64898939892200591</v>
      </c>
      <c r="MZO38" s="140"/>
      <c r="MZP38" s="267"/>
      <c r="MZQ38" s="264" t="s">
        <v>80</v>
      </c>
      <c r="MZR38" s="232" t="s">
        <v>81</v>
      </c>
      <c r="MZS38" s="12" t="s">
        <v>2</v>
      </c>
      <c r="MZT38" s="106">
        <f t="shared" ref="MZT38" si="6465">MZT39+MZT40</f>
        <v>12467.6</v>
      </c>
      <c r="MZU38" s="106">
        <f t="shared" ref="MZU38" si="6466">SUM(MZU39:MZU41)</f>
        <v>8091.3402300000007</v>
      </c>
      <c r="MZV38" s="107">
        <f t="shared" si="2370"/>
        <v>0.64898939892200591</v>
      </c>
      <c r="MZW38" s="140"/>
      <c r="MZX38" s="267"/>
      <c r="MZY38" s="264" t="s">
        <v>80</v>
      </c>
      <c r="MZZ38" s="232" t="s">
        <v>81</v>
      </c>
      <c r="NAA38" s="12" t="s">
        <v>2</v>
      </c>
      <c r="NAB38" s="106">
        <f t="shared" ref="NAB38" si="6467">NAB39+NAB40</f>
        <v>12467.6</v>
      </c>
      <c r="NAC38" s="106">
        <f t="shared" ref="NAC38" si="6468">SUM(NAC39:NAC41)</f>
        <v>8091.3402300000007</v>
      </c>
      <c r="NAD38" s="107">
        <f t="shared" si="2372"/>
        <v>0.64898939892200591</v>
      </c>
      <c r="NAE38" s="140"/>
      <c r="NAF38" s="267"/>
      <c r="NAG38" s="264" t="s">
        <v>80</v>
      </c>
      <c r="NAH38" s="232" t="s">
        <v>81</v>
      </c>
      <c r="NAI38" s="12" t="s">
        <v>2</v>
      </c>
      <c r="NAJ38" s="106">
        <f t="shared" ref="NAJ38" si="6469">NAJ39+NAJ40</f>
        <v>12467.6</v>
      </c>
      <c r="NAK38" s="106">
        <f t="shared" ref="NAK38" si="6470">SUM(NAK39:NAK41)</f>
        <v>8091.3402300000007</v>
      </c>
      <c r="NAL38" s="107">
        <f t="shared" si="2374"/>
        <v>0.64898939892200591</v>
      </c>
      <c r="NAM38" s="140"/>
      <c r="NAN38" s="267"/>
      <c r="NAO38" s="264" t="s">
        <v>80</v>
      </c>
      <c r="NAP38" s="232" t="s">
        <v>81</v>
      </c>
      <c r="NAQ38" s="12" t="s">
        <v>2</v>
      </c>
      <c r="NAR38" s="106">
        <f t="shared" ref="NAR38" si="6471">NAR39+NAR40</f>
        <v>12467.6</v>
      </c>
      <c r="NAS38" s="106">
        <f t="shared" ref="NAS38" si="6472">SUM(NAS39:NAS41)</f>
        <v>8091.3402300000007</v>
      </c>
      <c r="NAT38" s="107">
        <f t="shared" si="2376"/>
        <v>0.64898939892200591</v>
      </c>
      <c r="NAU38" s="140"/>
      <c r="NAV38" s="267"/>
      <c r="NAW38" s="264" t="s">
        <v>80</v>
      </c>
      <c r="NAX38" s="232" t="s">
        <v>81</v>
      </c>
      <c r="NAY38" s="12" t="s">
        <v>2</v>
      </c>
      <c r="NAZ38" s="106">
        <f t="shared" ref="NAZ38" si="6473">NAZ39+NAZ40</f>
        <v>12467.6</v>
      </c>
      <c r="NBA38" s="106">
        <f t="shared" ref="NBA38" si="6474">SUM(NBA39:NBA41)</f>
        <v>8091.3402300000007</v>
      </c>
      <c r="NBB38" s="107">
        <f t="shared" si="2378"/>
        <v>0.64898939892200591</v>
      </c>
      <c r="NBC38" s="140"/>
      <c r="NBD38" s="267"/>
      <c r="NBE38" s="264" t="s">
        <v>80</v>
      </c>
      <c r="NBF38" s="232" t="s">
        <v>81</v>
      </c>
      <c r="NBG38" s="12" t="s">
        <v>2</v>
      </c>
      <c r="NBH38" s="106">
        <f t="shared" ref="NBH38" si="6475">NBH39+NBH40</f>
        <v>12467.6</v>
      </c>
      <c r="NBI38" s="106">
        <f t="shared" ref="NBI38" si="6476">SUM(NBI39:NBI41)</f>
        <v>8091.3402300000007</v>
      </c>
      <c r="NBJ38" s="107">
        <f t="shared" si="2380"/>
        <v>0.64898939892200591</v>
      </c>
      <c r="NBK38" s="140"/>
      <c r="NBL38" s="267"/>
      <c r="NBM38" s="264" t="s">
        <v>80</v>
      </c>
      <c r="NBN38" s="232" t="s">
        <v>81</v>
      </c>
      <c r="NBO38" s="12" t="s">
        <v>2</v>
      </c>
      <c r="NBP38" s="106">
        <f t="shared" ref="NBP38" si="6477">NBP39+NBP40</f>
        <v>12467.6</v>
      </c>
      <c r="NBQ38" s="106">
        <f t="shared" ref="NBQ38" si="6478">SUM(NBQ39:NBQ41)</f>
        <v>8091.3402300000007</v>
      </c>
      <c r="NBR38" s="107">
        <f t="shared" si="2382"/>
        <v>0.64898939892200591</v>
      </c>
      <c r="NBS38" s="140"/>
      <c r="NBT38" s="267"/>
      <c r="NBU38" s="264" t="s">
        <v>80</v>
      </c>
      <c r="NBV38" s="232" t="s">
        <v>81</v>
      </c>
      <c r="NBW38" s="12" t="s">
        <v>2</v>
      </c>
      <c r="NBX38" s="106">
        <f t="shared" ref="NBX38" si="6479">NBX39+NBX40</f>
        <v>12467.6</v>
      </c>
      <c r="NBY38" s="106">
        <f t="shared" ref="NBY38" si="6480">SUM(NBY39:NBY41)</f>
        <v>8091.3402300000007</v>
      </c>
      <c r="NBZ38" s="107">
        <f t="shared" si="2384"/>
        <v>0.64898939892200591</v>
      </c>
      <c r="NCA38" s="140"/>
      <c r="NCB38" s="267"/>
      <c r="NCC38" s="264" t="s">
        <v>80</v>
      </c>
      <c r="NCD38" s="232" t="s">
        <v>81</v>
      </c>
      <c r="NCE38" s="12" t="s">
        <v>2</v>
      </c>
      <c r="NCF38" s="106">
        <f t="shared" ref="NCF38" si="6481">NCF39+NCF40</f>
        <v>12467.6</v>
      </c>
      <c r="NCG38" s="106">
        <f t="shared" ref="NCG38" si="6482">SUM(NCG39:NCG41)</f>
        <v>8091.3402300000007</v>
      </c>
      <c r="NCH38" s="107">
        <f t="shared" si="2386"/>
        <v>0.64898939892200591</v>
      </c>
      <c r="NCI38" s="140"/>
      <c r="NCJ38" s="267"/>
      <c r="NCK38" s="264" t="s">
        <v>80</v>
      </c>
      <c r="NCL38" s="232" t="s">
        <v>81</v>
      </c>
      <c r="NCM38" s="12" t="s">
        <v>2</v>
      </c>
      <c r="NCN38" s="106">
        <f t="shared" ref="NCN38" si="6483">NCN39+NCN40</f>
        <v>12467.6</v>
      </c>
      <c r="NCO38" s="106">
        <f t="shared" ref="NCO38" si="6484">SUM(NCO39:NCO41)</f>
        <v>8091.3402300000007</v>
      </c>
      <c r="NCP38" s="107">
        <f t="shared" si="2388"/>
        <v>0.64898939892200591</v>
      </c>
      <c r="NCQ38" s="140"/>
      <c r="NCR38" s="267"/>
      <c r="NCS38" s="264" t="s">
        <v>80</v>
      </c>
      <c r="NCT38" s="232" t="s">
        <v>81</v>
      </c>
      <c r="NCU38" s="12" t="s">
        <v>2</v>
      </c>
      <c r="NCV38" s="106">
        <f t="shared" ref="NCV38" si="6485">NCV39+NCV40</f>
        <v>12467.6</v>
      </c>
      <c r="NCW38" s="106">
        <f t="shared" ref="NCW38" si="6486">SUM(NCW39:NCW41)</f>
        <v>8091.3402300000007</v>
      </c>
      <c r="NCX38" s="107">
        <f t="shared" si="2390"/>
        <v>0.64898939892200591</v>
      </c>
      <c r="NCY38" s="140"/>
      <c r="NCZ38" s="267"/>
      <c r="NDA38" s="264" t="s">
        <v>80</v>
      </c>
      <c r="NDB38" s="232" t="s">
        <v>81</v>
      </c>
      <c r="NDC38" s="12" t="s">
        <v>2</v>
      </c>
      <c r="NDD38" s="106">
        <f t="shared" ref="NDD38" si="6487">NDD39+NDD40</f>
        <v>12467.6</v>
      </c>
      <c r="NDE38" s="106">
        <f t="shared" ref="NDE38" si="6488">SUM(NDE39:NDE41)</f>
        <v>8091.3402300000007</v>
      </c>
      <c r="NDF38" s="107">
        <f t="shared" si="2392"/>
        <v>0.64898939892200591</v>
      </c>
      <c r="NDG38" s="140"/>
      <c r="NDH38" s="267"/>
      <c r="NDI38" s="264" t="s">
        <v>80</v>
      </c>
      <c r="NDJ38" s="232" t="s">
        <v>81</v>
      </c>
      <c r="NDK38" s="12" t="s">
        <v>2</v>
      </c>
      <c r="NDL38" s="106">
        <f t="shared" ref="NDL38" si="6489">NDL39+NDL40</f>
        <v>12467.6</v>
      </c>
      <c r="NDM38" s="106">
        <f t="shared" ref="NDM38" si="6490">SUM(NDM39:NDM41)</f>
        <v>8091.3402300000007</v>
      </c>
      <c r="NDN38" s="107">
        <f t="shared" si="2394"/>
        <v>0.64898939892200591</v>
      </c>
      <c r="NDO38" s="140"/>
      <c r="NDP38" s="267"/>
      <c r="NDQ38" s="264" t="s">
        <v>80</v>
      </c>
      <c r="NDR38" s="232" t="s">
        <v>81</v>
      </c>
      <c r="NDS38" s="12" t="s">
        <v>2</v>
      </c>
      <c r="NDT38" s="106">
        <f t="shared" ref="NDT38" si="6491">NDT39+NDT40</f>
        <v>12467.6</v>
      </c>
      <c r="NDU38" s="106">
        <f t="shared" ref="NDU38" si="6492">SUM(NDU39:NDU41)</f>
        <v>8091.3402300000007</v>
      </c>
      <c r="NDV38" s="107">
        <f t="shared" si="2396"/>
        <v>0.64898939892200591</v>
      </c>
      <c r="NDW38" s="140"/>
      <c r="NDX38" s="267"/>
      <c r="NDY38" s="264" t="s">
        <v>80</v>
      </c>
      <c r="NDZ38" s="232" t="s">
        <v>81</v>
      </c>
      <c r="NEA38" s="12" t="s">
        <v>2</v>
      </c>
      <c r="NEB38" s="106">
        <f t="shared" ref="NEB38" si="6493">NEB39+NEB40</f>
        <v>12467.6</v>
      </c>
      <c r="NEC38" s="106">
        <f t="shared" ref="NEC38" si="6494">SUM(NEC39:NEC41)</f>
        <v>8091.3402300000007</v>
      </c>
      <c r="NED38" s="107">
        <f t="shared" si="2398"/>
        <v>0.64898939892200591</v>
      </c>
      <c r="NEE38" s="140"/>
      <c r="NEF38" s="267"/>
      <c r="NEG38" s="264" t="s">
        <v>80</v>
      </c>
      <c r="NEH38" s="232" t="s">
        <v>81</v>
      </c>
      <c r="NEI38" s="12" t="s">
        <v>2</v>
      </c>
      <c r="NEJ38" s="106">
        <f t="shared" ref="NEJ38" si="6495">NEJ39+NEJ40</f>
        <v>12467.6</v>
      </c>
      <c r="NEK38" s="106">
        <f t="shared" ref="NEK38" si="6496">SUM(NEK39:NEK41)</f>
        <v>8091.3402300000007</v>
      </c>
      <c r="NEL38" s="107">
        <f t="shared" si="2400"/>
        <v>0.64898939892200591</v>
      </c>
      <c r="NEM38" s="140"/>
      <c r="NEN38" s="267"/>
      <c r="NEO38" s="264" t="s">
        <v>80</v>
      </c>
      <c r="NEP38" s="232" t="s">
        <v>81</v>
      </c>
      <c r="NEQ38" s="12" t="s">
        <v>2</v>
      </c>
      <c r="NER38" s="106">
        <f t="shared" ref="NER38" si="6497">NER39+NER40</f>
        <v>12467.6</v>
      </c>
      <c r="NES38" s="106">
        <f t="shared" ref="NES38" si="6498">SUM(NES39:NES41)</f>
        <v>8091.3402300000007</v>
      </c>
      <c r="NET38" s="107">
        <f t="shared" si="2402"/>
        <v>0.64898939892200591</v>
      </c>
      <c r="NEU38" s="140"/>
      <c r="NEV38" s="267"/>
      <c r="NEW38" s="264" t="s">
        <v>80</v>
      </c>
      <c r="NEX38" s="232" t="s">
        <v>81</v>
      </c>
      <c r="NEY38" s="12" t="s">
        <v>2</v>
      </c>
      <c r="NEZ38" s="106">
        <f t="shared" ref="NEZ38" si="6499">NEZ39+NEZ40</f>
        <v>12467.6</v>
      </c>
      <c r="NFA38" s="106">
        <f t="shared" ref="NFA38" si="6500">SUM(NFA39:NFA41)</f>
        <v>8091.3402300000007</v>
      </c>
      <c r="NFB38" s="107">
        <f t="shared" si="2404"/>
        <v>0.64898939892200591</v>
      </c>
      <c r="NFC38" s="140"/>
      <c r="NFD38" s="267"/>
      <c r="NFE38" s="264" t="s">
        <v>80</v>
      </c>
      <c r="NFF38" s="232" t="s">
        <v>81</v>
      </c>
      <c r="NFG38" s="12" t="s">
        <v>2</v>
      </c>
      <c r="NFH38" s="106">
        <f t="shared" ref="NFH38" si="6501">NFH39+NFH40</f>
        <v>12467.6</v>
      </c>
      <c r="NFI38" s="106">
        <f t="shared" ref="NFI38" si="6502">SUM(NFI39:NFI41)</f>
        <v>8091.3402300000007</v>
      </c>
      <c r="NFJ38" s="107">
        <f t="shared" si="2406"/>
        <v>0.64898939892200591</v>
      </c>
      <c r="NFK38" s="140"/>
      <c r="NFL38" s="267"/>
      <c r="NFM38" s="264" t="s">
        <v>80</v>
      </c>
      <c r="NFN38" s="232" t="s">
        <v>81</v>
      </c>
      <c r="NFO38" s="12" t="s">
        <v>2</v>
      </c>
      <c r="NFP38" s="106">
        <f t="shared" ref="NFP38" si="6503">NFP39+NFP40</f>
        <v>12467.6</v>
      </c>
      <c r="NFQ38" s="106">
        <f t="shared" ref="NFQ38" si="6504">SUM(NFQ39:NFQ41)</f>
        <v>8091.3402300000007</v>
      </c>
      <c r="NFR38" s="107">
        <f t="shared" si="2408"/>
        <v>0.64898939892200591</v>
      </c>
      <c r="NFS38" s="140"/>
      <c r="NFT38" s="267"/>
      <c r="NFU38" s="264" t="s">
        <v>80</v>
      </c>
      <c r="NFV38" s="232" t="s">
        <v>81</v>
      </c>
      <c r="NFW38" s="12" t="s">
        <v>2</v>
      </c>
      <c r="NFX38" s="106">
        <f t="shared" ref="NFX38" si="6505">NFX39+NFX40</f>
        <v>12467.6</v>
      </c>
      <c r="NFY38" s="106">
        <f t="shared" ref="NFY38" si="6506">SUM(NFY39:NFY41)</f>
        <v>8091.3402300000007</v>
      </c>
      <c r="NFZ38" s="107">
        <f t="shared" si="2410"/>
        <v>0.64898939892200591</v>
      </c>
      <c r="NGA38" s="140"/>
      <c r="NGB38" s="267"/>
      <c r="NGC38" s="264" t="s">
        <v>80</v>
      </c>
      <c r="NGD38" s="232" t="s">
        <v>81</v>
      </c>
      <c r="NGE38" s="12" t="s">
        <v>2</v>
      </c>
      <c r="NGF38" s="106">
        <f t="shared" ref="NGF38" si="6507">NGF39+NGF40</f>
        <v>12467.6</v>
      </c>
      <c r="NGG38" s="106">
        <f t="shared" ref="NGG38" si="6508">SUM(NGG39:NGG41)</f>
        <v>8091.3402300000007</v>
      </c>
      <c r="NGH38" s="107">
        <f t="shared" si="2412"/>
        <v>0.64898939892200591</v>
      </c>
      <c r="NGI38" s="140"/>
      <c r="NGJ38" s="267"/>
      <c r="NGK38" s="264" t="s">
        <v>80</v>
      </c>
      <c r="NGL38" s="232" t="s">
        <v>81</v>
      </c>
      <c r="NGM38" s="12" t="s">
        <v>2</v>
      </c>
      <c r="NGN38" s="106">
        <f t="shared" ref="NGN38" si="6509">NGN39+NGN40</f>
        <v>12467.6</v>
      </c>
      <c r="NGO38" s="106">
        <f t="shared" ref="NGO38" si="6510">SUM(NGO39:NGO41)</f>
        <v>8091.3402300000007</v>
      </c>
      <c r="NGP38" s="107">
        <f t="shared" si="2414"/>
        <v>0.64898939892200591</v>
      </c>
      <c r="NGQ38" s="140"/>
      <c r="NGR38" s="267"/>
      <c r="NGS38" s="264" t="s">
        <v>80</v>
      </c>
      <c r="NGT38" s="232" t="s">
        <v>81</v>
      </c>
      <c r="NGU38" s="12" t="s">
        <v>2</v>
      </c>
      <c r="NGV38" s="106">
        <f t="shared" ref="NGV38" si="6511">NGV39+NGV40</f>
        <v>12467.6</v>
      </c>
      <c r="NGW38" s="106">
        <f t="shared" ref="NGW38" si="6512">SUM(NGW39:NGW41)</f>
        <v>8091.3402300000007</v>
      </c>
      <c r="NGX38" s="107">
        <f t="shared" si="2416"/>
        <v>0.64898939892200591</v>
      </c>
      <c r="NGY38" s="140"/>
      <c r="NGZ38" s="267"/>
      <c r="NHA38" s="264" t="s">
        <v>80</v>
      </c>
      <c r="NHB38" s="232" t="s">
        <v>81</v>
      </c>
      <c r="NHC38" s="12" t="s">
        <v>2</v>
      </c>
      <c r="NHD38" s="106">
        <f t="shared" ref="NHD38" si="6513">NHD39+NHD40</f>
        <v>12467.6</v>
      </c>
      <c r="NHE38" s="106">
        <f t="shared" ref="NHE38" si="6514">SUM(NHE39:NHE41)</f>
        <v>8091.3402300000007</v>
      </c>
      <c r="NHF38" s="107">
        <f t="shared" si="2418"/>
        <v>0.64898939892200591</v>
      </c>
      <c r="NHG38" s="140"/>
      <c r="NHH38" s="267"/>
      <c r="NHI38" s="264" t="s">
        <v>80</v>
      </c>
      <c r="NHJ38" s="232" t="s">
        <v>81</v>
      </c>
      <c r="NHK38" s="12" t="s">
        <v>2</v>
      </c>
      <c r="NHL38" s="106">
        <f t="shared" ref="NHL38" si="6515">NHL39+NHL40</f>
        <v>12467.6</v>
      </c>
      <c r="NHM38" s="106">
        <f t="shared" ref="NHM38" si="6516">SUM(NHM39:NHM41)</f>
        <v>8091.3402300000007</v>
      </c>
      <c r="NHN38" s="107">
        <f t="shared" si="2420"/>
        <v>0.64898939892200591</v>
      </c>
      <c r="NHO38" s="140"/>
      <c r="NHP38" s="267"/>
      <c r="NHQ38" s="264" t="s">
        <v>80</v>
      </c>
      <c r="NHR38" s="232" t="s">
        <v>81</v>
      </c>
      <c r="NHS38" s="12" t="s">
        <v>2</v>
      </c>
      <c r="NHT38" s="106">
        <f t="shared" ref="NHT38" si="6517">NHT39+NHT40</f>
        <v>12467.6</v>
      </c>
      <c r="NHU38" s="106">
        <f t="shared" ref="NHU38" si="6518">SUM(NHU39:NHU41)</f>
        <v>8091.3402300000007</v>
      </c>
      <c r="NHV38" s="107">
        <f t="shared" si="2422"/>
        <v>0.64898939892200591</v>
      </c>
      <c r="NHW38" s="140"/>
      <c r="NHX38" s="267"/>
      <c r="NHY38" s="264" t="s">
        <v>80</v>
      </c>
      <c r="NHZ38" s="232" t="s">
        <v>81</v>
      </c>
      <c r="NIA38" s="12" t="s">
        <v>2</v>
      </c>
      <c r="NIB38" s="106">
        <f t="shared" ref="NIB38" si="6519">NIB39+NIB40</f>
        <v>12467.6</v>
      </c>
      <c r="NIC38" s="106">
        <f t="shared" ref="NIC38" si="6520">SUM(NIC39:NIC41)</f>
        <v>8091.3402300000007</v>
      </c>
      <c r="NID38" s="107">
        <f t="shared" si="2424"/>
        <v>0.64898939892200591</v>
      </c>
      <c r="NIE38" s="140"/>
      <c r="NIF38" s="267"/>
      <c r="NIG38" s="264" t="s">
        <v>80</v>
      </c>
      <c r="NIH38" s="232" t="s">
        <v>81</v>
      </c>
      <c r="NII38" s="12" t="s">
        <v>2</v>
      </c>
      <c r="NIJ38" s="106">
        <f t="shared" ref="NIJ38" si="6521">NIJ39+NIJ40</f>
        <v>12467.6</v>
      </c>
      <c r="NIK38" s="106">
        <f t="shared" ref="NIK38" si="6522">SUM(NIK39:NIK41)</f>
        <v>8091.3402300000007</v>
      </c>
      <c r="NIL38" s="107">
        <f t="shared" si="2426"/>
        <v>0.64898939892200591</v>
      </c>
      <c r="NIM38" s="140"/>
      <c r="NIN38" s="267"/>
      <c r="NIO38" s="264" t="s">
        <v>80</v>
      </c>
      <c r="NIP38" s="232" t="s">
        <v>81</v>
      </c>
      <c r="NIQ38" s="12" t="s">
        <v>2</v>
      </c>
      <c r="NIR38" s="106">
        <f t="shared" ref="NIR38" si="6523">NIR39+NIR40</f>
        <v>12467.6</v>
      </c>
      <c r="NIS38" s="106">
        <f t="shared" ref="NIS38" si="6524">SUM(NIS39:NIS41)</f>
        <v>8091.3402300000007</v>
      </c>
      <c r="NIT38" s="107">
        <f t="shared" si="2428"/>
        <v>0.64898939892200591</v>
      </c>
      <c r="NIU38" s="140"/>
      <c r="NIV38" s="267"/>
      <c r="NIW38" s="264" t="s">
        <v>80</v>
      </c>
      <c r="NIX38" s="232" t="s">
        <v>81</v>
      </c>
      <c r="NIY38" s="12" t="s">
        <v>2</v>
      </c>
      <c r="NIZ38" s="106">
        <f t="shared" ref="NIZ38" si="6525">NIZ39+NIZ40</f>
        <v>12467.6</v>
      </c>
      <c r="NJA38" s="106">
        <f t="shared" ref="NJA38" si="6526">SUM(NJA39:NJA41)</f>
        <v>8091.3402300000007</v>
      </c>
      <c r="NJB38" s="107">
        <f t="shared" si="2430"/>
        <v>0.64898939892200591</v>
      </c>
      <c r="NJC38" s="140"/>
      <c r="NJD38" s="267"/>
      <c r="NJE38" s="264" t="s">
        <v>80</v>
      </c>
      <c r="NJF38" s="232" t="s">
        <v>81</v>
      </c>
      <c r="NJG38" s="12" t="s">
        <v>2</v>
      </c>
      <c r="NJH38" s="106">
        <f t="shared" ref="NJH38" si="6527">NJH39+NJH40</f>
        <v>12467.6</v>
      </c>
      <c r="NJI38" s="106">
        <f t="shared" ref="NJI38" si="6528">SUM(NJI39:NJI41)</f>
        <v>8091.3402300000007</v>
      </c>
      <c r="NJJ38" s="107">
        <f t="shared" si="2432"/>
        <v>0.64898939892200591</v>
      </c>
      <c r="NJK38" s="140"/>
      <c r="NJL38" s="267"/>
      <c r="NJM38" s="264" t="s">
        <v>80</v>
      </c>
      <c r="NJN38" s="232" t="s">
        <v>81</v>
      </c>
      <c r="NJO38" s="12" t="s">
        <v>2</v>
      </c>
      <c r="NJP38" s="106">
        <f t="shared" ref="NJP38" si="6529">NJP39+NJP40</f>
        <v>12467.6</v>
      </c>
      <c r="NJQ38" s="106">
        <f t="shared" ref="NJQ38" si="6530">SUM(NJQ39:NJQ41)</f>
        <v>8091.3402300000007</v>
      </c>
      <c r="NJR38" s="107">
        <f t="shared" si="2434"/>
        <v>0.64898939892200591</v>
      </c>
      <c r="NJS38" s="140"/>
      <c r="NJT38" s="267"/>
      <c r="NJU38" s="264" t="s">
        <v>80</v>
      </c>
      <c r="NJV38" s="232" t="s">
        <v>81</v>
      </c>
      <c r="NJW38" s="12" t="s">
        <v>2</v>
      </c>
      <c r="NJX38" s="106">
        <f t="shared" ref="NJX38" si="6531">NJX39+NJX40</f>
        <v>12467.6</v>
      </c>
      <c r="NJY38" s="106">
        <f t="shared" ref="NJY38" si="6532">SUM(NJY39:NJY41)</f>
        <v>8091.3402300000007</v>
      </c>
      <c r="NJZ38" s="107">
        <f t="shared" si="2436"/>
        <v>0.64898939892200591</v>
      </c>
      <c r="NKA38" s="140"/>
      <c r="NKB38" s="267"/>
      <c r="NKC38" s="264" t="s">
        <v>80</v>
      </c>
      <c r="NKD38" s="232" t="s">
        <v>81</v>
      </c>
      <c r="NKE38" s="12" t="s">
        <v>2</v>
      </c>
      <c r="NKF38" s="106">
        <f t="shared" ref="NKF38" si="6533">NKF39+NKF40</f>
        <v>12467.6</v>
      </c>
      <c r="NKG38" s="106">
        <f t="shared" ref="NKG38" si="6534">SUM(NKG39:NKG41)</f>
        <v>8091.3402300000007</v>
      </c>
      <c r="NKH38" s="107">
        <f t="shared" si="2438"/>
        <v>0.64898939892200591</v>
      </c>
      <c r="NKI38" s="140"/>
      <c r="NKJ38" s="267"/>
      <c r="NKK38" s="264" t="s">
        <v>80</v>
      </c>
      <c r="NKL38" s="232" t="s">
        <v>81</v>
      </c>
      <c r="NKM38" s="12" t="s">
        <v>2</v>
      </c>
      <c r="NKN38" s="106">
        <f t="shared" ref="NKN38" si="6535">NKN39+NKN40</f>
        <v>12467.6</v>
      </c>
      <c r="NKO38" s="106">
        <f t="shared" ref="NKO38" si="6536">SUM(NKO39:NKO41)</f>
        <v>8091.3402300000007</v>
      </c>
      <c r="NKP38" s="107">
        <f t="shared" si="2440"/>
        <v>0.64898939892200591</v>
      </c>
      <c r="NKQ38" s="140"/>
      <c r="NKR38" s="267"/>
      <c r="NKS38" s="264" t="s">
        <v>80</v>
      </c>
      <c r="NKT38" s="232" t="s">
        <v>81</v>
      </c>
      <c r="NKU38" s="12" t="s">
        <v>2</v>
      </c>
      <c r="NKV38" s="106">
        <f t="shared" ref="NKV38" si="6537">NKV39+NKV40</f>
        <v>12467.6</v>
      </c>
      <c r="NKW38" s="106">
        <f t="shared" ref="NKW38" si="6538">SUM(NKW39:NKW41)</f>
        <v>8091.3402300000007</v>
      </c>
      <c r="NKX38" s="107">
        <f t="shared" si="2442"/>
        <v>0.64898939892200591</v>
      </c>
      <c r="NKY38" s="140"/>
      <c r="NKZ38" s="267"/>
      <c r="NLA38" s="264" t="s">
        <v>80</v>
      </c>
      <c r="NLB38" s="232" t="s">
        <v>81</v>
      </c>
      <c r="NLC38" s="12" t="s">
        <v>2</v>
      </c>
      <c r="NLD38" s="106">
        <f t="shared" ref="NLD38" si="6539">NLD39+NLD40</f>
        <v>12467.6</v>
      </c>
      <c r="NLE38" s="106">
        <f t="shared" ref="NLE38" si="6540">SUM(NLE39:NLE41)</f>
        <v>8091.3402300000007</v>
      </c>
      <c r="NLF38" s="107">
        <f t="shared" si="2444"/>
        <v>0.64898939892200591</v>
      </c>
      <c r="NLG38" s="140"/>
      <c r="NLH38" s="267"/>
      <c r="NLI38" s="264" t="s">
        <v>80</v>
      </c>
      <c r="NLJ38" s="232" t="s">
        <v>81</v>
      </c>
      <c r="NLK38" s="12" t="s">
        <v>2</v>
      </c>
      <c r="NLL38" s="106">
        <f t="shared" ref="NLL38" si="6541">NLL39+NLL40</f>
        <v>12467.6</v>
      </c>
      <c r="NLM38" s="106">
        <f t="shared" ref="NLM38" si="6542">SUM(NLM39:NLM41)</f>
        <v>8091.3402300000007</v>
      </c>
      <c r="NLN38" s="107">
        <f t="shared" si="2446"/>
        <v>0.64898939892200591</v>
      </c>
      <c r="NLO38" s="140"/>
      <c r="NLP38" s="267"/>
      <c r="NLQ38" s="264" t="s">
        <v>80</v>
      </c>
      <c r="NLR38" s="232" t="s">
        <v>81</v>
      </c>
      <c r="NLS38" s="12" t="s">
        <v>2</v>
      </c>
      <c r="NLT38" s="106">
        <f t="shared" ref="NLT38" si="6543">NLT39+NLT40</f>
        <v>12467.6</v>
      </c>
      <c r="NLU38" s="106">
        <f t="shared" ref="NLU38" si="6544">SUM(NLU39:NLU41)</f>
        <v>8091.3402300000007</v>
      </c>
      <c r="NLV38" s="107">
        <f t="shared" si="2448"/>
        <v>0.64898939892200591</v>
      </c>
      <c r="NLW38" s="140"/>
      <c r="NLX38" s="267"/>
      <c r="NLY38" s="264" t="s">
        <v>80</v>
      </c>
      <c r="NLZ38" s="232" t="s">
        <v>81</v>
      </c>
      <c r="NMA38" s="12" t="s">
        <v>2</v>
      </c>
      <c r="NMB38" s="106">
        <f t="shared" ref="NMB38" si="6545">NMB39+NMB40</f>
        <v>12467.6</v>
      </c>
      <c r="NMC38" s="106">
        <f t="shared" ref="NMC38" si="6546">SUM(NMC39:NMC41)</f>
        <v>8091.3402300000007</v>
      </c>
      <c r="NMD38" s="107">
        <f t="shared" si="2450"/>
        <v>0.64898939892200591</v>
      </c>
      <c r="NME38" s="140"/>
      <c r="NMF38" s="267"/>
      <c r="NMG38" s="264" t="s">
        <v>80</v>
      </c>
      <c r="NMH38" s="232" t="s">
        <v>81</v>
      </c>
      <c r="NMI38" s="12" t="s">
        <v>2</v>
      </c>
      <c r="NMJ38" s="106">
        <f t="shared" ref="NMJ38" si="6547">NMJ39+NMJ40</f>
        <v>12467.6</v>
      </c>
      <c r="NMK38" s="106">
        <f t="shared" ref="NMK38" si="6548">SUM(NMK39:NMK41)</f>
        <v>8091.3402300000007</v>
      </c>
      <c r="NML38" s="107">
        <f t="shared" si="2452"/>
        <v>0.64898939892200591</v>
      </c>
      <c r="NMM38" s="140"/>
      <c r="NMN38" s="267"/>
      <c r="NMO38" s="264" t="s">
        <v>80</v>
      </c>
      <c r="NMP38" s="232" t="s">
        <v>81</v>
      </c>
      <c r="NMQ38" s="12" t="s">
        <v>2</v>
      </c>
      <c r="NMR38" s="106">
        <f t="shared" ref="NMR38" si="6549">NMR39+NMR40</f>
        <v>12467.6</v>
      </c>
      <c r="NMS38" s="106">
        <f t="shared" ref="NMS38" si="6550">SUM(NMS39:NMS41)</f>
        <v>8091.3402300000007</v>
      </c>
      <c r="NMT38" s="107">
        <f t="shared" si="2454"/>
        <v>0.64898939892200591</v>
      </c>
      <c r="NMU38" s="140"/>
      <c r="NMV38" s="267"/>
      <c r="NMW38" s="264" t="s">
        <v>80</v>
      </c>
      <c r="NMX38" s="232" t="s">
        <v>81</v>
      </c>
      <c r="NMY38" s="12" t="s">
        <v>2</v>
      </c>
      <c r="NMZ38" s="106">
        <f t="shared" ref="NMZ38" si="6551">NMZ39+NMZ40</f>
        <v>12467.6</v>
      </c>
      <c r="NNA38" s="106">
        <f t="shared" ref="NNA38" si="6552">SUM(NNA39:NNA41)</f>
        <v>8091.3402300000007</v>
      </c>
      <c r="NNB38" s="107">
        <f t="shared" si="2456"/>
        <v>0.64898939892200591</v>
      </c>
      <c r="NNC38" s="140"/>
      <c r="NND38" s="267"/>
      <c r="NNE38" s="264" t="s">
        <v>80</v>
      </c>
      <c r="NNF38" s="232" t="s">
        <v>81</v>
      </c>
      <c r="NNG38" s="12" t="s">
        <v>2</v>
      </c>
      <c r="NNH38" s="106">
        <f t="shared" ref="NNH38" si="6553">NNH39+NNH40</f>
        <v>12467.6</v>
      </c>
      <c r="NNI38" s="106">
        <f t="shared" ref="NNI38" si="6554">SUM(NNI39:NNI41)</f>
        <v>8091.3402300000007</v>
      </c>
      <c r="NNJ38" s="107">
        <f t="shared" si="2458"/>
        <v>0.64898939892200591</v>
      </c>
      <c r="NNK38" s="140"/>
      <c r="NNL38" s="267"/>
      <c r="NNM38" s="264" t="s">
        <v>80</v>
      </c>
      <c r="NNN38" s="232" t="s">
        <v>81</v>
      </c>
      <c r="NNO38" s="12" t="s">
        <v>2</v>
      </c>
      <c r="NNP38" s="106">
        <f t="shared" ref="NNP38" si="6555">NNP39+NNP40</f>
        <v>12467.6</v>
      </c>
      <c r="NNQ38" s="106">
        <f t="shared" ref="NNQ38" si="6556">SUM(NNQ39:NNQ41)</f>
        <v>8091.3402300000007</v>
      </c>
      <c r="NNR38" s="107">
        <f t="shared" si="2460"/>
        <v>0.64898939892200591</v>
      </c>
      <c r="NNS38" s="140"/>
      <c r="NNT38" s="267"/>
      <c r="NNU38" s="264" t="s">
        <v>80</v>
      </c>
      <c r="NNV38" s="232" t="s">
        <v>81</v>
      </c>
      <c r="NNW38" s="12" t="s">
        <v>2</v>
      </c>
      <c r="NNX38" s="106">
        <f t="shared" ref="NNX38" si="6557">NNX39+NNX40</f>
        <v>12467.6</v>
      </c>
      <c r="NNY38" s="106">
        <f t="shared" ref="NNY38" si="6558">SUM(NNY39:NNY41)</f>
        <v>8091.3402300000007</v>
      </c>
      <c r="NNZ38" s="107">
        <f t="shared" si="2462"/>
        <v>0.64898939892200591</v>
      </c>
      <c r="NOA38" s="140"/>
      <c r="NOB38" s="267"/>
      <c r="NOC38" s="264" t="s">
        <v>80</v>
      </c>
      <c r="NOD38" s="232" t="s">
        <v>81</v>
      </c>
      <c r="NOE38" s="12" t="s">
        <v>2</v>
      </c>
      <c r="NOF38" s="106">
        <f t="shared" ref="NOF38" si="6559">NOF39+NOF40</f>
        <v>12467.6</v>
      </c>
      <c r="NOG38" s="106">
        <f t="shared" ref="NOG38" si="6560">SUM(NOG39:NOG41)</f>
        <v>8091.3402300000007</v>
      </c>
      <c r="NOH38" s="107">
        <f t="shared" si="2464"/>
        <v>0.64898939892200591</v>
      </c>
      <c r="NOI38" s="140"/>
      <c r="NOJ38" s="267"/>
      <c r="NOK38" s="264" t="s">
        <v>80</v>
      </c>
      <c r="NOL38" s="232" t="s">
        <v>81</v>
      </c>
      <c r="NOM38" s="12" t="s">
        <v>2</v>
      </c>
      <c r="NON38" s="106">
        <f t="shared" ref="NON38" si="6561">NON39+NON40</f>
        <v>12467.6</v>
      </c>
      <c r="NOO38" s="106">
        <f t="shared" ref="NOO38" si="6562">SUM(NOO39:NOO41)</f>
        <v>8091.3402300000007</v>
      </c>
      <c r="NOP38" s="107">
        <f t="shared" si="2466"/>
        <v>0.64898939892200591</v>
      </c>
      <c r="NOQ38" s="140"/>
      <c r="NOR38" s="267"/>
      <c r="NOS38" s="264" t="s">
        <v>80</v>
      </c>
      <c r="NOT38" s="232" t="s">
        <v>81</v>
      </c>
      <c r="NOU38" s="12" t="s">
        <v>2</v>
      </c>
      <c r="NOV38" s="106">
        <f t="shared" ref="NOV38" si="6563">NOV39+NOV40</f>
        <v>12467.6</v>
      </c>
      <c r="NOW38" s="106">
        <f t="shared" ref="NOW38" si="6564">SUM(NOW39:NOW41)</f>
        <v>8091.3402300000007</v>
      </c>
      <c r="NOX38" s="107">
        <f t="shared" si="2468"/>
        <v>0.64898939892200591</v>
      </c>
      <c r="NOY38" s="140"/>
      <c r="NOZ38" s="267"/>
      <c r="NPA38" s="264" t="s">
        <v>80</v>
      </c>
      <c r="NPB38" s="232" t="s">
        <v>81</v>
      </c>
      <c r="NPC38" s="12" t="s">
        <v>2</v>
      </c>
      <c r="NPD38" s="106">
        <f t="shared" ref="NPD38" si="6565">NPD39+NPD40</f>
        <v>12467.6</v>
      </c>
      <c r="NPE38" s="106">
        <f t="shared" ref="NPE38" si="6566">SUM(NPE39:NPE41)</f>
        <v>8091.3402300000007</v>
      </c>
      <c r="NPF38" s="107">
        <f t="shared" si="2470"/>
        <v>0.64898939892200591</v>
      </c>
      <c r="NPG38" s="140"/>
      <c r="NPH38" s="267"/>
      <c r="NPI38" s="264" t="s">
        <v>80</v>
      </c>
      <c r="NPJ38" s="232" t="s">
        <v>81</v>
      </c>
      <c r="NPK38" s="12" t="s">
        <v>2</v>
      </c>
      <c r="NPL38" s="106">
        <f t="shared" ref="NPL38" si="6567">NPL39+NPL40</f>
        <v>12467.6</v>
      </c>
      <c r="NPM38" s="106">
        <f t="shared" ref="NPM38" si="6568">SUM(NPM39:NPM41)</f>
        <v>8091.3402300000007</v>
      </c>
      <c r="NPN38" s="107">
        <f t="shared" si="2472"/>
        <v>0.64898939892200591</v>
      </c>
      <c r="NPO38" s="140"/>
      <c r="NPP38" s="267"/>
      <c r="NPQ38" s="264" t="s">
        <v>80</v>
      </c>
      <c r="NPR38" s="232" t="s">
        <v>81</v>
      </c>
      <c r="NPS38" s="12" t="s">
        <v>2</v>
      </c>
      <c r="NPT38" s="106">
        <f t="shared" ref="NPT38" si="6569">NPT39+NPT40</f>
        <v>12467.6</v>
      </c>
      <c r="NPU38" s="106">
        <f t="shared" ref="NPU38" si="6570">SUM(NPU39:NPU41)</f>
        <v>8091.3402300000007</v>
      </c>
      <c r="NPV38" s="107">
        <f t="shared" si="2474"/>
        <v>0.64898939892200591</v>
      </c>
      <c r="NPW38" s="140"/>
      <c r="NPX38" s="267"/>
      <c r="NPY38" s="264" t="s">
        <v>80</v>
      </c>
      <c r="NPZ38" s="232" t="s">
        <v>81</v>
      </c>
      <c r="NQA38" s="12" t="s">
        <v>2</v>
      </c>
      <c r="NQB38" s="106">
        <f t="shared" ref="NQB38" si="6571">NQB39+NQB40</f>
        <v>12467.6</v>
      </c>
      <c r="NQC38" s="106">
        <f t="shared" ref="NQC38" si="6572">SUM(NQC39:NQC41)</f>
        <v>8091.3402300000007</v>
      </c>
      <c r="NQD38" s="107">
        <f t="shared" si="2476"/>
        <v>0.64898939892200591</v>
      </c>
      <c r="NQE38" s="140"/>
      <c r="NQF38" s="267"/>
      <c r="NQG38" s="264" t="s">
        <v>80</v>
      </c>
      <c r="NQH38" s="232" t="s">
        <v>81</v>
      </c>
      <c r="NQI38" s="12" t="s">
        <v>2</v>
      </c>
      <c r="NQJ38" s="106">
        <f t="shared" ref="NQJ38" si="6573">NQJ39+NQJ40</f>
        <v>12467.6</v>
      </c>
      <c r="NQK38" s="106">
        <f t="shared" ref="NQK38" si="6574">SUM(NQK39:NQK41)</f>
        <v>8091.3402300000007</v>
      </c>
      <c r="NQL38" s="107">
        <f t="shared" si="2478"/>
        <v>0.64898939892200591</v>
      </c>
      <c r="NQM38" s="140"/>
      <c r="NQN38" s="267"/>
      <c r="NQO38" s="264" t="s">
        <v>80</v>
      </c>
      <c r="NQP38" s="232" t="s">
        <v>81</v>
      </c>
      <c r="NQQ38" s="12" t="s">
        <v>2</v>
      </c>
      <c r="NQR38" s="106">
        <f t="shared" ref="NQR38" si="6575">NQR39+NQR40</f>
        <v>12467.6</v>
      </c>
      <c r="NQS38" s="106">
        <f t="shared" ref="NQS38" si="6576">SUM(NQS39:NQS41)</f>
        <v>8091.3402300000007</v>
      </c>
      <c r="NQT38" s="107">
        <f t="shared" si="2480"/>
        <v>0.64898939892200591</v>
      </c>
      <c r="NQU38" s="140"/>
      <c r="NQV38" s="267"/>
      <c r="NQW38" s="264" t="s">
        <v>80</v>
      </c>
      <c r="NQX38" s="232" t="s">
        <v>81</v>
      </c>
      <c r="NQY38" s="12" t="s">
        <v>2</v>
      </c>
      <c r="NQZ38" s="106">
        <f t="shared" ref="NQZ38" si="6577">NQZ39+NQZ40</f>
        <v>12467.6</v>
      </c>
      <c r="NRA38" s="106">
        <f t="shared" ref="NRA38" si="6578">SUM(NRA39:NRA41)</f>
        <v>8091.3402300000007</v>
      </c>
      <c r="NRB38" s="107">
        <f t="shared" si="2482"/>
        <v>0.64898939892200591</v>
      </c>
      <c r="NRC38" s="140"/>
      <c r="NRD38" s="267"/>
      <c r="NRE38" s="264" t="s">
        <v>80</v>
      </c>
      <c r="NRF38" s="232" t="s">
        <v>81</v>
      </c>
      <c r="NRG38" s="12" t="s">
        <v>2</v>
      </c>
      <c r="NRH38" s="106">
        <f t="shared" ref="NRH38" si="6579">NRH39+NRH40</f>
        <v>12467.6</v>
      </c>
      <c r="NRI38" s="106">
        <f t="shared" ref="NRI38" si="6580">SUM(NRI39:NRI41)</f>
        <v>8091.3402300000007</v>
      </c>
      <c r="NRJ38" s="107">
        <f t="shared" si="2484"/>
        <v>0.64898939892200591</v>
      </c>
      <c r="NRK38" s="140"/>
      <c r="NRL38" s="267"/>
      <c r="NRM38" s="264" t="s">
        <v>80</v>
      </c>
      <c r="NRN38" s="232" t="s">
        <v>81</v>
      </c>
      <c r="NRO38" s="12" t="s">
        <v>2</v>
      </c>
      <c r="NRP38" s="106">
        <f t="shared" ref="NRP38" si="6581">NRP39+NRP40</f>
        <v>12467.6</v>
      </c>
      <c r="NRQ38" s="106">
        <f t="shared" ref="NRQ38" si="6582">SUM(NRQ39:NRQ41)</f>
        <v>8091.3402300000007</v>
      </c>
      <c r="NRR38" s="107">
        <f t="shared" si="2486"/>
        <v>0.64898939892200591</v>
      </c>
      <c r="NRS38" s="140"/>
      <c r="NRT38" s="267"/>
      <c r="NRU38" s="264" t="s">
        <v>80</v>
      </c>
      <c r="NRV38" s="232" t="s">
        <v>81</v>
      </c>
      <c r="NRW38" s="12" t="s">
        <v>2</v>
      </c>
      <c r="NRX38" s="106">
        <f t="shared" ref="NRX38" si="6583">NRX39+NRX40</f>
        <v>12467.6</v>
      </c>
      <c r="NRY38" s="106">
        <f t="shared" ref="NRY38" si="6584">SUM(NRY39:NRY41)</f>
        <v>8091.3402300000007</v>
      </c>
      <c r="NRZ38" s="107">
        <f t="shared" si="2488"/>
        <v>0.64898939892200591</v>
      </c>
      <c r="NSA38" s="140"/>
      <c r="NSB38" s="267"/>
      <c r="NSC38" s="264" t="s">
        <v>80</v>
      </c>
      <c r="NSD38" s="232" t="s">
        <v>81</v>
      </c>
      <c r="NSE38" s="12" t="s">
        <v>2</v>
      </c>
      <c r="NSF38" s="106">
        <f t="shared" ref="NSF38" si="6585">NSF39+NSF40</f>
        <v>12467.6</v>
      </c>
      <c r="NSG38" s="106">
        <f t="shared" ref="NSG38" si="6586">SUM(NSG39:NSG41)</f>
        <v>8091.3402300000007</v>
      </c>
      <c r="NSH38" s="107">
        <f t="shared" si="2490"/>
        <v>0.64898939892200591</v>
      </c>
      <c r="NSI38" s="140"/>
      <c r="NSJ38" s="267"/>
      <c r="NSK38" s="264" t="s">
        <v>80</v>
      </c>
      <c r="NSL38" s="232" t="s">
        <v>81</v>
      </c>
      <c r="NSM38" s="12" t="s">
        <v>2</v>
      </c>
      <c r="NSN38" s="106">
        <f t="shared" ref="NSN38" si="6587">NSN39+NSN40</f>
        <v>12467.6</v>
      </c>
      <c r="NSO38" s="106">
        <f t="shared" ref="NSO38" si="6588">SUM(NSO39:NSO41)</f>
        <v>8091.3402300000007</v>
      </c>
      <c r="NSP38" s="107">
        <f t="shared" si="2492"/>
        <v>0.64898939892200591</v>
      </c>
      <c r="NSQ38" s="140"/>
      <c r="NSR38" s="267"/>
      <c r="NSS38" s="264" t="s">
        <v>80</v>
      </c>
      <c r="NST38" s="232" t="s">
        <v>81</v>
      </c>
      <c r="NSU38" s="12" t="s">
        <v>2</v>
      </c>
      <c r="NSV38" s="106">
        <f t="shared" ref="NSV38" si="6589">NSV39+NSV40</f>
        <v>12467.6</v>
      </c>
      <c r="NSW38" s="106">
        <f t="shared" ref="NSW38" si="6590">SUM(NSW39:NSW41)</f>
        <v>8091.3402300000007</v>
      </c>
      <c r="NSX38" s="107">
        <f t="shared" si="2494"/>
        <v>0.64898939892200591</v>
      </c>
      <c r="NSY38" s="140"/>
      <c r="NSZ38" s="267"/>
      <c r="NTA38" s="264" t="s">
        <v>80</v>
      </c>
      <c r="NTB38" s="232" t="s">
        <v>81</v>
      </c>
      <c r="NTC38" s="12" t="s">
        <v>2</v>
      </c>
      <c r="NTD38" s="106">
        <f t="shared" ref="NTD38" si="6591">NTD39+NTD40</f>
        <v>12467.6</v>
      </c>
      <c r="NTE38" s="106">
        <f t="shared" ref="NTE38" si="6592">SUM(NTE39:NTE41)</f>
        <v>8091.3402300000007</v>
      </c>
      <c r="NTF38" s="107">
        <f t="shared" si="2496"/>
        <v>0.64898939892200591</v>
      </c>
      <c r="NTG38" s="140"/>
      <c r="NTH38" s="267"/>
      <c r="NTI38" s="264" t="s">
        <v>80</v>
      </c>
      <c r="NTJ38" s="232" t="s">
        <v>81</v>
      </c>
      <c r="NTK38" s="12" t="s">
        <v>2</v>
      </c>
      <c r="NTL38" s="106">
        <f t="shared" ref="NTL38" si="6593">NTL39+NTL40</f>
        <v>12467.6</v>
      </c>
      <c r="NTM38" s="106">
        <f t="shared" ref="NTM38" si="6594">SUM(NTM39:NTM41)</f>
        <v>8091.3402300000007</v>
      </c>
      <c r="NTN38" s="107">
        <f t="shared" si="2498"/>
        <v>0.64898939892200591</v>
      </c>
      <c r="NTO38" s="140"/>
      <c r="NTP38" s="267"/>
      <c r="NTQ38" s="264" t="s">
        <v>80</v>
      </c>
      <c r="NTR38" s="232" t="s">
        <v>81</v>
      </c>
      <c r="NTS38" s="12" t="s">
        <v>2</v>
      </c>
      <c r="NTT38" s="106">
        <f t="shared" ref="NTT38" si="6595">NTT39+NTT40</f>
        <v>12467.6</v>
      </c>
      <c r="NTU38" s="106">
        <f t="shared" ref="NTU38" si="6596">SUM(NTU39:NTU41)</f>
        <v>8091.3402300000007</v>
      </c>
      <c r="NTV38" s="107">
        <f t="shared" si="2500"/>
        <v>0.64898939892200591</v>
      </c>
      <c r="NTW38" s="140"/>
      <c r="NTX38" s="267"/>
      <c r="NTY38" s="264" t="s">
        <v>80</v>
      </c>
      <c r="NTZ38" s="232" t="s">
        <v>81</v>
      </c>
      <c r="NUA38" s="12" t="s">
        <v>2</v>
      </c>
      <c r="NUB38" s="106">
        <f t="shared" ref="NUB38" si="6597">NUB39+NUB40</f>
        <v>12467.6</v>
      </c>
      <c r="NUC38" s="106">
        <f t="shared" ref="NUC38" si="6598">SUM(NUC39:NUC41)</f>
        <v>8091.3402300000007</v>
      </c>
      <c r="NUD38" s="107">
        <f t="shared" si="2502"/>
        <v>0.64898939892200591</v>
      </c>
      <c r="NUE38" s="140"/>
      <c r="NUF38" s="267"/>
      <c r="NUG38" s="264" t="s">
        <v>80</v>
      </c>
      <c r="NUH38" s="232" t="s">
        <v>81</v>
      </c>
      <c r="NUI38" s="12" t="s">
        <v>2</v>
      </c>
      <c r="NUJ38" s="106">
        <f t="shared" ref="NUJ38" si="6599">NUJ39+NUJ40</f>
        <v>12467.6</v>
      </c>
      <c r="NUK38" s="106">
        <f t="shared" ref="NUK38" si="6600">SUM(NUK39:NUK41)</f>
        <v>8091.3402300000007</v>
      </c>
      <c r="NUL38" s="107">
        <f t="shared" si="2504"/>
        <v>0.64898939892200591</v>
      </c>
      <c r="NUM38" s="140"/>
      <c r="NUN38" s="267"/>
      <c r="NUO38" s="264" t="s">
        <v>80</v>
      </c>
      <c r="NUP38" s="232" t="s">
        <v>81</v>
      </c>
      <c r="NUQ38" s="12" t="s">
        <v>2</v>
      </c>
      <c r="NUR38" s="106">
        <f t="shared" ref="NUR38" si="6601">NUR39+NUR40</f>
        <v>12467.6</v>
      </c>
      <c r="NUS38" s="106">
        <f t="shared" ref="NUS38" si="6602">SUM(NUS39:NUS41)</f>
        <v>8091.3402300000007</v>
      </c>
      <c r="NUT38" s="107">
        <f t="shared" si="2506"/>
        <v>0.64898939892200591</v>
      </c>
      <c r="NUU38" s="140"/>
      <c r="NUV38" s="267"/>
      <c r="NUW38" s="264" t="s">
        <v>80</v>
      </c>
      <c r="NUX38" s="232" t="s">
        <v>81</v>
      </c>
      <c r="NUY38" s="12" t="s">
        <v>2</v>
      </c>
      <c r="NUZ38" s="106">
        <f t="shared" ref="NUZ38" si="6603">NUZ39+NUZ40</f>
        <v>12467.6</v>
      </c>
      <c r="NVA38" s="106">
        <f t="shared" ref="NVA38" si="6604">SUM(NVA39:NVA41)</f>
        <v>8091.3402300000007</v>
      </c>
      <c r="NVB38" s="107">
        <f t="shared" si="2508"/>
        <v>0.64898939892200591</v>
      </c>
      <c r="NVC38" s="140"/>
      <c r="NVD38" s="267"/>
      <c r="NVE38" s="264" t="s">
        <v>80</v>
      </c>
      <c r="NVF38" s="232" t="s">
        <v>81</v>
      </c>
      <c r="NVG38" s="12" t="s">
        <v>2</v>
      </c>
      <c r="NVH38" s="106">
        <f t="shared" ref="NVH38" si="6605">NVH39+NVH40</f>
        <v>12467.6</v>
      </c>
      <c r="NVI38" s="106">
        <f t="shared" ref="NVI38" si="6606">SUM(NVI39:NVI41)</f>
        <v>8091.3402300000007</v>
      </c>
      <c r="NVJ38" s="107">
        <f t="shared" si="2510"/>
        <v>0.64898939892200591</v>
      </c>
      <c r="NVK38" s="140"/>
      <c r="NVL38" s="267"/>
      <c r="NVM38" s="264" t="s">
        <v>80</v>
      </c>
      <c r="NVN38" s="232" t="s">
        <v>81</v>
      </c>
      <c r="NVO38" s="12" t="s">
        <v>2</v>
      </c>
      <c r="NVP38" s="106">
        <f t="shared" ref="NVP38" si="6607">NVP39+NVP40</f>
        <v>12467.6</v>
      </c>
      <c r="NVQ38" s="106">
        <f t="shared" ref="NVQ38" si="6608">SUM(NVQ39:NVQ41)</f>
        <v>8091.3402300000007</v>
      </c>
      <c r="NVR38" s="107">
        <f t="shared" si="2512"/>
        <v>0.64898939892200591</v>
      </c>
      <c r="NVS38" s="140"/>
      <c r="NVT38" s="267"/>
      <c r="NVU38" s="264" t="s">
        <v>80</v>
      </c>
      <c r="NVV38" s="232" t="s">
        <v>81</v>
      </c>
      <c r="NVW38" s="12" t="s">
        <v>2</v>
      </c>
      <c r="NVX38" s="106">
        <f t="shared" ref="NVX38" si="6609">NVX39+NVX40</f>
        <v>12467.6</v>
      </c>
      <c r="NVY38" s="106">
        <f t="shared" ref="NVY38" si="6610">SUM(NVY39:NVY41)</f>
        <v>8091.3402300000007</v>
      </c>
      <c r="NVZ38" s="107">
        <f t="shared" si="2514"/>
        <v>0.64898939892200591</v>
      </c>
      <c r="NWA38" s="140"/>
      <c r="NWB38" s="267"/>
      <c r="NWC38" s="264" t="s">
        <v>80</v>
      </c>
      <c r="NWD38" s="232" t="s">
        <v>81</v>
      </c>
      <c r="NWE38" s="12" t="s">
        <v>2</v>
      </c>
      <c r="NWF38" s="106">
        <f t="shared" ref="NWF38" si="6611">NWF39+NWF40</f>
        <v>12467.6</v>
      </c>
      <c r="NWG38" s="106">
        <f t="shared" ref="NWG38" si="6612">SUM(NWG39:NWG41)</f>
        <v>8091.3402300000007</v>
      </c>
      <c r="NWH38" s="107">
        <f t="shared" si="2516"/>
        <v>0.64898939892200591</v>
      </c>
      <c r="NWI38" s="140"/>
      <c r="NWJ38" s="267"/>
      <c r="NWK38" s="264" t="s">
        <v>80</v>
      </c>
      <c r="NWL38" s="232" t="s">
        <v>81</v>
      </c>
      <c r="NWM38" s="12" t="s">
        <v>2</v>
      </c>
      <c r="NWN38" s="106">
        <f t="shared" ref="NWN38" si="6613">NWN39+NWN40</f>
        <v>12467.6</v>
      </c>
      <c r="NWO38" s="106">
        <f t="shared" ref="NWO38" si="6614">SUM(NWO39:NWO41)</f>
        <v>8091.3402300000007</v>
      </c>
      <c r="NWP38" s="107">
        <f t="shared" si="2518"/>
        <v>0.64898939892200591</v>
      </c>
      <c r="NWQ38" s="140"/>
      <c r="NWR38" s="267"/>
      <c r="NWS38" s="264" t="s">
        <v>80</v>
      </c>
      <c r="NWT38" s="232" t="s">
        <v>81</v>
      </c>
      <c r="NWU38" s="12" t="s">
        <v>2</v>
      </c>
      <c r="NWV38" s="106">
        <f t="shared" ref="NWV38" si="6615">NWV39+NWV40</f>
        <v>12467.6</v>
      </c>
      <c r="NWW38" s="106">
        <f t="shared" ref="NWW38" si="6616">SUM(NWW39:NWW41)</f>
        <v>8091.3402300000007</v>
      </c>
      <c r="NWX38" s="107">
        <f t="shared" si="2520"/>
        <v>0.64898939892200591</v>
      </c>
      <c r="NWY38" s="140"/>
      <c r="NWZ38" s="267"/>
      <c r="NXA38" s="264" t="s">
        <v>80</v>
      </c>
      <c r="NXB38" s="232" t="s">
        <v>81</v>
      </c>
      <c r="NXC38" s="12" t="s">
        <v>2</v>
      </c>
      <c r="NXD38" s="106">
        <f t="shared" ref="NXD38" si="6617">NXD39+NXD40</f>
        <v>12467.6</v>
      </c>
      <c r="NXE38" s="106">
        <f t="shared" ref="NXE38" si="6618">SUM(NXE39:NXE41)</f>
        <v>8091.3402300000007</v>
      </c>
      <c r="NXF38" s="107">
        <f t="shared" si="2522"/>
        <v>0.64898939892200591</v>
      </c>
      <c r="NXG38" s="140"/>
      <c r="NXH38" s="267"/>
      <c r="NXI38" s="264" t="s">
        <v>80</v>
      </c>
      <c r="NXJ38" s="232" t="s">
        <v>81</v>
      </c>
      <c r="NXK38" s="12" t="s">
        <v>2</v>
      </c>
      <c r="NXL38" s="106">
        <f t="shared" ref="NXL38" si="6619">NXL39+NXL40</f>
        <v>12467.6</v>
      </c>
      <c r="NXM38" s="106">
        <f t="shared" ref="NXM38" si="6620">SUM(NXM39:NXM41)</f>
        <v>8091.3402300000007</v>
      </c>
      <c r="NXN38" s="107">
        <f t="shared" si="2524"/>
        <v>0.64898939892200591</v>
      </c>
      <c r="NXO38" s="140"/>
      <c r="NXP38" s="267"/>
      <c r="NXQ38" s="264" t="s">
        <v>80</v>
      </c>
      <c r="NXR38" s="232" t="s">
        <v>81</v>
      </c>
      <c r="NXS38" s="12" t="s">
        <v>2</v>
      </c>
      <c r="NXT38" s="106">
        <f t="shared" ref="NXT38" si="6621">NXT39+NXT40</f>
        <v>12467.6</v>
      </c>
      <c r="NXU38" s="106">
        <f t="shared" ref="NXU38" si="6622">SUM(NXU39:NXU41)</f>
        <v>8091.3402300000007</v>
      </c>
      <c r="NXV38" s="107">
        <f t="shared" si="2526"/>
        <v>0.64898939892200591</v>
      </c>
      <c r="NXW38" s="140"/>
      <c r="NXX38" s="267"/>
      <c r="NXY38" s="264" t="s">
        <v>80</v>
      </c>
      <c r="NXZ38" s="232" t="s">
        <v>81</v>
      </c>
      <c r="NYA38" s="12" t="s">
        <v>2</v>
      </c>
      <c r="NYB38" s="106">
        <f t="shared" ref="NYB38" si="6623">NYB39+NYB40</f>
        <v>12467.6</v>
      </c>
      <c r="NYC38" s="106">
        <f t="shared" ref="NYC38" si="6624">SUM(NYC39:NYC41)</f>
        <v>8091.3402300000007</v>
      </c>
      <c r="NYD38" s="107">
        <f t="shared" si="2528"/>
        <v>0.64898939892200591</v>
      </c>
      <c r="NYE38" s="140"/>
      <c r="NYF38" s="267"/>
      <c r="NYG38" s="264" t="s">
        <v>80</v>
      </c>
      <c r="NYH38" s="232" t="s">
        <v>81</v>
      </c>
      <c r="NYI38" s="12" t="s">
        <v>2</v>
      </c>
      <c r="NYJ38" s="106">
        <f t="shared" ref="NYJ38" si="6625">NYJ39+NYJ40</f>
        <v>12467.6</v>
      </c>
      <c r="NYK38" s="106">
        <f t="shared" ref="NYK38" si="6626">SUM(NYK39:NYK41)</f>
        <v>8091.3402300000007</v>
      </c>
      <c r="NYL38" s="107">
        <f t="shared" si="2530"/>
        <v>0.64898939892200591</v>
      </c>
      <c r="NYM38" s="140"/>
      <c r="NYN38" s="267"/>
      <c r="NYO38" s="264" t="s">
        <v>80</v>
      </c>
      <c r="NYP38" s="232" t="s">
        <v>81</v>
      </c>
      <c r="NYQ38" s="12" t="s">
        <v>2</v>
      </c>
      <c r="NYR38" s="106">
        <f t="shared" ref="NYR38" si="6627">NYR39+NYR40</f>
        <v>12467.6</v>
      </c>
      <c r="NYS38" s="106">
        <f t="shared" ref="NYS38" si="6628">SUM(NYS39:NYS41)</f>
        <v>8091.3402300000007</v>
      </c>
      <c r="NYT38" s="107">
        <f t="shared" si="2532"/>
        <v>0.64898939892200591</v>
      </c>
      <c r="NYU38" s="140"/>
      <c r="NYV38" s="267"/>
      <c r="NYW38" s="264" t="s">
        <v>80</v>
      </c>
      <c r="NYX38" s="232" t="s">
        <v>81</v>
      </c>
      <c r="NYY38" s="12" t="s">
        <v>2</v>
      </c>
      <c r="NYZ38" s="106">
        <f t="shared" ref="NYZ38" si="6629">NYZ39+NYZ40</f>
        <v>12467.6</v>
      </c>
      <c r="NZA38" s="106">
        <f t="shared" ref="NZA38" si="6630">SUM(NZA39:NZA41)</f>
        <v>8091.3402300000007</v>
      </c>
      <c r="NZB38" s="107">
        <f t="shared" si="2534"/>
        <v>0.64898939892200591</v>
      </c>
      <c r="NZC38" s="140"/>
      <c r="NZD38" s="267"/>
      <c r="NZE38" s="264" t="s">
        <v>80</v>
      </c>
      <c r="NZF38" s="232" t="s">
        <v>81</v>
      </c>
      <c r="NZG38" s="12" t="s">
        <v>2</v>
      </c>
      <c r="NZH38" s="106">
        <f t="shared" ref="NZH38" si="6631">NZH39+NZH40</f>
        <v>12467.6</v>
      </c>
      <c r="NZI38" s="106">
        <f t="shared" ref="NZI38" si="6632">SUM(NZI39:NZI41)</f>
        <v>8091.3402300000007</v>
      </c>
      <c r="NZJ38" s="107">
        <f t="shared" si="2536"/>
        <v>0.64898939892200591</v>
      </c>
      <c r="NZK38" s="140"/>
      <c r="NZL38" s="267"/>
      <c r="NZM38" s="264" t="s">
        <v>80</v>
      </c>
      <c r="NZN38" s="232" t="s">
        <v>81</v>
      </c>
      <c r="NZO38" s="12" t="s">
        <v>2</v>
      </c>
      <c r="NZP38" s="106">
        <f t="shared" ref="NZP38" si="6633">NZP39+NZP40</f>
        <v>12467.6</v>
      </c>
      <c r="NZQ38" s="106">
        <f t="shared" ref="NZQ38" si="6634">SUM(NZQ39:NZQ41)</f>
        <v>8091.3402300000007</v>
      </c>
      <c r="NZR38" s="107">
        <f t="shared" si="2538"/>
        <v>0.64898939892200591</v>
      </c>
      <c r="NZS38" s="140"/>
      <c r="NZT38" s="267"/>
      <c r="NZU38" s="264" t="s">
        <v>80</v>
      </c>
      <c r="NZV38" s="232" t="s">
        <v>81</v>
      </c>
      <c r="NZW38" s="12" t="s">
        <v>2</v>
      </c>
      <c r="NZX38" s="106">
        <f t="shared" ref="NZX38" si="6635">NZX39+NZX40</f>
        <v>12467.6</v>
      </c>
      <c r="NZY38" s="106">
        <f t="shared" ref="NZY38" si="6636">SUM(NZY39:NZY41)</f>
        <v>8091.3402300000007</v>
      </c>
      <c r="NZZ38" s="107">
        <f t="shared" si="2540"/>
        <v>0.64898939892200591</v>
      </c>
      <c r="OAA38" s="140"/>
      <c r="OAB38" s="267"/>
      <c r="OAC38" s="264" t="s">
        <v>80</v>
      </c>
      <c r="OAD38" s="232" t="s">
        <v>81</v>
      </c>
      <c r="OAE38" s="12" t="s">
        <v>2</v>
      </c>
      <c r="OAF38" s="106">
        <f t="shared" ref="OAF38" si="6637">OAF39+OAF40</f>
        <v>12467.6</v>
      </c>
      <c r="OAG38" s="106">
        <f t="shared" ref="OAG38" si="6638">SUM(OAG39:OAG41)</f>
        <v>8091.3402300000007</v>
      </c>
      <c r="OAH38" s="107">
        <f t="shared" si="2542"/>
        <v>0.64898939892200591</v>
      </c>
      <c r="OAI38" s="140"/>
      <c r="OAJ38" s="267"/>
      <c r="OAK38" s="264" t="s">
        <v>80</v>
      </c>
      <c r="OAL38" s="232" t="s">
        <v>81</v>
      </c>
      <c r="OAM38" s="12" t="s">
        <v>2</v>
      </c>
      <c r="OAN38" s="106">
        <f t="shared" ref="OAN38" si="6639">OAN39+OAN40</f>
        <v>12467.6</v>
      </c>
      <c r="OAO38" s="106">
        <f t="shared" ref="OAO38" si="6640">SUM(OAO39:OAO41)</f>
        <v>8091.3402300000007</v>
      </c>
      <c r="OAP38" s="107">
        <f t="shared" si="2544"/>
        <v>0.64898939892200591</v>
      </c>
      <c r="OAQ38" s="140"/>
      <c r="OAR38" s="267"/>
      <c r="OAS38" s="264" t="s">
        <v>80</v>
      </c>
      <c r="OAT38" s="232" t="s">
        <v>81</v>
      </c>
      <c r="OAU38" s="12" t="s">
        <v>2</v>
      </c>
      <c r="OAV38" s="106">
        <f t="shared" ref="OAV38" si="6641">OAV39+OAV40</f>
        <v>12467.6</v>
      </c>
      <c r="OAW38" s="106">
        <f t="shared" ref="OAW38" si="6642">SUM(OAW39:OAW41)</f>
        <v>8091.3402300000007</v>
      </c>
      <c r="OAX38" s="107">
        <f t="shared" si="2546"/>
        <v>0.64898939892200591</v>
      </c>
      <c r="OAY38" s="140"/>
      <c r="OAZ38" s="267"/>
      <c r="OBA38" s="264" t="s">
        <v>80</v>
      </c>
      <c r="OBB38" s="232" t="s">
        <v>81</v>
      </c>
      <c r="OBC38" s="12" t="s">
        <v>2</v>
      </c>
      <c r="OBD38" s="106">
        <f t="shared" ref="OBD38" si="6643">OBD39+OBD40</f>
        <v>12467.6</v>
      </c>
      <c r="OBE38" s="106">
        <f t="shared" ref="OBE38" si="6644">SUM(OBE39:OBE41)</f>
        <v>8091.3402300000007</v>
      </c>
      <c r="OBF38" s="107">
        <f t="shared" si="2548"/>
        <v>0.64898939892200591</v>
      </c>
      <c r="OBG38" s="140"/>
      <c r="OBH38" s="267"/>
      <c r="OBI38" s="264" t="s">
        <v>80</v>
      </c>
      <c r="OBJ38" s="232" t="s">
        <v>81</v>
      </c>
      <c r="OBK38" s="12" t="s">
        <v>2</v>
      </c>
      <c r="OBL38" s="106">
        <f t="shared" ref="OBL38" si="6645">OBL39+OBL40</f>
        <v>12467.6</v>
      </c>
      <c r="OBM38" s="106">
        <f t="shared" ref="OBM38" si="6646">SUM(OBM39:OBM41)</f>
        <v>8091.3402300000007</v>
      </c>
      <c r="OBN38" s="107">
        <f t="shared" si="2550"/>
        <v>0.64898939892200591</v>
      </c>
      <c r="OBO38" s="140"/>
      <c r="OBP38" s="267"/>
      <c r="OBQ38" s="264" t="s">
        <v>80</v>
      </c>
      <c r="OBR38" s="232" t="s">
        <v>81</v>
      </c>
      <c r="OBS38" s="12" t="s">
        <v>2</v>
      </c>
      <c r="OBT38" s="106">
        <f t="shared" ref="OBT38" si="6647">OBT39+OBT40</f>
        <v>12467.6</v>
      </c>
      <c r="OBU38" s="106">
        <f t="shared" ref="OBU38" si="6648">SUM(OBU39:OBU41)</f>
        <v>8091.3402300000007</v>
      </c>
      <c r="OBV38" s="107">
        <f t="shared" si="2552"/>
        <v>0.64898939892200591</v>
      </c>
      <c r="OBW38" s="140"/>
      <c r="OBX38" s="267"/>
      <c r="OBY38" s="264" t="s">
        <v>80</v>
      </c>
      <c r="OBZ38" s="232" t="s">
        <v>81</v>
      </c>
      <c r="OCA38" s="12" t="s">
        <v>2</v>
      </c>
      <c r="OCB38" s="106">
        <f t="shared" ref="OCB38" si="6649">OCB39+OCB40</f>
        <v>12467.6</v>
      </c>
      <c r="OCC38" s="106">
        <f t="shared" ref="OCC38" si="6650">SUM(OCC39:OCC41)</f>
        <v>8091.3402300000007</v>
      </c>
      <c r="OCD38" s="107">
        <f t="shared" si="2554"/>
        <v>0.64898939892200591</v>
      </c>
      <c r="OCE38" s="140"/>
      <c r="OCF38" s="267"/>
      <c r="OCG38" s="264" t="s">
        <v>80</v>
      </c>
      <c r="OCH38" s="232" t="s">
        <v>81</v>
      </c>
      <c r="OCI38" s="12" t="s">
        <v>2</v>
      </c>
      <c r="OCJ38" s="106">
        <f t="shared" ref="OCJ38" si="6651">OCJ39+OCJ40</f>
        <v>12467.6</v>
      </c>
      <c r="OCK38" s="106">
        <f t="shared" ref="OCK38" si="6652">SUM(OCK39:OCK41)</f>
        <v>8091.3402300000007</v>
      </c>
      <c r="OCL38" s="107">
        <f t="shared" si="2556"/>
        <v>0.64898939892200591</v>
      </c>
      <c r="OCM38" s="140"/>
      <c r="OCN38" s="267"/>
      <c r="OCO38" s="264" t="s">
        <v>80</v>
      </c>
      <c r="OCP38" s="232" t="s">
        <v>81</v>
      </c>
      <c r="OCQ38" s="12" t="s">
        <v>2</v>
      </c>
      <c r="OCR38" s="106">
        <f t="shared" ref="OCR38" si="6653">OCR39+OCR40</f>
        <v>12467.6</v>
      </c>
      <c r="OCS38" s="106">
        <f t="shared" ref="OCS38" si="6654">SUM(OCS39:OCS41)</f>
        <v>8091.3402300000007</v>
      </c>
      <c r="OCT38" s="107">
        <f t="shared" si="2558"/>
        <v>0.64898939892200591</v>
      </c>
      <c r="OCU38" s="140"/>
      <c r="OCV38" s="267"/>
      <c r="OCW38" s="264" t="s">
        <v>80</v>
      </c>
      <c r="OCX38" s="232" t="s">
        <v>81</v>
      </c>
      <c r="OCY38" s="12" t="s">
        <v>2</v>
      </c>
      <c r="OCZ38" s="106">
        <f t="shared" ref="OCZ38" si="6655">OCZ39+OCZ40</f>
        <v>12467.6</v>
      </c>
      <c r="ODA38" s="106">
        <f t="shared" ref="ODA38" si="6656">SUM(ODA39:ODA41)</f>
        <v>8091.3402300000007</v>
      </c>
      <c r="ODB38" s="107">
        <f t="shared" si="2560"/>
        <v>0.64898939892200591</v>
      </c>
      <c r="ODC38" s="140"/>
      <c r="ODD38" s="267"/>
      <c r="ODE38" s="264" t="s">
        <v>80</v>
      </c>
      <c r="ODF38" s="232" t="s">
        <v>81</v>
      </c>
      <c r="ODG38" s="12" t="s">
        <v>2</v>
      </c>
      <c r="ODH38" s="106">
        <f t="shared" ref="ODH38" si="6657">ODH39+ODH40</f>
        <v>12467.6</v>
      </c>
      <c r="ODI38" s="106">
        <f t="shared" ref="ODI38" si="6658">SUM(ODI39:ODI41)</f>
        <v>8091.3402300000007</v>
      </c>
      <c r="ODJ38" s="107">
        <f t="shared" si="2562"/>
        <v>0.64898939892200591</v>
      </c>
      <c r="ODK38" s="140"/>
      <c r="ODL38" s="267"/>
      <c r="ODM38" s="264" t="s">
        <v>80</v>
      </c>
      <c r="ODN38" s="232" t="s">
        <v>81</v>
      </c>
      <c r="ODO38" s="12" t="s">
        <v>2</v>
      </c>
      <c r="ODP38" s="106">
        <f t="shared" ref="ODP38" si="6659">ODP39+ODP40</f>
        <v>12467.6</v>
      </c>
      <c r="ODQ38" s="106">
        <f t="shared" ref="ODQ38" si="6660">SUM(ODQ39:ODQ41)</f>
        <v>8091.3402300000007</v>
      </c>
      <c r="ODR38" s="107">
        <f t="shared" si="2564"/>
        <v>0.64898939892200591</v>
      </c>
      <c r="ODS38" s="140"/>
      <c r="ODT38" s="267"/>
      <c r="ODU38" s="264" t="s">
        <v>80</v>
      </c>
      <c r="ODV38" s="232" t="s">
        <v>81</v>
      </c>
      <c r="ODW38" s="12" t="s">
        <v>2</v>
      </c>
      <c r="ODX38" s="106">
        <f t="shared" ref="ODX38" si="6661">ODX39+ODX40</f>
        <v>12467.6</v>
      </c>
      <c r="ODY38" s="106">
        <f t="shared" ref="ODY38" si="6662">SUM(ODY39:ODY41)</f>
        <v>8091.3402300000007</v>
      </c>
      <c r="ODZ38" s="107">
        <f t="shared" si="2566"/>
        <v>0.64898939892200591</v>
      </c>
      <c r="OEA38" s="140"/>
      <c r="OEB38" s="267"/>
      <c r="OEC38" s="264" t="s">
        <v>80</v>
      </c>
      <c r="OED38" s="232" t="s">
        <v>81</v>
      </c>
      <c r="OEE38" s="12" t="s">
        <v>2</v>
      </c>
      <c r="OEF38" s="106">
        <f t="shared" ref="OEF38" si="6663">OEF39+OEF40</f>
        <v>12467.6</v>
      </c>
      <c r="OEG38" s="106">
        <f t="shared" ref="OEG38" si="6664">SUM(OEG39:OEG41)</f>
        <v>8091.3402300000007</v>
      </c>
      <c r="OEH38" s="107">
        <f t="shared" si="2568"/>
        <v>0.64898939892200591</v>
      </c>
      <c r="OEI38" s="140"/>
      <c r="OEJ38" s="267"/>
      <c r="OEK38" s="264" t="s">
        <v>80</v>
      </c>
      <c r="OEL38" s="232" t="s">
        <v>81</v>
      </c>
      <c r="OEM38" s="12" t="s">
        <v>2</v>
      </c>
      <c r="OEN38" s="106">
        <f t="shared" ref="OEN38" si="6665">OEN39+OEN40</f>
        <v>12467.6</v>
      </c>
      <c r="OEO38" s="106">
        <f t="shared" ref="OEO38" si="6666">SUM(OEO39:OEO41)</f>
        <v>8091.3402300000007</v>
      </c>
      <c r="OEP38" s="107">
        <f t="shared" si="2570"/>
        <v>0.64898939892200591</v>
      </c>
      <c r="OEQ38" s="140"/>
      <c r="OER38" s="267"/>
      <c r="OES38" s="264" t="s">
        <v>80</v>
      </c>
      <c r="OET38" s="232" t="s">
        <v>81</v>
      </c>
      <c r="OEU38" s="12" t="s">
        <v>2</v>
      </c>
      <c r="OEV38" s="106">
        <f t="shared" ref="OEV38" si="6667">OEV39+OEV40</f>
        <v>12467.6</v>
      </c>
      <c r="OEW38" s="106">
        <f t="shared" ref="OEW38" si="6668">SUM(OEW39:OEW41)</f>
        <v>8091.3402300000007</v>
      </c>
      <c r="OEX38" s="107">
        <f t="shared" si="2572"/>
        <v>0.64898939892200591</v>
      </c>
      <c r="OEY38" s="140"/>
      <c r="OEZ38" s="267"/>
      <c r="OFA38" s="264" t="s">
        <v>80</v>
      </c>
      <c r="OFB38" s="232" t="s">
        <v>81</v>
      </c>
      <c r="OFC38" s="12" t="s">
        <v>2</v>
      </c>
      <c r="OFD38" s="106">
        <f t="shared" ref="OFD38" si="6669">OFD39+OFD40</f>
        <v>12467.6</v>
      </c>
      <c r="OFE38" s="106">
        <f t="shared" ref="OFE38" si="6670">SUM(OFE39:OFE41)</f>
        <v>8091.3402300000007</v>
      </c>
      <c r="OFF38" s="107">
        <f t="shared" si="2574"/>
        <v>0.64898939892200591</v>
      </c>
      <c r="OFG38" s="140"/>
      <c r="OFH38" s="267"/>
      <c r="OFI38" s="264" t="s">
        <v>80</v>
      </c>
      <c r="OFJ38" s="232" t="s">
        <v>81</v>
      </c>
      <c r="OFK38" s="12" t="s">
        <v>2</v>
      </c>
      <c r="OFL38" s="106">
        <f t="shared" ref="OFL38" si="6671">OFL39+OFL40</f>
        <v>12467.6</v>
      </c>
      <c r="OFM38" s="106">
        <f t="shared" ref="OFM38" si="6672">SUM(OFM39:OFM41)</f>
        <v>8091.3402300000007</v>
      </c>
      <c r="OFN38" s="107">
        <f t="shared" si="2576"/>
        <v>0.64898939892200591</v>
      </c>
      <c r="OFO38" s="140"/>
      <c r="OFP38" s="267"/>
      <c r="OFQ38" s="264" t="s">
        <v>80</v>
      </c>
      <c r="OFR38" s="232" t="s">
        <v>81</v>
      </c>
      <c r="OFS38" s="12" t="s">
        <v>2</v>
      </c>
      <c r="OFT38" s="106">
        <f t="shared" ref="OFT38" si="6673">OFT39+OFT40</f>
        <v>12467.6</v>
      </c>
      <c r="OFU38" s="106">
        <f t="shared" ref="OFU38" si="6674">SUM(OFU39:OFU41)</f>
        <v>8091.3402300000007</v>
      </c>
      <c r="OFV38" s="107">
        <f t="shared" si="2578"/>
        <v>0.64898939892200591</v>
      </c>
      <c r="OFW38" s="140"/>
      <c r="OFX38" s="267"/>
      <c r="OFY38" s="264" t="s">
        <v>80</v>
      </c>
      <c r="OFZ38" s="232" t="s">
        <v>81</v>
      </c>
      <c r="OGA38" s="12" t="s">
        <v>2</v>
      </c>
      <c r="OGB38" s="106">
        <f t="shared" ref="OGB38" si="6675">OGB39+OGB40</f>
        <v>12467.6</v>
      </c>
      <c r="OGC38" s="106">
        <f t="shared" ref="OGC38" si="6676">SUM(OGC39:OGC41)</f>
        <v>8091.3402300000007</v>
      </c>
      <c r="OGD38" s="107">
        <f t="shared" si="2580"/>
        <v>0.64898939892200591</v>
      </c>
      <c r="OGE38" s="140"/>
      <c r="OGF38" s="267"/>
      <c r="OGG38" s="264" t="s">
        <v>80</v>
      </c>
      <c r="OGH38" s="232" t="s">
        <v>81</v>
      </c>
      <c r="OGI38" s="12" t="s">
        <v>2</v>
      </c>
      <c r="OGJ38" s="106">
        <f t="shared" ref="OGJ38" si="6677">OGJ39+OGJ40</f>
        <v>12467.6</v>
      </c>
      <c r="OGK38" s="106">
        <f t="shared" ref="OGK38" si="6678">SUM(OGK39:OGK41)</f>
        <v>8091.3402300000007</v>
      </c>
      <c r="OGL38" s="107">
        <f t="shared" si="2582"/>
        <v>0.64898939892200591</v>
      </c>
      <c r="OGM38" s="140"/>
      <c r="OGN38" s="267"/>
      <c r="OGO38" s="264" t="s">
        <v>80</v>
      </c>
      <c r="OGP38" s="232" t="s">
        <v>81</v>
      </c>
      <c r="OGQ38" s="12" t="s">
        <v>2</v>
      </c>
      <c r="OGR38" s="106">
        <f t="shared" ref="OGR38" si="6679">OGR39+OGR40</f>
        <v>12467.6</v>
      </c>
      <c r="OGS38" s="106">
        <f t="shared" ref="OGS38" si="6680">SUM(OGS39:OGS41)</f>
        <v>8091.3402300000007</v>
      </c>
      <c r="OGT38" s="107">
        <f t="shared" si="2584"/>
        <v>0.64898939892200591</v>
      </c>
      <c r="OGU38" s="140"/>
      <c r="OGV38" s="267"/>
      <c r="OGW38" s="264" t="s">
        <v>80</v>
      </c>
      <c r="OGX38" s="232" t="s">
        <v>81</v>
      </c>
      <c r="OGY38" s="12" t="s">
        <v>2</v>
      </c>
      <c r="OGZ38" s="106">
        <f t="shared" ref="OGZ38" si="6681">OGZ39+OGZ40</f>
        <v>12467.6</v>
      </c>
      <c r="OHA38" s="106">
        <f t="shared" ref="OHA38" si="6682">SUM(OHA39:OHA41)</f>
        <v>8091.3402300000007</v>
      </c>
      <c r="OHB38" s="107">
        <f t="shared" si="2586"/>
        <v>0.64898939892200591</v>
      </c>
      <c r="OHC38" s="140"/>
      <c r="OHD38" s="267"/>
      <c r="OHE38" s="264" t="s">
        <v>80</v>
      </c>
      <c r="OHF38" s="232" t="s">
        <v>81</v>
      </c>
      <c r="OHG38" s="12" t="s">
        <v>2</v>
      </c>
      <c r="OHH38" s="106">
        <f t="shared" ref="OHH38" si="6683">OHH39+OHH40</f>
        <v>12467.6</v>
      </c>
      <c r="OHI38" s="106">
        <f t="shared" ref="OHI38" si="6684">SUM(OHI39:OHI41)</f>
        <v>8091.3402300000007</v>
      </c>
      <c r="OHJ38" s="107">
        <f t="shared" si="2588"/>
        <v>0.64898939892200591</v>
      </c>
      <c r="OHK38" s="140"/>
      <c r="OHL38" s="267"/>
      <c r="OHM38" s="264" t="s">
        <v>80</v>
      </c>
      <c r="OHN38" s="232" t="s">
        <v>81</v>
      </c>
      <c r="OHO38" s="12" t="s">
        <v>2</v>
      </c>
      <c r="OHP38" s="106">
        <f t="shared" ref="OHP38" si="6685">OHP39+OHP40</f>
        <v>12467.6</v>
      </c>
      <c r="OHQ38" s="106">
        <f t="shared" ref="OHQ38" si="6686">SUM(OHQ39:OHQ41)</f>
        <v>8091.3402300000007</v>
      </c>
      <c r="OHR38" s="107">
        <f t="shared" si="2590"/>
        <v>0.64898939892200591</v>
      </c>
      <c r="OHS38" s="140"/>
      <c r="OHT38" s="267"/>
      <c r="OHU38" s="264" t="s">
        <v>80</v>
      </c>
      <c r="OHV38" s="232" t="s">
        <v>81</v>
      </c>
      <c r="OHW38" s="12" t="s">
        <v>2</v>
      </c>
      <c r="OHX38" s="106">
        <f t="shared" ref="OHX38" si="6687">OHX39+OHX40</f>
        <v>12467.6</v>
      </c>
      <c r="OHY38" s="106">
        <f t="shared" ref="OHY38" si="6688">SUM(OHY39:OHY41)</f>
        <v>8091.3402300000007</v>
      </c>
      <c r="OHZ38" s="107">
        <f t="shared" si="2592"/>
        <v>0.64898939892200591</v>
      </c>
      <c r="OIA38" s="140"/>
      <c r="OIB38" s="267"/>
      <c r="OIC38" s="264" t="s">
        <v>80</v>
      </c>
      <c r="OID38" s="232" t="s">
        <v>81</v>
      </c>
      <c r="OIE38" s="12" t="s">
        <v>2</v>
      </c>
      <c r="OIF38" s="106">
        <f t="shared" ref="OIF38" si="6689">OIF39+OIF40</f>
        <v>12467.6</v>
      </c>
      <c r="OIG38" s="106">
        <f t="shared" ref="OIG38" si="6690">SUM(OIG39:OIG41)</f>
        <v>8091.3402300000007</v>
      </c>
      <c r="OIH38" s="107">
        <f t="shared" si="2594"/>
        <v>0.64898939892200591</v>
      </c>
      <c r="OII38" s="140"/>
      <c r="OIJ38" s="267"/>
      <c r="OIK38" s="264" t="s">
        <v>80</v>
      </c>
      <c r="OIL38" s="232" t="s">
        <v>81</v>
      </c>
      <c r="OIM38" s="12" t="s">
        <v>2</v>
      </c>
      <c r="OIN38" s="106">
        <f t="shared" ref="OIN38" si="6691">OIN39+OIN40</f>
        <v>12467.6</v>
      </c>
      <c r="OIO38" s="106">
        <f t="shared" ref="OIO38" si="6692">SUM(OIO39:OIO41)</f>
        <v>8091.3402300000007</v>
      </c>
      <c r="OIP38" s="107">
        <f t="shared" si="2596"/>
        <v>0.64898939892200591</v>
      </c>
      <c r="OIQ38" s="140"/>
      <c r="OIR38" s="267"/>
      <c r="OIS38" s="264" t="s">
        <v>80</v>
      </c>
      <c r="OIT38" s="232" t="s">
        <v>81</v>
      </c>
      <c r="OIU38" s="12" t="s">
        <v>2</v>
      </c>
      <c r="OIV38" s="106">
        <f t="shared" ref="OIV38" si="6693">OIV39+OIV40</f>
        <v>12467.6</v>
      </c>
      <c r="OIW38" s="106">
        <f t="shared" ref="OIW38" si="6694">SUM(OIW39:OIW41)</f>
        <v>8091.3402300000007</v>
      </c>
      <c r="OIX38" s="107">
        <f t="shared" si="2598"/>
        <v>0.64898939892200591</v>
      </c>
      <c r="OIY38" s="140"/>
      <c r="OIZ38" s="267"/>
      <c r="OJA38" s="264" t="s">
        <v>80</v>
      </c>
      <c r="OJB38" s="232" t="s">
        <v>81</v>
      </c>
      <c r="OJC38" s="12" t="s">
        <v>2</v>
      </c>
      <c r="OJD38" s="106">
        <f t="shared" ref="OJD38" si="6695">OJD39+OJD40</f>
        <v>12467.6</v>
      </c>
      <c r="OJE38" s="106">
        <f t="shared" ref="OJE38" si="6696">SUM(OJE39:OJE41)</f>
        <v>8091.3402300000007</v>
      </c>
      <c r="OJF38" s="107">
        <f t="shared" si="2600"/>
        <v>0.64898939892200591</v>
      </c>
      <c r="OJG38" s="140"/>
      <c r="OJH38" s="267"/>
      <c r="OJI38" s="264" t="s">
        <v>80</v>
      </c>
      <c r="OJJ38" s="232" t="s">
        <v>81</v>
      </c>
      <c r="OJK38" s="12" t="s">
        <v>2</v>
      </c>
      <c r="OJL38" s="106">
        <f t="shared" ref="OJL38" si="6697">OJL39+OJL40</f>
        <v>12467.6</v>
      </c>
      <c r="OJM38" s="106">
        <f t="shared" ref="OJM38" si="6698">SUM(OJM39:OJM41)</f>
        <v>8091.3402300000007</v>
      </c>
      <c r="OJN38" s="107">
        <f t="shared" si="2602"/>
        <v>0.64898939892200591</v>
      </c>
      <c r="OJO38" s="140"/>
      <c r="OJP38" s="267"/>
      <c r="OJQ38" s="264" t="s">
        <v>80</v>
      </c>
      <c r="OJR38" s="232" t="s">
        <v>81</v>
      </c>
      <c r="OJS38" s="12" t="s">
        <v>2</v>
      </c>
      <c r="OJT38" s="106">
        <f t="shared" ref="OJT38" si="6699">OJT39+OJT40</f>
        <v>12467.6</v>
      </c>
      <c r="OJU38" s="106">
        <f t="shared" ref="OJU38" si="6700">SUM(OJU39:OJU41)</f>
        <v>8091.3402300000007</v>
      </c>
      <c r="OJV38" s="107">
        <f t="shared" si="2604"/>
        <v>0.64898939892200591</v>
      </c>
      <c r="OJW38" s="140"/>
      <c r="OJX38" s="267"/>
      <c r="OJY38" s="264" t="s">
        <v>80</v>
      </c>
      <c r="OJZ38" s="232" t="s">
        <v>81</v>
      </c>
      <c r="OKA38" s="12" t="s">
        <v>2</v>
      </c>
      <c r="OKB38" s="106">
        <f t="shared" ref="OKB38" si="6701">OKB39+OKB40</f>
        <v>12467.6</v>
      </c>
      <c r="OKC38" s="106">
        <f t="shared" ref="OKC38" si="6702">SUM(OKC39:OKC41)</f>
        <v>8091.3402300000007</v>
      </c>
      <c r="OKD38" s="107">
        <f t="shared" si="2606"/>
        <v>0.64898939892200591</v>
      </c>
      <c r="OKE38" s="140"/>
      <c r="OKF38" s="267"/>
      <c r="OKG38" s="264" t="s">
        <v>80</v>
      </c>
      <c r="OKH38" s="232" t="s">
        <v>81</v>
      </c>
      <c r="OKI38" s="12" t="s">
        <v>2</v>
      </c>
      <c r="OKJ38" s="106">
        <f t="shared" ref="OKJ38" si="6703">OKJ39+OKJ40</f>
        <v>12467.6</v>
      </c>
      <c r="OKK38" s="106">
        <f t="shared" ref="OKK38" si="6704">SUM(OKK39:OKK41)</f>
        <v>8091.3402300000007</v>
      </c>
      <c r="OKL38" s="107">
        <f t="shared" si="2608"/>
        <v>0.64898939892200591</v>
      </c>
      <c r="OKM38" s="140"/>
      <c r="OKN38" s="267"/>
      <c r="OKO38" s="264" t="s">
        <v>80</v>
      </c>
      <c r="OKP38" s="232" t="s">
        <v>81</v>
      </c>
      <c r="OKQ38" s="12" t="s">
        <v>2</v>
      </c>
      <c r="OKR38" s="106">
        <f t="shared" ref="OKR38" si="6705">OKR39+OKR40</f>
        <v>12467.6</v>
      </c>
      <c r="OKS38" s="106">
        <f t="shared" ref="OKS38" si="6706">SUM(OKS39:OKS41)</f>
        <v>8091.3402300000007</v>
      </c>
      <c r="OKT38" s="107">
        <f t="shared" si="2610"/>
        <v>0.64898939892200591</v>
      </c>
      <c r="OKU38" s="140"/>
      <c r="OKV38" s="267"/>
      <c r="OKW38" s="264" t="s">
        <v>80</v>
      </c>
      <c r="OKX38" s="232" t="s">
        <v>81</v>
      </c>
      <c r="OKY38" s="12" t="s">
        <v>2</v>
      </c>
      <c r="OKZ38" s="106">
        <f t="shared" ref="OKZ38" si="6707">OKZ39+OKZ40</f>
        <v>12467.6</v>
      </c>
      <c r="OLA38" s="106">
        <f t="shared" ref="OLA38" si="6708">SUM(OLA39:OLA41)</f>
        <v>8091.3402300000007</v>
      </c>
      <c r="OLB38" s="107">
        <f t="shared" si="2612"/>
        <v>0.64898939892200591</v>
      </c>
      <c r="OLC38" s="140"/>
      <c r="OLD38" s="267"/>
      <c r="OLE38" s="264" t="s">
        <v>80</v>
      </c>
      <c r="OLF38" s="232" t="s">
        <v>81</v>
      </c>
      <c r="OLG38" s="12" t="s">
        <v>2</v>
      </c>
      <c r="OLH38" s="106">
        <f t="shared" ref="OLH38" si="6709">OLH39+OLH40</f>
        <v>12467.6</v>
      </c>
      <c r="OLI38" s="106">
        <f t="shared" ref="OLI38" si="6710">SUM(OLI39:OLI41)</f>
        <v>8091.3402300000007</v>
      </c>
      <c r="OLJ38" s="107">
        <f t="shared" si="2614"/>
        <v>0.64898939892200591</v>
      </c>
      <c r="OLK38" s="140"/>
      <c r="OLL38" s="267"/>
      <c r="OLM38" s="264" t="s">
        <v>80</v>
      </c>
      <c r="OLN38" s="232" t="s">
        <v>81</v>
      </c>
      <c r="OLO38" s="12" t="s">
        <v>2</v>
      </c>
      <c r="OLP38" s="106">
        <f t="shared" ref="OLP38" si="6711">OLP39+OLP40</f>
        <v>12467.6</v>
      </c>
      <c r="OLQ38" s="106">
        <f t="shared" ref="OLQ38" si="6712">SUM(OLQ39:OLQ41)</f>
        <v>8091.3402300000007</v>
      </c>
      <c r="OLR38" s="107">
        <f t="shared" si="2616"/>
        <v>0.64898939892200591</v>
      </c>
      <c r="OLS38" s="140"/>
      <c r="OLT38" s="267"/>
      <c r="OLU38" s="264" t="s">
        <v>80</v>
      </c>
      <c r="OLV38" s="232" t="s">
        <v>81</v>
      </c>
      <c r="OLW38" s="12" t="s">
        <v>2</v>
      </c>
      <c r="OLX38" s="106">
        <f t="shared" ref="OLX38" si="6713">OLX39+OLX40</f>
        <v>12467.6</v>
      </c>
      <c r="OLY38" s="106">
        <f t="shared" ref="OLY38" si="6714">SUM(OLY39:OLY41)</f>
        <v>8091.3402300000007</v>
      </c>
      <c r="OLZ38" s="107">
        <f t="shared" si="2618"/>
        <v>0.64898939892200591</v>
      </c>
      <c r="OMA38" s="140"/>
      <c r="OMB38" s="267"/>
      <c r="OMC38" s="264" t="s">
        <v>80</v>
      </c>
      <c r="OMD38" s="232" t="s">
        <v>81</v>
      </c>
      <c r="OME38" s="12" t="s">
        <v>2</v>
      </c>
      <c r="OMF38" s="106">
        <f t="shared" ref="OMF38" si="6715">OMF39+OMF40</f>
        <v>12467.6</v>
      </c>
      <c r="OMG38" s="106">
        <f t="shared" ref="OMG38" si="6716">SUM(OMG39:OMG41)</f>
        <v>8091.3402300000007</v>
      </c>
      <c r="OMH38" s="107">
        <f t="shared" si="2620"/>
        <v>0.64898939892200591</v>
      </c>
      <c r="OMI38" s="140"/>
      <c r="OMJ38" s="267"/>
      <c r="OMK38" s="264" t="s">
        <v>80</v>
      </c>
      <c r="OML38" s="232" t="s">
        <v>81</v>
      </c>
      <c r="OMM38" s="12" t="s">
        <v>2</v>
      </c>
      <c r="OMN38" s="106">
        <f t="shared" ref="OMN38" si="6717">OMN39+OMN40</f>
        <v>12467.6</v>
      </c>
      <c r="OMO38" s="106">
        <f t="shared" ref="OMO38" si="6718">SUM(OMO39:OMO41)</f>
        <v>8091.3402300000007</v>
      </c>
      <c r="OMP38" s="107">
        <f t="shared" si="2622"/>
        <v>0.64898939892200591</v>
      </c>
      <c r="OMQ38" s="140"/>
      <c r="OMR38" s="267"/>
      <c r="OMS38" s="264" t="s">
        <v>80</v>
      </c>
      <c r="OMT38" s="232" t="s">
        <v>81</v>
      </c>
      <c r="OMU38" s="12" t="s">
        <v>2</v>
      </c>
      <c r="OMV38" s="106">
        <f t="shared" ref="OMV38" si="6719">OMV39+OMV40</f>
        <v>12467.6</v>
      </c>
      <c r="OMW38" s="106">
        <f t="shared" ref="OMW38" si="6720">SUM(OMW39:OMW41)</f>
        <v>8091.3402300000007</v>
      </c>
      <c r="OMX38" s="107">
        <f t="shared" si="2624"/>
        <v>0.64898939892200591</v>
      </c>
      <c r="OMY38" s="140"/>
      <c r="OMZ38" s="267"/>
      <c r="ONA38" s="264" t="s">
        <v>80</v>
      </c>
      <c r="ONB38" s="232" t="s">
        <v>81</v>
      </c>
      <c r="ONC38" s="12" t="s">
        <v>2</v>
      </c>
      <c r="OND38" s="106">
        <f t="shared" ref="OND38" si="6721">OND39+OND40</f>
        <v>12467.6</v>
      </c>
      <c r="ONE38" s="106">
        <f t="shared" ref="ONE38" si="6722">SUM(ONE39:ONE41)</f>
        <v>8091.3402300000007</v>
      </c>
      <c r="ONF38" s="107">
        <f t="shared" si="2626"/>
        <v>0.64898939892200591</v>
      </c>
      <c r="ONG38" s="140"/>
      <c r="ONH38" s="267"/>
      <c r="ONI38" s="264" t="s">
        <v>80</v>
      </c>
      <c r="ONJ38" s="232" t="s">
        <v>81</v>
      </c>
      <c r="ONK38" s="12" t="s">
        <v>2</v>
      </c>
      <c r="ONL38" s="106">
        <f t="shared" ref="ONL38" si="6723">ONL39+ONL40</f>
        <v>12467.6</v>
      </c>
      <c r="ONM38" s="106">
        <f t="shared" ref="ONM38" si="6724">SUM(ONM39:ONM41)</f>
        <v>8091.3402300000007</v>
      </c>
      <c r="ONN38" s="107">
        <f t="shared" si="2628"/>
        <v>0.64898939892200591</v>
      </c>
      <c r="ONO38" s="140"/>
      <c r="ONP38" s="267"/>
      <c r="ONQ38" s="264" t="s">
        <v>80</v>
      </c>
      <c r="ONR38" s="232" t="s">
        <v>81</v>
      </c>
      <c r="ONS38" s="12" t="s">
        <v>2</v>
      </c>
      <c r="ONT38" s="106">
        <f t="shared" ref="ONT38" si="6725">ONT39+ONT40</f>
        <v>12467.6</v>
      </c>
      <c r="ONU38" s="106">
        <f t="shared" ref="ONU38" si="6726">SUM(ONU39:ONU41)</f>
        <v>8091.3402300000007</v>
      </c>
      <c r="ONV38" s="107">
        <f t="shared" si="2630"/>
        <v>0.64898939892200591</v>
      </c>
      <c r="ONW38" s="140"/>
      <c r="ONX38" s="267"/>
      <c r="ONY38" s="264" t="s">
        <v>80</v>
      </c>
      <c r="ONZ38" s="232" t="s">
        <v>81</v>
      </c>
      <c r="OOA38" s="12" t="s">
        <v>2</v>
      </c>
      <c r="OOB38" s="106">
        <f t="shared" ref="OOB38" si="6727">OOB39+OOB40</f>
        <v>12467.6</v>
      </c>
      <c r="OOC38" s="106">
        <f t="shared" ref="OOC38" si="6728">SUM(OOC39:OOC41)</f>
        <v>8091.3402300000007</v>
      </c>
      <c r="OOD38" s="107">
        <f t="shared" si="2632"/>
        <v>0.64898939892200591</v>
      </c>
      <c r="OOE38" s="140"/>
      <c r="OOF38" s="267"/>
      <c r="OOG38" s="264" t="s">
        <v>80</v>
      </c>
      <c r="OOH38" s="232" t="s">
        <v>81</v>
      </c>
      <c r="OOI38" s="12" t="s">
        <v>2</v>
      </c>
      <c r="OOJ38" s="106">
        <f t="shared" ref="OOJ38" si="6729">OOJ39+OOJ40</f>
        <v>12467.6</v>
      </c>
      <c r="OOK38" s="106">
        <f t="shared" ref="OOK38" si="6730">SUM(OOK39:OOK41)</f>
        <v>8091.3402300000007</v>
      </c>
      <c r="OOL38" s="107">
        <f t="shared" si="2634"/>
        <v>0.64898939892200591</v>
      </c>
      <c r="OOM38" s="140"/>
      <c r="OON38" s="267"/>
      <c r="OOO38" s="264" t="s">
        <v>80</v>
      </c>
      <c r="OOP38" s="232" t="s">
        <v>81</v>
      </c>
      <c r="OOQ38" s="12" t="s">
        <v>2</v>
      </c>
      <c r="OOR38" s="106">
        <f t="shared" ref="OOR38" si="6731">OOR39+OOR40</f>
        <v>12467.6</v>
      </c>
      <c r="OOS38" s="106">
        <f t="shared" ref="OOS38" si="6732">SUM(OOS39:OOS41)</f>
        <v>8091.3402300000007</v>
      </c>
      <c r="OOT38" s="107">
        <f t="shared" si="2636"/>
        <v>0.64898939892200591</v>
      </c>
      <c r="OOU38" s="140"/>
      <c r="OOV38" s="267"/>
      <c r="OOW38" s="264" t="s">
        <v>80</v>
      </c>
      <c r="OOX38" s="232" t="s">
        <v>81</v>
      </c>
      <c r="OOY38" s="12" t="s">
        <v>2</v>
      </c>
      <c r="OOZ38" s="106">
        <f t="shared" ref="OOZ38" si="6733">OOZ39+OOZ40</f>
        <v>12467.6</v>
      </c>
      <c r="OPA38" s="106">
        <f t="shared" ref="OPA38" si="6734">SUM(OPA39:OPA41)</f>
        <v>8091.3402300000007</v>
      </c>
      <c r="OPB38" s="107">
        <f t="shared" si="2638"/>
        <v>0.64898939892200591</v>
      </c>
      <c r="OPC38" s="140"/>
      <c r="OPD38" s="267"/>
      <c r="OPE38" s="264" t="s">
        <v>80</v>
      </c>
      <c r="OPF38" s="232" t="s">
        <v>81</v>
      </c>
      <c r="OPG38" s="12" t="s">
        <v>2</v>
      </c>
      <c r="OPH38" s="106">
        <f t="shared" ref="OPH38" si="6735">OPH39+OPH40</f>
        <v>12467.6</v>
      </c>
      <c r="OPI38" s="106">
        <f t="shared" ref="OPI38" si="6736">SUM(OPI39:OPI41)</f>
        <v>8091.3402300000007</v>
      </c>
      <c r="OPJ38" s="107">
        <f t="shared" si="2640"/>
        <v>0.64898939892200591</v>
      </c>
      <c r="OPK38" s="140"/>
      <c r="OPL38" s="267"/>
      <c r="OPM38" s="264" t="s">
        <v>80</v>
      </c>
      <c r="OPN38" s="232" t="s">
        <v>81</v>
      </c>
      <c r="OPO38" s="12" t="s">
        <v>2</v>
      </c>
      <c r="OPP38" s="106">
        <f t="shared" ref="OPP38" si="6737">OPP39+OPP40</f>
        <v>12467.6</v>
      </c>
      <c r="OPQ38" s="106">
        <f t="shared" ref="OPQ38" si="6738">SUM(OPQ39:OPQ41)</f>
        <v>8091.3402300000007</v>
      </c>
      <c r="OPR38" s="107">
        <f t="shared" si="2642"/>
        <v>0.64898939892200591</v>
      </c>
      <c r="OPS38" s="140"/>
      <c r="OPT38" s="267"/>
      <c r="OPU38" s="264" t="s">
        <v>80</v>
      </c>
      <c r="OPV38" s="232" t="s">
        <v>81</v>
      </c>
      <c r="OPW38" s="12" t="s">
        <v>2</v>
      </c>
      <c r="OPX38" s="106">
        <f t="shared" ref="OPX38" si="6739">OPX39+OPX40</f>
        <v>12467.6</v>
      </c>
      <c r="OPY38" s="106">
        <f t="shared" ref="OPY38" si="6740">SUM(OPY39:OPY41)</f>
        <v>8091.3402300000007</v>
      </c>
      <c r="OPZ38" s="107">
        <f t="shared" si="2644"/>
        <v>0.64898939892200591</v>
      </c>
      <c r="OQA38" s="140"/>
      <c r="OQB38" s="267"/>
      <c r="OQC38" s="264" t="s">
        <v>80</v>
      </c>
      <c r="OQD38" s="232" t="s">
        <v>81</v>
      </c>
      <c r="OQE38" s="12" t="s">
        <v>2</v>
      </c>
      <c r="OQF38" s="106">
        <f t="shared" ref="OQF38" si="6741">OQF39+OQF40</f>
        <v>12467.6</v>
      </c>
      <c r="OQG38" s="106">
        <f t="shared" ref="OQG38" si="6742">SUM(OQG39:OQG41)</f>
        <v>8091.3402300000007</v>
      </c>
      <c r="OQH38" s="107">
        <f t="shared" si="2646"/>
        <v>0.64898939892200591</v>
      </c>
      <c r="OQI38" s="140"/>
      <c r="OQJ38" s="267"/>
      <c r="OQK38" s="264" t="s">
        <v>80</v>
      </c>
      <c r="OQL38" s="232" t="s">
        <v>81</v>
      </c>
      <c r="OQM38" s="12" t="s">
        <v>2</v>
      </c>
      <c r="OQN38" s="106">
        <f t="shared" ref="OQN38" si="6743">OQN39+OQN40</f>
        <v>12467.6</v>
      </c>
      <c r="OQO38" s="106">
        <f t="shared" ref="OQO38" si="6744">SUM(OQO39:OQO41)</f>
        <v>8091.3402300000007</v>
      </c>
      <c r="OQP38" s="107">
        <f t="shared" si="2648"/>
        <v>0.64898939892200591</v>
      </c>
      <c r="OQQ38" s="140"/>
      <c r="OQR38" s="267"/>
      <c r="OQS38" s="264" t="s">
        <v>80</v>
      </c>
      <c r="OQT38" s="232" t="s">
        <v>81</v>
      </c>
      <c r="OQU38" s="12" t="s">
        <v>2</v>
      </c>
      <c r="OQV38" s="106">
        <f t="shared" ref="OQV38" si="6745">OQV39+OQV40</f>
        <v>12467.6</v>
      </c>
      <c r="OQW38" s="106">
        <f t="shared" ref="OQW38" si="6746">SUM(OQW39:OQW41)</f>
        <v>8091.3402300000007</v>
      </c>
      <c r="OQX38" s="107">
        <f t="shared" si="2650"/>
        <v>0.64898939892200591</v>
      </c>
      <c r="OQY38" s="140"/>
      <c r="OQZ38" s="267"/>
      <c r="ORA38" s="264" t="s">
        <v>80</v>
      </c>
      <c r="ORB38" s="232" t="s">
        <v>81</v>
      </c>
      <c r="ORC38" s="12" t="s">
        <v>2</v>
      </c>
      <c r="ORD38" s="106">
        <f t="shared" ref="ORD38" si="6747">ORD39+ORD40</f>
        <v>12467.6</v>
      </c>
      <c r="ORE38" s="106">
        <f t="shared" ref="ORE38" si="6748">SUM(ORE39:ORE41)</f>
        <v>8091.3402300000007</v>
      </c>
      <c r="ORF38" s="107">
        <f t="shared" si="2652"/>
        <v>0.64898939892200591</v>
      </c>
      <c r="ORG38" s="140"/>
      <c r="ORH38" s="267"/>
      <c r="ORI38" s="264" t="s">
        <v>80</v>
      </c>
      <c r="ORJ38" s="232" t="s">
        <v>81</v>
      </c>
      <c r="ORK38" s="12" t="s">
        <v>2</v>
      </c>
      <c r="ORL38" s="106">
        <f t="shared" ref="ORL38" si="6749">ORL39+ORL40</f>
        <v>12467.6</v>
      </c>
      <c r="ORM38" s="106">
        <f t="shared" ref="ORM38" si="6750">SUM(ORM39:ORM41)</f>
        <v>8091.3402300000007</v>
      </c>
      <c r="ORN38" s="107">
        <f t="shared" si="2654"/>
        <v>0.64898939892200591</v>
      </c>
      <c r="ORO38" s="140"/>
      <c r="ORP38" s="267"/>
      <c r="ORQ38" s="264" t="s">
        <v>80</v>
      </c>
      <c r="ORR38" s="232" t="s">
        <v>81</v>
      </c>
      <c r="ORS38" s="12" t="s">
        <v>2</v>
      </c>
      <c r="ORT38" s="106">
        <f t="shared" ref="ORT38" si="6751">ORT39+ORT40</f>
        <v>12467.6</v>
      </c>
      <c r="ORU38" s="106">
        <f t="shared" ref="ORU38" si="6752">SUM(ORU39:ORU41)</f>
        <v>8091.3402300000007</v>
      </c>
      <c r="ORV38" s="107">
        <f t="shared" si="2656"/>
        <v>0.64898939892200591</v>
      </c>
      <c r="ORW38" s="140"/>
      <c r="ORX38" s="267"/>
      <c r="ORY38" s="264" t="s">
        <v>80</v>
      </c>
      <c r="ORZ38" s="232" t="s">
        <v>81</v>
      </c>
      <c r="OSA38" s="12" t="s">
        <v>2</v>
      </c>
      <c r="OSB38" s="106">
        <f t="shared" ref="OSB38" si="6753">OSB39+OSB40</f>
        <v>12467.6</v>
      </c>
      <c r="OSC38" s="106">
        <f t="shared" ref="OSC38" si="6754">SUM(OSC39:OSC41)</f>
        <v>8091.3402300000007</v>
      </c>
      <c r="OSD38" s="107">
        <f t="shared" si="2658"/>
        <v>0.64898939892200591</v>
      </c>
      <c r="OSE38" s="140"/>
      <c r="OSF38" s="267"/>
      <c r="OSG38" s="264" t="s">
        <v>80</v>
      </c>
      <c r="OSH38" s="232" t="s">
        <v>81</v>
      </c>
      <c r="OSI38" s="12" t="s">
        <v>2</v>
      </c>
      <c r="OSJ38" s="106">
        <f t="shared" ref="OSJ38" si="6755">OSJ39+OSJ40</f>
        <v>12467.6</v>
      </c>
      <c r="OSK38" s="106">
        <f t="shared" ref="OSK38" si="6756">SUM(OSK39:OSK41)</f>
        <v>8091.3402300000007</v>
      </c>
      <c r="OSL38" s="107">
        <f t="shared" si="2660"/>
        <v>0.64898939892200591</v>
      </c>
      <c r="OSM38" s="140"/>
      <c r="OSN38" s="267"/>
      <c r="OSO38" s="264" t="s">
        <v>80</v>
      </c>
      <c r="OSP38" s="232" t="s">
        <v>81</v>
      </c>
      <c r="OSQ38" s="12" t="s">
        <v>2</v>
      </c>
      <c r="OSR38" s="106">
        <f t="shared" ref="OSR38" si="6757">OSR39+OSR40</f>
        <v>12467.6</v>
      </c>
      <c r="OSS38" s="106">
        <f t="shared" ref="OSS38" si="6758">SUM(OSS39:OSS41)</f>
        <v>8091.3402300000007</v>
      </c>
      <c r="OST38" s="107">
        <f t="shared" si="2662"/>
        <v>0.64898939892200591</v>
      </c>
      <c r="OSU38" s="140"/>
      <c r="OSV38" s="267"/>
      <c r="OSW38" s="264" t="s">
        <v>80</v>
      </c>
      <c r="OSX38" s="232" t="s">
        <v>81</v>
      </c>
      <c r="OSY38" s="12" t="s">
        <v>2</v>
      </c>
      <c r="OSZ38" s="106">
        <f t="shared" ref="OSZ38" si="6759">OSZ39+OSZ40</f>
        <v>12467.6</v>
      </c>
      <c r="OTA38" s="106">
        <f t="shared" ref="OTA38" si="6760">SUM(OTA39:OTA41)</f>
        <v>8091.3402300000007</v>
      </c>
      <c r="OTB38" s="107">
        <f t="shared" si="2664"/>
        <v>0.64898939892200591</v>
      </c>
      <c r="OTC38" s="140"/>
      <c r="OTD38" s="267"/>
      <c r="OTE38" s="264" t="s">
        <v>80</v>
      </c>
      <c r="OTF38" s="232" t="s">
        <v>81</v>
      </c>
      <c r="OTG38" s="12" t="s">
        <v>2</v>
      </c>
      <c r="OTH38" s="106">
        <f t="shared" ref="OTH38" si="6761">OTH39+OTH40</f>
        <v>12467.6</v>
      </c>
      <c r="OTI38" s="106">
        <f t="shared" ref="OTI38" si="6762">SUM(OTI39:OTI41)</f>
        <v>8091.3402300000007</v>
      </c>
      <c r="OTJ38" s="107">
        <f t="shared" si="2666"/>
        <v>0.64898939892200591</v>
      </c>
      <c r="OTK38" s="140"/>
      <c r="OTL38" s="267"/>
      <c r="OTM38" s="264" t="s">
        <v>80</v>
      </c>
      <c r="OTN38" s="232" t="s">
        <v>81</v>
      </c>
      <c r="OTO38" s="12" t="s">
        <v>2</v>
      </c>
      <c r="OTP38" s="106">
        <f t="shared" ref="OTP38" si="6763">OTP39+OTP40</f>
        <v>12467.6</v>
      </c>
      <c r="OTQ38" s="106">
        <f t="shared" ref="OTQ38" si="6764">SUM(OTQ39:OTQ41)</f>
        <v>8091.3402300000007</v>
      </c>
      <c r="OTR38" s="107">
        <f t="shared" si="2668"/>
        <v>0.64898939892200591</v>
      </c>
      <c r="OTS38" s="140"/>
      <c r="OTT38" s="267"/>
      <c r="OTU38" s="264" t="s">
        <v>80</v>
      </c>
      <c r="OTV38" s="232" t="s">
        <v>81</v>
      </c>
      <c r="OTW38" s="12" t="s">
        <v>2</v>
      </c>
      <c r="OTX38" s="106">
        <f t="shared" ref="OTX38" si="6765">OTX39+OTX40</f>
        <v>12467.6</v>
      </c>
      <c r="OTY38" s="106">
        <f t="shared" ref="OTY38" si="6766">SUM(OTY39:OTY41)</f>
        <v>8091.3402300000007</v>
      </c>
      <c r="OTZ38" s="107">
        <f t="shared" si="2670"/>
        <v>0.64898939892200591</v>
      </c>
      <c r="OUA38" s="140"/>
      <c r="OUB38" s="267"/>
      <c r="OUC38" s="264" t="s">
        <v>80</v>
      </c>
      <c r="OUD38" s="232" t="s">
        <v>81</v>
      </c>
      <c r="OUE38" s="12" t="s">
        <v>2</v>
      </c>
      <c r="OUF38" s="106">
        <f t="shared" ref="OUF38" si="6767">OUF39+OUF40</f>
        <v>12467.6</v>
      </c>
      <c r="OUG38" s="106">
        <f t="shared" ref="OUG38" si="6768">SUM(OUG39:OUG41)</f>
        <v>8091.3402300000007</v>
      </c>
      <c r="OUH38" s="107">
        <f t="shared" si="2672"/>
        <v>0.64898939892200591</v>
      </c>
      <c r="OUI38" s="140"/>
      <c r="OUJ38" s="267"/>
      <c r="OUK38" s="264" t="s">
        <v>80</v>
      </c>
      <c r="OUL38" s="232" t="s">
        <v>81</v>
      </c>
      <c r="OUM38" s="12" t="s">
        <v>2</v>
      </c>
      <c r="OUN38" s="106">
        <f t="shared" ref="OUN38" si="6769">OUN39+OUN40</f>
        <v>12467.6</v>
      </c>
      <c r="OUO38" s="106">
        <f t="shared" ref="OUO38" si="6770">SUM(OUO39:OUO41)</f>
        <v>8091.3402300000007</v>
      </c>
      <c r="OUP38" s="107">
        <f t="shared" si="2674"/>
        <v>0.64898939892200591</v>
      </c>
      <c r="OUQ38" s="140"/>
      <c r="OUR38" s="267"/>
      <c r="OUS38" s="264" t="s">
        <v>80</v>
      </c>
      <c r="OUT38" s="232" t="s">
        <v>81</v>
      </c>
      <c r="OUU38" s="12" t="s">
        <v>2</v>
      </c>
      <c r="OUV38" s="106">
        <f t="shared" ref="OUV38" si="6771">OUV39+OUV40</f>
        <v>12467.6</v>
      </c>
      <c r="OUW38" s="106">
        <f t="shared" ref="OUW38" si="6772">SUM(OUW39:OUW41)</f>
        <v>8091.3402300000007</v>
      </c>
      <c r="OUX38" s="107">
        <f t="shared" si="2676"/>
        <v>0.64898939892200591</v>
      </c>
      <c r="OUY38" s="140"/>
      <c r="OUZ38" s="267"/>
      <c r="OVA38" s="264" t="s">
        <v>80</v>
      </c>
      <c r="OVB38" s="232" t="s">
        <v>81</v>
      </c>
      <c r="OVC38" s="12" t="s">
        <v>2</v>
      </c>
      <c r="OVD38" s="106">
        <f t="shared" ref="OVD38" si="6773">OVD39+OVD40</f>
        <v>12467.6</v>
      </c>
      <c r="OVE38" s="106">
        <f t="shared" ref="OVE38" si="6774">SUM(OVE39:OVE41)</f>
        <v>8091.3402300000007</v>
      </c>
      <c r="OVF38" s="107">
        <f t="shared" si="2678"/>
        <v>0.64898939892200591</v>
      </c>
      <c r="OVG38" s="140"/>
      <c r="OVH38" s="267"/>
      <c r="OVI38" s="264" t="s">
        <v>80</v>
      </c>
      <c r="OVJ38" s="232" t="s">
        <v>81</v>
      </c>
      <c r="OVK38" s="12" t="s">
        <v>2</v>
      </c>
      <c r="OVL38" s="106">
        <f t="shared" ref="OVL38" si="6775">OVL39+OVL40</f>
        <v>12467.6</v>
      </c>
      <c r="OVM38" s="106">
        <f t="shared" ref="OVM38" si="6776">SUM(OVM39:OVM41)</f>
        <v>8091.3402300000007</v>
      </c>
      <c r="OVN38" s="107">
        <f t="shared" si="2680"/>
        <v>0.64898939892200591</v>
      </c>
      <c r="OVO38" s="140"/>
      <c r="OVP38" s="267"/>
      <c r="OVQ38" s="264" t="s">
        <v>80</v>
      </c>
      <c r="OVR38" s="232" t="s">
        <v>81</v>
      </c>
      <c r="OVS38" s="12" t="s">
        <v>2</v>
      </c>
      <c r="OVT38" s="106">
        <f t="shared" ref="OVT38" si="6777">OVT39+OVT40</f>
        <v>12467.6</v>
      </c>
      <c r="OVU38" s="106">
        <f t="shared" ref="OVU38" si="6778">SUM(OVU39:OVU41)</f>
        <v>8091.3402300000007</v>
      </c>
      <c r="OVV38" s="107">
        <f t="shared" si="2682"/>
        <v>0.64898939892200591</v>
      </c>
      <c r="OVW38" s="140"/>
      <c r="OVX38" s="267"/>
      <c r="OVY38" s="264" t="s">
        <v>80</v>
      </c>
      <c r="OVZ38" s="232" t="s">
        <v>81</v>
      </c>
      <c r="OWA38" s="12" t="s">
        <v>2</v>
      </c>
      <c r="OWB38" s="106">
        <f t="shared" ref="OWB38" si="6779">OWB39+OWB40</f>
        <v>12467.6</v>
      </c>
      <c r="OWC38" s="106">
        <f t="shared" ref="OWC38" si="6780">SUM(OWC39:OWC41)</f>
        <v>8091.3402300000007</v>
      </c>
      <c r="OWD38" s="107">
        <f t="shared" si="2684"/>
        <v>0.64898939892200591</v>
      </c>
      <c r="OWE38" s="140"/>
      <c r="OWF38" s="267"/>
      <c r="OWG38" s="264" t="s">
        <v>80</v>
      </c>
      <c r="OWH38" s="232" t="s">
        <v>81</v>
      </c>
      <c r="OWI38" s="12" t="s">
        <v>2</v>
      </c>
      <c r="OWJ38" s="106">
        <f t="shared" ref="OWJ38" si="6781">OWJ39+OWJ40</f>
        <v>12467.6</v>
      </c>
      <c r="OWK38" s="106">
        <f t="shared" ref="OWK38" si="6782">SUM(OWK39:OWK41)</f>
        <v>8091.3402300000007</v>
      </c>
      <c r="OWL38" s="107">
        <f t="shared" si="2686"/>
        <v>0.64898939892200591</v>
      </c>
      <c r="OWM38" s="140"/>
      <c r="OWN38" s="267"/>
      <c r="OWO38" s="264" t="s">
        <v>80</v>
      </c>
      <c r="OWP38" s="232" t="s">
        <v>81</v>
      </c>
      <c r="OWQ38" s="12" t="s">
        <v>2</v>
      </c>
      <c r="OWR38" s="106">
        <f t="shared" ref="OWR38" si="6783">OWR39+OWR40</f>
        <v>12467.6</v>
      </c>
      <c r="OWS38" s="106">
        <f t="shared" ref="OWS38" si="6784">SUM(OWS39:OWS41)</f>
        <v>8091.3402300000007</v>
      </c>
      <c r="OWT38" s="107">
        <f t="shared" si="2688"/>
        <v>0.64898939892200591</v>
      </c>
      <c r="OWU38" s="140"/>
      <c r="OWV38" s="267"/>
      <c r="OWW38" s="264" t="s">
        <v>80</v>
      </c>
      <c r="OWX38" s="232" t="s">
        <v>81</v>
      </c>
      <c r="OWY38" s="12" t="s">
        <v>2</v>
      </c>
      <c r="OWZ38" s="106">
        <f t="shared" ref="OWZ38" si="6785">OWZ39+OWZ40</f>
        <v>12467.6</v>
      </c>
      <c r="OXA38" s="106">
        <f t="shared" ref="OXA38" si="6786">SUM(OXA39:OXA41)</f>
        <v>8091.3402300000007</v>
      </c>
      <c r="OXB38" s="107">
        <f t="shared" si="2690"/>
        <v>0.64898939892200591</v>
      </c>
      <c r="OXC38" s="140"/>
      <c r="OXD38" s="267"/>
      <c r="OXE38" s="264" t="s">
        <v>80</v>
      </c>
      <c r="OXF38" s="232" t="s">
        <v>81</v>
      </c>
      <c r="OXG38" s="12" t="s">
        <v>2</v>
      </c>
      <c r="OXH38" s="106">
        <f t="shared" ref="OXH38" si="6787">OXH39+OXH40</f>
        <v>12467.6</v>
      </c>
      <c r="OXI38" s="106">
        <f t="shared" ref="OXI38" si="6788">SUM(OXI39:OXI41)</f>
        <v>8091.3402300000007</v>
      </c>
      <c r="OXJ38" s="107">
        <f t="shared" si="2692"/>
        <v>0.64898939892200591</v>
      </c>
      <c r="OXK38" s="140"/>
      <c r="OXL38" s="267"/>
      <c r="OXM38" s="264" t="s">
        <v>80</v>
      </c>
      <c r="OXN38" s="232" t="s">
        <v>81</v>
      </c>
      <c r="OXO38" s="12" t="s">
        <v>2</v>
      </c>
      <c r="OXP38" s="106">
        <f t="shared" ref="OXP38" si="6789">OXP39+OXP40</f>
        <v>12467.6</v>
      </c>
      <c r="OXQ38" s="106">
        <f t="shared" ref="OXQ38" si="6790">SUM(OXQ39:OXQ41)</f>
        <v>8091.3402300000007</v>
      </c>
      <c r="OXR38" s="107">
        <f t="shared" si="2694"/>
        <v>0.64898939892200591</v>
      </c>
      <c r="OXS38" s="140"/>
      <c r="OXT38" s="267"/>
      <c r="OXU38" s="264" t="s">
        <v>80</v>
      </c>
      <c r="OXV38" s="232" t="s">
        <v>81</v>
      </c>
      <c r="OXW38" s="12" t="s">
        <v>2</v>
      </c>
      <c r="OXX38" s="106">
        <f t="shared" ref="OXX38" si="6791">OXX39+OXX40</f>
        <v>12467.6</v>
      </c>
      <c r="OXY38" s="106">
        <f t="shared" ref="OXY38" si="6792">SUM(OXY39:OXY41)</f>
        <v>8091.3402300000007</v>
      </c>
      <c r="OXZ38" s="107">
        <f t="shared" si="2696"/>
        <v>0.64898939892200591</v>
      </c>
      <c r="OYA38" s="140"/>
      <c r="OYB38" s="267"/>
      <c r="OYC38" s="264" t="s">
        <v>80</v>
      </c>
      <c r="OYD38" s="232" t="s">
        <v>81</v>
      </c>
      <c r="OYE38" s="12" t="s">
        <v>2</v>
      </c>
      <c r="OYF38" s="106">
        <f t="shared" ref="OYF38" si="6793">OYF39+OYF40</f>
        <v>12467.6</v>
      </c>
      <c r="OYG38" s="106">
        <f t="shared" ref="OYG38" si="6794">SUM(OYG39:OYG41)</f>
        <v>8091.3402300000007</v>
      </c>
      <c r="OYH38" s="107">
        <f t="shared" si="2698"/>
        <v>0.64898939892200591</v>
      </c>
      <c r="OYI38" s="140"/>
      <c r="OYJ38" s="267"/>
      <c r="OYK38" s="264" t="s">
        <v>80</v>
      </c>
      <c r="OYL38" s="232" t="s">
        <v>81</v>
      </c>
      <c r="OYM38" s="12" t="s">
        <v>2</v>
      </c>
      <c r="OYN38" s="106">
        <f t="shared" ref="OYN38" si="6795">OYN39+OYN40</f>
        <v>12467.6</v>
      </c>
      <c r="OYO38" s="106">
        <f t="shared" ref="OYO38" si="6796">SUM(OYO39:OYO41)</f>
        <v>8091.3402300000007</v>
      </c>
      <c r="OYP38" s="107">
        <f t="shared" si="2700"/>
        <v>0.64898939892200591</v>
      </c>
      <c r="OYQ38" s="140"/>
      <c r="OYR38" s="267"/>
      <c r="OYS38" s="264" t="s">
        <v>80</v>
      </c>
      <c r="OYT38" s="232" t="s">
        <v>81</v>
      </c>
      <c r="OYU38" s="12" t="s">
        <v>2</v>
      </c>
      <c r="OYV38" s="106">
        <f t="shared" ref="OYV38" si="6797">OYV39+OYV40</f>
        <v>12467.6</v>
      </c>
      <c r="OYW38" s="106">
        <f t="shared" ref="OYW38" si="6798">SUM(OYW39:OYW41)</f>
        <v>8091.3402300000007</v>
      </c>
      <c r="OYX38" s="107">
        <f t="shared" si="2702"/>
        <v>0.64898939892200591</v>
      </c>
      <c r="OYY38" s="140"/>
      <c r="OYZ38" s="267"/>
      <c r="OZA38" s="264" t="s">
        <v>80</v>
      </c>
      <c r="OZB38" s="232" t="s">
        <v>81</v>
      </c>
      <c r="OZC38" s="12" t="s">
        <v>2</v>
      </c>
      <c r="OZD38" s="106">
        <f t="shared" ref="OZD38" si="6799">OZD39+OZD40</f>
        <v>12467.6</v>
      </c>
      <c r="OZE38" s="106">
        <f t="shared" ref="OZE38" si="6800">SUM(OZE39:OZE41)</f>
        <v>8091.3402300000007</v>
      </c>
      <c r="OZF38" s="107">
        <f t="shared" si="2704"/>
        <v>0.64898939892200591</v>
      </c>
      <c r="OZG38" s="140"/>
      <c r="OZH38" s="267"/>
      <c r="OZI38" s="264" t="s">
        <v>80</v>
      </c>
      <c r="OZJ38" s="232" t="s">
        <v>81</v>
      </c>
      <c r="OZK38" s="12" t="s">
        <v>2</v>
      </c>
      <c r="OZL38" s="106">
        <f t="shared" ref="OZL38" si="6801">OZL39+OZL40</f>
        <v>12467.6</v>
      </c>
      <c r="OZM38" s="106">
        <f t="shared" ref="OZM38" si="6802">SUM(OZM39:OZM41)</f>
        <v>8091.3402300000007</v>
      </c>
      <c r="OZN38" s="107">
        <f t="shared" si="2706"/>
        <v>0.64898939892200591</v>
      </c>
      <c r="OZO38" s="140"/>
      <c r="OZP38" s="267"/>
      <c r="OZQ38" s="264" t="s">
        <v>80</v>
      </c>
      <c r="OZR38" s="232" t="s">
        <v>81</v>
      </c>
      <c r="OZS38" s="12" t="s">
        <v>2</v>
      </c>
      <c r="OZT38" s="106">
        <f t="shared" ref="OZT38" si="6803">OZT39+OZT40</f>
        <v>12467.6</v>
      </c>
      <c r="OZU38" s="106">
        <f t="shared" ref="OZU38" si="6804">SUM(OZU39:OZU41)</f>
        <v>8091.3402300000007</v>
      </c>
      <c r="OZV38" s="107">
        <f t="shared" si="2708"/>
        <v>0.64898939892200591</v>
      </c>
      <c r="OZW38" s="140"/>
      <c r="OZX38" s="267"/>
      <c r="OZY38" s="264" t="s">
        <v>80</v>
      </c>
      <c r="OZZ38" s="232" t="s">
        <v>81</v>
      </c>
      <c r="PAA38" s="12" t="s">
        <v>2</v>
      </c>
      <c r="PAB38" s="106">
        <f t="shared" ref="PAB38" si="6805">PAB39+PAB40</f>
        <v>12467.6</v>
      </c>
      <c r="PAC38" s="106">
        <f t="shared" ref="PAC38" si="6806">SUM(PAC39:PAC41)</f>
        <v>8091.3402300000007</v>
      </c>
      <c r="PAD38" s="107">
        <f t="shared" si="2710"/>
        <v>0.64898939892200591</v>
      </c>
      <c r="PAE38" s="140"/>
      <c r="PAF38" s="267"/>
      <c r="PAG38" s="264" t="s">
        <v>80</v>
      </c>
      <c r="PAH38" s="232" t="s">
        <v>81</v>
      </c>
      <c r="PAI38" s="12" t="s">
        <v>2</v>
      </c>
      <c r="PAJ38" s="106">
        <f t="shared" ref="PAJ38" si="6807">PAJ39+PAJ40</f>
        <v>12467.6</v>
      </c>
      <c r="PAK38" s="106">
        <f t="shared" ref="PAK38" si="6808">SUM(PAK39:PAK41)</f>
        <v>8091.3402300000007</v>
      </c>
      <c r="PAL38" s="107">
        <f t="shared" si="2712"/>
        <v>0.64898939892200591</v>
      </c>
      <c r="PAM38" s="140"/>
      <c r="PAN38" s="267"/>
      <c r="PAO38" s="264" t="s">
        <v>80</v>
      </c>
      <c r="PAP38" s="232" t="s">
        <v>81</v>
      </c>
      <c r="PAQ38" s="12" t="s">
        <v>2</v>
      </c>
      <c r="PAR38" s="106">
        <f t="shared" ref="PAR38" si="6809">PAR39+PAR40</f>
        <v>12467.6</v>
      </c>
      <c r="PAS38" s="106">
        <f t="shared" ref="PAS38" si="6810">SUM(PAS39:PAS41)</f>
        <v>8091.3402300000007</v>
      </c>
      <c r="PAT38" s="107">
        <f t="shared" si="2714"/>
        <v>0.64898939892200591</v>
      </c>
      <c r="PAU38" s="140"/>
      <c r="PAV38" s="267"/>
      <c r="PAW38" s="264" t="s">
        <v>80</v>
      </c>
      <c r="PAX38" s="232" t="s">
        <v>81</v>
      </c>
      <c r="PAY38" s="12" t="s">
        <v>2</v>
      </c>
      <c r="PAZ38" s="106">
        <f t="shared" ref="PAZ38" si="6811">PAZ39+PAZ40</f>
        <v>12467.6</v>
      </c>
      <c r="PBA38" s="106">
        <f t="shared" ref="PBA38" si="6812">SUM(PBA39:PBA41)</f>
        <v>8091.3402300000007</v>
      </c>
      <c r="PBB38" s="107">
        <f t="shared" si="2716"/>
        <v>0.64898939892200591</v>
      </c>
      <c r="PBC38" s="140"/>
      <c r="PBD38" s="267"/>
      <c r="PBE38" s="264" t="s">
        <v>80</v>
      </c>
      <c r="PBF38" s="232" t="s">
        <v>81</v>
      </c>
      <c r="PBG38" s="12" t="s">
        <v>2</v>
      </c>
      <c r="PBH38" s="106">
        <f t="shared" ref="PBH38" si="6813">PBH39+PBH40</f>
        <v>12467.6</v>
      </c>
      <c r="PBI38" s="106">
        <f t="shared" ref="PBI38" si="6814">SUM(PBI39:PBI41)</f>
        <v>8091.3402300000007</v>
      </c>
      <c r="PBJ38" s="107">
        <f t="shared" si="2718"/>
        <v>0.64898939892200591</v>
      </c>
      <c r="PBK38" s="140"/>
      <c r="PBL38" s="267"/>
      <c r="PBM38" s="264" t="s">
        <v>80</v>
      </c>
      <c r="PBN38" s="232" t="s">
        <v>81</v>
      </c>
      <c r="PBO38" s="12" t="s">
        <v>2</v>
      </c>
      <c r="PBP38" s="106">
        <f t="shared" ref="PBP38" si="6815">PBP39+PBP40</f>
        <v>12467.6</v>
      </c>
      <c r="PBQ38" s="106">
        <f t="shared" ref="PBQ38" si="6816">SUM(PBQ39:PBQ41)</f>
        <v>8091.3402300000007</v>
      </c>
      <c r="PBR38" s="107">
        <f t="shared" si="2720"/>
        <v>0.64898939892200591</v>
      </c>
      <c r="PBS38" s="140"/>
      <c r="PBT38" s="267"/>
      <c r="PBU38" s="264" t="s">
        <v>80</v>
      </c>
      <c r="PBV38" s="232" t="s">
        <v>81</v>
      </c>
      <c r="PBW38" s="12" t="s">
        <v>2</v>
      </c>
      <c r="PBX38" s="106">
        <f t="shared" ref="PBX38" si="6817">PBX39+PBX40</f>
        <v>12467.6</v>
      </c>
      <c r="PBY38" s="106">
        <f t="shared" ref="PBY38" si="6818">SUM(PBY39:PBY41)</f>
        <v>8091.3402300000007</v>
      </c>
      <c r="PBZ38" s="107">
        <f t="shared" si="2722"/>
        <v>0.64898939892200591</v>
      </c>
      <c r="PCA38" s="140"/>
      <c r="PCB38" s="267"/>
      <c r="PCC38" s="264" t="s">
        <v>80</v>
      </c>
      <c r="PCD38" s="232" t="s">
        <v>81</v>
      </c>
      <c r="PCE38" s="12" t="s">
        <v>2</v>
      </c>
      <c r="PCF38" s="106">
        <f t="shared" ref="PCF38" si="6819">PCF39+PCF40</f>
        <v>12467.6</v>
      </c>
      <c r="PCG38" s="106">
        <f t="shared" ref="PCG38" si="6820">SUM(PCG39:PCG41)</f>
        <v>8091.3402300000007</v>
      </c>
      <c r="PCH38" s="107">
        <f t="shared" si="2724"/>
        <v>0.64898939892200591</v>
      </c>
      <c r="PCI38" s="140"/>
      <c r="PCJ38" s="267"/>
      <c r="PCK38" s="264" t="s">
        <v>80</v>
      </c>
      <c r="PCL38" s="232" t="s">
        <v>81</v>
      </c>
      <c r="PCM38" s="12" t="s">
        <v>2</v>
      </c>
      <c r="PCN38" s="106">
        <f t="shared" ref="PCN38" si="6821">PCN39+PCN40</f>
        <v>12467.6</v>
      </c>
      <c r="PCO38" s="106">
        <f t="shared" ref="PCO38" si="6822">SUM(PCO39:PCO41)</f>
        <v>8091.3402300000007</v>
      </c>
      <c r="PCP38" s="107">
        <f t="shared" si="2726"/>
        <v>0.64898939892200591</v>
      </c>
      <c r="PCQ38" s="140"/>
      <c r="PCR38" s="267"/>
      <c r="PCS38" s="264" t="s">
        <v>80</v>
      </c>
      <c r="PCT38" s="232" t="s">
        <v>81</v>
      </c>
      <c r="PCU38" s="12" t="s">
        <v>2</v>
      </c>
      <c r="PCV38" s="106">
        <f t="shared" ref="PCV38" si="6823">PCV39+PCV40</f>
        <v>12467.6</v>
      </c>
      <c r="PCW38" s="106">
        <f t="shared" ref="PCW38" si="6824">SUM(PCW39:PCW41)</f>
        <v>8091.3402300000007</v>
      </c>
      <c r="PCX38" s="107">
        <f t="shared" si="2728"/>
        <v>0.64898939892200591</v>
      </c>
      <c r="PCY38" s="140"/>
      <c r="PCZ38" s="267"/>
      <c r="PDA38" s="264" t="s">
        <v>80</v>
      </c>
      <c r="PDB38" s="232" t="s">
        <v>81</v>
      </c>
      <c r="PDC38" s="12" t="s">
        <v>2</v>
      </c>
      <c r="PDD38" s="106">
        <f t="shared" ref="PDD38" si="6825">PDD39+PDD40</f>
        <v>12467.6</v>
      </c>
      <c r="PDE38" s="106">
        <f t="shared" ref="PDE38" si="6826">SUM(PDE39:PDE41)</f>
        <v>8091.3402300000007</v>
      </c>
      <c r="PDF38" s="107">
        <f t="shared" si="2730"/>
        <v>0.64898939892200591</v>
      </c>
      <c r="PDG38" s="140"/>
      <c r="PDH38" s="267"/>
      <c r="PDI38" s="264" t="s">
        <v>80</v>
      </c>
      <c r="PDJ38" s="232" t="s">
        <v>81</v>
      </c>
      <c r="PDK38" s="12" t="s">
        <v>2</v>
      </c>
      <c r="PDL38" s="106">
        <f t="shared" ref="PDL38" si="6827">PDL39+PDL40</f>
        <v>12467.6</v>
      </c>
      <c r="PDM38" s="106">
        <f t="shared" ref="PDM38" si="6828">SUM(PDM39:PDM41)</f>
        <v>8091.3402300000007</v>
      </c>
      <c r="PDN38" s="107">
        <f t="shared" si="2732"/>
        <v>0.64898939892200591</v>
      </c>
      <c r="PDO38" s="140"/>
      <c r="PDP38" s="267"/>
      <c r="PDQ38" s="264" t="s">
        <v>80</v>
      </c>
      <c r="PDR38" s="232" t="s">
        <v>81</v>
      </c>
      <c r="PDS38" s="12" t="s">
        <v>2</v>
      </c>
      <c r="PDT38" s="106">
        <f t="shared" ref="PDT38" si="6829">PDT39+PDT40</f>
        <v>12467.6</v>
      </c>
      <c r="PDU38" s="106">
        <f t="shared" ref="PDU38" si="6830">SUM(PDU39:PDU41)</f>
        <v>8091.3402300000007</v>
      </c>
      <c r="PDV38" s="107">
        <f t="shared" si="2734"/>
        <v>0.64898939892200591</v>
      </c>
      <c r="PDW38" s="140"/>
      <c r="PDX38" s="267"/>
      <c r="PDY38" s="264" t="s">
        <v>80</v>
      </c>
      <c r="PDZ38" s="232" t="s">
        <v>81</v>
      </c>
      <c r="PEA38" s="12" t="s">
        <v>2</v>
      </c>
      <c r="PEB38" s="106">
        <f t="shared" ref="PEB38" si="6831">PEB39+PEB40</f>
        <v>12467.6</v>
      </c>
      <c r="PEC38" s="106">
        <f t="shared" ref="PEC38" si="6832">SUM(PEC39:PEC41)</f>
        <v>8091.3402300000007</v>
      </c>
      <c r="PED38" s="107">
        <f t="shared" si="2736"/>
        <v>0.64898939892200591</v>
      </c>
      <c r="PEE38" s="140"/>
      <c r="PEF38" s="267"/>
      <c r="PEG38" s="264" t="s">
        <v>80</v>
      </c>
      <c r="PEH38" s="232" t="s">
        <v>81</v>
      </c>
      <c r="PEI38" s="12" t="s">
        <v>2</v>
      </c>
      <c r="PEJ38" s="106">
        <f t="shared" ref="PEJ38" si="6833">PEJ39+PEJ40</f>
        <v>12467.6</v>
      </c>
      <c r="PEK38" s="106">
        <f t="shared" ref="PEK38" si="6834">SUM(PEK39:PEK41)</f>
        <v>8091.3402300000007</v>
      </c>
      <c r="PEL38" s="107">
        <f t="shared" si="2738"/>
        <v>0.64898939892200591</v>
      </c>
      <c r="PEM38" s="140"/>
      <c r="PEN38" s="267"/>
      <c r="PEO38" s="264" t="s">
        <v>80</v>
      </c>
      <c r="PEP38" s="232" t="s">
        <v>81</v>
      </c>
      <c r="PEQ38" s="12" t="s">
        <v>2</v>
      </c>
      <c r="PER38" s="106">
        <f t="shared" ref="PER38" si="6835">PER39+PER40</f>
        <v>12467.6</v>
      </c>
      <c r="PES38" s="106">
        <f t="shared" ref="PES38" si="6836">SUM(PES39:PES41)</f>
        <v>8091.3402300000007</v>
      </c>
      <c r="PET38" s="107">
        <f t="shared" si="2740"/>
        <v>0.64898939892200591</v>
      </c>
      <c r="PEU38" s="140"/>
      <c r="PEV38" s="267"/>
      <c r="PEW38" s="264" t="s">
        <v>80</v>
      </c>
      <c r="PEX38" s="232" t="s">
        <v>81</v>
      </c>
      <c r="PEY38" s="12" t="s">
        <v>2</v>
      </c>
      <c r="PEZ38" s="106">
        <f t="shared" ref="PEZ38" si="6837">PEZ39+PEZ40</f>
        <v>12467.6</v>
      </c>
      <c r="PFA38" s="106">
        <f t="shared" ref="PFA38" si="6838">SUM(PFA39:PFA41)</f>
        <v>8091.3402300000007</v>
      </c>
      <c r="PFB38" s="107">
        <f t="shared" si="2742"/>
        <v>0.64898939892200591</v>
      </c>
      <c r="PFC38" s="140"/>
      <c r="PFD38" s="267"/>
      <c r="PFE38" s="264" t="s">
        <v>80</v>
      </c>
      <c r="PFF38" s="232" t="s">
        <v>81</v>
      </c>
      <c r="PFG38" s="12" t="s">
        <v>2</v>
      </c>
      <c r="PFH38" s="106">
        <f t="shared" ref="PFH38" si="6839">PFH39+PFH40</f>
        <v>12467.6</v>
      </c>
      <c r="PFI38" s="106">
        <f t="shared" ref="PFI38" si="6840">SUM(PFI39:PFI41)</f>
        <v>8091.3402300000007</v>
      </c>
      <c r="PFJ38" s="107">
        <f t="shared" si="2744"/>
        <v>0.64898939892200591</v>
      </c>
      <c r="PFK38" s="140"/>
      <c r="PFL38" s="267"/>
      <c r="PFM38" s="264" t="s">
        <v>80</v>
      </c>
      <c r="PFN38" s="232" t="s">
        <v>81</v>
      </c>
      <c r="PFO38" s="12" t="s">
        <v>2</v>
      </c>
      <c r="PFP38" s="106">
        <f t="shared" ref="PFP38" si="6841">PFP39+PFP40</f>
        <v>12467.6</v>
      </c>
      <c r="PFQ38" s="106">
        <f t="shared" ref="PFQ38" si="6842">SUM(PFQ39:PFQ41)</f>
        <v>8091.3402300000007</v>
      </c>
      <c r="PFR38" s="107">
        <f t="shared" si="2746"/>
        <v>0.64898939892200591</v>
      </c>
      <c r="PFS38" s="140"/>
      <c r="PFT38" s="267"/>
      <c r="PFU38" s="264" t="s">
        <v>80</v>
      </c>
      <c r="PFV38" s="232" t="s">
        <v>81</v>
      </c>
      <c r="PFW38" s="12" t="s">
        <v>2</v>
      </c>
      <c r="PFX38" s="106">
        <f t="shared" ref="PFX38" si="6843">PFX39+PFX40</f>
        <v>12467.6</v>
      </c>
      <c r="PFY38" s="106">
        <f t="shared" ref="PFY38" si="6844">SUM(PFY39:PFY41)</f>
        <v>8091.3402300000007</v>
      </c>
      <c r="PFZ38" s="107">
        <f t="shared" si="2748"/>
        <v>0.64898939892200591</v>
      </c>
      <c r="PGA38" s="140"/>
      <c r="PGB38" s="267"/>
      <c r="PGC38" s="264" t="s">
        <v>80</v>
      </c>
      <c r="PGD38" s="232" t="s">
        <v>81</v>
      </c>
      <c r="PGE38" s="12" t="s">
        <v>2</v>
      </c>
      <c r="PGF38" s="106">
        <f t="shared" ref="PGF38" si="6845">PGF39+PGF40</f>
        <v>12467.6</v>
      </c>
      <c r="PGG38" s="106">
        <f t="shared" ref="PGG38" si="6846">SUM(PGG39:PGG41)</f>
        <v>8091.3402300000007</v>
      </c>
      <c r="PGH38" s="107">
        <f t="shared" si="2750"/>
        <v>0.64898939892200591</v>
      </c>
      <c r="PGI38" s="140"/>
      <c r="PGJ38" s="267"/>
      <c r="PGK38" s="264" t="s">
        <v>80</v>
      </c>
      <c r="PGL38" s="232" t="s">
        <v>81</v>
      </c>
      <c r="PGM38" s="12" t="s">
        <v>2</v>
      </c>
      <c r="PGN38" s="106">
        <f t="shared" ref="PGN38" si="6847">PGN39+PGN40</f>
        <v>12467.6</v>
      </c>
      <c r="PGO38" s="106">
        <f t="shared" ref="PGO38" si="6848">SUM(PGO39:PGO41)</f>
        <v>8091.3402300000007</v>
      </c>
      <c r="PGP38" s="107">
        <f t="shared" si="2752"/>
        <v>0.64898939892200591</v>
      </c>
      <c r="PGQ38" s="140"/>
      <c r="PGR38" s="267"/>
      <c r="PGS38" s="264" t="s">
        <v>80</v>
      </c>
      <c r="PGT38" s="232" t="s">
        <v>81</v>
      </c>
      <c r="PGU38" s="12" t="s">
        <v>2</v>
      </c>
      <c r="PGV38" s="106">
        <f t="shared" ref="PGV38" si="6849">PGV39+PGV40</f>
        <v>12467.6</v>
      </c>
      <c r="PGW38" s="106">
        <f t="shared" ref="PGW38" si="6850">SUM(PGW39:PGW41)</f>
        <v>8091.3402300000007</v>
      </c>
      <c r="PGX38" s="107">
        <f t="shared" si="2754"/>
        <v>0.64898939892200591</v>
      </c>
      <c r="PGY38" s="140"/>
      <c r="PGZ38" s="267"/>
      <c r="PHA38" s="264" t="s">
        <v>80</v>
      </c>
      <c r="PHB38" s="232" t="s">
        <v>81</v>
      </c>
      <c r="PHC38" s="12" t="s">
        <v>2</v>
      </c>
      <c r="PHD38" s="106">
        <f t="shared" ref="PHD38" si="6851">PHD39+PHD40</f>
        <v>12467.6</v>
      </c>
      <c r="PHE38" s="106">
        <f t="shared" ref="PHE38" si="6852">SUM(PHE39:PHE41)</f>
        <v>8091.3402300000007</v>
      </c>
      <c r="PHF38" s="107">
        <f t="shared" si="2756"/>
        <v>0.64898939892200591</v>
      </c>
      <c r="PHG38" s="140"/>
      <c r="PHH38" s="267"/>
      <c r="PHI38" s="264" t="s">
        <v>80</v>
      </c>
      <c r="PHJ38" s="232" t="s">
        <v>81</v>
      </c>
      <c r="PHK38" s="12" t="s">
        <v>2</v>
      </c>
      <c r="PHL38" s="106">
        <f t="shared" ref="PHL38" si="6853">PHL39+PHL40</f>
        <v>12467.6</v>
      </c>
      <c r="PHM38" s="106">
        <f t="shared" ref="PHM38" si="6854">SUM(PHM39:PHM41)</f>
        <v>8091.3402300000007</v>
      </c>
      <c r="PHN38" s="107">
        <f t="shared" si="2758"/>
        <v>0.64898939892200591</v>
      </c>
      <c r="PHO38" s="140"/>
      <c r="PHP38" s="267"/>
      <c r="PHQ38" s="264" t="s">
        <v>80</v>
      </c>
      <c r="PHR38" s="232" t="s">
        <v>81</v>
      </c>
      <c r="PHS38" s="12" t="s">
        <v>2</v>
      </c>
      <c r="PHT38" s="106">
        <f t="shared" ref="PHT38" si="6855">PHT39+PHT40</f>
        <v>12467.6</v>
      </c>
      <c r="PHU38" s="106">
        <f t="shared" ref="PHU38" si="6856">SUM(PHU39:PHU41)</f>
        <v>8091.3402300000007</v>
      </c>
      <c r="PHV38" s="107">
        <f t="shared" si="2760"/>
        <v>0.64898939892200591</v>
      </c>
      <c r="PHW38" s="140"/>
      <c r="PHX38" s="267"/>
      <c r="PHY38" s="264" t="s">
        <v>80</v>
      </c>
      <c r="PHZ38" s="232" t="s">
        <v>81</v>
      </c>
      <c r="PIA38" s="12" t="s">
        <v>2</v>
      </c>
      <c r="PIB38" s="106">
        <f t="shared" ref="PIB38" si="6857">PIB39+PIB40</f>
        <v>12467.6</v>
      </c>
      <c r="PIC38" s="106">
        <f t="shared" ref="PIC38" si="6858">SUM(PIC39:PIC41)</f>
        <v>8091.3402300000007</v>
      </c>
      <c r="PID38" s="107">
        <f t="shared" si="2762"/>
        <v>0.64898939892200591</v>
      </c>
      <c r="PIE38" s="140"/>
      <c r="PIF38" s="267"/>
      <c r="PIG38" s="264" t="s">
        <v>80</v>
      </c>
      <c r="PIH38" s="232" t="s">
        <v>81</v>
      </c>
      <c r="PII38" s="12" t="s">
        <v>2</v>
      </c>
      <c r="PIJ38" s="106">
        <f t="shared" ref="PIJ38" si="6859">PIJ39+PIJ40</f>
        <v>12467.6</v>
      </c>
      <c r="PIK38" s="106">
        <f t="shared" ref="PIK38" si="6860">SUM(PIK39:PIK41)</f>
        <v>8091.3402300000007</v>
      </c>
      <c r="PIL38" s="107">
        <f t="shared" si="2764"/>
        <v>0.64898939892200591</v>
      </c>
      <c r="PIM38" s="140"/>
      <c r="PIN38" s="267"/>
      <c r="PIO38" s="264" t="s">
        <v>80</v>
      </c>
      <c r="PIP38" s="232" t="s">
        <v>81</v>
      </c>
      <c r="PIQ38" s="12" t="s">
        <v>2</v>
      </c>
      <c r="PIR38" s="106">
        <f t="shared" ref="PIR38" si="6861">PIR39+PIR40</f>
        <v>12467.6</v>
      </c>
      <c r="PIS38" s="106">
        <f t="shared" ref="PIS38" si="6862">SUM(PIS39:PIS41)</f>
        <v>8091.3402300000007</v>
      </c>
      <c r="PIT38" s="107">
        <f t="shared" si="2766"/>
        <v>0.64898939892200591</v>
      </c>
      <c r="PIU38" s="140"/>
      <c r="PIV38" s="267"/>
      <c r="PIW38" s="264" t="s">
        <v>80</v>
      </c>
      <c r="PIX38" s="232" t="s">
        <v>81</v>
      </c>
      <c r="PIY38" s="12" t="s">
        <v>2</v>
      </c>
      <c r="PIZ38" s="106">
        <f t="shared" ref="PIZ38" si="6863">PIZ39+PIZ40</f>
        <v>12467.6</v>
      </c>
      <c r="PJA38" s="106">
        <f t="shared" ref="PJA38" si="6864">SUM(PJA39:PJA41)</f>
        <v>8091.3402300000007</v>
      </c>
      <c r="PJB38" s="107">
        <f t="shared" si="2768"/>
        <v>0.64898939892200591</v>
      </c>
      <c r="PJC38" s="140"/>
      <c r="PJD38" s="267"/>
      <c r="PJE38" s="264" t="s">
        <v>80</v>
      </c>
      <c r="PJF38" s="232" t="s">
        <v>81</v>
      </c>
      <c r="PJG38" s="12" t="s">
        <v>2</v>
      </c>
      <c r="PJH38" s="106">
        <f t="shared" ref="PJH38" si="6865">PJH39+PJH40</f>
        <v>12467.6</v>
      </c>
      <c r="PJI38" s="106">
        <f t="shared" ref="PJI38" si="6866">SUM(PJI39:PJI41)</f>
        <v>8091.3402300000007</v>
      </c>
      <c r="PJJ38" s="107">
        <f t="shared" si="2770"/>
        <v>0.64898939892200591</v>
      </c>
      <c r="PJK38" s="140"/>
      <c r="PJL38" s="267"/>
      <c r="PJM38" s="264" t="s">
        <v>80</v>
      </c>
      <c r="PJN38" s="232" t="s">
        <v>81</v>
      </c>
      <c r="PJO38" s="12" t="s">
        <v>2</v>
      </c>
      <c r="PJP38" s="106">
        <f t="shared" ref="PJP38" si="6867">PJP39+PJP40</f>
        <v>12467.6</v>
      </c>
      <c r="PJQ38" s="106">
        <f t="shared" ref="PJQ38" si="6868">SUM(PJQ39:PJQ41)</f>
        <v>8091.3402300000007</v>
      </c>
      <c r="PJR38" s="107">
        <f t="shared" si="2772"/>
        <v>0.64898939892200591</v>
      </c>
      <c r="PJS38" s="140"/>
      <c r="PJT38" s="267"/>
      <c r="PJU38" s="264" t="s">
        <v>80</v>
      </c>
      <c r="PJV38" s="232" t="s">
        <v>81</v>
      </c>
      <c r="PJW38" s="12" t="s">
        <v>2</v>
      </c>
      <c r="PJX38" s="106">
        <f t="shared" ref="PJX38" si="6869">PJX39+PJX40</f>
        <v>12467.6</v>
      </c>
      <c r="PJY38" s="106">
        <f t="shared" ref="PJY38" si="6870">SUM(PJY39:PJY41)</f>
        <v>8091.3402300000007</v>
      </c>
      <c r="PJZ38" s="107">
        <f t="shared" si="2774"/>
        <v>0.64898939892200591</v>
      </c>
      <c r="PKA38" s="140"/>
      <c r="PKB38" s="267"/>
      <c r="PKC38" s="264" t="s">
        <v>80</v>
      </c>
      <c r="PKD38" s="232" t="s">
        <v>81</v>
      </c>
      <c r="PKE38" s="12" t="s">
        <v>2</v>
      </c>
      <c r="PKF38" s="106">
        <f t="shared" ref="PKF38" si="6871">PKF39+PKF40</f>
        <v>12467.6</v>
      </c>
      <c r="PKG38" s="106">
        <f t="shared" ref="PKG38" si="6872">SUM(PKG39:PKG41)</f>
        <v>8091.3402300000007</v>
      </c>
      <c r="PKH38" s="107">
        <f t="shared" si="2776"/>
        <v>0.64898939892200591</v>
      </c>
      <c r="PKI38" s="140"/>
      <c r="PKJ38" s="267"/>
      <c r="PKK38" s="264" t="s">
        <v>80</v>
      </c>
      <c r="PKL38" s="232" t="s">
        <v>81</v>
      </c>
      <c r="PKM38" s="12" t="s">
        <v>2</v>
      </c>
      <c r="PKN38" s="106">
        <f t="shared" ref="PKN38" si="6873">PKN39+PKN40</f>
        <v>12467.6</v>
      </c>
      <c r="PKO38" s="106">
        <f t="shared" ref="PKO38" si="6874">SUM(PKO39:PKO41)</f>
        <v>8091.3402300000007</v>
      </c>
      <c r="PKP38" s="107">
        <f t="shared" si="2778"/>
        <v>0.64898939892200591</v>
      </c>
      <c r="PKQ38" s="140"/>
      <c r="PKR38" s="267"/>
      <c r="PKS38" s="264" t="s">
        <v>80</v>
      </c>
      <c r="PKT38" s="232" t="s">
        <v>81</v>
      </c>
      <c r="PKU38" s="12" t="s">
        <v>2</v>
      </c>
      <c r="PKV38" s="106">
        <f t="shared" ref="PKV38" si="6875">PKV39+PKV40</f>
        <v>12467.6</v>
      </c>
      <c r="PKW38" s="106">
        <f t="shared" ref="PKW38" si="6876">SUM(PKW39:PKW41)</f>
        <v>8091.3402300000007</v>
      </c>
      <c r="PKX38" s="107">
        <f t="shared" si="2780"/>
        <v>0.64898939892200591</v>
      </c>
      <c r="PKY38" s="140"/>
      <c r="PKZ38" s="267"/>
      <c r="PLA38" s="264" t="s">
        <v>80</v>
      </c>
      <c r="PLB38" s="232" t="s">
        <v>81</v>
      </c>
      <c r="PLC38" s="12" t="s">
        <v>2</v>
      </c>
      <c r="PLD38" s="106">
        <f t="shared" ref="PLD38" si="6877">PLD39+PLD40</f>
        <v>12467.6</v>
      </c>
      <c r="PLE38" s="106">
        <f t="shared" ref="PLE38" si="6878">SUM(PLE39:PLE41)</f>
        <v>8091.3402300000007</v>
      </c>
      <c r="PLF38" s="107">
        <f t="shared" si="2782"/>
        <v>0.64898939892200591</v>
      </c>
      <c r="PLG38" s="140"/>
      <c r="PLH38" s="267"/>
      <c r="PLI38" s="264" t="s">
        <v>80</v>
      </c>
      <c r="PLJ38" s="232" t="s">
        <v>81</v>
      </c>
      <c r="PLK38" s="12" t="s">
        <v>2</v>
      </c>
      <c r="PLL38" s="106">
        <f t="shared" ref="PLL38" si="6879">PLL39+PLL40</f>
        <v>12467.6</v>
      </c>
      <c r="PLM38" s="106">
        <f t="shared" ref="PLM38" si="6880">SUM(PLM39:PLM41)</f>
        <v>8091.3402300000007</v>
      </c>
      <c r="PLN38" s="107">
        <f t="shared" si="2784"/>
        <v>0.64898939892200591</v>
      </c>
      <c r="PLO38" s="140"/>
      <c r="PLP38" s="267"/>
      <c r="PLQ38" s="264" t="s">
        <v>80</v>
      </c>
      <c r="PLR38" s="232" t="s">
        <v>81</v>
      </c>
      <c r="PLS38" s="12" t="s">
        <v>2</v>
      </c>
      <c r="PLT38" s="106">
        <f t="shared" ref="PLT38" si="6881">PLT39+PLT40</f>
        <v>12467.6</v>
      </c>
      <c r="PLU38" s="106">
        <f t="shared" ref="PLU38" si="6882">SUM(PLU39:PLU41)</f>
        <v>8091.3402300000007</v>
      </c>
      <c r="PLV38" s="107">
        <f t="shared" si="2786"/>
        <v>0.64898939892200591</v>
      </c>
      <c r="PLW38" s="140"/>
      <c r="PLX38" s="267"/>
      <c r="PLY38" s="264" t="s">
        <v>80</v>
      </c>
      <c r="PLZ38" s="232" t="s">
        <v>81</v>
      </c>
      <c r="PMA38" s="12" t="s">
        <v>2</v>
      </c>
      <c r="PMB38" s="106">
        <f t="shared" ref="PMB38" si="6883">PMB39+PMB40</f>
        <v>12467.6</v>
      </c>
      <c r="PMC38" s="106">
        <f t="shared" ref="PMC38" si="6884">SUM(PMC39:PMC41)</f>
        <v>8091.3402300000007</v>
      </c>
      <c r="PMD38" s="107">
        <f t="shared" si="2788"/>
        <v>0.64898939892200591</v>
      </c>
      <c r="PME38" s="140"/>
      <c r="PMF38" s="267"/>
      <c r="PMG38" s="264" t="s">
        <v>80</v>
      </c>
      <c r="PMH38" s="232" t="s">
        <v>81</v>
      </c>
      <c r="PMI38" s="12" t="s">
        <v>2</v>
      </c>
      <c r="PMJ38" s="106">
        <f t="shared" ref="PMJ38" si="6885">PMJ39+PMJ40</f>
        <v>12467.6</v>
      </c>
      <c r="PMK38" s="106">
        <f t="shared" ref="PMK38" si="6886">SUM(PMK39:PMK41)</f>
        <v>8091.3402300000007</v>
      </c>
      <c r="PML38" s="107">
        <f t="shared" si="2790"/>
        <v>0.64898939892200591</v>
      </c>
      <c r="PMM38" s="140"/>
      <c r="PMN38" s="267"/>
      <c r="PMO38" s="264" t="s">
        <v>80</v>
      </c>
      <c r="PMP38" s="232" t="s">
        <v>81</v>
      </c>
      <c r="PMQ38" s="12" t="s">
        <v>2</v>
      </c>
      <c r="PMR38" s="106">
        <f t="shared" ref="PMR38" si="6887">PMR39+PMR40</f>
        <v>12467.6</v>
      </c>
      <c r="PMS38" s="106">
        <f t="shared" ref="PMS38" si="6888">SUM(PMS39:PMS41)</f>
        <v>8091.3402300000007</v>
      </c>
      <c r="PMT38" s="107">
        <f t="shared" si="2792"/>
        <v>0.64898939892200591</v>
      </c>
      <c r="PMU38" s="140"/>
      <c r="PMV38" s="267"/>
      <c r="PMW38" s="264" t="s">
        <v>80</v>
      </c>
      <c r="PMX38" s="232" t="s">
        <v>81</v>
      </c>
      <c r="PMY38" s="12" t="s">
        <v>2</v>
      </c>
      <c r="PMZ38" s="106">
        <f t="shared" ref="PMZ38" si="6889">PMZ39+PMZ40</f>
        <v>12467.6</v>
      </c>
      <c r="PNA38" s="106">
        <f t="shared" ref="PNA38" si="6890">SUM(PNA39:PNA41)</f>
        <v>8091.3402300000007</v>
      </c>
      <c r="PNB38" s="107">
        <f t="shared" si="2794"/>
        <v>0.64898939892200591</v>
      </c>
      <c r="PNC38" s="140"/>
      <c r="PND38" s="267"/>
      <c r="PNE38" s="264" t="s">
        <v>80</v>
      </c>
      <c r="PNF38" s="232" t="s">
        <v>81</v>
      </c>
      <c r="PNG38" s="12" t="s">
        <v>2</v>
      </c>
      <c r="PNH38" s="106">
        <f t="shared" ref="PNH38" si="6891">PNH39+PNH40</f>
        <v>12467.6</v>
      </c>
      <c r="PNI38" s="106">
        <f t="shared" ref="PNI38" si="6892">SUM(PNI39:PNI41)</f>
        <v>8091.3402300000007</v>
      </c>
      <c r="PNJ38" s="107">
        <f t="shared" si="2796"/>
        <v>0.64898939892200591</v>
      </c>
      <c r="PNK38" s="140"/>
      <c r="PNL38" s="267"/>
      <c r="PNM38" s="264" t="s">
        <v>80</v>
      </c>
      <c r="PNN38" s="232" t="s">
        <v>81</v>
      </c>
      <c r="PNO38" s="12" t="s">
        <v>2</v>
      </c>
      <c r="PNP38" s="106">
        <f t="shared" ref="PNP38" si="6893">PNP39+PNP40</f>
        <v>12467.6</v>
      </c>
      <c r="PNQ38" s="106">
        <f t="shared" ref="PNQ38" si="6894">SUM(PNQ39:PNQ41)</f>
        <v>8091.3402300000007</v>
      </c>
      <c r="PNR38" s="107">
        <f t="shared" si="2798"/>
        <v>0.64898939892200591</v>
      </c>
      <c r="PNS38" s="140"/>
      <c r="PNT38" s="267"/>
      <c r="PNU38" s="264" t="s">
        <v>80</v>
      </c>
      <c r="PNV38" s="232" t="s">
        <v>81</v>
      </c>
      <c r="PNW38" s="12" t="s">
        <v>2</v>
      </c>
      <c r="PNX38" s="106">
        <f t="shared" ref="PNX38" si="6895">PNX39+PNX40</f>
        <v>12467.6</v>
      </c>
      <c r="PNY38" s="106">
        <f t="shared" ref="PNY38" si="6896">SUM(PNY39:PNY41)</f>
        <v>8091.3402300000007</v>
      </c>
      <c r="PNZ38" s="107">
        <f t="shared" si="2800"/>
        <v>0.64898939892200591</v>
      </c>
      <c r="POA38" s="140"/>
      <c r="POB38" s="267"/>
      <c r="POC38" s="264" t="s">
        <v>80</v>
      </c>
      <c r="POD38" s="232" t="s">
        <v>81</v>
      </c>
      <c r="POE38" s="12" t="s">
        <v>2</v>
      </c>
      <c r="POF38" s="106">
        <f t="shared" ref="POF38" si="6897">POF39+POF40</f>
        <v>12467.6</v>
      </c>
      <c r="POG38" s="106">
        <f t="shared" ref="POG38" si="6898">SUM(POG39:POG41)</f>
        <v>8091.3402300000007</v>
      </c>
      <c r="POH38" s="107">
        <f t="shared" si="2802"/>
        <v>0.64898939892200591</v>
      </c>
      <c r="POI38" s="140"/>
      <c r="POJ38" s="267"/>
      <c r="POK38" s="264" t="s">
        <v>80</v>
      </c>
      <c r="POL38" s="232" t="s">
        <v>81</v>
      </c>
      <c r="POM38" s="12" t="s">
        <v>2</v>
      </c>
      <c r="PON38" s="106">
        <f t="shared" ref="PON38" si="6899">PON39+PON40</f>
        <v>12467.6</v>
      </c>
      <c r="POO38" s="106">
        <f t="shared" ref="POO38" si="6900">SUM(POO39:POO41)</f>
        <v>8091.3402300000007</v>
      </c>
      <c r="POP38" s="107">
        <f t="shared" si="2804"/>
        <v>0.64898939892200591</v>
      </c>
      <c r="POQ38" s="140"/>
      <c r="POR38" s="267"/>
      <c r="POS38" s="264" t="s">
        <v>80</v>
      </c>
      <c r="POT38" s="232" t="s">
        <v>81</v>
      </c>
      <c r="POU38" s="12" t="s">
        <v>2</v>
      </c>
      <c r="POV38" s="106">
        <f t="shared" ref="POV38" si="6901">POV39+POV40</f>
        <v>12467.6</v>
      </c>
      <c r="POW38" s="106">
        <f t="shared" ref="POW38" si="6902">SUM(POW39:POW41)</f>
        <v>8091.3402300000007</v>
      </c>
      <c r="POX38" s="107">
        <f t="shared" si="2806"/>
        <v>0.64898939892200591</v>
      </c>
      <c r="POY38" s="140"/>
      <c r="POZ38" s="267"/>
      <c r="PPA38" s="264" t="s">
        <v>80</v>
      </c>
      <c r="PPB38" s="232" t="s">
        <v>81</v>
      </c>
      <c r="PPC38" s="12" t="s">
        <v>2</v>
      </c>
      <c r="PPD38" s="106">
        <f t="shared" ref="PPD38" si="6903">PPD39+PPD40</f>
        <v>12467.6</v>
      </c>
      <c r="PPE38" s="106">
        <f t="shared" ref="PPE38" si="6904">SUM(PPE39:PPE41)</f>
        <v>8091.3402300000007</v>
      </c>
      <c r="PPF38" s="107">
        <f t="shared" si="2808"/>
        <v>0.64898939892200591</v>
      </c>
      <c r="PPG38" s="140"/>
      <c r="PPH38" s="267"/>
      <c r="PPI38" s="264" t="s">
        <v>80</v>
      </c>
      <c r="PPJ38" s="232" t="s">
        <v>81</v>
      </c>
      <c r="PPK38" s="12" t="s">
        <v>2</v>
      </c>
      <c r="PPL38" s="106">
        <f t="shared" ref="PPL38" si="6905">PPL39+PPL40</f>
        <v>12467.6</v>
      </c>
      <c r="PPM38" s="106">
        <f t="shared" ref="PPM38" si="6906">SUM(PPM39:PPM41)</f>
        <v>8091.3402300000007</v>
      </c>
      <c r="PPN38" s="107">
        <f t="shared" si="2810"/>
        <v>0.64898939892200591</v>
      </c>
      <c r="PPO38" s="140"/>
      <c r="PPP38" s="267"/>
      <c r="PPQ38" s="264" t="s">
        <v>80</v>
      </c>
      <c r="PPR38" s="232" t="s">
        <v>81</v>
      </c>
      <c r="PPS38" s="12" t="s">
        <v>2</v>
      </c>
      <c r="PPT38" s="106">
        <f t="shared" ref="PPT38" si="6907">PPT39+PPT40</f>
        <v>12467.6</v>
      </c>
      <c r="PPU38" s="106">
        <f t="shared" ref="PPU38" si="6908">SUM(PPU39:PPU41)</f>
        <v>8091.3402300000007</v>
      </c>
      <c r="PPV38" s="107">
        <f t="shared" si="2812"/>
        <v>0.64898939892200591</v>
      </c>
      <c r="PPW38" s="140"/>
      <c r="PPX38" s="267"/>
      <c r="PPY38" s="264" t="s">
        <v>80</v>
      </c>
      <c r="PPZ38" s="232" t="s">
        <v>81</v>
      </c>
      <c r="PQA38" s="12" t="s">
        <v>2</v>
      </c>
      <c r="PQB38" s="106">
        <f t="shared" ref="PQB38" si="6909">PQB39+PQB40</f>
        <v>12467.6</v>
      </c>
      <c r="PQC38" s="106">
        <f t="shared" ref="PQC38" si="6910">SUM(PQC39:PQC41)</f>
        <v>8091.3402300000007</v>
      </c>
      <c r="PQD38" s="107">
        <f t="shared" si="2814"/>
        <v>0.64898939892200591</v>
      </c>
      <c r="PQE38" s="140"/>
      <c r="PQF38" s="267"/>
      <c r="PQG38" s="264" t="s">
        <v>80</v>
      </c>
      <c r="PQH38" s="232" t="s">
        <v>81</v>
      </c>
      <c r="PQI38" s="12" t="s">
        <v>2</v>
      </c>
      <c r="PQJ38" s="106">
        <f t="shared" ref="PQJ38" si="6911">PQJ39+PQJ40</f>
        <v>12467.6</v>
      </c>
      <c r="PQK38" s="106">
        <f t="shared" ref="PQK38" si="6912">SUM(PQK39:PQK41)</f>
        <v>8091.3402300000007</v>
      </c>
      <c r="PQL38" s="107">
        <f t="shared" si="2816"/>
        <v>0.64898939892200591</v>
      </c>
      <c r="PQM38" s="140"/>
      <c r="PQN38" s="267"/>
      <c r="PQO38" s="264" t="s">
        <v>80</v>
      </c>
      <c r="PQP38" s="232" t="s">
        <v>81</v>
      </c>
      <c r="PQQ38" s="12" t="s">
        <v>2</v>
      </c>
      <c r="PQR38" s="106">
        <f t="shared" ref="PQR38" si="6913">PQR39+PQR40</f>
        <v>12467.6</v>
      </c>
      <c r="PQS38" s="106">
        <f t="shared" ref="PQS38" si="6914">SUM(PQS39:PQS41)</f>
        <v>8091.3402300000007</v>
      </c>
      <c r="PQT38" s="107">
        <f t="shared" si="2818"/>
        <v>0.64898939892200591</v>
      </c>
      <c r="PQU38" s="140"/>
      <c r="PQV38" s="267"/>
      <c r="PQW38" s="264" t="s">
        <v>80</v>
      </c>
      <c r="PQX38" s="232" t="s">
        <v>81</v>
      </c>
      <c r="PQY38" s="12" t="s">
        <v>2</v>
      </c>
      <c r="PQZ38" s="106">
        <f t="shared" ref="PQZ38" si="6915">PQZ39+PQZ40</f>
        <v>12467.6</v>
      </c>
      <c r="PRA38" s="106">
        <f t="shared" ref="PRA38" si="6916">SUM(PRA39:PRA41)</f>
        <v>8091.3402300000007</v>
      </c>
      <c r="PRB38" s="107">
        <f t="shared" si="2820"/>
        <v>0.64898939892200591</v>
      </c>
      <c r="PRC38" s="140"/>
      <c r="PRD38" s="267"/>
      <c r="PRE38" s="264" t="s">
        <v>80</v>
      </c>
      <c r="PRF38" s="232" t="s">
        <v>81</v>
      </c>
      <c r="PRG38" s="12" t="s">
        <v>2</v>
      </c>
      <c r="PRH38" s="106">
        <f t="shared" ref="PRH38" si="6917">PRH39+PRH40</f>
        <v>12467.6</v>
      </c>
      <c r="PRI38" s="106">
        <f t="shared" ref="PRI38" si="6918">SUM(PRI39:PRI41)</f>
        <v>8091.3402300000007</v>
      </c>
      <c r="PRJ38" s="107">
        <f t="shared" si="2822"/>
        <v>0.64898939892200591</v>
      </c>
      <c r="PRK38" s="140"/>
      <c r="PRL38" s="267"/>
      <c r="PRM38" s="264" t="s">
        <v>80</v>
      </c>
      <c r="PRN38" s="232" t="s">
        <v>81</v>
      </c>
      <c r="PRO38" s="12" t="s">
        <v>2</v>
      </c>
      <c r="PRP38" s="106">
        <f t="shared" ref="PRP38" si="6919">PRP39+PRP40</f>
        <v>12467.6</v>
      </c>
      <c r="PRQ38" s="106">
        <f t="shared" ref="PRQ38" si="6920">SUM(PRQ39:PRQ41)</f>
        <v>8091.3402300000007</v>
      </c>
      <c r="PRR38" s="107">
        <f t="shared" si="2824"/>
        <v>0.64898939892200591</v>
      </c>
      <c r="PRS38" s="140"/>
      <c r="PRT38" s="267"/>
      <c r="PRU38" s="264" t="s">
        <v>80</v>
      </c>
      <c r="PRV38" s="232" t="s">
        <v>81</v>
      </c>
      <c r="PRW38" s="12" t="s">
        <v>2</v>
      </c>
      <c r="PRX38" s="106">
        <f t="shared" ref="PRX38" si="6921">PRX39+PRX40</f>
        <v>12467.6</v>
      </c>
      <c r="PRY38" s="106">
        <f t="shared" ref="PRY38" si="6922">SUM(PRY39:PRY41)</f>
        <v>8091.3402300000007</v>
      </c>
      <c r="PRZ38" s="107">
        <f t="shared" si="2826"/>
        <v>0.64898939892200591</v>
      </c>
      <c r="PSA38" s="140"/>
      <c r="PSB38" s="267"/>
      <c r="PSC38" s="264" t="s">
        <v>80</v>
      </c>
      <c r="PSD38" s="232" t="s">
        <v>81</v>
      </c>
      <c r="PSE38" s="12" t="s">
        <v>2</v>
      </c>
      <c r="PSF38" s="106">
        <f t="shared" ref="PSF38" si="6923">PSF39+PSF40</f>
        <v>12467.6</v>
      </c>
      <c r="PSG38" s="106">
        <f t="shared" ref="PSG38" si="6924">SUM(PSG39:PSG41)</f>
        <v>8091.3402300000007</v>
      </c>
      <c r="PSH38" s="107">
        <f t="shared" si="2828"/>
        <v>0.64898939892200591</v>
      </c>
      <c r="PSI38" s="140"/>
      <c r="PSJ38" s="267"/>
      <c r="PSK38" s="264" t="s">
        <v>80</v>
      </c>
      <c r="PSL38" s="232" t="s">
        <v>81</v>
      </c>
      <c r="PSM38" s="12" t="s">
        <v>2</v>
      </c>
      <c r="PSN38" s="106">
        <f t="shared" ref="PSN38" si="6925">PSN39+PSN40</f>
        <v>12467.6</v>
      </c>
      <c r="PSO38" s="106">
        <f t="shared" ref="PSO38" si="6926">SUM(PSO39:PSO41)</f>
        <v>8091.3402300000007</v>
      </c>
      <c r="PSP38" s="107">
        <f t="shared" si="2830"/>
        <v>0.64898939892200591</v>
      </c>
      <c r="PSQ38" s="140"/>
      <c r="PSR38" s="267"/>
      <c r="PSS38" s="264" t="s">
        <v>80</v>
      </c>
      <c r="PST38" s="232" t="s">
        <v>81</v>
      </c>
      <c r="PSU38" s="12" t="s">
        <v>2</v>
      </c>
      <c r="PSV38" s="106">
        <f t="shared" ref="PSV38" si="6927">PSV39+PSV40</f>
        <v>12467.6</v>
      </c>
      <c r="PSW38" s="106">
        <f t="shared" ref="PSW38" si="6928">SUM(PSW39:PSW41)</f>
        <v>8091.3402300000007</v>
      </c>
      <c r="PSX38" s="107">
        <f t="shared" si="2832"/>
        <v>0.64898939892200591</v>
      </c>
      <c r="PSY38" s="140"/>
      <c r="PSZ38" s="267"/>
      <c r="PTA38" s="264" t="s">
        <v>80</v>
      </c>
      <c r="PTB38" s="232" t="s">
        <v>81</v>
      </c>
      <c r="PTC38" s="12" t="s">
        <v>2</v>
      </c>
      <c r="PTD38" s="106">
        <f t="shared" ref="PTD38" si="6929">PTD39+PTD40</f>
        <v>12467.6</v>
      </c>
      <c r="PTE38" s="106">
        <f t="shared" ref="PTE38" si="6930">SUM(PTE39:PTE41)</f>
        <v>8091.3402300000007</v>
      </c>
      <c r="PTF38" s="107">
        <f t="shared" si="2834"/>
        <v>0.64898939892200591</v>
      </c>
      <c r="PTG38" s="140"/>
      <c r="PTH38" s="267"/>
      <c r="PTI38" s="264" t="s">
        <v>80</v>
      </c>
      <c r="PTJ38" s="232" t="s">
        <v>81</v>
      </c>
      <c r="PTK38" s="12" t="s">
        <v>2</v>
      </c>
      <c r="PTL38" s="106">
        <f t="shared" ref="PTL38" si="6931">PTL39+PTL40</f>
        <v>12467.6</v>
      </c>
      <c r="PTM38" s="106">
        <f t="shared" ref="PTM38" si="6932">SUM(PTM39:PTM41)</f>
        <v>8091.3402300000007</v>
      </c>
      <c r="PTN38" s="107">
        <f t="shared" si="2836"/>
        <v>0.64898939892200591</v>
      </c>
      <c r="PTO38" s="140"/>
      <c r="PTP38" s="267"/>
      <c r="PTQ38" s="264" t="s">
        <v>80</v>
      </c>
      <c r="PTR38" s="232" t="s">
        <v>81</v>
      </c>
      <c r="PTS38" s="12" t="s">
        <v>2</v>
      </c>
      <c r="PTT38" s="106">
        <f t="shared" ref="PTT38" si="6933">PTT39+PTT40</f>
        <v>12467.6</v>
      </c>
      <c r="PTU38" s="106">
        <f t="shared" ref="PTU38" si="6934">SUM(PTU39:PTU41)</f>
        <v>8091.3402300000007</v>
      </c>
      <c r="PTV38" s="107">
        <f t="shared" si="2838"/>
        <v>0.64898939892200591</v>
      </c>
      <c r="PTW38" s="140"/>
      <c r="PTX38" s="267"/>
      <c r="PTY38" s="264" t="s">
        <v>80</v>
      </c>
      <c r="PTZ38" s="232" t="s">
        <v>81</v>
      </c>
      <c r="PUA38" s="12" t="s">
        <v>2</v>
      </c>
      <c r="PUB38" s="106">
        <f t="shared" ref="PUB38" si="6935">PUB39+PUB40</f>
        <v>12467.6</v>
      </c>
      <c r="PUC38" s="106">
        <f t="shared" ref="PUC38" si="6936">SUM(PUC39:PUC41)</f>
        <v>8091.3402300000007</v>
      </c>
      <c r="PUD38" s="107">
        <f t="shared" si="2840"/>
        <v>0.64898939892200591</v>
      </c>
      <c r="PUE38" s="140"/>
      <c r="PUF38" s="267"/>
      <c r="PUG38" s="264" t="s">
        <v>80</v>
      </c>
      <c r="PUH38" s="232" t="s">
        <v>81</v>
      </c>
      <c r="PUI38" s="12" t="s">
        <v>2</v>
      </c>
      <c r="PUJ38" s="106">
        <f t="shared" ref="PUJ38" si="6937">PUJ39+PUJ40</f>
        <v>12467.6</v>
      </c>
      <c r="PUK38" s="106">
        <f t="shared" ref="PUK38" si="6938">SUM(PUK39:PUK41)</f>
        <v>8091.3402300000007</v>
      </c>
      <c r="PUL38" s="107">
        <f t="shared" si="2842"/>
        <v>0.64898939892200591</v>
      </c>
      <c r="PUM38" s="140"/>
      <c r="PUN38" s="267"/>
      <c r="PUO38" s="264" t="s">
        <v>80</v>
      </c>
      <c r="PUP38" s="232" t="s">
        <v>81</v>
      </c>
      <c r="PUQ38" s="12" t="s">
        <v>2</v>
      </c>
      <c r="PUR38" s="106">
        <f t="shared" ref="PUR38" si="6939">PUR39+PUR40</f>
        <v>12467.6</v>
      </c>
      <c r="PUS38" s="106">
        <f t="shared" ref="PUS38" si="6940">SUM(PUS39:PUS41)</f>
        <v>8091.3402300000007</v>
      </c>
      <c r="PUT38" s="107">
        <f t="shared" si="2844"/>
        <v>0.64898939892200591</v>
      </c>
      <c r="PUU38" s="140"/>
      <c r="PUV38" s="267"/>
      <c r="PUW38" s="264" t="s">
        <v>80</v>
      </c>
      <c r="PUX38" s="232" t="s">
        <v>81</v>
      </c>
      <c r="PUY38" s="12" t="s">
        <v>2</v>
      </c>
      <c r="PUZ38" s="106">
        <f t="shared" ref="PUZ38" si="6941">PUZ39+PUZ40</f>
        <v>12467.6</v>
      </c>
      <c r="PVA38" s="106">
        <f t="shared" ref="PVA38" si="6942">SUM(PVA39:PVA41)</f>
        <v>8091.3402300000007</v>
      </c>
      <c r="PVB38" s="107">
        <f t="shared" si="2846"/>
        <v>0.64898939892200591</v>
      </c>
      <c r="PVC38" s="140"/>
      <c r="PVD38" s="267"/>
      <c r="PVE38" s="264" t="s">
        <v>80</v>
      </c>
      <c r="PVF38" s="232" t="s">
        <v>81</v>
      </c>
      <c r="PVG38" s="12" t="s">
        <v>2</v>
      </c>
      <c r="PVH38" s="106">
        <f t="shared" ref="PVH38" si="6943">PVH39+PVH40</f>
        <v>12467.6</v>
      </c>
      <c r="PVI38" s="106">
        <f t="shared" ref="PVI38" si="6944">SUM(PVI39:PVI41)</f>
        <v>8091.3402300000007</v>
      </c>
      <c r="PVJ38" s="107">
        <f t="shared" si="2848"/>
        <v>0.64898939892200591</v>
      </c>
      <c r="PVK38" s="140"/>
      <c r="PVL38" s="267"/>
      <c r="PVM38" s="264" t="s">
        <v>80</v>
      </c>
      <c r="PVN38" s="232" t="s">
        <v>81</v>
      </c>
      <c r="PVO38" s="12" t="s">
        <v>2</v>
      </c>
      <c r="PVP38" s="106">
        <f t="shared" ref="PVP38" si="6945">PVP39+PVP40</f>
        <v>12467.6</v>
      </c>
      <c r="PVQ38" s="106">
        <f t="shared" ref="PVQ38" si="6946">SUM(PVQ39:PVQ41)</f>
        <v>8091.3402300000007</v>
      </c>
      <c r="PVR38" s="107">
        <f t="shared" si="2850"/>
        <v>0.64898939892200591</v>
      </c>
      <c r="PVS38" s="140"/>
      <c r="PVT38" s="267"/>
      <c r="PVU38" s="264" t="s">
        <v>80</v>
      </c>
      <c r="PVV38" s="232" t="s">
        <v>81</v>
      </c>
      <c r="PVW38" s="12" t="s">
        <v>2</v>
      </c>
      <c r="PVX38" s="106">
        <f t="shared" ref="PVX38" si="6947">PVX39+PVX40</f>
        <v>12467.6</v>
      </c>
      <c r="PVY38" s="106">
        <f t="shared" ref="PVY38" si="6948">SUM(PVY39:PVY41)</f>
        <v>8091.3402300000007</v>
      </c>
      <c r="PVZ38" s="107">
        <f t="shared" si="2852"/>
        <v>0.64898939892200591</v>
      </c>
      <c r="PWA38" s="140"/>
      <c r="PWB38" s="267"/>
      <c r="PWC38" s="264" t="s">
        <v>80</v>
      </c>
      <c r="PWD38" s="232" t="s">
        <v>81</v>
      </c>
      <c r="PWE38" s="12" t="s">
        <v>2</v>
      </c>
      <c r="PWF38" s="106">
        <f t="shared" ref="PWF38" si="6949">PWF39+PWF40</f>
        <v>12467.6</v>
      </c>
      <c r="PWG38" s="106">
        <f t="shared" ref="PWG38" si="6950">SUM(PWG39:PWG41)</f>
        <v>8091.3402300000007</v>
      </c>
      <c r="PWH38" s="107">
        <f t="shared" si="2854"/>
        <v>0.64898939892200591</v>
      </c>
      <c r="PWI38" s="140"/>
      <c r="PWJ38" s="267"/>
      <c r="PWK38" s="264" t="s">
        <v>80</v>
      </c>
      <c r="PWL38" s="232" t="s">
        <v>81</v>
      </c>
      <c r="PWM38" s="12" t="s">
        <v>2</v>
      </c>
      <c r="PWN38" s="106">
        <f t="shared" ref="PWN38" si="6951">PWN39+PWN40</f>
        <v>12467.6</v>
      </c>
      <c r="PWO38" s="106">
        <f t="shared" ref="PWO38" si="6952">SUM(PWO39:PWO41)</f>
        <v>8091.3402300000007</v>
      </c>
      <c r="PWP38" s="107">
        <f t="shared" si="2856"/>
        <v>0.64898939892200591</v>
      </c>
      <c r="PWQ38" s="140"/>
      <c r="PWR38" s="267"/>
      <c r="PWS38" s="264" t="s">
        <v>80</v>
      </c>
      <c r="PWT38" s="232" t="s">
        <v>81</v>
      </c>
      <c r="PWU38" s="12" t="s">
        <v>2</v>
      </c>
      <c r="PWV38" s="106">
        <f t="shared" ref="PWV38" si="6953">PWV39+PWV40</f>
        <v>12467.6</v>
      </c>
      <c r="PWW38" s="106">
        <f t="shared" ref="PWW38" si="6954">SUM(PWW39:PWW41)</f>
        <v>8091.3402300000007</v>
      </c>
      <c r="PWX38" s="107">
        <f t="shared" si="2858"/>
        <v>0.64898939892200591</v>
      </c>
      <c r="PWY38" s="140"/>
      <c r="PWZ38" s="267"/>
      <c r="PXA38" s="264" t="s">
        <v>80</v>
      </c>
      <c r="PXB38" s="232" t="s">
        <v>81</v>
      </c>
      <c r="PXC38" s="12" t="s">
        <v>2</v>
      </c>
      <c r="PXD38" s="106">
        <f t="shared" ref="PXD38" si="6955">PXD39+PXD40</f>
        <v>12467.6</v>
      </c>
      <c r="PXE38" s="106">
        <f t="shared" ref="PXE38" si="6956">SUM(PXE39:PXE41)</f>
        <v>8091.3402300000007</v>
      </c>
      <c r="PXF38" s="107">
        <f t="shared" si="2860"/>
        <v>0.64898939892200591</v>
      </c>
      <c r="PXG38" s="140"/>
      <c r="PXH38" s="267"/>
      <c r="PXI38" s="264" t="s">
        <v>80</v>
      </c>
      <c r="PXJ38" s="232" t="s">
        <v>81</v>
      </c>
      <c r="PXK38" s="12" t="s">
        <v>2</v>
      </c>
      <c r="PXL38" s="106">
        <f t="shared" ref="PXL38" si="6957">PXL39+PXL40</f>
        <v>12467.6</v>
      </c>
      <c r="PXM38" s="106">
        <f t="shared" ref="PXM38" si="6958">SUM(PXM39:PXM41)</f>
        <v>8091.3402300000007</v>
      </c>
      <c r="PXN38" s="107">
        <f t="shared" si="2862"/>
        <v>0.64898939892200591</v>
      </c>
      <c r="PXO38" s="140"/>
      <c r="PXP38" s="267"/>
      <c r="PXQ38" s="264" t="s">
        <v>80</v>
      </c>
      <c r="PXR38" s="232" t="s">
        <v>81</v>
      </c>
      <c r="PXS38" s="12" t="s">
        <v>2</v>
      </c>
      <c r="PXT38" s="106">
        <f t="shared" ref="PXT38" si="6959">PXT39+PXT40</f>
        <v>12467.6</v>
      </c>
      <c r="PXU38" s="106">
        <f t="shared" ref="PXU38" si="6960">SUM(PXU39:PXU41)</f>
        <v>8091.3402300000007</v>
      </c>
      <c r="PXV38" s="107">
        <f t="shared" si="2864"/>
        <v>0.64898939892200591</v>
      </c>
      <c r="PXW38" s="140"/>
      <c r="PXX38" s="267"/>
      <c r="PXY38" s="264" t="s">
        <v>80</v>
      </c>
      <c r="PXZ38" s="232" t="s">
        <v>81</v>
      </c>
      <c r="PYA38" s="12" t="s">
        <v>2</v>
      </c>
      <c r="PYB38" s="106">
        <f t="shared" ref="PYB38" si="6961">PYB39+PYB40</f>
        <v>12467.6</v>
      </c>
      <c r="PYC38" s="106">
        <f t="shared" ref="PYC38" si="6962">SUM(PYC39:PYC41)</f>
        <v>8091.3402300000007</v>
      </c>
      <c r="PYD38" s="107">
        <f t="shared" si="2866"/>
        <v>0.64898939892200591</v>
      </c>
      <c r="PYE38" s="140"/>
      <c r="PYF38" s="267"/>
      <c r="PYG38" s="264" t="s">
        <v>80</v>
      </c>
      <c r="PYH38" s="232" t="s">
        <v>81</v>
      </c>
      <c r="PYI38" s="12" t="s">
        <v>2</v>
      </c>
      <c r="PYJ38" s="106">
        <f t="shared" ref="PYJ38" si="6963">PYJ39+PYJ40</f>
        <v>12467.6</v>
      </c>
      <c r="PYK38" s="106">
        <f t="shared" ref="PYK38" si="6964">SUM(PYK39:PYK41)</f>
        <v>8091.3402300000007</v>
      </c>
      <c r="PYL38" s="107">
        <f t="shared" si="2868"/>
        <v>0.64898939892200591</v>
      </c>
      <c r="PYM38" s="140"/>
      <c r="PYN38" s="267"/>
      <c r="PYO38" s="264" t="s">
        <v>80</v>
      </c>
      <c r="PYP38" s="232" t="s">
        <v>81</v>
      </c>
      <c r="PYQ38" s="12" t="s">
        <v>2</v>
      </c>
      <c r="PYR38" s="106">
        <f t="shared" ref="PYR38" si="6965">PYR39+PYR40</f>
        <v>12467.6</v>
      </c>
      <c r="PYS38" s="106">
        <f t="shared" ref="PYS38" si="6966">SUM(PYS39:PYS41)</f>
        <v>8091.3402300000007</v>
      </c>
      <c r="PYT38" s="107">
        <f t="shared" si="2870"/>
        <v>0.64898939892200591</v>
      </c>
      <c r="PYU38" s="140"/>
      <c r="PYV38" s="267"/>
      <c r="PYW38" s="264" t="s">
        <v>80</v>
      </c>
      <c r="PYX38" s="232" t="s">
        <v>81</v>
      </c>
      <c r="PYY38" s="12" t="s">
        <v>2</v>
      </c>
      <c r="PYZ38" s="106">
        <f t="shared" ref="PYZ38" si="6967">PYZ39+PYZ40</f>
        <v>12467.6</v>
      </c>
      <c r="PZA38" s="106">
        <f t="shared" ref="PZA38" si="6968">SUM(PZA39:PZA41)</f>
        <v>8091.3402300000007</v>
      </c>
      <c r="PZB38" s="107">
        <f t="shared" si="2872"/>
        <v>0.64898939892200591</v>
      </c>
      <c r="PZC38" s="140"/>
      <c r="PZD38" s="267"/>
      <c r="PZE38" s="264" t="s">
        <v>80</v>
      </c>
      <c r="PZF38" s="232" t="s">
        <v>81</v>
      </c>
      <c r="PZG38" s="12" t="s">
        <v>2</v>
      </c>
      <c r="PZH38" s="106">
        <f t="shared" ref="PZH38" si="6969">PZH39+PZH40</f>
        <v>12467.6</v>
      </c>
      <c r="PZI38" s="106">
        <f t="shared" ref="PZI38" si="6970">SUM(PZI39:PZI41)</f>
        <v>8091.3402300000007</v>
      </c>
      <c r="PZJ38" s="107">
        <f t="shared" si="2874"/>
        <v>0.64898939892200591</v>
      </c>
      <c r="PZK38" s="140"/>
      <c r="PZL38" s="267"/>
      <c r="PZM38" s="264" t="s">
        <v>80</v>
      </c>
      <c r="PZN38" s="232" t="s">
        <v>81</v>
      </c>
      <c r="PZO38" s="12" t="s">
        <v>2</v>
      </c>
      <c r="PZP38" s="106">
        <f t="shared" ref="PZP38" si="6971">PZP39+PZP40</f>
        <v>12467.6</v>
      </c>
      <c r="PZQ38" s="106">
        <f t="shared" ref="PZQ38" si="6972">SUM(PZQ39:PZQ41)</f>
        <v>8091.3402300000007</v>
      </c>
      <c r="PZR38" s="107">
        <f t="shared" si="2876"/>
        <v>0.64898939892200591</v>
      </c>
      <c r="PZS38" s="140"/>
      <c r="PZT38" s="267"/>
      <c r="PZU38" s="264" t="s">
        <v>80</v>
      </c>
      <c r="PZV38" s="232" t="s">
        <v>81</v>
      </c>
      <c r="PZW38" s="12" t="s">
        <v>2</v>
      </c>
      <c r="PZX38" s="106">
        <f t="shared" ref="PZX38" si="6973">PZX39+PZX40</f>
        <v>12467.6</v>
      </c>
      <c r="PZY38" s="106">
        <f t="shared" ref="PZY38" si="6974">SUM(PZY39:PZY41)</f>
        <v>8091.3402300000007</v>
      </c>
      <c r="PZZ38" s="107">
        <f t="shared" si="2878"/>
        <v>0.64898939892200591</v>
      </c>
      <c r="QAA38" s="140"/>
      <c r="QAB38" s="267"/>
      <c r="QAC38" s="264" t="s">
        <v>80</v>
      </c>
      <c r="QAD38" s="232" t="s">
        <v>81</v>
      </c>
      <c r="QAE38" s="12" t="s">
        <v>2</v>
      </c>
      <c r="QAF38" s="106">
        <f t="shared" ref="QAF38" si="6975">QAF39+QAF40</f>
        <v>12467.6</v>
      </c>
      <c r="QAG38" s="106">
        <f t="shared" ref="QAG38" si="6976">SUM(QAG39:QAG41)</f>
        <v>8091.3402300000007</v>
      </c>
      <c r="QAH38" s="107">
        <f t="shared" si="2880"/>
        <v>0.64898939892200591</v>
      </c>
      <c r="QAI38" s="140"/>
      <c r="QAJ38" s="267"/>
      <c r="QAK38" s="264" t="s">
        <v>80</v>
      </c>
      <c r="QAL38" s="232" t="s">
        <v>81</v>
      </c>
      <c r="QAM38" s="12" t="s">
        <v>2</v>
      </c>
      <c r="QAN38" s="106">
        <f t="shared" ref="QAN38" si="6977">QAN39+QAN40</f>
        <v>12467.6</v>
      </c>
      <c r="QAO38" s="106">
        <f t="shared" ref="QAO38" si="6978">SUM(QAO39:QAO41)</f>
        <v>8091.3402300000007</v>
      </c>
      <c r="QAP38" s="107">
        <f t="shared" si="2882"/>
        <v>0.64898939892200591</v>
      </c>
      <c r="QAQ38" s="140"/>
      <c r="QAR38" s="267"/>
      <c r="QAS38" s="264" t="s">
        <v>80</v>
      </c>
      <c r="QAT38" s="232" t="s">
        <v>81</v>
      </c>
      <c r="QAU38" s="12" t="s">
        <v>2</v>
      </c>
      <c r="QAV38" s="106">
        <f t="shared" ref="QAV38" si="6979">QAV39+QAV40</f>
        <v>12467.6</v>
      </c>
      <c r="QAW38" s="106">
        <f t="shared" ref="QAW38" si="6980">SUM(QAW39:QAW41)</f>
        <v>8091.3402300000007</v>
      </c>
      <c r="QAX38" s="107">
        <f t="shared" si="2884"/>
        <v>0.64898939892200591</v>
      </c>
      <c r="QAY38" s="140"/>
      <c r="QAZ38" s="267"/>
      <c r="QBA38" s="264" t="s">
        <v>80</v>
      </c>
      <c r="QBB38" s="232" t="s">
        <v>81</v>
      </c>
      <c r="QBC38" s="12" t="s">
        <v>2</v>
      </c>
      <c r="QBD38" s="106">
        <f t="shared" ref="QBD38" si="6981">QBD39+QBD40</f>
        <v>12467.6</v>
      </c>
      <c r="QBE38" s="106">
        <f t="shared" ref="QBE38" si="6982">SUM(QBE39:QBE41)</f>
        <v>8091.3402300000007</v>
      </c>
      <c r="QBF38" s="107">
        <f t="shared" si="2886"/>
        <v>0.64898939892200591</v>
      </c>
      <c r="QBG38" s="140"/>
      <c r="QBH38" s="267"/>
      <c r="QBI38" s="264" t="s">
        <v>80</v>
      </c>
      <c r="QBJ38" s="232" t="s">
        <v>81</v>
      </c>
      <c r="QBK38" s="12" t="s">
        <v>2</v>
      </c>
      <c r="QBL38" s="106">
        <f t="shared" ref="QBL38" si="6983">QBL39+QBL40</f>
        <v>12467.6</v>
      </c>
      <c r="QBM38" s="106">
        <f t="shared" ref="QBM38" si="6984">SUM(QBM39:QBM41)</f>
        <v>8091.3402300000007</v>
      </c>
      <c r="QBN38" s="107">
        <f t="shared" si="2888"/>
        <v>0.64898939892200591</v>
      </c>
      <c r="QBO38" s="140"/>
      <c r="QBP38" s="267"/>
      <c r="QBQ38" s="264" t="s">
        <v>80</v>
      </c>
      <c r="QBR38" s="232" t="s">
        <v>81</v>
      </c>
      <c r="QBS38" s="12" t="s">
        <v>2</v>
      </c>
      <c r="QBT38" s="106">
        <f t="shared" ref="QBT38" si="6985">QBT39+QBT40</f>
        <v>12467.6</v>
      </c>
      <c r="QBU38" s="106">
        <f t="shared" ref="QBU38" si="6986">SUM(QBU39:QBU41)</f>
        <v>8091.3402300000007</v>
      </c>
      <c r="QBV38" s="107">
        <f t="shared" si="2890"/>
        <v>0.64898939892200591</v>
      </c>
      <c r="QBW38" s="140"/>
      <c r="QBX38" s="267"/>
      <c r="QBY38" s="264" t="s">
        <v>80</v>
      </c>
      <c r="QBZ38" s="232" t="s">
        <v>81</v>
      </c>
      <c r="QCA38" s="12" t="s">
        <v>2</v>
      </c>
      <c r="QCB38" s="106">
        <f t="shared" ref="QCB38" si="6987">QCB39+QCB40</f>
        <v>12467.6</v>
      </c>
      <c r="QCC38" s="106">
        <f t="shared" ref="QCC38" si="6988">SUM(QCC39:QCC41)</f>
        <v>8091.3402300000007</v>
      </c>
      <c r="QCD38" s="107">
        <f t="shared" si="2892"/>
        <v>0.64898939892200591</v>
      </c>
      <c r="QCE38" s="140"/>
      <c r="QCF38" s="267"/>
      <c r="QCG38" s="264" t="s">
        <v>80</v>
      </c>
      <c r="QCH38" s="232" t="s">
        <v>81</v>
      </c>
      <c r="QCI38" s="12" t="s">
        <v>2</v>
      </c>
      <c r="QCJ38" s="106">
        <f t="shared" ref="QCJ38" si="6989">QCJ39+QCJ40</f>
        <v>12467.6</v>
      </c>
      <c r="QCK38" s="106">
        <f t="shared" ref="QCK38" si="6990">SUM(QCK39:QCK41)</f>
        <v>8091.3402300000007</v>
      </c>
      <c r="QCL38" s="107">
        <f t="shared" si="2894"/>
        <v>0.64898939892200591</v>
      </c>
      <c r="QCM38" s="140"/>
      <c r="QCN38" s="267"/>
      <c r="QCO38" s="264" t="s">
        <v>80</v>
      </c>
      <c r="QCP38" s="232" t="s">
        <v>81</v>
      </c>
      <c r="QCQ38" s="12" t="s">
        <v>2</v>
      </c>
      <c r="QCR38" s="106">
        <f t="shared" ref="QCR38" si="6991">QCR39+QCR40</f>
        <v>12467.6</v>
      </c>
      <c r="QCS38" s="106">
        <f t="shared" ref="QCS38" si="6992">SUM(QCS39:QCS41)</f>
        <v>8091.3402300000007</v>
      </c>
      <c r="QCT38" s="107">
        <f t="shared" si="2896"/>
        <v>0.64898939892200591</v>
      </c>
      <c r="QCU38" s="140"/>
      <c r="QCV38" s="267"/>
      <c r="QCW38" s="264" t="s">
        <v>80</v>
      </c>
      <c r="QCX38" s="232" t="s">
        <v>81</v>
      </c>
      <c r="QCY38" s="12" t="s">
        <v>2</v>
      </c>
      <c r="QCZ38" s="106">
        <f t="shared" ref="QCZ38" si="6993">QCZ39+QCZ40</f>
        <v>12467.6</v>
      </c>
      <c r="QDA38" s="106">
        <f t="shared" ref="QDA38" si="6994">SUM(QDA39:QDA41)</f>
        <v>8091.3402300000007</v>
      </c>
      <c r="QDB38" s="107">
        <f t="shared" si="2898"/>
        <v>0.64898939892200591</v>
      </c>
      <c r="QDC38" s="140"/>
      <c r="QDD38" s="267"/>
      <c r="QDE38" s="264" t="s">
        <v>80</v>
      </c>
      <c r="QDF38" s="232" t="s">
        <v>81</v>
      </c>
      <c r="QDG38" s="12" t="s">
        <v>2</v>
      </c>
      <c r="QDH38" s="106">
        <f t="shared" ref="QDH38" si="6995">QDH39+QDH40</f>
        <v>12467.6</v>
      </c>
      <c r="QDI38" s="106">
        <f t="shared" ref="QDI38" si="6996">SUM(QDI39:QDI41)</f>
        <v>8091.3402300000007</v>
      </c>
      <c r="QDJ38" s="107">
        <f t="shared" si="2900"/>
        <v>0.64898939892200591</v>
      </c>
      <c r="QDK38" s="140"/>
      <c r="QDL38" s="267"/>
      <c r="QDM38" s="264" t="s">
        <v>80</v>
      </c>
      <c r="QDN38" s="232" t="s">
        <v>81</v>
      </c>
      <c r="QDO38" s="12" t="s">
        <v>2</v>
      </c>
      <c r="QDP38" s="106">
        <f t="shared" ref="QDP38" si="6997">QDP39+QDP40</f>
        <v>12467.6</v>
      </c>
      <c r="QDQ38" s="106">
        <f t="shared" ref="QDQ38" si="6998">SUM(QDQ39:QDQ41)</f>
        <v>8091.3402300000007</v>
      </c>
      <c r="QDR38" s="107">
        <f t="shared" si="2902"/>
        <v>0.64898939892200591</v>
      </c>
      <c r="QDS38" s="140"/>
      <c r="QDT38" s="267"/>
      <c r="QDU38" s="264" t="s">
        <v>80</v>
      </c>
      <c r="QDV38" s="232" t="s">
        <v>81</v>
      </c>
      <c r="QDW38" s="12" t="s">
        <v>2</v>
      </c>
      <c r="QDX38" s="106">
        <f t="shared" ref="QDX38" si="6999">QDX39+QDX40</f>
        <v>12467.6</v>
      </c>
      <c r="QDY38" s="106">
        <f t="shared" ref="QDY38" si="7000">SUM(QDY39:QDY41)</f>
        <v>8091.3402300000007</v>
      </c>
      <c r="QDZ38" s="107">
        <f t="shared" si="2904"/>
        <v>0.64898939892200591</v>
      </c>
      <c r="QEA38" s="140"/>
      <c r="QEB38" s="267"/>
      <c r="QEC38" s="264" t="s">
        <v>80</v>
      </c>
      <c r="QED38" s="232" t="s">
        <v>81</v>
      </c>
      <c r="QEE38" s="12" t="s">
        <v>2</v>
      </c>
      <c r="QEF38" s="106">
        <f t="shared" ref="QEF38" si="7001">QEF39+QEF40</f>
        <v>12467.6</v>
      </c>
      <c r="QEG38" s="106">
        <f t="shared" ref="QEG38" si="7002">SUM(QEG39:QEG41)</f>
        <v>8091.3402300000007</v>
      </c>
      <c r="QEH38" s="107">
        <f t="shared" si="2906"/>
        <v>0.64898939892200591</v>
      </c>
      <c r="QEI38" s="140"/>
      <c r="QEJ38" s="267"/>
      <c r="QEK38" s="264" t="s">
        <v>80</v>
      </c>
      <c r="QEL38" s="232" t="s">
        <v>81</v>
      </c>
      <c r="QEM38" s="12" t="s">
        <v>2</v>
      </c>
      <c r="QEN38" s="106">
        <f t="shared" ref="QEN38" si="7003">QEN39+QEN40</f>
        <v>12467.6</v>
      </c>
      <c r="QEO38" s="106">
        <f t="shared" ref="QEO38" si="7004">SUM(QEO39:QEO41)</f>
        <v>8091.3402300000007</v>
      </c>
      <c r="QEP38" s="107">
        <f t="shared" si="2908"/>
        <v>0.64898939892200591</v>
      </c>
      <c r="QEQ38" s="140"/>
      <c r="QER38" s="267"/>
      <c r="QES38" s="264" t="s">
        <v>80</v>
      </c>
      <c r="QET38" s="232" t="s">
        <v>81</v>
      </c>
      <c r="QEU38" s="12" t="s">
        <v>2</v>
      </c>
      <c r="QEV38" s="106">
        <f t="shared" ref="QEV38" si="7005">QEV39+QEV40</f>
        <v>12467.6</v>
      </c>
      <c r="QEW38" s="106">
        <f t="shared" ref="QEW38" si="7006">SUM(QEW39:QEW41)</f>
        <v>8091.3402300000007</v>
      </c>
      <c r="QEX38" s="107">
        <f t="shared" si="2910"/>
        <v>0.64898939892200591</v>
      </c>
      <c r="QEY38" s="140"/>
      <c r="QEZ38" s="267"/>
      <c r="QFA38" s="264" t="s">
        <v>80</v>
      </c>
      <c r="QFB38" s="232" t="s">
        <v>81</v>
      </c>
      <c r="QFC38" s="12" t="s">
        <v>2</v>
      </c>
      <c r="QFD38" s="106">
        <f t="shared" ref="QFD38" si="7007">QFD39+QFD40</f>
        <v>12467.6</v>
      </c>
      <c r="QFE38" s="106">
        <f t="shared" ref="QFE38" si="7008">SUM(QFE39:QFE41)</f>
        <v>8091.3402300000007</v>
      </c>
      <c r="QFF38" s="107">
        <f t="shared" si="2912"/>
        <v>0.64898939892200591</v>
      </c>
      <c r="QFG38" s="140"/>
      <c r="QFH38" s="267"/>
      <c r="QFI38" s="264" t="s">
        <v>80</v>
      </c>
      <c r="QFJ38" s="232" t="s">
        <v>81</v>
      </c>
      <c r="QFK38" s="12" t="s">
        <v>2</v>
      </c>
      <c r="QFL38" s="106">
        <f t="shared" ref="QFL38" si="7009">QFL39+QFL40</f>
        <v>12467.6</v>
      </c>
      <c r="QFM38" s="106">
        <f t="shared" ref="QFM38" si="7010">SUM(QFM39:QFM41)</f>
        <v>8091.3402300000007</v>
      </c>
      <c r="QFN38" s="107">
        <f t="shared" si="2914"/>
        <v>0.64898939892200591</v>
      </c>
      <c r="QFO38" s="140"/>
      <c r="QFP38" s="267"/>
      <c r="QFQ38" s="264" t="s">
        <v>80</v>
      </c>
      <c r="QFR38" s="232" t="s">
        <v>81</v>
      </c>
      <c r="QFS38" s="12" t="s">
        <v>2</v>
      </c>
      <c r="QFT38" s="106">
        <f t="shared" ref="QFT38" si="7011">QFT39+QFT40</f>
        <v>12467.6</v>
      </c>
      <c r="QFU38" s="106">
        <f t="shared" ref="QFU38" si="7012">SUM(QFU39:QFU41)</f>
        <v>8091.3402300000007</v>
      </c>
      <c r="QFV38" s="107">
        <f t="shared" si="2916"/>
        <v>0.64898939892200591</v>
      </c>
      <c r="QFW38" s="140"/>
      <c r="QFX38" s="267"/>
      <c r="QFY38" s="264" t="s">
        <v>80</v>
      </c>
      <c r="QFZ38" s="232" t="s">
        <v>81</v>
      </c>
      <c r="QGA38" s="12" t="s">
        <v>2</v>
      </c>
      <c r="QGB38" s="106">
        <f t="shared" ref="QGB38" si="7013">QGB39+QGB40</f>
        <v>12467.6</v>
      </c>
      <c r="QGC38" s="106">
        <f t="shared" ref="QGC38" si="7014">SUM(QGC39:QGC41)</f>
        <v>8091.3402300000007</v>
      </c>
      <c r="QGD38" s="107">
        <f t="shared" si="2918"/>
        <v>0.64898939892200591</v>
      </c>
      <c r="QGE38" s="140"/>
      <c r="QGF38" s="267"/>
      <c r="QGG38" s="264" t="s">
        <v>80</v>
      </c>
      <c r="QGH38" s="232" t="s">
        <v>81</v>
      </c>
      <c r="QGI38" s="12" t="s">
        <v>2</v>
      </c>
      <c r="QGJ38" s="106">
        <f t="shared" ref="QGJ38" si="7015">QGJ39+QGJ40</f>
        <v>12467.6</v>
      </c>
      <c r="QGK38" s="106">
        <f t="shared" ref="QGK38" si="7016">SUM(QGK39:QGK41)</f>
        <v>8091.3402300000007</v>
      </c>
      <c r="QGL38" s="107">
        <f t="shared" si="2920"/>
        <v>0.64898939892200591</v>
      </c>
      <c r="QGM38" s="140"/>
      <c r="QGN38" s="267"/>
      <c r="QGO38" s="264" t="s">
        <v>80</v>
      </c>
      <c r="QGP38" s="232" t="s">
        <v>81</v>
      </c>
      <c r="QGQ38" s="12" t="s">
        <v>2</v>
      </c>
      <c r="QGR38" s="106">
        <f t="shared" ref="QGR38" si="7017">QGR39+QGR40</f>
        <v>12467.6</v>
      </c>
      <c r="QGS38" s="106">
        <f t="shared" ref="QGS38" si="7018">SUM(QGS39:QGS41)</f>
        <v>8091.3402300000007</v>
      </c>
      <c r="QGT38" s="107">
        <f t="shared" si="2922"/>
        <v>0.64898939892200591</v>
      </c>
      <c r="QGU38" s="140"/>
      <c r="QGV38" s="267"/>
      <c r="QGW38" s="264" t="s">
        <v>80</v>
      </c>
      <c r="QGX38" s="232" t="s">
        <v>81</v>
      </c>
      <c r="QGY38" s="12" t="s">
        <v>2</v>
      </c>
      <c r="QGZ38" s="106">
        <f t="shared" ref="QGZ38" si="7019">QGZ39+QGZ40</f>
        <v>12467.6</v>
      </c>
      <c r="QHA38" s="106">
        <f t="shared" ref="QHA38" si="7020">SUM(QHA39:QHA41)</f>
        <v>8091.3402300000007</v>
      </c>
      <c r="QHB38" s="107">
        <f t="shared" si="2924"/>
        <v>0.64898939892200591</v>
      </c>
      <c r="QHC38" s="140"/>
      <c r="QHD38" s="267"/>
      <c r="QHE38" s="264" t="s">
        <v>80</v>
      </c>
      <c r="QHF38" s="232" t="s">
        <v>81</v>
      </c>
      <c r="QHG38" s="12" t="s">
        <v>2</v>
      </c>
      <c r="QHH38" s="106">
        <f t="shared" ref="QHH38" si="7021">QHH39+QHH40</f>
        <v>12467.6</v>
      </c>
      <c r="QHI38" s="106">
        <f t="shared" ref="QHI38" si="7022">SUM(QHI39:QHI41)</f>
        <v>8091.3402300000007</v>
      </c>
      <c r="QHJ38" s="107">
        <f t="shared" si="2926"/>
        <v>0.64898939892200591</v>
      </c>
      <c r="QHK38" s="140"/>
      <c r="QHL38" s="267"/>
      <c r="QHM38" s="264" t="s">
        <v>80</v>
      </c>
      <c r="QHN38" s="232" t="s">
        <v>81</v>
      </c>
      <c r="QHO38" s="12" t="s">
        <v>2</v>
      </c>
      <c r="QHP38" s="106">
        <f t="shared" ref="QHP38" si="7023">QHP39+QHP40</f>
        <v>12467.6</v>
      </c>
      <c r="QHQ38" s="106">
        <f t="shared" ref="QHQ38" si="7024">SUM(QHQ39:QHQ41)</f>
        <v>8091.3402300000007</v>
      </c>
      <c r="QHR38" s="107">
        <f t="shared" si="2928"/>
        <v>0.64898939892200591</v>
      </c>
      <c r="QHS38" s="140"/>
      <c r="QHT38" s="267"/>
      <c r="QHU38" s="264" t="s">
        <v>80</v>
      </c>
      <c r="QHV38" s="232" t="s">
        <v>81</v>
      </c>
      <c r="QHW38" s="12" t="s">
        <v>2</v>
      </c>
      <c r="QHX38" s="106">
        <f t="shared" ref="QHX38" si="7025">QHX39+QHX40</f>
        <v>12467.6</v>
      </c>
      <c r="QHY38" s="106">
        <f t="shared" ref="QHY38" si="7026">SUM(QHY39:QHY41)</f>
        <v>8091.3402300000007</v>
      </c>
      <c r="QHZ38" s="107">
        <f t="shared" si="2930"/>
        <v>0.64898939892200591</v>
      </c>
      <c r="QIA38" s="140"/>
      <c r="QIB38" s="267"/>
      <c r="QIC38" s="264" t="s">
        <v>80</v>
      </c>
      <c r="QID38" s="232" t="s">
        <v>81</v>
      </c>
      <c r="QIE38" s="12" t="s">
        <v>2</v>
      </c>
      <c r="QIF38" s="106">
        <f t="shared" ref="QIF38" si="7027">QIF39+QIF40</f>
        <v>12467.6</v>
      </c>
      <c r="QIG38" s="106">
        <f t="shared" ref="QIG38" si="7028">SUM(QIG39:QIG41)</f>
        <v>8091.3402300000007</v>
      </c>
      <c r="QIH38" s="107">
        <f t="shared" si="2932"/>
        <v>0.64898939892200591</v>
      </c>
      <c r="QII38" s="140"/>
      <c r="QIJ38" s="267"/>
      <c r="QIK38" s="264" t="s">
        <v>80</v>
      </c>
      <c r="QIL38" s="232" t="s">
        <v>81</v>
      </c>
      <c r="QIM38" s="12" t="s">
        <v>2</v>
      </c>
      <c r="QIN38" s="106">
        <f t="shared" ref="QIN38" si="7029">QIN39+QIN40</f>
        <v>12467.6</v>
      </c>
      <c r="QIO38" s="106">
        <f t="shared" ref="QIO38" si="7030">SUM(QIO39:QIO41)</f>
        <v>8091.3402300000007</v>
      </c>
      <c r="QIP38" s="107">
        <f t="shared" si="2934"/>
        <v>0.64898939892200591</v>
      </c>
      <c r="QIQ38" s="140"/>
      <c r="QIR38" s="267"/>
      <c r="QIS38" s="264" t="s">
        <v>80</v>
      </c>
      <c r="QIT38" s="232" t="s">
        <v>81</v>
      </c>
      <c r="QIU38" s="12" t="s">
        <v>2</v>
      </c>
      <c r="QIV38" s="106">
        <f t="shared" ref="QIV38" si="7031">QIV39+QIV40</f>
        <v>12467.6</v>
      </c>
      <c r="QIW38" s="106">
        <f t="shared" ref="QIW38" si="7032">SUM(QIW39:QIW41)</f>
        <v>8091.3402300000007</v>
      </c>
      <c r="QIX38" s="107">
        <f t="shared" si="2936"/>
        <v>0.64898939892200591</v>
      </c>
      <c r="QIY38" s="140"/>
      <c r="QIZ38" s="267"/>
      <c r="QJA38" s="264" t="s">
        <v>80</v>
      </c>
      <c r="QJB38" s="232" t="s">
        <v>81</v>
      </c>
      <c r="QJC38" s="12" t="s">
        <v>2</v>
      </c>
      <c r="QJD38" s="106">
        <f t="shared" ref="QJD38" si="7033">QJD39+QJD40</f>
        <v>12467.6</v>
      </c>
      <c r="QJE38" s="106">
        <f t="shared" ref="QJE38" si="7034">SUM(QJE39:QJE41)</f>
        <v>8091.3402300000007</v>
      </c>
      <c r="QJF38" s="107">
        <f t="shared" si="2938"/>
        <v>0.64898939892200591</v>
      </c>
      <c r="QJG38" s="140"/>
      <c r="QJH38" s="267"/>
      <c r="QJI38" s="264" t="s">
        <v>80</v>
      </c>
      <c r="QJJ38" s="232" t="s">
        <v>81</v>
      </c>
      <c r="QJK38" s="12" t="s">
        <v>2</v>
      </c>
      <c r="QJL38" s="106">
        <f t="shared" ref="QJL38" si="7035">QJL39+QJL40</f>
        <v>12467.6</v>
      </c>
      <c r="QJM38" s="106">
        <f t="shared" ref="QJM38" si="7036">SUM(QJM39:QJM41)</f>
        <v>8091.3402300000007</v>
      </c>
      <c r="QJN38" s="107">
        <f t="shared" si="2940"/>
        <v>0.64898939892200591</v>
      </c>
      <c r="QJO38" s="140"/>
      <c r="QJP38" s="267"/>
      <c r="QJQ38" s="264" t="s">
        <v>80</v>
      </c>
      <c r="QJR38" s="232" t="s">
        <v>81</v>
      </c>
      <c r="QJS38" s="12" t="s">
        <v>2</v>
      </c>
      <c r="QJT38" s="106">
        <f t="shared" ref="QJT38" si="7037">QJT39+QJT40</f>
        <v>12467.6</v>
      </c>
      <c r="QJU38" s="106">
        <f t="shared" ref="QJU38" si="7038">SUM(QJU39:QJU41)</f>
        <v>8091.3402300000007</v>
      </c>
      <c r="QJV38" s="107">
        <f t="shared" si="2942"/>
        <v>0.64898939892200591</v>
      </c>
      <c r="QJW38" s="140"/>
      <c r="QJX38" s="267"/>
      <c r="QJY38" s="264" t="s">
        <v>80</v>
      </c>
      <c r="QJZ38" s="232" t="s">
        <v>81</v>
      </c>
      <c r="QKA38" s="12" t="s">
        <v>2</v>
      </c>
      <c r="QKB38" s="106">
        <f t="shared" ref="QKB38" si="7039">QKB39+QKB40</f>
        <v>12467.6</v>
      </c>
      <c r="QKC38" s="106">
        <f t="shared" ref="QKC38" si="7040">SUM(QKC39:QKC41)</f>
        <v>8091.3402300000007</v>
      </c>
      <c r="QKD38" s="107">
        <f t="shared" si="2944"/>
        <v>0.64898939892200591</v>
      </c>
      <c r="QKE38" s="140"/>
      <c r="QKF38" s="267"/>
      <c r="QKG38" s="264" t="s">
        <v>80</v>
      </c>
      <c r="QKH38" s="232" t="s">
        <v>81</v>
      </c>
      <c r="QKI38" s="12" t="s">
        <v>2</v>
      </c>
      <c r="QKJ38" s="106">
        <f t="shared" ref="QKJ38" si="7041">QKJ39+QKJ40</f>
        <v>12467.6</v>
      </c>
      <c r="QKK38" s="106">
        <f t="shared" ref="QKK38" si="7042">SUM(QKK39:QKK41)</f>
        <v>8091.3402300000007</v>
      </c>
      <c r="QKL38" s="107">
        <f t="shared" si="2946"/>
        <v>0.64898939892200591</v>
      </c>
      <c r="QKM38" s="140"/>
      <c r="QKN38" s="267"/>
      <c r="QKO38" s="264" t="s">
        <v>80</v>
      </c>
      <c r="QKP38" s="232" t="s">
        <v>81</v>
      </c>
      <c r="QKQ38" s="12" t="s">
        <v>2</v>
      </c>
      <c r="QKR38" s="106">
        <f t="shared" ref="QKR38" si="7043">QKR39+QKR40</f>
        <v>12467.6</v>
      </c>
      <c r="QKS38" s="106">
        <f t="shared" ref="QKS38" si="7044">SUM(QKS39:QKS41)</f>
        <v>8091.3402300000007</v>
      </c>
      <c r="QKT38" s="107">
        <f t="shared" si="2948"/>
        <v>0.64898939892200591</v>
      </c>
      <c r="QKU38" s="140"/>
      <c r="QKV38" s="267"/>
      <c r="QKW38" s="264" t="s">
        <v>80</v>
      </c>
      <c r="QKX38" s="232" t="s">
        <v>81</v>
      </c>
      <c r="QKY38" s="12" t="s">
        <v>2</v>
      </c>
      <c r="QKZ38" s="106">
        <f t="shared" ref="QKZ38" si="7045">QKZ39+QKZ40</f>
        <v>12467.6</v>
      </c>
      <c r="QLA38" s="106">
        <f t="shared" ref="QLA38" si="7046">SUM(QLA39:QLA41)</f>
        <v>8091.3402300000007</v>
      </c>
      <c r="QLB38" s="107">
        <f t="shared" si="2950"/>
        <v>0.64898939892200591</v>
      </c>
      <c r="QLC38" s="140"/>
      <c r="QLD38" s="267"/>
      <c r="QLE38" s="264" t="s">
        <v>80</v>
      </c>
      <c r="QLF38" s="232" t="s">
        <v>81</v>
      </c>
      <c r="QLG38" s="12" t="s">
        <v>2</v>
      </c>
      <c r="QLH38" s="106">
        <f t="shared" ref="QLH38" si="7047">QLH39+QLH40</f>
        <v>12467.6</v>
      </c>
      <c r="QLI38" s="106">
        <f t="shared" ref="QLI38" si="7048">SUM(QLI39:QLI41)</f>
        <v>8091.3402300000007</v>
      </c>
      <c r="QLJ38" s="107">
        <f t="shared" si="2952"/>
        <v>0.64898939892200591</v>
      </c>
      <c r="QLK38" s="140"/>
      <c r="QLL38" s="267"/>
      <c r="QLM38" s="264" t="s">
        <v>80</v>
      </c>
      <c r="QLN38" s="232" t="s">
        <v>81</v>
      </c>
      <c r="QLO38" s="12" t="s">
        <v>2</v>
      </c>
      <c r="QLP38" s="106">
        <f t="shared" ref="QLP38" si="7049">QLP39+QLP40</f>
        <v>12467.6</v>
      </c>
      <c r="QLQ38" s="106">
        <f t="shared" ref="QLQ38" si="7050">SUM(QLQ39:QLQ41)</f>
        <v>8091.3402300000007</v>
      </c>
      <c r="QLR38" s="107">
        <f t="shared" si="2954"/>
        <v>0.64898939892200591</v>
      </c>
      <c r="QLS38" s="140"/>
      <c r="QLT38" s="267"/>
      <c r="QLU38" s="264" t="s">
        <v>80</v>
      </c>
      <c r="QLV38" s="232" t="s">
        <v>81</v>
      </c>
      <c r="QLW38" s="12" t="s">
        <v>2</v>
      </c>
      <c r="QLX38" s="106">
        <f t="shared" ref="QLX38" si="7051">QLX39+QLX40</f>
        <v>12467.6</v>
      </c>
      <c r="QLY38" s="106">
        <f t="shared" ref="QLY38" si="7052">SUM(QLY39:QLY41)</f>
        <v>8091.3402300000007</v>
      </c>
      <c r="QLZ38" s="107">
        <f t="shared" si="2956"/>
        <v>0.64898939892200591</v>
      </c>
      <c r="QMA38" s="140"/>
      <c r="QMB38" s="267"/>
      <c r="QMC38" s="264" t="s">
        <v>80</v>
      </c>
      <c r="QMD38" s="232" t="s">
        <v>81</v>
      </c>
      <c r="QME38" s="12" t="s">
        <v>2</v>
      </c>
      <c r="QMF38" s="106">
        <f t="shared" ref="QMF38" si="7053">QMF39+QMF40</f>
        <v>12467.6</v>
      </c>
      <c r="QMG38" s="106">
        <f t="shared" ref="QMG38" si="7054">SUM(QMG39:QMG41)</f>
        <v>8091.3402300000007</v>
      </c>
      <c r="QMH38" s="107">
        <f t="shared" si="2958"/>
        <v>0.64898939892200591</v>
      </c>
      <c r="QMI38" s="140"/>
      <c r="QMJ38" s="267"/>
      <c r="QMK38" s="264" t="s">
        <v>80</v>
      </c>
      <c r="QML38" s="232" t="s">
        <v>81</v>
      </c>
      <c r="QMM38" s="12" t="s">
        <v>2</v>
      </c>
      <c r="QMN38" s="106">
        <f t="shared" ref="QMN38" si="7055">QMN39+QMN40</f>
        <v>12467.6</v>
      </c>
      <c r="QMO38" s="106">
        <f t="shared" ref="QMO38" si="7056">SUM(QMO39:QMO41)</f>
        <v>8091.3402300000007</v>
      </c>
      <c r="QMP38" s="107">
        <f t="shared" si="2960"/>
        <v>0.64898939892200591</v>
      </c>
      <c r="QMQ38" s="140"/>
      <c r="QMR38" s="267"/>
      <c r="QMS38" s="264" t="s">
        <v>80</v>
      </c>
      <c r="QMT38" s="232" t="s">
        <v>81</v>
      </c>
      <c r="QMU38" s="12" t="s">
        <v>2</v>
      </c>
      <c r="QMV38" s="106">
        <f t="shared" ref="QMV38" si="7057">QMV39+QMV40</f>
        <v>12467.6</v>
      </c>
      <c r="QMW38" s="106">
        <f t="shared" ref="QMW38" si="7058">SUM(QMW39:QMW41)</f>
        <v>8091.3402300000007</v>
      </c>
      <c r="QMX38" s="107">
        <f t="shared" si="2962"/>
        <v>0.64898939892200591</v>
      </c>
      <c r="QMY38" s="140"/>
      <c r="QMZ38" s="267"/>
      <c r="QNA38" s="264" t="s">
        <v>80</v>
      </c>
      <c r="QNB38" s="232" t="s">
        <v>81</v>
      </c>
      <c r="QNC38" s="12" t="s">
        <v>2</v>
      </c>
      <c r="QND38" s="106">
        <f t="shared" ref="QND38" si="7059">QND39+QND40</f>
        <v>12467.6</v>
      </c>
      <c r="QNE38" s="106">
        <f t="shared" ref="QNE38" si="7060">SUM(QNE39:QNE41)</f>
        <v>8091.3402300000007</v>
      </c>
      <c r="QNF38" s="107">
        <f t="shared" si="2964"/>
        <v>0.64898939892200591</v>
      </c>
      <c r="QNG38" s="140"/>
      <c r="QNH38" s="267"/>
      <c r="QNI38" s="264" t="s">
        <v>80</v>
      </c>
      <c r="QNJ38" s="232" t="s">
        <v>81</v>
      </c>
      <c r="QNK38" s="12" t="s">
        <v>2</v>
      </c>
      <c r="QNL38" s="106">
        <f t="shared" ref="QNL38" si="7061">QNL39+QNL40</f>
        <v>12467.6</v>
      </c>
      <c r="QNM38" s="106">
        <f t="shared" ref="QNM38" si="7062">SUM(QNM39:QNM41)</f>
        <v>8091.3402300000007</v>
      </c>
      <c r="QNN38" s="107">
        <f t="shared" si="2966"/>
        <v>0.64898939892200591</v>
      </c>
      <c r="QNO38" s="140"/>
      <c r="QNP38" s="267"/>
      <c r="QNQ38" s="264" t="s">
        <v>80</v>
      </c>
      <c r="QNR38" s="232" t="s">
        <v>81</v>
      </c>
      <c r="QNS38" s="12" t="s">
        <v>2</v>
      </c>
      <c r="QNT38" s="106">
        <f t="shared" ref="QNT38" si="7063">QNT39+QNT40</f>
        <v>12467.6</v>
      </c>
      <c r="QNU38" s="106">
        <f t="shared" ref="QNU38" si="7064">SUM(QNU39:QNU41)</f>
        <v>8091.3402300000007</v>
      </c>
      <c r="QNV38" s="107">
        <f t="shared" si="2968"/>
        <v>0.64898939892200591</v>
      </c>
      <c r="QNW38" s="140"/>
      <c r="QNX38" s="267"/>
      <c r="QNY38" s="264" t="s">
        <v>80</v>
      </c>
      <c r="QNZ38" s="232" t="s">
        <v>81</v>
      </c>
      <c r="QOA38" s="12" t="s">
        <v>2</v>
      </c>
      <c r="QOB38" s="106">
        <f t="shared" ref="QOB38" si="7065">QOB39+QOB40</f>
        <v>12467.6</v>
      </c>
      <c r="QOC38" s="106">
        <f t="shared" ref="QOC38" si="7066">SUM(QOC39:QOC41)</f>
        <v>8091.3402300000007</v>
      </c>
      <c r="QOD38" s="107">
        <f t="shared" si="2970"/>
        <v>0.64898939892200591</v>
      </c>
      <c r="QOE38" s="140"/>
      <c r="QOF38" s="267"/>
      <c r="QOG38" s="264" t="s">
        <v>80</v>
      </c>
      <c r="QOH38" s="232" t="s">
        <v>81</v>
      </c>
      <c r="QOI38" s="12" t="s">
        <v>2</v>
      </c>
      <c r="QOJ38" s="106">
        <f t="shared" ref="QOJ38" si="7067">QOJ39+QOJ40</f>
        <v>12467.6</v>
      </c>
      <c r="QOK38" s="106">
        <f t="shared" ref="QOK38" si="7068">SUM(QOK39:QOK41)</f>
        <v>8091.3402300000007</v>
      </c>
      <c r="QOL38" s="107">
        <f t="shared" si="2972"/>
        <v>0.64898939892200591</v>
      </c>
      <c r="QOM38" s="140"/>
      <c r="QON38" s="267"/>
      <c r="QOO38" s="264" t="s">
        <v>80</v>
      </c>
      <c r="QOP38" s="232" t="s">
        <v>81</v>
      </c>
      <c r="QOQ38" s="12" t="s">
        <v>2</v>
      </c>
      <c r="QOR38" s="106">
        <f t="shared" ref="QOR38" si="7069">QOR39+QOR40</f>
        <v>12467.6</v>
      </c>
      <c r="QOS38" s="106">
        <f t="shared" ref="QOS38" si="7070">SUM(QOS39:QOS41)</f>
        <v>8091.3402300000007</v>
      </c>
      <c r="QOT38" s="107">
        <f t="shared" si="2974"/>
        <v>0.64898939892200591</v>
      </c>
      <c r="QOU38" s="140"/>
      <c r="QOV38" s="267"/>
      <c r="QOW38" s="264" t="s">
        <v>80</v>
      </c>
      <c r="QOX38" s="232" t="s">
        <v>81</v>
      </c>
      <c r="QOY38" s="12" t="s">
        <v>2</v>
      </c>
      <c r="QOZ38" s="106">
        <f t="shared" ref="QOZ38" si="7071">QOZ39+QOZ40</f>
        <v>12467.6</v>
      </c>
      <c r="QPA38" s="106">
        <f t="shared" ref="QPA38" si="7072">SUM(QPA39:QPA41)</f>
        <v>8091.3402300000007</v>
      </c>
      <c r="QPB38" s="107">
        <f t="shared" si="2976"/>
        <v>0.64898939892200591</v>
      </c>
      <c r="QPC38" s="140"/>
      <c r="QPD38" s="267"/>
      <c r="QPE38" s="264" t="s">
        <v>80</v>
      </c>
      <c r="QPF38" s="232" t="s">
        <v>81</v>
      </c>
      <c r="QPG38" s="12" t="s">
        <v>2</v>
      </c>
      <c r="QPH38" s="106">
        <f t="shared" ref="QPH38" si="7073">QPH39+QPH40</f>
        <v>12467.6</v>
      </c>
      <c r="QPI38" s="106">
        <f t="shared" ref="QPI38" si="7074">SUM(QPI39:QPI41)</f>
        <v>8091.3402300000007</v>
      </c>
      <c r="QPJ38" s="107">
        <f t="shared" si="2978"/>
        <v>0.64898939892200591</v>
      </c>
      <c r="QPK38" s="140"/>
      <c r="QPL38" s="267"/>
      <c r="QPM38" s="264" t="s">
        <v>80</v>
      </c>
      <c r="QPN38" s="232" t="s">
        <v>81</v>
      </c>
      <c r="QPO38" s="12" t="s">
        <v>2</v>
      </c>
      <c r="QPP38" s="106">
        <f t="shared" ref="QPP38" si="7075">QPP39+QPP40</f>
        <v>12467.6</v>
      </c>
      <c r="QPQ38" s="106">
        <f t="shared" ref="QPQ38" si="7076">SUM(QPQ39:QPQ41)</f>
        <v>8091.3402300000007</v>
      </c>
      <c r="QPR38" s="107">
        <f t="shared" si="2980"/>
        <v>0.64898939892200591</v>
      </c>
      <c r="QPS38" s="140"/>
      <c r="QPT38" s="267"/>
      <c r="QPU38" s="264" t="s">
        <v>80</v>
      </c>
      <c r="QPV38" s="232" t="s">
        <v>81</v>
      </c>
      <c r="QPW38" s="12" t="s">
        <v>2</v>
      </c>
      <c r="QPX38" s="106">
        <f t="shared" ref="QPX38" si="7077">QPX39+QPX40</f>
        <v>12467.6</v>
      </c>
      <c r="QPY38" s="106">
        <f t="shared" ref="QPY38" si="7078">SUM(QPY39:QPY41)</f>
        <v>8091.3402300000007</v>
      </c>
      <c r="QPZ38" s="107">
        <f t="shared" si="2982"/>
        <v>0.64898939892200591</v>
      </c>
      <c r="QQA38" s="140"/>
      <c r="QQB38" s="267"/>
      <c r="QQC38" s="264" t="s">
        <v>80</v>
      </c>
      <c r="QQD38" s="232" t="s">
        <v>81</v>
      </c>
      <c r="QQE38" s="12" t="s">
        <v>2</v>
      </c>
      <c r="QQF38" s="106">
        <f t="shared" ref="QQF38" si="7079">QQF39+QQF40</f>
        <v>12467.6</v>
      </c>
      <c r="QQG38" s="106">
        <f t="shared" ref="QQG38" si="7080">SUM(QQG39:QQG41)</f>
        <v>8091.3402300000007</v>
      </c>
      <c r="QQH38" s="107">
        <f t="shared" si="2984"/>
        <v>0.64898939892200591</v>
      </c>
      <c r="QQI38" s="140"/>
      <c r="QQJ38" s="267"/>
      <c r="QQK38" s="264" t="s">
        <v>80</v>
      </c>
      <c r="QQL38" s="232" t="s">
        <v>81</v>
      </c>
      <c r="QQM38" s="12" t="s">
        <v>2</v>
      </c>
      <c r="QQN38" s="106">
        <f t="shared" ref="QQN38" si="7081">QQN39+QQN40</f>
        <v>12467.6</v>
      </c>
      <c r="QQO38" s="106">
        <f t="shared" ref="QQO38" si="7082">SUM(QQO39:QQO41)</f>
        <v>8091.3402300000007</v>
      </c>
      <c r="QQP38" s="107">
        <f t="shared" si="2986"/>
        <v>0.64898939892200591</v>
      </c>
      <c r="QQQ38" s="140"/>
      <c r="QQR38" s="267"/>
      <c r="QQS38" s="264" t="s">
        <v>80</v>
      </c>
      <c r="QQT38" s="232" t="s">
        <v>81</v>
      </c>
      <c r="QQU38" s="12" t="s">
        <v>2</v>
      </c>
      <c r="QQV38" s="106">
        <f t="shared" ref="QQV38" si="7083">QQV39+QQV40</f>
        <v>12467.6</v>
      </c>
      <c r="QQW38" s="106">
        <f t="shared" ref="QQW38" si="7084">SUM(QQW39:QQW41)</f>
        <v>8091.3402300000007</v>
      </c>
      <c r="QQX38" s="107">
        <f t="shared" si="2988"/>
        <v>0.64898939892200591</v>
      </c>
      <c r="QQY38" s="140"/>
      <c r="QQZ38" s="267"/>
      <c r="QRA38" s="264" t="s">
        <v>80</v>
      </c>
      <c r="QRB38" s="232" t="s">
        <v>81</v>
      </c>
      <c r="QRC38" s="12" t="s">
        <v>2</v>
      </c>
      <c r="QRD38" s="106">
        <f t="shared" ref="QRD38" si="7085">QRD39+QRD40</f>
        <v>12467.6</v>
      </c>
      <c r="QRE38" s="106">
        <f t="shared" ref="QRE38" si="7086">SUM(QRE39:QRE41)</f>
        <v>8091.3402300000007</v>
      </c>
      <c r="QRF38" s="107">
        <f t="shared" si="2990"/>
        <v>0.64898939892200591</v>
      </c>
      <c r="QRG38" s="140"/>
      <c r="QRH38" s="267"/>
      <c r="QRI38" s="264" t="s">
        <v>80</v>
      </c>
      <c r="QRJ38" s="232" t="s">
        <v>81</v>
      </c>
      <c r="QRK38" s="12" t="s">
        <v>2</v>
      </c>
      <c r="QRL38" s="106">
        <f t="shared" ref="QRL38" si="7087">QRL39+QRL40</f>
        <v>12467.6</v>
      </c>
      <c r="QRM38" s="106">
        <f t="shared" ref="QRM38" si="7088">SUM(QRM39:QRM41)</f>
        <v>8091.3402300000007</v>
      </c>
      <c r="QRN38" s="107">
        <f t="shared" si="2992"/>
        <v>0.64898939892200591</v>
      </c>
      <c r="QRO38" s="140"/>
      <c r="QRP38" s="267"/>
      <c r="QRQ38" s="264" t="s">
        <v>80</v>
      </c>
      <c r="QRR38" s="232" t="s">
        <v>81</v>
      </c>
      <c r="QRS38" s="12" t="s">
        <v>2</v>
      </c>
      <c r="QRT38" s="106">
        <f t="shared" ref="QRT38" si="7089">QRT39+QRT40</f>
        <v>12467.6</v>
      </c>
      <c r="QRU38" s="106">
        <f t="shared" ref="QRU38" si="7090">SUM(QRU39:QRU41)</f>
        <v>8091.3402300000007</v>
      </c>
      <c r="QRV38" s="107">
        <f t="shared" si="2994"/>
        <v>0.64898939892200591</v>
      </c>
      <c r="QRW38" s="140"/>
      <c r="QRX38" s="267"/>
      <c r="QRY38" s="264" t="s">
        <v>80</v>
      </c>
      <c r="QRZ38" s="232" t="s">
        <v>81</v>
      </c>
      <c r="QSA38" s="12" t="s">
        <v>2</v>
      </c>
      <c r="QSB38" s="106">
        <f t="shared" ref="QSB38" si="7091">QSB39+QSB40</f>
        <v>12467.6</v>
      </c>
      <c r="QSC38" s="106">
        <f t="shared" ref="QSC38" si="7092">SUM(QSC39:QSC41)</f>
        <v>8091.3402300000007</v>
      </c>
      <c r="QSD38" s="107">
        <f t="shared" si="2996"/>
        <v>0.64898939892200591</v>
      </c>
      <c r="QSE38" s="140"/>
      <c r="QSF38" s="267"/>
      <c r="QSG38" s="264" t="s">
        <v>80</v>
      </c>
      <c r="QSH38" s="232" t="s">
        <v>81</v>
      </c>
      <c r="QSI38" s="12" t="s">
        <v>2</v>
      </c>
      <c r="QSJ38" s="106">
        <f t="shared" ref="QSJ38" si="7093">QSJ39+QSJ40</f>
        <v>12467.6</v>
      </c>
      <c r="QSK38" s="106">
        <f t="shared" ref="QSK38" si="7094">SUM(QSK39:QSK41)</f>
        <v>8091.3402300000007</v>
      </c>
      <c r="QSL38" s="107">
        <f t="shared" si="2998"/>
        <v>0.64898939892200591</v>
      </c>
      <c r="QSM38" s="140"/>
      <c r="QSN38" s="267"/>
      <c r="QSO38" s="264" t="s">
        <v>80</v>
      </c>
      <c r="QSP38" s="232" t="s">
        <v>81</v>
      </c>
      <c r="QSQ38" s="12" t="s">
        <v>2</v>
      </c>
      <c r="QSR38" s="106">
        <f t="shared" ref="QSR38" si="7095">QSR39+QSR40</f>
        <v>12467.6</v>
      </c>
      <c r="QSS38" s="106">
        <f t="shared" ref="QSS38" si="7096">SUM(QSS39:QSS41)</f>
        <v>8091.3402300000007</v>
      </c>
      <c r="QST38" s="107">
        <f t="shared" si="3000"/>
        <v>0.64898939892200591</v>
      </c>
      <c r="QSU38" s="140"/>
      <c r="QSV38" s="267"/>
      <c r="QSW38" s="264" t="s">
        <v>80</v>
      </c>
      <c r="QSX38" s="232" t="s">
        <v>81</v>
      </c>
      <c r="QSY38" s="12" t="s">
        <v>2</v>
      </c>
      <c r="QSZ38" s="106">
        <f t="shared" ref="QSZ38" si="7097">QSZ39+QSZ40</f>
        <v>12467.6</v>
      </c>
      <c r="QTA38" s="106">
        <f t="shared" ref="QTA38" si="7098">SUM(QTA39:QTA41)</f>
        <v>8091.3402300000007</v>
      </c>
      <c r="QTB38" s="107">
        <f t="shared" si="3002"/>
        <v>0.64898939892200591</v>
      </c>
      <c r="QTC38" s="140"/>
      <c r="QTD38" s="267"/>
      <c r="QTE38" s="264" t="s">
        <v>80</v>
      </c>
      <c r="QTF38" s="232" t="s">
        <v>81</v>
      </c>
      <c r="QTG38" s="12" t="s">
        <v>2</v>
      </c>
      <c r="QTH38" s="106">
        <f t="shared" ref="QTH38" si="7099">QTH39+QTH40</f>
        <v>12467.6</v>
      </c>
      <c r="QTI38" s="106">
        <f t="shared" ref="QTI38" si="7100">SUM(QTI39:QTI41)</f>
        <v>8091.3402300000007</v>
      </c>
      <c r="QTJ38" s="107">
        <f t="shared" si="3004"/>
        <v>0.64898939892200591</v>
      </c>
      <c r="QTK38" s="140"/>
      <c r="QTL38" s="267"/>
      <c r="QTM38" s="264" t="s">
        <v>80</v>
      </c>
      <c r="QTN38" s="232" t="s">
        <v>81</v>
      </c>
      <c r="QTO38" s="12" t="s">
        <v>2</v>
      </c>
      <c r="QTP38" s="106">
        <f t="shared" ref="QTP38" si="7101">QTP39+QTP40</f>
        <v>12467.6</v>
      </c>
      <c r="QTQ38" s="106">
        <f t="shared" ref="QTQ38" si="7102">SUM(QTQ39:QTQ41)</f>
        <v>8091.3402300000007</v>
      </c>
      <c r="QTR38" s="107">
        <f t="shared" si="3006"/>
        <v>0.64898939892200591</v>
      </c>
      <c r="QTS38" s="140"/>
      <c r="QTT38" s="267"/>
      <c r="QTU38" s="264" t="s">
        <v>80</v>
      </c>
      <c r="QTV38" s="232" t="s">
        <v>81</v>
      </c>
      <c r="QTW38" s="12" t="s">
        <v>2</v>
      </c>
      <c r="QTX38" s="106">
        <f t="shared" ref="QTX38" si="7103">QTX39+QTX40</f>
        <v>12467.6</v>
      </c>
      <c r="QTY38" s="106">
        <f t="shared" ref="QTY38" si="7104">SUM(QTY39:QTY41)</f>
        <v>8091.3402300000007</v>
      </c>
      <c r="QTZ38" s="107">
        <f t="shared" si="3008"/>
        <v>0.64898939892200591</v>
      </c>
      <c r="QUA38" s="140"/>
      <c r="QUB38" s="267"/>
      <c r="QUC38" s="264" t="s">
        <v>80</v>
      </c>
      <c r="QUD38" s="232" t="s">
        <v>81</v>
      </c>
      <c r="QUE38" s="12" t="s">
        <v>2</v>
      </c>
      <c r="QUF38" s="106">
        <f t="shared" ref="QUF38" si="7105">QUF39+QUF40</f>
        <v>12467.6</v>
      </c>
      <c r="QUG38" s="106">
        <f t="shared" ref="QUG38" si="7106">SUM(QUG39:QUG41)</f>
        <v>8091.3402300000007</v>
      </c>
      <c r="QUH38" s="107">
        <f t="shared" si="3010"/>
        <v>0.64898939892200591</v>
      </c>
      <c r="QUI38" s="140"/>
      <c r="QUJ38" s="267"/>
      <c r="QUK38" s="264" t="s">
        <v>80</v>
      </c>
      <c r="QUL38" s="232" t="s">
        <v>81</v>
      </c>
      <c r="QUM38" s="12" t="s">
        <v>2</v>
      </c>
      <c r="QUN38" s="106">
        <f t="shared" ref="QUN38" si="7107">QUN39+QUN40</f>
        <v>12467.6</v>
      </c>
      <c r="QUO38" s="106">
        <f t="shared" ref="QUO38" si="7108">SUM(QUO39:QUO41)</f>
        <v>8091.3402300000007</v>
      </c>
      <c r="QUP38" s="107">
        <f t="shared" si="3012"/>
        <v>0.64898939892200591</v>
      </c>
      <c r="QUQ38" s="140"/>
      <c r="QUR38" s="267"/>
      <c r="QUS38" s="264" t="s">
        <v>80</v>
      </c>
      <c r="QUT38" s="232" t="s">
        <v>81</v>
      </c>
      <c r="QUU38" s="12" t="s">
        <v>2</v>
      </c>
      <c r="QUV38" s="106">
        <f t="shared" ref="QUV38" si="7109">QUV39+QUV40</f>
        <v>12467.6</v>
      </c>
      <c r="QUW38" s="106">
        <f t="shared" ref="QUW38" si="7110">SUM(QUW39:QUW41)</f>
        <v>8091.3402300000007</v>
      </c>
      <c r="QUX38" s="107">
        <f t="shared" si="3014"/>
        <v>0.64898939892200591</v>
      </c>
      <c r="QUY38" s="140"/>
      <c r="QUZ38" s="267"/>
      <c r="QVA38" s="264" t="s">
        <v>80</v>
      </c>
      <c r="QVB38" s="232" t="s">
        <v>81</v>
      </c>
      <c r="QVC38" s="12" t="s">
        <v>2</v>
      </c>
      <c r="QVD38" s="106">
        <f t="shared" ref="QVD38" si="7111">QVD39+QVD40</f>
        <v>12467.6</v>
      </c>
      <c r="QVE38" s="106">
        <f t="shared" ref="QVE38" si="7112">SUM(QVE39:QVE41)</f>
        <v>8091.3402300000007</v>
      </c>
      <c r="QVF38" s="107">
        <f t="shared" si="3016"/>
        <v>0.64898939892200591</v>
      </c>
      <c r="QVG38" s="140"/>
      <c r="QVH38" s="267"/>
      <c r="QVI38" s="264" t="s">
        <v>80</v>
      </c>
      <c r="QVJ38" s="232" t="s">
        <v>81</v>
      </c>
      <c r="QVK38" s="12" t="s">
        <v>2</v>
      </c>
      <c r="QVL38" s="106">
        <f t="shared" ref="QVL38" si="7113">QVL39+QVL40</f>
        <v>12467.6</v>
      </c>
      <c r="QVM38" s="106">
        <f t="shared" ref="QVM38" si="7114">SUM(QVM39:QVM41)</f>
        <v>8091.3402300000007</v>
      </c>
      <c r="QVN38" s="107">
        <f t="shared" si="3018"/>
        <v>0.64898939892200591</v>
      </c>
      <c r="QVO38" s="140"/>
      <c r="QVP38" s="267"/>
      <c r="QVQ38" s="264" t="s">
        <v>80</v>
      </c>
      <c r="QVR38" s="232" t="s">
        <v>81</v>
      </c>
      <c r="QVS38" s="12" t="s">
        <v>2</v>
      </c>
      <c r="QVT38" s="106">
        <f t="shared" ref="QVT38" si="7115">QVT39+QVT40</f>
        <v>12467.6</v>
      </c>
      <c r="QVU38" s="106">
        <f t="shared" ref="QVU38" si="7116">SUM(QVU39:QVU41)</f>
        <v>8091.3402300000007</v>
      </c>
      <c r="QVV38" s="107">
        <f t="shared" si="3020"/>
        <v>0.64898939892200591</v>
      </c>
      <c r="QVW38" s="140"/>
      <c r="QVX38" s="267"/>
      <c r="QVY38" s="264" t="s">
        <v>80</v>
      </c>
      <c r="QVZ38" s="232" t="s">
        <v>81</v>
      </c>
      <c r="QWA38" s="12" t="s">
        <v>2</v>
      </c>
      <c r="QWB38" s="106">
        <f t="shared" ref="QWB38" si="7117">QWB39+QWB40</f>
        <v>12467.6</v>
      </c>
      <c r="QWC38" s="106">
        <f t="shared" ref="QWC38" si="7118">SUM(QWC39:QWC41)</f>
        <v>8091.3402300000007</v>
      </c>
      <c r="QWD38" s="107">
        <f t="shared" si="3022"/>
        <v>0.64898939892200591</v>
      </c>
      <c r="QWE38" s="140"/>
      <c r="QWF38" s="267"/>
      <c r="QWG38" s="264" t="s">
        <v>80</v>
      </c>
      <c r="QWH38" s="232" t="s">
        <v>81</v>
      </c>
      <c r="QWI38" s="12" t="s">
        <v>2</v>
      </c>
      <c r="QWJ38" s="106">
        <f t="shared" ref="QWJ38" si="7119">QWJ39+QWJ40</f>
        <v>12467.6</v>
      </c>
      <c r="QWK38" s="106">
        <f t="shared" ref="QWK38" si="7120">SUM(QWK39:QWK41)</f>
        <v>8091.3402300000007</v>
      </c>
      <c r="QWL38" s="107">
        <f t="shared" si="3024"/>
        <v>0.64898939892200591</v>
      </c>
      <c r="QWM38" s="140"/>
      <c r="QWN38" s="267"/>
      <c r="QWO38" s="264" t="s">
        <v>80</v>
      </c>
      <c r="QWP38" s="232" t="s">
        <v>81</v>
      </c>
      <c r="QWQ38" s="12" t="s">
        <v>2</v>
      </c>
      <c r="QWR38" s="106">
        <f t="shared" ref="QWR38" si="7121">QWR39+QWR40</f>
        <v>12467.6</v>
      </c>
      <c r="QWS38" s="106">
        <f t="shared" ref="QWS38" si="7122">SUM(QWS39:QWS41)</f>
        <v>8091.3402300000007</v>
      </c>
      <c r="QWT38" s="107">
        <f t="shared" si="3026"/>
        <v>0.64898939892200591</v>
      </c>
      <c r="QWU38" s="140"/>
      <c r="QWV38" s="267"/>
      <c r="QWW38" s="264" t="s">
        <v>80</v>
      </c>
      <c r="QWX38" s="232" t="s">
        <v>81</v>
      </c>
      <c r="QWY38" s="12" t="s">
        <v>2</v>
      </c>
      <c r="QWZ38" s="106">
        <f t="shared" ref="QWZ38" si="7123">QWZ39+QWZ40</f>
        <v>12467.6</v>
      </c>
      <c r="QXA38" s="106">
        <f t="shared" ref="QXA38" si="7124">SUM(QXA39:QXA41)</f>
        <v>8091.3402300000007</v>
      </c>
      <c r="QXB38" s="107">
        <f t="shared" si="3028"/>
        <v>0.64898939892200591</v>
      </c>
      <c r="QXC38" s="140"/>
      <c r="QXD38" s="267"/>
      <c r="QXE38" s="264" t="s">
        <v>80</v>
      </c>
      <c r="QXF38" s="232" t="s">
        <v>81</v>
      </c>
      <c r="QXG38" s="12" t="s">
        <v>2</v>
      </c>
      <c r="QXH38" s="106">
        <f t="shared" ref="QXH38" si="7125">QXH39+QXH40</f>
        <v>12467.6</v>
      </c>
      <c r="QXI38" s="106">
        <f t="shared" ref="QXI38" si="7126">SUM(QXI39:QXI41)</f>
        <v>8091.3402300000007</v>
      </c>
      <c r="QXJ38" s="107">
        <f t="shared" si="3030"/>
        <v>0.64898939892200591</v>
      </c>
      <c r="QXK38" s="140"/>
      <c r="QXL38" s="267"/>
      <c r="QXM38" s="264" t="s">
        <v>80</v>
      </c>
      <c r="QXN38" s="232" t="s">
        <v>81</v>
      </c>
      <c r="QXO38" s="12" t="s">
        <v>2</v>
      </c>
      <c r="QXP38" s="106">
        <f t="shared" ref="QXP38" si="7127">QXP39+QXP40</f>
        <v>12467.6</v>
      </c>
      <c r="QXQ38" s="106">
        <f t="shared" ref="QXQ38" si="7128">SUM(QXQ39:QXQ41)</f>
        <v>8091.3402300000007</v>
      </c>
      <c r="QXR38" s="107">
        <f t="shared" si="3032"/>
        <v>0.64898939892200591</v>
      </c>
      <c r="QXS38" s="140"/>
      <c r="QXT38" s="267"/>
      <c r="QXU38" s="264" t="s">
        <v>80</v>
      </c>
      <c r="QXV38" s="232" t="s">
        <v>81</v>
      </c>
      <c r="QXW38" s="12" t="s">
        <v>2</v>
      </c>
      <c r="QXX38" s="106">
        <f t="shared" ref="QXX38" si="7129">QXX39+QXX40</f>
        <v>12467.6</v>
      </c>
      <c r="QXY38" s="106">
        <f t="shared" ref="QXY38" si="7130">SUM(QXY39:QXY41)</f>
        <v>8091.3402300000007</v>
      </c>
      <c r="QXZ38" s="107">
        <f t="shared" si="3034"/>
        <v>0.64898939892200591</v>
      </c>
      <c r="QYA38" s="140"/>
      <c r="QYB38" s="267"/>
      <c r="QYC38" s="264" t="s">
        <v>80</v>
      </c>
      <c r="QYD38" s="232" t="s">
        <v>81</v>
      </c>
      <c r="QYE38" s="12" t="s">
        <v>2</v>
      </c>
      <c r="QYF38" s="106">
        <f t="shared" ref="QYF38" si="7131">QYF39+QYF40</f>
        <v>12467.6</v>
      </c>
      <c r="QYG38" s="106">
        <f t="shared" ref="QYG38" si="7132">SUM(QYG39:QYG41)</f>
        <v>8091.3402300000007</v>
      </c>
      <c r="QYH38" s="107">
        <f t="shared" si="3036"/>
        <v>0.64898939892200591</v>
      </c>
      <c r="QYI38" s="140"/>
      <c r="QYJ38" s="267"/>
      <c r="QYK38" s="264" t="s">
        <v>80</v>
      </c>
      <c r="QYL38" s="232" t="s">
        <v>81</v>
      </c>
      <c r="QYM38" s="12" t="s">
        <v>2</v>
      </c>
      <c r="QYN38" s="106">
        <f t="shared" ref="QYN38" si="7133">QYN39+QYN40</f>
        <v>12467.6</v>
      </c>
      <c r="QYO38" s="106">
        <f t="shared" ref="QYO38" si="7134">SUM(QYO39:QYO41)</f>
        <v>8091.3402300000007</v>
      </c>
      <c r="QYP38" s="107">
        <f t="shared" si="3038"/>
        <v>0.64898939892200591</v>
      </c>
      <c r="QYQ38" s="140"/>
      <c r="QYR38" s="267"/>
      <c r="QYS38" s="264" t="s">
        <v>80</v>
      </c>
      <c r="QYT38" s="232" t="s">
        <v>81</v>
      </c>
      <c r="QYU38" s="12" t="s">
        <v>2</v>
      </c>
      <c r="QYV38" s="106">
        <f t="shared" ref="QYV38" si="7135">QYV39+QYV40</f>
        <v>12467.6</v>
      </c>
      <c r="QYW38" s="106">
        <f t="shared" ref="QYW38" si="7136">SUM(QYW39:QYW41)</f>
        <v>8091.3402300000007</v>
      </c>
      <c r="QYX38" s="107">
        <f t="shared" si="3040"/>
        <v>0.64898939892200591</v>
      </c>
      <c r="QYY38" s="140"/>
      <c r="QYZ38" s="267"/>
      <c r="QZA38" s="264" t="s">
        <v>80</v>
      </c>
      <c r="QZB38" s="232" t="s">
        <v>81</v>
      </c>
      <c r="QZC38" s="12" t="s">
        <v>2</v>
      </c>
      <c r="QZD38" s="106">
        <f t="shared" ref="QZD38" si="7137">QZD39+QZD40</f>
        <v>12467.6</v>
      </c>
      <c r="QZE38" s="106">
        <f t="shared" ref="QZE38" si="7138">SUM(QZE39:QZE41)</f>
        <v>8091.3402300000007</v>
      </c>
      <c r="QZF38" s="107">
        <f t="shared" si="3042"/>
        <v>0.64898939892200591</v>
      </c>
      <c r="QZG38" s="140"/>
      <c r="QZH38" s="267"/>
      <c r="QZI38" s="264" t="s">
        <v>80</v>
      </c>
      <c r="QZJ38" s="232" t="s">
        <v>81</v>
      </c>
      <c r="QZK38" s="12" t="s">
        <v>2</v>
      </c>
      <c r="QZL38" s="106">
        <f t="shared" ref="QZL38" si="7139">QZL39+QZL40</f>
        <v>12467.6</v>
      </c>
      <c r="QZM38" s="106">
        <f t="shared" ref="QZM38" si="7140">SUM(QZM39:QZM41)</f>
        <v>8091.3402300000007</v>
      </c>
      <c r="QZN38" s="107">
        <f t="shared" si="3044"/>
        <v>0.64898939892200591</v>
      </c>
      <c r="QZO38" s="140"/>
      <c r="QZP38" s="267"/>
      <c r="QZQ38" s="264" t="s">
        <v>80</v>
      </c>
      <c r="QZR38" s="232" t="s">
        <v>81</v>
      </c>
      <c r="QZS38" s="12" t="s">
        <v>2</v>
      </c>
      <c r="QZT38" s="106">
        <f t="shared" ref="QZT38" si="7141">QZT39+QZT40</f>
        <v>12467.6</v>
      </c>
      <c r="QZU38" s="106">
        <f t="shared" ref="QZU38" si="7142">SUM(QZU39:QZU41)</f>
        <v>8091.3402300000007</v>
      </c>
      <c r="QZV38" s="107">
        <f t="shared" si="3046"/>
        <v>0.64898939892200591</v>
      </c>
      <c r="QZW38" s="140"/>
      <c r="QZX38" s="267"/>
      <c r="QZY38" s="264" t="s">
        <v>80</v>
      </c>
      <c r="QZZ38" s="232" t="s">
        <v>81</v>
      </c>
      <c r="RAA38" s="12" t="s">
        <v>2</v>
      </c>
      <c r="RAB38" s="106">
        <f t="shared" ref="RAB38" si="7143">RAB39+RAB40</f>
        <v>12467.6</v>
      </c>
      <c r="RAC38" s="106">
        <f t="shared" ref="RAC38" si="7144">SUM(RAC39:RAC41)</f>
        <v>8091.3402300000007</v>
      </c>
      <c r="RAD38" s="107">
        <f t="shared" si="3048"/>
        <v>0.64898939892200591</v>
      </c>
      <c r="RAE38" s="140"/>
      <c r="RAF38" s="267"/>
      <c r="RAG38" s="264" t="s">
        <v>80</v>
      </c>
      <c r="RAH38" s="232" t="s">
        <v>81</v>
      </c>
      <c r="RAI38" s="12" t="s">
        <v>2</v>
      </c>
      <c r="RAJ38" s="106">
        <f t="shared" ref="RAJ38" si="7145">RAJ39+RAJ40</f>
        <v>12467.6</v>
      </c>
      <c r="RAK38" s="106">
        <f t="shared" ref="RAK38" si="7146">SUM(RAK39:RAK41)</f>
        <v>8091.3402300000007</v>
      </c>
      <c r="RAL38" s="107">
        <f t="shared" si="3050"/>
        <v>0.64898939892200591</v>
      </c>
      <c r="RAM38" s="140"/>
      <c r="RAN38" s="267"/>
      <c r="RAO38" s="264" t="s">
        <v>80</v>
      </c>
      <c r="RAP38" s="232" t="s">
        <v>81</v>
      </c>
      <c r="RAQ38" s="12" t="s">
        <v>2</v>
      </c>
      <c r="RAR38" s="106">
        <f t="shared" ref="RAR38" si="7147">RAR39+RAR40</f>
        <v>12467.6</v>
      </c>
      <c r="RAS38" s="106">
        <f t="shared" ref="RAS38" si="7148">SUM(RAS39:RAS41)</f>
        <v>8091.3402300000007</v>
      </c>
      <c r="RAT38" s="107">
        <f t="shared" si="3052"/>
        <v>0.64898939892200591</v>
      </c>
      <c r="RAU38" s="140"/>
      <c r="RAV38" s="267"/>
      <c r="RAW38" s="264" t="s">
        <v>80</v>
      </c>
      <c r="RAX38" s="232" t="s">
        <v>81</v>
      </c>
      <c r="RAY38" s="12" t="s">
        <v>2</v>
      </c>
      <c r="RAZ38" s="106">
        <f t="shared" ref="RAZ38" si="7149">RAZ39+RAZ40</f>
        <v>12467.6</v>
      </c>
      <c r="RBA38" s="106">
        <f t="shared" ref="RBA38" si="7150">SUM(RBA39:RBA41)</f>
        <v>8091.3402300000007</v>
      </c>
      <c r="RBB38" s="107">
        <f t="shared" si="3054"/>
        <v>0.64898939892200591</v>
      </c>
      <c r="RBC38" s="140"/>
      <c r="RBD38" s="267"/>
      <c r="RBE38" s="264" t="s">
        <v>80</v>
      </c>
      <c r="RBF38" s="232" t="s">
        <v>81</v>
      </c>
      <c r="RBG38" s="12" t="s">
        <v>2</v>
      </c>
      <c r="RBH38" s="106">
        <f t="shared" ref="RBH38" si="7151">RBH39+RBH40</f>
        <v>12467.6</v>
      </c>
      <c r="RBI38" s="106">
        <f t="shared" ref="RBI38" si="7152">SUM(RBI39:RBI41)</f>
        <v>8091.3402300000007</v>
      </c>
      <c r="RBJ38" s="107">
        <f t="shared" si="3056"/>
        <v>0.64898939892200591</v>
      </c>
      <c r="RBK38" s="140"/>
      <c r="RBL38" s="267"/>
      <c r="RBM38" s="264" t="s">
        <v>80</v>
      </c>
      <c r="RBN38" s="232" t="s">
        <v>81</v>
      </c>
      <c r="RBO38" s="12" t="s">
        <v>2</v>
      </c>
      <c r="RBP38" s="106">
        <f t="shared" ref="RBP38" si="7153">RBP39+RBP40</f>
        <v>12467.6</v>
      </c>
      <c r="RBQ38" s="106">
        <f t="shared" ref="RBQ38" si="7154">SUM(RBQ39:RBQ41)</f>
        <v>8091.3402300000007</v>
      </c>
      <c r="RBR38" s="107">
        <f t="shared" si="3058"/>
        <v>0.64898939892200591</v>
      </c>
      <c r="RBS38" s="140"/>
      <c r="RBT38" s="267"/>
      <c r="RBU38" s="264" t="s">
        <v>80</v>
      </c>
      <c r="RBV38" s="232" t="s">
        <v>81</v>
      </c>
      <c r="RBW38" s="12" t="s">
        <v>2</v>
      </c>
      <c r="RBX38" s="106">
        <f t="shared" ref="RBX38" si="7155">RBX39+RBX40</f>
        <v>12467.6</v>
      </c>
      <c r="RBY38" s="106">
        <f t="shared" ref="RBY38" si="7156">SUM(RBY39:RBY41)</f>
        <v>8091.3402300000007</v>
      </c>
      <c r="RBZ38" s="107">
        <f t="shared" si="3060"/>
        <v>0.64898939892200591</v>
      </c>
      <c r="RCA38" s="140"/>
      <c r="RCB38" s="267"/>
      <c r="RCC38" s="264" t="s">
        <v>80</v>
      </c>
      <c r="RCD38" s="232" t="s">
        <v>81</v>
      </c>
      <c r="RCE38" s="12" t="s">
        <v>2</v>
      </c>
      <c r="RCF38" s="106">
        <f t="shared" ref="RCF38" si="7157">RCF39+RCF40</f>
        <v>12467.6</v>
      </c>
      <c r="RCG38" s="106">
        <f t="shared" ref="RCG38" si="7158">SUM(RCG39:RCG41)</f>
        <v>8091.3402300000007</v>
      </c>
      <c r="RCH38" s="107">
        <f t="shared" si="3062"/>
        <v>0.64898939892200591</v>
      </c>
      <c r="RCI38" s="140"/>
      <c r="RCJ38" s="267"/>
      <c r="RCK38" s="264" t="s">
        <v>80</v>
      </c>
      <c r="RCL38" s="232" t="s">
        <v>81</v>
      </c>
      <c r="RCM38" s="12" t="s">
        <v>2</v>
      </c>
      <c r="RCN38" s="106">
        <f t="shared" ref="RCN38" si="7159">RCN39+RCN40</f>
        <v>12467.6</v>
      </c>
      <c r="RCO38" s="106">
        <f t="shared" ref="RCO38" si="7160">SUM(RCO39:RCO41)</f>
        <v>8091.3402300000007</v>
      </c>
      <c r="RCP38" s="107">
        <f t="shared" si="3064"/>
        <v>0.64898939892200591</v>
      </c>
      <c r="RCQ38" s="140"/>
      <c r="RCR38" s="267"/>
      <c r="RCS38" s="264" t="s">
        <v>80</v>
      </c>
      <c r="RCT38" s="232" t="s">
        <v>81</v>
      </c>
      <c r="RCU38" s="12" t="s">
        <v>2</v>
      </c>
      <c r="RCV38" s="106">
        <f t="shared" ref="RCV38" si="7161">RCV39+RCV40</f>
        <v>12467.6</v>
      </c>
      <c r="RCW38" s="106">
        <f t="shared" ref="RCW38" si="7162">SUM(RCW39:RCW41)</f>
        <v>8091.3402300000007</v>
      </c>
      <c r="RCX38" s="107">
        <f t="shared" si="3066"/>
        <v>0.64898939892200591</v>
      </c>
      <c r="RCY38" s="140"/>
      <c r="RCZ38" s="267"/>
      <c r="RDA38" s="264" t="s">
        <v>80</v>
      </c>
      <c r="RDB38" s="232" t="s">
        <v>81</v>
      </c>
      <c r="RDC38" s="12" t="s">
        <v>2</v>
      </c>
      <c r="RDD38" s="106">
        <f t="shared" ref="RDD38" si="7163">RDD39+RDD40</f>
        <v>12467.6</v>
      </c>
      <c r="RDE38" s="106">
        <f t="shared" ref="RDE38" si="7164">SUM(RDE39:RDE41)</f>
        <v>8091.3402300000007</v>
      </c>
      <c r="RDF38" s="107">
        <f t="shared" si="3068"/>
        <v>0.64898939892200591</v>
      </c>
      <c r="RDG38" s="140"/>
      <c r="RDH38" s="267"/>
      <c r="RDI38" s="264" t="s">
        <v>80</v>
      </c>
      <c r="RDJ38" s="232" t="s">
        <v>81</v>
      </c>
      <c r="RDK38" s="12" t="s">
        <v>2</v>
      </c>
      <c r="RDL38" s="106">
        <f t="shared" ref="RDL38" si="7165">RDL39+RDL40</f>
        <v>12467.6</v>
      </c>
      <c r="RDM38" s="106">
        <f t="shared" ref="RDM38" si="7166">SUM(RDM39:RDM41)</f>
        <v>8091.3402300000007</v>
      </c>
      <c r="RDN38" s="107">
        <f t="shared" si="3070"/>
        <v>0.64898939892200591</v>
      </c>
      <c r="RDO38" s="140"/>
      <c r="RDP38" s="267"/>
      <c r="RDQ38" s="264" t="s">
        <v>80</v>
      </c>
      <c r="RDR38" s="232" t="s">
        <v>81</v>
      </c>
      <c r="RDS38" s="12" t="s">
        <v>2</v>
      </c>
      <c r="RDT38" s="106">
        <f t="shared" ref="RDT38" si="7167">RDT39+RDT40</f>
        <v>12467.6</v>
      </c>
      <c r="RDU38" s="106">
        <f t="shared" ref="RDU38" si="7168">SUM(RDU39:RDU41)</f>
        <v>8091.3402300000007</v>
      </c>
      <c r="RDV38" s="107">
        <f t="shared" si="3072"/>
        <v>0.64898939892200591</v>
      </c>
      <c r="RDW38" s="140"/>
      <c r="RDX38" s="267"/>
      <c r="RDY38" s="264" t="s">
        <v>80</v>
      </c>
      <c r="RDZ38" s="232" t="s">
        <v>81</v>
      </c>
      <c r="REA38" s="12" t="s">
        <v>2</v>
      </c>
      <c r="REB38" s="106">
        <f t="shared" ref="REB38" si="7169">REB39+REB40</f>
        <v>12467.6</v>
      </c>
      <c r="REC38" s="106">
        <f t="shared" ref="REC38" si="7170">SUM(REC39:REC41)</f>
        <v>8091.3402300000007</v>
      </c>
      <c r="RED38" s="107">
        <f t="shared" si="3074"/>
        <v>0.64898939892200591</v>
      </c>
      <c r="REE38" s="140"/>
      <c r="REF38" s="267"/>
      <c r="REG38" s="264" t="s">
        <v>80</v>
      </c>
      <c r="REH38" s="232" t="s">
        <v>81</v>
      </c>
      <c r="REI38" s="12" t="s">
        <v>2</v>
      </c>
      <c r="REJ38" s="106">
        <f t="shared" ref="REJ38" si="7171">REJ39+REJ40</f>
        <v>12467.6</v>
      </c>
      <c r="REK38" s="106">
        <f t="shared" ref="REK38" si="7172">SUM(REK39:REK41)</f>
        <v>8091.3402300000007</v>
      </c>
      <c r="REL38" s="107">
        <f t="shared" si="3076"/>
        <v>0.64898939892200591</v>
      </c>
      <c r="REM38" s="140"/>
      <c r="REN38" s="267"/>
      <c r="REO38" s="264" t="s">
        <v>80</v>
      </c>
      <c r="REP38" s="232" t="s">
        <v>81</v>
      </c>
      <c r="REQ38" s="12" t="s">
        <v>2</v>
      </c>
      <c r="RER38" s="106">
        <f t="shared" ref="RER38" si="7173">RER39+RER40</f>
        <v>12467.6</v>
      </c>
      <c r="RES38" s="106">
        <f t="shared" ref="RES38" si="7174">SUM(RES39:RES41)</f>
        <v>8091.3402300000007</v>
      </c>
      <c r="RET38" s="107">
        <f t="shared" si="3078"/>
        <v>0.64898939892200591</v>
      </c>
      <c r="REU38" s="140"/>
      <c r="REV38" s="267"/>
      <c r="REW38" s="264" t="s">
        <v>80</v>
      </c>
      <c r="REX38" s="232" t="s">
        <v>81</v>
      </c>
      <c r="REY38" s="12" t="s">
        <v>2</v>
      </c>
      <c r="REZ38" s="106">
        <f t="shared" ref="REZ38" si="7175">REZ39+REZ40</f>
        <v>12467.6</v>
      </c>
      <c r="RFA38" s="106">
        <f t="shared" ref="RFA38" si="7176">SUM(RFA39:RFA41)</f>
        <v>8091.3402300000007</v>
      </c>
      <c r="RFB38" s="107">
        <f t="shared" si="3080"/>
        <v>0.64898939892200591</v>
      </c>
      <c r="RFC38" s="140"/>
      <c r="RFD38" s="267"/>
      <c r="RFE38" s="264" t="s">
        <v>80</v>
      </c>
      <c r="RFF38" s="232" t="s">
        <v>81</v>
      </c>
      <c r="RFG38" s="12" t="s">
        <v>2</v>
      </c>
      <c r="RFH38" s="106">
        <f t="shared" ref="RFH38" si="7177">RFH39+RFH40</f>
        <v>12467.6</v>
      </c>
      <c r="RFI38" s="106">
        <f t="shared" ref="RFI38" si="7178">SUM(RFI39:RFI41)</f>
        <v>8091.3402300000007</v>
      </c>
      <c r="RFJ38" s="107">
        <f t="shared" si="3082"/>
        <v>0.64898939892200591</v>
      </c>
      <c r="RFK38" s="140"/>
      <c r="RFL38" s="267"/>
      <c r="RFM38" s="264" t="s">
        <v>80</v>
      </c>
      <c r="RFN38" s="232" t="s">
        <v>81</v>
      </c>
      <c r="RFO38" s="12" t="s">
        <v>2</v>
      </c>
      <c r="RFP38" s="106">
        <f t="shared" ref="RFP38" si="7179">RFP39+RFP40</f>
        <v>12467.6</v>
      </c>
      <c r="RFQ38" s="106">
        <f t="shared" ref="RFQ38" si="7180">SUM(RFQ39:RFQ41)</f>
        <v>8091.3402300000007</v>
      </c>
      <c r="RFR38" s="107">
        <f t="shared" si="3084"/>
        <v>0.64898939892200591</v>
      </c>
      <c r="RFS38" s="140"/>
      <c r="RFT38" s="267"/>
      <c r="RFU38" s="264" t="s">
        <v>80</v>
      </c>
      <c r="RFV38" s="232" t="s">
        <v>81</v>
      </c>
      <c r="RFW38" s="12" t="s">
        <v>2</v>
      </c>
      <c r="RFX38" s="106">
        <f t="shared" ref="RFX38" si="7181">RFX39+RFX40</f>
        <v>12467.6</v>
      </c>
      <c r="RFY38" s="106">
        <f t="shared" ref="RFY38" si="7182">SUM(RFY39:RFY41)</f>
        <v>8091.3402300000007</v>
      </c>
      <c r="RFZ38" s="107">
        <f t="shared" si="3086"/>
        <v>0.64898939892200591</v>
      </c>
      <c r="RGA38" s="140"/>
      <c r="RGB38" s="267"/>
      <c r="RGC38" s="264" t="s">
        <v>80</v>
      </c>
      <c r="RGD38" s="232" t="s">
        <v>81</v>
      </c>
      <c r="RGE38" s="12" t="s">
        <v>2</v>
      </c>
      <c r="RGF38" s="106">
        <f t="shared" ref="RGF38" si="7183">RGF39+RGF40</f>
        <v>12467.6</v>
      </c>
      <c r="RGG38" s="106">
        <f t="shared" ref="RGG38" si="7184">SUM(RGG39:RGG41)</f>
        <v>8091.3402300000007</v>
      </c>
      <c r="RGH38" s="107">
        <f t="shared" si="3088"/>
        <v>0.64898939892200591</v>
      </c>
      <c r="RGI38" s="140"/>
      <c r="RGJ38" s="267"/>
      <c r="RGK38" s="264" t="s">
        <v>80</v>
      </c>
      <c r="RGL38" s="232" t="s">
        <v>81</v>
      </c>
      <c r="RGM38" s="12" t="s">
        <v>2</v>
      </c>
      <c r="RGN38" s="106">
        <f t="shared" ref="RGN38" si="7185">RGN39+RGN40</f>
        <v>12467.6</v>
      </c>
      <c r="RGO38" s="106">
        <f t="shared" ref="RGO38" si="7186">SUM(RGO39:RGO41)</f>
        <v>8091.3402300000007</v>
      </c>
      <c r="RGP38" s="107">
        <f t="shared" si="3090"/>
        <v>0.64898939892200591</v>
      </c>
      <c r="RGQ38" s="140"/>
      <c r="RGR38" s="267"/>
      <c r="RGS38" s="264" t="s">
        <v>80</v>
      </c>
      <c r="RGT38" s="232" t="s">
        <v>81</v>
      </c>
      <c r="RGU38" s="12" t="s">
        <v>2</v>
      </c>
      <c r="RGV38" s="106">
        <f t="shared" ref="RGV38" si="7187">RGV39+RGV40</f>
        <v>12467.6</v>
      </c>
      <c r="RGW38" s="106">
        <f t="shared" ref="RGW38" si="7188">SUM(RGW39:RGW41)</f>
        <v>8091.3402300000007</v>
      </c>
      <c r="RGX38" s="107">
        <f t="shared" si="3092"/>
        <v>0.64898939892200591</v>
      </c>
      <c r="RGY38" s="140"/>
      <c r="RGZ38" s="267"/>
      <c r="RHA38" s="264" t="s">
        <v>80</v>
      </c>
      <c r="RHB38" s="232" t="s">
        <v>81</v>
      </c>
      <c r="RHC38" s="12" t="s">
        <v>2</v>
      </c>
      <c r="RHD38" s="106">
        <f t="shared" ref="RHD38" si="7189">RHD39+RHD40</f>
        <v>12467.6</v>
      </c>
      <c r="RHE38" s="106">
        <f t="shared" ref="RHE38" si="7190">SUM(RHE39:RHE41)</f>
        <v>8091.3402300000007</v>
      </c>
      <c r="RHF38" s="107">
        <f t="shared" si="3094"/>
        <v>0.64898939892200591</v>
      </c>
      <c r="RHG38" s="140"/>
      <c r="RHH38" s="267"/>
      <c r="RHI38" s="264" t="s">
        <v>80</v>
      </c>
      <c r="RHJ38" s="232" t="s">
        <v>81</v>
      </c>
      <c r="RHK38" s="12" t="s">
        <v>2</v>
      </c>
      <c r="RHL38" s="106">
        <f t="shared" ref="RHL38" si="7191">RHL39+RHL40</f>
        <v>12467.6</v>
      </c>
      <c r="RHM38" s="106">
        <f t="shared" ref="RHM38" si="7192">SUM(RHM39:RHM41)</f>
        <v>8091.3402300000007</v>
      </c>
      <c r="RHN38" s="107">
        <f t="shared" si="3096"/>
        <v>0.64898939892200591</v>
      </c>
      <c r="RHO38" s="140"/>
      <c r="RHP38" s="267"/>
      <c r="RHQ38" s="264" t="s">
        <v>80</v>
      </c>
      <c r="RHR38" s="232" t="s">
        <v>81</v>
      </c>
      <c r="RHS38" s="12" t="s">
        <v>2</v>
      </c>
      <c r="RHT38" s="106">
        <f t="shared" ref="RHT38" si="7193">RHT39+RHT40</f>
        <v>12467.6</v>
      </c>
      <c r="RHU38" s="106">
        <f t="shared" ref="RHU38" si="7194">SUM(RHU39:RHU41)</f>
        <v>8091.3402300000007</v>
      </c>
      <c r="RHV38" s="107">
        <f t="shared" si="3098"/>
        <v>0.64898939892200591</v>
      </c>
      <c r="RHW38" s="140"/>
      <c r="RHX38" s="267"/>
      <c r="RHY38" s="264" t="s">
        <v>80</v>
      </c>
      <c r="RHZ38" s="232" t="s">
        <v>81</v>
      </c>
      <c r="RIA38" s="12" t="s">
        <v>2</v>
      </c>
      <c r="RIB38" s="106">
        <f t="shared" ref="RIB38" si="7195">RIB39+RIB40</f>
        <v>12467.6</v>
      </c>
      <c r="RIC38" s="106">
        <f t="shared" ref="RIC38" si="7196">SUM(RIC39:RIC41)</f>
        <v>8091.3402300000007</v>
      </c>
      <c r="RID38" s="107">
        <f t="shared" si="3100"/>
        <v>0.64898939892200591</v>
      </c>
      <c r="RIE38" s="140"/>
      <c r="RIF38" s="267"/>
      <c r="RIG38" s="264" t="s">
        <v>80</v>
      </c>
      <c r="RIH38" s="232" t="s">
        <v>81</v>
      </c>
      <c r="RII38" s="12" t="s">
        <v>2</v>
      </c>
      <c r="RIJ38" s="106">
        <f t="shared" ref="RIJ38" si="7197">RIJ39+RIJ40</f>
        <v>12467.6</v>
      </c>
      <c r="RIK38" s="106">
        <f t="shared" ref="RIK38" si="7198">SUM(RIK39:RIK41)</f>
        <v>8091.3402300000007</v>
      </c>
      <c r="RIL38" s="107">
        <f t="shared" si="3102"/>
        <v>0.64898939892200591</v>
      </c>
      <c r="RIM38" s="140"/>
      <c r="RIN38" s="267"/>
      <c r="RIO38" s="264" t="s">
        <v>80</v>
      </c>
      <c r="RIP38" s="232" t="s">
        <v>81</v>
      </c>
      <c r="RIQ38" s="12" t="s">
        <v>2</v>
      </c>
      <c r="RIR38" s="106">
        <f t="shared" ref="RIR38" si="7199">RIR39+RIR40</f>
        <v>12467.6</v>
      </c>
      <c r="RIS38" s="106">
        <f t="shared" ref="RIS38" si="7200">SUM(RIS39:RIS41)</f>
        <v>8091.3402300000007</v>
      </c>
      <c r="RIT38" s="107">
        <f t="shared" si="3104"/>
        <v>0.64898939892200591</v>
      </c>
      <c r="RIU38" s="140"/>
      <c r="RIV38" s="267"/>
      <c r="RIW38" s="264" t="s">
        <v>80</v>
      </c>
      <c r="RIX38" s="232" t="s">
        <v>81</v>
      </c>
      <c r="RIY38" s="12" t="s">
        <v>2</v>
      </c>
      <c r="RIZ38" s="106">
        <f t="shared" ref="RIZ38" si="7201">RIZ39+RIZ40</f>
        <v>12467.6</v>
      </c>
      <c r="RJA38" s="106">
        <f t="shared" ref="RJA38" si="7202">SUM(RJA39:RJA41)</f>
        <v>8091.3402300000007</v>
      </c>
      <c r="RJB38" s="107">
        <f t="shared" si="3106"/>
        <v>0.64898939892200591</v>
      </c>
      <c r="RJC38" s="140"/>
      <c r="RJD38" s="267"/>
      <c r="RJE38" s="264" t="s">
        <v>80</v>
      </c>
      <c r="RJF38" s="232" t="s">
        <v>81</v>
      </c>
      <c r="RJG38" s="12" t="s">
        <v>2</v>
      </c>
      <c r="RJH38" s="106">
        <f t="shared" ref="RJH38" si="7203">RJH39+RJH40</f>
        <v>12467.6</v>
      </c>
      <c r="RJI38" s="106">
        <f t="shared" ref="RJI38" si="7204">SUM(RJI39:RJI41)</f>
        <v>8091.3402300000007</v>
      </c>
      <c r="RJJ38" s="107">
        <f t="shared" si="3108"/>
        <v>0.64898939892200591</v>
      </c>
      <c r="RJK38" s="140"/>
      <c r="RJL38" s="267"/>
      <c r="RJM38" s="264" t="s">
        <v>80</v>
      </c>
      <c r="RJN38" s="232" t="s">
        <v>81</v>
      </c>
      <c r="RJO38" s="12" t="s">
        <v>2</v>
      </c>
      <c r="RJP38" s="106">
        <f t="shared" ref="RJP38" si="7205">RJP39+RJP40</f>
        <v>12467.6</v>
      </c>
      <c r="RJQ38" s="106">
        <f t="shared" ref="RJQ38" si="7206">SUM(RJQ39:RJQ41)</f>
        <v>8091.3402300000007</v>
      </c>
      <c r="RJR38" s="107">
        <f t="shared" si="3110"/>
        <v>0.64898939892200591</v>
      </c>
      <c r="RJS38" s="140"/>
      <c r="RJT38" s="267"/>
      <c r="RJU38" s="264" t="s">
        <v>80</v>
      </c>
      <c r="RJV38" s="232" t="s">
        <v>81</v>
      </c>
      <c r="RJW38" s="12" t="s">
        <v>2</v>
      </c>
      <c r="RJX38" s="106">
        <f t="shared" ref="RJX38" si="7207">RJX39+RJX40</f>
        <v>12467.6</v>
      </c>
      <c r="RJY38" s="106">
        <f t="shared" ref="RJY38" si="7208">SUM(RJY39:RJY41)</f>
        <v>8091.3402300000007</v>
      </c>
      <c r="RJZ38" s="107">
        <f t="shared" si="3112"/>
        <v>0.64898939892200591</v>
      </c>
      <c r="RKA38" s="140"/>
      <c r="RKB38" s="267"/>
      <c r="RKC38" s="264" t="s">
        <v>80</v>
      </c>
      <c r="RKD38" s="232" t="s">
        <v>81</v>
      </c>
      <c r="RKE38" s="12" t="s">
        <v>2</v>
      </c>
      <c r="RKF38" s="106">
        <f t="shared" ref="RKF38" si="7209">RKF39+RKF40</f>
        <v>12467.6</v>
      </c>
      <c r="RKG38" s="106">
        <f t="shared" ref="RKG38" si="7210">SUM(RKG39:RKG41)</f>
        <v>8091.3402300000007</v>
      </c>
      <c r="RKH38" s="107">
        <f t="shared" si="3114"/>
        <v>0.64898939892200591</v>
      </c>
      <c r="RKI38" s="140"/>
      <c r="RKJ38" s="267"/>
      <c r="RKK38" s="264" t="s">
        <v>80</v>
      </c>
      <c r="RKL38" s="232" t="s">
        <v>81</v>
      </c>
      <c r="RKM38" s="12" t="s">
        <v>2</v>
      </c>
      <c r="RKN38" s="106">
        <f t="shared" ref="RKN38" si="7211">RKN39+RKN40</f>
        <v>12467.6</v>
      </c>
      <c r="RKO38" s="106">
        <f t="shared" ref="RKO38" si="7212">SUM(RKO39:RKO41)</f>
        <v>8091.3402300000007</v>
      </c>
      <c r="RKP38" s="107">
        <f t="shared" si="3116"/>
        <v>0.64898939892200591</v>
      </c>
      <c r="RKQ38" s="140"/>
      <c r="RKR38" s="267"/>
      <c r="RKS38" s="264" t="s">
        <v>80</v>
      </c>
      <c r="RKT38" s="232" t="s">
        <v>81</v>
      </c>
      <c r="RKU38" s="12" t="s">
        <v>2</v>
      </c>
      <c r="RKV38" s="106">
        <f t="shared" ref="RKV38" si="7213">RKV39+RKV40</f>
        <v>12467.6</v>
      </c>
      <c r="RKW38" s="106">
        <f t="shared" ref="RKW38" si="7214">SUM(RKW39:RKW41)</f>
        <v>8091.3402300000007</v>
      </c>
      <c r="RKX38" s="107">
        <f t="shared" si="3118"/>
        <v>0.64898939892200591</v>
      </c>
      <c r="RKY38" s="140"/>
      <c r="RKZ38" s="267"/>
      <c r="RLA38" s="264" t="s">
        <v>80</v>
      </c>
      <c r="RLB38" s="232" t="s">
        <v>81</v>
      </c>
      <c r="RLC38" s="12" t="s">
        <v>2</v>
      </c>
      <c r="RLD38" s="106">
        <f t="shared" ref="RLD38" si="7215">RLD39+RLD40</f>
        <v>12467.6</v>
      </c>
      <c r="RLE38" s="106">
        <f t="shared" ref="RLE38" si="7216">SUM(RLE39:RLE41)</f>
        <v>8091.3402300000007</v>
      </c>
      <c r="RLF38" s="107">
        <f t="shared" si="3120"/>
        <v>0.64898939892200591</v>
      </c>
      <c r="RLG38" s="140"/>
      <c r="RLH38" s="267"/>
      <c r="RLI38" s="264" t="s">
        <v>80</v>
      </c>
      <c r="RLJ38" s="232" t="s">
        <v>81</v>
      </c>
      <c r="RLK38" s="12" t="s">
        <v>2</v>
      </c>
      <c r="RLL38" s="106">
        <f t="shared" ref="RLL38" si="7217">RLL39+RLL40</f>
        <v>12467.6</v>
      </c>
      <c r="RLM38" s="106">
        <f t="shared" ref="RLM38" si="7218">SUM(RLM39:RLM41)</f>
        <v>8091.3402300000007</v>
      </c>
      <c r="RLN38" s="107">
        <f t="shared" si="3122"/>
        <v>0.64898939892200591</v>
      </c>
      <c r="RLO38" s="140"/>
      <c r="RLP38" s="267"/>
      <c r="RLQ38" s="264" t="s">
        <v>80</v>
      </c>
      <c r="RLR38" s="232" t="s">
        <v>81</v>
      </c>
      <c r="RLS38" s="12" t="s">
        <v>2</v>
      </c>
      <c r="RLT38" s="106">
        <f t="shared" ref="RLT38" si="7219">RLT39+RLT40</f>
        <v>12467.6</v>
      </c>
      <c r="RLU38" s="106">
        <f t="shared" ref="RLU38" si="7220">SUM(RLU39:RLU41)</f>
        <v>8091.3402300000007</v>
      </c>
      <c r="RLV38" s="107">
        <f t="shared" si="3124"/>
        <v>0.64898939892200591</v>
      </c>
      <c r="RLW38" s="140"/>
      <c r="RLX38" s="267"/>
      <c r="RLY38" s="264" t="s">
        <v>80</v>
      </c>
      <c r="RLZ38" s="232" t="s">
        <v>81</v>
      </c>
      <c r="RMA38" s="12" t="s">
        <v>2</v>
      </c>
      <c r="RMB38" s="106">
        <f t="shared" ref="RMB38" si="7221">RMB39+RMB40</f>
        <v>12467.6</v>
      </c>
      <c r="RMC38" s="106">
        <f t="shared" ref="RMC38" si="7222">SUM(RMC39:RMC41)</f>
        <v>8091.3402300000007</v>
      </c>
      <c r="RMD38" s="107">
        <f t="shared" si="3126"/>
        <v>0.64898939892200591</v>
      </c>
      <c r="RME38" s="140"/>
      <c r="RMF38" s="267"/>
      <c r="RMG38" s="264" t="s">
        <v>80</v>
      </c>
      <c r="RMH38" s="232" t="s">
        <v>81</v>
      </c>
      <c r="RMI38" s="12" t="s">
        <v>2</v>
      </c>
      <c r="RMJ38" s="106">
        <f t="shared" ref="RMJ38" si="7223">RMJ39+RMJ40</f>
        <v>12467.6</v>
      </c>
      <c r="RMK38" s="106">
        <f t="shared" ref="RMK38" si="7224">SUM(RMK39:RMK41)</f>
        <v>8091.3402300000007</v>
      </c>
      <c r="RML38" s="107">
        <f t="shared" si="3128"/>
        <v>0.64898939892200591</v>
      </c>
      <c r="RMM38" s="140"/>
      <c r="RMN38" s="267"/>
      <c r="RMO38" s="264" t="s">
        <v>80</v>
      </c>
      <c r="RMP38" s="232" t="s">
        <v>81</v>
      </c>
      <c r="RMQ38" s="12" t="s">
        <v>2</v>
      </c>
      <c r="RMR38" s="106">
        <f t="shared" ref="RMR38" si="7225">RMR39+RMR40</f>
        <v>12467.6</v>
      </c>
      <c r="RMS38" s="106">
        <f t="shared" ref="RMS38" si="7226">SUM(RMS39:RMS41)</f>
        <v>8091.3402300000007</v>
      </c>
      <c r="RMT38" s="107">
        <f t="shared" si="3130"/>
        <v>0.64898939892200591</v>
      </c>
      <c r="RMU38" s="140"/>
      <c r="RMV38" s="267"/>
      <c r="RMW38" s="264" t="s">
        <v>80</v>
      </c>
      <c r="RMX38" s="232" t="s">
        <v>81</v>
      </c>
      <c r="RMY38" s="12" t="s">
        <v>2</v>
      </c>
      <c r="RMZ38" s="106">
        <f t="shared" ref="RMZ38" si="7227">RMZ39+RMZ40</f>
        <v>12467.6</v>
      </c>
      <c r="RNA38" s="106">
        <f t="shared" ref="RNA38" si="7228">SUM(RNA39:RNA41)</f>
        <v>8091.3402300000007</v>
      </c>
      <c r="RNB38" s="107">
        <f t="shared" si="3132"/>
        <v>0.64898939892200591</v>
      </c>
      <c r="RNC38" s="140"/>
      <c r="RND38" s="267"/>
      <c r="RNE38" s="264" t="s">
        <v>80</v>
      </c>
      <c r="RNF38" s="232" t="s">
        <v>81</v>
      </c>
      <c r="RNG38" s="12" t="s">
        <v>2</v>
      </c>
      <c r="RNH38" s="106">
        <f t="shared" ref="RNH38" si="7229">RNH39+RNH40</f>
        <v>12467.6</v>
      </c>
      <c r="RNI38" s="106">
        <f t="shared" ref="RNI38" si="7230">SUM(RNI39:RNI41)</f>
        <v>8091.3402300000007</v>
      </c>
      <c r="RNJ38" s="107">
        <f t="shared" si="3134"/>
        <v>0.64898939892200591</v>
      </c>
      <c r="RNK38" s="140"/>
      <c r="RNL38" s="267"/>
      <c r="RNM38" s="264" t="s">
        <v>80</v>
      </c>
      <c r="RNN38" s="232" t="s">
        <v>81</v>
      </c>
      <c r="RNO38" s="12" t="s">
        <v>2</v>
      </c>
      <c r="RNP38" s="106">
        <f t="shared" ref="RNP38" si="7231">RNP39+RNP40</f>
        <v>12467.6</v>
      </c>
      <c r="RNQ38" s="106">
        <f t="shared" ref="RNQ38" si="7232">SUM(RNQ39:RNQ41)</f>
        <v>8091.3402300000007</v>
      </c>
      <c r="RNR38" s="107">
        <f t="shared" si="3136"/>
        <v>0.64898939892200591</v>
      </c>
      <c r="RNS38" s="140"/>
      <c r="RNT38" s="267"/>
      <c r="RNU38" s="264" t="s">
        <v>80</v>
      </c>
      <c r="RNV38" s="232" t="s">
        <v>81</v>
      </c>
      <c r="RNW38" s="12" t="s">
        <v>2</v>
      </c>
      <c r="RNX38" s="106">
        <f t="shared" ref="RNX38" si="7233">RNX39+RNX40</f>
        <v>12467.6</v>
      </c>
      <c r="RNY38" s="106">
        <f t="shared" ref="RNY38" si="7234">SUM(RNY39:RNY41)</f>
        <v>8091.3402300000007</v>
      </c>
      <c r="RNZ38" s="107">
        <f t="shared" si="3138"/>
        <v>0.64898939892200591</v>
      </c>
      <c r="ROA38" s="140"/>
      <c r="ROB38" s="267"/>
      <c r="ROC38" s="264" t="s">
        <v>80</v>
      </c>
      <c r="ROD38" s="232" t="s">
        <v>81</v>
      </c>
      <c r="ROE38" s="12" t="s">
        <v>2</v>
      </c>
      <c r="ROF38" s="106">
        <f t="shared" ref="ROF38" si="7235">ROF39+ROF40</f>
        <v>12467.6</v>
      </c>
      <c r="ROG38" s="106">
        <f t="shared" ref="ROG38" si="7236">SUM(ROG39:ROG41)</f>
        <v>8091.3402300000007</v>
      </c>
      <c r="ROH38" s="107">
        <f t="shared" si="3140"/>
        <v>0.64898939892200591</v>
      </c>
      <c r="ROI38" s="140"/>
      <c r="ROJ38" s="267"/>
      <c r="ROK38" s="264" t="s">
        <v>80</v>
      </c>
      <c r="ROL38" s="232" t="s">
        <v>81</v>
      </c>
      <c r="ROM38" s="12" t="s">
        <v>2</v>
      </c>
      <c r="RON38" s="106">
        <f t="shared" ref="RON38" si="7237">RON39+RON40</f>
        <v>12467.6</v>
      </c>
      <c r="ROO38" s="106">
        <f t="shared" ref="ROO38" si="7238">SUM(ROO39:ROO41)</f>
        <v>8091.3402300000007</v>
      </c>
      <c r="ROP38" s="107">
        <f t="shared" si="3142"/>
        <v>0.64898939892200591</v>
      </c>
      <c r="ROQ38" s="140"/>
      <c r="ROR38" s="267"/>
      <c r="ROS38" s="264" t="s">
        <v>80</v>
      </c>
      <c r="ROT38" s="232" t="s">
        <v>81</v>
      </c>
      <c r="ROU38" s="12" t="s">
        <v>2</v>
      </c>
      <c r="ROV38" s="106">
        <f t="shared" ref="ROV38" si="7239">ROV39+ROV40</f>
        <v>12467.6</v>
      </c>
      <c r="ROW38" s="106">
        <f t="shared" ref="ROW38" si="7240">SUM(ROW39:ROW41)</f>
        <v>8091.3402300000007</v>
      </c>
      <c r="ROX38" s="107">
        <f t="shared" si="3144"/>
        <v>0.64898939892200591</v>
      </c>
      <c r="ROY38" s="140"/>
      <c r="ROZ38" s="267"/>
      <c r="RPA38" s="264" t="s">
        <v>80</v>
      </c>
      <c r="RPB38" s="232" t="s">
        <v>81</v>
      </c>
      <c r="RPC38" s="12" t="s">
        <v>2</v>
      </c>
      <c r="RPD38" s="106">
        <f t="shared" ref="RPD38" si="7241">RPD39+RPD40</f>
        <v>12467.6</v>
      </c>
      <c r="RPE38" s="106">
        <f t="shared" ref="RPE38" si="7242">SUM(RPE39:RPE41)</f>
        <v>8091.3402300000007</v>
      </c>
      <c r="RPF38" s="107">
        <f t="shared" si="3146"/>
        <v>0.64898939892200591</v>
      </c>
      <c r="RPG38" s="140"/>
      <c r="RPH38" s="267"/>
      <c r="RPI38" s="264" t="s">
        <v>80</v>
      </c>
      <c r="RPJ38" s="232" t="s">
        <v>81</v>
      </c>
      <c r="RPK38" s="12" t="s">
        <v>2</v>
      </c>
      <c r="RPL38" s="106">
        <f t="shared" ref="RPL38" si="7243">RPL39+RPL40</f>
        <v>12467.6</v>
      </c>
      <c r="RPM38" s="106">
        <f t="shared" ref="RPM38" si="7244">SUM(RPM39:RPM41)</f>
        <v>8091.3402300000007</v>
      </c>
      <c r="RPN38" s="107">
        <f t="shared" si="3148"/>
        <v>0.64898939892200591</v>
      </c>
      <c r="RPO38" s="140"/>
      <c r="RPP38" s="267"/>
      <c r="RPQ38" s="264" t="s">
        <v>80</v>
      </c>
      <c r="RPR38" s="232" t="s">
        <v>81</v>
      </c>
      <c r="RPS38" s="12" t="s">
        <v>2</v>
      </c>
      <c r="RPT38" s="106">
        <f t="shared" ref="RPT38" si="7245">RPT39+RPT40</f>
        <v>12467.6</v>
      </c>
      <c r="RPU38" s="106">
        <f t="shared" ref="RPU38" si="7246">SUM(RPU39:RPU41)</f>
        <v>8091.3402300000007</v>
      </c>
      <c r="RPV38" s="107">
        <f t="shared" si="3150"/>
        <v>0.64898939892200591</v>
      </c>
      <c r="RPW38" s="140"/>
      <c r="RPX38" s="267"/>
      <c r="RPY38" s="264" t="s">
        <v>80</v>
      </c>
      <c r="RPZ38" s="232" t="s">
        <v>81</v>
      </c>
      <c r="RQA38" s="12" t="s">
        <v>2</v>
      </c>
      <c r="RQB38" s="106">
        <f t="shared" ref="RQB38" si="7247">RQB39+RQB40</f>
        <v>12467.6</v>
      </c>
      <c r="RQC38" s="106">
        <f t="shared" ref="RQC38" si="7248">SUM(RQC39:RQC41)</f>
        <v>8091.3402300000007</v>
      </c>
      <c r="RQD38" s="107">
        <f t="shared" si="3152"/>
        <v>0.64898939892200591</v>
      </c>
      <c r="RQE38" s="140"/>
      <c r="RQF38" s="267"/>
      <c r="RQG38" s="264" t="s">
        <v>80</v>
      </c>
      <c r="RQH38" s="232" t="s">
        <v>81</v>
      </c>
      <c r="RQI38" s="12" t="s">
        <v>2</v>
      </c>
      <c r="RQJ38" s="106">
        <f t="shared" ref="RQJ38" si="7249">RQJ39+RQJ40</f>
        <v>12467.6</v>
      </c>
      <c r="RQK38" s="106">
        <f t="shared" ref="RQK38" si="7250">SUM(RQK39:RQK41)</f>
        <v>8091.3402300000007</v>
      </c>
      <c r="RQL38" s="107">
        <f t="shared" si="3154"/>
        <v>0.64898939892200591</v>
      </c>
      <c r="RQM38" s="140"/>
      <c r="RQN38" s="267"/>
      <c r="RQO38" s="264" t="s">
        <v>80</v>
      </c>
      <c r="RQP38" s="232" t="s">
        <v>81</v>
      </c>
      <c r="RQQ38" s="12" t="s">
        <v>2</v>
      </c>
      <c r="RQR38" s="106">
        <f t="shared" ref="RQR38" si="7251">RQR39+RQR40</f>
        <v>12467.6</v>
      </c>
      <c r="RQS38" s="106">
        <f t="shared" ref="RQS38" si="7252">SUM(RQS39:RQS41)</f>
        <v>8091.3402300000007</v>
      </c>
      <c r="RQT38" s="107">
        <f t="shared" si="3156"/>
        <v>0.64898939892200591</v>
      </c>
      <c r="RQU38" s="140"/>
      <c r="RQV38" s="267"/>
      <c r="RQW38" s="264" t="s">
        <v>80</v>
      </c>
      <c r="RQX38" s="232" t="s">
        <v>81</v>
      </c>
      <c r="RQY38" s="12" t="s">
        <v>2</v>
      </c>
      <c r="RQZ38" s="106">
        <f t="shared" ref="RQZ38" si="7253">RQZ39+RQZ40</f>
        <v>12467.6</v>
      </c>
      <c r="RRA38" s="106">
        <f t="shared" ref="RRA38" si="7254">SUM(RRA39:RRA41)</f>
        <v>8091.3402300000007</v>
      </c>
      <c r="RRB38" s="107">
        <f t="shared" si="3158"/>
        <v>0.64898939892200591</v>
      </c>
      <c r="RRC38" s="140"/>
      <c r="RRD38" s="267"/>
      <c r="RRE38" s="264" t="s">
        <v>80</v>
      </c>
      <c r="RRF38" s="232" t="s">
        <v>81</v>
      </c>
      <c r="RRG38" s="12" t="s">
        <v>2</v>
      </c>
      <c r="RRH38" s="106">
        <f t="shared" ref="RRH38" si="7255">RRH39+RRH40</f>
        <v>12467.6</v>
      </c>
      <c r="RRI38" s="106">
        <f t="shared" ref="RRI38" si="7256">SUM(RRI39:RRI41)</f>
        <v>8091.3402300000007</v>
      </c>
      <c r="RRJ38" s="107">
        <f t="shared" si="3160"/>
        <v>0.64898939892200591</v>
      </c>
      <c r="RRK38" s="140"/>
      <c r="RRL38" s="267"/>
      <c r="RRM38" s="264" t="s">
        <v>80</v>
      </c>
      <c r="RRN38" s="232" t="s">
        <v>81</v>
      </c>
      <c r="RRO38" s="12" t="s">
        <v>2</v>
      </c>
      <c r="RRP38" s="106">
        <f t="shared" ref="RRP38" si="7257">RRP39+RRP40</f>
        <v>12467.6</v>
      </c>
      <c r="RRQ38" s="106">
        <f t="shared" ref="RRQ38" si="7258">SUM(RRQ39:RRQ41)</f>
        <v>8091.3402300000007</v>
      </c>
      <c r="RRR38" s="107">
        <f t="shared" si="3162"/>
        <v>0.64898939892200591</v>
      </c>
      <c r="RRS38" s="140"/>
      <c r="RRT38" s="267"/>
      <c r="RRU38" s="264" t="s">
        <v>80</v>
      </c>
      <c r="RRV38" s="232" t="s">
        <v>81</v>
      </c>
      <c r="RRW38" s="12" t="s">
        <v>2</v>
      </c>
      <c r="RRX38" s="106">
        <f t="shared" ref="RRX38" si="7259">RRX39+RRX40</f>
        <v>12467.6</v>
      </c>
      <c r="RRY38" s="106">
        <f t="shared" ref="RRY38" si="7260">SUM(RRY39:RRY41)</f>
        <v>8091.3402300000007</v>
      </c>
      <c r="RRZ38" s="107">
        <f t="shared" si="3164"/>
        <v>0.64898939892200591</v>
      </c>
      <c r="RSA38" s="140"/>
      <c r="RSB38" s="267"/>
      <c r="RSC38" s="264" t="s">
        <v>80</v>
      </c>
      <c r="RSD38" s="232" t="s">
        <v>81</v>
      </c>
      <c r="RSE38" s="12" t="s">
        <v>2</v>
      </c>
      <c r="RSF38" s="106">
        <f t="shared" ref="RSF38" si="7261">RSF39+RSF40</f>
        <v>12467.6</v>
      </c>
      <c r="RSG38" s="106">
        <f t="shared" ref="RSG38" si="7262">SUM(RSG39:RSG41)</f>
        <v>8091.3402300000007</v>
      </c>
      <c r="RSH38" s="107">
        <f t="shared" si="3166"/>
        <v>0.64898939892200591</v>
      </c>
      <c r="RSI38" s="140"/>
      <c r="RSJ38" s="267"/>
      <c r="RSK38" s="264" t="s">
        <v>80</v>
      </c>
      <c r="RSL38" s="232" t="s">
        <v>81</v>
      </c>
      <c r="RSM38" s="12" t="s">
        <v>2</v>
      </c>
      <c r="RSN38" s="106">
        <f t="shared" ref="RSN38" si="7263">RSN39+RSN40</f>
        <v>12467.6</v>
      </c>
      <c r="RSO38" s="106">
        <f t="shared" ref="RSO38" si="7264">SUM(RSO39:RSO41)</f>
        <v>8091.3402300000007</v>
      </c>
      <c r="RSP38" s="107">
        <f t="shared" si="3168"/>
        <v>0.64898939892200591</v>
      </c>
      <c r="RSQ38" s="140"/>
      <c r="RSR38" s="267"/>
      <c r="RSS38" s="264" t="s">
        <v>80</v>
      </c>
      <c r="RST38" s="232" t="s">
        <v>81</v>
      </c>
      <c r="RSU38" s="12" t="s">
        <v>2</v>
      </c>
      <c r="RSV38" s="106">
        <f t="shared" ref="RSV38" si="7265">RSV39+RSV40</f>
        <v>12467.6</v>
      </c>
      <c r="RSW38" s="106">
        <f t="shared" ref="RSW38" si="7266">SUM(RSW39:RSW41)</f>
        <v>8091.3402300000007</v>
      </c>
      <c r="RSX38" s="107">
        <f t="shared" si="3170"/>
        <v>0.64898939892200591</v>
      </c>
      <c r="RSY38" s="140"/>
      <c r="RSZ38" s="267"/>
      <c r="RTA38" s="264" t="s">
        <v>80</v>
      </c>
      <c r="RTB38" s="232" t="s">
        <v>81</v>
      </c>
      <c r="RTC38" s="12" t="s">
        <v>2</v>
      </c>
      <c r="RTD38" s="106">
        <f t="shared" ref="RTD38" si="7267">RTD39+RTD40</f>
        <v>12467.6</v>
      </c>
      <c r="RTE38" s="106">
        <f t="shared" ref="RTE38" si="7268">SUM(RTE39:RTE41)</f>
        <v>8091.3402300000007</v>
      </c>
      <c r="RTF38" s="107">
        <f t="shared" si="3172"/>
        <v>0.64898939892200591</v>
      </c>
      <c r="RTG38" s="140"/>
      <c r="RTH38" s="267"/>
      <c r="RTI38" s="264" t="s">
        <v>80</v>
      </c>
      <c r="RTJ38" s="232" t="s">
        <v>81</v>
      </c>
      <c r="RTK38" s="12" t="s">
        <v>2</v>
      </c>
      <c r="RTL38" s="106">
        <f t="shared" ref="RTL38" si="7269">RTL39+RTL40</f>
        <v>12467.6</v>
      </c>
      <c r="RTM38" s="106">
        <f t="shared" ref="RTM38" si="7270">SUM(RTM39:RTM41)</f>
        <v>8091.3402300000007</v>
      </c>
      <c r="RTN38" s="107">
        <f t="shared" si="3174"/>
        <v>0.64898939892200591</v>
      </c>
      <c r="RTO38" s="140"/>
      <c r="RTP38" s="267"/>
      <c r="RTQ38" s="264" t="s">
        <v>80</v>
      </c>
      <c r="RTR38" s="232" t="s">
        <v>81</v>
      </c>
      <c r="RTS38" s="12" t="s">
        <v>2</v>
      </c>
      <c r="RTT38" s="106">
        <f t="shared" ref="RTT38" si="7271">RTT39+RTT40</f>
        <v>12467.6</v>
      </c>
      <c r="RTU38" s="106">
        <f t="shared" ref="RTU38" si="7272">SUM(RTU39:RTU41)</f>
        <v>8091.3402300000007</v>
      </c>
      <c r="RTV38" s="107">
        <f t="shared" si="3176"/>
        <v>0.64898939892200591</v>
      </c>
      <c r="RTW38" s="140"/>
      <c r="RTX38" s="267"/>
      <c r="RTY38" s="264" t="s">
        <v>80</v>
      </c>
      <c r="RTZ38" s="232" t="s">
        <v>81</v>
      </c>
      <c r="RUA38" s="12" t="s">
        <v>2</v>
      </c>
      <c r="RUB38" s="106">
        <f t="shared" ref="RUB38" si="7273">RUB39+RUB40</f>
        <v>12467.6</v>
      </c>
      <c r="RUC38" s="106">
        <f t="shared" ref="RUC38" si="7274">SUM(RUC39:RUC41)</f>
        <v>8091.3402300000007</v>
      </c>
      <c r="RUD38" s="107">
        <f t="shared" si="3178"/>
        <v>0.64898939892200591</v>
      </c>
      <c r="RUE38" s="140"/>
      <c r="RUF38" s="267"/>
      <c r="RUG38" s="264" t="s">
        <v>80</v>
      </c>
      <c r="RUH38" s="232" t="s">
        <v>81</v>
      </c>
      <c r="RUI38" s="12" t="s">
        <v>2</v>
      </c>
      <c r="RUJ38" s="106">
        <f t="shared" ref="RUJ38" si="7275">RUJ39+RUJ40</f>
        <v>12467.6</v>
      </c>
      <c r="RUK38" s="106">
        <f t="shared" ref="RUK38" si="7276">SUM(RUK39:RUK41)</f>
        <v>8091.3402300000007</v>
      </c>
      <c r="RUL38" s="107">
        <f t="shared" si="3180"/>
        <v>0.64898939892200591</v>
      </c>
      <c r="RUM38" s="140"/>
      <c r="RUN38" s="267"/>
      <c r="RUO38" s="264" t="s">
        <v>80</v>
      </c>
      <c r="RUP38" s="232" t="s">
        <v>81</v>
      </c>
      <c r="RUQ38" s="12" t="s">
        <v>2</v>
      </c>
      <c r="RUR38" s="106">
        <f t="shared" ref="RUR38" si="7277">RUR39+RUR40</f>
        <v>12467.6</v>
      </c>
      <c r="RUS38" s="106">
        <f t="shared" ref="RUS38" si="7278">SUM(RUS39:RUS41)</f>
        <v>8091.3402300000007</v>
      </c>
      <c r="RUT38" s="107">
        <f t="shared" si="3182"/>
        <v>0.64898939892200591</v>
      </c>
      <c r="RUU38" s="140"/>
      <c r="RUV38" s="267"/>
      <c r="RUW38" s="264" t="s">
        <v>80</v>
      </c>
      <c r="RUX38" s="232" t="s">
        <v>81</v>
      </c>
      <c r="RUY38" s="12" t="s">
        <v>2</v>
      </c>
      <c r="RUZ38" s="106">
        <f t="shared" ref="RUZ38" si="7279">RUZ39+RUZ40</f>
        <v>12467.6</v>
      </c>
      <c r="RVA38" s="106">
        <f t="shared" ref="RVA38" si="7280">SUM(RVA39:RVA41)</f>
        <v>8091.3402300000007</v>
      </c>
      <c r="RVB38" s="107">
        <f t="shared" si="3184"/>
        <v>0.64898939892200591</v>
      </c>
      <c r="RVC38" s="140"/>
      <c r="RVD38" s="267"/>
      <c r="RVE38" s="264" t="s">
        <v>80</v>
      </c>
      <c r="RVF38" s="232" t="s">
        <v>81</v>
      </c>
      <c r="RVG38" s="12" t="s">
        <v>2</v>
      </c>
      <c r="RVH38" s="106">
        <f t="shared" ref="RVH38" si="7281">RVH39+RVH40</f>
        <v>12467.6</v>
      </c>
      <c r="RVI38" s="106">
        <f t="shared" ref="RVI38" si="7282">SUM(RVI39:RVI41)</f>
        <v>8091.3402300000007</v>
      </c>
      <c r="RVJ38" s="107">
        <f t="shared" si="3186"/>
        <v>0.64898939892200591</v>
      </c>
      <c r="RVK38" s="140"/>
      <c r="RVL38" s="267"/>
      <c r="RVM38" s="264" t="s">
        <v>80</v>
      </c>
      <c r="RVN38" s="232" t="s">
        <v>81</v>
      </c>
      <c r="RVO38" s="12" t="s">
        <v>2</v>
      </c>
      <c r="RVP38" s="106">
        <f t="shared" ref="RVP38" si="7283">RVP39+RVP40</f>
        <v>12467.6</v>
      </c>
      <c r="RVQ38" s="106">
        <f t="shared" ref="RVQ38" si="7284">SUM(RVQ39:RVQ41)</f>
        <v>8091.3402300000007</v>
      </c>
      <c r="RVR38" s="107">
        <f t="shared" si="3188"/>
        <v>0.64898939892200591</v>
      </c>
      <c r="RVS38" s="140"/>
      <c r="RVT38" s="267"/>
      <c r="RVU38" s="264" t="s">
        <v>80</v>
      </c>
      <c r="RVV38" s="232" t="s">
        <v>81</v>
      </c>
      <c r="RVW38" s="12" t="s">
        <v>2</v>
      </c>
      <c r="RVX38" s="106">
        <f t="shared" ref="RVX38" si="7285">RVX39+RVX40</f>
        <v>12467.6</v>
      </c>
      <c r="RVY38" s="106">
        <f t="shared" ref="RVY38" si="7286">SUM(RVY39:RVY41)</f>
        <v>8091.3402300000007</v>
      </c>
      <c r="RVZ38" s="107">
        <f t="shared" si="3190"/>
        <v>0.64898939892200591</v>
      </c>
      <c r="RWA38" s="140"/>
      <c r="RWB38" s="267"/>
      <c r="RWC38" s="264" t="s">
        <v>80</v>
      </c>
      <c r="RWD38" s="232" t="s">
        <v>81</v>
      </c>
      <c r="RWE38" s="12" t="s">
        <v>2</v>
      </c>
      <c r="RWF38" s="106">
        <f t="shared" ref="RWF38" si="7287">RWF39+RWF40</f>
        <v>12467.6</v>
      </c>
      <c r="RWG38" s="106">
        <f t="shared" ref="RWG38" si="7288">SUM(RWG39:RWG41)</f>
        <v>8091.3402300000007</v>
      </c>
      <c r="RWH38" s="107">
        <f t="shared" si="3192"/>
        <v>0.64898939892200591</v>
      </c>
      <c r="RWI38" s="140"/>
      <c r="RWJ38" s="267"/>
      <c r="RWK38" s="264" t="s">
        <v>80</v>
      </c>
      <c r="RWL38" s="232" t="s">
        <v>81</v>
      </c>
      <c r="RWM38" s="12" t="s">
        <v>2</v>
      </c>
      <c r="RWN38" s="106">
        <f t="shared" ref="RWN38" si="7289">RWN39+RWN40</f>
        <v>12467.6</v>
      </c>
      <c r="RWO38" s="106">
        <f t="shared" ref="RWO38" si="7290">SUM(RWO39:RWO41)</f>
        <v>8091.3402300000007</v>
      </c>
      <c r="RWP38" s="107">
        <f t="shared" si="3194"/>
        <v>0.64898939892200591</v>
      </c>
      <c r="RWQ38" s="140"/>
      <c r="RWR38" s="267"/>
      <c r="RWS38" s="264" t="s">
        <v>80</v>
      </c>
      <c r="RWT38" s="232" t="s">
        <v>81</v>
      </c>
      <c r="RWU38" s="12" t="s">
        <v>2</v>
      </c>
      <c r="RWV38" s="106">
        <f t="shared" ref="RWV38" si="7291">RWV39+RWV40</f>
        <v>12467.6</v>
      </c>
      <c r="RWW38" s="106">
        <f t="shared" ref="RWW38" si="7292">SUM(RWW39:RWW41)</f>
        <v>8091.3402300000007</v>
      </c>
      <c r="RWX38" s="107">
        <f t="shared" si="3196"/>
        <v>0.64898939892200591</v>
      </c>
      <c r="RWY38" s="140"/>
      <c r="RWZ38" s="267"/>
      <c r="RXA38" s="264" t="s">
        <v>80</v>
      </c>
      <c r="RXB38" s="232" t="s">
        <v>81</v>
      </c>
      <c r="RXC38" s="12" t="s">
        <v>2</v>
      </c>
      <c r="RXD38" s="106">
        <f t="shared" ref="RXD38" si="7293">RXD39+RXD40</f>
        <v>12467.6</v>
      </c>
      <c r="RXE38" s="106">
        <f t="shared" ref="RXE38" si="7294">SUM(RXE39:RXE41)</f>
        <v>8091.3402300000007</v>
      </c>
      <c r="RXF38" s="107">
        <f t="shared" si="3198"/>
        <v>0.64898939892200591</v>
      </c>
      <c r="RXG38" s="140"/>
      <c r="RXH38" s="267"/>
      <c r="RXI38" s="264" t="s">
        <v>80</v>
      </c>
      <c r="RXJ38" s="232" t="s">
        <v>81</v>
      </c>
      <c r="RXK38" s="12" t="s">
        <v>2</v>
      </c>
      <c r="RXL38" s="106">
        <f t="shared" ref="RXL38" si="7295">RXL39+RXL40</f>
        <v>12467.6</v>
      </c>
      <c r="RXM38" s="106">
        <f t="shared" ref="RXM38" si="7296">SUM(RXM39:RXM41)</f>
        <v>8091.3402300000007</v>
      </c>
      <c r="RXN38" s="107">
        <f t="shared" si="3200"/>
        <v>0.64898939892200591</v>
      </c>
      <c r="RXO38" s="140"/>
      <c r="RXP38" s="267"/>
      <c r="RXQ38" s="264" t="s">
        <v>80</v>
      </c>
      <c r="RXR38" s="232" t="s">
        <v>81</v>
      </c>
      <c r="RXS38" s="12" t="s">
        <v>2</v>
      </c>
      <c r="RXT38" s="106">
        <f t="shared" ref="RXT38" si="7297">RXT39+RXT40</f>
        <v>12467.6</v>
      </c>
      <c r="RXU38" s="106">
        <f t="shared" ref="RXU38" si="7298">SUM(RXU39:RXU41)</f>
        <v>8091.3402300000007</v>
      </c>
      <c r="RXV38" s="107">
        <f t="shared" si="3202"/>
        <v>0.64898939892200591</v>
      </c>
      <c r="RXW38" s="140"/>
      <c r="RXX38" s="267"/>
      <c r="RXY38" s="264" t="s">
        <v>80</v>
      </c>
      <c r="RXZ38" s="232" t="s">
        <v>81</v>
      </c>
      <c r="RYA38" s="12" t="s">
        <v>2</v>
      </c>
      <c r="RYB38" s="106">
        <f t="shared" ref="RYB38" si="7299">RYB39+RYB40</f>
        <v>12467.6</v>
      </c>
      <c r="RYC38" s="106">
        <f t="shared" ref="RYC38" si="7300">SUM(RYC39:RYC41)</f>
        <v>8091.3402300000007</v>
      </c>
      <c r="RYD38" s="107">
        <f t="shared" si="3204"/>
        <v>0.64898939892200591</v>
      </c>
      <c r="RYE38" s="140"/>
      <c r="RYF38" s="267"/>
      <c r="RYG38" s="264" t="s">
        <v>80</v>
      </c>
      <c r="RYH38" s="232" t="s">
        <v>81</v>
      </c>
      <c r="RYI38" s="12" t="s">
        <v>2</v>
      </c>
      <c r="RYJ38" s="106">
        <f t="shared" ref="RYJ38" si="7301">RYJ39+RYJ40</f>
        <v>12467.6</v>
      </c>
      <c r="RYK38" s="106">
        <f t="shared" ref="RYK38" si="7302">SUM(RYK39:RYK41)</f>
        <v>8091.3402300000007</v>
      </c>
      <c r="RYL38" s="107">
        <f t="shared" si="3206"/>
        <v>0.64898939892200591</v>
      </c>
      <c r="RYM38" s="140"/>
      <c r="RYN38" s="267"/>
      <c r="RYO38" s="264" t="s">
        <v>80</v>
      </c>
      <c r="RYP38" s="232" t="s">
        <v>81</v>
      </c>
      <c r="RYQ38" s="12" t="s">
        <v>2</v>
      </c>
      <c r="RYR38" s="106">
        <f t="shared" ref="RYR38" si="7303">RYR39+RYR40</f>
        <v>12467.6</v>
      </c>
      <c r="RYS38" s="106">
        <f t="shared" ref="RYS38" si="7304">SUM(RYS39:RYS41)</f>
        <v>8091.3402300000007</v>
      </c>
      <c r="RYT38" s="107">
        <f t="shared" si="3208"/>
        <v>0.64898939892200591</v>
      </c>
      <c r="RYU38" s="140"/>
      <c r="RYV38" s="267"/>
      <c r="RYW38" s="264" t="s">
        <v>80</v>
      </c>
      <c r="RYX38" s="232" t="s">
        <v>81</v>
      </c>
      <c r="RYY38" s="12" t="s">
        <v>2</v>
      </c>
      <c r="RYZ38" s="106">
        <f t="shared" ref="RYZ38" si="7305">RYZ39+RYZ40</f>
        <v>12467.6</v>
      </c>
      <c r="RZA38" s="106">
        <f t="shared" ref="RZA38" si="7306">SUM(RZA39:RZA41)</f>
        <v>8091.3402300000007</v>
      </c>
      <c r="RZB38" s="107">
        <f t="shared" si="3210"/>
        <v>0.64898939892200591</v>
      </c>
      <c r="RZC38" s="140"/>
      <c r="RZD38" s="267"/>
      <c r="RZE38" s="264" t="s">
        <v>80</v>
      </c>
      <c r="RZF38" s="232" t="s">
        <v>81</v>
      </c>
      <c r="RZG38" s="12" t="s">
        <v>2</v>
      </c>
      <c r="RZH38" s="106">
        <f t="shared" ref="RZH38" si="7307">RZH39+RZH40</f>
        <v>12467.6</v>
      </c>
      <c r="RZI38" s="106">
        <f t="shared" ref="RZI38" si="7308">SUM(RZI39:RZI41)</f>
        <v>8091.3402300000007</v>
      </c>
      <c r="RZJ38" s="107">
        <f t="shared" si="3212"/>
        <v>0.64898939892200591</v>
      </c>
      <c r="RZK38" s="140"/>
      <c r="RZL38" s="267"/>
      <c r="RZM38" s="264" t="s">
        <v>80</v>
      </c>
      <c r="RZN38" s="232" t="s">
        <v>81</v>
      </c>
      <c r="RZO38" s="12" t="s">
        <v>2</v>
      </c>
      <c r="RZP38" s="106">
        <f t="shared" ref="RZP38" si="7309">RZP39+RZP40</f>
        <v>12467.6</v>
      </c>
      <c r="RZQ38" s="106">
        <f t="shared" ref="RZQ38" si="7310">SUM(RZQ39:RZQ41)</f>
        <v>8091.3402300000007</v>
      </c>
      <c r="RZR38" s="107">
        <f t="shared" si="3214"/>
        <v>0.64898939892200591</v>
      </c>
      <c r="RZS38" s="140"/>
      <c r="RZT38" s="267"/>
      <c r="RZU38" s="264" t="s">
        <v>80</v>
      </c>
      <c r="RZV38" s="232" t="s">
        <v>81</v>
      </c>
      <c r="RZW38" s="12" t="s">
        <v>2</v>
      </c>
      <c r="RZX38" s="106">
        <f t="shared" ref="RZX38" si="7311">RZX39+RZX40</f>
        <v>12467.6</v>
      </c>
      <c r="RZY38" s="106">
        <f t="shared" ref="RZY38" si="7312">SUM(RZY39:RZY41)</f>
        <v>8091.3402300000007</v>
      </c>
      <c r="RZZ38" s="107">
        <f t="shared" si="3216"/>
        <v>0.64898939892200591</v>
      </c>
      <c r="SAA38" s="140"/>
      <c r="SAB38" s="267"/>
      <c r="SAC38" s="264" t="s">
        <v>80</v>
      </c>
      <c r="SAD38" s="232" t="s">
        <v>81</v>
      </c>
      <c r="SAE38" s="12" t="s">
        <v>2</v>
      </c>
      <c r="SAF38" s="106">
        <f t="shared" ref="SAF38" si="7313">SAF39+SAF40</f>
        <v>12467.6</v>
      </c>
      <c r="SAG38" s="106">
        <f t="shared" ref="SAG38" si="7314">SUM(SAG39:SAG41)</f>
        <v>8091.3402300000007</v>
      </c>
      <c r="SAH38" s="107">
        <f t="shared" si="3218"/>
        <v>0.64898939892200591</v>
      </c>
      <c r="SAI38" s="140"/>
      <c r="SAJ38" s="267"/>
      <c r="SAK38" s="264" t="s">
        <v>80</v>
      </c>
      <c r="SAL38" s="232" t="s">
        <v>81</v>
      </c>
      <c r="SAM38" s="12" t="s">
        <v>2</v>
      </c>
      <c r="SAN38" s="106">
        <f t="shared" ref="SAN38" si="7315">SAN39+SAN40</f>
        <v>12467.6</v>
      </c>
      <c r="SAO38" s="106">
        <f t="shared" ref="SAO38" si="7316">SUM(SAO39:SAO41)</f>
        <v>8091.3402300000007</v>
      </c>
      <c r="SAP38" s="107">
        <f t="shared" si="3220"/>
        <v>0.64898939892200591</v>
      </c>
      <c r="SAQ38" s="140"/>
      <c r="SAR38" s="267"/>
      <c r="SAS38" s="264" t="s">
        <v>80</v>
      </c>
      <c r="SAT38" s="232" t="s">
        <v>81</v>
      </c>
      <c r="SAU38" s="12" t="s">
        <v>2</v>
      </c>
      <c r="SAV38" s="106">
        <f t="shared" ref="SAV38" si="7317">SAV39+SAV40</f>
        <v>12467.6</v>
      </c>
      <c r="SAW38" s="106">
        <f t="shared" ref="SAW38" si="7318">SUM(SAW39:SAW41)</f>
        <v>8091.3402300000007</v>
      </c>
      <c r="SAX38" s="107">
        <f t="shared" si="3222"/>
        <v>0.64898939892200591</v>
      </c>
      <c r="SAY38" s="140"/>
      <c r="SAZ38" s="267"/>
      <c r="SBA38" s="264" t="s">
        <v>80</v>
      </c>
      <c r="SBB38" s="232" t="s">
        <v>81</v>
      </c>
      <c r="SBC38" s="12" t="s">
        <v>2</v>
      </c>
      <c r="SBD38" s="106">
        <f t="shared" ref="SBD38" si="7319">SBD39+SBD40</f>
        <v>12467.6</v>
      </c>
      <c r="SBE38" s="106">
        <f t="shared" ref="SBE38" si="7320">SUM(SBE39:SBE41)</f>
        <v>8091.3402300000007</v>
      </c>
      <c r="SBF38" s="107">
        <f t="shared" si="3224"/>
        <v>0.64898939892200591</v>
      </c>
      <c r="SBG38" s="140"/>
      <c r="SBH38" s="267"/>
      <c r="SBI38" s="264" t="s">
        <v>80</v>
      </c>
      <c r="SBJ38" s="232" t="s">
        <v>81</v>
      </c>
      <c r="SBK38" s="12" t="s">
        <v>2</v>
      </c>
      <c r="SBL38" s="106">
        <f t="shared" ref="SBL38" si="7321">SBL39+SBL40</f>
        <v>12467.6</v>
      </c>
      <c r="SBM38" s="106">
        <f t="shared" ref="SBM38" si="7322">SUM(SBM39:SBM41)</f>
        <v>8091.3402300000007</v>
      </c>
      <c r="SBN38" s="107">
        <f t="shared" si="3226"/>
        <v>0.64898939892200591</v>
      </c>
      <c r="SBO38" s="140"/>
      <c r="SBP38" s="267"/>
      <c r="SBQ38" s="264" t="s">
        <v>80</v>
      </c>
      <c r="SBR38" s="232" t="s">
        <v>81</v>
      </c>
      <c r="SBS38" s="12" t="s">
        <v>2</v>
      </c>
      <c r="SBT38" s="106">
        <f t="shared" ref="SBT38" si="7323">SBT39+SBT40</f>
        <v>12467.6</v>
      </c>
      <c r="SBU38" s="106">
        <f t="shared" ref="SBU38" si="7324">SUM(SBU39:SBU41)</f>
        <v>8091.3402300000007</v>
      </c>
      <c r="SBV38" s="107">
        <f t="shared" si="3228"/>
        <v>0.64898939892200591</v>
      </c>
      <c r="SBW38" s="140"/>
      <c r="SBX38" s="267"/>
      <c r="SBY38" s="264" t="s">
        <v>80</v>
      </c>
      <c r="SBZ38" s="232" t="s">
        <v>81</v>
      </c>
      <c r="SCA38" s="12" t="s">
        <v>2</v>
      </c>
      <c r="SCB38" s="106">
        <f t="shared" ref="SCB38" si="7325">SCB39+SCB40</f>
        <v>12467.6</v>
      </c>
      <c r="SCC38" s="106">
        <f t="shared" ref="SCC38" si="7326">SUM(SCC39:SCC41)</f>
        <v>8091.3402300000007</v>
      </c>
      <c r="SCD38" s="107">
        <f t="shared" si="3230"/>
        <v>0.64898939892200591</v>
      </c>
      <c r="SCE38" s="140"/>
      <c r="SCF38" s="267"/>
      <c r="SCG38" s="264" t="s">
        <v>80</v>
      </c>
      <c r="SCH38" s="232" t="s">
        <v>81</v>
      </c>
      <c r="SCI38" s="12" t="s">
        <v>2</v>
      </c>
      <c r="SCJ38" s="106">
        <f t="shared" ref="SCJ38" si="7327">SCJ39+SCJ40</f>
        <v>12467.6</v>
      </c>
      <c r="SCK38" s="106">
        <f t="shared" ref="SCK38" si="7328">SUM(SCK39:SCK41)</f>
        <v>8091.3402300000007</v>
      </c>
      <c r="SCL38" s="107">
        <f t="shared" si="3232"/>
        <v>0.64898939892200591</v>
      </c>
      <c r="SCM38" s="140"/>
      <c r="SCN38" s="267"/>
      <c r="SCO38" s="264" t="s">
        <v>80</v>
      </c>
      <c r="SCP38" s="232" t="s">
        <v>81</v>
      </c>
      <c r="SCQ38" s="12" t="s">
        <v>2</v>
      </c>
      <c r="SCR38" s="106">
        <f t="shared" ref="SCR38" si="7329">SCR39+SCR40</f>
        <v>12467.6</v>
      </c>
      <c r="SCS38" s="106">
        <f t="shared" ref="SCS38" si="7330">SUM(SCS39:SCS41)</f>
        <v>8091.3402300000007</v>
      </c>
      <c r="SCT38" s="107">
        <f t="shared" si="3234"/>
        <v>0.64898939892200591</v>
      </c>
      <c r="SCU38" s="140"/>
      <c r="SCV38" s="267"/>
      <c r="SCW38" s="264" t="s">
        <v>80</v>
      </c>
      <c r="SCX38" s="232" t="s">
        <v>81</v>
      </c>
      <c r="SCY38" s="12" t="s">
        <v>2</v>
      </c>
      <c r="SCZ38" s="106">
        <f t="shared" ref="SCZ38" si="7331">SCZ39+SCZ40</f>
        <v>12467.6</v>
      </c>
      <c r="SDA38" s="106">
        <f t="shared" ref="SDA38" si="7332">SUM(SDA39:SDA41)</f>
        <v>8091.3402300000007</v>
      </c>
      <c r="SDB38" s="107">
        <f t="shared" si="3236"/>
        <v>0.64898939892200591</v>
      </c>
      <c r="SDC38" s="140"/>
      <c r="SDD38" s="267"/>
      <c r="SDE38" s="264" t="s">
        <v>80</v>
      </c>
      <c r="SDF38" s="232" t="s">
        <v>81</v>
      </c>
      <c r="SDG38" s="12" t="s">
        <v>2</v>
      </c>
      <c r="SDH38" s="106">
        <f t="shared" ref="SDH38" si="7333">SDH39+SDH40</f>
        <v>12467.6</v>
      </c>
      <c r="SDI38" s="106">
        <f t="shared" ref="SDI38" si="7334">SUM(SDI39:SDI41)</f>
        <v>8091.3402300000007</v>
      </c>
      <c r="SDJ38" s="107">
        <f t="shared" si="3238"/>
        <v>0.64898939892200591</v>
      </c>
      <c r="SDK38" s="140"/>
      <c r="SDL38" s="267"/>
      <c r="SDM38" s="264" t="s">
        <v>80</v>
      </c>
      <c r="SDN38" s="232" t="s">
        <v>81</v>
      </c>
      <c r="SDO38" s="12" t="s">
        <v>2</v>
      </c>
      <c r="SDP38" s="106">
        <f t="shared" ref="SDP38" si="7335">SDP39+SDP40</f>
        <v>12467.6</v>
      </c>
      <c r="SDQ38" s="106">
        <f t="shared" ref="SDQ38" si="7336">SUM(SDQ39:SDQ41)</f>
        <v>8091.3402300000007</v>
      </c>
      <c r="SDR38" s="107">
        <f t="shared" si="3240"/>
        <v>0.64898939892200591</v>
      </c>
      <c r="SDS38" s="140"/>
      <c r="SDT38" s="267"/>
      <c r="SDU38" s="264" t="s">
        <v>80</v>
      </c>
      <c r="SDV38" s="232" t="s">
        <v>81</v>
      </c>
      <c r="SDW38" s="12" t="s">
        <v>2</v>
      </c>
      <c r="SDX38" s="106">
        <f t="shared" ref="SDX38" si="7337">SDX39+SDX40</f>
        <v>12467.6</v>
      </c>
      <c r="SDY38" s="106">
        <f t="shared" ref="SDY38" si="7338">SUM(SDY39:SDY41)</f>
        <v>8091.3402300000007</v>
      </c>
      <c r="SDZ38" s="107">
        <f t="shared" si="3242"/>
        <v>0.64898939892200591</v>
      </c>
      <c r="SEA38" s="140"/>
      <c r="SEB38" s="267"/>
      <c r="SEC38" s="264" t="s">
        <v>80</v>
      </c>
      <c r="SED38" s="232" t="s">
        <v>81</v>
      </c>
      <c r="SEE38" s="12" t="s">
        <v>2</v>
      </c>
      <c r="SEF38" s="106">
        <f t="shared" ref="SEF38" si="7339">SEF39+SEF40</f>
        <v>12467.6</v>
      </c>
      <c r="SEG38" s="106">
        <f t="shared" ref="SEG38" si="7340">SUM(SEG39:SEG41)</f>
        <v>8091.3402300000007</v>
      </c>
      <c r="SEH38" s="107">
        <f t="shared" si="3244"/>
        <v>0.64898939892200591</v>
      </c>
      <c r="SEI38" s="140"/>
      <c r="SEJ38" s="267"/>
      <c r="SEK38" s="264" t="s">
        <v>80</v>
      </c>
      <c r="SEL38" s="232" t="s">
        <v>81</v>
      </c>
      <c r="SEM38" s="12" t="s">
        <v>2</v>
      </c>
      <c r="SEN38" s="106">
        <f t="shared" ref="SEN38" si="7341">SEN39+SEN40</f>
        <v>12467.6</v>
      </c>
      <c r="SEO38" s="106">
        <f t="shared" ref="SEO38" si="7342">SUM(SEO39:SEO41)</f>
        <v>8091.3402300000007</v>
      </c>
      <c r="SEP38" s="107">
        <f t="shared" si="3246"/>
        <v>0.64898939892200591</v>
      </c>
      <c r="SEQ38" s="140"/>
      <c r="SER38" s="267"/>
      <c r="SES38" s="264" t="s">
        <v>80</v>
      </c>
      <c r="SET38" s="232" t="s">
        <v>81</v>
      </c>
      <c r="SEU38" s="12" t="s">
        <v>2</v>
      </c>
      <c r="SEV38" s="106">
        <f t="shared" ref="SEV38" si="7343">SEV39+SEV40</f>
        <v>12467.6</v>
      </c>
      <c r="SEW38" s="106">
        <f t="shared" ref="SEW38" si="7344">SUM(SEW39:SEW41)</f>
        <v>8091.3402300000007</v>
      </c>
      <c r="SEX38" s="107">
        <f t="shared" si="3248"/>
        <v>0.64898939892200591</v>
      </c>
      <c r="SEY38" s="140"/>
      <c r="SEZ38" s="267"/>
      <c r="SFA38" s="264" t="s">
        <v>80</v>
      </c>
      <c r="SFB38" s="232" t="s">
        <v>81</v>
      </c>
      <c r="SFC38" s="12" t="s">
        <v>2</v>
      </c>
      <c r="SFD38" s="106">
        <f t="shared" ref="SFD38" si="7345">SFD39+SFD40</f>
        <v>12467.6</v>
      </c>
      <c r="SFE38" s="106">
        <f t="shared" ref="SFE38" si="7346">SUM(SFE39:SFE41)</f>
        <v>8091.3402300000007</v>
      </c>
      <c r="SFF38" s="107">
        <f t="shared" si="3250"/>
        <v>0.64898939892200591</v>
      </c>
      <c r="SFG38" s="140"/>
      <c r="SFH38" s="267"/>
      <c r="SFI38" s="264" t="s">
        <v>80</v>
      </c>
      <c r="SFJ38" s="232" t="s">
        <v>81</v>
      </c>
      <c r="SFK38" s="12" t="s">
        <v>2</v>
      </c>
      <c r="SFL38" s="106">
        <f t="shared" ref="SFL38" si="7347">SFL39+SFL40</f>
        <v>12467.6</v>
      </c>
      <c r="SFM38" s="106">
        <f t="shared" ref="SFM38" si="7348">SUM(SFM39:SFM41)</f>
        <v>8091.3402300000007</v>
      </c>
      <c r="SFN38" s="107">
        <f t="shared" si="3252"/>
        <v>0.64898939892200591</v>
      </c>
      <c r="SFO38" s="140"/>
      <c r="SFP38" s="267"/>
      <c r="SFQ38" s="264" t="s">
        <v>80</v>
      </c>
      <c r="SFR38" s="232" t="s">
        <v>81</v>
      </c>
      <c r="SFS38" s="12" t="s">
        <v>2</v>
      </c>
      <c r="SFT38" s="106">
        <f t="shared" ref="SFT38" si="7349">SFT39+SFT40</f>
        <v>12467.6</v>
      </c>
      <c r="SFU38" s="106">
        <f t="shared" ref="SFU38" si="7350">SUM(SFU39:SFU41)</f>
        <v>8091.3402300000007</v>
      </c>
      <c r="SFV38" s="107">
        <f t="shared" si="3254"/>
        <v>0.64898939892200591</v>
      </c>
      <c r="SFW38" s="140"/>
      <c r="SFX38" s="267"/>
      <c r="SFY38" s="264" t="s">
        <v>80</v>
      </c>
      <c r="SFZ38" s="232" t="s">
        <v>81</v>
      </c>
      <c r="SGA38" s="12" t="s">
        <v>2</v>
      </c>
      <c r="SGB38" s="106">
        <f t="shared" ref="SGB38" si="7351">SGB39+SGB40</f>
        <v>12467.6</v>
      </c>
      <c r="SGC38" s="106">
        <f t="shared" ref="SGC38" si="7352">SUM(SGC39:SGC41)</f>
        <v>8091.3402300000007</v>
      </c>
      <c r="SGD38" s="107">
        <f t="shared" si="3256"/>
        <v>0.64898939892200591</v>
      </c>
      <c r="SGE38" s="140"/>
      <c r="SGF38" s="267"/>
      <c r="SGG38" s="264" t="s">
        <v>80</v>
      </c>
      <c r="SGH38" s="232" t="s">
        <v>81</v>
      </c>
      <c r="SGI38" s="12" t="s">
        <v>2</v>
      </c>
      <c r="SGJ38" s="106">
        <f t="shared" ref="SGJ38" si="7353">SGJ39+SGJ40</f>
        <v>12467.6</v>
      </c>
      <c r="SGK38" s="106">
        <f t="shared" ref="SGK38" si="7354">SUM(SGK39:SGK41)</f>
        <v>8091.3402300000007</v>
      </c>
      <c r="SGL38" s="107">
        <f t="shared" si="3258"/>
        <v>0.64898939892200591</v>
      </c>
      <c r="SGM38" s="140"/>
      <c r="SGN38" s="267"/>
      <c r="SGO38" s="264" t="s">
        <v>80</v>
      </c>
      <c r="SGP38" s="232" t="s">
        <v>81</v>
      </c>
      <c r="SGQ38" s="12" t="s">
        <v>2</v>
      </c>
      <c r="SGR38" s="106">
        <f t="shared" ref="SGR38" si="7355">SGR39+SGR40</f>
        <v>12467.6</v>
      </c>
      <c r="SGS38" s="106">
        <f t="shared" ref="SGS38" si="7356">SUM(SGS39:SGS41)</f>
        <v>8091.3402300000007</v>
      </c>
      <c r="SGT38" s="107">
        <f t="shared" si="3260"/>
        <v>0.64898939892200591</v>
      </c>
      <c r="SGU38" s="140"/>
      <c r="SGV38" s="267"/>
      <c r="SGW38" s="264" t="s">
        <v>80</v>
      </c>
      <c r="SGX38" s="232" t="s">
        <v>81</v>
      </c>
      <c r="SGY38" s="12" t="s">
        <v>2</v>
      </c>
      <c r="SGZ38" s="106">
        <f t="shared" ref="SGZ38" si="7357">SGZ39+SGZ40</f>
        <v>12467.6</v>
      </c>
      <c r="SHA38" s="106">
        <f t="shared" ref="SHA38" si="7358">SUM(SHA39:SHA41)</f>
        <v>8091.3402300000007</v>
      </c>
      <c r="SHB38" s="107">
        <f t="shared" si="3262"/>
        <v>0.64898939892200591</v>
      </c>
      <c r="SHC38" s="140"/>
      <c r="SHD38" s="267"/>
      <c r="SHE38" s="264" t="s">
        <v>80</v>
      </c>
      <c r="SHF38" s="232" t="s">
        <v>81</v>
      </c>
      <c r="SHG38" s="12" t="s">
        <v>2</v>
      </c>
      <c r="SHH38" s="106">
        <f t="shared" ref="SHH38" si="7359">SHH39+SHH40</f>
        <v>12467.6</v>
      </c>
      <c r="SHI38" s="106">
        <f t="shared" ref="SHI38" si="7360">SUM(SHI39:SHI41)</f>
        <v>8091.3402300000007</v>
      </c>
      <c r="SHJ38" s="107">
        <f t="shared" si="3264"/>
        <v>0.64898939892200591</v>
      </c>
      <c r="SHK38" s="140"/>
      <c r="SHL38" s="267"/>
      <c r="SHM38" s="264" t="s">
        <v>80</v>
      </c>
      <c r="SHN38" s="232" t="s">
        <v>81</v>
      </c>
      <c r="SHO38" s="12" t="s">
        <v>2</v>
      </c>
      <c r="SHP38" s="106">
        <f t="shared" ref="SHP38" si="7361">SHP39+SHP40</f>
        <v>12467.6</v>
      </c>
      <c r="SHQ38" s="106">
        <f t="shared" ref="SHQ38" si="7362">SUM(SHQ39:SHQ41)</f>
        <v>8091.3402300000007</v>
      </c>
      <c r="SHR38" s="107">
        <f t="shared" si="3266"/>
        <v>0.64898939892200591</v>
      </c>
      <c r="SHS38" s="140"/>
      <c r="SHT38" s="267"/>
      <c r="SHU38" s="264" t="s">
        <v>80</v>
      </c>
      <c r="SHV38" s="232" t="s">
        <v>81</v>
      </c>
      <c r="SHW38" s="12" t="s">
        <v>2</v>
      </c>
      <c r="SHX38" s="106">
        <f t="shared" ref="SHX38" si="7363">SHX39+SHX40</f>
        <v>12467.6</v>
      </c>
      <c r="SHY38" s="106">
        <f t="shared" ref="SHY38" si="7364">SUM(SHY39:SHY41)</f>
        <v>8091.3402300000007</v>
      </c>
      <c r="SHZ38" s="107">
        <f t="shared" si="3268"/>
        <v>0.64898939892200591</v>
      </c>
      <c r="SIA38" s="140"/>
      <c r="SIB38" s="267"/>
      <c r="SIC38" s="264" t="s">
        <v>80</v>
      </c>
      <c r="SID38" s="232" t="s">
        <v>81</v>
      </c>
      <c r="SIE38" s="12" t="s">
        <v>2</v>
      </c>
      <c r="SIF38" s="106">
        <f t="shared" ref="SIF38" si="7365">SIF39+SIF40</f>
        <v>12467.6</v>
      </c>
      <c r="SIG38" s="106">
        <f t="shared" ref="SIG38" si="7366">SUM(SIG39:SIG41)</f>
        <v>8091.3402300000007</v>
      </c>
      <c r="SIH38" s="107">
        <f t="shared" si="3270"/>
        <v>0.64898939892200591</v>
      </c>
      <c r="SII38" s="140"/>
      <c r="SIJ38" s="267"/>
      <c r="SIK38" s="264" t="s">
        <v>80</v>
      </c>
      <c r="SIL38" s="232" t="s">
        <v>81</v>
      </c>
      <c r="SIM38" s="12" t="s">
        <v>2</v>
      </c>
      <c r="SIN38" s="106">
        <f t="shared" ref="SIN38" si="7367">SIN39+SIN40</f>
        <v>12467.6</v>
      </c>
      <c r="SIO38" s="106">
        <f t="shared" ref="SIO38" si="7368">SUM(SIO39:SIO41)</f>
        <v>8091.3402300000007</v>
      </c>
      <c r="SIP38" s="107">
        <f t="shared" si="3272"/>
        <v>0.64898939892200591</v>
      </c>
      <c r="SIQ38" s="140"/>
      <c r="SIR38" s="267"/>
      <c r="SIS38" s="264" t="s">
        <v>80</v>
      </c>
      <c r="SIT38" s="232" t="s">
        <v>81</v>
      </c>
      <c r="SIU38" s="12" t="s">
        <v>2</v>
      </c>
      <c r="SIV38" s="106">
        <f t="shared" ref="SIV38" si="7369">SIV39+SIV40</f>
        <v>12467.6</v>
      </c>
      <c r="SIW38" s="106">
        <f t="shared" ref="SIW38" si="7370">SUM(SIW39:SIW41)</f>
        <v>8091.3402300000007</v>
      </c>
      <c r="SIX38" s="107">
        <f t="shared" si="3274"/>
        <v>0.64898939892200591</v>
      </c>
      <c r="SIY38" s="140"/>
      <c r="SIZ38" s="267"/>
      <c r="SJA38" s="264" t="s">
        <v>80</v>
      </c>
      <c r="SJB38" s="232" t="s">
        <v>81</v>
      </c>
      <c r="SJC38" s="12" t="s">
        <v>2</v>
      </c>
      <c r="SJD38" s="106">
        <f t="shared" ref="SJD38" si="7371">SJD39+SJD40</f>
        <v>12467.6</v>
      </c>
      <c r="SJE38" s="106">
        <f t="shared" ref="SJE38" si="7372">SUM(SJE39:SJE41)</f>
        <v>8091.3402300000007</v>
      </c>
      <c r="SJF38" s="107">
        <f t="shared" si="3276"/>
        <v>0.64898939892200591</v>
      </c>
      <c r="SJG38" s="140"/>
      <c r="SJH38" s="267"/>
      <c r="SJI38" s="264" t="s">
        <v>80</v>
      </c>
      <c r="SJJ38" s="232" t="s">
        <v>81</v>
      </c>
      <c r="SJK38" s="12" t="s">
        <v>2</v>
      </c>
      <c r="SJL38" s="106">
        <f t="shared" ref="SJL38" si="7373">SJL39+SJL40</f>
        <v>12467.6</v>
      </c>
      <c r="SJM38" s="106">
        <f t="shared" ref="SJM38" si="7374">SUM(SJM39:SJM41)</f>
        <v>8091.3402300000007</v>
      </c>
      <c r="SJN38" s="107">
        <f t="shared" si="3278"/>
        <v>0.64898939892200591</v>
      </c>
      <c r="SJO38" s="140"/>
      <c r="SJP38" s="267"/>
      <c r="SJQ38" s="264" t="s">
        <v>80</v>
      </c>
      <c r="SJR38" s="232" t="s">
        <v>81</v>
      </c>
      <c r="SJS38" s="12" t="s">
        <v>2</v>
      </c>
      <c r="SJT38" s="106">
        <f t="shared" ref="SJT38" si="7375">SJT39+SJT40</f>
        <v>12467.6</v>
      </c>
      <c r="SJU38" s="106">
        <f t="shared" ref="SJU38" si="7376">SUM(SJU39:SJU41)</f>
        <v>8091.3402300000007</v>
      </c>
      <c r="SJV38" s="107">
        <f t="shared" si="3280"/>
        <v>0.64898939892200591</v>
      </c>
      <c r="SJW38" s="140"/>
      <c r="SJX38" s="267"/>
      <c r="SJY38" s="264" t="s">
        <v>80</v>
      </c>
      <c r="SJZ38" s="232" t="s">
        <v>81</v>
      </c>
      <c r="SKA38" s="12" t="s">
        <v>2</v>
      </c>
      <c r="SKB38" s="106">
        <f t="shared" ref="SKB38" si="7377">SKB39+SKB40</f>
        <v>12467.6</v>
      </c>
      <c r="SKC38" s="106">
        <f t="shared" ref="SKC38" si="7378">SUM(SKC39:SKC41)</f>
        <v>8091.3402300000007</v>
      </c>
      <c r="SKD38" s="107">
        <f t="shared" si="3282"/>
        <v>0.64898939892200591</v>
      </c>
      <c r="SKE38" s="140"/>
      <c r="SKF38" s="267"/>
      <c r="SKG38" s="264" t="s">
        <v>80</v>
      </c>
      <c r="SKH38" s="232" t="s">
        <v>81</v>
      </c>
      <c r="SKI38" s="12" t="s">
        <v>2</v>
      </c>
      <c r="SKJ38" s="106">
        <f t="shared" ref="SKJ38" si="7379">SKJ39+SKJ40</f>
        <v>12467.6</v>
      </c>
      <c r="SKK38" s="106">
        <f t="shared" ref="SKK38" si="7380">SUM(SKK39:SKK41)</f>
        <v>8091.3402300000007</v>
      </c>
      <c r="SKL38" s="107">
        <f t="shared" si="3284"/>
        <v>0.64898939892200591</v>
      </c>
      <c r="SKM38" s="140"/>
      <c r="SKN38" s="267"/>
      <c r="SKO38" s="264" t="s">
        <v>80</v>
      </c>
      <c r="SKP38" s="232" t="s">
        <v>81</v>
      </c>
      <c r="SKQ38" s="12" t="s">
        <v>2</v>
      </c>
      <c r="SKR38" s="106">
        <f t="shared" ref="SKR38" si="7381">SKR39+SKR40</f>
        <v>12467.6</v>
      </c>
      <c r="SKS38" s="106">
        <f t="shared" ref="SKS38" si="7382">SUM(SKS39:SKS41)</f>
        <v>8091.3402300000007</v>
      </c>
      <c r="SKT38" s="107">
        <f t="shared" si="3286"/>
        <v>0.64898939892200591</v>
      </c>
      <c r="SKU38" s="140"/>
      <c r="SKV38" s="267"/>
      <c r="SKW38" s="264" t="s">
        <v>80</v>
      </c>
      <c r="SKX38" s="232" t="s">
        <v>81</v>
      </c>
      <c r="SKY38" s="12" t="s">
        <v>2</v>
      </c>
      <c r="SKZ38" s="106">
        <f t="shared" ref="SKZ38" si="7383">SKZ39+SKZ40</f>
        <v>12467.6</v>
      </c>
      <c r="SLA38" s="106">
        <f t="shared" ref="SLA38" si="7384">SUM(SLA39:SLA41)</f>
        <v>8091.3402300000007</v>
      </c>
      <c r="SLB38" s="107">
        <f t="shared" si="3288"/>
        <v>0.64898939892200591</v>
      </c>
      <c r="SLC38" s="140"/>
      <c r="SLD38" s="267"/>
      <c r="SLE38" s="264" t="s">
        <v>80</v>
      </c>
      <c r="SLF38" s="232" t="s">
        <v>81</v>
      </c>
      <c r="SLG38" s="12" t="s">
        <v>2</v>
      </c>
      <c r="SLH38" s="106">
        <f t="shared" ref="SLH38" si="7385">SLH39+SLH40</f>
        <v>12467.6</v>
      </c>
      <c r="SLI38" s="106">
        <f t="shared" ref="SLI38" si="7386">SUM(SLI39:SLI41)</f>
        <v>8091.3402300000007</v>
      </c>
      <c r="SLJ38" s="107">
        <f t="shared" si="3290"/>
        <v>0.64898939892200591</v>
      </c>
      <c r="SLK38" s="140"/>
      <c r="SLL38" s="267"/>
      <c r="SLM38" s="264" t="s">
        <v>80</v>
      </c>
      <c r="SLN38" s="232" t="s">
        <v>81</v>
      </c>
      <c r="SLO38" s="12" t="s">
        <v>2</v>
      </c>
      <c r="SLP38" s="106">
        <f t="shared" ref="SLP38" si="7387">SLP39+SLP40</f>
        <v>12467.6</v>
      </c>
      <c r="SLQ38" s="106">
        <f t="shared" ref="SLQ38" si="7388">SUM(SLQ39:SLQ41)</f>
        <v>8091.3402300000007</v>
      </c>
      <c r="SLR38" s="107">
        <f t="shared" si="3292"/>
        <v>0.64898939892200591</v>
      </c>
      <c r="SLS38" s="140"/>
      <c r="SLT38" s="267"/>
      <c r="SLU38" s="264" t="s">
        <v>80</v>
      </c>
      <c r="SLV38" s="232" t="s">
        <v>81</v>
      </c>
      <c r="SLW38" s="12" t="s">
        <v>2</v>
      </c>
      <c r="SLX38" s="106">
        <f t="shared" ref="SLX38" si="7389">SLX39+SLX40</f>
        <v>12467.6</v>
      </c>
      <c r="SLY38" s="106">
        <f t="shared" ref="SLY38" si="7390">SUM(SLY39:SLY41)</f>
        <v>8091.3402300000007</v>
      </c>
      <c r="SLZ38" s="107">
        <f t="shared" si="3294"/>
        <v>0.64898939892200591</v>
      </c>
      <c r="SMA38" s="140"/>
      <c r="SMB38" s="267"/>
      <c r="SMC38" s="264" t="s">
        <v>80</v>
      </c>
      <c r="SMD38" s="232" t="s">
        <v>81</v>
      </c>
      <c r="SME38" s="12" t="s">
        <v>2</v>
      </c>
      <c r="SMF38" s="106">
        <f t="shared" ref="SMF38" si="7391">SMF39+SMF40</f>
        <v>12467.6</v>
      </c>
      <c r="SMG38" s="106">
        <f t="shared" ref="SMG38" si="7392">SUM(SMG39:SMG41)</f>
        <v>8091.3402300000007</v>
      </c>
      <c r="SMH38" s="107">
        <f t="shared" si="3296"/>
        <v>0.64898939892200591</v>
      </c>
      <c r="SMI38" s="140"/>
      <c r="SMJ38" s="267"/>
      <c r="SMK38" s="264" t="s">
        <v>80</v>
      </c>
      <c r="SML38" s="232" t="s">
        <v>81</v>
      </c>
      <c r="SMM38" s="12" t="s">
        <v>2</v>
      </c>
      <c r="SMN38" s="106">
        <f t="shared" ref="SMN38" si="7393">SMN39+SMN40</f>
        <v>12467.6</v>
      </c>
      <c r="SMO38" s="106">
        <f t="shared" ref="SMO38" si="7394">SUM(SMO39:SMO41)</f>
        <v>8091.3402300000007</v>
      </c>
      <c r="SMP38" s="107">
        <f t="shared" si="3298"/>
        <v>0.64898939892200591</v>
      </c>
      <c r="SMQ38" s="140"/>
      <c r="SMR38" s="267"/>
      <c r="SMS38" s="264" t="s">
        <v>80</v>
      </c>
      <c r="SMT38" s="232" t="s">
        <v>81</v>
      </c>
      <c r="SMU38" s="12" t="s">
        <v>2</v>
      </c>
      <c r="SMV38" s="106">
        <f t="shared" ref="SMV38" si="7395">SMV39+SMV40</f>
        <v>12467.6</v>
      </c>
      <c r="SMW38" s="106">
        <f t="shared" ref="SMW38" si="7396">SUM(SMW39:SMW41)</f>
        <v>8091.3402300000007</v>
      </c>
      <c r="SMX38" s="107">
        <f t="shared" si="3300"/>
        <v>0.64898939892200591</v>
      </c>
      <c r="SMY38" s="140"/>
      <c r="SMZ38" s="267"/>
      <c r="SNA38" s="264" t="s">
        <v>80</v>
      </c>
      <c r="SNB38" s="232" t="s">
        <v>81</v>
      </c>
      <c r="SNC38" s="12" t="s">
        <v>2</v>
      </c>
      <c r="SND38" s="106">
        <f t="shared" ref="SND38" si="7397">SND39+SND40</f>
        <v>12467.6</v>
      </c>
      <c r="SNE38" s="106">
        <f t="shared" ref="SNE38" si="7398">SUM(SNE39:SNE41)</f>
        <v>8091.3402300000007</v>
      </c>
      <c r="SNF38" s="107">
        <f t="shared" si="3302"/>
        <v>0.64898939892200591</v>
      </c>
      <c r="SNG38" s="140"/>
      <c r="SNH38" s="267"/>
      <c r="SNI38" s="264" t="s">
        <v>80</v>
      </c>
      <c r="SNJ38" s="232" t="s">
        <v>81</v>
      </c>
      <c r="SNK38" s="12" t="s">
        <v>2</v>
      </c>
      <c r="SNL38" s="106">
        <f t="shared" ref="SNL38" si="7399">SNL39+SNL40</f>
        <v>12467.6</v>
      </c>
      <c r="SNM38" s="106">
        <f t="shared" ref="SNM38" si="7400">SUM(SNM39:SNM41)</f>
        <v>8091.3402300000007</v>
      </c>
      <c r="SNN38" s="107">
        <f t="shared" si="3304"/>
        <v>0.64898939892200591</v>
      </c>
      <c r="SNO38" s="140"/>
      <c r="SNP38" s="267"/>
      <c r="SNQ38" s="264" t="s">
        <v>80</v>
      </c>
      <c r="SNR38" s="232" t="s">
        <v>81</v>
      </c>
      <c r="SNS38" s="12" t="s">
        <v>2</v>
      </c>
      <c r="SNT38" s="106">
        <f t="shared" ref="SNT38" si="7401">SNT39+SNT40</f>
        <v>12467.6</v>
      </c>
      <c r="SNU38" s="106">
        <f t="shared" ref="SNU38" si="7402">SUM(SNU39:SNU41)</f>
        <v>8091.3402300000007</v>
      </c>
      <c r="SNV38" s="107">
        <f t="shared" si="3306"/>
        <v>0.64898939892200591</v>
      </c>
      <c r="SNW38" s="140"/>
      <c r="SNX38" s="267"/>
      <c r="SNY38" s="264" t="s">
        <v>80</v>
      </c>
      <c r="SNZ38" s="232" t="s">
        <v>81</v>
      </c>
      <c r="SOA38" s="12" t="s">
        <v>2</v>
      </c>
      <c r="SOB38" s="106">
        <f t="shared" ref="SOB38" si="7403">SOB39+SOB40</f>
        <v>12467.6</v>
      </c>
      <c r="SOC38" s="106">
        <f t="shared" ref="SOC38" si="7404">SUM(SOC39:SOC41)</f>
        <v>8091.3402300000007</v>
      </c>
      <c r="SOD38" s="107">
        <f t="shared" si="3308"/>
        <v>0.64898939892200591</v>
      </c>
      <c r="SOE38" s="140"/>
      <c r="SOF38" s="267"/>
      <c r="SOG38" s="264" t="s">
        <v>80</v>
      </c>
      <c r="SOH38" s="232" t="s">
        <v>81</v>
      </c>
      <c r="SOI38" s="12" t="s">
        <v>2</v>
      </c>
      <c r="SOJ38" s="106">
        <f t="shared" ref="SOJ38" si="7405">SOJ39+SOJ40</f>
        <v>12467.6</v>
      </c>
      <c r="SOK38" s="106">
        <f t="shared" ref="SOK38" si="7406">SUM(SOK39:SOK41)</f>
        <v>8091.3402300000007</v>
      </c>
      <c r="SOL38" s="107">
        <f t="shared" si="3310"/>
        <v>0.64898939892200591</v>
      </c>
      <c r="SOM38" s="140"/>
      <c r="SON38" s="267"/>
      <c r="SOO38" s="264" t="s">
        <v>80</v>
      </c>
      <c r="SOP38" s="232" t="s">
        <v>81</v>
      </c>
      <c r="SOQ38" s="12" t="s">
        <v>2</v>
      </c>
      <c r="SOR38" s="106">
        <f t="shared" ref="SOR38" si="7407">SOR39+SOR40</f>
        <v>12467.6</v>
      </c>
      <c r="SOS38" s="106">
        <f t="shared" ref="SOS38" si="7408">SUM(SOS39:SOS41)</f>
        <v>8091.3402300000007</v>
      </c>
      <c r="SOT38" s="107">
        <f t="shared" si="3312"/>
        <v>0.64898939892200591</v>
      </c>
      <c r="SOU38" s="140"/>
      <c r="SOV38" s="267"/>
      <c r="SOW38" s="264" t="s">
        <v>80</v>
      </c>
      <c r="SOX38" s="232" t="s">
        <v>81</v>
      </c>
      <c r="SOY38" s="12" t="s">
        <v>2</v>
      </c>
      <c r="SOZ38" s="106">
        <f t="shared" ref="SOZ38" si="7409">SOZ39+SOZ40</f>
        <v>12467.6</v>
      </c>
      <c r="SPA38" s="106">
        <f t="shared" ref="SPA38" si="7410">SUM(SPA39:SPA41)</f>
        <v>8091.3402300000007</v>
      </c>
      <c r="SPB38" s="107">
        <f t="shared" si="3314"/>
        <v>0.64898939892200591</v>
      </c>
      <c r="SPC38" s="140"/>
      <c r="SPD38" s="267"/>
      <c r="SPE38" s="264" t="s">
        <v>80</v>
      </c>
      <c r="SPF38" s="232" t="s">
        <v>81</v>
      </c>
      <c r="SPG38" s="12" t="s">
        <v>2</v>
      </c>
      <c r="SPH38" s="106">
        <f t="shared" ref="SPH38" si="7411">SPH39+SPH40</f>
        <v>12467.6</v>
      </c>
      <c r="SPI38" s="106">
        <f t="shared" ref="SPI38" si="7412">SUM(SPI39:SPI41)</f>
        <v>8091.3402300000007</v>
      </c>
      <c r="SPJ38" s="107">
        <f t="shared" si="3316"/>
        <v>0.64898939892200591</v>
      </c>
      <c r="SPK38" s="140"/>
      <c r="SPL38" s="267"/>
      <c r="SPM38" s="264" t="s">
        <v>80</v>
      </c>
      <c r="SPN38" s="232" t="s">
        <v>81</v>
      </c>
      <c r="SPO38" s="12" t="s">
        <v>2</v>
      </c>
      <c r="SPP38" s="106">
        <f t="shared" ref="SPP38" si="7413">SPP39+SPP40</f>
        <v>12467.6</v>
      </c>
      <c r="SPQ38" s="106">
        <f t="shared" ref="SPQ38" si="7414">SUM(SPQ39:SPQ41)</f>
        <v>8091.3402300000007</v>
      </c>
      <c r="SPR38" s="107">
        <f t="shared" si="3318"/>
        <v>0.64898939892200591</v>
      </c>
      <c r="SPS38" s="140"/>
      <c r="SPT38" s="267"/>
      <c r="SPU38" s="264" t="s">
        <v>80</v>
      </c>
      <c r="SPV38" s="232" t="s">
        <v>81</v>
      </c>
      <c r="SPW38" s="12" t="s">
        <v>2</v>
      </c>
      <c r="SPX38" s="106">
        <f t="shared" ref="SPX38" si="7415">SPX39+SPX40</f>
        <v>12467.6</v>
      </c>
      <c r="SPY38" s="106">
        <f t="shared" ref="SPY38" si="7416">SUM(SPY39:SPY41)</f>
        <v>8091.3402300000007</v>
      </c>
      <c r="SPZ38" s="107">
        <f t="shared" si="3320"/>
        <v>0.64898939892200591</v>
      </c>
      <c r="SQA38" s="140"/>
      <c r="SQB38" s="267"/>
      <c r="SQC38" s="264" t="s">
        <v>80</v>
      </c>
      <c r="SQD38" s="232" t="s">
        <v>81</v>
      </c>
      <c r="SQE38" s="12" t="s">
        <v>2</v>
      </c>
      <c r="SQF38" s="106">
        <f t="shared" ref="SQF38" si="7417">SQF39+SQF40</f>
        <v>12467.6</v>
      </c>
      <c r="SQG38" s="106">
        <f t="shared" ref="SQG38" si="7418">SUM(SQG39:SQG41)</f>
        <v>8091.3402300000007</v>
      </c>
      <c r="SQH38" s="107">
        <f t="shared" si="3322"/>
        <v>0.64898939892200591</v>
      </c>
      <c r="SQI38" s="140"/>
      <c r="SQJ38" s="267"/>
      <c r="SQK38" s="264" t="s">
        <v>80</v>
      </c>
      <c r="SQL38" s="232" t="s">
        <v>81</v>
      </c>
      <c r="SQM38" s="12" t="s">
        <v>2</v>
      </c>
      <c r="SQN38" s="106">
        <f t="shared" ref="SQN38" si="7419">SQN39+SQN40</f>
        <v>12467.6</v>
      </c>
      <c r="SQO38" s="106">
        <f t="shared" ref="SQO38" si="7420">SUM(SQO39:SQO41)</f>
        <v>8091.3402300000007</v>
      </c>
      <c r="SQP38" s="107">
        <f t="shared" si="3324"/>
        <v>0.64898939892200591</v>
      </c>
      <c r="SQQ38" s="140"/>
      <c r="SQR38" s="267"/>
      <c r="SQS38" s="264" t="s">
        <v>80</v>
      </c>
      <c r="SQT38" s="232" t="s">
        <v>81</v>
      </c>
      <c r="SQU38" s="12" t="s">
        <v>2</v>
      </c>
      <c r="SQV38" s="106">
        <f t="shared" ref="SQV38" si="7421">SQV39+SQV40</f>
        <v>12467.6</v>
      </c>
      <c r="SQW38" s="106">
        <f t="shared" ref="SQW38" si="7422">SUM(SQW39:SQW41)</f>
        <v>8091.3402300000007</v>
      </c>
      <c r="SQX38" s="107">
        <f t="shared" si="3326"/>
        <v>0.64898939892200591</v>
      </c>
      <c r="SQY38" s="140"/>
      <c r="SQZ38" s="267"/>
      <c r="SRA38" s="264" t="s">
        <v>80</v>
      </c>
      <c r="SRB38" s="232" t="s">
        <v>81</v>
      </c>
      <c r="SRC38" s="12" t="s">
        <v>2</v>
      </c>
      <c r="SRD38" s="106">
        <f t="shared" ref="SRD38" si="7423">SRD39+SRD40</f>
        <v>12467.6</v>
      </c>
      <c r="SRE38" s="106">
        <f t="shared" ref="SRE38" si="7424">SUM(SRE39:SRE41)</f>
        <v>8091.3402300000007</v>
      </c>
      <c r="SRF38" s="107">
        <f t="shared" si="3328"/>
        <v>0.64898939892200591</v>
      </c>
      <c r="SRG38" s="140"/>
      <c r="SRH38" s="267"/>
      <c r="SRI38" s="264" t="s">
        <v>80</v>
      </c>
      <c r="SRJ38" s="232" t="s">
        <v>81</v>
      </c>
      <c r="SRK38" s="12" t="s">
        <v>2</v>
      </c>
      <c r="SRL38" s="106">
        <f t="shared" ref="SRL38" si="7425">SRL39+SRL40</f>
        <v>12467.6</v>
      </c>
      <c r="SRM38" s="106">
        <f t="shared" ref="SRM38" si="7426">SUM(SRM39:SRM41)</f>
        <v>8091.3402300000007</v>
      </c>
      <c r="SRN38" s="107">
        <f t="shared" si="3330"/>
        <v>0.64898939892200591</v>
      </c>
      <c r="SRO38" s="140"/>
      <c r="SRP38" s="267"/>
      <c r="SRQ38" s="264" t="s">
        <v>80</v>
      </c>
      <c r="SRR38" s="232" t="s">
        <v>81</v>
      </c>
      <c r="SRS38" s="12" t="s">
        <v>2</v>
      </c>
      <c r="SRT38" s="106">
        <f t="shared" ref="SRT38" si="7427">SRT39+SRT40</f>
        <v>12467.6</v>
      </c>
      <c r="SRU38" s="106">
        <f t="shared" ref="SRU38" si="7428">SUM(SRU39:SRU41)</f>
        <v>8091.3402300000007</v>
      </c>
      <c r="SRV38" s="107">
        <f t="shared" si="3332"/>
        <v>0.64898939892200591</v>
      </c>
      <c r="SRW38" s="140"/>
      <c r="SRX38" s="267"/>
      <c r="SRY38" s="264" t="s">
        <v>80</v>
      </c>
      <c r="SRZ38" s="232" t="s">
        <v>81</v>
      </c>
      <c r="SSA38" s="12" t="s">
        <v>2</v>
      </c>
      <c r="SSB38" s="106">
        <f t="shared" ref="SSB38" si="7429">SSB39+SSB40</f>
        <v>12467.6</v>
      </c>
      <c r="SSC38" s="106">
        <f t="shared" ref="SSC38" si="7430">SUM(SSC39:SSC41)</f>
        <v>8091.3402300000007</v>
      </c>
      <c r="SSD38" s="107">
        <f t="shared" si="3334"/>
        <v>0.64898939892200591</v>
      </c>
      <c r="SSE38" s="140"/>
      <c r="SSF38" s="267"/>
      <c r="SSG38" s="264" t="s">
        <v>80</v>
      </c>
      <c r="SSH38" s="232" t="s">
        <v>81</v>
      </c>
      <c r="SSI38" s="12" t="s">
        <v>2</v>
      </c>
      <c r="SSJ38" s="106">
        <f t="shared" ref="SSJ38" si="7431">SSJ39+SSJ40</f>
        <v>12467.6</v>
      </c>
      <c r="SSK38" s="106">
        <f t="shared" ref="SSK38" si="7432">SUM(SSK39:SSK41)</f>
        <v>8091.3402300000007</v>
      </c>
      <c r="SSL38" s="107">
        <f t="shared" si="3336"/>
        <v>0.64898939892200591</v>
      </c>
      <c r="SSM38" s="140"/>
      <c r="SSN38" s="267"/>
      <c r="SSO38" s="264" t="s">
        <v>80</v>
      </c>
      <c r="SSP38" s="232" t="s">
        <v>81</v>
      </c>
      <c r="SSQ38" s="12" t="s">
        <v>2</v>
      </c>
      <c r="SSR38" s="106">
        <f t="shared" ref="SSR38" si="7433">SSR39+SSR40</f>
        <v>12467.6</v>
      </c>
      <c r="SSS38" s="106">
        <f t="shared" ref="SSS38" si="7434">SUM(SSS39:SSS41)</f>
        <v>8091.3402300000007</v>
      </c>
      <c r="SST38" s="107">
        <f t="shared" si="3338"/>
        <v>0.64898939892200591</v>
      </c>
      <c r="SSU38" s="140"/>
      <c r="SSV38" s="267"/>
      <c r="SSW38" s="264" t="s">
        <v>80</v>
      </c>
      <c r="SSX38" s="232" t="s">
        <v>81</v>
      </c>
      <c r="SSY38" s="12" t="s">
        <v>2</v>
      </c>
      <c r="SSZ38" s="106">
        <f t="shared" ref="SSZ38" si="7435">SSZ39+SSZ40</f>
        <v>12467.6</v>
      </c>
      <c r="STA38" s="106">
        <f t="shared" ref="STA38" si="7436">SUM(STA39:STA41)</f>
        <v>8091.3402300000007</v>
      </c>
      <c r="STB38" s="107">
        <f t="shared" si="3340"/>
        <v>0.64898939892200591</v>
      </c>
      <c r="STC38" s="140"/>
      <c r="STD38" s="267"/>
      <c r="STE38" s="264" t="s">
        <v>80</v>
      </c>
      <c r="STF38" s="232" t="s">
        <v>81</v>
      </c>
      <c r="STG38" s="12" t="s">
        <v>2</v>
      </c>
      <c r="STH38" s="106">
        <f t="shared" ref="STH38" si="7437">STH39+STH40</f>
        <v>12467.6</v>
      </c>
      <c r="STI38" s="106">
        <f t="shared" ref="STI38" si="7438">SUM(STI39:STI41)</f>
        <v>8091.3402300000007</v>
      </c>
      <c r="STJ38" s="107">
        <f t="shared" si="3342"/>
        <v>0.64898939892200591</v>
      </c>
      <c r="STK38" s="140"/>
      <c r="STL38" s="267"/>
      <c r="STM38" s="264" t="s">
        <v>80</v>
      </c>
      <c r="STN38" s="232" t="s">
        <v>81</v>
      </c>
      <c r="STO38" s="12" t="s">
        <v>2</v>
      </c>
      <c r="STP38" s="106">
        <f t="shared" ref="STP38" si="7439">STP39+STP40</f>
        <v>12467.6</v>
      </c>
      <c r="STQ38" s="106">
        <f t="shared" ref="STQ38" si="7440">SUM(STQ39:STQ41)</f>
        <v>8091.3402300000007</v>
      </c>
      <c r="STR38" s="107">
        <f t="shared" si="3344"/>
        <v>0.64898939892200591</v>
      </c>
      <c r="STS38" s="140"/>
      <c r="STT38" s="267"/>
      <c r="STU38" s="264" t="s">
        <v>80</v>
      </c>
      <c r="STV38" s="232" t="s">
        <v>81</v>
      </c>
      <c r="STW38" s="12" t="s">
        <v>2</v>
      </c>
      <c r="STX38" s="106">
        <f t="shared" ref="STX38" si="7441">STX39+STX40</f>
        <v>12467.6</v>
      </c>
      <c r="STY38" s="106">
        <f t="shared" ref="STY38" si="7442">SUM(STY39:STY41)</f>
        <v>8091.3402300000007</v>
      </c>
      <c r="STZ38" s="107">
        <f t="shared" si="3346"/>
        <v>0.64898939892200591</v>
      </c>
      <c r="SUA38" s="140"/>
      <c r="SUB38" s="267"/>
      <c r="SUC38" s="264" t="s">
        <v>80</v>
      </c>
      <c r="SUD38" s="232" t="s">
        <v>81</v>
      </c>
      <c r="SUE38" s="12" t="s">
        <v>2</v>
      </c>
      <c r="SUF38" s="106">
        <f t="shared" ref="SUF38" si="7443">SUF39+SUF40</f>
        <v>12467.6</v>
      </c>
      <c r="SUG38" s="106">
        <f t="shared" ref="SUG38" si="7444">SUM(SUG39:SUG41)</f>
        <v>8091.3402300000007</v>
      </c>
      <c r="SUH38" s="107">
        <f t="shared" si="3348"/>
        <v>0.64898939892200591</v>
      </c>
      <c r="SUI38" s="140"/>
      <c r="SUJ38" s="267"/>
      <c r="SUK38" s="264" t="s">
        <v>80</v>
      </c>
      <c r="SUL38" s="232" t="s">
        <v>81</v>
      </c>
      <c r="SUM38" s="12" t="s">
        <v>2</v>
      </c>
      <c r="SUN38" s="106">
        <f t="shared" ref="SUN38" si="7445">SUN39+SUN40</f>
        <v>12467.6</v>
      </c>
      <c r="SUO38" s="106">
        <f t="shared" ref="SUO38" si="7446">SUM(SUO39:SUO41)</f>
        <v>8091.3402300000007</v>
      </c>
      <c r="SUP38" s="107">
        <f t="shared" si="3350"/>
        <v>0.64898939892200591</v>
      </c>
      <c r="SUQ38" s="140"/>
      <c r="SUR38" s="267"/>
      <c r="SUS38" s="264" t="s">
        <v>80</v>
      </c>
      <c r="SUT38" s="232" t="s">
        <v>81</v>
      </c>
      <c r="SUU38" s="12" t="s">
        <v>2</v>
      </c>
      <c r="SUV38" s="106">
        <f t="shared" ref="SUV38" si="7447">SUV39+SUV40</f>
        <v>12467.6</v>
      </c>
      <c r="SUW38" s="106">
        <f t="shared" ref="SUW38" si="7448">SUM(SUW39:SUW41)</f>
        <v>8091.3402300000007</v>
      </c>
      <c r="SUX38" s="107">
        <f t="shared" si="3352"/>
        <v>0.64898939892200591</v>
      </c>
      <c r="SUY38" s="140"/>
      <c r="SUZ38" s="267"/>
      <c r="SVA38" s="264" t="s">
        <v>80</v>
      </c>
      <c r="SVB38" s="232" t="s">
        <v>81</v>
      </c>
      <c r="SVC38" s="12" t="s">
        <v>2</v>
      </c>
      <c r="SVD38" s="106">
        <f t="shared" ref="SVD38" si="7449">SVD39+SVD40</f>
        <v>12467.6</v>
      </c>
      <c r="SVE38" s="106">
        <f t="shared" ref="SVE38" si="7450">SUM(SVE39:SVE41)</f>
        <v>8091.3402300000007</v>
      </c>
      <c r="SVF38" s="107">
        <f t="shared" si="3354"/>
        <v>0.64898939892200591</v>
      </c>
      <c r="SVG38" s="140"/>
      <c r="SVH38" s="267"/>
      <c r="SVI38" s="264" t="s">
        <v>80</v>
      </c>
      <c r="SVJ38" s="232" t="s">
        <v>81</v>
      </c>
      <c r="SVK38" s="12" t="s">
        <v>2</v>
      </c>
      <c r="SVL38" s="106">
        <f t="shared" ref="SVL38" si="7451">SVL39+SVL40</f>
        <v>12467.6</v>
      </c>
      <c r="SVM38" s="106">
        <f t="shared" ref="SVM38" si="7452">SUM(SVM39:SVM41)</f>
        <v>8091.3402300000007</v>
      </c>
      <c r="SVN38" s="107">
        <f t="shared" si="3356"/>
        <v>0.64898939892200591</v>
      </c>
      <c r="SVO38" s="140"/>
      <c r="SVP38" s="267"/>
      <c r="SVQ38" s="264" t="s">
        <v>80</v>
      </c>
      <c r="SVR38" s="232" t="s">
        <v>81</v>
      </c>
      <c r="SVS38" s="12" t="s">
        <v>2</v>
      </c>
      <c r="SVT38" s="106">
        <f t="shared" ref="SVT38" si="7453">SVT39+SVT40</f>
        <v>12467.6</v>
      </c>
      <c r="SVU38" s="106">
        <f t="shared" ref="SVU38" si="7454">SUM(SVU39:SVU41)</f>
        <v>8091.3402300000007</v>
      </c>
      <c r="SVV38" s="107">
        <f t="shared" si="3358"/>
        <v>0.64898939892200591</v>
      </c>
      <c r="SVW38" s="140"/>
      <c r="SVX38" s="267"/>
      <c r="SVY38" s="264" t="s">
        <v>80</v>
      </c>
      <c r="SVZ38" s="232" t="s">
        <v>81</v>
      </c>
      <c r="SWA38" s="12" t="s">
        <v>2</v>
      </c>
      <c r="SWB38" s="106">
        <f t="shared" ref="SWB38" si="7455">SWB39+SWB40</f>
        <v>12467.6</v>
      </c>
      <c r="SWC38" s="106">
        <f t="shared" ref="SWC38" si="7456">SUM(SWC39:SWC41)</f>
        <v>8091.3402300000007</v>
      </c>
      <c r="SWD38" s="107">
        <f t="shared" si="3360"/>
        <v>0.64898939892200591</v>
      </c>
      <c r="SWE38" s="140"/>
      <c r="SWF38" s="267"/>
      <c r="SWG38" s="264" t="s">
        <v>80</v>
      </c>
      <c r="SWH38" s="232" t="s">
        <v>81</v>
      </c>
      <c r="SWI38" s="12" t="s">
        <v>2</v>
      </c>
      <c r="SWJ38" s="106">
        <f t="shared" ref="SWJ38" si="7457">SWJ39+SWJ40</f>
        <v>12467.6</v>
      </c>
      <c r="SWK38" s="106">
        <f t="shared" ref="SWK38" si="7458">SUM(SWK39:SWK41)</f>
        <v>8091.3402300000007</v>
      </c>
      <c r="SWL38" s="107">
        <f t="shared" si="3362"/>
        <v>0.64898939892200591</v>
      </c>
      <c r="SWM38" s="140"/>
      <c r="SWN38" s="267"/>
      <c r="SWO38" s="264" t="s">
        <v>80</v>
      </c>
      <c r="SWP38" s="232" t="s">
        <v>81</v>
      </c>
      <c r="SWQ38" s="12" t="s">
        <v>2</v>
      </c>
      <c r="SWR38" s="106">
        <f t="shared" ref="SWR38" si="7459">SWR39+SWR40</f>
        <v>12467.6</v>
      </c>
      <c r="SWS38" s="106">
        <f t="shared" ref="SWS38" si="7460">SUM(SWS39:SWS41)</f>
        <v>8091.3402300000007</v>
      </c>
      <c r="SWT38" s="107">
        <f t="shared" si="3364"/>
        <v>0.64898939892200591</v>
      </c>
      <c r="SWU38" s="140"/>
      <c r="SWV38" s="267"/>
      <c r="SWW38" s="264" t="s">
        <v>80</v>
      </c>
      <c r="SWX38" s="232" t="s">
        <v>81</v>
      </c>
      <c r="SWY38" s="12" t="s">
        <v>2</v>
      </c>
      <c r="SWZ38" s="106">
        <f t="shared" ref="SWZ38" si="7461">SWZ39+SWZ40</f>
        <v>12467.6</v>
      </c>
      <c r="SXA38" s="106">
        <f t="shared" ref="SXA38" si="7462">SUM(SXA39:SXA41)</f>
        <v>8091.3402300000007</v>
      </c>
      <c r="SXB38" s="107">
        <f t="shared" si="3366"/>
        <v>0.64898939892200591</v>
      </c>
      <c r="SXC38" s="140"/>
      <c r="SXD38" s="267"/>
      <c r="SXE38" s="264" t="s">
        <v>80</v>
      </c>
      <c r="SXF38" s="232" t="s">
        <v>81</v>
      </c>
      <c r="SXG38" s="12" t="s">
        <v>2</v>
      </c>
      <c r="SXH38" s="106">
        <f t="shared" ref="SXH38" si="7463">SXH39+SXH40</f>
        <v>12467.6</v>
      </c>
      <c r="SXI38" s="106">
        <f t="shared" ref="SXI38" si="7464">SUM(SXI39:SXI41)</f>
        <v>8091.3402300000007</v>
      </c>
      <c r="SXJ38" s="107">
        <f t="shared" si="3368"/>
        <v>0.64898939892200591</v>
      </c>
      <c r="SXK38" s="140"/>
      <c r="SXL38" s="267"/>
      <c r="SXM38" s="264" t="s">
        <v>80</v>
      </c>
      <c r="SXN38" s="232" t="s">
        <v>81</v>
      </c>
      <c r="SXO38" s="12" t="s">
        <v>2</v>
      </c>
      <c r="SXP38" s="106">
        <f t="shared" ref="SXP38" si="7465">SXP39+SXP40</f>
        <v>12467.6</v>
      </c>
      <c r="SXQ38" s="106">
        <f t="shared" ref="SXQ38" si="7466">SUM(SXQ39:SXQ41)</f>
        <v>8091.3402300000007</v>
      </c>
      <c r="SXR38" s="107">
        <f t="shared" si="3370"/>
        <v>0.64898939892200591</v>
      </c>
      <c r="SXS38" s="140"/>
      <c r="SXT38" s="267"/>
      <c r="SXU38" s="264" t="s">
        <v>80</v>
      </c>
      <c r="SXV38" s="232" t="s">
        <v>81</v>
      </c>
      <c r="SXW38" s="12" t="s">
        <v>2</v>
      </c>
      <c r="SXX38" s="106">
        <f t="shared" ref="SXX38" si="7467">SXX39+SXX40</f>
        <v>12467.6</v>
      </c>
      <c r="SXY38" s="106">
        <f t="shared" ref="SXY38" si="7468">SUM(SXY39:SXY41)</f>
        <v>8091.3402300000007</v>
      </c>
      <c r="SXZ38" s="107">
        <f t="shared" si="3372"/>
        <v>0.64898939892200591</v>
      </c>
      <c r="SYA38" s="140"/>
      <c r="SYB38" s="267"/>
      <c r="SYC38" s="264" t="s">
        <v>80</v>
      </c>
      <c r="SYD38" s="232" t="s">
        <v>81</v>
      </c>
      <c r="SYE38" s="12" t="s">
        <v>2</v>
      </c>
      <c r="SYF38" s="106">
        <f t="shared" ref="SYF38" si="7469">SYF39+SYF40</f>
        <v>12467.6</v>
      </c>
      <c r="SYG38" s="106">
        <f t="shared" ref="SYG38" si="7470">SUM(SYG39:SYG41)</f>
        <v>8091.3402300000007</v>
      </c>
      <c r="SYH38" s="107">
        <f t="shared" si="3374"/>
        <v>0.64898939892200591</v>
      </c>
      <c r="SYI38" s="140"/>
      <c r="SYJ38" s="267"/>
      <c r="SYK38" s="264" t="s">
        <v>80</v>
      </c>
      <c r="SYL38" s="232" t="s">
        <v>81</v>
      </c>
      <c r="SYM38" s="12" t="s">
        <v>2</v>
      </c>
      <c r="SYN38" s="106">
        <f t="shared" ref="SYN38" si="7471">SYN39+SYN40</f>
        <v>12467.6</v>
      </c>
      <c r="SYO38" s="106">
        <f t="shared" ref="SYO38" si="7472">SUM(SYO39:SYO41)</f>
        <v>8091.3402300000007</v>
      </c>
      <c r="SYP38" s="107">
        <f t="shared" si="3376"/>
        <v>0.64898939892200591</v>
      </c>
      <c r="SYQ38" s="140"/>
      <c r="SYR38" s="267"/>
      <c r="SYS38" s="264" t="s">
        <v>80</v>
      </c>
      <c r="SYT38" s="232" t="s">
        <v>81</v>
      </c>
      <c r="SYU38" s="12" t="s">
        <v>2</v>
      </c>
      <c r="SYV38" s="106">
        <f t="shared" ref="SYV38" si="7473">SYV39+SYV40</f>
        <v>12467.6</v>
      </c>
      <c r="SYW38" s="106">
        <f t="shared" ref="SYW38" si="7474">SUM(SYW39:SYW41)</f>
        <v>8091.3402300000007</v>
      </c>
      <c r="SYX38" s="107">
        <f t="shared" si="3378"/>
        <v>0.64898939892200591</v>
      </c>
      <c r="SYY38" s="140"/>
      <c r="SYZ38" s="267"/>
      <c r="SZA38" s="264" t="s">
        <v>80</v>
      </c>
      <c r="SZB38" s="232" t="s">
        <v>81</v>
      </c>
      <c r="SZC38" s="12" t="s">
        <v>2</v>
      </c>
      <c r="SZD38" s="106">
        <f t="shared" ref="SZD38" si="7475">SZD39+SZD40</f>
        <v>12467.6</v>
      </c>
      <c r="SZE38" s="106">
        <f t="shared" ref="SZE38" si="7476">SUM(SZE39:SZE41)</f>
        <v>8091.3402300000007</v>
      </c>
      <c r="SZF38" s="107">
        <f t="shared" si="3380"/>
        <v>0.64898939892200591</v>
      </c>
      <c r="SZG38" s="140"/>
      <c r="SZH38" s="267"/>
      <c r="SZI38" s="264" t="s">
        <v>80</v>
      </c>
      <c r="SZJ38" s="232" t="s">
        <v>81</v>
      </c>
      <c r="SZK38" s="12" t="s">
        <v>2</v>
      </c>
      <c r="SZL38" s="106">
        <f t="shared" ref="SZL38" si="7477">SZL39+SZL40</f>
        <v>12467.6</v>
      </c>
      <c r="SZM38" s="106">
        <f t="shared" ref="SZM38" si="7478">SUM(SZM39:SZM41)</f>
        <v>8091.3402300000007</v>
      </c>
      <c r="SZN38" s="107">
        <f t="shared" si="3382"/>
        <v>0.64898939892200591</v>
      </c>
      <c r="SZO38" s="140"/>
      <c r="SZP38" s="267"/>
      <c r="SZQ38" s="264" t="s">
        <v>80</v>
      </c>
      <c r="SZR38" s="232" t="s">
        <v>81</v>
      </c>
      <c r="SZS38" s="12" t="s">
        <v>2</v>
      </c>
      <c r="SZT38" s="106">
        <f t="shared" ref="SZT38" si="7479">SZT39+SZT40</f>
        <v>12467.6</v>
      </c>
      <c r="SZU38" s="106">
        <f t="shared" ref="SZU38" si="7480">SUM(SZU39:SZU41)</f>
        <v>8091.3402300000007</v>
      </c>
      <c r="SZV38" s="107">
        <f t="shared" si="3384"/>
        <v>0.64898939892200591</v>
      </c>
      <c r="SZW38" s="140"/>
      <c r="SZX38" s="267"/>
      <c r="SZY38" s="264" t="s">
        <v>80</v>
      </c>
      <c r="SZZ38" s="232" t="s">
        <v>81</v>
      </c>
      <c r="TAA38" s="12" t="s">
        <v>2</v>
      </c>
      <c r="TAB38" s="106">
        <f t="shared" ref="TAB38" si="7481">TAB39+TAB40</f>
        <v>12467.6</v>
      </c>
      <c r="TAC38" s="106">
        <f t="shared" ref="TAC38" si="7482">SUM(TAC39:TAC41)</f>
        <v>8091.3402300000007</v>
      </c>
      <c r="TAD38" s="107">
        <f t="shared" si="3386"/>
        <v>0.64898939892200591</v>
      </c>
      <c r="TAE38" s="140"/>
      <c r="TAF38" s="267"/>
      <c r="TAG38" s="264" t="s">
        <v>80</v>
      </c>
      <c r="TAH38" s="232" t="s">
        <v>81</v>
      </c>
      <c r="TAI38" s="12" t="s">
        <v>2</v>
      </c>
      <c r="TAJ38" s="106">
        <f t="shared" ref="TAJ38" si="7483">TAJ39+TAJ40</f>
        <v>12467.6</v>
      </c>
      <c r="TAK38" s="106">
        <f t="shared" ref="TAK38" si="7484">SUM(TAK39:TAK41)</f>
        <v>8091.3402300000007</v>
      </c>
      <c r="TAL38" s="107">
        <f t="shared" si="3388"/>
        <v>0.64898939892200591</v>
      </c>
      <c r="TAM38" s="140"/>
      <c r="TAN38" s="267"/>
      <c r="TAO38" s="264" t="s">
        <v>80</v>
      </c>
      <c r="TAP38" s="232" t="s">
        <v>81</v>
      </c>
      <c r="TAQ38" s="12" t="s">
        <v>2</v>
      </c>
      <c r="TAR38" s="106">
        <f t="shared" ref="TAR38" si="7485">TAR39+TAR40</f>
        <v>12467.6</v>
      </c>
      <c r="TAS38" s="106">
        <f t="shared" ref="TAS38" si="7486">SUM(TAS39:TAS41)</f>
        <v>8091.3402300000007</v>
      </c>
      <c r="TAT38" s="107">
        <f t="shared" si="3390"/>
        <v>0.64898939892200591</v>
      </c>
      <c r="TAU38" s="140"/>
      <c r="TAV38" s="267"/>
      <c r="TAW38" s="264" t="s">
        <v>80</v>
      </c>
      <c r="TAX38" s="232" t="s">
        <v>81</v>
      </c>
      <c r="TAY38" s="12" t="s">
        <v>2</v>
      </c>
      <c r="TAZ38" s="106">
        <f t="shared" ref="TAZ38" si="7487">TAZ39+TAZ40</f>
        <v>12467.6</v>
      </c>
      <c r="TBA38" s="106">
        <f t="shared" ref="TBA38" si="7488">SUM(TBA39:TBA41)</f>
        <v>8091.3402300000007</v>
      </c>
      <c r="TBB38" s="107">
        <f t="shared" si="3392"/>
        <v>0.64898939892200591</v>
      </c>
      <c r="TBC38" s="140"/>
      <c r="TBD38" s="267"/>
      <c r="TBE38" s="264" t="s">
        <v>80</v>
      </c>
      <c r="TBF38" s="232" t="s">
        <v>81</v>
      </c>
      <c r="TBG38" s="12" t="s">
        <v>2</v>
      </c>
      <c r="TBH38" s="106">
        <f t="shared" ref="TBH38" si="7489">TBH39+TBH40</f>
        <v>12467.6</v>
      </c>
      <c r="TBI38" s="106">
        <f t="shared" ref="TBI38" si="7490">SUM(TBI39:TBI41)</f>
        <v>8091.3402300000007</v>
      </c>
      <c r="TBJ38" s="107">
        <f t="shared" si="3394"/>
        <v>0.64898939892200591</v>
      </c>
      <c r="TBK38" s="140"/>
      <c r="TBL38" s="267"/>
      <c r="TBM38" s="264" t="s">
        <v>80</v>
      </c>
      <c r="TBN38" s="232" t="s">
        <v>81</v>
      </c>
      <c r="TBO38" s="12" t="s">
        <v>2</v>
      </c>
      <c r="TBP38" s="106">
        <f t="shared" ref="TBP38" si="7491">TBP39+TBP40</f>
        <v>12467.6</v>
      </c>
      <c r="TBQ38" s="106">
        <f t="shared" ref="TBQ38" si="7492">SUM(TBQ39:TBQ41)</f>
        <v>8091.3402300000007</v>
      </c>
      <c r="TBR38" s="107">
        <f t="shared" si="3396"/>
        <v>0.64898939892200591</v>
      </c>
      <c r="TBS38" s="140"/>
      <c r="TBT38" s="267"/>
      <c r="TBU38" s="264" t="s">
        <v>80</v>
      </c>
      <c r="TBV38" s="232" t="s">
        <v>81</v>
      </c>
      <c r="TBW38" s="12" t="s">
        <v>2</v>
      </c>
      <c r="TBX38" s="106">
        <f t="shared" ref="TBX38" si="7493">TBX39+TBX40</f>
        <v>12467.6</v>
      </c>
      <c r="TBY38" s="106">
        <f t="shared" ref="TBY38" si="7494">SUM(TBY39:TBY41)</f>
        <v>8091.3402300000007</v>
      </c>
      <c r="TBZ38" s="107">
        <f t="shared" si="3398"/>
        <v>0.64898939892200591</v>
      </c>
      <c r="TCA38" s="140"/>
      <c r="TCB38" s="267"/>
      <c r="TCC38" s="264" t="s">
        <v>80</v>
      </c>
      <c r="TCD38" s="232" t="s">
        <v>81</v>
      </c>
      <c r="TCE38" s="12" t="s">
        <v>2</v>
      </c>
      <c r="TCF38" s="106">
        <f t="shared" ref="TCF38" si="7495">TCF39+TCF40</f>
        <v>12467.6</v>
      </c>
      <c r="TCG38" s="106">
        <f t="shared" ref="TCG38" si="7496">SUM(TCG39:TCG41)</f>
        <v>8091.3402300000007</v>
      </c>
      <c r="TCH38" s="107">
        <f t="shared" si="3400"/>
        <v>0.64898939892200591</v>
      </c>
      <c r="TCI38" s="140"/>
      <c r="TCJ38" s="267"/>
      <c r="TCK38" s="264" t="s">
        <v>80</v>
      </c>
      <c r="TCL38" s="232" t="s">
        <v>81</v>
      </c>
      <c r="TCM38" s="12" t="s">
        <v>2</v>
      </c>
      <c r="TCN38" s="106">
        <f t="shared" ref="TCN38" si="7497">TCN39+TCN40</f>
        <v>12467.6</v>
      </c>
      <c r="TCO38" s="106">
        <f t="shared" ref="TCO38" si="7498">SUM(TCO39:TCO41)</f>
        <v>8091.3402300000007</v>
      </c>
      <c r="TCP38" s="107">
        <f t="shared" si="3402"/>
        <v>0.64898939892200591</v>
      </c>
      <c r="TCQ38" s="140"/>
      <c r="TCR38" s="267"/>
      <c r="TCS38" s="264" t="s">
        <v>80</v>
      </c>
      <c r="TCT38" s="232" t="s">
        <v>81</v>
      </c>
      <c r="TCU38" s="12" t="s">
        <v>2</v>
      </c>
      <c r="TCV38" s="106">
        <f t="shared" ref="TCV38" si="7499">TCV39+TCV40</f>
        <v>12467.6</v>
      </c>
      <c r="TCW38" s="106">
        <f t="shared" ref="TCW38" si="7500">SUM(TCW39:TCW41)</f>
        <v>8091.3402300000007</v>
      </c>
      <c r="TCX38" s="107">
        <f t="shared" si="3404"/>
        <v>0.64898939892200591</v>
      </c>
      <c r="TCY38" s="140"/>
      <c r="TCZ38" s="267"/>
      <c r="TDA38" s="264" t="s">
        <v>80</v>
      </c>
      <c r="TDB38" s="232" t="s">
        <v>81</v>
      </c>
      <c r="TDC38" s="12" t="s">
        <v>2</v>
      </c>
      <c r="TDD38" s="106">
        <f t="shared" ref="TDD38" si="7501">TDD39+TDD40</f>
        <v>12467.6</v>
      </c>
      <c r="TDE38" s="106">
        <f t="shared" ref="TDE38" si="7502">SUM(TDE39:TDE41)</f>
        <v>8091.3402300000007</v>
      </c>
      <c r="TDF38" s="107">
        <f t="shared" si="3406"/>
        <v>0.64898939892200591</v>
      </c>
      <c r="TDG38" s="140"/>
      <c r="TDH38" s="267"/>
      <c r="TDI38" s="264" t="s">
        <v>80</v>
      </c>
      <c r="TDJ38" s="232" t="s">
        <v>81</v>
      </c>
      <c r="TDK38" s="12" t="s">
        <v>2</v>
      </c>
      <c r="TDL38" s="106">
        <f t="shared" ref="TDL38" si="7503">TDL39+TDL40</f>
        <v>12467.6</v>
      </c>
      <c r="TDM38" s="106">
        <f t="shared" ref="TDM38" si="7504">SUM(TDM39:TDM41)</f>
        <v>8091.3402300000007</v>
      </c>
      <c r="TDN38" s="107">
        <f t="shared" si="3408"/>
        <v>0.64898939892200591</v>
      </c>
      <c r="TDO38" s="140"/>
      <c r="TDP38" s="267"/>
      <c r="TDQ38" s="264" t="s">
        <v>80</v>
      </c>
      <c r="TDR38" s="232" t="s">
        <v>81</v>
      </c>
      <c r="TDS38" s="12" t="s">
        <v>2</v>
      </c>
      <c r="TDT38" s="106">
        <f t="shared" ref="TDT38" si="7505">TDT39+TDT40</f>
        <v>12467.6</v>
      </c>
      <c r="TDU38" s="106">
        <f t="shared" ref="TDU38" si="7506">SUM(TDU39:TDU41)</f>
        <v>8091.3402300000007</v>
      </c>
      <c r="TDV38" s="107">
        <f t="shared" si="3410"/>
        <v>0.64898939892200591</v>
      </c>
      <c r="TDW38" s="140"/>
      <c r="TDX38" s="267"/>
      <c r="TDY38" s="264" t="s">
        <v>80</v>
      </c>
      <c r="TDZ38" s="232" t="s">
        <v>81</v>
      </c>
      <c r="TEA38" s="12" t="s">
        <v>2</v>
      </c>
      <c r="TEB38" s="106">
        <f t="shared" ref="TEB38" si="7507">TEB39+TEB40</f>
        <v>12467.6</v>
      </c>
      <c r="TEC38" s="106">
        <f t="shared" ref="TEC38" si="7508">SUM(TEC39:TEC41)</f>
        <v>8091.3402300000007</v>
      </c>
      <c r="TED38" s="107">
        <f t="shared" si="3412"/>
        <v>0.64898939892200591</v>
      </c>
      <c r="TEE38" s="140"/>
      <c r="TEF38" s="267"/>
      <c r="TEG38" s="264" t="s">
        <v>80</v>
      </c>
      <c r="TEH38" s="232" t="s">
        <v>81</v>
      </c>
      <c r="TEI38" s="12" t="s">
        <v>2</v>
      </c>
      <c r="TEJ38" s="106">
        <f t="shared" ref="TEJ38" si="7509">TEJ39+TEJ40</f>
        <v>12467.6</v>
      </c>
      <c r="TEK38" s="106">
        <f t="shared" ref="TEK38" si="7510">SUM(TEK39:TEK41)</f>
        <v>8091.3402300000007</v>
      </c>
      <c r="TEL38" s="107">
        <f t="shared" si="3414"/>
        <v>0.64898939892200591</v>
      </c>
      <c r="TEM38" s="140"/>
      <c r="TEN38" s="267"/>
      <c r="TEO38" s="264" t="s">
        <v>80</v>
      </c>
      <c r="TEP38" s="232" t="s">
        <v>81</v>
      </c>
      <c r="TEQ38" s="12" t="s">
        <v>2</v>
      </c>
      <c r="TER38" s="106">
        <f t="shared" ref="TER38" si="7511">TER39+TER40</f>
        <v>12467.6</v>
      </c>
      <c r="TES38" s="106">
        <f t="shared" ref="TES38" si="7512">SUM(TES39:TES41)</f>
        <v>8091.3402300000007</v>
      </c>
      <c r="TET38" s="107">
        <f t="shared" si="3416"/>
        <v>0.64898939892200591</v>
      </c>
      <c r="TEU38" s="140"/>
      <c r="TEV38" s="267"/>
      <c r="TEW38" s="264" t="s">
        <v>80</v>
      </c>
      <c r="TEX38" s="232" t="s">
        <v>81</v>
      </c>
      <c r="TEY38" s="12" t="s">
        <v>2</v>
      </c>
      <c r="TEZ38" s="106">
        <f t="shared" ref="TEZ38" si="7513">TEZ39+TEZ40</f>
        <v>12467.6</v>
      </c>
      <c r="TFA38" s="106">
        <f t="shared" ref="TFA38" si="7514">SUM(TFA39:TFA41)</f>
        <v>8091.3402300000007</v>
      </c>
      <c r="TFB38" s="107">
        <f t="shared" si="3418"/>
        <v>0.64898939892200591</v>
      </c>
      <c r="TFC38" s="140"/>
      <c r="TFD38" s="267"/>
      <c r="TFE38" s="264" t="s">
        <v>80</v>
      </c>
      <c r="TFF38" s="232" t="s">
        <v>81</v>
      </c>
      <c r="TFG38" s="12" t="s">
        <v>2</v>
      </c>
      <c r="TFH38" s="106">
        <f t="shared" ref="TFH38" si="7515">TFH39+TFH40</f>
        <v>12467.6</v>
      </c>
      <c r="TFI38" s="106">
        <f t="shared" ref="TFI38" si="7516">SUM(TFI39:TFI41)</f>
        <v>8091.3402300000007</v>
      </c>
      <c r="TFJ38" s="107">
        <f t="shared" si="3420"/>
        <v>0.64898939892200591</v>
      </c>
      <c r="TFK38" s="140"/>
      <c r="TFL38" s="267"/>
      <c r="TFM38" s="264" t="s">
        <v>80</v>
      </c>
      <c r="TFN38" s="232" t="s">
        <v>81</v>
      </c>
      <c r="TFO38" s="12" t="s">
        <v>2</v>
      </c>
      <c r="TFP38" s="106">
        <f t="shared" ref="TFP38" si="7517">TFP39+TFP40</f>
        <v>12467.6</v>
      </c>
      <c r="TFQ38" s="106">
        <f t="shared" ref="TFQ38" si="7518">SUM(TFQ39:TFQ41)</f>
        <v>8091.3402300000007</v>
      </c>
      <c r="TFR38" s="107">
        <f t="shared" si="3422"/>
        <v>0.64898939892200591</v>
      </c>
      <c r="TFS38" s="140"/>
      <c r="TFT38" s="267"/>
      <c r="TFU38" s="264" t="s">
        <v>80</v>
      </c>
      <c r="TFV38" s="232" t="s">
        <v>81</v>
      </c>
      <c r="TFW38" s="12" t="s">
        <v>2</v>
      </c>
      <c r="TFX38" s="106">
        <f t="shared" ref="TFX38" si="7519">TFX39+TFX40</f>
        <v>12467.6</v>
      </c>
      <c r="TFY38" s="106">
        <f t="shared" ref="TFY38" si="7520">SUM(TFY39:TFY41)</f>
        <v>8091.3402300000007</v>
      </c>
      <c r="TFZ38" s="107">
        <f t="shared" si="3424"/>
        <v>0.64898939892200591</v>
      </c>
      <c r="TGA38" s="140"/>
      <c r="TGB38" s="267"/>
      <c r="TGC38" s="264" t="s">
        <v>80</v>
      </c>
      <c r="TGD38" s="232" t="s">
        <v>81</v>
      </c>
      <c r="TGE38" s="12" t="s">
        <v>2</v>
      </c>
      <c r="TGF38" s="106">
        <f t="shared" ref="TGF38" si="7521">TGF39+TGF40</f>
        <v>12467.6</v>
      </c>
      <c r="TGG38" s="106">
        <f t="shared" ref="TGG38" si="7522">SUM(TGG39:TGG41)</f>
        <v>8091.3402300000007</v>
      </c>
      <c r="TGH38" s="107">
        <f t="shared" si="3426"/>
        <v>0.64898939892200591</v>
      </c>
      <c r="TGI38" s="140"/>
      <c r="TGJ38" s="267"/>
      <c r="TGK38" s="264" t="s">
        <v>80</v>
      </c>
      <c r="TGL38" s="232" t="s">
        <v>81</v>
      </c>
      <c r="TGM38" s="12" t="s">
        <v>2</v>
      </c>
      <c r="TGN38" s="106">
        <f t="shared" ref="TGN38" si="7523">TGN39+TGN40</f>
        <v>12467.6</v>
      </c>
      <c r="TGO38" s="106">
        <f t="shared" ref="TGO38" si="7524">SUM(TGO39:TGO41)</f>
        <v>8091.3402300000007</v>
      </c>
      <c r="TGP38" s="107">
        <f t="shared" si="3428"/>
        <v>0.64898939892200591</v>
      </c>
      <c r="TGQ38" s="140"/>
      <c r="TGR38" s="267"/>
      <c r="TGS38" s="264" t="s">
        <v>80</v>
      </c>
      <c r="TGT38" s="232" t="s">
        <v>81</v>
      </c>
      <c r="TGU38" s="12" t="s">
        <v>2</v>
      </c>
      <c r="TGV38" s="106">
        <f t="shared" ref="TGV38" si="7525">TGV39+TGV40</f>
        <v>12467.6</v>
      </c>
      <c r="TGW38" s="106">
        <f t="shared" ref="TGW38" si="7526">SUM(TGW39:TGW41)</f>
        <v>8091.3402300000007</v>
      </c>
      <c r="TGX38" s="107">
        <f t="shared" si="3430"/>
        <v>0.64898939892200591</v>
      </c>
      <c r="TGY38" s="140"/>
      <c r="TGZ38" s="267"/>
      <c r="THA38" s="264" t="s">
        <v>80</v>
      </c>
      <c r="THB38" s="232" t="s">
        <v>81</v>
      </c>
      <c r="THC38" s="12" t="s">
        <v>2</v>
      </c>
      <c r="THD38" s="106">
        <f t="shared" ref="THD38" si="7527">THD39+THD40</f>
        <v>12467.6</v>
      </c>
      <c r="THE38" s="106">
        <f t="shared" ref="THE38" si="7528">SUM(THE39:THE41)</f>
        <v>8091.3402300000007</v>
      </c>
      <c r="THF38" s="107">
        <f t="shared" si="3432"/>
        <v>0.64898939892200591</v>
      </c>
      <c r="THG38" s="140"/>
      <c r="THH38" s="267"/>
      <c r="THI38" s="264" t="s">
        <v>80</v>
      </c>
      <c r="THJ38" s="232" t="s">
        <v>81</v>
      </c>
      <c r="THK38" s="12" t="s">
        <v>2</v>
      </c>
      <c r="THL38" s="106">
        <f t="shared" ref="THL38" si="7529">THL39+THL40</f>
        <v>12467.6</v>
      </c>
      <c r="THM38" s="106">
        <f t="shared" ref="THM38" si="7530">SUM(THM39:THM41)</f>
        <v>8091.3402300000007</v>
      </c>
      <c r="THN38" s="107">
        <f t="shared" si="3434"/>
        <v>0.64898939892200591</v>
      </c>
      <c r="THO38" s="140"/>
      <c r="THP38" s="267"/>
      <c r="THQ38" s="264" t="s">
        <v>80</v>
      </c>
      <c r="THR38" s="232" t="s">
        <v>81</v>
      </c>
      <c r="THS38" s="12" t="s">
        <v>2</v>
      </c>
      <c r="THT38" s="106">
        <f t="shared" ref="THT38" si="7531">THT39+THT40</f>
        <v>12467.6</v>
      </c>
      <c r="THU38" s="106">
        <f t="shared" ref="THU38" si="7532">SUM(THU39:THU41)</f>
        <v>8091.3402300000007</v>
      </c>
      <c r="THV38" s="107">
        <f t="shared" si="3436"/>
        <v>0.64898939892200591</v>
      </c>
      <c r="THW38" s="140"/>
      <c r="THX38" s="267"/>
      <c r="THY38" s="264" t="s">
        <v>80</v>
      </c>
      <c r="THZ38" s="232" t="s">
        <v>81</v>
      </c>
      <c r="TIA38" s="12" t="s">
        <v>2</v>
      </c>
      <c r="TIB38" s="106">
        <f t="shared" ref="TIB38" si="7533">TIB39+TIB40</f>
        <v>12467.6</v>
      </c>
      <c r="TIC38" s="106">
        <f t="shared" ref="TIC38" si="7534">SUM(TIC39:TIC41)</f>
        <v>8091.3402300000007</v>
      </c>
      <c r="TID38" s="107">
        <f t="shared" si="3438"/>
        <v>0.64898939892200591</v>
      </c>
      <c r="TIE38" s="140"/>
      <c r="TIF38" s="267"/>
      <c r="TIG38" s="264" t="s">
        <v>80</v>
      </c>
      <c r="TIH38" s="232" t="s">
        <v>81</v>
      </c>
      <c r="TII38" s="12" t="s">
        <v>2</v>
      </c>
      <c r="TIJ38" s="106">
        <f t="shared" ref="TIJ38" si="7535">TIJ39+TIJ40</f>
        <v>12467.6</v>
      </c>
      <c r="TIK38" s="106">
        <f t="shared" ref="TIK38" si="7536">SUM(TIK39:TIK41)</f>
        <v>8091.3402300000007</v>
      </c>
      <c r="TIL38" s="107">
        <f t="shared" si="3440"/>
        <v>0.64898939892200591</v>
      </c>
      <c r="TIM38" s="140"/>
      <c r="TIN38" s="267"/>
      <c r="TIO38" s="264" t="s">
        <v>80</v>
      </c>
      <c r="TIP38" s="232" t="s">
        <v>81</v>
      </c>
      <c r="TIQ38" s="12" t="s">
        <v>2</v>
      </c>
      <c r="TIR38" s="106">
        <f t="shared" ref="TIR38" si="7537">TIR39+TIR40</f>
        <v>12467.6</v>
      </c>
      <c r="TIS38" s="106">
        <f t="shared" ref="TIS38" si="7538">SUM(TIS39:TIS41)</f>
        <v>8091.3402300000007</v>
      </c>
      <c r="TIT38" s="107">
        <f t="shared" si="3442"/>
        <v>0.64898939892200591</v>
      </c>
      <c r="TIU38" s="140"/>
      <c r="TIV38" s="267"/>
      <c r="TIW38" s="264" t="s">
        <v>80</v>
      </c>
      <c r="TIX38" s="232" t="s">
        <v>81</v>
      </c>
      <c r="TIY38" s="12" t="s">
        <v>2</v>
      </c>
      <c r="TIZ38" s="106">
        <f t="shared" ref="TIZ38" si="7539">TIZ39+TIZ40</f>
        <v>12467.6</v>
      </c>
      <c r="TJA38" s="106">
        <f t="shared" ref="TJA38" si="7540">SUM(TJA39:TJA41)</f>
        <v>8091.3402300000007</v>
      </c>
      <c r="TJB38" s="107">
        <f t="shared" si="3444"/>
        <v>0.64898939892200591</v>
      </c>
      <c r="TJC38" s="140"/>
      <c r="TJD38" s="267"/>
      <c r="TJE38" s="264" t="s">
        <v>80</v>
      </c>
      <c r="TJF38" s="232" t="s">
        <v>81</v>
      </c>
      <c r="TJG38" s="12" t="s">
        <v>2</v>
      </c>
      <c r="TJH38" s="106">
        <f t="shared" ref="TJH38" si="7541">TJH39+TJH40</f>
        <v>12467.6</v>
      </c>
      <c r="TJI38" s="106">
        <f t="shared" ref="TJI38" si="7542">SUM(TJI39:TJI41)</f>
        <v>8091.3402300000007</v>
      </c>
      <c r="TJJ38" s="107">
        <f t="shared" si="3446"/>
        <v>0.64898939892200591</v>
      </c>
      <c r="TJK38" s="140"/>
      <c r="TJL38" s="267"/>
      <c r="TJM38" s="264" t="s">
        <v>80</v>
      </c>
      <c r="TJN38" s="232" t="s">
        <v>81</v>
      </c>
      <c r="TJO38" s="12" t="s">
        <v>2</v>
      </c>
      <c r="TJP38" s="106">
        <f t="shared" ref="TJP38" si="7543">TJP39+TJP40</f>
        <v>12467.6</v>
      </c>
      <c r="TJQ38" s="106">
        <f t="shared" ref="TJQ38" si="7544">SUM(TJQ39:TJQ41)</f>
        <v>8091.3402300000007</v>
      </c>
      <c r="TJR38" s="107">
        <f t="shared" si="3448"/>
        <v>0.64898939892200591</v>
      </c>
      <c r="TJS38" s="140"/>
      <c r="TJT38" s="267"/>
      <c r="TJU38" s="264" t="s">
        <v>80</v>
      </c>
      <c r="TJV38" s="232" t="s">
        <v>81</v>
      </c>
      <c r="TJW38" s="12" t="s">
        <v>2</v>
      </c>
      <c r="TJX38" s="106">
        <f t="shared" ref="TJX38" si="7545">TJX39+TJX40</f>
        <v>12467.6</v>
      </c>
      <c r="TJY38" s="106">
        <f t="shared" ref="TJY38" si="7546">SUM(TJY39:TJY41)</f>
        <v>8091.3402300000007</v>
      </c>
      <c r="TJZ38" s="107">
        <f t="shared" si="3450"/>
        <v>0.64898939892200591</v>
      </c>
      <c r="TKA38" s="140"/>
      <c r="TKB38" s="267"/>
      <c r="TKC38" s="264" t="s">
        <v>80</v>
      </c>
      <c r="TKD38" s="232" t="s">
        <v>81</v>
      </c>
      <c r="TKE38" s="12" t="s">
        <v>2</v>
      </c>
      <c r="TKF38" s="106">
        <f t="shared" ref="TKF38" si="7547">TKF39+TKF40</f>
        <v>12467.6</v>
      </c>
      <c r="TKG38" s="106">
        <f t="shared" ref="TKG38" si="7548">SUM(TKG39:TKG41)</f>
        <v>8091.3402300000007</v>
      </c>
      <c r="TKH38" s="107">
        <f t="shared" si="3452"/>
        <v>0.64898939892200591</v>
      </c>
      <c r="TKI38" s="140"/>
      <c r="TKJ38" s="267"/>
      <c r="TKK38" s="264" t="s">
        <v>80</v>
      </c>
      <c r="TKL38" s="232" t="s">
        <v>81</v>
      </c>
      <c r="TKM38" s="12" t="s">
        <v>2</v>
      </c>
      <c r="TKN38" s="106">
        <f t="shared" ref="TKN38" si="7549">TKN39+TKN40</f>
        <v>12467.6</v>
      </c>
      <c r="TKO38" s="106">
        <f t="shared" ref="TKO38" si="7550">SUM(TKO39:TKO41)</f>
        <v>8091.3402300000007</v>
      </c>
      <c r="TKP38" s="107">
        <f t="shared" si="3454"/>
        <v>0.64898939892200591</v>
      </c>
      <c r="TKQ38" s="140"/>
      <c r="TKR38" s="267"/>
      <c r="TKS38" s="264" t="s">
        <v>80</v>
      </c>
      <c r="TKT38" s="232" t="s">
        <v>81</v>
      </c>
      <c r="TKU38" s="12" t="s">
        <v>2</v>
      </c>
      <c r="TKV38" s="106">
        <f t="shared" ref="TKV38" si="7551">TKV39+TKV40</f>
        <v>12467.6</v>
      </c>
      <c r="TKW38" s="106">
        <f t="shared" ref="TKW38" si="7552">SUM(TKW39:TKW41)</f>
        <v>8091.3402300000007</v>
      </c>
      <c r="TKX38" s="107">
        <f t="shared" si="3456"/>
        <v>0.64898939892200591</v>
      </c>
      <c r="TKY38" s="140"/>
      <c r="TKZ38" s="267"/>
      <c r="TLA38" s="264" t="s">
        <v>80</v>
      </c>
      <c r="TLB38" s="232" t="s">
        <v>81</v>
      </c>
      <c r="TLC38" s="12" t="s">
        <v>2</v>
      </c>
      <c r="TLD38" s="106">
        <f t="shared" ref="TLD38" si="7553">TLD39+TLD40</f>
        <v>12467.6</v>
      </c>
      <c r="TLE38" s="106">
        <f t="shared" ref="TLE38" si="7554">SUM(TLE39:TLE41)</f>
        <v>8091.3402300000007</v>
      </c>
      <c r="TLF38" s="107">
        <f t="shared" si="3458"/>
        <v>0.64898939892200591</v>
      </c>
      <c r="TLG38" s="140"/>
      <c r="TLH38" s="267"/>
      <c r="TLI38" s="264" t="s">
        <v>80</v>
      </c>
      <c r="TLJ38" s="232" t="s">
        <v>81</v>
      </c>
      <c r="TLK38" s="12" t="s">
        <v>2</v>
      </c>
      <c r="TLL38" s="106">
        <f t="shared" ref="TLL38" si="7555">TLL39+TLL40</f>
        <v>12467.6</v>
      </c>
      <c r="TLM38" s="106">
        <f t="shared" ref="TLM38" si="7556">SUM(TLM39:TLM41)</f>
        <v>8091.3402300000007</v>
      </c>
      <c r="TLN38" s="107">
        <f t="shared" si="3460"/>
        <v>0.64898939892200591</v>
      </c>
      <c r="TLO38" s="140"/>
      <c r="TLP38" s="267"/>
      <c r="TLQ38" s="264" t="s">
        <v>80</v>
      </c>
      <c r="TLR38" s="232" t="s">
        <v>81</v>
      </c>
      <c r="TLS38" s="12" t="s">
        <v>2</v>
      </c>
      <c r="TLT38" s="106">
        <f t="shared" ref="TLT38" si="7557">TLT39+TLT40</f>
        <v>12467.6</v>
      </c>
      <c r="TLU38" s="106">
        <f t="shared" ref="TLU38" si="7558">SUM(TLU39:TLU41)</f>
        <v>8091.3402300000007</v>
      </c>
      <c r="TLV38" s="107">
        <f t="shared" si="3462"/>
        <v>0.64898939892200591</v>
      </c>
      <c r="TLW38" s="140"/>
      <c r="TLX38" s="267"/>
      <c r="TLY38" s="264" t="s">
        <v>80</v>
      </c>
      <c r="TLZ38" s="232" t="s">
        <v>81</v>
      </c>
      <c r="TMA38" s="12" t="s">
        <v>2</v>
      </c>
      <c r="TMB38" s="106">
        <f t="shared" ref="TMB38" si="7559">TMB39+TMB40</f>
        <v>12467.6</v>
      </c>
      <c r="TMC38" s="106">
        <f t="shared" ref="TMC38" si="7560">SUM(TMC39:TMC41)</f>
        <v>8091.3402300000007</v>
      </c>
      <c r="TMD38" s="107">
        <f t="shared" si="3464"/>
        <v>0.64898939892200591</v>
      </c>
      <c r="TME38" s="140"/>
      <c r="TMF38" s="267"/>
      <c r="TMG38" s="264" t="s">
        <v>80</v>
      </c>
      <c r="TMH38" s="232" t="s">
        <v>81</v>
      </c>
      <c r="TMI38" s="12" t="s">
        <v>2</v>
      </c>
      <c r="TMJ38" s="106">
        <f t="shared" ref="TMJ38" si="7561">TMJ39+TMJ40</f>
        <v>12467.6</v>
      </c>
      <c r="TMK38" s="106">
        <f t="shared" ref="TMK38" si="7562">SUM(TMK39:TMK41)</f>
        <v>8091.3402300000007</v>
      </c>
      <c r="TML38" s="107">
        <f t="shared" si="3466"/>
        <v>0.64898939892200591</v>
      </c>
      <c r="TMM38" s="140"/>
      <c r="TMN38" s="267"/>
      <c r="TMO38" s="264" t="s">
        <v>80</v>
      </c>
      <c r="TMP38" s="232" t="s">
        <v>81</v>
      </c>
      <c r="TMQ38" s="12" t="s">
        <v>2</v>
      </c>
      <c r="TMR38" s="106">
        <f t="shared" ref="TMR38" si="7563">TMR39+TMR40</f>
        <v>12467.6</v>
      </c>
      <c r="TMS38" s="106">
        <f t="shared" ref="TMS38" si="7564">SUM(TMS39:TMS41)</f>
        <v>8091.3402300000007</v>
      </c>
      <c r="TMT38" s="107">
        <f t="shared" si="3468"/>
        <v>0.64898939892200591</v>
      </c>
      <c r="TMU38" s="140"/>
      <c r="TMV38" s="267"/>
      <c r="TMW38" s="264" t="s">
        <v>80</v>
      </c>
      <c r="TMX38" s="232" t="s">
        <v>81</v>
      </c>
      <c r="TMY38" s="12" t="s">
        <v>2</v>
      </c>
      <c r="TMZ38" s="106">
        <f t="shared" ref="TMZ38" si="7565">TMZ39+TMZ40</f>
        <v>12467.6</v>
      </c>
      <c r="TNA38" s="106">
        <f t="shared" ref="TNA38" si="7566">SUM(TNA39:TNA41)</f>
        <v>8091.3402300000007</v>
      </c>
      <c r="TNB38" s="107">
        <f t="shared" si="3470"/>
        <v>0.64898939892200591</v>
      </c>
      <c r="TNC38" s="140"/>
      <c r="TND38" s="267"/>
      <c r="TNE38" s="264" t="s">
        <v>80</v>
      </c>
      <c r="TNF38" s="232" t="s">
        <v>81</v>
      </c>
      <c r="TNG38" s="12" t="s">
        <v>2</v>
      </c>
      <c r="TNH38" s="106">
        <f t="shared" ref="TNH38" si="7567">TNH39+TNH40</f>
        <v>12467.6</v>
      </c>
      <c r="TNI38" s="106">
        <f t="shared" ref="TNI38" si="7568">SUM(TNI39:TNI41)</f>
        <v>8091.3402300000007</v>
      </c>
      <c r="TNJ38" s="107">
        <f t="shared" si="3472"/>
        <v>0.64898939892200591</v>
      </c>
      <c r="TNK38" s="140"/>
      <c r="TNL38" s="267"/>
      <c r="TNM38" s="264" t="s">
        <v>80</v>
      </c>
      <c r="TNN38" s="232" t="s">
        <v>81</v>
      </c>
      <c r="TNO38" s="12" t="s">
        <v>2</v>
      </c>
      <c r="TNP38" s="106">
        <f t="shared" ref="TNP38" si="7569">TNP39+TNP40</f>
        <v>12467.6</v>
      </c>
      <c r="TNQ38" s="106">
        <f t="shared" ref="TNQ38" si="7570">SUM(TNQ39:TNQ41)</f>
        <v>8091.3402300000007</v>
      </c>
      <c r="TNR38" s="107">
        <f t="shared" si="3474"/>
        <v>0.64898939892200591</v>
      </c>
      <c r="TNS38" s="140"/>
      <c r="TNT38" s="267"/>
      <c r="TNU38" s="264" t="s">
        <v>80</v>
      </c>
      <c r="TNV38" s="232" t="s">
        <v>81</v>
      </c>
      <c r="TNW38" s="12" t="s">
        <v>2</v>
      </c>
      <c r="TNX38" s="106">
        <f t="shared" ref="TNX38" si="7571">TNX39+TNX40</f>
        <v>12467.6</v>
      </c>
      <c r="TNY38" s="106">
        <f t="shared" ref="TNY38" si="7572">SUM(TNY39:TNY41)</f>
        <v>8091.3402300000007</v>
      </c>
      <c r="TNZ38" s="107">
        <f t="shared" si="3476"/>
        <v>0.64898939892200591</v>
      </c>
      <c r="TOA38" s="140"/>
      <c r="TOB38" s="267"/>
      <c r="TOC38" s="264" t="s">
        <v>80</v>
      </c>
      <c r="TOD38" s="232" t="s">
        <v>81</v>
      </c>
      <c r="TOE38" s="12" t="s">
        <v>2</v>
      </c>
      <c r="TOF38" s="106">
        <f t="shared" ref="TOF38" si="7573">TOF39+TOF40</f>
        <v>12467.6</v>
      </c>
      <c r="TOG38" s="106">
        <f t="shared" ref="TOG38" si="7574">SUM(TOG39:TOG41)</f>
        <v>8091.3402300000007</v>
      </c>
      <c r="TOH38" s="107">
        <f t="shared" si="3478"/>
        <v>0.64898939892200591</v>
      </c>
      <c r="TOI38" s="140"/>
      <c r="TOJ38" s="267"/>
      <c r="TOK38" s="264" t="s">
        <v>80</v>
      </c>
      <c r="TOL38" s="232" t="s">
        <v>81</v>
      </c>
      <c r="TOM38" s="12" t="s">
        <v>2</v>
      </c>
      <c r="TON38" s="106">
        <f t="shared" ref="TON38" si="7575">TON39+TON40</f>
        <v>12467.6</v>
      </c>
      <c r="TOO38" s="106">
        <f t="shared" ref="TOO38" si="7576">SUM(TOO39:TOO41)</f>
        <v>8091.3402300000007</v>
      </c>
      <c r="TOP38" s="107">
        <f t="shared" si="3480"/>
        <v>0.64898939892200591</v>
      </c>
      <c r="TOQ38" s="140"/>
      <c r="TOR38" s="267"/>
      <c r="TOS38" s="264" t="s">
        <v>80</v>
      </c>
      <c r="TOT38" s="232" t="s">
        <v>81</v>
      </c>
      <c r="TOU38" s="12" t="s">
        <v>2</v>
      </c>
      <c r="TOV38" s="106">
        <f t="shared" ref="TOV38" si="7577">TOV39+TOV40</f>
        <v>12467.6</v>
      </c>
      <c r="TOW38" s="106">
        <f t="shared" ref="TOW38" si="7578">SUM(TOW39:TOW41)</f>
        <v>8091.3402300000007</v>
      </c>
      <c r="TOX38" s="107">
        <f t="shared" si="3482"/>
        <v>0.64898939892200591</v>
      </c>
      <c r="TOY38" s="140"/>
      <c r="TOZ38" s="267"/>
      <c r="TPA38" s="264" t="s">
        <v>80</v>
      </c>
      <c r="TPB38" s="232" t="s">
        <v>81</v>
      </c>
      <c r="TPC38" s="12" t="s">
        <v>2</v>
      </c>
      <c r="TPD38" s="106">
        <f t="shared" ref="TPD38" si="7579">TPD39+TPD40</f>
        <v>12467.6</v>
      </c>
      <c r="TPE38" s="106">
        <f t="shared" ref="TPE38" si="7580">SUM(TPE39:TPE41)</f>
        <v>8091.3402300000007</v>
      </c>
      <c r="TPF38" s="107">
        <f t="shared" si="3484"/>
        <v>0.64898939892200591</v>
      </c>
      <c r="TPG38" s="140"/>
      <c r="TPH38" s="267"/>
      <c r="TPI38" s="264" t="s">
        <v>80</v>
      </c>
      <c r="TPJ38" s="232" t="s">
        <v>81</v>
      </c>
      <c r="TPK38" s="12" t="s">
        <v>2</v>
      </c>
      <c r="TPL38" s="106">
        <f t="shared" ref="TPL38" si="7581">TPL39+TPL40</f>
        <v>12467.6</v>
      </c>
      <c r="TPM38" s="106">
        <f t="shared" ref="TPM38" si="7582">SUM(TPM39:TPM41)</f>
        <v>8091.3402300000007</v>
      </c>
      <c r="TPN38" s="107">
        <f t="shared" si="3486"/>
        <v>0.64898939892200591</v>
      </c>
      <c r="TPO38" s="140"/>
      <c r="TPP38" s="267"/>
      <c r="TPQ38" s="264" t="s">
        <v>80</v>
      </c>
      <c r="TPR38" s="232" t="s">
        <v>81</v>
      </c>
      <c r="TPS38" s="12" t="s">
        <v>2</v>
      </c>
      <c r="TPT38" s="106">
        <f t="shared" ref="TPT38" si="7583">TPT39+TPT40</f>
        <v>12467.6</v>
      </c>
      <c r="TPU38" s="106">
        <f t="shared" ref="TPU38" si="7584">SUM(TPU39:TPU41)</f>
        <v>8091.3402300000007</v>
      </c>
      <c r="TPV38" s="107">
        <f t="shared" si="3488"/>
        <v>0.64898939892200591</v>
      </c>
      <c r="TPW38" s="140"/>
      <c r="TPX38" s="267"/>
      <c r="TPY38" s="264" t="s">
        <v>80</v>
      </c>
      <c r="TPZ38" s="232" t="s">
        <v>81</v>
      </c>
      <c r="TQA38" s="12" t="s">
        <v>2</v>
      </c>
      <c r="TQB38" s="106">
        <f t="shared" ref="TQB38" si="7585">TQB39+TQB40</f>
        <v>12467.6</v>
      </c>
      <c r="TQC38" s="106">
        <f t="shared" ref="TQC38" si="7586">SUM(TQC39:TQC41)</f>
        <v>8091.3402300000007</v>
      </c>
      <c r="TQD38" s="107">
        <f t="shared" si="3490"/>
        <v>0.64898939892200591</v>
      </c>
      <c r="TQE38" s="140"/>
      <c r="TQF38" s="267"/>
      <c r="TQG38" s="264" t="s">
        <v>80</v>
      </c>
      <c r="TQH38" s="232" t="s">
        <v>81</v>
      </c>
      <c r="TQI38" s="12" t="s">
        <v>2</v>
      </c>
      <c r="TQJ38" s="106">
        <f t="shared" ref="TQJ38" si="7587">TQJ39+TQJ40</f>
        <v>12467.6</v>
      </c>
      <c r="TQK38" s="106">
        <f t="shared" ref="TQK38" si="7588">SUM(TQK39:TQK41)</f>
        <v>8091.3402300000007</v>
      </c>
      <c r="TQL38" s="107">
        <f t="shared" si="3492"/>
        <v>0.64898939892200591</v>
      </c>
      <c r="TQM38" s="140"/>
      <c r="TQN38" s="267"/>
      <c r="TQO38" s="264" t="s">
        <v>80</v>
      </c>
      <c r="TQP38" s="232" t="s">
        <v>81</v>
      </c>
      <c r="TQQ38" s="12" t="s">
        <v>2</v>
      </c>
      <c r="TQR38" s="106">
        <f t="shared" ref="TQR38" si="7589">TQR39+TQR40</f>
        <v>12467.6</v>
      </c>
      <c r="TQS38" s="106">
        <f t="shared" ref="TQS38" si="7590">SUM(TQS39:TQS41)</f>
        <v>8091.3402300000007</v>
      </c>
      <c r="TQT38" s="107">
        <f t="shared" si="3494"/>
        <v>0.64898939892200591</v>
      </c>
      <c r="TQU38" s="140"/>
      <c r="TQV38" s="267"/>
      <c r="TQW38" s="264" t="s">
        <v>80</v>
      </c>
      <c r="TQX38" s="232" t="s">
        <v>81</v>
      </c>
      <c r="TQY38" s="12" t="s">
        <v>2</v>
      </c>
      <c r="TQZ38" s="106">
        <f t="shared" ref="TQZ38" si="7591">TQZ39+TQZ40</f>
        <v>12467.6</v>
      </c>
      <c r="TRA38" s="106">
        <f t="shared" ref="TRA38" si="7592">SUM(TRA39:TRA41)</f>
        <v>8091.3402300000007</v>
      </c>
      <c r="TRB38" s="107">
        <f t="shared" si="3496"/>
        <v>0.64898939892200591</v>
      </c>
      <c r="TRC38" s="140"/>
      <c r="TRD38" s="267"/>
      <c r="TRE38" s="264" t="s">
        <v>80</v>
      </c>
      <c r="TRF38" s="232" t="s">
        <v>81</v>
      </c>
      <c r="TRG38" s="12" t="s">
        <v>2</v>
      </c>
      <c r="TRH38" s="106">
        <f t="shared" ref="TRH38" si="7593">TRH39+TRH40</f>
        <v>12467.6</v>
      </c>
      <c r="TRI38" s="106">
        <f t="shared" ref="TRI38" si="7594">SUM(TRI39:TRI41)</f>
        <v>8091.3402300000007</v>
      </c>
      <c r="TRJ38" s="107">
        <f t="shared" si="3498"/>
        <v>0.64898939892200591</v>
      </c>
      <c r="TRK38" s="140"/>
      <c r="TRL38" s="267"/>
      <c r="TRM38" s="264" t="s">
        <v>80</v>
      </c>
      <c r="TRN38" s="232" t="s">
        <v>81</v>
      </c>
      <c r="TRO38" s="12" t="s">
        <v>2</v>
      </c>
      <c r="TRP38" s="106">
        <f t="shared" ref="TRP38" si="7595">TRP39+TRP40</f>
        <v>12467.6</v>
      </c>
      <c r="TRQ38" s="106">
        <f t="shared" ref="TRQ38" si="7596">SUM(TRQ39:TRQ41)</f>
        <v>8091.3402300000007</v>
      </c>
      <c r="TRR38" s="107">
        <f t="shared" si="3500"/>
        <v>0.64898939892200591</v>
      </c>
      <c r="TRS38" s="140"/>
      <c r="TRT38" s="267"/>
      <c r="TRU38" s="264" t="s">
        <v>80</v>
      </c>
      <c r="TRV38" s="232" t="s">
        <v>81</v>
      </c>
      <c r="TRW38" s="12" t="s">
        <v>2</v>
      </c>
      <c r="TRX38" s="106">
        <f t="shared" ref="TRX38" si="7597">TRX39+TRX40</f>
        <v>12467.6</v>
      </c>
      <c r="TRY38" s="106">
        <f t="shared" ref="TRY38" si="7598">SUM(TRY39:TRY41)</f>
        <v>8091.3402300000007</v>
      </c>
      <c r="TRZ38" s="107">
        <f t="shared" si="3502"/>
        <v>0.64898939892200591</v>
      </c>
      <c r="TSA38" s="140"/>
      <c r="TSB38" s="267"/>
      <c r="TSC38" s="264" t="s">
        <v>80</v>
      </c>
      <c r="TSD38" s="232" t="s">
        <v>81</v>
      </c>
      <c r="TSE38" s="12" t="s">
        <v>2</v>
      </c>
      <c r="TSF38" s="106">
        <f t="shared" ref="TSF38" si="7599">TSF39+TSF40</f>
        <v>12467.6</v>
      </c>
      <c r="TSG38" s="106">
        <f t="shared" ref="TSG38" si="7600">SUM(TSG39:TSG41)</f>
        <v>8091.3402300000007</v>
      </c>
      <c r="TSH38" s="107">
        <f t="shared" si="3504"/>
        <v>0.64898939892200591</v>
      </c>
      <c r="TSI38" s="140"/>
      <c r="TSJ38" s="267"/>
      <c r="TSK38" s="264" t="s">
        <v>80</v>
      </c>
      <c r="TSL38" s="232" t="s">
        <v>81</v>
      </c>
      <c r="TSM38" s="12" t="s">
        <v>2</v>
      </c>
      <c r="TSN38" s="106">
        <f t="shared" ref="TSN38" si="7601">TSN39+TSN40</f>
        <v>12467.6</v>
      </c>
      <c r="TSO38" s="106">
        <f t="shared" ref="TSO38" si="7602">SUM(TSO39:TSO41)</f>
        <v>8091.3402300000007</v>
      </c>
      <c r="TSP38" s="107">
        <f t="shared" si="3506"/>
        <v>0.64898939892200591</v>
      </c>
      <c r="TSQ38" s="140"/>
      <c r="TSR38" s="267"/>
      <c r="TSS38" s="264" t="s">
        <v>80</v>
      </c>
      <c r="TST38" s="232" t="s">
        <v>81</v>
      </c>
      <c r="TSU38" s="12" t="s">
        <v>2</v>
      </c>
      <c r="TSV38" s="106">
        <f t="shared" ref="TSV38" si="7603">TSV39+TSV40</f>
        <v>12467.6</v>
      </c>
      <c r="TSW38" s="106">
        <f t="shared" ref="TSW38" si="7604">SUM(TSW39:TSW41)</f>
        <v>8091.3402300000007</v>
      </c>
      <c r="TSX38" s="107">
        <f t="shared" si="3508"/>
        <v>0.64898939892200591</v>
      </c>
      <c r="TSY38" s="140"/>
      <c r="TSZ38" s="267"/>
      <c r="TTA38" s="264" t="s">
        <v>80</v>
      </c>
      <c r="TTB38" s="232" t="s">
        <v>81</v>
      </c>
      <c r="TTC38" s="12" t="s">
        <v>2</v>
      </c>
      <c r="TTD38" s="106">
        <f t="shared" ref="TTD38" si="7605">TTD39+TTD40</f>
        <v>12467.6</v>
      </c>
      <c r="TTE38" s="106">
        <f t="shared" ref="TTE38" si="7606">SUM(TTE39:TTE41)</f>
        <v>8091.3402300000007</v>
      </c>
      <c r="TTF38" s="107">
        <f t="shared" si="3510"/>
        <v>0.64898939892200591</v>
      </c>
      <c r="TTG38" s="140"/>
      <c r="TTH38" s="267"/>
      <c r="TTI38" s="264" t="s">
        <v>80</v>
      </c>
      <c r="TTJ38" s="232" t="s">
        <v>81</v>
      </c>
      <c r="TTK38" s="12" t="s">
        <v>2</v>
      </c>
      <c r="TTL38" s="106">
        <f t="shared" ref="TTL38" si="7607">TTL39+TTL40</f>
        <v>12467.6</v>
      </c>
      <c r="TTM38" s="106">
        <f t="shared" ref="TTM38" si="7608">SUM(TTM39:TTM41)</f>
        <v>8091.3402300000007</v>
      </c>
      <c r="TTN38" s="107">
        <f t="shared" si="3512"/>
        <v>0.64898939892200591</v>
      </c>
      <c r="TTO38" s="140"/>
      <c r="TTP38" s="267"/>
      <c r="TTQ38" s="264" t="s">
        <v>80</v>
      </c>
      <c r="TTR38" s="232" t="s">
        <v>81</v>
      </c>
      <c r="TTS38" s="12" t="s">
        <v>2</v>
      </c>
      <c r="TTT38" s="106">
        <f t="shared" ref="TTT38" si="7609">TTT39+TTT40</f>
        <v>12467.6</v>
      </c>
      <c r="TTU38" s="106">
        <f t="shared" ref="TTU38" si="7610">SUM(TTU39:TTU41)</f>
        <v>8091.3402300000007</v>
      </c>
      <c r="TTV38" s="107">
        <f t="shared" si="3514"/>
        <v>0.64898939892200591</v>
      </c>
      <c r="TTW38" s="140"/>
      <c r="TTX38" s="267"/>
      <c r="TTY38" s="264" t="s">
        <v>80</v>
      </c>
      <c r="TTZ38" s="232" t="s">
        <v>81</v>
      </c>
      <c r="TUA38" s="12" t="s">
        <v>2</v>
      </c>
      <c r="TUB38" s="106">
        <f t="shared" ref="TUB38" si="7611">TUB39+TUB40</f>
        <v>12467.6</v>
      </c>
      <c r="TUC38" s="106">
        <f t="shared" ref="TUC38" si="7612">SUM(TUC39:TUC41)</f>
        <v>8091.3402300000007</v>
      </c>
      <c r="TUD38" s="107">
        <f t="shared" si="3516"/>
        <v>0.64898939892200591</v>
      </c>
      <c r="TUE38" s="140"/>
      <c r="TUF38" s="267"/>
      <c r="TUG38" s="264" t="s">
        <v>80</v>
      </c>
      <c r="TUH38" s="232" t="s">
        <v>81</v>
      </c>
      <c r="TUI38" s="12" t="s">
        <v>2</v>
      </c>
      <c r="TUJ38" s="106">
        <f t="shared" ref="TUJ38" si="7613">TUJ39+TUJ40</f>
        <v>12467.6</v>
      </c>
      <c r="TUK38" s="106">
        <f t="shared" ref="TUK38" si="7614">SUM(TUK39:TUK41)</f>
        <v>8091.3402300000007</v>
      </c>
      <c r="TUL38" s="107">
        <f t="shared" si="3518"/>
        <v>0.64898939892200591</v>
      </c>
      <c r="TUM38" s="140"/>
      <c r="TUN38" s="267"/>
      <c r="TUO38" s="264" t="s">
        <v>80</v>
      </c>
      <c r="TUP38" s="232" t="s">
        <v>81</v>
      </c>
      <c r="TUQ38" s="12" t="s">
        <v>2</v>
      </c>
      <c r="TUR38" s="106">
        <f t="shared" ref="TUR38" si="7615">TUR39+TUR40</f>
        <v>12467.6</v>
      </c>
      <c r="TUS38" s="106">
        <f t="shared" ref="TUS38" si="7616">SUM(TUS39:TUS41)</f>
        <v>8091.3402300000007</v>
      </c>
      <c r="TUT38" s="107">
        <f t="shared" si="3520"/>
        <v>0.64898939892200591</v>
      </c>
      <c r="TUU38" s="140"/>
      <c r="TUV38" s="267"/>
      <c r="TUW38" s="264" t="s">
        <v>80</v>
      </c>
      <c r="TUX38" s="232" t="s">
        <v>81</v>
      </c>
      <c r="TUY38" s="12" t="s">
        <v>2</v>
      </c>
      <c r="TUZ38" s="106">
        <f t="shared" ref="TUZ38" si="7617">TUZ39+TUZ40</f>
        <v>12467.6</v>
      </c>
      <c r="TVA38" s="106">
        <f t="shared" ref="TVA38" si="7618">SUM(TVA39:TVA41)</f>
        <v>8091.3402300000007</v>
      </c>
      <c r="TVB38" s="107">
        <f t="shared" si="3522"/>
        <v>0.64898939892200591</v>
      </c>
      <c r="TVC38" s="140"/>
      <c r="TVD38" s="267"/>
      <c r="TVE38" s="264" t="s">
        <v>80</v>
      </c>
      <c r="TVF38" s="232" t="s">
        <v>81</v>
      </c>
      <c r="TVG38" s="12" t="s">
        <v>2</v>
      </c>
      <c r="TVH38" s="106">
        <f t="shared" ref="TVH38" si="7619">TVH39+TVH40</f>
        <v>12467.6</v>
      </c>
      <c r="TVI38" s="106">
        <f t="shared" ref="TVI38" si="7620">SUM(TVI39:TVI41)</f>
        <v>8091.3402300000007</v>
      </c>
      <c r="TVJ38" s="107">
        <f t="shared" si="3524"/>
        <v>0.64898939892200591</v>
      </c>
      <c r="TVK38" s="140"/>
      <c r="TVL38" s="267"/>
      <c r="TVM38" s="264" t="s">
        <v>80</v>
      </c>
      <c r="TVN38" s="232" t="s">
        <v>81</v>
      </c>
      <c r="TVO38" s="12" t="s">
        <v>2</v>
      </c>
      <c r="TVP38" s="106">
        <f t="shared" ref="TVP38" si="7621">TVP39+TVP40</f>
        <v>12467.6</v>
      </c>
      <c r="TVQ38" s="106">
        <f t="shared" ref="TVQ38" si="7622">SUM(TVQ39:TVQ41)</f>
        <v>8091.3402300000007</v>
      </c>
      <c r="TVR38" s="107">
        <f t="shared" si="3526"/>
        <v>0.64898939892200591</v>
      </c>
      <c r="TVS38" s="140"/>
      <c r="TVT38" s="267"/>
      <c r="TVU38" s="264" t="s">
        <v>80</v>
      </c>
      <c r="TVV38" s="232" t="s">
        <v>81</v>
      </c>
      <c r="TVW38" s="12" t="s">
        <v>2</v>
      </c>
      <c r="TVX38" s="106">
        <f t="shared" ref="TVX38" si="7623">TVX39+TVX40</f>
        <v>12467.6</v>
      </c>
      <c r="TVY38" s="106">
        <f t="shared" ref="TVY38" si="7624">SUM(TVY39:TVY41)</f>
        <v>8091.3402300000007</v>
      </c>
      <c r="TVZ38" s="107">
        <f t="shared" si="3528"/>
        <v>0.64898939892200591</v>
      </c>
      <c r="TWA38" s="140"/>
      <c r="TWB38" s="267"/>
      <c r="TWC38" s="264" t="s">
        <v>80</v>
      </c>
      <c r="TWD38" s="232" t="s">
        <v>81</v>
      </c>
      <c r="TWE38" s="12" t="s">
        <v>2</v>
      </c>
      <c r="TWF38" s="106">
        <f t="shared" ref="TWF38" si="7625">TWF39+TWF40</f>
        <v>12467.6</v>
      </c>
      <c r="TWG38" s="106">
        <f t="shared" ref="TWG38" si="7626">SUM(TWG39:TWG41)</f>
        <v>8091.3402300000007</v>
      </c>
      <c r="TWH38" s="107">
        <f t="shared" si="3530"/>
        <v>0.64898939892200591</v>
      </c>
      <c r="TWI38" s="140"/>
      <c r="TWJ38" s="267"/>
      <c r="TWK38" s="264" t="s">
        <v>80</v>
      </c>
      <c r="TWL38" s="232" t="s">
        <v>81</v>
      </c>
      <c r="TWM38" s="12" t="s">
        <v>2</v>
      </c>
      <c r="TWN38" s="106">
        <f t="shared" ref="TWN38" si="7627">TWN39+TWN40</f>
        <v>12467.6</v>
      </c>
      <c r="TWO38" s="106">
        <f t="shared" ref="TWO38" si="7628">SUM(TWO39:TWO41)</f>
        <v>8091.3402300000007</v>
      </c>
      <c r="TWP38" s="107">
        <f t="shared" si="3532"/>
        <v>0.64898939892200591</v>
      </c>
      <c r="TWQ38" s="140"/>
      <c r="TWR38" s="267"/>
      <c r="TWS38" s="264" t="s">
        <v>80</v>
      </c>
      <c r="TWT38" s="232" t="s">
        <v>81</v>
      </c>
      <c r="TWU38" s="12" t="s">
        <v>2</v>
      </c>
      <c r="TWV38" s="106">
        <f t="shared" ref="TWV38" si="7629">TWV39+TWV40</f>
        <v>12467.6</v>
      </c>
      <c r="TWW38" s="106">
        <f t="shared" ref="TWW38" si="7630">SUM(TWW39:TWW41)</f>
        <v>8091.3402300000007</v>
      </c>
      <c r="TWX38" s="107">
        <f t="shared" si="3534"/>
        <v>0.64898939892200591</v>
      </c>
      <c r="TWY38" s="140"/>
      <c r="TWZ38" s="267"/>
      <c r="TXA38" s="264" t="s">
        <v>80</v>
      </c>
      <c r="TXB38" s="232" t="s">
        <v>81</v>
      </c>
      <c r="TXC38" s="12" t="s">
        <v>2</v>
      </c>
      <c r="TXD38" s="106">
        <f t="shared" ref="TXD38" si="7631">TXD39+TXD40</f>
        <v>12467.6</v>
      </c>
      <c r="TXE38" s="106">
        <f t="shared" ref="TXE38" si="7632">SUM(TXE39:TXE41)</f>
        <v>8091.3402300000007</v>
      </c>
      <c r="TXF38" s="107">
        <f t="shared" si="3536"/>
        <v>0.64898939892200591</v>
      </c>
      <c r="TXG38" s="140"/>
      <c r="TXH38" s="267"/>
      <c r="TXI38" s="264" t="s">
        <v>80</v>
      </c>
      <c r="TXJ38" s="232" t="s">
        <v>81</v>
      </c>
      <c r="TXK38" s="12" t="s">
        <v>2</v>
      </c>
      <c r="TXL38" s="106">
        <f t="shared" ref="TXL38" si="7633">TXL39+TXL40</f>
        <v>12467.6</v>
      </c>
      <c r="TXM38" s="106">
        <f t="shared" ref="TXM38" si="7634">SUM(TXM39:TXM41)</f>
        <v>8091.3402300000007</v>
      </c>
      <c r="TXN38" s="107">
        <f t="shared" si="3538"/>
        <v>0.64898939892200591</v>
      </c>
      <c r="TXO38" s="140"/>
      <c r="TXP38" s="267"/>
      <c r="TXQ38" s="264" t="s">
        <v>80</v>
      </c>
      <c r="TXR38" s="232" t="s">
        <v>81</v>
      </c>
      <c r="TXS38" s="12" t="s">
        <v>2</v>
      </c>
      <c r="TXT38" s="106">
        <f t="shared" ref="TXT38" si="7635">TXT39+TXT40</f>
        <v>12467.6</v>
      </c>
      <c r="TXU38" s="106">
        <f t="shared" ref="TXU38" si="7636">SUM(TXU39:TXU41)</f>
        <v>8091.3402300000007</v>
      </c>
      <c r="TXV38" s="107">
        <f t="shared" si="3540"/>
        <v>0.64898939892200591</v>
      </c>
      <c r="TXW38" s="140"/>
      <c r="TXX38" s="267"/>
      <c r="TXY38" s="264" t="s">
        <v>80</v>
      </c>
      <c r="TXZ38" s="232" t="s">
        <v>81</v>
      </c>
      <c r="TYA38" s="12" t="s">
        <v>2</v>
      </c>
      <c r="TYB38" s="106">
        <f t="shared" ref="TYB38" si="7637">TYB39+TYB40</f>
        <v>12467.6</v>
      </c>
      <c r="TYC38" s="106">
        <f t="shared" ref="TYC38" si="7638">SUM(TYC39:TYC41)</f>
        <v>8091.3402300000007</v>
      </c>
      <c r="TYD38" s="107">
        <f t="shared" si="3542"/>
        <v>0.64898939892200591</v>
      </c>
      <c r="TYE38" s="140"/>
      <c r="TYF38" s="267"/>
      <c r="TYG38" s="264" t="s">
        <v>80</v>
      </c>
      <c r="TYH38" s="232" t="s">
        <v>81</v>
      </c>
      <c r="TYI38" s="12" t="s">
        <v>2</v>
      </c>
      <c r="TYJ38" s="106">
        <f t="shared" ref="TYJ38" si="7639">TYJ39+TYJ40</f>
        <v>12467.6</v>
      </c>
      <c r="TYK38" s="106">
        <f t="shared" ref="TYK38" si="7640">SUM(TYK39:TYK41)</f>
        <v>8091.3402300000007</v>
      </c>
      <c r="TYL38" s="107">
        <f t="shared" si="3544"/>
        <v>0.64898939892200591</v>
      </c>
      <c r="TYM38" s="140"/>
      <c r="TYN38" s="267"/>
      <c r="TYO38" s="264" t="s">
        <v>80</v>
      </c>
      <c r="TYP38" s="232" t="s">
        <v>81</v>
      </c>
      <c r="TYQ38" s="12" t="s">
        <v>2</v>
      </c>
      <c r="TYR38" s="106">
        <f t="shared" ref="TYR38" si="7641">TYR39+TYR40</f>
        <v>12467.6</v>
      </c>
      <c r="TYS38" s="106">
        <f t="shared" ref="TYS38" si="7642">SUM(TYS39:TYS41)</f>
        <v>8091.3402300000007</v>
      </c>
      <c r="TYT38" s="107">
        <f t="shared" si="3546"/>
        <v>0.64898939892200591</v>
      </c>
      <c r="TYU38" s="140"/>
      <c r="TYV38" s="267"/>
      <c r="TYW38" s="264" t="s">
        <v>80</v>
      </c>
      <c r="TYX38" s="232" t="s">
        <v>81</v>
      </c>
      <c r="TYY38" s="12" t="s">
        <v>2</v>
      </c>
      <c r="TYZ38" s="106">
        <f t="shared" ref="TYZ38" si="7643">TYZ39+TYZ40</f>
        <v>12467.6</v>
      </c>
      <c r="TZA38" s="106">
        <f t="shared" ref="TZA38" si="7644">SUM(TZA39:TZA41)</f>
        <v>8091.3402300000007</v>
      </c>
      <c r="TZB38" s="107">
        <f t="shared" si="3548"/>
        <v>0.64898939892200591</v>
      </c>
      <c r="TZC38" s="140"/>
      <c r="TZD38" s="267"/>
      <c r="TZE38" s="264" t="s">
        <v>80</v>
      </c>
      <c r="TZF38" s="232" t="s">
        <v>81</v>
      </c>
      <c r="TZG38" s="12" t="s">
        <v>2</v>
      </c>
      <c r="TZH38" s="106">
        <f t="shared" ref="TZH38" si="7645">TZH39+TZH40</f>
        <v>12467.6</v>
      </c>
      <c r="TZI38" s="106">
        <f t="shared" ref="TZI38" si="7646">SUM(TZI39:TZI41)</f>
        <v>8091.3402300000007</v>
      </c>
      <c r="TZJ38" s="107">
        <f t="shared" si="3550"/>
        <v>0.64898939892200591</v>
      </c>
      <c r="TZK38" s="140"/>
      <c r="TZL38" s="267"/>
      <c r="TZM38" s="264" t="s">
        <v>80</v>
      </c>
      <c r="TZN38" s="232" t="s">
        <v>81</v>
      </c>
      <c r="TZO38" s="12" t="s">
        <v>2</v>
      </c>
      <c r="TZP38" s="106">
        <f t="shared" ref="TZP38" si="7647">TZP39+TZP40</f>
        <v>12467.6</v>
      </c>
      <c r="TZQ38" s="106">
        <f t="shared" ref="TZQ38" si="7648">SUM(TZQ39:TZQ41)</f>
        <v>8091.3402300000007</v>
      </c>
      <c r="TZR38" s="107">
        <f t="shared" si="3552"/>
        <v>0.64898939892200591</v>
      </c>
      <c r="TZS38" s="140"/>
      <c r="TZT38" s="267"/>
      <c r="TZU38" s="264" t="s">
        <v>80</v>
      </c>
      <c r="TZV38" s="232" t="s">
        <v>81</v>
      </c>
      <c r="TZW38" s="12" t="s">
        <v>2</v>
      </c>
      <c r="TZX38" s="106">
        <f t="shared" ref="TZX38" si="7649">TZX39+TZX40</f>
        <v>12467.6</v>
      </c>
      <c r="TZY38" s="106">
        <f t="shared" ref="TZY38" si="7650">SUM(TZY39:TZY41)</f>
        <v>8091.3402300000007</v>
      </c>
      <c r="TZZ38" s="107">
        <f t="shared" si="3554"/>
        <v>0.64898939892200591</v>
      </c>
      <c r="UAA38" s="140"/>
      <c r="UAB38" s="267"/>
      <c r="UAC38" s="264" t="s">
        <v>80</v>
      </c>
      <c r="UAD38" s="232" t="s">
        <v>81</v>
      </c>
      <c r="UAE38" s="12" t="s">
        <v>2</v>
      </c>
      <c r="UAF38" s="106">
        <f t="shared" ref="UAF38" si="7651">UAF39+UAF40</f>
        <v>12467.6</v>
      </c>
      <c r="UAG38" s="106">
        <f t="shared" ref="UAG38" si="7652">SUM(UAG39:UAG41)</f>
        <v>8091.3402300000007</v>
      </c>
      <c r="UAH38" s="107">
        <f t="shared" si="3556"/>
        <v>0.64898939892200591</v>
      </c>
      <c r="UAI38" s="140"/>
      <c r="UAJ38" s="267"/>
      <c r="UAK38" s="264" t="s">
        <v>80</v>
      </c>
      <c r="UAL38" s="232" t="s">
        <v>81</v>
      </c>
      <c r="UAM38" s="12" t="s">
        <v>2</v>
      </c>
      <c r="UAN38" s="106">
        <f t="shared" ref="UAN38" si="7653">UAN39+UAN40</f>
        <v>12467.6</v>
      </c>
      <c r="UAO38" s="106">
        <f t="shared" ref="UAO38" si="7654">SUM(UAO39:UAO41)</f>
        <v>8091.3402300000007</v>
      </c>
      <c r="UAP38" s="107">
        <f t="shared" si="3558"/>
        <v>0.64898939892200591</v>
      </c>
      <c r="UAQ38" s="140"/>
      <c r="UAR38" s="267"/>
      <c r="UAS38" s="264" t="s">
        <v>80</v>
      </c>
      <c r="UAT38" s="232" t="s">
        <v>81</v>
      </c>
      <c r="UAU38" s="12" t="s">
        <v>2</v>
      </c>
      <c r="UAV38" s="106">
        <f t="shared" ref="UAV38" si="7655">UAV39+UAV40</f>
        <v>12467.6</v>
      </c>
      <c r="UAW38" s="106">
        <f t="shared" ref="UAW38" si="7656">SUM(UAW39:UAW41)</f>
        <v>8091.3402300000007</v>
      </c>
      <c r="UAX38" s="107">
        <f t="shared" si="3560"/>
        <v>0.64898939892200591</v>
      </c>
      <c r="UAY38" s="140"/>
      <c r="UAZ38" s="267"/>
      <c r="UBA38" s="264" t="s">
        <v>80</v>
      </c>
      <c r="UBB38" s="232" t="s">
        <v>81</v>
      </c>
      <c r="UBC38" s="12" t="s">
        <v>2</v>
      </c>
      <c r="UBD38" s="106">
        <f t="shared" ref="UBD38" si="7657">UBD39+UBD40</f>
        <v>12467.6</v>
      </c>
      <c r="UBE38" s="106">
        <f t="shared" ref="UBE38" si="7658">SUM(UBE39:UBE41)</f>
        <v>8091.3402300000007</v>
      </c>
      <c r="UBF38" s="107">
        <f t="shared" si="3562"/>
        <v>0.64898939892200591</v>
      </c>
      <c r="UBG38" s="140"/>
      <c r="UBH38" s="267"/>
      <c r="UBI38" s="264" t="s">
        <v>80</v>
      </c>
      <c r="UBJ38" s="232" t="s">
        <v>81</v>
      </c>
      <c r="UBK38" s="12" t="s">
        <v>2</v>
      </c>
      <c r="UBL38" s="106">
        <f t="shared" ref="UBL38" si="7659">UBL39+UBL40</f>
        <v>12467.6</v>
      </c>
      <c r="UBM38" s="106">
        <f t="shared" ref="UBM38" si="7660">SUM(UBM39:UBM41)</f>
        <v>8091.3402300000007</v>
      </c>
      <c r="UBN38" s="107">
        <f t="shared" si="3564"/>
        <v>0.64898939892200591</v>
      </c>
      <c r="UBO38" s="140"/>
      <c r="UBP38" s="267"/>
      <c r="UBQ38" s="264" t="s">
        <v>80</v>
      </c>
      <c r="UBR38" s="232" t="s">
        <v>81</v>
      </c>
      <c r="UBS38" s="12" t="s">
        <v>2</v>
      </c>
      <c r="UBT38" s="106">
        <f t="shared" ref="UBT38" si="7661">UBT39+UBT40</f>
        <v>12467.6</v>
      </c>
      <c r="UBU38" s="106">
        <f t="shared" ref="UBU38" si="7662">SUM(UBU39:UBU41)</f>
        <v>8091.3402300000007</v>
      </c>
      <c r="UBV38" s="107">
        <f t="shared" si="3566"/>
        <v>0.64898939892200591</v>
      </c>
      <c r="UBW38" s="140"/>
      <c r="UBX38" s="267"/>
      <c r="UBY38" s="264" t="s">
        <v>80</v>
      </c>
      <c r="UBZ38" s="232" t="s">
        <v>81</v>
      </c>
      <c r="UCA38" s="12" t="s">
        <v>2</v>
      </c>
      <c r="UCB38" s="106">
        <f t="shared" ref="UCB38" si="7663">UCB39+UCB40</f>
        <v>12467.6</v>
      </c>
      <c r="UCC38" s="106">
        <f t="shared" ref="UCC38" si="7664">SUM(UCC39:UCC41)</f>
        <v>8091.3402300000007</v>
      </c>
      <c r="UCD38" s="107">
        <f t="shared" si="3568"/>
        <v>0.64898939892200591</v>
      </c>
      <c r="UCE38" s="140"/>
      <c r="UCF38" s="267"/>
      <c r="UCG38" s="264" t="s">
        <v>80</v>
      </c>
      <c r="UCH38" s="232" t="s">
        <v>81</v>
      </c>
      <c r="UCI38" s="12" t="s">
        <v>2</v>
      </c>
      <c r="UCJ38" s="106">
        <f t="shared" ref="UCJ38" si="7665">UCJ39+UCJ40</f>
        <v>12467.6</v>
      </c>
      <c r="UCK38" s="106">
        <f t="shared" ref="UCK38" si="7666">SUM(UCK39:UCK41)</f>
        <v>8091.3402300000007</v>
      </c>
      <c r="UCL38" s="107">
        <f t="shared" si="3570"/>
        <v>0.64898939892200591</v>
      </c>
      <c r="UCM38" s="140"/>
      <c r="UCN38" s="267"/>
      <c r="UCO38" s="264" t="s">
        <v>80</v>
      </c>
      <c r="UCP38" s="232" t="s">
        <v>81</v>
      </c>
      <c r="UCQ38" s="12" t="s">
        <v>2</v>
      </c>
      <c r="UCR38" s="106">
        <f t="shared" ref="UCR38" si="7667">UCR39+UCR40</f>
        <v>12467.6</v>
      </c>
      <c r="UCS38" s="106">
        <f t="shared" ref="UCS38" si="7668">SUM(UCS39:UCS41)</f>
        <v>8091.3402300000007</v>
      </c>
      <c r="UCT38" s="107">
        <f t="shared" si="3572"/>
        <v>0.64898939892200591</v>
      </c>
      <c r="UCU38" s="140"/>
      <c r="UCV38" s="267"/>
      <c r="UCW38" s="264" t="s">
        <v>80</v>
      </c>
      <c r="UCX38" s="232" t="s">
        <v>81</v>
      </c>
      <c r="UCY38" s="12" t="s">
        <v>2</v>
      </c>
      <c r="UCZ38" s="106">
        <f t="shared" ref="UCZ38" si="7669">UCZ39+UCZ40</f>
        <v>12467.6</v>
      </c>
      <c r="UDA38" s="106">
        <f t="shared" ref="UDA38" si="7670">SUM(UDA39:UDA41)</f>
        <v>8091.3402300000007</v>
      </c>
      <c r="UDB38" s="107">
        <f t="shared" si="3574"/>
        <v>0.64898939892200591</v>
      </c>
      <c r="UDC38" s="140"/>
      <c r="UDD38" s="267"/>
      <c r="UDE38" s="264" t="s">
        <v>80</v>
      </c>
      <c r="UDF38" s="232" t="s">
        <v>81</v>
      </c>
      <c r="UDG38" s="12" t="s">
        <v>2</v>
      </c>
      <c r="UDH38" s="106">
        <f t="shared" ref="UDH38" si="7671">UDH39+UDH40</f>
        <v>12467.6</v>
      </c>
      <c r="UDI38" s="106">
        <f t="shared" ref="UDI38" si="7672">SUM(UDI39:UDI41)</f>
        <v>8091.3402300000007</v>
      </c>
      <c r="UDJ38" s="107">
        <f t="shared" si="3576"/>
        <v>0.64898939892200591</v>
      </c>
      <c r="UDK38" s="140"/>
      <c r="UDL38" s="267"/>
      <c r="UDM38" s="264" t="s">
        <v>80</v>
      </c>
      <c r="UDN38" s="232" t="s">
        <v>81</v>
      </c>
      <c r="UDO38" s="12" t="s">
        <v>2</v>
      </c>
      <c r="UDP38" s="106">
        <f t="shared" ref="UDP38" si="7673">UDP39+UDP40</f>
        <v>12467.6</v>
      </c>
      <c r="UDQ38" s="106">
        <f t="shared" ref="UDQ38" si="7674">SUM(UDQ39:UDQ41)</f>
        <v>8091.3402300000007</v>
      </c>
      <c r="UDR38" s="107">
        <f t="shared" si="3578"/>
        <v>0.64898939892200591</v>
      </c>
      <c r="UDS38" s="140"/>
      <c r="UDT38" s="267"/>
      <c r="UDU38" s="264" t="s">
        <v>80</v>
      </c>
      <c r="UDV38" s="232" t="s">
        <v>81</v>
      </c>
      <c r="UDW38" s="12" t="s">
        <v>2</v>
      </c>
      <c r="UDX38" s="106">
        <f t="shared" ref="UDX38" si="7675">UDX39+UDX40</f>
        <v>12467.6</v>
      </c>
      <c r="UDY38" s="106">
        <f t="shared" ref="UDY38" si="7676">SUM(UDY39:UDY41)</f>
        <v>8091.3402300000007</v>
      </c>
      <c r="UDZ38" s="107">
        <f t="shared" si="3580"/>
        <v>0.64898939892200591</v>
      </c>
      <c r="UEA38" s="140"/>
      <c r="UEB38" s="267"/>
      <c r="UEC38" s="264" t="s">
        <v>80</v>
      </c>
      <c r="UED38" s="232" t="s">
        <v>81</v>
      </c>
      <c r="UEE38" s="12" t="s">
        <v>2</v>
      </c>
      <c r="UEF38" s="106">
        <f t="shared" ref="UEF38" si="7677">UEF39+UEF40</f>
        <v>12467.6</v>
      </c>
      <c r="UEG38" s="106">
        <f t="shared" ref="UEG38" si="7678">SUM(UEG39:UEG41)</f>
        <v>8091.3402300000007</v>
      </c>
      <c r="UEH38" s="107">
        <f t="shared" si="3582"/>
        <v>0.64898939892200591</v>
      </c>
      <c r="UEI38" s="140"/>
      <c r="UEJ38" s="267"/>
      <c r="UEK38" s="264" t="s">
        <v>80</v>
      </c>
      <c r="UEL38" s="232" t="s">
        <v>81</v>
      </c>
      <c r="UEM38" s="12" t="s">
        <v>2</v>
      </c>
      <c r="UEN38" s="106">
        <f t="shared" ref="UEN38" si="7679">UEN39+UEN40</f>
        <v>12467.6</v>
      </c>
      <c r="UEO38" s="106">
        <f t="shared" ref="UEO38" si="7680">SUM(UEO39:UEO41)</f>
        <v>8091.3402300000007</v>
      </c>
      <c r="UEP38" s="107">
        <f t="shared" si="3584"/>
        <v>0.64898939892200591</v>
      </c>
      <c r="UEQ38" s="140"/>
      <c r="UER38" s="267"/>
      <c r="UES38" s="264" t="s">
        <v>80</v>
      </c>
      <c r="UET38" s="232" t="s">
        <v>81</v>
      </c>
      <c r="UEU38" s="12" t="s">
        <v>2</v>
      </c>
      <c r="UEV38" s="106">
        <f t="shared" ref="UEV38" si="7681">UEV39+UEV40</f>
        <v>12467.6</v>
      </c>
      <c r="UEW38" s="106">
        <f t="shared" ref="UEW38" si="7682">SUM(UEW39:UEW41)</f>
        <v>8091.3402300000007</v>
      </c>
      <c r="UEX38" s="107">
        <f t="shared" si="3586"/>
        <v>0.64898939892200591</v>
      </c>
      <c r="UEY38" s="140"/>
      <c r="UEZ38" s="267"/>
      <c r="UFA38" s="264" t="s">
        <v>80</v>
      </c>
      <c r="UFB38" s="232" t="s">
        <v>81</v>
      </c>
      <c r="UFC38" s="12" t="s">
        <v>2</v>
      </c>
      <c r="UFD38" s="106">
        <f t="shared" ref="UFD38" si="7683">UFD39+UFD40</f>
        <v>12467.6</v>
      </c>
      <c r="UFE38" s="106">
        <f t="shared" ref="UFE38" si="7684">SUM(UFE39:UFE41)</f>
        <v>8091.3402300000007</v>
      </c>
      <c r="UFF38" s="107">
        <f t="shared" si="3588"/>
        <v>0.64898939892200591</v>
      </c>
      <c r="UFG38" s="140"/>
      <c r="UFH38" s="267"/>
      <c r="UFI38" s="264" t="s">
        <v>80</v>
      </c>
      <c r="UFJ38" s="232" t="s">
        <v>81</v>
      </c>
      <c r="UFK38" s="12" t="s">
        <v>2</v>
      </c>
      <c r="UFL38" s="106">
        <f t="shared" ref="UFL38" si="7685">UFL39+UFL40</f>
        <v>12467.6</v>
      </c>
      <c r="UFM38" s="106">
        <f t="shared" ref="UFM38" si="7686">SUM(UFM39:UFM41)</f>
        <v>8091.3402300000007</v>
      </c>
      <c r="UFN38" s="107">
        <f t="shared" si="3590"/>
        <v>0.64898939892200591</v>
      </c>
      <c r="UFO38" s="140"/>
      <c r="UFP38" s="267"/>
      <c r="UFQ38" s="264" t="s">
        <v>80</v>
      </c>
      <c r="UFR38" s="232" t="s">
        <v>81</v>
      </c>
      <c r="UFS38" s="12" t="s">
        <v>2</v>
      </c>
      <c r="UFT38" s="106">
        <f t="shared" ref="UFT38" si="7687">UFT39+UFT40</f>
        <v>12467.6</v>
      </c>
      <c r="UFU38" s="106">
        <f t="shared" ref="UFU38" si="7688">SUM(UFU39:UFU41)</f>
        <v>8091.3402300000007</v>
      </c>
      <c r="UFV38" s="107">
        <f t="shared" si="3592"/>
        <v>0.64898939892200591</v>
      </c>
      <c r="UFW38" s="140"/>
      <c r="UFX38" s="267"/>
      <c r="UFY38" s="264" t="s">
        <v>80</v>
      </c>
      <c r="UFZ38" s="232" t="s">
        <v>81</v>
      </c>
      <c r="UGA38" s="12" t="s">
        <v>2</v>
      </c>
      <c r="UGB38" s="106">
        <f t="shared" ref="UGB38" si="7689">UGB39+UGB40</f>
        <v>12467.6</v>
      </c>
      <c r="UGC38" s="106">
        <f t="shared" ref="UGC38" si="7690">SUM(UGC39:UGC41)</f>
        <v>8091.3402300000007</v>
      </c>
      <c r="UGD38" s="107">
        <f t="shared" si="3594"/>
        <v>0.64898939892200591</v>
      </c>
      <c r="UGE38" s="140"/>
      <c r="UGF38" s="267"/>
      <c r="UGG38" s="264" t="s">
        <v>80</v>
      </c>
      <c r="UGH38" s="232" t="s">
        <v>81</v>
      </c>
      <c r="UGI38" s="12" t="s">
        <v>2</v>
      </c>
      <c r="UGJ38" s="106">
        <f t="shared" ref="UGJ38" si="7691">UGJ39+UGJ40</f>
        <v>12467.6</v>
      </c>
      <c r="UGK38" s="106">
        <f t="shared" ref="UGK38" si="7692">SUM(UGK39:UGK41)</f>
        <v>8091.3402300000007</v>
      </c>
      <c r="UGL38" s="107">
        <f t="shared" si="3596"/>
        <v>0.64898939892200591</v>
      </c>
      <c r="UGM38" s="140"/>
      <c r="UGN38" s="267"/>
      <c r="UGO38" s="264" t="s">
        <v>80</v>
      </c>
      <c r="UGP38" s="232" t="s">
        <v>81</v>
      </c>
      <c r="UGQ38" s="12" t="s">
        <v>2</v>
      </c>
      <c r="UGR38" s="106">
        <f t="shared" ref="UGR38" si="7693">UGR39+UGR40</f>
        <v>12467.6</v>
      </c>
      <c r="UGS38" s="106">
        <f t="shared" ref="UGS38" si="7694">SUM(UGS39:UGS41)</f>
        <v>8091.3402300000007</v>
      </c>
      <c r="UGT38" s="107">
        <f t="shared" si="3598"/>
        <v>0.64898939892200591</v>
      </c>
      <c r="UGU38" s="140"/>
      <c r="UGV38" s="267"/>
      <c r="UGW38" s="264" t="s">
        <v>80</v>
      </c>
      <c r="UGX38" s="232" t="s">
        <v>81</v>
      </c>
      <c r="UGY38" s="12" t="s">
        <v>2</v>
      </c>
      <c r="UGZ38" s="106">
        <f t="shared" ref="UGZ38" si="7695">UGZ39+UGZ40</f>
        <v>12467.6</v>
      </c>
      <c r="UHA38" s="106">
        <f t="shared" ref="UHA38" si="7696">SUM(UHA39:UHA41)</f>
        <v>8091.3402300000007</v>
      </c>
      <c r="UHB38" s="107">
        <f t="shared" si="3600"/>
        <v>0.64898939892200591</v>
      </c>
      <c r="UHC38" s="140"/>
      <c r="UHD38" s="267"/>
      <c r="UHE38" s="264" t="s">
        <v>80</v>
      </c>
      <c r="UHF38" s="232" t="s">
        <v>81</v>
      </c>
      <c r="UHG38" s="12" t="s">
        <v>2</v>
      </c>
      <c r="UHH38" s="106">
        <f t="shared" ref="UHH38" si="7697">UHH39+UHH40</f>
        <v>12467.6</v>
      </c>
      <c r="UHI38" s="106">
        <f t="shared" ref="UHI38" si="7698">SUM(UHI39:UHI41)</f>
        <v>8091.3402300000007</v>
      </c>
      <c r="UHJ38" s="107">
        <f t="shared" si="3602"/>
        <v>0.64898939892200591</v>
      </c>
      <c r="UHK38" s="140"/>
      <c r="UHL38" s="267"/>
      <c r="UHM38" s="264" t="s">
        <v>80</v>
      </c>
      <c r="UHN38" s="232" t="s">
        <v>81</v>
      </c>
      <c r="UHO38" s="12" t="s">
        <v>2</v>
      </c>
      <c r="UHP38" s="106">
        <f t="shared" ref="UHP38" si="7699">UHP39+UHP40</f>
        <v>12467.6</v>
      </c>
      <c r="UHQ38" s="106">
        <f t="shared" ref="UHQ38" si="7700">SUM(UHQ39:UHQ41)</f>
        <v>8091.3402300000007</v>
      </c>
      <c r="UHR38" s="107">
        <f t="shared" si="3604"/>
        <v>0.64898939892200591</v>
      </c>
      <c r="UHS38" s="140"/>
      <c r="UHT38" s="267"/>
      <c r="UHU38" s="264" t="s">
        <v>80</v>
      </c>
      <c r="UHV38" s="232" t="s">
        <v>81</v>
      </c>
      <c r="UHW38" s="12" t="s">
        <v>2</v>
      </c>
      <c r="UHX38" s="106">
        <f t="shared" ref="UHX38" si="7701">UHX39+UHX40</f>
        <v>12467.6</v>
      </c>
      <c r="UHY38" s="106">
        <f t="shared" ref="UHY38" si="7702">SUM(UHY39:UHY41)</f>
        <v>8091.3402300000007</v>
      </c>
      <c r="UHZ38" s="107">
        <f t="shared" si="3606"/>
        <v>0.64898939892200591</v>
      </c>
      <c r="UIA38" s="140"/>
      <c r="UIB38" s="267"/>
      <c r="UIC38" s="264" t="s">
        <v>80</v>
      </c>
      <c r="UID38" s="232" t="s">
        <v>81</v>
      </c>
      <c r="UIE38" s="12" t="s">
        <v>2</v>
      </c>
      <c r="UIF38" s="106">
        <f t="shared" ref="UIF38" si="7703">UIF39+UIF40</f>
        <v>12467.6</v>
      </c>
      <c r="UIG38" s="106">
        <f t="shared" ref="UIG38" si="7704">SUM(UIG39:UIG41)</f>
        <v>8091.3402300000007</v>
      </c>
      <c r="UIH38" s="107">
        <f t="shared" si="3608"/>
        <v>0.64898939892200591</v>
      </c>
      <c r="UII38" s="140"/>
      <c r="UIJ38" s="267"/>
      <c r="UIK38" s="264" t="s">
        <v>80</v>
      </c>
      <c r="UIL38" s="232" t="s">
        <v>81</v>
      </c>
      <c r="UIM38" s="12" t="s">
        <v>2</v>
      </c>
      <c r="UIN38" s="106">
        <f t="shared" ref="UIN38" si="7705">UIN39+UIN40</f>
        <v>12467.6</v>
      </c>
      <c r="UIO38" s="106">
        <f t="shared" ref="UIO38" si="7706">SUM(UIO39:UIO41)</f>
        <v>8091.3402300000007</v>
      </c>
      <c r="UIP38" s="107">
        <f t="shared" si="3610"/>
        <v>0.64898939892200591</v>
      </c>
      <c r="UIQ38" s="140"/>
      <c r="UIR38" s="267"/>
      <c r="UIS38" s="264" t="s">
        <v>80</v>
      </c>
      <c r="UIT38" s="232" t="s">
        <v>81</v>
      </c>
      <c r="UIU38" s="12" t="s">
        <v>2</v>
      </c>
      <c r="UIV38" s="106">
        <f t="shared" ref="UIV38" si="7707">UIV39+UIV40</f>
        <v>12467.6</v>
      </c>
      <c r="UIW38" s="106">
        <f t="shared" ref="UIW38" si="7708">SUM(UIW39:UIW41)</f>
        <v>8091.3402300000007</v>
      </c>
      <c r="UIX38" s="107">
        <f t="shared" si="3612"/>
        <v>0.64898939892200591</v>
      </c>
      <c r="UIY38" s="140"/>
      <c r="UIZ38" s="267"/>
      <c r="UJA38" s="264" t="s">
        <v>80</v>
      </c>
      <c r="UJB38" s="232" t="s">
        <v>81</v>
      </c>
      <c r="UJC38" s="12" t="s">
        <v>2</v>
      </c>
      <c r="UJD38" s="106">
        <f t="shared" ref="UJD38" si="7709">UJD39+UJD40</f>
        <v>12467.6</v>
      </c>
      <c r="UJE38" s="106">
        <f t="shared" ref="UJE38" si="7710">SUM(UJE39:UJE41)</f>
        <v>8091.3402300000007</v>
      </c>
      <c r="UJF38" s="107">
        <f t="shared" si="3614"/>
        <v>0.64898939892200591</v>
      </c>
      <c r="UJG38" s="140"/>
      <c r="UJH38" s="267"/>
      <c r="UJI38" s="264" t="s">
        <v>80</v>
      </c>
      <c r="UJJ38" s="232" t="s">
        <v>81</v>
      </c>
      <c r="UJK38" s="12" t="s">
        <v>2</v>
      </c>
      <c r="UJL38" s="106">
        <f t="shared" ref="UJL38" si="7711">UJL39+UJL40</f>
        <v>12467.6</v>
      </c>
      <c r="UJM38" s="106">
        <f t="shared" ref="UJM38" si="7712">SUM(UJM39:UJM41)</f>
        <v>8091.3402300000007</v>
      </c>
      <c r="UJN38" s="107">
        <f t="shared" si="3616"/>
        <v>0.64898939892200591</v>
      </c>
      <c r="UJO38" s="140"/>
      <c r="UJP38" s="267"/>
      <c r="UJQ38" s="264" t="s">
        <v>80</v>
      </c>
      <c r="UJR38" s="232" t="s">
        <v>81</v>
      </c>
      <c r="UJS38" s="12" t="s">
        <v>2</v>
      </c>
      <c r="UJT38" s="106">
        <f t="shared" ref="UJT38" si="7713">UJT39+UJT40</f>
        <v>12467.6</v>
      </c>
      <c r="UJU38" s="106">
        <f t="shared" ref="UJU38" si="7714">SUM(UJU39:UJU41)</f>
        <v>8091.3402300000007</v>
      </c>
      <c r="UJV38" s="107">
        <f t="shared" si="3618"/>
        <v>0.64898939892200591</v>
      </c>
      <c r="UJW38" s="140"/>
      <c r="UJX38" s="267"/>
      <c r="UJY38" s="264" t="s">
        <v>80</v>
      </c>
      <c r="UJZ38" s="232" t="s">
        <v>81</v>
      </c>
      <c r="UKA38" s="12" t="s">
        <v>2</v>
      </c>
      <c r="UKB38" s="106">
        <f t="shared" ref="UKB38" si="7715">UKB39+UKB40</f>
        <v>12467.6</v>
      </c>
      <c r="UKC38" s="106">
        <f t="shared" ref="UKC38" si="7716">SUM(UKC39:UKC41)</f>
        <v>8091.3402300000007</v>
      </c>
      <c r="UKD38" s="107">
        <f t="shared" si="3620"/>
        <v>0.64898939892200591</v>
      </c>
      <c r="UKE38" s="140"/>
      <c r="UKF38" s="267"/>
      <c r="UKG38" s="264" t="s">
        <v>80</v>
      </c>
      <c r="UKH38" s="232" t="s">
        <v>81</v>
      </c>
      <c r="UKI38" s="12" t="s">
        <v>2</v>
      </c>
      <c r="UKJ38" s="106">
        <f t="shared" ref="UKJ38" si="7717">UKJ39+UKJ40</f>
        <v>12467.6</v>
      </c>
      <c r="UKK38" s="106">
        <f t="shared" ref="UKK38" si="7718">SUM(UKK39:UKK41)</f>
        <v>8091.3402300000007</v>
      </c>
      <c r="UKL38" s="107">
        <f t="shared" si="3622"/>
        <v>0.64898939892200591</v>
      </c>
      <c r="UKM38" s="140"/>
      <c r="UKN38" s="267"/>
      <c r="UKO38" s="264" t="s">
        <v>80</v>
      </c>
      <c r="UKP38" s="232" t="s">
        <v>81</v>
      </c>
      <c r="UKQ38" s="12" t="s">
        <v>2</v>
      </c>
      <c r="UKR38" s="106">
        <f t="shared" ref="UKR38" si="7719">UKR39+UKR40</f>
        <v>12467.6</v>
      </c>
      <c r="UKS38" s="106">
        <f t="shared" ref="UKS38" si="7720">SUM(UKS39:UKS41)</f>
        <v>8091.3402300000007</v>
      </c>
      <c r="UKT38" s="107">
        <f t="shared" si="3624"/>
        <v>0.64898939892200591</v>
      </c>
      <c r="UKU38" s="140"/>
      <c r="UKV38" s="267"/>
      <c r="UKW38" s="264" t="s">
        <v>80</v>
      </c>
      <c r="UKX38" s="232" t="s">
        <v>81</v>
      </c>
      <c r="UKY38" s="12" t="s">
        <v>2</v>
      </c>
      <c r="UKZ38" s="106">
        <f t="shared" ref="UKZ38" si="7721">UKZ39+UKZ40</f>
        <v>12467.6</v>
      </c>
      <c r="ULA38" s="106">
        <f t="shared" ref="ULA38" si="7722">SUM(ULA39:ULA41)</f>
        <v>8091.3402300000007</v>
      </c>
      <c r="ULB38" s="107">
        <f t="shared" si="3626"/>
        <v>0.64898939892200591</v>
      </c>
      <c r="ULC38" s="140"/>
      <c r="ULD38" s="267"/>
      <c r="ULE38" s="264" t="s">
        <v>80</v>
      </c>
      <c r="ULF38" s="232" t="s">
        <v>81</v>
      </c>
      <c r="ULG38" s="12" t="s">
        <v>2</v>
      </c>
      <c r="ULH38" s="106">
        <f t="shared" ref="ULH38" si="7723">ULH39+ULH40</f>
        <v>12467.6</v>
      </c>
      <c r="ULI38" s="106">
        <f t="shared" ref="ULI38" si="7724">SUM(ULI39:ULI41)</f>
        <v>8091.3402300000007</v>
      </c>
      <c r="ULJ38" s="107">
        <f t="shared" si="3628"/>
        <v>0.64898939892200591</v>
      </c>
      <c r="ULK38" s="140"/>
      <c r="ULL38" s="267"/>
      <c r="ULM38" s="264" t="s">
        <v>80</v>
      </c>
      <c r="ULN38" s="232" t="s">
        <v>81</v>
      </c>
      <c r="ULO38" s="12" t="s">
        <v>2</v>
      </c>
      <c r="ULP38" s="106">
        <f t="shared" ref="ULP38" si="7725">ULP39+ULP40</f>
        <v>12467.6</v>
      </c>
      <c r="ULQ38" s="106">
        <f t="shared" ref="ULQ38" si="7726">SUM(ULQ39:ULQ41)</f>
        <v>8091.3402300000007</v>
      </c>
      <c r="ULR38" s="107">
        <f t="shared" si="3630"/>
        <v>0.64898939892200591</v>
      </c>
      <c r="ULS38" s="140"/>
      <c r="ULT38" s="267"/>
      <c r="ULU38" s="264" t="s">
        <v>80</v>
      </c>
      <c r="ULV38" s="232" t="s">
        <v>81</v>
      </c>
      <c r="ULW38" s="12" t="s">
        <v>2</v>
      </c>
      <c r="ULX38" s="106">
        <f t="shared" ref="ULX38" si="7727">ULX39+ULX40</f>
        <v>12467.6</v>
      </c>
      <c r="ULY38" s="106">
        <f t="shared" ref="ULY38" si="7728">SUM(ULY39:ULY41)</f>
        <v>8091.3402300000007</v>
      </c>
      <c r="ULZ38" s="107">
        <f t="shared" si="3632"/>
        <v>0.64898939892200591</v>
      </c>
      <c r="UMA38" s="140"/>
      <c r="UMB38" s="267"/>
      <c r="UMC38" s="264" t="s">
        <v>80</v>
      </c>
      <c r="UMD38" s="232" t="s">
        <v>81</v>
      </c>
      <c r="UME38" s="12" t="s">
        <v>2</v>
      </c>
      <c r="UMF38" s="106">
        <f t="shared" ref="UMF38" si="7729">UMF39+UMF40</f>
        <v>12467.6</v>
      </c>
      <c r="UMG38" s="106">
        <f t="shared" ref="UMG38" si="7730">SUM(UMG39:UMG41)</f>
        <v>8091.3402300000007</v>
      </c>
      <c r="UMH38" s="107">
        <f t="shared" si="3634"/>
        <v>0.64898939892200591</v>
      </c>
      <c r="UMI38" s="140"/>
      <c r="UMJ38" s="267"/>
      <c r="UMK38" s="264" t="s">
        <v>80</v>
      </c>
      <c r="UML38" s="232" t="s">
        <v>81</v>
      </c>
      <c r="UMM38" s="12" t="s">
        <v>2</v>
      </c>
      <c r="UMN38" s="106">
        <f t="shared" ref="UMN38" si="7731">UMN39+UMN40</f>
        <v>12467.6</v>
      </c>
      <c r="UMO38" s="106">
        <f t="shared" ref="UMO38" si="7732">SUM(UMO39:UMO41)</f>
        <v>8091.3402300000007</v>
      </c>
      <c r="UMP38" s="107">
        <f t="shared" si="3636"/>
        <v>0.64898939892200591</v>
      </c>
      <c r="UMQ38" s="140"/>
      <c r="UMR38" s="267"/>
      <c r="UMS38" s="264" t="s">
        <v>80</v>
      </c>
      <c r="UMT38" s="232" t="s">
        <v>81</v>
      </c>
      <c r="UMU38" s="12" t="s">
        <v>2</v>
      </c>
      <c r="UMV38" s="106">
        <f t="shared" ref="UMV38" si="7733">UMV39+UMV40</f>
        <v>12467.6</v>
      </c>
      <c r="UMW38" s="106">
        <f t="shared" ref="UMW38" si="7734">SUM(UMW39:UMW41)</f>
        <v>8091.3402300000007</v>
      </c>
      <c r="UMX38" s="107">
        <f t="shared" si="3638"/>
        <v>0.64898939892200591</v>
      </c>
      <c r="UMY38" s="140"/>
      <c r="UMZ38" s="267"/>
      <c r="UNA38" s="264" t="s">
        <v>80</v>
      </c>
      <c r="UNB38" s="232" t="s">
        <v>81</v>
      </c>
      <c r="UNC38" s="12" t="s">
        <v>2</v>
      </c>
      <c r="UND38" s="106">
        <f t="shared" ref="UND38" si="7735">UND39+UND40</f>
        <v>12467.6</v>
      </c>
      <c r="UNE38" s="106">
        <f t="shared" ref="UNE38" si="7736">SUM(UNE39:UNE41)</f>
        <v>8091.3402300000007</v>
      </c>
      <c r="UNF38" s="107">
        <f t="shared" si="3640"/>
        <v>0.64898939892200591</v>
      </c>
      <c r="UNG38" s="140"/>
      <c r="UNH38" s="267"/>
      <c r="UNI38" s="264" t="s">
        <v>80</v>
      </c>
      <c r="UNJ38" s="232" t="s">
        <v>81</v>
      </c>
      <c r="UNK38" s="12" t="s">
        <v>2</v>
      </c>
      <c r="UNL38" s="106">
        <f t="shared" ref="UNL38" si="7737">UNL39+UNL40</f>
        <v>12467.6</v>
      </c>
      <c r="UNM38" s="106">
        <f t="shared" ref="UNM38" si="7738">SUM(UNM39:UNM41)</f>
        <v>8091.3402300000007</v>
      </c>
      <c r="UNN38" s="107">
        <f t="shared" si="3642"/>
        <v>0.64898939892200591</v>
      </c>
      <c r="UNO38" s="140"/>
      <c r="UNP38" s="267"/>
      <c r="UNQ38" s="264" t="s">
        <v>80</v>
      </c>
      <c r="UNR38" s="232" t="s">
        <v>81</v>
      </c>
      <c r="UNS38" s="12" t="s">
        <v>2</v>
      </c>
      <c r="UNT38" s="106">
        <f t="shared" ref="UNT38" si="7739">UNT39+UNT40</f>
        <v>12467.6</v>
      </c>
      <c r="UNU38" s="106">
        <f t="shared" ref="UNU38" si="7740">SUM(UNU39:UNU41)</f>
        <v>8091.3402300000007</v>
      </c>
      <c r="UNV38" s="107">
        <f t="shared" si="3644"/>
        <v>0.64898939892200591</v>
      </c>
      <c r="UNW38" s="140"/>
      <c r="UNX38" s="267"/>
      <c r="UNY38" s="264" t="s">
        <v>80</v>
      </c>
      <c r="UNZ38" s="232" t="s">
        <v>81</v>
      </c>
      <c r="UOA38" s="12" t="s">
        <v>2</v>
      </c>
      <c r="UOB38" s="106">
        <f t="shared" ref="UOB38" si="7741">UOB39+UOB40</f>
        <v>12467.6</v>
      </c>
      <c r="UOC38" s="106">
        <f t="shared" ref="UOC38" si="7742">SUM(UOC39:UOC41)</f>
        <v>8091.3402300000007</v>
      </c>
      <c r="UOD38" s="107">
        <f t="shared" si="3646"/>
        <v>0.64898939892200591</v>
      </c>
      <c r="UOE38" s="140"/>
      <c r="UOF38" s="267"/>
      <c r="UOG38" s="264" t="s">
        <v>80</v>
      </c>
      <c r="UOH38" s="232" t="s">
        <v>81</v>
      </c>
      <c r="UOI38" s="12" t="s">
        <v>2</v>
      </c>
      <c r="UOJ38" s="106">
        <f t="shared" ref="UOJ38" si="7743">UOJ39+UOJ40</f>
        <v>12467.6</v>
      </c>
      <c r="UOK38" s="106">
        <f t="shared" ref="UOK38" si="7744">SUM(UOK39:UOK41)</f>
        <v>8091.3402300000007</v>
      </c>
      <c r="UOL38" s="107">
        <f t="shared" si="3648"/>
        <v>0.64898939892200591</v>
      </c>
      <c r="UOM38" s="140"/>
      <c r="UON38" s="267"/>
      <c r="UOO38" s="264" t="s">
        <v>80</v>
      </c>
      <c r="UOP38" s="232" t="s">
        <v>81</v>
      </c>
      <c r="UOQ38" s="12" t="s">
        <v>2</v>
      </c>
      <c r="UOR38" s="106">
        <f t="shared" ref="UOR38" si="7745">UOR39+UOR40</f>
        <v>12467.6</v>
      </c>
      <c r="UOS38" s="106">
        <f t="shared" ref="UOS38" si="7746">SUM(UOS39:UOS41)</f>
        <v>8091.3402300000007</v>
      </c>
      <c r="UOT38" s="107">
        <f t="shared" si="3650"/>
        <v>0.64898939892200591</v>
      </c>
      <c r="UOU38" s="140"/>
      <c r="UOV38" s="267"/>
      <c r="UOW38" s="264" t="s">
        <v>80</v>
      </c>
      <c r="UOX38" s="232" t="s">
        <v>81</v>
      </c>
      <c r="UOY38" s="12" t="s">
        <v>2</v>
      </c>
      <c r="UOZ38" s="106">
        <f t="shared" ref="UOZ38" si="7747">UOZ39+UOZ40</f>
        <v>12467.6</v>
      </c>
      <c r="UPA38" s="106">
        <f t="shared" ref="UPA38" si="7748">SUM(UPA39:UPA41)</f>
        <v>8091.3402300000007</v>
      </c>
      <c r="UPB38" s="107">
        <f t="shared" si="3652"/>
        <v>0.64898939892200591</v>
      </c>
      <c r="UPC38" s="140"/>
      <c r="UPD38" s="267"/>
      <c r="UPE38" s="264" t="s">
        <v>80</v>
      </c>
      <c r="UPF38" s="232" t="s">
        <v>81</v>
      </c>
      <c r="UPG38" s="12" t="s">
        <v>2</v>
      </c>
      <c r="UPH38" s="106">
        <f t="shared" ref="UPH38" si="7749">UPH39+UPH40</f>
        <v>12467.6</v>
      </c>
      <c r="UPI38" s="106">
        <f t="shared" ref="UPI38" si="7750">SUM(UPI39:UPI41)</f>
        <v>8091.3402300000007</v>
      </c>
      <c r="UPJ38" s="107">
        <f t="shared" si="3654"/>
        <v>0.64898939892200591</v>
      </c>
      <c r="UPK38" s="140"/>
      <c r="UPL38" s="267"/>
      <c r="UPM38" s="264" t="s">
        <v>80</v>
      </c>
      <c r="UPN38" s="232" t="s">
        <v>81</v>
      </c>
      <c r="UPO38" s="12" t="s">
        <v>2</v>
      </c>
      <c r="UPP38" s="106">
        <f t="shared" ref="UPP38" si="7751">UPP39+UPP40</f>
        <v>12467.6</v>
      </c>
      <c r="UPQ38" s="106">
        <f t="shared" ref="UPQ38" si="7752">SUM(UPQ39:UPQ41)</f>
        <v>8091.3402300000007</v>
      </c>
      <c r="UPR38" s="107">
        <f t="shared" si="3656"/>
        <v>0.64898939892200591</v>
      </c>
      <c r="UPS38" s="140"/>
      <c r="UPT38" s="267"/>
      <c r="UPU38" s="264" t="s">
        <v>80</v>
      </c>
      <c r="UPV38" s="232" t="s">
        <v>81</v>
      </c>
      <c r="UPW38" s="12" t="s">
        <v>2</v>
      </c>
      <c r="UPX38" s="106">
        <f t="shared" ref="UPX38" si="7753">UPX39+UPX40</f>
        <v>12467.6</v>
      </c>
      <c r="UPY38" s="106">
        <f t="shared" ref="UPY38" si="7754">SUM(UPY39:UPY41)</f>
        <v>8091.3402300000007</v>
      </c>
      <c r="UPZ38" s="107">
        <f t="shared" si="3658"/>
        <v>0.64898939892200591</v>
      </c>
      <c r="UQA38" s="140"/>
      <c r="UQB38" s="267"/>
      <c r="UQC38" s="264" t="s">
        <v>80</v>
      </c>
      <c r="UQD38" s="232" t="s">
        <v>81</v>
      </c>
      <c r="UQE38" s="12" t="s">
        <v>2</v>
      </c>
      <c r="UQF38" s="106">
        <f t="shared" ref="UQF38" si="7755">UQF39+UQF40</f>
        <v>12467.6</v>
      </c>
      <c r="UQG38" s="106">
        <f t="shared" ref="UQG38" si="7756">SUM(UQG39:UQG41)</f>
        <v>8091.3402300000007</v>
      </c>
      <c r="UQH38" s="107">
        <f t="shared" si="3660"/>
        <v>0.64898939892200591</v>
      </c>
      <c r="UQI38" s="140"/>
      <c r="UQJ38" s="267"/>
      <c r="UQK38" s="264" t="s">
        <v>80</v>
      </c>
      <c r="UQL38" s="232" t="s">
        <v>81</v>
      </c>
      <c r="UQM38" s="12" t="s">
        <v>2</v>
      </c>
      <c r="UQN38" s="106">
        <f t="shared" ref="UQN38" si="7757">UQN39+UQN40</f>
        <v>12467.6</v>
      </c>
      <c r="UQO38" s="106">
        <f t="shared" ref="UQO38" si="7758">SUM(UQO39:UQO41)</f>
        <v>8091.3402300000007</v>
      </c>
      <c r="UQP38" s="107">
        <f t="shared" si="3662"/>
        <v>0.64898939892200591</v>
      </c>
      <c r="UQQ38" s="140"/>
      <c r="UQR38" s="267"/>
      <c r="UQS38" s="264" t="s">
        <v>80</v>
      </c>
      <c r="UQT38" s="232" t="s">
        <v>81</v>
      </c>
      <c r="UQU38" s="12" t="s">
        <v>2</v>
      </c>
      <c r="UQV38" s="106">
        <f t="shared" ref="UQV38" si="7759">UQV39+UQV40</f>
        <v>12467.6</v>
      </c>
      <c r="UQW38" s="106">
        <f t="shared" ref="UQW38" si="7760">SUM(UQW39:UQW41)</f>
        <v>8091.3402300000007</v>
      </c>
      <c r="UQX38" s="107">
        <f t="shared" si="3664"/>
        <v>0.64898939892200591</v>
      </c>
      <c r="UQY38" s="140"/>
      <c r="UQZ38" s="267"/>
      <c r="URA38" s="264" t="s">
        <v>80</v>
      </c>
      <c r="URB38" s="232" t="s">
        <v>81</v>
      </c>
      <c r="URC38" s="12" t="s">
        <v>2</v>
      </c>
      <c r="URD38" s="106">
        <f t="shared" ref="URD38" si="7761">URD39+URD40</f>
        <v>12467.6</v>
      </c>
      <c r="URE38" s="106">
        <f t="shared" ref="URE38" si="7762">SUM(URE39:URE41)</f>
        <v>8091.3402300000007</v>
      </c>
      <c r="URF38" s="107">
        <f t="shared" si="3666"/>
        <v>0.64898939892200591</v>
      </c>
      <c r="URG38" s="140"/>
      <c r="URH38" s="267"/>
      <c r="URI38" s="264" t="s">
        <v>80</v>
      </c>
      <c r="URJ38" s="232" t="s">
        <v>81</v>
      </c>
      <c r="URK38" s="12" t="s">
        <v>2</v>
      </c>
      <c r="URL38" s="106">
        <f t="shared" ref="URL38" si="7763">URL39+URL40</f>
        <v>12467.6</v>
      </c>
      <c r="URM38" s="106">
        <f t="shared" ref="URM38" si="7764">SUM(URM39:URM41)</f>
        <v>8091.3402300000007</v>
      </c>
      <c r="URN38" s="107">
        <f t="shared" si="3668"/>
        <v>0.64898939892200591</v>
      </c>
      <c r="URO38" s="140"/>
      <c r="URP38" s="267"/>
      <c r="URQ38" s="264" t="s">
        <v>80</v>
      </c>
      <c r="URR38" s="232" t="s">
        <v>81</v>
      </c>
      <c r="URS38" s="12" t="s">
        <v>2</v>
      </c>
      <c r="URT38" s="106">
        <f t="shared" ref="URT38" si="7765">URT39+URT40</f>
        <v>12467.6</v>
      </c>
      <c r="URU38" s="106">
        <f t="shared" ref="URU38" si="7766">SUM(URU39:URU41)</f>
        <v>8091.3402300000007</v>
      </c>
      <c r="URV38" s="107">
        <f t="shared" si="3670"/>
        <v>0.64898939892200591</v>
      </c>
      <c r="URW38" s="140"/>
      <c r="URX38" s="267"/>
      <c r="URY38" s="264" t="s">
        <v>80</v>
      </c>
      <c r="URZ38" s="232" t="s">
        <v>81</v>
      </c>
      <c r="USA38" s="12" t="s">
        <v>2</v>
      </c>
      <c r="USB38" s="106">
        <f t="shared" ref="USB38" si="7767">USB39+USB40</f>
        <v>12467.6</v>
      </c>
      <c r="USC38" s="106">
        <f t="shared" ref="USC38" si="7768">SUM(USC39:USC41)</f>
        <v>8091.3402300000007</v>
      </c>
      <c r="USD38" s="107">
        <f t="shared" si="3672"/>
        <v>0.64898939892200591</v>
      </c>
      <c r="USE38" s="140"/>
      <c r="USF38" s="267"/>
      <c r="USG38" s="264" t="s">
        <v>80</v>
      </c>
      <c r="USH38" s="232" t="s">
        <v>81</v>
      </c>
      <c r="USI38" s="12" t="s">
        <v>2</v>
      </c>
      <c r="USJ38" s="106">
        <f t="shared" ref="USJ38" si="7769">USJ39+USJ40</f>
        <v>12467.6</v>
      </c>
      <c r="USK38" s="106">
        <f t="shared" ref="USK38" si="7770">SUM(USK39:USK41)</f>
        <v>8091.3402300000007</v>
      </c>
      <c r="USL38" s="107">
        <f t="shared" si="3674"/>
        <v>0.64898939892200591</v>
      </c>
      <c r="USM38" s="140"/>
      <c r="USN38" s="267"/>
      <c r="USO38" s="264" t="s">
        <v>80</v>
      </c>
      <c r="USP38" s="232" t="s">
        <v>81</v>
      </c>
      <c r="USQ38" s="12" t="s">
        <v>2</v>
      </c>
      <c r="USR38" s="106">
        <f t="shared" ref="USR38" si="7771">USR39+USR40</f>
        <v>12467.6</v>
      </c>
      <c r="USS38" s="106">
        <f t="shared" ref="USS38" si="7772">SUM(USS39:USS41)</f>
        <v>8091.3402300000007</v>
      </c>
      <c r="UST38" s="107">
        <f t="shared" si="3676"/>
        <v>0.64898939892200591</v>
      </c>
      <c r="USU38" s="140"/>
      <c r="USV38" s="267"/>
      <c r="USW38" s="264" t="s">
        <v>80</v>
      </c>
      <c r="USX38" s="232" t="s">
        <v>81</v>
      </c>
      <c r="USY38" s="12" t="s">
        <v>2</v>
      </c>
      <c r="USZ38" s="106">
        <f t="shared" ref="USZ38" si="7773">USZ39+USZ40</f>
        <v>12467.6</v>
      </c>
      <c r="UTA38" s="106">
        <f t="shared" ref="UTA38" si="7774">SUM(UTA39:UTA41)</f>
        <v>8091.3402300000007</v>
      </c>
      <c r="UTB38" s="107">
        <f t="shared" si="3678"/>
        <v>0.64898939892200591</v>
      </c>
      <c r="UTC38" s="140"/>
      <c r="UTD38" s="267"/>
      <c r="UTE38" s="264" t="s">
        <v>80</v>
      </c>
      <c r="UTF38" s="232" t="s">
        <v>81</v>
      </c>
      <c r="UTG38" s="12" t="s">
        <v>2</v>
      </c>
      <c r="UTH38" s="106">
        <f t="shared" ref="UTH38" si="7775">UTH39+UTH40</f>
        <v>12467.6</v>
      </c>
      <c r="UTI38" s="106">
        <f t="shared" ref="UTI38" si="7776">SUM(UTI39:UTI41)</f>
        <v>8091.3402300000007</v>
      </c>
      <c r="UTJ38" s="107">
        <f t="shared" si="3680"/>
        <v>0.64898939892200591</v>
      </c>
      <c r="UTK38" s="140"/>
      <c r="UTL38" s="267"/>
      <c r="UTM38" s="264" t="s">
        <v>80</v>
      </c>
      <c r="UTN38" s="232" t="s">
        <v>81</v>
      </c>
      <c r="UTO38" s="12" t="s">
        <v>2</v>
      </c>
      <c r="UTP38" s="106">
        <f t="shared" ref="UTP38" si="7777">UTP39+UTP40</f>
        <v>12467.6</v>
      </c>
      <c r="UTQ38" s="106">
        <f t="shared" ref="UTQ38" si="7778">SUM(UTQ39:UTQ41)</f>
        <v>8091.3402300000007</v>
      </c>
      <c r="UTR38" s="107">
        <f t="shared" si="3682"/>
        <v>0.64898939892200591</v>
      </c>
      <c r="UTS38" s="140"/>
      <c r="UTT38" s="267"/>
      <c r="UTU38" s="264" t="s">
        <v>80</v>
      </c>
      <c r="UTV38" s="232" t="s">
        <v>81</v>
      </c>
      <c r="UTW38" s="12" t="s">
        <v>2</v>
      </c>
      <c r="UTX38" s="106">
        <f t="shared" ref="UTX38" si="7779">UTX39+UTX40</f>
        <v>12467.6</v>
      </c>
      <c r="UTY38" s="106">
        <f t="shared" ref="UTY38" si="7780">SUM(UTY39:UTY41)</f>
        <v>8091.3402300000007</v>
      </c>
      <c r="UTZ38" s="107">
        <f t="shared" si="3684"/>
        <v>0.64898939892200591</v>
      </c>
      <c r="UUA38" s="140"/>
      <c r="UUB38" s="267"/>
      <c r="UUC38" s="264" t="s">
        <v>80</v>
      </c>
      <c r="UUD38" s="232" t="s">
        <v>81</v>
      </c>
      <c r="UUE38" s="12" t="s">
        <v>2</v>
      </c>
      <c r="UUF38" s="106">
        <f t="shared" ref="UUF38" si="7781">UUF39+UUF40</f>
        <v>12467.6</v>
      </c>
      <c r="UUG38" s="106">
        <f t="shared" ref="UUG38" si="7782">SUM(UUG39:UUG41)</f>
        <v>8091.3402300000007</v>
      </c>
      <c r="UUH38" s="107">
        <f t="shared" si="3686"/>
        <v>0.64898939892200591</v>
      </c>
      <c r="UUI38" s="140"/>
      <c r="UUJ38" s="267"/>
      <c r="UUK38" s="264" t="s">
        <v>80</v>
      </c>
      <c r="UUL38" s="232" t="s">
        <v>81</v>
      </c>
      <c r="UUM38" s="12" t="s">
        <v>2</v>
      </c>
      <c r="UUN38" s="106">
        <f t="shared" ref="UUN38" si="7783">UUN39+UUN40</f>
        <v>12467.6</v>
      </c>
      <c r="UUO38" s="106">
        <f t="shared" ref="UUO38" si="7784">SUM(UUO39:UUO41)</f>
        <v>8091.3402300000007</v>
      </c>
      <c r="UUP38" s="107">
        <f t="shared" si="3688"/>
        <v>0.64898939892200591</v>
      </c>
      <c r="UUQ38" s="140"/>
      <c r="UUR38" s="267"/>
      <c r="UUS38" s="264" t="s">
        <v>80</v>
      </c>
      <c r="UUT38" s="232" t="s">
        <v>81</v>
      </c>
      <c r="UUU38" s="12" t="s">
        <v>2</v>
      </c>
      <c r="UUV38" s="106">
        <f t="shared" ref="UUV38" si="7785">UUV39+UUV40</f>
        <v>12467.6</v>
      </c>
      <c r="UUW38" s="106">
        <f t="shared" ref="UUW38" si="7786">SUM(UUW39:UUW41)</f>
        <v>8091.3402300000007</v>
      </c>
      <c r="UUX38" s="107">
        <f t="shared" si="3690"/>
        <v>0.64898939892200591</v>
      </c>
      <c r="UUY38" s="140"/>
      <c r="UUZ38" s="267"/>
      <c r="UVA38" s="264" t="s">
        <v>80</v>
      </c>
      <c r="UVB38" s="232" t="s">
        <v>81</v>
      </c>
      <c r="UVC38" s="12" t="s">
        <v>2</v>
      </c>
      <c r="UVD38" s="106">
        <f t="shared" ref="UVD38" si="7787">UVD39+UVD40</f>
        <v>12467.6</v>
      </c>
      <c r="UVE38" s="106">
        <f t="shared" ref="UVE38" si="7788">SUM(UVE39:UVE41)</f>
        <v>8091.3402300000007</v>
      </c>
      <c r="UVF38" s="107">
        <f t="shared" si="3692"/>
        <v>0.64898939892200591</v>
      </c>
      <c r="UVG38" s="140"/>
      <c r="UVH38" s="267"/>
      <c r="UVI38" s="264" t="s">
        <v>80</v>
      </c>
      <c r="UVJ38" s="232" t="s">
        <v>81</v>
      </c>
      <c r="UVK38" s="12" t="s">
        <v>2</v>
      </c>
      <c r="UVL38" s="106">
        <f t="shared" ref="UVL38" si="7789">UVL39+UVL40</f>
        <v>12467.6</v>
      </c>
      <c r="UVM38" s="106">
        <f t="shared" ref="UVM38" si="7790">SUM(UVM39:UVM41)</f>
        <v>8091.3402300000007</v>
      </c>
      <c r="UVN38" s="107">
        <f t="shared" si="3694"/>
        <v>0.64898939892200591</v>
      </c>
      <c r="UVO38" s="140"/>
      <c r="UVP38" s="267"/>
      <c r="UVQ38" s="264" t="s">
        <v>80</v>
      </c>
      <c r="UVR38" s="232" t="s">
        <v>81</v>
      </c>
      <c r="UVS38" s="12" t="s">
        <v>2</v>
      </c>
      <c r="UVT38" s="106">
        <f t="shared" ref="UVT38" si="7791">UVT39+UVT40</f>
        <v>12467.6</v>
      </c>
      <c r="UVU38" s="106">
        <f t="shared" ref="UVU38" si="7792">SUM(UVU39:UVU41)</f>
        <v>8091.3402300000007</v>
      </c>
      <c r="UVV38" s="107">
        <f t="shared" si="3696"/>
        <v>0.64898939892200591</v>
      </c>
      <c r="UVW38" s="140"/>
      <c r="UVX38" s="267"/>
      <c r="UVY38" s="264" t="s">
        <v>80</v>
      </c>
      <c r="UVZ38" s="232" t="s">
        <v>81</v>
      </c>
      <c r="UWA38" s="12" t="s">
        <v>2</v>
      </c>
      <c r="UWB38" s="106">
        <f t="shared" ref="UWB38" si="7793">UWB39+UWB40</f>
        <v>12467.6</v>
      </c>
      <c r="UWC38" s="106">
        <f t="shared" ref="UWC38" si="7794">SUM(UWC39:UWC41)</f>
        <v>8091.3402300000007</v>
      </c>
      <c r="UWD38" s="107">
        <f t="shared" si="3698"/>
        <v>0.64898939892200591</v>
      </c>
      <c r="UWE38" s="140"/>
      <c r="UWF38" s="267"/>
      <c r="UWG38" s="264" t="s">
        <v>80</v>
      </c>
      <c r="UWH38" s="232" t="s">
        <v>81</v>
      </c>
      <c r="UWI38" s="12" t="s">
        <v>2</v>
      </c>
      <c r="UWJ38" s="106">
        <f t="shared" ref="UWJ38" si="7795">UWJ39+UWJ40</f>
        <v>12467.6</v>
      </c>
      <c r="UWK38" s="106">
        <f t="shared" ref="UWK38" si="7796">SUM(UWK39:UWK41)</f>
        <v>8091.3402300000007</v>
      </c>
      <c r="UWL38" s="107">
        <f t="shared" si="3700"/>
        <v>0.64898939892200591</v>
      </c>
      <c r="UWM38" s="140"/>
      <c r="UWN38" s="267"/>
      <c r="UWO38" s="264" t="s">
        <v>80</v>
      </c>
      <c r="UWP38" s="232" t="s">
        <v>81</v>
      </c>
      <c r="UWQ38" s="12" t="s">
        <v>2</v>
      </c>
      <c r="UWR38" s="106">
        <f t="shared" ref="UWR38" si="7797">UWR39+UWR40</f>
        <v>12467.6</v>
      </c>
      <c r="UWS38" s="106">
        <f t="shared" ref="UWS38" si="7798">SUM(UWS39:UWS41)</f>
        <v>8091.3402300000007</v>
      </c>
      <c r="UWT38" s="107">
        <f t="shared" si="3702"/>
        <v>0.64898939892200591</v>
      </c>
      <c r="UWU38" s="140"/>
      <c r="UWV38" s="267"/>
      <c r="UWW38" s="264" t="s">
        <v>80</v>
      </c>
      <c r="UWX38" s="232" t="s">
        <v>81</v>
      </c>
      <c r="UWY38" s="12" t="s">
        <v>2</v>
      </c>
      <c r="UWZ38" s="106">
        <f t="shared" ref="UWZ38" si="7799">UWZ39+UWZ40</f>
        <v>12467.6</v>
      </c>
      <c r="UXA38" s="106">
        <f t="shared" ref="UXA38" si="7800">SUM(UXA39:UXA41)</f>
        <v>8091.3402300000007</v>
      </c>
      <c r="UXB38" s="107">
        <f t="shared" si="3704"/>
        <v>0.64898939892200591</v>
      </c>
      <c r="UXC38" s="140"/>
      <c r="UXD38" s="267"/>
      <c r="UXE38" s="264" t="s">
        <v>80</v>
      </c>
      <c r="UXF38" s="232" t="s">
        <v>81</v>
      </c>
      <c r="UXG38" s="12" t="s">
        <v>2</v>
      </c>
      <c r="UXH38" s="106">
        <f t="shared" ref="UXH38" si="7801">UXH39+UXH40</f>
        <v>12467.6</v>
      </c>
      <c r="UXI38" s="106">
        <f t="shared" ref="UXI38" si="7802">SUM(UXI39:UXI41)</f>
        <v>8091.3402300000007</v>
      </c>
      <c r="UXJ38" s="107">
        <f t="shared" si="3706"/>
        <v>0.64898939892200591</v>
      </c>
      <c r="UXK38" s="140"/>
      <c r="UXL38" s="267"/>
      <c r="UXM38" s="264" t="s">
        <v>80</v>
      </c>
      <c r="UXN38" s="232" t="s">
        <v>81</v>
      </c>
      <c r="UXO38" s="12" t="s">
        <v>2</v>
      </c>
      <c r="UXP38" s="106">
        <f t="shared" ref="UXP38" si="7803">UXP39+UXP40</f>
        <v>12467.6</v>
      </c>
      <c r="UXQ38" s="106">
        <f t="shared" ref="UXQ38" si="7804">SUM(UXQ39:UXQ41)</f>
        <v>8091.3402300000007</v>
      </c>
      <c r="UXR38" s="107">
        <f t="shared" si="3708"/>
        <v>0.64898939892200591</v>
      </c>
      <c r="UXS38" s="140"/>
      <c r="UXT38" s="267"/>
      <c r="UXU38" s="264" t="s">
        <v>80</v>
      </c>
      <c r="UXV38" s="232" t="s">
        <v>81</v>
      </c>
      <c r="UXW38" s="12" t="s">
        <v>2</v>
      </c>
      <c r="UXX38" s="106">
        <f t="shared" ref="UXX38" si="7805">UXX39+UXX40</f>
        <v>12467.6</v>
      </c>
      <c r="UXY38" s="106">
        <f t="shared" ref="UXY38" si="7806">SUM(UXY39:UXY41)</f>
        <v>8091.3402300000007</v>
      </c>
      <c r="UXZ38" s="107">
        <f t="shared" si="3710"/>
        <v>0.64898939892200591</v>
      </c>
      <c r="UYA38" s="140"/>
      <c r="UYB38" s="267"/>
      <c r="UYC38" s="264" t="s">
        <v>80</v>
      </c>
      <c r="UYD38" s="232" t="s">
        <v>81</v>
      </c>
      <c r="UYE38" s="12" t="s">
        <v>2</v>
      </c>
      <c r="UYF38" s="106">
        <f t="shared" ref="UYF38" si="7807">UYF39+UYF40</f>
        <v>12467.6</v>
      </c>
      <c r="UYG38" s="106">
        <f t="shared" ref="UYG38" si="7808">SUM(UYG39:UYG41)</f>
        <v>8091.3402300000007</v>
      </c>
      <c r="UYH38" s="107">
        <f t="shared" si="3712"/>
        <v>0.64898939892200591</v>
      </c>
      <c r="UYI38" s="140"/>
      <c r="UYJ38" s="267"/>
      <c r="UYK38" s="264" t="s">
        <v>80</v>
      </c>
      <c r="UYL38" s="232" t="s">
        <v>81</v>
      </c>
      <c r="UYM38" s="12" t="s">
        <v>2</v>
      </c>
      <c r="UYN38" s="106">
        <f t="shared" ref="UYN38" si="7809">UYN39+UYN40</f>
        <v>12467.6</v>
      </c>
      <c r="UYO38" s="106">
        <f t="shared" ref="UYO38" si="7810">SUM(UYO39:UYO41)</f>
        <v>8091.3402300000007</v>
      </c>
      <c r="UYP38" s="107">
        <f t="shared" si="3714"/>
        <v>0.64898939892200591</v>
      </c>
      <c r="UYQ38" s="140"/>
      <c r="UYR38" s="267"/>
      <c r="UYS38" s="264" t="s">
        <v>80</v>
      </c>
      <c r="UYT38" s="232" t="s">
        <v>81</v>
      </c>
      <c r="UYU38" s="12" t="s">
        <v>2</v>
      </c>
      <c r="UYV38" s="106">
        <f t="shared" ref="UYV38" si="7811">UYV39+UYV40</f>
        <v>12467.6</v>
      </c>
      <c r="UYW38" s="106">
        <f t="shared" ref="UYW38" si="7812">SUM(UYW39:UYW41)</f>
        <v>8091.3402300000007</v>
      </c>
      <c r="UYX38" s="107">
        <f t="shared" si="3716"/>
        <v>0.64898939892200591</v>
      </c>
      <c r="UYY38" s="140"/>
      <c r="UYZ38" s="267"/>
      <c r="UZA38" s="264" t="s">
        <v>80</v>
      </c>
      <c r="UZB38" s="232" t="s">
        <v>81</v>
      </c>
      <c r="UZC38" s="12" t="s">
        <v>2</v>
      </c>
      <c r="UZD38" s="106">
        <f t="shared" ref="UZD38" si="7813">UZD39+UZD40</f>
        <v>12467.6</v>
      </c>
      <c r="UZE38" s="106">
        <f t="shared" ref="UZE38" si="7814">SUM(UZE39:UZE41)</f>
        <v>8091.3402300000007</v>
      </c>
      <c r="UZF38" s="107">
        <f t="shared" si="3718"/>
        <v>0.64898939892200591</v>
      </c>
      <c r="UZG38" s="140"/>
      <c r="UZH38" s="267"/>
      <c r="UZI38" s="264" t="s">
        <v>80</v>
      </c>
      <c r="UZJ38" s="232" t="s">
        <v>81</v>
      </c>
      <c r="UZK38" s="12" t="s">
        <v>2</v>
      </c>
      <c r="UZL38" s="106">
        <f t="shared" ref="UZL38" si="7815">UZL39+UZL40</f>
        <v>12467.6</v>
      </c>
      <c r="UZM38" s="106">
        <f t="shared" ref="UZM38" si="7816">SUM(UZM39:UZM41)</f>
        <v>8091.3402300000007</v>
      </c>
      <c r="UZN38" s="107">
        <f t="shared" si="3720"/>
        <v>0.64898939892200591</v>
      </c>
      <c r="UZO38" s="140"/>
      <c r="UZP38" s="267"/>
      <c r="UZQ38" s="264" t="s">
        <v>80</v>
      </c>
      <c r="UZR38" s="232" t="s">
        <v>81</v>
      </c>
      <c r="UZS38" s="12" t="s">
        <v>2</v>
      </c>
      <c r="UZT38" s="106">
        <f t="shared" ref="UZT38" si="7817">UZT39+UZT40</f>
        <v>12467.6</v>
      </c>
      <c r="UZU38" s="106">
        <f t="shared" ref="UZU38" si="7818">SUM(UZU39:UZU41)</f>
        <v>8091.3402300000007</v>
      </c>
      <c r="UZV38" s="107">
        <f t="shared" si="3722"/>
        <v>0.64898939892200591</v>
      </c>
      <c r="UZW38" s="140"/>
      <c r="UZX38" s="267"/>
      <c r="UZY38" s="264" t="s">
        <v>80</v>
      </c>
      <c r="UZZ38" s="232" t="s">
        <v>81</v>
      </c>
      <c r="VAA38" s="12" t="s">
        <v>2</v>
      </c>
      <c r="VAB38" s="106">
        <f t="shared" ref="VAB38" si="7819">VAB39+VAB40</f>
        <v>12467.6</v>
      </c>
      <c r="VAC38" s="106">
        <f t="shared" ref="VAC38" si="7820">SUM(VAC39:VAC41)</f>
        <v>8091.3402300000007</v>
      </c>
      <c r="VAD38" s="107">
        <f t="shared" si="3724"/>
        <v>0.64898939892200591</v>
      </c>
      <c r="VAE38" s="140"/>
      <c r="VAF38" s="267"/>
      <c r="VAG38" s="264" t="s">
        <v>80</v>
      </c>
      <c r="VAH38" s="232" t="s">
        <v>81</v>
      </c>
      <c r="VAI38" s="12" t="s">
        <v>2</v>
      </c>
      <c r="VAJ38" s="106">
        <f t="shared" ref="VAJ38" si="7821">VAJ39+VAJ40</f>
        <v>12467.6</v>
      </c>
      <c r="VAK38" s="106">
        <f t="shared" ref="VAK38" si="7822">SUM(VAK39:VAK41)</f>
        <v>8091.3402300000007</v>
      </c>
      <c r="VAL38" s="107">
        <f t="shared" si="3726"/>
        <v>0.64898939892200591</v>
      </c>
      <c r="VAM38" s="140"/>
      <c r="VAN38" s="267"/>
      <c r="VAO38" s="264" t="s">
        <v>80</v>
      </c>
      <c r="VAP38" s="232" t="s">
        <v>81</v>
      </c>
      <c r="VAQ38" s="12" t="s">
        <v>2</v>
      </c>
      <c r="VAR38" s="106">
        <f t="shared" ref="VAR38" si="7823">VAR39+VAR40</f>
        <v>12467.6</v>
      </c>
      <c r="VAS38" s="106">
        <f t="shared" ref="VAS38" si="7824">SUM(VAS39:VAS41)</f>
        <v>8091.3402300000007</v>
      </c>
      <c r="VAT38" s="107">
        <f t="shared" si="3728"/>
        <v>0.64898939892200591</v>
      </c>
      <c r="VAU38" s="140"/>
      <c r="VAV38" s="267"/>
      <c r="VAW38" s="264" t="s">
        <v>80</v>
      </c>
      <c r="VAX38" s="232" t="s">
        <v>81</v>
      </c>
      <c r="VAY38" s="12" t="s">
        <v>2</v>
      </c>
      <c r="VAZ38" s="106">
        <f t="shared" ref="VAZ38" si="7825">VAZ39+VAZ40</f>
        <v>12467.6</v>
      </c>
      <c r="VBA38" s="106">
        <f t="shared" ref="VBA38" si="7826">SUM(VBA39:VBA41)</f>
        <v>8091.3402300000007</v>
      </c>
      <c r="VBB38" s="107">
        <f t="shared" si="3730"/>
        <v>0.64898939892200591</v>
      </c>
      <c r="VBC38" s="140"/>
      <c r="VBD38" s="267"/>
      <c r="VBE38" s="264" t="s">
        <v>80</v>
      </c>
      <c r="VBF38" s="232" t="s">
        <v>81</v>
      </c>
      <c r="VBG38" s="12" t="s">
        <v>2</v>
      </c>
      <c r="VBH38" s="106">
        <f t="shared" ref="VBH38" si="7827">VBH39+VBH40</f>
        <v>12467.6</v>
      </c>
      <c r="VBI38" s="106">
        <f t="shared" ref="VBI38" si="7828">SUM(VBI39:VBI41)</f>
        <v>8091.3402300000007</v>
      </c>
      <c r="VBJ38" s="107">
        <f t="shared" si="3732"/>
        <v>0.64898939892200591</v>
      </c>
      <c r="VBK38" s="140"/>
      <c r="VBL38" s="267"/>
      <c r="VBM38" s="264" t="s">
        <v>80</v>
      </c>
      <c r="VBN38" s="232" t="s">
        <v>81</v>
      </c>
      <c r="VBO38" s="12" t="s">
        <v>2</v>
      </c>
      <c r="VBP38" s="106">
        <f t="shared" ref="VBP38" si="7829">VBP39+VBP40</f>
        <v>12467.6</v>
      </c>
      <c r="VBQ38" s="106">
        <f t="shared" ref="VBQ38" si="7830">SUM(VBQ39:VBQ41)</f>
        <v>8091.3402300000007</v>
      </c>
      <c r="VBR38" s="107">
        <f t="shared" si="3734"/>
        <v>0.64898939892200591</v>
      </c>
      <c r="VBS38" s="140"/>
      <c r="VBT38" s="267"/>
      <c r="VBU38" s="264" t="s">
        <v>80</v>
      </c>
      <c r="VBV38" s="232" t="s">
        <v>81</v>
      </c>
      <c r="VBW38" s="12" t="s">
        <v>2</v>
      </c>
      <c r="VBX38" s="106">
        <f t="shared" ref="VBX38" si="7831">VBX39+VBX40</f>
        <v>12467.6</v>
      </c>
      <c r="VBY38" s="106">
        <f t="shared" ref="VBY38" si="7832">SUM(VBY39:VBY41)</f>
        <v>8091.3402300000007</v>
      </c>
      <c r="VBZ38" s="107">
        <f t="shared" si="3736"/>
        <v>0.64898939892200591</v>
      </c>
      <c r="VCA38" s="140"/>
      <c r="VCB38" s="267"/>
      <c r="VCC38" s="264" t="s">
        <v>80</v>
      </c>
      <c r="VCD38" s="232" t="s">
        <v>81</v>
      </c>
      <c r="VCE38" s="12" t="s">
        <v>2</v>
      </c>
      <c r="VCF38" s="106">
        <f t="shared" ref="VCF38" si="7833">VCF39+VCF40</f>
        <v>12467.6</v>
      </c>
      <c r="VCG38" s="106">
        <f t="shared" ref="VCG38" si="7834">SUM(VCG39:VCG41)</f>
        <v>8091.3402300000007</v>
      </c>
      <c r="VCH38" s="107">
        <f t="shared" si="3738"/>
        <v>0.64898939892200591</v>
      </c>
      <c r="VCI38" s="140"/>
      <c r="VCJ38" s="267"/>
      <c r="VCK38" s="264" t="s">
        <v>80</v>
      </c>
      <c r="VCL38" s="232" t="s">
        <v>81</v>
      </c>
      <c r="VCM38" s="12" t="s">
        <v>2</v>
      </c>
      <c r="VCN38" s="106">
        <f t="shared" ref="VCN38" si="7835">VCN39+VCN40</f>
        <v>12467.6</v>
      </c>
      <c r="VCO38" s="106">
        <f t="shared" ref="VCO38" si="7836">SUM(VCO39:VCO41)</f>
        <v>8091.3402300000007</v>
      </c>
      <c r="VCP38" s="107">
        <f t="shared" si="3740"/>
        <v>0.64898939892200591</v>
      </c>
      <c r="VCQ38" s="140"/>
      <c r="VCR38" s="267"/>
      <c r="VCS38" s="264" t="s">
        <v>80</v>
      </c>
      <c r="VCT38" s="232" t="s">
        <v>81</v>
      </c>
      <c r="VCU38" s="12" t="s">
        <v>2</v>
      </c>
      <c r="VCV38" s="106">
        <f t="shared" ref="VCV38" si="7837">VCV39+VCV40</f>
        <v>12467.6</v>
      </c>
      <c r="VCW38" s="106">
        <f t="shared" ref="VCW38" si="7838">SUM(VCW39:VCW41)</f>
        <v>8091.3402300000007</v>
      </c>
      <c r="VCX38" s="107">
        <f t="shared" si="3742"/>
        <v>0.64898939892200591</v>
      </c>
      <c r="VCY38" s="140"/>
      <c r="VCZ38" s="267"/>
      <c r="VDA38" s="264" t="s">
        <v>80</v>
      </c>
      <c r="VDB38" s="232" t="s">
        <v>81</v>
      </c>
      <c r="VDC38" s="12" t="s">
        <v>2</v>
      </c>
      <c r="VDD38" s="106">
        <f t="shared" ref="VDD38" si="7839">VDD39+VDD40</f>
        <v>12467.6</v>
      </c>
      <c r="VDE38" s="106">
        <f t="shared" ref="VDE38" si="7840">SUM(VDE39:VDE41)</f>
        <v>8091.3402300000007</v>
      </c>
      <c r="VDF38" s="107">
        <f t="shared" si="3744"/>
        <v>0.64898939892200591</v>
      </c>
      <c r="VDG38" s="140"/>
      <c r="VDH38" s="267"/>
      <c r="VDI38" s="264" t="s">
        <v>80</v>
      </c>
      <c r="VDJ38" s="232" t="s">
        <v>81</v>
      </c>
      <c r="VDK38" s="12" t="s">
        <v>2</v>
      </c>
      <c r="VDL38" s="106">
        <f t="shared" ref="VDL38" si="7841">VDL39+VDL40</f>
        <v>12467.6</v>
      </c>
      <c r="VDM38" s="106">
        <f t="shared" ref="VDM38" si="7842">SUM(VDM39:VDM41)</f>
        <v>8091.3402300000007</v>
      </c>
      <c r="VDN38" s="107">
        <f t="shared" si="3746"/>
        <v>0.64898939892200591</v>
      </c>
      <c r="VDO38" s="140"/>
      <c r="VDP38" s="267"/>
      <c r="VDQ38" s="264" t="s">
        <v>80</v>
      </c>
      <c r="VDR38" s="232" t="s">
        <v>81</v>
      </c>
      <c r="VDS38" s="12" t="s">
        <v>2</v>
      </c>
      <c r="VDT38" s="106">
        <f t="shared" ref="VDT38" si="7843">VDT39+VDT40</f>
        <v>12467.6</v>
      </c>
      <c r="VDU38" s="106">
        <f t="shared" ref="VDU38" si="7844">SUM(VDU39:VDU41)</f>
        <v>8091.3402300000007</v>
      </c>
      <c r="VDV38" s="107">
        <f t="shared" si="3748"/>
        <v>0.64898939892200591</v>
      </c>
      <c r="VDW38" s="140"/>
      <c r="VDX38" s="267"/>
      <c r="VDY38" s="264" t="s">
        <v>80</v>
      </c>
      <c r="VDZ38" s="232" t="s">
        <v>81</v>
      </c>
      <c r="VEA38" s="12" t="s">
        <v>2</v>
      </c>
      <c r="VEB38" s="106">
        <f t="shared" ref="VEB38" si="7845">VEB39+VEB40</f>
        <v>12467.6</v>
      </c>
      <c r="VEC38" s="106">
        <f t="shared" ref="VEC38" si="7846">SUM(VEC39:VEC41)</f>
        <v>8091.3402300000007</v>
      </c>
      <c r="VED38" s="107">
        <f t="shared" si="3750"/>
        <v>0.64898939892200591</v>
      </c>
      <c r="VEE38" s="140"/>
      <c r="VEF38" s="267"/>
      <c r="VEG38" s="264" t="s">
        <v>80</v>
      </c>
      <c r="VEH38" s="232" t="s">
        <v>81</v>
      </c>
      <c r="VEI38" s="12" t="s">
        <v>2</v>
      </c>
      <c r="VEJ38" s="106">
        <f t="shared" ref="VEJ38" si="7847">VEJ39+VEJ40</f>
        <v>12467.6</v>
      </c>
      <c r="VEK38" s="106">
        <f t="shared" ref="VEK38" si="7848">SUM(VEK39:VEK41)</f>
        <v>8091.3402300000007</v>
      </c>
      <c r="VEL38" s="107">
        <f t="shared" si="3752"/>
        <v>0.64898939892200591</v>
      </c>
      <c r="VEM38" s="140"/>
      <c r="VEN38" s="267"/>
      <c r="VEO38" s="264" t="s">
        <v>80</v>
      </c>
      <c r="VEP38" s="232" t="s">
        <v>81</v>
      </c>
      <c r="VEQ38" s="12" t="s">
        <v>2</v>
      </c>
      <c r="VER38" s="106">
        <f t="shared" ref="VER38" si="7849">VER39+VER40</f>
        <v>12467.6</v>
      </c>
      <c r="VES38" s="106">
        <f t="shared" ref="VES38" si="7850">SUM(VES39:VES41)</f>
        <v>8091.3402300000007</v>
      </c>
      <c r="VET38" s="107">
        <f t="shared" si="3754"/>
        <v>0.64898939892200591</v>
      </c>
      <c r="VEU38" s="140"/>
      <c r="VEV38" s="267"/>
      <c r="VEW38" s="264" t="s">
        <v>80</v>
      </c>
      <c r="VEX38" s="232" t="s">
        <v>81</v>
      </c>
      <c r="VEY38" s="12" t="s">
        <v>2</v>
      </c>
      <c r="VEZ38" s="106">
        <f t="shared" ref="VEZ38" si="7851">VEZ39+VEZ40</f>
        <v>12467.6</v>
      </c>
      <c r="VFA38" s="106">
        <f t="shared" ref="VFA38" si="7852">SUM(VFA39:VFA41)</f>
        <v>8091.3402300000007</v>
      </c>
      <c r="VFB38" s="107">
        <f t="shared" si="3756"/>
        <v>0.64898939892200591</v>
      </c>
      <c r="VFC38" s="140"/>
      <c r="VFD38" s="267"/>
      <c r="VFE38" s="264" t="s">
        <v>80</v>
      </c>
      <c r="VFF38" s="232" t="s">
        <v>81</v>
      </c>
      <c r="VFG38" s="12" t="s">
        <v>2</v>
      </c>
      <c r="VFH38" s="106">
        <f t="shared" ref="VFH38" si="7853">VFH39+VFH40</f>
        <v>12467.6</v>
      </c>
      <c r="VFI38" s="106">
        <f t="shared" ref="VFI38" si="7854">SUM(VFI39:VFI41)</f>
        <v>8091.3402300000007</v>
      </c>
      <c r="VFJ38" s="107">
        <f t="shared" si="3758"/>
        <v>0.64898939892200591</v>
      </c>
      <c r="VFK38" s="140"/>
      <c r="VFL38" s="267"/>
      <c r="VFM38" s="264" t="s">
        <v>80</v>
      </c>
      <c r="VFN38" s="232" t="s">
        <v>81</v>
      </c>
      <c r="VFO38" s="12" t="s">
        <v>2</v>
      </c>
      <c r="VFP38" s="106">
        <f t="shared" ref="VFP38" si="7855">VFP39+VFP40</f>
        <v>12467.6</v>
      </c>
      <c r="VFQ38" s="106">
        <f t="shared" ref="VFQ38" si="7856">SUM(VFQ39:VFQ41)</f>
        <v>8091.3402300000007</v>
      </c>
      <c r="VFR38" s="107">
        <f t="shared" si="3760"/>
        <v>0.64898939892200591</v>
      </c>
      <c r="VFS38" s="140"/>
      <c r="VFT38" s="267"/>
      <c r="VFU38" s="264" t="s">
        <v>80</v>
      </c>
      <c r="VFV38" s="232" t="s">
        <v>81</v>
      </c>
      <c r="VFW38" s="12" t="s">
        <v>2</v>
      </c>
      <c r="VFX38" s="106">
        <f t="shared" ref="VFX38" si="7857">VFX39+VFX40</f>
        <v>12467.6</v>
      </c>
      <c r="VFY38" s="106">
        <f t="shared" ref="VFY38" si="7858">SUM(VFY39:VFY41)</f>
        <v>8091.3402300000007</v>
      </c>
      <c r="VFZ38" s="107">
        <f t="shared" si="3762"/>
        <v>0.64898939892200591</v>
      </c>
      <c r="VGA38" s="140"/>
      <c r="VGB38" s="267"/>
      <c r="VGC38" s="264" t="s">
        <v>80</v>
      </c>
      <c r="VGD38" s="232" t="s">
        <v>81</v>
      </c>
      <c r="VGE38" s="12" t="s">
        <v>2</v>
      </c>
      <c r="VGF38" s="106">
        <f t="shared" ref="VGF38" si="7859">VGF39+VGF40</f>
        <v>12467.6</v>
      </c>
      <c r="VGG38" s="106">
        <f t="shared" ref="VGG38" si="7860">SUM(VGG39:VGG41)</f>
        <v>8091.3402300000007</v>
      </c>
      <c r="VGH38" s="107">
        <f t="shared" si="3764"/>
        <v>0.64898939892200591</v>
      </c>
      <c r="VGI38" s="140"/>
      <c r="VGJ38" s="267"/>
      <c r="VGK38" s="264" t="s">
        <v>80</v>
      </c>
      <c r="VGL38" s="232" t="s">
        <v>81</v>
      </c>
      <c r="VGM38" s="12" t="s">
        <v>2</v>
      </c>
      <c r="VGN38" s="106">
        <f t="shared" ref="VGN38" si="7861">VGN39+VGN40</f>
        <v>12467.6</v>
      </c>
      <c r="VGO38" s="106">
        <f t="shared" ref="VGO38" si="7862">SUM(VGO39:VGO41)</f>
        <v>8091.3402300000007</v>
      </c>
      <c r="VGP38" s="107">
        <f t="shared" si="3766"/>
        <v>0.64898939892200591</v>
      </c>
      <c r="VGQ38" s="140"/>
      <c r="VGR38" s="267"/>
      <c r="VGS38" s="264" t="s">
        <v>80</v>
      </c>
      <c r="VGT38" s="232" t="s">
        <v>81</v>
      </c>
      <c r="VGU38" s="12" t="s">
        <v>2</v>
      </c>
      <c r="VGV38" s="106">
        <f t="shared" ref="VGV38" si="7863">VGV39+VGV40</f>
        <v>12467.6</v>
      </c>
      <c r="VGW38" s="106">
        <f t="shared" ref="VGW38" si="7864">SUM(VGW39:VGW41)</f>
        <v>8091.3402300000007</v>
      </c>
      <c r="VGX38" s="107">
        <f t="shared" si="3768"/>
        <v>0.64898939892200591</v>
      </c>
      <c r="VGY38" s="140"/>
      <c r="VGZ38" s="267"/>
      <c r="VHA38" s="264" t="s">
        <v>80</v>
      </c>
      <c r="VHB38" s="232" t="s">
        <v>81</v>
      </c>
      <c r="VHC38" s="12" t="s">
        <v>2</v>
      </c>
      <c r="VHD38" s="106">
        <f t="shared" ref="VHD38" si="7865">VHD39+VHD40</f>
        <v>12467.6</v>
      </c>
      <c r="VHE38" s="106">
        <f t="shared" ref="VHE38" si="7866">SUM(VHE39:VHE41)</f>
        <v>8091.3402300000007</v>
      </c>
      <c r="VHF38" s="107">
        <f t="shared" si="3770"/>
        <v>0.64898939892200591</v>
      </c>
      <c r="VHG38" s="140"/>
      <c r="VHH38" s="267"/>
      <c r="VHI38" s="264" t="s">
        <v>80</v>
      </c>
      <c r="VHJ38" s="232" t="s">
        <v>81</v>
      </c>
      <c r="VHK38" s="12" t="s">
        <v>2</v>
      </c>
      <c r="VHL38" s="106">
        <f t="shared" ref="VHL38" si="7867">VHL39+VHL40</f>
        <v>12467.6</v>
      </c>
      <c r="VHM38" s="106">
        <f t="shared" ref="VHM38" si="7868">SUM(VHM39:VHM41)</f>
        <v>8091.3402300000007</v>
      </c>
      <c r="VHN38" s="107">
        <f t="shared" si="3772"/>
        <v>0.64898939892200591</v>
      </c>
      <c r="VHO38" s="140"/>
      <c r="VHP38" s="267"/>
      <c r="VHQ38" s="264" t="s">
        <v>80</v>
      </c>
      <c r="VHR38" s="232" t="s">
        <v>81</v>
      </c>
      <c r="VHS38" s="12" t="s">
        <v>2</v>
      </c>
      <c r="VHT38" s="106">
        <f t="shared" ref="VHT38" si="7869">VHT39+VHT40</f>
        <v>12467.6</v>
      </c>
      <c r="VHU38" s="106">
        <f t="shared" ref="VHU38" si="7870">SUM(VHU39:VHU41)</f>
        <v>8091.3402300000007</v>
      </c>
      <c r="VHV38" s="107">
        <f t="shared" si="3774"/>
        <v>0.64898939892200591</v>
      </c>
      <c r="VHW38" s="140"/>
      <c r="VHX38" s="267"/>
      <c r="VHY38" s="264" t="s">
        <v>80</v>
      </c>
      <c r="VHZ38" s="232" t="s">
        <v>81</v>
      </c>
      <c r="VIA38" s="12" t="s">
        <v>2</v>
      </c>
      <c r="VIB38" s="106">
        <f t="shared" ref="VIB38" si="7871">VIB39+VIB40</f>
        <v>12467.6</v>
      </c>
      <c r="VIC38" s="106">
        <f t="shared" ref="VIC38" si="7872">SUM(VIC39:VIC41)</f>
        <v>8091.3402300000007</v>
      </c>
      <c r="VID38" s="107">
        <f t="shared" si="3776"/>
        <v>0.64898939892200591</v>
      </c>
      <c r="VIE38" s="140"/>
      <c r="VIF38" s="267"/>
      <c r="VIG38" s="264" t="s">
        <v>80</v>
      </c>
      <c r="VIH38" s="232" t="s">
        <v>81</v>
      </c>
      <c r="VII38" s="12" t="s">
        <v>2</v>
      </c>
      <c r="VIJ38" s="106">
        <f t="shared" ref="VIJ38" si="7873">VIJ39+VIJ40</f>
        <v>12467.6</v>
      </c>
      <c r="VIK38" s="106">
        <f t="shared" ref="VIK38" si="7874">SUM(VIK39:VIK41)</f>
        <v>8091.3402300000007</v>
      </c>
      <c r="VIL38" s="107">
        <f t="shared" si="3778"/>
        <v>0.64898939892200591</v>
      </c>
      <c r="VIM38" s="140"/>
      <c r="VIN38" s="267"/>
      <c r="VIO38" s="264" t="s">
        <v>80</v>
      </c>
      <c r="VIP38" s="232" t="s">
        <v>81</v>
      </c>
      <c r="VIQ38" s="12" t="s">
        <v>2</v>
      </c>
      <c r="VIR38" s="106">
        <f t="shared" ref="VIR38" si="7875">VIR39+VIR40</f>
        <v>12467.6</v>
      </c>
      <c r="VIS38" s="106">
        <f t="shared" ref="VIS38" si="7876">SUM(VIS39:VIS41)</f>
        <v>8091.3402300000007</v>
      </c>
      <c r="VIT38" s="107">
        <f t="shared" si="3780"/>
        <v>0.64898939892200591</v>
      </c>
      <c r="VIU38" s="140"/>
      <c r="VIV38" s="267"/>
      <c r="VIW38" s="264" t="s">
        <v>80</v>
      </c>
      <c r="VIX38" s="232" t="s">
        <v>81</v>
      </c>
      <c r="VIY38" s="12" t="s">
        <v>2</v>
      </c>
      <c r="VIZ38" s="106">
        <f t="shared" ref="VIZ38" si="7877">VIZ39+VIZ40</f>
        <v>12467.6</v>
      </c>
      <c r="VJA38" s="106">
        <f t="shared" ref="VJA38" si="7878">SUM(VJA39:VJA41)</f>
        <v>8091.3402300000007</v>
      </c>
      <c r="VJB38" s="107">
        <f t="shared" si="3782"/>
        <v>0.64898939892200591</v>
      </c>
      <c r="VJC38" s="140"/>
      <c r="VJD38" s="267"/>
      <c r="VJE38" s="264" t="s">
        <v>80</v>
      </c>
      <c r="VJF38" s="232" t="s">
        <v>81</v>
      </c>
      <c r="VJG38" s="12" t="s">
        <v>2</v>
      </c>
      <c r="VJH38" s="106">
        <f t="shared" ref="VJH38" si="7879">VJH39+VJH40</f>
        <v>12467.6</v>
      </c>
      <c r="VJI38" s="106">
        <f t="shared" ref="VJI38" si="7880">SUM(VJI39:VJI41)</f>
        <v>8091.3402300000007</v>
      </c>
      <c r="VJJ38" s="107">
        <f t="shared" si="3784"/>
        <v>0.64898939892200591</v>
      </c>
      <c r="VJK38" s="140"/>
      <c r="VJL38" s="267"/>
      <c r="VJM38" s="264" t="s">
        <v>80</v>
      </c>
      <c r="VJN38" s="232" t="s">
        <v>81</v>
      </c>
      <c r="VJO38" s="12" t="s">
        <v>2</v>
      </c>
      <c r="VJP38" s="106">
        <f t="shared" ref="VJP38" si="7881">VJP39+VJP40</f>
        <v>12467.6</v>
      </c>
      <c r="VJQ38" s="106">
        <f t="shared" ref="VJQ38" si="7882">SUM(VJQ39:VJQ41)</f>
        <v>8091.3402300000007</v>
      </c>
      <c r="VJR38" s="107">
        <f t="shared" si="3786"/>
        <v>0.64898939892200591</v>
      </c>
      <c r="VJS38" s="140"/>
      <c r="VJT38" s="267"/>
      <c r="VJU38" s="264" t="s">
        <v>80</v>
      </c>
      <c r="VJV38" s="232" t="s">
        <v>81</v>
      </c>
      <c r="VJW38" s="12" t="s">
        <v>2</v>
      </c>
      <c r="VJX38" s="106">
        <f t="shared" ref="VJX38" si="7883">VJX39+VJX40</f>
        <v>12467.6</v>
      </c>
      <c r="VJY38" s="106">
        <f t="shared" ref="VJY38" si="7884">SUM(VJY39:VJY41)</f>
        <v>8091.3402300000007</v>
      </c>
      <c r="VJZ38" s="107">
        <f t="shared" si="3788"/>
        <v>0.64898939892200591</v>
      </c>
      <c r="VKA38" s="140"/>
      <c r="VKB38" s="267"/>
      <c r="VKC38" s="264" t="s">
        <v>80</v>
      </c>
      <c r="VKD38" s="232" t="s">
        <v>81</v>
      </c>
      <c r="VKE38" s="12" t="s">
        <v>2</v>
      </c>
      <c r="VKF38" s="106">
        <f t="shared" ref="VKF38" si="7885">VKF39+VKF40</f>
        <v>12467.6</v>
      </c>
      <c r="VKG38" s="106">
        <f t="shared" ref="VKG38" si="7886">SUM(VKG39:VKG41)</f>
        <v>8091.3402300000007</v>
      </c>
      <c r="VKH38" s="107">
        <f t="shared" si="3790"/>
        <v>0.64898939892200591</v>
      </c>
      <c r="VKI38" s="140"/>
      <c r="VKJ38" s="267"/>
      <c r="VKK38" s="264" t="s">
        <v>80</v>
      </c>
      <c r="VKL38" s="232" t="s">
        <v>81</v>
      </c>
      <c r="VKM38" s="12" t="s">
        <v>2</v>
      </c>
      <c r="VKN38" s="106">
        <f t="shared" ref="VKN38" si="7887">VKN39+VKN40</f>
        <v>12467.6</v>
      </c>
      <c r="VKO38" s="106">
        <f t="shared" ref="VKO38" si="7888">SUM(VKO39:VKO41)</f>
        <v>8091.3402300000007</v>
      </c>
      <c r="VKP38" s="107">
        <f t="shared" si="3792"/>
        <v>0.64898939892200591</v>
      </c>
      <c r="VKQ38" s="140"/>
      <c r="VKR38" s="267"/>
      <c r="VKS38" s="264" t="s">
        <v>80</v>
      </c>
      <c r="VKT38" s="232" t="s">
        <v>81</v>
      </c>
      <c r="VKU38" s="12" t="s">
        <v>2</v>
      </c>
      <c r="VKV38" s="106">
        <f t="shared" ref="VKV38" si="7889">VKV39+VKV40</f>
        <v>12467.6</v>
      </c>
      <c r="VKW38" s="106">
        <f t="shared" ref="VKW38" si="7890">SUM(VKW39:VKW41)</f>
        <v>8091.3402300000007</v>
      </c>
      <c r="VKX38" s="107">
        <f t="shared" si="3794"/>
        <v>0.64898939892200591</v>
      </c>
      <c r="VKY38" s="140"/>
      <c r="VKZ38" s="267"/>
      <c r="VLA38" s="264" t="s">
        <v>80</v>
      </c>
      <c r="VLB38" s="232" t="s">
        <v>81</v>
      </c>
      <c r="VLC38" s="12" t="s">
        <v>2</v>
      </c>
      <c r="VLD38" s="106">
        <f t="shared" ref="VLD38" si="7891">VLD39+VLD40</f>
        <v>12467.6</v>
      </c>
      <c r="VLE38" s="106">
        <f t="shared" ref="VLE38" si="7892">SUM(VLE39:VLE41)</f>
        <v>8091.3402300000007</v>
      </c>
      <c r="VLF38" s="107">
        <f t="shared" si="3796"/>
        <v>0.64898939892200591</v>
      </c>
      <c r="VLG38" s="140"/>
      <c r="VLH38" s="267"/>
      <c r="VLI38" s="264" t="s">
        <v>80</v>
      </c>
      <c r="VLJ38" s="232" t="s">
        <v>81</v>
      </c>
      <c r="VLK38" s="12" t="s">
        <v>2</v>
      </c>
      <c r="VLL38" s="106">
        <f t="shared" ref="VLL38" si="7893">VLL39+VLL40</f>
        <v>12467.6</v>
      </c>
      <c r="VLM38" s="106">
        <f t="shared" ref="VLM38" si="7894">SUM(VLM39:VLM41)</f>
        <v>8091.3402300000007</v>
      </c>
      <c r="VLN38" s="107">
        <f t="shared" si="3798"/>
        <v>0.64898939892200591</v>
      </c>
      <c r="VLO38" s="140"/>
      <c r="VLP38" s="267"/>
      <c r="VLQ38" s="264" t="s">
        <v>80</v>
      </c>
      <c r="VLR38" s="232" t="s">
        <v>81</v>
      </c>
      <c r="VLS38" s="12" t="s">
        <v>2</v>
      </c>
      <c r="VLT38" s="106">
        <f t="shared" ref="VLT38" si="7895">VLT39+VLT40</f>
        <v>12467.6</v>
      </c>
      <c r="VLU38" s="106">
        <f t="shared" ref="VLU38" si="7896">SUM(VLU39:VLU41)</f>
        <v>8091.3402300000007</v>
      </c>
      <c r="VLV38" s="107">
        <f t="shared" si="3800"/>
        <v>0.64898939892200591</v>
      </c>
      <c r="VLW38" s="140"/>
      <c r="VLX38" s="267"/>
      <c r="VLY38" s="264" t="s">
        <v>80</v>
      </c>
      <c r="VLZ38" s="232" t="s">
        <v>81</v>
      </c>
      <c r="VMA38" s="12" t="s">
        <v>2</v>
      </c>
      <c r="VMB38" s="106">
        <f t="shared" ref="VMB38" si="7897">VMB39+VMB40</f>
        <v>12467.6</v>
      </c>
      <c r="VMC38" s="106">
        <f t="shared" ref="VMC38" si="7898">SUM(VMC39:VMC41)</f>
        <v>8091.3402300000007</v>
      </c>
      <c r="VMD38" s="107">
        <f t="shared" si="3802"/>
        <v>0.64898939892200591</v>
      </c>
      <c r="VME38" s="140"/>
      <c r="VMF38" s="267"/>
      <c r="VMG38" s="264" t="s">
        <v>80</v>
      </c>
      <c r="VMH38" s="232" t="s">
        <v>81</v>
      </c>
      <c r="VMI38" s="12" t="s">
        <v>2</v>
      </c>
      <c r="VMJ38" s="106">
        <f t="shared" ref="VMJ38" si="7899">VMJ39+VMJ40</f>
        <v>12467.6</v>
      </c>
      <c r="VMK38" s="106">
        <f t="shared" ref="VMK38" si="7900">SUM(VMK39:VMK41)</f>
        <v>8091.3402300000007</v>
      </c>
      <c r="VML38" s="107">
        <f t="shared" si="3804"/>
        <v>0.64898939892200591</v>
      </c>
      <c r="VMM38" s="140"/>
      <c r="VMN38" s="267"/>
      <c r="VMO38" s="264" t="s">
        <v>80</v>
      </c>
      <c r="VMP38" s="232" t="s">
        <v>81</v>
      </c>
      <c r="VMQ38" s="12" t="s">
        <v>2</v>
      </c>
      <c r="VMR38" s="106">
        <f t="shared" ref="VMR38" si="7901">VMR39+VMR40</f>
        <v>12467.6</v>
      </c>
      <c r="VMS38" s="106">
        <f t="shared" ref="VMS38" si="7902">SUM(VMS39:VMS41)</f>
        <v>8091.3402300000007</v>
      </c>
      <c r="VMT38" s="107">
        <f t="shared" si="3806"/>
        <v>0.64898939892200591</v>
      </c>
      <c r="VMU38" s="140"/>
      <c r="VMV38" s="267"/>
      <c r="VMW38" s="264" t="s">
        <v>80</v>
      </c>
      <c r="VMX38" s="232" t="s">
        <v>81</v>
      </c>
      <c r="VMY38" s="12" t="s">
        <v>2</v>
      </c>
      <c r="VMZ38" s="106">
        <f t="shared" ref="VMZ38" si="7903">VMZ39+VMZ40</f>
        <v>12467.6</v>
      </c>
      <c r="VNA38" s="106">
        <f t="shared" ref="VNA38" si="7904">SUM(VNA39:VNA41)</f>
        <v>8091.3402300000007</v>
      </c>
      <c r="VNB38" s="107">
        <f t="shared" si="3808"/>
        <v>0.64898939892200591</v>
      </c>
      <c r="VNC38" s="140"/>
      <c r="VND38" s="267"/>
      <c r="VNE38" s="264" t="s">
        <v>80</v>
      </c>
      <c r="VNF38" s="232" t="s">
        <v>81</v>
      </c>
      <c r="VNG38" s="12" t="s">
        <v>2</v>
      </c>
      <c r="VNH38" s="106">
        <f t="shared" ref="VNH38" si="7905">VNH39+VNH40</f>
        <v>12467.6</v>
      </c>
      <c r="VNI38" s="106">
        <f t="shared" ref="VNI38" si="7906">SUM(VNI39:VNI41)</f>
        <v>8091.3402300000007</v>
      </c>
      <c r="VNJ38" s="107">
        <f t="shared" si="3810"/>
        <v>0.64898939892200591</v>
      </c>
      <c r="VNK38" s="140"/>
      <c r="VNL38" s="267"/>
      <c r="VNM38" s="264" t="s">
        <v>80</v>
      </c>
      <c r="VNN38" s="232" t="s">
        <v>81</v>
      </c>
      <c r="VNO38" s="12" t="s">
        <v>2</v>
      </c>
      <c r="VNP38" s="106">
        <f t="shared" ref="VNP38" si="7907">VNP39+VNP40</f>
        <v>12467.6</v>
      </c>
      <c r="VNQ38" s="106">
        <f t="shared" ref="VNQ38" si="7908">SUM(VNQ39:VNQ41)</f>
        <v>8091.3402300000007</v>
      </c>
      <c r="VNR38" s="107">
        <f t="shared" si="3812"/>
        <v>0.64898939892200591</v>
      </c>
      <c r="VNS38" s="140"/>
      <c r="VNT38" s="267"/>
      <c r="VNU38" s="264" t="s">
        <v>80</v>
      </c>
      <c r="VNV38" s="232" t="s">
        <v>81</v>
      </c>
      <c r="VNW38" s="12" t="s">
        <v>2</v>
      </c>
      <c r="VNX38" s="106">
        <f t="shared" ref="VNX38" si="7909">VNX39+VNX40</f>
        <v>12467.6</v>
      </c>
      <c r="VNY38" s="106">
        <f t="shared" ref="VNY38" si="7910">SUM(VNY39:VNY41)</f>
        <v>8091.3402300000007</v>
      </c>
      <c r="VNZ38" s="107">
        <f t="shared" si="3814"/>
        <v>0.64898939892200591</v>
      </c>
      <c r="VOA38" s="140"/>
      <c r="VOB38" s="267"/>
      <c r="VOC38" s="264" t="s">
        <v>80</v>
      </c>
      <c r="VOD38" s="232" t="s">
        <v>81</v>
      </c>
      <c r="VOE38" s="12" t="s">
        <v>2</v>
      </c>
      <c r="VOF38" s="106">
        <f t="shared" ref="VOF38" si="7911">VOF39+VOF40</f>
        <v>12467.6</v>
      </c>
      <c r="VOG38" s="106">
        <f t="shared" ref="VOG38" si="7912">SUM(VOG39:VOG41)</f>
        <v>8091.3402300000007</v>
      </c>
      <c r="VOH38" s="107">
        <f t="shared" si="3816"/>
        <v>0.64898939892200591</v>
      </c>
      <c r="VOI38" s="140"/>
      <c r="VOJ38" s="267"/>
      <c r="VOK38" s="264" t="s">
        <v>80</v>
      </c>
      <c r="VOL38" s="232" t="s">
        <v>81</v>
      </c>
      <c r="VOM38" s="12" t="s">
        <v>2</v>
      </c>
      <c r="VON38" s="106">
        <f t="shared" ref="VON38" si="7913">VON39+VON40</f>
        <v>12467.6</v>
      </c>
      <c r="VOO38" s="106">
        <f t="shared" ref="VOO38" si="7914">SUM(VOO39:VOO41)</f>
        <v>8091.3402300000007</v>
      </c>
      <c r="VOP38" s="107">
        <f t="shared" si="3818"/>
        <v>0.64898939892200591</v>
      </c>
      <c r="VOQ38" s="140"/>
      <c r="VOR38" s="267"/>
      <c r="VOS38" s="264" t="s">
        <v>80</v>
      </c>
      <c r="VOT38" s="232" t="s">
        <v>81</v>
      </c>
      <c r="VOU38" s="12" t="s">
        <v>2</v>
      </c>
      <c r="VOV38" s="106">
        <f t="shared" ref="VOV38" si="7915">VOV39+VOV40</f>
        <v>12467.6</v>
      </c>
      <c r="VOW38" s="106">
        <f t="shared" ref="VOW38" si="7916">SUM(VOW39:VOW41)</f>
        <v>8091.3402300000007</v>
      </c>
      <c r="VOX38" s="107">
        <f t="shared" si="3820"/>
        <v>0.64898939892200591</v>
      </c>
      <c r="VOY38" s="140"/>
      <c r="VOZ38" s="267"/>
      <c r="VPA38" s="264" t="s">
        <v>80</v>
      </c>
      <c r="VPB38" s="232" t="s">
        <v>81</v>
      </c>
      <c r="VPC38" s="12" t="s">
        <v>2</v>
      </c>
      <c r="VPD38" s="106">
        <f t="shared" ref="VPD38" si="7917">VPD39+VPD40</f>
        <v>12467.6</v>
      </c>
      <c r="VPE38" s="106">
        <f t="shared" ref="VPE38" si="7918">SUM(VPE39:VPE41)</f>
        <v>8091.3402300000007</v>
      </c>
      <c r="VPF38" s="107">
        <f t="shared" si="3822"/>
        <v>0.64898939892200591</v>
      </c>
      <c r="VPG38" s="140"/>
      <c r="VPH38" s="267"/>
      <c r="VPI38" s="264" t="s">
        <v>80</v>
      </c>
      <c r="VPJ38" s="232" t="s">
        <v>81</v>
      </c>
      <c r="VPK38" s="12" t="s">
        <v>2</v>
      </c>
      <c r="VPL38" s="106">
        <f t="shared" ref="VPL38" si="7919">VPL39+VPL40</f>
        <v>12467.6</v>
      </c>
      <c r="VPM38" s="106">
        <f t="shared" ref="VPM38" si="7920">SUM(VPM39:VPM41)</f>
        <v>8091.3402300000007</v>
      </c>
      <c r="VPN38" s="107">
        <f t="shared" si="3824"/>
        <v>0.64898939892200591</v>
      </c>
      <c r="VPO38" s="140"/>
      <c r="VPP38" s="267"/>
      <c r="VPQ38" s="264" t="s">
        <v>80</v>
      </c>
      <c r="VPR38" s="232" t="s">
        <v>81</v>
      </c>
      <c r="VPS38" s="12" t="s">
        <v>2</v>
      </c>
      <c r="VPT38" s="106">
        <f t="shared" ref="VPT38" si="7921">VPT39+VPT40</f>
        <v>12467.6</v>
      </c>
      <c r="VPU38" s="106">
        <f t="shared" ref="VPU38" si="7922">SUM(VPU39:VPU41)</f>
        <v>8091.3402300000007</v>
      </c>
      <c r="VPV38" s="107">
        <f t="shared" si="3826"/>
        <v>0.64898939892200591</v>
      </c>
      <c r="VPW38" s="140"/>
      <c r="VPX38" s="267"/>
      <c r="VPY38" s="264" t="s">
        <v>80</v>
      </c>
      <c r="VPZ38" s="232" t="s">
        <v>81</v>
      </c>
      <c r="VQA38" s="12" t="s">
        <v>2</v>
      </c>
      <c r="VQB38" s="106">
        <f t="shared" ref="VQB38" si="7923">VQB39+VQB40</f>
        <v>12467.6</v>
      </c>
      <c r="VQC38" s="106">
        <f t="shared" ref="VQC38" si="7924">SUM(VQC39:VQC41)</f>
        <v>8091.3402300000007</v>
      </c>
      <c r="VQD38" s="107">
        <f t="shared" si="3828"/>
        <v>0.64898939892200591</v>
      </c>
      <c r="VQE38" s="140"/>
      <c r="VQF38" s="267"/>
      <c r="VQG38" s="264" t="s">
        <v>80</v>
      </c>
      <c r="VQH38" s="232" t="s">
        <v>81</v>
      </c>
      <c r="VQI38" s="12" t="s">
        <v>2</v>
      </c>
      <c r="VQJ38" s="106">
        <f t="shared" ref="VQJ38" si="7925">VQJ39+VQJ40</f>
        <v>12467.6</v>
      </c>
      <c r="VQK38" s="106">
        <f t="shared" ref="VQK38" si="7926">SUM(VQK39:VQK41)</f>
        <v>8091.3402300000007</v>
      </c>
      <c r="VQL38" s="107">
        <f t="shared" si="3830"/>
        <v>0.64898939892200591</v>
      </c>
      <c r="VQM38" s="140"/>
      <c r="VQN38" s="267"/>
      <c r="VQO38" s="264" t="s">
        <v>80</v>
      </c>
      <c r="VQP38" s="232" t="s">
        <v>81</v>
      </c>
      <c r="VQQ38" s="12" t="s">
        <v>2</v>
      </c>
      <c r="VQR38" s="106">
        <f t="shared" ref="VQR38" si="7927">VQR39+VQR40</f>
        <v>12467.6</v>
      </c>
      <c r="VQS38" s="106">
        <f t="shared" ref="VQS38" si="7928">SUM(VQS39:VQS41)</f>
        <v>8091.3402300000007</v>
      </c>
      <c r="VQT38" s="107">
        <f t="shared" si="3832"/>
        <v>0.64898939892200591</v>
      </c>
      <c r="VQU38" s="140"/>
      <c r="VQV38" s="267"/>
      <c r="VQW38" s="264" t="s">
        <v>80</v>
      </c>
      <c r="VQX38" s="232" t="s">
        <v>81</v>
      </c>
      <c r="VQY38" s="12" t="s">
        <v>2</v>
      </c>
      <c r="VQZ38" s="106">
        <f t="shared" ref="VQZ38" si="7929">VQZ39+VQZ40</f>
        <v>12467.6</v>
      </c>
      <c r="VRA38" s="106">
        <f t="shared" ref="VRA38" si="7930">SUM(VRA39:VRA41)</f>
        <v>8091.3402300000007</v>
      </c>
      <c r="VRB38" s="107">
        <f t="shared" si="3834"/>
        <v>0.64898939892200591</v>
      </c>
      <c r="VRC38" s="140"/>
      <c r="VRD38" s="267"/>
      <c r="VRE38" s="264" t="s">
        <v>80</v>
      </c>
      <c r="VRF38" s="232" t="s">
        <v>81</v>
      </c>
      <c r="VRG38" s="12" t="s">
        <v>2</v>
      </c>
      <c r="VRH38" s="106">
        <f t="shared" ref="VRH38" si="7931">VRH39+VRH40</f>
        <v>12467.6</v>
      </c>
      <c r="VRI38" s="106">
        <f t="shared" ref="VRI38" si="7932">SUM(VRI39:VRI41)</f>
        <v>8091.3402300000007</v>
      </c>
      <c r="VRJ38" s="107">
        <f t="shared" si="3836"/>
        <v>0.64898939892200591</v>
      </c>
      <c r="VRK38" s="140"/>
      <c r="VRL38" s="267"/>
      <c r="VRM38" s="264" t="s">
        <v>80</v>
      </c>
      <c r="VRN38" s="232" t="s">
        <v>81</v>
      </c>
      <c r="VRO38" s="12" t="s">
        <v>2</v>
      </c>
      <c r="VRP38" s="106">
        <f t="shared" ref="VRP38" si="7933">VRP39+VRP40</f>
        <v>12467.6</v>
      </c>
      <c r="VRQ38" s="106">
        <f t="shared" ref="VRQ38" si="7934">SUM(VRQ39:VRQ41)</f>
        <v>8091.3402300000007</v>
      </c>
      <c r="VRR38" s="107">
        <f t="shared" si="3838"/>
        <v>0.64898939892200591</v>
      </c>
      <c r="VRS38" s="140"/>
      <c r="VRT38" s="267"/>
      <c r="VRU38" s="264" t="s">
        <v>80</v>
      </c>
      <c r="VRV38" s="232" t="s">
        <v>81</v>
      </c>
      <c r="VRW38" s="12" t="s">
        <v>2</v>
      </c>
      <c r="VRX38" s="106">
        <f t="shared" ref="VRX38" si="7935">VRX39+VRX40</f>
        <v>12467.6</v>
      </c>
      <c r="VRY38" s="106">
        <f t="shared" ref="VRY38" si="7936">SUM(VRY39:VRY41)</f>
        <v>8091.3402300000007</v>
      </c>
      <c r="VRZ38" s="107">
        <f t="shared" si="3840"/>
        <v>0.64898939892200591</v>
      </c>
      <c r="VSA38" s="140"/>
      <c r="VSB38" s="267"/>
      <c r="VSC38" s="264" t="s">
        <v>80</v>
      </c>
      <c r="VSD38" s="232" t="s">
        <v>81</v>
      </c>
      <c r="VSE38" s="12" t="s">
        <v>2</v>
      </c>
      <c r="VSF38" s="106">
        <f t="shared" ref="VSF38" si="7937">VSF39+VSF40</f>
        <v>12467.6</v>
      </c>
      <c r="VSG38" s="106">
        <f t="shared" ref="VSG38" si="7938">SUM(VSG39:VSG41)</f>
        <v>8091.3402300000007</v>
      </c>
      <c r="VSH38" s="107">
        <f t="shared" si="3842"/>
        <v>0.64898939892200591</v>
      </c>
      <c r="VSI38" s="140"/>
      <c r="VSJ38" s="267"/>
      <c r="VSK38" s="264" t="s">
        <v>80</v>
      </c>
      <c r="VSL38" s="232" t="s">
        <v>81</v>
      </c>
      <c r="VSM38" s="12" t="s">
        <v>2</v>
      </c>
      <c r="VSN38" s="106">
        <f t="shared" ref="VSN38" si="7939">VSN39+VSN40</f>
        <v>12467.6</v>
      </c>
      <c r="VSO38" s="106">
        <f t="shared" ref="VSO38" si="7940">SUM(VSO39:VSO41)</f>
        <v>8091.3402300000007</v>
      </c>
      <c r="VSP38" s="107">
        <f t="shared" si="3844"/>
        <v>0.64898939892200591</v>
      </c>
      <c r="VSQ38" s="140"/>
      <c r="VSR38" s="267"/>
      <c r="VSS38" s="264" t="s">
        <v>80</v>
      </c>
      <c r="VST38" s="232" t="s">
        <v>81</v>
      </c>
      <c r="VSU38" s="12" t="s">
        <v>2</v>
      </c>
      <c r="VSV38" s="106">
        <f t="shared" ref="VSV38" si="7941">VSV39+VSV40</f>
        <v>12467.6</v>
      </c>
      <c r="VSW38" s="106">
        <f t="shared" ref="VSW38" si="7942">SUM(VSW39:VSW41)</f>
        <v>8091.3402300000007</v>
      </c>
      <c r="VSX38" s="107">
        <f t="shared" si="3846"/>
        <v>0.64898939892200591</v>
      </c>
      <c r="VSY38" s="140"/>
      <c r="VSZ38" s="267"/>
      <c r="VTA38" s="264" t="s">
        <v>80</v>
      </c>
      <c r="VTB38" s="232" t="s">
        <v>81</v>
      </c>
      <c r="VTC38" s="12" t="s">
        <v>2</v>
      </c>
      <c r="VTD38" s="106">
        <f t="shared" ref="VTD38" si="7943">VTD39+VTD40</f>
        <v>12467.6</v>
      </c>
      <c r="VTE38" s="106">
        <f t="shared" ref="VTE38" si="7944">SUM(VTE39:VTE41)</f>
        <v>8091.3402300000007</v>
      </c>
      <c r="VTF38" s="107">
        <f t="shared" si="3848"/>
        <v>0.64898939892200591</v>
      </c>
      <c r="VTG38" s="140"/>
      <c r="VTH38" s="267"/>
      <c r="VTI38" s="264" t="s">
        <v>80</v>
      </c>
      <c r="VTJ38" s="232" t="s">
        <v>81</v>
      </c>
      <c r="VTK38" s="12" t="s">
        <v>2</v>
      </c>
      <c r="VTL38" s="106">
        <f t="shared" ref="VTL38" si="7945">VTL39+VTL40</f>
        <v>12467.6</v>
      </c>
      <c r="VTM38" s="106">
        <f t="shared" ref="VTM38" si="7946">SUM(VTM39:VTM41)</f>
        <v>8091.3402300000007</v>
      </c>
      <c r="VTN38" s="107">
        <f t="shared" si="3850"/>
        <v>0.64898939892200591</v>
      </c>
      <c r="VTO38" s="140"/>
      <c r="VTP38" s="267"/>
      <c r="VTQ38" s="264" t="s">
        <v>80</v>
      </c>
      <c r="VTR38" s="232" t="s">
        <v>81</v>
      </c>
      <c r="VTS38" s="12" t="s">
        <v>2</v>
      </c>
      <c r="VTT38" s="106">
        <f t="shared" ref="VTT38" si="7947">VTT39+VTT40</f>
        <v>12467.6</v>
      </c>
      <c r="VTU38" s="106">
        <f t="shared" ref="VTU38" si="7948">SUM(VTU39:VTU41)</f>
        <v>8091.3402300000007</v>
      </c>
      <c r="VTV38" s="107">
        <f t="shared" si="3852"/>
        <v>0.64898939892200591</v>
      </c>
      <c r="VTW38" s="140"/>
      <c r="VTX38" s="267"/>
      <c r="VTY38" s="264" t="s">
        <v>80</v>
      </c>
      <c r="VTZ38" s="232" t="s">
        <v>81</v>
      </c>
      <c r="VUA38" s="12" t="s">
        <v>2</v>
      </c>
      <c r="VUB38" s="106">
        <f t="shared" ref="VUB38" si="7949">VUB39+VUB40</f>
        <v>12467.6</v>
      </c>
      <c r="VUC38" s="106">
        <f t="shared" ref="VUC38" si="7950">SUM(VUC39:VUC41)</f>
        <v>8091.3402300000007</v>
      </c>
      <c r="VUD38" s="107">
        <f t="shared" si="3854"/>
        <v>0.64898939892200591</v>
      </c>
      <c r="VUE38" s="140"/>
      <c r="VUF38" s="267"/>
      <c r="VUG38" s="264" t="s">
        <v>80</v>
      </c>
      <c r="VUH38" s="232" t="s">
        <v>81</v>
      </c>
      <c r="VUI38" s="12" t="s">
        <v>2</v>
      </c>
      <c r="VUJ38" s="106">
        <f t="shared" ref="VUJ38" si="7951">VUJ39+VUJ40</f>
        <v>12467.6</v>
      </c>
      <c r="VUK38" s="106">
        <f t="shared" ref="VUK38" si="7952">SUM(VUK39:VUK41)</f>
        <v>8091.3402300000007</v>
      </c>
      <c r="VUL38" s="107">
        <f t="shared" si="3856"/>
        <v>0.64898939892200591</v>
      </c>
      <c r="VUM38" s="140"/>
      <c r="VUN38" s="267"/>
      <c r="VUO38" s="264" t="s">
        <v>80</v>
      </c>
      <c r="VUP38" s="232" t="s">
        <v>81</v>
      </c>
      <c r="VUQ38" s="12" t="s">
        <v>2</v>
      </c>
      <c r="VUR38" s="106">
        <f t="shared" ref="VUR38" si="7953">VUR39+VUR40</f>
        <v>12467.6</v>
      </c>
      <c r="VUS38" s="106">
        <f t="shared" ref="VUS38" si="7954">SUM(VUS39:VUS41)</f>
        <v>8091.3402300000007</v>
      </c>
      <c r="VUT38" s="107">
        <f t="shared" si="3858"/>
        <v>0.64898939892200591</v>
      </c>
      <c r="VUU38" s="140"/>
      <c r="VUV38" s="267"/>
      <c r="VUW38" s="264" t="s">
        <v>80</v>
      </c>
      <c r="VUX38" s="232" t="s">
        <v>81</v>
      </c>
      <c r="VUY38" s="12" t="s">
        <v>2</v>
      </c>
      <c r="VUZ38" s="106">
        <f t="shared" ref="VUZ38" si="7955">VUZ39+VUZ40</f>
        <v>12467.6</v>
      </c>
      <c r="VVA38" s="106">
        <f t="shared" ref="VVA38" si="7956">SUM(VVA39:VVA41)</f>
        <v>8091.3402300000007</v>
      </c>
      <c r="VVB38" s="107">
        <f t="shared" si="3860"/>
        <v>0.64898939892200591</v>
      </c>
      <c r="VVC38" s="140"/>
      <c r="VVD38" s="267"/>
      <c r="VVE38" s="264" t="s">
        <v>80</v>
      </c>
      <c r="VVF38" s="232" t="s">
        <v>81</v>
      </c>
      <c r="VVG38" s="12" t="s">
        <v>2</v>
      </c>
      <c r="VVH38" s="106">
        <f t="shared" ref="VVH38" si="7957">VVH39+VVH40</f>
        <v>12467.6</v>
      </c>
      <c r="VVI38" s="106">
        <f t="shared" ref="VVI38" si="7958">SUM(VVI39:VVI41)</f>
        <v>8091.3402300000007</v>
      </c>
      <c r="VVJ38" s="107">
        <f t="shared" si="3862"/>
        <v>0.64898939892200591</v>
      </c>
      <c r="VVK38" s="140"/>
      <c r="VVL38" s="267"/>
      <c r="VVM38" s="264" t="s">
        <v>80</v>
      </c>
      <c r="VVN38" s="232" t="s">
        <v>81</v>
      </c>
      <c r="VVO38" s="12" t="s">
        <v>2</v>
      </c>
      <c r="VVP38" s="106">
        <f t="shared" ref="VVP38" si="7959">VVP39+VVP40</f>
        <v>12467.6</v>
      </c>
      <c r="VVQ38" s="106">
        <f t="shared" ref="VVQ38" si="7960">SUM(VVQ39:VVQ41)</f>
        <v>8091.3402300000007</v>
      </c>
      <c r="VVR38" s="107">
        <f t="shared" si="3864"/>
        <v>0.64898939892200591</v>
      </c>
      <c r="VVS38" s="140"/>
      <c r="VVT38" s="267"/>
      <c r="VVU38" s="264" t="s">
        <v>80</v>
      </c>
      <c r="VVV38" s="232" t="s">
        <v>81</v>
      </c>
      <c r="VVW38" s="12" t="s">
        <v>2</v>
      </c>
      <c r="VVX38" s="106">
        <f t="shared" ref="VVX38" si="7961">VVX39+VVX40</f>
        <v>12467.6</v>
      </c>
      <c r="VVY38" s="106">
        <f t="shared" ref="VVY38" si="7962">SUM(VVY39:VVY41)</f>
        <v>8091.3402300000007</v>
      </c>
      <c r="VVZ38" s="107">
        <f t="shared" si="3866"/>
        <v>0.64898939892200591</v>
      </c>
      <c r="VWA38" s="140"/>
      <c r="VWB38" s="267"/>
      <c r="VWC38" s="264" t="s">
        <v>80</v>
      </c>
      <c r="VWD38" s="232" t="s">
        <v>81</v>
      </c>
      <c r="VWE38" s="12" t="s">
        <v>2</v>
      </c>
      <c r="VWF38" s="106">
        <f t="shared" ref="VWF38" si="7963">VWF39+VWF40</f>
        <v>12467.6</v>
      </c>
      <c r="VWG38" s="106">
        <f t="shared" ref="VWG38" si="7964">SUM(VWG39:VWG41)</f>
        <v>8091.3402300000007</v>
      </c>
      <c r="VWH38" s="107">
        <f t="shared" si="3868"/>
        <v>0.64898939892200591</v>
      </c>
      <c r="VWI38" s="140"/>
      <c r="VWJ38" s="267"/>
      <c r="VWK38" s="264" t="s">
        <v>80</v>
      </c>
      <c r="VWL38" s="232" t="s">
        <v>81</v>
      </c>
      <c r="VWM38" s="12" t="s">
        <v>2</v>
      </c>
      <c r="VWN38" s="106">
        <f t="shared" ref="VWN38" si="7965">VWN39+VWN40</f>
        <v>12467.6</v>
      </c>
      <c r="VWO38" s="106">
        <f t="shared" ref="VWO38" si="7966">SUM(VWO39:VWO41)</f>
        <v>8091.3402300000007</v>
      </c>
      <c r="VWP38" s="107">
        <f t="shared" si="3870"/>
        <v>0.64898939892200591</v>
      </c>
      <c r="VWQ38" s="140"/>
      <c r="VWR38" s="267"/>
      <c r="VWS38" s="264" t="s">
        <v>80</v>
      </c>
      <c r="VWT38" s="232" t="s">
        <v>81</v>
      </c>
      <c r="VWU38" s="12" t="s">
        <v>2</v>
      </c>
      <c r="VWV38" s="106">
        <f t="shared" ref="VWV38" si="7967">VWV39+VWV40</f>
        <v>12467.6</v>
      </c>
      <c r="VWW38" s="106">
        <f t="shared" ref="VWW38" si="7968">SUM(VWW39:VWW41)</f>
        <v>8091.3402300000007</v>
      </c>
      <c r="VWX38" s="107">
        <f t="shared" si="3872"/>
        <v>0.64898939892200591</v>
      </c>
      <c r="VWY38" s="140"/>
      <c r="VWZ38" s="267"/>
      <c r="VXA38" s="264" t="s">
        <v>80</v>
      </c>
      <c r="VXB38" s="232" t="s">
        <v>81</v>
      </c>
      <c r="VXC38" s="12" t="s">
        <v>2</v>
      </c>
      <c r="VXD38" s="106">
        <f t="shared" ref="VXD38" si="7969">VXD39+VXD40</f>
        <v>12467.6</v>
      </c>
      <c r="VXE38" s="106">
        <f t="shared" ref="VXE38" si="7970">SUM(VXE39:VXE41)</f>
        <v>8091.3402300000007</v>
      </c>
      <c r="VXF38" s="107">
        <f t="shared" si="3874"/>
        <v>0.64898939892200591</v>
      </c>
      <c r="VXG38" s="140"/>
      <c r="VXH38" s="267"/>
      <c r="VXI38" s="264" t="s">
        <v>80</v>
      </c>
      <c r="VXJ38" s="232" t="s">
        <v>81</v>
      </c>
      <c r="VXK38" s="12" t="s">
        <v>2</v>
      </c>
      <c r="VXL38" s="106">
        <f t="shared" ref="VXL38" si="7971">VXL39+VXL40</f>
        <v>12467.6</v>
      </c>
      <c r="VXM38" s="106">
        <f t="shared" ref="VXM38" si="7972">SUM(VXM39:VXM41)</f>
        <v>8091.3402300000007</v>
      </c>
      <c r="VXN38" s="107">
        <f t="shared" si="3876"/>
        <v>0.64898939892200591</v>
      </c>
      <c r="VXO38" s="140"/>
      <c r="VXP38" s="267"/>
      <c r="VXQ38" s="264" t="s">
        <v>80</v>
      </c>
      <c r="VXR38" s="232" t="s">
        <v>81</v>
      </c>
      <c r="VXS38" s="12" t="s">
        <v>2</v>
      </c>
      <c r="VXT38" s="106">
        <f t="shared" ref="VXT38" si="7973">VXT39+VXT40</f>
        <v>12467.6</v>
      </c>
      <c r="VXU38" s="106">
        <f t="shared" ref="VXU38" si="7974">SUM(VXU39:VXU41)</f>
        <v>8091.3402300000007</v>
      </c>
      <c r="VXV38" s="107">
        <f t="shared" si="3878"/>
        <v>0.64898939892200591</v>
      </c>
      <c r="VXW38" s="140"/>
      <c r="VXX38" s="267"/>
      <c r="VXY38" s="264" t="s">
        <v>80</v>
      </c>
      <c r="VXZ38" s="232" t="s">
        <v>81</v>
      </c>
      <c r="VYA38" s="12" t="s">
        <v>2</v>
      </c>
      <c r="VYB38" s="106">
        <f t="shared" ref="VYB38" si="7975">VYB39+VYB40</f>
        <v>12467.6</v>
      </c>
      <c r="VYC38" s="106">
        <f t="shared" ref="VYC38" si="7976">SUM(VYC39:VYC41)</f>
        <v>8091.3402300000007</v>
      </c>
      <c r="VYD38" s="107">
        <f t="shared" si="3880"/>
        <v>0.64898939892200591</v>
      </c>
      <c r="VYE38" s="140"/>
      <c r="VYF38" s="267"/>
      <c r="VYG38" s="264" t="s">
        <v>80</v>
      </c>
      <c r="VYH38" s="232" t="s">
        <v>81</v>
      </c>
      <c r="VYI38" s="12" t="s">
        <v>2</v>
      </c>
      <c r="VYJ38" s="106">
        <f t="shared" ref="VYJ38" si="7977">VYJ39+VYJ40</f>
        <v>12467.6</v>
      </c>
      <c r="VYK38" s="106">
        <f t="shared" ref="VYK38" si="7978">SUM(VYK39:VYK41)</f>
        <v>8091.3402300000007</v>
      </c>
      <c r="VYL38" s="107">
        <f t="shared" si="3882"/>
        <v>0.64898939892200591</v>
      </c>
      <c r="VYM38" s="140"/>
      <c r="VYN38" s="267"/>
      <c r="VYO38" s="264" t="s">
        <v>80</v>
      </c>
      <c r="VYP38" s="232" t="s">
        <v>81</v>
      </c>
      <c r="VYQ38" s="12" t="s">
        <v>2</v>
      </c>
      <c r="VYR38" s="106">
        <f t="shared" ref="VYR38" si="7979">VYR39+VYR40</f>
        <v>12467.6</v>
      </c>
      <c r="VYS38" s="106">
        <f t="shared" ref="VYS38" si="7980">SUM(VYS39:VYS41)</f>
        <v>8091.3402300000007</v>
      </c>
      <c r="VYT38" s="107">
        <f t="shared" si="3884"/>
        <v>0.64898939892200591</v>
      </c>
      <c r="VYU38" s="140"/>
      <c r="VYV38" s="267"/>
      <c r="VYW38" s="264" t="s">
        <v>80</v>
      </c>
      <c r="VYX38" s="232" t="s">
        <v>81</v>
      </c>
      <c r="VYY38" s="12" t="s">
        <v>2</v>
      </c>
      <c r="VYZ38" s="106">
        <f t="shared" ref="VYZ38" si="7981">VYZ39+VYZ40</f>
        <v>12467.6</v>
      </c>
      <c r="VZA38" s="106">
        <f t="shared" ref="VZA38" si="7982">SUM(VZA39:VZA41)</f>
        <v>8091.3402300000007</v>
      </c>
      <c r="VZB38" s="107">
        <f t="shared" si="3886"/>
        <v>0.64898939892200591</v>
      </c>
      <c r="VZC38" s="140"/>
      <c r="VZD38" s="267"/>
      <c r="VZE38" s="264" t="s">
        <v>80</v>
      </c>
      <c r="VZF38" s="232" t="s">
        <v>81</v>
      </c>
      <c r="VZG38" s="12" t="s">
        <v>2</v>
      </c>
      <c r="VZH38" s="106">
        <f t="shared" ref="VZH38" si="7983">VZH39+VZH40</f>
        <v>12467.6</v>
      </c>
      <c r="VZI38" s="106">
        <f t="shared" ref="VZI38" si="7984">SUM(VZI39:VZI41)</f>
        <v>8091.3402300000007</v>
      </c>
      <c r="VZJ38" s="107">
        <f t="shared" si="3888"/>
        <v>0.64898939892200591</v>
      </c>
      <c r="VZK38" s="140"/>
      <c r="VZL38" s="267"/>
      <c r="VZM38" s="264" t="s">
        <v>80</v>
      </c>
      <c r="VZN38" s="232" t="s">
        <v>81</v>
      </c>
      <c r="VZO38" s="12" t="s">
        <v>2</v>
      </c>
      <c r="VZP38" s="106">
        <f t="shared" ref="VZP38" si="7985">VZP39+VZP40</f>
        <v>12467.6</v>
      </c>
      <c r="VZQ38" s="106">
        <f t="shared" ref="VZQ38" si="7986">SUM(VZQ39:VZQ41)</f>
        <v>8091.3402300000007</v>
      </c>
      <c r="VZR38" s="107">
        <f t="shared" si="3890"/>
        <v>0.64898939892200591</v>
      </c>
      <c r="VZS38" s="140"/>
      <c r="VZT38" s="267"/>
      <c r="VZU38" s="264" t="s">
        <v>80</v>
      </c>
      <c r="VZV38" s="232" t="s">
        <v>81</v>
      </c>
      <c r="VZW38" s="12" t="s">
        <v>2</v>
      </c>
      <c r="VZX38" s="106">
        <f t="shared" ref="VZX38" si="7987">VZX39+VZX40</f>
        <v>12467.6</v>
      </c>
      <c r="VZY38" s="106">
        <f t="shared" ref="VZY38" si="7988">SUM(VZY39:VZY41)</f>
        <v>8091.3402300000007</v>
      </c>
      <c r="VZZ38" s="107">
        <f t="shared" si="3892"/>
        <v>0.64898939892200591</v>
      </c>
      <c r="WAA38" s="140"/>
      <c r="WAB38" s="267"/>
      <c r="WAC38" s="264" t="s">
        <v>80</v>
      </c>
      <c r="WAD38" s="232" t="s">
        <v>81</v>
      </c>
      <c r="WAE38" s="12" t="s">
        <v>2</v>
      </c>
      <c r="WAF38" s="106">
        <f t="shared" ref="WAF38" si="7989">WAF39+WAF40</f>
        <v>12467.6</v>
      </c>
      <c r="WAG38" s="106">
        <f t="shared" ref="WAG38" si="7990">SUM(WAG39:WAG41)</f>
        <v>8091.3402300000007</v>
      </c>
      <c r="WAH38" s="107">
        <f t="shared" si="3894"/>
        <v>0.64898939892200591</v>
      </c>
      <c r="WAI38" s="140"/>
      <c r="WAJ38" s="267"/>
      <c r="WAK38" s="264" t="s">
        <v>80</v>
      </c>
      <c r="WAL38" s="232" t="s">
        <v>81</v>
      </c>
      <c r="WAM38" s="12" t="s">
        <v>2</v>
      </c>
      <c r="WAN38" s="106">
        <f t="shared" ref="WAN38" si="7991">WAN39+WAN40</f>
        <v>12467.6</v>
      </c>
      <c r="WAO38" s="106">
        <f t="shared" ref="WAO38" si="7992">SUM(WAO39:WAO41)</f>
        <v>8091.3402300000007</v>
      </c>
      <c r="WAP38" s="107">
        <f t="shared" si="3896"/>
        <v>0.64898939892200591</v>
      </c>
      <c r="WAQ38" s="140"/>
      <c r="WAR38" s="267"/>
      <c r="WAS38" s="264" t="s">
        <v>80</v>
      </c>
      <c r="WAT38" s="232" t="s">
        <v>81</v>
      </c>
      <c r="WAU38" s="12" t="s">
        <v>2</v>
      </c>
      <c r="WAV38" s="106">
        <f t="shared" ref="WAV38" si="7993">WAV39+WAV40</f>
        <v>12467.6</v>
      </c>
      <c r="WAW38" s="106">
        <f t="shared" ref="WAW38" si="7994">SUM(WAW39:WAW41)</f>
        <v>8091.3402300000007</v>
      </c>
      <c r="WAX38" s="107">
        <f t="shared" si="3898"/>
        <v>0.64898939892200591</v>
      </c>
      <c r="WAY38" s="140"/>
      <c r="WAZ38" s="267"/>
      <c r="WBA38" s="264" t="s">
        <v>80</v>
      </c>
      <c r="WBB38" s="232" t="s">
        <v>81</v>
      </c>
      <c r="WBC38" s="12" t="s">
        <v>2</v>
      </c>
      <c r="WBD38" s="106">
        <f t="shared" ref="WBD38" si="7995">WBD39+WBD40</f>
        <v>12467.6</v>
      </c>
      <c r="WBE38" s="106">
        <f t="shared" ref="WBE38" si="7996">SUM(WBE39:WBE41)</f>
        <v>8091.3402300000007</v>
      </c>
      <c r="WBF38" s="107">
        <f t="shared" si="3900"/>
        <v>0.64898939892200591</v>
      </c>
      <c r="WBG38" s="140"/>
      <c r="WBH38" s="267"/>
      <c r="WBI38" s="264" t="s">
        <v>80</v>
      </c>
      <c r="WBJ38" s="232" t="s">
        <v>81</v>
      </c>
      <c r="WBK38" s="12" t="s">
        <v>2</v>
      </c>
      <c r="WBL38" s="106">
        <f t="shared" ref="WBL38" si="7997">WBL39+WBL40</f>
        <v>12467.6</v>
      </c>
      <c r="WBM38" s="106">
        <f t="shared" ref="WBM38" si="7998">SUM(WBM39:WBM41)</f>
        <v>8091.3402300000007</v>
      </c>
      <c r="WBN38" s="107">
        <f t="shared" si="3902"/>
        <v>0.64898939892200591</v>
      </c>
      <c r="WBO38" s="140"/>
      <c r="WBP38" s="267"/>
      <c r="WBQ38" s="264" t="s">
        <v>80</v>
      </c>
      <c r="WBR38" s="232" t="s">
        <v>81</v>
      </c>
      <c r="WBS38" s="12" t="s">
        <v>2</v>
      </c>
      <c r="WBT38" s="106">
        <f t="shared" ref="WBT38" si="7999">WBT39+WBT40</f>
        <v>12467.6</v>
      </c>
      <c r="WBU38" s="106">
        <f t="shared" ref="WBU38" si="8000">SUM(WBU39:WBU41)</f>
        <v>8091.3402300000007</v>
      </c>
      <c r="WBV38" s="107">
        <f t="shared" si="3904"/>
        <v>0.64898939892200591</v>
      </c>
      <c r="WBW38" s="140"/>
      <c r="WBX38" s="267"/>
      <c r="WBY38" s="264" t="s">
        <v>80</v>
      </c>
      <c r="WBZ38" s="232" t="s">
        <v>81</v>
      </c>
      <c r="WCA38" s="12" t="s">
        <v>2</v>
      </c>
      <c r="WCB38" s="106">
        <f t="shared" ref="WCB38" si="8001">WCB39+WCB40</f>
        <v>12467.6</v>
      </c>
      <c r="WCC38" s="106">
        <f t="shared" ref="WCC38" si="8002">SUM(WCC39:WCC41)</f>
        <v>8091.3402300000007</v>
      </c>
      <c r="WCD38" s="107">
        <f t="shared" si="3906"/>
        <v>0.64898939892200591</v>
      </c>
      <c r="WCE38" s="140"/>
      <c r="WCF38" s="267"/>
      <c r="WCG38" s="264" t="s">
        <v>80</v>
      </c>
      <c r="WCH38" s="232" t="s">
        <v>81</v>
      </c>
      <c r="WCI38" s="12" t="s">
        <v>2</v>
      </c>
      <c r="WCJ38" s="106">
        <f t="shared" ref="WCJ38" si="8003">WCJ39+WCJ40</f>
        <v>12467.6</v>
      </c>
      <c r="WCK38" s="106">
        <f t="shared" ref="WCK38" si="8004">SUM(WCK39:WCK41)</f>
        <v>8091.3402300000007</v>
      </c>
      <c r="WCL38" s="107">
        <f t="shared" si="3908"/>
        <v>0.64898939892200591</v>
      </c>
      <c r="WCM38" s="140"/>
      <c r="WCN38" s="267"/>
      <c r="WCO38" s="264" t="s">
        <v>80</v>
      </c>
      <c r="WCP38" s="232" t="s">
        <v>81</v>
      </c>
      <c r="WCQ38" s="12" t="s">
        <v>2</v>
      </c>
      <c r="WCR38" s="106">
        <f t="shared" ref="WCR38" si="8005">WCR39+WCR40</f>
        <v>12467.6</v>
      </c>
      <c r="WCS38" s="106">
        <f t="shared" ref="WCS38" si="8006">SUM(WCS39:WCS41)</f>
        <v>8091.3402300000007</v>
      </c>
      <c r="WCT38" s="107">
        <f t="shared" si="3910"/>
        <v>0.64898939892200591</v>
      </c>
      <c r="WCU38" s="140"/>
      <c r="WCV38" s="267"/>
      <c r="WCW38" s="264" t="s">
        <v>80</v>
      </c>
      <c r="WCX38" s="232" t="s">
        <v>81</v>
      </c>
      <c r="WCY38" s="12" t="s">
        <v>2</v>
      </c>
      <c r="WCZ38" s="106">
        <f t="shared" ref="WCZ38" si="8007">WCZ39+WCZ40</f>
        <v>12467.6</v>
      </c>
      <c r="WDA38" s="106">
        <f t="shared" ref="WDA38" si="8008">SUM(WDA39:WDA41)</f>
        <v>8091.3402300000007</v>
      </c>
      <c r="WDB38" s="107">
        <f t="shared" si="3912"/>
        <v>0.64898939892200591</v>
      </c>
      <c r="WDC38" s="140"/>
      <c r="WDD38" s="267"/>
      <c r="WDE38" s="264" t="s">
        <v>80</v>
      </c>
      <c r="WDF38" s="232" t="s">
        <v>81</v>
      </c>
      <c r="WDG38" s="12" t="s">
        <v>2</v>
      </c>
      <c r="WDH38" s="106">
        <f t="shared" ref="WDH38" si="8009">WDH39+WDH40</f>
        <v>12467.6</v>
      </c>
      <c r="WDI38" s="106">
        <f t="shared" ref="WDI38" si="8010">SUM(WDI39:WDI41)</f>
        <v>8091.3402300000007</v>
      </c>
      <c r="WDJ38" s="107">
        <f t="shared" si="3914"/>
        <v>0.64898939892200591</v>
      </c>
      <c r="WDK38" s="140"/>
      <c r="WDL38" s="267"/>
      <c r="WDM38" s="264" t="s">
        <v>80</v>
      </c>
      <c r="WDN38" s="232" t="s">
        <v>81</v>
      </c>
      <c r="WDO38" s="12" t="s">
        <v>2</v>
      </c>
      <c r="WDP38" s="106">
        <f t="shared" ref="WDP38" si="8011">WDP39+WDP40</f>
        <v>12467.6</v>
      </c>
      <c r="WDQ38" s="106">
        <f t="shared" ref="WDQ38" si="8012">SUM(WDQ39:WDQ41)</f>
        <v>8091.3402300000007</v>
      </c>
      <c r="WDR38" s="107">
        <f t="shared" si="3916"/>
        <v>0.64898939892200591</v>
      </c>
      <c r="WDS38" s="140"/>
      <c r="WDT38" s="267"/>
      <c r="WDU38" s="264" t="s">
        <v>80</v>
      </c>
      <c r="WDV38" s="232" t="s">
        <v>81</v>
      </c>
      <c r="WDW38" s="12" t="s">
        <v>2</v>
      </c>
      <c r="WDX38" s="106">
        <f t="shared" ref="WDX38" si="8013">WDX39+WDX40</f>
        <v>12467.6</v>
      </c>
      <c r="WDY38" s="106">
        <f t="shared" ref="WDY38" si="8014">SUM(WDY39:WDY41)</f>
        <v>8091.3402300000007</v>
      </c>
      <c r="WDZ38" s="107">
        <f t="shared" si="3918"/>
        <v>0.64898939892200591</v>
      </c>
      <c r="WEA38" s="140"/>
      <c r="WEB38" s="267"/>
      <c r="WEC38" s="264" t="s">
        <v>80</v>
      </c>
      <c r="WED38" s="232" t="s">
        <v>81</v>
      </c>
      <c r="WEE38" s="12" t="s">
        <v>2</v>
      </c>
      <c r="WEF38" s="106">
        <f t="shared" ref="WEF38" si="8015">WEF39+WEF40</f>
        <v>12467.6</v>
      </c>
      <c r="WEG38" s="106">
        <f t="shared" ref="WEG38" si="8016">SUM(WEG39:WEG41)</f>
        <v>8091.3402300000007</v>
      </c>
      <c r="WEH38" s="107">
        <f t="shared" si="3920"/>
        <v>0.64898939892200591</v>
      </c>
      <c r="WEI38" s="140"/>
      <c r="WEJ38" s="267"/>
      <c r="WEK38" s="264" t="s">
        <v>80</v>
      </c>
      <c r="WEL38" s="232" t="s">
        <v>81</v>
      </c>
      <c r="WEM38" s="12" t="s">
        <v>2</v>
      </c>
      <c r="WEN38" s="106">
        <f t="shared" ref="WEN38" si="8017">WEN39+WEN40</f>
        <v>12467.6</v>
      </c>
      <c r="WEO38" s="106">
        <f t="shared" ref="WEO38" si="8018">SUM(WEO39:WEO41)</f>
        <v>8091.3402300000007</v>
      </c>
      <c r="WEP38" s="107">
        <f t="shared" si="3922"/>
        <v>0.64898939892200591</v>
      </c>
      <c r="WEQ38" s="140"/>
      <c r="WER38" s="267"/>
      <c r="WES38" s="264" t="s">
        <v>80</v>
      </c>
      <c r="WET38" s="232" t="s">
        <v>81</v>
      </c>
      <c r="WEU38" s="12" t="s">
        <v>2</v>
      </c>
      <c r="WEV38" s="106">
        <f t="shared" ref="WEV38" si="8019">WEV39+WEV40</f>
        <v>12467.6</v>
      </c>
      <c r="WEW38" s="106">
        <f t="shared" ref="WEW38" si="8020">SUM(WEW39:WEW41)</f>
        <v>8091.3402300000007</v>
      </c>
      <c r="WEX38" s="107">
        <f t="shared" si="3924"/>
        <v>0.64898939892200591</v>
      </c>
      <c r="WEY38" s="140"/>
      <c r="WEZ38" s="267"/>
      <c r="WFA38" s="264" t="s">
        <v>80</v>
      </c>
      <c r="WFB38" s="232" t="s">
        <v>81</v>
      </c>
      <c r="WFC38" s="12" t="s">
        <v>2</v>
      </c>
      <c r="WFD38" s="106">
        <f t="shared" ref="WFD38" si="8021">WFD39+WFD40</f>
        <v>12467.6</v>
      </c>
      <c r="WFE38" s="106">
        <f t="shared" ref="WFE38" si="8022">SUM(WFE39:WFE41)</f>
        <v>8091.3402300000007</v>
      </c>
      <c r="WFF38" s="107">
        <f t="shared" si="3926"/>
        <v>0.64898939892200591</v>
      </c>
      <c r="WFG38" s="140"/>
      <c r="WFH38" s="267"/>
      <c r="WFI38" s="264" t="s">
        <v>80</v>
      </c>
      <c r="WFJ38" s="232" t="s">
        <v>81</v>
      </c>
      <c r="WFK38" s="12" t="s">
        <v>2</v>
      </c>
      <c r="WFL38" s="106">
        <f t="shared" ref="WFL38" si="8023">WFL39+WFL40</f>
        <v>12467.6</v>
      </c>
      <c r="WFM38" s="106">
        <f t="shared" ref="WFM38" si="8024">SUM(WFM39:WFM41)</f>
        <v>8091.3402300000007</v>
      </c>
      <c r="WFN38" s="107">
        <f t="shared" si="3928"/>
        <v>0.64898939892200591</v>
      </c>
      <c r="WFO38" s="140"/>
      <c r="WFP38" s="267"/>
      <c r="WFQ38" s="264" t="s">
        <v>80</v>
      </c>
      <c r="WFR38" s="232" t="s">
        <v>81</v>
      </c>
      <c r="WFS38" s="12" t="s">
        <v>2</v>
      </c>
      <c r="WFT38" s="106">
        <f t="shared" ref="WFT38" si="8025">WFT39+WFT40</f>
        <v>12467.6</v>
      </c>
      <c r="WFU38" s="106">
        <f t="shared" ref="WFU38" si="8026">SUM(WFU39:WFU41)</f>
        <v>8091.3402300000007</v>
      </c>
      <c r="WFV38" s="107">
        <f t="shared" si="3930"/>
        <v>0.64898939892200591</v>
      </c>
      <c r="WFW38" s="140"/>
      <c r="WFX38" s="267"/>
      <c r="WFY38" s="264" t="s">
        <v>80</v>
      </c>
      <c r="WFZ38" s="232" t="s">
        <v>81</v>
      </c>
      <c r="WGA38" s="12" t="s">
        <v>2</v>
      </c>
      <c r="WGB38" s="106">
        <f t="shared" ref="WGB38" si="8027">WGB39+WGB40</f>
        <v>12467.6</v>
      </c>
      <c r="WGC38" s="106">
        <f t="shared" ref="WGC38" si="8028">SUM(WGC39:WGC41)</f>
        <v>8091.3402300000007</v>
      </c>
      <c r="WGD38" s="107">
        <f t="shared" si="3932"/>
        <v>0.64898939892200591</v>
      </c>
      <c r="WGE38" s="140"/>
      <c r="WGF38" s="267"/>
      <c r="WGG38" s="264" t="s">
        <v>80</v>
      </c>
      <c r="WGH38" s="232" t="s">
        <v>81</v>
      </c>
      <c r="WGI38" s="12" t="s">
        <v>2</v>
      </c>
      <c r="WGJ38" s="106">
        <f t="shared" ref="WGJ38" si="8029">WGJ39+WGJ40</f>
        <v>12467.6</v>
      </c>
      <c r="WGK38" s="106">
        <f t="shared" ref="WGK38" si="8030">SUM(WGK39:WGK41)</f>
        <v>8091.3402300000007</v>
      </c>
      <c r="WGL38" s="107">
        <f t="shared" si="3934"/>
        <v>0.64898939892200591</v>
      </c>
      <c r="WGM38" s="140"/>
      <c r="WGN38" s="267"/>
      <c r="WGO38" s="264" t="s">
        <v>80</v>
      </c>
      <c r="WGP38" s="232" t="s">
        <v>81</v>
      </c>
      <c r="WGQ38" s="12" t="s">
        <v>2</v>
      </c>
      <c r="WGR38" s="106">
        <f t="shared" ref="WGR38" si="8031">WGR39+WGR40</f>
        <v>12467.6</v>
      </c>
      <c r="WGS38" s="106">
        <f t="shared" ref="WGS38" si="8032">SUM(WGS39:WGS41)</f>
        <v>8091.3402300000007</v>
      </c>
      <c r="WGT38" s="107">
        <f t="shared" si="3936"/>
        <v>0.64898939892200591</v>
      </c>
      <c r="WGU38" s="140"/>
      <c r="WGV38" s="267"/>
      <c r="WGW38" s="264" t="s">
        <v>80</v>
      </c>
      <c r="WGX38" s="232" t="s">
        <v>81</v>
      </c>
      <c r="WGY38" s="12" t="s">
        <v>2</v>
      </c>
      <c r="WGZ38" s="106">
        <f t="shared" ref="WGZ38" si="8033">WGZ39+WGZ40</f>
        <v>12467.6</v>
      </c>
      <c r="WHA38" s="106">
        <f t="shared" ref="WHA38" si="8034">SUM(WHA39:WHA41)</f>
        <v>8091.3402300000007</v>
      </c>
      <c r="WHB38" s="107">
        <f t="shared" si="3938"/>
        <v>0.64898939892200591</v>
      </c>
      <c r="WHC38" s="140"/>
      <c r="WHD38" s="267"/>
      <c r="WHE38" s="264" t="s">
        <v>80</v>
      </c>
      <c r="WHF38" s="232" t="s">
        <v>81</v>
      </c>
      <c r="WHG38" s="12" t="s">
        <v>2</v>
      </c>
      <c r="WHH38" s="106">
        <f t="shared" ref="WHH38" si="8035">WHH39+WHH40</f>
        <v>12467.6</v>
      </c>
      <c r="WHI38" s="106">
        <f t="shared" ref="WHI38" si="8036">SUM(WHI39:WHI41)</f>
        <v>8091.3402300000007</v>
      </c>
      <c r="WHJ38" s="107">
        <f t="shared" si="3940"/>
        <v>0.64898939892200591</v>
      </c>
      <c r="WHK38" s="140"/>
      <c r="WHL38" s="267"/>
      <c r="WHM38" s="264" t="s">
        <v>80</v>
      </c>
      <c r="WHN38" s="232" t="s">
        <v>81</v>
      </c>
      <c r="WHO38" s="12" t="s">
        <v>2</v>
      </c>
      <c r="WHP38" s="106">
        <f t="shared" ref="WHP38" si="8037">WHP39+WHP40</f>
        <v>12467.6</v>
      </c>
      <c r="WHQ38" s="106">
        <f t="shared" ref="WHQ38" si="8038">SUM(WHQ39:WHQ41)</f>
        <v>8091.3402300000007</v>
      </c>
      <c r="WHR38" s="107">
        <f t="shared" si="3942"/>
        <v>0.64898939892200591</v>
      </c>
      <c r="WHS38" s="140"/>
      <c r="WHT38" s="267"/>
      <c r="WHU38" s="264" t="s">
        <v>80</v>
      </c>
      <c r="WHV38" s="232" t="s">
        <v>81</v>
      </c>
      <c r="WHW38" s="12" t="s">
        <v>2</v>
      </c>
      <c r="WHX38" s="106">
        <f t="shared" ref="WHX38" si="8039">WHX39+WHX40</f>
        <v>12467.6</v>
      </c>
      <c r="WHY38" s="106">
        <f t="shared" ref="WHY38" si="8040">SUM(WHY39:WHY41)</f>
        <v>8091.3402300000007</v>
      </c>
      <c r="WHZ38" s="107">
        <f t="shared" si="3944"/>
        <v>0.64898939892200591</v>
      </c>
      <c r="WIA38" s="140"/>
      <c r="WIB38" s="267"/>
      <c r="WIC38" s="264" t="s">
        <v>80</v>
      </c>
      <c r="WID38" s="232" t="s">
        <v>81</v>
      </c>
      <c r="WIE38" s="12" t="s">
        <v>2</v>
      </c>
      <c r="WIF38" s="106">
        <f t="shared" ref="WIF38" si="8041">WIF39+WIF40</f>
        <v>12467.6</v>
      </c>
      <c r="WIG38" s="106">
        <f t="shared" ref="WIG38" si="8042">SUM(WIG39:WIG41)</f>
        <v>8091.3402300000007</v>
      </c>
      <c r="WIH38" s="107">
        <f t="shared" si="3946"/>
        <v>0.64898939892200591</v>
      </c>
      <c r="WII38" s="140"/>
      <c r="WIJ38" s="267"/>
      <c r="WIK38" s="264" t="s">
        <v>80</v>
      </c>
      <c r="WIL38" s="232" t="s">
        <v>81</v>
      </c>
      <c r="WIM38" s="12" t="s">
        <v>2</v>
      </c>
      <c r="WIN38" s="106">
        <f t="shared" ref="WIN38" si="8043">WIN39+WIN40</f>
        <v>12467.6</v>
      </c>
      <c r="WIO38" s="106">
        <f t="shared" ref="WIO38" si="8044">SUM(WIO39:WIO41)</f>
        <v>8091.3402300000007</v>
      </c>
      <c r="WIP38" s="107">
        <f t="shared" si="3948"/>
        <v>0.64898939892200591</v>
      </c>
      <c r="WIQ38" s="140"/>
      <c r="WIR38" s="267"/>
      <c r="WIS38" s="264" t="s">
        <v>80</v>
      </c>
      <c r="WIT38" s="232" t="s">
        <v>81</v>
      </c>
      <c r="WIU38" s="12" t="s">
        <v>2</v>
      </c>
      <c r="WIV38" s="106">
        <f t="shared" ref="WIV38" si="8045">WIV39+WIV40</f>
        <v>12467.6</v>
      </c>
      <c r="WIW38" s="106">
        <f t="shared" ref="WIW38" si="8046">SUM(WIW39:WIW41)</f>
        <v>8091.3402300000007</v>
      </c>
      <c r="WIX38" s="107">
        <f t="shared" si="3950"/>
        <v>0.64898939892200591</v>
      </c>
      <c r="WIY38" s="140"/>
      <c r="WIZ38" s="267"/>
      <c r="WJA38" s="264" t="s">
        <v>80</v>
      </c>
      <c r="WJB38" s="232" t="s">
        <v>81</v>
      </c>
      <c r="WJC38" s="12" t="s">
        <v>2</v>
      </c>
      <c r="WJD38" s="106">
        <f t="shared" ref="WJD38" si="8047">WJD39+WJD40</f>
        <v>12467.6</v>
      </c>
      <c r="WJE38" s="106">
        <f t="shared" ref="WJE38" si="8048">SUM(WJE39:WJE41)</f>
        <v>8091.3402300000007</v>
      </c>
      <c r="WJF38" s="107">
        <f t="shared" si="3952"/>
        <v>0.64898939892200591</v>
      </c>
      <c r="WJG38" s="140"/>
      <c r="WJH38" s="267"/>
      <c r="WJI38" s="264" t="s">
        <v>80</v>
      </c>
      <c r="WJJ38" s="232" t="s">
        <v>81</v>
      </c>
      <c r="WJK38" s="12" t="s">
        <v>2</v>
      </c>
      <c r="WJL38" s="106">
        <f t="shared" ref="WJL38" si="8049">WJL39+WJL40</f>
        <v>12467.6</v>
      </c>
      <c r="WJM38" s="106">
        <f t="shared" ref="WJM38" si="8050">SUM(WJM39:WJM41)</f>
        <v>8091.3402300000007</v>
      </c>
      <c r="WJN38" s="107">
        <f t="shared" si="3954"/>
        <v>0.64898939892200591</v>
      </c>
      <c r="WJO38" s="140"/>
      <c r="WJP38" s="267"/>
      <c r="WJQ38" s="264" t="s">
        <v>80</v>
      </c>
      <c r="WJR38" s="232" t="s">
        <v>81</v>
      </c>
      <c r="WJS38" s="12" t="s">
        <v>2</v>
      </c>
      <c r="WJT38" s="106">
        <f t="shared" ref="WJT38" si="8051">WJT39+WJT40</f>
        <v>12467.6</v>
      </c>
      <c r="WJU38" s="106">
        <f t="shared" ref="WJU38" si="8052">SUM(WJU39:WJU41)</f>
        <v>8091.3402300000007</v>
      </c>
      <c r="WJV38" s="107">
        <f t="shared" si="3956"/>
        <v>0.64898939892200591</v>
      </c>
      <c r="WJW38" s="140"/>
      <c r="WJX38" s="267"/>
      <c r="WJY38" s="264" t="s">
        <v>80</v>
      </c>
      <c r="WJZ38" s="232" t="s">
        <v>81</v>
      </c>
      <c r="WKA38" s="12" t="s">
        <v>2</v>
      </c>
      <c r="WKB38" s="106">
        <f t="shared" ref="WKB38" si="8053">WKB39+WKB40</f>
        <v>12467.6</v>
      </c>
      <c r="WKC38" s="106">
        <f t="shared" ref="WKC38" si="8054">SUM(WKC39:WKC41)</f>
        <v>8091.3402300000007</v>
      </c>
      <c r="WKD38" s="107">
        <f t="shared" si="3958"/>
        <v>0.64898939892200591</v>
      </c>
      <c r="WKE38" s="140"/>
      <c r="WKF38" s="267"/>
      <c r="WKG38" s="264" t="s">
        <v>80</v>
      </c>
      <c r="WKH38" s="232" t="s">
        <v>81</v>
      </c>
      <c r="WKI38" s="12" t="s">
        <v>2</v>
      </c>
      <c r="WKJ38" s="106">
        <f t="shared" ref="WKJ38" si="8055">WKJ39+WKJ40</f>
        <v>12467.6</v>
      </c>
      <c r="WKK38" s="106">
        <f t="shared" ref="WKK38" si="8056">SUM(WKK39:WKK41)</f>
        <v>8091.3402300000007</v>
      </c>
      <c r="WKL38" s="107">
        <f t="shared" si="3960"/>
        <v>0.64898939892200591</v>
      </c>
      <c r="WKM38" s="140"/>
      <c r="WKN38" s="267"/>
      <c r="WKO38" s="264" t="s">
        <v>80</v>
      </c>
      <c r="WKP38" s="232" t="s">
        <v>81</v>
      </c>
      <c r="WKQ38" s="12" t="s">
        <v>2</v>
      </c>
      <c r="WKR38" s="106">
        <f t="shared" ref="WKR38" si="8057">WKR39+WKR40</f>
        <v>12467.6</v>
      </c>
      <c r="WKS38" s="106">
        <f t="shared" ref="WKS38" si="8058">SUM(WKS39:WKS41)</f>
        <v>8091.3402300000007</v>
      </c>
      <c r="WKT38" s="107">
        <f t="shared" si="3962"/>
        <v>0.64898939892200591</v>
      </c>
      <c r="WKU38" s="140"/>
      <c r="WKV38" s="267"/>
      <c r="WKW38" s="264" t="s">
        <v>80</v>
      </c>
      <c r="WKX38" s="232" t="s">
        <v>81</v>
      </c>
      <c r="WKY38" s="12" t="s">
        <v>2</v>
      </c>
      <c r="WKZ38" s="106">
        <f t="shared" ref="WKZ38" si="8059">WKZ39+WKZ40</f>
        <v>12467.6</v>
      </c>
      <c r="WLA38" s="106">
        <f t="shared" ref="WLA38" si="8060">SUM(WLA39:WLA41)</f>
        <v>8091.3402300000007</v>
      </c>
      <c r="WLB38" s="107">
        <f t="shared" si="3964"/>
        <v>0.64898939892200591</v>
      </c>
      <c r="WLC38" s="140"/>
      <c r="WLD38" s="267"/>
      <c r="WLE38" s="264" t="s">
        <v>80</v>
      </c>
      <c r="WLF38" s="232" t="s">
        <v>81</v>
      </c>
      <c r="WLG38" s="12" t="s">
        <v>2</v>
      </c>
      <c r="WLH38" s="106">
        <f t="shared" ref="WLH38" si="8061">WLH39+WLH40</f>
        <v>12467.6</v>
      </c>
      <c r="WLI38" s="106">
        <f t="shared" ref="WLI38" si="8062">SUM(WLI39:WLI41)</f>
        <v>8091.3402300000007</v>
      </c>
      <c r="WLJ38" s="107">
        <f t="shared" si="3966"/>
        <v>0.64898939892200591</v>
      </c>
      <c r="WLK38" s="140"/>
      <c r="WLL38" s="267"/>
      <c r="WLM38" s="264" t="s">
        <v>80</v>
      </c>
      <c r="WLN38" s="232" t="s">
        <v>81</v>
      </c>
      <c r="WLO38" s="12" t="s">
        <v>2</v>
      </c>
      <c r="WLP38" s="106">
        <f t="shared" ref="WLP38" si="8063">WLP39+WLP40</f>
        <v>12467.6</v>
      </c>
      <c r="WLQ38" s="106">
        <f t="shared" ref="WLQ38" si="8064">SUM(WLQ39:WLQ41)</f>
        <v>8091.3402300000007</v>
      </c>
      <c r="WLR38" s="107">
        <f t="shared" si="3968"/>
        <v>0.64898939892200591</v>
      </c>
      <c r="WLS38" s="140"/>
      <c r="WLT38" s="267"/>
      <c r="WLU38" s="264" t="s">
        <v>80</v>
      </c>
      <c r="WLV38" s="232" t="s">
        <v>81</v>
      </c>
      <c r="WLW38" s="12" t="s">
        <v>2</v>
      </c>
      <c r="WLX38" s="106">
        <f t="shared" ref="WLX38" si="8065">WLX39+WLX40</f>
        <v>12467.6</v>
      </c>
      <c r="WLY38" s="106">
        <f t="shared" ref="WLY38" si="8066">SUM(WLY39:WLY41)</f>
        <v>8091.3402300000007</v>
      </c>
      <c r="WLZ38" s="107">
        <f t="shared" si="3970"/>
        <v>0.64898939892200591</v>
      </c>
      <c r="WMA38" s="140"/>
      <c r="WMB38" s="267"/>
      <c r="WMC38" s="264" t="s">
        <v>80</v>
      </c>
      <c r="WMD38" s="232" t="s">
        <v>81</v>
      </c>
      <c r="WME38" s="12" t="s">
        <v>2</v>
      </c>
      <c r="WMF38" s="106">
        <f t="shared" ref="WMF38" si="8067">WMF39+WMF40</f>
        <v>12467.6</v>
      </c>
      <c r="WMG38" s="106">
        <f t="shared" ref="WMG38" si="8068">SUM(WMG39:WMG41)</f>
        <v>8091.3402300000007</v>
      </c>
      <c r="WMH38" s="107">
        <f t="shared" si="3972"/>
        <v>0.64898939892200591</v>
      </c>
      <c r="WMI38" s="140"/>
      <c r="WMJ38" s="267"/>
      <c r="WMK38" s="264" t="s">
        <v>80</v>
      </c>
      <c r="WML38" s="232" t="s">
        <v>81</v>
      </c>
      <c r="WMM38" s="12" t="s">
        <v>2</v>
      </c>
      <c r="WMN38" s="106">
        <f t="shared" ref="WMN38" si="8069">WMN39+WMN40</f>
        <v>12467.6</v>
      </c>
      <c r="WMO38" s="106">
        <f t="shared" ref="WMO38" si="8070">SUM(WMO39:WMO41)</f>
        <v>8091.3402300000007</v>
      </c>
      <c r="WMP38" s="107">
        <f t="shared" si="3974"/>
        <v>0.64898939892200591</v>
      </c>
      <c r="WMQ38" s="140"/>
      <c r="WMR38" s="267"/>
      <c r="WMS38" s="264" t="s">
        <v>80</v>
      </c>
      <c r="WMT38" s="232" t="s">
        <v>81</v>
      </c>
      <c r="WMU38" s="12" t="s">
        <v>2</v>
      </c>
      <c r="WMV38" s="106">
        <f t="shared" ref="WMV38" si="8071">WMV39+WMV40</f>
        <v>12467.6</v>
      </c>
      <c r="WMW38" s="106">
        <f t="shared" ref="WMW38" si="8072">SUM(WMW39:WMW41)</f>
        <v>8091.3402300000007</v>
      </c>
      <c r="WMX38" s="107">
        <f t="shared" si="3976"/>
        <v>0.64898939892200591</v>
      </c>
      <c r="WMY38" s="140"/>
      <c r="WMZ38" s="267"/>
      <c r="WNA38" s="264" t="s">
        <v>80</v>
      </c>
      <c r="WNB38" s="232" t="s">
        <v>81</v>
      </c>
      <c r="WNC38" s="12" t="s">
        <v>2</v>
      </c>
      <c r="WND38" s="106">
        <f t="shared" ref="WND38" si="8073">WND39+WND40</f>
        <v>12467.6</v>
      </c>
      <c r="WNE38" s="106">
        <f t="shared" ref="WNE38" si="8074">SUM(WNE39:WNE41)</f>
        <v>8091.3402300000007</v>
      </c>
      <c r="WNF38" s="107">
        <f t="shared" si="3978"/>
        <v>0.64898939892200591</v>
      </c>
      <c r="WNG38" s="140"/>
      <c r="WNH38" s="267"/>
      <c r="WNI38" s="264" t="s">
        <v>80</v>
      </c>
      <c r="WNJ38" s="232" t="s">
        <v>81</v>
      </c>
      <c r="WNK38" s="12" t="s">
        <v>2</v>
      </c>
      <c r="WNL38" s="106">
        <f t="shared" ref="WNL38" si="8075">WNL39+WNL40</f>
        <v>12467.6</v>
      </c>
      <c r="WNM38" s="106">
        <f t="shared" ref="WNM38" si="8076">SUM(WNM39:WNM41)</f>
        <v>8091.3402300000007</v>
      </c>
      <c r="WNN38" s="107">
        <f t="shared" si="3980"/>
        <v>0.64898939892200591</v>
      </c>
      <c r="WNO38" s="140"/>
      <c r="WNP38" s="267"/>
      <c r="WNQ38" s="264" t="s">
        <v>80</v>
      </c>
      <c r="WNR38" s="232" t="s">
        <v>81</v>
      </c>
      <c r="WNS38" s="12" t="s">
        <v>2</v>
      </c>
      <c r="WNT38" s="106">
        <f t="shared" ref="WNT38" si="8077">WNT39+WNT40</f>
        <v>12467.6</v>
      </c>
      <c r="WNU38" s="106">
        <f t="shared" ref="WNU38" si="8078">SUM(WNU39:WNU41)</f>
        <v>8091.3402300000007</v>
      </c>
      <c r="WNV38" s="107">
        <f t="shared" si="3982"/>
        <v>0.64898939892200591</v>
      </c>
      <c r="WNW38" s="140"/>
      <c r="WNX38" s="267"/>
      <c r="WNY38" s="264" t="s">
        <v>80</v>
      </c>
      <c r="WNZ38" s="232" t="s">
        <v>81</v>
      </c>
      <c r="WOA38" s="12" t="s">
        <v>2</v>
      </c>
      <c r="WOB38" s="106">
        <f t="shared" ref="WOB38" si="8079">WOB39+WOB40</f>
        <v>12467.6</v>
      </c>
      <c r="WOC38" s="106">
        <f t="shared" ref="WOC38" si="8080">SUM(WOC39:WOC41)</f>
        <v>8091.3402300000007</v>
      </c>
      <c r="WOD38" s="107">
        <f t="shared" si="3984"/>
        <v>0.64898939892200591</v>
      </c>
      <c r="WOE38" s="140"/>
      <c r="WOF38" s="267"/>
      <c r="WOG38" s="264" t="s">
        <v>80</v>
      </c>
      <c r="WOH38" s="232" t="s">
        <v>81</v>
      </c>
      <c r="WOI38" s="12" t="s">
        <v>2</v>
      </c>
      <c r="WOJ38" s="106">
        <f t="shared" ref="WOJ38" si="8081">WOJ39+WOJ40</f>
        <v>12467.6</v>
      </c>
      <c r="WOK38" s="106">
        <f t="shared" ref="WOK38" si="8082">SUM(WOK39:WOK41)</f>
        <v>8091.3402300000007</v>
      </c>
      <c r="WOL38" s="107">
        <f t="shared" si="3986"/>
        <v>0.64898939892200591</v>
      </c>
      <c r="WOM38" s="140"/>
      <c r="WON38" s="267"/>
      <c r="WOO38" s="264" t="s">
        <v>80</v>
      </c>
      <c r="WOP38" s="232" t="s">
        <v>81</v>
      </c>
      <c r="WOQ38" s="12" t="s">
        <v>2</v>
      </c>
      <c r="WOR38" s="106">
        <f t="shared" ref="WOR38" si="8083">WOR39+WOR40</f>
        <v>12467.6</v>
      </c>
      <c r="WOS38" s="106">
        <f t="shared" ref="WOS38" si="8084">SUM(WOS39:WOS41)</f>
        <v>8091.3402300000007</v>
      </c>
      <c r="WOT38" s="107">
        <f t="shared" si="3988"/>
        <v>0.64898939892200591</v>
      </c>
      <c r="WOU38" s="140"/>
      <c r="WOV38" s="267"/>
      <c r="WOW38" s="264" t="s">
        <v>80</v>
      </c>
      <c r="WOX38" s="232" t="s">
        <v>81</v>
      </c>
      <c r="WOY38" s="12" t="s">
        <v>2</v>
      </c>
      <c r="WOZ38" s="106">
        <f t="shared" ref="WOZ38" si="8085">WOZ39+WOZ40</f>
        <v>12467.6</v>
      </c>
      <c r="WPA38" s="106">
        <f t="shared" ref="WPA38" si="8086">SUM(WPA39:WPA41)</f>
        <v>8091.3402300000007</v>
      </c>
      <c r="WPB38" s="107">
        <f t="shared" si="3990"/>
        <v>0.64898939892200591</v>
      </c>
      <c r="WPC38" s="140"/>
      <c r="WPD38" s="267"/>
      <c r="WPE38" s="264" t="s">
        <v>80</v>
      </c>
      <c r="WPF38" s="232" t="s">
        <v>81</v>
      </c>
      <c r="WPG38" s="12" t="s">
        <v>2</v>
      </c>
      <c r="WPH38" s="106">
        <f t="shared" ref="WPH38" si="8087">WPH39+WPH40</f>
        <v>12467.6</v>
      </c>
      <c r="WPI38" s="106">
        <f t="shared" ref="WPI38" si="8088">SUM(WPI39:WPI41)</f>
        <v>8091.3402300000007</v>
      </c>
      <c r="WPJ38" s="107">
        <f t="shared" si="3992"/>
        <v>0.64898939892200591</v>
      </c>
      <c r="WPK38" s="140"/>
      <c r="WPL38" s="267"/>
      <c r="WPM38" s="264" t="s">
        <v>80</v>
      </c>
      <c r="WPN38" s="232" t="s">
        <v>81</v>
      </c>
      <c r="WPO38" s="12" t="s">
        <v>2</v>
      </c>
      <c r="WPP38" s="106">
        <f t="shared" ref="WPP38" si="8089">WPP39+WPP40</f>
        <v>12467.6</v>
      </c>
      <c r="WPQ38" s="106">
        <f t="shared" ref="WPQ38" si="8090">SUM(WPQ39:WPQ41)</f>
        <v>8091.3402300000007</v>
      </c>
      <c r="WPR38" s="107">
        <f t="shared" si="3994"/>
        <v>0.64898939892200591</v>
      </c>
      <c r="WPS38" s="140"/>
      <c r="WPT38" s="267"/>
      <c r="WPU38" s="264" t="s">
        <v>80</v>
      </c>
      <c r="WPV38" s="232" t="s">
        <v>81</v>
      </c>
      <c r="WPW38" s="12" t="s">
        <v>2</v>
      </c>
      <c r="WPX38" s="106">
        <f t="shared" ref="WPX38" si="8091">WPX39+WPX40</f>
        <v>12467.6</v>
      </c>
      <c r="WPY38" s="106">
        <f t="shared" ref="WPY38" si="8092">SUM(WPY39:WPY41)</f>
        <v>8091.3402300000007</v>
      </c>
      <c r="WPZ38" s="107">
        <f t="shared" si="3996"/>
        <v>0.64898939892200591</v>
      </c>
      <c r="WQA38" s="140"/>
      <c r="WQB38" s="267"/>
      <c r="WQC38" s="264" t="s">
        <v>80</v>
      </c>
      <c r="WQD38" s="232" t="s">
        <v>81</v>
      </c>
      <c r="WQE38" s="12" t="s">
        <v>2</v>
      </c>
      <c r="WQF38" s="106">
        <f t="shared" ref="WQF38" si="8093">WQF39+WQF40</f>
        <v>12467.6</v>
      </c>
      <c r="WQG38" s="106">
        <f t="shared" ref="WQG38" si="8094">SUM(WQG39:WQG41)</f>
        <v>8091.3402300000007</v>
      </c>
      <c r="WQH38" s="107">
        <f t="shared" si="3998"/>
        <v>0.64898939892200591</v>
      </c>
      <c r="WQI38" s="140"/>
      <c r="WQJ38" s="267"/>
      <c r="WQK38" s="264" t="s">
        <v>80</v>
      </c>
      <c r="WQL38" s="232" t="s">
        <v>81</v>
      </c>
      <c r="WQM38" s="12" t="s">
        <v>2</v>
      </c>
      <c r="WQN38" s="106">
        <f t="shared" ref="WQN38" si="8095">WQN39+WQN40</f>
        <v>12467.6</v>
      </c>
      <c r="WQO38" s="106">
        <f t="shared" ref="WQO38" si="8096">SUM(WQO39:WQO41)</f>
        <v>8091.3402300000007</v>
      </c>
      <c r="WQP38" s="107">
        <f t="shared" si="4000"/>
        <v>0.64898939892200591</v>
      </c>
      <c r="WQQ38" s="140"/>
      <c r="WQR38" s="267"/>
      <c r="WQS38" s="264" t="s">
        <v>80</v>
      </c>
      <c r="WQT38" s="232" t="s">
        <v>81</v>
      </c>
      <c r="WQU38" s="12" t="s">
        <v>2</v>
      </c>
      <c r="WQV38" s="106">
        <f t="shared" ref="WQV38" si="8097">WQV39+WQV40</f>
        <v>12467.6</v>
      </c>
      <c r="WQW38" s="106">
        <f t="shared" ref="WQW38" si="8098">SUM(WQW39:WQW41)</f>
        <v>8091.3402300000007</v>
      </c>
      <c r="WQX38" s="107">
        <f t="shared" si="4002"/>
        <v>0.64898939892200591</v>
      </c>
      <c r="WQY38" s="140"/>
      <c r="WQZ38" s="267"/>
      <c r="WRA38" s="264" t="s">
        <v>80</v>
      </c>
      <c r="WRB38" s="232" t="s">
        <v>81</v>
      </c>
      <c r="WRC38" s="12" t="s">
        <v>2</v>
      </c>
      <c r="WRD38" s="106">
        <f t="shared" ref="WRD38" si="8099">WRD39+WRD40</f>
        <v>12467.6</v>
      </c>
      <c r="WRE38" s="106">
        <f t="shared" ref="WRE38" si="8100">SUM(WRE39:WRE41)</f>
        <v>8091.3402300000007</v>
      </c>
      <c r="WRF38" s="107">
        <f t="shared" si="4004"/>
        <v>0.64898939892200591</v>
      </c>
      <c r="WRG38" s="140"/>
      <c r="WRH38" s="267"/>
      <c r="WRI38" s="264" t="s">
        <v>80</v>
      </c>
      <c r="WRJ38" s="232" t="s">
        <v>81</v>
      </c>
      <c r="WRK38" s="12" t="s">
        <v>2</v>
      </c>
      <c r="WRL38" s="106">
        <f t="shared" ref="WRL38" si="8101">WRL39+WRL40</f>
        <v>12467.6</v>
      </c>
      <c r="WRM38" s="106">
        <f t="shared" ref="WRM38" si="8102">SUM(WRM39:WRM41)</f>
        <v>8091.3402300000007</v>
      </c>
      <c r="WRN38" s="107">
        <f t="shared" si="4006"/>
        <v>0.64898939892200591</v>
      </c>
      <c r="WRO38" s="140"/>
      <c r="WRP38" s="267"/>
      <c r="WRQ38" s="264" t="s">
        <v>80</v>
      </c>
      <c r="WRR38" s="232" t="s">
        <v>81</v>
      </c>
      <c r="WRS38" s="12" t="s">
        <v>2</v>
      </c>
      <c r="WRT38" s="106">
        <f t="shared" ref="WRT38" si="8103">WRT39+WRT40</f>
        <v>12467.6</v>
      </c>
      <c r="WRU38" s="106">
        <f t="shared" ref="WRU38" si="8104">SUM(WRU39:WRU41)</f>
        <v>8091.3402300000007</v>
      </c>
      <c r="WRV38" s="107">
        <f t="shared" si="4008"/>
        <v>0.64898939892200591</v>
      </c>
      <c r="WRW38" s="140"/>
      <c r="WRX38" s="267"/>
      <c r="WRY38" s="264" t="s">
        <v>80</v>
      </c>
      <c r="WRZ38" s="232" t="s">
        <v>81</v>
      </c>
      <c r="WSA38" s="12" t="s">
        <v>2</v>
      </c>
      <c r="WSB38" s="106">
        <f t="shared" ref="WSB38" si="8105">WSB39+WSB40</f>
        <v>12467.6</v>
      </c>
      <c r="WSC38" s="106">
        <f t="shared" ref="WSC38" si="8106">SUM(WSC39:WSC41)</f>
        <v>8091.3402300000007</v>
      </c>
      <c r="WSD38" s="107">
        <f t="shared" si="4010"/>
        <v>0.64898939892200591</v>
      </c>
      <c r="WSE38" s="140"/>
      <c r="WSF38" s="267"/>
      <c r="WSG38" s="264" t="s">
        <v>80</v>
      </c>
      <c r="WSH38" s="232" t="s">
        <v>81</v>
      </c>
      <c r="WSI38" s="12" t="s">
        <v>2</v>
      </c>
      <c r="WSJ38" s="106">
        <f t="shared" ref="WSJ38" si="8107">WSJ39+WSJ40</f>
        <v>12467.6</v>
      </c>
      <c r="WSK38" s="106">
        <f t="shared" ref="WSK38" si="8108">SUM(WSK39:WSK41)</f>
        <v>8091.3402300000007</v>
      </c>
      <c r="WSL38" s="107">
        <f t="shared" si="4012"/>
        <v>0.64898939892200591</v>
      </c>
      <c r="WSM38" s="140"/>
      <c r="WSN38" s="267"/>
      <c r="WSO38" s="264" t="s">
        <v>80</v>
      </c>
      <c r="WSP38" s="232" t="s">
        <v>81</v>
      </c>
      <c r="WSQ38" s="12" t="s">
        <v>2</v>
      </c>
      <c r="WSR38" s="106">
        <f t="shared" ref="WSR38" si="8109">WSR39+WSR40</f>
        <v>12467.6</v>
      </c>
      <c r="WSS38" s="106">
        <f t="shared" ref="WSS38" si="8110">SUM(WSS39:WSS41)</f>
        <v>8091.3402300000007</v>
      </c>
      <c r="WST38" s="107">
        <f t="shared" si="4014"/>
        <v>0.64898939892200591</v>
      </c>
      <c r="WSU38" s="140"/>
      <c r="WSV38" s="267"/>
      <c r="WSW38" s="264" t="s">
        <v>80</v>
      </c>
      <c r="WSX38" s="232" t="s">
        <v>81</v>
      </c>
      <c r="WSY38" s="12" t="s">
        <v>2</v>
      </c>
      <c r="WSZ38" s="106">
        <f t="shared" ref="WSZ38" si="8111">WSZ39+WSZ40</f>
        <v>12467.6</v>
      </c>
      <c r="WTA38" s="106">
        <f t="shared" ref="WTA38" si="8112">SUM(WTA39:WTA41)</f>
        <v>8091.3402300000007</v>
      </c>
      <c r="WTB38" s="107">
        <f t="shared" si="4016"/>
        <v>0.64898939892200591</v>
      </c>
      <c r="WTC38" s="140"/>
      <c r="WTD38" s="267"/>
      <c r="WTE38" s="264" t="s">
        <v>80</v>
      </c>
      <c r="WTF38" s="232" t="s">
        <v>81</v>
      </c>
      <c r="WTG38" s="12" t="s">
        <v>2</v>
      </c>
      <c r="WTH38" s="106">
        <f t="shared" ref="WTH38" si="8113">WTH39+WTH40</f>
        <v>12467.6</v>
      </c>
      <c r="WTI38" s="106">
        <f t="shared" ref="WTI38" si="8114">SUM(WTI39:WTI41)</f>
        <v>8091.3402300000007</v>
      </c>
      <c r="WTJ38" s="107">
        <f t="shared" si="4018"/>
        <v>0.64898939892200591</v>
      </c>
      <c r="WTK38" s="140"/>
      <c r="WTL38" s="267"/>
      <c r="WTM38" s="264" t="s">
        <v>80</v>
      </c>
      <c r="WTN38" s="232" t="s">
        <v>81</v>
      </c>
      <c r="WTO38" s="12" t="s">
        <v>2</v>
      </c>
      <c r="WTP38" s="106">
        <f t="shared" ref="WTP38" si="8115">WTP39+WTP40</f>
        <v>12467.6</v>
      </c>
      <c r="WTQ38" s="106">
        <f t="shared" ref="WTQ38" si="8116">SUM(WTQ39:WTQ41)</f>
        <v>8091.3402300000007</v>
      </c>
      <c r="WTR38" s="107">
        <f t="shared" si="4020"/>
        <v>0.64898939892200591</v>
      </c>
      <c r="WTS38" s="140"/>
      <c r="WTT38" s="267"/>
      <c r="WTU38" s="264" t="s">
        <v>80</v>
      </c>
      <c r="WTV38" s="232" t="s">
        <v>81</v>
      </c>
      <c r="WTW38" s="12" t="s">
        <v>2</v>
      </c>
      <c r="WTX38" s="106">
        <f t="shared" ref="WTX38" si="8117">WTX39+WTX40</f>
        <v>12467.6</v>
      </c>
      <c r="WTY38" s="106">
        <f t="shared" ref="WTY38" si="8118">SUM(WTY39:WTY41)</f>
        <v>8091.3402300000007</v>
      </c>
      <c r="WTZ38" s="107">
        <f t="shared" si="4022"/>
        <v>0.64898939892200591</v>
      </c>
      <c r="WUA38" s="140"/>
      <c r="WUB38" s="267"/>
      <c r="WUC38" s="264" t="s">
        <v>80</v>
      </c>
      <c r="WUD38" s="232" t="s">
        <v>81</v>
      </c>
      <c r="WUE38" s="12" t="s">
        <v>2</v>
      </c>
      <c r="WUF38" s="106">
        <f t="shared" ref="WUF38" si="8119">WUF39+WUF40</f>
        <v>12467.6</v>
      </c>
      <c r="WUG38" s="106">
        <f t="shared" ref="WUG38" si="8120">SUM(WUG39:WUG41)</f>
        <v>8091.3402300000007</v>
      </c>
      <c r="WUH38" s="107">
        <f t="shared" si="4024"/>
        <v>0.64898939892200591</v>
      </c>
      <c r="WUI38" s="140"/>
      <c r="WUJ38" s="267"/>
      <c r="WUK38" s="264" t="s">
        <v>80</v>
      </c>
      <c r="WUL38" s="232" t="s">
        <v>81</v>
      </c>
      <c r="WUM38" s="12" t="s">
        <v>2</v>
      </c>
      <c r="WUN38" s="106">
        <f t="shared" ref="WUN38" si="8121">WUN39+WUN40</f>
        <v>12467.6</v>
      </c>
      <c r="WUO38" s="106">
        <f t="shared" ref="WUO38" si="8122">SUM(WUO39:WUO41)</f>
        <v>8091.3402300000007</v>
      </c>
      <c r="WUP38" s="107">
        <f t="shared" si="4026"/>
        <v>0.64898939892200591</v>
      </c>
      <c r="WUQ38" s="140"/>
      <c r="WUR38" s="267"/>
      <c r="WUS38" s="264" t="s">
        <v>80</v>
      </c>
      <c r="WUT38" s="232" t="s">
        <v>81</v>
      </c>
      <c r="WUU38" s="12" t="s">
        <v>2</v>
      </c>
      <c r="WUV38" s="106">
        <f t="shared" ref="WUV38" si="8123">WUV39+WUV40</f>
        <v>12467.6</v>
      </c>
      <c r="WUW38" s="106">
        <f t="shared" ref="WUW38" si="8124">SUM(WUW39:WUW41)</f>
        <v>8091.3402300000007</v>
      </c>
      <c r="WUX38" s="107">
        <f t="shared" si="4028"/>
        <v>0.64898939892200591</v>
      </c>
      <c r="WUY38" s="140"/>
      <c r="WUZ38" s="267"/>
      <c r="WVA38" s="264" t="s">
        <v>80</v>
      </c>
      <c r="WVB38" s="232" t="s">
        <v>81</v>
      </c>
      <c r="WVC38" s="12" t="s">
        <v>2</v>
      </c>
      <c r="WVD38" s="106">
        <f t="shared" ref="WVD38" si="8125">WVD39+WVD40</f>
        <v>12467.6</v>
      </c>
      <c r="WVE38" s="106">
        <f t="shared" ref="WVE38" si="8126">SUM(WVE39:WVE41)</f>
        <v>8091.3402300000007</v>
      </c>
      <c r="WVF38" s="107">
        <f t="shared" si="4030"/>
        <v>0.64898939892200591</v>
      </c>
      <c r="WVG38" s="140"/>
      <c r="WVH38" s="267"/>
      <c r="WVI38" s="264" t="s">
        <v>80</v>
      </c>
      <c r="WVJ38" s="232" t="s">
        <v>81</v>
      </c>
      <c r="WVK38" s="12" t="s">
        <v>2</v>
      </c>
      <c r="WVL38" s="106">
        <f t="shared" ref="WVL38" si="8127">WVL39+WVL40</f>
        <v>12467.6</v>
      </c>
      <c r="WVM38" s="106">
        <f t="shared" ref="WVM38" si="8128">SUM(WVM39:WVM41)</f>
        <v>8091.3402300000007</v>
      </c>
      <c r="WVN38" s="107">
        <f t="shared" si="4032"/>
        <v>0.64898939892200591</v>
      </c>
      <c r="WVO38" s="140"/>
      <c r="WVP38" s="267"/>
      <c r="WVQ38" s="264" t="s">
        <v>80</v>
      </c>
      <c r="WVR38" s="232" t="s">
        <v>81</v>
      </c>
      <c r="WVS38" s="12" t="s">
        <v>2</v>
      </c>
      <c r="WVT38" s="106">
        <f t="shared" ref="WVT38" si="8129">WVT39+WVT40</f>
        <v>12467.6</v>
      </c>
      <c r="WVU38" s="106">
        <f t="shared" ref="WVU38" si="8130">SUM(WVU39:WVU41)</f>
        <v>8091.3402300000007</v>
      </c>
      <c r="WVV38" s="107">
        <f t="shared" si="4034"/>
        <v>0.64898939892200591</v>
      </c>
      <c r="WVW38" s="140"/>
      <c r="WVX38" s="267"/>
      <c r="WVY38" s="264" t="s">
        <v>80</v>
      </c>
      <c r="WVZ38" s="232" t="s">
        <v>81</v>
      </c>
      <c r="WWA38" s="12" t="s">
        <v>2</v>
      </c>
      <c r="WWB38" s="106">
        <f t="shared" ref="WWB38" si="8131">WWB39+WWB40</f>
        <v>12467.6</v>
      </c>
      <c r="WWC38" s="106">
        <f t="shared" ref="WWC38" si="8132">SUM(WWC39:WWC41)</f>
        <v>8091.3402300000007</v>
      </c>
      <c r="WWD38" s="107">
        <f t="shared" si="4036"/>
        <v>0.64898939892200591</v>
      </c>
      <c r="WWE38" s="140"/>
      <c r="WWF38" s="267"/>
      <c r="WWG38" s="264" t="s">
        <v>80</v>
      </c>
      <c r="WWH38" s="232" t="s">
        <v>81</v>
      </c>
      <c r="WWI38" s="12" t="s">
        <v>2</v>
      </c>
      <c r="WWJ38" s="106">
        <f t="shared" ref="WWJ38" si="8133">WWJ39+WWJ40</f>
        <v>12467.6</v>
      </c>
      <c r="WWK38" s="106">
        <f t="shared" ref="WWK38" si="8134">SUM(WWK39:WWK41)</f>
        <v>8091.3402300000007</v>
      </c>
      <c r="WWL38" s="107">
        <f t="shared" si="4038"/>
        <v>0.64898939892200591</v>
      </c>
      <c r="WWM38" s="140"/>
      <c r="WWN38" s="267"/>
      <c r="WWO38" s="264" t="s">
        <v>80</v>
      </c>
      <c r="WWP38" s="232" t="s">
        <v>81</v>
      </c>
      <c r="WWQ38" s="12" t="s">
        <v>2</v>
      </c>
      <c r="WWR38" s="106">
        <f t="shared" ref="WWR38" si="8135">WWR39+WWR40</f>
        <v>12467.6</v>
      </c>
      <c r="WWS38" s="106">
        <f t="shared" ref="WWS38" si="8136">SUM(WWS39:WWS41)</f>
        <v>8091.3402300000007</v>
      </c>
      <c r="WWT38" s="107">
        <f t="shared" si="4040"/>
        <v>0.64898939892200591</v>
      </c>
      <c r="WWU38" s="140"/>
      <c r="WWV38" s="267"/>
      <c r="WWW38" s="264" t="s">
        <v>80</v>
      </c>
      <c r="WWX38" s="232" t="s">
        <v>81</v>
      </c>
      <c r="WWY38" s="12" t="s">
        <v>2</v>
      </c>
      <c r="WWZ38" s="106">
        <f t="shared" ref="WWZ38" si="8137">WWZ39+WWZ40</f>
        <v>12467.6</v>
      </c>
      <c r="WXA38" s="106">
        <f t="shared" ref="WXA38" si="8138">SUM(WXA39:WXA41)</f>
        <v>8091.3402300000007</v>
      </c>
      <c r="WXB38" s="107">
        <f t="shared" si="4042"/>
        <v>0.64898939892200591</v>
      </c>
      <c r="WXC38" s="140"/>
      <c r="WXD38" s="267"/>
      <c r="WXE38" s="264" t="s">
        <v>80</v>
      </c>
      <c r="WXF38" s="232" t="s">
        <v>81</v>
      </c>
      <c r="WXG38" s="12" t="s">
        <v>2</v>
      </c>
      <c r="WXH38" s="106">
        <f t="shared" ref="WXH38" si="8139">WXH39+WXH40</f>
        <v>12467.6</v>
      </c>
      <c r="WXI38" s="106">
        <f t="shared" ref="WXI38" si="8140">SUM(WXI39:WXI41)</f>
        <v>8091.3402300000007</v>
      </c>
      <c r="WXJ38" s="107">
        <f t="shared" si="4044"/>
        <v>0.64898939892200591</v>
      </c>
      <c r="WXK38" s="140"/>
      <c r="WXL38" s="267"/>
      <c r="WXM38" s="264" t="s">
        <v>80</v>
      </c>
      <c r="WXN38" s="232" t="s">
        <v>81</v>
      </c>
      <c r="WXO38" s="12" t="s">
        <v>2</v>
      </c>
      <c r="WXP38" s="106">
        <f t="shared" ref="WXP38" si="8141">WXP39+WXP40</f>
        <v>12467.6</v>
      </c>
      <c r="WXQ38" s="106">
        <f t="shared" ref="WXQ38" si="8142">SUM(WXQ39:WXQ41)</f>
        <v>8091.3402300000007</v>
      </c>
      <c r="WXR38" s="107">
        <f t="shared" si="4046"/>
        <v>0.64898939892200591</v>
      </c>
      <c r="WXS38" s="140"/>
      <c r="WXT38" s="267"/>
      <c r="WXU38" s="264" t="s">
        <v>80</v>
      </c>
      <c r="WXV38" s="232" t="s">
        <v>81</v>
      </c>
      <c r="WXW38" s="12" t="s">
        <v>2</v>
      </c>
      <c r="WXX38" s="106">
        <f t="shared" ref="WXX38" si="8143">WXX39+WXX40</f>
        <v>12467.6</v>
      </c>
      <c r="WXY38" s="106">
        <f t="shared" ref="WXY38" si="8144">SUM(WXY39:WXY41)</f>
        <v>8091.3402300000007</v>
      </c>
      <c r="WXZ38" s="107">
        <f t="shared" si="4048"/>
        <v>0.64898939892200591</v>
      </c>
      <c r="WYA38" s="140"/>
      <c r="WYB38" s="267"/>
      <c r="WYC38" s="264" t="s">
        <v>80</v>
      </c>
      <c r="WYD38" s="232" t="s">
        <v>81</v>
      </c>
      <c r="WYE38" s="12" t="s">
        <v>2</v>
      </c>
      <c r="WYF38" s="106">
        <f t="shared" ref="WYF38" si="8145">WYF39+WYF40</f>
        <v>12467.6</v>
      </c>
      <c r="WYG38" s="106">
        <f t="shared" ref="WYG38" si="8146">SUM(WYG39:WYG41)</f>
        <v>8091.3402300000007</v>
      </c>
      <c r="WYH38" s="107">
        <f t="shared" si="4050"/>
        <v>0.64898939892200591</v>
      </c>
      <c r="WYI38" s="140"/>
      <c r="WYJ38" s="267"/>
      <c r="WYK38" s="264" t="s">
        <v>80</v>
      </c>
      <c r="WYL38" s="232" t="s">
        <v>81</v>
      </c>
      <c r="WYM38" s="12" t="s">
        <v>2</v>
      </c>
      <c r="WYN38" s="106">
        <f t="shared" ref="WYN38" si="8147">WYN39+WYN40</f>
        <v>12467.6</v>
      </c>
      <c r="WYO38" s="106">
        <f t="shared" ref="WYO38" si="8148">SUM(WYO39:WYO41)</f>
        <v>8091.3402300000007</v>
      </c>
      <c r="WYP38" s="107">
        <f t="shared" si="4052"/>
        <v>0.64898939892200591</v>
      </c>
      <c r="WYQ38" s="140"/>
      <c r="WYR38" s="267"/>
      <c r="WYS38" s="264" t="s">
        <v>80</v>
      </c>
      <c r="WYT38" s="232" t="s">
        <v>81</v>
      </c>
      <c r="WYU38" s="12" t="s">
        <v>2</v>
      </c>
      <c r="WYV38" s="106">
        <f t="shared" ref="WYV38" si="8149">WYV39+WYV40</f>
        <v>12467.6</v>
      </c>
      <c r="WYW38" s="106">
        <f t="shared" ref="WYW38" si="8150">SUM(WYW39:WYW41)</f>
        <v>8091.3402300000007</v>
      </c>
      <c r="WYX38" s="107">
        <f t="shared" si="4054"/>
        <v>0.64898939892200591</v>
      </c>
      <c r="WYY38" s="140"/>
      <c r="WYZ38" s="267"/>
      <c r="WZA38" s="264" t="s">
        <v>80</v>
      </c>
      <c r="WZB38" s="232" t="s">
        <v>81</v>
      </c>
      <c r="WZC38" s="12" t="s">
        <v>2</v>
      </c>
      <c r="WZD38" s="106">
        <f t="shared" ref="WZD38" si="8151">WZD39+WZD40</f>
        <v>12467.6</v>
      </c>
      <c r="WZE38" s="106">
        <f t="shared" ref="WZE38" si="8152">SUM(WZE39:WZE41)</f>
        <v>8091.3402300000007</v>
      </c>
      <c r="WZF38" s="107">
        <f t="shared" si="4056"/>
        <v>0.64898939892200591</v>
      </c>
      <c r="WZG38" s="140"/>
      <c r="WZH38" s="267"/>
      <c r="WZI38" s="264" t="s">
        <v>80</v>
      </c>
      <c r="WZJ38" s="232" t="s">
        <v>81</v>
      </c>
      <c r="WZK38" s="12" t="s">
        <v>2</v>
      </c>
      <c r="WZL38" s="106">
        <f t="shared" ref="WZL38" si="8153">WZL39+WZL40</f>
        <v>12467.6</v>
      </c>
      <c r="WZM38" s="106">
        <f t="shared" ref="WZM38" si="8154">SUM(WZM39:WZM41)</f>
        <v>8091.3402300000007</v>
      </c>
      <c r="WZN38" s="107">
        <f t="shared" si="4058"/>
        <v>0.64898939892200591</v>
      </c>
      <c r="WZO38" s="140"/>
      <c r="WZP38" s="267"/>
      <c r="WZQ38" s="264" t="s">
        <v>80</v>
      </c>
      <c r="WZR38" s="232" t="s">
        <v>81</v>
      </c>
      <c r="WZS38" s="12" t="s">
        <v>2</v>
      </c>
      <c r="WZT38" s="106">
        <f t="shared" ref="WZT38" si="8155">WZT39+WZT40</f>
        <v>12467.6</v>
      </c>
      <c r="WZU38" s="106">
        <f t="shared" ref="WZU38" si="8156">SUM(WZU39:WZU41)</f>
        <v>8091.3402300000007</v>
      </c>
      <c r="WZV38" s="107">
        <f t="shared" si="4060"/>
        <v>0.64898939892200591</v>
      </c>
      <c r="WZW38" s="140"/>
      <c r="WZX38" s="267"/>
      <c r="WZY38" s="264" t="s">
        <v>80</v>
      </c>
      <c r="WZZ38" s="232" t="s">
        <v>81</v>
      </c>
      <c r="XAA38" s="12" t="s">
        <v>2</v>
      </c>
      <c r="XAB38" s="106">
        <f t="shared" ref="XAB38" si="8157">XAB39+XAB40</f>
        <v>12467.6</v>
      </c>
      <c r="XAC38" s="106">
        <f t="shared" ref="XAC38" si="8158">SUM(XAC39:XAC41)</f>
        <v>8091.3402300000007</v>
      </c>
      <c r="XAD38" s="107">
        <f t="shared" si="4062"/>
        <v>0.64898939892200591</v>
      </c>
      <c r="XAE38" s="140"/>
      <c r="XAF38" s="267"/>
      <c r="XAG38" s="264" t="s">
        <v>80</v>
      </c>
      <c r="XAH38" s="232" t="s">
        <v>81</v>
      </c>
      <c r="XAI38" s="12" t="s">
        <v>2</v>
      </c>
      <c r="XAJ38" s="106">
        <f t="shared" ref="XAJ38" si="8159">XAJ39+XAJ40</f>
        <v>12467.6</v>
      </c>
      <c r="XAK38" s="106">
        <f t="shared" ref="XAK38" si="8160">SUM(XAK39:XAK41)</f>
        <v>8091.3402300000007</v>
      </c>
      <c r="XAL38" s="107">
        <f t="shared" si="4064"/>
        <v>0.64898939892200591</v>
      </c>
      <c r="XAM38" s="140"/>
      <c r="XAN38" s="267"/>
      <c r="XAO38" s="264" t="s">
        <v>80</v>
      </c>
      <c r="XAP38" s="232" t="s">
        <v>81</v>
      </c>
      <c r="XAQ38" s="12" t="s">
        <v>2</v>
      </c>
      <c r="XAR38" s="106">
        <f t="shared" ref="XAR38" si="8161">XAR39+XAR40</f>
        <v>12467.6</v>
      </c>
      <c r="XAS38" s="106">
        <f t="shared" ref="XAS38" si="8162">SUM(XAS39:XAS41)</f>
        <v>8091.3402300000007</v>
      </c>
      <c r="XAT38" s="107">
        <f t="shared" si="4066"/>
        <v>0.64898939892200591</v>
      </c>
      <c r="XAU38" s="140"/>
      <c r="XAV38" s="267"/>
      <c r="XAW38" s="264" t="s">
        <v>80</v>
      </c>
      <c r="XAX38" s="232" t="s">
        <v>81</v>
      </c>
      <c r="XAY38" s="12" t="s">
        <v>2</v>
      </c>
      <c r="XAZ38" s="106">
        <f t="shared" ref="XAZ38" si="8163">XAZ39+XAZ40</f>
        <v>12467.6</v>
      </c>
      <c r="XBA38" s="106">
        <f t="shared" ref="XBA38" si="8164">SUM(XBA39:XBA41)</f>
        <v>8091.3402300000007</v>
      </c>
      <c r="XBB38" s="107">
        <f t="shared" si="4068"/>
        <v>0.64898939892200591</v>
      </c>
      <c r="XBC38" s="140"/>
      <c r="XBD38" s="267"/>
      <c r="XBE38" s="264" t="s">
        <v>80</v>
      </c>
      <c r="XBF38" s="232" t="s">
        <v>81</v>
      </c>
      <c r="XBG38" s="12" t="s">
        <v>2</v>
      </c>
      <c r="XBH38" s="106">
        <f t="shared" ref="XBH38" si="8165">XBH39+XBH40</f>
        <v>12467.6</v>
      </c>
      <c r="XBI38" s="106">
        <f t="shared" ref="XBI38" si="8166">SUM(XBI39:XBI41)</f>
        <v>8091.3402300000007</v>
      </c>
      <c r="XBJ38" s="107">
        <f t="shared" si="4070"/>
        <v>0.64898939892200591</v>
      </c>
      <c r="XBK38" s="140"/>
      <c r="XBL38" s="267"/>
      <c r="XBM38" s="264" t="s">
        <v>80</v>
      </c>
      <c r="XBN38" s="232" t="s">
        <v>81</v>
      </c>
      <c r="XBO38" s="12" t="s">
        <v>2</v>
      </c>
      <c r="XBP38" s="106">
        <f t="shared" ref="XBP38" si="8167">XBP39+XBP40</f>
        <v>12467.6</v>
      </c>
      <c r="XBQ38" s="106">
        <f t="shared" ref="XBQ38" si="8168">SUM(XBQ39:XBQ41)</f>
        <v>8091.3402300000007</v>
      </c>
      <c r="XBR38" s="107">
        <f t="shared" si="4072"/>
        <v>0.64898939892200591</v>
      </c>
      <c r="XBS38" s="140"/>
      <c r="XBT38" s="267"/>
      <c r="XBU38" s="264" t="s">
        <v>80</v>
      </c>
      <c r="XBV38" s="232" t="s">
        <v>81</v>
      </c>
      <c r="XBW38" s="12" t="s">
        <v>2</v>
      </c>
      <c r="XBX38" s="106">
        <f t="shared" ref="XBX38" si="8169">XBX39+XBX40</f>
        <v>12467.6</v>
      </c>
      <c r="XBY38" s="106">
        <f t="shared" ref="XBY38" si="8170">SUM(XBY39:XBY41)</f>
        <v>8091.3402300000007</v>
      </c>
      <c r="XBZ38" s="107">
        <f t="shared" si="4074"/>
        <v>0.64898939892200591</v>
      </c>
      <c r="XCA38" s="140"/>
      <c r="XCB38" s="267"/>
      <c r="XCC38" s="264" t="s">
        <v>80</v>
      </c>
      <c r="XCD38" s="232" t="s">
        <v>81</v>
      </c>
      <c r="XCE38" s="12" t="s">
        <v>2</v>
      </c>
      <c r="XCF38" s="106">
        <f t="shared" ref="XCF38" si="8171">XCF39+XCF40</f>
        <v>12467.6</v>
      </c>
      <c r="XCG38" s="106">
        <f t="shared" ref="XCG38" si="8172">SUM(XCG39:XCG41)</f>
        <v>8091.3402300000007</v>
      </c>
      <c r="XCH38" s="107">
        <f t="shared" si="4076"/>
        <v>0.64898939892200591</v>
      </c>
      <c r="XCI38" s="140"/>
      <c r="XCJ38" s="267"/>
      <c r="XCK38" s="264" t="s">
        <v>80</v>
      </c>
      <c r="XCL38" s="232" t="s">
        <v>81</v>
      </c>
      <c r="XCM38" s="12" t="s">
        <v>2</v>
      </c>
      <c r="XCN38" s="106">
        <f t="shared" ref="XCN38" si="8173">XCN39+XCN40</f>
        <v>12467.6</v>
      </c>
      <c r="XCO38" s="106">
        <f t="shared" ref="XCO38" si="8174">SUM(XCO39:XCO41)</f>
        <v>8091.3402300000007</v>
      </c>
      <c r="XCP38" s="107">
        <f t="shared" si="4078"/>
        <v>0.64898939892200591</v>
      </c>
      <c r="XCQ38" s="140"/>
      <c r="XCR38" s="267"/>
      <c r="XCS38" s="264" t="s">
        <v>80</v>
      </c>
      <c r="XCT38" s="232" t="s">
        <v>81</v>
      </c>
      <c r="XCU38" s="12" t="s">
        <v>2</v>
      </c>
      <c r="XCV38" s="106">
        <f t="shared" ref="XCV38" si="8175">XCV39+XCV40</f>
        <v>12467.6</v>
      </c>
      <c r="XCW38" s="106">
        <f t="shared" ref="XCW38" si="8176">SUM(XCW39:XCW41)</f>
        <v>8091.3402300000007</v>
      </c>
      <c r="XCX38" s="107">
        <f t="shared" si="4080"/>
        <v>0.64898939892200591</v>
      </c>
      <c r="XCY38" s="140"/>
      <c r="XCZ38" s="267"/>
      <c r="XDA38" s="264" t="s">
        <v>80</v>
      </c>
      <c r="XDB38" s="232" t="s">
        <v>81</v>
      </c>
      <c r="XDC38" s="12" t="s">
        <v>2</v>
      </c>
      <c r="XDD38" s="106">
        <f t="shared" ref="XDD38" si="8177">XDD39+XDD40</f>
        <v>12467.6</v>
      </c>
      <c r="XDE38" s="106">
        <f t="shared" ref="XDE38" si="8178">SUM(XDE39:XDE41)</f>
        <v>8091.3402300000007</v>
      </c>
      <c r="XDF38" s="107">
        <f t="shared" si="4082"/>
        <v>0.64898939892200591</v>
      </c>
      <c r="XDG38" s="140"/>
      <c r="XDH38" s="267"/>
      <c r="XDI38" s="264" t="s">
        <v>80</v>
      </c>
      <c r="XDJ38" s="232" t="s">
        <v>81</v>
      </c>
      <c r="XDK38" s="12" t="s">
        <v>2</v>
      </c>
      <c r="XDL38" s="106">
        <f t="shared" ref="XDL38" si="8179">XDL39+XDL40</f>
        <v>12467.6</v>
      </c>
      <c r="XDM38" s="106">
        <f t="shared" ref="XDM38" si="8180">SUM(XDM39:XDM41)</f>
        <v>8091.3402300000007</v>
      </c>
      <c r="XDN38" s="107">
        <f t="shared" si="4084"/>
        <v>0.64898939892200591</v>
      </c>
      <c r="XDO38" s="140"/>
      <c r="XDP38" s="267"/>
      <c r="XDQ38" s="264" t="s">
        <v>80</v>
      </c>
      <c r="XDR38" s="232" t="s">
        <v>81</v>
      </c>
      <c r="XDS38" s="12" t="s">
        <v>2</v>
      </c>
      <c r="XDT38" s="106">
        <f t="shared" ref="XDT38" si="8181">XDT39+XDT40</f>
        <v>12467.6</v>
      </c>
      <c r="XDU38" s="106">
        <f t="shared" ref="XDU38" si="8182">SUM(XDU39:XDU41)</f>
        <v>8091.3402300000007</v>
      </c>
      <c r="XDV38" s="107">
        <f t="shared" si="4086"/>
        <v>0.64898939892200591</v>
      </c>
      <c r="XDW38" s="140"/>
      <c r="XDX38" s="267"/>
      <c r="XDY38" s="264" t="s">
        <v>80</v>
      </c>
      <c r="XDZ38" s="232" t="s">
        <v>81</v>
      </c>
      <c r="XEA38" s="12" t="s">
        <v>2</v>
      </c>
      <c r="XEB38" s="106">
        <f t="shared" ref="XEB38" si="8183">XEB39+XEB40</f>
        <v>12467.6</v>
      </c>
      <c r="XEC38" s="106">
        <f t="shared" ref="XEC38" si="8184">SUM(XEC39:XEC41)</f>
        <v>8091.3402300000007</v>
      </c>
      <c r="XED38" s="107">
        <f t="shared" si="4088"/>
        <v>0.64898939892200591</v>
      </c>
      <c r="XEE38" s="140"/>
      <c r="XEF38" s="267"/>
      <c r="XEG38" s="264" t="s">
        <v>80</v>
      </c>
      <c r="XEH38" s="232" t="s">
        <v>81</v>
      </c>
      <c r="XEI38" s="12" t="s">
        <v>2</v>
      </c>
      <c r="XEJ38" s="106">
        <f t="shared" ref="XEJ38" si="8185">XEJ39+XEJ40</f>
        <v>12467.6</v>
      </c>
      <c r="XEK38" s="106">
        <f t="shared" ref="XEK38" si="8186">SUM(XEK39:XEK41)</f>
        <v>8091.3402300000007</v>
      </c>
      <c r="XEL38" s="107">
        <f t="shared" si="4090"/>
        <v>0.64898939892200591</v>
      </c>
      <c r="XEM38" s="140"/>
      <c r="XEN38" s="267"/>
      <c r="XEO38" s="264" t="s">
        <v>80</v>
      </c>
      <c r="XEP38" s="232" t="s">
        <v>81</v>
      </c>
      <c r="XEQ38" s="12" t="s">
        <v>2</v>
      </c>
      <c r="XER38" s="106">
        <f t="shared" ref="XER38" si="8187">XER39+XER40</f>
        <v>12467.6</v>
      </c>
      <c r="XES38" s="106">
        <f t="shared" ref="XES38" si="8188">SUM(XES39:XES41)</f>
        <v>8091.3402300000007</v>
      </c>
      <c r="XET38" s="107">
        <f t="shared" si="4092"/>
        <v>0.64898939892200591</v>
      </c>
      <c r="XEU38" s="140"/>
      <c r="XEV38" s="267"/>
      <c r="XEW38" s="264" t="s">
        <v>80</v>
      </c>
      <c r="XEX38" s="232" t="s">
        <v>81</v>
      </c>
      <c r="XEY38" s="12" t="s">
        <v>2</v>
      </c>
      <c r="XEZ38" s="106">
        <f t="shared" ref="XEZ38" si="8189">XEZ39+XEZ40</f>
        <v>12467.6</v>
      </c>
      <c r="XFA38" s="106">
        <f t="shared" ref="XFA38" si="8190">SUM(XFA39:XFA41)</f>
        <v>8091.3402300000007</v>
      </c>
      <c r="XFB38" s="107">
        <f t="shared" si="4094"/>
        <v>0.64898939892200591</v>
      </c>
      <c r="XFC38" s="140"/>
      <c r="XFD38" s="267"/>
    </row>
    <row r="39" spans="1:16384" ht="15.75" x14ac:dyDescent="0.25">
      <c r="A39" s="260"/>
      <c r="B39" s="262"/>
      <c r="C39" s="181" t="s">
        <v>3</v>
      </c>
      <c r="D39" s="221">
        <v>4619</v>
      </c>
      <c r="E39" s="221">
        <v>4619</v>
      </c>
      <c r="F39" s="184">
        <f t="shared" ref="F39:F42" si="8191">E39/D39</f>
        <v>1</v>
      </c>
      <c r="G39" s="244"/>
      <c r="H39" s="250"/>
      <c r="I39" s="281"/>
      <c r="J39" s="271"/>
      <c r="K39" s="145"/>
      <c r="L39" s="146"/>
      <c r="M39" s="146"/>
      <c r="N39" s="147"/>
      <c r="O39" s="148"/>
      <c r="P39" s="286"/>
      <c r="Q39" s="270"/>
      <c r="R39" s="271"/>
      <c r="S39" s="145" t="s">
        <v>3</v>
      </c>
      <c r="T39" s="146">
        <v>4619</v>
      </c>
      <c r="U39" s="146">
        <v>242.74023</v>
      </c>
      <c r="V39" s="147">
        <f t="shared" si="4099"/>
        <v>5.2552550335570471E-2</v>
      </c>
      <c r="W39" s="148"/>
      <c r="X39" s="286"/>
      <c r="Y39" s="270"/>
      <c r="Z39" s="271"/>
      <c r="AA39" s="145" t="s">
        <v>3</v>
      </c>
      <c r="AB39" s="146">
        <v>4619</v>
      </c>
      <c r="AC39" s="146">
        <v>242.74023</v>
      </c>
      <c r="AD39" s="147">
        <f t="shared" si="4102"/>
        <v>5.2552550335570471E-2</v>
      </c>
      <c r="AE39" s="148"/>
      <c r="AF39" s="286"/>
      <c r="AG39" s="270"/>
      <c r="AH39" s="271"/>
      <c r="AI39" s="145" t="s">
        <v>3</v>
      </c>
      <c r="AJ39" s="146">
        <v>4619</v>
      </c>
      <c r="AK39" s="146">
        <v>242.74023</v>
      </c>
      <c r="AL39" s="147">
        <f t="shared" si="8"/>
        <v>5.2552550335570471E-2</v>
      </c>
      <c r="AM39" s="148"/>
      <c r="AN39" s="286"/>
      <c r="AO39" s="270"/>
      <c r="AP39" s="271"/>
      <c r="AQ39" s="145" t="s">
        <v>3</v>
      </c>
      <c r="AR39" s="149">
        <v>4619</v>
      </c>
      <c r="AS39" s="106">
        <v>242.74023</v>
      </c>
      <c r="AT39" s="107">
        <f t="shared" si="10"/>
        <v>5.2552550335570471E-2</v>
      </c>
      <c r="AU39" s="140"/>
      <c r="AV39" s="268"/>
      <c r="AW39" s="265"/>
      <c r="AX39" s="262"/>
      <c r="AY39" s="12" t="s">
        <v>3</v>
      </c>
      <c r="AZ39" s="106">
        <v>4619</v>
      </c>
      <c r="BA39" s="106">
        <v>242.74023</v>
      </c>
      <c r="BB39" s="107">
        <f t="shared" si="12"/>
        <v>5.2552550335570471E-2</v>
      </c>
      <c r="BC39" s="140"/>
      <c r="BD39" s="268"/>
      <c r="BE39" s="265"/>
      <c r="BF39" s="262"/>
      <c r="BG39" s="12" t="s">
        <v>3</v>
      </c>
      <c r="BH39" s="106">
        <v>4619</v>
      </c>
      <c r="BI39" s="106">
        <v>242.74023</v>
      </c>
      <c r="BJ39" s="107">
        <f t="shared" si="14"/>
        <v>5.2552550335570471E-2</v>
      </c>
      <c r="BK39" s="140"/>
      <c r="BL39" s="268"/>
      <c r="BM39" s="265"/>
      <c r="BN39" s="262"/>
      <c r="BO39" s="12" t="s">
        <v>3</v>
      </c>
      <c r="BP39" s="106">
        <v>4619</v>
      </c>
      <c r="BQ39" s="106">
        <v>242.74023</v>
      </c>
      <c r="BR39" s="107">
        <f t="shared" si="16"/>
        <v>5.2552550335570471E-2</v>
      </c>
      <c r="BS39" s="140"/>
      <c r="BT39" s="268"/>
      <c r="BU39" s="265"/>
      <c r="BV39" s="262"/>
      <c r="BW39" s="12" t="s">
        <v>3</v>
      </c>
      <c r="BX39" s="106">
        <v>4619</v>
      </c>
      <c r="BY39" s="106">
        <v>242.74023</v>
      </c>
      <c r="BZ39" s="107">
        <f t="shared" si="18"/>
        <v>5.2552550335570471E-2</v>
      </c>
      <c r="CA39" s="140"/>
      <c r="CB39" s="268"/>
      <c r="CC39" s="265"/>
      <c r="CD39" s="262"/>
      <c r="CE39" s="12" t="s">
        <v>3</v>
      </c>
      <c r="CF39" s="106">
        <v>4619</v>
      </c>
      <c r="CG39" s="106">
        <v>242.74023</v>
      </c>
      <c r="CH39" s="107">
        <f t="shared" si="20"/>
        <v>5.2552550335570471E-2</v>
      </c>
      <c r="CI39" s="140"/>
      <c r="CJ39" s="268"/>
      <c r="CK39" s="265"/>
      <c r="CL39" s="262"/>
      <c r="CM39" s="12" t="s">
        <v>3</v>
      </c>
      <c r="CN39" s="106">
        <v>4619</v>
      </c>
      <c r="CO39" s="106">
        <v>242.74023</v>
      </c>
      <c r="CP39" s="107">
        <f t="shared" si="22"/>
        <v>5.2552550335570471E-2</v>
      </c>
      <c r="CQ39" s="140"/>
      <c r="CR39" s="268"/>
      <c r="CS39" s="265"/>
      <c r="CT39" s="262"/>
      <c r="CU39" s="12" t="s">
        <v>3</v>
      </c>
      <c r="CV39" s="106">
        <v>4619</v>
      </c>
      <c r="CW39" s="106">
        <v>242.74023</v>
      </c>
      <c r="CX39" s="107">
        <f t="shared" si="24"/>
        <v>5.2552550335570471E-2</v>
      </c>
      <c r="CY39" s="140"/>
      <c r="CZ39" s="268"/>
      <c r="DA39" s="265"/>
      <c r="DB39" s="262"/>
      <c r="DC39" s="12" t="s">
        <v>3</v>
      </c>
      <c r="DD39" s="106">
        <v>4619</v>
      </c>
      <c r="DE39" s="106">
        <v>242.74023</v>
      </c>
      <c r="DF39" s="107">
        <f t="shared" si="26"/>
        <v>5.2552550335570471E-2</v>
      </c>
      <c r="DG39" s="140"/>
      <c r="DH39" s="268"/>
      <c r="DI39" s="265"/>
      <c r="DJ39" s="262"/>
      <c r="DK39" s="12" t="s">
        <v>3</v>
      </c>
      <c r="DL39" s="106">
        <v>4619</v>
      </c>
      <c r="DM39" s="106">
        <v>242.74023</v>
      </c>
      <c r="DN39" s="107">
        <f t="shared" si="28"/>
        <v>5.2552550335570471E-2</v>
      </c>
      <c r="DO39" s="140"/>
      <c r="DP39" s="268"/>
      <c r="DQ39" s="265"/>
      <c r="DR39" s="262"/>
      <c r="DS39" s="12" t="s">
        <v>3</v>
      </c>
      <c r="DT39" s="106">
        <v>4619</v>
      </c>
      <c r="DU39" s="106">
        <v>242.74023</v>
      </c>
      <c r="DV39" s="107">
        <f t="shared" si="30"/>
        <v>5.2552550335570471E-2</v>
      </c>
      <c r="DW39" s="140"/>
      <c r="DX39" s="268"/>
      <c r="DY39" s="265"/>
      <c r="DZ39" s="262"/>
      <c r="EA39" s="12" t="s">
        <v>3</v>
      </c>
      <c r="EB39" s="106">
        <v>4619</v>
      </c>
      <c r="EC39" s="106">
        <v>242.74023</v>
      </c>
      <c r="ED39" s="107">
        <f t="shared" si="32"/>
        <v>5.2552550335570471E-2</v>
      </c>
      <c r="EE39" s="140"/>
      <c r="EF39" s="268"/>
      <c r="EG39" s="265"/>
      <c r="EH39" s="262"/>
      <c r="EI39" s="12" t="s">
        <v>3</v>
      </c>
      <c r="EJ39" s="106">
        <v>4619</v>
      </c>
      <c r="EK39" s="106">
        <v>242.74023</v>
      </c>
      <c r="EL39" s="107">
        <f t="shared" si="34"/>
        <v>5.2552550335570471E-2</v>
      </c>
      <c r="EM39" s="140"/>
      <c r="EN39" s="268"/>
      <c r="EO39" s="265"/>
      <c r="EP39" s="262"/>
      <c r="EQ39" s="12" t="s">
        <v>3</v>
      </c>
      <c r="ER39" s="106">
        <v>4619</v>
      </c>
      <c r="ES39" s="106">
        <v>242.74023</v>
      </c>
      <c r="ET39" s="107">
        <f t="shared" si="36"/>
        <v>5.2552550335570471E-2</v>
      </c>
      <c r="EU39" s="140"/>
      <c r="EV39" s="268"/>
      <c r="EW39" s="265"/>
      <c r="EX39" s="262"/>
      <c r="EY39" s="12" t="s">
        <v>3</v>
      </c>
      <c r="EZ39" s="106">
        <v>4619</v>
      </c>
      <c r="FA39" s="106">
        <v>242.74023</v>
      </c>
      <c r="FB39" s="107">
        <f t="shared" si="38"/>
        <v>5.2552550335570471E-2</v>
      </c>
      <c r="FC39" s="140"/>
      <c r="FD39" s="268"/>
      <c r="FE39" s="265"/>
      <c r="FF39" s="262"/>
      <c r="FG39" s="12" t="s">
        <v>3</v>
      </c>
      <c r="FH39" s="106">
        <v>4619</v>
      </c>
      <c r="FI39" s="106">
        <v>242.74023</v>
      </c>
      <c r="FJ39" s="107">
        <f t="shared" si="40"/>
        <v>5.2552550335570471E-2</v>
      </c>
      <c r="FK39" s="140"/>
      <c r="FL39" s="268"/>
      <c r="FM39" s="265"/>
      <c r="FN39" s="262"/>
      <c r="FO39" s="12" t="s">
        <v>3</v>
      </c>
      <c r="FP39" s="106">
        <v>4619</v>
      </c>
      <c r="FQ39" s="106">
        <v>242.74023</v>
      </c>
      <c r="FR39" s="107">
        <f t="shared" si="42"/>
        <v>5.2552550335570471E-2</v>
      </c>
      <c r="FS39" s="140"/>
      <c r="FT39" s="268"/>
      <c r="FU39" s="265"/>
      <c r="FV39" s="262"/>
      <c r="FW39" s="12" t="s">
        <v>3</v>
      </c>
      <c r="FX39" s="106">
        <v>4619</v>
      </c>
      <c r="FY39" s="106">
        <v>242.74023</v>
      </c>
      <c r="FZ39" s="107">
        <f t="shared" si="44"/>
        <v>5.2552550335570471E-2</v>
      </c>
      <c r="GA39" s="140"/>
      <c r="GB39" s="268"/>
      <c r="GC39" s="265"/>
      <c r="GD39" s="262"/>
      <c r="GE39" s="12" t="s">
        <v>3</v>
      </c>
      <c r="GF39" s="106">
        <v>4619</v>
      </c>
      <c r="GG39" s="106">
        <v>242.74023</v>
      </c>
      <c r="GH39" s="107">
        <f t="shared" si="46"/>
        <v>5.2552550335570471E-2</v>
      </c>
      <c r="GI39" s="140"/>
      <c r="GJ39" s="268"/>
      <c r="GK39" s="265"/>
      <c r="GL39" s="262"/>
      <c r="GM39" s="12" t="s">
        <v>3</v>
      </c>
      <c r="GN39" s="106">
        <v>4619</v>
      </c>
      <c r="GO39" s="106">
        <v>242.74023</v>
      </c>
      <c r="GP39" s="107">
        <f t="shared" si="48"/>
        <v>5.2552550335570471E-2</v>
      </c>
      <c r="GQ39" s="140"/>
      <c r="GR39" s="268"/>
      <c r="GS39" s="265"/>
      <c r="GT39" s="262"/>
      <c r="GU39" s="12" t="s">
        <v>3</v>
      </c>
      <c r="GV39" s="106">
        <v>4619</v>
      </c>
      <c r="GW39" s="106">
        <v>242.74023</v>
      </c>
      <c r="GX39" s="107">
        <f t="shared" si="50"/>
        <v>5.2552550335570471E-2</v>
      </c>
      <c r="GY39" s="140"/>
      <c r="GZ39" s="268"/>
      <c r="HA39" s="265"/>
      <c r="HB39" s="262"/>
      <c r="HC39" s="12" t="s">
        <v>3</v>
      </c>
      <c r="HD39" s="106">
        <v>4619</v>
      </c>
      <c r="HE39" s="106">
        <v>242.74023</v>
      </c>
      <c r="HF39" s="107">
        <f t="shared" si="52"/>
        <v>5.2552550335570471E-2</v>
      </c>
      <c r="HG39" s="140"/>
      <c r="HH39" s="268"/>
      <c r="HI39" s="265"/>
      <c r="HJ39" s="262"/>
      <c r="HK39" s="12" t="s">
        <v>3</v>
      </c>
      <c r="HL39" s="106">
        <v>4619</v>
      </c>
      <c r="HM39" s="106">
        <v>242.74023</v>
      </c>
      <c r="HN39" s="107">
        <f t="shared" si="54"/>
        <v>5.2552550335570471E-2</v>
      </c>
      <c r="HO39" s="140"/>
      <c r="HP39" s="268"/>
      <c r="HQ39" s="265"/>
      <c r="HR39" s="262"/>
      <c r="HS39" s="12" t="s">
        <v>3</v>
      </c>
      <c r="HT39" s="106">
        <v>4619</v>
      </c>
      <c r="HU39" s="106">
        <v>242.74023</v>
      </c>
      <c r="HV39" s="107">
        <f t="shared" si="56"/>
        <v>5.2552550335570471E-2</v>
      </c>
      <c r="HW39" s="140"/>
      <c r="HX39" s="268"/>
      <c r="HY39" s="265"/>
      <c r="HZ39" s="262"/>
      <c r="IA39" s="12" t="s">
        <v>3</v>
      </c>
      <c r="IB39" s="106">
        <v>4619</v>
      </c>
      <c r="IC39" s="106">
        <v>242.74023</v>
      </c>
      <c r="ID39" s="107">
        <f t="shared" si="58"/>
        <v>5.2552550335570471E-2</v>
      </c>
      <c r="IE39" s="140"/>
      <c r="IF39" s="268"/>
      <c r="IG39" s="265"/>
      <c r="IH39" s="262"/>
      <c r="II39" s="12" t="s">
        <v>3</v>
      </c>
      <c r="IJ39" s="106">
        <v>4619</v>
      </c>
      <c r="IK39" s="106">
        <v>242.74023</v>
      </c>
      <c r="IL39" s="107">
        <f t="shared" si="60"/>
        <v>5.2552550335570471E-2</v>
      </c>
      <c r="IM39" s="140"/>
      <c r="IN39" s="268"/>
      <c r="IO39" s="265"/>
      <c r="IP39" s="262"/>
      <c r="IQ39" s="12" t="s">
        <v>3</v>
      </c>
      <c r="IR39" s="106">
        <v>4619</v>
      </c>
      <c r="IS39" s="106">
        <v>242.74023</v>
      </c>
      <c r="IT39" s="107">
        <f t="shared" si="62"/>
        <v>5.2552550335570471E-2</v>
      </c>
      <c r="IU39" s="140"/>
      <c r="IV39" s="268"/>
      <c r="IW39" s="265"/>
      <c r="IX39" s="262"/>
      <c r="IY39" s="12" t="s">
        <v>3</v>
      </c>
      <c r="IZ39" s="106">
        <v>4619</v>
      </c>
      <c r="JA39" s="106">
        <v>242.74023</v>
      </c>
      <c r="JB39" s="107">
        <f t="shared" si="64"/>
        <v>5.2552550335570471E-2</v>
      </c>
      <c r="JC39" s="140"/>
      <c r="JD39" s="268"/>
      <c r="JE39" s="265"/>
      <c r="JF39" s="262"/>
      <c r="JG39" s="12" t="s">
        <v>3</v>
      </c>
      <c r="JH39" s="106">
        <v>4619</v>
      </c>
      <c r="JI39" s="106">
        <v>242.74023</v>
      </c>
      <c r="JJ39" s="107">
        <f t="shared" si="66"/>
        <v>5.2552550335570471E-2</v>
      </c>
      <c r="JK39" s="140"/>
      <c r="JL39" s="268"/>
      <c r="JM39" s="265"/>
      <c r="JN39" s="262"/>
      <c r="JO39" s="12" t="s">
        <v>3</v>
      </c>
      <c r="JP39" s="106">
        <v>4619</v>
      </c>
      <c r="JQ39" s="106">
        <v>242.74023</v>
      </c>
      <c r="JR39" s="107">
        <f t="shared" si="68"/>
        <v>5.2552550335570471E-2</v>
      </c>
      <c r="JS39" s="140"/>
      <c r="JT39" s="268"/>
      <c r="JU39" s="265"/>
      <c r="JV39" s="262"/>
      <c r="JW39" s="12" t="s">
        <v>3</v>
      </c>
      <c r="JX39" s="106">
        <v>4619</v>
      </c>
      <c r="JY39" s="106">
        <v>242.74023</v>
      </c>
      <c r="JZ39" s="107">
        <f t="shared" si="70"/>
        <v>5.2552550335570471E-2</v>
      </c>
      <c r="KA39" s="140"/>
      <c r="KB39" s="268"/>
      <c r="KC39" s="265"/>
      <c r="KD39" s="262"/>
      <c r="KE39" s="12" t="s">
        <v>3</v>
      </c>
      <c r="KF39" s="106">
        <v>4619</v>
      </c>
      <c r="KG39" s="106">
        <v>242.74023</v>
      </c>
      <c r="KH39" s="107">
        <f t="shared" si="72"/>
        <v>5.2552550335570471E-2</v>
      </c>
      <c r="KI39" s="140"/>
      <c r="KJ39" s="268"/>
      <c r="KK39" s="265"/>
      <c r="KL39" s="262"/>
      <c r="KM39" s="12" t="s">
        <v>3</v>
      </c>
      <c r="KN39" s="106">
        <v>4619</v>
      </c>
      <c r="KO39" s="106">
        <v>242.74023</v>
      </c>
      <c r="KP39" s="107">
        <f t="shared" si="74"/>
        <v>5.2552550335570471E-2</v>
      </c>
      <c r="KQ39" s="140"/>
      <c r="KR39" s="268"/>
      <c r="KS39" s="265"/>
      <c r="KT39" s="262"/>
      <c r="KU39" s="12" t="s">
        <v>3</v>
      </c>
      <c r="KV39" s="106">
        <v>4619</v>
      </c>
      <c r="KW39" s="106">
        <v>242.74023</v>
      </c>
      <c r="KX39" s="107">
        <f t="shared" si="76"/>
        <v>5.2552550335570471E-2</v>
      </c>
      <c r="KY39" s="140"/>
      <c r="KZ39" s="268"/>
      <c r="LA39" s="265"/>
      <c r="LB39" s="262"/>
      <c r="LC39" s="12" t="s">
        <v>3</v>
      </c>
      <c r="LD39" s="106">
        <v>4619</v>
      </c>
      <c r="LE39" s="106">
        <v>242.74023</v>
      </c>
      <c r="LF39" s="107">
        <f t="shared" si="78"/>
        <v>5.2552550335570471E-2</v>
      </c>
      <c r="LG39" s="140"/>
      <c r="LH39" s="268"/>
      <c r="LI39" s="265"/>
      <c r="LJ39" s="262"/>
      <c r="LK39" s="12" t="s">
        <v>3</v>
      </c>
      <c r="LL39" s="106">
        <v>4619</v>
      </c>
      <c r="LM39" s="106">
        <v>242.74023</v>
      </c>
      <c r="LN39" s="107">
        <f t="shared" si="80"/>
        <v>5.2552550335570471E-2</v>
      </c>
      <c r="LO39" s="140"/>
      <c r="LP39" s="268"/>
      <c r="LQ39" s="265"/>
      <c r="LR39" s="262"/>
      <c r="LS39" s="12" t="s">
        <v>3</v>
      </c>
      <c r="LT39" s="106">
        <v>4619</v>
      </c>
      <c r="LU39" s="106">
        <v>242.74023</v>
      </c>
      <c r="LV39" s="107">
        <f t="shared" si="82"/>
        <v>5.2552550335570471E-2</v>
      </c>
      <c r="LW39" s="140"/>
      <c r="LX39" s="268"/>
      <c r="LY39" s="265"/>
      <c r="LZ39" s="262"/>
      <c r="MA39" s="12" t="s">
        <v>3</v>
      </c>
      <c r="MB39" s="106">
        <v>4619</v>
      </c>
      <c r="MC39" s="106">
        <v>242.74023</v>
      </c>
      <c r="MD39" s="107">
        <f t="shared" si="84"/>
        <v>5.2552550335570471E-2</v>
      </c>
      <c r="ME39" s="140"/>
      <c r="MF39" s="268"/>
      <c r="MG39" s="265"/>
      <c r="MH39" s="262"/>
      <c r="MI39" s="12" t="s">
        <v>3</v>
      </c>
      <c r="MJ39" s="106">
        <v>4619</v>
      </c>
      <c r="MK39" s="106">
        <v>242.74023</v>
      </c>
      <c r="ML39" s="107">
        <f t="shared" si="86"/>
        <v>5.2552550335570471E-2</v>
      </c>
      <c r="MM39" s="140"/>
      <c r="MN39" s="268"/>
      <c r="MO39" s="265"/>
      <c r="MP39" s="262"/>
      <c r="MQ39" s="12" t="s">
        <v>3</v>
      </c>
      <c r="MR39" s="106">
        <v>4619</v>
      </c>
      <c r="MS39" s="106">
        <v>242.74023</v>
      </c>
      <c r="MT39" s="107">
        <f t="shared" si="88"/>
        <v>5.2552550335570471E-2</v>
      </c>
      <c r="MU39" s="140"/>
      <c r="MV39" s="268"/>
      <c r="MW39" s="265"/>
      <c r="MX39" s="262"/>
      <c r="MY39" s="12" t="s">
        <v>3</v>
      </c>
      <c r="MZ39" s="106">
        <v>4619</v>
      </c>
      <c r="NA39" s="106">
        <v>242.74023</v>
      </c>
      <c r="NB39" s="107">
        <f t="shared" si="90"/>
        <v>5.2552550335570471E-2</v>
      </c>
      <c r="NC39" s="140"/>
      <c r="ND39" s="268"/>
      <c r="NE39" s="265"/>
      <c r="NF39" s="262"/>
      <c r="NG39" s="12" t="s">
        <v>3</v>
      </c>
      <c r="NH39" s="106">
        <v>4619</v>
      </c>
      <c r="NI39" s="106">
        <v>242.74023</v>
      </c>
      <c r="NJ39" s="107">
        <f t="shared" si="92"/>
        <v>5.2552550335570471E-2</v>
      </c>
      <c r="NK39" s="140"/>
      <c r="NL39" s="268"/>
      <c r="NM39" s="265"/>
      <c r="NN39" s="262"/>
      <c r="NO39" s="12" t="s">
        <v>3</v>
      </c>
      <c r="NP39" s="106">
        <v>4619</v>
      </c>
      <c r="NQ39" s="106">
        <v>242.74023</v>
      </c>
      <c r="NR39" s="107">
        <f t="shared" si="94"/>
        <v>5.2552550335570471E-2</v>
      </c>
      <c r="NS39" s="140"/>
      <c r="NT39" s="268"/>
      <c r="NU39" s="265"/>
      <c r="NV39" s="262"/>
      <c r="NW39" s="12" t="s">
        <v>3</v>
      </c>
      <c r="NX39" s="106">
        <v>4619</v>
      </c>
      <c r="NY39" s="106">
        <v>242.74023</v>
      </c>
      <c r="NZ39" s="107">
        <f t="shared" si="96"/>
        <v>5.2552550335570471E-2</v>
      </c>
      <c r="OA39" s="140"/>
      <c r="OB39" s="268"/>
      <c r="OC39" s="265"/>
      <c r="OD39" s="262"/>
      <c r="OE39" s="12" t="s">
        <v>3</v>
      </c>
      <c r="OF39" s="106">
        <v>4619</v>
      </c>
      <c r="OG39" s="106">
        <v>242.74023</v>
      </c>
      <c r="OH39" s="107">
        <f t="shared" si="98"/>
        <v>5.2552550335570471E-2</v>
      </c>
      <c r="OI39" s="140"/>
      <c r="OJ39" s="268"/>
      <c r="OK39" s="265"/>
      <c r="OL39" s="262"/>
      <c r="OM39" s="12" t="s">
        <v>3</v>
      </c>
      <c r="ON39" s="106">
        <v>4619</v>
      </c>
      <c r="OO39" s="106">
        <v>242.74023</v>
      </c>
      <c r="OP39" s="107">
        <f t="shared" si="100"/>
        <v>5.2552550335570471E-2</v>
      </c>
      <c r="OQ39" s="140"/>
      <c r="OR39" s="268"/>
      <c r="OS39" s="265"/>
      <c r="OT39" s="262"/>
      <c r="OU39" s="12" t="s">
        <v>3</v>
      </c>
      <c r="OV39" s="106">
        <v>4619</v>
      </c>
      <c r="OW39" s="106">
        <v>242.74023</v>
      </c>
      <c r="OX39" s="107">
        <f t="shared" si="102"/>
        <v>5.2552550335570471E-2</v>
      </c>
      <c r="OY39" s="140"/>
      <c r="OZ39" s="268"/>
      <c r="PA39" s="265"/>
      <c r="PB39" s="262"/>
      <c r="PC39" s="12" t="s">
        <v>3</v>
      </c>
      <c r="PD39" s="106">
        <v>4619</v>
      </c>
      <c r="PE39" s="106">
        <v>242.74023</v>
      </c>
      <c r="PF39" s="107">
        <f t="shared" si="104"/>
        <v>5.2552550335570471E-2</v>
      </c>
      <c r="PG39" s="140"/>
      <c r="PH39" s="268"/>
      <c r="PI39" s="265"/>
      <c r="PJ39" s="262"/>
      <c r="PK39" s="12" t="s">
        <v>3</v>
      </c>
      <c r="PL39" s="106">
        <v>4619</v>
      </c>
      <c r="PM39" s="106">
        <v>242.74023</v>
      </c>
      <c r="PN39" s="107">
        <f t="shared" si="106"/>
        <v>5.2552550335570471E-2</v>
      </c>
      <c r="PO39" s="140"/>
      <c r="PP39" s="268"/>
      <c r="PQ39" s="265"/>
      <c r="PR39" s="262"/>
      <c r="PS39" s="12" t="s">
        <v>3</v>
      </c>
      <c r="PT39" s="106">
        <v>4619</v>
      </c>
      <c r="PU39" s="106">
        <v>242.74023</v>
      </c>
      <c r="PV39" s="107">
        <f t="shared" si="108"/>
        <v>5.2552550335570471E-2</v>
      </c>
      <c r="PW39" s="140"/>
      <c r="PX39" s="268"/>
      <c r="PY39" s="265"/>
      <c r="PZ39" s="262"/>
      <c r="QA39" s="12" t="s">
        <v>3</v>
      </c>
      <c r="QB39" s="106">
        <v>4619</v>
      </c>
      <c r="QC39" s="106">
        <v>242.74023</v>
      </c>
      <c r="QD39" s="107">
        <f t="shared" si="110"/>
        <v>5.2552550335570471E-2</v>
      </c>
      <c r="QE39" s="140"/>
      <c r="QF39" s="268"/>
      <c r="QG39" s="265"/>
      <c r="QH39" s="262"/>
      <c r="QI39" s="12" t="s">
        <v>3</v>
      </c>
      <c r="QJ39" s="106">
        <v>4619</v>
      </c>
      <c r="QK39" s="106">
        <v>242.74023</v>
      </c>
      <c r="QL39" s="107">
        <f t="shared" si="112"/>
        <v>5.2552550335570471E-2</v>
      </c>
      <c r="QM39" s="140"/>
      <c r="QN39" s="268"/>
      <c r="QO39" s="265"/>
      <c r="QP39" s="262"/>
      <c r="QQ39" s="12" t="s">
        <v>3</v>
      </c>
      <c r="QR39" s="106">
        <v>4619</v>
      </c>
      <c r="QS39" s="106">
        <v>242.74023</v>
      </c>
      <c r="QT39" s="107">
        <f t="shared" si="114"/>
        <v>5.2552550335570471E-2</v>
      </c>
      <c r="QU39" s="140"/>
      <c r="QV39" s="268"/>
      <c r="QW39" s="265"/>
      <c r="QX39" s="262"/>
      <c r="QY39" s="12" t="s">
        <v>3</v>
      </c>
      <c r="QZ39" s="106">
        <v>4619</v>
      </c>
      <c r="RA39" s="106">
        <v>242.74023</v>
      </c>
      <c r="RB39" s="107">
        <f t="shared" si="116"/>
        <v>5.2552550335570471E-2</v>
      </c>
      <c r="RC39" s="140"/>
      <c r="RD39" s="268"/>
      <c r="RE39" s="265"/>
      <c r="RF39" s="262"/>
      <c r="RG39" s="12" t="s">
        <v>3</v>
      </c>
      <c r="RH39" s="106">
        <v>4619</v>
      </c>
      <c r="RI39" s="106">
        <v>242.74023</v>
      </c>
      <c r="RJ39" s="107">
        <f t="shared" si="118"/>
        <v>5.2552550335570471E-2</v>
      </c>
      <c r="RK39" s="140"/>
      <c r="RL39" s="268"/>
      <c r="RM39" s="265"/>
      <c r="RN39" s="262"/>
      <c r="RO39" s="12" t="s">
        <v>3</v>
      </c>
      <c r="RP39" s="106">
        <v>4619</v>
      </c>
      <c r="RQ39" s="106">
        <v>242.74023</v>
      </c>
      <c r="RR39" s="107">
        <f t="shared" si="120"/>
        <v>5.2552550335570471E-2</v>
      </c>
      <c r="RS39" s="140"/>
      <c r="RT39" s="268"/>
      <c r="RU39" s="265"/>
      <c r="RV39" s="262"/>
      <c r="RW39" s="12" t="s">
        <v>3</v>
      </c>
      <c r="RX39" s="106">
        <v>4619</v>
      </c>
      <c r="RY39" s="106">
        <v>242.74023</v>
      </c>
      <c r="RZ39" s="107">
        <f t="shared" si="122"/>
        <v>5.2552550335570471E-2</v>
      </c>
      <c r="SA39" s="140"/>
      <c r="SB39" s="268"/>
      <c r="SC39" s="265"/>
      <c r="SD39" s="262"/>
      <c r="SE39" s="12" t="s">
        <v>3</v>
      </c>
      <c r="SF39" s="106">
        <v>4619</v>
      </c>
      <c r="SG39" s="106">
        <v>242.74023</v>
      </c>
      <c r="SH39" s="107">
        <f t="shared" si="124"/>
        <v>5.2552550335570471E-2</v>
      </c>
      <c r="SI39" s="140"/>
      <c r="SJ39" s="268"/>
      <c r="SK39" s="265"/>
      <c r="SL39" s="262"/>
      <c r="SM39" s="12" t="s">
        <v>3</v>
      </c>
      <c r="SN39" s="106">
        <v>4619</v>
      </c>
      <c r="SO39" s="106">
        <v>242.74023</v>
      </c>
      <c r="SP39" s="107">
        <f t="shared" si="126"/>
        <v>5.2552550335570471E-2</v>
      </c>
      <c r="SQ39" s="140"/>
      <c r="SR39" s="268"/>
      <c r="SS39" s="265"/>
      <c r="ST39" s="262"/>
      <c r="SU39" s="12" t="s">
        <v>3</v>
      </c>
      <c r="SV39" s="106">
        <v>4619</v>
      </c>
      <c r="SW39" s="106">
        <v>242.74023</v>
      </c>
      <c r="SX39" s="107">
        <f t="shared" si="128"/>
        <v>5.2552550335570471E-2</v>
      </c>
      <c r="SY39" s="140"/>
      <c r="SZ39" s="268"/>
      <c r="TA39" s="265"/>
      <c r="TB39" s="262"/>
      <c r="TC39" s="12" t="s">
        <v>3</v>
      </c>
      <c r="TD39" s="106">
        <v>4619</v>
      </c>
      <c r="TE39" s="106">
        <v>242.74023</v>
      </c>
      <c r="TF39" s="107">
        <f t="shared" si="130"/>
        <v>5.2552550335570471E-2</v>
      </c>
      <c r="TG39" s="140"/>
      <c r="TH39" s="268"/>
      <c r="TI39" s="265"/>
      <c r="TJ39" s="262"/>
      <c r="TK39" s="12" t="s">
        <v>3</v>
      </c>
      <c r="TL39" s="106">
        <v>4619</v>
      </c>
      <c r="TM39" s="106">
        <v>242.74023</v>
      </c>
      <c r="TN39" s="107">
        <f t="shared" si="132"/>
        <v>5.2552550335570471E-2</v>
      </c>
      <c r="TO39" s="140"/>
      <c r="TP39" s="268"/>
      <c r="TQ39" s="265"/>
      <c r="TR39" s="262"/>
      <c r="TS39" s="12" t="s">
        <v>3</v>
      </c>
      <c r="TT39" s="106">
        <v>4619</v>
      </c>
      <c r="TU39" s="106">
        <v>242.74023</v>
      </c>
      <c r="TV39" s="107">
        <f t="shared" si="134"/>
        <v>5.2552550335570471E-2</v>
      </c>
      <c r="TW39" s="140"/>
      <c r="TX39" s="268"/>
      <c r="TY39" s="265"/>
      <c r="TZ39" s="262"/>
      <c r="UA39" s="12" t="s">
        <v>3</v>
      </c>
      <c r="UB39" s="106">
        <v>4619</v>
      </c>
      <c r="UC39" s="106">
        <v>242.74023</v>
      </c>
      <c r="UD39" s="107">
        <f t="shared" si="136"/>
        <v>5.2552550335570471E-2</v>
      </c>
      <c r="UE39" s="140"/>
      <c r="UF39" s="268"/>
      <c r="UG39" s="265"/>
      <c r="UH39" s="262"/>
      <c r="UI39" s="12" t="s">
        <v>3</v>
      </c>
      <c r="UJ39" s="106">
        <v>4619</v>
      </c>
      <c r="UK39" s="106">
        <v>242.74023</v>
      </c>
      <c r="UL39" s="107">
        <f t="shared" si="138"/>
        <v>5.2552550335570471E-2</v>
      </c>
      <c r="UM39" s="140"/>
      <c r="UN39" s="268"/>
      <c r="UO39" s="265"/>
      <c r="UP39" s="262"/>
      <c r="UQ39" s="12" t="s">
        <v>3</v>
      </c>
      <c r="UR39" s="106">
        <v>4619</v>
      </c>
      <c r="US39" s="106">
        <v>242.74023</v>
      </c>
      <c r="UT39" s="107">
        <f t="shared" si="140"/>
        <v>5.2552550335570471E-2</v>
      </c>
      <c r="UU39" s="140"/>
      <c r="UV39" s="268"/>
      <c r="UW39" s="265"/>
      <c r="UX39" s="262"/>
      <c r="UY39" s="12" t="s">
        <v>3</v>
      </c>
      <c r="UZ39" s="106">
        <v>4619</v>
      </c>
      <c r="VA39" s="106">
        <v>242.74023</v>
      </c>
      <c r="VB39" s="107">
        <f t="shared" si="142"/>
        <v>5.2552550335570471E-2</v>
      </c>
      <c r="VC39" s="140"/>
      <c r="VD39" s="268"/>
      <c r="VE39" s="265"/>
      <c r="VF39" s="262"/>
      <c r="VG39" s="12" t="s">
        <v>3</v>
      </c>
      <c r="VH39" s="106">
        <v>4619</v>
      </c>
      <c r="VI39" s="106">
        <v>242.74023</v>
      </c>
      <c r="VJ39" s="107">
        <f t="shared" si="144"/>
        <v>5.2552550335570471E-2</v>
      </c>
      <c r="VK39" s="140"/>
      <c r="VL39" s="268"/>
      <c r="VM39" s="265"/>
      <c r="VN39" s="262"/>
      <c r="VO39" s="12" t="s">
        <v>3</v>
      </c>
      <c r="VP39" s="106">
        <v>4619</v>
      </c>
      <c r="VQ39" s="106">
        <v>242.74023</v>
      </c>
      <c r="VR39" s="107">
        <f t="shared" si="146"/>
        <v>5.2552550335570471E-2</v>
      </c>
      <c r="VS39" s="140"/>
      <c r="VT39" s="268"/>
      <c r="VU39" s="265"/>
      <c r="VV39" s="262"/>
      <c r="VW39" s="12" t="s">
        <v>3</v>
      </c>
      <c r="VX39" s="106">
        <v>4619</v>
      </c>
      <c r="VY39" s="106">
        <v>242.74023</v>
      </c>
      <c r="VZ39" s="107">
        <f t="shared" si="148"/>
        <v>5.2552550335570471E-2</v>
      </c>
      <c r="WA39" s="140"/>
      <c r="WB39" s="268"/>
      <c r="WC39" s="265"/>
      <c r="WD39" s="262"/>
      <c r="WE39" s="12" t="s">
        <v>3</v>
      </c>
      <c r="WF39" s="106">
        <v>4619</v>
      </c>
      <c r="WG39" s="106">
        <v>242.74023</v>
      </c>
      <c r="WH39" s="107">
        <f t="shared" si="150"/>
        <v>5.2552550335570471E-2</v>
      </c>
      <c r="WI39" s="140"/>
      <c r="WJ39" s="268"/>
      <c r="WK39" s="265"/>
      <c r="WL39" s="262"/>
      <c r="WM39" s="12" t="s">
        <v>3</v>
      </c>
      <c r="WN39" s="106">
        <v>4619</v>
      </c>
      <c r="WO39" s="106">
        <v>242.74023</v>
      </c>
      <c r="WP39" s="107">
        <f t="shared" si="152"/>
        <v>5.2552550335570471E-2</v>
      </c>
      <c r="WQ39" s="140"/>
      <c r="WR39" s="268"/>
      <c r="WS39" s="265"/>
      <c r="WT39" s="262"/>
      <c r="WU39" s="12" t="s">
        <v>3</v>
      </c>
      <c r="WV39" s="106">
        <v>4619</v>
      </c>
      <c r="WW39" s="106">
        <v>242.74023</v>
      </c>
      <c r="WX39" s="107">
        <f t="shared" si="154"/>
        <v>5.2552550335570471E-2</v>
      </c>
      <c r="WY39" s="140"/>
      <c r="WZ39" s="268"/>
      <c r="XA39" s="265"/>
      <c r="XB39" s="262"/>
      <c r="XC39" s="12" t="s">
        <v>3</v>
      </c>
      <c r="XD39" s="106">
        <v>4619</v>
      </c>
      <c r="XE39" s="106">
        <v>242.74023</v>
      </c>
      <c r="XF39" s="107">
        <f t="shared" si="156"/>
        <v>5.2552550335570471E-2</v>
      </c>
      <c r="XG39" s="140"/>
      <c r="XH39" s="268"/>
      <c r="XI39" s="265"/>
      <c r="XJ39" s="262"/>
      <c r="XK39" s="12" t="s">
        <v>3</v>
      </c>
      <c r="XL39" s="106">
        <v>4619</v>
      </c>
      <c r="XM39" s="106">
        <v>242.74023</v>
      </c>
      <c r="XN39" s="107">
        <f t="shared" si="158"/>
        <v>5.2552550335570471E-2</v>
      </c>
      <c r="XO39" s="140"/>
      <c r="XP39" s="268"/>
      <c r="XQ39" s="265"/>
      <c r="XR39" s="262"/>
      <c r="XS39" s="12" t="s">
        <v>3</v>
      </c>
      <c r="XT39" s="106">
        <v>4619</v>
      </c>
      <c r="XU39" s="106">
        <v>242.74023</v>
      </c>
      <c r="XV39" s="107">
        <f t="shared" si="160"/>
        <v>5.2552550335570471E-2</v>
      </c>
      <c r="XW39" s="140"/>
      <c r="XX39" s="268"/>
      <c r="XY39" s="265"/>
      <c r="XZ39" s="262"/>
      <c r="YA39" s="12" t="s">
        <v>3</v>
      </c>
      <c r="YB39" s="106">
        <v>4619</v>
      </c>
      <c r="YC39" s="106">
        <v>242.74023</v>
      </c>
      <c r="YD39" s="107">
        <f t="shared" si="162"/>
        <v>5.2552550335570471E-2</v>
      </c>
      <c r="YE39" s="140"/>
      <c r="YF39" s="268"/>
      <c r="YG39" s="265"/>
      <c r="YH39" s="262"/>
      <c r="YI39" s="12" t="s">
        <v>3</v>
      </c>
      <c r="YJ39" s="106">
        <v>4619</v>
      </c>
      <c r="YK39" s="106">
        <v>242.74023</v>
      </c>
      <c r="YL39" s="107">
        <f t="shared" si="164"/>
        <v>5.2552550335570471E-2</v>
      </c>
      <c r="YM39" s="140"/>
      <c r="YN39" s="268"/>
      <c r="YO39" s="265"/>
      <c r="YP39" s="262"/>
      <c r="YQ39" s="12" t="s">
        <v>3</v>
      </c>
      <c r="YR39" s="106">
        <v>4619</v>
      </c>
      <c r="YS39" s="106">
        <v>242.74023</v>
      </c>
      <c r="YT39" s="107">
        <f t="shared" si="166"/>
        <v>5.2552550335570471E-2</v>
      </c>
      <c r="YU39" s="140"/>
      <c r="YV39" s="268"/>
      <c r="YW39" s="265"/>
      <c r="YX39" s="262"/>
      <c r="YY39" s="12" t="s">
        <v>3</v>
      </c>
      <c r="YZ39" s="106">
        <v>4619</v>
      </c>
      <c r="ZA39" s="106">
        <v>242.74023</v>
      </c>
      <c r="ZB39" s="107">
        <f t="shared" si="168"/>
        <v>5.2552550335570471E-2</v>
      </c>
      <c r="ZC39" s="140"/>
      <c r="ZD39" s="268"/>
      <c r="ZE39" s="265"/>
      <c r="ZF39" s="262"/>
      <c r="ZG39" s="12" t="s">
        <v>3</v>
      </c>
      <c r="ZH39" s="106">
        <v>4619</v>
      </c>
      <c r="ZI39" s="106">
        <v>242.74023</v>
      </c>
      <c r="ZJ39" s="107">
        <f t="shared" si="170"/>
        <v>5.2552550335570471E-2</v>
      </c>
      <c r="ZK39" s="140"/>
      <c r="ZL39" s="268"/>
      <c r="ZM39" s="265"/>
      <c r="ZN39" s="262"/>
      <c r="ZO39" s="12" t="s">
        <v>3</v>
      </c>
      <c r="ZP39" s="106">
        <v>4619</v>
      </c>
      <c r="ZQ39" s="106">
        <v>242.74023</v>
      </c>
      <c r="ZR39" s="107">
        <f t="shared" si="172"/>
        <v>5.2552550335570471E-2</v>
      </c>
      <c r="ZS39" s="140"/>
      <c r="ZT39" s="268"/>
      <c r="ZU39" s="265"/>
      <c r="ZV39" s="262"/>
      <c r="ZW39" s="12" t="s">
        <v>3</v>
      </c>
      <c r="ZX39" s="106">
        <v>4619</v>
      </c>
      <c r="ZY39" s="106">
        <v>242.74023</v>
      </c>
      <c r="ZZ39" s="107">
        <f t="shared" si="174"/>
        <v>5.2552550335570471E-2</v>
      </c>
      <c r="AAA39" s="140"/>
      <c r="AAB39" s="268"/>
      <c r="AAC39" s="265"/>
      <c r="AAD39" s="262"/>
      <c r="AAE39" s="12" t="s">
        <v>3</v>
      </c>
      <c r="AAF39" s="106">
        <v>4619</v>
      </c>
      <c r="AAG39" s="106">
        <v>242.74023</v>
      </c>
      <c r="AAH39" s="107">
        <f t="shared" si="176"/>
        <v>5.2552550335570471E-2</v>
      </c>
      <c r="AAI39" s="140"/>
      <c r="AAJ39" s="268"/>
      <c r="AAK39" s="265"/>
      <c r="AAL39" s="262"/>
      <c r="AAM39" s="12" t="s">
        <v>3</v>
      </c>
      <c r="AAN39" s="106">
        <v>4619</v>
      </c>
      <c r="AAO39" s="106">
        <v>242.74023</v>
      </c>
      <c r="AAP39" s="107">
        <f t="shared" si="178"/>
        <v>5.2552550335570471E-2</v>
      </c>
      <c r="AAQ39" s="140"/>
      <c r="AAR39" s="268"/>
      <c r="AAS39" s="265"/>
      <c r="AAT39" s="262"/>
      <c r="AAU39" s="12" t="s">
        <v>3</v>
      </c>
      <c r="AAV39" s="106">
        <v>4619</v>
      </c>
      <c r="AAW39" s="106">
        <v>242.74023</v>
      </c>
      <c r="AAX39" s="107">
        <f t="shared" si="180"/>
        <v>5.2552550335570471E-2</v>
      </c>
      <c r="AAY39" s="140"/>
      <c r="AAZ39" s="268"/>
      <c r="ABA39" s="265"/>
      <c r="ABB39" s="262"/>
      <c r="ABC39" s="12" t="s">
        <v>3</v>
      </c>
      <c r="ABD39" s="106">
        <v>4619</v>
      </c>
      <c r="ABE39" s="106">
        <v>242.74023</v>
      </c>
      <c r="ABF39" s="107">
        <f t="shared" si="182"/>
        <v>5.2552550335570471E-2</v>
      </c>
      <c r="ABG39" s="140"/>
      <c r="ABH39" s="268"/>
      <c r="ABI39" s="265"/>
      <c r="ABJ39" s="262"/>
      <c r="ABK39" s="12" t="s">
        <v>3</v>
      </c>
      <c r="ABL39" s="106">
        <v>4619</v>
      </c>
      <c r="ABM39" s="106">
        <v>242.74023</v>
      </c>
      <c r="ABN39" s="107">
        <f t="shared" si="184"/>
        <v>5.2552550335570471E-2</v>
      </c>
      <c r="ABO39" s="140"/>
      <c r="ABP39" s="268"/>
      <c r="ABQ39" s="265"/>
      <c r="ABR39" s="262"/>
      <c r="ABS39" s="12" t="s">
        <v>3</v>
      </c>
      <c r="ABT39" s="106">
        <v>4619</v>
      </c>
      <c r="ABU39" s="106">
        <v>242.74023</v>
      </c>
      <c r="ABV39" s="107">
        <f t="shared" si="186"/>
        <v>5.2552550335570471E-2</v>
      </c>
      <c r="ABW39" s="140"/>
      <c r="ABX39" s="268"/>
      <c r="ABY39" s="265"/>
      <c r="ABZ39" s="262"/>
      <c r="ACA39" s="12" t="s">
        <v>3</v>
      </c>
      <c r="ACB39" s="106">
        <v>4619</v>
      </c>
      <c r="ACC39" s="106">
        <v>242.74023</v>
      </c>
      <c r="ACD39" s="107">
        <f t="shared" si="188"/>
        <v>5.2552550335570471E-2</v>
      </c>
      <c r="ACE39" s="140"/>
      <c r="ACF39" s="268"/>
      <c r="ACG39" s="265"/>
      <c r="ACH39" s="262"/>
      <c r="ACI39" s="12" t="s">
        <v>3</v>
      </c>
      <c r="ACJ39" s="106">
        <v>4619</v>
      </c>
      <c r="ACK39" s="106">
        <v>242.74023</v>
      </c>
      <c r="ACL39" s="107">
        <f t="shared" si="190"/>
        <v>5.2552550335570471E-2</v>
      </c>
      <c r="ACM39" s="140"/>
      <c r="ACN39" s="268"/>
      <c r="ACO39" s="265"/>
      <c r="ACP39" s="262"/>
      <c r="ACQ39" s="12" t="s">
        <v>3</v>
      </c>
      <c r="ACR39" s="106">
        <v>4619</v>
      </c>
      <c r="ACS39" s="106">
        <v>242.74023</v>
      </c>
      <c r="ACT39" s="107">
        <f t="shared" si="192"/>
        <v>5.2552550335570471E-2</v>
      </c>
      <c r="ACU39" s="140"/>
      <c r="ACV39" s="268"/>
      <c r="ACW39" s="265"/>
      <c r="ACX39" s="262"/>
      <c r="ACY39" s="12" t="s">
        <v>3</v>
      </c>
      <c r="ACZ39" s="106">
        <v>4619</v>
      </c>
      <c r="ADA39" s="106">
        <v>242.74023</v>
      </c>
      <c r="ADB39" s="107">
        <f t="shared" si="194"/>
        <v>5.2552550335570471E-2</v>
      </c>
      <c r="ADC39" s="140"/>
      <c r="ADD39" s="268"/>
      <c r="ADE39" s="265"/>
      <c r="ADF39" s="262"/>
      <c r="ADG39" s="12" t="s">
        <v>3</v>
      </c>
      <c r="ADH39" s="106">
        <v>4619</v>
      </c>
      <c r="ADI39" s="106">
        <v>242.74023</v>
      </c>
      <c r="ADJ39" s="107">
        <f t="shared" si="196"/>
        <v>5.2552550335570471E-2</v>
      </c>
      <c r="ADK39" s="140"/>
      <c r="ADL39" s="268"/>
      <c r="ADM39" s="265"/>
      <c r="ADN39" s="262"/>
      <c r="ADO39" s="12" t="s">
        <v>3</v>
      </c>
      <c r="ADP39" s="106">
        <v>4619</v>
      </c>
      <c r="ADQ39" s="106">
        <v>242.74023</v>
      </c>
      <c r="ADR39" s="107">
        <f t="shared" si="198"/>
        <v>5.2552550335570471E-2</v>
      </c>
      <c r="ADS39" s="140"/>
      <c r="ADT39" s="268"/>
      <c r="ADU39" s="265"/>
      <c r="ADV39" s="262"/>
      <c r="ADW39" s="12" t="s">
        <v>3</v>
      </c>
      <c r="ADX39" s="106">
        <v>4619</v>
      </c>
      <c r="ADY39" s="106">
        <v>242.74023</v>
      </c>
      <c r="ADZ39" s="107">
        <f t="shared" si="200"/>
        <v>5.2552550335570471E-2</v>
      </c>
      <c r="AEA39" s="140"/>
      <c r="AEB39" s="268"/>
      <c r="AEC39" s="265"/>
      <c r="AED39" s="262"/>
      <c r="AEE39" s="12" t="s">
        <v>3</v>
      </c>
      <c r="AEF39" s="106">
        <v>4619</v>
      </c>
      <c r="AEG39" s="106">
        <v>242.74023</v>
      </c>
      <c r="AEH39" s="107">
        <f t="shared" si="202"/>
        <v>5.2552550335570471E-2</v>
      </c>
      <c r="AEI39" s="140"/>
      <c r="AEJ39" s="268"/>
      <c r="AEK39" s="265"/>
      <c r="AEL39" s="262"/>
      <c r="AEM39" s="12" t="s">
        <v>3</v>
      </c>
      <c r="AEN39" s="106">
        <v>4619</v>
      </c>
      <c r="AEO39" s="106">
        <v>242.74023</v>
      </c>
      <c r="AEP39" s="107">
        <f t="shared" si="204"/>
        <v>5.2552550335570471E-2</v>
      </c>
      <c r="AEQ39" s="140"/>
      <c r="AER39" s="268"/>
      <c r="AES39" s="265"/>
      <c r="AET39" s="262"/>
      <c r="AEU39" s="12" t="s">
        <v>3</v>
      </c>
      <c r="AEV39" s="106">
        <v>4619</v>
      </c>
      <c r="AEW39" s="106">
        <v>242.74023</v>
      </c>
      <c r="AEX39" s="107">
        <f t="shared" si="206"/>
        <v>5.2552550335570471E-2</v>
      </c>
      <c r="AEY39" s="140"/>
      <c r="AEZ39" s="268"/>
      <c r="AFA39" s="265"/>
      <c r="AFB39" s="262"/>
      <c r="AFC39" s="12" t="s">
        <v>3</v>
      </c>
      <c r="AFD39" s="106">
        <v>4619</v>
      </c>
      <c r="AFE39" s="106">
        <v>242.74023</v>
      </c>
      <c r="AFF39" s="107">
        <f t="shared" si="208"/>
        <v>5.2552550335570471E-2</v>
      </c>
      <c r="AFG39" s="140"/>
      <c r="AFH39" s="268"/>
      <c r="AFI39" s="265"/>
      <c r="AFJ39" s="262"/>
      <c r="AFK39" s="12" t="s">
        <v>3</v>
      </c>
      <c r="AFL39" s="106">
        <v>4619</v>
      </c>
      <c r="AFM39" s="106">
        <v>242.74023</v>
      </c>
      <c r="AFN39" s="107">
        <f t="shared" si="210"/>
        <v>5.2552550335570471E-2</v>
      </c>
      <c r="AFO39" s="140"/>
      <c r="AFP39" s="268"/>
      <c r="AFQ39" s="265"/>
      <c r="AFR39" s="262"/>
      <c r="AFS39" s="12" t="s">
        <v>3</v>
      </c>
      <c r="AFT39" s="106">
        <v>4619</v>
      </c>
      <c r="AFU39" s="106">
        <v>242.74023</v>
      </c>
      <c r="AFV39" s="107">
        <f t="shared" si="212"/>
        <v>5.2552550335570471E-2</v>
      </c>
      <c r="AFW39" s="140"/>
      <c r="AFX39" s="268"/>
      <c r="AFY39" s="265"/>
      <c r="AFZ39" s="262"/>
      <c r="AGA39" s="12" t="s">
        <v>3</v>
      </c>
      <c r="AGB39" s="106">
        <v>4619</v>
      </c>
      <c r="AGC39" s="106">
        <v>242.74023</v>
      </c>
      <c r="AGD39" s="107">
        <f t="shared" si="214"/>
        <v>5.2552550335570471E-2</v>
      </c>
      <c r="AGE39" s="140"/>
      <c r="AGF39" s="268"/>
      <c r="AGG39" s="265"/>
      <c r="AGH39" s="262"/>
      <c r="AGI39" s="12" t="s">
        <v>3</v>
      </c>
      <c r="AGJ39" s="106">
        <v>4619</v>
      </c>
      <c r="AGK39" s="106">
        <v>242.74023</v>
      </c>
      <c r="AGL39" s="107">
        <f t="shared" si="216"/>
        <v>5.2552550335570471E-2</v>
      </c>
      <c r="AGM39" s="140"/>
      <c r="AGN39" s="268"/>
      <c r="AGO39" s="265"/>
      <c r="AGP39" s="262"/>
      <c r="AGQ39" s="12" t="s">
        <v>3</v>
      </c>
      <c r="AGR39" s="106">
        <v>4619</v>
      </c>
      <c r="AGS39" s="106">
        <v>242.74023</v>
      </c>
      <c r="AGT39" s="107">
        <f t="shared" si="218"/>
        <v>5.2552550335570471E-2</v>
      </c>
      <c r="AGU39" s="140"/>
      <c r="AGV39" s="268"/>
      <c r="AGW39" s="265"/>
      <c r="AGX39" s="262"/>
      <c r="AGY39" s="12" t="s">
        <v>3</v>
      </c>
      <c r="AGZ39" s="106">
        <v>4619</v>
      </c>
      <c r="AHA39" s="106">
        <v>242.74023</v>
      </c>
      <c r="AHB39" s="107">
        <f t="shared" si="220"/>
        <v>5.2552550335570471E-2</v>
      </c>
      <c r="AHC39" s="140"/>
      <c r="AHD39" s="268"/>
      <c r="AHE39" s="265"/>
      <c r="AHF39" s="262"/>
      <c r="AHG39" s="12" t="s">
        <v>3</v>
      </c>
      <c r="AHH39" s="106">
        <v>4619</v>
      </c>
      <c r="AHI39" s="106">
        <v>242.74023</v>
      </c>
      <c r="AHJ39" s="107">
        <f t="shared" si="222"/>
        <v>5.2552550335570471E-2</v>
      </c>
      <c r="AHK39" s="140"/>
      <c r="AHL39" s="268"/>
      <c r="AHM39" s="265"/>
      <c r="AHN39" s="262"/>
      <c r="AHO39" s="12" t="s">
        <v>3</v>
      </c>
      <c r="AHP39" s="106">
        <v>4619</v>
      </c>
      <c r="AHQ39" s="106">
        <v>242.74023</v>
      </c>
      <c r="AHR39" s="107">
        <f t="shared" si="224"/>
        <v>5.2552550335570471E-2</v>
      </c>
      <c r="AHS39" s="140"/>
      <c r="AHT39" s="268"/>
      <c r="AHU39" s="265"/>
      <c r="AHV39" s="262"/>
      <c r="AHW39" s="12" t="s">
        <v>3</v>
      </c>
      <c r="AHX39" s="106">
        <v>4619</v>
      </c>
      <c r="AHY39" s="106">
        <v>242.74023</v>
      </c>
      <c r="AHZ39" s="107">
        <f t="shared" si="226"/>
        <v>5.2552550335570471E-2</v>
      </c>
      <c r="AIA39" s="140"/>
      <c r="AIB39" s="268"/>
      <c r="AIC39" s="265"/>
      <c r="AID39" s="262"/>
      <c r="AIE39" s="12" t="s">
        <v>3</v>
      </c>
      <c r="AIF39" s="106">
        <v>4619</v>
      </c>
      <c r="AIG39" s="106">
        <v>242.74023</v>
      </c>
      <c r="AIH39" s="107">
        <f t="shared" si="228"/>
        <v>5.2552550335570471E-2</v>
      </c>
      <c r="AII39" s="140"/>
      <c r="AIJ39" s="268"/>
      <c r="AIK39" s="265"/>
      <c r="AIL39" s="262"/>
      <c r="AIM39" s="12" t="s">
        <v>3</v>
      </c>
      <c r="AIN39" s="106">
        <v>4619</v>
      </c>
      <c r="AIO39" s="106">
        <v>242.74023</v>
      </c>
      <c r="AIP39" s="107">
        <f t="shared" si="230"/>
        <v>5.2552550335570471E-2</v>
      </c>
      <c r="AIQ39" s="140"/>
      <c r="AIR39" s="268"/>
      <c r="AIS39" s="265"/>
      <c r="AIT39" s="262"/>
      <c r="AIU39" s="12" t="s">
        <v>3</v>
      </c>
      <c r="AIV39" s="106">
        <v>4619</v>
      </c>
      <c r="AIW39" s="106">
        <v>242.74023</v>
      </c>
      <c r="AIX39" s="107">
        <f t="shared" si="232"/>
        <v>5.2552550335570471E-2</v>
      </c>
      <c r="AIY39" s="140"/>
      <c r="AIZ39" s="268"/>
      <c r="AJA39" s="265"/>
      <c r="AJB39" s="262"/>
      <c r="AJC39" s="12" t="s">
        <v>3</v>
      </c>
      <c r="AJD39" s="106">
        <v>4619</v>
      </c>
      <c r="AJE39" s="106">
        <v>242.74023</v>
      </c>
      <c r="AJF39" s="107">
        <f t="shared" si="234"/>
        <v>5.2552550335570471E-2</v>
      </c>
      <c r="AJG39" s="140"/>
      <c r="AJH39" s="268"/>
      <c r="AJI39" s="265"/>
      <c r="AJJ39" s="262"/>
      <c r="AJK39" s="12" t="s">
        <v>3</v>
      </c>
      <c r="AJL39" s="106">
        <v>4619</v>
      </c>
      <c r="AJM39" s="106">
        <v>242.74023</v>
      </c>
      <c r="AJN39" s="107">
        <f t="shared" si="236"/>
        <v>5.2552550335570471E-2</v>
      </c>
      <c r="AJO39" s="140"/>
      <c r="AJP39" s="268"/>
      <c r="AJQ39" s="265"/>
      <c r="AJR39" s="262"/>
      <c r="AJS39" s="12" t="s">
        <v>3</v>
      </c>
      <c r="AJT39" s="106">
        <v>4619</v>
      </c>
      <c r="AJU39" s="106">
        <v>242.74023</v>
      </c>
      <c r="AJV39" s="107">
        <f t="shared" si="238"/>
        <v>5.2552550335570471E-2</v>
      </c>
      <c r="AJW39" s="140"/>
      <c r="AJX39" s="268"/>
      <c r="AJY39" s="265"/>
      <c r="AJZ39" s="262"/>
      <c r="AKA39" s="12" t="s">
        <v>3</v>
      </c>
      <c r="AKB39" s="106">
        <v>4619</v>
      </c>
      <c r="AKC39" s="106">
        <v>242.74023</v>
      </c>
      <c r="AKD39" s="107">
        <f t="shared" si="240"/>
        <v>5.2552550335570471E-2</v>
      </c>
      <c r="AKE39" s="140"/>
      <c r="AKF39" s="268"/>
      <c r="AKG39" s="265"/>
      <c r="AKH39" s="262"/>
      <c r="AKI39" s="12" t="s">
        <v>3</v>
      </c>
      <c r="AKJ39" s="106">
        <v>4619</v>
      </c>
      <c r="AKK39" s="106">
        <v>242.74023</v>
      </c>
      <c r="AKL39" s="107">
        <f t="shared" si="242"/>
        <v>5.2552550335570471E-2</v>
      </c>
      <c r="AKM39" s="140"/>
      <c r="AKN39" s="268"/>
      <c r="AKO39" s="265"/>
      <c r="AKP39" s="262"/>
      <c r="AKQ39" s="12" t="s">
        <v>3</v>
      </c>
      <c r="AKR39" s="106">
        <v>4619</v>
      </c>
      <c r="AKS39" s="106">
        <v>242.74023</v>
      </c>
      <c r="AKT39" s="107">
        <f t="shared" si="244"/>
        <v>5.2552550335570471E-2</v>
      </c>
      <c r="AKU39" s="140"/>
      <c r="AKV39" s="268"/>
      <c r="AKW39" s="265"/>
      <c r="AKX39" s="262"/>
      <c r="AKY39" s="12" t="s">
        <v>3</v>
      </c>
      <c r="AKZ39" s="106">
        <v>4619</v>
      </c>
      <c r="ALA39" s="106">
        <v>242.74023</v>
      </c>
      <c r="ALB39" s="107">
        <f t="shared" si="246"/>
        <v>5.2552550335570471E-2</v>
      </c>
      <c r="ALC39" s="140"/>
      <c r="ALD39" s="268"/>
      <c r="ALE39" s="265"/>
      <c r="ALF39" s="262"/>
      <c r="ALG39" s="12" t="s">
        <v>3</v>
      </c>
      <c r="ALH39" s="106">
        <v>4619</v>
      </c>
      <c r="ALI39" s="106">
        <v>242.74023</v>
      </c>
      <c r="ALJ39" s="107">
        <f t="shared" si="248"/>
        <v>5.2552550335570471E-2</v>
      </c>
      <c r="ALK39" s="140"/>
      <c r="ALL39" s="268"/>
      <c r="ALM39" s="265"/>
      <c r="ALN39" s="262"/>
      <c r="ALO39" s="12" t="s">
        <v>3</v>
      </c>
      <c r="ALP39" s="106">
        <v>4619</v>
      </c>
      <c r="ALQ39" s="106">
        <v>242.74023</v>
      </c>
      <c r="ALR39" s="107">
        <f t="shared" si="250"/>
        <v>5.2552550335570471E-2</v>
      </c>
      <c r="ALS39" s="140"/>
      <c r="ALT39" s="268"/>
      <c r="ALU39" s="265"/>
      <c r="ALV39" s="262"/>
      <c r="ALW39" s="12" t="s">
        <v>3</v>
      </c>
      <c r="ALX39" s="106">
        <v>4619</v>
      </c>
      <c r="ALY39" s="106">
        <v>242.74023</v>
      </c>
      <c r="ALZ39" s="107">
        <f t="shared" si="252"/>
        <v>5.2552550335570471E-2</v>
      </c>
      <c r="AMA39" s="140"/>
      <c r="AMB39" s="268"/>
      <c r="AMC39" s="265"/>
      <c r="AMD39" s="262"/>
      <c r="AME39" s="12" t="s">
        <v>3</v>
      </c>
      <c r="AMF39" s="106">
        <v>4619</v>
      </c>
      <c r="AMG39" s="106">
        <v>242.74023</v>
      </c>
      <c r="AMH39" s="107">
        <f t="shared" si="254"/>
        <v>5.2552550335570471E-2</v>
      </c>
      <c r="AMI39" s="140"/>
      <c r="AMJ39" s="268"/>
      <c r="AMK39" s="265"/>
      <c r="AML39" s="262"/>
      <c r="AMM39" s="12" t="s">
        <v>3</v>
      </c>
      <c r="AMN39" s="106">
        <v>4619</v>
      </c>
      <c r="AMO39" s="106">
        <v>242.74023</v>
      </c>
      <c r="AMP39" s="107">
        <f t="shared" si="256"/>
        <v>5.2552550335570471E-2</v>
      </c>
      <c r="AMQ39" s="140"/>
      <c r="AMR39" s="268"/>
      <c r="AMS39" s="265"/>
      <c r="AMT39" s="262"/>
      <c r="AMU39" s="12" t="s">
        <v>3</v>
      </c>
      <c r="AMV39" s="106">
        <v>4619</v>
      </c>
      <c r="AMW39" s="106">
        <v>242.74023</v>
      </c>
      <c r="AMX39" s="107">
        <f t="shared" si="258"/>
        <v>5.2552550335570471E-2</v>
      </c>
      <c r="AMY39" s="140"/>
      <c r="AMZ39" s="268"/>
      <c r="ANA39" s="265"/>
      <c r="ANB39" s="262"/>
      <c r="ANC39" s="12" t="s">
        <v>3</v>
      </c>
      <c r="AND39" s="106">
        <v>4619</v>
      </c>
      <c r="ANE39" s="106">
        <v>242.74023</v>
      </c>
      <c r="ANF39" s="107">
        <f t="shared" si="260"/>
        <v>5.2552550335570471E-2</v>
      </c>
      <c r="ANG39" s="140"/>
      <c r="ANH39" s="268"/>
      <c r="ANI39" s="265"/>
      <c r="ANJ39" s="262"/>
      <c r="ANK39" s="12" t="s">
        <v>3</v>
      </c>
      <c r="ANL39" s="106">
        <v>4619</v>
      </c>
      <c r="ANM39" s="106">
        <v>242.74023</v>
      </c>
      <c r="ANN39" s="107">
        <f t="shared" si="262"/>
        <v>5.2552550335570471E-2</v>
      </c>
      <c r="ANO39" s="140"/>
      <c r="ANP39" s="268"/>
      <c r="ANQ39" s="265"/>
      <c r="ANR39" s="262"/>
      <c r="ANS39" s="12" t="s">
        <v>3</v>
      </c>
      <c r="ANT39" s="106">
        <v>4619</v>
      </c>
      <c r="ANU39" s="106">
        <v>242.74023</v>
      </c>
      <c r="ANV39" s="107">
        <f t="shared" si="264"/>
        <v>5.2552550335570471E-2</v>
      </c>
      <c r="ANW39" s="140"/>
      <c r="ANX39" s="268"/>
      <c r="ANY39" s="265"/>
      <c r="ANZ39" s="262"/>
      <c r="AOA39" s="12" t="s">
        <v>3</v>
      </c>
      <c r="AOB39" s="106">
        <v>4619</v>
      </c>
      <c r="AOC39" s="106">
        <v>242.74023</v>
      </c>
      <c r="AOD39" s="107">
        <f t="shared" si="266"/>
        <v>5.2552550335570471E-2</v>
      </c>
      <c r="AOE39" s="140"/>
      <c r="AOF39" s="268"/>
      <c r="AOG39" s="265"/>
      <c r="AOH39" s="262"/>
      <c r="AOI39" s="12" t="s">
        <v>3</v>
      </c>
      <c r="AOJ39" s="106">
        <v>4619</v>
      </c>
      <c r="AOK39" s="106">
        <v>242.74023</v>
      </c>
      <c r="AOL39" s="107">
        <f t="shared" si="268"/>
        <v>5.2552550335570471E-2</v>
      </c>
      <c r="AOM39" s="140"/>
      <c r="AON39" s="268"/>
      <c r="AOO39" s="265"/>
      <c r="AOP39" s="262"/>
      <c r="AOQ39" s="12" t="s">
        <v>3</v>
      </c>
      <c r="AOR39" s="106">
        <v>4619</v>
      </c>
      <c r="AOS39" s="106">
        <v>242.74023</v>
      </c>
      <c r="AOT39" s="107">
        <f t="shared" si="270"/>
        <v>5.2552550335570471E-2</v>
      </c>
      <c r="AOU39" s="140"/>
      <c r="AOV39" s="268"/>
      <c r="AOW39" s="265"/>
      <c r="AOX39" s="262"/>
      <c r="AOY39" s="12" t="s">
        <v>3</v>
      </c>
      <c r="AOZ39" s="106">
        <v>4619</v>
      </c>
      <c r="APA39" s="106">
        <v>242.74023</v>
      </c>
      <c r="APB39" s="107">
        <f t="shared" si="272"/>
        <v>5.2552550335570471E-2</v>
      </c>
      <c r="APC39" s="140"/>
      <c r="APD39" s="268"/>
      <c r="APE39" s="265"/>
      <c r="APF39" s="262"/>
      <c r="APG39" s="12" t="s">
        <v>3</v>
      </c>
      <c r="APH39" s="106">
        <v>4619</v>
      </c>
      <c r="API39" s="106">
        <v>242.74023</v>
      </c>
      <c r="APJ39" s="107">
        <f t="shared" si="274"/>
        <v>5.2552550335570471E-2</v>
      </c>
      <c r="APK39" s="140"/>
      <c r="APL39" s="268"/>
      <c r="APM39" s="265"/>
      <c r="APN39" s="262"/>
      <c r="APO39" s="12" t="s">
        <v>3</v>
      </c>
      <c r="APP39" s="106">
        <v>4619</v>
      </c>
      <c r="APQ39" s="106">
        <v>242.74023</v>
      </c>
      <c r="APR39" s="107">
        <f t="shared" si="276"/>
        <v>5.2552550335570471E-2</v>
      </c>
      <c r="APS39" s="140"/>
      <c r="APT39" s="268"/>
      <c r="APU39" s="265"/>
      <c r="APV39" s="262"/>
      <c r="APW39" s="12" t="s">
        <v>3</v>
      </c>
      <c r="APX39" s="106">
        <v>4619</v>
      </c>
      <c r="APY39" s="106">
        <v>242.74023</v>
      </c>
      <c r="APZ39" s="107">
        <f t="shared" si="278"/>
        <v>5.2552550335570471E-2</v>
      </c>
      <c r="AQA39" s="140"/>
      <c r="AQB39" s="268"/>
      <c r="AQC39" s="265"/>
      <c r="AQD39" s="262"/>
      <c r="AQE39" s="12" t="s">
        <v>3</v>
      </c>
      <c r="AQF39" s="106">
        <v>4619</v>
      </c>
      <c r="AQG39" s="106">
        <v>242.74023</v>
      </c>
      <c r="AQH39" s="107">
        <f t="shared" si="280"/>
        <v>5.2552550335570471E-2</v>
      </c>
      <c r="AQI39" s="140"/>
      <c r="AQJ39" s="268"/>
      <c r="AQK39" s="265"/>
      <c r="AQL39" s="262"/>
      <c r="AQM39" s="12" t="s">
        <v>3</v>
      </c>
      <c r="AQN39" s="106">
        <v>4619</v>
      </c>
      <c r="AQO39" s="106">
        <v>242.74023</v>
      </c>
      <c r="AQP39" s="107">
        <f t="shared" si="282"/>
        <v>5.2552550335570471E-2</v>
      </c>
      <c r="AQQ39" s="140"/>
      <c r="AQR39" s="268"/>
      <c r="AQS39" s="265"/>
      <c r="AQT39" s="262"/>
      <c r="AQU39" s="12" t="s">
        <v>3</v>
      </c>
      <c r="AQV39" s="106">
        <v>4619</v>
      </c>
      <c r="AQW39" s="106">
        <v>242.74023</v>
      </c>
      <c r="AQX39" s="107">
        <f t="shared" si="284"/>
        <v>5.2552550335570471E-2</v>
      </c>
      <c r="AQY39" s="140"/>
      <c r="AQZ39" s="268"/>
      <c r="ARA39" s="265"/>
      <c r="ARB39" s="262"/>
      <c r="ARC39" s="12" t="s">
        <v>3</v>
      </c>
      <c r="ARD39" s="106">
        <v>4619</v>
      </c>
      <c r="ARE39" s="106">
        <v>242.74023</v>
      </c>
      <c r="ARF39" s="107">
        <f t="shared" si="286"/>
        <v>5.2552550335570471E-2</v>
      </c>
      <c r="ARG39" s="140"/>
      <c r="ARH39" s="268"/>
      <c r="ARI39" s="265"/>
      <c r="ARJ39" s="262"/>
      <c r="ARK39" s="12" t="s">
        <v>3</v>
      </c>
      <c r="ARL39" s="106">
        <v>4619</v>
      </c>
      <c r="ARM39" s="106">
        <v>242.74023</v>
      </c>
      <c r="ARN39" s="107">
        <f t="shared" si="288"/>
        <v>5.2552550335570471E-2</v>
      </c>
      <c r="ARO39" s="140"/>
      <c r="ARP39" s="268"/>
      <c r="ARQ39" s="265"/>
      <c r="ARR39" s="262"/>
      <c r="ARS39" s="12" t="s">
        <v>3</v>
      </c>
      <c r="ART39" s="106">
        <v>4619</v>
      </c>
      <c r="ARU39" s="106">
        <v>242.74023</v>
      </c>
      <c r="ARV39" s="107">
        <f t="shared" si="290"/>
        <v>5.2552550335570471E-2</v>
      </c>
      <c r="ARW39" s="140"/>
      <c r="ARX39" s="268"/>
      <c r="ARY39" s="265"/>
      <c r="ARZ39" s="262"/>
      <c r="ASA39" s="12" t="s">
        <v>3</v>
      </c>
      <c r="ASB39" s="106">
        <v>4619</v>
      </c>
      <c r="ASC39" s="106">
        <v>242.74023</v>
      </c>
      <c r="ASD39" s="107">
        <f t="shared" si="292"/>
        <v>5.2552550335570471E-2</v>
      </c>
      <c r="ASE39" s="140"/>
      <c r="ASF39" s="268"/>
      <c r="ASG39" s="265"/>
      <c r="ASH39" s="262"/>
      <c r="ASI39" s="12" t="s">
        <v>3</v>
      </c>
      <c r="ASJ39" s="106">
        <v>4619</v>
      </c>
      <c r="ASK39" s="106">
        <v>242.74023</v>
      </c>
      <c r="ASL39" s="107">
        <f t="shared" si="294"/>
        <v>5.2552550335570471E-2</v>
      </c>
      <c r="ASM39" s="140"/>
      <c r="ASN39" s="268"/>
      <c r="ASO39" s="265"/>
      <c r="ASP39" s="262"/>
      <c r="ASQ39" s="12" t="s">
        <v>3</v>
      </c>
      <c r="ASR39" s="106">
        <v>4619</v>
      </c>
      <c r="ASS39" s="106">
        <v>242.74023</v>
      </c>
      <c r="AST39" s="107">
        <f t="shared" si="296"/>
        <v>5.2552550335570471E-2</v>
      </c>
      <c r="ASU39" s="140"/>
      <c r="ASV39" s="268"/>
      <c r="ASW39" s="265"/>
      <c r="ASX39" s="262"/>
      <c r="ASY39" s="12" t="s">
        <v>3</v>
      </c>
      <c r="ASZ39" s="106">
        <v>4619</v>
      </c>
      <c r="ATA39" s="106">
        <v>242.74023</v>
      </c>
      <c r="ATB39" s="107">
        <f t="shared" si="298"/>
        <v>5.2552550335570471E-2</v>
      </c>
      <c r="ATC39" s="140"/>
      <c r="ATD39" s="268"/>
      <c r="ATE39" s="265"/>
      <c r="ATF39" s="262"/>
      <c r="ATG39" s="12" t="s">
        <v>3</v>
      </c>
      <c r="ATH39" s="106">
        <v>4619</v>
      </c>
      <c r="ATI39" s="106">
        <v>242.74023</v>
      </c>
      <c r="ATJ39" s="107">
        <f t="shared" si="300"/>
        <v>5.2552550335570471E-2</v>
      </c>
      <c r="ATK39" s="140"/>
      <c r="ATL39" s="268"/>
      <c r="ATM39" s="265"/>
      <c r="ATN39" s="262"/>
      <c r="ATO39" s="12" t="s">
        <v>3</v>
      </c>
      <c r="ATP39" s="106">
        <v>4619</v>
      </c>
      <c r="ATQ39" s="106">
        <v>242.74023</v>
      </c>
      <c r="ATR39" s="107">
        <f t="shared" si="302"/>
        <v>5.2552550335570471E-2</v>
      </c>
      <c r="ATS39" s="140"/>
      <c r="ATT39" s="268"/>
      <c r="ATU39" s="265"/>
      <c r="ATV39" s="262"/>
      <c r="ATW39" s="12" t="s">
        <v>3</v>
      </c>
      <c r="ATX39" s="106">
        <v>4619</v>
      </c>
      <c r="ATY39" s="106">
        <v>242.74023</v>
      </c>
      <c r="ATZ39" s="107">
        <f t="shared" si="304"/>
        <v>5.2552550335570471E-2</v>
      </c>
      <c r="AUA39" s="140"/>
      <c r="AUB39" s="268"/>
      <c r="AUC39" s="265"/>
      <c r="AUD39" s="262"/>
      <c r="AUE39" s="12" t="s">
        <v>3</v>
      </c>
      <c r="AUF39" s="106">
        <v>4619</v>
      </c>
      <c r="AUG39" s="106">
        <v>242.74023</v>
      </c>
      <c r="AUH39" s="107">
        <f t="shared" si="306"/>
        <v>5.2552550335570471E-2</v>
      </c>
      <c r="AUI39" s="140"/>
      <c r="AUJ39" s="268"/>
      <c r="AUK39" s="265"/>
      <c r="AUL39" s="262"/>
      <c r="AUM39" s="12" t="s">
        <v>3</v>
      </c>
      <c r="AUN39" s="106">
        <v>4619</v>
      </c>
      <c r="AUO39" s="106">
        <v>242.74023</v>
      </c>
      <c r="AUP39" s="107">
        <f t="shared" si="308"/>
        <v>5.2552550335570471E-2</v>
      </c>
      <c r="AUQ39" s="140"/>
      <c r="AUR39" s="268"/>
      <c r="AUS39" s="265"/>
      <c r="AUT39" s="262"/>
      <c r="AUU39" s="12" t="s">
        <v>3</v>
      </c>
      <c r="AUV39" s="106">
        <v>4619</v>
      </c>
      <c r="AUW39" s="106">
        <v>242.74023</v>
      </c>
      <c r="AUX39" s="107">
        <f t="shared" si="310"/>
        <v>5.2552550335570471E-2</v>
      </c>
      <c r="AUY39" s="140"/>
      <c r="AUZ39" s="268"/>
      <c r="AVA39" s="265"/>
      <c r="AVB39" s="262"/>
      <c r="AVC39" s="12" t="s">
        <v>3</v>
      </c>
      <c r="AVD39" s="106">
        <v>4619</v>
      </c>
      <c r="AVE39" s="106">
        <v>242.74023</v>
      </c>
      <c r="AVF39" s="107">
        <f t="shared" si="312"/>
        <v>5.2552550335570471E-2</v>
      </c>
      <c r="AVG39" s="140"/>
      <c r="AVH39" s="268"/>
      <c r="AVI39" s="265"/>
      <c r="AVJ39" s="262"/>
      <c r="AVK39" s="12" t="s">
        <v>3</v>
      </c>
      <c r="AVL39" s="106">
        <v>4619</v>
      </c>
      <c r="AVM39" s="106">
        <v>242.74023</v>
      </c>
      <c r="AVN39" s="107">
        <f t="shared" si="314"/>
        <v>5.2552550335570471E-2</v>
      </c>
      <c r="AVO39" s="140"/>
      <c r="AVP39" s="268"/>
      <c r="AVQ39" s="265"/>
      <c r="AVR39" s="262"/>
      <c r="AVS39" s="12" t="s">
        <v>3</v>
      </c>
      <c r="AVT39" s="106">
        <v>4619</v>
      </c>
      <c r="AVU39" s="106">
        <v>242.74023</v>
      </c>
      <c r="AVV39" s="107">
        <f t="shared" si="316"/>
        <v>5.2552550335570471E-2</v>
      </c>
      <c r="AVW39" s="140"/>
      <c r="AVX39" s="268"/>
      <c r="AVY39" s="265"/>
      <c r="AVZ39" s="262"/>
      <c r="AWA39" s="12" t="s">
        <v>3</v>
      </c>
      <c r="AWB39" s="106">
        <v>4619</v>
      </c>
      <c r="AWC39" s="106">
        <v>242.74023</v>
      </c>
      <c r="AWD39" s="107">
        <f t="shared" si="318"/>
        <v>5.2552550335570471E-2</v>
      </c>
      <c r="AWE39" s="140"/>
      <c r="AWF39" s="268"/>
      <c r="AWG39" s="265"/>
      <c r="AWH39" s="262"/>
      <c r="AWI39" s="12" t="s">
        <v>3</v>
      </c>
      <c r="AWJ39" s="106">
        <v>4619</v>
      </c>
      <c r="AWK39" s="106">
        <v>242.74023</v>
      </c>
      <c r="AWL39" s="107">
        <f t="shared" si="320"/>
        <v>5.2552550335570471E-2</v>
      </c>
      <c r="AWM39" s="140"/>
      <c r="AWN39" s="268"/>
      <c r="AWO39" s="265"/>
      <c r="AWP39" s="262"/>
      <c r="AWQ39" s="12" t="s">
        <v>3</v>
      </c>
      <c r="AWR39" s="106">
        <v>4619</v>
      </c>
      <c r="AWS39" s="106">
        <v>242.74023</v>
      </c>
      <c r="AWT39" s="107">
        <f t="shared" si="322"/>
        <v>5.2552550335570471E-2</v>
      </c>
      <c r="AWU39" s="140"/>
      <c r="AWV39" s="268"/>
      <c r="AWW39" s="265"/>
      <c r="AWX39" s="262"/>
      <c r="AWY39" s="12" t="s">
        <v>3</v>
      </c>
      <c r="AWZ39" s="106">
        <v>4619</v>
      </c>
      <c r="AXA39" s="106">
        <v>242.74023</v>
      </c>
      <c r="AXB39" s="107">
        <f t="shared" si="324"/>
        <v>5.2552550335570471E-2</v>
      </c>
      <c r="AXC39" s="140"/>
      <c r="AXD39" s="268"/>
      <c r="AXE39" s="265"/>
      <c r="AXF39" s="262"/>
      <c r="AXG39" s="12" t="s">
        <v>3</v>
      </c>
      <c r="AXH39" s="106">
        <v>4619</v>
      </c>
      <c r="AXI39" s="106">
        <v>242.74023</v>
      </c>
      <c r="AXJ39" s="107">
        <f t="shared" si="326"/>
        <v>5.2552550335570471E-2</v>
      </c>
      <c r="AXK39" s="140"/>
      <c r="AXL39" s="268"/>
      <c r="AXM39" s="265"/>
      <c r="AXN39" s="262"/>
      <c r="AXO39" s="12" t="s">
        <v>3</v>
      </c>
      <c r="AXP39" s="106">
        <v>4619</v>
      </c>
      <c r="AXQ39" s="106">
        <v>242.74023</v>
      </c>
      <c r="AXR39" s="107">
        <f t="shared" si="328"/>
        <v>5.2552550335570471E-2</v>
      </c>
      <c r="AXS39" s="140"/>
      <c r="AXT39" s="268"/>
      <c r="AXU39" s="265"/>
      <c r="AXV39" s="262"/>
      <c r="AXW39" s="12" t="s">
        <v>3</v>
      </c>
      <c r="AXX39" s="106">
        <v>4619</v>
      </c>
      <c r="AXY39" s="106">
        <v>242.74023</v>
      </c>
      <c r="AXZ39" s="107">
        <f t="shared" si="330"/>
        <v>5.2552550335570471E-2</v>
      </c>
      <c r="AYA39" s="140"/>
      <c r="AYB39" s="268"/>
      <c r="AYC39" s="265"/>
      <c r="AYD39" s="262"/>
      <c r="AYE39" s="12" t="s">
        <v>3</v>
      </c>
      <c r="AYF39" s="106">
        <v>4619</v>
      </c>
      <c r="AYG39" s="106">
        <v>242.74023</v>
      </c>
      <c r="AYH39" s="107">
        <f t="shared" si="332"/>
        <v>5.2552550335570471E-2</v>
      </c>
      <c r="AYI39" s="140"/>
      <c r="AYJ39" s="268"/>
      <c r="AYK39" s="265"/>
      <c r="AYL39" s="262"/>
      <c r="AYM39" s="12" t="s">
        <v>3</v>
      </c>
      <c r="AYN39" s="106">
        <v>4619</v>
      </c>
      <c r="AYO39" s="106">
        <v>242.74023</v>
      </c>
      <c r="AYP39" s="107">
        <f t="shared" si="334"/>
        <v>5.2552550335570471E-2</v>
      </c>
      <c r="AYQ39" s="140"/>
      <c r="AYR39" s="268"/>
      <c r="AYS39" s="265"/>
      <c r="AYT39" s="262"/>
      <c r="AYU39" s="12" t="s">
        <v>3</v>
      </c>
      <c r="AYV39" s="106">
        <v>4619</v>
      </c>
      <c r="AYW39" s="106">
        <v>242.74023</v>
      </c>
      <c r="AYX39" s="107">
        <f t="shared" si="336"/>
        <v>5.2552550335570471E-2</v>
      </c>
      <c r="AYY39" s="140"/>
      <c r="AYZ39" s="268"/>
      <c r="AZA39" s="265"/>
      <c r="AZB39" s="262"/>
      <c r="AZC39" s="12" t="s">
        <v>3</v>
      </c>
      <c r="AZD39" s="106">
        <v>4619</v>
      </c>
      <c r="AZE39" s="106">
        <v>242.74023</v>
      </c>
      <c r="AZF39" s="107">
        <f t="shared" si="338"/>
        <v>5.2552550335570471E-2</v>
      </c>
      <c r="AZG39" s="140"/>
      <c r="AZH39" s="268"/>
      <c r="AZI39" s="265"/>
      <c r="AZJ39" s="262"/>
      <c r="AZK39" s="12" t="s">
        <v>3</v>
      </c>
      <c r="AZL39" s="106">
        <v>4619</v>
      </c>
      <c r="AZM39" s="106">
        <v>242.74023</v>
      </c>
      <c r="AZN39" s="107">
        <f t="shared" si="340"/>
        <v>5.2552550335570471E-2</v>
      </c>
      <c r="AZO39" s="140"/>
      <c r="AZP39" s="268"/>
      <c r="AZQ39" s="265"/>
      <c r="AZR39" s="262"/>
      <c r="AZS39" s="12" t="s">
        <v>3</v>
      </c>
      <c r="AZT39" s="106">
        <v>4619</v>
      </c>
      <c r="AZU39" s="106">
        <v>242.74023</v>
      </c>
      <c r="AZV39" s="107">
        <f t="shared" si="342"/>
        <v>5.2552550335570471E-2</v>
      </c>
      <c r="AZW39" s="140"/>
      <c r="AZX39" s="268"/>
      <c r="AZY39" s="265"/>
      <c r="AZZ39" s="262"/>
      <c r="BAA39" s="12" t="s">
        <v>3</v>
      </c>
      <c r="BAB39" s="106">
        <v>4619</v>
      </c>
      <c r="BAC39" s="106">
        <v>242.74023</v>
      </c>
      <c r="BAD39" s="107">
        <f t="shared" si="344"/>
        <v>5.2552550335570471E-2</v>
      </c>
      <c r="BAE39" s="140"/>
      <c r="BAF39" s="268"/>
      <c r="BAG39" s="265"/>
      <c r="BAH39" s="262"/>
      <c r="BAI39" s="12" t="s">
        <v>3</v>
      </c>
      <c r="BAJ39" s="106">
        <v>4619</v>
      </c>
      <c r="BAK39" s="106">
        <v>242.74023</v>
      </c>
      <c r="BAL39" s="107">
        <f t="shared" si="346"/>
        <v>5.2552550335570471E-2</v>
      </c>
      <c r="BAM39" s="140"/>
      <c r="BAN39" s="268"/>
      <c r="BAO39" s="265"/>
      <c r="BAP39" s="262"/>
      <c r="BAQ39" s="12" t="s">
        <v>3</v>
      </c>
      <c r="BAR39" s="106">
        <v>4619</v>
      </c>
      <c r="BAS39" s="106">
        <v>242.74023</v>
      </c>
      <c r="BAT39" s="107">
        <f t="shared" si="348"/>
        <v>5.2552550335570471E-2</v>
      </c>
      <c r="BAU39" s="140"/>
      <c r="BAV39" s="268"/>
      <c r="BAW39" s="265"/>
      <c r="BAX39" s="262"/>
      <c r="BAY39" s="12" t="s">
        <v>3</v>
      </c>
      <c r="BAZ39" s="106">
        <v>4619</v>
      </c>
      <c r="BBA39" s="106">
        <v>242.74023</v>
      </c>
      <c r="BBB39" s="107">
        <f t="shared" si="350"/>
        <v>5.2552550335570471E-2</v>
      </c>
      <c r="BBC39" s="140"/>
      <c r="BBD39" s="268"/>
      <c r="BBE39" s="265"/>
      <c r="BBF39" s="262"/>
      <c r="BBG39" s="12" t="s">
        <v>3</v>
      </c>
      <c r="BBH39" s="106">
        <v>4619</v>
      </c>
      <c r="BBI39" s="106">
        <v>242.74023</v>
      </c>
      <c r="BBJ39" s="107">
        <f t="shared" si="352"/>
        <v>5.2552550335570471E-2</v>
      </c>
      <c r="BBK39" s="140"/>
      <c r="BBL39" s="268"/>
      <c r="BBM39" s="265"/>
      <c r="BBN39" s="262"/>
      <c r="BBO39" s="12" t="s">
        <v>3</v>
      </c>
      <c r="BBP39" s="106">
        <v>4619</v>
      </c>
      <c r="BBQ39" s="106">
        <v>242.74023</v>
      </c>
      <c r="BBR39" s="107">
        <f t="shared" si="354"/>
        <v>5.2552550335570471E-2</v>
      </c>
      <c r="BBS39" s="140"/>
      <c r="BBT39" s="268"/>
      <c r="BBU39" s="265"/>
      <c r="BBV39" s="262"/>
      <c r="BBW39" s="12" t="s">
        <v>3</v>
      </c>
      <c r="BBX39" s="106">
        <v>4619</v>
      </c>
      <c r="BBY39" s="106">
        <v>242.74023</v>
      </c>
      <c r="BBZ39" s="107">
        <f t="shared" si="356"/>
        <v>5.2552550335570471E-2</v>
      </c>
      <c r="BCA39" s="140"/>
      <c r="BCB39" s="268"/>
      <c r="BCC39" s="265"/>
      <c r="BCD39" s="262"/>
      <c r="BCE39" s="12" t="s">
        <v>3</v>
      </c>
      <c r="BCF39" s="106">
        <v>4619</v>
      </c>
      <c r="BCG39" s="106">
        <v>242.74023</v>
      </c>
      <c r="BCH39" s="107">
        <f t="shared" si="358"/>
        <v>5.2552550335570471E-2</v>
      </c>
      <c r="BCI39" s="140"/>
      <c r="BCJ39" s="268"/>
      <c r="BCK39" s="265"/>
      <c r="BCL39" s="262"/>
      <c r="BCM39" s="12" t="s">
        <v>3</v>
      </c>
      <c r="BCN39" s="106">
        <v>4619</v>
      </c>
      <c r="BCO39" s="106">
        <v>242.74023</v>
      </c>
      <c r="BCP39" s="107">
        <f t="shared" si="360"/>
        <v>5.2552550335570471E-2</v>
      </c>
      <c r="BCQ39" s="140"/>
      <c r="BCR39" s="268"/>
      <c r="BCS39" s="265"/>
      <c r="BCT39" s="262"/>
      <c r="BCU39" s="12" t="s">
        <v>3</v>
      </c>
      <c r="BCV39" s="106">
        <v>4619</v>
      </c>
      <c r="BCW39" s="106">
        <v>242.74023</v>
      </c>
      <c r="BCX39" s="107">
        <f t="shared" si="362"/>
        <v>5.2552550335570471E-2</v>
      </c>
      <c r="BCY39" s="140"/>
      <c r="BCZ39" s="268"/>
      <c r="BDA39" s="265"/>
      <c r="BDB39" s="262"/>
      <c r="BDC39" s="12" t="s">
        <v>3</v>
      </c>
      <c r="BDD39" s="106">
        <v>4619</v>
      </c>
      <c r="BDE39" s="106">
        <v>242.74023</v>
      </c>
      <c r="BDF39" s="107">
        <f t="shared" si="364"/>
        <v>5.2552550335570471E-2</v>
      </c>
      <c r="BDG39" s="140"/>
      <c r="BDH39" s="268"/>
      <c r="BDI39" s="265"/>
      <c r="BDJ39" s="262"/>
      <c r="BDK39" s="12" t="s">
        <v>3</v>
      </c>
      <c r="BDL39" s="106">
        <v>4619</v>
      </c>
      <c r="BDM39" s="106">
        <v>242.74023</v>
      </c>
      <c r="BDN39" s="107">
        <f t="shared" si="366"/>
        <v>5.2552550335570471E-2</v>
      </c>
      <c r="BDO39" s="140"/>
      <c r="BDP39" s="268"/>
      <c r="BDQ39" s="265"/>
      <c r="BDR39" s="262"/>
      <c r="BDS39" s="12" t="s">
        <v>3</v>
      </c>
      <c r="BDT39" s="106">
        <v>4619</v>
      </c>
      <c r="BDU39" s="106">
        <v>242.74023</v>
      </c>
      <c r="BDV39" s="107">
        <f t="shared" si="368"/>
        <v>5.2552550335570471E-2</v>
      </c>
      <c r="BDW39" s="140"/>
      <c r="BDX39" s="268"/>
      <c r="BDY39" s="265"/>
      <c r="BDZ39" s="262"/>
      <c r="BEA39" s="12" t="s">
        <v>3</v>
      </c>
      <c r="BEB39" s="106">
        <v>4619</v>
      </c>
      <c r="BEC39" s="106">
        <v>242.74023</v>
      </c>
      <c r="BED39" s="107">
        <f t="shared" si="370"/>
        <v>5.2552550335570471E-2</v>
      </c>
      <c r="BEE39" s="140"/>
      <c r="BEF39" s="268"/>
      <c r="BEG39" s="265"/>
      <c r="BEH39" s="262"/>
      <c r="BEI39" s="12" t="s">
        <v>3</v>
      </c>
      <c r="BEJ39" s="106">
        <v>4619</v>
      </c>
      <c r="BEK39" s="106">
        <v>242.74023</v>
      </c>
      <c r="BEL39" s="107">
        <f t="shared" si="372"/>
        <v>5.2552550335570471E-2</v>
      </c>
      <c r="BEM39" s="140"/>
      <c r="BEN39" s="268"/>
      <c r="BEO39" s="265"/>
      <c r="BEP39" s="262"/>
      <c r="BEQ39" s="12" t="s">
        <v>3</v>
      </c>
      <c r="BER39" s="106">
        <v>4619</v>
      </c>
      <c r="BES39" s="106">
        <v>242.74023</v>
      </c>
      <c r="BET39" s="107">
        <f t="shared" si="374"/>
        <v>5.2552550335570471E-2</v>
      </c>
      <c r="BEU39" s="140"/>
      <c r="BEV39" s="268"/>
      <c r="BEW39" s="265"/>
      <c r="BEX39" s="262"/>
      <c r="BEY39" s="12" t="s">
        <v>3</v>
      </c>
      <c r="BEZ39" s="106">
        <v>4619</v>
      </c>
      <c r="BFA39" s="106">
        <v>242.74023</v>
      </c>
      <c r="BFB39" s="107">
        <f t="shared" si="376"/>
        <v>5.2552550335570471E-2</v>
      </c>
      <c r="BFC39" s="140"/>
      <c r="BFD39" s="268"/>
      <c r="BFE39" s="265"/>
      <c r="BFF39" s="262"/>
      <c r="BFG39" s="12" t="s">
        <v>3</v>
      </c>
      <c r="BFH39" s="106">
        <v>4619</v>
      </c>
      <c r="BFI39" s="106">
        <v>242.74023</v>
      </c>
      <c r="BFJ39" s="107">
        <f t="shared" si="378"/>
        <v>5.2552550335570471E-2</v>
      </c>
      <c r="BFK39" s="140"/>
      <c r="BFL39" s="268"/>
      <c r="BFM39" s="265"/>
      <c r="BFN39" s="262"/>
      <c r="BFO39" s="12" t="s">
        <v>3</v>
      </c>
      <c r="BFP39" s="106">
        <v>4619</v>
      </c>
      <c r="BFQ39" s="106">
        <v>242.74023</v>
      </c>
      <c r="BFR39" s="107">
        <f t="shared" si="380"/>
        <v>5.2552550335570471E-2</v>
      </c>
      <c r="BFS39" s="140"/>
      <c r="BFT39" s="268"/>
      <c r="BFU39" s="265"/>
      <c r="BFV39" s="262"/>
      <c r="BFW39" s="12" t="s">
        <v>3</v>
      </c>
      <c r="BFX39" s="106">
        <v>4619</v>
      </c>
      <c r="BFY39" s="106">
        <v>242.74023</v>
      </c>
      <c r="BFZ39" s="107">
        <f t="shared" si="382"/>
        <v>5.2552550335570471E-2</v>
      </c>
      <c r="BGA39" s="140"/>
      <c r="BGB39" s="268"/>
      <c r="BGC39" s="265"/>
      <c r="BGD39" s="262"/>
      <c r="BGE39" s="12" t="s">
        <v>3</v>
      </c>
      <c r="BGF39" s="106">
        <v>4619</v>
      </c>
      <c r="BGG39" s="106">
        <v>242.74023</v>
      </c>
      <c r="BGH39" s="107">
        <f t="shared" si="384"/>
        <v>5.2552550335570471E-2</v>
      </c>
      <c r="BGI39" s="140"/>
      <c r="BGJ39" s="268"/>
      <c r="BGK39" s="265"/>
      <c r="BGL39" s="262"/>
      <c r="BGM39" s="12" t="s">
        <v>3</v>
      </c>
      <c r="BGN39" s="106">
        <v>4619</v>
      </c>
      <c r="BGO39" s="106">
        <v>242.74023</v>
      </c>
      <c r="BGP39" s="107">
        <f t="shared" si="386"/>
        <v>5.2552550335570471E-2</v>
      </c>
      <c r="BGQ39" s="140"/>
      <c r="BGR39" s="268"/>
      <c r="BGS39" s="265"/>
      <c r="BGT39" s="262"/>
      <c r="BGU39" s="12" t="s">
        <v>3</v>
      </c>
      <c r="BGV39" s="106">
        <v>4619</v>
      </c>
      <c r="BGW39" s="106">
        <v>242.74023</v>
      </c>
      <c r="BGX39" s="107">
        <f t="shared" si="388"/>
        <v>5.2552550335570471E-2</v>
      </c>
      <c r="BGY39" s="140"/>
      <c r="BGZ39" s="268"/>
      <c r="BHA39" s="265"/>
      <c r="BHB39" s="262"/>
      <c r="BHC39" s="12" t="s">
        <v>3</v>
      </c>
      <c r="BHD39" s="106">
        <v>4619</v>
      </c>
      <c r="BHE39" s="106">
        <v>242.74023</v>
      </c>
      <c r="BHF39" s="107">
        <f t="shared" si="390"/>
        <v>5.2552550335570471E-2</v>
      </c>
      <c r="BHG39" s="140"/>
      <c r="BHH39" s="268"/>
      <c r="BHI39" s="265"/>
      <c r="BHJ39" s="262"/>
      <c r="BHK39" s="12" t="s">
        <v>3</v>
      </c>
      <c r="BHL39" s="106">
        <v>4619</v>
      </c>
      <c r="BHM39" s="106">
        <v>242.74023</v>
      </c>
      <c r="BHN39" s="107">
        <f t="shared" si="392"/>
        <v>5.2552550335570471E-2</v>
      </c>
      <c r="BHO39" s="140"/>
      <c r="BHP39" s="268"/>
      <c r="BHQ39" s="265"/>
      <c r="BHR39" s="262"/>
      <c r="BHS39" s="12" t="s">
        <v>3</v>
      </c>
      <c r="BHT39" s="106">
        <v>4619</v>
      </c>
      <c r="BHU39" s="106">
        <v>242.74023</v>
      </c>
      <c r="BHV39" s="107">
        <f t="shared" si="394"/>
        <v>5.2552550335570471E-2</v>
      </c>
      <c r="BHW39" s="140"/>
      <c r="BHX39" s="268"/>
      <c r="BHY39" s="265"/>
      <c r="BHZ39" s="262"/>
      <c r="BIA39" s="12" t="s">
        <v>3</v>
      </c>
      <c r="BIB39" s="106">
        <v>4619</v>
      </c>
      <c r="BIC39" s="106">
        <v>242.74023</v>
      </c>
      <c r="BID39" s="107">
        <f t="shared" si="396"/>
        <v>5.2552550335570471E-2</v>
      </c>
      <c r="BIE39" s="140"/>
      <c r="BIF39" s="268"/>
      <c r="BIG39" s="265"/>
      <c r="BIH39" s="262"/>
      <c r="BII39" s="12" t="s">
        <v>3</v>
      </c>
      <c r="BIJ39" s="106">
        <v>4619</v>
      </c>
      <c r="BIK39" s="106">
        <v>242.74023</v>
      </c>
      <c r="BIL39" s="107">
        <f t="shared" si="398"/>
        <v>5.2552550335570471E-2</v>
      </c>
      <c r="BIM39" s="140"/>
      <c r="BIN39" s="268"/>
      <c r="BIO39" s="265"/>
      <c r="BIP39" s="262"/>
      <c r="BIQ39" s="12" t="s">
        <v>3</v>
      </c>
      <c r="BIR39" s="106">
        <v>4619</v>
      </c>
      <c r="BIS39" s="106">
        <v>242.74023</v>
      </c>
      <c r="BIT39" s="107">
        <f t="shared" si="400"/>
        <v>5.2552550335570471E-2</v>
      </c>
      <c r="BIU39" s="140"/>
      <c r="BIV39" s="268"/>
      <c r="BIW39" s="265"/>
      <c r="BIX39" s="262"/>
      <c r="BIY39" s="12" t="s">
        <v>3</v>
      </c>
      <c r="BIZ39" s="106">
        <v>4619</v>
      </c>
      <c r="BJA39" s="106">
        <v>242.74023</v>
      </c>
      <c r="BJB39" s="107">
        <f t="shared" si="402"/>
        <v>5.2552550335570471E-2</v>
      </c>
      <c r="BJC39" s="140"/>
      <c r="BJD39" s="268"/>
      <c r="BJE39" s="265"/>
      <c r="BJF39" s="262"/>
      <c r="BJG39" s="12" t="s">
        <v>3</v>
      </c>
      <c r="BJH39" s="106">
        <v>4619</v>
      </c>
      <c r="BJI39" s="106">
        <v>242.74023</v>
      </c>
      <c r="BJJ39" s="107">
        <f t="shared" si="404"/>
        <v>5.2552550335570471E-2</v>
      </c>
      <c r="BJK39" s="140"/>
      <c r="BJL39" s="268"/>
      <c r="BJM39" s="265"/>
      <c r="BJN39" s="262"/>
      <c r="BJO39" s="12" t="s">
        <v>3</v>
      </c>
      <c r="BJP39" s="106">
        <v>4619</v>
      </c>
      <c r="BJQ39" s="106">
        <v>242.74023</v>
      </c>
      <c r="BJR39" s="107">
        <f t="shared" si="406"/>
        <v>5.2552550335570471E-2</v>
      </c>
      <c r="BJS39" s="140"/>
      <c r="BJT39" s="268"/>
      <c r="BJU39" s="265"/>
      <c r="BJV39" s="262"/>
      <c r="BJW39" s="12" t="s">
        <v>3</v>
      </c>
      <c r="BJX39" s="106">
        <v>4619</v>
      </c>
      <c r="BJY39" s="106">
        <v>242.74023</v>
      </c>
      <c r="BJZ39" s="107">
        <f t="shared" si="408"/>
        <v>5.2552550335570471E-2</v>
      </c>
      <c r="BKA39" s="140"/>
      <c r="BKB39" s="268"/>
      <c r="BKC39" s="265"/>
      <c r="BKD39" s="262"/>
      <c r="BKE39" s="12" t="s">
        <v>3</v>
      </c>
      <c r="BKF39" s="106">
        <v>4619</v>
      </c>
      <c r="BKG39" s="106">
        <v>242.74023</v>
      </c>
      <c r="BKH39" s="107">
        <f t="shared" si="410"/>
        <v>5.2552550335570471E-2</v>
      </c>
      <c r="BKI39" s="140"/>
      <c r="BKJ39" s="268"/>
      <c r="BKK39" s="265"/>
      <c r="BKL39" s="262"/>
      <c r="BKM39" s="12" t="s">
        <v>3</v>
      </c>
      <c r="BKN39" s="106">
        <v>4619</v>
      </c>
      <c r="BKO39" s="106">
        <v>242.74023</v>
      </c>
      <c r="BKP39" s="107">
        <f t="shared" si="412"/>
        <v>5.2552550335570471E-2</v>
      </c>
      <c r="BKQ39" s="140"/>
      <c r="BKR39" s="268"/>
      <c r="BKS39" s="265"/>
      <c r="BKT39" s="262"/>
      <c r="BKU39" s="12" t="s">
        <v>3</v>
      </c>
      <c r="BKV39" s="106">
        <v>4619</v>
      </c>
      <c r="BKW39" s="106">
        <v>242.74023</v>
      </c>
      <c r="BKX39" s="107">
        <f t="shared" si="414"/>
        <v>5.2552550335570471E-2</v>
      </c>
      <c r="BKY39" s="140"/>
      <c r="BKZ39" s="268"/>
      <c r="BLA39" s="265"/>
      <c r="BLB39" s="262"/>
      <c r="BLC39" s="12" t="s">
        <v>3</v>
      </c>
      <c r="BLD39" s="106">
        <v>4619</v>
      </c>
      <c r="BLE39" s="106">
        <v>242.74023</v>
      </c>
      <c r="BLF39" s="107">
        <f t="shared" si="416"/>
        <v>5.2552550335570471E-2</v>
      </c>
      <c r="BLG39" s="140"/>
      <c r="BLH39" s="268"/>
      <c r="BLI39" s="265"/>
      <c r="BLJ39" s="262"/>
      <c r="BLK39" s="12" t="s">
        <v>3</v>
      </c>
      <c r="BLL39" s="106">
        <v>4619</v>
      </c>
      <c r="BLM39" s="106">
        <v>242.74023</v>
      </c>
      <c r="BLN39" s="107">
        <f t="shared" si="418"/>
        <v>5.2552550335570471E-2</v>
      </c>
      <c r="BLO39" s="140"/>
      <c r="BLP39" s="268"/>
      <c r="BLQ39" s="265"/>
      <c r="BLR39" s="262"/>
      <c r="BLS39" s="12" t="s">
        <v>3</v>
      </c>
      <c r="BLT39" s="106">
        <v>4619</v>
      </c>
      <c r="BLU39" s="106">
        <v>242.74023</v>
      </c>
      <c r="BLV39" s="107">
        <f t="shared" si="420"/>
        <v>5.2552550335570471E-2</v>
      </c>
      <c r="BLW39" s="140"/>
      <c r="BLX39" s="268"/>
      <c r="BLY39" s="265"/>
      <c r="BLZ39" s="262"/>
      <c r="BMA39" s="12" t="s">
        <v>3</v>
      </c>
      <c r="BMB39" s="106">
        <v>4619</v>
      </c>
      <c r="BMC39" s="106">
        <v>242.74023</v>
      </c>
      <c r="BMD39" s="107">
        <f t="shared" si="422"/>
        <v>5.2552550335570471E-2</v>
      </c>
      <c r="BME39" s="140"/>
      <c r="BMF39" s="268"/>
      <c r="BMG39" s="265"/>
      <c r="BMH39" s="262"/>
      <c r="BMI39" s="12" t="s">
        <v>3</v>
      </c>
      <c r="BMJ39" s="106">
        <v>4619</v>
      </c>
      <c r="BMK39" s="106">
        <v>242.74023</v>
      </c>
      <c r="BML39" s="107">
        <f t="shared" si="424"/>
        <v>5.2552550335570471E-2</v>
      </c>
      <c r="BMM39" s="140"/>
      <c r="BMN39" s="268"/>
      <c r="BMO39" s="265"/>
      <c r="BMP39" s="262"/>
      <c r="BMQ39" s="12" t="s">
        <v>3</v>
      </c>
      <c r="BMR39" s="106">
        <v>4619</v>
      </c>
      <c r="BMS39" s="106">
        <v>242.74023</v>
      </c>
      <c r="BMT39" s="107">
        <f t="shared" si="426"/>
        <v>5.2552550335570471E-2</v>
      </c>
      <c r="BMU39" s="140"/>
      <c r="BMV39" s="268"/>
      <c r="BMW39" s="265"/>
      <c r="BMX39" s="262"/>
      <c r="BMY39" s="12" t="s">
        <v>3</v>
      </c>
      <c r="BMZ39" s="106">
        <v>4619</v>
      </c>
      <c r="BNA39" s="106">
        <v>242.74023</v>
      </c>
      <c r="BNB39" s="107">
        <f t="shared" si="428"/>
        <v>5.2552550335570471E-2</v>
      </c>
      <c r="BNC39" s="140"/>
      <c r="BND39" s="268"/>
      <c r="BNE39" s="265"/>
      <c r="BNF39" s="262"/>
      <c r="BNG39" s="12" t="s">
        <v>3</v>
      </c>
      <c r="BNH39" s="106">
        <v>4619</v>
      </c>
      <c r="BNI39" s="106">
        <v>242.74023</v>
      </c>
      <c r="BNJ39" s="107">
        <f t="shared" si="430"/>
        <v>5.2552550335570471E-2</v>
      </c>
      <c r="BNK39" s="140"/>
      <c r="BNL39" s="268"/>
      <c r="BNM39" s="265"/>
      <c r="BNN39" s="262"/>
      <c r="BNO39" s="12" t="s">
        <v>3</v>
      </c>
      <c r="BNP39" s="106">
        <v>4619</v>
      </c>
      <c r="BNQ39" s="106">
        <v>242.74023</v>
      </c>
      <c r="BNR39" s="107">
        <f t="shared" si="432"/>
        <v>5.2552550335570471E-2</v>
      </c>
      <c r="BNS39" s="140"/>
      <c r="BNT39" s="268"/>
      <c r="BNU39" s="265"/>
      <c r="BNV39" s="262"/>
      <c r="BNW39" s="12" t="s">
        <v>3</v>
      </c>
      <c r="BNX39" s="106">
        <v>4619</v>
      </c>
      <c r="BNY39" s="106">
        <v>242.74023</v>
      </c>
      <c r="BNZ39" s="107">
        <f t="shared" si="434"/>
        <v>5.2552550335570471E-2</v>
      </c>
      <c r="BOA39" s="140"/>
      <c r="BOB39" s="268"/>
      <c r="BOC39" s="265"/>
      <c r="BOD39" s="262"/>
      <c r="BOE39" s="12" t="s">
        <v>3</v>
      </c>
      <c r="BOF39" s="106">
        <v>4619</v>
      </c>
      <c r="BOG39" s="106">
        <v>242.74023</v>
      </c>
      <c r="BOH39" s="107">
        <f t="shared" si="436"/>
        <v>5.2552550335570471E-2</v>
      </c>
      <c r="BOI39" s="140"/>
      <c r="BOJ39" s="268"/>
      <c r="BOK39" s="265"/>
      <c r="BOL39" s="262"/>
      <c r="BOM39" s="12" t="s">
        <v>3</v>
      </c>
      <c r="BON39" s="106">
        <v>4619</v>
      </c>
      <c r="BOO39" s="106">
        <v>242.74023</v>
      </c>
      <c r="BOP39" s="107">
        <f t="shared" si="438"/>
        <v>5.2552550335570471E-2</v>
      </c>
      <c r="BOQ39" s="140"/>
      <c r="BOR39" s="268"/>
      <c r="BOS39" s="265"/>
      <c r="BOT39" s="262"/>
      <c r="BOU39" s="12" t="s">
        <v>3</v>
      </c>
      <c r="BOV39" s="106">
        <v>4619</v>
      </c>
      <c r="BOW39" s="106">
        <v>242.74023</v>
      </c>
      <c r="BOX39" s="107">
        <f t="shared" si="440"/>
        <v>5.2552550335570471E-2</v>
      </c>
      <c r="BOY39" s="140"/>
      <c r="BOZ39" s="268"/>
      <c r="BPA39" s="265"/>
      <c r="BPB39" s="262"/>
      <c r="BPC39" s="12" t="s">
        <v>3</v>
      </c>
      <c r="BPD39" s="106">
        <v>4619</v>
      </c>
      <c r="BPE39" s="106">
        <v>242.74023</v>
      </c>
      <c r="BPF39" s="107">
        <f t="shared" si="442"/>
        <v>5.2552550335570471E-2</v>
      </c>
      <c r="BPG39" s="140"/>
      <c r="BPH39" s="268"/>
      <c r="BPI39" s="265"/>
      <c r="BPJ39" s="262"/>
      <c r="BPK39" s="12" t="s">
        <v>3</v>
      </c>
      <c r="BPL39" s="106">
        <v>4619</v>
      </c>
      <c r="BPM39" s="106">
        <v>242.74023</v>
      </c>
      <c r="BPN39" s="107">
        <f t="shared" si="444"/>
        <v>5.2552550335570471E-2</v>
      </c>
      <c r="BPO39" s="140"/>
      <c r="BPP39" s="268"/>
      <c r="BPQ39" s="265"/>
      <c r="BPR39" s="262"/>
      <c r="BPS39" s="12" t="s">
        <v>3</v>
      </c>
      <c r="BPT39" s="106">
        <v>4619</v>
      </c>
      <c r="BPU39" s="106">
        <v>242.74023</v>
      </c>
      <c r="BPV39" s="107">
        <f t="shared" si="446"/>
        <v>5.2552550335570471E-2</v>
      </c>
      <c r="BPW39" s="140"/>
      <c r="BPX39" s="268"/>
      <c r="BPY39" s="265"/>
      <c r="BPZ39" s="262"/>
      <c r="BQA39" s="12" t="s">
        <v>3</v>
      </c>
      <c r="BQB39" s="106">
        <v>4619</v>
      </c>
      <c r="BQC39" s="106">
        <v>242.74023</v>
      </c>
      <c r="BQD39" s="107">
        <f t="shared" si="448"/>
        <v>5.2552550335570471E-2</v>
      </c>
      <c r="BQE39" s="140"/>
      <c r="BQF39" s="268"/>
      <c r="BQG39" s="265"/>
      <c r="BQH39" s="262"/>
      <c r="BQI39" s="12" t="s">
        <v>3</v>
      </c>
      <c r="BQJ39" s="106">
        <v>4619</v>
      </c>
      <c r="BQK39" s="106">
        <v>242.74023</v>
      </c>
      <c r="BQL39" s="107">
        <f t="shared" si="450"/>
        <v>5.2552550335570471E-2</v>
      </c>
      <c r="BQM39" s="140"/>
      <c r="BQN39" s="268"/>
      <c r="BQO39" s="265"/>
      <c r="BQP39" s="262"/>
      <c r="BQQ39" s="12" t="s">
        <v>3</v>
      </c>
      <c r="BQR39" s="106">
        <v>4619</v>
      </c>
      <c r="BQS39" s="106">
        <v>242.74023</v>
      </c>
      <c r="BQT39" s="107">
        <f t="shared" si="452"/>
        <v>5.2552550335570471E-2</v>
      </c>
      <c r="BQU39" s="140"/>
      <c r="BQV39" s="268"/>
      <c r="BQW39" s="265"/>
      <c r="BQX39" s="262"/>
      <c r="BQY39" s="12" t="s">
        <v>3</v>
      </c>
      <c r="BQZ39" s="106">
        <v>4619</v>
      </c>
      <c r="BRA39" s="106">
        <v>242.74023</v>
      </c>
      <c r="BRB39" s="107">
        <f t="shared" si="454"/>
        <v>5.2552550335570471E-2</v>
      </c>
      <c r="BRC39" s="140"/>
      <c r="BRD39" s="268"/>
      <c r="BRE39" s="265"/>
      <c r="BRF39" s="262"/>
      <c r="BRG39" s="12" t="s">
        <v>3</v>
      </c>
      <c r="BRH39" s="106">
        <v>4619</v>
      </c>
      <c r="BRI39" s="106">
        <v>242.74023</v>
      </c>
      <c r="BRJ39" s="107">
        <f t="shared" si="456"/>
        <v>5.2552550335570471E-2</v>
      </c>
      <c r="BRK39" s="140"/>
      <c r="BRL39" s="268"/>
      <c r="BRM39" s="265"/>
      <c r="BRN39" s="262"/>
      <c r="BRO39" s="12" t="s">
        <v>3</v>
      </c>
      <c r="BRP39" s="106">
        <v>4619</v>
      </c>
      <c r="BRQ39" s="106">
        <v>242.74023</v>
      </c>
      <c r="BRR39" s="107">
        <f t="shared" si="458"/>
        <v>5.2552550335570471E-2</v>
      </c>
      <c r="BRS39" s="140"/>
      <c r="BRT39" s="268"/>
      <c r="BRU39" s="265"/>
      <c r="BRV39" s="262"/>
      <c r="BRW39" s="12" t="s">
        <v>3</v>
      </c>
      <c r="BRX39" s="106">
        <v>4619</v>
      </c>
      <c r="BRY39" s="106">
        <v>242.74023</v>
      </c>
      <c r="BRZ39" s="107">
        <f t="shared" si="460"/>
        <v>5.2552550335570471E-2</v>
      </c>
      <c r="BSA39" s="140"/>
      <c r="BSB39" s="268"/>
      <c r="BSC39" s="265"/>
      <c r="BSD39" s="262"/>
      <c r="BSE39" s="12" t="s">
        <v>3</v>
      </c>
      <c r="BSF39" s="106">
        <v>4619</v>
      </c>
      <c r="BSG39" s="106">
        <v>242.74023</v>
      </c>
      <c r="BSH39" s="107">
        <f t="shared" si="462"/>
        <v>5.2552550335570471E-2</v>
      </c>
      <c r="BSI39" s="140"/>
      <c r="BSJ39" s="268"/>
      <c r="BSK39" s="265"/>
      <c r="BSL39" s="262"/>
      <c r="BSM39" s="12" t="s">
        <v>3</v>
      </c>
      <c r="BSN39" s="106">
        <v>4619</v>
      </c>
      <c r="BSO39" s="106">
        <v>242.74023</v>
      </c>
      <c r="BSP39" s="107">
        <f t="shared" si="464"/>
        <v>5.2552550335570471E-2</v>
      </c>
      <c r="BSQ39" s="140"/>
      <c r="BSR39" s="268"/>
      <c r="BSS39" s="265"/>
      <c r="BST39" s="262"/>
      <c r="BSU39" s="12" t="s">
        <v>3</v>
      </c>
      <c r="BSV39" s="106">
        <v>4619</v>
      </c>
      <c r="BSW39" s="106">
        <v>242.74023</v>
      </c>
      <c r="BSX39" s="107">
        <f t="shared" si="466"/>
        <v>5.2552550335570471E-2</v>
      </c>
      <c r="BSY39" s="140"/>
      <c r="BSZ39" s="268"/>
      <c r="BTA39" s="265"/>
      <c r="BTB39" s="262"/>
      <c r="BTC39" s="12" t="s">
        <v>3</v>
      </c>
      <c r="BTD39" s="106">
        <v>4619</v>
      </c>
      <c r="BTE39" s="106">
        <v>242.74023</v>
      </c>
      <c r="BTF39" s="107">
        <f t="shared" si="468"/>
        <v>5.2552550335570471E-2</v>
      </c>
      <c r="BTG39" s="140"/>
      <c r="BTH39" s="268"/>
      <c r="BTI39" s="265"/>
      <c r="BTJ39" s="262"/>
      <c r="BTK39" s="12" t="s">
        <v>3</v>
      </c>
      <c r="BTL39" s="106">
        <v>4619</v>
      </c>
      <c r="BTM39" s="106">
        <v>242.74023</v>
      </c>
      <c r="BTN39" s="107">
        <f t="shared" si="470"/>
        <v>5.2552550335570471E-2</v>
      </c>
      <c r="BTO39" s="140"/>
      <c r="BTP39" s="268"/>
      <c r="BTQ39" s="265"/>
      <c r="BTR39" s="262"/>
      <c r="BTS39" s="12" t="s">
        <v>3</v>
      </c>
      <c r="BTT39" s="106">
        <v>4619</v>
      </c>
      <c r="BTU39" s="106">
        <v>242.74023</v>
      </c>
      <c r="BTV39" s="107">
        <f t="shared" si="472"/>
        <v>5.2552550335570471E-2</v>
      </c>
      <c r="BTW39" s="140"/>
      <c r="BTX39" s="268"/>
      <c r="BTY39" s="265"/>
      <c r="BTZ39" s="262"/>
      <c r="BUA39" s="12" t="s">
        <v>3</v>
      </c>
      <c r="BUB39" s="106">
        <v>4619</v>
      </c>
      <c r="BUC39" s="106">
        <v>242.74023</v>
      </c>
      <c r="BUD39" s="107">
        <f t="shared" si="474"/>
        <v>5.2552550335570471E-2</v>
      </c>
      <c r="BUE39" s="140"/>
      <c r="BUF39" s="268"/>
      <c r="BUG39" s="265"/>
      <c r="BUH39" s="262"/>
      <c r="BUI39" s="12" t="s">
        <v>3</v>
      </c>
      <c r="BUJ39" s="106">
        <v>4619</v>
      </c>
      <c r="BUK39" s="106">
        <v>242.74023</v>
      </c>
      <c r="BUL39" s="107">
        <f t="shared" si="476"/>
        <v>5.2552550335570471E-2</v>
      </c>
      <c r="BUM39" s="140"/>
      <c r="BUN39" s="268"/>
      <c r="BUO39" s="265"/>
      <c r="BUP39" s="262"/>
      <c r="BUQ39" s="12" t="s">
        <v>3</v>
      </c>
      <c r="BUR39" s="106">
        <v>4619</v>
      </c>
      <c r="BUS39" s="106">
        <v>242.74023</v>
      </c>
      <c r="BUT39" s="107">
        <f t="shared" si="478"/>
        <v>5.2552550335570471E-2</v>
      </c>
      <c r="BUU39" s="140"/>
      <c r="BUV39" s="268"/>
      <c r="BUW39" s="265"/>
      <c r="BUX39" s="262"/>
      <c r="BUY39" s="12" t="s">
        <v>3</v>
      </c>
      <c r="BUZ39" s="106">
        <v>4619</v>
      </c>
      <c r="BVA39" s="106">
        <v>242.74023</v>
      </c>
      <c r="BVB39" s="107">
        <f t="shared" si="480"/>
        <v>5.2552550335570471E-2</v>
      </c>
      <c r="BVC39" s="140"/>
      <c r="BVD39" s="268"/>
      <c r="BVE39" s="265"/>
      <c r="BVF39" s="262"/>
      <c r="BVG39" s="12" t="s">
        <v>3</v>
      </c>
      <c r="BVH39" s="106">
        <v>4619</v>
      </c>
      <c r="BVI39" s="106">
        <v>242.74023</v>
      </c>
      <c r="BVJ39" s="107">
        <f t="shared" si="482"/>
        <v>5.2552550335570471E-2</v>
      </c>
      <c r="BVK39" s="140"/>
      <c r="BVL39" s="268"/>
      <c r="BVM39" s="265"/>
      <c r="BVN39" s="262"/>
      <c r="BVO39" s="12" t="s">
        <v>3</v>
      </c>
      <c r="BVP39" s="106">
        <v>4619</v>
      </c>
      <c r="BVQ39" s="106">
        <v>242.74023</v>
      </c>
      <c r="BVR39" s="107">
        <f t="shared" si="484"/>
        <v>5.2552550335570471E-2</v>
      </c>
      <c r="BVS39" s="140"/>
      <c r="BVT39" s="268"/>
      <c r="BVU39" s="265"/>
      <c r="BVV39" s="262"/>
      <c r="BVW39" s="12" t="s">
        <v>3</v>
      </c>
      <c r="BVX39" s="106">
        <v>4619</v>
      </c>
      <c r="BVY39" s="106">
        <v>242.74023</v>
      </c>
      <c r="BVZ39" s="107">
        <f t="shared" si="486"/>
        <v>5.2552550335570471E-2</v>
      </c>
      <c r="BWA39" s="140"/>
      <c r="BWB39" s="268"/>
      <c r="BWC39" s="265"/>
      <c r="BWD39" s="262"/>
      <c r="BWE39" s="12" t="s">
        <v>3</v>
      </c>
      <c r="BWF39" s="106">
        <v>4619</v>
      </c>
      <c r="BWG39" s="106">
        <v>242.74023</v>
      </c>
      <c r="BWH39" s="107">
        <f t="shared" si="488"/>
        <v>5.2552550335570471E-2</v>
      </c>
      <c r="BWI39" s="140"/>
      <c r="BWJ39" s="268"/>
      <c r="BWK39" s="265"/>
      <c r="BWL39" s="262"/>
      <c r="BWM39" s="12" t="s">
        <v>3</v>
      </c>
      <c r="BWN39" s="106">
        <v>4619</v>
      </c>
      <c r="BWO39" s="106">
        <v>242.74023</v>
      </c>
      <c r="BWP39" s="107">
        <f t="shared" si="490"/>
        <v>5.2552550335570471E-2</v>
      </c>
      <c r="BWQ39" s="140"/>
      <c r="BWR39" s="268"/>
      <c r="BWS39" s="265"/>
      <c r="BWT39" s="262"/>
      <c r="BWU39" s="12" t="s">
        <v>3</v>
      </c>
      <c r="BWV39" s="106">
        <v>4619</v>
      </c>
      <c r="BWW39" s="106">
        <v>242.74023</v>
      </c>
      <c r="BWX39" s="107">
        <f t="shared" si="492"/>
        <v>5.2552550335570471E-2</v>
      </c>
      <c r="BWY39" s="140"/>
      <c r="BWZ39" s="268"/>
      <c r="BXA39" s="265"/>
      <c r="BXB39" s="262"/>
      <c r="BXC39" s="12" t="s">
        <v>3</v>
      </c>
      <c r="BXD39" s="106">
        <v>4619</v>
      </c>
      <c r="BXE39" s="106">
        <v>242.74023</v>
      </c>
      <c r="BXF39" s="107">
        <f t="shared" si="494"/>
        <v>5.2552550335570471E-2</v>
      </c>
      <c r="BXG39" s="140"/>
      <c r="BXH39" s="268"/>
      <c r="BXI39" s="265"/>
      <c r="BXJ39" s="262"/>
      <c r="BXK39" s="12" t="s">
        <v>3</v>
      </c>
      <c r="BXL39" s="106">
        <v>4619</v>
      </c>
      <c r="BXM39" s="106">
        <v>242.74023</v>
      </c>
      <c r="BXN39" s="107">
        <f t="shared" si="496"/>
        <v>5.2552550335570471E-2</v>
      </c>
      <c r="BXO39" s="140"/>
      <c r="BXP39" s="268"/>
      <c r="BXQ39" s="265"/>
      <c r="BXR39" s="262"/>
      <c r="BXS39" s="12" t="s">
        <v>3</v>
      </c>
      <c r="BXT39" s="106">
        <v>4619</v>
      </c>
      <c r="BXU39" s="106">
        <v>242.74023</v>
      </c>
      <c r="BXV39" s="107">
        <f t="shared" si="498"/>
        <v>5.2552550335570471E-2</v>
      </c>
      <c r="BXW39" s="140"/>
      <c r="BXX39" s="268"/>
      <c r="BXY39" s="265"/>
      <c r="BXZ39" s="262"/>
      <c r="BYA39" s="12" t="s">
        <v>3</v>
      </c>
      <c r="BYB39" s="106">
        <v>4619</v>
      </c>
      <c r="BYC39" s="106">
        <v>242.74023</v>
      </c>
      <c r="BYD39" s="107">
        <f t="shared" si="500"/>
        <v>5.2552550335570471E-2</v>
      </c>
      <c r="BYE39" s="140"/>
      <c r="BYF39" s="268"/>
      <c r="BYG39" s="265"/>
      <c r="BYH39" s="262"/>
      <c r="BYI39" s="12" t="s">
        <v>3</v>
      </c>
      <c r="BYJ39" s="106">
        <v>4619</v>
      </c>
      <c r="BYK39" s="106">
        <v>242.74023</v>
      </c>
      <c r="BYL39" s="107">
        <f t="shared" si="502"/>
        <v>5.2552550335570471E-2</v>
      </c>
      <c r="BYM39" s="140"/>
      <c r="BYN39" s="268"/>
      <c r="BYO39" s="265"/>
      <c r="BYP39" s="262"/>
      <c r="BYQ39" s="12" t="s">
        <v>3</v>
      </c>
      <c r="BYR39" s="106">
        <v>4619</v>
      </c>
      <c r="BYS39" s="106">
        <v>242.74023</v>
      </c>
      <c r="BYT39" s="107">
        <f t="shared" si="504"/>
        <v>5.2552550335570471E-2</v>
      </c>
      <c r="BYU39" s="140"/>
      <c r="BYV39" s="268"/>
      <c r="BYW39" s="265"/>
      <c r="BYX39" s="262"/>
      <c r="BYY39" s="12" t="s">
        <v>3</v>
      </c>
      <c r="BYZ39" s="106">
        <v>4619</v>
      </c>
      <c r="BZA39" s="106">
        <v>242.74023</v>
      </c>
      <c r="BZB39" s="107">
        <f t="shared" si="506"/>
        <v>5.2552550335570471E-2</v>
      </c>
      <c r="BZC39" s="140"/>
      <c r="BZD39" s="268"/>
      <c r="BZE39" s="265"/>
      <c r="BZF39" s="262"/>
      <c r="BZG39" s="12" t="s">
        <v>3</v>
      </c>
      <c r="BZH39" s="106">
        <v>4619</v>
      </c>
      <c r="BZI39" s="106">
        <v>242.74023</v>
      </c>
      <c r="BZJ39" s="107">
        <f t="shared" si="508"/>
        <v>5.2552550335570471E-2</v>
      </c>
      <c r="BZK39" s="140"/>
      <c r="BZL39" s="268"/>
      <c r="BZM39" s="265"/>
      <c r="BZN39" s="262"/>
      <c r="BZO39" s="12" t="s">
        <v>3</v>
      </c>
      <c r="BZP39" s="106">
        <v>4619</v>
      </c>
      <c r="BZQ39" s="106">
        <v>242.74023</v>
      </c>
      <c r="BZR39" s="107">
        <f t="shared" si="510"/>
        <v>5.2552550335570471E-2</v>
      </c>
      <c r="BZS39" s="140"/>
      <c r="BZT39" s="268"/>
      <c r="BZU39" s="265"/>
      <c r="BZV39" s="262"/>
      <c r="BZW39" s="12" t="s">
        <v>3</v>
      </c>
      <c r="BZX39" s="106">
        <v>4619</v>
      </c>
      <c r="BZY39" s="106">
        <v>242.74023</v>
      </c>
      <c r="BZZ39" s="107">
        <f t="shared" si="512"/>
        <v>5.2552550335570471E-2</v>
      </c>
      <c r="CAA39" s="140"/>
      <c r="CAB39" s="268"/>
      <c r="CAC39" s="265"/>
      <c r="CAD39" s="262"/>
      <c r="CAE39" s="12" t="s">
        <v>3</v>
      </c>
      <c r="CAF39" s="106">
        <v>4619</v>
      </c>
      <c r="CAG39" s="106">
        <v>242.74023</v>
      </c>
      <c r="CAH39" s="107">
        <f t="shared" si="514"/>
        <v>5.2552550335570471E-2</v>
      </c>
      <c r="CAI39" s="140"/>
      <c r="CAJ39" s="268"/>
      <c r="CAK39" s="265"/>
      <c r="CAL39" s="262"/>
      <c r="CAM39" s="12" t="s">
        <v>3</v>
      </c>
      <c r="CAN39" s="106">
        <v>4619</v>
      </c>
      <c r="CAO39" s="106">
        <v>242.74023</v>
      </c>
      <c r="CAP39" s="107">
        <f t="shared" si="516"/>
        <v>5.2552550335570471E-2</v>
      </c>
      <c r="CAQ39" s="140"/>
      <c r="CAR39" s="268"/>
      <c r="CAS39" s="265"/>
      <c r="CAT39" s="262"/>
      <c r="CAU39" s="12" t="s">
        <v>3</v>
      </c>
      <c r="CAV39" s="106">
        <v>4619</v>
      </c>
      <c r="CAW39" s="106">
        <v>242.74023</v>
      </c>
      <c r="CAX39" s="107">
        <f t="shared" si="518"/>
        <v>5.2552550335570471E-2</v>
      </c>
      <c r="CAY39" s="140"/>
      <c r="CAZ39" s="268"/>
      <c r="CBA39" s="265"/>
      <c r="CBB39" s="262"/>
      <c r="CBC39" s="12" t="s">
        <v>3</v>
      </c>
      <c r="CBD39" s="106">
        <v>4619</v>
      </c>
      <c r="CBE39" s="106">
        <v>242.74023</v>
      </c>
      <c r="CBF39" s="107">
        <f t="shared" si="520"/>
        <v>5.2552550335570471E-2</v>
      </c>
      <c r="CBG39" s="140"/>
      <c r="CBH39" s="268"/>
      <c r="CBI39" s="265"/>
      <c r="CBJ39" s="262"/>
      <c r="CBK39" s="12" t="s">
        <v>3</v>
      </c>
      <c r="CBL39" s="106">
        <v>4619</v>
      </c>
      <c r="CBM39" s="106">
        <v>242.74023</v>
      </c>
      <c r="CBN39" s="107">
        <f t="shared" si="522"/>
        <v>5.2552550335570471E-2</v>
      </c>
      <c r="CBO39" s="140"/>
      <c r="CBP39" s="268"/>
      <c r="CBQ39" s="265"/>
      <c r="CBR39" s="262"/>
      <c r="CBS39" s="12" t="s">
        <v>3</v>
      </c>
      <c r="CBT39" s="106">
        <v>4619</v>
      </c>
      <c r="CBU39" s="106">
        <v>242.74023</v>
      </c>
      <c r="CBV39" s="107">
        <f t="shared" si="524"/>
        <v>5.2552550335570471E-2</v>
      </c>
      <c r="CBW39" s="140"/>
      <c r="CBX39" s="268"/>
      <c r="CBY39" s="265"/>
      <c r="CBZ39" s="262"/>
      <c r="CCA39" s="12" t="s">
        <v>3</v>
      </c>
      <c r="CCB39" s="106">
        <v>4619</v>
      </c>
      <c r="CCC39" s="106">
        <v>242.74023</v>
      </c>
      <c r="CCD39" s="107">
        <f t="shared" si="526"/>
        <v>5.2552550335570471E-2</v>
      </c>
      <c r="CCE39" s="140"/>
      <c r="CCF39" s="268"/>
      <c r="CCG39" s="265"/>
      <c r="CCH39" s="262"/>
      <c r="CCI39" s="12" t="s">
        <v>3</v>
      </c>
      <c r="CCJ39" s="106">
        <v>4619</v>
      </c>
      <c r="CCK39" s="106">
        <v>242.74023</v>
      </c>
      <c r="CCL39" s="107">
        <f t="shared" si="528"/>
        <v>5.2552550335570471E-2</v>
      </c>
      <c r="CCM39" s="140"/>
      <c r="CCN39" s="268"/>
      <c r="CCO39" s="265"/>
      <c r="CCP39" s="262"/>
      <c r="CCQ39" s="12" t="s">
        <v>3</v>
      </c>
      <c r="CCR39" s="106">
        <v>4619</v>
      </c>
      <c r="CCS39" s="106">
        <v>242.74023</v>
      </c>
      <c r="CCT39" s="107">
        <f t="shared" si="530"/>
        <v>5.2552550335570471E-2</v>
      </c>
      <c r="CCU39" s="140"/>
      <c r="CCV39" s="268"/>
      <c r="CCW39" s="265"/>
      <c r="CCX39" s="262"/>
      <c r="CCY39" s="12" t="s">
        <v>3</v>
      </c>
      <c r="CCZ39" s="106">
        <v>4619</v>
      </c>
      <c r="CDA39" s="106">
        <v>242.74023</v>
      </c>
      <c r="CDB39" s="107">
        <f t="shared" si="532"/>
        <v>5.2552550335570471E-2</v>
      </c>
      <c r="CDC39" s="140"/>
      <c r="CDD39" s="268"/>
      <c r="CDE39" s="265"/>
      <c r="CDF39" s="262"/>
      <c r="CDG39" s="12" t="s">
        <v>3</v>
      </c>
      <c r="CDH39" s="106">
        <v>4619</v>
      </c>
      <c r="CDI39" s="106">
        <v>242.74023</v>
      </c>
      <c r="CDJ39" s="107">
        <f t="shared" si="534"/>
        <v>5.2552550335570471E-2</v>
      </c>
      <c r="CDK39" s="140"/>
      <c r="CDL39" s="268"/>
      <c r="CDM39" s="265"/>
      <c r="CDN39" s="262"/>
      <c r="CDO39" s="12" t="s">
        <v>3</v>
      </c>
      <c r="CDP39" s="106">
        <v>4619</v>
      </c>
      <c r="CDQ39" s="106">
        <v>242.74023</v>
      </c>
      <c r="CDR39" s="107">
        <f t="shared" si="536"/>
        <v>5.2552550335570471E-2</v>
      </c>
      <c r="CDS39" s="140"/>
      <c r="CDT39" s="268"/>
      <c r="CDU39" s="265"/>
      <c r="CDV39" s="262"/>
      <c r="CDW39" s="12" t="s">
        <v>3</v>
      </c>
      <c r="CDX39" s="106">
        <v>4619</v>
      </c>
      <c r="CDY39" s="106">
        <v>242.74023</v>
      </c>
      <c r="CDZ39" s="107">
        <f t="shared" si="538"/>
        <v>5.2552550335570471E-2</v>
      </c>
      <c r="CEA39" s="140"/>
      <c r="CEB39" s="268"/>
      <c r="CEC39" s="265"/>
      <c r="CED39" s="262"/>
      <c r="CEE39" s="12" t="s">
        <v>3</v>
      </c>
      <c r="CEF39" s="106">
        <v>4619</v>
      </c>
      <c r="CEG39" s="106">
        <v>242.74023</v>
      </c>
      <c r="CEH39" s="107">
        <f t="shared" si="540"/>
        <v>5.2552550335570471E-2</v>
      </c>
      <c r="CEI39" s="140"/>
      <c r="CEJ39" s="268"/>
      <c r="CEK39" s="265"/>
      <c r="CEL39" s="262"/>
      <c r="CEM39" s="12" t="s">
        <v>3</v>
      </c>
      <c r="CEN39" s="106">
        <v>4619</v>
      </c>
      <c r="CEO39" s="106">
        <v>242.74023</v>
      </c>
      <c r="CEP39" s="107">
        <f t="shared" si="542"/>
        <v>5.2552550335570471E-2</v>
      </c>
      <c r="CEQ39" s="140"/>
      <c r="CER39" s="268"/>
      <c r="CES39" s="265"/>
      <c r="CET39" s="262"/>
      <c r="CEU39" s="12" t="s">
        <v>3</v>
      </c>
      <c r="CEV39" s="106">
        <v>4619</v>
      </c>
      <c r="CEW39" s="106">
        <v>242.74023</v>
      </c>
      <c r="CEX39" s="107">
        <f t="shared" si="544"/>
        <v>5.2552550335570471E-2</v>
      </c>
      <c r="CEY39" s="140"/>
      <c r="CEZ39" s="268"/>
      <c r="CFA39" s="265"/>
      <c r="CFB39" s="262"/>
      <c r="CFC39" s="12" t="s">
        <v>3</v>
      </c>
      <c r="CFD39" s="106">
        <v>4619</v>
      </c>
      <c r="CFE39" s="106">
        <v>242.74023</v>
      </c>
      <c r="CFF39" s="107">
        <f t="shared" si="546"/>
        <v>5.2552550335570471E-2</v>
      </c>
      <c r="CFG39" s="140"/>
      <c r="CFH39" s="268"/>
      <c r="CFI39" s="265"/>
      <c r="CFJ39" s="262"/>
      <c r="CFK39" s="12" t="s">
        <v>3</v>
      </c>
      <c r="CFL39" s="106">
        <v>4619</v>
      </c>
      <c r="CFM39" s="106">
        <v>242.74023</v>
      </c>
      <c r="CFN39" s="107">
        <f t="shared" si="548"/>
        <v>5.2552550335570471E-2</v>
      </c>
      <c r="CFO39" s="140"/>
      <c r="CFP39" s="268"/>
      <c r="CFQ39" s="265"/>
      <c r="CFR39" s="262"/>
      <c r="CFS39" s="12" t="s">
        <v>3</v>
      </c>
      <c r="CFT39" s="106">
        <v>4619</v>
      </c>
      <c r="CFU39" s="106">
        <v>242.74023</v>
      </c>
      <c r="CFV39" s="107">
        <f t="shared" si="550"/>
        <v>5.2552550335570471E-2</v>
      </c>
      <c r="CFW39" s="140"/>
      <c r="CFX39" s="268"/>
      <c r="CFY39" s="265"/>
      <c r="CFZ39" s="262"/>
      <c r="CGA39" s="12" t="s">
        <v>3</v>
      </c>
      <c r="CGB39" s="106">
        <v>4619</v>
      </c>
      <c r="CGC39" s="106">
        <v>242.74023</v>
      </c>
      <c r="CGD39" s="107">
        <f t="shared" si="552"/>
        <v>5.2552550335570471E-2</v>
      </c>
      <c r="CGE39" s="140"/>
      <c r="CGF39" s="268"/>
      <c r="CGG39" s="265"/>
      <c r="CGH39" s="262"/>
      <c r="CGI39" s="12" t="s">
        <v>3</v>
      </c>
      <c r="CGJ39" s="106">
        <v>4619</v>
      </c>
      <c r="CGK39" s="106">
        <v>242.74023</v>
      </c>
      <c r="CGL39" s="107">
        <f t="shared" si="554"/>
        <v>5.2552550335570471E-2</v>
      </c>
      <c r="CGM39" s="140"/>
      <c r="CGN39" s="268"/>
      <c r="CGO39" s="265"/>
      <c r="CGP39" s="262"/>
      <c r="CGQ39" s="12" t="s">
        <v>3</v>
      </c>
      <c r="CGR39" s="106">
        <v>4619</v>
      </c>
      <c r="CGS39" s="106">
        <v>242.74023</v>
      </c>
      <c r="CGT39" s="107">
        <f t="shared" si="556"/>
        <v>5.2552550335570471E-2</v>
      </c>
      <c r="CGU39" s="140"/>
      <c r="CGV39" s="268"/>
      <c r="CGW39" s="265"/>
      <c r="CGX39" s="262"/>
      <c r="CGY39" s="12" t="s">
        <v>3</v>
      </c>
      <c r="CGZ39" s="106">
        <v>4619</v>
      </c>
      <c r="CHA39" s="106">
        <v>242.74023</v>
      </c>
      <c r="CHB39" s="107">
        <f t="shared" si="558"/>
        <v>5.2552550335570471E-2</v>
      </c>
      <c r="CHC39" s="140"/>
      <c r="CHD39" s="268"/>
      <c r="CHE39" s="265"/>
      <c r="CHF39" s="262"/>
      <c r="CHG39" s="12" t="s">
        <v>3</v>
      </c>
      <c r="CHH39" s="106">
        <v>4619</v>
      </c>
      <c r="CHI39" s="106">
        <v>242.74023</v>
      </c>
      <c r="CHJ39" s="107">
        <f t="shared" si="560"/>
        <v>5.2552550335570471E-2</v>
      </c>
      <c r="CHK39" s="140"/>
      <c r="CHL39" s="268"/>
      <c r="CHM39" s="265"/>
      <c r="CHN39" s="262"/>
      <c r="CHO39" s="12" t="s">
        <v>3</v>
      </c>
      <c r="CHP39" s="106">
        <v>4619</v>
      </c>
      <c r="CHQ39" s="106">
        <v>242.74023</v>
      </c>
      <c r="CHR39" s="107">
        <f t="shared" si="562"/>
        <v>5.2552550335570471E-2</v>
      </c>
      <c r="CHS39" s="140"/>
      <c r="CHT39" s="268"/>
      <c r="CHU39" s="265"/>
      <c r="CHV39" s="262"/>
      <c r="CHW39" s="12" t="s">
        <v>3</v>
      </c>
      <c r="CHX39" s="106">
        <v>4619</v>
      </c>
      <c r="CHY39" s="106">
        <v>242.74023</v>
      </c>
      <c r="CHZ39" s="107">
        <f t="shared" si="564"/>
        <v>5.2552550335570471E-2</v>
      </c>
      <c r="CIA39" s="140"/>
      <c r="CIB39" s="268"/>
      <c r="CIC39" s="265"/>
      <c r="CID39" s="262"/>
      <c r="CIE39" s="12" t="s">
        <v>3</v>
      </c>
      <c r="CIF39" s="106">
        <v>4619</v>
      </c>
      <c r="CIG39" s="106">
        <v>242.74023</v>
      </c>
      <c r="CIH39" s="107">
        <f t="shared" si="566"/>
        <v>5.2552550335570471E-2</v>
      </c>
      <c r="CII39" s="140"/>
      <c r="CIJ39" s="268"/>
      <c r="CIK39" s="265"/>
      <c r="CIL39" s="262"/>
      <c r="CIM39" s="12" t="s">
        <v>3</v>
      </c>
      <c r="CIN39" s="106">
        <v>4619</v>
      </c>
      <c r="CIO39" s="106">
        <v>242.74023</v>
      </c>
      <c r="CIP39" s="107">
        <f t="shared" si="568"/>
        <v>5.2552550335570471E-2</v>
      </c>
      <c r="CIQ39" s="140"/>
      <c r="CIR39" s="268"/>
      <c r="CIS39" s="265"/>
      <c r="CIT39" s="262"/>
      <c r="CIU39" s="12" t="s">
        <v>3</v>
      </c>
      <c r="CIV39" s="106">
        <v>4619</v>
      </c>
      <c r="CIW39" s="106">
        <v>242.74023</v>
      </c>
      <c r="CIX39" s="107">
        <f t="shared" si="570"/>
        <v>5.2552550335570471E-2</v>
      </c>
      <c r="CIY39" s="140"/>
      <c r="CIZ39" s="268"/>
      <c r="CJA39" s="265"/>
      <c r="CJB39" s="262"/>
      <c r="CJC39" s="12" t="s">
        <v>3</v>
      </c>
      <c r="CJD39" s="106">
        <v>4619</v>
      </c>
      <c r="CJE39" s="106">
        <v>242.74023</v>
      </c>
      <c r="CJF39" s="107">
        <f t="shared" si="572"/>
        <v>5.2552550335570471E-2</v>
      </c>
      <c r="CJG39" s="140"/>
      <c r="CJH39" s="268"/>
      <c r="CJI39" s="265"/>
      <c r="CJJ39" s="262"/>
      <c r="CJK39" s="12" t="s">
        <v>3</v>
      </c>
      <c r="CJL39" s="106">
        <v>4619</v>
      </c>
      <c r="CJM39" s="106">
        <v>242.74023</v>
      </c>
      <c r="CJN39" s="107">
        <f t="shared" si="574"/>
        <v>5.2552550335570471E-2</v>
      </c>
      <c r="CJO39" s="140"/>
      <c r="CJP39" s="268"/>
      <c r="CJQ39" s="265"/>
      <c r="CJR39" s="262"/>
      <c r="CJS39" s="12" t="s">
        <v>3</v>
      </c>
      <c r="CJT39" s="106">
        <v>4619</v>
      </c>
      <c r="CJU39" s="106">
        <v>242.74023</v>
      </c>
      <c r="CJV39" s="107">
        <f t="shared" si="576"/>
        <v>5.2552550335570471E-2</v>
      </c>
      <c r="CJW39" s="140"/>
      <c r="CJX39" s="268"/>
      <c r="CJY39" s="265"/>
      <c r="CJZ39" s="262"/>
      <c r="CKA39" s="12" t="s">
        <v>3</v>
      </c>
      <c r="CKB39" s="106">
        <v>4619</v>
      </c>
      <c r="CKC39" s="106">
        <v>242.74023</v>
      </c>
      <c r="CKD39" s="107">
        <f t="shared" si="578"/>
        <v>5.2552550335570471E-2</v>
      </c>
      <c r="CKE39" s="140"/>
      <c r="CKF39" s="268"/>
      <c r="CKG39" s="265"/>
      <c r="CKH39" s="262"/>
      <c r="CKI39" s="12" t="s">
        <v>3</v>
      </c>
      <c r="CKJ39" s="106">
        <v>4619</v>
      </c>
      <c r="CKK39" s="106">
        <v>242.74023</v>
      </c>
      <c r="CKL39" s="107">
        <f t="shared" si="580"/>
        <v>5.2552550335570471E-2</v>
      </c>
      <c r="CKM39" s="140"/>
      <c r="CKN39" s="268"/>
      <c r="CKO39" s="265"/>
      <c r="CKP39" s="262"/>
      <c r="CKQ39" s="12" t="s">
        <v>3</v>
      </c>
      <c r="CKR39" s="106">
        <v>4619</v>
      </c>
      <c r="CKS39" s="106">
        <v>242.74023</v>
      </c>
      <c r="CKT39" s="107">
        <f t="shared" si="582"/>
        <v>5.2552550335570471E-2</v>
      </c>
      <c r="CKU39" s="140"/>
      <c r="CKV39" s="268"/>
      <c r="CKW39" s="265"/>
      <c r="CKX39" s="262"/>
      <c r="CKY39" s="12" t="s">
        <v>3</v>
      </c>
      <c r="CKZ39" s="106">
        <v>4619</v>
      </c>
      <c r="CLA39" s="106">
        <v>242.74023</v>
      </c>
      <c r="CLB39" s="107">
        <f t="shared" si="584"/>
        <v>5.2552550335570471E-2</v>
      </c>
      <c r="CLC39" s="140"/>
      <c r="CLD39" s="268"/>
      <c r="CLE39" s="265"/>
      <c r="CLF39" s="262"/>
      <c r="CLG39" s="12" t="s">
        <v>3</v>
      </c>
      <c r="CLH39" s="106">
        <v>4619</v>
      </c>
      <c r="CLI39" s="106">
        <v>242.74023</v>
      </c>
      <c r="CLJ39" s="107">
        <f t="shared" si="586"/>
        <v>5.2552550335570471E-2</v>
      </c>
      <c r="CLK39" s="140"/>
      <c r="CLL39" s="268"/>
      <c r="CLM39" s="265"/>
      <c r="CLN39" s="262"/>
      <c r="CLO39" s="12" t="s">
        <v>3</v>
      </c>
      <c r="CLP39" s="106">
        <v>4619</v>
      </c>
      <c r="CLQ39" s="106">
        <v>242.74023</v>
      </c>
      <c r="CLR39" s="107">
        <f t="shared" si="588"/>
        <v>5.2552550335570471E-2</v>
      </c>
      <c r="CLS39" s="140"/>
      <c r="CLT39" s="268"/>
      <c r="CLU39" s="265"/>
      <c r="CLV39" s="262"/>
      <c r="CLW39" s="12" t="s">
        <v>3</v>
      </c>
      <c r="CLX39" s="106">
        <v>4619</v>
      </c>
      <c r="CLY39" s="106">
        <v>242.74023</v>
      </c>
      <c r="CLZ39" s="107">
        <f t="shared" si="590"/>
        <v>5.2552550335570471E-2</v>
      </c>
      <c r="CMA39" s="140"/>
      <c r="CMB39" s="268"/>
      <c r="CMC39" s="265"/>
      <c r="CMD39" s="262"/>
      <c r="CME39" s="12" t="s">
        <v>3</v>
      </c>
      <c r="CMF39" s="106">
        <v>4619</v>
      </c>
      <c r="CMG39" s="106">
        <v>242.74023</v>
      </c>
      <c r="CMH39" s="107">
        <f t="shared" si="592"/>
        <v>5.2552550335570471E-2</v>
      </c>
      <c r="CMI39" s="140"/>
      <c r="CMJ39" s="268"/>
      <c r="CMK39" s="265"/>
      <c r="CML39" s="262"/>
      <c r="CMM39" s="12" t="s">
        <v>3</v>
      </c>
      <c r="CMN39" s="106">
        <v>4619</v>
      </c>
      <c r="CMO39" s="106">
        <v>242.74023</v>
      </c>
      <c r="CMP39" s="107">
        <f t="shared" si="594"/>
        <v>5.2552550335570471E-2</v>
      </c>
      <c r="CMQ39" s="140"/>
      <c r="CMR39" s="268"/>
      <c r="CMS39" s="265"/>
      <c r="CMT39" s="262"/>
      <c r="CMU39" s="12" t="s">
        <v>3</v>
      </c>
      <c r="CMV39" s="106">
        <v>4619</v>
      </c>
      <c r="CMW39" s="106">
        <v>242.74023</v>
      </c>
      <c r="CMX39" s="107">
        <f t="shared" si="596"/>
        <v>5.2552550335570471E-2</v>
      </c>
      <c r="CMY39" s="140"/>
      <c r="CMZ39" s="268"/>
      <c r="CNA39" s="265"/>
      <c r="CNB39" s="262"/>
      <c r="CNC39" s="12" t="s">
        <v>3</v>
      </c>
      <c r="CND39" s="106">
        <v>4619</v>
      </c>
      <c r="CNE39" s="106">
        <v>242.74023</v>
      </c>
      <c r="CNF39" s="107">
        <f t="shared" si="598"/>
        <v>5.2552550335570471E-2</v>
      </c>
      <c r="CNG39" s="140"/>
      <c r="CNH39" s="268"/>
      <c r="CNI39" s="265"/>
      <c r="CNJ39" s="262"/>
      <c r="CNK39" s="12" t="s">
        <v>3</v>
      </c>
      <c r="CNL39" s="106">
        <v>4619</v>
      </c>
      <c r="CNM39" s="106">
        <v>242.74023</v>
      </c>
      <c r="CNN39" s="107">
        <f t="shared" si="600"/>
        <v>5.2552550335570471E-2</v>
      </c>
      <c r="CNO39" s="140"/>
      <c r="CNP39" s="268"/>
      <c r="CNQ39" s="265"/>
      <c r="CNR39" s="262"/>
      <c r="CNS39" s="12" t="s">
        <v>3</v>
      </c>
      <c r="CNT39" s="106">
        <v>4619</v>
      </c>
      <c r="CNU39" s="106">
        <v>242.74023</v>
      </c>
      <c r="CNV39" s="107">
        <f t="shared" si="602"/>
        <v>5.2552550335570471E-2</v>
      </c>
      <c r="CNW39" s="140"/>
      <c r="CNX39" s="268"/>
      <c r="CNY39" s="265"/>
      <c r="CNZ39" s="262"/>
      <c r="COA39" s="12" t="s">
        <v>3</v>
      </c>
      <c r="COB39" s="106">
        <v>4619</v>
      </c>
      <c r="COC39" s="106">
        <v>242.74023</v>
      </c>
      <c r="COD39" s="107">
        <f t="shared" si="604"/>
        <v>5.2552550335570471E-2</v>
      </c>
      <c r="COE39" s="140"/>
      <c r="COF39" s="268"/>
      <c r="COG39" s="265"/>
      <c r="COH39" s="262"/>
      <c r="COI39" s="12" t="s">
        <v>3</v>
      </c>
      <c r="COJ39" s="106">
        <v>4619</v>
      </c>
      <c r="COK39" s="106">
        <v>242.74023</v>
      </c>
      <c r="COL39" s="107">
        <f t="shared" si="606"/>
        <v>5.2552550335570471E-2</v>
      </c>
      <c r="COM39" s="140"/>
      <c r="CON39" s="268"/>
      <c r="COO39" s="265"/>
      <c r="COP39" s="262"/>
      <c r="COQ39" s="12" t="s">
        <v>3</v>
      </c>
      <c r="COR39" s="106">
        <v>4619</v>
      </c>
      <c r="COS39" s="106">
        <v>242.74023</v>
      </c>
      <c r="COT39" s="107">
        <f t="shared" si="608"/>
        <v>5.2552550335570471E-2</v>
      </c>
      <c r="COU39" s="140"/>
      <c r="COV39" s="268"/>
      <c r="COW39" s="265"/>
      <c r="COX39" s="262"/>
      <c r="COY39" s="12" t="s">
        <v>3</v>
      </c>
      <c r="COZ39" s="106">
        <v>4619</v>
      </c>
      <c r="CPA39" s="106">
        <v>242.74023</v>
      </c>
      <c r="CPB39" s="107">
        <f t="shared" si="610"/>
        <v>5.2552550335570471E-2</v>
      </c>
      <c r="CPC39" s="140"/>
      <c r="CPD39" s="268"/>
      <c r="CPE39" s="265"/>
      <c r="CPF39" s="262"/>
      <c r="CPG39" s="12" t="s">
        <v>3</v>
      </c>
      <c r="CPH39" s="106">
        <v>4619</v>
      </c>
      <c r="CPI39" s="106">
        <v>242.74023</v>
      </c>
      <c r="CPJ39" s="107">
        <f t="shared" si="612"/>
        <v>5.2552550335570471E-2</v>
      </c>
      <c r="CPK39" s="140"/>
      <c r="CPL39" s="268"/>
      <c r="CPM39" s="265"/>
      <c r="CPN39" s="262"/>
      <c r="CPO39" s="12" t="s">
        <v>3</v>
      </c>
      <c r="CPP39" s="106">
        <v>4619</v>
      </c>
      <c r="CPQ39" s="106">
        <v>242.74023</v>
      </c>
      <c r="CPR39" s="107">
        <f t="shared" si="614"/>
        <v>5.2552550335570471E-2</v>
      </c>
      <c r="CPS39" s="140"/>
      <c r="CPT39" s="268"/>
      <c r="CPU39" s="265"/>
      <c r="CPV39" s="262"/>
      <c r="CPW39" s="12" t="s">
        <v>3</v>
      </c>
      <c r="CPX39" s="106">
        <v>4619</v>
      </c>
      <c r="CPY39" s="106">
        <v>242.74023</v>
      </c>
      <c r="CPZ39" s="107">
        <f t="shared" si="616"/>
        <v>5.2552550335570471E-2</v>
      </c>
      <c r="CQA39" s="140"/>
      <c r="CQB39" s="268"/>
      <c r="CQC39" s="265"/>
      <c r="CQD39" s="262"/>
      <c r="CQE39" s="12" t="s">
        <v>3</v>
      </c>
      <c r="CQF39" s="106">
        <v>4619</v>
      </c>
      <c r="CQG39" s="106">
        <v>242.74023</v>
      </c>
      <c r="CQH39" s="107">
        <f t="shared" si="618"/>
        <v>5.2552550335570471E-2</v>
      </c>
      <c r="CQI39" s="140"/>
      <c r="CQJ39" s="268"/>
      <c r="CQK39" s="265"/>
      <c r="CQL39" s="262"/>
      <c r="CQM39" s="12" t="s">
        <v>3</v>
      </c>
      <c r="CQN39" s="106">
        <v>4619</v>
      </c>
      <c r="CQO39" s="106">
        <v>242.74023</v>
      </c>
      <c r="CQP39" s="107">
        <f t="shared" si="620"/>
        <v>5.2552550335570471E-2</v>
      </c>
      <c r="CQQ39" s="140"/>
      <c r="CQR39" s="268"/>
      <c r="CQS39" s="265"/>
      <c r="CQT39" s="262"/>
      <c r="CQU39" s="12" t="s">
        <v>3</v>
      </c>
      <c r="CQV39" s="106">
        <v>4619</v>
      </c>
      <c r="CQW39" s="106">
        <v>242.74023</v>
      </c>
      <c r="CQX39" s="107">
        <f t="shared" si="622"/>
        <v>5.2552550335570471E-2</v>
      </c>
      <c r="CQY39" s="140"/>
      <c r="CQZ39" s="268"/>
      <c r="CRA39" s="265"/>
      <c r="CRB39" s="262"/>
      <c r="CRC39" s="12" t="s">
        <v>3</v>
      </c>
      <c r="CRD39" s="106">
        <v>4619</v>
      </c>
      <c r="CRE39" s="106">
        <v>242.74023</v>
      </c>
      <c r="CRF39" s="107">
        <f t="shared" si="624"/>
        <v>5.2552550335570471E-2</v>
      </c>
      <c r="CRG39" s="140"/>
      <c r="CRH39" s="268"/>
      <c r="CRI39" s="265"/>
      <c r="CRJ39" s="262"/>
      <c r="CRK39" s="12" t="s">
        <v>3</v>
      </c>
      <c r="CRL39" s="106">
        <v>4619</v>
      </c>
      <c r="CRM39" s="106">
        <v>242.74023</v>
      </c>
      <c r="CRN39" s="107">
        <f t="shared" si="626"/>
        <v>5.2552550335570471E-2</v>
      </c>
      <c r="CRO39" s="140"/>
      <c r="CRP39" s="268"/>
      <c r="CRQ39" s="265"/>
      <c r="CRR39" s="262"/>
      <c r="CRS39" s="12" t="s">
        <v>3</v>
      </c>
      <c r="CRT39" s="106">
        <v>4619</v>
      </c>
      <c r="CRU39" s="106">
        <v>242.74023</v>
      </c>
      <c r="CRV39" s="107">
        <f t="shared" si="628"/>
        <v>5.2552550335570471E-2</v>
      </c>
      <c r="CRW39" s="140"/>
      <c r="CRX39" s="268"/>
      <c r="CRY39" s="265"/>
      <c r="CRZ39" s="262"/>
      <c r="CSA39" s="12" t="s">
        <v>3</v>
      </c>
      <c r="CSB39" s="106">
        <v>4619</v>
      </c>
      <c r="CSC39" s="106">
        <v>242.74023</v>
      </c>
      <c r="CSD39" s="107">
        <f t="shared" si="630"/>
        <v>5.2552550335570471E-2</v>
      </c>
      <c r="CSE39" s="140"/>
      <c r="CSF39" s="268"/>
      <c r="CSG39" s="265"/>
      <c r="CSH39" s="262"/>
      <c r="CSI39" s="12" t="s">
        <v>3</v>
      </c>
      <c r="CSJ39" s="106">
        <v>4619</v>
      </c>
      <c r="CSK39" s="106">
        <v>242.74023</v>
      </c>
      <c r="CSL39" s="107">
        <f t="shared" si="632"/>
        <v>5.2552550335570471E-2</v>
      </c>
      <c r="CSM39" s="140"/>
      <c r="CSN39" s="268"/>
      <c r="CSO39" s="265"/>
      <c r="CSP39" s="262"/>
      <c r="CSQ39" s="12" t="s">
        <v>3</v>
      </c>
      <c r="CSR39" s="106">
        <v>4619</v>
      </c>
      <c r="CSS39" s="106">
        <v>242.74023</v>
      </c>
      <c r="CST39" s="107">
        <f t="shared" si="634"/>
        <v>5.2552550335570471E-2</v>
      </c>
      <c r="CSU39" s="140"/>
      <c r="CSV39" s="268"/>
      <c r="CSW39" s="265"/>
      <c r="CSX39" s="262"/>
      <c r="CSY39" s="12" t="s">
        <v>3</v>
      </c>
      <c r="CSZ39" s="106">
        <v>4619</v>
      </c>
      <c r="CTA39" s="106">
        <v>242.74023</v>
      </c>
      <c r="CTB39" s="107">
        <f t="shared" si="636"/>
        <v>5.2552550335570471E-2</v>
      </c>
      <c r="CTC39" s="140"/>
      <c r="CTD39" s="268"/>
      <c r="CTE39" s="265"/>
      <c r="CTF39" s="262"/>
      <c r="CTG39" s="12" t="s">
        <v>3</v>
      </c>
      <c r="CTH39" s="106">
        <v>4619</v>
      </c>
      <c r="CTI39" s="106">
        <v>242.74023</v>
      </c>
      <c r="CTJ39" s="107">
        <f t="shared" si="638"/>
        <v>5.2552550335570471E-2</v>
      </c>
      <c r="CTK39" s="140"/>
      <c r="CTL39" s="268"/>
      <c r="CTM39" s="265"/>
      <c r="CTN39" s="262"/>
      <c r="CTO39" s="12" t="s">
        <v>3</v>
      </c>
      <c r="CTP39" s="106">
        <v>4619</v>
      </c>
      <c r="CTQ39" s="106">
        <v>242.74023</v>
      </c>
      <c r="CTR39" s="107">
        <f t="shared" si="640"/>
        <v>5.2552550335570471E-2</v>
      </c>
      <c r="CTS39" s="140"/>
      <c r="CTT39" s="268"/>
      <c r="CTU39" s="265"/>
      <c r="CTV39" s="262"/>
      <c r="CTW39" s="12" t="s">
        <v>3</v>
      </c>
      <c r="CTX39" s="106">
        <v>4619</v>
      </c>
      <c r="CTY39" s="106">
        <v>242.74023</v>
      </c>
      <c r="CTZ39" s="107">
        <f t="shared" si="642"/>
        <v>5.2552550335570471E-2</v>
      </c>
      <c r="CUA39" s="140"/>
      <c r="CUB39" s="268"/>
      <c r="CUC39" s="265"/>
      <c r="CUD39" s="262"/>
      <c r="CUE39" s="12" t="s">
        <v>3</v>
      </c>
      <c r="CUF39" s="106">
        <v>4619</v>
      </c>
      <c r="CUG39" s="106">
        <v>242.74023</v>
      </c>
      <c r="CUH39" s="107">
        <f t="shared" si="644"/>
        <v>5.2552550335570471E-2</v>
      </c>
      <c r="CUI39" s="140"/>
      <c r="CUJ39" s="268"/>
      <c r="CUK39" s="265"/>
      <c r="CUL39" s="262"/>
      <c r="CUM39" s="12" t="s">
        <v>3</v>
      </c>
      <c r="CUN39" s="106">
        <v>4619</v>
      </c>
      <c r="CUO39" s="106">
        <v>242.74023</v>
      </c>
      <c r="CUP39" s="107">
        <f t="shared" si="646"/>
        <v>5.2552550335570471E-2</v>
      </c>
      <c r="CUQ39" s="140"/>
      <c r="CUR39" s="268"/>
      <c r="CUS39" s="265"/>
      <c r="CUT39" s="262"/>
      <c r="CUU39" s="12" t="s">
        <v>3</v>
      </c>
      <c r="CUV39" s="106">
        <v>4619</v>
      </c>
      <c r="CUW39" s="106">
        <v>242.74023</v>
      </c>
      <c r="CUX39" s="107">
        <f t="shared" si="648"/>
        <v>5.2552550335570471E-2</v>
      </c>
      <c r="CUY39" s="140"/>
      <c r="CUZ39" s="268"/>
      <c r="CVA39" s="265"/>
      <c r="CVB39" s="262"/>
      <c r="CVC39" s="12" t="s">
        <v>3</v>
      </c>
      <c r="CVD39" s="106">
        <v>4619</v>
      </c>
      <c r="CVE39" s="106">
        <v>242.74023</v>
      </c>
      <c r="CVF39" s="107">
        <f t="shared" si="650"/>
        <v>5.2552550335570471E-2</v>
      </c>
      <c r="CVG39" s="140"/>
      <c r="CVH39" s="268"/>
      <c r="CVI39" s="265"/>
      <c r="CVJ39" s="262"/>
      <c r="CVK39" s="12" t="s">
        <v>3</v>
      </c>
      <c r="CVL39" s="106">
        <v>4619</v>
      </c>
      <c r="CVM39" s="106">
        <v>242.74023</v>
      </c>
      <c r="CVN39" s="107">
        <f t="shared" si="652"/>
        <v>5.2552550335570471E-2</v>
      </c>
      <c r="CVO39" s="140"/>
      <c r="CVP39" s="268"/>
      <c r="CVQ39" s="265"/>
      <c r="CVR39" s="262"/>
      <c r="CVS39" s="12" t="s">
        <v>3</v>
      </c>
      <c r="CVT39" s="106">
        <v>4619</v>
      </c>
      <c r="CVU39" s="106">
        <v>242.74023</v>
      </c>
      <c r="CVV39" s="107">
        <f t="shared" si="654"/>
        <v>5.2552550335570471E-2</v>
      </c>
      <c r="CVW39" s="140"/>
      <c r="CVX39" s="268"/>
      <c r="CVY39" s="265"/>
      <c r="CVZ39" s="262"/>
      <c r="CWA39" s="12" t="s">
        <v>3</v>
      </c>
      <c r="CWB39" s="106">
        <v>4619</v>
      </c>
      <c r="CWC39" s="106">
        <v>242.74023</v>
      </c>
      <c r="CWD39" s="107">
        <f t="shared" si="656"/>
        <v>5.2552550335570471E-2</v>
      </c>
      <c r="CWE39" s="140"/>
      <c r="CWF39" s="268"/>
      <c r="CWG39" s="265"/>
      <c r="CWH39" s="262"/>
      <c r="CWI39" s="12" t="s">
        <v>3</v>
      </c>
      <c r="CWJ39" s="106">
        <v>4619</v>
      </c>
      <c r="CWK39" s="106">
        <v>242.74023</v>
      </c>
      <c r="CWL39" s="107">
        <f t="shared" si="658"/>
        <v>5.2552550335570471E-2</v>
      </c>
      <c r="CWM39" s="140"/>
      <c r="CWN39" s="268"/>
      <c r="CWO39" s="265"/>
      <c r="CWP39" s="262"/>
      <c r="CWQ39" s="12" t="s">
        <v>3</v>
      </c>
      <c r="CWR39" s="106">
        <v>4619</v>
      </c>
      <c r="CWS39" s="106">
        <v>242.74023</v>
      </c>
      <c r="CWT39" s="107">
        <f t="shared" si="660"/>
        <v>5.2552550335570471E-2</v>
      </c>
      <c r="CWU39" s="140"/>
      <c r="CWV39" s="268"/>
      <c r="CWW39" s="265"/>
      <c r="CWX39" s="262"/>
      <c r="CWY39" s="12" t="s">
        <v>3</v>
      </c>
      <c r="CWZ39" s="106">
        <v>4619</v>
      </c>
      <c r="CXA39" s="106">
        <v>242.74023</v>
      </c>
      <c r="CXB39" s="107">
        <f t="shared" si="662"/>
        <v>5.2552550335570471E-2</v>
      </c>
      <c r="CXC39" s="140"/>
      <c r="CXD39" s="268"/>
      <c r="CXE39" s="265"/>
      <c r="CXF39" s="262"/>
      <c r="CXG39" s="12" t="s">
        <v>3</v>
      </c>
      <c r="CXH39" s="106">
        <v>4619</v>
      </c>
      <c r="CXI39" s="106">
        <v>242.74023</v>
      </c>
      <c r="CXJ39" s="107">
        <f t="shared" si="664"/>
        <v>5.2552550335570471E-2</v>
      </c>
      <c r="CXK39" s="140"/>
      <c r="CXL39" s="268"/>
      <c r="CXM39" s="265"/>
      <c r="CXN39" s="262"/>
      <c r="CXO39" s="12" t="s">
        <v>3</v>
      </c>
      <c r="CXP39" s="106">
        <v>4619</v>
      </c>
      <c r="CXQ39" s="106">
        <v>242.74023</v>
      </c>
      <c r="CXR39" s="107">
        <f t="shared" si="666"/>
        <v>5.2552550335570471E-2</v>
      </c>
      <c r="CXS39" s="140"/>
      <c r="CXT39" s="268"/>
      <c r="CXU39" s="265"/>
      <c r="CXV39" s="262"/>
      <c r="CXW39" s="12" t="s">
        <v>3</v>
      </c>
      <c r="CXX39" s="106">
        <v>4619</v>
      </c>
      <c r="CXY39" s="106">
        <v>242.74023</v>
      </c>
      <c r="CXZ39" s="107">
        <f t="shared" si="668"/>
        <v>5.2552550335570471E-2</v>
      </c>
      <c r="CYA39" s="140"/>
      <c r="CYB39" s="268"/>
      <c r="CYC39" s="265"/>
      <c r="CYD39" s="262"/>
      <c r="CYE39" s="12" t="s">
        <v>3</v>
      </c>
      <c r="CYF39" s="106">
        <v>4619</v>
      </c>
      <c r="CYG39" s="106">
        <v>242.74023</v>
      </c>
      <c r="CYH39" s="107">
        <f t="shared" si="670"/>
        <v>5.2552550335570471E-2</v>
      </c>
      <c r="CYI39" s="140"/>
      <c r="CYJ39" s="268"/>
      <c r="CYK39" s="265"/>
      <c r="CYL39" s="262"/>
      <c r="CYM39" s="12" t="s">
        <v>3</v>
      </c>
      <c r="CYN39" s="106">
        <v>4619</v>
      </c>
      <c r="CYO39" s="106">
        <v>242.74023</v>
      </c>
      <c r="CYP39" s="107">
        <f t="shared" si="672"/>
        <v>5.2552550335570471E-2</v>
      </c>
      <c r="CYQ39" s="140"/>
      <c r="CYR39" s="268"/>
      <c r="CYS39" s="265"/>
      <c r="CYT39" s="262"/>
      <c r="CYU39" s="12" t="s">
        <v>3</v>
      </c>
      <c r="CYV39" s="106">
        <v>4619</v>
      </c>
      <c r="CYW39" s="106">
        <v>242.74023</v>
      </c>
      <c r="CYX39" s="107">
        <f t="shared" si="674"/>
        <v>5.2552550335570471E-2</v>
      </c>
      <c r="CYY39" s="140"/>
      <c r="CYZ39" s="268"/>
      <c r="CZA39" s="265"/>
      <c r="CZB39" s="262"/>
      <c r="CZC39" s="12" t="s">
        <v>3</v>
      </c>
      <c r="CZD39" s="106">
        <v>4619</v>
      </c>
      <c r="CZE39" s="106">
        <v>242.74023</v>
      </c>
      <c r="CZF39" s="107">
        <f t="shared" si="676"/>
        <v>5.2552550335570471E-2</v>
      </c>
      <c r="CZG39" s="140"/>
      <c r="CZH39" s="268"/>
      <c r="CZI39" s="265"/>
      <c r="CZJ39" s="262"/>
      <c r="CZK39" s="12" t="s">
        <v>3</v>
      </c>
      <c r="CZL39" s="106">
        <v>4619</v>
      </c>
      <c r="CZM39" s="106">
        <v>242.74023</v>
      </c>
      <c r="CZN39" s="107">
        <f t="shared" si="678"/>
        <v>5.2552550335570471E-2</v>
      </c>
      <c r="CZO39" s="140"/>
      <c r="CZP39" s="268"/>
      <c r="CZQ39" s="265"/>
      <c r="CZR39" s="262"/>
      <c r="CZS39" s="12" t="s">
        <v>3</v>
      </c>
      <c r="CZT39" s="106">
        <v>4619</v>
      </c>
      <c r="CZU39" s="106">
        <v>242.74023</v>
      </c>
      <c r="CZV39" s="107">
        <f t="shared" si="680"/>
        <v>5.2552550335570471E-2</v>
      </c>
      <c r="CZW39" s="140"/>
      <c r="CZX39" s="268"/>
      <c r="CZY39" s="265"/>
      <c r="CZZ39" s="262"/>
      <c r="DAA39" s="12" t="s">
        <v>3</v>
      </c>
      <c r="DAB39" s="106">
        <v>4619</v>
      </c>
      <c r="DAC39" s="106">
        <v>242.74023</v>
      </c>
      <c r="DAD39" s="107">
        <f t="shared" si="682"/>
        <v>5.2552550335570471E-2</v>
      </c>
      <c r="DAE39" s="140"/>
      <c r="DAF39" s="268"/>
      <c r="DAG39" s="265"/>
      <c r="DAH39" s="262"/>
      <c r="DAI39" s="12" t="s">
        <v>3</v>
      </c>
      <c r="DAJ39" s="106">
        <v>4619</v>
      </c>
      <c r="DAK39" s="106">
        <v>242.74023</v>
      </c>
      <c r="DAL39" s="107">
        <f t="shared" si="684"/>
        <v>5.2552550335570471E-2</v>
      </c>
      <c r="DAM39" s="140"/>
      <c r="DAN39" s="268"/>
      <c r="DAO39" s="265"/>
      <c r="DAP39" s="262"/>
      <c r="DAQ39" s="12" t="s">
        <v>3</v>
      </c>
      <c r="DAR39" s="106">
        <v>4619</v>
      </c>
      <c r="DAS39" s="106">
        <v>242.74023</v>
      </c>
      <c r="DAT39" s="107">
        <f t="shared" si="686"/>
        <v>5.2552550335570471E-2</v>
      </c>
      <c r="DAU39" s="140"/>
      <c r="DAV39" s="268"/>
      <c r="DAW39" s="265"/>
      <c r="DAX39" s="262"/>
      <c r="DAY39" s="12" t="s">
        <v>3</v>
      </c>
      <c r="DAZ39" s="106">
        <v>4619</v>
      </c>
      <c r="DBA39" s="106">
        <v>242.74023</v>
      </c>
      <c r="DBB39" s="107">
        <f t="shared" si="688"/>
        <v>5.2552550335570471E-2</v>
      </c>
      <c r="DBC39" s="140"/>
      <c r="DBD39" s="268"/>
      <c r="DBE39" s="265"/>
      <c r="DBF39" s="262"/>
      <c r="DBG39" s="12" t="s">
        <v>3</v>
      </c>
      <c r="DBH39" s="106">
        <v>4619</v>
      </c>
      <c r="DBI39" s="106">
        <v>242.74023</v>
      </c>
      <c r="DBJ39" s="107">
        <f t="shared" si="690"/>
        <v>5.2552550335570471E-2</v>
      </c>
      <c r="DBK39" s="140"/>
      <c r="DBL39" s="268"/>
      <c r="DBM39" s="265"/>
      <c r="DBN39" s="262"/>
      <c r="DBO39" s="12" t="s">
        <v>3</v>
      </c>
      <c r="DBP39" s="106">
        <v>4619</v>
      </c>
      <c r="DBQ39" s="106">
        <v>242.74023</v>
      </c>
      <c r="DBR39" s="107">
        <f t="shared" si="692"/>
        <v>5.2552550335570471E-2</v>
      </c>
      <c r="DBS39" s="140"/>
      <c r="DBT39" s="268"/>
      <c r="DBU39" s="265"/>
      <c r="DBV39" s="262"/>
      <c r="DBW39" s="12" t="s">
        <v>3</v>
      </c>
      <c r="DBX39" s="106">
        <v>4619</v>
      </c>
      <c r="DBY39" s="106">
        <v>242.74023</v>
      </c>
      <c r="DBZ39" s="107">
        <f t="shared" si="694"/>
        <v>5.2552550335570471E-2</v>
      </c>
      <c r="DCA39" s="140"/>
      <c r="DCB39" s="268"/>
      <c r="DCC39" s="265"/>
      <c r="DCD39" s="262"/>
      <c r="DCE39" s="12" t="s">
        <v>3</v>
      </c>
      <c r="DCF39" s="106">
        <v>4619</v>
      </c>
      <c r="DCG39" s="106">
        <v>242.74023</v>
      </c>
      <c r="DCH39" s="107">
        <f t="shared" si="696"/>
        <v>5.2552550335570471E-2</v>
      </c>
      <c r="DCI39" s="140"/>
      <c r="DCJ39" s="268"/>
      <c r="DCK39" s="265"/>
      <c r="DCL39" s="262"/>
      <c r="DCM39" s="12" t="s">
        <v>3</v>
      </c>
      <c r="DCN39" s="106">
        <v>4619</v>
      </c>
      <c r="DCO39" s="106">
        <v>242.74023</v>
      </c>
      <c r="DCP39" s="107">
        <f t="shared" si="698"/>
        <v>5.2552550335570471E-2</v>
      </c>
      <c r="DCQ39" s="140"/>
      <c r="DCR39" s="268"/>
      <c r="DCS39" s="265"/>
      <c r="DCT39" s="262"/>
      <c r="DCU39" s="12" t="s">
        <v>3</v>
      </c>
      <c r="DCV39" s="106">
        <v>4619</v>
      </c>
      <c r="DCW39" s="106">
        <v>242.74023</v>
      </c>
      <c r="DCX39" s="107">
        <f t="shared" si="700"/>
        <v>5.2552550335570471E-2</v>
      </c>
      <c r="DCY39" s="140"/>
      <c r="DCZ39" s="268"/>
      <c r="DDA39" s="265"/>
      <c r="DDB39" s="262"/>
      <c r="DDC39" s="12" t="s">
        <v>3</v>
      </c>
      <c r="DDD39" s="106">
        <v>4619</v>
      </c>
      <c r="DDE39" s="106">
        <v>242.74023</v>
      </c>
      <c r="DDF39" s="107">
        <f t="shared" si="702"/>
        <v>5.2552550335570471E-2</v>
      </c>
      <c r="DDG39" s="140"/>
      <c r="DDH39" s="268"/>
      <c r="DDI39" s="265"/>
      <c r="DDJ39" s="262"/>
      <c r="DDK39" s="12" t="s">
        <v>3</v>
      </c>
      <c r="DDL39" s="106">
        <v>4619</v>
      </c>
      <c r="DDM39" s="106">
        <v>242.74023</v>
      </c>
      <c r="DDN39" s="107">
        <f t="shared" si="704"/>
        <v>5.2552550335570471E-2</v>
      </c>
      <c r="DDO39" s="140"/>
      <c r="DDP39" s="268"/>
      <c r="DDQ39" s="265"/>
      <c r="DDR39" s="262"/>
      <c r="DDS39" s="12" t="s">
        <v>3</v>
      </c>
      <c r="DDT39" s="106">
        <v>4619</v>
      </c>
      <c r="DDU39" s="106">
        <v>242.74023</v>
      </c>
      <c r="DDV39" s="107">
        <f t="shared" si="706"/>
        <v>5.2552550335570471E-2</v>
      </c>
      <c r="DDW39" s="140"/>
      <c r="DDX39" s="268"/>
      <c r="DDY39" s="265"/>
      <c r="DDZ39" s="262"/>
      <c r="DEA39" s="12" t="s">
        <v>3</v>
      </c>
      <c r="DEB39" s="106">
        <v>4619</v>
      </c>
      <c r="DEC39" s="106">
        <v>242.74023</v>
      </c>
      <c r="DED39" s="107">
        <f t="shared" si="708"/>
        <v>5.2552550335570471E-2</v>
      </c>
      <c r="DEE39" s="140"/>
      <c r="DEF39" s="268"/>
      <c r="DEG39" s="265"/>
      <c r="DEH39" s="262"/>
      <c r="DEI39" s="12" t="s">
        <v>3</v>
      </c>
      <c r="DEJ39" s="106">
        <v>4619</v>
      </c>
      <c r="DEK39" s="106">
        <v>242.74023</v>
      </c>
      <c r="DEL39" s="107">
        <f t="shared" si="710"/>
        <v>5.2552550335570471E-2</v>
      </c>
      <c r="DEM39" s="140"/>
      <c r="DEN39" s="268"/>
      <c r="DEO39" s="265"/>
      <c r="DEP39" s="262"/>
      <c r="DEQ39" s="12" t="s">
        <v>3</v>
      </c>
      <c r="DER39" s="106">
        <v>4619</v>
      </c>
      <c r="DES39" s="106">
        <v>242.74023</v>
      </c>
      <c r="DET39" s="107">
        <f t="shared" si="712"/>
        <v>5.2552550335570471E-2</v>
      </c>
      <c r="DEU39" s="140"/>
      <c r="DEV39" s="268"/>
      <c r="DEW39" s="265"/>
      <c r="DEX39" s="262"/>
      <c r="DEY39" s="12" t="s">
        <v>3</v>
      </c>
      <c r="DEZ39" s="106">
        <v>4619</v>
      </c>
      <c r="DFA39" s="106">
        <v>242.74023</v>
      </c>
      <c r="DFB39" s="107">
        <f t="shared" si="714"/>
        <v>5.2552550335570471E-2</v>
      </c>
      <c r="DFC39" s="140"/>
      <c r="DFD39" s="268"/>
      <c r="DFE39" s="265"/>
      <c r="DFF39" s="262"/>
      <c r="DFG39" s="12" t="s">
        <v>3</v>
      </c>
      <c r="DFH39" s="106">
        <v>4619</v>
      </c>
      <c r="DFI39" s="106">
        <v>242.74023</v>
      </c>
      <c r="DFJ39" s="107">
        <f t="shared" si="716"/>
        <v>5.2552550335570471E-2</v>
      </c>
      <c r="DFK39" s="140"/>
      <c r="DFL39" s="268"/>
      <c r="DFM39" s="265"/>
      <c r="DFN39" s="262"/>
      <c r="DFO39" s="12" t="s">
        <v>3</v>
      </c>
      <c r="DFP39" s="106">
        <v>4619</v>
      </c>
      <c r="DFQ39" s="106">
        <v>242.74023</v>
      </c>
      <c r="DFR39" s="107">
        <f t="shared" si="718"/>
        <v>5.2552550335570471E-2</v>
      </c>
      <c r="DFS39" s="140"/>
      <c r="DFT39" s="268"/>
      <c r="DFU39" s="265"/>
      <c r="DFV39" s="262"/>
      <c r="DFW39" s="12" t="s">
        <v>3</v>
      </c>
      <c r="DFX39" s="106">
        <v>4619</v>
      </c>
      <c r="DFY39" s="106">
        <v>242.74023</v>
      </c>
      <c r="DFZ39" s="107">
        <f t="shared" si="720"/>
        <v>5.2552550335570471E-2</v>
      </c>
      <c r="DGA39" s="140"/>
      <c r="DGB39" s="268"/>
      <c r="DGC39" s="265"/>
      <c r="DGD39" s="262"/>
      <c r="DGE39" s="12" t="s">
        <v>3</v>
      </c>
      <c r="DGF39" s="106">
        <v>4619</v>
      </c>
      <c r="DGG39" s="106">
        <v>242.74023</v>
      </c>
      <c r="DGH39" s="107">
        <f t="shared" si="722"/>
        <v>5.2552550335570471E-2</v>
      </c>
      <c r="DGI39" s="140"/>
      <c r="DGJ39" s="268"/>
      <c r="DGK39" s="265"/>
      <c r="DGL39" s="262"/>
      <c r="DGM39" s="12" t="s">
        <v>3</v>
      </c>
      <c r="DGN39" s="106">
        <v>4619</v>
      </c>
      <c r="DGO39" s="106">
        <v>242.74023</v>
      </c>
      <c r="DGP39" s="107">
        <f t="shared" si="724"/>
        <v>5.2552550335570471E-2</v>
      </c>
      <c r="DGQ39" s="140"/>
      <c r="DGR39" s="268"/>
      <c r="DGS39" s="265"/>
      <c r="DGT39" s="262"/>
      <c r="DGU39" s="12" t="s">
        <v>3</v>
      </c>
      <c r="DGV39" s="106">
        <v>4619</v>
      </c>
      <c r="DGW39" s="106">
        <v>242.74023</v>
      </c>
      <c r="DGX39" s="107">
        <f t="shared" si="726"/>
        <v>5.2552550335570471E-2</v>
      </c>
      <c r="DGY39" s="140"/>
      <c r="DGZ39" s="268"/>
      <c r="DHA39" s="265"/>
      <c r="DHB39" s="262"/>
      <c r="DHC39" s="12" t="s">
        <v>3</v>
      </c>
      <c r="DHD39" s="106">
        <v>4619</v>
      </c>
      <c r="DHE39" s="106">
        <v>242.74023</v>
      </c>
      <c r="DHF39" s="107">
        <f t="shared" si="728"/>
        <v>5.2552550335570471E-2</v>
      </c>
      <c r="DHG39" s="140"/>
      <c r="DHH39" s="268"/>
      <c r="DHI39" s="265"/>
      <c r="DHJ39" s="262"/>
      <c r="DHK39" s="12" t="s">
        <v>3</v>
      </c>
      <c r="DHL39" s="106">
        <v>4619</v>
      </c>
      <c r="DHM39" s="106">
        <v>242.74023</v>
      </c>
      <c r="DHN39" s="107">
        <f t="shared" si="730"/>
        <v>5.2552550335570471E-2</v>
      </c>
      <c r="DHO39" s="140"/>
      <c r="DHP39" s="268"/>
      <c r="DHQ39" s="265"/>
      <c r="DHR39" s="262"/>
      <c r="DHS39" s="12" t="s">
        <v>3</v>
      </c>
      <c r="DHT39" s="106">
        <v>4619</v>
      </c>
      <c r="DHU39" s="106">
        <v>242.74023</v>
      </c>
      <c r="DHV39" s="107">
        <f t="shared" si="732"/>
        <v>5.2552550335570471E-2</v>
      </c>
      <c r="DHW39" s="140"/>
      <c r="DHX39" s="268"/>
      <c r="DHY39" s="265"/>
      <c r="DHZ39" s="262"/>
      <c r="DIA39" s="12" t="s">
        <v>3</v>
      </c>
      <c r="DIB39" s="106">
        <v>4619</v>
      </c>
      <c r="DIC39" s="106">
        <v>242.74023</v>
      </c>
      <c r="DID39" s="107">
        <f t="shared" si="734"/>
        <v>5.2552550335570471E-2</v>
      </c>
      <c r="DIE39" s="140"/>
      <c r="DIF39" s="268"/>
      <c r="DIG39" s="265"/>
      <c r="DIH39" s="262"/>
      <c r="DII39" s="12" t="s">
        <v>3</v>
      </c>
      <c r="DIJ39" s="106">
        <v>4619</v>
      </c>
      <c r="DIK39" s="106">
        <v>242.74023</v>
      </c>
      <c r="DIL39" s="107">
        <f t="shared" si="736"/>
        <v>5.2552550335570471E-2</v>
      </c>
      <c r="DIM39" s="140"/>
      <c r="DIN39" s="268"/>
      <c r="DIO39" s="265"/>
      <c r="DIP39" s="262"/>
      <c r="DIQ39" s="12" t="s">
        <v>3</v>
      </c>
      <c r="DIR39" s="106">
        <v>4619</v>
      </c>
      <c r="DIS39" s="106">
        <v>242.74023</v>
      </c>
      <c r="DIT39" s="107">
        <f t="shared" si="738"/>
        <v>5.2552550335570471E-2</v>
      </c>
      <c r="DIU39" s="140"/>
      <c r="DIV39" s="268"/>
      <c r="DIW39" s="265"/>
      <c r="DIX39" s="262"/>
      <c r="DIY39" s="12" t="s">
        <v>3</v>
      </c>
      <c r="DIZ39" s="106">
        <v>4619</v>
      </c>
      <c r="DJA39" s="106">
        <v>242.74023</v>
      </c>
      <c r="DJB39" s="107">
        <f t="shared" si="740"/>
        <v>5.2552550335570471E-2</v>
      </c>
      <c r="DJC39" s="140"/>
      <c r="DJD39" s="268"/>
      <c r="DJE39" s="265"/>
      <c r="DJF39" s="262"/>
      <c r="DJG39" s="12" t="s">
        <v>3</v>
      </c>
      <c r="DJH39" s="106">
        <v>4619</v>
      </c>
      <c r="DJI39" s="106">
        <v>242.74023</v>
      </c>
      <c r="DJJ39" s="107">
        <f t="shared" si="742"/>
        <v>5.2552550335570471E-2</v>
      </c>
      <c r="DJK39" s="140"/>
      <c r="DJL39" s="268"/>
      <c r="DJM39" s="265"/>
      <c r="DJN39" s="262"/>
      <c r="DJO39" s="12" t="s">
        <v>3</v>
      </c>
      <c r="DJP39" s="106">
        <v>4619</v>
      </c>
      <c r="DJQ39" s="106">
        <v>242.74023</v>
      </c>
      <c r="DJR39" s="107">
        <f t="shared" si="744"/>
        <v>5.2552550335570471E-2</v>
      </c>
      <c r="DJS39" s="140"/>
      <c r="DJT39" s="268"/>
      <c r="DJU39" s="265"/>
      <c r="DJV39" s="262"/>
      <c r="DJW39" s="12" t="s">
        <v>3</v>
      </c>
      <c r="DJX39" s="106">
        <v>4619</v>
      </c>
      <c r="DJY39" s="106">
        <v>242.74023</v>
      </c>
      <c r="DJZ39" s="107">
        <f t="shared" si="746"/>
        <v>5.2552550335570471E-2</v>
      </c>
      <c r="DKA39" s="140"/>
      <c r="DKB39" s="268"/>
      <c r="DKC39" s="265"/>
      <c r="DKD39" s="262"/>
      <c r="DKE39" s="12" t="s">
        <v>3</v>
      </c>
      <c r="DKF39" s="106">
        <v>4619</v>
      </c>
      <c r="DKG39" s="106">
        <v>242.74023</v>
      </c>
      <c r="DKH39" s="107">
        <f t="shared" si="748"/>
        <v>5.2552550335570471E-2</v>
      </c>
      <c r="DKI39" s="140"/>
      <c r="DKJ39" s="268"/>
      <c r="DKK39" s="265"/>
      <c r="DKL39" s="262"/>
      <c r="DKM39" s="12" t="s">
        <v>3</v>
      </c>
      <c r="DKN39" s="106">
        <v>4619</v>
      </c>
      <c r="DKO39" s="106">
        <v>242.74023</v>
      </c>
      <c r="DKP39" s="107">
        <f t="shared" si="750"/>
        <v>5.2552550335570471E-2</v>
      </c>
      <c r="DKQ39" s="140"/>
      <c r="DKR39" s="268"/>
      <c r="DKS39" s="265"/>
      <c r="DKT39" s="262"/>
      <c r="DKU39" s="12" t="s">
        <v>3</v>
      </c>
      <c r="DKV39" s="106">
        <v>4619</v>
      </c>
      <c r="DKW39" s="106">
        <v>242.74023</v>
      </c>
      <c r="DKX39" s="107">
        <f t="shared" si="752"/>
        <v>5.2552550335570471E-2</v>
      </c>
      <c r="DKY39" s="140"/>
      <c r="DKZ39" s="268"/>
      <c r="DLA39" s="265"/>
      <c r="DLB39" s="262"/>
      <c r="DLC39" s="12" t="s">
        <v>3</v>
      </c>
      <c r="DLD39" s="106">
        <v>4619</v>
      </c>
      <c r="DLE39" s="106">
        <v>242.74023</v>
      </c>
      <c r="DLF39" s="107">
        <f t="shared" si="754"/>
        <v>5.2552550335570471E-2</v>
      </c>
      <c r="DLG39" s="140"/>
      <c r="DLH39" s="268"/>
      <c r="DLI39" s="265"/>
      <c r="DLJ39" s="262"/>
      <c r="DLK39" s="12" t="s">
        <v>3</v>
      </c>
      <c r="DLL39" s="106">
        <v>4619</v>
      </c>
      <c r="DLM39" s="106">
        <v>242.74023</v>
      </c>
      <c r="DLN39" s="107">
        <f t="shared" si="756"/>
        <v>5.2552550335570471E-2</v>
      </c>
      <c r="DLO39" s="140"/>
      <c r="DLP39" s="268"/>
      <c r="DLQ39" s="265"/>
      <c r="DLR39" s="262"/>
      <c r="DLS39" s="12" t="s">
        <v>3</v>
      </c>
      <c r="DLT39" s="106">
        <v>4619</v>
      </c>
      <c r="DLU39" s="106">
        <v>242.74023</v>
      </c>
      <c r="DLV39" s="107">
        <f t="shared" si="758"/>
        <v>5.2552550335570471E-2</v>
      </c>
      <c r="DLW39" s="140"/>
      <c r="DLX39" s="268"/>
      <c r="DLY39" s="265"/>
      <c r="DLZ39" s="262"/>
      <c r="DMA39" s="12" t="s">
        <v>3</v>
      </c>
      <c r="DMB39" s="106">
        <v>4619</v>
      </c>
      <c r="DMC39" s="106">
        <v>242.74023</v>
      </c>
      <c r="DMD39" s="107">
        <f t="shared" si="760"/>
        <v>5.2552550335570471E-2</v>
      </c>
      <c r="DME39" s="140"/>
      <c r="DMF39" s="268"/>
      <c r="DMG39" s="265"/>
      <c r="DMH39" s="262"/>
      <c r="DMI39" s="12" t="s">
        <v>3</v>
      </c>
      <c r="DMJ39" s="106">
        <v>4619</v>
      </c>
      <c r="DMK39" s="106">
        <v>242.74023</v>
      </c>
      <c r="DML39" s="107">
        <f t="shared" si="762"/>
        <v>5.2552550335570471E-2</v>
      </c>
      <c r="DMM39" s="140"/>
      <c r="DMN39" s="268"/>
      <c r="DMO39" s="265"/>
      <c r="DMP39" s="262"/>
      <c r="DMQ39" s="12" t="s">
        <v>3</v>
      </c>
      <c r="DMR39" s="106">
        <v>4619</v>
      </c>
      <c r="DMS39" s="106">
        <v>242.74023</v>
      </c>
      <c r="DMT39" s="107">
        <f t="shared" si="764"/>
        <v>5.2552550335570471E-2</v>
      </c>
      <c r="DMU39" s="140"/>
      <c r="DMV39" s="268"/>
      <c r="DMW39" s="265"/>
      <c r="DMX39" s="262"/>
      <c r="DMY39" s="12" t="s">
        <v>3</v>
      </c>
      <c r="DMZ39" s="106">
        <v>4619</v>
      </c>
      <c r="DNA39" s="106">
        <v>242.74023</v>
      </c>
      <c r="DNB39" s="107">
        <f t="shared" si="766"/>
        <v>5.2552550335570471E-2</v>
      </c>
      <c r="DNC39" s="140"/>
      <c r="DND39" s="268"/>
      <c r="DNE39" s="265"/>
      <c r="DNF39" s="262"/>
      <c r="DNG39" s="12" t="s">
        <v>3</v>
      </c>
      <c r="DNH39" s="106">
        <v>4619</v>
      </c>
      <c r="DNI39" s="106">
        <v>242.74023</v>
      </c>
      <c r="DNJ39" s="107">
        <f t="shared" si="768"/>
        <v>5.2552550335570471E-2</v>
      </c>
      <c r="DNK39" s="140"/>
      <c r="DNL39" s="268"/>
      <c r="DNM39" s="265"/>
      <c r="DNN39" s="262"/>
      <c r="DNO39" s="12" t="s">
        <v>3</v>
      </c>
      <c r="DNP39" s="106">
        <v>4619</v>
      </c>
      <c r="DNQ39" s="106">
        <v>242.74023</v>
      </c>
      <c r="DNR39" s="107">
        <f t="shared" si="770"/>
        <v>5.2552550335570471E-2</v>
      </c>
      <c r="DNS39" s="140"/>
      <c r="DNT39" s="268"/>
      <c r="DNU39" s="265"/>
      <c r="DNV39" s="262"/>
      <c r="DNW39" s="12" t="s">
        <v>3</v>
      </c>
      <c r="DNX39" s="106">
        <v>4619</v>
      </c>
      <c r="DNY39" s="106">
        <v>242.74023</v>
      </c>
      <c r="DNZ39" s="107">
        <f t="shared" si="772"/>
        <v>5.2552550335570471E-2</v>
      </c>
      <c r="DOA39" s="140"/>
      <c r="DOB39" s="268"/>
      <c r="DOC39" s="265"/>
      <c r="DOD39" s="262"/>
      <c r="DOE39" s="12" t="s">
        <v>3</v>
      </c>
      <c r="DOF39" s="106">
        <v>4619</v>
      </c>
      <c r="DOG39" s="106">
        <v>242.74023</v>
      </c>
      <c r="DOH39" s="107">
        <f t="shared" si="774"/>
        <v>5.2552550335570471E-2</v>
      </c>
      <c r="DOI39" s="140"/>
      <c r="DOJ39" s="268"/>
      <c r="DOK39" s="265"/>
      <c r="DOL39" s="262"/>
      <c r="DOM39" s="12" t="s">
        <v>3</v>
      </c>
      <c r="DON39" s="106">
        <v>4619</v>
      </c>
      <c r="DOO39" s="106">
        <v>242.74023</v>
      </c>
      <c r="DOP39" s="107">
        <f t="shared" si="776"/>
        <v>5.2552550335570471E-2</v>
      </c>
      <c r="DOQ39" s="140"/>
      <c r="DOR39" s="268"/>
      <c r="DOS39" s="265"/>
      <c r="DOT39" s="262"/>
      <c r="DOU39" s="12" t="s">
        <v>3</v>
      </c>
      <c r="DOV39" s="106">
        <v>4619</v>
      </c>
      <c r="DOW39" s="106">
        <v>242.74023</v>
      </c>
      <c r="DOX39" s="107">
        <f t="shared" si="778"/>
        <v>5.2552550335570471E-2</v>
      </c>
      <c r="DOY39" s="140"/>
      <c r="DOZ39" s="268"/>
      <c r="DPA39" s="265"/>
      <c r="DPB39" s="262"/>
      <c r="DPC39" s="12" t="s">
        <v>3</v>
      </c>
      <c r="DPD39" s="106">
        <v>4619</v>
      </c>
      <c r="DPE39" s="106">
        <v>242.74023</v>
      </c>
      <c r="DPF39" s="107">
        <f t="shared" si="780"/>
        <v>5.2552550335570471E-2</v>
      </c>
      <c r="DPG39" s="140"/>
      <c r="DPH39" s="268"/>
      <c r="DPI39" s="265"/>
      <c r="DPJ39" s="262"/>
      <c r="DPK39" s="12" t="s">
        <v>3</v>
      </c>
      <c r="DPL39" s="106">
        <v>4619</v>
      </c>
      <c r="DPM39" s="106">
        <v>242.74023</v>
      </c>
      <c r="DPN39" s="107">
        <f t="shared" si="782"/>
        <v>5.2552550335570471E-2</v>
      </c>
      <c r="DPO39" s="140"/>
      <c r="DPP39" s="268"/>
      <c r="DPQ39" s="265"/>
      <c r="DPR39" s="262"/>
      <c r="DPS39" s="12" t="s">
        <v>3</v>
      </c>
      <c r="DPT39" s="106">
        <v>4619</v>
      </c>
      <c r="DPU39" s="106">
        <v>242.74023</v>
      </c>
      <c r="DPV39" s="107">
        <f t="shared" si="784"/>
        <v>5.2552550335570471E-2</v>
      </c>
      <c r="DPW39" s="140"/>
      <c r="DPX39" s="268"/>
      <c r="DPY39" s="265"/>
      <c r="DPZ39" s="262"/>
      <c r="DQA39" s="12" t="s">
        <v>3</v>
      </c>
      <c r="DQB39" s="106">
        <v>4619</v>
      </c>
      <c r="DQC39" s="106">
        <v>242.74023</v>
      </c>
      <c r="DQD39" s="107">
        <f t="shared" si="786"/>
        <v>5.2552550335570471E-2</v>
      </c>
      <c r="DQE39" s="140"/>
      <c r="DQF39" s="268"/>
      <c r="DQG39" s="265"/>
      <c r="DQH39" s="262"/>
      <c r="DQI39" s="12" t="s">
        <v>3</v>
      </c>
      <c r="DQJ39" s="106">
        <v>4619</v>
      </c>
      <c r="DQK39" s="106">
        <v>242.74023</v>
      </c>
      <c r="DQL39" s="107">
        <f t="shared" si="788"/>
        <v>5.2552550335570471E-2</v>
      </c>
      <c r="DQM39" s="140"/>
      <c r="DQN39" s="268"/>
      <c r="DQO39" s="265"/>
      <c r="DQP39" s="262"/>
      <c r="DQQ39" s="12" t="s">
        <v>3</v>
      </c>
      <c r="DQR39" s="106">
        <v>4619</v>
      </c>
      <c r="DQS39" s="106">
        <v>242.74023</v>
      </c>
      <c r="DQT39" s="107">
        <f t="shared" si="790"/>
        <v>5.2552550335570471E-2</v>
      </c>
      <c r="DQU39" s="140"/>
      <c r="DQV39" s="268"/>
      <c r="DQW39" s="265"/>
      <c r="DQX39" s="262"/>
      <c r="DQY39" s="12" t="s">
        <v>3</v>
      </c>
      <c r="DQZ39" s="106">
        <v>4619</v>
      </c>
      <c r="DRA39" s="106">
        <v>242.74023</v>
      </c>
      <c r="DRB39" s="107">
        <f t="shared" si="792"/>
        <v>5.2552550335570471E-2</v>
      </c>
      <c r="DRC39" s="140"/>
      <c r="DRD39" s="268"/>
      <c r="DRE39" s="265"/>
      <c r="DRF39" s="262"/>
      <c r="DRG39" s="12" t="s">
        <v>3</v>
      </c>
      <c r="DRH39" s="106">
        <v>4619</v>
      </c>
      <c r="DRI39" s="106">
        <v>242.74023</v>
      </c>
      <c r="DRJ39" s="107">
        <f t="shared" si="794"/>
        <v>5.2552550335570471E-2</v>
      </c>
      <c r="DRK39" s="140"/>
      <c r="DRL39" s="268"/>
      <c r="DRM39" s="265"/>
      <c r="DRN39" s="262"/>
      <c r="DRO39" s="12" t="s">
        <v>3</v>
      </c>
      <c r="DRP39" s="106">
        <v>4619</v>
      </c>
      <c r="DRQ39" s="106">
        <v>242.74023</v>
      </c>
      <c r="DRR39" s="107">
        <f t="shared" si="796"/>
        <v>5.2552550335570471E-2</v>
      </c>
      <c r="DRS39" s="140"/>
      <c r="DRT39" s="268"/>
      <c r="DRU39" s="265"/>
      <c r="DRV39" s="262"/>
      <c r="DRW39" s="12" t="s">
        <v>3</v>
      </c>
      <c r="DRX39" s="106">
        <v>4619</v>
      </c>
      <c r="DRY39" s="106">
        <v>242.74023</v>
      </c>
      <c r="DRZ39" s="107">
        <f t="shared" si="798"/>
        <v>5.2552550335570471E-2</v>
      </c>
      <c r="DSA39" s="140"/>
      <c r="DSB39" s="268"/>
      <c r="DSC39" s="265"/>
      <c r="DSD39" s="262"/>
      <c r="DSE39" s="12" t="s">
        <v>3</v>
      </c>
      <c r="DSF39" s="106">
        <v>4619</v>
      </c>
      <c r="DSG39" s="106">
        <v>242.74023</v>
      </c>
      <c r="DSH39" s="107">
        <f t="shared" si="800"/>
        <v>5.2552550335570471E-2</v>
      </c>
      <c r="DSI39" s="140"/>
      <c r="DSJ39" s="268"/>
      <c r="DSK39" s="265"/>
      <c r="DSL39" s="262"/>
      <c r="DSM39" s="12" t="s">
        <v>3</v>
      </c>
      <c r="DSN39" s="106">
        <v>4619</v>
      </c>
      <c r="DSO39" s="106">
        <v>242.74023</v>
      </c>
      <c r="DSP39" s="107">
        <f t="shared" si="802"/>
        <v>5.2552550335570471E-2</v>
      </c>
      <c r="DSQ39" s="140"/>
      <c r="DSR39" s="268"/>
      <c r="DSS39" s="265"/>
      <c r="DST39" s="262"/>
      <c r="DSU39" s="12" t="s">
        <v>3</v>
      </c>
      <c r="DSV39" s="106">
        <v>4619</v>
      </c>
      <c r="DSW39" s="106">
        <v>242.74023</v>
      </c>
      <c r="DSX39" s="107">
        <f t="shared" si="804"/>
        <v>5.2552550335570471E-2</v>
      </c>
      <c r="DSY39" s="140"/>
      <c r="DSZ39" s="268"/>
      <c r="DTA39" s="265"/>
      <c r="DTB39" s="262"/>
      <c r="DTC39" s="12" t="s">
        <v>3</v>
      </c>
      <c r="DTD39" s="106">
        <v>4619</v>
      </c>
      <c r="DTE39" s="106">
        <v>242.74023</v>
      </c>
      <c r="DTF39" s="107">
        <f t="shared" si="806"/>
        <v>5.2552550335570471E-2</v>
      </c>
      <c r="DTG39" s="140"/>
      <c r="DTH39" s="268"/>
      <c r="DTI39" s="265"/>
      <c r="DTJ39" s="262"/>
      <c r="DTK39" s="12" t="s">
        <v>3</v>
      </c>
      <c r="DTL39" s="106">
        <v>4619</v>
      </c>
      <c r="DTM39" s="106">
        <v>242.74023</v>
      </c>
      <c r="DTN39" s="107">
        <f t="shared" si="808"/>
        <v>5.2552550335570471E-2</v>
      </c>
      <c r="DTO39" s="140"/>
      <c r="DTP39" s="268"/>
      <c r="DTQ39" s="265"/>
      <c r="DTR39" s="262"/>
      <c r="DTS39" s="12" t="s">
        <v>3</v>
      </c>
      <c r="DTT39" s="106">
        <v>4619</v>
      </c>
      <c r="DTU39" s="106">
        <v>242.74023</v>
      </c>
      <c r="DTV39" s="107">
        <f t="shared" si="810"/>
        <v>5.2552550335570471E-2</v>
      </c>
      <c r="DTW39" s="140"/>
      <c r="DTX39" s="268"/>
      <c r="DTY39" s="265"/>
      <c r="DTZ39" s="262"/>
      <c r="DUA39" s="12" t="s">
        <v>3</v>
      </c>
      <c r="DUB39" s="106">
        <v>4619</v>
      </c>
      <c r="DUC39" s="106">
        <v>242.74023</v>
      </c>
      <c r="DUD39" s="107">
        <f t="shared" si="812"/>
        <v>5.2552550335570471E-2</v>
      </c>
      <c r="DUE39" s="140"/>
      <c r="DUF39" s="268"/>
      <c r="DUG39" s="265"/>
      <c r="DUH39" s="262"/>
      <c r="DUI39" s="12" t="s">
        <v>3</v>
      </c>
      <c r="DUJ39" s="106">
        <v>4619</v>
      </c>
      <c r="DUK39" s="106">
        <v>242.74023</v>
      </c>
      <c r="DUL39" s="107">
        <f t="shared" si="814"/>
        <v>5.2552550335570471E-2</v>
      </c>
      <c r="DUM39" s="140"/>
      <c r="DUN39" s="268"/>
      <c r="DUO39" s="265"/>
      <c r="DUP39" s="262"/>
      <c r="DUQ39" s="12" t="s">
        <v>3</v>
      </c>
      <c r="DUR39" s="106">
        <v>4619</v>
      </c>
      <c r="DUS39" s="106">
        <v>242.74023</v>
      </c>
      <c r="DUT39" s="107">
        <f t="shared" si="816"/>
        <v>5.2552550335570471E-2</v>
      </c>
      <c r="DUU39" s="140"/>
      <c r="DUV39" s="268"/>
      <c r="DUW39" s="265"/>
      <c r="DUX39" s="262"/>
      <c r="DUY39" s="12" t="s">
        <v>3</v>
      </c>
      <c r="DUZ39" s="106">
        <v>4619</v>
      </c>
      <c r="DVA39" s="106">
        <v>242.74023</v>
      </c>
      <c r="DVB39" s="107">
        <f t="shared" si="818"/>
        <v>5.2552550335570471E-2</v>
      </c>
      <c r="DVC39" s="140"/>
      <c r="DVD39" s="268"/>
      <c r="DVE39" s="265"/>
      <c r="DVF39" s="262"/>
      <c r="DVG39" s="12" t="s">
        <v>3</v>
      </c>
      <c r="DVH39" s="106">
        <v>4619</v>
      </c>
      <c r="DVI39" s="106">
        <v>242.74023</v>
      </c>
      <c r="DVJ39" s="107">
        <f t="shared" si="820"/>
        <v>5.2552550335570471E-2</v>
      </c>
      <c r="DVK39" s="140"/>
      <c r="DVL39" s="268"/>
      <c r="DVM39" s="265"/>
      <c r="DVN39" s="262"/>
      <c r="DVO39" s="12" t="s">
        <v>3</v>
      </c>
      <c r="DVP39" s="106">
        <v>4619</v>
      </c>
      <c r="DVQ39" s="106">
        <v>242.74023</v>
      </c>
      <c r="DVR39" s="107">
        <f t="shared" si="822"/>
        <v>5.2552550335570471E-2</v>
      </c>
      <c r="DVS39" s="140"/>
      <c r="DVT39" s="268"/>
      <c r="DVU39" s="265"/>
      <c r="DVV39" s="262"/>
      <c r="DVW39" s="12" t="s">
        <v>3</v>
      </c>
      <c r="DVX39" s="106">
        <v>4619</v>
      </c>
      <c r="DVY39" s="106">
        <v>242.74023</v>
      </c>
      <c r="DVZ39" s="107">
        <f t="shared" si="824"/>
        <v>5.2552550335570471E-2</v>
      </c>
      <c r="DWA39" s="140"/>
      <c r="DWB39" s="268"/>
      <c r="DWC39" s="265"/>
      <c r="DWD39" s="262"/>
      <c r="DWE39" s="12" t="s">
        <v>3</v>
      </c>
      <c r="DWF39" s="106">
        <v>4619</v>
      </c>
      <c r="DWG39" s="106">
        <v>242.74023</v>
      </c>
      <c r="DWH39" s="107">
        <f t="shared" si="826"/>
        <v>5.2552550335570471E-2</v>
      </c>
      <c r="DWI39" s="140"/>
      <c r="DWJ39" s="268"/>
      <c r="DWK39" s="265"/>
      <c r="DWL39" s="262"/>
      <c r="DWM39" s="12" t="s">
        <v>3</v>
      </c>
      <c r="DWN39" s="106">
        <v>4619</v>
      </c>
      <c r="DWO39" s="106">
        <v>242.74023</v>
      </c>
      <c r="DWP39" s="107">
        <f t="shared" si="828"/>
        <v>5.2552550335570471E-2</v>
      </c>
      <c r="DWQ39" s="140"/>
      <c r="DWR39" s="268"/>
      <c r="DWS39" s="265"/>
      <c r="DWT39" s="262"/>
      <c r="DWU39" s="12" t="s">
        <v>3</v>
      </c>
      <c r="DWV39" s="106">
        <v>4619</v>
      </c>
      <c r="DWW39" s="106">
        <v>242.74023</v>
      </c>
      <c r="DWX39" s="107">
        <f t="shared" si="830"/>
        <v>5.2552550335570471E-2</v>
      </c>
      <c r="DWY39" s="140"/>
      <c r="DWZ39" s="268"/>
      <c r="DXA39" s="265"/>
      <c r="DXB39" s="262"/>
      <c r="DXC39" s="12" t="s">
        <v>3</v>
      </c>
      <c r="DXD39" s="106">
        <v>4619</v>
      </c>
      <c r="DXE39" s="106">
        <v>242.74023</v>
      </c>
      <c r="DXF39" s="107">
        <f t="shared" si="832"/>
        <v>5.2552550335570471E-2</v>
      </c>
      <c r="DXG39" s="140"/>
      <c r="DXH39" s="268"/>
      <c r="DXI39" s="265"/>
      <c r="DXJ39" s="262"/>
      <c r="DXK39" s="12" t="s">
        <v>3</v>
      </c>
      <c r="DXL39" s="106">
        <v>4619</v>
      </c>
      <c r="DXM39" s="106">
        <v>242.74023</v>
      </c>
      <c r="DXN39" s="107">
        <f t="shared" si="834"/>
        <v>5.2552550335570471E-2</v>
      </c>
      <c r="DXO39" s="140"/>
      <c r="DXP39" s="268"/>
      <c r="DXQ39" s="265"/>
      <c r="DXR39" s="262"/>
      <c r="DXS39" s="12" t="s">
        <v>3</v>
      </c>
      <c r="DXT39" s="106">
        <v>4619</v>
      </c>
      <c r="DXU39" s="106">
        <v>242.74023</v>
      </c>
      <c r="DXV39" s="107">
        <f t="shared" si="836"/>
        <v>5.2552550335570471E-2</v>
      </c>
      <c r="DXW39" s="140"/>
      <c r="DXX39" s="268"/>
      <c r="DXY39" s="265"/>
      <c r="DXZ39" s="262"/>
      <c r="DYA39" s="12" t="s">
        <v>3</v>
      </c>
      <c r="DYB39" s="106">
        <v>4619</v>
      </c>
      <c r="DYC39" s="106">
        <v>242.74023</v>
      </c>
      <c r="DYD39" s="107">
        <f t="shared" si="838"/>
        <v>5.2552550335570471E-2</v>
      </c>
      <c r="DYE39" s="140"/>
      <c r="DYF39" s="268"/>
      <c r="DYG39" s="265"/>
      <c r="DYH39" s="262"/>
      <c r="DYI39" s="12" t="s">
        <v>3</v>
      </c>
      <c r="DYJ39" s="106">
        <v>4619</v>
      </c>
      <c r="DYK39" s="106">
        <v>242.74023</v>
      </c>
      <c r="DYL39" s="107">
        <f t="shared" si="840"/>
        <v>5.2552550335570471E-2</v>
      </c>
      <c r="DYM39" s="140"/>
      <c r="DYN39" s="268"/>
      <c r="DYO39" s="265"/>
      <c r="DYP39" s="262"/>
      <c r="DYQ39" s="12" t="s">
        <v>3</v>
      </c>
      <c r="DYR39" s="106">
        <v>4619</v>
      </c>
      <c r="DYS39" s="106">
        <v>242.74023</v>
      </c>
      <c r="DYT39" s="107">
        <f t="shared" si="842"/>
        <v>5.2552550335570471E-2</v>
      </c>
      <c r="DYU39" s="140"/>
      <c r="DYV39" s="268"/>
      <c r="DYW39" s="265"/>
      <c r="DYX39" s="262"/>
      <c r="DYY39" s="12" t="s">
        <v>3</v>
      </c>
      <c r="DYZ39" s="106">
        <v>4619</v>
      </c>
      <c r="DZA39" s="106">
        <v>242.74023</v>
      </c>
      <c r="DZB39" s="107">
        <f t="shared" si="844"/>
        <v>5.2552550335570471E-2</v>
      </c>
      <c r="DZC39" s="140"/>
      <c r="DZD39" s="268"/>
      <c r="DZE39" s="265"/>
      <c r="DZF39" s="262"/>
      <c r="DZG39" s="12" t="s">
        <v>3</v>
      </c>
      <c r="DZH39" s="106">
        <v>4619</v>
      </c>
      <c r="DZI39" s="106">
        <v>242.74023</v>
      </c>
      <c r="DZJ39" s="107">
        <f t="shared" si="846"/>
        <v>5.2552550335570471E-2</v>
      </c>
      <c r="DZK39" s="140"/>
      <c r="DZL39" s="268"/>
      <c r="DZM39" s="265"/>
      <c r="DZN39" s="262"/>
      <c r="DZO39" s="12" t="s">
        <v>3</v>
      </c>
      <c r="DZP39" s="106">
        <v>4619</v>
      </c>
      <c r="DZQ39" s="106">
        <v>242.74023</v>
      </c>
      <c r="DZR39" s="107">
        <f t="shared" si="848"/>
        <v>5.2552550335570471E-2</v>
      </c>
      <c r="DZS39" s="140"/>
      <c r="DZT39" s="268"/>
      <c r="DZU39" s="265"/>
      <c r="DZV39" s="262"/>
      <c r="DZW39" s="12" t="s">
        <v>3</v>
      </c>
      <c r="DZX39" s="106">
        <v>4619</v>
      </c>
      <c r="DZY39" s="106">
        <v>242.74023</v>
      </c>
      <c r="DZZ39" s="107">
        <f t="shared" si="850"/>
        <v>5.2552550335570471E-2</v>
      </c>
      <c r="EAA39" s="140"/>
      <c r="EAB39" s="268"/>
      <c r="EAC39" s="265"/>
      <c r="EAD39" s="262"/>
      <c r="EAE39" s="12" t="s">
        <v>3</v>
      </c>
      <c r="EAF39" s="106">
        <v>4619</v>
      </c>
      <c r="EAG39" s="106">
        <v>242.74023</v>
      </c>
      <c r="EAH39" s="107">
        <f t="shared" si="852"/>
        <v>5.2552550335570471E-2</v>
      </c>
      <c r="EAI39" s="140"/>
      <c r="EAJ39" s="268"/>
      <c r="EAK39" s="265"/>
      <c r="EAL39" s="262"/>
      <c r="EAM39" s="12" t="s">
        <v>3</v>
      </c>
      <c r="EAN39" s="106">
        <v>4619</v>
      </c>
      <c r="EAO39" s="106">
        <v>242.74023</v>
      </c>
      <c r="EAP39" s="107">
        <f t="shared" si="854"/>
        <v>5.2552550335570471E-2</v>
      </c>
      <c r="EAQ39" s="140"/>
      <c r="EAR39" s="268"/>
      <c r="EAS39" s="265"/>
      <c r="EAT39" s="262"/>
      <c r="EAU39" s="12" t="s">
        <v>3</v>
      </c>
      <c r="EAV39" s="106">
        <v>4619</v>
      </c>
      <c r="EAW39" s="106">
        <v>242.74023</v>
      </c>
      <c r="EAX39" s="107">
        <f t="shared" si="856"/>
        <v>5.2552550335570471E-2</v>
      </c>
      <c r="EAY39" s="140"/>
      <c r="EAZ39" s="268"/>
      <c r="EBA39" s="265"/>
      <c r="EBB39" s="262"/>
      <c r="EBC39" s="12" t="s">
        <v>3</v>
      </c>
      <c r="EBD39" s="106">
        <v>4619</v>
      </c>
      <c r="EBE39" s="106">
        <v>242.74023</v>
      </c>
      <c r="EBF39" s="107">
        <f t="shared" si="858"/>
        <v>5.2552550335570471E-2</v>
      </c>
      <c r="EBG39" s="140"/>
      <c r="EBH39" s="268"/>
      <c r="EBI39" s="265"/>
      <c r="EBJ39" s="262"/>
      <c r="EBK39" s="12" t="s">
        <v>3</v>
      </c>
      <c r="EBL39" s="106">
        <v>4619</v>
      </c>
      <c r="EBM39" s="106">
        <v>242.74023</v>
      </c>
      <c r="EBN39" s="107">
        <f t="shared" si="860"/>
        <v>5.2552550335570471E-2</v>
      </c>
      <c r="EBO39" s="140"/>
      <c r="EBP39" s="268"/>
      <c r="EBQ39" s="265"/>
      <c r="EBR39" s="262"/>
      <c r="EBS39" s="12" t="s">
        <v>3</v>
      </c>
      <c r="EBT39" s="106">
        <v>4619</v>
      </c>
      <c r="EBU39" s="106">
        <v>242.74023</v>
      </c>
      <c r="EBV39" s="107">
        <f t="shared" si="862"/>
        <v>5.2552550335570471E-2</v>
      </c>
      <c r="EBW39" s="140"/>
      <c r="EBX39" s="268"/>
      <c r="EBY39" s="265"/>
      <c r="EBZ39" s="262"/>
      <c r="ECA39" s="12" t="s">
        <v>3</v>
      </c>
      <c r="ECB39" s="106">
        <v>4619</v>
      </c>
      <c r="ECC39" s="106">
        <v>242.74023</v>
      </c>
      <c r="ECD39" s="107">
        <f t="shared" si="864"/>
        <v>5.2552550335570471E-2</v>
      </c>
      <c r="ECE39" s="140"/>
      <c r="ECF39" s="268"/>
      <c r="ECG39" s="265"/>
      <c r="ECH39" s="262"/>
      <c r="ECI39" s="12" t="s">
        <v>3</v>
      </c>
      <c r="ECJ39" s="106">
        <v>4619</v>
      </c>
      <c r="ECK39" s="106">
        <v>242.74023</v>
      </c>
      <c r="ECL39" s="107">
        <f t="shared" si="866"/>
        <v>5.2552550335570471E-2</v>
      </c>
      <c r="ECM39" s="140"/>
      <c r="ECN39" s="268"/>
      <c r="ECO39" s="265"/>
      <c r="ECP39" s="262"/>
      <c r="ECQ39" s="12" t="s">
        <v>3</v>
      </c>
      <c r="ECR39" s="106">
        <v>4619</v>
      </c>
      <c r="ECS39" s="106">
        <v>242.74023</v>
      </c>
      <c r="ECT39" s="107">
        <f t="shared" si="868"/>
        <v>5.2552550335570471E-2</v>
      </c>
      <c r="ECU39" s="140"/>
      <c r="ECV39" s="268"/>
      <c r="ECW39" s="265"/>
      <c r="ECX39" s="262"/>
      <c r="ECY39" s="12" t="s">
        <v>3</v>
      </c>
      <c r="ECZ39" s="106">
        <v>4619</v>
      </c>
      <c r="EDA39" s="106">
        <v>242.74023</v>
      </c>
      <c r="EDB39" s="107">
        <f t="shared" si="870"/>
        <v>5.2552550335570471E-2</v>
      </c>
      <c r="EDC39" s="140"/>
      <c r="EDD39" s="268"/>
      <c r="EDE39" s="265"/>
      <c r="EDF39" s="262"/>
      <c r="EDG39" s="12" t="s">
        <v>3</v>
      </c>
      <c r="EDH39" s="106">
        <v>4619</v>
      </c>
      <c r="EDI39" s="106">
        <v>242.74023</v>
      </c>
      <c r="EDJ39" s="107">
        <f t="shared" si="872"/>
        <v>5.2552550335570471E-2</v>
      </c>
      <c r="EDK39" s="140"/>
      <c r="EDL39" s="268"/>
      <c r="EDM39" s="265"/>
      <c r="EDN39" s="262"/>
      <c r="EDO39" s="12" t="s">
        <v>3</v>
      </c>
      <c r="EDP39" s="106">
        <v>4619</v>
      </c>
      <c r="EDQ39" s="106">
        <v>242.74023</v>
      </c>
      <c r="EDR39" s="107">
        <f t="shared" si="874"/>
        <v>5.2552550335570471E-2</v>
      </c>
      <c r="EDS39" s="140"/>
      <c r="EDT39" s="268"/>
      <c r="EDU39" s="265"/>
      <c r="EDV39" s="262"/>
      <c r="EDW39" s="12" t="s">
        <v>3</v>
      </c>
      <c r="EDX39" s="106">
        <v>4619</v>
      </c>
      <c r="EDY39" s="106">
        <v>242.74023</v>
      </c>
      <c r="EDZ39" s="107">
        <f t="shared" si="876"/>
        <v>5.2552550335570471E-2</v>
      </c>
      <c r="EEA39" s="140"/>
      <c r="EEB39" s="268"/>
      <c r="EEC39" s="265"/>
      <c r="EED39" s="262"/>
      <c r="EEE39" s="12" t="s">
        <v>3</v>
      </c>
      <c r="EEF39" s="106">
        <v>4619</v>
      </c>
      <c r="EEG39" s="106">
        <v>242.74023</v>
      </c>
      <c r="EEH39" s="107">
        <f t="shared" si="878"/>
        <v>5.2552550335570471E-2</v>
      </c>
      <c r="EEI39" s="140"/>
      <c r="EEJ39" s="268"/>
      <c r="EEK39" s="265"/>
      <c r="EEL39" s="262"/>
      <c r="EEM39" s="12" t="s">
        <v>3</v>
      </c>
      <c r="EEN39" s="106">
        <v>4619</v>
      </c>
      <c r="EEO39" s="106">
        <v>242.74023</v>
      </c>
      <c r="EEP39" s="107">
        <f t="shared" si="880"/>
        <v>5.2552550335570471E-2</v>
      </c>
      <c r="EEQ39" s="140"/>
      <c r="EER39" s="268"/>
      <c r="EES39" s="265"/>
      <c r="EET39" s="262"/>
      <c r="EEU39" s="12" t="s">
        <v>3</v>
      </c>
      <c r="EEV39" s="106">
        <v>4619</v>
      </c>
      <c r="EEW39" s="106">
        <v>242.74023</v>
      </c>
      <c r="EEX39" s="107">
        <f t="shared" si="882"/>
        <v>5.2552550335570471E-2</v>
      </c>
      <c r="EEY39" s="140"/>
      <c r="EEZ39" s="268"/>
      <c r="EFA39" s="265"/>
      <c r="EFB39" s="262"/>
      <c r="EFC39" s="12" t="s">
        <v>3</v>
      </c>
      <c r="EFD39" s="106">
        <v>4619</v>
      </c>
      <c r="EFE39" s="106">
        <v>242.74023</v>
      </c>
      <c r="EFF39" s="107">
        <f t="shared" si="884"/>
        <v>5.2552550335570471E-2</v>
      </c>
      <c r="EFG39" s="140"/>
      <c r="EFH39" s="268"/>
      <c r="EFI39" s="265"/>
      <c r="EFJ39" s="262"/>
      <c r="EFK39" s="12" t="s">
        <v>3</v>
      </c>
      <c r="EFL39" s="106">
        <v>4619</v>
      </c>
      <c r="EFM39" s="106">
        <v>242.74023</v>
      </c>
      <c r="EFN39" s="107">
        <f t="shared" si="886"/>
        <v>5.2552550335570471E-2</v>
      </c>
      <c r="EFO39" s="140"/>
      <c r="EFP39" s="268"/>
      <c r="EFQ39" s="265"/>
      <c r="EFR39" s="262"/>
      <c r="EFS39" s="12" t="s">
        <v>3</v>
      </c>
      <c r="EFT39" s="106">
        <v>4619</v>
      </c>
      <c r="EFU39" s="106">
        <v>242.74023</v>
      </c>
      <c r="EFV39" s="107">
        <f t="shared" si="888"/>
        <v>5.2552550335570471E-2</v>
      </c>
      <c r="EFW39" s="140"/>
      <c r="EFX39" s="268"/>
      <c r="EFY39" s="265"/>
      <c r="EFZ39" s="262"/>
      <c r="EGA39" s="12" t="s">
        <v>3</v>
      </c>
      <c r="EGB39" s="106">
        <v>4619</v>
      </c>
      <c r="EGC39" s="106">
        <v>242.74023</v>
      </c>
      <c r="EGD39" s="107">
        <f t="shared" si="890"/>
        <v>5.2552550335570471E-2</v>
      </c>
      <c r="EGE39" s="140"/>
      <c r="EGF39" s="268"/>
      <c r="EGG39" s="265"/>
      <c r="EGH39" s="262"/>
      <c r="EGI39" s="12" t="s">
        <v>3</v>
      </c>
      <c r="EGJ39" s="106">
        <v>4619</v>
      </c>
      <c r="EGK39" s="106">
        <v>242.74023</v>
      </c>
      <c r="EGL39" s="107">
        <f t="shared" si="892"/>
        <v>5.2552550335570471E-2</v>
      </c>
      <c r="EGM39" s="140"/>
      <c r="EGN39" s="268"/>
      <c r="EGO39" s="265"/>
      <c r="EGP39" s="262"/>
      <c r="EGQ39" s="12" t="s">
        <v>3</v>
      </c>
      <c r="EGR39" s="106">
        <v>4619</v>
      </c>
      <c r="EGS39" s="106">
        <v>242.74023</v>
      </c>
      <c r="EGT39" s="107">
        <f t="shared" si="894"/>
        <v>5.2552550335570471E-2</v>
      </c>
      <c r="EGU39" s="140"/>
      <c r="EGV39" s="268"/>
      <c r="EGW39" s="265"/>
      <c r="EGX39" s="262"/>
      <c r="EGY39" s="12" t="s">
        <v>3</v>
      </c>
      <c r="EGZ39" s="106">
        <v>4619</v>
      </c>
      <c r="EHA39" s="106">
        <v>242.74023</v>
      </c>
      <c r="EHB39" s="107">
        <f t="shared" si="896"/>
        <v>5.2552550335570471E-2</v>
      </c>
      <c r="EHC39" s="140"/>
      <c r="EHD39" s="268"/>
      <c r="EHE39" s="265"/>
      <c r="EHF39" s="262"/>
      <c r="EHG39" s="12" t="s">
        <v>3</v>
      </c>
      <c r="EHH39" s="106">
        <v>4619</v>
      </c>
      <c r="EHI39" s="106">
        <v>242.74023</v>
      </c>
      <c r="EHJ39" s="107">
        <f t="shared" si="898"/>
        <v>5.2552550335570471E-2</v>
      </c>
      <c r="EHK39" s="140"/>
      <c r="EHL39" s="268"/>
      <c r="EHM39" s="265"/>
      <c r="EHN39" s="262"/>
      <c r="EHO39" s="12" t="s">
        <v>3</v>
      </c>
      <c r="EHP39" s="106">
        <v>4619</v>
      </c>
      <c r="EHQ39" s="106">
        <v>242.74023</v>
      </c>
      <c r="EHR39" s="107">
        <f t="shared" si="900"/>
        <v>5.2552550335570471E-2</v>
      </c>
      <c r="EHS39" s="140"/>
      <c r="EHT39" s="268"/>
      <c r="EHU39" s="265"/>
      <c r="EHV39" s="262"/>
      <c r="EHW39" s="12" t="s">
        <v>3</v>
      </c>
      <c r="EHX39" s="106">
        <v>4619</v>
      </c>
      <c r="EHY39" s="106">
        <v>242.74023</v>
      </c>
      <c r="EHZ39" s="107">
        <f t="shared" si="902"/>
        <v>5.2552550335570471E-2</v>
      </c>
      <c r="EIA39" s="140"/>
      <c r="EIB39" s="268"/>
      <c r="EIC39" s="265"/>
      <c r="EID39" s="262"/>
      <c r="EIE39" s="12" t="s">
        <v>3</v>
      </c>
      <c r="EIF39" s="106">
        <v>4619</v>
      </c>
      <c r="EIG39" s="106">
        <v>242.74023</v>
      </c>
      <c r="EIH39" s="107">
        <f t="shared" si="904"/>
        <v>5.2552550335570471E-2</v>
      </c>
      <c r="EII39" s="140"/>
      <c r="EIJ39" s="268"/>
      <c r="EIK39" s="265"/>
      <c r="EIL39" s="262"/>
      <c r="EIM39" s="12" t="s">
        <v>3</v>
      </c>
      <c r="EIN39" s="106">
        <v>4619</v>
      </c>
      <c r="EIO39" s="106">
        <v>242.74023</v>
      </c>
      <c r="EIP39" s="107">
        <f t="shared" si="906"/>
        <v>5.2552550335570471E-2</v>
      </c>
      <c r="EIQ39" s="140"/>
      <c r="EIR39" s="268"/>
      <c r="EIS39" s="265"/>
      <c r="EIT39" s="262"/>
      <c r="EIU39" s="12" t="s">
        <v>3</v>
      </c>
      <c r="EIV39" s="106">
        <v>4619</v>
      </c>
      <c r="EIW39" s="106">
        <v>242.74023</v>
      </c>
      <c r="EIX39" s="107">
        <f t="shared" si="908"/>
        <v>5.2552550335570471E-2</v>
      </c>
      <c r="EIY39" s="140"/>
      <c r="EIZ39" s="268"/>
      <c r="EJA39" s="265"/>
      <c r="EJB39" s="262"/>
      <c r="EJC39" s="12" t="s">
        <v>3</v>
      </c>
      <c r="EJD39" s="106">
        <v>4619</v>
      </c>
      <c r="EJE39" s="106">
        <v>242.74023</v>
      </c>
      <c r="EJF39" s="107">
        <f t="shared" si="910"/>
        <v>5.2552550335570471E-2</v>
      </c>
      <c r="EJG39" s="140"/>
      <c r="EJH39" s="268"/>
      <c r="EJI39" s="265"/>
      <c r="EJJ39" s="262"/>
      <c r="EJK39" s="12" t="s">
        <v>3</v>
      </c>
      <c r="EJL39" s="106">
        <v>4619</v>
      </c>
      <c r="EJM39" s="106">
        <v>242.74023</v>
      </c>
      <c r="EJN39" s="107">
        <f t="shared" si="912"/>
        <v>5.2552550335570471E-2</v>
      </c>
      <c r="EJO39" s="140"/>
      <c r="EJP39" s="268"/>
      <c r="EJQ39" s="265"/>
      <c r="EJR39" s="262"/>
      <c r="EJS39" s="12" t="s">
        <v>3</v>
      </c>
      <c r="EJT39" s="106">
        <v>4619</v>
      </c>
      <c r="EJU39" s="106">
        <v>242.74023</v>
      </c>
      <c r="EJV39" s="107">
        <f t="shared" si="914"/>
        <v>5.2552550335570471E-2</v>
      </c>
      <c r="EJW39" s="140"/>
      <c r="EJX39" s="268"/>
      <c r="EJY39" s="265"/>
      <c r="EJZ39" s="262"/>
      <c r="EKA39" s="12" t="s">
        <v>3</v>
      </c>
      <c r="EKB39" s="106">
        <v>4619</v>
      </c>
      <c r="EKC39" s="106">
        <v>242.74023</v>
      </c>
      <c r="EKD39" s="107">
        <f t="shared" si="916"/>
        <v>5.2552550335570471E-2</v>
      </c>
      <c r="EKE39" s="140"/>
      <c r="EKF39" s="268"/>
      <c r="EKG39" s="265"/>
      <c r="EKH39" s="262"/>
      <c r="EKI39" s="12" t="s">
        <v>3</v>
      </c>
      <c r="EKJ39" s="106">
        <v>4619</v>
      </c>
      <c r="EKK39" s="106">
        <v>242.74023</v>
      </c>
      <c r="EKL39" s="107">
        <f t="shared" si="918"/>
        <v>5.2552550335570471E-2</v>
      </c>
      <c r="EKM39" s="140"/>
      <c r="EKN39" s="268"/>
      <c r="EKO39" s="265"/>
      <c r="EKP39" s="262"/>
      <c r="EKQ39" s="12" t="s">
        <v>3</v>
      </c>
      <c r="EKR39" s="106">
        <v>4619</v>
      </c>
      <c r="EKS39" s="106">
        <v>242.74023</v>
      </c>
      <c r="EKT39" s="107">
        <f t="shared" si="920"/>
        <v>5.2552550335570471E-2</v>
      </c>
      <c r="EKU39" s="140"/>
      <c r="EKV39" s="268"/>
      <c r="EKW39" s="265"/>
      <c r="EKX39" s="262"/>
      <c r="EKY39" s="12" t="s">
        <v>3</v>
      </c>
      <c r="EKZ39" s="106">
        <v>4619</v>
      </c>
      <c r="ELA39" s="106">
        <v>242.74023</v>
      </c>
      <c r="ELB39" s="107">
        <f t="shared" si="922"/>
        <v>5.2552550335570471E-2</v>
      </c>
      <c r="ELC39" s="140"/>
      <c r="ELD39" s="268"/>
      <c r="ELE39" s="265"/>
      <c r="ELF39" s="262"/>
      <c r="ELG39" s="12" t="s">
        <v>3</v>
      </c>
      <c r="ELH39" s="106">
        <v>4619</v>
      </c>
      <c r="ELI39" s="106">
        <v>242.74023</v>
      </c>
      <c r="ELJ39" s="107">
        <f t="shared" si="924"/>
        <v>5.2552550335570471E-2</v>
      </c>
      <c r="ELK39" s="140"/>
      <c r="ELL39" s="268"/>
      <c r="ELM39" s="265"/>
      <c r="ELN39" s="262"/>
      <c r="ELO39" s="12" t="s">
        <v>3</v>
      </c>
      <c r="ELP39" s="106">
        <v>4619</v>
      </c>
      <c r="ELQ39" s="106">
        <v>242.74023</v>
      </c>
      <c r="ELR39" s="107">
        <f t="shared" si="926"/>
        <v>5.2552550335570471E-2</v>
      </c>
      <c r="ELS39" s="140"/>
      <c r="ELT39" s="268"/>
      <c r="ELU39" s="265"/>
      <c r="ELV39" s="262"/>
      <c r="ELW39" s="12" t="s">
        <v>3</v>
      </c>
      <c r="ELX39" s="106">
        <v>4619</v>
      </c>
      <c r="ELY39" s="106">
        <v>242.74023</v>
      </c>
      <c r="ELZ39" s="107">
        <f t="shared" si="928"/>
        <v>5.2552550335570471E-2</v>
      </c>
      <c r="EMA39" s="140"/>
      <c r="EMB39" s="268"/>
      <c r="EMC39" s="265"/>
      <c r="EMD39" s="262"/>
      <c r="EME39" s="12" t="s">
        <v>3</v>
      </c>
      <c r="EMF39" s="106">
        <v>4619</v>
      </c>
      <c r="EMG39" s="106">
        <v>242.74023</v>
      </c>
      <c r="EMH39" s="107">
        <f t="shared" si="930"/>
        <v>5.2552550335570471E-2</v>
      </c>
      <c r="EMI39" s="140"/>
      <c r="EMJ39" s="268"/>
      <c r="EMK39" s="265"/>
      <c r="EML39" s="262"/>
      <c r="EMM39" s="12" t="s">
        <v>3</v>
      </c>
      <c r="EMN39" s="106">
        <v>4619</v>
      </c>
      <c r="EMO39" s="106">
        <v>242.74023</v>
      </c>
      <c r="EMP39" s="107">
        <f t="shared" si="932"/>
        <v>5.2552550335570471E-2</v>
      </c>
      <c r="EMQ39" s="140"/>
      <c r="EMR39" s="268"/>
      <c r="EMS39" s="265"/>
      <c r="EMT39" s="262"/>
      <c r="EMU39" s="12" t="s">
        <v>3</v>
      </c>
      <c r="EMV39" s="106">
        <v>4619</v>
      </c>
      <c r="EMW39" s="106">
        <v>242.74023</v>
      </c>
      <c r="EMX39" s="107">
        <f t="shared" si="934"/>
        <v>5.2552550335570471E-2</v>
      </c>
      <c r="EMY39" s="140"/>
      <c r="EMZ39" s="268"/>
      <c r="ENA39" s="265"/>
      <c r="ENB39" s="262"/>
      <c r="ENC39" s="12" t="s">
        <v>3</v>
      </c>
      <c r="END39" s="106">
        <v>4619</v>
      </c>
      <c r="ENE39" s="106">
        <v>242.74023</v>
      </c>
      <c r="ENF39" s="107">
        <f t="shared" si="936"/>
        <v>5.2552550335570471E-2</v>
      </c>
      <c r="ENG39" s="140"/>
      <c r="ENH39" s="268"/>
      <c r="ENI39" s="265"/>
      <c r="ENJ39" s="262"/>
      <c r="ENK39" s="12" t="s">
        <v>3</v>
      </c>
      <c r="ENL39" s="106">
        <v>4619</v>
      </c>
      <c r="ENM39" s="106">
        <v>242.74023</v>
      </c>
      <c r="ENN39" s="107">
        <f t="shared" si="938"/>
        <v>5.2552550335570471E-2</v>
      </c>
      <c r="ENO39" s="140"/>
      <c r="ENP39" s="268"/>
      <c r="ENQ39" s="265"/>
      <c r="ENR39" s="262"/>
      <c r="ENS39" s="12" t="s">
        <v>3</v>
      </c>
      <c r="ENT39" s="106">
        <v>4619</v>
      </c>
      <c r="ENU39" s="106">
        <v>242.74023</v>
      </c>
      <c r="ENV39" s="107">
        <f t="shared" si="940"/>
        <v>5.2552550335570471E-2</v>
      </c>
      <c r="ENW39" s="140"/>
      <c r="ENX39" s="268"/>
      <c r="ENY39" s="265"/>
      <c r="ENZ39" s="262"/>
      <c r="EOA39" s="12" t="s">
        <v>3</v>
      </c>
      <c r="EOB39" s="106">
        <v>4619</v>
      </c>
      <c r="EOC39" s="106">
        <v>242.74023</v>
      </c>
      <c r="EOD39" s="107">
        <f t="shared" si="942"/>
        <v>5.2552550335570471E-2</v>
      </c>
      <c r="EOE39" s="140"/>
      <c r="EOF39" s="268"/>
      <c r="EOG39" s="265"/>
      <c r="EOH39" s="262"/>
      <c r="EOI39" s="12" t="s">
        <v>3</v>
      </c>
      <c r="EOJ39" s="106">
        <v>4619</v>
      </c>
      <c r="EOK39" s="106">
        <v>242.74023</v>
      </c>
      <c r="EOL39" s="107">
        <f t="shared" si="944"/>
        <v>5.2552550335570471E-2</v>
      </c>
      <c r="EOM39" s="140"/>
      <c r="EON39" s="268"/>
      <c r="EOO39" s="265"/>
      <c r="EOP39" s="262"/>
      <c r="EOQ39" s="12" t="s">
        <v>3</v>
      </c>
      <c r="EOR39" s="106">
        <v>4619</v>
      </c>
      <c r="EOS39" s="106">
        <v>242.74023</v>
      </c>
      <c r="EOT39" s="107">
        <f t="shared" si="946"/>
        <v>5.2552550335570471E-2</v>
      </c>
      <c r="EOU39" s="140"/>
      <c r="EOV39" s="268"/>
      <c r="EOW39" s="265"/>
      <c r="EOX39" s="262"/>
      <c r="EOY39" s="12" t="s">
        <v>3</v>
      </c>
      <c r="EOZ39" s="106">
        <v>4619</v>
      </c>
      <c r="EPA39" s="106">
        <v>242.74023</v>
      </c>
      <c r="EPB39" s="107">
        <f t="shared" si="948"/>
        <v>5.2552550335570471E-2</v>
      </c>
      <c r="EPC39" s="140"/>
      <c r="EPD39" s="268"/>
      <c r="EPE39" s="265"/>
      <c r="EPF39" s="262"/>
      <c r="EPG39" s="12" t="s">
        <v>3</v>
      </c>
      <c r="EPH39" s="106">
        <v>4619</v>
      </c>
      <c r="EPI39" s="106">
        <v>242.74023</v>
      </c>
      <c r="EPJ39" s="107">
        <f t="shared" si="950"/>
        <v>5.2552550335570471E-2</v>
      </c>
      <c r="EPK39" s="140"/>
      <c r="EPL39" s="268"/>
      <c r="EPM39" s="265"/>
      <c r="EPN39" s="262"/>
      <c r="EPO39" s="12" t="s">
        <v>3</v>
      </c>
      <c r="EPP39" s="106">
        <v>4619</v>
      </c>
      <c r="EPQ39" s="106">
        <v>242.74023</v>
      </c>
      <c r="EPR39" s="107">
        <f t="shared" si="952"/>
        <v>5.2552550335570471E-2</v>
      </c>
      <c r="EPS39" s="140"/>
      <c r="EPT39" s="268"/>
      <c r="EPU39" s="265"/>
      <c r="EPV39" s="262"/>
      <c r="EPW39" s="12" t="s">
        <v>3</v>
      </c>
      <c r="EPX39" s="106">
        <v>4619</v>
      </c>
      <c r="EPY39" s="106">
        <v>242.74023</v>
      </c>
      <c r="EPZ39" s="107">
        <f t="shared" si="954"/>
        <v>5.2552550335570471E-2</v>
      </c>
      <c r="EQA39" s="140"/>
      <c r="EQB39" s="268"/>
      <c r="EQC39" s="265"/>
      <c r="EQD39" s="262"/>
      <c r="EQE39" s="12" t="s">
        <v>3</v>
      </c>
      <c r="EQF39" s="106">
        <v>4619</v>
      </c>
      <c r="EQG39" s="106">
        <v>242.74023</v>
      </c>
      <c r="EQH39" s="107">
        <f t="shared" si="956"/>
        <v>5.2552550335570471E-2</v>
      </c>
      <c r="EQI39" s="140"/>
      <c r="EQJ39" s="268"/>
      <c r="EQK39" s="265"/>
      <c r="EQL39" s="262"/>
      <c r="EQM39" s="12" t="s">
        <v>3</v>
      </c>
      <c r="EQN39" s="106">
        <v>4619</v>
      </c>
      <c r="EQO39" s="106">
        <v>242.74023</v>
      </c>
      <c r="EQP39" s="107">
        <f t="shared" si="958"/>
        <v>5.2552550335570471E-2</v>
      </c>
      <c r="EQQ39" s="140"/>
      <c r="EQR39" s="268"/>
      <c r="EQS39" s="265"/>
      <c r="EQT39" s="262"/>
      <c r="EQU39" s="12" t="s">
        <v>3</v>
      </c>
      <c r="EQV39" s="106">
        <v>4619</v>
      </c>
      <c r="EQW39" s="106">
        <v>242.74023</v>
      </c>
      <c r="EQX39" s="107">
        <f t="shared" si="960"/>
        <v>5.2552550335570471E-2</v>
      </c>
      <c r="EQY39" s="140"/>
      <c r="EQZ39" s="268"/>
      <c r="ERA39" s="265"/>
      <c r="ERB39" s="262"/>
      <c r="ERC39" s="12" t="s">
        <v>3</v>
      </c>
      <c r="ERD39" s="106">
        <v>4619</v>
      </c>
      <c r="ERE39" s="106">
        <v>242.74023</v>
      </c>
      <c r="ERF39" s="107">
        <f t="shared" si="962"/>
        <v>5.2552550335570471E-2</v>
      </c>
      <c r="ERG39" s="140"/>
      <c r="ERH39" s="268"/>
      <c r="ERI39" s="265"/>
      <c r="ERJ39" s="262"/>
      <c r="ERK39" s="12" t="s">
        <v>3</v>
      </c>
      <c r="ERL39" s="106">
        <v>4619</v>
      </c>
      <c r="ERM39" s="106">
        <v>242.74023</v>
      </c>
      <c r="ERN39" s="107">
        <f t="shared" si="964"/>
        <v>5.2552550335570471E-2</v>
      </c>
      <c r="ERO39" s="140"/>
      <c r="ERP39" s="268"/>
      <c r="ERQ39" s="265"/>
      <c r="ERR39" s="262"/>
      <c r="ERS39" s="12" t="s">
        <v>3</v>
      </c>
      <c r="ERT39" s="106">
        <v>4619</v>
      </c>
      <c r="ERU39" s="106">
        <v>242.74023</v>
      </c>
      <c r="ERV39" s="107">
        <f t="shared" si="966"/>
        <v>5.2552550335570471E-2</v>
      </c>
      <c r="ERW39" s="140"/>
      <c r="ERX39" s="268"/>
      <c r="ERY39" s="265"/>
      <c r="ERZ39" s="262"/>
      <c r="ESA39" s="12" t="s">
        <v>3</v>
      </c>
      <c r="ESB39" s="106">
        <v>4619</v>
      </c>
      <c r="ESC39" s="106">
        <v>242.74023</v>
      </c>
      <c r="ESD39" s="107">
        <f t="shared" si="968"/>
        <v>5.2552550335570471E-2</v>
      </c>
      <c r="ESE39" s="140"/>
      <c r="ESF39" s="268"/>
      <c r="ESG39" s="265"/>
      <c r="ESH39" s="262"/>
      <c r="ESI39" s="12" t="s">
        <v>3</v>
      </c>
      <c r="ESJ39" s="106">
        <v>4619</v>
      </c>
      <c r="ESK39" s="106">
        <v>242.74023</v>
      </c>
      <c r="ESL39" s="107">
        <f t="shared" si="970"/>
        <v>5.2552550335570471E-2</v>
      </c>
      <c r="ESM39" s="140"/>
      <c r="ESN39" s="268"/>
      <c r="ESO39" s="265"/>
      <c r="ESP39" s="262"/>
      <c r="ESQ39" s="12" t="s">
        <v>3</v>
      </c>
      <c r="ESR39" s="106">
        <v>4619</v>
      </c>
      <c r="ESS39" s="106">
        <v>242.74023</v>
      </c>
      <c r="EST39" s="107">
        <f t="shared" si="972"/>
        <v>5.2552550335570471E-2</v>
      </c>
      <c r="ESU39" s="140"/>
      <c r="ESV39" s="268"/>
      <c r="ESW39" s="265"/>
      <c r="ESX39" s="262"/>
      <c r="ESY39" s="12" t="s">
        <v>3</v>
      </c>
      <c r="ESZ39" s="106">
        <v>4619</v>
      </c>
      <c r="ETA39" s="106">
        <v>242.74023</v>
      </c>
      <c r="ETB39" s="107">
        <f t="shared" si="974"/>
        <v>5.2552550335570471E-2</v>
      </c>
      <c r="ETC39" s="140"/>
      <c r="ETD39" s="268"/>
      <c r="ETE39" s="265"/>
      <c r="ETF39" s="262"/>
      <c r="ETG39" s="12" t="s">
        <v>3</v>
      </c>
      <c r="ETH39" s="106">
        <v>4619</v>
      </c>
      <c r="ETI39" s="106">
        <v>242.74023</v>
      </c>
      <c r="ETJ39" s="107">
        <f t="shared" si="976"/>
        <v>5.2552550335570471E-2</v>
      </c>
      <c r="ETK39" s="140"/>
      <c r="ETL39" s="268"/>
      <c r="ETM39" s="265"/>
      <c r="ETN39" s="262"/>
      <c r="ETO39" s="12" t="s">
        <v>3</v>
      </c>
      <c r="ETP39" s="106">
        <v>4619</v>
      </c>
      <c r="ETQ39" s="106">
        <v>242.74023</v>
      </c>
      <c r="ETR39" s="107">
        <f t="shared" si="978"/>
        <v>5.2552550335570471E-2</v>
      </c>
      <c r="ETS39" s="140"/>
      <c r="ETT39" s="268"/>
      <c r="ETU39" s="265"/>
      <c r="ETV39" s="262"/>
      <c r="ETW39" s="12" t="s">
        <v>3</v>
      </c>
      <c r="ETX39" s="106">
        <v>4619</v>
      </c>
      <c r="ETY39" s="106">
        <v>242.74023</v>
      </c>
      <c r="ETZ39" s="107">
        <f t="shared" si="980"/>
        <v>5.2552550335570471E-2</v>
      </c>
      <c r="EUA39" s="140"/>
      <c r="EUB39" s="268"/>
      <c r="EUC39" s="265"/>
      <c r="EUD39" s="262"/>
      <c r="EUE39" s="12" t="s">
        <v>3</v>
      </c>
      <c r="EUF39" s="106">
        <v>4619</v>
      </c>
      <c r="EUG39" s="106">
        <v>242.74023</v>
      </c>
      <c r="EUH39" s="107">
        <f t="shared" si="982"/>
        <v>5.2552550335570471E-2</v>
      </c>
      <c r="EUI39" s="140"/>
      <c r="EUJ39" s="268"/>
      <c r="EUK39" s="265"/>
      <c r="EUL39" s="262"/>
      <c r="EUM39" s="12" t="s">
        <v>3</v>
      </c>
      <c r="EUN39" s="106">
        <v>4619</v>
      </c>
      <c r="EUO39" s="106">
        <v>242.74023</v>
      </c>
      <c r="EUP39" s="107">
        <f t="shared" si="984"/>
        <v>5.2552550335570471E-2</v>
      </c>
      <c r="EUQ39" s="140"/>
      <c r="EUR39" s="268"/>
      <c r="EUS39" s="265"/>
      <c r="EUT39" s="262"/>
      <c r="EUU39" s="12" t="s">
        <v>3</v>
      </c>
      <c r="EUV39" s="106">
        <v>4619</v>
      </c>
      <c r="EUW39" s="106">
        <v>242.74023</v>
      </c>
      <c r="EUX39" s="107">
        <f t="shared" si="986"/>
        <v>5.2552550335570471E-2</v>
      </c>
      <c r="EUY39" s="140"/>
      <c r="EUZ39" s="268"/>
      <c r="EVA39" s="265"/>
      <c r="EVB39" s="262"/>
      <c r="EVC39" s="12" t="s">
        <v>3</v>
      </c>
      <c r="EVD39" s="106">
        <v>4619</v>
      </c>
      <c r="EVE39" s="106">
        <v>242.74023</v>
      </c>
      <c r="EVF39" s="107">
        <f t="shared" si="988"/>
        <v>5.2552550335570471E-2</v>
      </c>
      <c r="EVG39" s="140"/>
      <c r="EVH39" s="268"/>
      <c r="EVI39" s="265"/>
      <c r="EVJ39" s="262"/>
      <c r="EVK39" s="12" t="s">
        <v>3</v>
      </c>
      <c r="EVL39" s="106">
        <v>4619</v>
      </c>
      <c r="EVM39" s="106">
        <v>242.74023</v>
      </c>
      <c r="EVN39" s="107">
        <f t="shared" si="990"/>
        <v>5.2552550335570471E-2</v>
      </c>
      <c r="EVO39" s="140"/>
      <c r="EVP39" s="268"/>
      <c r="EVQ39" s="265"/>
      <c r="EVR39" s="262"/>
      <c r="EVS39" s="12" t="s">
        <v>3</v>
      </c>
      <c r="EVT39" s="106">
        <v>4619</v>
      </c>
      <c r="EVU39" s="106">
        <v>242.74023</v>
      </c>
      <c r="EVV39" s="107">
        <f t="shared" si="992"/>
        <v>5.2552550335570471E-2</v>
      </c>
      <c r="EVW39" s="140"/>
      <c r="EVX39" s="268"/>
      <c r="EVY39" s="265"/>
      <c r="EVZ39" s="262"/>
      <c r="EWA39" s="12" t="s">
        <v>3</v>
      </c>
      <c r="EWB39" s="106">
        <v>4619</v>
      </c>
      <c r="EWC39" s="106">
        <v>242.74023</v>
      </c>
      <c r="EWD39" s="107">
        <f t="shared" si="994"/>
        <v>5.2552550335570471E-2</v>
      </c>
      <c r="EWE39" s="140"/>
      <c r="EWF39" s="268"/>
      <c r="EWG39" s="265"/>
      <c r="EWH39" s="262"/>
      <c r="EWI39" s="12" t="s">
        <v>3</v>
      </c>
      <c r="EWJ39" s="106">
        <v>4619</v>
      </c>
      <c r="EWK39" s="106">
        <v>242.74023</v>
      </c>
      <c r="EWL39" s="107">
        <f t="shared" si="996"/>
        <v>5.2552550335570471E-2</v>
      </c>
      <c r="EWM39" s="140"/>
      <c r="EWN39" s="268"/>
      <c r="EWO39" s="265"/>
      <c r="EWP39" s="262"/>
      <c r="EWQ39" s="12" t="s">
        <v>3</v>
      </c>
      <c r="EWR39" s="106">
        <v>4619</v>
      </c>
      <c r="EWS39" s="106">
        <v>242.74023</v>
      </c>
      <c r="EWT39" s="107">
        <f t="shared" si="998"/>
        <v>5.2552550335570471E-2</v>
      </c>
      <c r="EWU39" s="140"/>
      <c r="EWV39" s="268"/>
      <c r="EWW39" s="265"/>
      <c r="EWX39" s="262"/>
      <c r="EWY39" s="12" t="s">
        <v>3</v>
      </c>
      <c r="EWZ39" s="106">
        <v>4619</v>
      </c>
      <c r="EXA39" s="106">
        <v>242.74023</v>
      </c>
      <c r="EXB39" s="107">
        <f t="shared" si="1000"/>
        <v>5.2552550335570471E-2</v>
      </c>
      <c r="EXC39" s="140"/>
      <c r="EXD39" s="268"/>
      <c r="EXE39" s="265"/>
      <c r="EXF39" s="262"/>
      <c r="EXG39" s="12" t="s">
        <v>3</v>
      </c>
      <c r="EXH39" s="106">
        <v>4619</v>
      </c>
      <c r="EXI39" s="106">
        <v>242.74023</v>
      </c>
      <c r="EXJ39" s="107">
        <f t="shared" si="1002"/>
        <v>5.2552550335570471E-2</v>
      </c>
      <c r="EXK39" s="140"/>
      <c r="EXL39" s="268"/>
      <c r="EXM39" s="265"/>
      <c r="EXN39" s="262"/>
      <c r="EXO39" s="12" t="s">
        <v>3</v>
      </c>
      <c r="EXP39" s="106">
        <v>4619</v>
      </c>
      <c r="EXQ39" s="106">
        <v>242.74023</v>
      </c>
      <c r="EXR39" s="107">
        <f t="shared" si="1004"/>
        <v>5.2552550335570471E-2</v>
      </c>
      <c r="EXS39" s="140"/>
      <c r="EXT39" s="268"/>
      <c r="EXU39" s="265"/>
      <c r="EXV39" s="262"/>
      <c r="EXW39" s="12" t="s">
        <v>3</v>
      </c>
      <c r="EXX39" s="106">
        <v>4619</v>
      </c>
      <c r="EXY39" s="106">
        <v>242.74023</v>
      </c>
      <c r="EXZ39" s="107">
        <f t="shared" si="1006"/>
        <v>5.2552550335570471E-2</v>
      </c>
      <c r="EYA39" s="140"/>
      <c r="EYB39" s="268"/>
      <c r="EYC39" s="265"/>
      <c r="EYD39" s="262"/>
      <c r="EYE39" s="12" t="s">
        <v>3</v>
      </c>
      <c r="EYF39" s="106">
        <v>4619</v>
      </c>
      <c r="EYG39" s="106">
        <v>242.74023</v>
      </c>
      <c r="EYH39" s="107">
        <f t="shared" si="1008"/>
        <v>5.2552550335570471E-2</v>
      </c>
      <c r="EYI39" s="140"/>
      <c r="EYJ39" s="268"/>
      <c r="EYK39" s="265"/>
      <c r="EYL39" s="262"/>
      <c r="EYM39" s="12" t="s">
        <v>3</v>
      </c>
      <c r="EYN39" s="106">
        <v>4619</v>
      </c>
      <c r="EYO39" s="106">
        <v>242.74023</v>
      </c>
      <c r="EYP39" s="107">
        <f t="shared" si="1010"/>
        <v>5.2552550335570471E-2</v>
      </c>
      <c r="EYQ39" s="140"/>
      <c r="EYR39" s="268"/>
      <c r="EYS39" s="265"/>
      <c r="EYT39" s="262"/>
      <c r="EYU39" s="12" t="s">
        <v>3</v>
      </c>
      <c r="EYV39" s="106">
        <v>4619</v>
      </c>
      <c r="EYW39" s="106">
        <v>242.74023</v>
      </c>
      <c r="EYX39" s="107">
        <f t="shared" si="1012"/>
        <v>5.2552550335570471E-2</v>
      </c>
      <c r="EYY39" s="140"/>
      <c r="EYZ39" s="268"/>
      <c r="EZA39" s="265"/>
      <c r="EZB39" s="262"/>
      <c r="EZC39" s="12" t="s">
        <v>3</v>
      </c>
      <c r="EZD39" s="106">
        <v>4619</v>
      </c>
      <c r="EZE39" s="106">
        <v>242.74023</v>
      </c>
      <c r="EZF39" s="107">
        <f t="shared" si="1014"/>
        <v>5.2552550335570471E-2</v>
      </c>
      <c r="EZG39" s="140"/>
      <c r="EZH39" s="268"/>
      <c r="EZI39" s="265"/>
      <c r="EZJ39" s="262"/>
      <c r="EZK39" s="12" t="s">
        <v>3</v>
      </c>
      <c r="EZL39" s="106">
        <v>4619</v>
      </c>
      <c r="EZM39" s="106">
        <v>242.74023</v>
      </c>
      <c r="EZN39" s="107">
        <f t="shared" si="1016"/>
        <v>5.2552550335570471E-2</v>
      </c>
      <c r="EZO39" s="140"/>
      <c r="EZP39" s="268"/>
      <c r="EZQ39" s="265"/>
      <c r="EZR39" s="262"/>
      <c r="EZS39" s="12" t="s">
        <v>3</v>
      </c>
      <c r="EZT39" s="106">
        <v>4619</v>
      </c>
      <c r="EZU39" s="106">
        <v>242.74023</v>
      </c>
      <c r="EZV39" s="107">
        <f t="shared" si="1018"/>
        <v>5.2552550335570471E-2</v>
      </c>
      <c r="EZW39" s="140"/>
      <c r="EZX39" s="268"/>
      <c r="EZY39" s="265"/>
      <c r="EZZ39" s="262"/>
      <c r="FAA39" s="12" t="s">
        <v>3</v>
      </c>
      <c r="FAB39" s="106">
        <v>4619</v>
      </c>
      <c r="FAC39" s="106">
        <v>242.74023</v>
      </c>
      <c r="FAD39" s="107">
        <f t="shared" si="1020"/>
        <v>5.2552550335570471E-2</v>
      </c>
      <c r="FAE39" s="140"/>
      <c r="FAF39" s="268"/>
      <c r="FAG39" s="265"/>
      <c r="FAH39" s="262"/>
      <c r="FAI39" s="12" t="s">
        <v>3</v>
      </c>
      <c r="FAJ39" s="106">
        <v>4619</v>
      </c>
      <c r="FAK39" s="106">
        <v>242.74023</v>
      </c>
      <c r="FAL39" s="107">
        <f t="shared" si="1022"/>
        <v>5.2552550335570471E-2</v>
      </c>
      <c r="FAM39" s="140"/>
      <c r="FAN39" s="268"/>
      <c r="FAO39" s="265"/>
      <c r="FAP39" s="262"/>
      <c r="FAQ39" s="12" t="s">
        <v>3</v>
      </c>
      <c r="FAR39" s="106">
        <v>4619</v>
      </c>
      <c r="FAS39" s="106">
        <v>242.74023</v>
      </c>
      <c r="FAT39" s="107">
        <f t="shared" si="1024"/>
        <v>5.2552550335570471E-2</v>
      </c>
      <c r="FAU39" s="140"/>
      <c r="FAV39" s="268"/>
      <c r="FAW39" s="265"/>
      <c r="FAX39" s="262"/>
      <c r="FAY39" s="12" t="s">
        <v>3</v>
      </c>
      <c r="FAZ39" s="106">
        <v>4619</v>
      </c>
      <c r="FBA39" s="106">
        <v>242.74023</v>
      </c>
      <c r="FBB39" s="107">
        <f t="shared" si="1026"/>
        <v>5.2552550335570471E-2</v>
      </c>
      <c r="FBC39" s="140"/>
      <c r="FBD39" s="268"/>
      <c r="FBE39" s="265"/>
      <c r="FBF39" s="262"/>
      <c r="FBG39" s="12" t="s">
        <v>3</v>
      </c>
      <c r="FBH39" s="106">
        <v>4619</v>
      </c>
      <c r="FBI39" s="106">
        <v>242.74023</v>
      </c>
      <c r="FBJ39" s="107">
        <f t="shared" si="1028"/>
        <v>5.2552550335570471E-2</v>
      </c>
      <c r="FBK39" s="140"/>
      <c r="FBL39" s="268"/>
      <c r="FBM39" s="265"/>
      <c r="FBN39" s="262"/>
      <c r="FBO39" s="12" t="s">
        <v>3</v>
      </c>
      <c r="FBP39" s="106">
        <v>4619</v>
      </c>
      <c r="FBQ39" s="106">
        <v>242.74023</v>
      </c>
      <c r="FBR39" s="107">
        <f t="shared" si="1030"/>
        <v>5.2552550335570471E-2</v>
      </c>
      <c r="FBS39" s="140"/>
      <c r="FBT39" s="268"/>
      <c r="FBU39" s="265"/>
      <c r="FBV39" s="262"/>
      <c r="FBW39" s="12" t="s">
        <v>3</v>
      </c>
      <c r="FBX39" s="106">
        <v>4619</v>
      </c>
      <c r="FBY39" s="106">
        <v>242.74023</v>
      </c>
      <c r="FBZ39" s="107">
        <f t="shared" si="1032"/>
        <v>5.2552550335570471E-2</v>
      </c>
      <c r="FCA39" s="140"/>
      <c r="FCB39" s="268"/>
      <c r="FCC39" s="265"/>
      <c r="FCD39" s="262"/>
      <c r="FCE39" s="12" t="s">
        <v>3</v>
      </c>
      <c r="FCF39" s="106">
        <v>4619</v>
      </c>
      <c r="FCG39" s="106">
        <v>242.74023</v>
      </c>
      <c r="FCH39" s="107">
        <f t="shared" si="1034"/>
        <v>5.2552550335570471E-2</v>
      </c>
      <c r="FCI39" s="140"/>
      <c r="FCJ39" s="268"/>
      <c r="FCK39" s="265"/>
      <c r="FCL39" s="262"/>
      <c r="FCM39" s="12" t="s">
        <v>3</v>
      </c>
      <c r="FCN39" s="106">
        <v>4619</v>
      </c>
      <c r="FCO39" s="106">
        <v>242.74023</v>
      </c>
      <c r="FCP39" s="107">
        <f t="shared" si="1036"/>
        <v>5.2552550335570471E-2</v>
      </c>
      <c r="FCQ39" s="140"/>
      <c r="FCR39" s="268"/>
      <c r="FCS39" s="265"/>
      <c r="FCT39" s="262"/>
      <c r="FCU39" s="12" t="s">
        <v>3</v>
      </c>
      <c r="FCV39" s="106">
        <v>4619</v>
      </c>
      <c r="FCW39" s="106">
        <v>242.74023</v>
      </c>
      <c r="FCX39" s="107">
        <f t="shared" si="1038"/>
        <v>5.2552550335570471E-2</v>
      </c>
      <c r="FCY39" s="140"/>
      <c r="FCZ39" s="268"/>
      <c r="FDA39" s="265"/>
      <c r="FDB39" s="262"/>
      <c r="FDC39" s="12" t="s">
        <v>3</v>
      </c>
      <c r="FDD39" s="106">
        <v>4619</v>
      </c>
      <c r="FDE39" s="106">
        <v>242.74023</v>
      </c>
      <c r="FDF39" s="107">
        <f t="shared" si="1040"/>
        <v>5.2552550335570471E-2</v>
      </c>
      <c r="FDG39" s="140"/>
      <c r="FDH39" s="268"/>
      <c r="FDI39" s="265"/>
      <c r="FDJ39" s="262"/>
      <c r="FDK39" s="12" t="s">
        <v>3</v>
      </c>
      <c r="FDL39" s="106">
        <v>4619</v>
      </c>
      <c r="FDM39" s="106">
        <v>242.74023</v>
      </c>
      <c r="FDN39" s="107">
        <f t="shared" si="1042"/>
        <v>5.2552550335570471E-2</v>
      </c>
      <c r="FDO39" s="140"/>
      <c r="FDP39" s="268"/>
      <c r="FDQ39" s="265"/>
      <c r="FDR39" s="262"/>
      <c r="FDS39" s="12" t="s">
        <v>3</v>
      </c>
      <c r="FDT39" s="106">
        <v>4619</v>
      </c>
      <c r="FDU39" s="106">
        <v>242.74023</v>
      </c>
      <c r="FDV39" s="107">
        <f t="shared" si="1044"/>
        <v>5.2552550335570471E-2</v>
      </c>
      <c r="FDW39" s="140"/>
      <c r="FDX39" s="268"/>
      <c r="FDY39" s="265"/>
      <c r="FDZ39" s="262"/>
      <c r="FEA39" s="12" t="s">
        <v>3</v>
      </c>
      <c r="FEB39" s="106">
        <v>4619</v>
      </c>
      <c r="FEC39" s="106">
        <v>242.74023</v>
      </c>
      <c r="FED39" s="107">
        <f t="shared" si="1046"/>
        <v>5.2552550335570471E-2</v>
      </c>
      <c r="FEE39" s="140"/>
      <c r="FEF39" s="268"/>
      <c r="FEG39" s="265"/>
      <c r="FEH39" s="262"/>
      <c r="FEI39" s="12" t="s">
        <v>3</v>
      </c>
      <c r="FEJ39" s="106">
        <v>4619</v>
      </c>
      <c r="FEK39" s="106">
        <v>242.74023</v>
      </c>
      <c r="FEL39" s="107">
        <f t="shared" si="1048"/>
        <v>5.2552550335570471E-2</v>
      </c>
      <c r="FEM39" s="140"/>
      <c r="FEN39" s="268"/>
      <c r="FEO39" s="265"/>
      <c r="FEP39" s="262"/>
      <c r="FEQ39" s="12" t="s">
        <v>3</v>
      </c>
      <c r="FER39" s="106">
        <v>4619</v>
      </c>
      <c r="FES39" s="106">
        <v>242.74023</v>
      </c>
      <c r="FET39" s="107">
        <f t="shared" si="1050"/>
        <v>5.2552550335570471E-2</v>
      </c>
      <c r="FEU39" s="140"/>
      <c r="FEV39" s="268"/>
      <c r="FEW39" s="265"/>
      <c r="FEX39" s="262"/>
      <c r="FEY39" s="12" t="s">
        <v>3</v>
      </c>
      <c r="FEZ39" s="106">
        <v>4619</v>
      </c>
      <c r="FFA39" s="106">
        <v>242.74023</v>
      </c>
      <c r="FFB39" s="107">
        <f t="shared" si="1052"/>
        <v>5.2552550335570471E-2</v>
      </c>
      <c r="FFC39" s="140"/>
      <c r="FFD39" s="268"/>
      <c r="FFE39" s="265"/>
      <c r="FFF39" s="262"/>
      <c r="FFG39" s="12" t="s">
        <v>3</v>
      </c>
      <c r="FFH39" s="106">
        <v>4619</v>
      </c>
      <c r="FFI39" s="106">
        <v>242.74023</v>
      </c>
      <c r="FFJ39" s="107">
        <f t="shared" si="1054"/>
        <v>5.2552550335570471E-2</v>
      </c>
      <c r="FFK39" s="140"/>
      <c r="FFL39" s="268"/>
      <c r="FFM39" s="265"/>
      <c r="FFN39" s="262"/>
      <c r="FFO39" s="12" t="s">
        <v>3</v>
      </c>
      <c r="FFP39" s="106">
        <v>4619</v>
      </c>
      <c r="FFQ39" s="106">
        <v>242.74023</v>
      </c>
      <c r="FFR39" s="107">
        <f t="shared" si="1056"/>
        <v>5.2552550335570471E-2</v>
      </c>
      <c r="FFS39" s="140"/>
      <c r="FFT39" s="268"/>
      <c r="FFU39" s="265"/>
      <c r="FFV39" s="262"/>
      <c r="FFW39" s="12" t="s">
        <v>3</v>
      </c>
      <c r="FFX39" s="106">
        <v>4619</v>
      </c>
      <c r="FFY39" s="106">
        <v>242.74023</v>
      </c>
      <c r="FFZ39" s="107">
        <f t="shared" si="1058"/>
        <v>5.2552550335570471E-2</v>
      </c>
      <c r="FGA39" s="140"/>
      <c r="FGB39" s="268"/>
      <c r="FGC39" s="265"/>
      <c r="FGD39" s="262"/>
      <c r="FGE39" s="12" t="s">
        <v>3</v>
      </c>
      <c r="FGF39" s="106">
        <v>4619</v>
      </c>
      <c r="FGG39" s="106">
        <v>242.74023</v>
      </c>
      <c r="FGH39" s="107">
        <f t="shared" si="1060"/>
        <v>5.2552550335570471E-2</v>
      </c>
      <c r="FGI39" s="140"/>
      <c r="FGJ39" s="268"/>
      <c r="FGK39" s="265"/>
      <c r="FGL39" s="262"/>
      <c r="FGM39" s="12" t="s">
        <v>3</v>
      </c>
      <c r="FGN39" s="106">
        <v>4619</v>
      </c>
      <c r="FGO39" s="106">
        <v>242.74023</v>
      </c>
      <c r="FGP39" s="107">
        <f t="shared" si="1062"/>
        <v>5.2552550335570471E-2</v>
      </c>
      <c r="FGQ39" s="140"/>
      <c r="FGR39" s="268"/>
      <c r="FGS39" s="265"/>
      <c r="FGT39" s="262"/>
      <c r="FGU39" s="12" t="s">
        <v>3</v>
      </c>
      <c r="FGV39" s="106">
        <v>4619</v>
      </c>
      <c r="FGW39" s="106">
        <v>242.74023</v>
      </c>
      <c r="FGX39" s="107">
        <f t="shared" si="1064"/>
        <v>5.2552550335570471E-2</v>
      </c>
      <c r="FGY39" s="140"/>
      <c r="FGZ39" s="268"/>
      <c r="FHA39" s="265"/>
      <c r="FHB39" s="262"/>
      <c r="FHC39" s="12" t="s">
        <v>3</v>
      </c>
      <c r="FHD39" s="106">
        <v>4619</v>
      </c>
      <c r="FHE39" s="106">
        <v>242.74023</v>
      </c>
      <c r="FHF39" s="107">
        <f t="shared" si="1066"/>
        <v>5.2552550335570471E-2</v>
      </c>
      <c r="FHG39" s="140"/>
      <c r="FHH39" s="268"/>
      <c r="FHI39" s="265"/>
      <c r="FHJ39" s="262"/>
      <c r="FHK39" s="12" t="s">
        <v>3</v>
      </c>
      <c r="FHL39" s="106">
        <v>4619</v>
      </c>
      <c r="FHM39" s="106">
        <v>242.74023</v>
      </c>
      <c r="FHN39" s="107">
        <f t="shared" si="1068"/>
        <v>5.2552550335570471E-2</v>
      </c>
      <c r="FHO39" s="140"/>
      <c r="FHP39" s="268"/>
      <c r="FHQ39" s="265"/>
      <c r="FHR39" s="262"/>
      <c r="FHS39" s="12" t="s">
        <v>3</v>
      </c>
      <c r="FHT39" s="106">
        <v>4619</v>
      </c>
      <c r="FHU39" s="106">
        <v>242.74023</v>
      </c>
      <c r="FHV39" s="107">
        <f t="shared" si="1070"/>
        <v>5.2552550335570471E-2</v>
      </c>
      <c r="FHW39" s="140"/>
      <c r="FHX39" s="268"/>
      <c r="FHY39" s="265"/>
      <c r="FHZ39" s="262"/>
      <c r="FIA39" s="12" t="s">
        <v>3</v>
      </c>
      <c r="FIB39" s="106">
        <v>4619</v>
      </c>
      <c r="FIC39" s="106">
        <v>242.74023</v>
      </c>
      <c r="FID39" s="107">
        <f t="shared" si="1072"/>
        <v>5.2552550335570471E-2</v>
      </c>
      <c r="FIE39" s="140"/>
      <c r="FIF39" s="268"/>
      <c r="FIG39" s="265"/>
      <c r="FIH39" s="262"/>
      <c r="FII39" s="12" t="s">
        <v>3</v>
      </c>
      <c r="FIJ39" s="106">
        <v>4619</v>
      </c>
      <c r="FIK39" s="106">
        <v>242.74023</v>
      </c>
      <c r="FIL39" s="107">
        <f t="shared" si="1074"/>
        <v>5.2552550335570471E-2</v>
      </c>
      <c r="FIM39" s="140"/>
      <c r="FIN39" s="268"/>
      <c r="FIO39" s="265"/>
      <c r="FIP39" s="262"/>
      <c r="FIQ39" s="12" t="s">
        <v>3</v>
      </c>
      <c r="FIR39" s="106">
        <v>4619</v>
      </c>
      <c r="FIS39" s="106">
        <v>242.74023</v>
      </c>
      <c r="FIT39" s="107">
        <f t="shared" si="1076"/>
        <v>5.2552550335570471E-2</v>
      </c>
      <c r="FIU39" s="140"/>
      <c r="FIV39" s="268"/>
      <c r="FIW39" s="265"/>
      <c r="FIX39" s="262"/>
      <c r="FIY39" s="12" t="s">
        <v>3</v>
      </c>
      <c r="FIZ39" s="106">
        <v>4619</v>
      </c>
      <c r="FJA39" s="106">
        <v>242.74023</v>
      </c>
      <c r="FJB39" s="107">
        <f t="shared" si="1078"/>
        <v>5.2552550335570471E-2</v>
      </c>
      <c r="FJC39" s="140"/>
      <c r="FJD39" s="268"/>
      <c r="FJE39" s="265"/>
      <c r="FJF39" s="262"/>
      <c r="FJG39" s="12" t="s">
        <v>3</v>
      </c>
      <c r="FJH39" s="106">
        <v>4619</v>
      </c>
      <c r="FJI39" s="106">
        <v>242.74023</v>
      </c>
      <c r="FJJ39" s="107">
        <f t="shared" si="1080"/>
        <v>5.2552550335570471E-2</v>
      </c>
      <c r="FJK39" s="140"/>
      <c r="FJL39" s="268"/>
      <c r="FJM39" s="265"/>
      <c r="FJN39" s="262"/>
      <c r="FJO39" s="12" t="s">
        <v>3</v>
      </c>
      <c r="FJP39" s="106">
        <v>4619</v>
      </c>
      <c r="FJQ39" s="106">
        <v>242.74023</v>
      </c>
      <c r="FJR39" s="107">
        <f t="shared" si="1082"/>
        <v>5.2552550335570471E-2</v>
      </c>
      <c r="FJS39" s="140"/>
      <c r="FJT39" s="268"/>
      <c r="FJU39" s="265"/>
      <c r="FJV39" s="262"/>
      <c r="FJW39" s="12" t="s">
        <v>3</v>
      </c>
      <c r="FJX39" s="106">
        <v>4619</v>
      </c>
      <c r="FJY39" s="106">
        <v>242.74023</v>
      </c>
      <c r="FJZ39" s="107">
        <f t="shared" si="1084"/>
        <v>5.2552550335570471E-2</v>
      </c>
      <c r="FKA39" s="140"/>
      <c r="FKB39" s="268"/>
      <c r="FKC39" s="265"/>
      <c r="FKD39" s="262"/>
      <c r="FKE39" s="12" t="s">
        <v>3</v>
      </c>
      <c r="FKF39" s="106">
        <v>4619</v>
      </c>
      <c r="FKG39" s="106">
        <v>242.74023</v>
      </c>
      <c r="FKH39" s="107">
        <f t="shared" si="1086"/>
        <v>5.2552550335570471E-2</v>
      </c>
      <c r="FKI39" s="140"/>
      <c r="FKJ39" s="268"/>
      <c r="FKK39" s="265"/>
      <c r="FKL39" s="262"/>
      <c r="FKM39" s="12" t="s">
        <v>3</v>
      </c>
      <c r="FKN39" s="106">
        <v>4619</v>
      </c>
      <c r="FKO39" s="106">
        <v>242.74023</v>
      </c>
      <c r="FKP39" s="107">
        <f t="shared" si="1088"/>
        <v>5.2552550335570471E-2</v>
      </c>
      <c r="FKQ39" s="140"/>
      <c r="FKR39" s="268"/>
      <c r="FKS39" s="265"/>
      <c r="FKT39" s="262"/>
      <c r="FKU39" s="12" t="s">
        <v>3</v>
      </c>
      <c r="FKV39" s="106">
        <v>4619</v>
      </c>
      <c r="FKW39" s="106">
        <v>242.74023</v>
      </c>
      <c r="FKX39" s="107">
        <f t="shared" si="1090"/>
        <v>5.2552550335570471E-2</v>
      </c>
      <c r="FKY39" s="140"/>
      <c r="FKZ39" s="268"/>
      <c r="FLA39" s="265"/>
      <c r="FLB39" s="262"/>
      <c r="FLC39" s="12" t="s">
        <v>3</v>
      </c>
      <c r="FLD39" s="106">
        <v>4619</v>
      </c>
      <c r="FLE39" s="106">
        <v>242.74023</v>
      </c>
      <c r="FLF39" s="107">
        <f t="shared" si="1092"/>
        <v>5.2552550335570471E-2</v>
      </c>
      <c r="FLG39" s="140"/>
      <c r="FLH39" s="268"/>
      <c r="FLI39" s="265"/>
      <c r="FLJ39" s="262"/>
      <c r="FLK39" s="12" t="s">
        <v>3</v>
      </c>
      <c r="FLL39" s="106">
        <v>4619</v>
      </c>
      <c r="FLM39" s="106">
        <v>242.74023</v>
      </c>
      <c r="FLN39" s="107">
        <f t="shared" si="1094"/>
        <v>5.2552550335570471E-2</v>
      </c>
      <c r="FLO39" s="140"/>
      <c r="FLP39" s="268"/>
      <c r="FLQ39" s="265"/>
      <c r="FLR39" s="262"/>
      <c r="FLS39" s="12" t="s">
        <v>3</v>
      </c>
      <c r="FLT39" s="106">
        <v>4619</v>
      </c>
      <c r="FLU39" s="106">
        <v>242.74023</v>
      </c>
      <c r="FLV39" s="107">
        <f t="shared" si="1096"/>
        <v>5.2552550335570471E-2</v>
      </c>
      <c r="FLW39" s="140"/>
      <c r="FLX39" s="268"/>
      <c r="FLY39" s="265"/>
      <c r="FLZ39" s="262"/>
      <c r="FMA39" s="12" t="s">
        <v>3</v>
      </c>
      <c r="FMB39" s="106">
        <v>4619</v>
      </c>
      <c r="FMC39" s="106">
        <v>242.74023</v>
      </c>
      <c r="FMD39" s="107">
        <f t="shared" si="1098"/>
        <v>5.2552550335570471E-2</v>
      </c>
      <c r="FME39" s="140"/>
      <c r="FMF39" s="268"/>
      <c r="FMG39" s="265"/>
      <c r="FMH39" s="262"/>
      <c r="FMI39" s="12" t="s">
        <v>3</v>
      </c>
      <c r="FMJ39" s="106">
        <v>4619</v>
      </c>
      <c r="FMK39" s="106">
        <v>242.74023</v>
      </c>
      <c r="FML39" s="107">
        <f t="shared" si="1100"/>
        <v>5.2552550335570471E-2</v>
      </c>
      <c r="FMM39" s="140"/>
      <c r="FMN39" s="268"/>
      <c r="FMO39" s="265"/>
      <c r="FMP39" s="262"/>
      <c r="FMQ39" s="12" t="s">
        <v>3</v>
      </c>
      <c r="FMR39" s="106">
        <v>4619</v>
      </c>
      <c r="FMS39" s="106">
        <v>242.74023</v>
      </c>
      <c r="FMT39" s="107">
        <f t="shared" si="1102"/>
        <v>5.2552550335570471E-2</v>
      </c>
      <c r="FMU39" s="140"/>
      <c r="FMV39" s="268"/>
      <c r="FMW39" s="265"/>
      <c r="FMX39" s="262"/>
      <c r="FMY39" s="12" t="s">
        <v>3</v>
      </c>
      <c r="FMZ39" s="106">
        <v>4619</v>
      </c>
      <c r="FNA39" s="106">
        <v>242.74023</v>
      </c>
      <c r="FNB39" s="107">
        <f t="shared" si="1104"/>
        <v>5.2552550335570471E-2</v>
      </c>
      <c r="FNC39" s="140"/>
      <c r="FND39" s="268"/>
      <c r="FNE39" s="265"/>
      <c r="FNF39" s="262"/>
      <c r="FNG39" s="12" t="s">
        <v>3</v>
      </c>
      <c r="FNH39" s="106">
        <v>4619</v>
      </c>
      <c r="FNI39" s="106">
        <v>242.74023</v>
      </c>
      <c r="FNJ39" s="107">
        <f t="shared" si="1106"/>
        <v>5.2552550335570471E-2</v>
      </c>
      <c r="FNK39" s="140"/>
      <c r="FNL39" s="268"/>
      <c r="FNM39" s="265"/>
      <c r="FNN39" s="262"/>
      <c r="FNO39" s="12" t="s">
        <v>3</v>
      </c>
      <c r="FNP39" s="106">
        <v>4619</v>
      </c>
      <c r="FNQ39" s="106">
        <v>242.74023</v>
      </c>
      <c r="FNR39" s="107">
        <f t="shared" si="1108"/>
        <v>5.2552550335570471E-2</v>
      </c>
      <c r="FNS39" s="140"/>
      <c r="FNT39" s="268"/>
      <c r="FNU39" s="265"/>
      <c r="FNV39" s="262"/>
      <c r="FNW39" s="12" t="s">
        <v>3</v>
      </c>
      <c r="FNX39" s="106">
        <v>4619</v>
      </c>
      <c r="FNY39" s="106">
        <v>242.74023</v>
      </c>
      <c r="FNZ39" s="107">
        <f t="shared" si="1110"/>
        <v>5.2552550335570471E-2</v>
      </c>
      <c r="FOA39" s="140"/>
      <c r="FOB39" s="268"/>
      <c r="FOC39" s="265"/>
      <c r="FOD39" s="262"/>
      <c r="FOE39" s="12" t="s">
        <v>3</v>
      </c>
      <c r="FOF39" s="106">
        <v>4619</v>
      </c>
      <c r="FOG39" s="106">
        <v>242.74023</v>
      </c>
      <c r="FOH39" s="107">
        <f t="shared" si="1112"/>
        <v>5.2552550335570471E-2</v>
      </c>
      <c r="FOI39" s="140"/>
      <c r="FOJ39" s="268"/>
      <c r="FOK39" s="265"/>
      <c r="FOL39" s="262"/>
      <c r="FOM39" s="12" t="s">
        <v>3</v>
      </c>
      <c r="FON39" s="106">
        <v>4619</v>
      </c>
      <c r="FOO39" s="106">
        <v>242.74023</v>
      </c>
      <c r="FOP39" s="107">
        <f t="shared" si="1114"/>
        <v>5.2552550335570471E-2</v>
      </c>
      <c r="FOQ39" s="140"/>
      <c r="FOR39" s="268"/>
      <c r="FOS39" s="265"/>
      <c r="FOT39" s="262"/>
      <c r="FOU39" s="12" t="s">
        <v>3</v>
      </c>
      <c r="FOV39" s="106">
        <v>4619</v>
      </c>
      <c r="FOW39" s="106">
        <v>242.74023</v>
      </c>
      <c r="FOX39" s="107">
        <f t="shared" si="1116"/>
        <v>5.2552550335570471E-2</v>
      </c>
      <c r="FOY39" s="140"/>
      <c r="FOZ39" s="268"/>
      <c r="FPA39" s="265"/>
      <c r="FPB39" s="262"/>
      <c r="FPC39" s="12" t="s">
        <v>3</v>
      </c>
      <c r="FPD39" s="106">
        <v>4619</v>
      </c>
      <c r="FPE39" s="106">
        <v>242.74023</v>
      </c>
      <c r="FPF39" s="107">
        <f t="shared" si="1118"/>
        <v>5.2552550335570471E-2</v>
      </c>
      <c r="FPG39" s="140"/>
      <c r="FPH39" s="268"/>
      <c r="FPI39" s="265"/>
      <c r="FPJ39" s="262"/>
      <c r="FPK39" s="12" t="s">
        <v>3</v>
      </c>
      <c r="FPL39" s="106">
        <v>4619</v>
      </c>
      <c r="FPM39" s="106">
        <v>242.74023</v>
      </c>
      <c r="FPN39" s="107">
        <f t="shared" si="1120"/>
        <v>5.2552550335570471E-2</v>
      </c>
      <c r="FPO39" s="140"/>
      <c r="FPP39" s="268"/>
      <c r="FPQ39" s="265"/>
      <c r="FPR39" s="262"/>
      <c r="FPS39" s="12" t="s">
        <v>3</v>
      </c>
      <c r="FPT39" s="106">
        <v>4619</v>
      </c>
      <c r="FPU39" s="106">
        <v>242.74023</v>
      </c>
      <c r="FPV39" s="107">
        <f t="shared" si="1122"/>
        <v>5.2552550335570471E-2</v>
      </c>
      <c r="FPW39" s="140"/>
      <c r="FPX39" s="268"/>
      <c r="FPY39" s="265"/>
      <c r="FPZ39" s="262"/>
      <c r="FQA39" s="12" t="s">
        <v>3</v>
      </c>
      <c r="FQB39" s="106">
        <v>4619</v>
      </c>
      <c r="FQC39" s="106">
        <v>242.74023</v>
      </c>
      <c r="FQD39" s="107">
        <f t="shared" si="1124"/>
        <v>5.2552550335570471E-2</v>
      </c>
      <c r="FQE39" s="140"/>
      <c r="FQF39" s="268"/>
      <c r="FQG39" s="265"/>
      <c r="FQH39" s="262"/>
      <c r="FQI39" s="12" t="s">
        <v>3</v>
      </c>
      <c r="FQJ39" s="106">
        <v>4619</v>
      </c>
      <c r="FQK39" s="106">
        <v>242.74023</v>
      </c>
      <c r="FQL39" s="107">
        <f t="shared" si="1126"/>
        <v>5.2552550335570471E-2</v>
      </c>
      <c r="FQM39" s="140"/>
      <c r="FQN39" s="268"/>
      <c r="FQO39" s="265"/>
      <c r="FQP39" s="262"/>
      <c r="FQQ39" s="12" t="s">
        <v>3</v>
      </c>
      <c r="FQR39" s="106">
        <v>4619</v>
      </c>
      <c r="FQS39" s="106">
        <v>242.74023</v>
      </c>
      <c r="FQT39" s="107">
        <f t="shared" si="1128"/>
        <v>5.2552550335570471E-2</v>
      </c>
      <c r="FQU39" s="140"/>
      <c r="FQV39" s="268"/>
      <c r="FQW39" s="265"/>
      <c r="FQX39" s="262"/>
      <c r="FQY39" s="12" t="s">
        <v>3</v>
      </c>
      <c r="FQZ39" s="106">
        <v>4619</v>
      </c>
      <c r="FRA39" s="106">
        <v>242.74023</v>
      </c>
      <c r="FRB39" s="107">
        <f t="shared" si="1130"/>
        <v>5.2552550335570471E-2</v>
      </c>
      <c r="FRC39" s="140"/>
      <c r="FRD39" s="268"/>
      <c r="FRE39" s="265"/>
      <c r="FRF39" s="262"/>
      <c r="FRG39" s="12" t="s">
        <v>3</v>
      </c>
      <c r="FRH39" s="106">
        <v>4619</v>
      </c>
      <c r="FRI39" s="106">
        <v>242.74023</v>
      </c>
      <c r="FRJ39" s="107">
        <f t="shared" si="1132"/>
        <v>5.2552550335570471E-2</v>
      </c>
      <c r="FRK39" s="140"/>
      <c r="FRL39" s="268"/>
      <c r="FRM39" s="265"/>
      <c r="FRN39" s="262"/>
      <c r="FRO39" s="12" t="s">
        <v>3</v>
      </c>
      <c r="FRP39" s="106">
        <v>4619</v>
      </c>
      <c r="FRQ39" s="106">
        <v>242.74023</v>
      </c>
      <c r="FRR39" s="107">
        <f t="shared" si="1134"/>
        <v>5.2552550335570471E-2</v>
      </c>
      <c r="FRS39" s="140"/>
      <c r="FRT39" s="268"/>
      <c r="FRU39" s="265"/>
      <c r="FRV39" s="262"/>
      <c r="FRW39" s="12" t="s">
        <v>3</v>
      </c>
      <c r="FRX39" s="106">
        <v>4619</v>
      </c>
      <c r="FRY39" s="106">
        <v>242.74023</v>
      </c>
      <c r="FRZ39" s="107">
        <f t="shared" si="1136"/>
        <v>5.2552550335570471E-2</v>
      </c>
      <c r="FSA39" s="140"/>
      <c r="FSB39" s="268"/>
      <c r="FSC39" s="265"/>
      <c r="FSD39" s="262"/>
      <c r="FSE39" s="12" t="s">
        <v>3</v>
      </c>
      <c r="FSF39" s="106">
        <v>4619</v>
      </c>
      <c r="FSG39" s="106">
        <v>242.74023</v>
      </c>
      <c r="FSH39" s="107">
        <f t="shared" si="1138"/>
        <v>5.2552550335570471E-2</v>
      </c>
      <c r="FSI39" s="140"/>
      <c r="FSJ39" s="268"/>
      <c r="FSK39" s="265"/>
      <c r="FSL39" s="262"/>
      <c r="FSM39" s="12" t="s">
        <v>3</v>
      </c>
      <c r="FSN39" s="106">
        <v>4619</v>
      </c>
      <c r="FSO39" s="106">
        <v>242.74023</v>
      </c>
      <c r="FSP39" s="107">
        <f t="shared" si="1140"/>
        <v>5.2552550335570471E-2</v>
      </c>
      <c r="FSQ39" s="140"/>
      <c r="FSR39" s="268"/>
      <c r="FSS39" s="265"/>
      <c r="FST39" s="262"/>
      <c r="FSU39" s="12" t="s">
        <v>3</v>
      </c>
      <c r="FSV39" s="106">
        <v>4619</v>
      </c>
      <c r="FSW39" s="106">
        <v>242.74023</v>
      </c>
      <c r="FSX39" s="107">
        <f t="shared" si="1142"/>
        <v>5.2552550335570471E-2</v>
      </c>
      <c r="FSY39" s="140"/>
      <c r="FSZ39" s="268"/>
      <c r="FTA39" s="265"/>
      <c r="FTB39" s="262"/>
      <c r="FTC39" s="12" t="s">
        <v>3</v>
      </c>
      <c r="FTD39" s="106">
        <v>4619</v>
      </c>
      <c r="FTE39" s="106">
        <v>242.74023</v>
      </c>
      <c r="FTF39" s="107">
        <f t="shared" si="1144"/>
        <v>5.2552550335570471E-2</v>
      </c>
      <c r="FTG39" s="140"/>
      <c r="FTH39" s="268"/>
      <c r="FTI39" s="265"/>
      <c r="FTJ39" s="262"/>
      <c r="FTK39" s="12" t="s">
        <v>3</v>
      </c>
      <c r="FTL39" s="106">
        <v>4619</v>
      </c>
      <c r="FTM39" s="106">
        <v>242.74023</v>
      </c>
      <c r="FTN39" s="107">
        <f t="shared" si="1146"/>
        <v>5.2552550335570471E-2</v>
      </c>
      <c r="FTO39" s="140"/>
      <c r="FTP39" s="268"/>
      <c r="FTQ39" s="265"/>
      <c r="FTR39" s="262"/>
      <c r="FTS39" s="12" t="s">
        <v>3</v>
      </c>
      <c r="FTT39" s="106">
        <v>4619</v>
      </c>
      <c r="FTU39" s="106">
        <v>242.74023</v>
      </c>
      <c r="FTV39" s="107">
        <f t="shared" si="1148"/>
        <v>5.2552550335570471E-2</v>
      </c>
      <c r="FTW39" s="140"/>
      <c r="FTX39" s="268"/>
      <c r="FTY39" s="265"/>
      <c r="FTZ39" s="262"/>
      <c r="FUA39" s="12" t="s">
        <v>3</v>
      </c>
      <c r="FUB39" s="106">
        <v>4619</v>
      </c>
      <c r="FUC39" s="106">
        <v>242.74023</v>
      </c>
      <c r="FUD39" s="107">
        <f t="shared" si="1150"/>
        <v>5.2552550335570471E-2</v>
      </c>
      <c r="FUE39" s="140"/>
      <c r="FUF39" s="268"/>
      <c r="FUG39" s="265"/>
      <c r="FUH39" s="262"/>
      <c r="FUI39" s="12" t="s">
        <v>3</v>
      </c>
      <c r="FUJ39" s="106">
        <v>4619</v>
      </c>
      <c r="FUK39" s="106">
        <v>242.74023</v>
      </c>
      <c r="FUL39" s="107">
        <f t="shared" si="1152"/>
        <v>5.2552550335570471E-2</v>
      </c>
      <c r="FUM39" s="140"/>
      <c r="FUN39" s="268"/>
      <c r="FUO39" s="265"/>
      <c r="FUP39" s="262"/>
      <c r="FUQ39" s="12" t="s">
        <v>3</v>
      </c>
      <c r="FUR39" s="106">
        <v>4619</v>
      </c>
      <c r="FUS39" s="106">
        <v>242.74023</v>
      </c>
      <c r="FUT39" s="107">
        <f t="shared" si="1154"/>
        <v>5.2552550335570471E-2</v>
      </c>
      <c r="FUU39" s="140"/>
      <c r="FUV39" s="268"/>
      <c r="FUW39" s="265"/>
      <c r="FUX39" s="262"/>
      <c r="FUY39" s="12" t="s">
        <v>3</v>
      </c>
      <c r="FUZ39" s="106">
        <v>4619</v>
      </c>
      <c r="FVA39" s="106">
        <v>242.74023</v>
      </c>
      <c r="FVB39" s="107">
        <f t="shared" si="1156"/>
        <v>5.2552550335570471E-2</v>
      </c>
      <c r="FVC39" s="140"/>
      <c r="FVD39" s="268"/>
      <c r="FVE39" s="265"/>
      <c r="FVF39" s="262"/>
      <c r="FVG39" s="12" t="s">
        <v>3</v>
      </c>
      <c r="FVH39" s="106">
        <v>4619</v>
      </c>
      <c r="FVI39" s="106">
        <v>242.74023</v>
      </c>
      <c r="FVJ39" s="107">
        <f t="shared" si="1158"/>
        <v>5.2552550335570471E-2</v>
      </c>
      <c r="FVK39" s="140"/>
      <c r="FVL39" s="268"/>
      <c r="FVM39" s="265"/>
      <c r="FVN39" s="262"/>
      <c r="FVO39" s="12" t="s">
        <v>3</v>
      </c>
      <c r="FVP39" s="106">
        <v>4619</v>
      </c>
      <c r="FVQ39" s="106">
        <v>242.74023</v>
      </c>
      <c r="FVR39" s="107">
        <f t="shared" si="1160"/>
        <v>5.2552550335570471E-2</v>
      </c>
      <c r="FVS39" s="140"/>
      <c r="FVT39" s="268"/>
      <c r="FVU39" s="265"/>
      <c r="FVV39" s="262"/>
      <c r="FVW39" s="12" t="s">
        <v>3</v>
      </c>
      <c r="FVX39" s="106">
        <v>4619</v>
      </c>
      <c r="FVY39" s="106">
        <v>242.74023</v>
      </c>
      <c r="FVZ39" s="107">
        <f t="shared" si="1162"/>
        <v>5.2552550335570471E-2</v>
      </c>
      <c r="FWA39" s="140"/>
      <c r="FWB39" s="268"/>
      <c r="FWC39" s="265"/>
      <c r="FWD39" s="262"/>
      <c r="FWE39" s="12" t="s">
        <v>3</v>
      </c>
      <c r="FWF39" s="106">
        <v>4619</v>
      </c>
      <c r="FWG39" s="106">
        <v>242.74023</v>
      </c>
      <c r="FWH39" s="107">
        <f t="shared" si="1164"/>
        <v>5.2552550335570471E-2</v>
      </c>
      <c r="FWI39" s="140"/>
      <c r="FWJ39" s="268"/>
      <c r="FWK39" s="265"/>
      <c r="FWL39" s="262"/>
      <c r="FWM39" s="12" t="s">
        <v>3</v>
      </c>
      <c r="FWN39" s="106">
        <v>4619</v>
      </c>
      <c r="FWO39" s="106">
        <v>242.74023</v>
      </c>
      <c r="FWP39" s="107">
        <f t="shared" si="1166"/>
        <v>5.2552550335570471E-2</v>
      </c>
      <c r="FWQ39" s="140"/>
      <c r="FWR39" s="268"/>
      <c r="FWS39" s="265"/>
      <c r="FWT39" s="262"/>
      <c r="FWU39" s="12" t="s">
        <v>3</v>
      </c>
      <c r="FWV39" s="106">
        <v>4619</v>
      </c>
      <c r="FWW39" s="106">
        <v>242.74023</v>
      </c>
      <c r="FWX39" s="107">
        <f t="shared" si="1168"/>
        <v>5.2552550335570471E-2</v>
      </c>
      <c r="FWY39" s="140"/>
      <c r="FWZ39" s="268"/>
      <c r="FXA39" s="265"/>
      <c r="FXB39" s="262"/>
      <c r="FXC39" s="12" t="s">
        <v>3</v>
      </c>
      <c r="FXD39" s="106">
        <v>4619</v>
      </c>
      <c r="FXE39" s="106">
        <v>242.74023</v>
      </c>
      <c r="FXF39" s="107">
        <f t="shared" si="1170"/>
        <v>5.2552550335570471E-2</v>
      </c>
      <c r="FXG39" s="140"/>
      <c r="FXH39" s="268"/>
      <c r="FXI39" s="265"/>
      <c r="FXJ39" s="262"/>
      <c r="FXK39" s="12" t="s">
        <v>3</v>
      </c>
      <c r="FXL39" s="106">
        <v>4619</v>
      </c>
      <c r="FXM39" s="106">
        <v>242.74023</v>
      </c>
      <c r="FXN39" s="107">
        <f t="shared" si="1172"/>
        <v>5.2552550335570471E-2</v>
      </c>
      <c r="FXO39" s="140"/>
      <c r="FXP39" s="268"/>
      <c r="FXQ39" s="265"/>
      <c r="FXR39" s="262"/>
      <c r="FXS39" s="12" t="s">
        <v>3</v>
      </c>
      <c r="FXT39" s="106">
        <v>4619</v>
      </c>
      <c r="FXU39" s="106">
        <v>242.74023</v>
      </c>
      <c r="FXV39" s="107">
        <f t="shared" si="1174"/>
        <v>5.2552550335570471E-2</v>
      </c>
      <c r="FXW39" s="140"/>
      <c r="FXX39" s="268"/>
      <c r="FXY39" s="265"/>
      <c r="FXZ39" s="262"/>
      <c r="FYA39" s="12" t="s">
        <v>3</v>
      </c>
      <c r="FYB39" s="106">
        <v>4619</v>
      </c>
      <c r="FYC39" s="106">
        <v>242.74023</v>
      </c>
      <c r="FYD39" s="107">
        <f t="shared" si="1176"/>
        <v>5.2552550335570471E-2</v>
      </c>
      <c r="FYE39" s="140"/>
      <c r="FYF39" s="268"/>
      <c r="FYG39" s="265"/>
      <c r="FYH39" s="262"/>
      <c r="FYI39" s="12" t="s">
        <v>3</v>
      </c>
      <c r="FYJ39" s="106">
        <v>4619</v>
      </c>
      <c r="FYK39" s="106">
        <v>242.74023</v>
      </c>
      <c r="FYL39" s="107">
        <f t="shared" si="1178"/>
        <v>5.2552550335570471E-2</v>
      </c>
      <c r="FYM39" s="140"/>
      <c r="FYN39" s="268"/>
      <c r="FYO39" s="265"/>
      <c r="FYP39" s="262"/>
      <c r="FYQ39" s="12" t="s">
        <v>3</v>
      </c>
      <c r="FYR39" s="106">
        <v>4619</v>
      </c>
      <c r="FYS39" s="106">
        <v>242.74023</v>
      </c>
      <c r="FYT39" s="107">
        <f t="shared" si="1180"/>
        <v>5.2552550335570471E-2</v>
      </c>
      <c r="FYU39" s="140"/>
      <c r="FYV39" s="268"/>
      <c r="FYW39" s="265"/>
      <c r="FYX39" s="262"/>
      <c r="FYY39" s="12" t="s">
        <v>3</v>
      </c>
      <c r="FYZ39" s="106">
        <v>4619</v>
      </c>
      <c r="FZA39" s="106">
        <v>242.74023</v>
      </c>
      <c r="FZB39" s="107">
        <f t="shared" si="1182"/>
        <v>5.2552550335570471E-2</v>
      </c>
      <c r="FZC39" s="140"/>
      <c r="FZD39" s="268"/>
      <c r="FZE39" s="265"/>
      <c r="FZF39" s="262"/>
      <c r="FZG39" s="12" t="s">
        <v>3</v>
      </c>
      <c r="FZH39" s="106">
        <v>4619</v>
      </c>
      <c r="FZI39" s="106">
        <v>242.74023</v>
      </c>
      <c r="FZJ39" s="107">
        <f t="shared" si="1184"/>
        <v>5.2552550335570471E-2</v>
      </c>
      <c r="FZK39" s="140"/>
      <c r="FZL39" s="268"/>
      <c r="FZM39" s="265"/>
      <c r="FZN39" s="262"/>
      <c r="FZO39" s="12" t="s">
        <v>3</v>
      </c>
      <c r="FZP39" s="106">
        <v>4619</v>
      </c>
      <c r="FZQ39" s="106">
        <v>242.74023</v>
      </c>
      <c r="FZR39" s="107">
        <f t="shared" si="1186"/>
        <v>5.2552550335570471E-2</v>
      </c>
      <c r="FZS39" s="140"/>
      <c r="FZT39" s="268"/>
      <c r="FZU39" s="265"/>
      <c r="FZV39" s="262"/>
      <c r="FZW39" s="12" t="s">
        <v>3</v>
      </c>
      <c r="FZX39" s="106">
        <v>4619</v>
      </c>
      <c r="FZY39" s="106">
        <v>242.74023</v>
      </c>
      <c r="FZZ39" s="107">
        <f t="shared" si="1188"/>
        <v>5.2552550335570471E-2</v>
      </c>
      <c r="GAA39" s="140"/>
      <c r="GAB39" s="268"/>
      <c r="GAC39" s="265"/>
      <c r="GAD39" s="262"/>
      <c r="GAE39" s="12" t="s">
        <v>3</v>
      </c>
      <c r="GAF39" s="106">
        <v>4619</v>
      </c>
      <c r="GAG39" s="106">
        <v>242.74023</v>
      </c>
      <c r="GAH39" s="107">
        <f t="shared" si="1190"/>
        <v>5.2552550335570471E-2</v>
      </c>
      <c r="GAI39" s="140"/>
      <c r="GAJ39" s="268"/>
      <c r="GAK39" s="265"/>
      <c r="GAL39" s="262"/>
      <c r="GAM39" s="12" t="s">
        <v>3</v>
      </c>
      <c r="GAN39" s="106">
        <v>4619</v>
      </c>
      <c r="GAO39" s="106">
        <v>242.74023</v>
      </c>
      <c r="GAP39" s="107">
        <f t="shared" si="1192"/>
        <v>5.2552550335570471E-2</v>
      </c>
      <c r="GAQ39" s="140"/>
      <c r="GAR39" s="268"/>
      <c r="GAS39" s="265"/>
      <c r="GAT39" s="262"/>
      <c r="GAU39" s="12" t="s">
        <v>3</v>
      </c>
      <c r="GAV39" s="106">
        <v>4619</v>
      </c>
      <c r="GAW39" s="106">
        <v>242.74023</v>
      </c>
      <c r="GAX39" s="107">
        <f t="shared" si="1194"/>
        <v>5.2552550335570471E-2</v>
      </c>
      <c r="GAY39" s="140"/>
      <c r="GAZ39" s="268"/>
      <c r="GBA39" s="265"/>
      <c r="GBB39" s="262"/>
      <c r="GBC39" s="12" t="s">
        <v>3</v>
      </c>
      <c r="GBD39" s="106">
        <v>4619</v>
      </c>
      <c r="GBE39" s="106">
        <v>242.74023</v>
      </c>
      <c r="GBF39" s="107">
        <f t="shared" si="1196"/>
        <v>5.2552550335570471E-2</v>
      </c>
      <c r="GBG39" s="140"/>
      <c r="GBH39" s="268"/>
      <c r="GBI39" s="265"/>
      <c r="GBJ39" s="262"/>
      <c r="GBK39" s="12" t="s">
        <v>3</v>
      </c>
      <c r="GBL39" s="106">
        <v>4619</v>
      </c>
      <c r="GBM39" s="106">
        <v>242.74023</v>
      </c>
      <c r="GBN39" s="107">
        <f t="shared" si="1198"/>
        <v>5.2552550335570471E-2</v>
      </c>
      <c r="GBO39" s="140"/>
      <c r="GBP39" s="268"/>
      <c r="GBQ39" s="265"/>
      <c r="GBR39" s="262"/>
      <c r="GBS39" s="12" t="s">
        <v>3</v>
      </c>
      <c r="GBT39" s="106">
        <v>4619</v>
      </c>
      <c r="GBU39" s="106">
        <v>242.74023</v>
      </c>
      <c r="GBV39" s="107">
        <f t="shared" si="1200"/>
        <v>5.2552550335570471E-2</v>
      </c>
      <c r="GBW39" s="140"/>
      <c r="GBX39" s="268"/>
      <c r="GBY39" s="265"/>
      <c r="GBZ39" s="262"/>
      <c r="GCA39" s="12" t="s">
        <v>3</v>
      </c>
      <c r="GCB39" s="106">
        <v>4619</v>
      </c>
      <c r="GCC39" s="106">
        <v>242.74023</v>
      </c>
      <c r="GCD39" s="107">
        <f t="shared" si="1202"/>
        <v>5.2552550335570471E-2</v>
      </c>
      <c r="GCE39" s="140"/>
      <c r="GCF39" s="268"/>
      <c r="GCG39" s="265"/>
      <c r="GCH39" s="262"/>
      <c r="GCI39" s="12" t="s">
        <v>3</v>
      </c>
      <c r="GCJ39" s="106">
        <v>4619</v>
      </c>
      <c r="GCK39" s="106">
        <v>242.74023</v>
      </c>
      <c r="GCL39" s="107">
        <f t="shared" si="1204"/>
        <v>5.2552550335570471E-2</v>
      </c>
      <c r="GCM39" s="140"/>
      <c r="GCN39" s="268"/>
      <c r="GCO39" s="265"/>
      <c r="GCP39" s="262"/>
      <c r="GCQ39" s="12" t="s">
        <v>3</v>
      </c>
      <c r="GCR39" s="106">
        <v>4619</v>
      </c>
      <c r="GCS39" s="106">
        <v>242.74023</v>
      </c>
      <c r="GCT39" s="107">
        <f t="shared" si="1206"/>
        <v>5.2552550335570471E-2</v>
      </c>
      <c r="GCU39" s="140"/>
      <c r="GCV39" s="268"/>
      <c r="GCW39" s="265"/>
      <c r="GCX39" s="262"/>
      <c r="GCY39" s="12" t="s">
        <v>3</v>
      </c>
      <c r="GCZ39" s="106">
        <v>4619</v>
      </c>
      <c r="GDA39" s="106">
        <v>242.74023</v>
      </c>
      <c r="GDB39" s="107">
        <f t="shared" si="1208"/>
        <v>5.2552550335570471E-2</v>
      </c>
      <c r="GDC39" s="140"/>
      <c r="GDD39" s="268"/>
      <c r="GDE39" s="265"/>
      <c r="GDF39" s="262"/>
      <c r="GDG39" s="12" t="s">
        <v>3</v>
      </c>
      <c r="GDH39" s="106">
        <v>4619</v>
      </c>
      <c r="GDI39" s="106">
        <v>242.74023</v>
      </c>
      <c r="GDJ39" s="107">
        <f t="shared" si="1210"/>
        <v>5.2552550335570471E-2</v>
      </c>
      <c r="GDK39" s="140"/>
      <c r="GDL39" s="268"/>
      <c r="GDM39" s="265"/>
      <c r="GDN39" s="262"/>
      <c r="GDO39" s="12" t="s">
        <v>3</v>
      </c>
      <c r="GDP39" s="106">
        <v>4619</v>
      </c>
      <c r="GDQ39" s="106">
        <v>242.74023</v>
      </c>
      <c r="GDR39" s="107">
        <f t="shared" si="1212"/>
        <v>5.2552550335570471E-2</v>
      </c>
      <c r="GDS39" s="140"/>
      <c r="GDT39" s="268"/>
      <c r="GDU39" s="265"/>
      <c r="GDV39" s="262"/>
      <c r="GDW39" s="12" t="s">
        <v>3</v>
      </c>
      <c r="GDX39" s="106">
        <v>4619</v>
      </c>
      <c r="GDY39" s="106">
        <v>242.74023</v>
      </c>
      <c r="GDZ39" s="107">
        <f t="shared" si="1214"/>
        <v>5.2552550335570471E-2</v>
      </c>
      <c r="GEA39" s="140"/>
      <c r="GEB39" s="268"/>
      <c r="GEC39" s="265"/>
      <c r="GED39" s="262"/>
      <c r="GEE39" s="12" t="s">
        <v>3</v>
      </c>
      <c r="GEF39" s="106">
        <v>4619</v>
      </c>
      <c r="GEG39" s="106">
        <v>242.74023</v>
      </c>
      <c r="GEH39" s="107">
        <f t="shared" si="1216"/>
        <v>5.2552550335570471E-2</v>
      </c>
      <c r="GEI39" s="140"/>
      <c r="GEJ39" s="268"/>
      <c r="GEK39" s="265"/>
      <c r="GEL39" s="262"/>
      <c r="GEM39" s="12" t="s">
        <v>3</v>
      </c>
      <c r="GEN39" s="106">
        <v>4619</v>
      </c>
      <c r="GEO39" s="106">
        <v>242.74023</v>
      </c>
      <c r="GEP39" s="107">
        <f t="shared" si="1218"/>
        <v>5.2552550335570471E-2</v>
      </c>
      <c r="GEQ39" s="140"/>
      <c r="GER39" s="268"/>
      <c r="GES39" s="265"/>
      <c r="GET39" s="262"/>
      <c r="GEU39" s="12" t="s">
        <v>3</v>
      </c>
      <c r="GEV39" s="106">
        <v>4619</v>
      </c>
      <c r="GEW39" s="106">
        <v>242.74023</v>
      </c>
      <c r="GEX39" s="107">
        <f t="shared" si="1220"/>
        <v>5.2552550335570471E-2</v>
      </c>
      <c r="GEY39" s="140"/>
      <c r="GEZ39" s="268"/>
      <c r="GFA39" s="265"/>
      <c r="GFB39" s="262"/>
      <c r="GFC39" s="12" t="s">
        <v>3</v>
      </c>
      <c r="GFD39" s="106">
        <v>4619</v>
      </c>
      <c r="GFE39" s="106">
        <v>242.74023</v>
      </c>
      <c r="GFF39" s="107">
        <f t="shared" si="1222"/>
        <v>5.2552550335570471E-2</v>
      </c>
      <c r="GFG39" s="140"/>
      <c r="GFH39" s="268"/>
      <c r="GFI39" s="265"/>
      <c r="GFJ39" s="262"/>
      <c r="GFK39" s="12" t="s">
        <v>3</v>
      </c>
      <c r="GFL39" s="106">
        <v>4619</v>
      </c>
      <c r="GFM39" s="106">
        <v>242.74023</v>
      </c>
      <c r="GFN39" s="107">
        <f t="shared" si="1224"/>
        <v>5.2552550335570471E-2</v>
      </c>
      <c r="GFO39" s="140"/>
      <c r="GFP39" s="268"/>
      <c r="GFQ39" s="265"/>
      <c r="GFR39" s="262"/>
      <c r="GFS39" s="12" t="s">
        <v>3</v>
      </c>
      <c r="GFT39" s="106">
        <v>4619</v>
      </c>
      <c r="GFU39" s="106">
        <v>242.74023</v>
      </c>
      <c r="GFV39" s="107">
        <f t="shared" si="1226"/>
        <v>5.2552550335570471E-2</v>
      </c>
      <c r="GFW39" s="140"/>
      <c r="GFX39" s="268"/>
      <c r="GFY39" s="265"/>
      <c r="GFZ39" s="262"/>
      <c r="GGA39" s="12" t="s">
        <v>3</v>
      </c>
      <c r="GGB39" s="106">
        <v>4619</v>
      </c>
      <c r="GGC39" s="106">
        <v>242.74023</v>
      </c>
      <c r="GGD39" s="107">
        <f t="shared" si="1228"/>
        <v>5.2552550335570471E-2</v>
      </c>
      <c r="GGE39" s="140"/>
      <c r="GGF39" s="268"/>
      <c r="GGG39" s="265"/>
      <c r="GGH39" s="262"/>
      <c r="GGI39" s="12" t="s">
        <v>3</v>
      </c>
      <c r="GGJ39" s="106">
        <v>4619</v>
      </c>
      <c r="GGK39" s="106">
        <v>242.74023</v>
      </c>
      <c r="GGL39" s="107">
        <f t="shared" si="1230"/>
        <v>5.2552550335570471E-2</v>
      </c>
      <c r="GGM39" s="140"/>
      <c r="GGN39" s="268"/>
      <c r="GGO39" s="265"/>
      <c r="GGP39" s="262"/>
      <c r="GGQ39" s="12" t="s">
        <v>3</v>
      </c>
      <c r="GGR39" s="106">
        <v>4619</v>
      </c>
      <c r="GGS39" s="106">
        <v>242.74023</v>
      </c>
      <c r="GGT39" s="107">
        <f t="shared" si="1232"/>
        <v>5.2552550335570471E-2</v>
      </c>
      <c r="GGU39" s="140"/>
      <c r="GGV39" s="268"/>
      <c r="GGW39" s="265"/>
      <c r="GGX39" s="262"/>
      <c r="GGY39" s="12" t="s">
        <v>3</v>
      </c>
      <c r="GGZ39" s="106">
        <v>4619</v>
      </c>
      <c r="GHA39" s="106">
        <v>242.74023</v>
      </c>
      <c r="GHB39" s="107">
        <f t="shared" si="1234"/>
        <v>5.2552550335570471E-2</v>
      </c>
      <c r="GHC39" s="140"/>
      <c r="GHD39" s="268"/>
      <c r="GHE39" s="265"/>
      <c r="GHF39" s="262"/>
      <c r="GHG39" s="12" t="s">
        <v>3</v>
      </c>
      <c r="GHH39" s="106">
        <v>4619</v>
      </c>
      <c r="GHI39" s="106">
        <v>242.74023</v>
      </c>
      <c r="GHJ39" s="107">
        <f t="shared" si="1236"/>
        <v>5.2552550335570471E-2</v>
      </c>
      <c r="GHK39" s="140"/>
      <c r="GHL39" s="268"/>
      <c r="GHM39" s="265"/>
      <c r="GHN39" s="262"/>
      <c r="GHO39" s="12" t="s">
        <v>3</v>
      </c>
      <c r="GHP39" s="106">
        <v>4619</v>
      </c>
      <c r="GHQ39" s="106">
        <v>242.74023</v>
      </c>
      <c r="GHR39" s="107">
        <f t="shared" si="1238"/>
        <v>5.2552550335570471E-2</v>
      </c>
      <c r="GHS39" s="140"/>
      <c r="GHT39" s="268"/>
      <c r="GHU39" s="265"/>
      <c r="GHV39" s="262"/>
      <c r="GHW39" s="12" t="s">
        <v>3</v>
      </c>
      <c r="GHX39" s="106">
        <v>4619</v>
      </c>
      <c r="GHY39" s="106">
        <v>242.74023</v>
      </c>
      <c r="GHZ39" s="107">
        <f t="shared" si="1240"/>
        <v>5.2552550335570471E-2</v>
      </c>
      <c r="GIA39" s="140"/>
      <c r="GIB39" s="268"/>
      <c r="GIC39" s="265"/>
      <c r="GID39" s="262"/>
      <c r="GIE39" s="12" t="s">
        <v>3</v>
      </c>
      <c r="GIF39" s="106">
        <v>4619</v>
      </c>
      <c r="GIG39" s="106">
        <v>242.74023</v>
      </c>
      <c r="GIH39" s="107">
        <f t="shared" si="1242"/>
        <v>5.2552550335570471E-2</v>
      </c>
      <c r="GII39" s="140"/>
      <c r="GIJ39" s="268"/>
      <c r="GIK39" s="265"/>
      <c r="GIL39" s="262"/>
      <c r="GIM39" s="12" t="s">
        <v>3</v>
      </c>
      <c r="GIN39" s="106">
        <v>4619</v>
      </c>
      <c r="GIO39" s="106">
        <v>242.74023</v>
      </c>
      <c r="GIP39" s="107">
        <f t="shared" si="1244"/>
        <v>5.2552550335570471E-2</v>
      </c>
      <c r="GIQ39" s="140"/>
      <c r="GIR39" s="268"/>
      <c r="GIS39" s="265"/>
      <c r="GIT39" s="262"/>
      <c r="GIU39" s="12" t="s">
        <v>3</v>
      </c>
      <c r="GIV39" s="106">
        <v>4619</v>
      </c>
      <c r="GIW39" s="106">
        <v>242.74023</v>
      </c>
      <c r="GIX39" s="107">
        <f t="shared" si="1246"/>
        <v>5.2552550335570471E-2</v>
      </c>
      <c r="GIY39" s="140"/>
      <c r="GIZ39" s="268"/>
      <c r="GJA39" s="265"/>
      <c r="GJB39" s="262"/>
      <c r="GJC39" s="12" t="s">
        <v>3</v>
      </c>
      <c r="GJD39" s="106">
        <v>4619</v>
      </c>
      <c r="GJE39" s="106">
        <v>242.74023</v>
      </c>
      <c r="GJF39" s="107">
        <f t="shared" si="1248"/>
        <v>5.2552550335570471E-2</v>
      </c>
      <c r="GJG39" s="140"/>
      <c r="GJH39" s="268"/>
      <c r="GJI39" s="265"/>
      <c r="GJJ39" s="262"/>
      <c r="GJK39" s="12" t="s">
        <v>3</v>
      </c>
      <c r="GJL39" s="106">
        <v>4619</v>
      </c>
      <c r="GJM39" s="106">
        <v>242.74023</v>
      </c>
      <c r="GJN39" s="107">
        <f t="shared" si="1250"/>
        <v>5.2552550335570471E-2</v>
      </c>
      <c r="GJO39" s="140"/>
      <c r="GJP39" s="268"/>
      <c r="GJQ39" s="265"/>
      <c r="GJR39" s="262"/>
      <c r="GJS39" s="12" t="s">
        <v>3</v>
      </c>
      <c r="GJT39" s="106">
        <v>4619</v>
      </c>
      <c r="GJU39" s="106">
        <v>242.74023</v>
      </c>
      <c r="GJV39" s="107">
        <f t="shared" si="1252"/>
        <v>5.2552550335570471E-2</v>
      </c>
      <c r="GJW39" s="140"/>
      <c r="GJX39" s="268"/>
      <c r="GJY39" s="265"/>
      <c r="GJZ39" s="262"/>
      <c r="GKA39" s="12" t="s">
        <v>3</v>
      </c>
      <c r="GKB39" s="106">
        <v>4619</v>
      </c>
      <c r="GKC39" s="106">
        <v>242.74023</v>
      </c>
      <c r="GKD39" s="107">
        <f t="shared" si="1254"/>
        <v>5.2552550335570471E-2</v>
      </c>
      <c r="GKE39" s="140"/>
      <c r="GKF39" s="268"/>
      <c r="GKG39" s="265"/>
      <c r="GKH39" s="262"/>
      <c r="GKI39" s="12" t="s">
        <v>3</v>
      </c>
      <c r="GKJ39" s="106">
        <v>4619</v>
      </c>
      <c r="GKK39" s="106">
        <v>242.74023</v>
      </c>
      <c r="GKL39" s="107">
        <f t="shared" si="1256"/>
        <v>5.2552550335570471E-2</v>
      </c>
      <c r="GKM39" s="140"/>
      <c r="GKN39" s="268"/>
      <c r="GKO39" s="265"/>
      <c r="GKP39" s="262"/>
      <c r="GKQ39" s="12" t="s">
        <v>3</v>
      </c>
      <c r="GKR39" s="106">
        <v>4619</v>
      </c>
      <c r="GKS39" s="106">
        <v>242.74023</v>
      </c>
      <c r="GKT39" s="107">
        <f t="shared" si="1258"/>
        <v>5.2552550335570471E-2</v>
      </c>
      <c r="GKU39" s="140"/>
      <c r="GKV39" s="268"/>
      <c r="GKW39" s="265"/>
      <c r="GKX39" s="262"/>
      <c r="GKY39" s="12" t="s">
        <v>3</v>
      </c>
      <c r="GKZ39" s="106">
        <v>4619</v>
      </c>
      <c r="GLA39" s="106">
        <v>242.74023</v>
      </c>
      <c r="GLB39" s="107">
        <f t="shared" si="1260"/>
        <v>5.2552550335570471E-2</v>
      </c>
      <c r="GLC39" s="140"/>
      <c r="GLD39" s="268"/>
      <c r="GLE39" s="265"/>
      <c r="GLF39" s="262"/>
      <c r="GLG39" s="12" t="s">
        <v>3</v>
      </c>
      <c r="GLH39" s="106">
        <v>4619</v>
      </c>
      <c r="GLI39" s="106">
        <v>242.74023</v>
      </c>
      <c r="GLJ39" s="107">
        <f t="shared" si="1262"/>
        <v>5.2552550335570471E-2</v>
      </c>
      <c r="GLK39" s="140"/>
      <c r="GLL39" s="268"/>
      <c r="GLM39" s="265"/>
      <c r="GLN39" s="262"/>
      <c r="GLO39" s="12" t="s">
        <v>3</v>
      </c>
      <c r="GLP39" s="106">
        <v>4619</v>
      </c>
      <c r="GLQ39" s="106">
        <v>242.74023</v>
      </c>
      <c r="GLR39" s="107">
        <f t="shared" si="1264"/>
        <v>5.2552550335570471E-2</v>
      </c>
      <c r="GLS39" s="140"/>
      <c r="GLT39" s="268"/>
      <c r="GLU39" s="265"/>
      <c r="GLV39" s="262"/>
      <c r="GLW39" s="12" t="s">
        <v>3</v>
      </c>
      <c r="GLX39" s="106">
        <v>4619</v>
      </c>
      <c r="GLY39" s="106">
        <v>242.74023</v>
      </c>
      <c r="GLZ39" s="107">
        <f t="shared" si="1266"/>
        <v>5.2552550335570471E-2</v>
      </c>
      <c r="GMA39" s="140"/>
      <c r="GMB39" s="268"/>
      <c r="GMC39" s="265"/>
      <c r="GMD39" s="262"/>
      <c r="GME39" s="12" t="s">
        <v>3</v>
      </c>
      <c r="GMF39" s="106">
        <v>4619</v>
      </c>
      <c r="GMG39" s="106">
        <v>242.74023</v>
      </c>
      <c r="GMH39" s="107">
        <f t="shared" si="1268"/>
        <v>5.2552550335570471E-2</v>
      </c>
      <c r="GMI39" s="140"/>
      <c r="GMJ39" s="268"/>
      <c r="GMK39" s="265"/>
      <c r="GML39" s="262"/>
      <c r="GMM39" s="12" t="s">
        <v>3</v>
      </c>
      <c r="GMN39" s="106">
        <v>4619</v>
      </c>
      <c r="GMO39" s="106">
        <v>242.74023</v>
      </c>
      <c r="GMP39" s="107">
        <f t="shared" si="1270"/>
        <v>5.2552550335570471E-2</v>
      </c>
      <c r="GMQ39" s="140"/>
      <c r="GMR39" s="268"/>
      <c r="GMS39" s="265"/>
      <c r="GMT39" s="262"/>
      <c r="GMU39" s="12" t="s">
        <v>3</v>
      </c>
      <c r="GMV39" s="106">
        <v>4619</v>
      </c>
      <c r="GMW39" s="106">
        <v>242.74023</v>
      </c>
      <c r="GMX39" s="107">
        <f t="shared" si="1272"/>
        <v>5.2552550335570471E-2</v>
      </c>
      <c r="GMY39" s="140"/>
      <c r="GMZ39" s="268"/>
      <c r="GNA39" s="265"/>
      <c r="GNB39" s="262"/>
      <c r="GNC39" s="12" t="s">
        <v>3</v>
      </c>
      <c r="GND39" s="106">
        <v>4619</v>
      </c>
      <c r="GNE39" s="106">
        <v>242.74023</v>
      </c>
      <c r="GNF39" s="107">
        <f t="shared" si="1274"/>
        <v>5.2552550335570471E-2</v>
      </c>
      <c r="GNG39" s="140"/>
      <c r="GNH39" s="268"/>
      <c r="GNI39" s="265"/>
      <c r="GNJ39" s="262"/>
      <c r="GNK39" s="12" t="s">
        <v>3</v>
      </c>
      <c r="GNL39" s="106">
        <v>4619</v>
      </c>
      <c r="GNM39" s="106">
        <v>242.74023</v>
      </c>
      <c r="GNN39" s="107">
        <f t="shared" si="1276"/>
        <v>5.2552550335570471E-2</v>
      </c>
      <c r="GNO39" s="140"/>
      <c r="GNP39" s="268"/>
      <c r="GNQ39" s="265"/>
      <c r="GNR39" s="262"/>
      <c r="GNS39" s="12" t="s">
        <v>3</v>
      </c>
      <c r="GNT39" s="106">
        <v>4619</v>
      </c>
      <c r="GNU39" s="106">
        <v>242.74023</v>
      </c>
      <c r="GNV39" s="107">
        <f t="shared" si="1278"/>
        <v>5.2552550335570471E-2</v>
      </c>
      <c r="GNW39" s="140"/>
      <c r="GNX39" s="268"/>
      <c r="GNY39" s="265"/>
      <c r="GNZ39" s="262"/>
      <c r="GOA39" s="12" t="s">
        <v>3</v>
      </c>
      <c r="GOB39" s="106">
        <v>4619</v>
      </c>
      <c r="GOC39" s="106">
        <v>242.74023</v>
      </c>
      <c r="GOD39" s="107">
        <f t="shared" si="1280"/>
        <v>5.2552550335570471E-2</v>
      </c>
      <c r="GOE39" s="140"/>
      <c r="GOF39" s="268"/>
      <c r="GOG39" s="265"/>
      <c r="GOH39" s="262"/>
      <c r="GOI39" s="12" t="s">
        <v>3</v>
      </c>
      <c r="GOJ39" s="106">
        <v>4619</v>
      </c>
      <c r="GOK39" s="106">
        <v>242.74023</v>
      </c>
      <c r="GOL39" s="107">
        <f t="shared" si="1282"/>
        <v>5.2552550335570471E-2</v>
      </c>
      <c r="GOM39" s="140"/>
      <c r="GON39" s="268"/>
      <c r="GOO39" s="265"/>
      <c r="GOP39" s="262"/>
      <c r="GOQ39" s="12" t="s">
        <v>3</v>
      </c>
      <c r="GOR39" s="106">
        <v>4619</v>
      </c>
      <c r="GOS39" s="106">
        <v>242.74023</v>
      </c>
      <c r="GOT39" s="107">
        <f t="shared" si="1284"/>
        <v>5.2552550335570471E-2</v>
      </c>
      <c r="GOU39" s="140"/>
      <c r="GOV39" s="268"/>
      <c r="GOW39" s="265"/>
      <c r="GOX39" s="262"/>
      <c r="GOY39" s="12" t="s">
        <v>3</v>
      </c>
      <c r="GOZ39" s="106">
        <v>4619</v>
      </c>
      <c r="GPA39" s="106">
        <v>242.74023</v>
      </c>
      <c r="GPB39" s="107">
        <f t="shared" si="1286"/>
        <v>5.2552550335570471E-2</v>
      </c>
      <c r="GPC39" s="140"/>
      <c r="GPD39" s="268"/>
      <c r="GPE39" s="265"/>
      <c r="GPF39" s="262"/>
      <c r="GPG39" s="12" t="s">
        <v>3</v>
      </c>
      <c r="GPH39" s="106">
        <v>4619</v>
      </c>
      <c r="GPI39" s="106">
        <v>242.74023</v>
      </c>
      <c r="GPJ39" s="107">
        <f t="shared" si="1288"/>
        <v>5.2552550335570471E-2</v>
      </c>
      <c r="GPK39" s="140"/>
      <c r="GPL39" s="268"/>
      <c r="GPM39" s="265"/>
      <c r="GPN39" s="262"/>
      <c r="GPO39" s="12" t="s">
        <v>3</v>
      </c>
      <c r="GPP39" s="106">
        <v>4619</v>
      </c>
      <c r="GPQ39" s="106">
        <v>242.74023</v>
      </c>
      <c r="GPR39" s="107">
        <f t="shared" si="1290"/>
        <v>5.2552550335570471E-2</v>
      </c>
      <c r="GPS39" s="140"/>
      <c r="GPT39" s="268"/>
      <c r="GPU39" s="265"/>
      <c r="GPV39" s="262"/>
      <c r="GPW39" s="12" t="s">
        <v>3</v>
      </c>
      <c r="GPX39" s="106">
        <v>4619</v>
      </c>
      <c r="GPY39" s="106">
        <v>242.74023</v>
      </c>
      <c r="GPZ39" s="107">
        <f t="shared" si="1292"/>
        <v>5.2552550335570471E-2</v>
      </c>
      <c r="GQA39" s="140"/>
      <c r="GQB39" s="268"/>
      <c r="GQC39" s="265"/>
      <c r="GQD39" s="262"/>
      <c r="GQE39" s="12" t="s">
        <v>3</v>
      </c>
      <c r="GQF39" s="106">
        <v>4619</v>
      </c>
      <c r="GQG39" s="106">
        <v>242.74023</v>
      </c>
      <c r="GQH39" s="107">
        <f t="shared" si="1294"/>
        <v>5.2552550335570471E-2</v>
      </c>
      <c r="GQI39" s="140"/>
      <c r="GQJ39" s="268"/>
      <c r="GQK39" s="265"/>
      <c r="GQL39" s="262"/>
      <c r="GQM39" s="12" t="s">
        <v>3</v>
      </c>
      <c r="GQN39" s="106">
        <v>4619</v>
      </c>
      <c r="GQO39" s="106">
        <v>242.74023</v>
      </c>
      <c r="GQP39" s="107">
        <f t="shared" si="1296"/>
        <v>5.2552550335570471E-2</v>
      </c>
      <c r="GQQ39" s="140"/>
      <c r="GQR39" s="268"/>
      <c r="GQS39" s="265"/>
      <c r="GQT39" s="262"/>
      <c r="GQU39" s="12" t="s">
        <v>3</v>
      </c>
      <c r="GQV39" s="106">
        <v>4619</v>
      </c>
      <c r="GQW39" s="106">
        <v>242.74023</v>
      </c>
      <c r="GQX39" s="107">
        <f t="shared" si="1298"/>
        <v>5.2552550335570471E-2</v>
      </c>
      <c r="GQY39" s="140"/>
      <c r="GQZ39" s="268"/>
      <c r="GRA39" s="265"/>
      <c r="GRB39" s="262"/>
      <c r="GRC39" s="12" t="s">
        <v>3</v>
      </c>
      <c r="GRD39" s="106">
        <v>4619</v>
      </c>
      <c r="GRE39" s="106">
        <v>242.74023</v>
      </c>
      <c r="GRF39" s="107">
        <f t="shared" si="1300"/>
        <v>5.2552550335570471E-2</v>
      </c>
      <c r="GRG39" s="140"/>
      <c r="GRH39" s="268"/>
      <c r="GRI39" s="265"/>
      <c r="GRJ39" s="262"/>
      <c r="GRK39" s="12" t="s">
        <v>3</v>
      </c>
      <c r="GRL39" s="106">
        <v>4619</v>
      </c>
      <c r="GRM39" s="106">
        <v>242.74023</v>
      </c>
      <c r="GRN39" s="107">
        <f t="shared" si="1302"/>
        <v>5.2552550335570471E-2</v>
      </c>
      <c r="GRO39" s="140"/>
      <c r="GRP39" s="268"/>
      <c r="GRQ39" s="265"/>
      <c r="GRR39" s="262"/>
      <c r="GRS39" s="12" t="s">
        <v>3</v>
      </c>
      <c r="GRT39" s="106">
        <v>4619</v>
      </c>
      <c r="GRU39" s="106">
        <v>242.74023</v>
      </c>
      <c r="GRV39" s="107">
        <f t="shared" si="1304"/>
        <v>5.2552550335570471E-2</v>
      </c>
      <c r="GRW39" s="140"/>
      <c r="GRX39" s="268"/>
      <c r="GRY39" s="265"/>
      <c r="GRZ39" s="262"/>
      <c r="GSA39" s="12" t="s">
        <v>3</v>
      </c>
      <c r="GSB39" s="106">
        <v>4619</v>
      </c>
      <c r="GSC39" s="106">
        <v>242.74023</v>
      </c>
      <c r="GSD39" s="107">
        <f t="shared" si="1306"/>
        <v>5.2552550335570471E-2</v>
      </c>
      <c r="GSE39" s="140"/>
      <c r="GSF39" s="268"/>
      <c r="GSG39" s="265"/>
      <c r="GSH39" s="262"/>
      <c r="GSI39" s="12" t="s">
        <v>3</v>
      </c>
      <c r="GSJ39" s="106">
        <v>4619</v>
      </c>
      <c r="GSK39" s="106">
        <v>242.74023</v>
      </c>
      <c r="GSL39" s="107">
        <f t="shared" si="1308"/>
        <v>5.2552550335570471E-2</v>
      </c>
      <c r="GSM39" s="140"/>
      <c r="GSN39" s="268"/>
      <c r="GSO39" s="265"/>
      <c r="GSP39" s="262"/>
      <c r="GSQ39" s="12" t="s">
        <v>3</v>
      </c>
      <c r="GSR39" s="106">
        <v>4619</v>
      </c>
      <c r="GSS39" s="106">
        <v>242.74023</v>
      </c>
      <c r="GST39" s="107">
        <f t="shared" si="1310"/>
        <v>5.2552550335570471E-2</v>
      </c>
      <c r="GSU39" s="140"/>
      <c r="GSV39" s="268"/>
      <c r="GSW39" s="265"/>
      <c r="GSX39" s="262"/>
      <c r="GSY39" s="12" t="s">
        <v>3</v>
      </c>
      <c r="GSZ39" s="106">
        <v>4619</v>
      </c>
      <c r="GTA39" s="106">
        <v>242.74023</v>
      </c>
      <c r="GTB39" s="107">
        <f t="shared" si="1312"/>
        <v>5.2552550335570471E-2</v>
      </c>
      <c r="GTC39" s="140"/>
      <c r="GTD39" s="268"/>
      <c r="GTE39" s="265"/>
      <c r="GTF39" s="262"/>
      <c r="GTG39" s="12" t="s">
        <v>3</v>
      </c>
      <c r="GTH39" s="106">
        <v>4619</v>
      </c>
      <c r="GTI39" s="106">
        <v>242.74023</v>
      </c>
      <c r="GTJ39" s="107">
        <f t="shared" si="1314"/>
        <v>5.2552550335570471E-2</v>
      </c>
      <c r="GTK39" s="140"/>
      <c r="GTL39" s="268"/>
      <c r="GTM39" s="265"/>
      <c r="GTN39" s="262"/>
      <c r="GTO39" s="12" t="s">
        <v>3</v>
      </c>
      <c r="GTP39" s="106">
        <v>4619</v>
      </c>
      <c r="GTQ39" s="106">
        <v>242.74023</v>
      </c>
      <c r="GTR39" s="107">
        <f t="shared" si="1316"/>
        <v>5.2552550335570471E-2</v>
      </c>
      <c r="GTS39" s="140"/>
      <c r="GTT39" s="268"/>
      <c r="GTU39" s="265"/>
      <c r="GTV39" s="262"/>
      <c r="GTW39" s="12" t="s">
        <v>3</v>
      </c>
      <c r="GTX39" s="106">
        <v>4619</v>
      </c>
      <c r="GTY39" s="106">
        <v>242.74023</v>
      </c>
      <c r="GTZ39" s="107">
        <f t="shared" si="1318"/>
        <v>5.2552550335570471E-2</v>
      </c>
      <c r="GUA39" s="140"/>
      <c r="GUB39" s="268"/>
      <c r="GUC39" s="265"/>
      <c r="GUD39" s="262"/>
      <c r="GUE39" s="12" t="s">
        <v>3</v>
      </c>
      <c r="GUF39" s="106">
        <v>4619</v>
      </c>
      <c r="GUG39" s="106">
        <v>242.74023</v>
      </c>
      <c r="GUH39" s="107">
        <f t="shared" si="1320"/>
        <v>5.2552550335570471E-2</v>
      </c>
      <c r="GUI39" s="140"/>
      <c r="GUJ39" s="268"/>
      <c r="GUK39" s="265"/>
      <c r="GUL39" s="262"/>
      <c r="GUM39" s="12" t="s">
        <v>3</v>
      </c>
      <c r="GUN39" s="106">
        <v>4619</v>
      </c>
      <c r="GUO39" s="106">
        <v>242.74023</v>
      </c>
      <c r="GUP39" s="107">
        <f t="shared" si="1322"/>
        <v>5.2552550335570471E-2</v>
      </c>
      <c r="GUQ39" s="140"/>
      <c r="GUR39" s="268"/>
      <c r="GUS39" s="265"/>
      <c r="GUT39" s="262"/>
      <c r="GUU39" s="12" t="s">
        <v>3</v>
      </c>
      <c r="GUV39" s="106">
        <v>4619</v>
      </c>
      <c r="GUW39" s="106">
        <v>242.74023</v>
      </c>
      <c r="GUX39" s="107">
        <f t="shared" si="1324"/>
        <v>5.2552550335570471E-2</v>
      </c>
      <c r="GUY39" s="140"/>
      <c r="GUZ39" s="268"/>
      <c r="GVA39" s="265"/>
      <c r="GVB39" s="262"/>
      <c r="GVC39" s="12" t="s">
        <v>3</v>
      </c>
      <c r="GVD39" s="106">
        <v>4619</v>
      </c>
      <c r="GVE39" s="106">
        <v>242.74023</v>
      </c>
      <c r="GVF39" s="107">
        <f t="shared" si="1326"/>
        <v>5.2552550335570471E-2</v>
      </c>
      <c r="GVG39" s="140"/>
      <c r="GVH39" s="268"/>
      <c r="GVI39" s="265"/>
      <c r="GVJ39" s="262"/>
      <c r="GVK39" s="12" t="s">
        <v>3</v>
      </c>
      <c r="GVL39" s="106">
        <v>4619</v>
      </c>
      <c r="GVM39" s="106">
        <v>242.74023</v>
      </c>
      <c r="GVN39" s="107">
        <f t="shared" si="1328"/>
        <v>5.2552550335570471E-2</v>
      </c>
      <c r="GVO39" s="140"/>
      <c r="GVP39" s="268"/>
      <c r="GVQ39" s="265"/>
      <c r="GVR39" s="262"/>
      <c r="GVS39" s="12" t="s">
        <v>3</v>
      </c>
      <c r="GVT39" s="106">
        <v>4619</v>
      </c>
      <c r="GVU39" s="106">
        <v>242.74023</v>
      </c>
      <c r="GVV39" s="107">
        <f t="shared" si="1330"/>
        <v>5.2552550335570471E-2</v>
      </c>
      <c r="GVW39" s="140"/>
      <c r="GVX39" s="268"/>
      <c r="GVY39" s="265"/>
      <c r="GVZ39" s="262"/>
      <c r="GWA39" s="12" t="s">
        <v>3</v>
      </c>
      <c r="GWB39" s="106">
        <v>4619</v>
      </c>
      <c r="GWC39" s="106">
        <v>242.74023</v>
      </c>
      <c r="GWD39" s="107">
        <f t="shared" si="1332"/>
        <v>5.2552550335570471E-2</v>
      </c>
      <c r="GWE39" s="140"/>
      <c r="GWF39" s="268"/>
      <c r="GWG39" s="265"/>
      <c r="GWH39" s="262"/>
      <c r="GWI39" s="12" t="s">
        <v>3</v>
      </c>
      <c r="GWJ39" s="106">
        <v>4619</v>
      </c>
      <c r="GWK39" s="106">
        <v>242.74023</v>
      </c>
      <c r="GWL39" s="107">
        <f t="shared" si="1334"/>
        <v>5.2552550335570471E-2</v>
      </c>
      <c r="GWM39" s="140"/>
      <c r="GWN39" s="268"/>
      <c r="GWO39" s="265"/>
      <c r="GWP39" s="262"/>
      <c r="GWQ39" s="12" t="s">
        <v>3</v>
      </c>
      <c r="GWR39" s="106">
        <v>4619</v>
      </c>
      <c r="GWS39" s="106">
        <v>242.74023</v>
      </c>
      <c r="GWT39" s="107">
        <f t="shared" si="1336"/>
        <v>5.2552550335570471E-2</v>
      </c>
      <c r="GWU39" s="140"/>
      <c r="GWV39" s="268"/>
      <c r="GWW39" s="265"/>
      <c r="GWX39" s="262"/>
      <c r="GWY39" s="12" t="s">
        <v>3</v>
      </c>
      <c r="GWZ39" s="106">
        <v>4619</v>
      </c>
      <c r="GXA39" s="106">
        <v>242.74023</v>
      </c>
      <c r="GXB39" s="107">
        <f t="shared" si="1338"/>
        <v>5.2552550335570471E-2</v>
      </c>
      <c r="GXC39" s="140"/>
      <c r="GXD39" s="268"/>
      <c r="GXE39" s="265"/>
      <c r="GXF39" s="262"/>
      <c r="GXG39" s="12" t="s">
        <v>3</v>
      </c>
      <c r="GXH39" s="106">
        <v>4619</v>
      </c>
      <c r="GXI39" s="106">
        <v>242.74023</v>
      </c>
      <c r="GXJ39" s="107">
        <f t="shared" si="1340"/>
        <v>5.2552550335570471E-2</v>
      </c>
      <c r="GXK39" s="140"/>
      <c r="GXL39" s="268"/>
      <c r="GXM39" s="265"/>
      <c r="GXN39" s="262"/>
      <c r="GXO39" s="12" t="s">
        <v>3</v>
      </c>
      <c r="GXP39" s="106">
        <v>4619</v>
      </c>
      <c r="GXQ39" s="106">
        <v>242.74023</v>
      </c>
      <c r="GXR39" s="107">
        <f t="shared" si="1342"/>
        <v>5.2552550335570471E-2</v>
      </c>
      <c r="GXS39" s="140"/>
      <c r="GXT39" s="268"/>
      <c r="GXU39" s="265"/>
      <c r="GXV39" s="262"/>
      <c r="GXW39" s="12" t="s">
        <v>3</v>
      </c>
      <c r="GXX39" s="106">
        <v>4619</v>
      </c>
      <c r="GXY39" s="106">
        <v>242.74023</v>
      </c>
      <c r="GXZ39" s="107">
        <f t="shared" si="1344"/>
        <v>5.2552550335570471E-2</v>
      </c>
      <c r="GYA39" s="140"/>
      <c r="GYB39" s="268"/>
      <c r="GYC39" s="265"/>
      <c r="GYD39" s="262"/>
      <c r="GYE39" s="12" t="s">
        <v>3</v>
      </c>
      <c r="GYF39" s="106">
        <v>4619</v>
      </c>
      <c r="GYG39" s="106">
        <v>242.74023</v>
      </c>
      <c r="GYH39" s="107">
        <f t="shared" si="1346"/>
        <v>5.2552550335570471E-2</v>
      </c>
      <c r="GYI39" s="140"/>
      <c r="GYJ39" s="268"/>
      <c r="GYK39" s="265"/>
      <c r="GYL39" s="262"/>
      <c r="GYM39" s="12" t="s">
        <v>3</v>
      </c>
      <c r="GYN39" s="106">
        <v>4619</v>
      </c>
      <c r="GYO39" s="106">
        <v>242.74023</v>
      </c>
      <c r="GYP39" s="107">
        <f t="shared" si="1348"/>
        <v>5.2552550335570471E-2</v>
      </c>
      <c r="GYQ39" s="140"/>
      <c r="GYR39" s="268"/>
      <c r="GYS39" s="265"/>
      <c r="GYT39" s="262"/>
      <c r="GYU39" s="12" t="s">
        <v>3</v>
      </c>
      <c r="GYV39" s="106">
        <v>4619</v>
      </c>
      <c r="GYW39" s="106">
        <v>242.74023</v>
      </c>
      <c r="GYX39" s="107">
        <f t="shared" si="1350"/>
        <v>5.2552550335570471E-2</v>
      </c>
      <c r="GYY39" s="140"/>
      <c r="GYZ39" s="268"/>
      <c r="GZA39" s="265"/>
      <c r="GZB39" s="262"/>
      <c r="GZC39" s="12" t="s">
        <v>3</v>
      </c>
      <c r="GZD39" s="106">
        <v>4619</v>
      </c>
      <c r="GZE39" s="106">
        <v>242.74023</v>
      </c>
      <c r="GZF39" s="107">
        <f t="shared" si="1352"/>
        <v>5.2552550335570471E-2</v>
      </c>
      <c r="GZG39" s="140"/>
      <c r="GZH39" s="268"/>
      <c r="GZI39" s="265"/>
      <c r="GZJ39" s="262"/>
      <c r="GZK39" s="12" t="s">
        <v>3</v>
      </c>
      <c r="GZL39" s="106">
        <v>4619</v>
      </c>
      <c r="GZM39" s="106">
        <v>242.74023</v>
      </c>
      <c r="GZN39" s="107">
        <f t="shared" si="1354"/>
        <v>5.2552550335570471E-2</v>
      </c>
      <c r="GZO39" s="140"/>
      <c r="GZP39" s="268"/>
      <c r="GZQ39" s="265"/>
      <c r="GZR39" s="262"/>
      <c r="GZS39" s="12" t="s">
        <v>3</v>
      </c>
      <c r="GZT39" s="106">
        <v>4619</v>
      </c>
      <c r="GZU39" s="106">
        <v>242.74023</v>
      </c>
      <c r="GZV39" s="107">
        <f t="shared" si="1356"/>
        <v>5.2552550335570471E-2</v>
      </c>
      <c r="GZW39" s="140"/>
      <c r="GZX39" s="268"/>
      <c r="GZY39" s="265"/>
      <c r="GZZ39" s="262"/>
      <c r="HAA39" s="12" t="s">
        <v>3</v>
      </c>
      <c r="HAB39" s="106">
        <v>4619</v>
      </c>
      <c r="HAC39" s="106">
        <v>242.74023</v>
      </c>
      <c r="HAD39" s="107">
        <f t="shared" si="1358"/>
        <v>5.2552550335570471E-2</v>
      </c>
      <c r="HAE39" s="140"/>
      <c r="HAF39" s="268"/>
      <c r="HAG39" s="265"/>
      <c r="HAH39" s="262"/>
      <c r="HAI39" s="12" t="s">
        <v>3</v>
      </c>
      <c r="HAJ39" s="106">
        <v>4619</v>
      </c>
      <c r="HAK39" s="106">
        <v>242.74023</v>
      </c>
      <c r="HAL39" s="107">
        <f t="shared" si="1360"/>
        <v>5.2552550335570471E-2</v>
      </c>
      <c r="HAM39" s="140"/>
      <c r="HAN39" s="268"/>
      <c r="HAO39" s="265"/>
      <c r="HAP39" s="262"/>
      <c r="HAQ39" s="12" t="s">
        <v>3</v>
      </c>
      <c r="HAR39" s="106">
        <v>4619</v>
      </c>
      <c r="HAS39" s="106">
        <v>242.74023</v>
      </c>
      <c r="HAT39" s="107">
        <f t="shared" si="1362"/>
        <v>5.2552550335570471E-2</v>
      </c>
      <c r="HAU39" s="140"/>
      <c r="HAV39" s="268"/>
      <c r="HAW39" s="265"/>
      <c r="HAX39" s="262"/>
      <c r="HAY39" s="12" t="s">
        <v>3</v>
      </c>
      <c r="HAZ39" s="106">
        <v>4619</v>
      </c>
      <c r="HBA39" s="106">
        <v>242.74023</v>
      </c>
      <c r="HBB39" s="107">
        <f t="shared" si="1364"/>
        <v>5.2552550335570471E-2</v>
      </c>
      <c r="HBC39" s="140"/>
      <c r="HBD39" s="268"/>
      <c r="HBE39" s="265"/>
      <c r="HBF39" s="262"/>
      <c r="HBG39" s="12" t="s">
        <v>3</v>
      </c>
      <c r="HBH39" s="106">
        <v>4619</v>
      </c>
      <c r="HBI39" s="106">
        <v>242.74023</v>
      </c>
      <c r="HBJ39" s="107">
        <f t="shared" si="1366"/>
        <v>5.2552550335570471E-2</v>
      </c>
      <c r="HBK39" s="140"/>
      <c r="HBL39" s="268"/>
      <c r="HBM39" s="265"/>
      <c r="HBN39" s="262"/>
      <c r="HBO39" s="12" t="s">
        <v>3</v>
      </c>
      <c r="HBP39" s="106">
        <v>4619</v>
      </c>
      <c r="HBQ39" s="106">
        <v>242.74023</v>
      </c>
      <c r="HBR39" s="107">
        <f t="shared" si="1368"/>
        <v>5.2552550335570471E-2</v>
      </c>
      <c r="HBS39" s="140"/>
      <c r="HBT39" s="268"/>
      <c r="HBU39" s="265"/>
      <c r="HBV39" s="262"/>
      <c r="HBW39" s="12" t="s">
        <v>3</v>
      </c>
      <c r="HBX39" s="106">
        <v>4619</v>
      </c>
      <c r="HBY39" s="106">
        <v>242.74023</v>
      </c>
      <c r="HBZ39" s="107">
        <f t="shared" si="1370"/>
        <v>5.2552550335570471E-2</v>
      </c>
      <c r="HCA39" s="140"/>
      <c r="HCB39" s="268"/>
      <c r="HCC39" s="265"/>
      <c r="HCD39" s="262"/>
      <c r="HCE39" s="12" t="s">
        <v>3</v>
      </c>
      <c r="HCF39" s="106">
        <v>4619</v>
      </c>
      <c r="HCG39" s="106">
        <v>242.74023</v>
      </c>
      <c r="HCH39" s="107">
        <f t="shared" si="1372"/>
        <v>5.2552550335570471E-2</v>
      </c>
      <c r="HCI39" s="140"/>
      <c r="HCJ39" s="268"/>
      <c r="HCK39" s="265"/>
      <c r="HCL39" s="262"/>
      <c r="HCM39" s="12" t="s">
        <v>3</v>
      </c>
      <c r="HCN39" s="106">
        <v>4619</v>
      </c>
      <c r="HCO39" s="106">
        <v>242.74023</v>
      </c>
      <c r="HCP39" s="107">
        <f t="shared" si="1374"/>
        <v>5.2552550335570471E-2</v>
      </c>
      <c r="HCQ39" s="140"/>
      <c r="HCR39" s="268"/>
      <c r="HCS39" s="265"/>
      <c r="HCT39" s="262"/>
      <c r="HCU39" s="12" t="s">
        <v>3</v>
      </c>
      <c r="HCV39" s="106">
        <v>4619</v>
      </c>
      <c r="HCW39" s="106">
        <v>242.74023</v>
      </c>
      <c r="HCX39" s="107">
        <f t="shared" si="1376"/>
        <v>5.2552550335570471E-2</v>
      </c>
      <c r="HCY39" s="140"/>
      <c r="HCZ39" s="268"/>
      <c r="HDA39" s="265"/>
      <c r="HDB39" s="262"/>
      <c r="HDC39" s="12" t="s">
        <v>3</v>
      </c>
      <c r="HDD39" s="106">
        <v>4619</v>
      </c>
      <c r="HDE39" s="106">
        <v>242.74023</v>
      </c>
      <c r="HDF39" s="107">
        <f t="shared" si="1378"/>
        <v>5.2552550335570471E-2</v>
      </c>
      <c r="HDG39" s="140"/>
      <c r="HDH39" s="268"/>
      <c r="HDI39" s="265"/>
      <c r="HDJ39" s="262"/>
      <c r="HDK39" s="12" t="s">
        <v>3</v>
      </c>
      <c r="HDL39" s="106">
        <v>4619</v>
      </c>
      <c r="HDM39" s="106">
        <v>242.74023</v>
      </c>
      <c r="HDN39" s="107">
        <f t="shared" si="1380"/>
        <v>5.2552550335570471E-2</v>
      </c>
      <c r="HDO39" s="140"/>
      <c r="HDP39" s="268"/>
      <c r="HDQ39" s="265"/>
      <c r="HDR39" s="262"/>
      <c r="HDS39" s="12" t="s">
        <v>3</v>
      </c>
      <c r="HDT39" s="106">
        <v>4619</v>
      </c>
      <c r="HDU39" s="106">
        <v>242.74023</v>
      </c>
      <c r="HDV39" s="107">
        <f t="shared" si="1382"/>
        <v>5.2552550335570471E-2</v>
      </c>
      <c r="HDW39" s="140"/>
      <c r="HDX39" s="268"/>
      <c r="HDY39" s="265"/>
      <c r="HDZ39" s="262"/>
      <c r="HEA39" s="12" t="s">
        <v>3</v>
      </c>
      <c r="HEB39" s="106">
        <v>4619</v>
      </c>
      <c r="HEC39" s="106">
        <v>242.74023</v>
      </c>
      <c r="HED39" s="107">
        <f t="shared" si="1384"/>
        <v>5.2552550335570471E-2</v>
      </c>
      <c r="HEE39" s="140"/>
      <c r="HEF39" s="268"/>
      <c r="HEG39" s="265"/>
      <c r="HEH39" s="262"/>
      <c r="HEI39" s="12" t="s">
        <v>3</v>
      </c>
      <c r="HEJ39" s="106">
        <v>4619</v>
      </c>
      <c r="HEK39" s="106">
        <v>242.74023</v>
      </c>
      <c r="HEL39" s="107">
        <f t="shared" si="1386"/>
        <v>5.2552550335570471E-2</v>
      </c>
      <c r="HEM39" s="140"/>
      <c r="HEN39" s="268"/>
      <c r="HEO39" s="265"/>
      <c r="HEP39" s="262"/>
      <c r="HEQ39" s="12" t="s">
        <v>3</v>
      </c>
      <c r="HER39" s="106">
        <v>4619</v>
      </c>
      <c r="HES39" s="106">
        <v>242.74023</v>
      </c>
      <c r="HET39" s="107">
        <f t="shared" si="1388"/>
        <v>5.2552550335570471E-2</v>
      </c>
      <c r="HEU39" s="140"/>
      <c r="HEV39" s="268"/>
      <c r="HEW39" s="265"/>
      <c r="HEX39" s="262"/>
      <c r="HEY39" s="12" t="s">
        <v>3</v>
      </c>
      <c r="HEZ39" s="106">
        <v>4619</v>
      </c>
      <c r="HFA39" s="106">
        <v>242.74023</v>
      </c>
      <c r="HFB39" s="107">
        <f t="shared" si="1390"/>
        <v>5.2552550335570471E-2</v>
      </c>
      <c r="HFC39" s="140"/>
      <c r="HFD39" s="268"/>
      <c r="HFE39" s="265"/>
      <c r="HFF39" s="262"/>
      <c r="HFG39" s="12" t="s">
        <v>3</v>
      </c>
      <c r="HFH39" s="106">
        <v>4619</v>
      </c>
      <c r="HFI39" s="106">
        <v>242.74023</v>
      </c>
      <c r="HFJ39" s="107">
        <f t="shared" si="1392"/>
        <v>5.2552550335570471E-2</v>
      </c>
      <c r="HFK39" s="140"/>
      <c r="HFL39" s="268"/>
      <c r="HFM39" s="265"/>
      <c r="HFN39" s="262"/>
      <c r="HFO39" s="12" t="s">
        <v>3</v>
      </c>
      <c r="HFP39" s="106">
        <v>4619</v>
      </c>
      <c r="HFQ39" s="106">
        <v>242.74023</v>
      </c>
      <c r="HFR39" s="107">
        <f t="shared" si="1394"/>
        <v>5.2552550335570471E-2</v>
      </c>
      <c r="HFS39" s="140"/>
      <c r="HFT39" s="268"/>
      <c r="HFU39" s="265"/>
      <c r="HFV39" s="262"/>
      <c r="HFW39" s="12" t="s">
        <v>3</v>
      </c>
      <c r="HFX39" s="106">
        <v>4619</v>
      </c>
      <c r="HFY39" s="106">
        <v>242.74023</v>
      </c>
      <c r="HFZ39" s="107">
        <f t="shared" si="1396"/>
        <v>5.2552550335570471E-2</v>
      </c>
      <c r="HGA39" s="140"/>
      <c r="HGB39" s="268"/>
      <c r="HGC39" s="265"/>
      <c r="HGD39" s="262"/>
      <c r="HGE39" s="12" t="s">
        <v>3</v>
      </c>
      <c r="HGF39" s="106">
        <v>4619</v>
      </c>
      <c r="HGG39" s="106">
        <v>242.74023</v>
      </c>
      <c r="HGH39" s="107">
        <f t="shared" si="1398"/>
        <v>5.2552550335570471E-2</v>
      </c>
      <c r="HGI39" s="140"/>
      <c r="HGJ39" s="268"/>
      <c r="HGK39" s="265"/>
      <c r="HGL39" s="262"/>
      <c r="HGM39" s="12" t="s">
        <v>3</v>
      </c>
      <c r="HGN39" s="106">
        <v>4619</v>
      </c>
      <c r="HGO39" s="106">
        <v>242.74023</v>
      </c>
      <c r="HGP39" s="107">
        <f t="shared" si="1400"/>
        <v>5.2552550335570471E-2</v>
      </c>
      <c r="HGQ39" s="140"/>
      <c r="HGR39" s="268"/>
      <c r="HGS39" s="265"/>
      <c r="HGT39" s="262"/>
      <c r="HGU39" s="12" t="s">
        <v>3</v>
      </c>
      <c r="HGV39" s="106">
        <v>4619</v>
      </c>
      <c r="HGW39" s="106">
        <v>242.74023</v>
      </c>
      <c r="HGX39" s="107">
        <f t="shared" si="1402"/>
        <v>5.2552550335570471E-2</v>
      </c>
      <c r="HGY39" s="140"/>
      <c r="HGZ39" s="268"/>
      <c r="HHA39" s="265"/>
      <c r="HHB39" s="262"/>
      <c r="HHC39" s="12" t="s">
        <v>3</v>
      </c>
      <c r="HHD39" s="106">
        <v>4619</v>
      </c>
      <c r="HHE39" s="106">
        <v>242.74023</v>
      </c>
      <c r="HHF39" s="107">
        <f t="shared" si="1404"/>
        <v>5.2552550335570471E-2</v>
      </c>
      <c r="HHG39" s="140"/>
      <c r="HHH39" s="268"/>
      <c r="HHI39" s="265"/>
      <c r="HHJ39" s="262"/>
      <c r="HHK39" s="12" t="s">
        <v>3</v>
      </c>
      <c r="HHL39" s="106">
        <v>4619</v>
      </c>
      <c r="HHM39" s="106">
        <v>242.74023</v>
      </c>
      <c r="HHN39" s="107">
        <f t="shared" si="1406"/>
        <v>5.2552550335570471E-2</v>
      </c>
      <c r="HHO39" s="140"/>
      <c r="HHP39" s="268"/>
      <c r="HHQ39" s="265"/>
      <c r="HHR39" s="262"/>
      <c r="HHS39" s="12" t="s">
        <v>3</v>
      </c>
      <c r="HHT39" s="106">
        <v>4619</v>
      </c>
      <c r="HHU39" s="106">
        <v>242.74023</v>
      </c>
      <c r="HHV39" s="107">
        <f t="shared" si="1408"/>
        <v>5.2552550335570471E-2</v>
      </c>
      <c r="HHW39" s="140"/>
      <c r="HHX39" s="268"/>
      <c r="HHY39" s="265"/>
      <c r="HHZ39" s="262"/>
      <c r="HIA39" s="12" t="s">
        <v>3</v>
      </c>
      <c r="HIB39" s="106">
        <v>4619</v>
      </c>
      <c r="HIC39" s="106">
        <v>242.74023</v>
      </c>
      <c r="HID39" s="107">
        <f t="shared" si="1410"/>
        <v>5.2552550335570471E-2</v>
      </c>
      <c r="HIE39" s="140"/>
      <c r="HIF39" s="268"/>
      <c r="HIG39" s="265"/>
      <c r="HIH39" s="262"/>
      <c r="HII39" s="12" t="s">
        <v>3</v>
      </c>
      <c r="HIJ39" s="106">
        <v>4619</v>
      </c>
      <c r="HIK39" s="106">
        <v>242.74023</v>
      </c>
      <c r="HIL39" s="107">
        <f t="shared" si="1412"/>
        <v>5.2552550335570471E-2</v>
      </c>
      <c r="HIM39" s="140"/>
      <c r="HIN39" s="268"/>
      <c r="HIO39" s="265"/>
      <c r="HIP39" s="262"/>
      <c r="HIQ39" s="12" t="s">
        <v>3</v>
      </c>
      <c r="HIR39" s="106">
        <v>4619</v>
      </c>
      <c r="HIS39" s="106">
        <v>242.74023</v>
      </c>
      <c r="HIT39" s="107">
        <f t="shared" si="1414"/>
        <v>5.2552550335570471E-2</v>
      </c>
      <c r="HIU39" s="140"/>
      <c r="HIV39" s="268"/>
      <c r="HIW39" s="265"/>
      <c r="HIX39" s="262"/>
      <c r="HIY39" s="12" t="s">
        <v>3</v>
      </c>
      <c r="HIZ39" s="106">
        <v>4619</v>
      </c>
      <c r="HJA39" s="106">
        <v>242.74023</v>
      </c>
      <c r="HJB39" s="107">
        <f t="shared" si="1416"/>
        <v>5.2552550335570471E-2</v>
      </c>
      <c r="HJC39" s="140"/>
      <c r="HJD39" s="268"/>
      <c r="HJE39" s="265"/>
      <c r="HJF39" s="262"/>
      <c r="HJG39" s="12" t="s">
        <v>3</v>
      </c>
      <c r="HJH39" s="106">
        <v>4619</v>
      </c>
      <c r="HJI39" s="106">
        <v>242.74023</v>
      </c>
      <c r="HJJ39" s="107">
        <f t="shared" si="1418"/>
        <v>5.2552550335570471E-2</v>
      </c>
      <c r="HJK39" s="140"/>
      <c r="HJL39" s="268"/>
      <c r="HJM39" s="265"/>
      <c r="HJN39" s="262"/>
      <c r="HJO39" s="12" t="s">
        <v>3</v>
      </c>
      <c r="HJP39" s="106">
        <v>4619</v>
      </c>
      <c r="HJQ39" s="106">
        <v>242.74023</v>
      </c>
      <c r="HJR39" s="107">
        <f t="shared" si="1420"/>
        <v>5.2552550335570471E-2</v>
      </c>
      <c r="HJS39" s="140"/>
      <c r="HJT39" s="268"/>
      <c r="HJU39" s="265"/>
      <c r="HJV39" s="262"/>
      <c r="HJW39" s="12" t="s">
        <v>3</v>
      </c>
      <c r="HJX39" s="106">
        <v>4619</v>
      </c>
      <c r="HJY39" s="106">
        <v>242.74023</v>
      </c>
      <c r="HJZ39" s="107">
        <f t="shared" si="1422"/>
        <v>5.2552550335570471E-2</v>
      </c>
      <c r="HKA39" s="140"/>
      <c r="HKB39" s="268"/>
      <c r="HKC39" s="265"/>
      <c r="HKD39" s="262"/>
      <c r="HKE39" s="12" t="s">
        <v>3</v>
      </c>
      <c r="HKF39" s="106">
        <v>4619</v>
      </c>
      <c r="HKG39" s="106">
        <v>242.74023</v>
      </c>
      <c r="HKH39" s="107">
        <f t="shared" si="1424"/>
        <v>5.2552550335570471E-2</v>
      </c>
      <c r="HKI39" s="140"/>
      <c r="HKJ39" s="268"/>
      <c r="HKK39" s="265"/>
      <c r="HKL39" s="262"/>
      <c r="HKM39" s="12" t="s">
        <v>3</v>
      </c>
      <c r="HKN39" s="106">
        <v>4619</v>
      </c>
      <c r="HKO39" s="106">
        <v>242.74023</v>
      </c>
      <c r="HKP39" s="107">
        <f t="shared" si="1426"/>
        <v>5.2552550335570471E-2</v>
      </c>
      <c r="HKQ39" s="140"/>
      <c r="HKR39" s="268"/>
      <c r="HKS39" s="265"/>
      <c r="HKT39" s="262"/>
      <c r="HKU39" s="12" t="s">
        <v>3</v>
      </c>
      <c r="HKV39" s="106">
        <v>4619</v>
      </c>
      <c r="HKW39" s="106">
        <v>242.74023</v>
      </c>
      <c r="HKX39" s="107">
        <f t="shared" si="1428"/>
        <v>5.2552550335570471E-2</v>
      </c>
      <c r="HKY39" s="140"/>
      <c r="HKZ39" s="268"/>
      <c r="HLA39" s="265"/>
      <c r="HLB39" s="262"/>
      <c r="HLC39" s="12" t="s">
        <v>3</v>
      </c>
      <c r="HLD39" s="106">
        <v>4619</v>
      </c>
      <c r="HLE39" s="106">
        <v>242.74023</v>
      </c>
      <c r="HLF39" s="107">
        <f t="shared" si="1430"/>
        <v>5.2552550335570471E-2</v>
      </c>
      <c r="HLG39" s="140"/>
      <c r="HLH39" s="268"/>
      <c r="HLI39" s="265"/>
      <c r="HLJ39" s="262"/>
      <c r="HLK39" s="12" t="s">
        <v>3</v>
      </c>
      <c r="HLL39" s="106">
        <v>4619</v>
      </c>
      <c r="HLM39" s="106">
        <v>242.74023</v>
      </c>
      <c r="HLN39" s="107">
        <f t="shared" si="1432"/>
        <v>5.2552550335570471E-2</v>
      </c>
      <c r="HLO39" s="140"/>
      <c r="HLP39" s="268"/>
      <c r="HLQ39" s="265"/>
      <c r="HLR39" s="262"/>
      <c r="HLS39" s="12" t="s">
        <v>3</v>
      </c>
      <c r="HLT39" s="106">
        <v>4619</v>
      </c>
      <c r="HLU39" s="106">
        <v>242.74023</v>
      </c>
      <c r="HLV39" s="107">
        <f t="shared" si="1434"/>
        <v>5.2552550335570471E-2</v>
      </c>
      <c r="HLW39" s="140"/>
      <c r="HLX39" s="268"/>
      <c r="HLY39" s="265"/>
      <c r="HLZ39" s="262"/>
      <c r="HMA39" s="12" t="s">
        <v>3</v>
      </c>
      <c r="HMB39" s="106">
        <v>4619</v>
      </c>
      <c r="HMC39" s="106">
        <v>242.74023</v>
      </c>
      <c r="HMD39" s="107">
        <f t="shared" si="1436"/>
        <v>5.2552550335570471E-2</v>
      </c>
      <c r="HME39" s="140"/>
      <c r="HMF39" s="268"/>
      <c r="HMG39" s="265"/>
      <c r="HMH39" s="262"/>
      <c r="HMI39" s="12" t="s">
        <v>3</v>
      </c>
      <c r="HMJ39" s="106">
        <v>4619</v>
      </c>
      <c r="HMK39" s="106">
        <v>242.74023</v>
      </c>
      <c r="HML39" s="107">
        <f t="shared" si="1438"/>
        <v>5.2552550335570471E-2</v>
      </c>
      <c r="HMM39" s="140"/>
      <c r="HMN39" s="268"/>
      <c r="HMO39" s="265"/>
      <c r="HMP39" s="262"/>
      <c r="HMQ39" s="12" t="s">
        <v>3</v>
      </c>
      <c r="HMR39" s="106">
        <v>4619</v>
      </c>
      <c r="HMS39" s="106">
        <v>242.74023</v>
      </c>
      <c r="HMT39" s="107">
        <f t="shared" si="1440"/>
        <v>5.2552550335570471E-2</v>
      </c>
      <c r="HMU39" s="140"/>
      <c r="HMV39" s="268"/>
      <c r="HMW39" s="265"/>
      <c r="HMX39" s="262"/>
      <c r="HMY39" s="12" t="s">
        <v>3</v>
      </c>
      <c r="HMZ39" s="106">
        <v>4619</v>
      </c>
      <c r="HNA39" s="106">
        <v>242.74023</v>
      </c>
      <c r="HNB39" s="107">
        <f t="shared" si="1442"/>
        <v>5.2552550335570471E-2</v>
      </c>
      <c r="HNC39" s="140"/>
      <c r="HND39" s="268"/>
      <c r="HNE39" s="265"/>
      <c r="HNF39" s="262"/>
      <c r="HNG39" s="12" t="s">
        <v>3</v>
      </c>
      <c r="HNH39" s="106">
        <v>4619</v>
      </c>
      <c r="HNI39" s="106">
        <v>242.74023</v>
      </c>
      <c r="HNJ39" s="107">
        <f t="shared" si="1444"/>
        <v>5.2552550335570471E-2</v>
      </c>
      <c r="HNK39" s="140"/>
      <c r="HNL39" s="268"/>
      <c r="HNM39" s="265"/>
      <c r="HNN39" s="262"/>
      <c r="HNO39" s="12" t="s">
        <v>3</v>
      </c>
      <c r="HNP39" s="106">
        <v>4619</v>
      </c>
      <c r="HNQ39" s="106">
        <v>242.74023</v>
      </c>
      <c r="HNR39" s="107">
        <f t="shared" si="1446"/>
        <v>5.2552550335570471E-2</v>
      </c>
      <c r="HNS39" s="140"/>
      <c r="HNT39" s="268"/>
      <c r="HNU39" s="265"/>
      <c r="HNV39" s="262"/>
      <c r="HNW39" s="12" t="s">
        <v>3</v>
      </c>
      <c r="HNX39" s="106">
        <v>4619</v>
      </c>
      <c r="HNY39" s="106">
        <v>242.74023</v>
      </c>
      <c r="HNZ39" s="107">
        <f t="shared" si="1448"/>
        <v>5.2552550335570471E-2</v>
      </c>
      <c r="HOA39" s="140"/>
      <c r="HOB39" s="268"/>
      <c r="HOC39" s="265"/>
      <c r="HOD39" s="262"/>
      <c r="HOE39" s="12" t="s">
        <v>3</v>
      </c>
      <c r="HOF39" s="106">
        <v>4619</v>
      </c>
      <c r="HOG39" s="106">
        <v>242.74023</v>
      </c>
      <c r="HOH39" s="107">
        <f t="shared" si="1450"/>
        <v>5.2552550335570471E-2</v>
      </c>
      <c r="HOI39" s="140"/>
      <c r="HOJ39" s="268"/>
      <c r="HOK39" s="265"/>
      <c r="HOL39" s="262"/>
      <c r="HOM39" s="12" t="s">
        <v>3</v>
      </c>
      <c r="HON39" s="106">
        <v>4619</v>
      </c>
      <c r="HOO39" s="106">
        <v>242.74023</v>
      </c>
      <c r="HOP39" s="107">
        <f t="shared" si="1452"/>
        <v>5.2552550335570471E-2</v>
      </c>
      <c r="HOQ39" s="140"/>
      <c r="HOR39" s="268"/>
      <c r="HOS39" s="265"/>
      <c r="HOT39" s="262"/>
      <c r="HOU39" s="12" t="s">
        <v>3</v>
      </c>
      <c r="HOV39" s="106">
        <v>4619</v>
      </c>
      <c r="HOW39" s="106">
        <v>242.74023</v>
      </c>
      <c r="HOX39" s="107">
        <f t="shared" si="1454"/>
        <v>5.2552550335570471E-2</v>
      </c>
      <c r="HOY39" s="140"/>
      <c r="HOZ39" s="268"/>
      <c r="HPA39" s="265"/>
      <c r="HPB39" s="262"/>
      <c r="HPC39" s="12" t="s">
        <v>3</v>
      </c>
      <c r="HPD39" s="106">
        <v>4619</v>
      </c>
      <c r="HPE39" s="106">
        <v>242.74023</v>
      </c>
      <c r="HPF39" s="107">
        <f t="shared" si="1456"/>
        <v>5.2552550335570471E-2</v>
      </c>
      <c r="HPG39" s="140"/>
      <c r="HPH39" s="268"/>
      <c r="HPI39" s="265"/>
      <c r="HPJ39" s="262"/>
      <c r="HPK39" s="12" t="s">
        <v>3</v>
      </c>
      <c r="HPL39" s="106">
        <v>4619</v>
      </c>
      <c r="HPM39" s="106">
        <v>242.74023</v>
      </c>
      <c r="HPN39" s="107">
        <f t="shared" si="1458"/>
        <v>5.2552550335570471E-2</v>
      </c>
      <c r="HPO39" s="140"/>
      <c r="HPP39" s="268"/>
      <c r="HPQ39" s="265"/>
      <c r="HPR39" s="262"/>
      <c r="HPS39" s="12" t="s">
        <v>3</v>
      </c>
      <c r="HPT39" s="106">
        <v>4619</v>
      </c>
      <c r="HPU39" s="106">
        <v>242.74023</v>
      </c>
      <c r="HPV39" s="107">
        <f t="shared" si="1460"/>
        <v>5.2552550335570471E-2</v>
      </c>
      <c r="HPW39" s="140"/>
      <c r="HPX39" s="268"/>
      <c r="HPY39" s="265"/>
      <c r="HPZ39" s="262"/>
      <c r="HQA39" s="12" t="s">
        <v>3</v>
      </c>
      <c r="HQB39" s="106">
        <v>4619</v>
      </c>
      <c r="HQC39" s="106">
        <v>242.74023</v>
      </c>
      <c r="HQD39" s="107">
        <f t="shared" si="1462"/>
        <v>5.2552550335570471E-2</v>
      </c>
      <c r="HQE39" s="140"/>
      <c r="HQF39" s="268"/>
      <c r="HQG39" s="265"/>
      <c r="HQH39" s="262"/>
      <c r="HQI39" s="12" t="s">
        <v>3</v>
      </c>
      <c r="HQJ39" s="106">
        <v>4619</v>
      </c>
      <c r="HQK39" s="106">
        <v>242.74023</v>
      </c>
      <c r="HQL39" s="107">
        <f t="shared" si="1464"/>
        <v>5.2552550335570471E-2</v>
      </c>
      <c r="HQM39" s="140"/>
      <c r="HQN39" s="268"/>
      <c r="HQO39" s="265"/>
      <c r="HQP39" s="262"/>
      <c r="HQQ39" s="12" t="s">
        <v>3</v>
      </c>
      <c r="HQR39" s="106">
        <v>4619</v>
      </c>
      <c r="HQS39" s="106">
        <v>242.74023</v>
      </c>
      <c r="HQT39" s="107">
        <f t="shared" si="1466"/>
        <v>5.2552550335570471E-2</v>
      </c>
      <c r="HQU39" s="140"/>
      <c r="HQV39" s="268"/>
      <c r="HQW39" s="265"/>
      <c r="HQX39" s="262"/>
      <c r="HQY39" s="12" t="s">
        <v>3</v>
      </c>
      <c r="HQZ39" s="106">
        <v>4619</v>
      </c>
      <c r="HRA39" s="106">
        <v>242.74023</v>
      </c>
      <c r="HRB39" s="107">
        <f t="shared" si="1468"/>
        <v>5.2552550335570471E-2</v>
      </c>
      <c r="HRC39" s="140"/>
      <c r="HRD39" s="268"/>
      <c r="HRE39" s="265"/>
      <c r="HRF39" s="262"/>
      <c r="HRG39" s="12" t="s">
        <v>3</v>
      </c>
      <c r="HRH39" s="106">
        <v>4619</v>
      </c>
      <c r="HRI39" s="106">
        <v>242.74023</v>
      </c>
      <c r="HRJ39" s="107">
        <f t="shared" si="1470"/>
        <v>5.2552550335570471E-2</v>
      </c>
      <c r="HRK39" s="140"/>
      <c r="HRL39" s="268"/>
      <c r="HRM39" s="265"/>
      <c r="HRN39" s="262"/>
      <c r="HRO39" s="12" t="s">
        <v>3</v>
      </c>
      <c r="HRP39" s="106">
        <v>4619</v>
      </c>
      <c r="HRQ39" s="106">
        <v>242.74023</v>
      </c>
      <c r="HRR39" s="107">
        <f t="shared" si="1472"/>
        <v>5.2552550335570471E-2</v>
      </c>
      <c r="HRS39" s="140"/>
      <c r="HRT39" s="268"/>
      <c r="HRU39" s="265"/>
      <c r="HRV39" s="262"/>
      <c r="HRW39" s="12" t="s">
        <v>3</v>
      </c>
      <c r="HRX39" s="106">
        <v>4619</v>
      </c>
      <c r="HRY39" s="106">
        <v>242.74023</v>
      </c>
      <c r="HRZ39" s="107">
        <f t="shared" si="1474"/>
        <v>5.2552550335570471E-2</v>
      </c>
      <c r="HSA39" s="140"/>
      <c r="HSB39" s="268"/>
      <c r="HSC39" s="265"/>
      <c r="HSD39" s="262"/>
      <c r="HSE39" s="12" t="s">
        <v>3</v>
      </c>
      <c r="HSF39" s="106">
        <v>4619</v>
      </c>
      <c r="HSG39" s="106">
        <v>242.74023</v>
      </c>
      <c r="HSH39" s="107">
        <f t="shared" si="1476"/>
        <v>5.2552550335570471E-2</v>
      </c>
      <c r="HSI39" s="140"/>
      <c r="HSJ39" s="268"/>
      <c r="HSK39" s="265"/>
      <c r="HSL39" s="262"/>
      <c r="HSM39" s="12" t="s">
        <v>3</v>
      </c>
      <c r="HSN39" s="106">
        <v>4619</v>
      </c>
      <c r="HSO39" s="106">
        <v>242.74023</v>
      </c>
      <c r="HSP39" s="107">
        <f t="shared" si="1478"/>
        <v>5.2552550335570471E-2</v>
      </c>
      <c r="HSQ39" s="140"/>
      <c r="HSR39" s="268"/>
      <c r="HSS39" s="265"/>
      <c r="HST39" s="262"/>
      <c r="HSU39" s="12" t="s">
        <v>3</v>
      </c>
      <c r="HSV39" s="106">
        <v>4619</v>
      </c>
      <c r="HSW39" s="106">
        <v>242.74023</v>
      </c>
      <c r="HSX39" s="107">
        <f t="shared" si="1480"/>
        <v>5.2552550335570471E-2</v>
      </c>
      <c r="HSY39" s="140"/>
      <c r="HSZ39" s="268"/>
      <c r="HTA39" s="265"/>
      <c r="HTB39" s="262"/>
      <c r="HTC39" s="12" t="s">
        <v>3</v>
      </c>
      <c r="HTD39" s="106">
        <v>4619</v>
      </c>
      <c r="HTE39" s="106">
        <v>242.74023</v>
      </c>
      <c r="HTF39" s="107">
        <f t="shared" si="1482"/>
        <v>5.2552550335570471E-2</v>
      </c>
      <c r="HTG39" s="140"/>
      <c r="HTH39" s="268"/>
      <c r="HTI39" s="265"/>
      <c r="HTJ39" s="262"/>
      <c r="HTK39" s="12" t="s">
        <v>3</v>
      </c>
      <c r="HTL39" s="106">
        <v>4619</v>
      </c>
      <c r="HTM39" s="106">
        <v>242.74023</v>
      </c>
      <c r="HTN39" s="107">
        <f t="shared" si="1484"/>
        <v>5.2552550335570471E-2</v>
      </c>
      <c r="HTO39" s="140"/>
      <c r="HTP39" s="268"/>
      <c r="HTQ39" s="265"/>
      <c r="HTR39" s="262"/>
      <c r="HTS39" s="12" t="s">
        <v>3</v>
      </c>
      <c r="HTT39" s="106">
        <v>4619</v>
      </c>
      <c r="HTU39" s="106">
        <v>242.74023</v>
      </c>
      <c r="HTV39" s="107">
        <f t="shared" si="1486"/>
        <v>5.2552550335570471E-2</v>
      </c>
      <c r="HTW39" s="140"/>
      <c r="HTX39" s="268"/>
      <c r="HTY39" s="265"/>
      <c r="HTZ39" s="262"/>
      <c r="HUA39" s="12" t="s">
        <v>3</v>
      </c>
      <c r="HUB39" s="106">
        <v>4619</v>
      </c>
      <c r="HUC39" s="106">
        <v>242.74023</v>
      </c>
      <c r="HUD39" s="107">
        <f t="shared" si="1488"/>
        <v>5.2552550335570471E-2</v>
      </c>
      <c r="HUE39" s="140"/>
      <c r="HUF39" s="268"/>
      <c r="HUG39" s="265"/>
      <c r="HUH39" s="262"/>
      <c r="HUI39" s="12" t="s">
        <v>3</v>
      </c>
      <c r="HUJ39" s="106">
        <v>4619</v>
      </c>
      <c r="HUK39" s="106">
        <v>242.74023</v>
      </c>
      <c r="HUL39" s="107">
        <f t="shared" si="1490"/>
        <v>5.2552550335570471E-2</v>
      </c>
      <c r="HUM39" s="140"/>
      <c r="HUN39" s="268"/>
      <c r="HUO39" s="265"/>
      <c r="HUP39" s="262"/>
      <c r="HUQ39" s="12" t="s">
        <v>3</v>
      </c>
      <c r="HUR39" s="106">
        <v>4619</v>
      </c>
      <c r="HUS39" s="106">
        <v>242.74023</v>
      </c>
      <c r="HUT39" s="107">
        <f t="shared" si="1492"/>
        <v>5.2552550335570471E-2</v>
      </c>
      <c r="HUU39" s="140"/>
      <c r="HUV39" s="268"/>
      <c r="HUW39" s="265"/>
      <c r="HUX39" s="262"/>
      <c r="HUY39" s="12" t="s">
        <v>3</v>
      </c>
      <c r="HUZ39" s="106">
        <v>4619</v>
      </c>
      <c r="HVA39" s="106">
        <v>242.74023</v>
      </c>
      <c r="HVB39" s="107">
        <f t="shared" si="1494"/>
        <v>5.2552550335570471E-2</v>
      </c>
      <c r="HVC39" s="140"/>
      <c r="HVD39" s="268"/>
      <c r="HVE39" s="265"/>
      <c r="HVF39" s="262"/>
      <c r="HVG39" s="12" t="s">
        <v>3</v>
      </c>
      <c r="HVH39" s="106">
        <v>4619</v>
      </c>
      <c r="HVI39" s="106">
        <v>242.74023</v>
      </c>
      <c r="HVJ39" s="107">
        <f t="shared" si="1496"/>
        <v>5.2552550335570471E-2</v>
      </c>
      <c r="HVK39" s="140"/>
      <c r="HVL39" s="268"/>
      <c r="HVM39" s="265"/>
      <c r="HVN39" s="262"/>
      <c r="HVO39" s="12" t="s">
        <v>3</v>
      </c>
      <c r="HVP39" s="106">
        <v>4619</v>
      </c>
      <c r="HVQ39" s="106">
        <v>242.74023</v>
      </c>
      <c r="HVR39" s="107">
        <f t="shared" si="1498"/>
        <v>5.2552550335570471E-2</v>
      </c>
      <c r="HVS39" s="140"/>
      <c r="HVT39" s="268"/>
      <c r="HVU39" s="265"/>
      <c r="HVV39" s="262"/>
      <c r="HVW39" s="12" t="s">
        <v>3</v>
      </c>
      <c r="HVX39" s="106">
        <v>4619</v>
      </c>
      <c r="HVY39" s="106">
        <v>242.74023</v>
      </c>
      <c r="HVZ39" s="107">
        <f t="shared" si="1500"/>
        <v>5.2552550335570471E-2</v>
      </c>
      <c r="HWA39" s="140"/>
      <c r="HWB39" s="268"/>
      <c r="HWC39" s="265"/>
      <c r="HWD39" s="262"/>
      <c r="HWE39" s="12" t="s">
        <v>3</v>
      </c>
      <c r="HWF39" s="106">
        <v>4619</v>
      </c>
      <c r="HWG39" s="106">
        <v>242.74023</v>
      </c>
      <c r="HWH39" s="107">
        <f t="shared" si="1502"/>
        <v>5.2552550335570471E-2</v>
      </c>
      <c r="HWI39" s="140"/>
      <c r="HWJ39" s="268"/>
      <c r="HWK39" s="265"/>
      <c r="HWL39" s="262"/>
      <c r="HWM39" s="12" t="s">
        <v>3</v>
      </c>
      <c r="HWN39" s="106">
        <v>4619</v>
      </c>
      <c r="HWO39" s="106">
        <v>242.74023</v>
      </c>
      <c r="HWP39" s="107">
        <f t="shared" si="1504"/>
        <v>5.2552550335570471E-2</v>
      </c>
      <c r="HWQ39" s="140"/>
      <c r="HWR39" s="268"/>
      <c r="HWS39" s="265"/>
      <c r="HWT39" s="262"/>
      <c r="HWU39" s="12" t="s">
        <v>3</v>
      </c>
      <c r="HWV39" s="106">
        <v>4619</v>
      </c>
      <c r="HWW39" s="106">
        <v>242.74023</v>
      </c>
      <c r="HWX39" s="107">
        <f t="shared" si="1506"/>
        <v>5.2552550335570471E-2</v>
      </c>
      <c r="HWY39" s="140"/>
      <c r="HWZ39" s="268"/>
      <c r="HXA39" s="265"/>
      <c r="HXB39" s="262"/>
      <c r="HXC39" s="12" t="s">
        <v>3</v>
      </c>
      <c r="HXD39" s="106">
        <v>4619</v>
      </c>
      <c r="HXE39" s="106">
        <v>242.74023</v>
      </c>
      <c r="HXF39" s="107">
        <f t="shared" si="1508"/>
        <v>5.2552550335570471E-2</v>
      </c>
      <c r="HXG39" s="140"/>
      <c r="HXH39" s="268"/>
      <c r="HXI39" s="265"/>
      <c r="HXJ39" s="262"/>
      <c r="HXK39" s="12" t="s">
        <v>3</v>
      </c>
      <c r="HXL39" s="106">
        <v>4619</v>
      </c>
      <c r="HXM39" s="106">
        <v>242.74023</v>
      </c>
      <c r="HXN39" s="107">
        <f t="shared" si="1510"/>
        <v>5.2552550335570471E-2</v>
      </c>
      <c r="HXO39" s="140"/>
      <c r="HXP39" s="268"/>
      <c r="HXQ39" s="265"/>
      <c r="HXR39" s="262"/>
      <c r="HXS39" s="12" t="s">
        <v>3</v>
      </c>
      <c r="HXT39" s="106">
        <v>4619</v>
      </c>
      <c r="HXU39" s="106">
        <v>242.74023</v>
      </c>
      <c r="HXV39" s="107">
        <f t="shared" si="1512"/>
        <v>5.2552550335570471E-2</v>
      </c>
      <c r="HXW39" s="140"/>
      <c r="HXX39" s="268"/>
      <c r="HXY39" s="265"/>
      <c r="HXZ39" s="262"/>
      <c r="HYA39" s="12" t="s">
        <v>3</v>
      </c>
      <c r="HYB39" s="106">
        <v>4619</v>
      </c>
      <c r="HYC39" s="106">
        <v>242.74023</v>
      </c>
      <c r="HYD39" s="107">
        <f t="shared" si="1514"/>
        <v>5.2552550335570471E-2</v>
      </c>
      <c r="HYE39" s="140"/>
      <c r="HYF39" s="268"/>
      <c r="HYG39" s="265"/>
      <c r="HYH39" s="262"/>
      <c r="HYI39" s="12" t="s">
        <v>3</v>
      </c>
      <c r="HYJ39" s="106">
        <v>4619</v>
      </c>
      <c r="HYK39" s="106">
        <v>242.74023</v>
      </c>
      <c r="HYL39" s="107">
        <f t="shared" si="1516"/>
        <v>5.2552550335570471E-2</v>
      </c>
      <c r="HYM39" s="140"/>
      <c r="HYN39" s="268"/>
      <c r="HYO39" s="265"/>
      <c r="HYP39" s="262"/>
      <c r="HYQ39" s="12" t="s">
        <v>3</v>
      </c>
      <c r="HYR39" s="106">
        <v>4619</v>
      </c>
      <c r="HYS39" s="106">
        <v>242.74023</v>
      </c>
      <c r="HYT39" s="107">
        <f t="shared" si="1518"/>
        <v>5.2552550335570471E-2</v>
      </c>
      <c r="HYU39" s="140"/>
      <c r="HYV39" s="268"/>
      <c r="HYW39" s="265"/>
      <c r="HYX39" s="262"/>
      <c r="HYY39" s="12" t="s">
        <v>3</v>
      </c>
      <c r="HYZ39" s="106">
        <v>4619</v>
      </c>
      <c r="HZA39" s="106">
        <v>242.74023</v>
      </c>
      <c r="HZB39" s="107">
        <f t="shared" si="1520"/>
        <v>5.2552550335570471E-2</v>
      </c>
      <c r="HZC39" s="140"/>
      <c r="HZD39" s="268"/>
      <c r="HZE39" s="265"/>
      <c r="HZF39" s="262"/>
      <c r="HZG39" s="12" t="s">
        <v>3</v>
      </c>
      <c r="HZH39" s="106">
        <v>4619</v>
      </c>
      <c r="HZI39" s="106">
        <v>242.74023</v>
      </c>
      <c r="HZJ39" s="107">
        <f t="shared" si="1522"/>
        <v>5.2552550335570471E-2</v>
      </c>
      <c r="HZK39" s="140"/>
      <c r="HZL39" s="268"/>
      <c r="HZM39" s="265"/>
      <c r="HZN39" s="262"/>
      <c r="HZO39" s="12" t="s">
        <v>3</v>
      </c>
      <c r="HZP39" s="106">
        <v>4619</v>
      </c>
      <c r="HZQ39" s="106">
        <v>242.74023</v>
      </c>
      <c r="HZR39" s="107">
        <f t="shared" si="1524"/>
        <v>5.2552550335570471E-2</v>
      </c>
      <c r="HZS39" s="140"/>
      <c r="HZT39" s="268"/>
      <c r="HZU39" s="265"/>
      <c r="HZV39" s="262"/>
      <c r="HZW39" s="12" t="s">
        <v>3</v>
      </c>
      <c r="HZX39" s="106">
        <v>4619</v>
      </c>
      <c r="HZY39" s="106">
        <v>242.74023</v>
      </c>
      <c r="HZZ39" s="107">
        <f t="shared" si="1526"/>
        <v>5.2552550335570471E-2</v>
      </c>
      <c r="IAA39" s="140"/>
      <c r="IAB39" s="268"/>
      <c r="IAC39" s="265"/>
      <c r="IAD39" s="262"/>
      <c r="IAE39" s="12" t="s">
        <v>3</v>
      </c>
      <c r="IAF39" s="106">
        <v>4619</v>
      </c>
      <c r="IAG39" s="106">
        <v>242.74023</v>
      </c>
      <c r="IAH39" s="107">
        <f t="shared" si="1528"/>
        <v>5.2552550335570471E-2</v>
      </c>
      <c r="IAI39" s="140"/>
      <c r="IAJ39" s="268"/>
      <c r="IAK39" s="265"/>
      <c r="IAL39" s="262"/>
      <c r="IAM39" s="12" t="s">
        <v>3</v>
      </c>
      <c r="IAN39" s="106">
        <v>4619</v>
      </c>
      <c r="IAO39" s="106">
        <v>242.74023</v>
      </c>
      <c r="IAP39" s="107">
        <f t="shared" si="1530"/>
        <v>5.2552550335570471E-2</v>
      </c>
      <c r="IAQ39" s="140"/>
      <c r="IAR39" s="268"/>
      <c r="IAS39" s="265"/>
      <c r="IAT39" s="262"/>
      <c r="IAU39" s="12" t="s">
        <v>3</v>
      </c>
      <c r="IAV39" s="106">
        <v>4619</v>
      </c>
      <c r="IAW39" s="106">
        <v>242.74023</v>
      </c>
      <c r="IAX39" s="107">
        <f t="shared" si="1532"/>
        <v>5.2552550335570471E-2</v>
      </c>
      <c r="IAY39" s="140"/>
      <c r="IAZ39" s="268"/>
      <c r="IBA39" s="265"/>
      <c r="IBB39" s="262"/>
      <c r="IBC39" s="12" t="s">
        <v>3</v>
      </c>
      <c r="IBD39" s="106">
        <v>4619</v>
      </c>
      <c r="IBE39" s="106">
        <v>242.74023</v>
      </c>
      <c r="IBF39" s="107">
        <f t="shared" si="1534"/>
        <v>5.2552550335570471E-2</v>
      </c>
      <c r="IBG39" s="140"/>
      <c r="IBH39" s="268"/>
      <c r="IBI39" s="265"/>
      <c r="IBJ39" s="262"/>
      <c r="IBK39" s="12" t="s">
        <v>3</v>
      </c>
      <c r="IBL39" s="106">
        <v>4619</v>
      </c>
      <c r="IBM39" s="106">
        <v>242.74023</v>
      </c>
      <c r="IBN39" s="107">
        <f t="shared" si="1536"/>
        <v>5.2552550335570471E-2</v>
      </c>
      <c r="IBO39" s="140"/>
      <c r="IBP39" s="268"/>
      <c r="IBQ39" s="265"/>
      <c r="IBR39" s="262"/>
      <c r="IBS39" s="12" t="s">
        <v>3</v>
      </c>
      <c r="IBT39" s="106">
        <v>4619</v>
      </c>
      <c r="IBU39" s="106">
        <v>242.74023</v>
      </c>
      <c r="IBV39" s="107">
        <f t="shared" si="1538"/>
        <v>5.2552550335570471E-2</v>
      </c>
      <c r="IBW39" s="140"/>
      <c r="IBX39" s="268"/>
      <c r="IBY39" s="265"/>
      <c r="IBZ39" s="262"/>
      <c r="ICA39" s="12" t="s">
        <v>3</v>
      </c>
      <c r="ICB39" s="106">
        <v>4619</v>
      </c>
      <c r="ICC39" s="106">
        <v>242.74023</v>
      </c>
      <c r="ICD39" s="107">
        <f t="shared" si="1540"/>
        <v>5.2552550335570471E-2</v>
      </c>
      <c r="ICE39" s="140"/>
      <c r="ICF39" s="268"/>
      <c r="ICG39" s="265"/>
      <c r="ICH39" s="262"/>
      <c r="ICI39" s="12" t="s">
        <v>3</v>
      </c>
      <c r="ICJ39" s="106">
        <v>4619</v>
      </c>
      <c r="ICK39" s="106">
        <v>242.74023</v>
      </c>
      <c r="ICL39" s="107">
        <f t="shared" si="1542"/>
        <v>5.2552550335570471E-2</v>
      </c>
      <c r="ICM39" s="140"/>
      <c r="ICN39" s="268"/>
      <c r="ICO39" s="265"/>
      <c r="ICP39" s="262"/>
      <c r="ICQ39" s="12" t="s">
        <v>3</v>
      </c>
      <c r="ICR39" s="106">
        <v>4619</v>
      </c>
      <c r="ICS39" s="106">
        <v>242.74023</v>
      </c>
      <c r="ICT39" s="107">
        <f t="shared" si="1544"/>
        <v>5.2552550335570471E-2</v>
      </c>
      <c r="ICU39" s="140"/>
      <c r="ICV39" s="268"/>
      <c r="ICW39" s="265"/>
      <c r="ICX39" s="262"/>
      <c r="ICY39" s="12" t="s">
        <v>3</v>
      </c>
      <c r="ICZ39" s="106">
        <v>4619</v>
      </c>
      <c r="IDA39" s="106">
        <v>242.74023</v>
      </c>
      <c r="IDB39" s="107">
        <f t="shared" si="1546"/>
        <v>5.2552550335570471E-2</v>
      </c>
      <c r="IDC39" s="140"/>
      <c r="IDD39" s="268"/>
      <c r="IDE39" s="265"/>
      <c r="IDF39" s="262"/>
      <c r="IDG39" s="12" t="s">
        <v>3</v>
      </c>
      <c r="IDH39" s="106">
        <v>4619</v>
      </c>
      <c r="IDI39" s="106">
        <v>242.74023</v>
      </c>
      <c r="IDJ39" s="107">
        <f t="shared" si="1548"/>
        <v>5.2552550335570471E-2</v>
      </c>
      <c r="IDK39" s="140"/>
      <c r="IDL39" s="268"/>
      <c r="IDM39" s="265"/>
      <c r="IDN39" s="262"/>
      <c r="IDO39" s="12" t="s">
        <v>3</v>
      </c>
      <c r="IDP39" s="106">
        <v>4619</v>
      </c>
      <c r="IDQ39" s="106">
        <v>242.74023</v>
      </c>
      <c r="IDR39" s="107">
        <f t="shared" si="1550"/>
        <v>5.2552550335570471E-2</v>
      </c>
      <c r="IDS39" s="140"/>
      <c r="IDT39" s="268"/>
      <c r="IDU39" s="265"/>
      <c r="IDV39" s="262"/>
      <c r="IDW39" s="12" t="s">
        <v>3</v>
      </c>
      <c r="IDX39" s="106">
        <v>4619</v>
      </c>
      <c r="IDY39" s="106">
        <v>242.74023</v>
      </c>
      <c r="IDZ39" s="107">
        <f t="shared" si="1552"/>
        <v>5.2552550335570471E-2</v>
      </c>
      <c r="IEA39" s="140"/>
      <c r="IEB39" s="268"/>
      <c r="IEC39" s="265"/>
      <c r="IED39" s="262"/>
      <c r="IEE39" s="12" t="s">
        <v>3</v>
      </c>
      <c r="IEF39" s="106">
        <v>4619</v>
      </c>
      <c r="IEG39" s="106">
        <v>242.74023</v>
      </c>
      <c r="IEH39" s="107">
        <f t="shared" si="1554"/>
        <v>5.2552550335570471E-2</v>
      </c>
      <c r="IEI39" s="140"/>
      <c r="IEJ39" s="268"/>
      <c r="IEK39" s="265"/>
      <c r="IEL39" s="262"/>
      <c r="IEM39" s="12" t="s">
        <v>3</v>
      </c>
      <c r="IEN39" s="106">
        <v>4619</v>
      </c>
      <c r="IEO39" s="106">
        <v>242.74023</v>
      </c>
      <c r="IEP39" s="107">
        <f t="shared" si="1556"/>
        <v>5.2552550335570471E-2</v>
      </c>
      <c r="IEQ39" s="140"/>
      <c r="IER39" s="268"/>
      <c r="IES39" s="265"/>
      <c r="IET39" s="262"/>
      <c r="IEU39" s="12" t="s">
        <v>3</v>
      </c>
      <c r="IEV39" s="106">
        <v>4619</v>
      </c>
      <c r="IEW39" s="106">
        <v>242.74023</v>
      </c>
      <c r="IEX39" s="107">
        <f t="shared" si="1558"/>
        <v>5.2552550335570471E-2</v>
      </c>
      <c r="IEY39" s="140"/>
      <c r="IEZ39" s="268"/>
      <c r="IFA39" s="265"/>
      <c r="IFB39" s="262"/>
      <c r="IFC39" s="12" t="s">
        <v>3</v>
      </c>
      <c r="IFD39" s="106">
        <v>4619</v>
      </c>
      <c r="IFE39" s="106">
        <v>242.74023</v>
      </c>
      <c r="IFF39" s="107">
        <f t="shared" si="1560"/>
        <v>5.2552550335570471E-2</v>
      </c>
      <c r="IFG39" s="140"/>
      <c r="IFH39" s="268"/>
      <c r="IFI39" s="265"/>
      <c r="IFJ39" s="262"/>
      <c r="IFK39" s="12" t="s">
        <v>3</v>
      </c>
      <c r="IFL39" s="106">
        <v>4619</v>
      </c>
      <c r="IFM39" s="106">
        <v>242.74023</v>
      </c>
      <c r="IFN39" s="107">
        <f t="shared" si="1562"/>
        <v>5.2552550335570471E-2</v>
      </c>
      <c r="IFO39" s="140"/>
      <c r="IFP39" s="268"/>
      <c r="IFQ39" s="265"/>
      <c r="IFR39" s="262"/>
      <c r="IFS39" s="12" t="s">
        <v>3</v>
      </c>
      <c r="IFT39" s="106">
        <v>4619</v>
      </c>
      <c r="IFU39" s="106">
        <v>242.74023</v>
      </c>
      <c r="IFV39" s="107">
        <f t="shared" si="1564"/>
        <v>5.2552550335570471E-2</v>
      </c>
      <c r="IFW39" s="140"/>
      <c r="IFX39" s="268"/>
      <c r="IFY39" s="265"/>
      <c r="IFZ39" s="262"/>
      <c r="IGA39" s="12" t="s">
        <v>3</v>
      </c>
      <c r="IGB39" s="106">
        <v>4619</v>
      </c>
      <c r="IGC39" s="106">
        <v>242.74023</v>
      </c>
      <c r="IGD39" s="107">
        <f t="shared" si="1566"/>
        <v>5.2552550335570471E-2</v>
      </c>
      <c r="IGE39" s="140"/>
      <c r="IGF39" s="268"/>
      <c r="IGG39" s="265"/>
      <c r="IGH39" s="262"/>
      <c r="IGI39" s="12" t="s">
        <v>3</v>
      </c>
      <c r="IGJ39" s="106">
        <v>4619</v>
      </c>
      <c r="IGK39" s="106">
        <v>242.74023</v>
      </c>
      <c r="IGL39" s="107">
        <f t="shared" si="1568"/>
        <v>5.2552550335570471E-2</v>
      </c>
      <c r="IGM39" s="140"/>
      <c r="IGN39" s="268"/>
      <c r="IGO39" s="265"/>
      <c r="IGP39" s="262"/>
      <c r="IGQ39" s="12" t="s">
        <v>3</v>
      </c>
      <c r="IGR39" s="106">
        <v>4619</v>
      </c>
      <c r="IGS39" s="106">
        <v>242.74023</v>
      </c>
      <c r="IGT39" s="107">
        <f t="shared" si="1570"/>
        <v>5.2552550335570471E-2</v>
      </c>
      <c r="IGU39" s="140"/>
      <c r="IGV39" s="268"/>
      <c r="IGW39" s="265"/>
      <c r="IGX39" s="262"/>
      <c r="IGY39" s="12" t="s">
        <v>3</v>
      </c>
      <c r="IGZ39" s="106">
        <v>4619</v>
      </c>
      <c r="IHA39" s="106">
        <v>242.74023</v>
      </c>
      <c r="IHB39" s="107">
        <f t="shared" si="1572"/>
        <v>5.2552550335570471E-2</v>
      </c>
      <c r="IHC39" s="140"/>
      <c r="IHD39" s="268"/>
      <c r="IHE39" s="265"/>
      <c r="IHF39" s="262"/>
      <c r="IHG39" s="12" t="s">
        <v>3</v>
      </c>
      <c r="IHH39" s="106">
        <v>4619</v>
      </c>
      <c r="IHI39" s="106">
        <v>242.74023</v>
      </c>
      <c r="IHJ39" s="107">
        <f t="shared" si="1574"/>
        <v>5.2552550335570471E-2</v>
      </c>
      <c r="IHK39" s="140"/>
      <c r="IHL39" s="268"/>
      <c r="IHM39" s="265"/>
      <c r="IHN39" s="262"/>
      <c r="IHO39" s="12" t="s">
        <v>3</v>
      </c>
      <c r="IHP39" s="106">
        <v>4619</v>
      </c>
      <c r="IHQ39" s="106">
        <v>242.74023</v>
      </c>
      <c r="IHR39" s="107">
        <f t="shared" si="1576"/>
        <v>5.2552550335570471E-2</v>
      </c>
      <c r="IHS39" s="140"/>
      <c r="IHT39" s="268"/>
      <c r="IHU39" s="265"/>
      <c r="IHV39" s="262"/>
      <c r="IHW39" s="12" t="s">
        <v>3</v>
      </c>
      <c r="IHX39" s="106">
        <v>4619</v>
      </c>
      <c r="IHY39" s="106">
        <v>242.74023</v>
      </c>
      <c r="IHZ39" s="107">
        <f t="shared" si="1578"/>
        <v>5.2552550335570471E-2</v>
      </c>
      <c r="IIA39" s="140"/>
      <c r="IIB39" s="268"/>
      <c r="IIC39" s="265"/>
      <c r="IID39" s="262"/>
      <c r="IIE39" s="12" t="s">
        <v>3</v>
      </c>
      <c r="IIF39" s="106">
        <v>4619</v>
      </c>
      <c r="IIG39" s="106">
        <v>242.74023</v>
      </c>
      <c r="IIH39" s="107">
        <f t="shared" si="1580"/>
        <v>5.2552550335570471E-2</v>
      </c>
      <c r="III39" s="140"/>
      <c r="IIJ39" s="268"/>
      <c r="IIK39" s="265"/>
      <c r="IIL39" s="262"/>
      <c r="IIM39" s="12" t="s">
        <v>3</v>
      </c>
      <c r="IIN39" s="106">
        <v>4619</v>
      </c>
      <c r="IIO39" s="106">
        <v>242.74023</v>
      </c>
      <c r="IIP39" s="107">
        <f t="shared" si="1582"/>
        <v>5.2552550335570471E-2</v>
      </c>
      <c r="IIQ39" s="140"/>
      <c r="IIR39" s="268"/>
      <c r="IIS39" s="265"/>
      <c r="IIT39" s="262"/>
      <c r="IIU39" s="12" t="s">
        <v>3</v>
      </c>
      <c r="IIV39" s="106">
        <v>4619</v>
      </c>
      <c r="IIW39" s="106">
        <v>242.74023</v>
      </c>
      <c r="IIX39" s="107">
        <f t="shared" si="1584"/>
        <v>5.2552550335570471E-2</v>
      </c>
      <c r="IIY39" s="140"/>
      <c r="IIZ39" s="268"/>
      <c r="IJA39" s="265"/>
      <c r="IJB39" s="262"/>
      <c r="IJC39" s="12" t="s">
        <v>3</v>
      </c>
      <c r="IJD39" s="106">
        <v>4619</v>
      </c>
      <c r="IJE39" s="106">
        <v>242.74023</v>
      </c>
      <c r="IJF39" s="107">
        <f t="shared" si="1586"/>
        <v>5.2552550335570471E-2</v>
      </c>
      <c r="IJG39" s="140"/>
      <c r="IJH39" s="268"/>
      <c r="IJI39" s="265"/>
      <c r="IJJ39" s="262"/>
      <c r="IJK39" s="12" t="s">
        <v>3</v>
      </c>
      <c r="IJL39" s="106">
        <v>4619</v>
      </c>
      <c r="IJM39" s="106">
        <v>242.74023</v>
      </c>
      <c r="IJN39" s="107">
        <f t="shared" si="1588"/>
        <v>5.2552550335570471E-2</v>
      </c>
      <c r="IJO39" s="140"/>
      <c r="IJP39" s="268"/>
      <c r="IJQ39" s="265"/>
      <c r="IJR39" s="262"/>
      <c r="IJS39" s="12" t="s">
        <v>3</v>
      </c>
      <c r="IJT39" s="106">
        <v>4619</v>
      </c>
      <c r="IJU39" s="106">
        <v>242.74023</v>
      </c>
      <c r="IJV39" s="107">
        <f t="shared" si="1590"/>
        <v>5.2552550335570471E-2</v>
      </c>
      <c r="IJW39" s="140"/>
      <c r="IJX39" s="268"/>
      <c r="IJY39" s="265"/>
      <c r="IJZ39" s="262"/>
      <c r="IKA39" s="12" t="s">
        <v>3</v>
      </c>
      <c r="IKB39" s="106">
        <v>4619</v>
      </c>
      <c r="IKC39" s="106">
        <v>242.74023</v>
      </c>
      <c r="IKD39" s="107">
        <f t="shared" si="1592"/>
        <v>5.2552550335570471E-2</v>
      </c>
      <c r="IKE39" s="140"/>
      <c r="IKF39" s="268"/>
      <c r="IKG39" s="265"/>
      <c r="IKH39" s="262"/>
      <c r="IKI39" s="12" t="s">
        <v>3</v>
      </c>
      <c r="IKJ39" s="106">
        <v>4619</v>
      </c>
      <c r="IKK39" s="106">
        <v>242.74023</v>
      </c>
      <c r="IKL39" s="107">
        <f t="shared" si="1594"/>
        <v>5.2552550335570471E-2</v>
      </c>
      <c r="IKM39" s="140"/>
      <c r="IKN39" s="268"/>
      <c r="IKO39" s="265"/>
      <c r="IKP39" s="262"/>
      <c r="IKQ39" s="12" t="s">
        <v>3</v>
      </c>
      <c r="IKR39" s="106">
        <v>4619</v>
      </c>
      <c r="IKS39" s="106">
        <v>242.74023</v>
      </c>
      <c r="IKT39" s="107">
        <f t="shared" si="1596"/>
        <v>5.2552550335570471E-2</v>
      </c>
      <c r="IKU39" s="140"/>
      <c r="IKV39" s="268"/>
      <c r="IKW39" s="265"/>
      <c r="IKX39" s="262"/>
      <c r="IKY39" s="12" t="s">
        <v>3</v>
      </c>
      <c r="IKZ39" s="106">
        <v>4619</v>
      </c>
      <c r="ILA39" s="106">
        <v>242.74023</v>
      </c>
      <c r="ILB39" s="107">
        <f t="shared" si="1598"/>
        <v>5.2552550335570471E-2</v>
      </c>
      <c r="ILC39" s="140"/>
      <c r="ILD39" s="268"/>
      <c r="ILE39" s="265"/>
      <c r="ILF39" s="262"/>
      <c r="ILG39" s="12" t="s">
        <v>3</v>
      </c>
      <c r="ILH39" s="106">
        <v>4619</v>
      </c>
      <c r="ILI39" s="106">
        <v>242.74023</v>
      </c>
      <c r="ILJ39" s="107">
        <f t="shared" si="1600"/>
        <v>5.2552550335570471E-2</v>
      </c>
      <c r="ILK39" s="140"/>
      <c r="ILL39" s="268"/>
      <c r="ILM39" s="265"/>
      <c r="ILN39" s="262"/>
      <c r="ILO39" s="12" t="s">
        <v>3</v>
      </c>
      <c r="ILP39" s="106">
        <v>4619</v>
      </c>
      <c r="ILQ39" s="106">
        <v>242.74023</v>
      </c>
      <c r="ILR39" s="107">
        <f t="shared" si="1602"/>
        <v>5.2552550335570471E-2</v>
      </c>
      <c r="ILS39" s="140"/>
      <c r="ILT39" s="268"/>
      <c r="ILU39" s="265"/>
      <c r="ILV39" s="262"/>
      <c r="ILW39" s="12" t="s">
        <v>3</v>
      </c>
      <c r="ILX39" s="106">
        <v>4619</v>
      </c>
      <c r="ILY39" s="106">
        <v>242.74023</v>
      </c>
      <c r="ILZ39" s="107">
        <f t="shared" si="1604"/>
        <v>5.2552550335570471E-2</v>
      </c>
      <c r="IMA39" s="140"/>
      <c r="IMB39" s="268"/>
      <c r="IMC39" s="265"/>
      <c r="IMD39" s="262"/>
      <c r="IME39" s="12" t="s">
        <v>3</v>
      </c>
      <c r="IMF39" s="106">
        <v>4619</v>
      </c>
      <c r="IMG39" s="106">
        <v>242.74023</v>
      </c>
      <c r="IMH39" s="107">
        <f t="shared" si="1606"/>
        <v>5.2552550335570471E-2</v>
      </c>
      <c r="IMI39" s="140"/>
      <c r="IMJ39" s="268"/>
      <c r="IMK39" s="265"/>
      <c r="IML39" s="262"/>
      <c r="IMM39" s="12" t="s">
        <v>3</v>
      </c>
      <c r="IMN39" s="106">
        <v>4619</v>
      </c>
      <c r="IMO39" s="106">
        <v>242.74023</v>
      </c>
      <c r="IMP39" s="107">
        <f t="shared" si="1608"/>
        <v>5.2552550335570471E-2</v>
      </c>
      <c r="IMQ39" s="140"/>
      <c r="IMR39" s="268"/>
      <c r="IMS39" s="265"/>
      <c r="IMT39" s="262"/>
      <c r="IMU39" s="12" t="s">
        <v>3</v>
      </c>
      <c r="IMV39" s="106">
        <v>4619</v>
      </c>
      <c r="IMW39" s="106">
        <v>242.74023</v>
      </c>
      <c r="IMX39" s="107">
        <f t="shared" si="1610"/>
        <v>5.2552550335570471E-2</v>
      </c>
      <c r="IMY39" s="140"/>
      <c r="IMZ39" s="268"/>
      <c r="INA39" s="265"/>
      <c r="INB39" s="262"/>
      <c r="INC39" s="12" t="s">
        <v>3</v>
      </c>
      <c r="IND39" s="106">
        <v>4619</v>
      </c>
      <c r="INE39" s="106">
        <v>242.74023</v>
      </c>
      <c r="INF39" s="107">
        <f t="shared" si="1612"/>
        <v>5.2552550335570471E-2</v>
      </c>
      <c r="ING39" s="140"/>
      <c r="INH39" s="268"/>
      <c r="INI39" s="265"/>
      <c r="INJ39" s="262"/>
      <c r="INK39" s="12" t="s">
        <v>3</v>
      </c>
      <c r="INL39" s="106">
        <v>4619</v>
      </c>
      <c r="INM39" s="106">
        <v>242.74023</v>
      </c>
      <c r="INN39" s="107">
        <f t="shared" si="1614"/>
        <v>5.2552550335570471E-2</v>
      </c>
      <c r="INO39" s="140"/>
      <c r="INP39" s="268"/>
      <c r="INQ39" s="265"/>
      <c r="INR39" s="262"/>
      <c r="INS39" s="12" t="s">
        <v>3</v>
      </c>
      <c r="INT39" s="106">
        <v>4619</v>
      </c>
      <c r="INU39" s="106">
        <v>242.74023</v>
      </c>
      <c r="INV39" s="107">
        <f t="shared" si="1616"/>
        <v>5.2552550335570471E-2</v>
      </c>
      <c r="INW39" s="140"/>
      <c r="INX39" s="268"/>
      <c r="INY39" s="265"/>
      <c r="INZ39" s="262"/>
      <c r="IOA39" s="12" t="s">
        <v>3</v>
      </c>
      <c r="IOB39" s="106">
        <v>4619</v>
      </c>
      <c r="IOC39" s="106">
        <v>242.74023</v>
      </c>
      <c r="IOD39" s="107">
        <f t="shared" si="1618"/>
        <v>5.2552550335570471E-2</v>
      </c>
      <c r="IOE39" s="140"/>
      <c r="IOF39" s="268"/>
      <c r="IOG39" s="265"/>
      <c r="IOH39" s="262"/>
      <c r="IOI39" s="12" t="s">
        <v>3</v>
      </c>
      <c r="IOJ39" s="106">
        <v>4619</v>
      </c>
      <c r="IOK39" s="106">
        <v>242.74023</v>
      </c>
      <c r="IOL39" s="107">
        <f t="shared" si="1620"/>
        <v>5.2552550335570471E-2</v>
      </c>
      <c r="IOM39" s="140"/>
      <c r="ION39" s="268"/>
      <c r="IOO39" s="265"/>
      <c r="IOP39" s="262"/>
      <c r="IOQ39" s="12" t="s">
        <v>3</v>
      </c>
      <c r="IOR39" s="106">
        <v>4619</v>
      </c>
      <c r="IOS39" s="106">
        <v>242.74023</v>
      </c>
      <c r="IOT39" s="107">
        <f t="shared" si="1622"/>
        <v>5.2552550335570471E-2</v>
      </c>
      <c r="IOU39" s="140"/>
      <c r="IOV39" s="268"/>
      <c r="IOW39" s="265"/>
      <c r="IOX39" s="262"/>
      <c r="IOY39" s="12" t="s">
        <v>3</v>
      </c>
      <c r="IOZ39" s="106">
        <v>4619</v>
      </c>
      <c r="IPA39" s="106">
        <v>242.74023</v>
      </c>
      <c r="IPB39" s="107">
        <f t="shared" si="1624"/>
        <v>5.2552550335570471E-2</v>
      </c>
      <c r="IPC39" s="140"/>
      <c r="IPD39" s="268"/>
      <c r="IPE39" s="265"/>
      <c r="IPF39" s="262"/>
      <c r="IPG39" s="12" t="s">
        <v>3</v>
      </c>
      <c r="IPH39" s="106">
        <v>4619</v>
      </c>
      <c r="IPI39" s="106">
        <v>242.74023</v>
      </c>
      <c r="IPJ39" s="107">
        <f t="shared" si="1626"/>
        <v>5.2552550335570471E-2</v>
      </c>
      <c r="IPK39" s="140"/>
      <c r="IPL39" s="268"/>
      <c r="IPM39" s="265"/>
      <c r="IPN39" s="262"/>
      <c r="IPO39" s="12" t="s">
        <v>3</v>
      </c>
      <c r="IPP39" s="106">
        <v>4619</v>
      </c>
      <c r="IPQ39" s="106">
        <v>242.74023</v>
      </c>
      <c r="IPR39" s="107">
        <f t="shared" si="1628"/>
        <v>5.2552550335570471E-2</v>
      </c>
      <c r="IPS39" s="140"/>
      <c r="IPT39" s="268"/>
      <c r="IPU39" s="265"/>
      <c r="IPV39" s="262"/>
      <c r="IPW39" s="12" t="s">
        <v>3</v>
      </c>
      <c r="IPX39" s="106">
        <v>4619</v>
      </c>
      <c r="IPY39" s="106">
        <v>242.74023</v>
      </c>
      <c r="IPZ39" s="107">
        <f t="shared" si="1630"/>
        <v>5.2552550335570471E-2</v>
      </c>
      <c r="IQA39" s="140"/>
      <c r="IQB39" s="268"/>
      <c r="IQC39" s="265"/>
      <c r="IQD39" s="262"/>
      <c r="IQE39" s="12" t="s">
        <v>3</v>
      </c>
      <c r="IQF39" s="106">
        <v>4619</v>
      </c>
      <c r="IQG39" s="106">
        <v>242.74023</v>
      </c>
      <c r="IQH39" s="107">
        <f t="shared" si="1632"/>
        <v>5.2552550335570471E-2</v>
      </c>
      <c r="IQI39" s="140"/>
      <c r="IQJ39" s="268"/>
      <c r="IQK39" s="265"/>
      <c r="IQL39" s="262"/>
      <c r="IQM39" s="12" t="s">
        <v>3</v>
      </c>
      <c r="IQN39" s="106">
        <v>4619</v>
      </c>
      <c r="IQO39" s="106">
        <v>242.74023</v>
      </c>
      <c r="IQP39" s="107">
        <f t="shared" si="1634"/>
        <v>5.2552550335570471E-2</v>
      </c>
      <c r="IQQ39" s="140"/>
      <c r="IQR39" s="268"/>
      <c r="IQS39" s="265"/>
      <c r="IQT39" s="262"/>
      <c r="IQU39" s="12" t="s">
        <v>3</v>
      </c>
      <c r="IQV39" s="106">
        <v>4619</v>
      </c>
      <c r="IQW39" s="106">
        <v>242.74023</v>
      </c>
      <c r="IQX39" s="107">
        <f t="shared" si="1636"/>
        <v>5.2552550335570471E-2</v>
      </c>
      <c r="IQY39" s="140"/>
      <c r="IQZ39" s="268"/>
      <c r="IRA39" s="265"/>
      <c r="IRB39" s="262"/>
      <c r="IRC39" s="12" t="s">
        <v>3</v>
      </c>
      <c r="IRD39" s="106">
        <v>4619</v>
      </c>
      <c r="IRE39" s="106">
        <v>242.74023</v>
      </c>
      <c r="IRF39" s="107">
        <f t="shared" si="1638"/>
        <v>5.2552550335570471E-2</v>
      </c>
      <c r="IRG39" s="140"/>
      <c r="IRH39" s="268"/>
      <c r="IRI39" s="265"/>
      <c r="IRJ39" s="262"/>
      <c r="IRK39" s="12" t="s">
        <v>3</v>
      </c>
      <c r="IRL39" s="106">
        <v>4619</v>
      </c>
      <c r="IRM39" s="106">
        <v>242.74023</v>
      </c>
      <c r="IRN39" s="107">
        <f t="shared" si="1640"/>
        <v>5.2552550335570471E-2</v>
      </c>
      <c r="IRO39" s="140"/>
      <c r="IRP39" s="268"/>
      <c r="IRQ39" s="265"/>
      <c r="IRR39" s="262"/>
      <c r="IRS39" s="12" t="s">
        <v>3</v>
      </c>
      <c r="IRT39" s="106">
        <v>4619</v>
      </c>
      <c r="IRU39" s="106">
        <v>242.74023</v>
      </c>
      <c r="IRV39" s="107">
        <f t="shared" si="1642"/>
        <v>5.2552550335570471E-2</v>
      </c>
      <c r="IRW39" s="140"/>
      <c r="IRX39" s="268"/>
      <c r="IRY39" s="265"/>
      <c r="IRZ39" s="262"/>
      <c r="ISA39" s="12" t="s">
        <v>3</v>
      </c>
      <c r="ISB39" s="106">
        <v>4619</v>
      </c>
      <c r="ISC39" s="106">
        <v>242.74023</v>
      </c>
      <c r="ISD39" s="107">
        <f t="shared" si="1644"/>
        <v>5.2552550335570471E-2</v>
      </c>
      <c r="ISE39" s="140"/>
      <c r="ISF39" s="268"/>
      <c r="ISG39" s="265"/>
      <c r="ISH39" s="262"/>
      <c r="ISI39" s="12" t="s">
        <v>3</v>
      </c>
      <c r="ISJ39" s="106">
        <v>4619</v>
      </c>
      <c r="ISK39" s="106">
        <v>242.74023</v>
      </c>
      <c r="ISL39" s="107">
        <f t="shared" si="1646"/>
        <v>5.2552550335570471E-2</v>
      </c>
      <c r="ISM39" s="140"/>
      <c r="ISN39" s="268"/>
      <c r="ISO39" s="265"/>
      <c r="ISP39" s="262"/>
      <c r="ISQ39" s="12" t="s">
        <v>3</v>
      </c>
      <c r="ISR39" s="106">
        <v>4619</v>
      </c>
      <c r="ISS39" s="106">
        <v>242.74023</v>
      </c>
      <c r="IST39" s="107">
        <f t="shared" si="1648"/>
        <v>5.2552550335570471E-2</v>
      </c>
      <c r="ISU39" s="140"/>
      <c r="ISV39" s="268"/>
      <c r="ISW39" s="265"/>
      <c r="ISX39" s="262"/>
      <c r="ISY39" s="12" t="s">
        <v>3</v>
      </c>
      <c r="ISZ39" s="106">
        <v>4619</v>
      </c>
      <c r="ITA39" s="106">
        <v>242.74023</v>
      </c>
      <c r="ITB39" s="107">
        <f t="shared" si="1650"/>
        <v>5.2552550335570471E-2</v>
      </c>
      <c r="ITC39" s="140"/>
      <c r="ITD39" s="268"/>
      <c r="ITE39" s="265"/>
      <c r="ITF39" s="262"/>
      <c r="ITG39" s="12" t="s">
        <v>3</v>
      </c>
      <c r="ITH39" s="106">
        <v>4619</v>
      </c>
      <c r="ITI39" s="106">
        <v>242.74023</v>
      </c>
      <c r="ITJ39" s="107">
        <f t="shared" si="1652"/>
        <v>5.2552550335570471E-2</v>
      </c>
      <c r="ITK39" s="140"/>
      <c r="ITL39" s="268"/>
      <c r="ITM39" s="265"/>
      <c r="ITN39" s="262"/>
      <c r="ITO39" s="12" t="s">
        <v>3</v>
      </c>
      <c r="ITP39" s="106">
        <v>4619</v>
      </c>
      <c r="ITQ39" s="106">
        <v>242.74023</v>
      </c>
      <c r="ITR39" s="107">
        <f t="shared" si="1654"/>
        <v>5.2552550335570471E-2</v>
      </c>
      <c r="ITS39" s="140"/>
      <c r="ITT39" s="268"/>
      <c r="ITU39" s="265"/>
      <c r="ITV39" s="262"/>
      <c r="ITW39" s="12" t="s">
        <v>3</v>
      </c>
      <c r="ITX39" s="106">
        <v>4619</v>
      </c>
      <c r="ITY39" s="106">
        <v>242.74023</v>
      </c>
      <c r="ITZ39" s="107">
        <f t="shared" si="1656"/>
        <v>5.2552550335570471E-2</v>
      </c>
      <c r="IUA39" s="140"/>
      <c r="IUB39" s="268"/>
      <c r="IUC39" s="265"/>
      <c r="IUD39" s="262"/>
      <c r="IUE39" s="12" t="s">
        <v>3</v>
      </c>
      <c r="IUF39" s="106">
        <v>4619</v>
      </c>
      <c r="IUG39" s="106">
        <v>242.74023</v>
      </c>
      <c r="IUH39" s="107">
        <f t="shared" si="1658"/>
        <v>5.2552550335570471E-2</v>
      </c>
      <c r="IUI39" s="140"/>
      <c r="IUJ39" s="268"/>
      <c r="IUK39" s="265"/>
      <c r="IUL39" s="262"/>
      <c r="IUM39" s="12" t="s">
        <v>3</v>
      </c>
      <c r="IUN39" s="106">
        <v>4619</v>
      </c>
      <c r="IUO39" s="106">
        <v>242.74023</v>
      </c>
      <c r="IUP39" s="107">
        <f t="shared" si="1660"/>
        <v>5.2552550335570471E-2</v>
      </c>
      <c r="IUQ39" s="140"/>
      <c r="IUR39" s="268"/>
      <c r="IUS39" s="265"/>
      <c r="IUT39" s="262"/>
      <c r="IUU39" s="12" t="s">
        <v>3</v>
      </c>
      <c r="IUV39" s="106">
        <v>4619</v>
      </c>
      <c r="IUW39" s="106">
        <v>242.74023</v>
      </c>
      <c r="IUX39" s="107">
        <f t="shared" si="1662"/>
        <v>5.2552550335570471E-2</v>
      </c>
      <c r="IUY39" s="140"/>
      <c r="IUZ39" s="268"/>
      <c r="IVA39" s="265"/>
      <c r="IVB39" s="262"/>
      <c r="IVC39" s="12" t="s">
        <v>3</v>
      </c>
      <c r="IVD39" s="106">
        <v>4619</v>
      </c>
      <c r="IVE39" s="106">
        <v>242.74023</v>
      </c>
      <c r="IVF39" s="107">
        <f t="shared" si="1664"/>
        <v>5.2552550335570471E-2</v>
      </c>
      <c r="IVG39" s="140"/>
      <c r="IVH39" s="268"/>
      <c r="IVI39" s="265"/>
      <c r="IVJ39" s="262"/>
      <c r="IVK39" s="12" t="s">
        <v>3</v>
      </c>
      <c r="IVL39" s="106">
        <v>4619</v>
      </c>
      <c r="IVM39" s="106">
        <v>242.74023</v>
      </c>
      <c r="IVN39" s="107">
        <f t="shared" si="1666"/>
        <v>5.2552550335570471E-2</v>
      </c>
      <c r="IVO39" s="140"/>
      <c r="IVP39" s="268"/>
      <c r="IVQ39" s="265"/>
      <c r="IVR39" s="262"/>
      <c r="IVS39" s="12" t="s">
        <v>3</v>
      </c>
      <c r="IVT39" s="106">
        <v>4619</v>
      </c>
      <c r="IVU39" s="106">
        <v>242.74023</v>
      </c>
      <c r="IVV39" s="107">
        <f t="shared" si="1668"/>
        <v>5.2552550335570471E-2</v>
      </c>
      <c r="IVW39" s="140"/>
      <c r="IVX39" s="268"/>
      <c r="IVY39" s="265"/>
      <c r="IVZ39" s="262"/>
      <c r="IWA39" s="12" t="s">
        <v>3</v>
      </c>
      <c r="IWB39" s="106">
        <v>4619</v>
      </c>
      <c r="IWC39" s="106">
        <v>242.74023</v>
      </c>
      <c r="IWD39" s="107">
        <f t="shared" si="1670"/>
        <v>5.2552550335570471E-2</v>
      </c>
      <c r="IWE39" s="140"/>
      <c r="IWF39" s="268"/>
      <c r="IWG39" s="265"/>
      <c r="IWH39" s="262"/>
      <c r="IWI39" s="12" t="s">
        <v>3</v>
      </c>
      <c r="IWJ39" s="106">
        <v>4619</v>
      </c>
      <c r="IWK39" s="106">
        <v>242.74023</v>
      </c>
      <c r="IWL39" s="107">
        <f t="shared" si="1672"/>
        <v>5.2552550335570471E-2</v>
      </c>
      <c r="IWM39" s="140"/>
      <c r="IWN39" s="268"/>
      <c r="IWO39" s="265"/>
      <c r="IWP39" s="262"/>
      <c r="IWQ39" s="12" t="s">
        <v>3</v>
      </c>
      <c r="IWR39" s="106">
        <v>4619</v>
      </c>
      <c r="IWS39" s="106">
        <v>242.74023</v>
      </c>
      <c r="IWT39" s="107">
        <f t="shared" si="1674"/>
        <v>5.2552550335570471E-2</v>
      </c>
      <c r="IWU39" s="140"/>
      <c r="IWV39" s="268"/>
      <c r="IWW39" s="265"/>
      <c r="IWX39" s="262"/>
      <c r="IWY39" s="12" t="s">
        <v>3</v>
      </c>
      <c r="IWZ39" s="106">
        <v>4619</v>
      </c>
      <c r="IXA39" s="106">
        <v>242.74023</v>
      </c>
      <c r="IXB39" s="107">
        <f t="shared" si="1676"/>
        <v>5.2552550335570471E-2</v>
      </c>
      <c r="IXC39" s="140"/>
      <c r="IXD39" s="268"/>
      <c r="IXE39" s="265"/>
      <c r="IXF39" s="262"/>
      <c r="IXG39" s="12" t="s">
        <v>3</v>
      </c>
      <c r="IXH39" s="106">
        <v>4619</v>
      </c>
      <c r="IXI39" s="106">
        <v>242.74023</v>
      </c>
      <c r="IXJ39" s="107">
        <f t="shared" si="1678"/>
        <v>5.2552550335570471E-2</v>
      </c>
      <c r="IXK39" s="140"/>
      <c r="IXL39" s="268"/>
      <c r="IXM39" s="265"/>
      <c r="IXN39" s="262"/>
      <c r="IXO39" s="12" t="s">
        <v>3</v>
      </c>
      <c r="IXP39" s="106">
        <v>4619</v>
      </c>
      <c r="IXQ39" s="106">
        <v>242.74023</v>
      </c>
      <c r="IXR39" s="107">
        <f t="shared" si="1680"/>
        <v>5.2552550335570471E-2</v>
      </c>
      <c r="IXS39" s="140"/>
      <c r="IXT39" s="268"/>
      <c r="IXU39" s="265"/>
      <c r="IXV39" s="262"/>
      <c r="IXW39" s="12" t="s">
        <v>3</v>
      </c>
      <c r="IXX39" s="106">
        <v>4619</v>
      </c>
      <c r="IXY39" s="106">
        <v>242.74023</v>
      </c>
      <c r="IXZ39" s="107">
        <f t="shared" si="1682"/>
        <v>5.2552550335570471E-2</v>
      </c>
      <c r="IYA39" s="140"/>
      <c r="IYB39" s="268"/>
      <c r="IYC39" s="265"/>
      <c r="IYD39" s="262"/>
      <c r="IYE39" s="12" t="s">
        <v>3</v>
      </c>
      <c r="IYF39" s="106">
        <v>4619</v>
      </c>
      <c r="IYG39" s="106">
        <v>242.74023</v>
      </c>
      <c r="IYH39" s="107">
        <f t="shared" si="1684"/>
        <v>5.2552550335570471E-2</v>
      </c>
      <c r="IYI39" s="140"/>
      <c r="IYJ39" s="268"/>
      <c r="IYK39" s="265"/>
      <c r="IYL39" s="262"/>
      <c r="IYM39" s="12" t="s">
        <v>3</v>
      </c>
      <c r="IYN39" s="106">
        <v>4619</v>
      </c>
      <c r="IYO39" s="106">
        <v>242.74023</v>
      </c>
      <c r="IYP39" s="107">
        <f t="shared" si="1686"/>
        <v>5.2552550335570471E-2</v>
      </c>
      <c r="IYQ39" s="140"/>
      <c r="IYR39" s="268"/>
      <c r="IYS39" s="265"/>
      <c r="IYT39" s="262"/>
      <c r="IYU39" s="12" t="s">
        <v>3</v>
      </c>
      <c r="IYV39" s="106">
        <v>4619</v>
      </c>
      <c r="IYW39" s="106">
        <v>242.74023</v>
      </c>
      <c r="IYX39" s="107">
        <f t="shared" si="1688"/>
        <v>5.2552550335570471E-2</v>
      </c>
      <c r="IYY39" s="140"/>
      <c r="IYZ39" s="268"/>
      <c r="IZA39" s="265"/>
      <c r="IZB39" s="262"/>
      <c r="IZC39" s="12" t="s">
        <v>3</v>
      </c>
      <c r="IZD39" s="106">
        <v>4619</v>
      </c>
      <c r="IZE39" s="106">
        <v>242.74023</v>
      </c>
      <c r="IZF39" s="107">
        <f t="shared" si="1690"/>
        <v>5.2552550335570471E-2</v>
      </c>
      <c r="IZG39" s="140"/>
      <c r="IZH39" s="268"/>
      <c r="IZI39" s="265"/>
      <c r="IZJ39" s="262"/>
      <c r="IZK39" s="12" t="s">
        <v>3</v>
      </c>
      <c r="IZL39" s="106">
        <v>4619</v>
      </c>
      <c r="IZM39" s="106">
        <v>242.74023</v>
      </c>
      <c r="IZN39" s="107">
        <f t="shared" si="1692"/>
        <v>5.2552550335570471E-2</v>
      </c>
      <c r="IZO39" s="140"/>
      <c r="IZP39" s="268"/>
      <c r="IZQ39" s="265"/>
      <c r="IZR39" s="262"/>
      <c r="IZS39" s="12" t="s">
        <v>3</v>
      </c>
      <c r="IZT39" s="106">
        <v>4619</v>
      </c>
      <c r="IZU39" s="106">
        <v>242.74023</v>
      </c>
      <c r="IZV39" s="107">
        <f t="shared" si="1694"/>
        <v>5.2552550335570471E-2</v>
      </c>
      <c r="IZW39" s="140"/>
      <c r="IZX39" s="268"/>
      <c r="IZY39" s="265"/>
      <c r="IZZ39" s="262"/>
      <c r="JAA39" s="12" t="s">
        <v>3</v>
      </c>
      <c r="JAB39" s="106">
        <v>4619</v>
      </c>
      <c r="JAC39" s="106">
        <v>242.74023</v>
      </c>
      <c r="JAD39" s="107">
        <f t="shared" si="1696"/>
        <v>5.2552550335570471E-2</v>
      </c>
      <c r="JAE39" s="140"/>
      <c r="JAF39" s="268"/>
      <c r="JAG39" s="265"/>
      <c r="JAH39" s="262"/>
      <c r="JAI39" s="12" t="s">
        <v>3</v>
      </c>
      <c r="JAJ39" s="106">
        <v>4619</v>
      </c>
      <c r="JAK39" s="106">
        <v>242.74023</v>
      </c>
      <c r="JAL39" s="107">
        <f t="shared" si="1698"/>
        <v>5.2552550335570471E-2</v>
      </c>
      <c r="JAM39" s="140"/>
      <c r="JAN39" s="268"/>
      <c r="JAO39" s="265"/>
      <c r="JAP39" s="262"/>
      <c r="JAQ39" s="12" t="s">
        <v>3</v>
      </c>
      <c r="JAR39" s="106">
        <v>4619</v>
      </c>
      <c r="JAS39" s="106">
        <v>242.74023</v>
      </c>
      <c r="JAT39" s="107">
        <f t="shared" si="1700"/>
        <v>5.2552550335570471E-2</v>
      </c>
      <c r="JAU39" s="140"/>
      <c r="JAV39" s="268"/>
      <c r="JAW39" s="265"/>
      <c r="JAX39" s="262"/>
      <c r="JAY39" s="12" t="s">
        <v>3</v>
      </c>
      <c r="JAZ39" s="106">
        <v>4619</v>
      </c>
      <c r="JBA39" s="106">
        <v>242.74023</v>
      </c>
      <c r="JBB39" s="107">
        <f t="shared" si="1702"/>
        <v>5.2552550335570471E-2</v>
      </c>
      <c r="JBC39" s="140"/>
      <c r="JBD39" s="268"/>
      <c r="JBE39" s="265"/>
      <c r="JBF39" s="262"/>
      <c r="JBG39" s="12" t="s">
        <v>3</v>
      </c>
      <c r="JBH39" s="106">
        <v>4619</v>
      </c>
      <c r="JBI39" s="106">
        <v>242.74023</v>
      </c>
      <c r="JBJ39" s="107">
        <f t="shared" si="1704"/>
        <v>5.2552550335570471E-2</v>
      </c>
      <c r="JBK39" s="140"/>
      <c r="JBL39" s="268"/>
      <c r="JBM39" s="265"/>
      <c r="JBN39" s="262"/>
      <c r="JBO39" s="12" t="s">
        <v>3</v>
      </c>
      <c r="JBP39" s="106">
        <v>4619</v>
      </c>
      <c r="JBQ39" s="106">
        <v>242.74023</v>
      </c>
      <c r="JBR39" s="107">
        <f t="shared" si="1706"/>
        <v>5.2552550335570471E-2</v>
      </c>
      <c r="JBS39" s="140"/>
      <c r="JBT39" s="268"/>
      <c r="JBU39" s="265"/>
      <c r="JBV39" s="262"/>
      <c r="JBW39" s="12" t="s">
        <v>3</v>
      </c>
      <c r="JBX39" s="106">
        <v>4619</v>
      </c>
      <c r="JBY39" s="106">
        <v>242.74023</v>
      </c>
      <c r="JBZ39" s="107">
        <f t="shared" si="1708"/>
        <v>5.2552550335570471E-2</v>
      </c>
      <c r="JCA39" s="140"/>
      <c r="JCB39" s="268"/>
      <c r="JCC39" s="265"/>
      <c r="JCD39" s="262"/>
      <c r="JCE39" s="12" t="s">
        <v>3</v>
      </c>
      <c r="JCF39" s="106">
        <v>4619</v>
      </c>
      <c r="JCG39" s="106">
        <v>242.74023</v>
      </c>
      <c r="JCH39" s="107">
        <f t="shared" si="1710"/>
        <v>5.2552550335570471E-2</v>
      </c>
      <c r="JCI39" s="140"/>
      <c r="JCJ39" s="268"/>
      <c r="JCK39" s="265"/>
      <c r="JCL39" s="262"/>
      <c r="JCM39" s="12" t="s">
        <v>3</v>
      </c>
      <c r="JCN39" s="106">
        <v>4619</v>
      </c>
      <c r="JCO39" s="106">
        <v>242.74023</v>
      </c>
      <c r="JCP39" s="107">
        <f t="shared" si="1712"/>
        <v>5.2552550335570471E-2</v>
      </c>
      <c r="JCQ39" s="140"/>
      <c r="JCR39" s="268"/>
      <c r="JCS39" s="265"/>
      <c r="JCT39" s="262"/>
      <c r="JCU39" s="12" t="s">
        <v>3</v>
      </c>
      <c r="JCV39" s="106">
        <v>4619</v>
      </c>
      <c r="JCW39" s="106">
        <v>242.74023</v>
      </c>
      <c r="JCX39" s="107">
        <f t="shared" si="1714"/>
        <v>5.2552550335570471E-2</v>
      </c>
      <c r="JCY39" s="140"/>
      <c r="JCZ39" s="268"/>
      <c r="JDA39" s="265"/>
      <c r="JDB39" s="262"/>
      <c r="JDC39" s="12" t="s">
        <v>3</v>
      </c>
      <c r="JDD39" s="106">
        <v>4619</v>
      </c>
      <c r="JDE39" s="106">
        <v>242.74023</v>
      </c>
      <c r="JDF39" s="107">
        <f t="shared" si="1716"/>
        <v>5.2552550335570471E-2</v>
      </c>
      <c r="JDG39" s="140"/>
      <c r="JDH39" s="268"/>
      <c r="JDI39" s="265"/>
      <c r="JDJ39" s="262"/>
      <c r="JDK39" s="12" t="s">
        <v>3</v>
      </c>
      <c r="JDL39" s="106">
        <v>4619</v>
      </c>
      <c r="JDM39" s="106">
        <v>242.74023</v>
      </c>
      <c r="JDN39" s="107">
        <f t="shared" si="1718"/>
        <v>5.2552550335570471E-2</v>
      </c>
      <c r="JDO39" s="140"/>
      <c r="JDP39" s="268"/>
      <c r="JDQ39" s="265"/>
      <c r="JDR39" s="262"/>
      <c r="JDS39" s="12" t="s">
        <v>3</v>
      </c>
      <c r="JDT39" s="106">
        <v>4619</v>
      </c>
      <c r="JDU39" s="106">
        <v>242.74023</v>
      </c>
      <c r="JDV39" s="107">
        <f t="shared" si="1720"/>
        <v>5.2552550335570471E-2</v>
      </c>
      <c r="JDW39" s="140"/>
      <c r="JDX39" s="268"/>
      <c r="JDY39" s="265"/>
      <c r="JDZ39" s="262"/>
      <c r="JEA39" s="12" t="s">
        <v>3</v>
      </c>
      <c r="JEB39" s="106">
        <v>4619</v>
      </c>
      <c r="JEC39" s="106">
        <v>242.74023</v>
      </c>
      <c r="JED39" s="107">
        <f t="shared" si="1722"/>
        <v>5.2552550335570471E-2</v>
      </c>
      <c r="JEE39" s="140"/>
      <c r="JEF39" s="268"/>
      <c r="JEG39" s="265"/>
      <c r="JEH39" s="262"/>
      <c r="JEI39" s="12" t="s">
        <v>3</v>
      </c>
      <c r="JEJ39" s="106">
        <v>4619</v>
      </c>
      <c r="JEK39" s="106">
        <v>242.74023</v>
      </c>
      <c r="JEL39" s="107">
        <f t="shared" si="1724"/>
        <v>5.2552550335570471E-2</v>
      </c>
      <c r="JEM39" s="140"/>
      <c r="JEN39" s="268"/>
      <c r="JEO39" s="265"/>
      <c r="JEP39" s="262"/>
      <c r="JEQ39" s="12" t="s">
        <v>3</v>
      </c>
      <c r="JER39" s="106">
        <v>4619</v>
      </c>
      <c r="JES39" s="106">
        <v>242.74023</v>
      </c>
      <c r="JET39" s="107">
        <f t="shared" si="1726"/>
        <v>5.2552550335570471E-2</v>
      </c>
      <c r="JEU39" s="140"/>
      <c r="JEV39" s="268"/>
      <c r="JEW39" s="265"/>
      <c r="JEX39" s="262"/>
      <c r="JEY39" s="12" t="s">
        <v>3</v>
      </c>
      <c r="JEZ39" s="106">
        <v>4619</v>
      </c>
      <c r="JFA39" s="106">
        <v>242.74023</v>
      </c>
      <c r="JFB39" s="107">
        <f t="shared" si="1728"/>
        <v>5.2552550335570471E-2</v>
      </c>
      <c r="JFC39" s="140"/>
      <c r="JFD39" s="268"/>
      <c r="JFE39" s="265"/>
      <c r="JFF39" s="262"/>
      <c r="JFG39" s="12" t="s">
        <v>3</v>
      </c>
      <c r="JFH39" s="106">
        <v>4619</v>
      </c>
      <c r="JFI39" s="106">
        <v>242.74023</v>
      </c>
      <c r="JFJ39" s="107">
        <f t="shared" si="1730"/>
        <v>5.2552550335570471E-2</v>
      </c>
      <c r="JFK39" s="140"/>
      <c r="JFL39" s="268"/>
      <c r="JFM39" s="265"/>
      <c r="JFN39" s="262"/>
      <c r="JFO39" s="12" t="s">
        <v>3</v>
      </c>
      <c r="JFP39" s="106">
        <v>4619</v>
      </c>
      <c r="JFQ39" s="106">
        <v>242.74023</v>
      </c>
      <c r="JFR39" s="107">
        <f t="shared" si="1732"/>
        <v>5.2552550335570471E-2</v>
      </c>
      <c r="JFS39" s="140"/>
      <c r="JFT39" s="268"/>
      <c r="JFU39" s="265"/>
      <c r="JFV39" s="262"/>
      <c r="JFW39" s="12" t="s">
        <v>3</v>
      </c>
      <c r="JFX39" s="106">
        <v>4619</v>
      </c>
      <c r="JFY39" s="106">
        <v>242.74023</v>
      </c>
      <c r="JFZ39" s="107">
        <f t="shared" si="1734"/>
        <v>5.2552550335570471E-2</v>
      </c>
      <c r="JGA39" s="140"/>
      <c r="JGB39" s="268"/>
      <c r="JGC39" s="265"/>
      <c r="JGD39" s="262"/>
      <c r="JGE39" s="12" t="s">
        <v>3</v>
      </c>
      <c r="JGF39" s="106">
        <v>4619</v>
      </c>
      <c r="JGG39" s="106">
        <v>242.74023</v>
      </c>
      <c r="JGH39" s="107">
        <f t="shared" si="1736"/>
        <v>5.2552550335570471E-2</v>
      </c>
      <c r="JGI39" s="140"/>
      <c r="JGJ39" s="268"/>
      <c r="JGK39" s="265"/>
      <c r="JGL39" s="262"/>
      <c r="JGM39" s="12" t="s">
        <v>3</v>
      </c>
      <c r="JGN39" s="106">
        <v>4619</v>
      </c>
      <c r="JGO39" s="106">
        <v>242.74023</v>
      </c>
      <c r="JGP39" s="107">
        <f t="shared" si="1738"/>
        <v>5.2552550335570471E-2</v>
      </c>
      <c r="JGQ39" s="140"/>
      <c r="JGR39" s="268"/>
      <c r="JGS39" s="265"/>
      <c r="JGT39" s="262"/>
      <c r="JGU39" s="12" t="s">
        <v>3</v>
      </c>
      <c r="JGV39" s="106">
        <v>4619</v>
      </c>
      <c r="JGW39" s="106">
        <v>242.74023</v>
      </c>
      <c r="JGX39" s="107">
        <f t="shared" si="1740"/>
        <v>5.2552550335570471E-2</v>
      </c>
      <c r="JGY39" s="140"/>
      <c r="JGZ39" s="268"/>
      <c r="JHA39" s="265"/>
      <c r="JHB39" s="262"/>
      <c r="JHC39" s="12" t="s">
        <v>3</v>
      </c>
      <c r="JHD39" s="106">
        <v>4619</v>
      </c>
      <c r="JHE39" s="106">
        <v>242.74023</v>
      </c>
      <c r="JHF39" s="107">
        <f t="shared" si="1742"/>
        <v>5.2552550335570471E-2</v>
      </c>
      <c r="JHG39" s="140"/>
      <c r="JHH39" s="268"/>
      <c r="JHI39" s="265"/>
      <c r="JHJ39" s="262"/>
      <c r="JHK39" s="12" t="s">
        <v>3</v>
      </c>
      <c r="JHL39" s="106">
        <v>4619</v>
      </c>
      <c r="JHM39" s="106">
        <v>242.74023</v>
      </c>
      <c r="JHN39" s="107">
        <f t="shared" si="1744"/>
        <v>5.2552550335570471E-2</v>
      </c>
      <c r="JHO39" s="140"/>
      <c r="JHP39" s="268"/>
      <c r="JHQ39" s="265"/>
      <c r="JHR39" s="262"/>
      <c r="JHS39" s="12" t="s">
        <v>3</v>
      </c>
      <c r="JHT39" s="106">
        <v>4619</v>
      </c>
      <c r="JHU39" s="106">
        <v>242.74023</v>
      </c>
      <c r="JHV39" s="107">
        <f t="shared" si="1746"/>
        <v>5.2552550335570471E-2</v>
      </c>
      <c r="JHW39" s="140"/>
      <c r="JHX39" s="268"/>
      <c r="JHY39" s="265"/>
      <c r="JHZ39" s="262"/>
      <c r="JIA39" s="12" t="s">
        <v>3</v>
      </c>
      <c r="JIB39" s="106">
        <v>4619</v>
      </c>
      <c r="JIC39" s="106">
        <v>242.74023</v>
      </c>
      <c r="JID39" s="107">
        <f t="shared" si="1748"/>
        <v>5.2552550335570471E-2</v>
      </c>
      <c r="JIE39" s="140"/>
      <c r="JIF39" s="268"/>
      <c r="JIG39" s="265"/>
      <c r="JIH39" s="262"/>
      <c r="JII39" s="12" t="s">
        <v>3</v>
      </c>
      <c r="JIJ39" s="106">
        <v>4619</v>
      </c>
      <c r="JIK39" s="106">
        <v>242.74023</v>
      </c>
      <c r="JIL39" s="107">
        <f t="shared" si="1750"/>
        <v>5.2552550335570471E-2</v>
      </c>
      <c r="JIM39" s="140"/>
      <c r="JIN39" s="268"/>
      <c r="JIO39" s="265"/>
      <c r="JIP39" s="262"/>
      <c r="JIQ39" s="12" t="s">
        <v>3</v>
      </c>
      <c r="JIR39" s="106">
        <v>4619</v>
      </c>
      <c r="JIS39" s="106">
        <v>242.74023</v>
      </c>
      <c r="JIT39" s="107">
        <f t="shared" si="1752"/>
        <v>5.2552550335570471E-2</v>
      </c>
      <c r="JIU39" s="140"/>
      <c r="JIV39" s="268"/>
      <c r="JIW39" s="265"/>
      <c r="JIX39" s="262"/>
      <c r="JIY39" s="12" t="s">
        <v>3</v>
      </c>
      <c r="JIZ39" s="106">
        <v>4619</v>
      </c>
      <c r="JJA39" s="106">
        <v>242.74023</v>
      </c>
      <c r="JJB39" s="107">
        <f t="shared" si="1754"/>
        <v>5.2552550335570471E-2</v>
      </c>
      <c r="JJC39" s="140"/>
      <c r="JJD39" s="268"/>
      <c r="JJE39" s="265"/>
      <c r="JJF39" s="262"/>
      <c r="JJG39" s="12" t="s">
        <v>3</v>
      </c>
      <c r="JJH39" s="106">
        <v>4619</v>
      </c>
      <c r="JJI39" s="106">
        <v>242.74023</v>
      </c>
      <c r="JJJ39" s="107">
        <f t="shared" si="1756"/>
        <v>5.2552550335570471E-2</v>
      </c>
      <c r="JJK39" s="140"/>
      <c r="JJL39" s="268"/>
      <c r="JJM39" s="265"/>
      <c r="JJN39" s="262"/>
      <c r="JJO39" s="12" t="s">
        <v>3</v>
      </c>
      <c r="JJP39" s="106">
        <v>4619</v>
      </c>
      <c r="JJQ39" s="106">
        <v>242.74023</v>
      </c>
      <c r="JJR39" s="107">
        <f t="shared" si="1758"/>
        <v>5.2552550335570471E-2</v>
      </c>
      <c r="JJS39" s="140"/>
      <c r="JJT39" s="268"/>
      <c r="JJU39" s="265"/>
      <c r="JJV39" s="262"/>
      <c r="JJW39" s="12" t="s">
        <v>3</v>
      </c>
      <c r="JJX39" s="106">
        <v>4619</v>
      </c>
      <c r="JJY39" s="106">
        <v>242.74023</v>
      </c>
      <c r="JJZ39" s="107">
        <f t="shared" si="1760"/>
        <v>5.2552550335570471E-2</v>
      </c>
      <c r="JKA39" s="140"/>
      <c r="JKB39" s="268"/>
      <c r="JKC39" s="265"/>
      <c r="JKD39" s="262"/>
      <c r="JKE39" s="12" t="s">
        <v>3</v>
      </c>
      <c r="JKF39" s="106">
        <v>4619</v>
      </c>
      <c r="JKG39" s="106">
        <v>242.74023</v>
      </c>
      <c r="JKH39" s="107">
        <f t="shared" si="1762"/>
        <v>5.2552550335570471E-2</v>
      </c>
      <c r="JKI39" s="140"/>
      <c r="JKJ39" s="268"/>
      <c r="JKK39" s="265"/>
      <c r="JKL39" s="262"/>
      <c r="JKM39" s="12" t="s">
        <v>3</v>
      </c>
      <c r="JKN39" s="106">
        <v>4619</v>
      </c>
      <c r="JKO39" s="106">
        <v>242.74023</v>
      </c>
      <c r="JKP39" s="107">
        <f t="shared" si="1764"/>
        <v>5.2552550335570471E-2</v>
      </c>
      <c r="JKQ39" s="140"/>
      <c r="JKR39" s="268"/>
      <c r="JKS39" s="265"/>
      <c r="JKT39" s="262"/>
      <c r="JKU39" s="12" t="s">
        <v>3</v>
      </c>
      <c r="JKV39" s="106">
        <v>4619</v>
      </c>
      <c r="JKW39" s="106">
        <v>242.74023</v>
      </c>
      <c r="JKX39" s="107">
        <f t="shared" si="1766"/>
        <v>5.2552550335570471E-2</v>
      </c>
      <c r="JKY39" s="140"/>
      <c r="JKZ39" s="268"/>
      <c r="JLA39" s="265"/>
      <c r="JLB39" s="262"/>
      <c r="JLC39" s="12" t="s">
        <v>3</v>
      </c>
      <c r="JLD39" s="106">
        <v>4619</v>
      </c>
      <c r="JLE39" s="106">
        <v>242.74023</v>
      </c>
      <c r="JLF39" s="107">
        <f t="shared" si="1768"/>
        <v>5.2552550335570471E-2</v>
      </c>
      <c r="JLG39" s="140"/>
      <c r="JLH39" s="268"/>
      <c r="JLI39" s="265"/>
      <c r="JLJ39" s="262"/>
      <c r="JLK39" s="12" t="s">
        <v>3</v>
      </c>
      <c r="JLL39" s="106">
        <v>4619</v>
      </c>
      <c r="JLM39" s="106">
        <v>242.74023</v>
      </c>
      <c r="JLN39" s="107">
        <f t="shared" si="1770"/>
        <v>5.2552550335570471E-2</v>
      </c>
      <c r="JLO39" s="140"/>
      <c r="JLP39" s="268"/>
      <c r="JLQ39" s="265"/>
      <c r="JLR39" s="262"/>
      <c r="JLS39" s="12" t="s">
        <v>3</v>
      </c>
      <c r="JLT39" s="106">
        <v>4619</v>
      </c>
      <c r="JLU39" s="106">
        <v>242.74023</v>
      </c>
      <c r="JLV39" s="107">
        <f t="shared" si="1772"/>
        <v>5.2552550335570471E-2</v>
      </c>
      <c r="JLW39" s="140"/>
      <c r="JLX39" s="268"/>
      <c r="JLY39" s="265"/>
      <c r="JLZ39" s="262"/>
      <c r="JMA39" s="12" t="s">
        <v>3</v>
      </c>
      <c r="JMB39" s="106">
        <v>4619</v>
      </c>
      <c r="JMC39" s="106">
        <v>242.74023</v>
      </c>
      <c r="JMD39" s="107">
        <f t="shared" si="1774"/>
        <v>5.2552550335570471E-2</v>
      </c>
      <c r="JME39" s="140"/>
      <c r="JMF39" s="268"/>
      <c r="JMG39" s="265"/>
      <c r="JMH39" s="262"/>
      <c r="JMI39" s="12" t="s">
        <v>3</v>
      </c>
      <c r="JMJ39" s="106">
        <v>4619</v>
      </c>
      <c r="JMK39" s="106">
        <v>242.74023</v>
      </c>
      <c r="JML39" s="107">
        <f t="shared" si="1776"/>
        <v>5.2552550335570471E-2</v>
      </c>
      <c r="JMM39" s="140"/>
      <c r="JMN39" s="268"/>
      <c r="JMO39" s="265"/>
      <c r="JMP39" s="262"/>
      <c r="JMQ39" s="12" t="s">
        <v>3</v>
      </c>
      <c r="JMR39" s="106">
        <v>4619</v>
      </c>
      <c r="JMS39" s="106">
        <v>242.74023</v>
      </c>
      <c r="JMT39" s="107">
        <f t="shared" si="1778"/>
        <v>5.2552550335570471E-2</v>
      </c>
      <c r="JMU39" s="140"/>
      <c r="JMV39" s="268"/>
      <c r="JMW39" s="265"/>
      <c r="JMX39" s="262"/>
      <c r="JMY39" s="12" t="s">
        <v>3</v>
      </c>
      <c r="JMZ39" s="106">
        <v>4619</v>
      </c>
      <c r="JNA39" s="106">
        <v>242.74023</v>
      </c>
      <c r="JNB39" s="107">
        <f t="shared" si="1780"/>
        <v>5.2552550335570471E-2</v>
      </c>
      <c r="JNC39" s="140"/>
      <c r="JND39" s="268"/>
      <c r="JNE39" s="265"/>
      <c r="JNF39" s="262"/>
      <c r="JNG39" s="12" t="s">
        <v>3</v>
      </c>
      <c r="JNH39" s="106">
        <v>4619</v>
      </c>
      <c r="JNI39" s="106">
        <v>242.74023</v>
      </c>
      <c r="JNJ39" s="107">
        <f t="shared" si="1782"/>
        <v>5.2552550335570471E-2</v>
      </c>
      <c r="JNK39" s="140"/>
      <c r="JNL39" s="268"/>
      <c r="JNM39" s="265"/>
      <c r="JNN39" s="262"/>
      <c r="JNO39" s="12" t="s">
        <v>3</v>
      </c>
      <c r="JNP39" s="106">
        <v>4619</v>
      </c>
      <c r="JNQ39" s="106">
        <v>242.74023</v>
      </c>
      <c r="JNR39" s="107">
        <f t="shared" si="1784"/>
        <v>5.2552550335570471E-2</v>
      </c>
      <c r="JNS39" s="140"/>
      <c r="JNT39" s="268"/>
      <c r="JNU39" s="265"/>
      <c r="JNV39" s="262"/>
      <c r="JNW39" s="12" t="s">
        <v>3</v>
      </c>
      <c r="JNX39" s="106">
        <v>4619</v>
      </c>
      <c r="JNY39" s="106">
        <v>242.74023</v>
      </c>
      <c r="JNZ39" s="107">
        <f t="shared" si="1786"/>
        <v>5.2552550335570471E-2</v>
      </c>
      <c r="JOA39" s="140"/>
      <c r="JOB39" s="268"/>
      <c r="JOC39" s="265"/>
      <c r="JOD39" s="262"/>
      <c r="JOE39" s="12" t="s">
        <v>3</v>
      </c>
      <c r="JOF39" s="106">
        <v>4619</v>
      </c>
      <c r="JOG39" s="106">
        <v>242.74023</v>
      </c>
      <c r="JOH39" s="107">
        <f t="shared" si="1788"/>
        <v>5.2552550335570471E-2</v>
      </c>
      <c r="JOI39" s="140"/>
      <c r="JOJ39" s="268"/>
      <c r="JOK39" s="265"/>
      <c r="JOL39" s="262"/>
      <c r="JOM39" s="12" t="s">
        <v>3</v>
      </c>
      <c r="JON39" s="106">
        <v>4619</v>
      </c>
      <c r="JOO39" s="106">
        <v>242.74023</v>
      </c>
      <c r="JOP39" s="107">
        <f t="shared" si="1790"/>
        <v>5.2552550335570471E-2</v>
      </c>
      <c r="JOQ39" s="140"/>
      <c r="JOR39" s="268"/>
      <c r="JOS39" s="265"/>
      <c r="JOT39" s="262"/>
      <c r="JOU39" s="12" t="s">
        <v>3</v>
      </c>
      <c r="JOV39" s="106">
        <v>4619</v>
      </c>
      <c r="JOW39" s="106">
        <v>242.74023</v>
      </c>
      <c r="JOX39" s="107">
        <f t="shared" si="1792"/>
        <v>5.2552550335570471E-2</v>
      </c>
      <c r="JOY39" s="140"/>
      <c r="JOZ39" s="268"/>
      <c r="JPA39" s="265"/>
      <c r="JPB39" s="262"/>
      <c r="JPC39" s="12" t="s">
        <v>3</v>
      </c>
      <c r="JPD39" s="106">
        <v>4619</v>
      </c>
      <c r="JPE39" s="106">
        <v>242.74023</v>
      </c>
      <c r="JPF39" s="107">
        <f t="shared" si="1794"/>
        <v>5.2552550335570471E-2</v>
      </c>
      <c r="JPG39" s="140"/>
      <c r="JPH39" s="268"/>
      <c r="JPI39" s="265"/>
      <c r="JPJ39" s="262"/>
      <c r="JPK39" s="12" t="s">
        <v>3</v>
      </c>
      <c r="JPL39" s="106">
        <v>4619</v>
      </c>
      <c r="JPM39" s="106">
        <v>242.74023</v>
      </c>
      <c r="JPN39" s="107">
        <f t="shared" si="1796"/>
        <v>5.2552550335570471E-2</v>
      </c>
      <c r="JPO39" s="140"/>
      <c r="JPP39" s="268"/>
      <c r="JPQ39" s="265"/>
      <c r="JPR39" s="262"/>
      <c r="JPS39" s="12" t="s">
        <v>3</v>
      </c>
      <c r="JPT39" s="106">
        <v>4619</v>
      </c>
      <c r="JPU39" s="106">
        <v>242.74023</v>
      </c>
      <c r="JPV39" s="107">
        <f t="shared" si="1798"/>
        <v>5.2552550335570471E-2</v>
      </c>
      <c r="JPW39" s="140"/>
      <c r="JPX39" s="268"/>
      <c r="JPY39" s="265"/>
      <c r="JPZ39" s="262"/>
      <c r="JQA39" s="12" t="s">
        <v>3</v>
      </c>
      <c r="JQB39" s="106">
        <v>4619</v>
      </c>
      <c r="JQC39" s="106">
        <v>242.74023</v>
      </c>
      <c r="JQD39" s="107">
        <f t="shared" si="1800"/>
        <v>5.2552550335570471E-2</v>
      </c>
      <c r="JQE39" s="140"/>
      <c r="JQF39" s="268"/>
      <c r="JQG39" s="265"/>
      <c r="JQH39" s="262"/>
      <c r="JQI39" s="12" t="s">
        <v>3</v>
      </c>
      <c r="JQJ39" s="106">
        <v>4619</v>
      </c>
      <c r="JQK39" s="106">
        <v>242.74023</v>
      </c>
      <c r="JQL39" s="107">
        <f t="shared" si="1802"/>
        <v>5.2552550335570471E-2</v>
      </c>
      <c r="JQM39" s="140"/>
      <c r="JQN39" s="268"/>
      <c r="JQO39" s="265"/>
      <c r="JQP39" s="262"/>
      <c r="JQQ39" s="12" t="s">
        <v>3</v>
      </c>
      <c r="JQR39" s="106">
        <v>4619</v>
      </c>
      <c r="JQS39" s="106">
        <v>242.74023</v>
      </c>
      <c r="JQT39" s="107">
        <f t="shared" si="1804"/>
        <v>5.2552550335570471E-2</v>
      </c>
      <c r="JQU39" s="140"/>
      <c r="JQV39" s="268"/>
      <c r="JQW39" s="265"/>
      <c r="JQX39" s="262"/>
      <c r="JQY39" s="12" t="s">
        <v>3</v>
      </c>
      <c r="JQZ39" s="106">
        <v>4619</v>
      </c>
      <c r="JRA39" s="106">
        <v>242.74023</v>
      </c>
      <c r="JRB39" s="107">
        <f t="shared" si="1806"/>
        <v>5.2552550335570471E-2</v>
      </c>
      <c r="JRC39" s="140"/>
      <c r="JRD39" s="268"/>
      <c r="JRE39" s="265"/>
      <c r="JRF39" s="262"/>
      <c r="JRG39" s="12" t="s">
        <v>3</v>
      </c>
      <c r="JRH39" s="106">
        <v>4619</v>
      </c>
      <c r="JRI39" s="106">
        <v>242.74023</v>
      </c>
      <c r="JRJ39" s="107">
        <f t="shared" si="1808"/>
        <v>5.2552550335570471E-2</v>
      </c>
      <c r="JRK39" s="140"/>
      <c r="JRL39" s="268"/>
      <c r="JRM39" s="265"/>
      <c r="JRN39" s="262"/>
      <c r="JRO39" s="12" t="s">
        <v>3</v>
      </c>
      <c r="JRP39" s="106">
        <v>4619</v>
      </c>
      <c r="JRQ39" s="106">
        <v>242.74023</v>
      </c>
      <c r="JRR39" s="107">
        <f t="shared" si="1810"/>
        <v>5.2552550335570471E-2</v>
      </c>
      <c r="JRS39" s="140"/>
      <c r="JRT39" s="268"/>
      <c r="JRU39" s="265"/>
      <c r="JRV39" s="262"/>
      <c r="JRW39" s="12" t="s">
        <v>3</v>
      </c>
      <c r="JRX39" s="106">
        <v>4619</v>
      </c>
      <c r="JRY39" s="106">
        <v>242.74023</v>
      </c>
      <c r="JRZ39" s="107">
        <f t="shared" si="1812"/>
        <v>5.2552550335570471E-2</v>
      </c>
      <c r="JSA39" s="140"/>
      <c r="JSB39" s="268"/>
      <c r="JSC39" s="265"/>
      <c r="JSD39" s="262"/>
      <c r="JSE39" s="12" t="s">
        <v>3</v>
      </c>
      <c r="JSF39" s="106">
        <v>4619</v>
      </c>
      <c r="JSG39" s="106">
        <v>242.74023</v>
      </c>
      <c r="JSH39" s="107">
        <f t="shared" si="1814"/>
        <v>5.2552550335570471E-2</v>
      </c>
      <c r="JSI39" s="140"/>
      <c r="JSJ39" s="268"/>
      <c r="JSK39" s="265"/>
      <c r="JSL39" s="262"/>
      <c r="JSM39" s="12" t="s">
        <v>3</v>
      </c>
      <c r="JSN39" s="106">
        <v>4619</v>
      </c>
      <c r="JSO39" s="106">
        <v>242.74023</v>
      </c>
      <c r="JSP39" s="107">
        <f t="shared" si="1816"/>
        <v>5.2552550335570471E-2</v>
      </c>
      <c r="JSQ39" s="140"/>
      <c r="JSR39" s="268"/>
      <c r="JSS39" s="265"/>
      <c r="JST39" s="262"/>
      <c r="JSU39" s="12" t="s">
        <v>3</v>
      </c>
      <c r="JSV39" s="106">
        <v>4619</v>
      </c>
      <c r="JSW39" s="106">
        <v>242.74023</v>
      </c>
      <c r="JSX39" s="107">
        <f t="shared" si="1818"/>
        <v>5.2552550335570471E-2</v>
      </c>
      <c r="JSY39" s="140"/>
      <c r="JSZ39" s="268"/>
      <c r="JTA39" s="265"/>
      <c r="JTB39" s="262"/>
      <c r="JTC39" s="12" t="s">
        <v>3</v>
      </c>
      <c r="JTD39" s="106">
        <v>4619</v>
      </c>
      <c r="JTE39" s="106">
        <v>242.74023</v>
      </c>
      <c r="JTF39" s="107">
        <f t="shared" si="1820"/>
        <v>5.2552550335570471E-2</v>
      </c>
      <c r="JTG39" s="140"/>
      <c r="JTH39" s="268"/>
      <c r="JTI39" s="265"/>
      <c r="JTJ39" s="262"/>
      <c r="JTK39" s="12" t="s">
        <v>3</v>
      </c>
      <c r="JTL39" s="106">
        <v>4619</v>
      </c>
      <c r="JTM39" s="106">
        <v>242.74023</v>
      </c>
      <c r="JTN39" s="107">
        <f t="shared" si="1822"/>
        <v>5.2552550335570471E-2</v>
      </c>
      <c r="JTO39" s="140"/>
      <c r="JTP39" s="268"/>
      <c r="JTQ39" s="265"/>
      <c r="JTR39" s="262"/>
      <c r="JTS39" s="12" t="s">
        <v>3</v>
      </c>
      <c r="JTT39" s="106">
        <v>4619</v>
      </c>
      <c r="JTU39" s="106">
        <v>242.74023</v>
      </c>
      <c r="JTV39" s="107">
        <f t="shared" si="1824"/>
        <v>5.2552550335570471E-2</v>
      </c>
      <c r="JTW39" s="140"/>
      <c r="JTX39" s="268"/>
      <c r="JTY39" s="265"/>
      <c r="JTZ39" s="262"/>
      <c r="JUA39" s="12" t="s">
        <v>3</v>
      </c>
      <c r="JUB39" s="106">
        <v>4619</v>
      </c>
      <c r="JUC39" s="106">
        <v>242.74023</v>
      </c>
      <c r="JUD39" s="107">
        <f t="shared" si="1826"/>
        <v>5.2552550335570471E-2</v>
      </c>
      <c r="JUE39" s="140"/>
      <c r="JUF39" s="268"/>
      <c r="JUG39" s="265"/>
      <c r="JUH39" s="262"/>
      <c r="JUI39" s="12" t="s">
        <v>3</v>
      </c>
      <c r="JUJ39" s="106">
        <v>4619</v>
      </c>
      <c r="JUK39" s="106">
        <v>242.74023</v>
      </c>
      <c r="JUL39" s="107">
        <f t="shared" si="1828"/>
        <v>5.2552550335570471E-2</v>
      </c>
      <c r="JUM39" s="140"/>
      <c r="JUN39" s="268"/>
      <c r="JUO39" s="265"/>
      <c r="JUP39" s="262"/>
      <c r="JUQ39" s="12" t="s">
        <v>3</v>
      </c>
      <c r="JUR39" s="106">
        <v>4619</v>
      </c>
      <c r="JUS39" s="106">
        <v>242.74023</v>
      </c>
      <c r="JUT39" s="107">
        <f t="shared" si="1830"/>
        <v>5.2552550335570471E-2</v>
      </c>
      <c r="JUU39" s="140"/>
      <c r="JUV39" s="268"/>
      <c r="JUW39" s="265"/>
      <c r="JUX39" s="262"/>
      <c r="JUY39" s="12" t="s">
        <v>3</v>
      </c>
      <c r="JUZ39" s="106">
        <v>4619</v>
      </c>
      <c r="JVA39" s="106">
        <v>242.74023</v>
      </c>
      <c r="JVB39" s="107">
        <f t="shared" si="1832"/>
        <v>5.2552550335570471E-2</v>
      </c>
      <c r="JVC39" s="140"/>
      <c r="JVD39" s="268"/>
      <c r="JVE39" s="265"/>
      <c r="JVF39" s="262"/>
      <c r="JVG39" s="12" t="s">
        <v>3</v>
      </c>
      <c r="JVH39" s="106">
        <v>4619</v>
      </c>
      <c r="JVI39" s="106">
        <v>242.74023</v>
      </c>
      <c r="JVJ39" s="107">
        <f t="shared" si="1834"/>
        <v>5.2552550335570471E-2</v>
      </c>
      <c r="JVK39" s="140"/>
      <c r="JVL39" s="268"/>
      <c r="JVM39" s="265"/>
      <c r="JVN39" s="262"/>
      <c r="JVO39" s="12" t="s">
        <v>3</v>
      </c>
      <c r="JVP39" s="106">
        <v>4619</v>
      </c>
      <c r="JVQ39" s="106">
        <v>242.74023</v>
      </c>
      <c r="JVR39" s="107">
        <f t="shared" si="1836"/>
        <v>5.2552550335570471E-2</v>
      </c>
      <c r="JVS39" s="140"/>
      <c r="JVT39" s="268"/>
      <c r="JVU39" s="265"/>
      <c r="JVV39" s="262"/>
      <c r="JVW39" s="12" t="s">
        <v>3</v>
      </c>
      <c r="JVX39" s="106">
        <v>4619</v>
      </c>
      <c r="JVY39" s="106">
        <v>242.74023</v>
      </c>
      <c r="JVZ39" s="107">
        <f t="shared" si="1838"/>
        <v>5.2552550335570471E-2</v>
      </c>
      <c r="JWA39" s="140"/>
      <c r="JWB39" s="268"/>
      <c r="JWC39" s="265"/>
      <c r="JWD39" s="262"/>
      <c r="JWE39" s="12" t="s">
        <v>3</v>
      </c>
      <c r="JWF39" s="106">
        <v>4619</v>
      </c>
      <c r="JWG39" s="106">
        <v>242.74023</v>
      </c>
      <c r="JWH39" s="107">
        <f t="shared" si="1840"/>
        <v>5.2552550335570471E-2</v>
      </c>
      <c r="JWI39" s="140"/>
      <c r="JWJ39" s="268"/>
      <c r="JWK39" s="265"/>
      <c r="JWL39" s="262"/>
      <c r="JWM39" s="12" t="s">
        <v>3</v>
      </c>
      <c r="JWN39" s="106">
        <v>4619</v>
      </c>
      <c r="JWO39" s="106">
        <v>242.74023</v>
      </c>
      <c r="JWP39" s="107">
        <f t="shared" si="1842"/>
        <v>5.2552550335570471E-2</v>
      </c>
      <c r="JWQ39" s="140"/>
      <c r="JWR39" s="268"/>
      <c r="JWS39" s="265"/>
      <c r="JWT39" s="262"/>
      <c r="JWU39" s="12" t="s">
        <v>3</v>
      </c>
      <c r="JWV39" s="106">
        <v>4619</v>
      </c>
      <c r="JWW39" s="106">
        <v>242.74023</v>
      </c>
      <c r="JWX39" s="107">
        <f t="shared" si="1844"/>
        <v>5.2552550335570471E-2</v>
      </c>
      <c r="JWY39" s="140"/>
      <c r="JWZ39" s="268"/>
      <c r="JXA39" s="265"/>
      <c r="JXB39" s="262"/>
      <c r="JXC39" s="12" t="s">
        <v>3</v>
      </c>
      <c r="JXD39" s="106">
        <v>4619</v>
      </c>
      <c r="JXE39" s="106">
        <v>242.74023</v>
      </c>
      <c r="JXF39" s="107">
        <f t="shared" si="1846"/>
        <v>5.2552550335570471E-2</v>
      </c>
      <c r="JXG39" s="140"/>
      <c r="JXH39" s="268"/>
      <c r="JXI39" s="265"/>
      <c r="JXJ39" s="262"/>
      <c r="JXK39" s="12" t="s">
        <v>3</v>
      </c>
      <c r="JXL39" s="106">
        <v>4619</v>
      </c>
      <c r="JXM39" s="106">
        <v>242.74023</v>
      </c>
      <c r="JXN39" s="107">
        <f t="shared" si="1848"/>
        <v>5.2552550335570471E-2</v>
      </c>
      <c r="JXO39" s="140"/>
      <c r="JXP39" s="268"/>
      <c r="JXQ39" s="265"/>
      <c r="JXR39" s="262"/>
      <c r="JXS39" s="12" t="s">
        <v>3</v>
      </c>
      <c r="JXT39" s="106">
        <v>4619</v>
      </c>
      <c r="JXU39" s="106">
        <v>242.74023</v>
      </c>
      <c r="JXV39" s="107">
        <f t="shared" si="1850"/>
        <v>5.2552550335570471E-2</v>
      </c>
      <c r="JXW39" s="140"/>
      <c r="JXX39" s="268"/>
      <c r="JXY39" s="265"/>
      <c r="JXZ39" s="262"/>
      <c r="JYA39" s="12" t="s">
        <v>3</v>
      </c>
      <c r="JYB39" s="106">
        <v>4619</v>
      </c>
      <c r="JYC39" s="106">
        <v>242.74023</v>
      </c>
      <c r="JYD39" s="107">
        <f t="shared" si="1852"/>
        <v>5.2552550335570471E-2</v>
      </c>
      <c r="JYE39" s="140"/>
      <c r="JYF39" s="268"/>
      <c r="JYG39" s="265"/>
      <c r="JYH39" s="262"/>
      <c r="JYI39" s="12" t="s">
        <v>3</v>
      </c>
      <c r="JYJ39" s="106">
        <v>4619</v>
      </c>
      <c r="JYK39" s="106">
        <v>242.74023</v>
      </c>
      <c r="JYL39" s="107">
        <f t="shared" si="1854"/>
        <v>5.2552550335570471E-2</v>
      </c>
      <c r="JYM39" s="140"/>
      <c r="JYN39" s="268"/>
      <c r="JYO39" s="265"/>
      <c r="JYP39" s="262"/>
      <c r="JYQ39" s="12" t="s">
        <v>3</v>
      </c>
      <c r="JYR39" s="106">
        <v>4619</v>
      </c>
      <c r="JYS39" s="106">
        <v>242.74023</v>
      </c>
      <c r="JYT39" s="107">
        <f t="shared" si="1856"/>
        <v>5.2552550335570471E-2</v>
      </c>
      <c r="JYU39" s="140"/>
      <c r="JYV39" s="268"/>
      <c r="JYW39" s="265"/>
      <c r="JYX39" s="262"/>
      <c r="JYY39" s="12" t="s">
        <v>3</v>
      </c>
      <c r="JYZ39" s="106">
        <v>4619</v>
      </c>
      <c r="JZA39" s="106">
        <v>242.74023</v>
      </c>
      <c r="JZB39" s="107">
        <f t="shared" si="1858"/>
        <v>5.2552550335570471E-2</v>
      </c>
      <c r="JZC39" s="140"/>
      <c r="JZD39" s="268"/>
      <c r="JZE39" s="265"/>
      <c r="JZF39" s="262"/>
      <c r="JZG39" s="12" t="s">
        <v>3</v>
      </c>
      <c r="JZH39" s="106">
        <v>4619</v>
      </c>
      <c r="JZI39" s="106">
        <v>242.74023</v>
      </c>
      <c r="JZJ39" s="107">
        <f t="shared" si="1860"/>
        <v>5.2552550335570471E-2</v>
      </c>
      <c r="JZK39" s="140"/>
      <c r="JZL39" s="268"/>
      <c r="JZM39" s="265"/>
      <c r="JZN39" s="262"/>
      <c r="JZO39" s="12" t="s">
        <v>3</v>
      </c>
      <c r="JZP39" s="106">
        <v>4619</v>
      </c>
      <c r="JZQ39" s="106">
        <v>242.74023</v>
      </c>
      <c r="JZR39" s="107">
        <f t="shared" si="1862"/>
        <v>5.2552550335570471E-2</v>
      </c>
      <c r="JZS39" s="140"/>
      <c r="JZT39" s="268"/>
      <c r="JZU39" s="265"/>
      <c r="JZV39" s="262"/>
      <c r="JZW39" s="12" t="s">
        <v>3</v>
      </c>
      <c r="JZX39" s="106">
        <v>4619</v>
      </c>
      <c r="JZY39" s="106">
        <v>242.74023</v>
      </c>
      <c r="JZZ39" s="107">
        <f t="shared" si="1864"/>
        <v>5.2552550335570471E-2</v>
      </c>
      <c r="KAA39" s="140"/>
      <c r="KAB39" s="268"/>
      <c r="KAC39" s="265"/>
      <c r="KAD39" s="262"/>
      <c r="KAE39" s="12" t="s">
        <v>3</v>
      </c>
      <c r="KAF39" s="106">
        <v>4619</v>
      </c>
      <c r="KAG39" s="106">
        <v>242.74023</v>
      </c>
      <c r="KAH39" s="107">
        <f t="shared" si="1866"/>
        <v>5.2552550335570471E-2</v>
      </c>
      <c r="KAI39" s="140"/>
      <c r="KAJ39" s="268"/>
      <c r="KAK39" s="265"/>
      <c r="KAL39" s="262"/>
      <c r="KAM39" s="12" t="s">
        <v>3</v>
      </c>
      <c r="KAN39" s="106">
        <v>4619</v>
      </c>
      <c r="KAO39" s="106">
        <v>242.74023</v>
      </c>
      <c r="KAP39" s="107">
        <f t="shared" si="1868"/>
        <v>5.2552550335570471E-2</v>
      </c>
      <c r="KAQ39" s="140"/>
      <c r="KAR39" s="268"/>
      <c r="KAS39" s="265"/>
      <c r="KAT39" s="262"/>
      <c r="KAU39" s="12" t="s">
        <v>3</v>
      </c>
      <c r="KAV39" s="106">
        <v>4619</v>
      </c>
      <c r="KAW39" s="106">
        <v>242.74023</v>
      </c>
      <c r="KAX39" s="107">
        <f t="shared" si="1870"/>
        <v>5.2552550335570471E-2</v>
      </c>
      <c r="KAY39" s="140"/>
      <c r="KAZ39" s="268"/>
      <c r="KBA39" s="265"/>
      <c r="KBB39" s="262"/>
      <c r="KBC39" s="12" t="s">
        <v>3</v>
      </c>
      <c r="KBD39" s="106">
        <v>4619</v>
      </c>
      <c r="KBE39" s="106">
        <v>242.74023</v>
      </c>
      <c r="KBF39" s="107">
        <f t="shared" si="1872"/>
        <v>5.2552550335570471E-2</v>
      </c>
      <c r="KBG39" s="140"/>
      <c r="KBH39" s="268"/>
      <c r="KBI39" s="265"/>
      <c r="KBJ39" s="262"/>
      <c r="KBK39" s="12" t="s">
        <v>3</v>
      </c>
      <c r="KBL39" s="106">
        <v>4619</v>
      </c>
      <c r="KBM39" s="106">
        <v>242.74023</v>
      </c>
      <c r="KBN39" s="107">
        <f t="shared" si="1874"/>
        <v>5.2552550335570471E-2</v>
      </c>
      <c r="KBO39" s="140"/>
      <c r="KBP39" s="268"/>
      <c r="KBQ39" s="265"/>
      <c r="KBR39" s="262"/>
      <c r="KBS39" s="12" t="s">
        <v>3</v>
      </c>
      <c r="KBT39" s="106">
        <v>4619</v>
      </c>
      <c r="KBU39" s="106">
        <v>242.74023</v>
      </c>
      <c r="KBV39" s="107">
        <f t="shared" si="1876"/>
        <v>5.2552550335570471E-2</v>
      </c>
      <c r="KBW39" s="140"/>
      <c r="KBX39" s="268"/>
      <c r="KBY39" s="265"/>
      <c r="KBZ39" s="262"/>
      <c r="KCA39" s="12" t="s">
        <v>3</v>
      </c>
      <c r="KCB39" s="106">
        <v>4619</v>
      </c>
      <c r="KCC39" s="106">
        <v>242.74023</v>
      </c>
      <c r="KCD39" s="107">
        <f t="shared" si="1878"/>
        <v>5.2552550335570471E-2</v>
      </c>
      <c r="KCE39" s="140"/>
      <c r="KCF39" s="268"/>
      <c r="KCG39" s="265"/>
      <c r="KCH39" s="262"/>
      <c r="KCI39" s="12" t="s">
        <v>3</v>
      </c>
      <c r="KCJ39" s="106">
        <v>4619</v>
      </c>
      <c r="KCK39" s="106">
        <v>242.74023</v>
      </c>
      <c r="KCL39" s="107">
        <f t="shared" si="1880"/>
        <v>5.2552550335570471E-2</v>
      </c>
      <c r="KCM39" s="140"/>
      <c r="KCN39" s="268"/>
      <c r="KCO39" s="265"/>
      <c r="KCP39" s="262"/>
      <c r="KCQ39" s="12" t="s">
        <v>3</v>
      </c>
      <c r="KCR39" s="106">
        <v>4619</v>
      </c>
      <c r="KCS39" s="106">
        <v>242.74023</v>
      </c>
      <c r="KCT39" s="107">
        <f t="shared" si="1882"/>
        <v>5.2552550335570471E-2</v>
      </c>
      <c r="KCU39" s="140"/>
      <c r="KCV39" s="268"/>
      <c r="KCW39" s="265"/>
      <c r="KCX39" s="262"/>
      <c r="KCY39" s="12" t="s">
        <v>3</v>
      </c>
      <c r="KCZ39" s="106">
        <v>4619</v>
      </c>
      <c r="KDA39" s="106">
        <v>242.74023</v>
      </c>
      <c r="KDB39" s="107">
        <f t="shared" si="1884"/>
        <v>5.2552550335570471E-2</v>
      </c>
      <c r="KDC39" s="140"/>
      <c r="KDD39" s="268"/>
      <c r="KDE39" s="265"/>
      <c r="KDF39" s="262"/>
      <c r="KDG39" s="12" t="s">
        <v>3</v>
      </c>
      <c r="KDH39" s="106">
        <v>4619</v>
      </c>
      <c r="KDI39" s="106">
        <v>242.74023</v>
      </c>
      <c r="KDJ39" s="107">
        <f t="shared" si="1886"/>
        <v>5.2552550335570471E-2</v>
      </c>
      <c r="KDK39" s="140"/>
      <c r="KDL39" s="268"/>
      <c r="KDM39" s="265"/>
      <c r="KDN39" s="262"/>
      <c r="KDO39" s="12" t="s">
        <v>3</v>
      </c>
      <c r="KDP39" s="106">
        <v>4619</v>
      </c>
      <c r="KDQ39" s="106">
        <v>242.74023</v>
      </c>
      <c r="KDR39" s="107">
        <f t="shared" si="1888"/>
        <v>5.2552550335570471E-2</v>
      </c>
      <c r="KDS39" s="140"/>
      <c r="KDT39" s="268"/>
      <c r="KDU39" s="265"/>
      <c r="KDV39" s="262"/>
      <c r="KDW39" s="12" t="s">
        <v>3</v>
      </c>
      <c r="KDX39" s="106">
        <v>4619</v>
      </c>
      <c r="KDY39" s="106">
        <v>242.74023</v>
      </c>
      <c r="KDZ39" s="107">
        <f t="shared" si="1890"/>
        <v>5.2552550335570471E-2</v>
      </c>
      <c r="KEA39" s="140"/>
      <c r="KEB39" s="268"/>
      <c r="KEC39" s="265"/>
      <c r="KED39" s="262"/>
      <c r="KEE39" s="12" t="s">
        <v>3</v>
      </c>
      <c r="KEF39" s="106">
        <v>4619</v>
      </c>
      <c r="KEG39" s="106">
        <v>242.74023</v>
      </c>
      <c r="KEH39" s="107">
        <f t="shared" si="1892"/>
        <v>5.2552550335570471E-2</v>
      </c>
      <c r="KEI39" s="140"/>
      <c r="KEJ39" s="268"/>
      <c r="KEK39" s="265"/>
      <c r="KEL39" s="262"/>
      <c r="KEM39" s="12" t="s">
        <v>3</v>
      </c>
      <c r="KEN39" s="106">
        <v>4619</v>
      </c>
      <c r="KEO39" s="106">
        <v>242.74023</v>
      </c>
      <c r="KEP39" s="107">
        <f t="shared" si="1894"/>
        <v>5.2552550335570471E-2</v>
      </c>
      <c r="KEQ39" s="140"/>
      <c r="KER39" s="268"/>
      <c r="KES39" s="265"/>
      <c r="KET39" s="262"/>
      <c r="KEU39" s="12" t="s">
        <v>3</v>
      </c>
      <c r="KEV39" s="106">
        <v>4619</v>
      </c>
      <c r="KEW39" s="106">
        <v>242.74023</v>
      </c>
      <c r="KEX39" s="107">
        <f t="shared" si="1896"/>
        <v>5.2552550335570471E-2</v>
      </c>
      <c r="KEY39" s="140"/>
      <c r="KEZ39" s="268"/>
      <c r="KFA39" s="265"/>
      <c r="KFB39" s="262"/>
      <c r="KFC39" s="12" t="s">
        <v>3</v>
      </c>
      <c r="KFD39" s="106">
        <v>4619</v>
      </c>
      <c r="KFE39" s="106">
        <v>242.74023</v>
      </c>
      <c r="KFF39" s="107">
        <f t="shared" si="1898"/>
        <v>5.2552550335570471E-2</v>
      </c>
      <c r="KFG39" s="140"/>
      <c r="KFH39" s="268"/>
      <c r="KFI39" s="265"/>
      <c r="KFJ39" s="262"/>
      <c r="KFK39" s="12" t="s">
        <v>3</v>
      </c>
      <c r="KFL39" s="106">
        <v>4619</v>
      </c>
      <c r="KFM39" s="106">
        <v>242.74023</v>
      </c>
      <c r="KFN39" s="107">
        <f t="shared" si="1900"/>
        <v>5.2552550335570471E-2</v>
      </c>
      <c r="KFO39" s="140"/>
      <c r="KFP39" s="268"/>
      <c r="KFQ39" s="265"/>
      <c r="KFR39" s="262"/>
      <c r="KFS39" s="12" t="s">
        <v>3</v>
      </c>
      <c r="KFT39" s="106">
        <v>4619</v>
      </c>
      <c r="KFU39" s="106">
        <v>242.74023</v>
      </c>
      <c r="KFV39" s="107">
        <f t="shared" si="1902"/>
        <v>5.2552550335570471E-2</v>
      </c>
      <c r="KFW39" s="140"/>
      <c r="KFX39" s="268"/>
      <c r="KFY39" s="265"/>
      <c r="KFZ39" s="262"/>
      <c r="KGA39" s="12" t="s">
        <v>3</v>
      </c>
      <c r="KGB39" s="106">
        <v>4619</v>
      </c>
      <c r="KGC39" s="106">
        <v>242.74023</v>
      </c>
      <c r="KGD39" s="107">
        <f t="shared" si="1904"/>
        <v>5.2552550335570471E-2</v>
      </c>
      <c r="KGE39" s="140"/>
      <c r="KGF39" s="268"/>
      <c r="KGG39" s="265"/>
      <c r="KGH39" s="262"/>
      <c r="KGI39" s="12" t="s">
        <v>3</v>
      </c>
      <c r="KGJ39" s="106">
        <v>4619</v>
      </c>
      <c r="KGK39" s="106">
        <v>242.74023</v>
      </c>
      <c r="KGL39" s="107">
        <f t="shared" si="1906"/>
        <v>5.2552550335570471E-2</v>
      </c>
      <c r="KGM39" s="140"/>
      <c r="KGN39" s="268"/>
      <c r="KGO39" s="265"/>
      <c r="KGP39" s="262"/>
      <c r="KGQ39" s="12" t="s">
        <v>3</v>
      </c>
      <c r="KGR39" s="106">
        <v>4619</v>
      </c>
      <c r="KGS39" s="106">
        <v>242.74023</v>
      </c>
      <c r="KGT39" s="107">
        <f t="shared" si="1908"/>
        <v>5.2552550335570471E-2</v>
      </c>
      <c r="KGU39" s="140"/>
      <c r="KGV39" s="268"/>
      <c r="KGW39" s="265"/>
      <c r="KGX39" s="262"/>
      <c r="KGY39" s="12" t="s">
        <v>3</v>
      </c>
      <c r="KGZ39" s="106">
        <v>4619</v>
      </c>
      <c r="KHA39" s="106">
        <v>242.74023</v>
      </c>
      <c r="KHB39" s="107">
        <f t="shared" si="1910"/>
        <v>5.2552550335570471E-2</v>
      </c>
      <c r="KHC39" s="140"/>
      <c r="KHD39" s="268"/>
      <c r="KHE39" s="265"/>
      <c r="KHF39" s="262"/>
      <c r="KHG39" s="12" t="s">
        <v>3</v>
      </c>
      <c r="KHH39" s="106">
        <v>4619</v>
      </c>
      <c r="KHI39" s="106">
        <v>242.74023</v>
      </c>
      <c r="KHJ39" s="107">
        <f t="shared" si="1912"/>
        <v>5.2552550335570471E-2</v>
      </c>
      <c r="KHK39" s="140"/>
      <c r="KHL39" s="268"/>
      <c r="KHM39" s="265"/>
      <c r="KHN39" s="262"/>
      <c r="KHO39" s="12" t="s">
        <v>3</v>
      </c>
      <c r="KHP39" s="106">
        <v>4619</v>
      </c>
      <c r="KHQ39" s="106">
        <v>242.74023</v>
      </c>
      <c r="KHR39" s="107">
        <f t="shared" si="1914"/>
        <v>5.2552550335570471E-2</v>
      </c>
      <c r="KHS39" s="140"/>
      <c r="KHT39" s="268"/>
      <c r="KHU39" s="265"/>
      <c r="KHV39" s="262"/>
      <c r="KHW39" s="12" t="s">
        <v>3</v>
      </c>
      <c r="KHX39" s="106">
        <v>4619</v>
      </c>
      <c r="KHY39" s="106">
        <v>242.74023</v>
      </c>
      <c r="KHZ39" s="107">
        <f t="shared" si="1916"/>
        <v>5.2552550335570471E-2</v>
      </c>
      <c r="KIA39" s="140"/>
      <c r="KIB39" s="268"/>
      <c r="KIC39" s="265"/>
      <c r="KID39" s="262"/>
      <c r="KIE39" s="12" t="s">
        <v>3</v>
      </c>
      <c r="KIF39" s="106">
        <v>4619</v>
      </c>
      <c r="KIG39" s="106">
        <v>242.74023</v>
      </c>
      <c r="KIH39" s="107">
        <f t="shared" si="1918"/>
        <v>5.2552550335570471E-2</v>
      </c>
      <c r="KII39" s="140"/>
      <c r="KIJ39" s="268"/>
      <c r="KIK39" s="265"/>
      <c r="KIL39" s="262"/>
      <c r="KIM39" s="12" t="s">
        <v>3</v>
      </c>
      <c r="KIN39" s="106">
        <v>4619</v>
      </c>
      <c r="KIO39" s="106">
        <v>242.74023</v>
      </c>
      <c r="KIP39" s="107">
        <f t="shared" si="1920"/>
        <v>5.2552550335570471E-2</v>
      </c>
      <c r="KIQ39" s="140"/>
      <c r="KIR39" s="268"/>
      <c r="KIS39" s="265"/>
      <c r="KIT39" s="262"/>
      <c r="KIU39" s="12" t="s">
        <v>3</v>
      </c>
      <c r="KIV39" s="106">
        <v>4619</v>
      </c>
      <c r="KIW39" s="106">
        <v>242.74023</v>
      </c>
      <c r="KIX39" s="107">
        <f t="shared" si="1922"/>
        <v>5.2552550335570471E-2</v>
      </c>
      <c r="KIY39" s="140"/>
      <c r="KIZ39" s="268"/>
      <c r="KJA39" s="265"/>
      <c r="KJB39" s="262"/>
      <c r="KJC39" s="12" t="s">
        <v>3</v>
      </c>
      <c r="KJD39" s="106">
        <v>4619</v>
      </c>
      <c r="KJE39" s="106">
        <v>242.74023</v>
      </c>
      <c r="KJF39" s="107">
        <f t="shared" si="1924"/>
        <v>5.2552550335570471E-2</v>
      </c>
      <c r="KJG39" s="140"/>
      <c r="KJH39" s="268"/>
      <c r="KJI39" s="265"/>
      <c r="KJJ39" s="262"/>
      <c r="KJK39" s="12" t="s">
        <v>3</v>
      </c>
      <c r="KJL39" s="106">
        <v>4619</v>
      </c>
      <c r="KJM39" s="106">
        <v>242.74023</v>
      </c>
      <c r="KJN39" s="107">
        <f t="shared" si="1926"/>
        <v>5.2552550335570471E-2</v>
      </c>
      <c r="KJO39" s="140"/>
      <c r="KJP39" s="268"/>
      <c r="KJQ39" s="265"/>
      <c r="KJR39" s="262"/>
      <c r="KJS39" s="12" t="s">
        <v>3</v>
      </c>
      <c r="KJT39" s="106">
        <v>4619</v>
      </c>
      <c r="KJU39" s="106">
        <v>242.74023</v>
      </c>
      <c r="KJV39" s="107">
        <f t="shared" si="1928"/>
        <v>5.2552550335570471E-2</v>
      </c>
      <c r="KJW39" s="140"/>
      <c r="KJX39" s="268"/>
      <c r="KJY39" s="265"/>
      <c r="KJZ39" s="262"/>
      <c r="KKA39" s="12" t="s">
        <v>3</v>
      </c>
      <c r="KKB39" s="106">
        <v>4619</v>
      </c>
      <c r="KKC39" s="106">
        <v>242.74023</v>
      </c>
      <c r="KKD39" s="107">
        <f t="shared" si="1930"/>
        <v>5.2552550335570471E-2</v>
      </c>
      <c r="KKE39" s="140"/>
      <c r="KKF39" s="268"/>
      <c r="KKG39" s="265"/>
      <c r="KKH39" s="262"/>
      <c r="KKI39" s="12" t="s">
        <v>3</v>
      </c>
      <c r="KKJ39" s="106">
        <v>4619</v>
      </c>
      <c r="KKK39" s="106">
        <v>242.74023</v>
      </c>
      <c r="KKL39" s="107">
        <f t="shared" si="1932"/>
        <v>5.2552550335570471E-2</v>
      </c>
      <c r="KKM39" s="140"/>
      <c r="KKN39" s="268"/>
      <c r="KKO39" s="265"/>
      <c r="KKP39" s="262"/>
      <c r="KKQ39" s="12" t="s">
        <v>3</v>
      </c>
      <c r="KKR39" s="106">
        <v>4619</v>
      </c>
      <c r="KKS39" s="106">
        <v>242.74023</v>
      </c>
      <c r="KKT39" s="107">
        <f t="shared" si="1934"/>
        <v>5.2552550335570471E-2</v>
      </c>
      <c r="KKU39" s="140"/>
      <c r="KKV39" s="268"/>
      <c r="KKW39" s="265"/>
      <c r="KKX39" s="262"/>
      <c r="KKY39" s="12" t="s">
        <v>3</v>
      </c>
      <c r="KKZ39" s="106">
        <v>4619</v>
      </c>
      <c r="KLA39" s="106">
        <v>242.74023</v>
      </c>
      <c r="KLB39" s="107">
        <f t="shared" si="1936"/>
        <v>5.2552550335570471E-2</v>
      </c>
      <c r="KLC39" s="140"/>
      <c r="KLD39" s="268"/>
      <c r="KLE39" s="265"/>
      <c r="KLF39" s="262"/>
      <c r="KLG39" s="12" t="s">
        <v>3</v>
      </c>
      <c r="KLH39" s="106">
        <v>4619</v>
      </c>
      <c r="KLI39" s="106">
        <v>242.74023</v>
      </c>
      <c r="KLJ39" s="107">
        <f t="shared" si="1938"/>
        <v>5.2552550335570471E-2</v>
      </c>
      <c r="KLK39" s="140"/>
      <c r="KLL39" s="268"/>
      <c r="KLM39" s="265"/>
      <c r="KLN39" s="262"/>
      <c r="KLO39" s="12" t="s">
        <v>3</v>
      </c>
      <c r="KLP39" s="106">
        <v>4619</v>
      </c>
      <c r="KLQ39" s="106">
        <v>242.74023</v>
      </c>
      <c r="KLR39" s="107">
        <f t="shared" si="1940"/>
        <v>5.2552550335570471E-2</v>
      </c>
      <c r="KLS39" s="140"/>
      <c r="KLT39" s="268"/>
      <c r="KLU39" s="265"/>
      <c r="KLV39" s="262"/>
      <c r="KLW39" s="12" t="s">
        <v>3</v>
      </c>
      <c r="KLX39" s="106">
        <v>4619</v>
      </c>
      <c r="KLY39" s="106">
        <v>242.74023</v>
      </c>
      <c r="KLZ39" s="107">
        <f t="shared" si="1942"/>
        <v>5.2552550335570471E-2</v>
      </c>
      <c r="KMA39" s="140"/>
      <c r="KMB39" s="268"/>
      <c r="KMC39" s="265"/>
      <c r="KMD39" s="262"/>
      <c r="KME39" s="12" t="s">
        <v>3</v>
      </c>
      <c r="KMF39" s="106">
        <v>4619</v>
      </c>
      <c r="KMG39" s="106">
        <v>242.74023</v>
      </c>
      <c r="KMH39" s="107">
        <f t="shared" si="1944"/>
        <v>5.2552550335570471E-2</v>
      </c>
      <c r="KMI39" s="140"/>
      <c r="KMJ39" s="268"/>
      <c r="KMK39" s="265"/>
      <c r="KML39" s="262"/>
      <c r="KMM39" s="12" t="s">
        <v>3</v>
      </c>
      <c r="KMN39" s="106">
        <v>4619</v>
      </c>
      <c r="KMO39" s="106">
        <v>242.74023</v>
      </c>
      <c r="KMP39" s="107">
        <f t="shared" si="1946"/>
        <v>5.2552550335570471E-2</v>
      </c>
      <c r="KMQ39" s="140"/>
      <c r="KMR39" s="268"/>
      <c r="KMS39" s="265"/>
      <c r="KMT39" s="262"/>
      <c r="KMU39" s="12" t="s">
        <v>3</v>
      </c>
      <c r="KMV39" s="106">
        <v>4619</v>
      </c>
      <c r="KMW39" s="106">
        <v>242.74023</v>
      </c>
      <c r="KMX39" s="107">
        <f t="shared" si="1948"/>
        <v>5.2552550335570471E-2</v>
      </c>
      <c r="KMY39" s="140"/>
      <c r="KMZ39" s="268"/>
      <c r="KNA39" s="265"/>
      <c r="KNB39" s="262"/>
      <c r="KNC39" s="12" t="s">
        <v>3</v>
      </c>
      <c r="KND39" s="106">
        <v>4619</v>
      </c>
      <c r="KNE39" s="106">
        <v>242.74023</v>
      </c>
      <c r="KNF39" s="107">
        <f t="shared" si="1950"/>
        <v>5.2552550335570471E-2</v>
      </c>
      <c r="KNG39" s="140"/>
      <c r="KNH39" s="268"/>
      <c r="KNI39" s="265"/>
      <c r="KNJ39" s="262"/>
      <c r="KNK39" s="12" t="s">
        <v>3</v>
      </c>
      <c r="KNL39" s="106">
        <v>4619</v>
      </c>
      <c r="KNM39" s="106">
        <v>242.74023</v>
      </c>
      <c r="KNN39" s="107">
        <f t="shared" si="1952"/>
        <v>5.2552550335570471E-2</v>
      </c>
      <c r="KNO39" s="140"/>
      <c r="KNP39" s="268"/>
      <c r="KNQ39" s="265"/>
      <c r="KNR39" s="262"/>
      <c r="KNS39" s="12" t="s">
        <v>3</v>
      </c>
      <c r="KNT39" s="106">
        <v>4619</v>
      </c>
      <c r="KNU39" s="106">
        <v>242.74023</v>
      </c>
      <c r="KNV39" s="107">
        <f t="shared" si="1954"/>
        <v>5.2552550335570471E-2</v>
      </c>
      <c r="KNW39" s="140"/>
      <c r="KNX39" s="268"/>
      <c r="KNY39" s="265"/>
      <c r="KNZ39" s="262"/>
      <c r="KOA39" s="12" t="s">
        <v>3</v>
      </c>
      <c r="KOB39" s="106">
        <v>4619</v>
      </c>
      <c r="KOC39" s="106">
        <v>242.74023</v>
      </c>
      <c r="KOD39" s="107">
        <f t="shared" si="1956"/>
        <v>5.2552550335570471E-2</v>
      </c>
      <c r="KOE39" s="140"/>
      <c r="KOF39" s="268"/>
      <c r="KOG39" s="265"/>
      <c r="KOH39" s="262"/>
      <c r="KOI39" s="12" t="s">
        <v>3</v>
      </c>
      <c r="KOJ39" s="106">
        <v>4619</v>
      </c>
      <c r="KOK39" s="106">
        <v>242.74023</v>
      </c>
      <c r="KOL39" s="107">
        <f t="shared" si="1958"/>
        <v>5.2552550335570471E-2</v>
      </c>
      <c r="KOM39" s="140"/>
      <c r="KON39" s="268"/>
      <c r="KOO39" s="265"/>
      <c r="KOP39" s="262"/>
      <c r="KOQ39" s="12" t="s">
        <v>3</v>
      </c>
      <c r="KOR39" s="106">
        <v>4619</v>
      </c>
      <c r="KOS39" s="106">
        <v>242.74023</v>
      </c>
      <c r="KOT39" s="107">
        <f t="shared" si="1960"/>
        <v>5.2552550335570471E-2</v>
      </c>
      <c r="KOU39" s="140"/>
      <c r="KOV39" s="268"/>
      <c r="KOW39" s="265"/>
      <c r="KOX39" s="262"/>
      <c r="KOY39" s="12" t="s">
        <v>3</v>
      </c>
      <c r="KOZ39" s="106">
        <v>4619</v>
      </c>
      <c r="KPA39" s="106">
        <v>242.74023</v>
      </c>
      <c r="KPB39" s="107">
        <f t="shared" si="1962"/>
        <v>5.2552550335570471E-2</v>
      </c>
      <c r="KPC39" s="140"/>
      <c r="KPD39" s="268"/>
      <c r="KPE39" s="265"/>
      <c r="KPF39" s="262"/>
      <c r="KPG39" s="12" t="s">
        <v>3</v>
      </c>
      <c r="KPH39" s="106">
        <v>4619</v>
      </c>
      <c r="KPI39" s="106">
        <v>242.74023</v>
      </c>
      <c r="KPJ39" s="107">
        <f t="shared" si="1964"/>
        <v>5.2552550335570471E-2</v>
      </c>
      <c r="KPK39" s="140"/>
      <c r="KPL39" s="268"/>
      <c r="KPM39" s="265"/>
      <c r="KPN39" s="262"/>
      <c r="KPO39" s="12" t="s">
        <v>3</v>
      </c>
      <c r="KPP39" s="106">
        <v>4619</v>
      </c>
      <c r="KPQ39" s="106">
        <v>242.74023</v>
      </c>
      <c r="KPR39" s="107">
        <f t="shared" si="1966"/>
        <v>5.2552550335570471E-2</v>
      </c>
      <c r="KPS39" s="140"/>
      <c r="KPT39" s="268"/>
      <c r="KPU39" s="265"/>
      <c r="KPV39" s="262"/>
      <c r="KPW39" s="12" t="s">
        <v>3</v>
      </c>
      <c r="KPX39" s="106">
        <v>4619</v>
      </c>
      <c r="KPY39" s="106">
        <v>242.74023</v>
      </c>
      <c r="KPZ39" s="107">
        <f t="shared" si="1968"/>
        <v>5.2552550335570471E-2</v>
      </c>
      <c r="KQA39" s="140"/>
      <c r="KQB39" s="268"/>
      <c r="KQC39" s="265"/>
      <c r="KQD39" s="262"/>
      <c r="KQE39" s="12" t="s">
        <v>3</v>
      </c>
      <c r="KQF39" s="106">
        <v>4619</v>
      </c>
      <c r="KQG39" s="106">
        <v>242.74023</v>
      </c>
      <c r="KQH39" s="107">
        <f t="shared" si="1970"/>
        <v>5.2552550335570471E-2</v>
      </c>
      <c r="KQI39" s="140"/>
      <c r="KQJ39" s="268"/>
      <c r="KQK39" s="265"/>
      <c r="KQL39" s="262"/>
      <c r="KQM39" s="12" t="s">
        <v>3</v>
      </c>
      <c r="KQN39" s="106">
        <v>4619</v>
      </c>
      <c r="KQO39" s="106">
        <v>242.74023</v>
      </c>
      <c r="KQP39" s="107">
        <f t="shared" si="1972"/>
        <v>5.2552550335570471E-2</v>
      </c>
      <c r="KQQ39" s="140"/>
      <c r="KQR39" s="268"/>
      <c r="KQS39" s="265"/>
      <c r="KQT39" s="262"/>
      <c r="KQU39" s="12" t="s">
        <v>3</v>
      </c>
      <c r="KQV39" s="106">
        <v>4619</v>
      </c>
      <c r="KQW39" s="106">
        <v>242.74023</v>
      </c>
      <c r="KQX39" s="107">
        <f t="shared" si="1974"/>
        <v>5.2552550335570471E-2</v>
      </c>
      <c r="KQY39" s="140"/>
      <c r="KQZ39" s="268"/>
      <c r="KRA39" s="265"/>
      <c r="KRB39" s="262"/>
      <c r="KRC39" s="12" t="s">
        <v>3</v>
      </c>
      <c r="KRD39" s="106">
        <v>4619</v>
      </c>
      <c r="KRE39" s="106">
        <v>242.74023</v>
      </c>
      <c r="KRF39" s="107">
        <f t="shared" si="1976"/>
        <v>5.2552550335570471E-2</v>
      </c>
      <c r="KRG39" s="140"/>
      <c r="KRH39" s="268"/>
      <c r="KRI39" s="265"/>
      <c r="KRJ39" s="262"/>
      <c r="KRK39" s="12" t="s">
        <v>3</v>
      </c>
      <c r="KRL39" s="106">
        <v>4619</v>
      </c>
      <c r="KRM39" s="106">
        <v>242.74023</v>
      </c>
      <c r="KRN39" s="107">
        <f t="shared" si="1978"/>
        <v>5.2552550335570471E-2</v>
      </c>
      <c r="KRO39" s="140"/>
      <c r="KRP39" s="268"/>
      <c r="KRQ39" s="265"/>
      <c r="KRR39" s="262"/>
      <c r="KRS39" s="12" t="s">
        <v>3</v>
      </c>
      <c r="KRT39" s="106">
        <v>4619</v>
      </c>
      <c r="KRU39" s="106">
        <v>242.74023</v>
      </c>
      <c r="KRV39" s="107">
        <f t="shared" si="1980"/>
        <v>5.2552550335570471E-2</v>
      </c>
      <c r="KRW39" s="140"/>
      <c r="KRX39" s="268"/>
      <c r="KRY39" s="265"/>
      <c r="KRZ39" s="262"/>
      <c r="KSA39" s="12" t="s">
        <v>3</v>
      </c>
      <c r="KSB39" s="106">
        <v>4619</v>
      </c>
      <c r="KSC39" s="106">
        <v>242.74023</v>
      </c>
      <c r="KSD39" s="107">
        <f t="shared" si="1982"/>
        <v>5.2552550335570471E-2</v>
      </c>
      <c r="KSE39" s="140"/>
      <c r="KSF39" s="268"/>
      <c r="KSG39" s="265"/>
      <c r="KSH39" s="262"/>
      <c r="KSI39" s="12" t="s">
        <v>3</v>
      </c>
      <c r="KSJ39" s="106">
        <v>4619</v>
      </c>
      <c r="KSK39" s="106">
        <v>242.74023</v>
      </c>
      <c r="KSL39" s="107">
        <f t="shared" si="1984"/>
        <v>5.2552550335570471E-2</v>
      </c>
      <c r="KSM39" s="140"/>
      <c r="KSN39" s="268"/>
      <c r="KSO39" s="265"/>
      <c r="KSP39" s="262"/>
      <c r="KSQ39" s="12" t="s">
        <v>3</v>
      </c>
      <c r="KSR39" s="106">
        <v>4619</v>
      </c>
      <c r="KSS39" s="106">
        <v>242.74023</v>
      </c>
      <c r="KST39" s="107">
        <f t="shared" si="1986"/>
        <v>5.2552550335570471E-2</v>
      </c>
      <c r="KSU39" s="140"/>
      <c r="KSV39" s="268"/>
      <c r="KSW39" s="265"/>
      <c r="KSX39" s="262"/>
      <c r="KSY39" s="12" t="s">
        <v>3</v>
      </c>
      <c r="KSZ39" s="106">
        <v>4619</v>
      </c>
      <c r="KTA39" s="106">
        <v>242.74023</v>
      </c>
      <c r="KTB39" s="107">
        <f t="shared" si="1988"/>
        <v>5.2552550335570471E-2</v>
      </c>
      <c r="KTC39" s="140"/>
      <c r="KTD39" s="268"/>
      <c r="KTE39" s="265"/>
      <c r="KTF39" s="262"/>
      <c r="KTG39" s="12" t="s">
        <v>3</v>
      </c>
      <c r="KTH39" s="106">
        <v>4619</v>
      </c>
      <c r="KTI39" s="106">
        <v>242.74023</v>
      </c>
      <c r="KTJ39" s="107">
        <f t="shared" si="1990"/>
        <v>5.2552550335570471E-2</v>
      </c>
      <c r="KTK39" s="140"/>
      <c r="KTL39" s="268"/>
      <c r="KTM39" s="265"/>
      <c r="KTN39" s="262"/>
      <c r="KTO39" s="12" t="s">
        <v>3</v>
      </c>
      <c r="KTP39" s="106">
        <v>4619</v>
      </c>
      <c r="KTQ39" s="106">
        <v>242.74023</v>
      </c>
      <c r="KTR39" s="107">
        <f t="shared" si="1992"/>
        <v>5.2552550335570471E-2</v>
      </c>
      <c r="KTS39" s="140"/>
      <c r="KTT39" s="268"/>
      <c r="KTU39" s="265"/>
      <c r="KTV39" s="262"/>
      <c r="KTW39" s="12" t="s">
        <v>3</v>
      </c>
      <c r="KTX39" s="106">
        <v>4619</v>
      </c>
      <c r="KTY39" s="106">
        <v>242.74023</v>
      </c>
      <c r="KTZ39" s="107">
        <f t="shared" si="1994"/>
        <v>5.2552550335570471E-2</v>
      </c>
      <c r="KUA39" s="140"/>
      <c r="KUB39" s="268"/>
      <c r="KUC39" s="265"/>
      <c r="KUD39" s="262"/>
      <c r="KUE39" s="12" t="s">
        <v>3</v>
      </c>
      <c r="KUF39" s="106">
        <v>4619</v>
      </c>
      <c r="KUG39" s="106">
        <v>242.74023</v>
      </c>
      <c r="KUH39" s="107">
        <f t="shared" si="1996"/>
        <v>5.2552550335570471E-2</v>
      </c>
      <c r="KUI39" s="140"/>
      <c r="KUJ39" s="268"/>
      <c r="KUK39" s="265"/>
      <c r="KUL39" s="262"/>
      <c r="KUM39" s="12" t="s">
        <v>3</v>
      </c>
      <c r="KUN39" s="106">
        <v>4619</v>
      </c>
      <c r="KUO39" s="106">
        <v>242.74023</v>
      </c>
      <c r="KUP39" s="107">
        <f t="shared" si="1998"/>
        <v>5.2552550335570471E-2</v>
      </c>
      <c r="KUQ39" s="140"/>
      <c r="KUR39" s="268"/>
      <c r="KUS39" s="265"/>
      <c r="KUT39" s="262"/>
      <c r="KUU39" s="12" t="s">
        <v>3</v>
      </c>
      <c r="KUV39" s="106">
        <v>4619</v>
      </c>
      <c r="KUW39" s="106">
        <v>242.74023</v>
      </c>
      <c r="KUX39" s="107">
        <f t="shared" si="2000"/>
        <v>5.2552550335570471E-2</v>
      </c>
      <c r="KUY39" s="140"/>
      <c r="KUZ39" s="268"/>
      <c r="KVA39" s="265"/>
      <c r="KVB39" s="262"/>
      <c r="KVC39" s="12" t="s">
        <v>3</v>
      </c>
      <c r="KVD39" s="106">
        <v>4619</v>
      </c>
      <c r="KVE39" s="106">
        <v>242.74023</v>
      </c>
      <c r="KVF39" s="107">
        <f t="shared" si="2002"/>
        <v>5.2552550335570471E-2</v>
      </c>
      <c r="KVG39" s="140"/>
      <c r="KVH39" s="268"/>
      <c r="KVI39" s="265"/>
      <c r="KVJ39" s="262"/>
      <c r="KVK39" s="12" t="s">
        <v>3</v>
      </c>
      <c r="KVL39" s="106">
        <v>4619</v>
      </c>
      <c r="KVM39" s="106">
        <v>242.74023</v>
      </c>
      <c r="KVN39" s="107">
        <f t="shared" si="2004"/>
        <v>5.2552550335570471E-2</v>
      </c>
      <c r="KVO39" s="140"/>
      <c r="KVP39" s="268"/>
      <c r="KVQ39" s="265"/>
      <c r="KVR39" s="262"/>
      <c r="KVS39" s="12" t="s">
        <v>3</v>
      </c>
      <c r="KVT39" s="106">
        <v>4619</v>
      </c>
      <c r="KVU39" s="106">
        <v>242.74023</v>
      </c>
      <c r="KVV39" s="107">
        <f t="shared" si="2006"/>
        <v>5.2552550335570471E-2</v>
      </c>
      <c r="KVW39" s="140"/>
      <c r="KVX39" s="268"/>
      <c r="KVY39" s="265"/>
      <c r="KVZ39" s="262"/>
      <c r="KWA39" s="12" t="s">
        <v>3</v>
      </c>
      <c r="KWB39" s="106">
        <v>4619</v>
      </c>
      <c r="KWC39" s="106">
        <v>242.74023</v>
      </c>
      <c r="KWD39" s="107">
        <f t="shared" si="2008"/>
        <v>5.2552550335570471E-2</v>
      </c>
      <c r="KWE39" s="140"/>
      <c r="KWF39" s="268"/>
      <c r="KWG39" s="265"/>
      <c r="KWH39" s="262"/>
      <c r="KWI39" s="12" t="s">
        <v>3</v>
      </c>
      <c r="KWJ39" s="106">
        <v>4619</v>
      </c>
      <c r="KWK39" s="106">
        <v>242.74023</v>
      </c>
      <c r="KWL39" s="107">
        <f t="shared" si="2010"/>
        <v>5.2552550335570471E-2</v>
      </c>
      <c r="KWM39" s="140"/>
      <c r="KWN39" s="268"/>
      <c r="KWO39" s="265"/>
      <c r="KWP39" s="262"/>
      <c r="KWQ39" s="12" t="s">
        <v>3</v>
      </c>
      <c r="KWR39" s="106">
        <v>4619</v>
      </c>
      <c r="KWS39" s="106">
        <v>242.74023</v>
      </c>
      <c r="KWT39" s="107">
        <f t="shared" si="2012"/>
        <v>5.2552550335570471E-2</v>
      </c>
      <c r="KWU39" s="140"/>
      <c r="KWV39" s="268"/>
      <c r="KWW39" s="265"/>
      <c r="KWX39" s="262"/>
      <c r="KWY39" s="12" t="s">
        <v>3</v>
      </c>
      <c r="KWZ39" s="106">
        <v>4619</v>
      </c>
      <c r="KXA39" s="106">
        <v>242.74023</v>
      </c>
      <c r="KXB39" s="107">
        <f t="shared" si="2014"/>
        <v>5.2552550335570471E-2</v>
      </c>
      <c r="KXC39" s="140"/>
      <c r="KXD39" s="268"/>
      <c r="KXE39" s="265"/>
      <c r="KXF39" s="262"/>
      <c r="KXG39" s="12" t="s">
        <v>3</v>
      </c>
      <c r="KXH39" s="106">
        <v>4619</v>
      </c>
      <c r="KXI39" s="106">
        <v>242.74023</v>
      </c>
      <c r="KXJ39" s="107">
        <f t="shared" si="2016"/>
        <v>5.2552550335570471E-2</v>
      </c>
      <c r="KXK39" s="140"/>
      <c r="KXL39" s="268"/>
      <c r="KXM39" s="265"/>
      <c r="KXN39" s="262"/>
      <c r="KXO39" s="12" t="s">
        <v>3</v>
      </c>
      <c r="KXP39" s="106">
        <v>4619</v>
      </c>
      <c r="KXQ39" s="106">
        <v>242.74023</v>
      </c>
      <c r="KXR39" s="107">
        <f t="shared" si="2018"/>
        <v>5.2552550335570471E-2</v>
      </c>
      <c r="KXS39" s="140"/>
      <c r="KXT39" s="268"/>
      <c r="KXU39" s="265"/>
      <c r="KXV39" s="262"/>
      <c r="KXW39" s="12" t="s">
        <v>3</v>
      </c>
      <c r="KXX39" s="106">
        <v>4619</v>
      </c>
      <c r="KXY39" s="106">
        <v>242.74023</v>
      </c>
      <c r="KXZ39" s="107">
        <f t="shared" si="2020"/>
        <v>5.2552550335570471E-2</v>
      </c>
      <c r="KYA39" s="140"/>
      <c r="KYB39" s="268"/>
      <c r="KYC39" s="265"/>
      <c r="KYD39" s="262"/>
      <c r="KYE39" s="12" t="s">
        <v>3</v>
      </c>
      <c r="KYF39" s="106">
        <v>4619</v>
      </c>
      <c r="KYG39" s="106">
        <v>242.74023</v>
      </c>
      <c r="KYH39" s="107">
        <f t="shared" si="2022"/>
        <v>5.2552550335570471E-2</v>
      </c>
      <c r="KYI39" s="140"/>
      <c r="KYJ39" s="268"/>
      <c r="KYK39" s="265"/>
      <c r="KYL39" s="262"/>
      <c r="KYM39" s="12" t="s">
        <v>3</v>
      </c>
      <c r="KYN39" s="106">
        <v>4619</v>
      </c>
      <c r="KYO39" s="106">
        <v>242.74023</v>
      </c>
      <c r="KYP39" s="107">
        <f t="shared" si="2024"/>
        <v>5.2552550335570471E-2</v>
      </c>
      <c r="KYQ39" s="140"/>
      <c r="KYR39" s="268"/>
      <c r="KYS39" s="265"/>
      <c r="KYT39" s="262"/>
      <c r="KYU39" s="12" t="s">
        <v>3</v>
      </c>
      <c r="KYV39" s="106">
        <v>4619</v>
      </c>
      <c r="KYW39" s="106">
        <v>242.74023</v>
      </c>
      <c r="KYX39" s="107">
        <f t="shared" si="2026"/>
        <v>5.2552550335570471E-2</v>
      </c>
      <c r="KYY39" s="140"/>
      <c r="KYZ39" s="268"/>
      <c r="KZA39" s="265"/>
      <c r="KZB39" s="262"/>
      <c r="KZC39" s="12" t="s">
        <v>3</v>
      </c>
      <c r="KZD39" s="106">
        <v>4619</v>
      </c>
      <c r="KZE39" s="106">
        <v>242.74023</v>
      </c>
      <c r="KZF39" s="107">
        <f t="shared" si="2028"/>
        <v>5.2552550335570471E-2</v>
      </c>
      <c r="KZG39" s="140"/>
      <c r="KZH39" s="268"/>
      <c r="KZI39" s="265"/>
      <c r="KZJ39" s="262"/>
      <c r="KZK39" s="12" t="s">
        <v>3</v>
      </c>
      <c r="KZL39" s="106">
        <v>4619</v>
      </c>
      <c r="KZM39" s="106">
        <v>242.74023</v>
      </c>
      <c r="KZN39" s="107">
        <f t="shared" si="2030"/>
        <v>5.2552550335570471E-2</v>
      </c>
      <c r="KZO39" s="140"/>
      <c r="KZP39" s="268"/>
      <c r="KZQ39" s="265"/>
      <c r="KZR39" s="262"/>
      <c r="KZS39" s="12" t="s">
        <v>3</v>
      </c>
      <c r="KZT39" s="106">
        <v>4619</v>
      </c>
      <c r="KZU39" s="106">
        <v>242.74023</v>
      </c>
      <c r="KZV39" s="107">
        <f t="shared" si="2032"/>
        <v>5.2552550335570471E-2</v>
      </c>
      <c r="KZW39" s="140"/>
      <c r="KZX39" s="268"/>
      <c r="KZY39" s="265"/>
      <c r="KZZ39" s="262"/>
      <c r="LAA39" s="12" t="s">
        <v>3</v>
      </c>
      <c r="LAB39" s="106">
        <v>4619</v>
      </c>
      <c r="LAC39" s="106">
        <v>242.74023</v>
      </c>
      <c r="LAD39" s="107">
        <f t="shared" si="2034"/>
        <v>5.2552550335570471E-2</v>
      </c>
      <c r="LAE39" s="140"/>
      <c r="LAF39" s="268"/>
      <c r="LAG39" s="265"/>
      <c r="LAH39" s="262"/>
      <c r="LAI39" s="12" t="s">
        <v>3</v>
      </c>
      <c r="LAJ39" s="106">
        <v>4619</v>
      </c>
      <c r="LAK39" s="106">
        <v>242.74023</v>
      </c>
      <c r="LAL39" s="107">
        <f t="shared" si="2036"/>
        <v>5.2552550335570471E-2</v>
      </c>
      <c r="LAM39" s="140"/>
      <c r="LAN39" s="268"/>
      <c r="LAO39" s="265"/>
      <c r="LAP39" s="262"/>
      <c r="LAQ39" s="12" t="s">
        <v>3</v>
      </c>
      <c r="LAR39" s="106">
        <v>4619</v>
      </c>
      <c r="LAS39" s="106">
        <v>242.74023</v>
      </c>
      <c r="LAT39" s="107">
        <f t="shared" si="2038"/>
        <v>5.2552550335570471E-2</v>
      </c>
      <c r="LAU39" s="140"/>
      <c r="LAV39" s="268"/>
      <c r="LAW39" s="265"/>
      <c r="LAX39" s="262"/>
      <c r="LAY39" s="12" t="s">
        <v>3</v>
      </c>
      <c r="LAZ39" s="106">
        <v>4619</v>
      </c>
      <c r="LBA39" s="106">
        <v>242.74023</v>
      </c>
      <c r="LBB39" s="107">
        <f t="shared" si="2040"/>
        <v>5.2552550335570471E-2</v>
      </c>
      <c r="LBC39" s="140"/>
      <c r="LBD39" s="268"/>
      <c r="LBE39" s="265"/>
      <c r="LBF39" s="262"/>
      <c r="LBG39" s="12" t="s">
        <v>3</v>
      </c>
      <c r="LBH39" s="106">
        <v>4619</v>
      </c>
      <c r="LBI39" s="106">
        <v>242.74023</v>
      </c>
      <c r="LBJ39" s="107">
        <f t="shared" si="2042"/>
        <v>5.2552550335570471E-2</v>
      </c>
      <c r="LBK39" s="140"/>
      <c r="LBL39" s="268"/>
      <c r="LBM39" s="265"/>
      <c r="LBN39" s="262"/>
      <c r="LBO39" s="12" t="s">
        <v>3</v>
      </c>
      <c r="LBP39" s="106">
        <v>4619</v>
      </c>
      <c r="LBQ39" s="106">
        <v>242.74023</v>
      </c>
      <c r="LBR39" s="107">
        <f t="shared" si="2044"/>
        <v>5.2552550335570471E-2</v>
      </c>
      <c r="LBS39" s="140"/>
      <c r="LBT39" s="268"/>
      <c r="LBU39" s="265"/>
      <c r="LBV39" s="262"/>
      <c r="LBW39" s="12" t="s">
        <v>3</v>
      </c>
      <c r="LBX39" s="106">
        <v>4619</v>
      </c>
      <c r="LBY39" s="106">
        <v>242.74023</v>
      </c>
      <c r="LBZ39" s="107">
        <f t="shared" si="2046"/>
        <v>5.2552550335570471E-2</v>
      </c>
      <c r="LCA39" s="140"/>
      <c r="LCB39" s="268"/>
      <c r="LCC39" s="265"/>
      <c r="LCD39" s="262"/>
      <c r="LCE39" s="12" t="s">
        <v>3</v>
      </c>
      <c r="LCF39" s="106">
        <v>4619</v>
      </c>
      <c r="LCG39" s="106">
        <v>242.74023</v>
      </c>
      <c r="LCH39" s="107">
        <f t="shared" si="2048"/>
        <v>5.2552550335570471E-2</v>
      </c>
      <c r="LCI39" s="140"/>
      <c r="LCJ39" s="268"/>
      <c r="LCK39" s="265"/>
      <c r="LCL39" s="262"/>
      <c r="LCM39" s="12" t="s">
        <v>3</v>
      </c>
      <c r="LCN39" s="106">
        <v>4619</v>
      </c>
      <c r="LCO39" s="106">
        <v>242.74023</v>
      </c>
      <c r="LCP39" s="107">
        <f t="shared" si="2050"/>
        <v>5.2552550335570471E-2</v>
      </c>
      <c r="LCQ39" s="140"/>
      <c r="LCR39" s="268"/>
      <c r="LCS39" s="265"/>
      <c r="LCT39" s="262"/>
      <c r="LCU39" s="12" t="s">
        <v>3</v>
      </c>
      <c r="LCV39" s="106">
        <v>4619</v>
      </c>
      <c r="LCW39" s="106">
        <v>242.74023</v>
      </c>
      <c r="LCX39" s="107">
        <f t="shared" si="2052"/>
        <v>5.2552550335570471E-2</v>
      </c>
      <c r="LCY39" s="140"/>
      <c r="LCZ39" s="268"/>
      <c r="LDA39" s="265"/>
      <c r="LDB39" s="262"/>
      <c r="LDC39" s="12" t="s">
        <v>3</v>
      </c>
      <c r="LDD39" s="106">
        <v>4619</v>
      </c>
      <c r="LDE39" s="106">
        <v>242.74023</v>
      </c>
      <c r="LDF39" s="107">
        <f t="shared" si="2054"/>
        <v>5.2552550335570471E-2</v>
      </c>
      <c r="LDG39" s="140"/>
      <c r="LDH39" s="268"/>
      <c r="LDI39" s="265"/>
      <c r="LDJ39" s="262"/>
      <c r="LDK39" s="12" t="s">
        <v>3</v>
      </c>
      <c r="LDL39" s="106">
        <v>4619</v>
      </c>
      <c r="LDM39" s="106">
        <v>242.74023</v>
      </c>
      <c r="LDN39" s="107">
        <f t="shared" si="2056"/>
        <v>5.2552550335570471E-2</v>
      </c>
      <c r="LDO39" s="140"/>
      <c r="LDP39" s="268"/>
      <c r="LDQ39" s="265"/>
      <c r="LDR39" s="262"/>
      <c r="LDS39" s="12" t="s">
        <v>3</v>
      </c>
      <c r="LDT39" s="106">
        <v>4619</v>
      </c>
      <c r="LDU39" s="106">
        <v>242.74023</v>
      </c>
      <c r="LDV39" s="107">
        <f t="shared" si="2058"/>
        <v>5.2552550335570471E-2</v>
      </c>
      <c r="LDW39" s="140"/>
      <c r="LDX39" s="268"/>
      <c r="LDY39" s="265"/>
      <c r="LDZ39" s="262"/>
      <c r="LEA39" s="12" t="s">
        <v>3</v>
      </c>
      <c r="LEB39" s="106">
        <v>4619</v>
      </c>
      <c r="LEC39" s="106">
        <v>242.74023</v>
      </c>
      <c r="LED39" s="107">
        <f t="shared" si="2060"/>
        <v>5.2552550335570471E-2</v>
      </c>
      <c r="LEE39" s="140"/>
      <c r="LEF39" s="268"/>
      <c r="LEG39" s="265"/>
      <c r="LEH39" s="262"/>
      <c r="LEI39" s="12" t="s">
        <v>3</v>
      </c>
      <c r="LEJ39" s="106">
        <v>4619</v>
      </c>
      <c r="LEK39" s="106">
        <v>242.74023</v>
      </c>
      <c r="LEL39" s="107">
        <f t="shared" si="2062"/>
        <v>5.2552550335570471E-2</v>
      </c>
      <c r="LEM39" s="140"/>
      <c r="LEN39" s="268"/>
      <c r="LEO39" s="265"/>
      <c r="LEP39" s="262"/>
      <c r="LEQ39" s="12" t="s">
        <v>3</v>
      </c>
      <c r="LER39" s="106">
        <v>4619</v>
      </c>
      <c r="LES39" s="106">
        <v>242.74023</v>
      </c>
      <c r="LET39" s="107">
        <f t="shared" si="2064"/>
        <v>5.2552550335570471E-2</v>
      </c>
      <c r="LEU39" s="140"/>
      <c r="LEV39" s="268"/>
      <c r="LEW39" s="265"/>
      <c r="LEX39" s="262"/>
      <c r="LEY39" s="12" t="s">
        <v>3</v>
      </c>
      <c r="LEZ39" s="106">
        <v>4619</v>
      </c>
      <c r="LFA39" s="106">
        <v>242.74023</v>
      </c>
      <c r="LFB39" s="107">
        <f t="shared" si="2066"/>
        <v>5.2552550335570471E-2</v>
      </c>
      <c r="LFC39" s="140"/>
      <c r="LFD39" s="268"/>
      <c r="LFE39" s="265"/>
      <c r="LFF39" s="262"/>
      <c r="LFG39" s="12" t="s">
        <v>3</v>
      </c>
      <c r="LFH39" s="106">
        <v>4619</v>
      </c>
      <c r="LFI39" s="106">
        <v>242.74023</v>
      </c>
      <c r="LFJ39" s="107">
        <f t="shared" si="2068"/>
        <v>5.2552550335570471E-2</v>
      </c>
      <c r="LFK39" s="140"/>
      <c r="LFL39" s="268"/>
      <c r="LFM39" s="265"/>
      <c r="LFN39" s="262"/>
      <c r="LFO39" s="12" t="s">
        <v>3</v>
      </c>
      <c r="LFP39" s="106">
        <v>4619</v>
      </c>
      <c r="LFQ39" s="106">
        <v>242.74023</v>
      </c>
      <c r="LFR39" s="107">
        <f t="shared" si="2070"/>
        <v>5.2552550335570471E-2</v>
      </c>
      <c r="LFS39" s="140"/>
      <c r="LFT39" s="268"/>
      <c r="LFU39" s="265"/>
      <c r="LFV39" s="262"/>
      <c r="LFW39" s="12" t="s">
        <v>3</v>
      </c>
      <c r="LFX39" s="106">
        <v>4619</v>
      </c>
      <c r="LFY39" s="106">
        <v>242.74023</v>
      </c>
      <c r="LFZ39" s="107">
        <f t="shared" si="2072"/>
        <v>5.2552550335570471E-2</v>
      </c>
      <c r="LGA39" s="140"/>
      <c r="LGB39" s="268"/>
      <c r="LGC39" s="265"/>
      <c r="LGD39" s="262"/>
      <c r="LGE39" s="12" t="s">
        <v>3</v>
      </c>
      <c r="LGF39" s="106">
        <v>4619</v>
      </c>
      <c r="LGG39" s="106">
        <v>242.74023</v>
      </c>
      <c r="LGH39" s="107">
        <f t="shared" si="2074"/>
        <v>5.2552550335570471E-2</v>
      </c>
      <c r="LGI39" s="140"/>
      <c r="LGJ39" s="268"/>
      <c r="LGK39" s="265"/>
      <c r="LGL39" s="262"/>
      <c r="LGM39" s="12" t="s">
        <v>3</v>
      </c>
      <c r="LGN39" s="106">
        <v>4619</v>
      </c>
      <c r="LGO39" s="106">
        <v>242.74023</v>
      </c>
      <c r="LGP39" s="107">
        <f t="shared" si="2076"/>
        <v>5.2552550335570471E-2</v>
      </c>
      <c r="LGQ39" s="140"/>
      <c r="LGR39" s="268"/>
      <c r="LGS39" s="265"/>
      <c r="LGT39" s="262"/>
      <c r="LGU39" s="12" t="s">
        <v>3</v>
      </c>
      <c r="LGV39" s="106">
        <v>4619</v>
      </c>
      <c r="LGW39" s="106">
        <v>242.74023</v>
      </c>
      <c r="LGX39" s="107">
        <f t="shared" si="2078"/>
        <v>5.2552550335570471E-2</v>
      </c>
      <c r="LGY39" s="140"/>
      <c r="LGZ39" s="268"/>
      <c r="LHA39" s="265"/>
      <c r="LHB39" s="262"/>
      <c r="LHC39" s="12" t="s">
        <v>3</v>
      </c>
      <c r="LHD39" s="106">
        <v>4619</v>
      </c>
      <c r="LHE39" s="106">
        <v>242.74023</v>
      </c>
      <c r="LHF39" s="107">
        <f t="shared" si="2080"/>
        <v>5.2552550335570471E-2</v>
      </c>
      <c r="LHG39" s="140"/>
      <c r="LHH39" s="268"/>
      <c r="LHI39" s="265"/>
      <c r="LHJ39" s="262"/>
      <c r="LHK39" s="12" t="s">
        <v>3</v>
      </c>
      <c r="LHL39" s="106">
        <v>4619</v>
      </c>
      <c r="LHM39" s="106">
        <v>242.74023</v>
      </c>
      <c r="LHN39" s="107">
        <f t="shared" si="2082"/>
        <v>5.2552550335570471E-2</v>
      </c>
      <c r="LHO39" s="140"/>
      <c r="LHP39" s="268"/>
      <c r="LHQ39" s="265"/>
      <c r="LHR39" s="262"/>
      <c r="LHS39" s="12" t="s">
        <v>3</v>
      </c>
      <c r="LHT39" s="106">
        <v>4619</v>
      </c>
      <c r="LHU39" s="106">
        <v>242.74023</v>
      </c>
      <c r="LHV39" s="107">
        <f t="shared" si="2084"/>
        <v>5.2552550335570471E-2</v>
      </c>
      <c r="LHW39" s="140"/>
      <c r="LHX39" s="268"/>
      <c r="LHY39" s="265"/>
      <c r="LHZ39" s="262"/>
      <c r="LIA39" s="12" t="s">
        <v>3</v>
      </c>
      <c r="LIB39" s="106">
        <v>4619</v>
      </c>
      <c r="LIC39" s="106">
        <v>242.74023</v>
      </c>
      <c r="LID39" s="107">
        <f t="shared" si="2086"/>
        <v>5.2552550335570471E-2</v>
      </c>
      <c r="LIE39" s="140"/>
      <c r="LIF39" s="268"/>
      <c r="LIG39" s="265"/>
      <c r="LIH39" s="262"/>
      <c r="LII39" s="12" t="s">
        <v>3</v>
      </c>
      <c r="LIJ39" s="106">
        <v>4619</v>
      </c>
      <c r="LIK39" s="106">
        <v>242.74023</v>
      </c>
      <c r="LIL39" s="107">
        <f t="shared" si="2088"/>
        <v>5.2552550335570471E-2</v>
      </c>
      <c r="LIM39" s="140"/>
      <c r="LIN39" s="268"/>
      <c r="LIO39" s="265"/>
      <c r="LIP39" s="262"/>
      <c r="LIQ39" s="12" t="s">
        <v>3</v>
      </c>
      <c r="LIR39" s="106">
        <v>4619</v>
      </c>
      <c r="LIS39" s="106">
        <v>242.74023</v>
      </c>
      <c r="LIT39" s="107">
        <f t="shared" si="2090"/>
        <v>5.2552550335570471E-2</v>
      </c>
      <c r="LIU39" s="140"/>
      <c r="LIV39" s="268"/>
      <c r="LIW39" s="265"/>
      <c r="LIX39" s="262"/>
      <c r="LIY39" s="12" t="s">
        <v>3</v>
      </c>
      <c r="LIZ39" s="106">
        <v>4619</v>
      </c>
      <c r="LJA39" s="106">
        <v>242.74023</v>
      </c>
      <c r="LJB39" s="107">
        <f t="shared" si="2092"/>
        <v>5.2552550335570471E-2</v>
      </c>
      <c r="LJC39" s="140"/>
      <c r="LJD39" s="268"/>
      <c r="LJE39" s="265"/>
      <c r="LJF39" s="262"/>
      <c r="LJG39" s="12" t="s">
        <v>3</v>
      </c>
      <c r="LJH39" s="106">
        <v>4619</v>
      </c>
      <c r="LJI39" s="106">
        <v>242.74023</v>
      </c>
      <c r="LJJ39" s="107">
        <f t="shared" si="2094"/>
        <v>5.2552550335570471E-2</v>
      </c>
      <c r="LJK39" s="140"/>
      <c r="LJL39" s="268"/>
      <c r="LJM39" s="265"/>
      <c r="LJN39" s="262"/>
      <c r="LJO39" s="12" t="s">
        <v>3</v>
      </c>
      <c r="LJP39" s="106">
        <v>4619</v>
      </c>
      <c r="LJQ39" s="106">
        <v>242.74023</v>
      </c>
      <c r="LJR39" s="107">
        <f t="shared" si="2096"/>
        <v>5.2552550335570471E-2</v>
      </c>
      <c r="LJS39" s="140"/>
      <c r="LJT39" s="268"/>
      <c r="LJU39" s="265"/>
      <c r="LJV39" s="262"/>
      <c r="LJW39" s="12" t="s">
        <v>3</v>
      </c>
      <c r="LJX39" s="106">
        <v>4619</v>
      </c>
      <c r="LJY39" s="106">
        <v>242.74023</v>
      </c>
      <c r="LJZ39" s="107">
        <f t="shared" si="2098"/>
        <v>5.2552550335570471E-2</v>
      </c>
      <c r="LKA39" s="140"/>
      <c r="LKB39" s="268"/>
      <c r="LKC39" s="265"/>
      <c r="LKD39" s="262"/>
      <c r="LKE39" s="12" t="s">
        <v>3</v>
      </c>
      <c r="LKF39" s="106">
        <v>4619</v>
      </c>
      <c r="LKG39" s="106">
        <v>242.74023</v>
      </c>
      <c r="LKH39" s="107">
        <f t="shared" si="2100"/>
        <v>5.2552550335570471E-2</v>
      </c>
      <c r="LKI39" s="140"/>
      <c r="LKJ39" s="268"/>
      <c r="LKK39" s="265"/>
      <c r="LKL39" s="262"/>
      <c r="LKM39" s="12" t="s">
        <v>3</v>
      </c>
      <c r="LKN39" s="106">
        <v>4619</v>
      </c>
      <c r="LKO39" s="106">
        <v>242.74023</v>
      </c>
      <c r="LKP39" s="107">
        <f t="shared" si="2102"/>
        <v>5.2552550335570471E-2</v>
      </c>
      <c r="LKQ39" s="140"/>
      <c r="LKR39" s="268"/>
      <c r="LKS39" s="265"/>
      <c r="LKT39" s="262"/>
      <c r="LKU39" s="12" t="s">
        <v>3</v>
      </c>
      <c r="LKV39" s="106">
        <v>4619</v>
      </c>
      <c r="LKW39" s="106">
        <v>242.74023</v>
      </c>
      <c r="LKX39" s="107">
        <f t="shared" si="2104"/>
        <v>5.2552550335570471E-2</v>
      </c>
      <c r="LKY39" s="140"/>
      <c r="LKZ39" s="268"/>
      <c r="LLA39" s="265"/>
      <c r="LLB39" s="262"/>
      <c r="LLC39" s="12" t="s">
        <v>3</v>
      </c>
      <c r="LLD39" s="106">
        <v>4619</v>
      </c>
      <c r="LLE39" s="106">
        <v>242.74023</v>
      </c>
      <c r="LLF39" s="107">
        <f t="shared" si="2106"/>
        <v>5.2552550335570471E-2</v>
      </c>
      <c r="LLG39" s="140"/>
      <c r="LLH39" s="268"/>
      <c r="LLI39" s="265"/>
      <c r="LLJ39" s="262"/>
      <c r="LLK39" s="12" t="s">
        <v>3</v>
      </c>
      <c r="LLL39" s="106">
        <v>4619</v>
      </c>
      <c r="LLM39" s="106">
        <v>242.74023</v>
      </c>
      <c r="LLN39" s="107">
        <f t="shared" si="2108"/>
        <v>5.2552550335570471E-2</v>
      </c>
      <c r="LLO39" s="140"/>
      <c r="LLP39" s="268"/>
      <c r="LLQ39" s="265"/>
      <c r="LLR39" s="262"/>
      <c r="LLS39" s="12" t="s">
        <v>3</v>
      </c>
      <c r="LLT39" s="106">
        <v>4619</v>
      </c>
      <c r="LLU39" s="106">
        <v>242.74023</v>
      </c>
      <c r="LLV39" s="107">
        <f t="shared" si="2110"/>
        <v>5.2552550335570471E-2</v>
      </c>
      <c r="LLW39" s="140"/>
      <c r="LLX39" s="268"/>
      <c r="LLY39" s="265"/>
      <c r="LLZ39" s="262"/>
      <c r="LMA39" s="12" t="s">
        <v>3</v>
      </c>
      <c r="LMB39" s="106">
        <v>4619</v>
      </c>
      <c r="LMC39" s="106">
        <v>242.74023</v>
      </c>
      <c r="LMD39" s="107">
        <f t="shared" si="2112"/>
        <v>5.2552550335570471E-2</v>
      </c>
      <c r="LME39" s="140"/>
      <c r="LMF39" s="268"/>
      <c r="LMG39" s="265"/>
      <c r="LMH39" s="262"/>
      <c r="LMI39" s="12" t="s">
        <v>3</v>
      </c>
      <c r="LMJ39" s="106">
        <v>4619</v>
      </c>
      <c r="LMK39" s="106">
        <v>242.74023</v>
      </c>
      <c r="LML39" s="107">
        <f t="shared" si="2114"/>
        <v>5.2552550335570471E-2</v>
      </c>
      <c r="LMM39" s="140"/>
      <c r="LMN39" s="268"/>
      <c r="LMO39" s="265"/>
      <c r="LMP39" s="262"/>
      <c r="LMQ39" s="12" t="s">
        <v>3</v>
      </c>
      <c r="LMR39" s="106">
        <v>4619</v>
      </c>
      <c r="LMS39" s="106">
        <v>242.74023</v>
      </c>
      <c r="LMT39" s="107">
        <f t="shared" si="2116"/>
        <v>5.2552550335570471E-2</v>
      </c>
      <c r="LMU39" s="140"/>
      <c r="LMV39" s="268"/>
      <c r="LMW39" s="265"/>
      <c r="LMX39" s="262"/>
      <c r="LMY39" s="12" t="s">
        <v>3</v>
      </c>
      <c r="LMZ39" s="106">
        <v>4619</v>
      </c>
      <c r="LNA39" s="106">
        <v>242.74023</v>
      </c>
      <c r="LNB39" s="107">
        <f t="shared" si="2118"/>
        <v>5.2552550335570471E-2</v>
      </c>
      <c r="LNC39" s="140"/>
      <c r="LND39" s="268"/>
      <c r="LNE39" s="265"/>
      <c r="LNF39" s="262"/>
      <c r="LNG39" s="12" t="s">
        <v>3</v>
      </c>
      <c r="LNH39" s="106">
        <v>4619</v>
      </c>
      <c r="LNI39" s="106">
        <v>242.74023</v>
      </c>
      <c r="LNJ39" s="107">
        <f t="shared" si="2120"/>
        <v>5.2552550335570471E-2</v>
      </c>
      <c r="LNK39" s="140"/>
      <c r="LNL39" s="268"/>
      <c r="LNM39" s="265"/>
      <c r="LNN39" s="262"/>
      <c r="LNO39" s="12" t="s">
        <v>3</v>
      </c>
      <c r="LNP39" s="106">
        <v>4619</v>
      </c>
      <c r="LNQ39" s="106">
        <v>242.74023</v>
      </c>
      <c r="LNR39" s="107">
        <f t="shared" si="2122"/>
        <v>5.2552550335570471E-2</v>
      </c>
      <c r="LNS39" s="140"/>
      <c r="LNT39" s="268"/>
      <c r="LNU39" s="265"/>
      <c r="LNV39" s="262"/>
      <c r="LNW39" s="12" t="s">
        <v>3</v>
      </c>
      <c r="LNX39" s="106">
        <v>4619</v>
      </c>
      <c r="LNY39" s="106">
        <v>242.74023</v>
      </c>
      <c r="LNZ39" s="107">
        <f t="shared" si="2124"/>
        <v>5.2552550335570471E-2</v>
      </c>
      <c r="LOA39" s="140"/>
      <c r="LOB39" s="268"/>
      <c r="LOC39" s="265"/>
      <c r="LOD39" s="262"/>
      <c r="LOE39" s="12" t="s">
        <v>3</v>
      </c>
      <c r="LOF39" s="106">
        <v>4619</v>
      </c>
      <c r="LOG39" s="106">
        <v>242.74023</v>
      </c>
      <c r="LOH39" s="107">
        <f t="shared" si="2126"/>
        <v>5.2552550335570471E-2</v>
      </c>
      <c r="LOI39" s="140"/>
      <c r="LOJ39" s="268"/>
      <c r="LOK39" s="265"/>
      <c r="LOL39" s="262"/>
      <c r="LOM39" s="12" t="s">
        <v>3</v>
      </c>
      <c r="LON39" s="106">
        <v>4619</v>
      </c>
      <c r="LOO39" s="106">
        <v>242.74023</v>
      </c>
      <c r="LOP39" s="107">
        <f t="shared" si="2128"/>
        <v>5.2552550335570471E-2</v>
      </c>
      <c r="LOQ39" s="140"/>
      <c r="LOR39" s="268"/>
      <c r="LOS39" s="265"/>
      <c r="LOT39" s="262"/>
      <c r="LOU39" s="12" t="s">
        <v>3</v>
      </c>
      <c r="LOV39" s="106">
        <v>4619</v>
      </c>
      <c r="LOW39" s="106">
        <v>242.74023</v>
      </c>
      <c r="LOX39" s="107">
        <f t="shared" si="2130"/>
        <v>5.2552550335570471E-2</v>
      </c>
      <c r="LOY39" s="140"/>
      <c r="LOZ39" s="268"/>
      <c r="LPA39" s="265"/>
      <c r="LPB39" s="262"/>
      <c r="LPC39" s="12" t="s">
        <v>3</v>
      </c>
      <c r="LPD39" s="106">
        <v>4619</v>
      </c>
      <c r="LPE39" s="106">
        <v>242.74023</v>
      </c>
      <c r="LPF39" s="107">
        <f t="shared" si="2132"/>
        <v>5.2552550335570471E-2</v>
      </c>
      <c r="LPG39" s="140"/>
      <c r="LPH39" s="268"/>
      <c r="LPI39" s="265"/>
      <c r="LPJ39" s="262"/>
      <c r="LPK39" s="12" t="s">
        <v>3</v>
      </c>
      <c r="LPL39" s="106">
        <v>4619</v>
      </c>
      <c r="LPM39" s="106">
        <v>242.74023</v>
      </c>
      <c r="LPN39" s="107">
        <f t="shared" si="2134"/>
        <v>5.2552550335570471E-2</v>
      </c>
      <c r="LPO39" s="140"/>
      <c r="LPP39" s="268"/>
      <c r="LPQ39" s="265"/>
      <c r="LPR39" s="262"/>
      <c r="LPS39" s="12" t="s">
        <v>3</v>
      </c>
      <c r="LPT39" s="106">
        <v>4619</v>
      </c>
      <c r="LPU39" s="106">
        <v>242.74023</v>
      </c>
      <c r="LPV39" s="107">
        <f t="shared" si="2136"/>
        <v>5.2552550335570471E-2</v>
      </c>
      <c r="LPW39" s="140"/>
      <c r="LPX39" s="268"/>
      <c r="LPY39" s="265"/>
      <c r="LPZ39" s="262"/>
      <c r="LQA39" s="12" t="s">
        <v>3</v>
      </c>
      <c r="LQB39" s="106">
        <v>4619</v>
      </c>
      <c r="LQC39" s="106">
        <v>242.74023</v>
      </c>
      <c r="LQD39" s="107">
        <f t="shared" si="2138"/>
        <v>5.2552550335570471E-2</v>
      </c>
      <c r="LQE39" s="140"/>
      <c r="LQF39" s="268"/>
      <c r="LQG39" s="265"/>
      <c r="LQH39" s="262"/>
      <c r="LQI39" s="12" t="s">
        <v>3</v>
      </c>
      <c r="LQJ39" s="106">
        <v>4619</v>
      </c>
      <c r="LQK39" s="106">
        <v>242.74023</v>
      </c>
      <c r="LQL39" s="107">
        <f t="shared" si="2140"/>
        <v>5.2552550335570471E-2</v>
      </c>
      <c r="LQM39" s="140"/>
      <c r="LQN39" s="268"/>
      <c r="LQO39" s="265"/>
      <c r="LQP39" s="262"/>
      <c r="LQQ39" s="12" t="s">
        <v>3</v>
      </c>
      <c r="LQR39" s="106">
        <v>4619</v>
      </c>
      <c r="LQS39" s="106">
        <v>242.74023</v>
      </c>
      <c r="LQT39" s="107">
        <f t="shared" si="2142"/>
        <v>5.2552550335570471E-2</v>
      </c>
      <c r="LQU39" s="140"/>
      <c r="LQV39" s="268"/>
      <c r="LQW39" s="265"/>
      <c r="LQX39" s="262"/>
      <c r="LQY39" s="12" t="s">
        <v>3</v>
      </c>
      <c r="LQZ39" s="106">
        <v>4619</v>
      </c>
      <c r="LRA39" s="106">
        <v>242.74023</v>
      </c>
      <c r="LRB39" s="107">
        <f t="shared" si="2144"/>
        <v>5.2552550335570471E-2</v>
      </c>
      <c r="LRC39" s="140"/>
      <c r="LRD39" s="268"/>
      <c r="LRE39" s="265"/>
      <c r="LRF39" s="262"/>
      <c r="LRG39" s="12" t="s">
        <v>3</v>
      </c>
      <c r="LRH39" s="106">
        <v>4619</v>
      </c>
      <c r="LRI39" s="106">
        <v>242.74023</v>
      </c>
      <c r="LRJ39" s="107">
        <f t="shared" si="2146"/>
        <v>5.2552550335570471E-2</v>
      </c>
      <c r="LRK39" s="140"/>
      <c r="LRL39" s="268"/>
      <c r="LRM39" s="265"/>
      <c r="LRN39" s="262"/>
      <c r="LRO39" s="12" t="s">
        <v>3</v>
      </c>
      <c r="LRP39" s="106">
        <v>4619</v>
      </c>
      <c r="LRQ39" s="106">
        <v>242.74023</v>
      </c>
      <c r="LRR39" s="107">
        <f t="shared" si="2148"/>
        <v>5.2552550335570471E-2</v>
      </c>
      <c r="LRS39" s="140"/>
      <c r="LRT39" s="268"/>
      <c r="LRU39" s="265"/>
      <c r="LRV39" s="262"/>
      <c r="LRW39" s="12" t="s">
        <v>3</v>
      </c>
      <c r="LRX39" s="106">
        <v>4619</v>
      </c>
      <c r="LRY39" s="106">
        <v>242.74023</v>
      </c>
      <c r="LRZ39" s="107">
        <f t="shared" si="2150"/>
        <v>5.2552550335570471E-2</v>
      </c>
      <c r="LSA39" s="140"/>
      <c r="LSB39" s="268"/>
      <c r="LSC39" s="265"/>
      <c r="LSD39" s="262"/>
      <c r="LSE39" s="12" t="s">
        <v>3</v>
      </c>
      <c r="LSF39" s="106">
        <v>4619</v>
      </c>
      <c r="LSG39" s="106">
        <v>242.74023</v>
      </c>
      <c r="LSH39" s="107">
        <f t="shared" si="2152"/>
        <v>5.2552550335570471E-2</v>
      </c>
      <c r="LSI39" s="140"/>
      <c r="LSJ39" s="268"/>
      <c r="LSK39" s="265"/>
      <c r="LSL39" s="262"/>
      <c r="LSM39" s="12" t="s">
        <v>3</v>
      </c>
      <c r="LSN39" s="106">
        <v>4619</v>
      </c>
      <c r="LSO39" s="106">
        <v>242.74023</v>
      </c>
      <c r="LSP39" s="107">
        <f t="shared" si="2154"/>
        <v>5.2552550335570471E-2</v>
      </c>
      <c r="LSQ39" s="140"/>
      <c r="LSR39" s="268"/>
      <c r="LSS39" s="265"/>
      <c r="LST39" s="262"/>
      <c r="LSU39" s="12" t="s">
        <v>3</v>
      </c>
      <c r="LSV39" s="106">
        <v>4619</v>
      </c>
      <c r="LSW39" s="106">
        <v>242.74023</v>
      </c>
      <c r="LSX39" s="107">
        <f t="shared" si="2156"/>
        <v>5.2552550335570471E-2</v>
      </c>
      <c r="LSY39" s="140"/>
      <c r="LSZ39" s="268"/>
      <c r="LTA39" s="265"/>
      <c r="LTB39" s="262"/>
      <c r="LTC39" s="12" t="s">
        <v>3</v>
      </c>
      <c r="LTD39" s="106">
        <v>4619</v>
      </c>
      <c r="LTE39" s="106">
        <v>242.74023</v>
      </c>
      <c r="LTF39" s="107">
        <f t="shared" si="2158"/>
        <v>5.2552550335570471E-2</v>
      </c>
      <c r="LTG39" s="140"/>
      <c r="LTH39" s="268"/>
      <c r="LTI39" s="265"/>
      <c r="LTJ39" s="262"/>
      <c r="LTK39" s="12" t="s">
        <v>3</v>
      </c>
      <c r="LTL39" s="106">
        <v>4619</v>
      </c>
      <c r="LTM39" s="106">
        <v>242.74023</v>
      </c>
      <c r="LTN39" s="107">
        <f t="shared" si="2160"/>
        <v>5.2552550335570471E-2</v>
      </c>
      <c r="LTO39" s="140"/>
      <c r="LTP39" s="268"/>
      <c r="LTQ39" s="265"/>
      <c r="LTR39" s="262"/>
      <c r="LTS39" s="12" t="s">
        <v>3</v>
      </c>
      <c r="LTT39" s="106">
        <v>4619</v>
      </c>
      <c r="LTU39" s="106">
        <v>242.74023</v>
      </c>
      <c r="LTV39" s="107">
        <f t="shared" si="2162"/>
        <v>5.2552550335570471E-2</v>
      </c>
      <c r="LTW39" s="140"/>
      <c r="LTX39" s="268"/>
      <c r="LTY39" s="265"/>
      <c r="LTZ39" s="262"/>
      <c r="LUA39" s="12" t="s">
        <v>3</v>
      </c>
      <c r="LUB39" s="106">
        <v>4619</v>
      </c>
      <c r="LUC39" s="106">
        <v>242.74023</v>
      </c>
      <c r="LUD39" s="107">
        <f t="shared" si="2164"/>
        <v>5.2552550335570471E-2</v>
      </c>
      <c r="LUE39" s="140"/>
      <c r="LUF39" s="268"/>
      <c r="LUG39" s="265"/>
      <c r="LUH39" s="262"/>
      <c r="LUI39" s="12" t="s">
        <v>3</v>
      </c>
      <c r="LUJ39" s="106">
        <v>4619</v>
      </c>
      <c r="LUK39" s="106">
        <v>242.74023</v>
      </c>
      <c r="LUL39" s="107">
        <f t="shared" si="2166"/>
        <v>5.2552550335570471E-2</v>
      </c>
      <c r="LUM39" s="140"/>
      <c r="LUN39" s="268"/>
      <c r="LUO39" s="265"/>
      <c r="LUP39" s="262"/>
      <c r="LUQ39" s="12" t="s">
        <v>3</v>
      </c>
      <c r="LUR39" s="106">
        <v>4619</v>
      </c>
      <c r="LUS39" s="106">
        <v>242.74023</v>
      </c>
      <c r="LUT39" s="107">
        <f t="shared" si="2168"/>
        <v>5.2552550335570471E-2</v>
      </c>
      <c r="LUU39" s="140"/>
      <c r="LUV39" s="268"/>
      <c r="LUW39" s="265"/>
      <c r="LUX39" s="262"/>
      <c r="LUY39" s="12" t="s">
        <v>3</v>
      </c>
      <c r="LUZ39" s="106">
        <v>4619</v>
      </c>
      <c r="LVA39" s="106">
        <v>242.74023</v>
      </c>
      <c r="LVB39" s="107">
        <f t="shared" si="2170"/>
        <v>5.2552550335570471E-2</v>
      </c>
      <c r="LVC39" s="140"/>
      <c r="LVD39" s="268"/>
      <c r="LVE39" s="265"/>
      <c r="LVF39" s="262"/>
      <c r="LVG39" s="12" t="s">
        <v>3</v>
      </c>
      <c r="LVH39" s="106">
        <v>4619</v>
      </c>
      <c r="LVI39" s="106">
        <v>242.74023</v>
      </c>
      <c r="LVJ39" s="107">
        <f t="shared" si="2172"/>
        <v>5.2552550335570471E-2</v>
      </c>
      <c r="LVK39" s="140"/>
      <c r="LVL39" s="268"/>
      <c r="LVM39" s="265"/>
      <c r="LVN39" s="262"/>
      <c r="LVO39" s="12" t="s">
        <v>3</v>
      </c>
      <c r="LVP39" s="106">
        <v>4619</v>
      </c>
      <c r="LVQ39" s="106">
        <v>242.74023</v>
      </c>
      <c r="LVR39" s="107">
        <f t="shared" si="2174"/>
        <v>5.2552550335570471E-2</v>
      </c>
      <c r="LVS39" s="140"/>
      <c r="LVT39" s="268"/>
      <c r="LVU39" s="265"/>
      <c r="LVV39" s="262"/>
      <c r="LVW39" s="12" t="s">
        <v>3</v>
      </c>
      <c r="LVX39" s="106">
        <v>4619</v>
      </c>
      <c r="LVY39" s="106">
        <v>242.74023</v>
      </c>
      <c r="LVZ39" s="107">
        <f t="shared" si="2176"/>
        <v>5.2552550335570471E-2</v>
      </c>
      <c r="LWA39" s="140"/>
      <c r="LWB39" s="268"/>
      <c r="LWC39" s="265"/>
      <c r="LWD39" s="262"/>
      <c r="LWE39" s="12" t="s">
        <v>3</v>
      </c>
      <c r="LWF39" s="106">
        <v>4619</v>
      </c>
      <c r="LWG39" s="106">
        <v>242.74023</v>
      </c>
      <c r="LWH39" s="107">
        <f t="shared" si="2178"/>
        <v>5.2552550335570471E-2</v>
      </c>
      <c r="LWI39" s="140"/>
      <c r="LWJ39" s="268"/>
      <c r="LWK39" s="265"/>
      <c r="LWL39" s="262"/>
      <c r="LWM39" s="12" t="s">
        <v>3</v>
      </c>
      <c r="LWN39" s="106">
        <v>4619</v>
      </c>
      <c r="LWO39" s="106">
        <v>242.74023</v>
      </c>
      <c r="LWP39" s="107">
        <f t="shared" si="2180"/>
        <v>5.2552550335570471E-2</v>
      </c>
      <c r="LWQ39" s="140"/>
      <c r="LWR39" s="268"/>
      <c r="LWS39" s="265"/>
      <c r="LWT39" s="262"/>
      <c r="LWU39" s="12" t="s">
        <v>3</v>
      </c>
      <c r="LWV39" s="106">
        <v>4619</v>
      </c>
      <c r="LWW39" s="106">
        <v>242.74023</v>
      </c>
      <c r="LWX39" s="107">
        <f t="shared" si="2182"/>
        <v>5.2552550335570471E-2</v>
      </c>
      <c r="LWY39" s="140"/>
      <c r="LWZ39" s="268"/>
      <c r="LXA39" s="265"/>
      <c r="LXB39" s="262"/>
      <c r="LXC39" s="12" t="s">
        <v>3</v>
      </c>
      <c r="LXD39" s="106">
        <v>4619</v>
      </c>
      <c r="LXE39" s="106">
        <v>242.74023</v>
      </c>
      <c r="LXF39" s="107">
        <f t="shared" si="2184"/>
        <v>5.2552550335570471E-2</v>
      </c>
      <c r="LXG39" s="140"/>
      <c r="LXH39" s="268"/>
      <c r="LXI39" s="265"/>
      <c r="LXJ39" s="262"/>
      <c r="LXK39" s="12" t="s">
        <v>3</v>
      </c>
      <c r="LXL39" s="106">
        <v>4619</v>
      </c>
      <c r="LXM39" s="106">
        <v>242.74023</v>
      </c>
      <c r="LXN39" s="107">
        <f t="shared" si="2186"/>
        <v>5.2552550335570471E-2</v>
      </c>
      <c r="LXO39" s="140"/>
      <c r="LXP39" s="268"/>
      <c r="LXQ39" s="265"/>
      <c r="LXR39" s="262"/>
      <c r="LXS39" s="12" t="s">
        <v>3</v>
      </c>
      <c r="LXT39" s="106">
        <v>4619</v>
      </c>
      <c r="LXU39" s="106">
        <v>242.74023</v>
      </c>
      <c r="LXV39" s="107">
        <f t="shared" si="2188"/>
        <v>5.2552550335570471E-2</v>
      </c>
      <c r="LXW39" s="140"/>
      <c r="LXX39" s="268"/>
      <c r="LXY39" s="265"/>
      <c r="LXZ39" s="262"/>
      <c r="LYA39" s="12" t="s">
        <v>3</v>
      </c>
      <c r="LYB39" s="106">
        <v>4619</v>
      </c>
      <c r="LYC39" s="106">
        <v>242.74023</v>
      </c>
      <c r="LYD39" s="107">
        <f t="shared" si="2190"/>
        <v>5.2552550335570471E-2</v>
      </c>
      <c r="LYE39" s="140"/>
      <c r="LYF39" s="268"/>
      <c r="LYG39" s="265"/>
      <c r="LYH39" s="262"/>
      <c r="LYI39" s="12" t="s">
        <v>3</v>
      </c>
      <c r="LYJ39" s="106">
        <v>4619</v>
      </c>
      <c r="LYK39" s="106">
        <v>242.74023</v>
      </c>
      <c r="LYL39" s="107">
        <f t="shared" si="2192"/>
        <v>5.2552550335570471E-2</v>
      </c>
      <c r="LYM39" s="140"/>
      <c r="LYN39" s="268"/>
      <c r="LYO39" s="265"/>
      <c r="LYP39" s="262"/>
      <c r="LYQ39" s="12" t="s">
        <v>3</v>
      </c>
      <c r="LYR39" s="106">
        <v>4619</v>
      </c>
      <c r="LYS39" s="106">
        <v>242.74023</v>
      </c>
      <c r="LYT39" s="107">
        <f t="shared" si="2194"/>
        <v>5.2552550335570471E-2</v>
      </c>
      <c r="LYU39" s="140"/>
      <c r="LYV39" s="268"/>
      <c r="LYW39" s="265"/>
      <c r="LYX39" s="262"/>
      <c r="LYY39" s="12" t="s">
        <v>3</v>
      </c>
      <c r="LYZ39" s="106">
        <v>4619</v>
      </c>
      <c r="LZA39" s="106">
        <v>242.74023</v>
      </c>
      <c r="LZB39" s="107">
        <f t="shared" si="2196"/>
        <v>5.2552550335570471E-2</v>
      </c>
      <c r="LZC39" s="140"/>
      <c r="LZD39" s="268"/>
      <c r="LZE39" s="265"/>
      <c r="LZF39" s="262"/>
      <c r="LZG39" s="12" t="s">
        <v>3</v>
      </c>
      <c r="LZH39" s="106">
        <v>4619</v>
      </c>
      <c r="LZI39" s="106">
        <v>242.74023</v>
      </c>
      <c r="LZJ39" s="107">
        <f t="shared" si="2198"/>
        <v>5.2552550335570471E-2</v>
      </c>
      <c r="LZK39" s="140"/>
      <c r="LZL39" s="268"/>
      <c r="LZM39" s="265"/>
      <c r="LZN39" s="262"/>
      <c r="LZO39" s="12" t="s">
        <v>3</v>
      </c>
      <c r="LZP39" s="106">
        <v>4619</v>
      </c>
      <c r="LZQ39" s="106">
        <v>242.74023</v>
      </c>
      <c r="LZR39" s="107">
        <f t="shared" si="2200"/>
        <v>5.2552550335570471E-2</v>
      </c>
      <c r="LZS39" s="140"/>
      <c r="LZT39" s="268"/>
      <c r="LZU39" s="265"/>
      <c r="LZV39" s="262"/>
      <c r="LZW39" s="12" t="s">
        <v>3</v>
      </c>
      <c r="LZX39" s="106">
        <v>4619</v>
      </c>
      <c r="LZY39" s="106">
        <v>242.74023</v>
      </c>
      <c r="LZZ39" s="107">
        <f t="shared" si="2202"/>
        <v>5.2552550335570471E-2</v>
      </c>
      <c r="MAA39" s="140"/>
      <c r="MAB39" s="268"/>
      <c r="MAC39" s="265"/>
      <c r="MAD39" s="262"/>
      <c r="MAE39" s="12" t="s">
        <v>3</v>
      </c>
      <c r="MAF39" s="106">
        <v>4619</v>
      </c>
      <c r="MAG39" s="106">
        <v>242.74023</v>
      </c>
      <c r="MAH39" s="107">
        <f t="shared" si="2204"/>
        <v>5.2552550335570471E-2</v>
      </c>
      <c r="MAI39" s="140"/>
      <c r="MAJ39" s="268"/>
      <c r="MAK39" s="265"/>
      <c r="MAL39" s="262"/>
      <c r="MAM39" s="12" t="s">
        <v>3</v>
      </c>
      <c r="MAN39" s="106">
        <v>4619</v>
      </c>
      <c r="MAO39" s="106">
        <v>242.74023</v>
      </c>
      <c r="MAP39" s="107">
        <f t="shared" si="2206"/>
        <v>5.2552550335570471E-2</v>
      </c>
      <c r="MAQ39" s="140"/>
      <c r="MAR39" s="268"/>
      <c r="MAS39" s="265"/>
      <c r="MAT39" s="262"/>
      <c r="MAU39" s="12" t="s">
        <v>3</v>
      </c>
      <c r="MAV39" s="106">
        <v>4619</v>
      </c>
      <c r="MAW39" s="106">
        <v>242.74023</v>
      </c>
      <c r="MAX39" s="107">
        <f t="shared" si="2208"/>
        <v>5.2552550335570471E-2</v>
      </c>
      <c r="MAY39" s="140"/>
      <c r="MAZ39" s="268"/>
      <c r="MBA39" s="265"/>
      <c r="MBB39" s="262"/>
      <c r="MBC39" s="12" t="s">
        <v>3</v>
      </c>
      <c r="MBD39" s="106">
        <v>4619</v>
      </c>
      <c r="MBE39" s="106">
        <v>242.74023</v>
      </c>
      <c r="MBF39" s="107">
        <f t="shared" si="2210"/>
        <v>5.2552550335570471E-2</v>
      </c>
      <c r="MBG39" s="140"/>
      <c r="MBH39" s="268"/>
      <c r="MBI39" s="265"/>
      <c r="MBJ39" s="262"/>
      <c r="MBK39" s="12" t="s">
        <v>3</v>
      </c>
      <c r="MBL39" s="106">
        <v>4619</v>
      </c>
      <c r="MBM39" s="106">
        <v>242.74023</v>
      </c>
      <c r="MBN39" s="107">
        <f t="shared" si="2212"/>
        <v>5.2552550335570471E-2</v>
      </c>
      <c r="MBO39" s="140"/>
      <c r="MBP39" s="268"/>
      <c r="MBQ39" s="265"/>
      <c r="MBR39" s="262"/>
      <c r="MBS39" s="12" t="s">
        <v>3</v>
      </c>
      <c r="MBT39" s="106">
        <v>4619</v>
      </c>
      <c r="MBU39" s="106">
        <v>242.74023</v>
      </c>
      <c r="MBV39" s="107">
        <f t="shared" si="2214"/>
        <v>5.2552550335570471E-2</v>
      </c>
      <c r="MBW39" s="140"/>
      <c r="MBX39" s="268"/>
      <c r="MBY39" s="265"/>
      <c r="MBZ39" s="262"/>
      <c r="MCA39" s="12" t="s">
        <v>3</v>
      </c>
      <c r="MCB39" s="106">
        <v>4619</v>
      </c>
      <c r="MCC39" s="106">
        <v>242.74023</v>
      </c>
      <c r="MCD39" s="107">
        <f t="shared" si="2216"/>
        <v>5.2552550335570471E-2</v>
      </c>
      <c r="MCE39" s="140"/>
      <c r="MCF39" s="268"/>
      <c r="MCG39" s="265"/>
      <c r="MCH39" s="262"/>
      <c r="MCI39" s="12" t="s">
        <v>3</v>
      </c>
      <c r="MCJ39" s="106">
        <v>4619</v>
      </c>
      <c r="MCK39" s="106">
        <v>242.74023</v>
      </c>
      <c r="MCL39" s="107">
        <f t="shared" si="2218"/>
        <v>5.2552550335570471E-2</v>
      </c>
      <c r="MCM39" s="140"/>
      <c r="MCN39" s="268"/>
      <c r="MCO39" s="265"/>
      <c r="MCP39" s="262"/>
      <c r="MCQ39" s="12" t="s">
        <v>3</v>
      </c>
      <c r="MCR39" s="106">
        <v>4619</v>
      </c>
      <c r="MCS39" s="106">
        <v>242.74023</v>
      </c>
      <c r="MCT39" s="107">
        <f t="shared" si="2220"/>
        <v>5.2552550335570471E-2</v>
      </c>
      <c r="MCU39" s="140"/>
      <c r="MCV39" s="268"/>
      <c r="MCW39" s="265"/>
      <c r="MCX39" s="262"/>
      <c r="MCY39" s="12" t="s">
        <v>3</v>
      </c>
      <c r="MCZ39" s="106">
        <v>4619</v>
      </c>
      <c r="MDA39" s="106">
        <v>242.74023</v>
      </c>
      <c r="MDB39" s="107">
        <f t="shared" si="2222"/>
        <v>5.2552550335570471E-2</v>
      </c>
      <c r="MDC39" s="140"/>
      <c r="MDD39" s="268"/>
      <c r="MDE39" s="265"/>
      <c r="MDF39" s="262"/>
      <c r="MDG39" s="12" t="s">
        <v>3</v>
      </c>
      <c r="MDH39" s="106">
        <v>4619</v>
      </c>
      <c r="MDI39" s="106">
        <v>242.74023</v>
      </c>
      <c r="MDJ39" s="107">
        <f t="shared" si="2224"/>
        <v>5.2552550335570471E-2</v>
      </c>
      <c r="MDK39" s="140"/>
      <c r="MDL39" s="268"/>
      <c r="MDM39" s="265"/>
      <c r="MDN39" s="262"/>
      <c r="MDO39" s="12" t="s">
        <v>3</v>
      </c>
      <c r="MDP39" s="106">
        <v>4619</v>
      </c>
      <c r="MDQ39" s="106">
        <v>242.74023</v>
      </c>
      <c r="MDR39" s="107">
        <f t="shared" si="2226"/>
        <v>5.2552550335570471E-2</v>
      </c>
      <c r="MDS39" s="140"/>
      <c r="MDT39" s="268"/>
      <c r="MDU39" s="265"/>
      <c r="MDV39" s="262"/>
      <c r="MDW39" s="12" t="s">
        <v>3</v>
      </c>
      <c r="MDX39" s="106">
        <v>4619</v>
      </c>
      <c r="MDY39" s="106">
        <v>242.74023</v>
      </c>
      <c r="MDZ39" s="107">
        <f t="shared" si="2228"/>
        <v>5.2552550335570471E-2</v>
      </c>
      <c r="MEA39" s="140"/>
      <c r="MEB39" s="268"/>
      <c r="MEC39" s="265"/>
      <c r="MED39" s="262"/>
      <c r="MEE39" s="12" t="s">
        <v>3</v>
      </c>
      <c r="MEF39" s="106">
        <v>4619</v>
      </c>
      <c r="MEG39" s="106">
        <v>242.74023</v>
      </c>
      <c r="MEH39" s="107">
        <f t="shared" si="2230"/>
        <v>5.2552550335570471E-2</v>
      </c>
      <c r="MEI39" s="140"/>
      <c r="MEJ39" s="268"/>
      <c r="MEK39" s="265"/>
      <c r="MEL39" s="262"/>
      <c r="MEM39" s="12" t="s">
        <v>3</v>
      </c>
      <c r="MEN39" s="106">
        <v>4619</v>
      </c>
      <c r="MEO39" s="106">
        <v>242.74023</v>
      </c>
      <c r="MEP39" s="107">
        <f t="shared" si="2232"/>
        <v>5.2552550335570471E-2</v>
      </c>
      <c r="MEQ39" s="140"/>
      <c r="MER39" s="268"/>
      <c r="MES39" s="265"/>
      <c r="MET39" s="262"/>
      <c r="MEU39" s="12" t="s">
        <v>3</v>
      </c>
      <c r="MEV39" s="106">
        <v>4619</v>
      </c>
      <c r="MEW39" s="106">
        <v>242.74023</v>
      </c>
      <c r="MEX39" s="107">
        <f t="shared" si="2234"/>
        <v>5.2552550335570471E-2</v>
      </c>
      <c r="MEY39" s="140"/>
      <c r="MEZ39" s="268"/>
      <c r="MFA39" s="265"/>
      <c r="MFB39" s="262"/>
      <c r="MFC39" s="12" t="s">
        <v>3</v>
      </c>
      <c r="MFD39" s="106">
        <v>4619</v>
      </c>
      <c r="MFE39" s="106">
        <v>242.74023</v>
      </c>
      <c r="MFF39" s="107">
        <f t="shared" si="2236"/>
        <v>5.2552550335570471E-2</v>
      </c>
      <c r="MFG39" s="140"/>
      <c r="MFH39" s="268"/>
      <c r="MFI39" s="265"/>
      <c r="MFJ39" s="262"/>
      <c r="MFK39" s="12" t="s">
        <v>3</v>
      </c>
      <c r="MFL39" s="106">
        <v>4619</v>
      </c>
      <c r="MFM39" s="106">
        <v>242.74023</v>
      </c>
      <c r="MFN39" s="107">
        <f t="shared" si="2238"/>
        <v>5.2552550335570471E-2</v>
      </c>
      <c r="MFO39" s="140"/>
      <c r="MFP39" s="268"/>
      <c r="MFQ39" s="265"/>
      <c r="MFR39" s="262"/>
      <c r="MFS39" s="12" t="s">
        <v>3</v>
      </c>
      <c r="MFT39" s="106">
        <v>4619</v>
      </c>
      <c r="MFU39" s="106">
        <v>242.74023</v>
      </c>
      <c r="MFV39" s="107">
        <f t="shared" si="2240"/>
        <v>5.2552550335570471E-2</v>
      </c>
      <c r="MFW39" s="140"/>
      <c r="MFX39" s="268"/>
      <c r="MFY39" s="265"/>
      <c r="MFZ39" s="262"/>
      <c r="MGA39" s="12" t="s">
        <v>3</v>
      </c>
      <c r="MGB39" s="106">
        <v>4619</v>
      </c>
      <c r="MGC39" s="106">
        <v>242.74023</v>
      </c>
      <c r="MGD39" s="107">
        <f t="shared" si="2242"/>
        <v>5.2552550335570471E-2</v>
      </c>
      <c r="MGE39" s="140"/>
      <c r="MGF39" s="268"/>
      <c r="MGG39" s="265"/>
      <c r="MGH39" s="262"/>
      <c r="MGI39" s="12" t="s">
        <v>3</v>
      </c>
      <c r="MGJ39" s="106">
        <v>4619</v>
      </c>
      <c r="MGK39" s="106">
        <v>242.74023</v>
      </c>
      <c r="MGL39" s="107">
        <f t="shared" si="2244"/>
        <v>5.2552550335570471E-2</v>
      </c>
      <c r="MGM39" s="140"/>
      <c r="MGN39" s="268"/>
      <c r="MGO39" s="265"/>
      <c r="MGP39" s="262"/>
      <c r="MGQ39" s="12" t="s">
        <v>3</v>
      </c>
      <c r="MGR39" s="106">
        <v>4619</v>
      </c>
      <c r="MGS39" s="106">
        <v>242.74023</v>
      </c>
      <c r="MGT39" s="107">
        <f t="shared" si="2246"/>
        <v>5.2552550335570471E-2</v>
      </c>
      <c r="MGU39" s="140"/>
      <c r="MGV39" s="268"/>
      <c r="MGW39" s="265"/>
      <c r="MGX39" s="262"/>
      <c r="MGY39" s="12" t="s">
        <v>3</v>
      </c>
      <c r="MGZ39" s="106">
        <v>4619</v>
      </c>
      <c r="MHA39" s="106">
        <v>242.74023</v>
      </c>
      <c r="MHB39" s="107">
        <f t="shared" si="2248"/>
        <v>5.2552550335570471E-2</v>
      </c>
      <c r="MHC39" s="140"/>
      <c r="MHD39" s="268"/>
      <c r="MHE39" s="265"/>
      <c r="MHF39" s="262"/>
      <c r="MHG39" s="12" t="s">
        <v>3</v>
      </c>
      <c r="MHH39" s="106">
        <v>4619</v>
      </c>
      <c r="MHI39" s="106">
        <v>242.74023</v>
      </c>
      <c r="MHJ39" s="107">
        <f t="shared" si="2250"/>
        <v>5.2552550335570471E-2</v>
      </c>
      <c r="MHK39" s="140"/>
      <c r="MHL39" s="268"/>
      <c r="MHM39" s="265"/>
      <c r="MHN39" s="262"/>
      <c r="MHO39" s="12" t="s">
        <v>3</v>
      </c>
      <c r="MHP39" s="106">
        <v>4619</v>
      </c>
      <c r="MHQ39" s="106">
        <v>242.74023</v>
      </c>
      <c r="MHR39" s="107">
        <f t="shared" si="2252"/>
        <v>5.2552550335570471E-2</v>
      </c>
      <c r="MHS39" s="140"/>
      <c r="MHT39" s="268"/>
      <c r="MHU39" s="265"/>
      <c r="MHV39" s="262"/>
      <c r="MHW39" s="12" t="s">
        <v>3</v>
      </c>
      <c r="MHX39" s="106">
        <v>4619</v>
      </c>
      <c r="MHY39" s="106">
        <v>242.74023</v>
      </c>
      <c r="MHZ39" s="107">
        <f t="shared" si="2254"/>
        <v>5.2552550335570471E-2</v>
      </c>
      <c r="MIA39" s="140"/>
      <c r="MIB39" s="268"/>
      <c r="MIC39" s="265"/>
      <c r="MID39" s="262"/>
      <c r="MIE39" s="12" t="s">
        <v>3</v>
      </c>
      <c r="MIF39" s="106">
        <v>4619</v>
      </c>
      <c r="MIG39" s="106">
        <v>242.74023</v>
      </c>
      <c r="MIH39" s="107">
        <f t="shared" si="2256"/>
        <v>5.2552550335570471E-2</v>
      </c>
      <c r="MII39" s="140"/>
      <c r="MIJ39" s="268"/>
      <c r="MIK39" s="265"/>
      <c r="MIL39" s="262"/>
      <c r="MIM39" s="12" t="s">
        <v>3</v>
      </c>
      <c r="MIN39" s="106">
        <v>4619</v>
      </c>
      <c r="MIO39" s="106">
        <v>242.74023</v>
      </c>
      <c r="MIP39" s="107">
        <f t="shared" si="2258"/>
        <v>5.2552550335570471E-2</v>
      </c>
      <c r="MIQ39" s="140"/>
      <c r="MIR39" s="268"/>
      <c r="MIS39" s="265"/>
      <c r="MIT39" s="262"/>
      <c r="MIU39" s="12" t="s">
        <v>3</v>
      </c>
      <c r="MIV39" s="106">
        <v>4619</v>
      </c>
      <c r="MIW39" s="106">
        <v>242.74023</v>
      </c>
      <c r="MIX39" s="107">
        <f t="shared" si="2260"/>
        <v>5.2552550335570471E-2</v>
      </c>
      <c r="MIY39" s="140"/>
      <c r="MIZ39" s="268"/>
      <c r="MJA39" s="265"/>
      <c r="MJB39" s="262"/>
      <c r="MJC39" s="12" t="s">
        <v>3</v>
      </c>
      <c r="MJD39" s="106">
        <v>4619</v>
      </c>
      <c r="MJE39" s="106">
        <v>242.74023</v>
      </c>
      <c r="MJF39" s="107">
        <f t="shared" si="2262"/>
        <v>5.2552550335570471E-2</v>
      </c>
      <c r="MJG39" s="140"/>
      <c r="MJH39" s="268"/>
      <c r="MJI39" s="265"/>
      <c r="MJJ39" s="262"/>
      <c r="MJK39" s="12" t="s">
        <v>3</v>
      </c>
      <c r="MJL39" s="106">
        <v>4619</v>
      </c>
      <c r="MJM39" s="106">
        <v>242.74023</v>
      </c>
      <c r="MJN39" s="107">
        <f t="shared" si="2264"/>
        <v>5.2552550335570471E-2</v>
      </c>
      <c r="MJO39" s="140"/>
      <c r="MJP39" s="268"/>
      <c r="MJQ39" s="265"/>
      <c r="MJR39" s="262"/>
      <c r="MJS39" s="12" t="s">
        <v>3</v>
      </c>
      <c r="MJT39" s="106">
        <v>4619</v>
      </c>
      <c r="MJU39" s="106">
        <v>242.74023</v>
      </c>
      <c r="MJV39" s="107">
        <f t="shared" si="2266"/>
        <v>5.2552550335570471E-2</v>
      </c>
      <c r="MJW39" s="140"/>
      <c r="MJX39" s="268"/>
      <c r="MJY39" s="265"/>
      <c r="MJZ39" s="262"/>
      <c r="MKA39" s="12" t="s">
        <v>3</v>
      </c>
      <c r="MKB39" s="106">
        <v>4619</v>
      </c>
      <c r="MKC39" s="106">
        <v>242.74023</v>
      </c>
      <c r="MKD39" s="107">
        <f t="shared" si="2268"/>
        <v>5.2552550335570471E-2</v>
      </c>
      <c r="MKE39" s="140"/>
      <c r="MKF39" s="268"/>
      <c r="MKG39" s="265"/>
      <c r="MKH39" s="262"/>
      <c r="MKI39" s="12" t="s">
        <v>3</v>
      </c>
      <c r="MKJ39" s="106">
        <v>4619</v>
      </c>
      <c r="MKK39" s="106">
        <v>242.74023</v>
      </c>
      <c r="MKL39" s="107">
        <f t="shared" si="2270"/>
        <v>5.2552550335570471E-2</v>
      </c>
      <c r="MKM39" s="140"/>
      <c r="MKN39" s="268"/>
      <c r="MKO39" s="265"/>
      <c r="MKP39" s="262"/>
      <c r="MKQ39" s="12" t="s">
        <v>3</v>
      </c>
      <c r="MKR39" s="106">
        <v>4619</v>
      </c>
      <c r="MKS39" s="106">
        <v>242.74023</v>
      </c>
      <c r="MKT39" s="107">
        <f t="shared" si="2272"/>
        <v>5.2552550335570471E-2</v>
      </c>
      <c r="MKU39" s="140"/>
      <c r="MKV39" s="268"/>
      <c r="MKW39" s="265"/>
      <c r="MKX39" s="262"/>
      <c r="MKY39" s="12" t="s">
        <v>3</v>
      </c>
      <c r="MKZ39" s="106">
        <v>4619</v>
      </c>
      <c r="MLA39" s="106">
        <v>242.74023</v>
      </c>
      <c r="MLB39" s="107">
        <f t="shared" si="2274"/>
        <v>5.2552550335570471E-2</v>
      </c>
      <c r="MLC39" s="140"/>
      <c r="MLD39" s="268"/>
      <c r="MLE39" s="265"/>
      <c r="MLF39" s="262"/>
      <c r="MLG39" s="12" t="s">
        <v>3</v>
      </c>
      <c r="MLH39" s="106">
        <v>4619</v>
      </c>
      <c r="MLI39" s="106">
        <v>242.74023</v>
      </c>
      <c r="MLJ39" s="107">
        <f t="shared" si="2276"/>
        <v>5.2552550335570471E-2</v>
      </c>
      <c r="MLK39" s="140"/>
      <c r="MLL39" s="268"/>
      <c r="MLM39" s="265"/>
      <c r="MLN39" s="262"/>
      <c r="MLO39" s="12" t="s">
        <v>3</v>
      </c>
      <c r="MLP39" s="106">
        <v>4619</v>
      </c>
      <c r="MLQ39" s="106">
        <v>242.74023</v>
      </c>
      <c r="MLR39" s="107">
        <f t="shared" si="2278"/>
        <v>5.2552550335570471E-2</v>
      </c>
      <c r="MLS39" s="140"/>
      <c r="MLT39" s="268"/>
      <c r="MLU39" s="265"/>
      <c r="MLV39" s="262"/>
      <c r="MLW39" s="12" t="s">
        <v>3</v>
      </c>
      <c r="MLX39" s="106">
        <v>4619</v>
      </c>
      <c r="MLY39" s="106">
        <v>242.74023</v>
      </c>
      <c r="MLZ39" s="107">
        <f t="shared" si="2280"/>
        <v>5.2552550335570471E-2</v>
      </c>
      <c r="MMA39" s="140"/>
      <c r="MMB39" s="268"/>
      <c r="MMC39" s="265"/>
      <c r="MMD39" s="262"/>
      <c r="MME39" s="12" t="s">
        <v>3</v>
      </c>
      <c r="MMF39" s="106">
        <v>4619</v>
      </c>
      <c r="MMG39" s="106">
        <v>242.74023</v>
      </c>
      <c r="MMH39" s="107">
        <f t="shared" si="2282"/>
        <v>5.2552550335570471E-2</v>
      </c>
      <c r="MMI39" s="140"/>
      <c r="MMJ39" s="268"/>
      <c r="MMK39" s="265"/>
      <c r="MML39" s="262"/>
      <c r="MMM39" s="12" t="s">
        <v>3</v>
      </c>
      <c r="MMN39" s="106">
        <v>4619</v>
      </c>
      <c r="MMO39" s="106">
        <v>242.74023</v>
      </c>
      <c r="MMP39" s="107">
        <f t="shared" si="2284"/>
        <v>5.2552550335570471E-2</v>
      </c>
      <c r="MMQ39" s="140"/>
      <c r="MMR39" s="268"/>
      <c r="MMS39" s="265"/>
      <c r="MMT39" s="262"/>
      <c r="MMU39" s="12" t="s">
        <v>3</v>
      </c>
      <c r="MMV39" s="106">
        <v>4619</v>
      </c>
      <c r="MMW39" s="106">
        <v>242.74023</v>
      </c>
      <c r="MMX39" s="107">
        <f t="shared" si="2286"/>
        <v>5.2552550335570471E-2</v>
      </c>
      <c r="MMY39" s="140"/>
      <c r="MMZ39" s="268"/>
      <c r="MNA39" s="265"/>
      <c r="MNB39" s="262"/>
      <c r="MNC39" s="12" t="s">
        <v>3</v>
      </c>
      <c r="MND39" s="106">
        <v>4619</v>
      </c>
      <c r="MNE39" s="106">
        <v>242.74023</v>
      </c>
      <c r="MNF39" s="107">
        <f t="shared" si="2288"/>
        <v>5.2552550335570471E-2</v>
      </c>
      <c r="MNG39" s="140"/>
      <c r="MNH39" s="268"/>
      <c r="MNI39" s="265"/>
      <c r="MNJ39" s="262"/>
      <c r="MNK39" s="12" t="s">
        <v>3</v>
      </c>
      <c r="MNL39" s="106">
        <v>4619</v>
      </c>
      <c r="MNM39" s="106">
        <v>242.74023</v>
      </c>
      <c r="MNN39" s="107">
        <f t="shared" si="2290"/>
        <v>5.2552550335570471E-2</v>
      </c>
      <c r="MNO39" s="140"/>
      <c r="MNP39" s="268"/>
      <c r="MNQ39" s="265"/>
      <c r="MNR39" s="262"/>
      <c r="MNS39" s="12" t="s">
        <v>3</v>
      </c>
      <c r="MNT39" s="106">
        <v>4619</v>
      </c>
      <c r="MNU39" s="106">
        <v>242.74023</v>
      </c>
      <c r="MNV39" s="107">
        <f t="shared" si="2292"/>
        <v>5.2552550335570471E-2</v>
      </c>
      <c r="MNW39" s="140"/>
      <c r="MNX39" s="268"/>
      <c r="MNY39" s="265"/>
      <c r="MNZ39" s="262"/>
      <c r="MOA39" s="12" t="s">
        <v>3</v>
      </c>
      <c r="MOB39" s="106">
        <v>4619</v>
      </c>
      <c r="MOC39" s="106">
        <v>242.74023</v>
      </c>
      <c r="MOD39" s="107">
        <f t="shared" si="2294"/>
        <v>5.2552550335570471E-2</v>
      </c>
      <c r="MOE39" s="140"/>
      <c r="MOF39" s="268"/>
      <c r="MOG39" s="265"/>
      <c r="MOH39" s="262"/>
      <c r="MOI39" s="12" t="s">
        <v>3</v>
      </c>
      <c r="MOJ39" s="106">
        <v>4619</v>
      </c>
      <c r="MOK39" s="106">
        <v>242.74023</v>
      </c>
      <c r="MOL39" s="107">
        <f t="shared" si="2296"/>
        <v>5.2552550335570471E-2</v>
      </c>
      <c r="MOM39" s="140"/>
      <c r="MON39" s="268"/>
      <c r="MOO39" s="265"/>
      <c r="MOP39" s="262"/>
      <c r="MOQ39" s="12" t="s">
        <v>3</v>
      </c>
      <c r="MOR39" s="106">
        <v>4619</v>
      </c>
      <c r="MOS39" s="106">
        <v>242.74023</v>
      </c>
      <c r="MOT39" s="107">
        <f t="shared" si="2298"/>
        <v>5.2552550335570471E-2</v>
      </c>
      <c r="MOU39" s="140"/>
      <c r="MOV39" s="268"/>
      <c r="MOW39" s="265"/>
      <c r="MOX39" s="262"/>
      <c r="MOY39" s="12" t="s">
        <v>3</v>
      </c>
      <c r="MOZ39" s="106">
        <v>4619</v>
      </c>
      <c r="MPA39" s="106">
        <v>242.74023</v>
      </c>
      <c r="MPB39" s="107">
        <f t="shared" si="2300"/>
        <v>5.2552550335570471E-2</v>
      </c>
      <c r="MPC39" s="140"/>
      <c r="MPD39" s="268"/>
      <c r="MPE39" s="265"/>
      <c r="MPF39" s="262"/>
      <c r="MPG39" s="12" t="s">
        <v>3</v>
      </c>
      <c r="MPH39" s="106">
        <v>4619</v>
      </c>
      <c r="MPI39" s="106">
        <v>242.74023</v>
      </c>
      <c r="MPJ39" s="107">
        <f t="shared" si="2302"/>
        <v>5.2552550335570471E-2</v>
      </c>
      <c r="MPK39" s="140"/>
      <c r="MPL39" s="268"/>
      <c r="MPM39" s="265"/>
      <c r="MPN39" s="262"/>
      <c r="MPO39" s="12" t="s">
        <v>3</v>
      </c>
      <c r="MPP39" s="106">
        <v>4619</v>
      </c>
      <c r="MPQ39" s="106">
        <v>242.74023</v>
      </c>
      <c r="MPR39" s="107">
        <f t="shared" si="2304"/>
        <v>5.2552550335570471E-2</v>
      </c>
      <c r="MPS39" s="140"/>
      <c r="MPT39" s="268"/>
      <c r="MPU39" s="265"/>
      <c r="MPV39" s="262"/>
      <c r="MPW39" s="12" t="s">
        <v>3</v>
      </c>
      <c r="MPX39" s="106">
        <v>4619</v>
      </c>
      <c r="MPY39" s="106">
        <v>242.74023</v>
      </c>
      <c r="MPZ39" s="107">
        <f t="shared" si="2306"/>
        <v>5.2552550335570471E-2</v>
      </c>
      <c r="MQA39" s="140"/>
      <c r="MQB39" s="268"/>
      <c r="MQC39" s="265"/>
      <c r="MQD39" s="262"/>
      <c r="MQE39" s="12" t="s">
        <v>3</v>
      </c>
      <c r="MQF39" s="106">
        <v>4619</v>
      </c>
      <c r="MQG39" s="106">
        <v>242.74023</v>
      </c>
      <c r="MQH39" s="107">
        <f t="shared" si="2308"/>
        <v>5.2552550335570471E-2</v>
      </c>
      <c r="MQI39" s="140"/>
      <c r="MQJ39" s="268"/>
      <c r="MQK39" s="265"/>
      <c r="MQL39" s="262"/>
      <c r="MQM39" s="12" t="s">
        <v>3</v>
      </c>
      <c r="MQN39" s="106">
        <v>4619</v>
      </c>
      <c r="MQO39" s="106">
        <v>242.74023</v>
      </c>
      <c r="MQP39" s="107">
        <f t="shared" si="2310"/>
        <v>5.2552550335570471E-2</v>
      </c>
      <c r="MQQ39" s="140"/>
      <c r="MQR39" s="268"/>
      <c r="MQS39" s="265"/>
      <c r="MQT39" s="262"/>
      <c r="MQU39" s="12" t="s">
        <v>3</v>
      </c>
      <c r="MQV39" s="106">
        <v>4619</v>
      </c>
      <c r="MQW39" s="106">
        <v>242.74023</v>
      </c>
      <c r="MQX39" s="107">
        <f t="shared" si="2312"/>
        <v>5.2552550335570471E-2</v>
      </c>
      <c r="MQY39" s="140"/>
      <c r="MQZ39" s="268"/>
      <c r="MRA39" s="265"/>
      <c r="MRB39" s="262"/>
      <c r="MRC39" s="12" t="s">
        <v>3</v>
      </c>
      <c r="MRD39" s="106">
        <v>4619</v>
      </c>
      <c r="MRE39" s="106">
        <v>242.74023</v>
      </c>
      <c r="MRF39" s="107">
        <f t="shared" si="2314"/>
        <v>5.2552550335570471E-2</v>
      </c>
      <c r="MRG39" s="140"/>
      <c r="MRH39" s="268"/>
      <c r="MRI39" s="265"/>
      <c r="MRJ39" s="262"/>
      <c r="MRK39" s="12" t="s">
        <v>3</v>
      </c>
      <c r="MRL39" s="106">
        <v>4619</v>
      </c>
      <c r="MRM39" s="106">
        <v>242.74023</v>
      </c>
      <c r="MRN39" s="107">
        <f t="shared" si="2316"/>
        <v>5.2552550335570471E-2</v>
      </c>
      <c r="MRO39" s="140"/>
      <c r="MRP39" s="268"/>
      <c r="MRQ39" s="265"/>
      <c r="MRR39" s="262"/>
      <c r="MRS39" s="12" t="s">
        <v>3</v>
      </c>
      <c r="MRT39" s="106">
        <v>4619</v>
      </c>
      <c r="MRU39" s="106">
        <v>242.74023</v>
      </c>
      <c r="MRV39" s="107">
        <f t="shared" si="2318"/>
        <v>5.2552550335570471E-2</v>
      </c>
      <c r="MRW39" s="140"/>
      <c r="MRX39" s="268"/>
      <c r="MRY39" s="265"/>
      <c r="MRZ39" s="262"/>
      <c r="MSA39" s="12" t="s">
        <v>3</v>
      </c>
      <c r="MSB39" s="106">
        <v>4619</v>
      </c>
      <c r="MSC39" s="106">
        <v>242.74023</v>
      </c>
      <c r="MSD39" s="107">
        <f t="shared" si="2320"/>
        <v>5.2552550335570471E-2</v>
      </c>
      <c r="MSE39" s="140"/>
      <c r="MSF39" s="268"/>
      <c r="MSG39" s="265"/>
      <c r="MSH39" s="262"/>
      <c r="MSI39" s="12" t="s">
        <v>3</v>
      </c>
      <c r="MSJ39" s="106">
        <v>4619</v>
      </c>
      <c r="MSK39" s="106">
        <v>242.74023</v>
      </c>
      <c r="MSL39" s="107">
        <f t="shared" si="2322"/>
        <v>5.2552550335570471E-2</v>
      </c>
      <c r="MSM39" s="140"/>
      <c r="MSN39" s="268"/>
      <c r="MSO39" s="265"/>
      <c r="MSP39" s="262"/>
      <c r="MSQ39" s="12" t="s">
        <v>3</v>
      </c>
      <c r="MSR39" s="106">
        <v>4619</v>
      </c>
      <c r="MSS39" s="106">
        <v>242.74023</v>
      </c>
      <c r="MST39" s="107">
        <f t="shared" si="2324"/>
        <v>5.2552550335570471E-2</v>
      </c>
      <c r="MSU39" s="140"/>
      <c r="MSV39" s="268"/>
      <c r="MSW39" s="265"/>
      <c r="MSX39" s="262"/>
      <c r="MSY39" s="12" t="s">
        <v>3</v>
      </c>
      <c r="MSZ39" s="106">
        <v>4619</v>
      </c>
      <c r="MTA39" s="106">
        <v>242.74023</v>
      </c>
      <c r="MTB39" s="107">
        <f t="shared" si="2326"/>
        <v>5.2552550335570471E-2</v>
      </c>
      <c r="MTC39" s="140"/>
      <c r="MTD39" s="268"/>
      <c r="MTE39" s="265"/>
      <c r="MTF39" s="262"/>
      <c r="MTG39" s="12" t="s">
        <v>3</v>
      </c>
      <c r="MTH39" s="106">
        <v>4619</v>
      </c>
      <c r="MTI39" s="106">
        <v>242.74023</v>
      </c>
      <c r="MTJ39" s="107">
        <f t="shared" si="2328"/>
        <v>5.2552550335570471E-2</v>
      </c>
      <c r="MTK39" s="140"/>
      <c r="MTL39" s="268"/>
      <c r="MTM39" s="265"/>
      <c r="MTN39" s="262"/>
      <c r="MTO39" s="12" t="s">
        <v>3</v>
      </c>
      <c r="MTP39" s="106">
        <v>4619</v>
      </c>
      <c r="MTQ39" s="106">
        <v>242.74023</v>
      </c>
      <c r="MTR39" s="107">
        <f t="shared" si="2330"/>
        <v>5.2552550335570471E-2</v>
      </c>
      <c r="MTS39" s="140"/>
      <c r="MTT39" s="268"/>
      <c r="MTU39" s="265"/>
      <c r="MTV39" s="262"/>
      <c r="MTW39" s="12" t="s">
        <v>3</v>
      </c>
      <c r="MTX39" s="106">
        <v>4619</v>
      </c>
      <c r="MTY39" s="106">
        <v>242.74023</v>
      </c>
      <c r="MTZ39" s="107">
        <f t="shared" si="2332"/>
        <v>5.2552550335570471E-2</v>
      </c>
      <c r="MUA39" s="140"/>
      <c r="MUB39" s="268"/>
      <c r="MUC39" s="265"/>
      <c r="MUD39" s="262"/>
      <c r="MUE39" s="12" t="s">
        <v>3</v>
      </c>
      <c r="MUF39" s="106">
        <v>4619</v>
      </c>
      <c r="MUG39" s="106">
        <v>242.74023</v>
      </c>
      <c r="MUH39" s="107">
        <f t="shared" si="2334"/>
        <v>5.2552550335570471E-2</v>
      </c>
      <c r="MUI39" s="140"/>
      <c r="MUJ39" s="268"/>
      <c r="MUK39" s="265"/>
      <c r="MUL39" s="262"/>
      <c r="MUM39" s="12" t="s">
        <v>3</v>
      </c>
      <c r="MUN39" s="106">
        <v>4619</v>
      </c>
      <c r="MUO39" s="106">
        <v>242.74023</v>
      </c>
      <c r="MUP39" s="107">
        <f t="shared" si="2336"/>
        <v>5.2552550335570471E-2</v>
      </c>
      <c r="MUQ39" s="140"/>
      <c r="MUR39" s="268"/>
      <c r="MUS39" s="265"/>
      <c r="MUT39" s="262"/>
      <c r="MUU39" s="12" t="s">
        <v>3</v>
      </c>
      <c r="MUV39" s="106">
        <v>4619</v>
      </c>
      <c r="MUW39" s="106">
        <v>242.74023</v>
      </c>
      <c r="MUX39" s="107">
        <f t="shared" si="2338"/>
        <v>5.2552550335570471E-2</v>
      </c>
      <c r="MUY39" s="140"/>
      <c r="MUZ39" s="268"/>
      <c r="MVA39" s="265"/>
      <c r="MVB39" s="262"/>
      <c r="MVC39" s="12" t="s">
        <v>3</v>
      </c>
      <c r="MVD39" s="106">
        <v>4619</v>
      </c>
      <c r="MVE39" s="106">
        <v>242.74023</v>
      </c>
      <c r="MVF39" s="107">
        <f t="shared" si="2340"/>
        <v>5.2552550335570471E-2</v>
      </c>
      <c r="MVG39" s="140"/>
      <c r="MVH39" s="268"/>
      <c r="MVI39" s="265"/>
      <c r="MVJ39" s="262"/>
      <c r="MVK39" s="12" t="s">
        <v>3</v>
      </c>
      <c r="MVL39" s="106">
        <v>4619</v>
      </c>
      <c r="MVM39" s="106">
        <v>242.74023</v>
      </c>
      <c r="MVN39" s="107">
        <f t="shared" si="2342"/>
        <v>5.2552550335570471E-2</v>
      </c>
      <c r="MVO39" s="140"/>
      <c r="MVP39" s="268"/>
      <c r="MVQ39" s="265"/>
      <c r="MVR39" s="262"/>
      <c r="MVS39" s="12" t="s">
        <v>3</v>
      </c>
      <c r="MVT39" s="106">
        <v>4619</v>
      </c>
      <c r="MVU39" s="106">
        <v>242.74023</v>
      </c>
      <c r="MVV39" s="107">
        <f t="shared" si="2344"/>
        <v>5.2552550335570471E-2</v>
      </c>
      <c r="MVW39" s="140"/>
      <c r="MVX39" s="268"/>
      <c r="MVY39" s="265"/>
      <c r="MVZ39" s="262"/>
      <c r="MWA39" s="12" t="s">
        <v>3</v>
      </c>
      <c r="MWB39" s="106">
        <v>4619</v>
      </c>
      <c r="MWC39" s="106">
        <v>242.74023</v>
      </c>
      <c r="MWD39" s="107">
        <f t="shared" si="2346"/>
        <v>5.2552550335570471E-2</v>
      </c>
      <c r="MWE39" s="140"/>
      <c r="MWF39" s="268"/>
      <c r="MWG39" s="265"/>
      <c r="MWH39" s="262"/>
      <c r="MWI39" s="12" t="s">
        <v>3</v>
      </c>
      <c r="MWJ39" s="106">
        <v>4619</v>
      </c>
      <c r="MWK39" s="106">
        <v>242.74023</v>
      </c>
      <c r="MWL39" s="107">
        <f t="shared" si="2348"/>
        <v>5.2552550335570471E-2</v>
      </c>
      <c r="MWM39" s="140"/>
      <c r="MWN39" s="268"/>
      <c r="MWO39" s="265"/>
      <c r="MWP39" s="262"/>
      <c r="MWQ39" s="12" t="s">
        <v>3</v>
      </c>
      <c r="MWR39" s="106">
        <v>4619</v>
      </c>
      <c r="MWS39" s="106">
        <v>242.74023</v>
      </c>
      <c r="MWT39" s="107">
        <f t="shared" si="2350"/>
        <v>5.2552550335570471E-2</v>
      </c>
      <c r="MWU39" s="140"/>
      <c r="MWV39" s="268"/>
      <c r="MWW39" s="265"/>
      <c r="MWX39" s="262"/>
      <c r="MWY39" s="12" t="s">
        <v>3</v>
      </c>
      <c r="MWZ39" s="106">
        <v>4619</v>
      </c>
      <c r="MXA39" s="106">
        <v>242.74023</v>
      </c>
      <c r="MXB39" s="107">
        <f t="shared" si="2352"/>
        <v>5.2552550335570471E-2</v>
      </c>
      <c r="MXC39" s="140"/>
      <c r="MXD39" s="268"/>
      <c r="MXE39" s="265"/>
      <c r="MXF39" s="262"/>
      <c r="MXG39" s="12" t="s">
        <v>3</v>
      </c>
      <c r="MXH39" s="106">
        <v>4619</v>
      </c>
      <c r="MXI39" s="106">
        <v>242.74023</v>
      </c>
      <c r="MXJ39" s="107">
        <f t="shared" si="2354"/>
        <v>5.2552550335570471E-2</v>
      </c>
      <c r="MXK39" s="140"/>
      <c r="MXL39" s="268"/>
      <c r="MXM39" s="265"/>
      <c r="MXN39" s="262"/>
      <c r="MXO39" s="12" t="s">
        <v>3</v>
      </c>
      <c r="MXP39" s="106">
        <v>4619</v>
      </c>
      <c r="MXQ39" s="106">
        <v>242.74023</v>
      </c>
      <c r="MXR39" s="107">
        <f t="shared" si="2356"/>
        <v>5.2552550335570471E-2</v>
      </c>
      <c r="MXS39" s="140"/>
      <c r="MXT39" s="268"/>
      <c r="MXU39" s="265"/>
      <c r="MXV39" s="262"/>
      <c r="MXW39" s="12" t="s">
        <v>3</v>
      </c>
      <c r="MXX39" s="106">
        <v>4619</v>
      </c>
      <c r="MXY39" s="106">
        <v>242.74023</v>
      </c>
      <c r="MXZ39" s="107">
        <f t="shared" si="2358"/>
        <v>5.2552550335570471E-2</v>
      </c>
      <c r="MYA39" s="140"/>
      <c r="MYB39" s="268"/>
      <c r="MYC39" s="265"/>
      <c r="MYD39" s="262"/>
      <c r="MYE39" s="12" t="s">
        <v>3</v>
      </c>
      <c r="MYF39" s="106">
        <v>4619</v>
      </c>
      <c r="MYG39" s="106">
        <v>242.74023</v>
      </c>
      <c r="MYH39" s="107">
        <f t="shared" si="2360"/>
        <v>5.2552550335570471E-2</v>
      </c>
      <c r="MYI39" s="140"/>
      <c r="MYJ39" s="268"/>
      <c r="MYK39" s="265"/>
      <c r="MYL39" s="262"/>
      <c r="MYM39" s="12" t="s">
        <v>3</v>
      </c>
      <c r="MYN39" s="106">
        <v>4619</v>
      </c>
      <c r="MYO39" s="106">
        <v>242.74023</v>
      </c>
      <c r="MYP39" s="107">
        <f t="shared" si="2362"/>
        <v>5.2552550335570471E-2</v>
      </c>
      <c r="MYQ39" s="140"/>
      <c r="MYR39" s="268"/>
      <c r="MYS39" s="265"/>
      <c r="MYT39" s="262"/>
      <c r="MYU39" s="12" t="s">
        <v>3</v>
      </c>
      <c r="MYV39" s="106">
        <v>4619</v>
      </c>
      <c r="MYW39" s="106">
        <v>242.74023</v>
      </c>
      <c r="MYX39" s="107">
        <f t="shared" si="2364"/>
        <v>5.2552550335570471E-2</v>
      </c>
      <c r="MYY39" s="140"/>
      <c r="MYZ39" s="268"/>
      <c r="MZA39" s="265"/>
      <c r="MZB39" s="262"/>
      <c r="MZC39" s="12" t="s">
        <v>3</v>
      </c>
      <c r="MZD39" s="106">
        <v>4619</v>
      </c>
      <c r="MZE39" s="106">
        <v>242.74023</v>
      </c>
      <c r="MZF39" s="107">
        <f t="shared" si="2366"/>
        <v>5.2552550335570471E-2</v>
      </c>
      <c r="MZG39" s="140"/>
      <c r="MZH39" s="268"/>
      <c r="MZI39" s="265"/>
      <c r="MZJ39" s="262"/>
      <c r="MZK39" s="12" t="s">
        <v>3</v>
      </c>
      <c r="MZL39" s="106">
        <v>4619</v>
      </c>
      <c r="MZM39" s="106">
        <v>242.74023</v>
      </c>
      <c r="MZN39" s="107">
        <f t="shared" si="2368"/>
        <v>5.2552550335570471E-2</v>
      </c>
      <c r="MZO39" s="140"/>
      <c r="MZP39" s="268"/>
      <c r="MZQ39" s="265"/>
      <c r="MZR39" s="262"/>
      <c r="MZS39" s="12" t="s">
        <v>3</v>
      </c>
      <c r="MZT39" s="106">
        <v>4619</v>
      </c>
      <c r="MZU39" s="106">
        <v>242.74023</v>
      </c>
      <c r="MZV39" s="107">
        <f t="shared" si="2370"/>
        <v>5.2552550335570471E-2</v>
      </c>
      <c r="MZW39" s="140"/>
      <c r="MZX39" s="268"/>
      <c r="MZY39" s="265"/>
      <c r="MZZ39" s="262"/>
      <c r="NAA39" s="12" t="s">
        <v>3</v>
      </c>
      <c r="NAB39" s="106">
        <v>4619</v>
      </c>
      <c r="NAC39" s="106">
        <v>242.74023</v>
      </c>
      <c r="NAD39" s="107">
        <f t="shared" si="2372"/>
        <v>5.2552550335570471E-2</v>
      </c>
      <c r="NAE39" s="140"/>
      <c r="NAF39" s="268"/>
      <c r="NAG39" s="265"/>
      <c r="NAH39" s="262"/>
      <c r="NAI39" s="12" t="s">
        <v>3</v>
      </c>
      <c r="NAJ39" s="106">
        <v>4619</v>
      </c>
      <c r="NAK39" s="106">
        <v>242.74023</v>
      </c>
      <c r="NAL39" s="107">
        <f t="shared" si="2374"/>
        <v>5.2552550335570471E-2</v>
      </c>
      <c r="NAM39" s="140"/>
      <c r="NAN39" s="268"/>
      <c r="NAO39" s="265"/>
      <c r="NAP39" s="262"/>
      <c r="NAQ39" s="12" t="s">
        <v>3</v>
      </c>
      <c r="NAR39" s="106">
        <v>4619</v>
      </c>
      <c r="NAS39" s="106">
        <v>242.74023</v>
      </c>
      <c r="NAT39" s="107">
        <f t="shared" si="2376"/>
        <v>5.2552550335570471E-2</v>
      </c>
      <c r="NAU39" s="140"/>
      <c r="NAV39" s="268"/>
      <c r="NAW39" s="265"/>
      <c r="NAX39" s="262"/>
      <c r="NAY39" s="12" t="s">
        <v>3</v>
      </c>
      <c r="NAZ39" s="106">
        <v>4619</v>
      </c>
      <c r="NBA39" s="106">
        <v>242.74023</v>
      </c>
      <c r="NBB39" s="107">
        <f t="shared" si="2378"/>
        <v>5.2552550335570471E-2</v>
      </c>
      <c r="NBC39" s="140"/>
      <c r="NBD39" s="268"/>
      <c r="NBE39" s="265"/>
      <c r="NBF39" s="262"/>
      <c r="NBG39" s="12" t="s">
        <v>3</v>
      </c>
      <c r="NBH39" s="106">
        <v>4619</v>
      </c>
      <c r="NBI39" s="106">
        <v>242.74023</v>
      </c>
      <c r="NBJ39" s="107">
        <f t="shared" si="2380"/>
        <v>5.2552550335570471E-2</v>
      </c>
      <c r="NBK39" s="140"/>
      <c r="NBL39" s="268"/>
      <c r="NBM39" s="265"/>
      <c r="NBN39" s="262"/>
      <c r="NBO39" s="12" t="s">
        <v>3</v>
      </c>
      <c r="NBP39" s="106">
        <v>4619</v>
      </c>
      <c r="NBQ39" s="106">
        <v>242.74023</v>
      </c>
      <c r="NBR39" s="107">
        <f t="shared" si="2382"/>
        <v>5.2552550335570471E-2</v>
      </c>
      <c r="NBS39" s="140"/>
      <c r="NBT39" s="268"/>
      <c r="NBU39" s="265"/>
      <c r="NBV39" s="262"/>
      <c r="NBW39" s="12" t="s">
        <v>3</v>
      </c>
      <c r="NBX39" s="106">
        <v>4619</v>
      </c>
      <c r="NBY39" s="106">
        <v>242.74023</v>
      </c>
      <c r="NBZ39" s="107">
        <f t="shared" si="2384"/>
        <v>5.2552550335570471E-2</v>
      </c>
      <c r="NCA39" s="140"/>
      <c r="NCB39" s="268"/>
      <c r="NCC39" s="265"/>
      <c r="NCD39" s="262"/>
      <c r="NCE39" s="12" t="s">
        <v>3</v>
      </c>
      <c r="NCF39" s="106">
        <v>4619</v>
      </c>
      <c r="NCG39" s="106">
        <v>242.74023</v>
      </c>
      <c r="NCH39" s="107">
        <f t="shared" si="2386"/>
        <v>5.2552550335570471E-2</v>
      </c>
      <c r="NCI39" s="140"/>
      <c r="NCJ39" s="268"/>
      <c r="NCK39" s="265"/>
      <c r="NCL39" s="262"/>
      <c r="NCM39" s="12" t="s">
        <v>3</v>
      </c>
      <c r="NCN39" s="106">
        <v>4619</v>
      </c>
      <c r="NCO39" s="106">
        <v>242.74023</v>
      </c>
      <c r="NCP39" s="107">
        <f t="shared" si="2388"/>
        <v>5.2552550335570471E-2</v>
      </c>
      <c r="NCQ39" s="140"/>
      <c r="NCR39" s="268"/>
      <c r="NCS39" s="265"/>
      <c r="NCT39" s="262"/>
      <c r="NCU39" s="12" t="s">
        <v>3</v>
      </c>
      <c r="NCV39" s="106">
        <v>4619</v>
      </c>
      <c r="NCW39" s="106">
        <v>242.74023</v>
      </c>
      <c r="NCX39" s="107">
        <f t="shared" si="2390"/>
        <v>5.2552550335570471E-2</v>
      </c>
      <c r="NCY39" s="140"/>
      <c r="NCZ39" s="268"/>
      <c r="NDA39" s="265"/>
      <c r="NDB39" s="262"/>
      <c r="NDC39" s="12" t="s">
        <v>3</v>
      </c>
      <c r="NDD39" s="106">
        <v>4619</v>
      </c>
      <c r="NDE39" s="106">
        <v>242.74023</v>
      </c>
      <c r="NDF39" s="107">
        <f t="shared" si="2392"/>
        <v>5.2552550335570471E-2</v>
      </c>
      <c r="NDG39" s="140"/>
      <c r="NDH39" s="268"/>
      <c r="NDI39" s="265"/>
      <c r="NDJ39" s="262"/>
      <c r="NDK39" s="12" t="s">
        <v>3</v>
      </c>
      <c r="NDL39" s="106">
        <v>4619</v>
      </c>
      <c r="NDM39" s="106">
        <v>242.74023</v>
      </c>
      <c r="NDN39" s="107">
        <f t="shared" si="2394"/>
        <v>5.2552550335570471E-2</v>
      </c>
      <c r="NDO39" s="140"/>
      <c r="NDP39" s="268"/>
      <c r="NDQ39" s="265"/>
      <c r="NDR39" s="262"/>
      <c r="NDS39" s="12" t="s">
        <v>3</v>
      </c>
      <c r="NDT39" s="106">
        <v>4619</v>
      </c>
      <c r="NDU39" s="106">
        <v>242.74023</v>
      </c>
      <c r="NDV39" s="107">
        <f t="shared" si="2396"/>
        <v>5.2552550335570471E-2</v>
      </c>
      <c r="NDW39" s="140"/>
      <c r="NDX39" s="268"/>
      <c r="NDY39" s="265"/>
      <c r="NDZ39" s="262"/>
      <c r="NEA39" s="12" t="s">
        <v>3</v>
      </c>
      <c r="NEB39" s="106">
        <v>4619</v>
      </c>
      <c r="NEC39" s="106">
        <v>242.74023</v>
      </c>
      <c r="NED39" s="107">
        <f t="shared" si="2398"/>
        <v>5.2552550335570471E-2</v>
      </c>
      <c r="NEE39" s="140"/>
      <c r="NEF39" s="268"/>
      <c r="NEG39" s="265"/>
      <c r="NEH39" s="262"/>
      <c r="NEI39" s="12" t="s">
        <v>3</v>
      </c>
      <c r="NEJ39" s="106">
        <v>4619</v>
      </c>
      <c r="NEK39" s="106">
        <v>242.74023</v>
      </c>
      <c r="NEL39" s="107">
        <f t="shared" si="2400"/>
        <v>5.2552550335570471E-2</v>
      </c>
      <c r="NEM39" s="140"/>
      <c r="NEN39" s="268"/>
      <c r="NEO39" s="265"/>
      <c r="NEP39" s="262"/>
      <c r="NEQ39" s="12" t="s">
        <v>3</v>
      </c>
      <c r="NER39" s="106">
        <v>4619</v>
      </c>
      <c r="NES39" s="106">
        <v>242.74023</v>
      </c>
      <c r="NET39" s="107">
        <f t="shared" si="2402"/>
        <v>5.2552550335570471E-2</v>
      </c>
      <c r="NEU39" s="140"/>
      <c r="NEV39" s="268"/>
      <c r="NEW39" s="265"/>
      <c r="NEX39" s="262"/>
      <c r="NEY39" s="12" t="s">
        <v>3</v>
      </c>
      <c r="NEZ39" s="106">
        <v>4619</v>
      </c>
      <c r="NFA39" s="106">
        <v>242.74023</v>
      </c>
      <c r="NFB39" s="107">
        <f t="shared" si="2404"/>
        <v>5.2552550335570471E-2</v>
      </c>
      <c r="NFC39" s="140"/>
      <c r="NFD39" s="268"/>
      <c r="NFE39" s="265"/>
      <c r="NFF39" s="262"/>
      <c r="NFG39" s="12" t="s">
        <v>3</v>
      </c>
      <c r="NFH39" s="106">
        <v>4619</v>
      </c>
      <c r="NFI39" s="106">
        <v>242.74023</v>
      </c>
      <c r="NFJ39" s="107">
        <f t="shared" si="2406"/>
        <v>5.2552550335570471E-2</v>
      </c>
      <c r="NFK39" s="140"/>
      <c r="NFL39" s="268"/>
      <c r="NFM39" s="265"/>
      <c r="NFN39" s="262"/>
      <c r="NFO39" s="12" t="s">
        <v>3</v>
      </c>
      <c r="NFP39" s="106">
        <v>4619</v>
      </c>
      <c r="NFQ39" s="106">
        <v>242.74023</v>
      </c>
      <c r="NFR39" s="107">
        <f t="shared" si="2408"/>
        <v>5.2552550335570471E-2</v>
      </c>
      <c r="NFS39" s="140"/>
      <c r="NFT39" s="268"/>
      <c r="NFU39" s="265"/>
      <c r="NFV39" s="262"/>
      <c r="NFW39" s="12" t="s">
        <v>3</v>
      </c>
      <c r="NFX39" s="106">
        <v>4619</v>
      </c>
      <c r="NFY39" s="106">
        <v>242.74023</v>
      </c>
      <c r="NFZ39" s="107">
        <f t="shared" si="2410"/>
        <v>5.2552550335570471E-2</v>
      </c>
      <c r="NGA39" s="140"/>
      <c r="NGB39" s="268"/>
      <c r="NGC39" s="265"/>
      <c r="NGD39" s="262"/>
      <c r="NGE39" s="12" t="s">
        <v>3</v>
      </c>
      <c r="NGF39" s="106">
        <v>4619</v>
      </c>
      <c r="NGG39" s="106">
        <v>242.74023</v>
      </c>
      <c r="NGH39" s="107">
        <f t="shared" si="2412"/>
        <v>5.2552550335570471E-2</v>
      </c>
      <c r="NGI39" s="140"/>
      <c r="NGJ39" s="268"/>
      <c r="NGK39" s="265"/>
      <c r="NGL39" s="262"/>
      <c r="NGM39" s="12" t="s">
        <v>3</v>
      </c>
      <c r="NGN39" s="106">
        <v>4619</v>
      </c>
      <c r="NGO39" s="106">
        <v>242.74023</v>
      </c>
      <c r="NGP39" s="107">
        <f t="shared" si="2414"/>
        <v>5.2552550335570471E-2</v>
      </c>
      <c r="NGQ39" s="140"/>
      <c r="NGR39" s="268"/>
      <c r="NGS39" s="265"/>
      <c r="NGT39" s="262"/>
      <c r="NGU39" s="12" t="s">
        <v>3</v>
      </c>
      <c r="NGV39" s="106">
        <v>4619</v>
      </c>
      <c r="NGW39" s="106">
        <v>242.74023</v>
      </c>
      <c r="NGX39" s="107">
        <f t="shared" si="2416"/>
        <v>5.2552550335570471E-2</v>
      </c>
      <c r="NGY39" s="140"/>
      <c r="NGZ39" s="268"/>
      <c r="NHA39" s="265"/>
      <c r="NHB39" s="262"/>
      <c r="NHC39" s="12" t="s">
        <v>3</v>
      </c>
      <c r="NHD39" s="106">
        <v>4619</v>
      </c>
      <c r="NHE39" s="106">
        <v>242.74023</v>
      </c>
      <c r="NHF39" s="107">
        <f t="shared" si="2418"/>
        <v>5.2552550335570471E-2</v>
      </c>
      <c r="NHG39" s="140"/>
      <c r="NHH39" s="268"/>
      <c r="NHI39" s="265"/>
      <c r="NHJ39" s="262"/>
      <c r="NHK39" s="12" t="s">
        <v>3</v>
      </c>
      <c r="NHL39" s="106">
        <v>4619</v>
      </c>
      <c r="NHM39" s="106">
        <v>242.74023</v>
      </c>
      <c r="NHN39" s="107">
        <f t="shared" si="2420"/>
        <v>5.2552550335570471E-2</v>
      </c>
      <c r="NHO39" s="140"/>
      <c r="NHP39" s="268"/>
      <c r="NHQ39" s="265"/>
      <c r="NHR39" s="262"/>
      <c r="NHS39" s="12" t="s">
        <v>3</v>
      </c>
      <c r="NHT39" s="106">
        <v>4619</v>
      </c>
      <c r="NHU39" s="106">
        <v>242.74023</v>
      </c>
      <c r="NHV39" s="107">
        <f t="shared" si="2422"/>
        <v>5.2552550335570471E-2</v>
      </c>
      <c r="NHW39" s="140"/>
      <c r="NHX39" s="268"/>
      <c r="NHY39" s="265"/>
      <c r="NHZ39" s="262"/>
      <c r="NIA39" s="12" t="s">
        <v>3</v>
      </c>
      <c r="NIB39" s="106">
        <v>4619</v>
      </c>
      <c r="NIC39" s="106">
        <v>242.74023</v>
      </c>
      <c r="NID39" s="107">
        <f t="shared" si="2424"/>
        <v>5.2552550335570471E-2</v>
      </c>
      <c r="NIE39" s="140"/>
      <c r="NIF39" s="268"/>
      <c r="NIG39" s="265"/>
      <c r="NIH39" s="262"/>
      <c r="NII39" s="12" t="s">
        <v>3</v>
      </c>
      <c r="NIJ39" s="106">
        <v>4619</v>
      </c>
      <c r="NIK39" s="106">
        <v>242.74023</v>
      </c>
      <c r="NIL39" s="107">
        <f t="shared" si="2426"/>
        <v>5.2552550335570471E-2</v>
      </c>
      <c r="NIM39" s="140"/>
      <c r="NIN39" s="268"/>
      <c r="NIO39" s="265"/>
      <c r="NIP39" s="262"/>
      <c r="NIQ39" s="12" t="s">
        <v>3</v>
      </c>
      <c r="NIR39" s="106">
        <v>4619</v>
      </c>
      <c r="NIS39" s="106">
        <v>242.74023</v>
      </c>
      <c r="NIT39" s="107">
        <f t="shared" si="2428"/>
        <v>5.2552550335570471E-2</v>
      </c>
      <c r="NIU39" s="140"/>
      <c r="NIV39" s="268"/>
      <c r="NIW39" s="265"/>
      <c r="NIX39" s="262"/>
      <c r="NIY39" s="12" t="s">
        <v>3</v>
      </c>
      <c r="NIZ39" s="106">
        <v>4619</v>
      </c>
      <c r="NJA39" s="106">
        <v>242.74023</v>
      </c>
      <c r="NJB39" s="107">
        <f t="shared" si="2430"/>
        <v>5.2552550335570471E-2</v>
      </c>
      <c r="NJC39" s="140"/>
      <c r="NJD39" s="268"/>
      <c r="NJE39" s="265"/>
      <c r="NJF39" s="262"/>
      <c r="NJG39" s="12" t="s">
        <v>3</v>
      </c>
      <c r="NJH39" s="106">
        <v>4619</v>
      </c>
      <c r="NJI39" s="106">
        <v>242.74023</v>
      </c>
      <c r="NJJ39" s="107">
        <f t="shared" si="2432"/>
        <v>5.2552550335570471E-2</v>
      </c>
      <c r="NJK39" s="140"/>
      <c r="NJL39" s="268"/>
      <c r="NJM39" s="265"/>
      <c r="NJN39" s="262"/>
      <c r="NJO39" s="12" t="s">
        <v>3</v>
      </c>
      <c r="NJP39" s="106">
        <v>4619</v>
      </c>
      <c r="NJQ39" s="106">
        <v>242.74023</v>
      </c>
      <c r="NJR39" s="107">
        <f t="shared" si="2434"/>
        <v>5.2552550335570471E-2</v>
      </c>
      <c r="NJS39" s="140"/>
      <c r="NJT39" s="268"/>
      <c r="NJU39" s="265"/>
      <c r="NJV39" s="262"/>
      <c r="NJW39" s="12" t="s">
        <v>3</v>
      </c>
      <c r="NJX39" s="106">
        <v>4619</v>
      </c>
      <c r="NJY39" s="106">
        <v>242.74023</v>
      </c>
      <c r="NJZ39" s="107">
        <f t="shared" si="2436"/>
        <v>5.2552550335570471E-2</v>
      </c>
      <c r="NKA39" s="140"/>
      <c r="NKB39" s="268"/>
      <c r="NKC39" s="265"/>
      <c r="NKD39" s="262"/>
      <c r="NKE39" s="12" t="s">
        <v>3</v>
      </c>
      <c r="NKF39" s="106">
        <v>4619</v>
      </c>
      <c r="NKG39" s="106">
        <v>242.74023</v>
      </c>
      <c r="NKH39" s="107">
        <f t="shared" si="2438"/>
        <v>5.2552550335570471E-2</v>
      </c>
      <c r="NKI39" s="140"/>
      <c r="NKJ39" s="268"/>
      <c r="NKK39" s="265"/>
      <c r="NKL39" s="262"/>
      <c r="NKM39" s="12" t="s">
        <v>3</v>
      </c>
      <c r="NKN39" s="106">
        <v>4619</v>
      </c>
      <c r="NKO39" s="106">
        <v>242.74023</v>
      </c>
      <c r="NKP39" s="107">
        <f t="shared" si="2440"/>
        <v>5.2552550335570471E-2</v>
      </c>
      <c r="NKQ39" s="140"/>
      <c r="NKR39" s="268"/>
      <c r="NKS39" s="265"/>
      <c r="NKT39" s="262"/>
      <c r="NKU39" s="12" t="s">
        <v>3</v>
      </c>
      <c r="NKV39" s="106">
        <v>4619</v>
      </c>
      <c r="NKW39" s="106">
        <v>242.74023</v>
      </c>
      <c r="NKX39" s="107">
        <f t="shared" si="2442"/>
        <v>5.2552550335570471E-2</v>
      </c>
      <c r="NKY39" s="140"/>
      <c r="NKZ39" s="268"/>
      <c r="NLA39" s="265"/>
      <c r="NLB39" s="262"/>
      <c r="NLC39" s="12" t="s">
        <v>3</v>
      </c>
      <c r="NLD39" s="106">
        <v>4619</v>
      </c>
      <c r="NLE39" s="106">
        <v>242.74023</v>
      </c>
      <c r="NLF39" s="107">
        <f t="shared" si="2444"/>
        <v>5.2552550335570471E-2</v>
      </c>
      <c r="NLG39" s="140"/>
      <c r="NLH39" s="268"/>
      <c r="NLI39" s="265"/>
      <c r="NLJ39" s="262"/>
      <c r="NLK39" s="12" t="s">
        <v>3</v>
      </c>
      <c r="NLL39" s="106">
        <v>4619</v>
      </c>
      <c r="NLM39" s="106">
        <v>242.74023</v>
      </c>
      <c r="NLN39" s="107">
        <f t="shared" si="2446"/>
        <v>5.2552550335570471E-2</v>
      </c>
      <c r="NLO39" s="140"/>
      <c r="NLP39" s="268"/>
      <c r="NLQ39" s="265"/>
      <c r="NLR39" s="262"/>
      <c r="NLS39" s="12" t="s">
        <v>3</v>
      </c>
      <c r="NLT39" s="106">
        <v>4619</v>
      </c>
      <c r="NLU39" s="106">
        <v>242.74023</v>
      </c>
      <c r="NLV39" s="107">
        <f t="shared" si="2448"/>
        <v>5.2552550335570471E-2</v>
      </c>
      <c r="NLW39" s="140"/>
      <c r="NLX39" s="268"/>
      <c r="NLY39" s="265"/>
      <c r="NLZ39" s="262"/>
      <c r="NMA39" s="12" t="s">
        <v>3</v>
      </c>
      <c r="NMB39" s="106">
        <v>4619</v>
      </c>
      <c r="NMC39" s="106">
        <v>242.74023</v>
      </c>
      <c r="NMD39" s="107">
        <f t="shared" si="2450"/>
        <v>5.2552550335570471E-2</v>
      </c>
      <c r="NME39" s="140"/>
      <c r="NMF39" s="268"/>
      <c r="NMG39" s="265"/>
      <c r="NMH39" s="262"/>
      <c r="NMI39" s="12" t="s">
        <v>3</v>
      </c>
      <c r="NMJ39" s="106">
        <v>4619</v>
      </c>
      <c r="NMK39" s="106">
        <v>242.74023</v>
      </c>
      <c r="NML39" s="107">
        <f t="shared" si="2452"/>
        <v>5.2552550335570471E-2</v>
      </c>
      <c r="NMM39" s="140"/>
      <c r="NMN39" s="268"/>
      <c r="NMO39" s="265"/>
      <c r="NMP39" s="262"/>
      <c r="NMQ39" s="12" t="s">
        <v>3</v>
      </c>
      <c r="NMR39" s="106">
        <v>4619</v>
      </c>
      <c r="NMS39" s="106">
        <v>242.74023</v>
      </c>
      <c r="NMT39" s="107">
        <f t="shared" si="2454"/>
        <v>5.2552550335570471E-2</v>
      </c>
      <c r="NMU39" s="140"/>
      <c r="NMV39" s="268"/>
      <c r="NMW39" s="265"/>
      <c r="NMX39" s="262"/>
      <c r="NMY39" s="12" t="s">
        <v>3</v>
      </c>
      <c r="NMZ39" s="106">
        <v>4619</v>
      </c>
      <c r="NNA39" s="106">
        <v>242.74023</v>
      </c>
      <c r="NNB39" s="107">
        <f t="shared" si="2456"/>
        <v>5.2552550335570471E-2</v>
      </c>
      <c r="NNC39" s="140"/>
      <c r="NND39" s="268"/>
      <c r="NNE39" s="265"/>
      <c r="NNF39" s="262"/>
      <c r="NNG39" s="12" t="s">
        <v>3</v>
      </c>
      <c r="NNH39" s="106">
        <v>4619</v>
      </c>
      <c r="NNI39" s="106">
        <v>242.74023</v>
      </c>
      <c r="NNJ39" s="107">
        <f t="shared" si="2458"/>
        <v>5.2552550335570471E-2</v>
      </c>
      <c r="NNK39" s="140"/>
      <c r="NNL39" s="268"/>
      <c r="NNM39" s="265"/>
      <c r="NNN39" s="262"/>
      <c r="NNO39" s="12" t="s">
        <v>3</v>
      </c>
      <c r="NNP39" s="106">
        <v>4619</v>
      </c>
      <c r="NNQ39" s="106">
        <v>242.74023</v>
      </c>
      <c r="NNR39" s="107">
        <f t="shared" si="2460"/>
        <v>5.2552550335570471E-2</v>
      </c>
      <c r="NNS39" s="140"/>
      <c r="NNT39" s="268"/>
      <c r="NNU39" s="265"/>
      <c r="NNV39" s="262"/>
      <c r="NNW39" s="12" t="s">
        <v>3</v>
      </c>
      <c r="NNX39" s="106">
        <v>4619</v>
      </c>
      <c r="NNY39" s="106">
        <v>242.74023</v>
      </c>
      <c r="NNZ39" s="107">
        <f t="shared" si="2462"/>
        <v>5.2552550335570471E-2</v>
      </c>
      <c r="NOA39" s="140"/>
      <c r="NOB39" s="268"/>
      <c r="NOC39" s="265"/>
      <c r="NOD39" s="262"/>
      <c r="NOE39" s="12" t="s">
        <v>3</v>
      </c>
      <c r="NOF39" s="106">
        <v>4619</v>
      </c>
      <c r="NOG39" s="106">
        <v>242.74023</v>
      </c>
      <c r="NOH39" s="107">
        <f t="shared" si="2464"/>
        <v>5.2552550335570471E-2</v>
      </c>
      <c r="NOI39" s="140"/>
      <c r="NOJ39" s="268"/>
      <c r="NOK39" s="265"/>
      <c r="NOL39" s="262"/>
      <c r="NOM39" s="12" t="s">
        <v>3</v>
      </c>
      <c r="NON39" s="106">
        <v>4619</v>
      </c>
      <c r="NOO39" s="106">
        <v>242.74023</v>
      </c>
      <c r="NOP39" s="107">
        <f t="shared" si="2466"/>
        <v>5.2552550335570471E-2</v>
      </c>
      <c r="NOQ39" s="140"/>
      <c r="NOR39" s="268"/>
      <c r="NOS39" s="265"/>
      <c r="NOT39" s="262"/>
      <c r="NOU39" s="12" t="s">
        <v>3</v>
      </c>
      <c r="NOV39" s="106">
        <v>4619</v>
      </c>
      <c r="NOW39" s="106">
        <v>242.74023</v>
      </c>
      <c r="NOX39" s="107">
        <f t="shared" si="2468"/>
        <v>5.2552550335570471E-2</v>
      </c>
      <c r="NOY39" s="140"/>
      <c r="NOZ39" s="268"/>
      <c r="NPA39" s="265"/>
      <c r="NPB39" s="262"/>
      <c r="NPC39" s="12" t="s">
        <v>3</v>
      </c>
      <c r="NPD39" s="106">
        <v>4619</v>
      </c>
      <c r="NPE39" s="106">
        <v>242.74023</v>
      </c>
      <c r="NPF39" s="107">
        <f t="shared" si="2470"/>
        <v>5.2552550335570471E-2</v>
      </c>
      <c r="NPG39" s="140"/>
      <c r="NPH39" s="268"/>
      <c r="NPI39" s="265"/>
      <c r="NPJ39" s="262"/>
      <c r="NPK39" s="12" t="s">
        <v>3</v>
      </c>
      <c r="NPL39" s="106">
        <v>4619</v>
      </c>
      <c r="NPM39" s="106">
        <v>242.74023</v>
      </c>
      <c r="NPN39" s="107">
        <f t="shared" si="2472"/>
        <v>5.2552550335570471E-2</v>
      </c>
      <c r="NPO39" s="140"/>
      <c r="NPP39" s="268"/>
      <c r="NPQ39" s="265"/>
      <c r="NPR39" s="262"/>
      <c r="NPS39" s="12" t="s">
        <v>3</v>
      </c>
      <c r="NPT39" s="106">
        <v>4619</v>
      </c>
      <c r="NPU39" s="106">
        <v>242.74023</v>
      </c>
      <c r="NPV39" s="107">
        <f t="shared" si="2474"/>
        <v>5.2552550335570471E-2</v>
      </c>
      <c r="NPW39" s="140"/>
      <c r="NPX39" s="268"/>
      <c r="NPY39" s="265"/>
      <c r="NPZ39" s="262"/>
      <c r="NQA39" s="12" t="s">
        <v>3</v>
      </c>
      <c r="NQB39" s="106">
        <v>4619</v>
      </c>
      <c r="NQC39" s="106">
        <v>242.74023</v>
      </c>
      <c r="NQD39" s="107">
        <f t="shared" si="2476"/>
        <v>5.2552550335570471E-2</v>
      </c>
      <c r="NQE39" s="140"/>
      <c r="NQF39" s="268"/>
      <c r="NQG39" s="265"/>
      <c r="NQH39" s="262"/>
      <c r="NQI39" s="12" t="s">
        <v>3</v>
      </c>
      <c r="NQJ39" s="106">
        <v>4619</v>
      </c>
      <c r="NQK39" s="106">
        <v>242.74023</v>
      </c>
      <c r="NQL39" s="107">
        <f t="shared" si="2478"/>
        <v>5.2552550335570471E-2</v>
      </c>
      <c r="NQM39" s="140"/>
      <c r="NQN39" s="268"/>
      <c r="NQO39" s="265"/>
      <c r="NQP39" s="262"/>
      <c r="NQQ39" s="12" t="s">
        <v>3</v>
      </c>
      <c r="NQR39" s="106">
        <v>4619</v>
      </c>
      <c r="NQS39" s="106">
        <v>242.74023</v>
      </c>
      <c r="NQT39" s="107">
        <f t="shared" si="2480"/>
        <v>5.2552550335570471E-2</v>
      </c>
      <c r="NQU39" s="140"/>
      <c r="NQV39" s="268"/>
      <c r="NQW39" s="265"/>
      <c r="NQX39" s="262"/>
      <c r="NQY39" s="12" t="s">
        <v>3</v>
      </c>
      <c r="NQZ39" s="106">
        <v>4619</v>
      </c>
      <c r="NRA39" s="106">
        <v>242.74023</v>
      </c>
      <c r="NRB39" s="107">
        <f t="shared" si="2482"/>
        <v>5.2552550335570471E-2</v>
      </c>
      <c r="NRC39" s="140"/>
      <c r="NRD39" s="268"/>
      <c r="NRE39" s="265"/>
      <c r="NRF39" s="262"/>
      <c r="NRG39" s="12" t="s">
        <v>3</v>
      </c>
      <c r="NRH39" s="106">
        <v>4619</v>
      </c>
      <c r="NRI39" s="106">
        <v>242.74023</v>
      </c>
      <c r="NRJ39" s="107">
        <f t="shared" si="2484"/>
        <v>5.2552550335570471E-2</v>
      </c>
      <c r="NRK39" s="140"/>
      <c r="NRL39" s="268"/>
      <c r="NRM39" s="265"/>
      <c r="NRN39" s="262"/>
      <c r="NRO39" s="12" t="s">
        <v>3</v>
      </c>
      <c r="NRP39" s="106">
        <v>4619</v>
      </c>
      <c r="NRQ39" s="106">
        <v>242.74023</v>
      </c>
      <c r="NRR39" s="107">
        <f t="shared" si="2486"/>
        <v>5.2552550335570471E-2</v>
      </c>
      <c r="NRS39" s="140"/>
      <c r="NRT39" s="268"/>
      <c r="NRU39" s="265"/>
      <c r="NRV39" s="262"/>
      <c r="NRW39" s="12" t="s">
        <v>3</v>
      </c>
      <c r="NRX39" s="106">
        <v>4619</v>
      </c>
      <c r="NRY39" s="106">
        <v>242.74023</v>
      </c>
      <c r="NRZ39" s="107">
        <f t="shared" si="2488"/>
        <v>5.2552550335570471E-2</v>
      </c>
      <c r="NSA39" s="140"/>
      <c r="NSB39" s="268"/>
      <c r="NSC39" s="265"/>
      <c r="NSD39" s="262"/>
      <c r="NSE39" s="12" t="s">
        <v>3</v>
      </c>
      <c r="NSF39" s="106">
        <v>4619</v>
      </c>
      <c r="NSG39" s="106">
        <v>242.74023</v>
      </c>
      <c r="NSH39" s="107">
        <f t="shared" si="2490"/>
        <v>5.2552550335570471E-2</v>
      </c>
      <c r="NSI39" s="140"/>
      <c r="NSJ39" s="268"/>
      <c r="NSK39" s="265"/>
      <c r="NSL39" s="262"/>
      <c r="NSM39" s="12" t="s">
        <v>3</v>
      </c>
      <c r="NSN39" s="106">
        <v>4619</v>
      </c>
      <c r="NSO39" s="106">
        <v>242.74023</v>
      </c>
      <c r="NSP39" s="107">
        <f t="shared" si="2492"/>
        <v>5.2552550335570471E-2</v>
      </c>
      <c r="NSQ39" s="140"/>
      <c r="NSR39" s="268"/>
      <c r="NSS39" s="265"/>
      <c r="NST39" s="262"/>
      <c r="NSU39" s="12" t="s">
        <v>3</v>
      </c>
      <c r="NSV39" s="106">
        <v>4619</v>
      </c>
      <c r="NSW39" s="106">
        <v>242.74023</v>
      </c>
      <c r="NSX39" s="107">
        <f t="shared" si="2494"/>
        <v>5.2552550335570471E-2</v>
      </c>
      <c r="NSY39" s="140"/>
      <c r="NSZ39" s="268"/>
      <c r="NTA39" s="265"/>
      <c r="NTB39" s="262"/>
      <c r="NTC39" s="12" t="s">
        <v>3</v>
      </c>
      <c r="NTD39" s="106">
        <v>4619</v>
      </c>
      <c r="NTE39" s="106">
        <v>242.74023</v>
      </c>
      <c r="NTF39" s="107">
        <f t="shared" si="2496"/>
        <v>5.2552550335570471E-2</v>
      </c>
      <c r="NTG39" s="140"/>
      <c r="NTH39" s="268"/>
      <c r="NTI39" s="265"/>
      <c r="NTJ39" s="262"/>
      <c r="NTK39" s="12" t="s">
        <v>3</v>
      </c>
      <c r="NTL39" s="106">
        <v>4619</v>
      </c>
      <c r="NTM39" s="106">
        <v>242.74023</v>
      </c>
      <c r="NTN39" s="107">
        <f t="shared" si="2498"/>
        <v>5.2552550335570471E-2</v>
      </c>
      <c r="NTO39" s="140"/>
      <c r="NTP39" s="268"/>
      <c r="NTQ39" s="265"/>
      <c r="NTR39" s="262"/>
      <c r="NTS39" s="12" t="s">
        <v>3</v>
      </c>
      <c r="NTT39" s="106">
        <v>4619</v>
      </c>
      <c r="NTU39" s="106">
        <v>242.74023</v>
      </c>
      <c r="NTV39" s="107">
        <f t="shared" si="2500"/>
        <v>5.2552550335570471E-2</v>
      </c>
      <c r="NTW39" s="140"/>
      <c r="NTX39" s="268"/>
      <c r="NTY39" s="265"/>
      <c r="NTZ39" s="262"/>
      <c r="NUA39" s="12" t="s">
        <v>3</v>
      </c>
      <c r="NUB39" s="106">
        <v>4619</v>
      </c>
      <c r="NUC39" s="106">
        <v>242.74023</v>
      </c>
      <c r="NUD39" s="107">
        <f t="shared" si="2502"/>
        <v>5.2552550335570471E-2</v>
      </c>
      <c r="NUE39" s="140"/>
      <c r="NUF39" s="268"/>
      <c r="NUG39" s="265"/>
      <c r="NUH39" s="262"/>
      <c r="NUI39" s="12" t="s">
        <v>3</v>
      </c>
      <c r="NUJ39" s="106">
        <v>4619</v>
      </c>
      <c r="NUK39" s="106">
        <v>242.74023</v>
      </c>
      <c r="NUL39" s="107">
        <f t="shared" si="2504"/>
        <v>5.2552550335570471E-2</v>
      </c>
      <c r="NUM39" s="140"/>
      <c r="NUN39" s="268"/>
      <c r="NUO39" s="265"/>
      <c r="NUP39" s="262"/>
      <c r="NUQ39" s="12" t="s">
        <v>3</v>
      </c>
      <c r="NUR39" s="106">
        <v>4619</v>
      </c>
      <c r="NUS39" s="106">
        <v>242.74023</v>
      </c>
      <c r="NUT39" s="107">
        <f t="shared" si="2506"/>
        <v>5.2552550335570471E-2</v>
      </c>
      <c r="NUU39" s="140"/>
      <c r="NUV39" s="268"/>
      <c r="NUW39" s="265"/>
      <c r="NUX39" s="262"/>
      <c r="NUY39" s="12" t="s">
        <v>3</v>
      </c>
      <c r="NUZ39" s="106">
        <v>4619</v>
      </c>
      <c r="NVA39" s="106">
        <v>242.74023</v>
      </c>
      <c r="NVB39" s="107">
        <f t="shared" si="2508"/>
        <v>5.2552550335570471E-2</v>
      </c>
      <c r="NVC39" s="140"/>
      <c r="NVD39" s="268"/>
      <c r="NVE39" s="265"/>
      <c r="NVF39" s="262"/>
      <c r="NVG39" s="12" t="s">
        <v>3</v>
      </c>
      <c r="NVH39" s="106">
        <v>4619</v>
      </c>
      <c r="NVI39" s="106">
        <v>242.74023</v>
      </c>
      <c r="NVJ39" s="107">
        <f t="shared" si="2510"/>
        <v>5.2552550335570471E-2</v>
      </c>
      <c r="NVK39" s="140"/>
      <c r="NVL39" s="268"/>
      <c r="NVM39" s="265"/>
      <c r="NVN39" s="262"/>
      <c r="NVO39" s="12" t="s">
        <v>3</v>
      </c>
      <c r="NVP39" s="106">
        <v>4619</v>
      </c>
      <c r="NVQ39" s="106">
        <v>242.74023</v>
      </c>
      <c r="NVR39" s="107">
        <f t="shared" si="2512"/>
        <v>5.2552550335570471E-2</v>
      </c>
      <c r="NVS39" s="140"/>
      <c r="NVT39" s="268"/>
      <c r="NVU39" s="265"/>
      <c r="NVV39" s="262"/>
      <c r="NVW39" s="12" t="s">
        <v>3</v>
      </c>
      <c r="NVX39" s="106">
        <v>4619</v>
      </c>
      <c r="NVY39" s="106">
        <v>242.74023</v>
      </c>
      <c r="NVZ39" s="107">
        <f t="shared" si="2514"/>
        <v>5.2552550335570471E-2</v>
      </c>
      <c r="NWA39" s="140"/>
      <c r="NWB39" s="268"/>
      <c r="NWC39" s="265"/>
      <c r="NWD39" s="262"/>
      <c r="NWE39" s="12" t="s">
        <v>3</v>
      </c>
      <c r="NWF39" s="106">
        <v>4619</v>
      </c>
      <c r="NWG39" s="106">
        <v>242.74023</v>
      </c>
      <c r="NWH39" s="107">
        <f t="shared" si="2516"/>
        <v>5.2552550335570471E-2</v>
      </c>
      <c r="NWI39" s="140"/>
      <c r="NWJ39" s="268"/>
      <c r="NWK39" s="265"/>
      <c r="NWL39" s="262"/>
      <c r="NWM39" s="12" t="s">
        <v>3</v>
      </c>
      <c r="NWN39" s="106">
        <v>4619</v>
      </c>
      <c r="NWO39" s="106">
        <v>242.74023</v>
      </c>
      <c r="NWP39" s="107">
        <f t="shared" si="2518"/>
        <v>5.2552550335570471E-2</v>
      </c>
      <c r="NWQ39" s="140"/>
      <c r="NWR39" s="268"/>
      <c r="NWS39" s="265"/>
      <c r="NWT39" s="262"/>
      <c r="NWU39" s="12" t="s">
        <v>3</v>
      </c>
      <c r="NWV39" s="106">
        <v>4619</v>
      </c>
      <c r="NWW39" s="106">
        <v>242.74023</v>
      </c>
      <c r="NWX39" s="107">
        <f t="shared" si="2520"/>
        <v>5.2552550335570471E-2</v>
      </c>
      <c r="NWY39" s="140"/>
      <c r="NWZ39" s="268"/>
      <c r="NXA39" s="265"/>
      <c r="NXB39" s="262"/>
      <c r="NXC39" s="12" t="s">
        <v>3</v>
      </c>
      <c r="NXD39" s="106">
        <v>4619</v>
      </c>
      <c r="NXE39" s="106">
        <v>242.74023</v>
      </c>
      <c r="NXF39" s="107">
        <f t="shared" si="2522"/>
        <v>5.2552550335570471E-2</v>
      </c>
      <c r="NXG39" s="140"/>
      <c r="NXH39" s="268"/>
      <c r="NXI39" s="265"/>
      <c r="NXJ39" s="262"/>
      <c r="NXK39" s="12" t="s">
        <v>3</v>
      </c>
      <c r="NXL39" s="106">
        <v>4619</v>
      </c>
      <c r="NXM39" s="106">
        <v>242.74023</v>
      </c>
      <c r="NXN39" s="107">
        <f t="shared" si="2524"/>
        <v>5.2552550335570471E-2</v>
      </c>
      <c r="NXO39" s="140"/>
      <c r="NXP39" s="268"/>
      <c r="NXQ39" s="265"/>
      <c r="NXR39" s="262"/>
      <c r="NXS39" s="12" t="s">
        <v>3</v>
      </c>
      <c r="NXT39" s="106">
        <v>4619</v>
      </c>
      <c r="NXU39" s="106">
        <v>242.74023</v>
      </c>
      <c r="NXV39" s="107">
        <f t="shared" si="2526"/>
        <v>5.2552550335570471E-2</v>
      </c>
      <c r="NXW39" s="140"/>
      <c r="NXX39" s="268"/>
      <c r="NXY39" s="265"/>
      <c r="NXZ39" s="262"/>
      <c r="NYA39" s="12" t="s">
        <v>3</v>
      </c>
      <c r="NYB39" s="106">
        <v>4619</v>
      </c>
      <c r="NYC39" s="106">
        <v>242.74023</v>
      </c>
      <c r="NYD39" s="107">
        <f t="shared" si="2528"/>
        <v>5.2552550335570471E-2</v>
      </c>
      <c r="NYE39" s="140"/>
      <c r="NYF39" s="268"/>
      <c r="NYG39" s="265"/>
      <c r="NYH39" s="262"/>
      <c r="NYI39" s="12" t="s">
        <v>3</v>
      </c>
      <c r="NYJ39" s="106">
        <v>4619</v>
      </c>
      <c r="NYK39" s="106">
        <v>242.74023</v>
      </c>
      <c r="NYL39" s="107">
        <f t="shared" si="2530"/>
        <v>5.2552550335570471E-2</v>
      </c>
      <c r="NYM39" s="140"/>
      <c r="NYN39" s="268"/>
      <c r="NYO39" s="265"/>
      <c r="NYP39" s="262"/>
      <c r="NYQ39" s="12" t="s">
        <v>3</v>
      </c>
      <c r="NYR39" s="106">
        <v>4619</v>
      </c>
      <c r="NYS39" s="106">
        <v>242.74023</v>
      </c>
      <c r="NYT39" s="107">
        <f t="shared" si="2532"/>
        <v>5.2552550335570471E-2</v>
      </c>
      <c r="NYU39" s="140"/>
      <c r="NYV39" s="268"/>
      <c r="NYW39" s="265"/>
      <c r="NYX39" s="262"/>
      <c r="NYY39" s="12" t="s">
        <v>3</v>
      </c>
      <c r="NYZ39" s="106">
        <v>4619</v>
      </c>
      <c r="NZA39" s="106">
        <v>242.74023</v>
      </c>
      <c r="NZB39" s="107">
        <f t="shared" si="2534"/>
        <v>5.2552550335570471E-2</v>
      </c>
      <c r="NZC39" s="140"/>
      <c r="NZD39" s="268"/>
      <c r="NZE39" s="265"/>
      <c r="NZF39" s="262"/>
      <c r="NZG39" s="12" t="s">
        <v>3</v>
      </c>
      <c r="NZH39" s="106">
        <v>4619</v>
      </c>
      <c r="NZI39" s="106">
        <v>242.74023</v>
      </c>
      <c r="NZJ39" s="107">
        <f t="shared" si="2536"/>
        <v>5.2552550335570471E-2</v>
      </c>
      <c r="NZK39" s="140"/>
      <c r="NZL39" s="268"/>
      <c r="NZM39" s="265"/>
      <c r="NZN39" s="262"/>
      <c r="NZO39" s="12" t="s">
        <v>3</v>
      </c>
      <c r="NZP39" s="106">
        <v>4619</v>
      </c>
      <c r="NZQ39" s="106">
        <v>242.74023</v>
      </c>
      <c r="NZR39" s="107">
        <f t="shared" si="2538"/>
        <v>5.2552550335570471E-2</v>
      </c>
      <c r="NZS39" s="140"/>
      <c r="NZT39" s="268"/>
      <c r="NZU39" s="265"/>
      <c r="NZV39" s="262"/>
      <c r="NZW39" s="12" t="s">
        <v>3</v>
      </c>
      <c r="NZX39" s="106">
        <v>4619</v>
      </c>
      <c r="NZY39" s="106">
        <v>242.74023</v>
      </c>
      <c r="NZZ39" s="107">
        <f t="shared" si="2540"/>
        <v>5.2552550335570471E-2</v>
      </c>
      <c r="OAA39" s="140"/>
      <c r="OAB39" s="268"/>
      <c r="OAC39" s="265"/>
      <c r="OAD39" s="262"/>
      <c r="OAE39" s="12" t="s">
        <v>3</v>
      </c>
      <c r="OAF39" s="106">
        <v>4619</v>
      </c>
      <c r="OAG39" s="106">
        <v>242.74023</v>
      </c>
      <c r="OAH39" s="107">
        <f t="shared" si="2542"/>
        <v>5.2552550335570471E-2</v>
      </c>
      <c r="OAI39" s="140"/>
      <c r="OAJ39" s="268"/>
      <c r="OAK39" s="265"/>
      <c r="OAL39" s="262"/>
      <c r="OAM39" s="12" t="s">
        <v>3</v>
      </c>
      <c r="OAN39" s="106">
        <v>4619</v>
      </c>
      <c r="OAO39" s="106">
        <v>242.74023</v>
      </c>
      <c r="OAP39" s="107">
        <f t="shared" si="2544"/>
        <v>5.2552550335570471E-2</v>
      </c>
      <c r="OAQ39" s="140"/>
      <c r="OAR39" s="268"/>
      <c r="OAS39" s="265"/>
      <c r="OAT39" s="262"/>
      <c r="OAU39" s="12" t="s">
        <v>3</v>
      </c>
      <c r="OAV39" s="106">
        <v>4619</v>
      </c>
      <c r="OAW39" s="106">
        <v>242.74023</v>
      </c>
      <c r="OAX39" s="107">
        <f t="shared" si="2546"/>
        <v>5.2552550335570471E-2</v>
      </c>
      <c r="OAY39" s="140"/>
      <c r="OAZ39" s="268"/>
      <c r="OBA39" s="265"/>
      <c r="OBB39" s="262"/>
      <c r="OBC39" s="12" t="s">
        <v>3</v>
      </c>
      <c r="OBD39" s="106">
        <v>4619</v>
      </c>
      <c r="OBE39" s="106">
        <v>242.74023</v>
      </c>
      <c r="OBF39" s="107">
        <f t="shared" si="2548"/>
        <v>5.2552550335570471E-2</v>
      </c>
      <c r="OBG39" s="140"/>
      <c r="OBH39" s="268"/>
      <c r="OBI39" s="265"/>
      <c r="OBJ39" s="262"/>
      <c r="OBK39" s="12" t="s">
        <v>3</v>
      </c>
      <c r="OBL39" s="106">
        <v>4619</v>
      </c>
      <c r="OBM39" s="106">
        <v>242.74023</v>
      </c>
      <c r="OBN39" s="107">
        <f t="shared" si="2550"/>
        <v>5.2552550335570471E-2</v>
      </c>
      <c r="OBO39" s="140"/>
      <c r="OBP39" s="268"/>
      <c r="OBQ39" s="265"/>
      <c r="OBR39" s="262"/>
      <c r="OBS39" s="12" t="s">
        <v>3</v>
      </c>
      <c r="OBT39" s="106">
        <v>4619</v>
      </c>
      <c r="OBU39" s="106">
        <v>242.74023</v>
      </c>
      <c r="OBV39" s="107">
        <f t="shared" si="2552"/>
        <v>5.2552550335570471E-2</v>
      </c>
      <c r="OBW39" s="140"/>
      <c r="OBX39" s="268"/>
      <c r="OBY39" s="265"/>
      <c r="OBZ39" s="262"/>
      <c r="OCA39" s="12" t="s">
        <v>3</v>
      </c>
      <c r="OCB39" s="106">
        <v>4619</v>
      </c>
      <c r="OCC39" s="106">
        <v>242.74023</v>
      </c>
      <c r="OCD39" s="107">
        <f t="shared" si="2554"/>
        <v>5.2552550335570471E-2</v>
      </c>
      <c r="OCE39" s="140"/>
      <c r="OCF39" s="268"/>
      <c r="OCG39" s="265"/>
      <c r="OCH39" s="262"/>
      <c r="OCI39" s="12" t="s">
        <v>3</v>
      </c>
      <c r="OCJ39" s="106">
        <v>4619</v>
      </c>
      <c r="OCK39" s="106">
        <v>242.74023</v>
      </c>
      <c r="OCL39" s="107">
        <f t="shared" si="2556"/>
        <v>5.2552550335570471E-2</v>
      </c>
      <c r="OCM39" s="140"/>
      <c r="OCN39" s="268"/>
      <c r="OCO39" s="265"/>
      <c r="OCP39" s="262"/>
      <c r="OCQ39" s="12" t="s">
        <v>3</v>
      </c>
      <c r="OCR39" s="106">
        <v>4619</v>
      </c>
      <c r="OCS39" s="106">
        <v>242.74023</v>
      </c>
      <c r="OCT39" s="107">
        <f t="shared" si="2558"/>
        <v>5.2552550335570471E-2</v>
      </c>
      <c r="OCU39" s="140"/>
      <c r="OCV39" s="268"/>
      <c r="OCW39" s="265"/>
      <c r="OCX39" s="262"/>
      <c r="OCY39" s="12" t="s">
        <v>3</v>
      </c>
      <c r="OCZ39" s="106">
        <v>4619</v>
      </c>
      <c r="ODA39" s="106">
        <v>242.74023</v>
      </c>
      <c r="ODB39" s="107">
        <f t="shared" si="2560"/>
        <v>5.2552550335570471E-2</v>
      </c>
      <c r="ODC39" s="140"/>
      <c r="ODD39" s="268"/>
      <c r="ODE39" s="265"/>
      <c r="ODF39" s="262"/>
      <c r="ODG39" s="12" t="s">
        <v>3</v>
      </c>
      <c r="ODH39" s="106">
        <v>4619</v>
      </c>
      <c r="ODI39" s="106">
        <v>242.74023</v>
      </c>
      <c r="ODJ39" s="107">
        <f t="shared" si="2562"/>
        <v>5.2552550335570471E-2</v>
      </c>
      <c r="ODK39" s="140"/>
      <c r="ODL39" s="268"/>
      <c r="ODM39" s="265"/>
      <c r="ODN39" s="262"/>
      <c r="ODO39" s="12" t="s">
        <v>3</v>
      </c>
      <c r="ODP39" s="106">
        <v>4619</v>
      </c>
      <c r="ODQ39" s="106">
        <v>242.74023</v>
      </c>
      <c r="ODR39" s="107">
        <f t="shared" si="2564"/>
        <v>5.2552550335570471E-2</v>
      </c>
      <c r="ODS39" s="140"/>
      <c r="ODT39" s="268"/>
      <c r="ODU39" s="265"/>
      <c r="ODV39" s="262"/>
      <c r="ODW39" s="12" t="s">
        <v>3</v>
      </c>
      <c r="ODX39" s="106">
        <v>4619</v>
      </c>
      <c r="ODY39" s="106">
        <v>242.74023</v>
      </c>
      <c r="ODZ39" s="107">
        <f t="shared" si="2566"/>
        <v>5.2552550335570471E-2</v>
      </c>
      <c r="OEA39" s="140"/>
      <c r="OEB39" s="268"/>
      <c r="OEC39" s="265"/>
      <c r="OED39" s="262"/>
      <c r="OEE39" s="12" t="s">
        <v>3</v>
      </c>
      <c r="OEF39" s="106">
        <v>4619</v>
      </c>
      <c r="OEG39" s="106">
        <v>242.74023</v>
      </c>
      <c r="OEH39" s="107">
        <f t="shared" si="2568"/>
        <v>5.2552550335570471E-2</v>
      </c>
      <c r="OEI39" s="140"/>
      <c r="OEJ39" s="268"/>
      <c r="OEK39" s="265"/>
      <c r="OEL39" s="262"/>
      <c r="OEM39" s="12" t="s">
        <v>3</v>
      </c>
      <c r="OEN39" s="106">
        <v>4619</v>
      </c>
      <c r="OEO39" s="106">
        <v>242.74023</v>
      </c>
      <c r="OEP39" s="107">
        <f t="shared" si="2570"/>
        <v>5.2552550335570471E-2</v>
      </c>
      <c r="OEQ39" s="140"/>
      <c r="OER39" s="268"/>
      <c r="OES39" s="265"/>
      <c r="OET39" s="262"/>
      <c r="OEU39" s="12" t="s">
        <v>3</v>
      </c>
      <c r="OEV39" s="106">
        <v>4619</v>
      </c>
      <c r="OEW39" s="106">
        <v>242.74023</v>
      </c>
      <c r="OEX39" s="107">
        <f t="shared" si="2572"/>
        <v>5.2552550335570471E-2</v>
      </c>
      <c r="OEY39" s="140"/>
      <c r="OEZ39" s="268"/>
      <c r="OFA39" s="265"/>
      <c r="OFB39" s="262"/>
      <c r="OFC39" s="12" t="s">
        <v>3</v>
      </c>
      <c r="OFD39" s="106">
        <v>4619</v>
      </c>
      <c r="OFE39" s="106">
        <v>242.74023</v>
      </c>
      <c r="OFF39" s="107">
        <f t="shared" si="2574"/>
        <v>5.2552550335570471E-2</v>
      </c>
      <c r="OFG39" s="140"/>
      <c r="OFH39" s="268"/>
      <c r="OFI39" s="265"/>
      <c r="OFJ39" s="262"/>
      <c r="OFK39" s="12" t="s">
        <v>3</v>
      </c>
      <c r="OFL39" s="106">
        <v>4619</v>
      </c>
      <c r="OFM39" s="106">
        <v>242.74023</v>
      </c>
      <c r="OFN39" s="107">
        <f t="shared" si="2576"/>
        <v>5.2552550335570471E-2</v>
      </c>
      <c r="OFO39" s="140"/>
      <c r="OFP39" s="268"/>
      <c r="OFQ39" s="265"/>
      <c r="OFR39" s="262"/>
      <c r="OFS39" s="12" t="s">
        <v>3</v>
      </c>
      <c r="OFT39" s="106">
        <v>4619</v>
      </c>
      <c r="OFU39" s="106">
        <v>242.74023</v>
      </c>
      <c r="OFV39" s="107">
        <f t="shared" si="2578"/>
        <v>5.2552550335570471E-2</v>
      </c>
      <c r="OFW39" s="140"/>
      <c r="OFX39" s="268"/>
      <c r="OFY39" s="265"/>
      <c r="OFZ39" s="262"/>
      <c r="OGA39" s="12" t="s">
        <v>3</v>
      </c>
      <c r="OGB39" s="106">
        <v>4619</v>
      </c>
      <c r="OGC39" s="106">
        <v>242.74023</v>
      </c>
      <c r="OGD39" s="107">
        <f t="shared" si="2580"/>
        <v>5.2552550335570471E-2</v>
      </c>
      <c r="OGE39" s="140"/>
      <c r="OGF39" s="268"/>
      <c r="OGG39" s="265"/>
      <c r="OGH39" s="262"/>
      <c r="OGI39" s="12" t="s">
        <v>3</v>
      </c>
      <c r="OGJ39" s="106">
        <v>4619</v>
      </c>
      <c r="OGK39" s="106">
        <v>242.74023</v>
      </c>
      <c r="OGL39" s="107">
        <f t="shared" si="2582"/>
        <v>5.2552550335570471E-2</v>
      </c>
      <c r="OGM39" s="140"/>
      <c r="OGN39" s="268"/>
      <c r="OGO39" s="265"/>
      <c r="OGP39" s="262"/>
      <c r="OGQ39" s="12" t="s">
        <v>3</v>
      </c>
      <c r="OGR39" s="106">
        <v>4619</v>
      </c>
      <c r="OGS39" s="106">
        <v>242.74023</v>
      </c>
      <c r="OGT39" s="107">
        <f t="shared" si="2584"/>
        <v>5.2552550335570471E-2</v>
      </c>
      <c r="OGU39" s="140"/>
      <c r="OGV39" s="268"/>
      <c r="OGW39" s="265"/>
      <c r="OGX39" s="262"/>
      <c r="OGY39" s="12" t="s">
        <v>3</v>
      </c>
      <c r="OGZ39" s="106">
        <v>4619</v>
      </c>
      <c r="OHA39" s="106">
        <v>242.74023</v>
      </c>
      <c r="OHB39" s="107">
        <f t="shared" si="2586"/>
        <v>5.2552550335570471E-2</v>
      </c>
      <c r="OHC39" s="140"/>
      <c r="OHD39" s="268"/>
      <c r="OHE39" s="265"/>
      <c r="OHF39" s="262"/>
      <c r="OHG39" s="12" t="s">
        <v>3</v>
      </c>
      <c r="OHH39" s="106">
        <v>4619</v>
      </c>
      <c r="OHI39" s="106">
        <v>242.74023</v>
      </c>
      <c r="OHJ39" s="107">
        <f t="shared" si="2588"/>
        <v>5.2552550335570471E-2</v>
      </c>
      <c r="OHK39" s="140"/>
      <c r="OHL39" s="268"/>
      <c r="OHM39" s="265"/>
      <c r="OHN39" s="262"/>
      <c r="OHO39" s="12" t="s">
        <v>3</v>
      </c>
      <c r="OHP39" s="106">
        <v>4619</v>
      </c>
      <c r="OHQ39" s="106">
        <v>242.74023</v>
      </c>
      <c r="OHR39" s="107">
        <f t="shared" si="2590"/>
        <v>5.2552550335570471E-2</v>
      </c>
      <c r="OHS39" s="140"/>
      <c r="OHT39" s="268"/>
      <c r="OHU39" s="265"/>
      <c r="OHV39" s="262"/>
      <c r="OHW39" s="12" t="s">
        <v>3</v>
      </c>
      <c r="OHX39" s="106">
        <v>4619</v>
      </c>
      <c r="OHY39" s="106">
        <v>242.74023</v>
      </c>
      <c r="OHZ39" s="107">
        <f t="shared" si="2592"/>
        <v>5.2552550335570471E-2</v>
      </c>
      <c r="OIA39" s="140"/>
      <c r="OIB39" s="268"/>
      <c r="OIC39" s="265"/>
      <c r="OID39" s="262"/>
      <c r="OIE39" s="12" t="s">
        <v>3</v>
      </c>
      <c r="OIF39" s="106">
        <v>4619</v>
      </c>
      <c r="OIG39" s="106">
        <v>242.74023</v>
      </c>
      <c r="OIH39" s="107">
        <f t="shared" si="2594"/>
        <v>5.2552550335570471E-2</v>
      </c>
      <c r="OII39" s="140"/>
      <c r="OIJ39" s="268"/>
      <c r="OIK39" s="265"/>
      <c r="OIL39" s="262"/>
      <c r="OIM39" s="12" t="s">
        <v>3</v>
      </c>
      <c r="OIN39" s="106">
        <v>4619</v>
      </c>
      <c r="OIO39" s="106">
        <v>242.74023</v>
      </c>
      <c r="OIP39" s="107">
        <f t="shared" si="2596"/>
        <v>5.2552550335570471E-2</v>
      </c>
      <c r="OIQ39" s="140"/>
      <c r="OIR39" s="268"/>
      <c r="OIS39" s="265"/>
      <c r="OIT39" s="262"/>
      <c r="OIU39" s="12" t="s">
        <v>3</v>
      </c>
      <c r="OIV39" s="106">
        <v>4619</v>
      </c>
      <c r="OIW39" s="106">
        <v>242.74023</v>
      </c>
      <c r="OIX39" s="107">
        <f t="shared" si="2598"/>
        <v>5.2552550335570471E-2</v>
      </c>
      <c r="OIY39" s="140"/>
      <c r="OIZ39" s="268"/>
      <c r="OJA39" s="265"/>
      <c r="OJB39" s="262"/>
      <c r="OJC39" s="12" t="s">
        <v>3</v>
      </c>
      <c r="OJD39" s="106">
        <v>4619</v>
      </c>
      <c r="OJE39" s="106">
        <v>242.74023</v>
      </c>
      <c r="OJF39" s="107">
        <f t="shared" si="2600"/>
        <v>5.2552550335570471E-2</v>
      </c>
      <c r="OJG39" s="140"/>
      <c r="OJH39" s="268"/>
      <c r="OJI39" s="265"/>
      <c r="OJJ39" s="262"/>
      <c r="OJK39" s="12" t="s">
        <v>3</v>
      </c>
      <c r="OJL39" s="106">
        <v>4619</v>
      </c>
      <c r="OJM39" s="106">
        <v>242.74023</v>
      </c>
      <c r="OJN39" s="107">
        <f t="shared" si="2602"/>
        <v>5.2552550335570471E-2</v>
      </c>
      <c r="OJO39" s="140"/>
      <c r="OJP39" s="268"/>
      <c r="OJQ39" s="265"/>
      <c r="OJR39" s="262"/>
      <c r="OJS39" s="12" t="s">
        <v>3</v>
      </c>
      <c r="OJT39" s="106">
        <v>4619</v>
      </c>
      <c r="OJU39" s="106">
        <v>242.74023</v>
      </c>
      <c r="OJV39" s="107">
        <f t="shared" si="2604"/>
        <v>5.2552550335570471E-2</v>
      </c>
      <c r="OJW39" s="140"/>
      <c r="OJX39" s="268"/>
      <c r="OJY39" s="265"/>
      <c r="OJZ39" s="262"/>
      <c r="OKA39" s="12" t="s">
        <v>3</v>
      </c>
      <c r="OKB39" s="106">
        <v>4619</v>
      </c>
      <c r="OKC39" s="106">
        <v>242.74023</v>
      </c>
      <c r="OKD39" s="107">
        <f t="shared" si="2606"/>
        <v>5.2552550335570471E-2</v>
      </c>
      <c r="OKE39" s="140"/>
      <c r="OKF39" s="268"/>
      <c r="OKG39" s="265"/>
      <c r="OKH39" s="262"/>
      <c r="OKI39" s="12" t="s">
        <v>3</v>
      </c>
      <c r="OKJ39" s="106">
        <v>4619</v>
      </c>
      <c r="OKK39" s="106">
        <v>242.74023</v>
      </c>
      <c r="OKL39" s="107">
        <f t="shared" si="2608"/>
        <v>5.2552550335570471E-2</v>
      </c>
      <c r="OKM39" s="140"/>
      <c r="OKN39" s="268"/>
      <c r="OKO39" s="265"/>
      <c r="OKP39" s="262"/>
      <c r="OKQ39" s="12" t="s">
        <v>3</v>
      </c>
      <c r="OKR39" s="106">
        <v>4619</v>
      </c>
      <c r="OKS39" s="106">
        <v>242.74023</v>
      </c>
      <c r="OKT39" s="107">
        <f t="shared" si="2610"/>
        <v>5.2552550335570471E-2</v>
      </c>
      <c r="OKU39" s="140"/>
      <c r="OKV39" s="268"/>
      <c r="OKW39" s="265"/>
      <c r="OKX39" s="262"/>
      <c r="OKY39" s="12" t="s">
        <v>3</v>
      </c>
      <c r="OKZ39" s="106">
        <v>4619</v>
      </c>
      <c r="OLA39" s="106">
        <v>242.74023</v>
      </c>
      <c r="OLB39" s="107">
        <f t="shared" si="2612"/>
        <v>5.2552550335570471E-2</v>
      </c>
      <c r="OLC39" s="140"/>
      <c r="OLD39" s="268"/>
      <c r="OLE39" s="265"/>
      <c r="OLF39" s="262"/>
      <c r="OLG39" s="12" t="s">
        <v>3</v>
      </c>
      <c r="OLH39" s="106">
        <v>4619</v>
      </c>
      <c r="OLI39" s="106">
        <v>242.74023</v>
      </c>
      <c r="OLJ39" s="107">
        <f t="shared" si="2614"/>
        <v>5.2552550335570471E-2</v>
      </c>
      <c r="OLK39" s="140"/>
      <c r="OLL39" s="268"/>
      <c r="OLM39" s="265"/>
      <c r="OLN39" s="262"/>
      <c r="OLO39" s="12" t="s">
        <v>3</v>
      </c>
      <c r="OLP39" s="106">
        <v>4619</v>
      </c>
      <c r="OLQ39" s="106">
        <v>242.74023</v>
      </c>
      <c r="OLR39" s="107">
        <f t="shared" si="2616"/>
        <v>5.2552550335570471E-2</v>
      </c>
      <c r="OLS39" s="140"/>
      <c r="OLT39" s="268"/>
      <c r="OLU39" s="265"/>
      <c r="OLV39" s="262"/>
      <c r="OLW39" s="12" t="s">
        <v>3</v>
      </c>
      <c r="OLX39" s="106">
        <v>4619</v>
      </c>
      <c r="OLY39" s="106">
        <v>242.74023</v>
      </c>
      <c r="OLZ39" s="107">
        <f t="shared" si="2618"/>
        <v>5.2552550335570471E-2</v>
      </c>
      <c r="OMA39" s="140"/>
      <c r="OMB39" s="268"/>
      <c r="OMC39" s="265"/>
      <c r="OMD39" s="262"/>
      <c r="OME39" s="12" t="s">
        <v>3</v>
      </c>
      <c r="OMF39" s="106">
        <v>4619</v>
      </c>
      <c r="OMG39" s="106">
        <v>242.74023</v>
      </c>
      <c r="OMH39" s="107">
        <f t="shared" si="2620"/>
        <v>5.2552550335570471E-2</v>
      </c>
      <c r="OMI39" s="140"/>
      <c r="OMJ39" s="268"/>
      <c r="OMK39" s="265"/>
      <c r="OML39" s="262"/>
      <c r="OMM39" s="12" t="s">
        <v>3</v>
      </c>
      <c r="OMN39" s="106">
        <v>4619</v>
      </c>
      <c r="OMO39" s="106">
        <v>242.74023</v>
      </c>
      <c r="OMP39" s="107">
        <f t="shared" si="2622"/>
        <v>5.2552550335570471E-2</v>
      </c>
      <c r="OMQ39" s="140"/>
      <c r="OMR39" s="268"/>
      <c r="OMS39" s="265"/>
      <c r="OMT39" s="262"/>
      <c r="OMU39" s="12" t="s">
        <v>3</v>
      </c>
      <c r="OMV39" s="106">
        <v>4619</v>
      </c>
      <c r="OMW39" s="106">
        <v>242.74023</v>
      </c>
      <c r="OMX39" s="107">
        <f t="shared" si="2624"/>
        <v>5.2552550335570471E-2</v>
      </c>
      <c r="OMY39" s="140"/>
      <c r="OMZ39" s="268"/>
      <c r="ONA39" s="265"/>
      <c r="ONB39" s="262"/>
      <c r="ONC39" s="12" t="s">
        <v>3</v>
      </c>
      <c r="OND39" s="106">
        <v>4619</v>
      </c>
      <c r="ONE39" s="106">
        <v>242.74023</v>
      </c>
      <c r="ONF39" s="107">
        <f t="shared" si="2626"/>
        <v>5.2552550335570471E-2</v>
      </c>
      <c r="ONG39" s="140"/>
      <c r="ONH39" s="268"/>
      <c r="ONI39" s="265"/>
      <c r="ONJ39" s="262"/>
      <c r="ONK39" s="12" t="s">
        <v>3</v>
      </c>
      <c r="ONL39" s="106">
        <v>4619</v>
      </c>
      <c r="ONM39" s="106">
        <v>242.74023</v>
      </c>
      <c r="ONN39" s="107">
        <f t="shared" si="2628"/>
        <v>5.2552550335570471E-2</v>
      </c>
      <c r="ONO39" s="140"/>
      <c r="ONP39" s="268"/>
      <c r="ONQ39" s="265"/>
      <c r="ONR39" s="262"/>
      <c r="ONS39" s="12" t="s">
        <v>3</v>
      </c>
      <c r="ONT39" s="106">
        <v>4619</v>
      </c>
      <c r="ONU39" s="106">
        <v>242.74023</v>
      </c>
      <c r="ONV39" s="107">
        <f t="shared" si="2630"/>
        <v>5.2552550335570471E-2</v>
      </c>
      <c r="ONW39" s="140"/>
      <c r="ONX39" s="268"/>
      <c r="ONY39" s="265"/>
      <c r="ONZ39" s="262"/>
      <c r="OOA39" s="12" t="s">
        <v>3</v>
      </c>
      <c r="OOB39" s="106">
        <v>4619</v>
      </c>
      <c r="OOC39" s="106">
        <v>242.74023</v>
      </c>
      <c r="OOD39" s="107">
        <f t="shared" si="2632"/>
        <v>5.2552550335570471E-2</v>
      </c>
      <c r="OOE39" s="140"/>
      <c r="OOF39" s="268"/>
      <c r="OOG39" s="265"/>
      <c r="OOH39" s="262"/>
      <c r="OOI39" s="12" t="s">
        <v>3</v>
      </c>
      <c r="OOJ39" s="106">
        <v>4619</v>
      </c>
      <c r="OOK39" s="106">
        <v>242.74023</v>
      </c>
      <c r="OOL39" s="107">
        <f t="shared" si="2634"/>
        <v>5.2552550335570471E-2</v>
      </c>
      <c r="OOM39" s="140"/>
      <c r="OON39" s="268"/>
      <c r="OOO39" s="265"/>
      <c r="OOP39" s="262"/>
      <c r="OOQ39" s="12" t="s">
        <v>3</v>
      </c>
      <c r="OOR39" s="106">
        <v>4619</v>
      </c>
      <c r="OOS39" s="106">
        <v>242.74023</v>
      </c>
      <c r="OOT39" s="107">
        <f t="shared" si="2636"/>
        <v>5.2552550335570471E-2</v>
      </c>
      <c r="OOU39" s="140"/>
      <c r="OOV39" s="268"/>
      <c r="OOW39" s="265"/>
      <c r="OOX39" s="262"/>
      <c r="OOY39" s="12" t="s">
        <v>3</v>
      </c>
      <c r="OOZ39" s="106">
        <v>4619</v>
      </c>
      <c r="OPA39" s="106">
        <v>242.74023</v>
      </c>
      <c r="OPB39" s="107">
        <f t="shared" si="2638"/>
        <v>5.2552550335570471E-2</v>
      </c>
      <c r="OPC39" s="140"/>
      <c r="OPD39" s="268"/>
      <c r="OPE39" s="265"/>
      <c r="OPF39" s="262"/>
      <c r="OPG39" s="12" t="s">
        <v>3</v>
      </c>
      <c r="OPH39" s="106">
        <v>4619</v>
      </c>
      <c r="OPI39" s="106">
        <v>242.74023</v>
      </c>
      <c r="OPJ39" s="107">
        <f t="shared" si="2640"/>
        <v>5.2552550335570471E-2</v>
      </c>
      <c r="OPK39" s="140"/>
      <c r="OPL39" s="268"/>
      <c r="OPM39" s="265"/>
      <c r="OPN39" s="262"/>
      <c r="OPO39" s="12" t="s">
        <v>3</v>
      </c>
      <c r="OPP39" s="106">
        <v>4619</v>
      </c>
      <c r="OPQ39" s="106">
        <v>242.74023</v>
      </c>
      <c r="OPR39" s="107">
        <f t="shared" si="2642"/>
        <v>5.2552550335570471E-2</v>
      </c>
      <c r="OPS39" s="140"/>
      <c r="OPT39" s="268"/>
      <c r="OPU39" s="265"/>
      <c r="OPV39" s="262"/>
      <c r="OPW39" s="12" t="s">
        <v>3</v>
      </c>
      <c r="OPX39" s="106">
        <v>4619</v>
      </c>
      <c r="OPY39" s="106">
        <v>242.74023</v>
      </c>
      <c r="OPZ39" s="107">
        <f t="shared" si="2644"/>
        <v>5.2552550335570471E-2</v>
      </c>
      <c r="OQA39" s="140"/>
      <c r="OQB39" s="268"/>
      <c r="OQC39" s="265"/>
      <c r="OQD39" s="262"/>
      <c r="OQE39" s="12" t="s">
        <v>3</v>
      </c>
      <c r="OQF39" s="106">
        <v>4619</v>
      </c>
      <c r="OQG39" s="106">
        <v>242.74023</v>
      </c>
      <c r="OQH39" s="107">
        <f t="shared" si="2646"/>
        <v>5.2552550335570471E-2</v>
      </c>
      <c r="OQI39" s="140"/>
      <c r="OQJ39" s="268"/>
      <c r="OQK39" s="265"/>
      <c r="OQL39" s="262"/>
      <c r="OQM39" s="12" t="s">
        <v>3</v>
      </c>
      <c r="OQN39" s="106">
        <v>4619</v>
      </c>
      <c r="OQO39" s="106">
        <v>242.74023</v>
      </c>
      <c r="OQP39" s="107">
        <f t="shared" si="2648"/>
        <v>5.2552550335570471E-2</v>
      </c>
      <c r="OQQ39" s="140"/>
      <c r="OQR39" s="268"/>
      <c r="OQS39" s="265"/>
      <c r="OQT39" s="262"/>
      <c r="OQU39" s="12" t="s">
        <v>3</v>
      </c>
      <c r="OQV39" s="106">
        <v>4619</v>
      </c>
      <c r="OQW39" s="106">
        <v>242.74023</v>
      </c>
      <c r="OQX39" s="107">
        <f t="shared" si="2650"/>
        <v>5.2552550335570471E-2</v>
      </c>
      <c r="OQY39" s="140"/>
      <c r="OQZ39" s="268"/>
      <c r="ORA39" s="265"/>
      <c r="ORB39" s="262"/>
      <c r="ORC39" s="12" t="s">
        <v>3</v>
      </c>
      <c r="ORD39" s="106">
        <v>4619</v>
      </c>
      <c r="ORE39" s="106">
        <v>242.74023</v>
      </c>
      <c r="ORF39" s="107">
        <f t="shared" si="2652"/>
        <v>5.2552550335570471E-2</v>
      </c>
      <c r="ORG39" s="140"/>
      <c r="ORH39" s="268"/>
      <c r="ORI39" s="265"/>
      <c r="ORJ39" s="262"/>
      <c r="ORK39" s="12" t="s">
        <v>3</v>
      </c>
      <c r="ORL39" s="106">
        <v>4619</v>
      </c>
      <c r="ORM39" s="106">
        <v>242.74023</v>
      </c>
      <c r="ORN39" s="107">
        <f t="shared" si="2654"/>
        <v>5.2552550335570471E-2</v>
      </c>
      <c r="ORO39" s="140"/>
      <c r="ORP39" s="268"/>
      <c r="ORQ39" s="265"/>
      <c r="ORR39" s="262"/>
      <c r="ORS39" s="12" t="s">
        <v>3</v>
      </c>
      <c r="ORT39" s="106">
        <v>4619</v>
      </c>
      <c r="ORU39" s="106">
        <v>242.74023</v>
      </c>
      <c r="ORV39" s="107">
        <f t="shared" si="2656"/>
        <v>5.2552550335570471E-2</v>
      </c>
      <c r="ORW39" s="140"/>
      <c r="ORX39" s="268"/>
      <c r="ORY39" s="265"/>
      <c r="ORZ39" s="262"/>
      <c r="OSA39" s="12" t="s">
        <v>3</v>
      </c>
      <c r="OSB39" s="106">
        <v>4619</v>
      </c>
      <c r="OSC39" s="106">
        <v>242.74023</v>
      </c>
      <c r="OSD39" s="107">
        <f t="shared" si="2658"/>
        <v>5.2552550335570471E-2</v>
      </c>
      <c r="OSE39" s="140"/>
      <c r="OSF39" s="268"/>
      <c r="OSG39" s="265"/>
      <c r="OSH39" s="262"/>
      <c r="OSI39" s="12" t="s">
        <v>3</v>
      </c>
      <c r="OSJ39" s="106">
        <v>4619</v>
      </c>
      <c r="OSK39" s="106">
        <v>242.74023</v>
      </c>
      <c r="OSL39" s="107">
        <f t="shared" si="2660"/>
        <v>5.2552550335570471E-2</v>
      </c>
      <c r="OSM39" s="140"/>
      <c r="OSN39" s="268"/>
      <c r="OSO39" s="265"/>
      <c r="OSP39" s="262"/>
      <c r="OSQ39" s="12" t="s">
        <v>3</v>
      </c>
      <c r="OSR39" s="106">
        <v>4619</v>
      </c>
      <c r="OSS39" s="106">
        <v>242.74023</v>
      </c>
      <c r="OST39" s="107">
        <f t="shared" si="2662"/>
        <v>5.2552550335570471E-2</v>
      </c>
      <c r="OSU39" s="140"/>
      <c r="OSV39" s="268"/>
      <c r="OSW39" s="265"/>
      <c r="OSX39" s="262"/>
      <c r="OSY39" s="12" t="s">
        <v>3</v>
      </c>
      <c r="OSZ39" s="106">
        <v>4619</v>
      </c>
      <c r="OTA39" s="106">
        <v>242.74023</v>
      </c>
      <c r="OTB39" s="107">
        <f t="shared" si="2664"/>
        <v>5.2552550335570471E-2</v>
      </c>
      <c r="OTC39" s="140"/>
      <c r="OTD39" s="268"/>
      <c r="OTE39" s="265"/>
      <c r="OTF39" s="262"/>
      <c r="OTG39" s="12" t="s">
        <v>3</v>
      </c>
      <c r="OTH39" s="106">
        <v>4619</v>
      </c>
      <c r="OTI39" s="106">
        <v>242.74023</v>
      </c>
      <c r="OTJ39" s="107">
        <f t="shared" si="2666"/>
        <v>5.2552550335570471E-2</v>
      </c>
      <c r="OTK39" s="140"/>
      <c r="OTL39" s="268"/>
      <c r="OTM39" s="265"/>
      <c r="OTN39" s="262"/>
      <c r="OTO39" s="12" t="s">
        <v>3</v>
      </c>
      <c r="OTP39" s="106">
        <v>4619</v>
      </c>
      <c r="OTQ39" s="106">
        <v>242.74023</v>
      </c>
      <c r="OTR39" s="107">
        <f t="shared" si="2668"/>
        <v>5.2552550335570471E-2</v>
      </c>
      <c r="OTS39" s="140"/>
      <c r="OTT39" s="268"/>
      <c r="OTU39" s="265"/>
      <c r="OTV39" s="262"/>
      <c r="OTW39" s="12" t="s">
        <v>3</v>
      </c>
      <c r="OTX39" s="106">
        <v>4619</v>
      </c>
      <c r="OTY39" s="106">
        <v>242.74023</v>
      </c>
      <c r="OTZ39" s="107">
        <f t="shared" si="2670"/>
        <v>5.2552550335570471E-2</v>
      </c>
      <c r="OUA39" s="140"/>
      <c r="OUB39" s="268"/>
      <c r="OUC39" s="265"/>
      <c r="OUD39" s="262"/>
      <c r="OUE39" s="12" t="s">
        <v>3</v>
      </c>
      <c r="OUF39" s="106">
        <v>4619</v>
      </c>
      <c r="OUG39" s="106">
        <v>242.74023</v>
      </c>
      <c r="OUH39" s="107">
        <f t="shared" si="2672"/>
        <v>5.2552550335570471E-2</v>
      </c>
      <c r="OUI39" s="140"/>
      <c r="OUJ39" s="268"/>
      <c r="OUK39" s="265"/>
      <c r="OUL39" s="262"/>
      <c r="OUM39" s="12" t="s">
        <v>3</v>
      </c>
      <c r="OUN39" s="106">
        <v>4619</v>
      </c>
      <c r="OUO39" s="106">
        <v>242.74023</v>
      </c>
      <c r="OUP39" s="107">
        <f t="shared" si="2674"/>
        <v>5.2552550335570471E-2</v>
      </c>
      <c r="OUQ39" s="140"/>
      <c r="OUR39" s="268"/>
      <c r="OUS39" s="265"/>
      <c r="OUT39" s="262"/>
      <c r="OUU39" s="12" t="s">
        <v>3</v>
      </c>
      <c r="OUV39" s="106">
        <v>4619</v>
      </c>
      <c r="OUW39" s="106">
        <v>242.74023</v>
      </c>
      <c r="OUX39" s="107">
        <f t="shared" si="2676"/>
        <v>5.2552550335570471E-2</v>
      </c>
      <c r="OUY39" s="140"/>
      <c r="OUZ39" s="268"/>
      <c r="OVA39" s="265"/>
      <c r="OVB39" s="262"/>
      <c r="OVC39" s="12" t="s">
        <v>3</v>
      </c>
      <c r="OVD39" s="106">
        <v>4619</v>
      </c>
      <c r="OVE39" s="106">
        <v>242.74023</v>
      </c>
      <c r="OVF39" s="107">
        <f t="shared" si="2678"/>
        <v>5.2552550335570471E-2</v>
      </c>
      <c r="OVG39" s="140"/>
      <c r="OVH39" s="268"/>
      <c r="OVI39" s="265"/>
      <c r="OVJ39" s="262"/>
      <c r="OVK39" s="12" t="s">
        <v>3</v>
      </c>
      <c r="OVL39" s="106">
        <v>4619</v>
      </c>
      <c r="OVM39" s="106">
        <v>242.74023</v>
      </c>
      <c r="OVN39" s="107">
        <f t="shared" si="2680"/>
        <v>5.2552550335570471E-2</v>
      </c>
      <c r="OVO39" s="140"/>
      <c r="OVP39" s="268"/>
      <c r="OVQ39" s="265"/>
      <c r="OVR39" s="262"/>
      <c r="OVS39" s="12" t="s">
        <v>3</v>
      </c>
      <c r="OVT39" s="106">
        <v>4619</v>
      </c>
      <c r="OVU39" s="106">
        <v>242.74023</v>
      </c>
      <c r="OVV39" s="107">
        <f t="shared" si="2682"/>
        <v>5.2552550335570471E-2</v>
      </c>
      <c r="OVW39" s="140"/>
      <c r="OVX39" s="268"/>
      <c r="OVY39" s="265"/>
      <c r="OVZ39" s="262"/>
      <c r="OWA39" s="12" t="s">
        <v>3</v>
      </c>
      <c r="OWB39" s="106">
        <v>4619</v>
      </c>
      <c r="OWC39" s="106">
        <v>242.74023</v>
      </c>
      <c r="OWD39" s="107">
        <f t="shared" si="2684"/>
        <v>5.2552550335570471E-2</v>
      </c>
      <c r="OWE39" s="140"/>
      <c r="OWF39" s="268"/>
      <c r="OWG39" s="265"/>
      <c r="OWH39" s="262"/>
      <c r="OWI39" s="12" t="s">
        <v>3</v>
      </c>
      <c r="OWJ39" s="106">
        <v>4619</v>
      </c>
      <c r="OWK39" s="106">
        <v>242.74023</v>
      </c>
      <c r="OWL39" s="107">
        <f t="shared" si="2686"/>
        <v>5.2552550335570471E-2</v>
      </c>
      <c r="OWM39" s="140"/>
      <c r="OWN39" s="268"/>
      <c r="OWO39" s="265"/>
      <c r="OWP39" s="262"/>
      <c r="OWQ39" s="12" t="s">
        <v>3</v>
      </c>
      <c r="OWR39" s="106">
        <v>4619</v>
      </c>
      <c r="OWS39" s="106">
        <v>242.74023</v>
      </c>
      <c r="OWT39" s="107">
        <f t="shared" si="2688"/>
        <v>5.2552550335570471E-2</v>
      </c>
      <c r="OWU39" s="140"/>
      <c r="OWV39" s="268"/>
      <c r="OWW39" s="265"/>
      <c r="OWX39" s="262"/>
      <c r="OWY39" s="12" t="s">
        <v>3</v>
      </c>
      <c r="OWZ39" s="106">
        <v>4619</v>
      </c>
      <c r="OXA39" s="106">
        <v>242.74023</v>
      </c>
      <c r="OXB39" s="107">
        <f t="shared" si="2690"/>
        <v>5.2552550335570471E-2</v>
      </c>
      <c r="OXC39" s="140"/>
      <c r="OXD39" s="268"/>
      <c r="OXE39" s="265"/>
      <c r="OXF39" s="262"/>
      <c r="OXG39" s="12" t="s">
        <v>3</v>
      </c>
      <c r="OXH39" s="106">
        <v>4619</v>
      </c>
      <c r="OXI39" s="106">
        <v>242.74023</v>
      </c>
      <c r="OXJ39" s="107">
        <f t="shared" si="2692"/>
        <v>5.2552550335570471E-2</v>
      </c>
      <c r="OXK39" s="140"/>
      <c r="OXL39" s="268"/>
      <c r="OXM39" s="265"/>
      <c r="OXN39" s="262"/>
      <c r="OXO39" s="12" t="s">
        <v>3</v>
      </c>
      <c r="OXP39" s="106">
        <v>4619</v>
      </c>
      <c r="OXQ39" s="106">
        <v>242.74023</v>
      </c>
      <c r="OXR39" s="107">
        <f t="shared" si="2694"/>
        <v>5.2552550335570471E-2</v>
      </c>
      <c r="OXS39" s="140"/>
      <c r="OXT39" s="268"/>
      <c r="OXU39" s="265"/>
      <c r="OXV39" s="262"/>
      <c r="OXW39" s="12" t="s">
        <v>3</v>
      </c>
      <c r="OXX39" s="106">
        <v>4619</v>
      </c>
      <c r="OXY39" s="106">
        <v>242.74023</v>
      </c>
      <c r="OXZ39" s="107">
        <f t="shared" si="2696"/>
        <v>5.2552550335570471E-2</v>
      </c>
      <c r="OYA39" s="140"/>
      <c r="OYB39" s="268"/>
      <c r="OYC39" s="265"/>
      <c r="OYD39" s="262"/>
      <c r="OYE39" s="12" t="s">
        <v>3</v>
      </c>
      <c r="OYF39" s="106">
        <v>4619</v>
      </c>
      <c r="OYG39" s="106">
        <v>242.74023</v>
      </c>
      <c r="OYH39" s="107">
        <f t="shared" si="2698"/>
        <v>5.2552550335570471E-2</v>
      </c>
      <c r="OYI39" s="140"/>
      <c r="OYJ39" s="268"/>
      <c r="OYK39" s="265"/>
      <c r="OYL39" s="262"/>
      <c r="OYM39" s="12" t="s">
        <v>3</v>
      </c>
      <c r="OYN39" s="106">
        <v>4619</v>
      </c>
      <c r="OYO39" s="106">
        <v>242.74023</v>
      </c>
      <c r="OYP39" s="107">
        <f t="shared" si="2700"/>
        <v>5.2552550335570471E-2</v>
      </c>
      <c r="OYQ39" s="140"/>
      <c r="OYR39" s="268"/>
      <c r="OYS39" s="265"/>
      <c r="OYT39" s="262"/>
      <c r="OYU39" s="12" t="s">
        <v>3</v>
      </c>
      <c r="OYV39" s="106">
        <v>4619</v>
      </c>
      <c r="OYW39" s="106">
        <v>242.74023</v>
      </c>
      <c r="OYX39" s="107">
        <f t="shared" si="2702"/>
        <v>5.2552550335570471E-2</v>
      </c>
      <c r="OYY39" s="140"/>
      <c r="OYZ39" s="268"/>
      <c r="OZA39" s="265"/>
      <c r="OZB39" s="262"/>
      <c r="OZC39" s="12" t="s">
        <v>3</v>
      </c>
      <c r="OZD39" s="106">
        <v>4619</v>
      </c>
      <c r="OZE39" s="106">
        <v>242.74023</v>
      </c>
      <c r="OZF39" s="107">
        <f t="shared" si="2704"/>
        <v>5.2552550335570471E-2</v>
      </c>
      <c r="OZG39" s="140"/>
      <c r="OZH39" s="268"/>
      <c r="OZI39" s="265"/>
      <c r="OZJ39" s="262"/>
      <c r="OZK39" s="12" t="s">
        <v>3</v>
      </c>
      <c r="OZL39" s="106">
        <v>4619</v>
      </c>
      <c r="OZM39" s="106">
        <v>242.74023</v>
      </c>
      <c r="OZN39" s="107">
        <f t="shared" si="2706"/>
        <v>5.2552550335570471E-2</v>
      </c>
      <c r="OZO39" s="140"/>
      <c r="OZP39" s="268"/>
      <c r="OZQ39" s="265"/>
      <c r="OZR39" s="262"/>
      <c r="OZS39" s="12" t="s">
        <v>3</v>
      </c>
      <c r="OZT39" s="106">
        <v>4619</v>
      </c>
      <c r="OZU39" s="106">
        <v>242.74023</v>
      </c>
      <c r="OZV39" s="107">
        <f t="shared" si="2708"/>
        <v>5.2552550335570471E-2</v>
      </c>
      <c r="OZW39" s="140"/>
      <c r="OZX39" s="268"/>
      <c r="OZY39" s="265"/>
      <c r="OZZ39" s="262"/>
      <c r="PAA39" s="12" t="s">
        <v>3</v>
      </c>
      <c r="PAB39" s="106">
        <v>4619</v>
      </c>
      <c r="PAC39" s="106">
        <v>242.74023</v>
      </c>
      <c r="PAD39" s="107">
        <f t="shared" si="2710"/>
        <v>5.2552550335570471E-2</v>
      </c>
      <c r="PAE39" s="140"/>
      <c r="PAF39" s="268"/>
      <c r="PAG39" s="265"/>
      <c r="PAH39" s="262"/>
      <c r="PAI39" s="12" t="s">
        <v>3</v>
      </c>
      <c r="PAJ39" s="106">
        <v>4619</v>
      </c>
      <c r="PAK39" s="106">
        <v>242.74023</v>
      </c>
      <c r="PAL39" s="107">
        <f t="shared" si="2712"/>
        <v>5.2552550335570471E-2</v>
      </c>
      <c r="PAM39" s="140"/>
      <c r="PAN39" s="268"/>
      <c r="PAO39" s="265"/>
      <c r="PAP39" s="262"/>
      <c r="PAQ39" s="12" t="s">
        <v>3</v>
      </c>
      <c r="PAR39" s="106">
        <v>4619</v>
      </c>
      <c r="PAS39" s="106">
        <v>242.74023</v>
      </c>
      <c r="PAT39" s="107">
        <f t="shared" si="2714"/>
        <v>5.2552550335570471E-2</v>
      </c>
      <c r="PAU39" s="140"/>
      <c r="PAV39" s="268"/>
      <c r="PAW39" s="265"/>
      <c r="PAX39" s="262"/>
      <c r="PAY39" s="12" t="s">
        <v>3</v>
      </c>
      <c r="PAZ39" s="106">
        <v>4619</v>
      </c>
      <c r="PBA39" s="106">
        <v>242.74023</v>
      </c>
      <c r="PBB39" s="107">
        <f t="shared" si="2716"/>
        <v>5.2552550335570471E-2</v>
      </c>
      <c r="PBC39" s="140"/>
      <c r="PBD39" s="268"/>
      <c r="PBE39" s="265"/>
      <c r="PBF39" s="262"/>
      <c r="PBG39" s="12" t="s">
        <v>3</v>
      </c>
      <c r="PBH39" s="106">
        <v>4619</v>
      </c>
      <c r="PBI39" s="106">
        <v>242.74023</v>
      </c>
      <c r="PBJ39" s="107">
        <f t="shared" si="2718"/>
        <v>5.2552550335570471E-2</v>
      </c>
      <c r="PBK39" s="140"/>
      <c r="PBL39" s="268"/>
      <c r="PBM39" s="265"/>
      <c r="PBN39" s="262"/>
      <c r="PBO39" s="12" t="s">
        <v>3</v>
      </c>
      <c r="PBP39" s="106">
        <v>4619</v>
      </c>
      <c r="PBQ39" s="106">
        <v>242.74023</v>
      </c>
      <c r="PBR39" s="107">
        <f t="shared" si="2720"/>
        <v>5.2552550335570471E-2</v>
      </c>
      <c r="PBS39" s="140"/>
      <c r="PBT39" s="268"/>
      <c r="PBU39" s="265"/>
      <c r="PBV39" s="262"/>
      <c r="PBW39" s="12" t="s">
        <v>3</v>
      </c>
      <c r="PBX39" s="106">
        <v>4619</v>
      </c>
      <c r="PBY39" s="106">
        <v>242.74023</v>
      </c>
      <c r="PBZ39" s="107">
        <f t="shared" si="2722"/>
        <v>5.2552550335570471E-2</v>
      </c>
      <c r="PCA39" s="140"/>
      <c r="PCB39" s="268"/>
      <c r="PCC39" s="265"/>
      <c r="PCD39" s="262"/>
      <c r="PCE39" s="12" t="s">
        <v>3</v>
      </c>
      <c r="PCF39" s="106">
        <v>4619</v>
      </c>
      <c r="PCG39" s="106">
        <v>242.74023</v>
      </c>
      <c r="PCH39" s="107">
        <f t="shared" si="2724"/>
        <v>5.2552550335570471E-2</v>
      </c>
      <c r="PCI39" s="140"/>
      <c r="PCJ39" s="268"/>
      <c r="PCK39" s="265"/>
      <c r="PCL39" s="262"/>
      <c r="PCM39" s="12" t="s">
        <v>3</v>
      </c>
      <c r="PCN39" s="106">
        <v>4619</v>
      </c>
      <c r="PCO39" s="106">
        <v>242.74023</v>
      </c>
      <c r="PCP39" s="107">
        <f t="shared" si="2726"/>
        <v>5.2552550335570471E-2</v>
      </c>
      <c r="PCQ39" s="140"/>
      <c r="PCR39" s="268"/>
      <c r="PCS39" s="265"/>
      <c r="PCT39" s="262"/>
      <c r="PCU39" s="12" t="s">
        <v>3</v>
      </c>
      <c r="PCV39" s="106">
        <v>4619</v>
      </c>
      <c r="PCW39" s="106">
        <v>242.74023</v>
      </c>
      <c r="PCX39" s="107">
        <f t="shared" si="2728"/>
        <v>5.2552550335570471E-2</v>
      </c>
      <c r="PCY39" s="140"/>
      <c r="PCZ39" s="268"/>
      <c r="PDA39" s="265"/>
      <c r="PDB39" s="262"/>
      <c r="PDC39" s="12" t="s">
        <v>3</v>
      </c>
      <c r="PDD39" s="106">
        <v>4619</v>
      </c>
      <c r="PDE39" s="106">
        <v>242.74023</v>
      </c>
      <c r="PDF39" s="107">
        <f t="shared" si="2730"/>
        <v>5.2552550335570471E-2</v>
      </c>
      <c r="PDG39" s="140"/>
      <c r="PDH39" s="268"/>
      <c r="PDI39" s="265"/>
      <c r="PDJ39" s="262"/>
      <c r="PDK39" s="12" t="s">
        <v>3</v>
      </c>
      <c r="PDL39" s="106">
        <v>4619</v>
      </c>
      <c r="PDM39" s="106">
        <v>242.74023</v>
      </c>
      <c r="PDN39" s="107">
        <f t="shared" si="2732"/>
        <v>5.2552550335570471E-2</v>
      </c>
      <c r="PDO39" s="140"/>
      <c r="PDP39" s="268"/>
      <c r="PDQ39" s="265"/>
      <c r="PDR39" s="262"/>
      <c r="PDS39" s="12" t="s">
        <v>3</v>
      </c>
      <c r="PDT39" s="106">
        <v>4619</v>
      </c>
      <c r="PDU39" s="106">
        <v>242.74023</v>
      </c>
      <c r="PDV39" s="107">
        <f t="shared" si="2734"/>
        <v>5.2552550335570471E-2</v>
      </c>
      <c r="PDW39" s="140"/>
      <c r="PDX39" s="268"/>
      <c r="PDY39" s="265"/>
      <c r="PDZ39" s="262"/>
      <c r="PEA39" s="12" t="s">
        <v>3</v>
      </c>
      <c r="PEB39" s="106">
        <v>4619</v>
      </c>
      <c r="PEC39" s="106">
        <v>242.74023</v>
      </c>
      <c r="PED39" s="107">
        <f t="shared" si="2736"/>
        <v>5.2552550335570471E-2</v>
      </c>
      <c r="PEE39" s="140"/>
      <c r="PEF39" s="268"/>
      <c r="PEG39" s="265"/>
      <c r="PEH39" s="262"/>
      <c r="PEI39" s="12" t="s">
        <v>3</v>
      </c>
      <c r="PEJ39" s="106">
        <v>4619</v>
      </c>
      <c r="PEK39" s="106">
        <v>242.74023</v>
      </c>
      <c r="PEL39" s="107">
        <f t="shared" si="2738"/>
        <v>5.2552550335570471E-2</v>
      </c>
      <c r="PEM39" s="140"/>
      <c r="PEN39" s="268"/>
      <c r="PEO39" s="265"/>
      <c r="PEP39" s="262"/>
      <c r="PEQ39" s="12" t="s">
        <v>3</v>
      </c>
      <c r="PER39" s="106">
        <v>4619</v>
      </c>
      <c r="PES39" s="106">
        <v>242.74023</v>
      </c>
      <c r="PET39" s="107">
        <f t="shared" si="2740"/>
        <v>5.2552550335570471E-2</v>
      </c>
      <c r="PEU39" s="140"/>
      <c r="PEV39" s="268"/>
      <c r="PEW39" s="265"/>
      <c r="PEX39" s="262"/>
      <c r="PEY39" s="12" t="s">
        <v>3</v>
      </c>
      <c r="PEZ39" s="106">
        <v>4619</v>
      </c>
      <c r="PFA39" s="106">
        <v>242.74023</v>
      </c>
      <c r="PFB39" s="107">
        <f t="shared" si="2742"/>
        <v>5.2552550335570471E-2</v>
      </c>
      <c r="PFC39" s="140"/>
      <c r="PFD39" s="268"/>
      <c r="PFE39" s="265"/>
      <c r="PFF39" s="262"/>
      <c r="PFG39" s="12" t="s">
        <v>3</v>
      </c>
      <c r="PFH39" s="106">
        <v>4619</v>
      </c>
      <c r="PFI39" s="106">
        <v>242.74023</v>
      </c>
      <c r="PFJ39" s="107">
        <f t="shared" si="2744"/>
        <v>5.2552550335570471E-2</v>
      </c>
      <c r="PFK39" s="140"/>
      <c r="PFL39" s="268"/>
      <c r="PFM39" s="265"/>
      <c r="PFN39" s="262"/>
      <c r="PFO39" s="12" t="s">
        <v>3</v>
      </c>
      <c r="PFP39" s="106">
        <v>4619</v>
      </c>
      <c r="PFQ39" s="106">
        <v>242.74023</v>
      </c>
      <c r="PFR39" s="107">
        <f t="shared" si="2746"/>
        <v>5.2552550335570471E-2</v>
      </c>
      <c r="PFS39" s="140"/>
      <c r="PFT39" s="268"/>
      <c r="PFU39" s="265"/>
      <c r="PFV39" s="262"/>
      <c r="PFW39" s="12" t="s">
        <v>3</v>
      </c>
      <c r="PFX39" s="106">
        <v>4619</v>
      </c>
      <c r="PFY39" s="106">
        <v>242.74023</v>
      </c>
      <c r="PFZ39" s="107">
        <f t="shared" si="2748"/>
        <v>5.2552550335570471E-2</v>
      </c>
      <c r="PGA39" s="140"/>
      <c r="PGB39" s="268"/>
      <c r="PGC39" s="265"/>
      <c r="PGD39" s="262"/>
      <c r="PGE39" s="12" t="s">
        <v>3</v>
      </c>
      <c r="PGF39" s="106">
        <v>4619</v>
      </c>
      <c r="PGG39" s="106">
        <v>242.74023</v>
      </c>
      <c r="PGH39" s="107">
        <f t="shared" si="2750"/>
        <v>5.2552550335570471E-2</v>
      </c>
      <c r="PGI39" s="140"/>
      <c r="PGJ39" s="268"/>
      <c r="PGK39" s="265"/>
      <c r="PGL39" s="262"/>
      <c r="PGM39" s="12" t="s">
        <v>3</v>
      </c>
      <c r="PGN39" s="106">
        <v>4619</v>
      </c>
      <c r="PGO39" s="106">
        <v>242.74023</v>
      </c>
      <c r="PGP39" s="107">
        <f t="shared" si="2752"/>
        <v>5.2552550335570471E-2</v>
      </c>
      <c r="PGQ39" s="140"/>
      <c r="PGR39" s="268"/>
      <c r="PGS39" s="265"/>
      <c r="PGT39" s="262"/>
      <c r="PGU39" s="12" t="s">
        <v>3</v>
      </c>
      <c r="PGV39" s="106">
        <v>4619</v>
      </c>
      <c r="PGW39" s="106">
        <v>242.74023</v>
      </c>
      <c r="PGX39" s="107">
        <f t="shared" si="2754"/>
        <v>5.2552550335570471E-2</v>
      </c>
      <c r="PGY39" s="140"/>
      <c r="PGZ39" s="268"/>
      <c r="PHA39" s="265"/>
      <c r="PHB39" s="262"/>
      <c r="PHC39" s="12" t="s">
        <v>3</v>
      </c>
      <c r="PHD39" s="106">
        <v>4619</v>
      </c>
      <c r="PHE39" s="106">
        <v>242.74023</v>
      </c>
      <c r="PHF39" s="107">
        <f t="shared" si="2756"/>
        <v>5.2552550335570471E-2</v>
      </c>
      <c r="PHG39" s="140"/>
      <c r="PHH39" s="268"/>
      <c r="PHI39" s="265"/>
      <c r="PHJ39" s="262"/>
      <c r="PHK39" s="12" t="s">
        <v>3</v>
      </c>
      <c r="PHL39" s="106">
        <v>4619</v>
      </c>
      <c r="PHM39" s="106">
        <v>242.74023</v>
      </c>
      <c r="PHN39" s="107">
        <f t="shared" si="2758"/>
        <v>5.2552550335570471E-2</v>
      </c>
      <c r="PHO39" s="140"/>
      <c r="PHP39" s="268"/>
      <c r="PHQ39" s="265"/>
      <c r="PHR39" s="262"/>
      <c r="PHS39" s="12" t="s">
        <v>3</v>
      </c>
      <c r="PHT39" s="106">
        <v>4619</v>
      </c>
      <c r="PHU39" s="106">
        <v>242.74023</v>
      </c>
      <c r="PHV39" s="107">
        <f t="shared" si="2760"/>
        <v>5.2552550335570471E-2</v>
      </c>
      <c r="PHW39" s="140"/>
      <c r="PHX39" s="268"/>
      <c r="PHY39" s="265"/>
      <c r="PHZ39" s="262"/>
      <c r="PIA39" s="12" t="s">
        <v>3</v>
      </c>
      <c r="PIB39" s="106">
        <v>4619</v>
      </c>
      <c r="PIC39" s="106">
        <v>242.74023</v>
      </c>
      <c r="PID39" s="107">
        <f t="shared" si="2762"/>
        <v>5.2552550335570471E-2</v>
      </c>
      <c r="PIE39" s="140"/>
      <c r="PIF39" s="268"/>
      <c r="PIG39" s="265"/>
      <c r="PIH39" s="262"/>
      <c r="PII39" s="12" t="s">
        <v>3</v>
      </c>
      <c r="PIJ39" s="106">
        <v>4619</v>
      </c>
      <c r="PIK39" s="106">
        <v>242.74023</v>
      </c>
      <c r="PIL39" s="107">
        <f t="shared" si="2764"/>
        <v>5.2552550335570471E-2</v>
      </c>
      <c r="PIM39" s="140"/>
      <c r="PIN39" s="268"/>
      <c r="PIO39" s="265"/>
      <c r="PIP39" s="262"/>
      <c r="PIQ39" s="12" t="s">
        <v>3</v>
      </c>
      <c r="PIR39" s="106">
        <v>4619</v>
      </c>
      <c r="PIS39" s="106">
        <v>242.74023</v>
      </c>
      <c r="PIT39" s="107">
        <f t="shared" si="2766"/>
        <v>5.2552550335570471E-2</v>
      </c>
      <c r="PIU39" s="140"/>
      <c r="PIV39" s="268"/>
      <c r="PIW39" s="265"/>
      <c r="PIX39" s="262"/>
      <c r="PIY39" s="12" t="s">
        <v>3</v>
      </c>
      <c r="PIZ39" s="106">
        <v>4619</v>
      </c>
      <c r="PJA39" s="106">
        <v>242.74023</v>
      </c>
      <c r="PJB39" s="107">
        <f t="shared" si="2768"/>
        <v>5.2552550335570471E-2</v>
      </c>
      <c r="PJC39" s="140"/>
      <c r="PJD39" s="268"/>
      <c r="PJE39" s="265"/>
      <c r="PJF39" s="262"/>
      <c r="PJG39" s="12" t="s">
        <v>3</v>
      </c>
      <c r="PJH39" s="106">
        <v>4619</v>
      </c>
      <c r="PJI39" s="106">
        <v>242.74023</v>
      </c>
      <c r="PJJ39" s="107">
        <f t="shared" si="2770"/>
        <v>5.2552550335570471E-2</v>
      </c>
      <c r="PJK39" s="140"/>
      <c r="PJL39" s="268"/>
      <c r="PJM39" s="265"/>
      <c r="PJN39" s="262"/>
      <c r="PJO39" s="12" t="s">
        <v>3</v>
      </c>
      <c r="PJP39" s="106">
        <v>4619</v>
      </c>
      <c r="PJQ39" s="106">
        <v>242.74023</v>
      </c>
      <c r="PJR39" s="107">
        <f t="shared" si="2772"/>
        <v>5.2552550335570471E-2</v>
      </c>
      <c r="PJS39" s="140"/>
      <c r="PJT39" s="268"/>
      <c r="PJU39" s="265"/>
      <c r="PJV39" s="262"/>
      <c r="PJW39" s="12" t="s">
        <v>3</v>
      </c>
      <c r="PJX39" s="106">
        <v>4619</v>
      </c>
      <c r="PJY39" s="106">
        <v>242.74023</v>
      </c>
      <c r="PJZ39" s="107">
        <f t="shared" si="2774"/>
        <v>5.2552550335570471E-2</v>
      </c>
      <c r="PKA39" s="140"/>
      <c r="PKB39" s="268"/>
      <c r="PKC39" s="265"/>
      <c r="PKD39" s="262"/>
      <c r="PKE39" s="12" t="s">
        <v>3</v>
      </c>
      <c r="PKF39" s="106">
        <v>4619</v>
      </c>
      <c r="PKG39" s="106">
        <v>242.74023</v>
      </c>
      <c r="PKH39" s="107">
        <f t="shared" si="2776"/>
        <v>5.2552550335570471E-2</v>
      </c>
      <c r="PKI39" s="140"/>
      <c r="PKJ39" s="268"/>
      <c r="PKK39" s="265"/>
      <c r="PKL39" s="262"/>
      <c r="PKM39" s="12" t="s">
        <v>3</v>
      </c>
      <c r="PKN39" s="106">
        <v>4619</v>
      </c>
      <c r="PKO39" s="106">
        <v>242.74023</v>
      </c>
      <c r="PKP39" s="107">
        <f t="shared" si="2778"/>
        <v>5.2552550335570471E-2</v>
      </c>
      <c r="PKQ39" s="140"/>
      <c r="PKR39" s="268"/>
      <c r="PKS39" s="265"/>
      <c r="PKT39" s="262"/>
      <c r="PKU39" s="12" t="s">
        <v>3</v>
      </c>
      <c r="PKV39" s="106">
        <v>4619</v>
      </c>
      <c r="PKW39" s="106">
        <v>242.74023</v>
      </c>
      <c r="PKX39" s="107">
        <f t="shared" si="2780"/>
        <v>5.2552550335570471E-2</v>
      </c>
      <c r="PKY39" s="140"/>
      <c r="PKZ39" s="268"/>
      <c r="PLA39" s="265"/>
      <c r="PLB39" s="262"/>
      <c r="PLC39" s="12" t="s">
        <v>3</v>
      </c>
      <c r="PLD39" s="106">
        <v>4619</v>
      </c>
      <c r="PLE39" s="106">
        <v>242.74023</v>
      </c>
      <c r="PLF39" s="107">
        <f t="shared" si="2782"/>
        <v>5.2552550335570471E-2</v>
      </c>
      <c r="PLG39" s="140"/>
      <c r="PLH39" s="268"/>
      <c r="PLI39" s="265"/>
      <c r="PLJ39" s="262"/>
      <c r="PLK39" s="12" t="s">
        <v>3</v>
      </c>
      <c r="PLL39" s="106">
        <v>4619</v>
      </c>
      <c r="PLM39" s="106">
        <v>242.74023</v>
      </c>
      <c r="PLN39" s="107">
        <f t="shared" si="2784"/>
        <v>5.2552550335570471E-2</v>
      </c>
      <c r="PLO39" s="140"/>
      <c r="PLP39" s="268"/>
      <c r="PLQ39" s="265"/>
      <c r="PLR39" s="262"/>
      <c r="PLS39" s="12" t="s">
        <v>3</v>
      </c>
      <c r="PLT39" s="106">
        <v>4619</v>
      </c>
      <c r="PLU39" s="106">
        <v>242.74023</v>
      </c>
      <c r="PLV39" s="107">
        <f t="shared" si="2786"/>
        <v>5.2552550335570471E-2</v>
      </c>
      <c r="PLW39" s="140"/>
      <c r="PLX39" s="268"/>
      <c r="PLY39" s="265"/>
      <c r="PLZ39" s="262"/>
      <c r="PMA39" s="12" t="s">
        <v>3</v>
      </c>
      <c r="PMB39" s="106">
        <v>4619</v>
      </c>
      <c r="PMC39" s="106">
        <v>242.74023</v>
      </c>
      <c r="PMD39" s="107">
        <f t="shared" si="2788"/>
        <v>5.2552550335570471E-2</v>
      </c>
      <c r="PME39" s="140"/>
      <c r="PMF39" s="268"/>
      <c r="PMG39" s="265"/>
      <c r="PMH39" s="262"/>
      <c r="PMI39" s="12" t="s">
        <v>3</v>
      </c>
      <c r="PMJ39" s="106">
        <v>4619</v>
      </c>
      <c r="PMK39" s="106">
        <v>242.74023</v>
      </c>
      <c r="PML39" s="107">
        <f t="shared" si="2790"/>
        <v>5.2552550335570471E-2</v>
      </c>
      <c r="PMM39" s="140"/>
      <c r="PMN39" s="268"/>
      <c r="PMO39" s="265"/>
      <c r="PMP39" s="262"/>
      <c r="PMQ39" s="12" t="s">
        <v>3</v>
      </c>
      <c r="PMR39" s="106">
        <v>4619</v>
      </c>
      <c r="PMS39" s="106">
        <v>242.74023</v>
      </c>
      <c r="PMT39" s="107">
        <f t="shared" si="2792"/>
        <v>5.2552550335570471E-2</v>
      </c>
      <c r="PMU39" s="140"/>
      <c r="PMV39" s="268"/>
      <c r="PMW39" s="265"/>
      <c r="PMX39" s="262"/>
      <c r="PMY39" s="12" t="s">
        <v>3</v>
      </c>
      <c r="PMZ39" s="106">
        <v>4619</v>
      </c>
      <c r="PNA39" s="106">
        <v>242.74023</v>
      </c>
      <c r="PNB39" s="107">
        <f t="shared" si="2794"/>
        <v>5.2552550335570471E-2</v>
      </c>
      <c r="PNC39" s="140"/>
      <c r="PND39" s="268"/>
      <c r="PNE39" s="265"/>
      <c r="PNF39" s="262"/>
      <c r="PNG39" s="12" t="s">
        <v>3</v>
      </c>
      <c r="PNH39" s="106">
        <v>4619</v>
      </c>
      <c r="PNI39" s="106">
        <v>242.74023</v>
      </c>
      <c r="PNJ39" s="107">
        <f t="shared" si="2796"/>
        <v>5.2552550335570471E-2</v>
      </c>
      <c r="PNK39" s="140"/>
      <c r="PNL39" s="268"/>
      <c r="PNM39" s="265"/>
      <c r="PNN39" s="262"/>
      <c r="PNO39" s="12" t="s">
        <v>3</v>
      </c>
      <c r="PNP39" s="106">
        <v>4619</v>
      </c>
      <c r="PNQ39" s="106">
        <v>242.74023</v>
      </c>
      <c r="PNR39" s="107">
        <f t="shared" si="2798"/>
        <v>5.2552550335570471E-2</v>
      </c>
      <c r="PNS39" s="140"/>
      <c r="PNT39" s="268"/>
      <c r="PNU39" s="265"/>
      <c r="PNV39" s="262"/>
      <c r="PNW39" s="12" t="s">
        <v>3</v>
      </c>
      <c r="PNX39" s="106">
        <v>4619</v>
      </c>
      <c r="PNY39" s="106">
        <v>242.74023</v>
      </c>
      <c r="PNZ39" s="107">
        <f t="shared" si="2800"/>
        <v>5.2552550335570471E-2</v>
      </c>
      <c r="POA39" s="140"/>
      <c r="POB39" s="268"/>
      <c r="POC39" s="265"/>
      <c r="POD39" s="262"/>
      <c r="POE39" s="12" t="s">
        <v>3</v>
      </c>
      <c r="POF39" s="106">
        <v>4619</v>
      </c>
      <c r="POG39" s="106">
        <v>242.74023</v>
      </c>
      <c r="POH39" s="107">
        <f t="shared" si="2802"/>
        <v>5.2552550335570471E-2</v>
      </c>
      <c r="POI39" s="140"/>
      <c r="POJ39" s="268"/>
      <c r="POK39" s="265"/>
      <c r="POL39" s="262"/>
      <c r="POM39" s="12" t="s">
        <v>3</v>
      </c>
      <c r="PON39" s="106">
        <v>4619</v>
      </c>
      <c r="POO39" s="106">
        <v>242.74023</v>
      </c>
      <c r="POP39" s="107">
        <f t="shared" si="2804"/>
        <v>5.2552550335570471E-2</v>
      </c>
      <c r="POQ39" s="140"/>
      <c r="POR39" s="268"/>
      <c r="POS39" s="265"/>
      <c r="POT39" s="262"/>
      <c r="POU39" s="12" t="s">
        <v>3</v>
      </c>
      <c r="POV39" s="106">
        <v>4619</v>
      </c>
      <c r="POW39" s="106">
        <v>242.74023</v>
      </c>
      <c r="POX39" s="107">
        <f t="shared" si="2806"/>
        <v>5.2552550335570471E-2</v>
      </c>
      <c r="POY39" s="140"/>
      <c r="POZ39" s="268"/>
      <c r="PPA39" s="265"/>
      <c r="PPB39" s="262"/>
      <c r="PPC39" s="12" t="s">
        <v>3</v>
      </c>
      <c r="PPD39" s="106">
        <v>4619</v>
      </c>
      <c r="PPE39" s="106">
        <v>242.74023</v>
      </c>
      <c r="PPF39" s="107">
        <f t="shared" si="2808"/>
        <v>5.2552550335570471E-2</v>
      </c>
      <c r="PPG39" s="140"/>
      <c r="PPH39" s="268"/>
      <c r="PPI39" s="265"/>
      <c r="PPJ39" s="262"/>
      <c r="PPK39" s="12" t="s">
        <v>3</v>
      </c>
      <c r="PPL39" s="106">
        <v>4619</v>
      </c>
      <c r="PPM39" s="106">
        <v>242.74023</v>
      </c>
      <c r="PPN39" s="107">
        <f t="shared" si="2810"/>
        <v>5.2552550335570471E-2</v>
      </c>
      <c r="PPO39" s="140"/>
      <c r="PPP39" s="268"/>
      <c r="PPQ39" s="265"/>
      <c r="PPR39" s="262"/>
      <c r="PPS39" s="12" t="s">
        <v>3</v>
      </c>
      <c r="PPT39" s="106">
        <v>4619</v>
      </c>
      <c r="PPU39" s="106">
        <v>242.74023</v>
      </c>
      <c r="PPV39" s="107">
        <f t="shared" si="2812"/>
        <v>5.2552550335570471E-2</v>
      </c>
      <c r="PPW39" s="140"/>
      <c r="PPX39" s="268"/>
      <c r="PPY39" s="265"/>
      <c r="PPZ39" s="262"/>
      <c r="PQA39" s="12" t="s">
        <v>3</v>
      </c>
      <c r="PQB39" s="106">
        <v>4619</v>
      </c>
      <c r="PQC39" s="106">
        <v>242.74023</v>
      </c>
      <c r="PQD39" s="107">
        <f t="shared" si="2814"/>
        <v>5.2552550335570471E-2</v>
      </c>
      <c r="PQE39" s="140"/>
      <c r="PQF39" s="268"/>
      <c r="PQG39" s="265"/>
      <c r="PQH39" s="262"/>
      <c r="PQI39" s="12" t="s">
        <v>3</v>
      </c>
      <c r="PQJ39" s="106">
        <v>4619</v>
      </c>
      <c r="PQK39" s="106">
        <v>242.74023</v>
      </c>
      <c r="PQL39" s="107">
        <f t="shared" si="2816"/>
        <v>5.2552550335570471E-2</v>
      </c>
      <c r="PQM39" s="140"/>
      <c r="PQN39" s="268"/>
      <c r="PQO39" s="265"/>
      <c r="PQP39" s="262"/>
      <c r="PQQ39" s="12" t="s">
        <v>3</v>
      </c>
      <c r="PQR39" s="106">
        <v>4619</v>
      </c>
      <c r="PQS39" s="106">
        <v>242.74023</v>
      </c>
      <c r="PQT39" s="107">
        <f t="shared" si="2818"/>
        <v>5.2552550335570471E-2</v>
      </c>
      <c r="PQU39" s="140"/>
      <c r="PQV39" s="268"/>
      <c r="PQW39" s="265"/>
      <c r="PQX39" s="262"/>
      <c r="PQY39" s="12" t="s">
        <v>3</v>
      </c>
      <c r="PQZ39" s="106">
        <v>4619</v>
      </c>
      <c r="PRA39" s="106">
        <v>242.74023</v>
      </c>
      <c r="PRB39" s="107">
        <f t="shared" si="2820"/>
        <v>5.2552550335570471E-2</v>
      </c>
      <c r="PRC39" s="140"/>
      <c r="PRD39" s="268"/>
      <c r="PRE39" s="265"/>
      <c r="PRF39" s="262"/>
      <c r="PRG39" s="12" t="s">
        <v>3</v>
      </c>
      <c r="PRH39" s="106">
        <v>4619</v>
      </c>
      <c r="PRI39" s="106">
        <v>242.74023</v>
      </c>
      <c r="PRJ39" s="107">
        <f t="shared" si="2822"/>
        <v>5.2552550335570471E-2</v>
      </c>
      <c r="PRK39" s="140"/>
      <c r="PRL39" s="268"/>
      <c r="PRM39" s="265"/>
      <c r="PRN39" s="262"/>
      <c r="PRO39" s="12" t="s">
        <v>3</v>
      </c>
      <c r="PRP39" s="106">
        <v>4619</v>
      </c>
      <c r="PRQ39" s="106">
        <v>242.74023</v>
      </c>
      <c r="PRR39" s="107">
        <f t="shared" si="2824"/>
        <v>5.2552550335570471E-2</v>
      </c>
      <c r="PRS39" s="140"/>
      <c r="PRT39" s="268"/>
      <c r="PRU39" s="265"/>
      <c r="PRV39" s="262"/>
      <c r="PRW39" s="12" t="s">
        <v>3</v>
      </c>
      <c r="PRX39" s="106">
        <v>4619</v>
      </c>
      <c r="PRY39" s="106">
        <v>242.74023</v>
      </c>
      <c r="PRZ39" s="107">
        <f t="shared" si="2826"/>
        <v>5.2552550335570471E-2</v>
      </c>
      <c r="PSA39" s="140"/>
      <c r="PSB39" s="268"/>
      <c r="PSC39" s="265"/>
      <c r="PSD39" s="262"/>
      <c r="PSE39" s="12" t="s">
        <v>3</v>
      </c>
      <c r="PSF39" s="106">
        <v>4619</v>
      </c>
      <c r="PSG39" s="106">
        <v>242.74023</v>
      </c>
      <c r="PSH39" s="107">
        <f t="shared" si="2828"/>
        <v>5.2552550335570471E-2</v>
      </c>
      <c r="PSI39" s="140"/>
      <c r="PSJ39" s="268"/>
      <c r="PSK39" s="265"/>
      <c r="PSL39" s="262"/>
      <c r="PSM39" s="12" t="s">
        <v>3</v>
      </c>
      <c r="PSN39" s="106">
        <v>4619</v>
      </c>
      <c r="PSO39" s="106">
        <v>242.74023</v>
      </c>
      <c r="PSP39" s="107">
        <f t="shared" si="2830"/>
        <v>5.2552550335570471E-2</v>
      </c>
      <c r="PSQ39" s="140"/>
      <c r="PSR39" s="268"/>
      <c r="PSS39" s="265"/>
      <c r="PST39" s="262"/>
      <c r="PSU39" s="12" t="s">
        <v>3</v>
      </c>
      <c r="PSV39" s="106">
        <v>4619</v>
      </c>
      <c r="PSW39" s="106">
        <v>242.74023</v>
      </c>
      <c r="PSX39" s="107">
        <f t="shared" si="2832"/>
        <v>5.2552550335570471E-2</v>
      </c>
      <c r="PSY39" s="140"/>
      <c r="PSZ39" s="268"/>
      <c r="PTA39" s="265"/>
      <c r="PTB39" s="262"/>
      <c r="PTC39" s="12" t="s">
        <v>3</v>
      </c>
      <c r="PTD39" s="106">
        <v>4619</v>
      </c>
      <c r="PTE39" s="106">
        <v>242.74023</v>
      </c>
      <c r="PTF39" s="107">
        <f t="shared" si="2834"/>
        <v>5.2552550335570471E-2</v>
      </c>
      <c r="PTG39" s="140"/>
      <c r="PTH39" s="268"/>
      <c r="PTI39" s="265"/>
      <c r="PTJ39" s="262"/>
      <c r="PTK39" s="12" t="s">
        <v>3</v>
      </c>
      <c r="PTL39" s="106">
        <v>4619</v>
      </c>
      <c r="PTM39" s="106">
        <v>242.74023</v>
      </c>
      <c r="PTN39" s="107">
        <f t="shared" si="2836"/>
        <v>5.2552550335570471E-2</v>
      </c>
      <c r="PTO39" s="140"/>
      <c r="PTP39" s="268"/>
      <c r="PTQ39" s="265"/>
      <c r="PTR39" s="262"/>
      <c r="PTS39" s="12" t="s">
        <v>3</v>
      </c>
      <c r="PTT39" s="106">
        <v>4619</v>
      </c>
      <c r="PTU39" s="106">
        <v>242.74023</v>
      </c>
      <c r="PTV39" s="107">
        <f t="shared" si="2838"/>
        <v>5.2552550335570471E-2</v>
      </c>
      <c r="PTW39" s="140"/>
      <c r="PTX39" s="268"/>
      <c r="PTY39" s="265"/>
      <c r="PTZ39" s="262"/>
      <c r="PUA39" s="12" t="s">
        <v>3</v>
      </c>
      <c r="PUB39" s="106">
        <v>4619</v>
      </c>
      <c r="PUC39" s="106">
        <v>242.74023</v>
      </c>
      <c r="PUD39" s="107">
        <f t="shared" si="2840"/>
        <v>5.2552550335570471E-2</v>
      </c>
      <c r="PUE39" s="140"/>
      <c r="PUF39" s="268"/>
      <c r="PUG39" s="265"/>
      <c r="PUH39" s="262"/>
      <c r="PUI39" s="12" t="s">
        <v>3</v>
      </c>
      <c r="PUJ39" s="106">
        <v>4619</v>
      </c>
      <c r="PUK39" s="106">
        <v>242.74023</v>
      </c>
      <c r="PUL39" s="107">
        <f t="shared" si="2842"/>
        <v>5.2552550335570471E-2</v>
      </c>
      <c r="PUM39" s="140"/>
      <c r="PUN39" s="268"/>
      <c r="PUO39" s="265"/>
      <c r="PUP39" s="262"/>
      <c r="PUQ39" s="12" t="s">
        <v>3</v>
      </c>
      <c r="PUR39" s="106">
        <v>4619</v>
      </c>
      <c r="PUS39" s="106">
        <v>242.74023</v>
      </c>
      <c r="PUT39" s="107">
        <f t="shared" si="2844"/>
        <v>5.2552550335570471E-2</v>
      </c>
      <c r="PUU39" s="140"/>
      <c r="PUV39" s="268"/>
      <c r="PUW39" s="265"/>
      <c r="PUX39" s="262"/>
      <c r="PUY39" s="12" t="s">
        <v>3</v>
      </c>
      <c r="PUZ39" s="106">
        <v>4619</v>
      </c>
      <c r="PVA39" s="106">
        <v>242.74023</v>
      </c>
      <c r="PVB39" s="107">
        <f t="shared" si="2846"/>
        <v>5.2552550335570471E-2</v>
      </c>
      <c r="PVC39" s="140"/>
      <c r="PVD39" s="268"/>
      <c r="PVE39" s="265"/>
      <c r="PVF39" s="262"/>
      <c r="PVG39" s="12" t="s">
        <v>3</v>
      </c>
      <c r="PVH39" s="106">
        <v>4619</v>
      </c>
      <c r="PVI39" s="106">
        <v>242.74023</v>
      </c>
      <c r="PVJ39" s="107">
        <f t="shared" si="2848"/>
        <v>5.2552550335570471E-2</v>
      </c>
      <c r="PVK39" s="140"/>
      <c r="PVL39" s="268"/>
      <c r="PVM39" s="265"/>
      <c r="PVN39" s="262"/>
      <c r="PVO39" s="12" t="s">
        <v>3</v>
      </c>
      <c r="PVP39" s="106">
        <v>4619</v>
      </c>
      <c r="PVQ39" s="106">
        <v>242.74023</v>
      </c>
      <c r="PVR39" s="107">
        <f t="shared" si="2850"/>
        <v>5.2552550335570471E-2</v>
      </c>
      <c r="PVS39" s="140"/>
      <c r="PVT39" s="268"/>
      <c r="PVU39" s="265"/>
      <c r="PVV39" s="262"/>
      <c r="PVW39" s="12" t="s">
        <v>3</v>
      </c>
      <c r="PVX39" s="106">
        <v>4619</v>
      </c>
      <c r="PVY39" s="106">
        <v>242.74023</v>
      </c>
      <c r="PVZ39" s="107">
        <f t="shared" si="2852"/>
        <v>5.2552550335570471E-2</v>
      </c>
      <c r="PWA39" s="140"/>
      <c r="PWB39" s="268"/>
      <c r="PWC39" s="265"/>
      <c r="PWD39" s="262"/>
      <c r="PWE39" s="12" t="s">
        <v>3</v>
      </c>
      <c r="PWF39" s="106">
        <v>4619</v>
      </c>
      <c r="PWG39" s="106">
        <v>242.74023</v>
      </c>
      <c r="PWH39" s="107">
        <f t="shared" si="2854"/>
        <v>5.2552550335570471E-2</v>
      </c>
      <c r="PWI39" s="140"/>
      <c r="PWJ39" s="268"/>
      <c r="PWK39" s="265"/>
      <c r="PWL39" s="262"/>
      <c r="PWM39" s="12" t="s">
        <v>3</v>
      </c>
      <c r="PWN39" s="106">
        <v>4619</v>
      </c>
      <c r="PWO39" s="106">
        <v>242.74023</v>
      </c>
      <c r="PWP39" s="107">
        <f t="shared" si="2856"/>
        <v>5.2552550335570471E-2</v>
      </c>
      <c r="PWQ39" s="140"/>
      <c r="PWR39" s="268"/>
      <c r="PWS39" s="265"/>
      <c r="PWT39" s="262"/>
      <c r="PWU39" s="12" t="s">
        <v>3</v>
      </c>
      <c r="PWV39" s="106">
        <v>4619</v>
      </c>
      <c r="PWW39" s="106">
        <v>242.74023</v>
      </c>
      <c r="PWX39" s="107">
        <f t="shared" si="2858"/>
        <v>5.2552550335570471E-2</v>
      </c>
      <c r="PWY39" s="140"/>
      <c r="PWZ39" s="268"/>
      <c r="PXA39" s="265"/>
      <c r="PXB39" s="262"/>
      <c r="PXC39" s="12" t="s">
        <v>3</v>
      </c>
      <c r="PXD39" s="106">
        <v>4619</v>
      </c>
      <c r="PXE39" s="106">
        <v>242.74023</v>
      </c>
      <c r="PXF39" s="107">
        <f t="shared" si="2860"/>
        <v>5.2552550335570471E-2</v>
      </c>
      <c r="PXG39" s="140"/>
      <c r="PXH39" s="268"/>
      <c r="PXI39" s="265"/>
      <c r="PXJ39" s="262"/>
      <c r="PXK39" s="12" t="s">
        <v>3</v>
      </c>
      <c r="PXL39" s="106">
        <v>4619</v>
      </c>
      <c r="PXM39" s="106">
        <v>242.74023</v>
      </c>
      <c r="PXN39" s="107">
        <f t="shared" si="2862"/>
        <v>5.2552550335570471E-2</v>
      </c>
      <c r="PXO39" s="140"/>
      <c r="PXP39" s="268"/>
      <c r="PXQ39" s="265"/>
      <c r="PXR39" s="262"/>
      <c r="PXS39" s="12" t="s">
        <v>3</v>
      </c>
      <c r="PXT39" s="106">
        <v>4619</v>
      </c>
      <c r="PXU39" s="106">
        <v>242.74023</v>
      </c>
      <c r="PXV39" s="107">
        <f t="shared" si="2864"/>
        <v>5.2552550335570471E-2</v>
      </c>
      <c r="PXW39" s="140"/>
      <c r="PXX39" s="268"/>
      <c r="PXY39" s="265"/>
      <c r="PXZ39" s="262"/>
      <c r="PYA39" s="12" t="s">
        <v>3</v>
      </c>
      <c r="PYB39" s="106">
        <v>4619</v>
      </c>
      <c r="PYC39" s="106">
        <v>242.74023</v>
      </c>
      <c r="PYD39" s="107">
        <f t="shared" si="2866"/>
        <v>5.2552550335570471E-2</v>
      </c>
      <c r="PYE39" s="140"/>
      <c r="PYF39" s="268"/>
      <c r="PYG39" s="265"/>
      <c r="PYH39" s="262"/>
      <c r="PYI39" s="12" t="s">
        <v>3</v>
      </c>
      <c r="PYJ39" s="106">
        <v>4619</v>
      </c>
      <c r="PYK39" s="106">
        <v>242.74023</v>
      </c>
      <c r="PYL39" s="107">
        <f t="shared" si="2868"/>
        <v>5.2552550335570471E-2</v>
      </c>
      <c r="PYM39" s="140"/>
      <c r="PYN39" s="268"/>
      <c r="PYO39" s="265"/>
      <c r="PYP39" s="262"/>
      <c r="PYQ39" s="12" t="s">
        <v>3</v>
      </c>
      <c r="PYR39" s="106">
        <v>4619</v>
      </c>
      <c r="PYS39" s="106">
        <v>242.74023</v>
      </c>
      <c r="PYT39" s="107">
        <f t="shared" si="2870"/>
        <v>5.2552550335570471E-2</v>
      </c>
      <c r="PYU39" s="140"/>
      <c r="PYV39" s="268"/>
      <c r="PYW39" s="265"/>
      <c r="PYX39" s="262"/>
      <c r="PYY39" s="12" t="s">
        <v>3</v>
      </c>
      <c r="PYZ39" s="106">
        <v>4619</v>
      </c>
      <c r="PZA39" s="106">
        <v>242.74023</v>
      </c>
      <c r="PZB39" s="107">
        <f t="shared" si="2872"/>
        <v>5.2552550335570471E-2</v>
      </c>
      <c r="PZC39" s="140"/>
      <c r="PZD39" s="268"/>
      <c r="PZE39" s="265"/>
      <c r="PZF39" s="262"/>
      <c r="PZG39" s="12" t="s">
        <v>3</v>
      </c>
      <c r="PZH39" s="106">
        <v>4619</v>
      </c>
      <c r="PZI39" s="106">
        <v>242.74023</v>
      </c>
      <c r="PZJ39" s="107">
        <f t="shared" si="2874"/>
        <v>5.2552550335570471E-2</v>
      </c>
      <c r="PZK39" s="140"/>
      <c r="PZL39" s="268"/>
      <c r="PZM39" s="265"/>
      <c r="PZN39" s="262"/>
      <c r="PZO39" s="12" t="s">
        <v>3</v>
      </c>
      <c r="PZP39" s="106">
        <v>4619</v>
      </c>
      <c r="PZQ39" s="106">
        <v>242.74023</v>
      </c>
      <c r="PZR39" s="107">
        <f t="shared" si="2876"/>
        <v>5.2552550335570471E-2</v>
      </c>
      <c r="PZS39" s="140"/>
      <c r="PZT39" s="268"/>
      <c r="PZU39" s="265"/>
      <c r="PZV39" s="262"/>
      <c r="PZW39" s="12" t="s">
        <v>3</v>
      </c>
      <c r="PZX39" s="106">
        <v>4619</v>
      </c>
      <c r="PZY39" s="106">
        <v>242.74023</v>
      </c>
      <c r="PZZ39" s="107">
        <f t="shared" si="2878"/>
        <v>5.2552550335570471E-2</v>
      </c>
      <c r="QAA39" s="140"/>
      <c r="QAB39" s="268"/>
      <c r="QAC39" s="265"/>
      <c r="QAD39" s="262"/>
      <c r="QAE39" s="12" t="s">
        <v>3</v>
      </c>
      <c r="QAF39" s="106">
        <v>4619</v>
      </c>
      <c r="QAG39" s="106">
        <v>242.74023</v>
      </c>
      <c r="QAH39" s="107">
        <f t="shared" si="2880"/>
        <v>5.2552550335570471E-2</v>
      </c>
      <c r="QAI39" s="140"/>
      <c r="QAJ39" s="268"/>
      <c r="QAK39" s="265"/>
      <c r="QAL39" s="262"/>
      <c r="QAM39" s="12" t="s">
        <v>3</v>
      </c>
      <c r="QAN39" s="106">
        <v>4619</v>
      </c>
      <c r="QAO39" s="106">
        <v>242.74023</v>
      </c>
      <c r="QAP39" s="107">
        <f t="shared" si="2882"/>
        <v>5.2552550335570471E-2</v>
      </c>
      <c r="QAQ39" s="140"/>
      <c r="QAR39" s="268"/>
      <c r="QAS39" s="265"/>
      <c r="QAT39" s="262"/>
      <c r="QAU39" s="12" t="s">
        <v>3</v>
      </c>
      <c r="QAV39" s="106">
        <v>4619</v>
      </c>
      <c r="QAW39" s="106">
        <v>242.74023</v>
      </c>
      <c r="QAX39" s="107">
        <f t="shared" si="2884"/>
        <v>5.2552550335570471E-2</v>
      </c>
      <c r="QAY39" s="140"/>
      <c r="QAZ39" s="268"/>
      <c r="QBA39" s="265"/>
      <c r="QBB39" s="262"/>
      <c r="QBC39" s="12" t="s">
        <v>3</v>
      </c>
      <c r="QBD39" s="106">
        <v>4619</v>
      </c>
      <c r="QBE39" s="106">
        <v>242.74023</v>
      </c>
      <c r="QBF39" s="107">
        <f t="shared" si="2886"/>
        <v>5.2552550335570471E-2</v>
      </c>
      <c r="QBG39" s="140"/>
      <c r="QBH39" s="268"/>
      <c r="QBI39" s="265"/>
      <c r="QBJ39" s="262"/>
      <c r="QBK39" s="12" t="s">
        <v>3</v>
      </c>
      <c r="QBL39" s="106">
        <v>4619</v>
      </c>
      <c r="QBM39" s="106">
        <v>242.74023</v>
      </c>
      <c r="QBN39" s="107">
        <f t="shared" si="2888"/>
        <v>5.2552550335570471E-2</v>
      </c>
      <c r="QBO39" s="140"/>
      <c r="QBP39" s="268"/>
      <c r="QBQ39" s="265"/>
      <c r="QBR39" s="262"/>
      <c r="QBS39" s="12" t="s">
        <v>3</v>
      </c>
      <c r="QBT39" s="106">
        <v>4619</v>
      </c>
      <c r="QBU39" s="106">
        <v>242.74023</v>
      </c>
      <c r="QBV39" s="107">
        <f t="shared" si="2890"/>
        <v>5.2552550335570471E-2</v>
      </c>
      <c r="QBW39" s="140"/>
      <c r="QBX39" s="268"/>
      <c r="QBY39" s="265"/>
      <c r="QBZ39" s="262"/>
      <c r="QCA39" s="12" t="s">
        <v>3</v>
      </c>
      <c r="QCB39" s="106">
        <v>4619</v>
      </c>
      <c r="QCC39" s="106">
        <v>242.74023</v>
      </c>
      <c r="QCD39" s="107">
        <f t="shared" si="2892"/>
        <v>5.2552550335570471E-2</v>
      </c>
      <c r="QCE39" s="140"/>
      <c r="QCF39" s="268"/>
      <c r="QCG39" s="265"/>
      <c r="QCH39" s="262"/>
      <c r="QCI39" s="12" t="s">
        <v>3</v>
      </c>
      <c r="QCJ39" s="106">
        <v>4619</v>
      </c>
      <c r="QCK39" s="106">
        <v>242.74023</v>
      </c>
      <c r="QCL39" s="107">
        <f t="shared" si="2894"/>
        <v>5.2552550335570471E-2</v>
      </c>
      <c r="QCM39" s="140"/>
      <c r="QCN39" s="268"/>
      <c r="QCO39" s="265"/>
      <c r="QCP39" s="262"/>
      <c r="QCQ39" s="12" t="s">
        <v>3</v>
      </c>
      <c r="QCR39" s="106">
        <v>4619</v>
      </c>
      <c r="QCS39" s="106">
        <v>242.74023</v>
      </c>
      <c r="QCT39" s="107">
        <f t="shared" si="2896"/>
        <v>5.2552550335570471E-2</v>
      </c>
      <c r="QCU39" s="140"/>
      <c r="QCV39" s="268"/>
      <c r="QCW39" s="265"/>
      <c r="QCX39" s="262"/>
      <c r="QCY39" s="12" t="s">
        <v>3</v>
      </c>
      <c r="QCZ39" s="106">
        <v>4619</v>
      </c>
      <c r="QDA39" s="106">
        <v>242.74023</v>
      </c>
      <c r="QDB39" s="107">
        <f t="shared" si="2898"/>
        <v>5.2552550335570471E-2</v>
      </c>
      <c r="QDC39" s="140"/>
      <c r="QDD39" s="268"/>
      <c r="QDE39" s="265"/>
      <c r="QDF39" s="262"/>
      <c r="QDG39" s="12" t="s">
        <v>3</v>
      </c>
      <c r="QDH39" s="106">
        <v>4619</v>
      </c>
      <c r="QDI39" s="106">
        <v>242.74023</v>
      </c>
      <c r="QDJ39" s="107">
        <f t="shared" si="2900"/>
        <v>5.2552550335570471E-2</v>
      </c>
      <c r="QDK39" s="140"/>
      <c r="QDL39" s="268"/>
      <c r="QDM39" s="265"/>
      <c r="QDN39" s="262"/>
      <c r="QDO39" s="12" t="s">
        <v>3</v>
      </c>
      <c r="QDP39" s="106">
        <v>4619</v>
      </c>
      <c r="QDQ39" s="106">
        <v>242.74023</v>
      </c>
      <c r="QDR39" s="107">
        <f t="shared" si="2902"/>
        <v>5.2552550335570471E-2</v>
      </c>
      <c r="QDS39" s="140"/>
      <c r="QDT39" s="268"/>
      <c r="QDU39" s="265"/>
      <c r="QDV39" s="262"/>
      <c r="QDW39" s="12" t="s">
        <v>3</v>
      </c>
      <c r="QDX39" s="106">
        <v>4619</v>
      </c>
      <c r="QDY39" s="106">
        <v>242.74023</v>
      </c>
      <c r="QDZ39" s="107">
        <f t="shared" si="2904"/>
        <v>5.2552550335570471E-2</v>
      </c>
      <c r="QEA39" s="140"/>
      <c r="QEB39" s="268"/>
      <c r="QEC39" s="265"/>
      <c r="QED39" s="262"/>
      <c r="QEE39" s="12" t="s">
        <v>3</v>
      </c>
      <c r="QEF39" s="106">
        <v>4619</v>
      </c>
      <c r="QEG39" s="106">
        <v>242.74023</v>
      </c>
      <c r="QEH39" s="107">
        <f t="shared" si="2906"/>
        <v>5.2552550335570471E-2</v>
      </c>
      <c r="QEI39" s="140"/>
      <c r="QEJ39" s="268"/>
      <c r="QEK39" s="265"/>
      <c r="QEL39" s="262"/>
      <c r="QEM39" s="12" t="s">
        <v>3</v>
      </c>
      <c r="QEN39" s="106">
        <v>4619</v>
      </c>
      <c r="QEO39" s="106">
        <v>242.74023</v>
      </c>
      <c r="QEP39" s="107">
        <f t="shared" si="2908"/>
        <v>5.2552550335570471E-2</v>
      </c>
      <c r="QEQ39" s="140"/>
      <c r="QER39" s="268"/>
      <c r="QES39" s="265"/>
      <c r="QET39" s="262"/>
      <c r="QEU39" s="12" t="s">
        <v>3</v>
      </c>
      <c r="QEV39" s="106">
        <v>4619</v>
      </c>
      <c r="QEW39" s="106">
        <v>242.74023</v>
      </c>
      <c r="QEX39" s="107">
        <f t="shared" si="2910"/>
        <v>5.2552550335570471E-2</v>
      </c>
      <c r="QEY39" s="140"/>
      <c r="QEZ39" s="268"/>
      <c r="QFA39" s="265"/>
      <c r="QFB39" s="262"/>
      <c r="QFC39" s="12" t="s">
        <v>3</v>
      </c>
      <c r="QFD39" s="106">
        <v>4619</v>
      </c>
      <c r="QFE39" s="106">
        <v>242.74023</v>
      </c>
      <c r="QFF39" s="107">
        <f t="shared" si="2912"/>
        <v>5.2552550335570471E-2</v>
      </c>
      <c r="QFG39" s="140"/>
      <c r="QFH39" s="268"/>
      <c r="QFI39" s="265"/>
      <c r="QFJ39" s="262"/>
      <c r="QFK39" s="12" t="s">
        <v>3</v>
      </c>
      <c r="QFL39" s="106">
        <v>4619</v>
      </c>
      <c r="QFM39" s="106">
        <v>242.74023</v>
      </c>
      <c r="QFN39" s="107">
        <f t="shared" si="2914"/>
        <v>5.2552550335570471E-2</v>
      </c>
      <c r="QFO39" s="140"/>
      <c r="QFP39" s="268"/>
      <c r="QFQ39" s="265"/>
      <c r="QFR39" s="262"/>
      <c r="QFS39" s="12" t="s">
        <v>3</v>
      </c>
      <c r="QFT39" s="106">
        <v>4619</v>
      </c>
      <c r="QFU39" s="106">
        <v>242.74023</v>
      </c>
      <c r="QFV39" s="107">
        <f t="shared" si="2916"/>
        <v>5.2552550335570471E-2</v>
      </c>
      <c r="QFW39" s="140"/>
      <c r="QFX39" s="268"/>
      <c r="QFY39" s="265"/>
      <c r="QFZ39" s="262"/>
      <c r="QGA39" s="12" t="s">
        <v>3</v>
      </c>
      <c r="QGB39" s="106">
        <v>4619</v>
      </c>
      <c r="QGC39" s="106">
        <v>242.74023</v>
      </c>
      <c r="QGD39" s="107">
        <f t="shared" si="2918"/>
        <v>5.2552550335570471E-2</v>
      </c>
      <c r="QGE39" s="140"/>
      <c r="QGF39" s="268"/>
      <c r="QGG39" s="265"/>
      <c r="QGH39" s="262"/>
      <c r="QGI39" s="12" t="s">
        <v>3</v>
      </c>
      <c r="QGJ39" s="106">
        <v>4619</v>
      </c>
      <c r="QGK39" s="106">
        <v>242.74023</v>
      </c>
      <c r="QGL39" s="107">
        <f t="shared" si="2920"/>
        <v>5.2552550335570471E-2</v>
      </c>
      <c r="QGM39" s="140"/>
      <c r="QGN39" s="268"/>
      <c r="QGO39" s="265"/>
      <c r="QGP39" s="262"/>
      <c r="QGQ39" s="12" t="s">
        <v>3</v>
      </c>
      <c r="QGR39" s="106">
        <v>4619</v>
      </c>
      <c r="QGS39" s="106">
        <v>242.74023</v>
      </c>
      <c r="QGT39" s="107">
        <f t="shared" si="2922"/>
        <v>5.2552550335570471E-2</v>
      </c>
      <c r="QGU39" s="140"/>
      <c r="QGV39" s="268"/>
      <c r="QGW39" s="265"/>
      <c r="QGX39" s="262"/>
      <c r="QGY39" s="12" t="s">
        <v>3</v>
      </c>
      <c r="QGZ39" s="106">
        <v>4619</v>
      </c>
      <c r="QHA39" s="106">
        <v>242.74023</v>
      </c>
      <c r="QHB39" s="107">
        <f t="shared" si="2924"/>
        <v>5.2552550335570471E-2</v>
      </c>
      <c r="QHC39" s="140"/>
      <c r="QHD39" s="268"/>
      <c r="QHE39" s="265"/>
      <c r="QHF39" s="262"/>
      <c r="QHG39" s="12" t="s">
        <v>3</v>
      </c>
      <c r="QHH39" s="106">
        <v>4619</v>
      </c>
      <c r="QHI39" s="106">
        <v>242.74023</v>
      </c>
      <c r="QHJ39" s="107">
        <f t="shared" si="2926"/>
        <v>5.2552550335570471E-2</v>
      </c>
      <c r="QHK39" s="140"/>
      <c r="QHL39" s="268"/>
      <c r="QHM39" s="265"/>
      <c r="QHN39" s="262"/>
      <c r="QHO39" s="12" t="s">
        <v>3</v>
      </c>
      <c r="QHP39" s="106">
        <v>4619</v>
      </c>
      <c r="QHQ39" s="106">
        <v>242.74023</v>
      </c>
      <c r="QHR39" s="107">
        <f t="shared" si="2928"/>
        <v>5.2552550335570471E-2</v>
      </c>
      <c r="QHS39" s="140"/>
      <c r="QHT39" s="268"/>
      <c r="QHU39" s="265"/>
      <c r="QHV39" s="262"/>
      <c r="QHW39" s="12" t="s">
        <v>3</v>
      </c>
      <c r="QHX39" s="106">
        <v>4619</v>
      </c>
      <c r="QHY39" s="106">
        <v>242.74023</v>
      </c>
      <c r="QHZ39" s="107">
        <f t="shared" si="2930"/>
        <v>5.2552550335570471E-2</v>
      </c>
      <c r="QIA39" s="140"/>
      <c r="QIB39" s="268"/>
      <c r="QIC39" s="265"/>
      <c r="QID39" s="262"/>
      <c r="QIE39" s="12" t="s">
        <v>3</v>
      </c>
      <c r="QIF39" s="106">
        <v>4619</v>
      </c>
      <c r="QIG39" s="106">
        <v>242.74023</v>
      </c>
      <c r="QIH39" s="107">
        <f t="shared" si="2932"/>
        <v>5.2552550335570471E-2</v>
      </c>
      <c r="QII39" s="140"/>
      <c r="QIJ39" s="268"/>
      <c r="QIK39" s="265"/>
      <c r="QIL39" s="262"/>
      <c r="QIM39" s="12" t="s">
        <v>3</v>
      </c>
      <c r="QIN39" s="106">
        <v>4619</v>
      </c>
      <c r="QIO39" s="106">
        <v>242.74023</v>
      </c>
      <c r="QIP39" s="107">
        <f t="shared" si="2934"/>
        <v>5.2552550335570471E-2</v>
      </c>
      <c r="QIQ39" s="140"/>
      <c r="QIR39" s="268"/>
      <c r="QIS39" s="265"/>
      <c r="QIT39" s="262"/>
      <c r="QIU39" s="12" t="s">
        <v>3</v>
      </c>
      <c r="QIV39" s="106">
        <v>4619</v>
      </c>
      <c r="QIW39" s="106">
        <v>242.74023</v>
      </c>
      <c r="QIX39" s="107">
        <f t="shared" si="2936"/>
        <v>5.2552550335570471E-2</v>
      </c>
      <c r="QIY39" s="140"/>
      <c r="QIZ39" s="268"/>
      <c r="QJA39" s="265"/>
      <c r="QJB39" s="262"/>
      <c r="QJC39" s="12" t="s">
        <v>3</v>
      </c>
      <c r="QJD39" s="106">
        <v>4619</v>
      </c>
      <c r="QJE39" s="106">
        <v>242.74023</v>
      </c>
      <c r="QJF39" s="107">
        <f t="shared" si="2938"/>
        <v>5.2552550335570471E-2</v>
      </c>
      <c r="QJG39" s="140"/>
      <c r="QJH39" s="268"/>
      <c r="QJI39" s="265"/>
      <c r="QJJ39" s="262"/>
      <c r="QJK39" s="12" t="s">
        <v>3</v>
      </c>
      <c r="QJL39" s="106">
        <v>4619</v>
      </c>
      <c r="QJM39" s="106">
        <v>242.74023</v>
      </c>
      <c r="QJN39" s="107">
        <f t="shared" si="2940"/>
        <v>5.2552550335570471E-2</v>
      </c>
      <c r="QJO39" s="140"/>
      <c r="QJP39" s="268"/>
      <c r="QJQ39" s="265"/>
      <c r="QJR39" s="262"/>
      <c r="QJS39" s="12" t="s">
        <v>3</v>
      </c>
      <c r="QJT39" s="106">
        <v>4619</v>
      </c>
      <c r="QJU39" s="106">
        <v>242.74023</v>
      </c>
      <c r="QJV39" s="107">
        <f t="shared" si="2942"/>
        <v>5.2552550335570471E-2</v>
      </c>
      <c r="QJW39" s="140"/>
      <c r="QJX39" s="268"/>
      <c r="QJY39" s="265"/>
      <c r="QJZ39" s="262"/>
      <c r="QKA39" s="12" t="s">
        <v>3</v>
      </c>
      <c r="QKB39" s="106">
        <v>4619</v>
      </c>
      <c r="QKC39" s="106">
        <v>242.74023</v>
      </c>
      <c r="QKD39" s="107">
        <f t="shared" si="2944"/>
        <v>5.2552550335570471E-2</v>
      </c>
      <c r="QKE39" s="140"/>
      <c r="QKF39" s="268"/>
      <c r="QKG39" s="265"/>
      <c r="QKH39" s="262"/>
      <c r="QKI39" s="12" t="s">
        <v>3</v>
      </c>
      <c r="QKJ39" s="106">
        <v>4619</v>
      </c>
      <c r="QKK39" s="106">
        <v>242.74023</v>
      </c>
      <c r="QKL39" s="107">
        <f t="shared" si="2946"/>
        <v>5.2552550335570471E-2</v>
      </c>
      <c r="QKM39" s="140"/>
      <c r="QKN39" s="268"/>
      <c r="QKO39" s="265"/>
      <c r="QKP39" s="262"/>
      <c r="QKQ39" s="12" t="s">
        <v>3</v>
      </c>
      <c r="QKR39" s="106">
        <v>4619</v>
      </c>
      <c r="QKS39" s="106">
        <v>242.74023</v>
      </c>
      <c r="QKT39" s="107">
        <f t="shared" si="2948"/>
        <v>5.2552550335570471E-2</v>
      </c>
      <c r="QKU39" s="140"/>
      <c r="QKV39" s="268"/>
      <c r="QKW39" s="265"/>
      <c r="QKX39" s="262"/>
      <c r="QKY39" s="12" t="s">
        <v>3</v>
      </c>
      <c r="QKZ39" s="106">
        <v>4619</v>
      </c>
      <c r="QLA39" s="106">
        <v>242.74023</v>
      </c>
      <c r="QLB39" s="107">
        <f t="shared" si="2950"/>
        <v>5.2552550335570471E-2</v>
      </c>
      <c r="QLC39" s="140"/>
      <c r="QLD39" s="268"/>
      <c r="QLE39" s="265"/>
      <c r="QLF39" s="262"/>
      <c r="QLG39" s="12" t="s">
        <v>3</v>
      </c>
      <c r="QLH39" s="106">
        <v>4619</v>
      </c>
      <c r="QLI39" s="106">
        <v>242.74023</v>
      </c>
      <c r="QLJ39" s="107">
        <f t="shared" si="2952"/>
        <v>5.2552550335570471E-2</v>
      </c>
      <c r="QLK39" s="140"/>
      <c r="QLL39" s="268"/>
      <c r="QLM39" s="265"/>
      <c r="QLN39" s="262"/>
      <c r="QLO39" s="12" t="s">
        <v>3</v>
      </c>
      <c r="QLP39" s="106">
        <v>4619</v>
      </c>
      <c r="QLQ39" s="106">
        <v>242.74023</v>
      </c>
      <c r="QLR39" s="107">
        <f t="shared" si="2954"/>
        <v>5.2552550335570471E-2</v>
      </c>
      <c r="QLS39" s="140"/>
      <c r="QLT39" s="268"/>
      <c r="QLU39" s="265"/>
      <c r="QLV39" s="262"/>
      <c r="QLW39" s="12" t="s">
        <v>3</v>
      </c>
      <c r="QLX39" s="106">
        <v>4619</v>
      </c>
      <c r="QLY39" s="106">
        <v>242.74023</v>
      </c>
      <c r="QLZ39" s="107">
        <f t="shared" si="2956"/>
        <v>5.2552550335570471E-2</v>
      </c>
      <c r="QMA39" s="140"/>
      <c r="QMB39" s="268"/>
      <c r="QMC39" s="265"/>
      <c r="QMD39" s="262"/>
      <c r="QME39" s="12" t="s">
        <v>3</v>
      </c>
      <c r="QMF39" s="106">
        <v>4619</v>
      </c>
      <c r="QMG39" s="106">
        <v>242.74023</v>
      </c>
      <c r="QMH39" s="107">
        <f t="shared" si="2958"/>
        <v>5.2552550335570471E-2</v>
      </c>
      <c r="QMI39" s="140"/>
      <c r="QMJ39" s="268"/>
      <c r="QMK39" s="265"/>
      <c r="QML39" s="262"/>
      <c r="QMM39" s="12" t="s">
        <v>3</v>
      </c>
      <c r="QMN39" s="106">
        <v>4619</v>
      </c>
      <c r="QMO39" s="106">
        <v>242.74023</v>
      </c>
      <c r="QMP39" s="107">
        <f t="shared" si="2960"/>
        <v>5.2552550335570471E-2</v>
      </c>
      <c r="QMQ39" s="140"/>
      <c r="QMR39" s="268"/>
      <c r="QMS39" s="265"/>
      <c r="QMT39" s="262"/>
      <c r="QMU39" s="12" t="s">
        <v>3</v>
      </c>
      <c r="QMV39" s="106">
        <v>4619</v>
      </c>
      <c r="QMW39" s="106">
        <v>242.74023</v>
      </c>
      <c r="QMX39" s="107">
        <f t="shared" si="2962"/>
        <v>5.2552550335570471E-2</v>
      </c>
      <c r="QMY39" s="140"/>
      <c r="QMZ39" s="268"/>
      <c r="QNA39" s="265"/>
      <c r="QNB39" s="262"/>
      <c r="QNC39" s="12" t="s">
        <v>3</v>
      </c>
      <c r="QND39" s="106">
        <v>4619</v>
      </c>
      <c r="QNE39" s="106">
        <v>242.74023</v>
      </c>
      <c r="QNF39" s="107">
        <f t="shared" si="2964"/>
        <v>5.2552550335570471E-2</v>
      </c>
      <c r="QNG39" s="140"/>
      <c r="QNH39" s="268"/>
      <c r="QNI39" s="265"/>
      <c r="QNJ39" s="262"/>
      <c r="QNK39" s="12" t="s">
        <v>3</v>
      </c>
      <c r="QNL39" s="106">
        <v>4619</v>
      </c>
      <c r="QNM39" s="106">
        <v>242.74023</v>
      </c>
      <c r="QNN39" s="107">
        <f t="shared" si="2966"/>
        <v>5.2552550335570471E-2</v>
      </c>
      <c r="QNO39" s="140"/>
      <c r="QNP39" s="268"/>
      <c r="QNQ39" s="265"/>
      <c r="QNR39" s="262"/>
      <c r="QNS39" s="12" t="s">
        <v>3</v>
      </c>
      <c r="QNT39" s="106">
        <v>4619</v>
      </c>
      <c r="QNU39" s="106">
        <v>242.74023</v>
      </c>
      <c r="QNV39" s="107">
        <f t="shared" si="2968"/>
        <v>5.2552550335570471E-2</v>
      </c>
      <c r="QNW39" s="140"/>
      <c r="QNX39" s="268"/>
      <c r="QNY39" s="265"/>
      <c r="QNZ39" s="262"/>
      <c r="QOA39" s="12" t="s">
        <v>3</v>
      </c>
      <c r="QOB39" s="106">
        <v>4619</v>
      </c>
      <c r="QOC39" s="106">
        <v>242.74023</v>
      </c>
      <c r="QOD39" s="107">
        <f t="shared" si="2970"/>
        <v>5.2552550335570471E-2</v>
      </c>
      <c r="QOE39" s="140"/>
      <c r="QOF39" s="268"/>
      <c r="QOG39" s="265"/>
      <c r="QOH39" s="262"/>
      <c r="QOI39" s="12" t="s">
        <v>3</v>
      </c>
      <c r="QOJ39" s="106">
        <v>4619</v>
      </c>
      <c r="QOK39" s="106">
        <v>242.74023</v>
      </c>
      <c r="QOL39" s="107">
        <f t="shared" si="2972"/>
        <v>5.2552550335570471E-2</v>
      </c>
      <c r="QOM39" s="140"/>
      <c r="QON39" s="268"/>
      <c r="QOO39" s="265"/>
      <c r="QOP39" s="262"/>
      <c r="QOQ39" s="12" t="s">
        <v>3</v>
      </c>
      <c r="QOR39" s="106">
        <v>4619</v>
      </c>
      <c r="QOS39" s="106">
        <v>242.74023</v>
      </c>
      <c r="QOT39" s="107">
        <f t="shared" si="2974"/>
        <v>5.2552550335570471E-2</v>
      </c>
      <c r="QOU39" s="140"/>
      <c r="QOV39" s="268"/>
      <c r="QOW39" s="265"/>
      <c r="QOX39" s="262"/>
      <c r="QOY39" s="12" t="s">
        <v>3</v>
      </c>
      <c r="QOZ39" s="106">
        <v>4619</v>
      </c>
      <c r="QPA39" s="106">
        <v>242.74023</v>
      </c>
      <c r="QPB39" s="107">
        <f t="shared" si="2976"/>
        <v>5.2552550335570471E-2</v>
      </c>
      <c r="QPC39" s="140"/>
      <c r="QPD39" s="268"/>
      <c r="QPE39" s="265"/>
      <c r="QPF39" s="262"/>
      <c r="QPG39" s="12" t="s">
        <v>3</v>
      </c>
      <c r="QPH39" s="106">
        <v>4619</v>
      </c>
      <c r="QPI39" s="106">
        <v>242.74023</v>
      </c>
      <c r="QPJ39" s="107">
        <f t="shared" si="2978"/>
        <v>5.2552550335570471E-2</v>
      </c>
      <c r="QPK39" s="140"/>
      <c r="QPL39" s="268"/>
      <c r="QPM39" s="265"/>
      <c r="QPN39" s="262"/>
      <c r="QPO39" s="12" t="s">
        <v>3</v>
      </c>
      <c r="QPP39" s="106">
        <v>4619</v>
      </c>
      <c r="QPQ39" s="106">
        <v>242.74023</v>
      </c>
      <c r="QPR39" s="107">
        <f t="shared" si="2980"/>
        <v>5.2552550335570471E-2</v>
      </c>
      <c r="QPS39" s="140"/>
      <c r="QPT39" s="268"/>
      <c r="QPU39" s="265"/>
      <c r="QPV39" s="262"/>
      <c r="QPW39" s="12" t="s">
        <v>3</v>
      </c>
      <c r="QPX39" s="106">
        <v>4619</v>
      </c>
      <c r="QPY39" s="106">
        <v>242.74023</v>
      </c>
      <c r="QPZ39" s="107">
        <f t="shared" si="2982"/>
        <v>5.2552550335570471E-2</v>
      </c>
      <c r="QQA39" s="140"/>
      <c r="QQB39" s="268"/>
      <c r="QQC39" s="265"/>
      <c r="QQD39" s="262"/>
      <c r="QQE39" s="12" t="s">
        <v>3</v>
      </c>
      <c r="QQF39" s="106">
        <v>4619</v>
      </c>
      <c r="QQG39" s="106">
        <v>242.74023</v>
      </c>
      <c r="QQH39" s="107">
        <f t="shared" si="2984"/>
        <v>5.2552550335570471E-2</v>
      </c>
      <c r="QQI39" s="140"/>
      <c r="QQJ39" s="268"/>
      <c r="QQK39" s="265"/>
      <c r="QQL39" s="262"/>
      <c r="QQM39" s="12" t="s">
        <v>3</v>
      </c>
      <c r="QQN39" s="106">
        <v>4619</v>
      </c>
      <c r="QQO39" s="106">
        <v>242.74023</v>
      </c>
      <c r="QQP39" s="107">
        <f t="shared" si="2986"/>
        <v>5.2552550335570471E-2</v>
      </c>
      <c r="QQQ39" s="140"/>
      <c r="QQR39" s="268"/>
      <c r="QQS39" s="265"/>
      <c r="QQT39" s="262"/>
      <c r="QQU39" s="12" t="s">
        <v>3</v>
      </c>
      <c r="QQV39" s="106">
        <v>4619</v>
      </c>
      <c r="QQW39" s="106">
        <v>242.74023</v>
      </c>
      <c r="QQX39" s="107">
        <f t="shared" si="2988"/>
        <v>5.2552550335570471E-2</v>
      </c>
      <c r="QQY39" s="140"/>
      <c r="QQZ39" s="268"/>
      <c r="QRA39" s="265"/>
      <c r="QRB39" s="262"/>
      <c r="QRC39" s="12" t="s">
        <v>3</v>
      </c>
      <c r="QRD39" s="106">
        <v>4619</v>
      </c>
      <c r="QRE39" s="106">
        <v>242.74023</v>
      </c>
      <c r="QRF39" s="107">
        <f t="shared" si="2990"/>
        <v>5.2552550335570471E-2</v>
      </c>
      <c r="QRG39" s="140"/>
      <c r="QRH39" s="268"/>
      <c r="QRI39" s="265"/>
      <c r="QRJ39" s="262"/>
      <c r="QRK39" s="12" t="s">
        <v>3</v>
      </c>
      <c r="QRL39" s="106">
        <v>4619</v>
      </c>
      <c r="QRM39" s="106">
        <v>242.74023</v>
      </c>
      <c r="QRN39" s="107">
        <f t="shared" si="2992"/>
        <v>5.2552550335570471E-2</v>
      </c>
      <c r="QRO39" s="140"/>
      <c r="QRP39" s="268"/>
      <c r="QRQ39" s="265"/>
      <c r="QRR39" s="262"/>
      <c r="QRS39" s="12" t="s">
        <v>3</v>
      </c>
      <c r="QRT39" s="106">
        <v>4619</v>
      </c>
      <c r="QRU39" s="106">
        <v>242.74023</v>
      </c>
      <c r="QRV39" s="107">
        <f t="shared" si="2994"/>
        <v>5.2552550335570471E-2</v>
      </c>
      <c r="QRW39" s="140"/>
      <c r="QRX39" s="268"/>
      <c r="QRY39" s="265"/>
      <c r="QRZ39" s="262"/>
      <c r="QSA39" s="12" t="s">
        <v>3</v>
      </c>
      <c r="QSB39" s="106">
        <v>4619</v>
      </c>
      <c r="QSC39" s="106">
        <v>242.74023</v>
      </c>
      <c r="QSD39" s="107">
        <f t="shared" si="2996"/>
        <v>5.2552550335570471E-2</v>
      </c>
      <c r="QSE39" s="140"/>
      <c r="QSF39" s="268"/>
      <c r="QSG39" s="265"/>
      <c r="QSH39" s="262"/>
      <c r="QSI39" s="12" t="s">
        <v>3</v>
      </c>
      <c r="QSJ39" s="106">
        <v>4619</v>
      </c>
      <c r="QSK39" s="106">
        <v>242.74023</v>
      </c>
      <c r="QSL39" s="107">
        <f t="shared" si="2998"/>
        <v>5.2552550335570471E-2</v>
      </c>
      <c r="QSM39" s="140"/>
      <c r="QSN39" s="268"/>
      <c r="QSO39" s="265"/>
      <c r="QSP39" s="262"/>
      <c r="QSQ39" s="12" t="s">
        <v>3</v>
      </c>
      <c r="QSR39" s="106">
        <v>4619</v>
      </c>
      <c r="QSS39" s="106">
        <v>242.74023</v>
      </c>
      <c r="QST39" s="107">
        <f t="shared" si="3000"/>
        <v>5.2552550335570471E-2</v>
      </c>
      <c r="QSU39" s="140"/>
      <c r="QSV39" s="268"/>
      <c r="QSW39" s="265"/>
      <c r="QSX39" s="262"/>
      <c r="QSY39" s="12" t="s">
        <v>3</v>
      </c>
      <c r="QSZ39" s="106">
        <v>4619</v>
      </c>
      <c r="QTA39" s="106">
        <v>242.74023</v>
      </c>
      <c r="QTB39" s="107">
        <f t="shared" si="3002"/>
        <v>5.2552550335570471E-2</v>
      </c>
      <c r="QTC39" s="140"/>
      <c r="QTD39" s="268"/>
      <c r="QTE39" s="265"/>
      <c r="QTF39" s="262"/>
      <c r="QTG39" s="12" t="s">
        <v>3</v>
      </c>
      <c r="QTH39" s="106">
        <v>4619</v>
      </c>
      <c r="QTI39" s="106">
        <v>242.74023</v>
      </c>
      <c r="QTJ39" s="107">
        <f t="shared" si="3004"/>
        <v>5.2552550335570471E-2</v>
      </c>
      <c r="QTK39" s="140"/>
      <c r="QTL39" s="268"/>
      <c r="QTM39" s="265"/>
      <c r="QTN39" s="262"/>
      <c r="QTO39" s="12" t="s">
        <v>3</v>
      </c>
      <c r="QTP39" s="106">
        <v>4619</v>
      </c>
      <c r="QTQ39" s="106">
        <v>242.74023</v>
      </c>
      <c r="QTR39" s="107">
        <f t="shared" si="3006"/>
        <v>5.2552550335570471E-2</v>
      </c>
      <c r="QTS39" s="140"/>
      <c r="QTT39" s="268"/>
      <c r="QTU39" s="265"/>
      <c r="QTV39" s="262"/>
      <c r="QTW39" s="12" t="s">
        <v>3</v>
      </c>
      <c r="QTX39" s="106">
        <v>4619</v>
      </c>
      <c r="QTY39" s="106">
        <v>242.74023</v>
      </c>
      <c r="QTZ39" s="107">
        <f t="shared" si="3008"/>
        <v>5.2552550335570471E-2</v>
      </c>
      <c r="QUA39" s="140"/>
      <c r="QUB39" s="268"/>
      <c r="QUC39" s="265"/>
      <c r="QUD39" s="262"/>
      <c r="QUE39" s="12" t="s">
        <v>3</v>
      </c>
      <c r="QUF39" s="106">
        <v>4619</v>
      </c>
      <c r="QUG39" s="106">
        <v>242.74023</v>
      </c>
      <c r="QUH39" s="107">
        <f t="shared" si="3010"/>
        <v>5.2552550335570471E-2</v>
      </c>
      <c r="QUI39" s="140"/>
      <c r="QUJ39" s="268"/>
      <c r="QUK39" s="265"/>
      <c r="QUL39" s="262"/>
      <c r="QUM39" s="12" t="s">
        <v>3</v>
      </c>
      <c r="QUN39" s="106">
        <v>4619</v>
      </c>
      <c r="QUO39" s="106">
        <v>242.74023</v>
      </c>
      <c r="QUP39" s="107">
        <f t="shared" si="3012"/>
        <v>5.2552550335570471E-2</v>
      </c>
      <c r="QUQ39" s="140"/>
      <c r="QUR39" s="268"/>
      <c r="QUS39" s="265"/>
      <c r="QUT39" s="262"/>
      <c r="QUU39" s="12" t="s">
        <v>3</v>
      </c>
      <c r="QUV39" s="106">
        <v>4619</v>
      </c>
      <c r="QUW39" s="106">
        <v>242.74023</v>
      </c>
      <c r="QUX39" s="107">
        <f t="shared" si="3014"/>
        <v>5.2552550335570471E-2</v>
      </c>
      <c r="QUY39" s="140"/>
      <c r="QUZ39" s="268"/>
      <c r="QVA39" s="265"/>
      <c r="QVB39" s="262"/>
      <c r="QVC39" s="12" t="s">
        <v>3</v>
      </c>
      <c r="QVD39" s="106">
        <v>4619</v>
      </c>
      <c r="QVE39" s="106">
        <v>242.74023</v>
      </c>
      <c r="QVF39" s="107">
        <f t="shared" si="3016"/>
        <v>5.2552550335570471E-2</v>
      </c>
      <c r="QVG39" s="140"/>
      <c r="QVH39" s="268"/>
      <c r="QVI39" s="265"/>
      <c r="QVJ39" s="262"/>
      <c r="QVK39" s="12" t="s">
        <v>3</v>
      </c>
      <c r="QVL39" s="106">
        <v>4619</v>
      </c>
      <c r="QVM39" s="106">
        <v>242.74023</v>
      </c>
      <c r="QVN39" s="107">
        <f t="shared" si="3018"/>
        <v>5.2552550335570471E-2</v>
      </c>
      <c r="QVO39" s="140"/>
      <c r="QVP39" s="268"/>
      <c r="QVQ39" s="265"/>
      <c r="QVR39" s="262"/>
      <c r="QVS39" s="12" t="s">
        <v>3</v>
      </c>
      <c r="QVT39" s="106">
        <v>4619</v>
      </c>
      <c r="QVU39" s="106">
        <v>242.74023</v>
      </c>
      <c r="QVV39" s="107">
        <f t="shared" si="3020"/>
        <v>5.2552550335570471E-2</v>
      </c>
      <c r="QVW39" s="140"/>
      <c r="QVX39" s="268"/>
      <c r="QVY39" s="265"/>
      <c r="QVZ39" s="262"/>
      <c r="QWA39" s="12" t="s">
        <v>3</v>
      </c>
      <c r="QWB39" s="106">
        <v>4619</v>
      </c>
      <c r="QWC39" s="106">
        <v>242.74023</v>
      </c>
      <c r="QWD39" s="107">
        <f t="shared" si="3022"/>
        <v>5.2552550335570471E-2</v>
      </c>
      <c r="QWE39" s="140"/>
      <c r="QWF39" s="268"/>
      <c r="QWG39" s="265"/>
      <c r="QWH39" s="262"/>
      <c r="QWI39" s="12" t="s">
        <v>3</v>
      </c>
      <c r="QWJ39" s="106">
        <v>4619</v>
      </c>
      <c r="QWK39" s="106">
        <v>242.74023</v>
      </c>
      <c r="QWL39" s="107">
        <f t="shared" si="3024"/>
        <v>5.2552550335570471E-2</v>
      </c>
      <c r="QWM39" s="140"/>
      <c r="QWN39" s="268"/>
      <c r="QWO39" s="265"/>
      <c r="QWP39" s="262"/>
      <c r="QWQ39" s="12" t="s">
        <v>3</v>
      </c>
      <c r="QWR39" s="106">
        <v>4619</v>
      </c>
      <c r="QWS39" s="106">
        <v>242.74023</v>
      </c>
      <c r="QWT39" s="107">
        <f t="shared" si="3026"/>
        <v>5.2552550335570471E-2</v>
      </c>
      <c r="QWU39" s="140"/>
      <c r="QWV39" s="268"/>
      <c r="QWW39" s="265"/>
      <c r="QWX39" s="262"/>
      <c r="QWY39" s="12" t="s">
        <v>3</v>
      </c>
      <c r="QWZ39" s="106">
        <v>4619</v>
      </c>
      <c r="QXA39" s="106">
        <v>242.74023</v>
      </c>
      <c r="QXB39" s="107">
        <f t="shared" si="3028"/>
        <v>5.2552550335570471E-2</v>
      </c>
      <c r="QXC39" s="140"/>
      <c r="QXD39" s="268"/>
      <c r="QXE39" s="265"/>
      <c r="QXF39" s="262"/>
      <c r="QXG39" s="12" t="s">
        <v>3</v>
      </c>
      <c r="QXH39" s="106">
        <v>4619</v>
      </c>
      <c r="QXI39" s="106">
        <v>242.74023</v>
      </c>
      <c r="QXJ39" s="107">
        <f t="shared" si="3030"/>
        <v>5.2552550335570471E-2</v>
      </c>
      <c r="QXK39" s="140"/>
      <c r="QXL39" s="268"/>
      <c r="QXM39" s="265"/>
      <c r="QXN39" s="262"/>
      <c r="QXO39" s="12" t="s">
        <v>3</v>
      </c>
      <c r="QXP39" s="106">
        <v>4619</v>
      </c>
      <c r="QXQ39" s="106">
        <v>242.74023</v>
      </c>
      <c r="QXR39" s="107">
        <f t="shared" si="3032"/>
        <v>5.2552550335570471E-2</v>
      </c>
      <c r="QXS39" s="140"/>
      <c r="QXT39" s="268"/>
      <c r="QXU39" s="265"/>
      <c r="QXV39" s="262"/>
      <c r="QXW39" s="12" t="s">
        <v>3</v>
      </c>
      <c r="QXX39" s="106">
        <v>4619</v>
      </c>
      <c r="QXY39" s="106">
        <v>242.74023</v>
      </c>
      <c r="QXZ39" s="107">
        <f t="shared" si="3034"/>
        <v>5.2552550335570471E-2</v>
      </c>
      <c r="QYA39" s="140"/>
      <c r="QYB39" s="268"/>
      <c r="QYC39" s="265"/>
      <c r="QYD39" s="262"/>
      <c r="QYE39" s="12" t="s">
        <v>3</v>
      </c>
      <c r="QYF39" s="106">
        <v>4619</v>
      </c>
      <c r="QYG39" s="106">
        <v>242.74023</v>
      </c>
      <c r="QYH39" s="107">
        <f t="shared" si="3036"/>
        <v>5.2552550335570471E-2</v>
      </c>
      <c r="QYI39" s="140"/>
      <c r="QYJ39" s="268"/>
      <c r="QYK39" s="265"/>
      <c r="QYL39" s="262"/>
      <c r="QYM39" s="12" t="s">
        <v>3</v>
      </c>
      <c r="QYN39" s="106">
        <v>4619</v>
      </c>
      <c r="QYO39" s="106">
        <v>242.74023</v>
      </c>
      <c r="QYP39" s="107">
        <f t="shared" si="3038"/>
        <v>5.2552550335570471E-2</v>
      </c>
      <c r="QYQ39" s="140"/>
      <c r="QYR39" s="268"/>
      <c r="QYS39" s="265"/>
      <c r="QYT39" s="262"/>
      <c r="QYU39" s="12" t="s">
        <v>3</v>
      </c>
      <c r="QYV39" s="106">
        <v>4619</v>
      </c>
      <c r="QYW39" s="106">
        <v>242.74023</v>
      </c>
      <c r="QYX39" s="107">
        <f t="shared" si="3040"/>
        <v>5.2552550335570471E-2</v>
      </c>
      <c r="QYY39" s="140"/>
      <c r="QYZ39" s="268"/>
      <c r="QZA39" s="265"/>
      <c r="QZB39" s="262"/>
      <c r="QZC39" s="12" t="s">
        <v>3</v>
      </c>
      <c r="QZD39" s="106">
        <v>4619</v>
      </c>
      <c r="QZE39" s="106">
        <v>242.74023</v>
      </c>
      <c r="QZF39" s="107">
        <f t="shared" si="3042"/>
        <v>5.2552550335570471E-2</v>
      </c>
      <c r="QZG39" s="140"/>
      <c r="QZH39" s="268"/>
      <c r="QZI39" s="265"/>
      <c r="QZJ39" s="262"/>
      <c r="QZK39" s="12" t="s">
        <v>3</v>
      </c>
      <c r="QZL39" s="106">
        <v>4619</v>
      </c>
      <c r="QZM39" s="106">
        <v>242.74023</v>
      </c>
      <c r="QZN39" s="107">
        <f t="shared" si="3044"/>
        <v>5.2552550335570471E-2</v>
      </c>
      <c r="QZO39" s="140"/>
      <c r="QZP39" s="268"/>
      <c r="QZQ39" s="265"/>
      <c r="QZR39" s="262"/>
      <c r="QZS39" s="12" t="s">
        <v>3</v>
      </c>
      <c r="QZT39" s="106">
        <v>4619</v>
      </c>
      <c r="QZU39" s="106">
        <v>242.74023</v>
      </c>
      <c r="QZV39" s="107">
        <f t="shared" si="3046"/>
        <v>5.2552550335570471E-2</v>
      </c>
      <c r="QZW39" s="140"/>
      <c r="QZX39" s="268"/>
      <c r="QZY39" s="265"/>
      <c r="QZZ39" s="262"/>
      <c r="RAA39" s="12" t="s">
        <v>3</v>
      </c>
      <c r="RAB39" s="106">
        <v>4619</v>
      </c>
      <c r="RAC39" s="106">
        <v>242.74023</v>
      </c>
      <c r="RAD39" s="107">
        <f t="shared" si="3048"/>
        <v>5.2552550335570471E-2</v>
      </c>
      <c r="RAE39" s="140"/>
      <c r="RAF39" s="268"/>
      <c r="RAG39" s="265"/>
      <c r="RAH39" s="262"/>
      <c r="RAI39" s="12" t="s">
        <v>3</v>
      </c>
      <c r="RAJ39" s="106">
        <v>4619</v>
      </c>
      <c r="RAK39" s="106">
        <v>242.74023</v>
      </c>
      <c r="RAL39" s="107">
        <f t="shared" si="3050"/>
        <v>5.2552550335570471E-2</v>
      </c>
      <c r="RAM39" s="140"/>
      <c r="RAN39" s="268"/>
      <c r="RAO39" s="265"/>
      <c r="RAP39" s="262"/>
      <c r="RAQ39" s="12" t="s">
        <v>3</v>
      </c>
      <c r="RAR39" s="106">
        <v>4619</v>
      </c>
      <c r="RAS39" s="106">
        <v>242.74023</v>
      </c>
      <c r="RAT39" s="107">
        <f t="shared" si="3052"/>
        <v>5.2552550335570471E-2</v>
      </c>
      <c r="RAU39" s="140"/>
      <c r="RAV39" s="268"/>
      <c r="RAW39" s="265"/>
      <c r="RAX39" s="262"/>
      <c r="RAY39" s="12" t="s">
        <v>3</v>
      </c>
      <c r="RAZ39" s="106">
        <v>4619</v>
      </c>
      <c r="RBA39" s="106">
        <v>242.74023</v>
      </c>
      <c r="RBB39" s="107">
        <f t="shared" si="3054"/>
        <v>5.2552550335570471E-2</v>
      </c>
      <c r="RBC39" s="140"/>
      <c r="RBD39" s="268"/>
      <c r="RBE39" s="265"/>
      <c r="RBF39" s="262"/>
      <c r="RBG39" s="12" t="s">
        <v>3</v>
      </c>
      <c r="RBH39" s="106">
        <v>4619</v>
      </c>
      <c r="RBI39" s="106">
        <v>242.74023</v>
      </c>
      <c r="RBJ39" s="107">
        <f t="shared" si="3056"/>
        <v>5.2552550335570471E-2</v>
      </c>
      <c r="RBK39" s="140"/>
      <c r="RBL39" s="268"/>
      <c r="RBM39" s="265"/>
      <c r="RBN39" s="262"/>
      <c r="RBO39" s="12" t="s">
        <v>3</v>
      </c>
      <c r="RBP39" s="106">
        <v>4619</v>
      </c>
      <c r="RBQ39" s="106">
        <v>242.74023</v>
      </c>
      <c r="RBR39" s="107">
        <f t="shared" si="3058"/>
        <v>5.2552550335570471E-2</v>
      </c>
      <c r="RBS39" s="140"/>
      <c r="RBT39" s="268"/>
      <c r="RBU39" s="265"/>
      <c r="RBV39" s="262"/>
      <c r="RBW39" s="12" t="s">
        <v>3</v>
      </c>
      <c r="RBX39" s="106">
        <v>4619</v>
      </c>
      <c r="RBY39" s="106">
        <v>242.74023</v>
      </c>
      <c r="RBZ39" s="107">
        <f t="shared" si="3060"/>
        <v>5.2552550335570471E-2</v>
      </c>
      <c r="RCA39" s="140"/>
      <c r="RCB39" s="268"/>
      <c r="RCC39" s="265"/>
      <c r="RCD39" s="262"/>
      <c r="RCE39" s="12" t="s">
        <v>3</v>
      </c>
      <c r="RCF39" s="106">
        <v>4619</v>
      </c>
      <c r="RCG39" s="106">
        <v>242.74023</v>
      </c>
      <c r="RCH39" s="107">
        <f t="shared" si="3062"/>
        <v>5.2552550335570471E-2</v>
      </c>
      <c r="RCI39" s="140"/>
      <c r="RCJ39" s="268"/>
      <c r="RCK39" s="265"/>
      <c r="RCL39" s="262"/>
      <c r="RCM39" s="12" t="s">
        <v>3</v>
      </c>
      <c r="RCN39" s="106">
        <v>4619</v>
      </c>
      <c r="RCO39" s="106">
        <v>242.74023</v>
      </c>
      <c r="RCP39" s="107">
        <f t="shared" si="3064"/>
        <v>5.2552550335570471E-2</v>
      </c>
      <c r="RCQ39" s="140"/>
      <c r="RCR39" s="268"/>
      <c r="RCS39" s="265"/>
      <c r="RCT39" s="262"/>
      <c r="RCU39" s="12" t="s">
        <v>3</v>
      </c>
      <c r="RCV39" s="106">
        <v>4619</v>
      </c>
      <c r="RCW39" s="106">
        <v>242.74023</v>
      </c>
      <c r="RCX39" s="107">
        <f t="shared" si="3066"/>
        <v>5.2552550335570471E-2</v>
      </c>
      <c r="RCY39" s="140"/>
      <c r="RCZ39" s="268"/>
      <c r="RDA39" s="265"/>
      <c r="RDB39" s="262"/>
      <c r="RDC39" s="12" t="s">
        <v>3</v>
      </c>
      <c r="RDD39" s="106">
        <v>4619</v>
      </c>
      <c r="RDE39" s="106">
        <v>242.74023</v>
      </c>
      <c r="RDF39" s="107">
        <f t="shared" si="3068"/>
        <v>5.2552550335570471E-2</v>
      </c>
      <c r="RDG39" s="140"/>
      <c r="RDH39" s="268"/>
      <c r="RDI39" s="265"/>
      <c r="RDJ39" s="262"/>
      <c r="RDK39" s="12" t="s">
        <v>3</v>
      </c>
      <c r="RDL39" s="106">
        <v>4619</v>
      </c>
      <c r="RDM39" s="106">
        <v>242.74023</v>
      </c>
      <c r="RDN39" s="107">
        <f t="shared" si="3070"/>
        <v>5.2552550335570471E-2</v>
      </c>
      <c r="RDO39" s="140"/>
      <c r="RDP39" s="268"/>
      <c r="RDQ39" s="265"/>
      <c r="RDR39" s="262"/>
      <c r="RDS39" s="12" t="s">
        <v>3</v>
      </c>
      <c r="RDT39" s="106">
        <v>4619</v>
      </c>
      <c r="RDU39" s="106">
        <v>242.74023</v>
      </c>
      <c r="RDV39" s="107">
        <f t="shared" si="3072"/>
        <v>5.2552550335570471E-2</v>
      </c>
      <c r="RDW39" s="140"/>
      <c r="RDX39" s="268"/>
      <c r="RDY39" s="265"/>
      <c r="RDZ39" s="262"/>
      <c r="REA39" s="12" t="s">
        <v>3</v>
      </c>
      <c r="REB39" s="106">
        <v>4619</v>
      </c>
      <c r="REC39" s="106">
        <v>242.74023</v>
      </c>
      <c r="RED39" s="107">
        <f t="shared" si="3074"/>
        <v>5.2552550335570471E-2</v>
      </c>
      <c r="REE39" s="140"/>
      <c r="REF39" s="268"/>
      <c r="REG39" s="265"/>
      <c r="REH39" s="262"/>
      <c r="REI39" s="12" t="s">
        <v>3</v>
      </c>
      <c r="REJ39" s="106">
        <v>4619</v>
      </c>
      <c r="REK39" s="106">
        <v>242.74023</v>
      </c>
      <c r="REL39" s="107">
        <f t="shared" si="3076"/>
        <v>5.2552550335570471E-2</v>
      </c>
      <c r="REM39" s="140"/>
      <c r="REN39" s="268"/>
      <c r="REO39" s="265"/>
      <c r="REP39" s="262"/>
      <c r="REQ39" s="12" t="s">
        <v>3</v>
      </c>
      <c r="RER39" s="106">
        <v>4619</v>
      </c>
      <c r="RES39" s="106">
        <v>242.74023</v>
      </c>
      <c r="RET39" s="107">
        <f t="shared" si="3078"/>
        <v>5.2552550335570471E-2</v>
      </c>
      <c r="REU39" s="140"/>
      <c r="REV39" s="268"/>
      <c r="REW39" s="265"/>
      <c r="REX39" s="262"/>
      <c r="REY39" s="12" t="s">
        <v>3</v>
      </c>
      <c r="REZ39" s="106">
        <v>4619</v>
      </c>
      <c r="RFA39" s="106">
        <v>242.74023</v>
      </c>
      <c r="RFB39" s="107">
        <f t="shared" si="3080"/>
        <v>5.2552550335570471E-2</v>
      </c>
      <c r="RFC39" s="140"/>
      <c r="RFD39" s="268"/>
      <c r="RFE39" s="265"/>
      <c r="RFF39" s="262"/>
      <c r="RFG39" s="12" t="s">
        <v>3</v>
      </c>
      <c r="RFH39" s="106">
        <v>4619</v>
      </c>
      <c r="RFI39" s="106">
        <v>242.74023</v>
      </c>
      <c r="RFJ39" s="107">
        <f t="shared" si="3082"/>
        <v>5.2552550335570471E-2</v>
      </c>
      <c r="RFK39" s="140"/>
      <c r="RFL39" s="268"/>
      <c r="RFM39" s="265"/>
      <c r="RFN39" s="262"/>
      <c r="RFO39" s="12" t="s">
        <v>3</v>
      </c>
      <c r="RFP39" s="106">
        <v>4619</v>
      </c>
      <c r="RFQ39" s="106">
        <v>242.74023</v>
      </c>
      <c r="RFR39" s="107">
        <f t="shared" si="3084"/>
        <v>5.2552550335570471E-2</v>
      </c>
      <c r="RFS39" s="140"/>
      <c r="RFT39" s="268"/>
      <c r="RFU39" s="265"/>
      <c r="RFV39" s="262"/>
      <c r="RFW39" s="12" t="s">
        <v>3</v>
      </c>
      <c r="RFX39" s="106">
        <v>4619</v>
      </c>
      <c r="RFY39" s="106">
        <v>242.74023</v>
      </c>
      <c r="RFZ39" s="107">
        <f t="shared" si="3086"/>
        <v>5.2552550335570471E-2</v>
      </c>
      <c r="RGA39" s="140"/>
      <c r="RGB39" s="268"/>
      <c r="RGC39" s="265"/>
      <c r="RGD39" s="262"/>
      <c r="RGE39" s="12" t="s">
        <v>3</v>
      </c>
      <c r="RGF39" s="106">
        <v>4619</v>
      </c>
      <c r="RGG39" s="106">
        <v>242.74023</v>
      </c>
      <c r="RGH39" s="107">
        <f t="shared" si="3088"/>
        <v>5.2552550335570471E-2</v>
      </c>
      <c r="RGI39" s="140"/>
      <c r="RGJ39" s="268"/>
      <c r="RGK39" s="265"/>
      <c r="RGL39" s="262"/>
      <c r="RGM39" s="12" t="s">
        <v>3</v>
      </c>
      <c r="RGN39" s="106">
        <v>4619</v>
      </c>
      <c r="RGO39" s="106">
        <v>242.74023</v>
      </c>
      <c r="RGP39" s="107">
        <f t="shared" si="3090"/>
        <v>5.2552550335570471E-2</v>
      </c>
      <c r="RGQ39" s="140"/>
      <c r="RGR39" s="268"/>
      <c r="RGS39" s="265"/>
      <c r="RGT39" s="262"/>
      <c r="RGU39" s="12" t="s">
        <v>3</v>
      </c>
      <c r="RGV39" s="106">
        <v>4619</v>
      </c>
      <c r="RGW39" s="106">
        <v>242.74023</v>
      </c>
      <c r="RGX39" s="107">
        <f t="shared" si="3092"/>
        <v>5.2552550335570471E-2</v>
      </c>
      <c r="RGY39" s="140"/>
      <c r="RGZ39" s="268"/>
      <c r="RHA39" s="265"/>
      <c r="RHB39" s="262"/>
      <c r="RHC39" s="12" t="s">
        <v>3</v>
      </c>
      <c r="RHD39" s="106">
        <v>4619</v>
      </c>
      <c r="RHE39" s="106">
        <v>242.74023</v>
      </c>
      <c r="RHF39" s="107">
        <f t="shared" si="3094"/>
        <v>5.2552550335570471E-2</v>
      </c>
      <c r="RHG39" s="140"/>
      <c r="RHH39" s="268"/>
      <c r="RHI39" s="265"/>
      <c r="RHJ39" s="262"/>
      <c r="RHK39" s="12" t="s">
        <v>3</v>
      </c>
      <c r="RHL39" s="106">
        <v>4619</v>
      </c>
      <c r="RHM39" s="106">
        <v>242.74023</v>
      </c>
      <c r="RHN39" s="107">
        <f t="shared" si="3096"/>
        <v>5.2552550335570471E-2</v>
      </c>
      <c r="RHO39" s="140"/>
      <c r="RHP39" s="268"/>
      <c r="RHQ39" s="265"/>
      <c r="RHR39" s="262"/>
      <c r="RHS39" s="12" t="s">
        <v>3</v>
      </c>
      <c r="RHT39" s="106">
        <v>4619</v>
      </c>
      <c r="RHU39" s="106">
        <v>242.74023</v>
      </c>
      <c r="RHV39" s="107">
        <f t="shared" si="3098"/>
        <v>5.2552550335570471E-2</v>
      </c>
      <c r="RHW39" s="140"/>
      <c r="RHX39" s="268"/>
      <c r="RHY39" s="265"/>
      <c r="RHZ39" s="262"/>
      <c r="RIA39" s="12" t="s">
        <v>3</v>
      </c>
      <c r="RIB39" s="106">
        <v>4619</v>
      </c>
      <c r="RIC39" s="106">
        <v>242.74023</v>
      </c>
      <c r="RID39" s="107">
        <f t="shared" si="3100"/>
        <v>5.2552550335570471E-2</v>
      </c>
      <c r="RIE39" s="140"/>
      <c r="RIF39" s="268"/>
      <c r="RIG39" s="265"/>
      <c r="RIH39" s="262"/>
      <c r="RII39" s="12" t="s">
        <v>3</v>
      </c>
      <c r="RIJ39" s="106">
        <v>4619</v>
      </c>
      <c r="RIK39" s="106">
        <v>242.74023</v>
      </c>
      <c r="RIL39" s="107">
        <f t="shared" si="3102"/>
        <v>5.2552550335570471E-2</v>
      </c>
      <c r="RIM39" s="140"/>
      <c r="RIN39" s="268"/>
      <c r="RIO39" s="265"/>
      <c r="RIP39" s="262"/>
      <c r="RIQ39" s="12" t="s">
        <v>3</v>
      </c>
      <c r="RIR39" s="106">
        <v>4619</v>
      </c>
      <c r="RIS39" s="106">
        <v>242.74023</v>
      </c>
      <c r="RIT39" s="107">
        <f t="shared" si="3104"/>
        <v>5.2552550335570471E-2</v>
      </c>
      <c r="RIU39" s="140"/>
      <c r="RIV39" s="268"/>
      <c r="RIW39" s="265"/>
      <c r="RIX39" s="262"/>
      <c r="RIY39" s="12" t="s">
        <v>3</v>
      </c>
      <c r="RIZ39" s="106">
        <v>4619</v>
      </c>
      <c r="RJA39" s="106">
        <v>242.74023</v>
      </c>
      <c r="RJB39" s="107">
        <f t="shared" si="3106"/>
        <v>5.2552550335570471E-2</v>
      </c>
      <c r="RJC39" s="140"/>
      <c r="RJD39" s="268"/>
      <c r="RJE39" s="265"/>
      <c r="RJF39" s="262"/>
      <c r="RJG39" s="12" t="s">
        <v>3</v>
      </c>
      <c r="RJH39" s="106">
        <v>4619</v>
      </c>
      <c r="RJI39" s="106">
        <v>242.74023</v>
      </c>
      <c r="RJJ39" s="107">
        <f t="shared" si="3108"/>
        <v>5.2552550335570471E-2</v>
      </c>
      <c r="RJK39" s="140"/>
      <c r="RJL39" s="268"/>
      <c r="RJM39" s="265"/>
      <c r="RJN39" s="262"/>
      <c r="RJO39" s="12" t="s">
        <v>3</v>
      </c>
      <c r="RJP39" s="106">
        <v>4619</v>
      </c>
      <c r="RJQ39" s="106">
        <v>242.74023</v>
      </c>
      <c r="RJR39" s="107">
        <f t="shared" si="3110"/>
        <v>5.2552550335570471E-2</v>
      </c>
      <c r="RJS39" s="140"/>
      <c r="RJT39" s="268"/>
      <c r="RJU39" s="265"/>
      <c r="RJV39" s="262"/>
      <c r="RJW39" s="12" t="s">
        <v>3</v>
      </c>
      <c r="RJX39" s="106">
        <v>4619</v>
      </c>
      <c r="RJY39" s="106">
        <v>242.74023</v>
      </c>
      <c r="RJZ39" s="107">
        <f t="shared" si="3112"/>
        <v>5.2552550335570471E-2</v>
      </c>
      <c r="RKA39" s="140"/>
      <c r="RKB39" s="268"/>
      <c r="RKC39" s="265"/>
      <c r="RKD39" s="262"/>
      <c r="RKE39" s="12" t="s">
        <v>3</v>
      </c>
      <c r="RKF39" s="106">
        <v>4619</v>
      </c>
      <c r="RKG39" s="106">
        <v>242.74023</v>
      </c>
      <c r="RKH39" s="107">
        <f t="shared" si="3114"/>
        <v>5.2552550335570471E-2</v>
      </c>
      <c r="RKI39" s="140"/>
      <c r="RKJ39" s="268"/>
      <c r="RKK39" s="265"/>
      <c r="RKL39" s="262"/>
      <c r="RKM39" s="12" t="s">
        <v>3</v>
      </c>
      <c r="RKN39" s="106">
        <v>4619</v>
      </c>
      <c r="RKO39" s="106">
        <v>242.74023</v>
      </c>
      <c r="RKP39" s="107">
        <f t="shared" si="3116"/>
        <v>5.2552550335570471E-2</v>
      </c>
      <c r="RKQ39" s="140"/>
      <c r="RKR39" s="268"/>
      <c r="RKS39" s="265"/>
      <c r="RKT39" s="262"/>
      <c r="RKU39" s="12" t="s">
        <v>3</v>
      </c>
      <c r="RKV39" s="106">
        <v>4619</v>
      </c>
      <c r="RKW39" s="106">
        <v>242.74023</v>
      </c>
      <c r="RKX39" s="107">
        <f t="shared" si="3118"/>
        <v>5.2552550335570471E-2</v>
      </c>
      <c r="RKY39" s="140"/>
      <c r="RKZ39" s="268"/>
      <c r="RLA39" s="265"/>
      <c r="RLB39" s="262"/>
      <c r="RLC39" s="12" t="s">
        <v>3</v>
      </c>
      <c r="RLD39" s="106">
        <v>4619</v>
      </c>
      <c r="RLE39" s="106">
        <v>242.74023</v>
      </c>
      <c r="RLF39" s="107">
        <f t="shared" si="3120"/>
        <v>5.2552550335570471E-2</v>
      </c>
      <c r="RLG39" s="140"/>
      <c r="RLH39" s="268"/>
      <c r="RLI39" s="265"/>
      <c r="RLJ39" s="262"/>
      <c r="RLK39" s="12" t="s">
        <v>3</v>
      </c>
      <c r="RLL39" s="106">
        <v>4619</v>
      </c>
      <c r="RLM39" s="106">
        <v>242.74023</v>
      </c>
      <c r="RLN39" s="107">
        <f t="shared" si="3122"/>
        <v>5.2552550335570471E-2</v>
      </c>
      <c r="RLO39" s="140"/>
      <c r="RLP39" s="268"/>
      <c r="RLQ39" s="265"/>
      <c r="RLR39" s="262"/>
      <c r="RLS39" s="12" t="s">
        <v>3</v>
      </c>
      <c r="RLT39" s="106">
        <v>4619</v>
      </c>
      <c r="RLU39" s="106">
        <v>242.74023</v>
      </c>
      <c r="RLV39" s="107">
        <f t="shared" si="3124"/>
        <v>5.2552550335570471E-2</v>
      </c>
      <c r="RLW39" s="140"/>
      <c r="RLX39" s="268"/>
      <c r="RLY39" s="265"/>
      <c r="RLZ39" s="262"/>
      <c r="RMA39" s="12" t="s">
        <v>3</v>
      </c>
      <c r="RMB39" s="106">
        <v>4619</v>
      </c>
      <c r="RMC39" s="106">
        <v>242.74023</v>
      </c>
      <c r="RMD39" s="107">
        <f t="shared" si="3126"/>
        <v>5.2552550335570471E-2</v>
      </c>
      <c r="RME39" s="140"/>
      <c r="RMF39" s="268"/>
      <c r="RMG39" s="265"/>
      <c r="RMH39" s="262"/>
      <c r="RMI39" s="12" t="s">
        <v>3</v>
      </c>
      <c r="RMJ39" s="106">
        <v>4619</v>
      </c>
      <c r="RMK39" s="106">
        <v>242.74023</v>
      </c>
      <c r="RML39" s="107">
        <f t="shared" si="3128"/>
        <v>5.2552550335570471E-2</v>
      </c>
      <c r="RMM39" s="140"/>
      <c r="RMN39" s="268"/>
      <c r="RMO39" s="265"/>
      <c r="RMP39" s="262"/>
      <c r="RMQ39" s="12" t="s">
        <v>3</v>
      </c>
      <c r="RMR39" s="106">
        <v>4619</v>
      </c>
      <c r="RMS39" s="106">
        <v>242.74023</v>
      </c>
      <c r="RMT39" s="107">
        <f t="shared" si="3130"/>
        <v>5.2552550335570471E-2</v>
      </c>
      <c r="RMU39" s="140"/>
      <c r="RMV39" s="268"/>
      <c r="RMW39" s="265"/>
      <c r="RMX39" s="262"/>
      <c r="RMY39" s="12" t="s">
        <v>3</v>
      </c>
      <c r="RMZ39" s="106">
        <v>4619</v>
      </c>
      <c r="RNA39" s="106">
        <v>242.74023</v>
      </c>
      <c r="RNB39" s="107">
        <f t="shared" si="3132"/>
        <v>5.2552550335570471E-2</v>
      </c>
      <c r="RNC39" s="140"/>
      <c r="RND39" s="268"/>
      <c r="RNE39" s="265"/>
      <c r="RNF39" s="262"/>
      <c r="RNG39" s="12" t="s">
        <v>3</v>
      </c>
      <c r="RNH39" s="106">
        <v>4619</v>
      </c>
      <c r="RNI39" s="106">
        <v>242.74023</v>
      </c>
      <c r="RNJ39" s="107">
        <f t="shared" si="3134"/>
        <v>5.2552550335570471E-2</v>
      </c>
      <c r="RNK39" s="140"/>
      <c r="RNL39" s="268"/>
      <c r="RNM39" s="265"/>
      <c r="RNN39" s="262"/>
      <c r="RNO39" s="12" t="s">
        <v>3</v>
      </c>
      <c r="RNP39" s="106">
        <v>4619</v>
      </c>
      <c r="RNQ39" s="106">
        <v>242.74023</v>
      </c>
      <c r="RNR39" s="107">
        <f t="shared" si="3136"/>
        <v>5.2552550335570471E-2</v>
      </c>
      <c r="RNS39" s="140"/>
      <c r="RNT39" s="268"/>
      <c r="RNU39" s="265"/>
      <c r="RNV39" s="262"/>
      <c r="RNW39" s="12" t="s">
        <v>3</v>
      </c>
      <c r="RNX39" s="106">
        <v>4619</v>
      </c>
      <c r="RNY39" s="106">
        <v>242.74023</v>
      </c>
      <c r="RNZ39" s="107">
        <f t="shared" si="3138"/>
        <v>5.2552550335570471E-2</v>
      </c>
      <c r="ROA39" s="140"/>
      <c r="ROB39" s="268"/>
      <c r="ROC39" s="265"/>
      <c r="ROD39" s="262"/>
      <c r="ROE39" s="12" t="s">
        <v>3</v>
      </c>
      <c r="ROF39" s="106">
        <v>4619</v>
      </c>
      <c r="ROG39" s="106">
        <v>242.74023</v>
      </c>
      <c r="ROH39" s="107">
        <f t="shared" si="3140"/>
        <v>5.2552550335570471E-2</v>
      </c>
      <c r="ROI39" s="140"/>
      <c r="ROJ39" s="268"/>
      <c r="ROK39" s="265"/>
      <c r="ROL39" s="262"/>
      <c r="ROM39" s="12" t="s">
        <v>3</v>
      </c>
      <c r="RON39" s="106">
        <v>4619</v>
      </c>
      <c r="ROO39" s="106">
        <v>242.74023</v>
      </c>
      <c r="ROP39" s="107">
        <f t="shared" si="3142"/>
        <v>5.2552550335570471E-2</v>
      </c>
      <c r="ROQ39" s="140"/>
      <c r="ROR39" s="268"/>
      <c r="ROS39" s="265"/>
      <c r="ROT39" s="262"/>
      <c r="ROU39" s="12" t="s">
        <v>3</v>
      </c>
      <c r="ROV39" s="106">
        <v>4619</v>
      </c>
      <c r="ROW39" s="106">
        <v>242.74023</v>
      </c>
      <c r="ROX39" s="107">
        <f t="shared" si="3144"/>
        <v>5.2552550335570471E-2</v>
      </c>
      <c r="ROY39" s="140"/>
      <c r="ROZ39" s="268"/>
      <c r="RPA39" s="265"/>
      <c r="RPB39" s="262"/>
      <c r="RPC39" s="12" t="s">
        <v>3</v>
      </c>
      <c r="RPD39" s="106">
        <v>4619</v>
      </c>
      <c r="RPE39" s="106">
        <v>242.74023</v>
      </c>
      <c r="RPF39" s="107">
        <f t="shared" si="3146"/>
        <v>5.2552550335570471E-2</v>
      </c>
      <c r="RPG39" s="140"/>
      <c r="RPH39" s="268"/>
      <c r="RPI39" s="265"/>
      <c r="RPJ39" s="262"/>
      <c r="RPK39" s="12" t="s">
        <v>3</v>
      </c>
      <c r="RPL39" s="106">
        <v>4619</v>
      </c>
      <c r="RPM39" s="106">
        <v>242.74023</v>
      </c>
      <c r="RPN39" s="107">
        <f t="shared" si="3148"/>
        <v>5.2552550335570471E-2</v>
      </c>
      <c r="RPO39" s="140"/>
      <c r="RPP39" s="268"/>
      <c r="RPQ39" s="265"/>
      <c r="RPR39" s="262"/>
      <c r="RPS39" s="12" t="s">
        <v>3</v>
      </c>
      <c r="RPT39" s="106">
        <v>4619</v>
      </c>
      <c r="RPU39" s="106">
        <v>242.74023</v>
      </c>
      <c r="RPV39" s="107">
        <f t="shared" si="3150"/>
        <v>5.2552550335570471E-2</v>
      </c>
      <c r="RPW39" s="140"/>
      <c r="RPX39" s="268"/>
      <c r="RPY39" s="265"/>
      <c r="RPZ39" s="262"/>
      <c r="RQA39" s="12" t="s">
        <v>3</v>
      </c>
      <c r="RQB39" s="106">
        <v>4619</v>
      </c>
      <c r="RQC39" s="106">
        <v>242.74023</v>
      </c>
      <c r="RQD39" s="107">
        <f t="shared" si="3152"/>
        <v>5.2552550335570471E-2</v>
      </c>
      <c r="RQE39" s="140"/>
      <c r="RQF39" s="268"/>
      <c r="RQG39" s="265"/>
      <c r="RQH39" s="262"/>
      <c r="RQI39" s="12" t="s">
        <v>3</v>
      </c>
      <c r="RQJ39" s="106">
        <v>4619</v>
      </c>
      <c r="RQK39" s="106">
        <v>242.74023</v>
      </c>
      <c r="RQL39" s="107">
        <f t="shared" si="3154"/>
        <v>5.2552550335570471E-2</v>
      </c>
      <c r="RQM39" s="140"/>
      <c r="RQN39" s="268"/>
      <c r="RQO39" s="265"/>
      <c r="RQP39" s="262"/>
      <c r="RQQ39" s="12" t="s">
        <v>3</v>
      </c>
      <c r="RQR39" s="106">
        <v>4619</v>
      </c>
      <c r="RQS39" s="106">
        <v>242.74023</v>
      </c>
      <c r="RQT39" s="107">
        <f t="shared" si="3156"/>
        <v>5.2552550335570471E-2</v>
      </c>
      <c r="RQU39" s="140"/>
      <c r="RQV39" s="268"/>
      <c r="RQW39" s="265"/>
      <c r="RQX39" s="262"/>
      <c r="RQY39" s="12" t="s">
        <v>3</v>
      </c>
      <c r="RQZ39" s="106">
        <v>4619</v>
      </c>
      <c r="RRA39" s="106">
        <v>242.74023</v>
      </c>
      <c r="RRB39" s="107">
        <f t="shared" si="3158"/>
        <v>5.2552550335570471E-2</v>
      </c>
      <c r="RRC39" s="140"/>
      <c r="RRD39" s="268"/>
      <c r="RRE39" s="265"/>
      <c r="RRF39" s="262"/>
      <c r="RRG39" s="12" t="s">
        <v>3</v>
      </c>
      <c r="RRH39" s="106">
        <v>4619</v>
      </c>
      <c r="RRI39" s="106">
        <v>242.74023</v>
      </c>
      <c r="RRJ39" s="107">
        <f t="shared" si="3160"/>
        <v>5.2552550335570471E-2</v>
      </c>
      <c r="RRK39" s="140"/>
      <c r="RRL39" s="268"/>
      <c r="RRM39" s="265"/>
      <c r="RRN39" s="262"/>
      <c r="RRO39" s="12" t="s">
        <v>3</v>
      </c>
      <c r="RRP39" s="106">
        <v>4619</v>
      </c>
      <c r="RRQ39" s="106">
        <v>242.74023</v>
      </c>
      <c r="RRR39" s="107">
        <f t="shared" si="3162"/>
        <v>5.2552550335570471E-2</v>
      </c>
      <c r="RRS39" s="140"/>
      <c r="RRT39" s="268"/>
      <c r="RRU39" s="265"/>
      <c r="RRV39" s="262"/>
      <c r="RRW39" s="12" t="s">
        <v>3</v>
      </c>
      <c r="RRX39" s="106">
        <v>4619</v>
      </c>
      <c r="RRY39" s="106">
        <v>242.74023</v>
      </c>
      <c r="RRZ39" s="107">
        <f t="shared" si="3164"/>
        <v>5.2552550335570471E-2</v>
      </c>
      <c r="RSA39" s="140"/>
      <c r="RSB39" s="268"/>
      <c r="RSC39" s="265"/>
      <c r="RSD39" s="262"/>
      <c r="RSE39" s="12" t="s">
        <v>3</v>
      </c>
      <c r="RSF39" s="106">
        <v>4619</v>
      </c>
      <c r="RSG39" s="106">
        <v>242.74023</v>
      </c>
      <c r="RSH39" s="107">
        <f t="shared" si="3166"/>
        <v>5.2552550335570471E-2</v>
      </c>
      <c r="RSI39" s="140"/>
      <c r="RSJ39" s="268"/>
      <c r="RSK39" s="265"/>
      <c r="RSL39" s="262"/>
      <c r="RSM39" s="12" t="s">
        <v>3</v>
      </c>
      <c r="RSN39" s="106">
        <v>4619</v>
      </c>
      <c r="RSO39" s="106">
        <v>242.74023</v>
      </c>
      <c r="RSP39" s="107">
        <f t="shared" si="3168"/>
        <v>5.2552550335570471E-2</v>
      </c>
      <c r="RSQ39" s="140"/>
      <c r="RSR39" s="268"/>
      <c r="RSS39" s="265"/>
      <c r="RST39" s="262"/>
      <c r="RSU39" s="12" t="s">
        <v>3</v>
      </c>
      <c r="RSV39" s="106">
        <v>4619</v>
      </c>
      <c r="RSW39" s="106">
        <v>242.74023</v>
      </c>
      <c r="RSX39" s="107">
        <f t="shared" si="3170"/>
        <v>5.2552550335570471E-2</v>
      </c>
      <c r="RSY39" s="140"/>
      <c r="RSZ39" s="268"/>
      <c r="RTA39" s="265"/>
      <c r="RTB39" s="262"/>
      <c r="RTC39" s="12" t="s">
        <v>3</v>
      </c>
      <c r="RTD39" s="106">
        <v>4619</v>
      </c>
      <c r="RTE39" s="106">
        <v>242.74023</v>
      </c>
      <c r="RTF39" s="107">
        <f t="shared" si="3172"/>
        <v>5.2552550335570471E-2</v>
      </c>
      <c r="RTG39" s="140"/>
      <c r="RTH39" s="268"/>
      <c r="RTI39" s="265"/>
      <c r="RTJ39" s="262"/>
      <c r="RTK39" s="12" t="s">
        <v>3</v>
      </c>
      <c r="RTL39" s="106">
        <v>4619</v>
      </c>
      <c r="RTM39" s="106">
        <v>242.74023</v>
      </c>
      <c r="RTN39" s="107">
        <f t="shared" si="3174"/>
        <v>5.2552550335570471E-2</v>
      </c>
      <c r="RTO39" s="140"/>
      <c r="RTP39" s="268"/>
      <c r="RTQ39" s="265"/>
      <c r="RTR39" s="262"/>
      <c r="RTS39" s="12" t="s">
        <v>3</v>
      </c>
      <c r="RTT39" s="106">
        <v>4619</v>
      </c>
      <c r="RTU39" s="106">
        <v>242.74023</v>
      </c>
      <c r="RTV39" s="107">
        <f t="shared" si="3176"/>
        <v>5.2552550335570471E-2</v>
      </c>
      <c r="RTW39" s="140"/>
      <c r="RTX39" s="268"/>
      <c r="RTY39" s="265"/>
      <c r="RTZ39" s="262"/>
      <c r="RUA39" s="12" t="s">
        <v>3</v>
      </c>
      <c r="RUB39" s="106">
        <v>4619</v>
      </c>
      <c r="RUC39" s="106">
        <v>242.74023</v>
      </c>
      <c r="RUD39" s="107">
        <f t="shared" si="3178"/>
        <v>5.2552550335570471E-2</v>
      </c>
      <c r="RUE39" s="140"/>
      <c r="RUF39" s="268"/>
      <c r="RUG39" s="265"/>
      <c r="RUH39" s="262"/>
      <c r="RUI39" s="12" t="s">
        <v>3</v>
      </c>
      <c r="RUJ39" s="106">
        <v>4619</v>
      </c>
      <c r="RUK39" s="106">
        <v>242.74023</v>
      </c>
      <c r="RUL39" s="107">
        <f t="shared" si="3180"/>
        <v>5.2552550335570471E-2</v>
      </c>
      <c r="RUM39" s="140"/>
      <c r="RUN39" s="268"/>
      <c r="RUO39" s="265"/>
      <c r="RUP39" s="262"/>
      <c r="RUQ39" s="12" t="s">
        <v>3</v>
      </c>
      <c r="RUR39" s="106">
        <v>4619</v>
      </c>
      <c r="RUS39" s="106">
        <v>242.74023</v>
      </c>
      <c r="RUT39" s="107">
        <f t="shared" si="3182"/>
        <v>5.2552550335570471E-2</v>
      </c>
      <c r="RUU39" s="140"/>
      <c r="RUV39" s="268"/>
      <c r="RUW39" s="265"/>
      <c r="RUX39" s="262"/>
      <c r="RUY39" s="12" t="s">
        <v>3</v>
      </c>
      <c r="RUZ39" s="106">
        <v>4619</v>
      </c>
      <c r="RVA39" s="106">
        <v>242.74023</v>
      </c>
      <c r="RVB39" s="107">
        <f t="shared" si="3184"/>
        <v>5.2552550335570471E-2</v>
      </c>
      <c r="RVC39" s="140"/>
      <c r="RVD39" s="268"/>
      <c r="RVE39" s="265"/>
      <c r="RVF39" s="262"/>
      <c r="RVG39" s="12" t="s">
        <v>3</v>
      </c>
      <c r="RVH39" s="106">
        <v>4619</v>
      </c>
      <c r="RVI39" s="106">
        <v>242.74023</v>
      </c>
      <c r="RVJ39" s="107">
        <f t="shared" si="3186"/>
        <v>5.2552550335570471E-2</v>
      </c>
      <c r="RVK39" s="140"/>
      <c r="RVL39" s="268"/>
      <c r="RVM39" s="265"/>
      <c r="RVN39" s="262"/>
      <c r="RVO39" s="12" t="s">
        <v>3</v>
      </c>
      <c r="RVP39" s="106">
        <v>4619</v>
      </c>
      <c r="RVQ39" s="106">
        <v>242.74023</v>
      </c>
      <c r="RVR39" s="107">
        <f t="shared" si="3188"/>
        <v>5.2552550335570471E-2</v>
      </c>
      <c r="RVS39" s="140"/>
      <c r="RVT39" s="268"/>
      <c r="RVU39" s="265"/>
      <c r="RVV39" s="262"/>
      <c r="RVW39" s="12" t="s">
        <v>3</v>
      </c>
      <c r="RVX39" s="106">
        <v>4619</v>
      </c>
      <c r="RVY39" s="106">
        <v>242.74023</v>
      </c>
      <c r="RVZ39" s="107">
        <f t="shared" si="3190"/>
        <v>5.2552550335570471E-2</v>
      </c>
      <c r="RWA39" s="140"/>
      <c r="RWB39" s="268"/>
      <c r="RWC39" s="265"/>
      <c r="RWD39" s="262"/>
      <c r="RWE39" s="12" t="s">
        <v>3</v>
      </c>
      <c r="RWF39" s="106">
        <v>4619</v>
      </c>
      <c r="RWG39" s="106">
        <v>242.74023</v>
      </c>
      <c r="RWH39" s="107">
        <f t="shared" si="3192"/>
        <v>5.2552550335570471E-2</v>
      </c>
      <c r="RWI39" s="140"/>
      <c r="RWJ39" s="268"/>
      <c r="RWK39" s="265"/>
      <c r="RWL39" s="262"/>
      <c r="RWM39" s="12" t="s">
        <v>3</v>
      </c>
      <c r="RWN39" s="106">
        <v>4619</v>
      </c>
      <c r="RWO39" s="106">
        <v>242.74023</v>
      </c>
      <c r="RWP39" s="107">
        <f t="shared" si="3194"/>
        <v>5.2552550335570471E-2</v>
      </c>
      <c r="RWQ39" s="140"/>
      <c r="RWR39" s="268"/>
      <c r="RWS39" s="265"/>
      <c r="RWT39" s="262"/>
      <c r="RWU39" s="12" t="s">
        <v>3</v>
      </c>
      <c r="RWV39" s="106">
        <v>4619</v>
      </c>
      <c r="RWW39" s="106">
        <v>242.74023</v>
      </c>
      <c r="RWX39" s="107">
        <f t="shared" si="3196"/>
        <v>5.2552550335570471E-2</v>
      </c>
      <c r="RWY39" s="140"/>
      <c r="RWZ39" s="268"/>
      <c r="RXA39" s="265"/>
      <c r="RXB39" s="262"/>
      <c r="RXC39" s="12" t="s">
        <v>3</v>
      </c>
      <c r="RXD39" s="106">
        <v>4619</v>
      </c>
      <c r="RXE39" s="106">
        <v>242.74023</v>
      </c>
      <c r="RXF39" s="107">
        <f t="shared" si="3198"/>
        <v>5.2552550335570471E-2</v>
      </c>
      <c r="RXG39" s="140"/>
      <c r="RXH39" s="268"/>
      <c r="RXI39" s="265"/>
      <c r="RXJ39" s="262"/>
      <c r="RXK39" s="12" t="s">
        <v>3</v>
      </c>
      <c r="RXL39" s="106">
        <v>4619</v>
      </c>
      <c r="RXM39" s="106">
        <v>242.74023</v>
      </c>
      <c r="RXN39" s="107">
        <f t="shared" si="3200"/>
        <v>5.2552550335570471E-2</v>
      </c>
      <c r="RXO39" s="140"/>
      <c r="RXP39" s="268"/>
      <c r="RXQ39" s="265"/>
      <c r="RXR39" s="262"/>
      <c r="RXS39" s="12" t="s">
        <v>3</v>
      </c>
      <c r="RXT39" s="106">
        <v>4619</v>
      </c>
      <c r="RXU39" s="106">
        <v>242.74023</v>
      </c>
      <c r="RXV39" s="107">
        <f t="shared" si="3202"/>
        <v>5.2552550335570471E-2</v>
      </c>
      <c r="RXW39" s="140"/>
      <c r="RXX39" s="268"/>
      <c r="RXY39" s="265"/>
      <c r="RXZ39" s="262"/>
      <c r="RYA39" s="12" t="s">
        <v>3</v>
      </c>
      <c r="RYB39" s="106">
        <v>4619</v>
      </c>
      <c r="RYC39" s="106">
        <v>242.74023</v>
      </c>
      <c r="RYD39" s="107">
        <f t="shared" si="3204"/>
        <v>5.2552550335570471E-2</v>
      </c>
      <c r="RYE39" s="140"/>
      <c r="RYF39" s="268"/>
      <c r="RYG39" s="265"/>
      <c r="RYH39" s="262"/>
      <c r="RYI39" s="12" t="s">
        <v>3</v>
      </c>
      <c r="RYJ39" s="106">
        <v>4619</v>
      </c>
      <c r="RYK39" s="106">
        <v>242.74023</v>
      </c>
      <c r="RYL39" s="107">
        <f t="shared" si="3206"/>
        <v>5.2552550335570471E-2</v>
      </c>
      <c r="RYM39" s="140"/>
      <c r="RYN39" s="268"/>
      <c r="RYO39" s="265"/>
      <c r="RYP39" s="262"/>
      <c r="RYQ39" s="12" t="s">
        <v>3</v>
      </c>
      <c r="RYR39" s="106">
        <v>4619</v>
      </c>
      <c r="RYS39" s="106">
        <v>242.74023</v>
      </c>
      <c r="RYT39" s="107">
        <f t="shared" si="3208"/>
        <v>5.2552550335570471E-2</v>
      </c>
      <c r="RYU39" s="140"/>
      <c r="RYV39" s="268"/>
      <c r="RYW39" s="265"/>
      <c r="RYX39" s="262"/>
      <c r="RYY39" s="12" t="s">
        <v>3</v>
      </c>
      <c r="RYZ39" s="106">
        <v>4619</v>
      </c>
      <c r="RZA39" s="106">
        <v>242.74023</v>
      </c>
      <c r="RZB39" s="107">
        <f t="shared" si="3210"/>
        <v>5.2552550335570471E-2</v>
      </c>
      <c r="RZC39" s="140"/>
      <c r="RZD39" s="268"/>
      <c r="RZE39" s="265"/>
      <c r="RZF39" s="262"/>
      <c r="RZG39" s="12" t="s">
        <v>3</v>
      </c>
      <c r="RZH39" s="106">
        <v>4619</v>
      </c>
      <c r="RZI39" s="106">
        <v>242.74023</v>
      </c>
      <c r="RZJ39" s="107">
        <f t="shared" si="3212"/>
        <v>5.2552550335570471E-2</v>
      </c>
      <c r="RZK39" s="140"/>
      <c r="RZL39" s="268"/>
      <c r="RZM39" s="265"/>
      <c r="RZN39" s="262"/>
      <c r="RZO39" s="12" t="s">
        <v>3</v>
      </c>
      <c r="RZP39" s="106">
        <v>4619</v>
      </c>
      <c r="RZQ39" s="106">
        <v>242.74023</v>
      </c>
      <c r="RZR39" s="107">
        <f t="shared" si="3214"/>
        <v>5.2552550335570471E-2</v>
      </c>
      <c r="RZS39" s="140"/>
      <c r="RZT39" s="268"/>
      <c r="RZU39" s="265"/>
      <c r="RZV39" s="262"/>
      <c r="RZW39" s="12" t="s">
        <v>3</v>
      </c>
      <c r="RZX39" s="106">
        <v>4619</v>
      </c>
      <c r="RZY39" s="106">
        <v>242.74023</v>
      </c>
      <c r="RZZ39" s="107">
        <f t="shared" si="3216"/>
        <v>5.2552550335570471E-2</v>
      </c>
      <c r="SAA39" s="140"/>
      <c r="SAB39" s="268"/>
      <c r="SAC39" s="265"/>
      <c r="SAD39" s="262"/>
      <c r="SAE39" s="12" t="s">
        <v>3</v>
      </c>
      <c r="SAF39" s="106">
        <v>4619</v>
      </c>
      <c r="SAG39" s="106">
        <v>242.74023</v>
      </c>
      <c r="SAH39" s="107">
        <f t="shared" si="3218"/>
        <v>5.2552550335570471E-2</v>
      </c>
      <c r="SAI39" s="140"/>
      <c r="SAJ39" s="268"/>
      <c r="SAK39" s="265"/>
      <c r="SAL39" s="262"/>
      <c r="SAM39" s="12" t="s">
        <v>3</v>
      </c>
      <c r="SAN39" s="106">
        <v>4619</v>
      </c>
      <c r="SAO39" s="106">
        <v>242.74023</v>
      </c>
      <c r="SAP39" s="107">
        <f t="shared" si="3220"/>
        <v>5.2552550335570471E-2</v>
      </c>
      <c r="SAQ39" s="140"/>
      <c r="SAR39" s="268"/>
      <c r="SAS39" s="265"/>
      <c r="SAT39" s="262"/>
      <c r="SAU39" s="12" t="s">
        <v>3</v>
      </c>
      <c r="SAV39" s="106">
        <v>4619</v>
      </c>
      <c r="SAW39" s="106">
        <v>242.74023</v>
      </c>
      <c r="SAX39" s="107">
        <f t="shared" si="3222"/>
        <v>5.2552550335570471E-2</v>
      </c>
      <c r="SAY39" s="140"/>
      <c r="SAZ39" s="268"/>
      <c r="SBA39" s="265"/>
      <c r="SBB39" s="262"/>
      <c r="SBC39" s="12" t="s">
        <v>3</v>
      </c>
      <c r="SBD39" s="106">
        <v>4619</v>
      </c>
      <c r="SBE39" s="106">
        <v>242.74023</v>
      </c>
      <c r="SBF39" s="107">
        <f t="shared" si="3224"/>
        <v>5.2552550335570471E-2</v>
      </c>
      <c r="SBG39" s="140"/>
      <c r="SBH39" s="268"/>
      <c r="SBI39" s="265"/>
      <c r="SBJ39" s="262"/>
      <c r="SBK39" s="12" t="s">
        <v>3</v>
      </c>
      <c r="SBL39" s="106">
        <v>4619</v>
      </c>
      <c r="SBM39" s="106">
        <v>242.74023</v>
      </c>
      <c r="SBN39" s="107">
        <f t="shared" si="3226"/>
        <v>5.2552550335570471E-2</v>
      </c>
      <c r="SBO39" s="140"/>
      <c r="SBP39" s="268"/>
      <c r="SBQ39" s="265"/>
      <c r="SBR39" s="262"/>
      <c r="SBS39" s="12" t="s">
        <v>3</v>
      </c>
      <c r="SBT39" s="106">
        <v>4619</v>
      </c>
      <c r="SBU39" s="106">
        <v>242.74023</v>
      </c>
      <c r="SBV39" s="107">
        <f t="shared" si="3228"/>
        <v>5.2552550335570471E-2</v>
      </c>
      <c r="SBW39" s="140"/>
      <c r="SBX39" s="268"/>
      <c r="SBY39" s="265"/>
      <c r="SBZ39" s="262"/>
      <c r="SCA39" s="12" t="s">
        <v>3</v>
      </c>
      <c r="SCB39" s="106">
        <v>4619</v>
      </c>
      <c r="SCC39" s="106">
        <v>242.74023</v>
      </c>
      <c r="SCD39" s="107">
        <f t="shared" si="3230"/>
        <v>5.2552550335570471E-2</v>
      </c>
      <c r="SCE39" s="140"/>
      <c r="SCF39" s="268"/>
      <c r="SCG39" s="265"/>
      <c r="SCH39" s="262"/>
      <c r="SCI39" s="12" t="s">
        <v>3</v>
      </c>
      <c r="SCJ39" s="106">
        <v>4619</v>
      </c>
      <c r="SCK39" s="106">
        <v>242.74023</v>
      </c>
      <c r="SCL39" s="107">
        <f t="shared" si="3232"/>
        <v>5.2552550335570471E-2</v>
      </c>
      <c r="SCM39" s="140"/>
      <c r="SCN39" s="268"/>
      <c r="SCO39" s="265"/>
      <c r="SCP39" s="262"/>
      <c r="SCQ39" s="12" t="s">
        <v>3</v>
      </c>
      <c r="SCR39" s="106">
        <v>4619</v>
      </c>
      <c r="SCS39" s="106">
        <v>242.74023</v>
      </c>
      <c r="SCT39" s="107">
        <f t="shared" si="3234"/>
        <v>5.2552550335570471E-2</v>
      </c>
      <c r="SCU39" s="140"/>
      <c r="SCV39" s="268"/>
      <c r="SCW39" s="265"/>
      <c r="SCX39" s="262"/>
      <c r="SCY39" s="12" t="s">
        <v>3</v>
      </c>
      <c r="SCZ39" s="106">
        <v>4619</v>
      </c>
      <c r="SDA39" s="106">
        <v>242.74023</v>
      </c>
      <c r="SDB39" s="107">
        <f t="shared" si="3236"/>
        <v>5.2552550335570471E-2</v>
      </c>
      <c r="SDC39" s="140"/>
      <c r="SDD39" s="268"/>
      <c r="SDE39" s="265"/>
      <c r="SDF39" s="262"/>
      <c r="SDG39" s="12" t="s">
        <v>3</v>
      </c>
      <c r="SDH39" s="106">
        <v>4619</v>
      </c>
      <c r="SDI39" s="106">
        <v>242.74023</v>
      </c>
      <c r="SDJ39" s="107">
        <f t="shared" si="3238"/>
        <v>5.2552550335570471E-2</v>
      </c>
      <c r="SDK39" s="140"/>
      <c r="SDL39" s="268"/>
      <c r="SDM39" s="265"/>
      <c r="SDN39" s="262"/>
      <c r="SDO39" s="12" t="s">
        <v>3</v>
      </c>
      <c r="SDP39" s="106">
        <v>4619</v>
      </c>
      <c r="SDQ39" s="106">
        <v>242.74023</v>
      </c>
      <c r="SDR39" s="107">
        <f t="shared" si="3240"/>
        <v>5.2552550335570471E-2</v>
      </c>
      <c r="SDS39" s="140"/>
      <c r="SDT39" s="268"/>
      <c r="SDU39" s="265"/>
      <c r="SDV39" s="262"/>
      <c r="SDW39" s="12" t="s">
        <v>3</v>
      </c>
      <c r="SDX39" s="106">
        <v>4619</v>
      </c>
      <c r="SDY39" s="106">
        <v>242.74023</v>
      </c>
      <c r="SDZ39" s="107">
        <f t="shared" si="3242"/>
        <v>5.2552550335570471E-2</v>
      </c>
      <c r="SEA39" s="140"/>
      <c r="SEB39" s="268"/>
      <c r="SEC39" s="265"/>
      <c r="SED39" s="262"/>
      <c r="SEE39" s="12" t="s">
        <v>3</v>
      </c>
      <c r="SEF39" s="106">
        <v>4619</v>
      </c>
      <c r="SEG39" s="106">
        <v>242.74023</v>
      </c>
      <c r="SEH39" s="107">
        <f t="shared" si="3244"/>
        <v>5.2552550335570471E-2</v>
      </c>
      <c r="SEI39" s="140"/>
      <c r="SEJ39" s="268"/>
      <c r="SEK39" s="265"/>
      <c r="SEL39" s="262"/>
      <c r="SEM39" s="12" t="s">
        <v>3</v>
      </c>
      <c r="SEN39" s="106">
        <v>4619</v>
      </c>
      <c r="SEO39" s="106">
        <v>242.74023</v>
      </c>
      <c r="SEP39" s="107">
        <f t="shared" si="3246"/>
        <v>5.2552550335570471E-2</v>
      </c>
      <c r="SEQ39" s="140"/>
      <c r="SER39" s="268"/>
      <c r="SES39" s="265"/>
      <c r="SET39" s="262"/>
      <c r="SEU39" s="12" t="s">
        <v>3</v>
      </c>
      <c r="SEV39" s="106">
        <v>4619</v>
      </c>
      <c r="SEW39" s="106">
        <v>242.74023</v>
      </c>
      <c r="SEX39" s="107">
        <f t="shared" si="3248"/>
        <v>5.2552550335570471E-2</v>
      </c>
      <c r="SEY39" s="140"/>
      <c r="SEZ39" s="268"/>
      <c r="SFA39" s="265"/>
      <c r="SFB39" s="262"/>
      <c r="SFC39" s="12" t="s">
        <v>3</v>
      </c>
      <c r="SFD39" s="106">
        <v>4619</v>
      </c>
      <c r="SFE39" s="106">
        <v>242.74023</v>
      </c>
      <c r="SFF39" s="107">
        <f t="shared" si="3250"/>
        <v>5.2552550335570471E-2</v>
      </c>
      <c r="SFG39" s="140"/>
      <c r="SFH39" s="268"/>
      <c r="SFI39" s="265"/>
      <c r="SFJ39" s="262"/>
      <c r="SFK39" s="12" t="s">
        <v>3</v>
      </c>
      <c r="SFL39" s="106">
        <v>4619</v>
      </c>
      <c r="SFM39" s="106">
        <v>242.74023</v>
      </c>
      <c r="SFN39" s="107">
        <f t="shared" si="3252"/>
        <v>5.2552550335570471E-2</v>
      </c>
      <c r="SFO39" s="140"/>
      <c r="SFP39" s="268"/>
      <c r="SFQ39" s="265"/>
      <c r="SFR39" s="262"/>
      <c r="SFS39" s="12" t="s">
        <v>3</v>
      </c>
      <c r="SFT39" s="106">
        <v>4619</v>
      </c>
      <c r="SFU39" s="106">
        <v>242.74023</v>
      </c>
      <c r="SFV39" s="107">
        <f t="shared" si="3254"/>
        <v>5.2552550335570471E-2</v>
      </c>
      <c r="SFW39" s="140"/>
      <c r="SFX39" s="268"/>
      <c r="SFY39" s="265"/>
      <c r="SFZ39" s="262"/>
      <c r="SGA39" s="12" t="s">
        <v>3</v>
      </c>
      <c r="SGB39" s="106">
        <v>4619</v>
      </c>
      <c r="SGC39" s="106">
        <v>242.74023</v>
      </c>
      <c r="SGD39" s="107">
        <f t="shared" si="3256"/>
        <v>5.2552550335570471E-2</v>
      </c>
      <c r="SGE39" s="140"/>
      <c r="SGF39" s="268"/>
      <c r="SGG39" s="265"/>
      <c r="SGH39" s="262"/>
      <c r="SGI39" s="12" t="s">
        <v>3</v>
      </c>
      <c r="SGJ39" s="106">
        <v>4619</v>
      </c>
      <c r="SGK39" s="106">
        <v>242.74023</v>
      </c>
      <c r="SGL39" s="107">
        <f t="shared" si="3258"/>
        <v>5.2552550335570471E-2</v>
      </c>
      <c r="SGM39" s="140"/>
      <c r="SGN39" s="268"/>
      <c r="SGO39" s="265"/>
      <c r="SGP39" s="262"/>
      <c r="SGQ39" s="12" t="s">
        <v>3</v>
      </c>
      <c r="SGR39" s="106">
        <v>4619</v>
      </c>
      <c r="SGS39" s="106">
        <v>242.74023</v>
      </c>
      <c r="SGT39" s="107">
        <f t="shared" si="3260"/>
        <v>5.2552550335570471E-2</v>
      </c>
      <c r="SGU39" s="140"/>
      <c r="SGV39" s="268"/>
      <c r="SGW39" s="265"/>
      <c r="SGX39" s="262"/>
      <c r="SGY39" s="12" t="s">
        <v>3</v>
      </c>
      <c r="SGZ39" s="106">
        <v>4619</v>
      </c>
      <c r="SHA39" s="106">
        <v>242.74023</v>
      </c>
      <c r="SHB39" s="107">
        <f t="shared" si="3262"/>
        <v>5.2552550335570471E-2</v>
      </c>
      <c r="SHC39" s="140"/>
      <c r="SHD39" s="268"/>
      <c r="SHE39" s="265"/>
      <c r="SHF39" s="262"/>
      <c r="SHG39" s="12" t="s">
        <v>3</v>
      </c>
      <c r="SHH39" s="106">
        <v>4619</v>
      </c>
      <c r="SHI39" s="106">
        <v>242.74023</v>
      </c>
      <c r="SHJ39" s="107">
        <f t="shared" si="3264"/>
        <v>5.2552550335570471E-2</v>
      </c>
      <c r="SHK39" s="140"/>
      <c r="SHL39" s="268"/>
      <c r="SHM39" s="265"/>
      <c r="SHN39" s="262"/>
      <c r="SHO39" s="12" t="s">
        <v>3</v>
      </c>
      <c r="SHP39" s="106">
        <v>4619</v>
      </c>
      <c r="SHQ39" s="106">
        <v>242.74023</v>
      </c>
      <c r="SHR39" s="107">
        <f t="shared" si="3266"/>
        <v>5.2552550335570471E-2</v>
      </c>
      <c r="SHS39" s="140"/>
      <c r="SHT39" s="268"/>
      <c r="SHU39" s="265"/>
      <c r="SHV39" s="262"/>
      <c r="SHW39" s="12" t="s">
        <v>3</v>
      </c>
      <c r="SHX39" s="106">
        <v>4619</v>
      </c>
      <c r="SHY39" s="106">
        <v>242.74023</v>
      </c>
      <c r="SHZ39" s="107">
        <f t="shared" si="3268"/>
        <v>5.2552550335570471E-2</v>
      </c>
      <c r="SIA39" s="140"/>
      <c r="SIB39" s="268"/>
      <c r="SIC39" s="265"/>
      <c r="SID39" s="262"/>
      <c r="SIE39" s="12" t="s">
        <v>3</v>
      </c>
      <c r="SIF39" s="106">
        <v>4619</v>
      </c>
      <c r="SIG39" s="106">
        <v>242.74023</v>
      </c>
      <c r="SIH39" s="107">
        <f t="shared" si="3270"/>
        <v>5.2552550335570471E-2</v>
      </c>
      <c r="SII39" s="140"/>
      <c r="SIJ39" s="268"/>
      <c r="SIK39" s="265"/>
      <c r="SIL39" s="262"/>
      <c r="SIM39" s="12" t="s">
        <v>3</v>
      </c>
      <c r="SIN39" s="106">
        <v>4619</v>
      </c>
      <c r="SIO39" s="106">
        <v>242.74023</v>
      </c>
      <c r="SIP39" s="107">
        <f t="shared" si="3272"/>
        <v>5.2552550335570471E-2</v>
      </c>
      <c r="SIQ39" s="140"/>
      <c r="SIR39" s="268"/>
      <c r="SIS39" s="265"/>
      <c r="SIT39" s="262"/>
      <c r="SIU39" s="12" t="s">
        <v>3</v>
      </c>
      <c r="SIV39" s="106">
        <v>4619</v>
      </c>
      <c r="SIW39" s="106">
        <v>242.74023</v>
      </c>
      <c r="SIX39" s="107">
        <f t="shared" si="3274"/>
        <v>5.2552550335570471E-2</v>
      </c>
      <c r="SIY39" s="140"/>
      <c r="SIZ39" s="268"/>
      <c r="SJA39" s="265"/>
      <c r="SJB39" s="262"/>
      <c r="SJC39" s="12" t="s">
        <v>3</v>
      </c>
      <c r="SJD39" s="106">
        <v>4619</v>
      </c>
      <c r="SJE39" s="106">
        <v>242.74023</v>
      </c>
      <c r="SJF39" s="107">
        <f t="shared" si="3276"/>
        <v>5.2552550335570471E-2</v>
      </c>
      <c r="SJG39" s="140"/>
      <c r="SJH39" s="268"/>
      <c r="SJI39" s="265"/>
      <c r="SJJ39" s="262"/>
      <c r="SJK39" s="12" t="s">
        <v>3</v>
      </c>
      <c r="SJL39" s="106">
        <v>4619</v>
      </c>
      <c r="SJM39" s="106">
        <v>242.74023</v>
      </c>
      <c r="SJN39" s="107">
        <f t="shared" si="3278"/>
        <v>5.2552550335570471E-2</v>
      </c>
      <c r="SJO39" s="140"/>
      <c r="SJP39" s="268"/>
      <c r="SJQ39" s="265"/>
      <c r="SJR39" s="262"/>
      <c r="SJS39" s="12" t="s">
        <v>3</v>
      </c>
      <c r="SJT39" s="106">
        <v>4619</v>
      </c>
      <c r="SJU39" s="106">
        <v>242.74023</v>
      </c>
      <c r="SJV39" s="107">
        <f t="shared" si="3280"/>
        <v>5.2552550335570471E-2</v>
      </c>
      <c r="SJW39" s="140"/>
      <c r="SJX39" s="268"/>
      <c r="SJY39" s="265"/>
      <c r="SJZ39" s="262"/>
      <c r="SKA39" s="12" t="s">
        <v>3</v>
      </c>
      <c r="SKB39" s="106">
        <v>4619</v>
      </c>
      <c r="SKC39" s="106">
        <v>242.74023</v>
      </c>
      <c r="SKD39" s="107">
        <f t="shared" si="3282"/>
        <v>5.2552550335570471E-2</v>
      </c>
      <c r="SKE39" s="140"/>
      <c r="SKF39" s="268"/>
      <c r="SKG39" s="265"/>
      <c r="SKH39" s="262"/>
      <c r="SKI39" s="12" t="s">
        <v>3</v>
      </c>
      <c r="SKJ39" s="106">
        <v>4619</v>
      </c>
      <c r="SKK39" s="106">
        <v>242.74023</v>
      </c>
      <c r="SKL39" s="107">
        <f t="shared" si="3284"/>
        <v>5.2552550335570471E-2</v>
      </c>
      <c r="SKM39" s="140"/>
      <c r="SKN39" s="268"/>
      <c r="SKO39" s="265"/>
      <c r="SKP39" s="262"/>
      <c r="SKQ39" s="12" t="s">
        <v>3</v>
      </c>
      <c r="SKR39" s="106">
        <v>4619</v>
      </c>
      <c r="SKS39" s="106">
        <v>242.74023</v>
      </c>
      <c r="SKT39" s="107">
        <f t="shared" si="3286"/>
        <v>5.2552550335570471E-2</v>
      </c>
      <c r="SKU39" s="140"/>
      <c r="SKV39" s="268"/>
      <c r="SKW39" s="265"/>
      <c r="SKX39" s="262"/>
      <c r="SKY39" s="12" t="s">
        <v>3</v>
      </c>
      <c r="SKZ39" s="106">
        <v>4619</v>
      </c>
      <c r="SLA39" s="106">
        <v>242.74023</v>
      </c>
      <c r="SLB39" s="107">
        <f t="shared" si="3288"/>
        <v>5.2552550335570471E-2</v>
      </c>
      <c r="SLC39" s="140"/>
      <c r="SLD39" s="268"/>
      <c r="SLE39" s="265"/>
      <c r="SLF39" s="262"/>
      <c r="SLG39" s="12" t="s">
        <v>3</v>
      </c>
      <c r="SLH39" s="106">
        <v>4619</v>
      </c>
      <c r="SLI39" s="106">
        <v>242.74023</v>
      </c>
      <c r="SLJ39" s="107">
        <f t="shared" si="3290"/>
        <v>5.2552550335570471E-2</v>
      </c>
      <c r="SLK39" s="140"/>
      <c r="SLL39" s="268"/>
      <c r="SLM39" s="265"/>
      <c r="SLN39" s="262"/>
      <c r="SLO39" s="12" t="s">
        <v>3</v>
      </c>
      <c r="SLP39" s="106">
        <v>4619</v>
      </c>
      <c r="SLQ39" s="106">
        <v>242.74023</v>
      </c>
      <c r="SLR39" s="107">
        <f t="shared" si="3292"/>
        <v>5.2552550335570471E-2</v>
      </c>
      <c r="SLS39" s="140"/>
      <c r="SLT39" s="268"/>
      <c r="SLU39" s="265"/>
      <c r="SLV39" s="262"/>
      <c r="SLW39" s="12" t="s">
        <v>3</v>
      </c>
      <c r="SLX39" s="106">
        <v>4619</v>
      </c>
      <c r="SLY39" s="106">
        <v>242.74023</v>
      </c>
      <c r="SLZ39" s="107">
        <f t="shared" si="3294"/>
        <v>5.2552550335570471E-2</v>
      </c>
      <c r="SMA39" s="140"/>
      <c r="SMB39" s="268"/>
      <c r="SMC39" s="265"/>
      <c r="SMD39" s="262"/>
      <c r="SME39" s="12" t="s">
        <v>3</v>
      </c>
      <c r="SMF39" s="106">
        <v>4619</v>
      </c>
      <c r="SMG39" s="106">
        <v>242.74023</v>
      </c>
      <c r="SMH39" s="107">
        <f t="shared" si="3296"/>
        <v>5.2552550335570471E-2</v>
      </c>
      <c r="SMI39" s="140"/>
      <c r="SMJ39" s="268"/>
      <c r="SMK39" s="265"/>
      <c r="SML39" s="262"/>
      <c r="SMM39" s="12" t="s">
        <v>3</v>
      </c>
      <c r="SMN39" s="106">
        <v>4619</v>
      </c>
      <c r="SMO39" s="106">
        <v>242.74023</v>
      </c>
      <c r="SMP39" s="107">
        <f t="shared" si="3298"/>
        <v>5.2552550335570471E-2</v>
      </c>
      <c r="SMQ39" s="140"/>
      <c r="SMR39" s="268"/>
      <c r="SMS39" s="265"/>
      <c r="SMT39" s="262"/>
      <c r="SMU39" s="12" t="s">
        <v>3</v>
      </c>
      <c r="SMV39" s="106">
        <v>4619</v>
      </c>
      <c r="SMW39" s="106">
        <v>242.74023</v>
      </c>
      <c r="SMX39" s="107">
        <f t="shared" si="3300"/>
        <v>5.2552550335570471E-2</v>
      </c>
      <c r="SMY39" s="140"/>
      <c r="SMZ39" s="268"/>
      <c r="SNA39" s="265"/>
      <c r="SNB39" s="262"/>
      <c r="SNC39" s="12" t="s">
        <v>3</v>
      </c>
      <c r="SND39" s="106">
        <v>4619</v>
      </c>
      <c r="SNE39" s="106">
        <v>242.74023</v>
      </c>
      <c r="SNF39" s="107">
        <f t="shared" si="3302"/>
        <v>5.2552550335570471E-2</v>
      </c>
      <c r="SNG39" s="140"/>
      <c r="SNH39" s="268"/>
      <c r="SNI39" s="265"/>
      <c r="SNJ39" s="262"/>
      <c r="SNK39" s="12" t="s">
        <v>3</v>
      </c>
      <c r="SNL39" s="106">
        <v>4619</v>
      </c>
      <c r="SNM39" s="106">
        <v>242.74023</v>
      </c>
      <c r="SNN39" s="107">
        <f t="shared" si="3304"/>
        <v>5.2552550335570471E-2</v>
      </c>
      <c r="SNO39" s="140"/>
      <c r="SNP39" s="268"/>
      <c r="SNQ39" s="265"/>
      <c r="SNR39" s="262"/>
      <c r="SNS39" s="12" t="s">
        <v>3</v>
      </c>
      <c r="SNT39" s="106">
        <v>4619</v>
      </c>
      <c r="SNU39" s="106">
        <v>242.74023</v>
      </c>
      <c r="SNV39" s="107">
        <f t="shared" si="3306"/>
        <v>5.2552550335570471E-2</v>
      </c>
      <c r="SNW39" s="140"/>
      <c r="SNX39" s="268"/>
      <c r="SNY39" s="265"/>
      <c r="SNZ39" s="262"/>
      <c r="SOA39" s="12" t="s">
        <v>3</v>
      </c>
      <c r="SOB39" s="106">
        <v>4619</v>
      </c>
      <c r="SOC39" s="106">
        <v>242.74023</v>
      </c>
      <c r="SOD39" s="107">
        <f t="shared" si="3308"/>
        <v>5.2552550335570471E-2</v>
      </c>
      <c r="SOE39" s="140"/>
      <c r="SOF39" s="268"/>
      <c r="SOG39" s="265"/>
      <c r="SOH39" s="262"/>
      <c r="SOI39" s="12" t="s">
        <v>3</v>
      </c>
      <c r="SOJ39" s="106">
        <v>4619</v>
      </c>
      <c r="SOK39" s="106">
        <v>242.74023</v>
      </c>
      <c r="SOL39" s="107">
        <f t="shared" si="3310"/>
        <v>5.2552550335570471E-2</v>
      </c>
      <c r="SOM39" s="140"/>
      <c r="SON39" s="268"/>
      <c r="SOO39" s="265"/>
      <c r="SOP39" s="262"/>
      <c r="SOQ39" s="12" t="s">
        <v>3</v>
      </c>
      <c r="SOR39" s="106">
        <v>4619</v>
      </c>
      <c r="SOS39" s="106">
        <v>242.74023</v>
      </c>
      <c r="SOT39" s="107">
        <f t="shared" si="3312"/>
        <v>5.2552550335570471E-2</v>
      </c>
      <c r="SOU39" s="140"/>
      <c r="SOV39" s="268"/>
      <c r="SOW39" s="265"/>
      <c r="SOX39" s="262"/>
      <c r="SOY39" s="12" t="s">
        <v>3</v>
      </c>
      <c r="SOZ39" s="106">
        <v>4619</v>
      </c>
      <c r="SPA39" s="106">
        <v>242.74023</v>
      </c>
      <c r="SPB39" s="107">
        <f t="shared" si="3314"/>
        <v>5.2552550335570471E-2</v>
      </c>
      <c r="SPC39" s="140"/>
      <c r="SPD39" s="268"/>
      <c r="SPE39" s="265"/>
      <c r="SPF39" s="262"/>
      <c r="SPG39" s="12" t="s">
        <v>3</v>
      </c>
      <c r="SPH39" s="106">
        <v>4619</v>
      </c>
      <c r="SPI39" s="106">
        <v>242.74023</v>
      </c>
      <c r="SPJ39" s="107">
        <f t="shared" si="3316"/>
        <v>5.2552550335570471E-2</v>
      </c>
      <c r="SPK39" s="140"/>
      <c r="SPL39" s="268"/>
      <c r="SPM39" s="265"/>
      <c r="SPN39" s="262"/>
      <c r="SPO39" s="12" t="s">
        <v>3</v>
      </c>
      <c r="SPP39" s="106">
        <v>4619</v>
      </c>
      <c r="SPQ39" s="106">
        <v>242.74023</v>
      </c>
      <c r="SPR39" s="107">
        <f t="shared" si="3318"/>
        <v>5.2552550335570471E-2</v>
      </c>
      <c r="SPS39" s="140"/>
      <c r="SPT39" s="268"/>
      <c r="SPU39" s="265"/>
      <c r="SPV39" s="262"/>
      <c r="SPW39" s="12" t="s">
        <v>3</v>
      </c>
      <c r="SPX39" s="106">
        <v>4619</v>
      </c>
      <c r="SPY39" s="106">
        <v>242.74023</v>
      </c>
      <c r="SPZ39" s="107">
        <f t="shared" si="3320"/>
        <v>5.2552550335570471E-2</v>
      </c>
      <c r="SQA39" s="140"/>
      <c r="SQB39" s="268"/>
      <c r="SQC39" s="265"/>
      <c r="SQD39" s="262"/>
      <c r="SQE39" s="12" t="s">
        <v>3</v>
      </c>
      <c r="SQF39" s="106">
        <v>4619</v>
      </c>
      <c r="SQG39" s="106">
        <v>242.74023</v>
      </c>
      <c r="SQH39" s="107">
        <f t="shared" si="3322"/>
        <v>5.2552550335570471E-2</v>
      </c>
      <c r="SQI39" s="140"/>
      <c r="SQJ39" s="268"/>
      <c r="SQK39" s="265"/>
      <c r="SQL39" s="262"/>
      <c r="SQM39" s="12" t="s">
        <v>3</v>
      </c>
      <c r="SQN39" s="106">
        <v>4619</v>
      </c>
      <c r="SQO39" s="106">
        <v>242.74023</v>
      </c>
      <c r="SQP39" s="107">
        <f t="shared" si="3324"/>
        <v>5.2552550335570471E-2</v>
      </c>
      <c r="SQQ39" s="140"/>
      <c r="SQR39" s="268"/>
      <c r="SQS39" s="265"/>
      <c r="SQT39" s="262"/>
      <c r="SQU39" s="12" t="s">
        <v>3</v>
      </c>
      <c r="SQV39" s="106">
        <v>4619</v>
      </c>
      <c r="SQW39" s="106">
        <v>242.74023</v>
      </c>
      <c r="SQX39" s="107">
        <f t="shared" si="3326"/>
        <v>5.2552550335570471E-2</v>
      </c>
      <c r="SQY39" s="140"/>
      <c r="SQZ39" s="268"/>
      <c r="SRA39" s="265"/>
      <c r="SRB39" s="262"/>
      <c r="SRC39" s="12" t="s">
        <v>3</v>
      </c>
      <c r="SRD39" s="106">
        <v>4619</v>
      </c>
      <c r="SRE39" s="106">
        <v>242.74023</v>
      </c>
      <c r="SRF39" s="107">
        <f t="shared" si="3328"/>
        <v>5.2552550335570471E-2</v>
      </c>
      <c r="SRG39" s="140"/>
      <c r="SRH39" s="268"/>
      <c r="SRI39" s="265"/>
      <c r="SRJ39" s="262"/>
      <c r="SRK39" s="12" t="s">
        <v>3</v>
      </c>
      <c r="SRL39" s="106">
        <v>4619</v>
      </c>
      <c r="SRM39" s="106">
        <v>242.74023</v>
      </c>
      <c r="SRN39" s="107">
        <f t="shared" si="3330"/>
        <v>5.2552550335570471E-2</v>
      </c>
      <c r="SRO39" s="140"/>
      <c r="SRP39" s="268"/>
      <c r="SRQ39" s="265"/>
      <c r="SRR39" s="262"/>
      <c r="SRS39" s="12" t="s">
        <v>3</v>
      </c>
      <c r="SRT39" s="106">
        <v>4619</v>
      </c>
      <c r="SRU39" s="106">
        <v>242.74023</v>
      </c>
      <c r="SRV39" s="107">
        <f t="shared" si="3332"/>
        <v>5.2552550335570471E-2</v>
      </c>
      <c r="SRW39" s="140"/>
      <c r="SRX39" s="268"/>
      <c r="SRY39" s="265"/>
      <c r="SRZ39" s="262"/>
      <c r="SSA39" s="12" t="s">
        <v>3</v>
      </c>
      <c r="SSB39" s="106">
        <v>4619</v>
      </c>
      <c r="SSC39" s="106">
        <v>242.74023</v>
      </c>
      <c r="SSD39" s="107">
        <f t="shared" si="3334"/>
        <v>5.2552550335570471E-2</v>
      </c>
      <c r="SSE39" s="140"/>
      <c r="SSF39" s="268"/>
      <c r="SSG39" s="265"/>
      <c r="SSH39" s="262"/>
      <c r="SSI39" s="12" t="s">
        <v>3</v>
      </c>
      <c r="SSJ39" s="106">
        <v>4619</v>
      </c>
      <c r="SSK39" s="106">
        <v>242.74023</v>
      </c>
      <c r="SSL39" s="107">
        <f t="shared" si="3336"/>
        <v>5.2552550335570471E-2</v>
      </c>
      <c r="SSM39" s="140"/>
      <c r="SSN39" s="268"/>
      <c r="SSO39" s="265"/>
      <c r="SSP39" s="262"/>
      <c r="SSQ39" s="12" t="s">
        <v>3</v>
      </c>
      <c r="SSR39" s="106">
        <v>4619</v>
      </c>
      <c r="SSS39" s="106">
        <v>242.74023</v>
      </c>
      <c r="SST39" s="107">
        <f t="shared" si="3338"/>
        <v>5.2552550335570471E-2</v>
      </c>
      <c r="SSU39" s="140"/>
      <c r="SSV39" s="268"/>
      <c r="SSW39" s="265"/>
      <c r="SSX39" s="262"/>
      <c r="SSY39" s="12" t="s">
        <v>3</v>
      </c>
      <c r="SSZ39" s="106">
        <v>4619</v>
      </c>
      <c r="STA39" s="106">
        <v>242.74023</v>
      </c>
      <c r="STB39" s="107">
        <f t="shared" si="3340"/>
        <v>5.2552550335570471E-2</v>
      </c>
      <c r="STC39" s="140"/>
      <c r="STD39" s="268"/>
      <c r="STE39" s="265"/>
      <c r="STF39" s="262"/>
      <c r="STG39" s="12" t="s">
        <v>3</v>
      </c>
      <c r="STH39" s="106">
        <v>4619</v>
      </c>
      <c r="STI39" s="106">
        <v>242.74023</v>
      </c>
      <c r="STJ39" s="107">
        <f t="shared" si="3342"/>
        <v>5.2552550335570471E-2</v>
      </c>
      <c r="STK39" s="140"/>
      <c r="STL39" s="268"/>
      <c r="STM39" s="265"/>
      <c r="STN39" s="262"/>
      <c r="STO39" s="12" t="s">
        <v>3</v>
      </c>
      <c r="STP39" s="106">
        <v>4619</v>
      </c>
      <c r="STQ39" s="106">
        <v>242.74023</v>
      </c>
      <c r="STR39" s="107">
        <f t="shared" si="3344"/>
        <v>5.2552550335570471E-2</v>
      </c>
      <c r="STS39" s="140"/>
      <c r="STT39" s="268"/>
      <c r="STU39" s="265"/>
      <c r="STV39" s="262"/>
      <c r="STW39" s="12" t="s">
        <v>3</v>
      </c>
      <c r="STX39" s="106">
        <v>4619</v>
      </c>
      <c r="STY39" s="106">
        <v>242.74023</v>
      </c>
      <c r="STZ39" s="107">
        <f t="shared" si="3346"/>
        <v>5.2552550335570471E-2</v>
      </c>
      <c r="SUA39" s="140"/>
      <c r="SUB39" s="268"/>
      <c r="SUC39" s="265"/>
      <c r="SUD39" s="262"/>
      <c r="SUE39" s="12" t="s">
        <v>3</v>
      </c>
      <c r="SUF39" s="106">
        <v>4619</v>
      </c>
      <c r="SUG39" s="106">
        <v>242.74023</v>
      </c>
      <c r="SUH39" s="107">
        <f t="shared" si="3348"/>
        <v>5.2552550335570471E-2</v>
      </c>
      <c r="SUI39" s="140"/>
      <c r="SUJ39" s="268"/>
      <c r="SUK39" s="265"/>
      <c r="SUL39" s="262"/>
      <c r="SUM39" s="12" t="s">
        <v>3</v>
      </c>
      <c r="SUN39" s="106">
        <v>4619</v>
      </c>
      <c r="SUO39" s="106">
        <v>242.74023</v>
      </c>
      <c r="SUP39" s="107">
        <f t="shared" si="3350"/>
        <v>5.2552550335570471E-2</v>
      </c>
      <c r="SUQ39" s="140"/>
      <c r="SUR39" s="268"/>
      <c r="SUS39" s="265"/>
      <c r="SUT39" s="262"/>
      <c r="SUU39" s="12" t="s">
        <v>3</v>
      </c>
      <c r="SUV39" s="106">
        <v>4619</v>
      </c>
      <c r="SUW39" s="106">
        <v>242.74023</v>
      </c>
      <c r="SUX39" s="107">
        <f t="shared" si="3352"/>
        <v>5.2552550335570471E-2</v>
      </c>
      <c r="SUY39" s="140"/>
      <c r="SUZ39" s="268"/>
      <c r="SVA39" s="265"/>
      <c r="SVB39" s="262"/>
      <c r="SVC39" s="12" t="s">
        <v>3</v>
      </c>
      <c r="SVD39" s="106">
        <v>4619</v>
      </c>
      <c r="SVE39" s="106">
        <v>242.74023</v>
      </c>
      <c r="SVF39" s="107">
        <f t="shared" si="3354"/>
        <v>5.2552550335570471E-2</v>
      </c>
      <c r="SVG39" s="140"/>
      <c r="SVH39" s="268"/>
      <c r="SVI39" s="265"/>
      <c r="SVJ39" s="262"/>
      <c r="SVK39" s="12" t="s">
        <v>3</v>
      </c>
      <c r="SVL39" s="106">
        <v>4619</v>
      </c>
      <c r="SVM39" s="106">
        <v>242.74023</v>
      </c>
      <c r="SVN39" s="107">
        <f t="shared" si="3356"/>
        <v>5.2552550335570471E-2</v>
      </c>
      <c r="SVO39" s="140"/>
      <c r="SVP39" s="268"/>
      <c r="SVQ39" s="265"/>
      <c r="SVR39" s="262"/>
      <c r="SVS39" s="12" t="s">
        <v>3</v>
      </c>
      <c r="SVT39" s="106">
        <v>4619</v>
      </c>
      <c r="SVU39" s="106">
        <v>242.74023</v>
      </c>
      <c r="SVV39" s="107">
        <f t="shared" si="3358"/>
        <v>5.2552550335570471E-2</v>
      </c>
      <c r="SVW39" s="140"/>
      <c r="SVX39" s="268"/>
      <c r="SVY39" s="265"/>
      <c r="SVZ39" s="262"/>
      <c r="SWA39" s="12" t="s">
        <v>3</v>
      </c>
      <c r="SWB39" s="106">
        <v>4619</v>
      </c>
      <c r="SWC39" s="106">
        <v>242.74023</v>
      </c>
      <c r="SWD39" s="107">
        <f t="shared" si="3360"/>
        <v>5.2552550335570471E-2</v>
      </c>
      <c r="SWE39" s="140"/>
      <c r="SWF39" s="268"/>
      <c r="SWG39" s="265"/>
      <c r="SWH39" s="262"/>
      <c r="SWI39" s="12" t="s">
        <v>3</v>
      </c>
      <c r="SWJ39" s="106">
        <v>4619</v>
      </c>
      <c r="SWK39" s="106">
        <v>242.74023</v>
      </c>
      <c r="SWL39" s="107">
        <f t="shared" si="3362"/>
        <v>5.2552550335570471E-2</v>
      </c>
      <c r="SWM39" s="140"/>
      <c r="SWN39" s="268"/>
      <c r="SWO39" s="265"/>
      <c r="SWP39" s="262"/>
      <c r="SWQ39" s="12" t="s">
        <v>3</v>
      </c>
      <c r="SWR39" s="106">
        <v>4619</v>
      </c>
      <c r="SWS39" s="106">
        <v>242.74023</v>
      </c>
      <c r="SWT39" s="107">
        <f t="shared" si="3364"/>
        <v>5.2552550335570471E-2</v>
      </c>
      <c r="SWU39" s="140"/>
      <c r="SWV39" s="268"/>
      <c r="SWW39" s="265"/>
      <c r="SWX39" s="262"/>
      <c r="SWY39" s="12" t="s">
        <v>3</v>
      </c>
      <c r="SWZ39" s="106">
        <v>4619</v>
      </c>
      <c r="SXA39" s="106">
        <v>242.74023</v>
      </c>
      <c r="SXB39" s="107">
        <f t="shared" si="3366"/>
        <v>5.2552550335570471E-2</v>
      </c>
      <c r="SXC39" s="140"/>
      <c r="SXD39" s="268"/>
      <c r="SXE39" s="265"/>
      <c r="SXF39" s="262"/>
      <c r="SXG39" s="12" t="s">
        <v>3</v>
      </c>
      <c r="SXH39" s="106">
        <v>4619</v>
      </c>
      <c r="SXI39" s="106">
        <v>242.74023</v>
      </c>
      <c r="SXJ39" s="107">
        <f t="shared" si="3368"/>
        <v>5.2552550335570471E-2</v>
      </c>
      <c r="SXK39" s="140"/>
      <c r="SXL39" s="268"/>
      <c r="SXM39" s="265"/>
      <c r="SXN39" s="262"/>
      <c r="SXO39" s="12" t="s">
        <v>3</v>
      </c>
      <c r="SXP39" s="106">
        <v>4619</v>
      </c>
      <c r="SXQ39" s="106">
        <v>242.74023</v>
      </c>
      <c r="SXR39" s="107">
        <f t="shared" si="3370"/>
        <v>5.2552550335570471E-2</v>
      </c>
      <c r="SXS39" s="140"/>
      <c r="SXT39" s="268"/>
      <c r="SXU39" s="265"/>
      <c r="SXV39" s="262"/>
      <c r="SXW39" s="12" t="s">
        <v>3</v>
      </c>
      <c r="SXX39" s="106">
        <v>4619</v>
      </c>
      <c r="SXY39" s="106">
        <v>242.74023</v>
      </c>
      <c r="SXZ39" s="107">
        <f t="shared" si="3372"/>
        <v>5.2552550335570471E-2</v>
      </c>
      <c r="SYA39" s="140"/>
      <c r="SYB39" s="268"/>
      <c r="SYC39" s="265"/>
      <c r="SYD39" s="262"/>
      <c r="SYE39" s="12" t="s">
        <v>3</v>
      </c>
      <c r="SYF39" s="106">
        <v>4619</v>
      </c>
      <c r="SYG39" s="106">
        <v>242.74023</v>
      </c>
      <c r="SYH39" s="107">
        <f t="shared" si="3374"/>
        <v>5.2552550335570471E-2</v>
      </c>
      <c r="SYI39" s="140"/>
      <c r="SYJ39" s="268"/>
      <c r="SYK39" s="265"/>
      <c r="SYL39" s="262"/>
      <c r="SYM39" s="12" t="s">
        <v>3</v>
      </c>
      <c r="SYN39" s="106">
        <v>4619</v>
      </c>
      <c r="SYO39" s="106">
        <v>242.74023</v>
      </c>
      <c r="SYP39" s="107">
        <f t="shared" si="3376"/>
        <v>5.2552550335570471E-2</v>
      </c>
      <c r="SYQ39" s="140"/>
      <c r="SYR39" s="268"/>
      <c r="SYS39" s="265"/>
      <c r="SYT39" s="262"/>
      <c r="SYU39" s="12" t="s">
        <v>3</v>
      </c>
      <c r="SYV39" s="106">
        <v>4619</v>
      </c>
      <c r="SYW39" s="106">
        <v>242.74023</v>
      </c>
      <c r="SYX39" s="107">
        <f t="shared" si="3378"/>
        <v>5.2552550335570471E-2</v>
      </c>
      <c r="SYY39" s="140"/>
      <c r="SYZ39" s="268"/>
      <c r="SZA39" s="265"/>
      <c r="SZB39" s="262"/>
      <c r="SZC39" s="12" t="s">
        <v>3</v>
      </c>
      <c r="SZD39" s="106">
        <v>4619</v>
      </c>
      <c r="SZE39" s="106">
        <v>242.74023</v>
      </c>
      <c r="SZF39" s="107">
        <f t="shared" si="3380"/>
        <v>5.2552550335570471E-2</v>
      </c>
      <c r="SZG39" s="140"/>
      <c r="SZH39" s="268"/>
      <c r="SZI39" s="265"/>
      <c r="SZJ39" s="262"/>
      <c r="SZK39" s="12" t="s">
        <v>3</v>
      </c>
      <c r="SZL39" s="106">
        <v>4619</v>
      </c>
      <c r="SZM39" s="106">
        <v>242.74023</v>
      </c>
      <c r="SZN39" s="107">
        <f t="shared" si="3382"/>
        <v>5.2552550335570471E-2</v>
      </c>
      <c r="SZO39" s="140"/>
      <c r="SZP39" s="268"/>
      <c r="SZQ39" s="265"/>
      <c r="SZR39" s="262"/>
      <c r="SZS39" s="12" t="s">
        <v>3</v>
      </c>
      <c r="SZT39" s="106">
        <v>4619</v>
      </c>
      <c r="SZU39" s="106">
        <v>242.74023</v>
      </c>
      <c r="SZV39" s="107">
        <f t="shared" si="3384"/>
        <v>5.2552550335570471E-2</v>
      </c>
      <c r="SZW39" s="140"/>
      <c r="SZX39" s="268"/>
      <c r="SZY39" s="265"/>
      <c r="SZZ39" s="262"/>
      <c r="TAA39" s="12" t="s">
        <v>3</v>
      </c>
      <c r="TAB39" s="106">
        <v>4619</v>
      </c>
      <c r="TAC39" s="106">
        <v>242.74023</v>
      </c>
      <c r="TAD39" s="107">
        <f t="shared" si="3386"/>
        <v>5.2552550335570471E-2</v>
      </c>
      <c r="TAE39" s="140"/>
      <c r="TAF39" s="268"/>
      <c r="TAG39" s="265"/>
      <c r="TAH39" s="262"/>
      <c r="TAI39" s="12" t="s">
        <v>3</v>
      </c>
      <c r="TAJ39" s="106">
        <v>4619</v>
      </c>
      <c r="TAK39" s="106">
        <v>242.74023</v>
      </c>
      <c r="TAL39" s="107">
        <f t="shared" si="3388"/>
        <v>5.2552550335570471E-2</v>
      </c>
      <c r="TAM39" s="140"/>
      <c r="TAN39" s="268"/>
      <c r="TAO39" s="265"/>
      <c r="TAP39" s="262"/>
      <c r="TAQ39" s="12" t="s">
        <v>3</v>
      </c>
      <c r="TAR39" s="106">
        <v>4619</v>
      </c>
      <c r="TAS39" s="106">
        <v>242.74023</v>
      </c>
      <c r="TAT39" s="107">
        <f t="shared" si="3390"/>
        <v>5.2552550335570471E-2</v>
      </c>
      <c r="TAU39" s="140"/>
      <c r="TAV39" s="268"/>
      <c r="TAW39" s="265"/>
      <c r="TAX39" s="262"/>
      <c r="TAY39" s="12" t="s">
        <v>3</v>
      </c>
      <c r="TAZ39" s="106">
        <v>4619</v>
      </c>
      <c r="TBA39" s="106">
        <v>242.74023</v>
      </c>
      <c r="TBB39" s="107">
        <f t="shared" si="3392"/>
        <v>5.2552550335570471E-2</v>
      </c>
      <c r="TBC39" s="140"/>
      <c r="TBD39" s="268"/>
      <c r="TBE39" s="265"/>
      <c r="TBF39" s="262"/>
      <c r="TBG39" s="12" t="s">
        <v>3</v>
      </c>
      <c r="TBH39" s="106">
        <v>4619</v>
      </c>
      <c r="TBI39" s="106">
        <v>242.74023</v>
      </c>
      <c r="TBJ39" s="107">
        <f t="shared" si="3394"/>
        <v>5.2552550335570471E-2</v>
      </c>
      <c r="TBK39" s="140"/>
      <c r="TBL39" s="268"/>
      <c r="TBM39" s="265"/>
      <c r="TBN39" s="262"/>
      <c r="TBO39" s="12" t="s">
        <v>3</v>
      </c>
      <c r="TBP39" s="106">
        <v>4619</v>
      </c>
      <c r="TBQ39" s="106">
        <v>242.74023</v>
      </c>
      <c r="TBR39" s="107">
        <f t="shared" si="3396"/>
        <v>5.2552550335570471E-2</v>
      </c>
      <c r="TBS39" s="140"/>
      <c r="TBT39" s="268"/>
      <c r="TBU39" s="265"/>
      <c r="TBV39" s="262"/>
      <c r="TBW39" s="12" t="s">
        <v>3</v>
      </c>
      <c r="TBX39" s="106">
        <v>4619</v>
      </c>
      <c r="TBY39" s="106">
        <v>242.74023</v>
      </c>
      <c r="TBZ39" s="107">
        <f t="shared" si="3398"/>
        <v>5.2552550335570471E-2</v>
      </c>
      <c r="TCA39" s="140"/>
      <c r="TCB39" s="268"/>
      <c r="TCC39" s="265"/>
      <c r="TCD39" s="262"/>
      <c r="TCE39" s="12" t="s">
        <v>3</v>
      </c>
      <c r="TCF39" s="106">
        <v>4619</v>
      </c>
      <c r="TCG39" s="106">
        <v>242.74023</v>
      </c>
      <c r="TCH39" s="107">
        <f t="shared" si="3400"/>
        <v>5.2552550335570471E-2</v>
      </c>
      <c r="TCI39" s="140"/>
      <c r="TCJ39" s="268"/>
      <c r="TCK39" s="265"/>
      <c r="TCL39" s="262"/>
      <c r="TCM39" s="12" t="s">
        <v>3</v>
      </c>
      <c r="TCN39" s="106">
        <v>4619</v>
      </c>
      <c r="TCO39" s="106">
        <v>242.74023</v>
      </c>
      <c r="TCP39" s="107">
        <f t="shared" si="3402"/>
        <v>5.2552550335570471E-2</v>
      </c>
      <c r="TCQ39" s="140"/>
      <c r="TCR39" s="268"/>
      <c r="TCS39" s="265"/>
      <c r="TCT39" s="262"/>
      <c r="TCU39" s="12" t="s">
        <v>3</v>
      </c>
      <c r="TCV39" s="106">
        <v>4619</v>
      </c>
      <c r="TCW39" s="106">
        <v>242.74023</v>
      </c>
      <c r="TCX39" s="107">
        <f t="shared" si="3404"/>
        <v>5.2552550335570471E-2</v>
      </c>
      <c r="TCY39" s="140"/>
      <c r="TCZ39" s="268"/>
      <c r="TDA39" s="265"/>
      <c r="TDB39" s="262"/>
      <c r="TDC39" s="12" t="s">
        <v>3</v>
      </c>
      <c r="TDD39" s="106">
        <v>4619</v>
      </c>
      <c r="TDE39" s="106">
        <v>242.74023</v>
      </c>
      <c r="TDF39" s="107">
        <f t="shared" si="3406"/>
        <v>5.2552550335570471E-2</v>
      </c>
      <c r="TDG39" s="140"/>
      <c r="TDH39" s="268"/>
      <c r="TDI39" s="265"/>
      <c r="TDJ39" s="262"/>
      <c r="TDK39" s="12" t="s">
        <v>3</v>
      </c>
      <c r="TDL39" s="106">
        <v>4619</v>
      </c>
      <c r="TDM39" s="106">
        <v>242.74023</v>
      </c>
      <c r="TDN39" s="107">
        <f t="shared" si="3408"/>
        <v>5.2552550335570471E-2</v>
      </c>
      <c r="TDO39" s="140"/>
      <c r="TDP39" s="268"/>
      <c r="TDQ39" s="265"/>
      <c r="TDR39" s="262"/>
      <c r="TDS39" s="12" t="s">
        <v>3</v>
      </c>
      <c r="TDT39" s="106">
        <v>4619</v>
      </c>
      <c r="TDU39" s="106">
        <v>242.74023</v>
      </c>
      <c r="TDV39" s="107">
        <f t="shared" si="3410"/>
        <v>5.2552550335570471E-2</v>
      </c>
      <c r="TDW39" s="140"/>
      <c r="TDX39" s="268"/>
      <c r="TDY39" s="265"/>
      <c r="TDZ39" s="262"/>
      <c r="TEA39" s="12" t="s">
        <v>3</v>
      </c>
      <c r="TEB39" s="106">
        <v>4619</v>
      </c>
      <c r="TEC39" s="106">
        <v>242.74023</v>
      </c>
      <c r="TED39" s="107">
        <f t="shared" si="3412"/>
        <v>5.2552550335570471E-2</v>
      </c>
      <c r="TEE39" s="140"/>
      <c r="TEF39" s="268"/>
      <c r="TEG39" s="265"/>
      <c r="TEH39" s="262"/>
      <c r="TEI39" s="12" t="s">
        <v>3</v>
      </c>
      <c r="TEJ39" s="106">
        <v>4619</v>
      </c>
      <c r="TEK39" s="106">
        <v>242.74023</v>
      </c>
      <c r="TEL39" s="107">
        <f t="shared" si="3414"/>
        <v>5.2552550335570471E-2</v>
      </c>
      <c r="TEM39" s="140"/>
      <c r="TEN39" s="268"/>
      <c r="TEO39" s="265"/>
      <c r="TEP39" s="262"/>
      <c r="TEQ39" s="12" t="s">
        <v>3</v>
      </c>
      <c r="TER39" s="106">
        <v>4619</v>
      </c>
      <c r="TES39" s="106">
        <v>242.74023</v>
      </c>
      <c r="TET39" s="107">
        <f t="shared" si="3416"/>
        <v>5.2552550335570471E-2</v>
      </c>
      <c r="TEU39" s="140"/>
      <c r="TEV39" s="268"/>
      <c r="TEW39" s="265"/>
      <c r="TEX39" s="262"/>
      <c r="TEY39" s="12" t="s">
        <v>3</v>
      </c>
      <c r="TEZ39" s="106">
        <v>4619</v>
      </c>
      <c r="TFA39" s="106">
        <v>242.74023</v>
      </c>
      <c r="TFB39" s="107">
        <f t="shared" si="3418"/>
        <v>5.2552550335570471E-2</v>
      </c>
      <c r="TFC39" s="140"/>
      <c r="TFD39" s="268"/>
      <c r="TFE39" s="265"/>
      <c r="TFF39" s="262"/>
      <c r="TFG39" s="12" t="s">
        <v>3</v>
      </c>
      <c r="TFH39" s="106">
        <v>4619</v>
      </c>
      <c r="TFI39" s="106">
        <v>242.74023</v>
      </c>
      <c r="TFJ39" s="107">
        <f t="shared" si="3420"/>
        <v>5.2552550335570471E-2</v>
      </c>
      <c r="TFK39" s="140"/>
      <c r="TFL39" s="268"/>
      <c r="TFM39" s="265"/>
      <c r="TFN39" s="262"/>
      <c r="TFO39" s="12" t="s">
        <v>3</v>
      </c>
      <c r="TFP39" s="106">
        <v>4619</v>
      </c>
      <c r="TFQ39" s="106">
        <v>242.74023</v>
      </c>
      <c r="TFR39" s="107">
        <f t="shared" si="3422"/>
        <v>5.2552550335570471E-2</v>
      </c>
      <c r="TFS39" s="140"/>
      <c r="TFT39" s="268"/>
      <c r="TFU39" s="265"/>
      <c r="TFV39" s="262"/>
      <c r="TFW39" s="12" t="s">
        <v>3</v>
      </c>
      <c r="TFX39" s="106">
        <v>4619</v>
      </c>
      <c r="TFY39" s="106">
        <v>242.74023</v>
      </c>
      <c r="TFZ39" s="107">
        <f t="shared" si="3424"/>
        <v>5.2552550335570471E-2</v>
      </c>
      <c r="TGA39" s="140"/>
      <c r="TGB39" s="268"/>
      <c r="TGC39" s="265"/>
      <c r="TGD39" s="262"/>
      <c r="TGE39" s="12" t="s">
        <v>3</v>
      </c>
      <c r="TGF39" s="106">
        <v>4619</v>
      </c>
      <c r="TGG39" s="106">
        <v>242.74023</v>
      </c>
      <c r="TGH39" s="107">
        <f t="shared" si="3426"/>
        <v>5.2552550335570471E-2</v>
      </c>
      <c r="TGI39" s="140"/>
      <c r="TGJ39" s="268"/>
      <c r="TGK39" s="265"/>
      <c r="TGL39" s="262"/>
      <c r="TGM39" s="12" t="s">
        <v>3</v>
      </c>
      <c r="TGN39" s="106">
        <v>4619</v>
      </c>
      <c r="TGO39" s="106">
        <v>242.74023</v>
      </c>
      <c r="TGP39" s="107">
        <f t="shared" si="3428"/>
        <v>5.2552550335570471E-2</v>
      </c>
      <c r="TGQ39" s="140"/>
      <c r="TGR39" s="268"/>
      <c r="TGS39" s="265"/>
      <c r="TGT39" s="262"/>
      <c r="TGU39" s="12" t="s">
        <v>3</v>
      </c>
      <c r="TGV39" s="106">
        <v>4619</v>
      </c>
      <c r="TGW39" s="106">
        <v>242.74023</v>
      </c>
      <c r="TGX39" s="107">
        <f t="shared" si="3430"/>
        <v>5.2552550335570471E-2</v>
      </c>
      <c r="TGY39" s="140"/>
      <c r="TGZ39" s="268"/>
      <c r="THA39" s="265"/>
      <c r="THB39" s="262"/>
      <c r="THC39" s="12" t="s">
        <v>3</v>
      </c>
      <c r="THD39" s="106">
        <v>4619</v>
      </c>
      <c r="THE39" s="106">
        <v>242.74023</v>
      </c>
      <c r="THF39" s="107">
        <f t="shared" si="3432"/>
        <v>5.2552550335570471E-2</v>
      </c>
      <c r="THG39" s="140"/>
      <c r="THH39" s="268"/>
      <c r="THI39" s="265"/>
      <c r="THJ39" s="262"/>
      <c r="THK39" s="12" t="s">
        <v>3</v>
      </c>
      <c r="THL39" s="106">
        <v>4619</v>
      </c>
      <c r="THM39" s="106">
        <v>242.74023</v>
      </c>
      <c r="THN39" s="107">
        <f t="shared" si="3434"/>
        <v>5.2552550335570471E-2</v>
      </c>
      <c r="THO39" s="140"/>
      <c r="THP39" s="268"/>
      <c r="THQ39" s="265"/>
      <c r="THR39" s="262"/>
      <c r="THS39" s="12" t="s">
        <v>3</v>
      </c>
      <c r="THT39" s="106">
        <v>4619</v>
      </c>
      <c r="THU39" s="106">
        <v>242.74023</v>
      </c>
      <c r="THV39" s="107">
        <f t="shared" si="3436"/>
        <v>5.2552550335570471E-2</v>
      </c>
      <c r="THW39" s="140"/>
      <c r="THX39" s="268"/>
      <c r="THY39" s="265"/>
      <c r="THZ39" s="262"/>
      <c r="TIA39" s="12" t="s">
        <v>3</v>
      </c>
      <c r="TIB39" s="106">
        <v>4619</v>
      </c>
      <c r="TIC39" s="106">
        <v>242.74023</v>
      </c>
      <c r="TID39" s="107">
        <f t="shared" si="3438"/>
        <v>5.2552550335570471E-2</v>
      </c>
      <c r="TIE39" s="140"/>
      <c r="TIF39" s="268"/>
      <c r="TIG39" s="265"/>
      <c r="TIH39" s="262"/>
      <c r="TII39" s="12" t="s">
        <v>3</v>
      </c>
      <c r="TIJ39" s="106">
        <v>4619</v>
      </c>
      <c r="TIK39" s="106">
        <v>242.74023</v>
      </c>
      <c r="TIL39" s="107">
        <f t="shared" si="3440"/>
        <v>5.2552550335570471E-2</v>
      </c>
      <c r="TIM39" s="140"/>
      <c r="TIN39" s="268"/>
      <c r="TIO39" s="265"/>
      <c r="TIP39" s="262"/>
      <c r="TIQ39" s="12" t="s">
        <v>3</v>
      </c>
      <c r="TIR39" s="106">
        <v>4619</v>
      </c>
      <c r="TIS39" s="106">
        <v>242.74023</v>
      </c>
      <c r="TIT39" s="107">
        <f t="shared" si="3442"/>
        <v>5.2552550335570471E-2</v>
      </c>
      <c r="TIU39" s="140"/>
      <c r="TIV39" s="268"/>
      <c r="TIW39" s="265"/>
      <c r="TIX39" s="262"/>
      <c r="TIY39" s="12" t="s">
        <v>3</v>
      </c>
      <c r="TIZ39" s="106">
        <v>4619</v>
      </c>
      <c r="TJA39" s="106">
        <v>242.74023</v>
      </c>
      <c r="TJB39" s="107">
        <f t="shared" si="3444"/>
        <v>5.2552550335570471E-2</v>
      </c>
      <c r="TJC39" s="140"/>
      <c r="TJD39" s="268"/>
      <c r="TJE39" s="265"/>
      <c r="TJF39" s="262"/>
      <c r="TJG39" s="12" t="s">
        <v>3</v>
      </c>
      <c r="TJH39" s="106">
        <v>4619</v>
      </c>
      <c r="TJI39" s="106">
        <v>242.74023</v>
      </c>
      <c r="TJJ39" s="107">
        <f t="shared" si="3446"/>
        <v>5.2552550335570471E-2</v>
      </c>
      <c r="TJK39" s="140"/>
      <c r="TJL39" s="268"/>
      <c r="TJM39" s="265"/>
      <c r="TJN39" s="262"/>
      <c r="TJO39" s="12" t="s">
        <v>3</v>
      </c>
      <c r="TJP39" s="106">
        <v>4619</v>
      </c>
      <c r="TJQ39" s="106">
        <v>242.74023</v>
      </c>
      <c r="TJR39" s="107">
        <f t="shared" si="3448"/>
        <v>5.2552550335570471E-2</v>
      </c>
      <c r="TJS39" s="140"/>
      <c r="TJT39" s="268"/>
      <c r="TJU39" s="265"/>
      <c r="TJV39" s="262"/>
      <c r="TJW39" s="12" t="s">
        <v>3</v>
      </c>
      <c r="TJX39" s="106">
        <v>4619</v>
      </c>
      <c r="TJY39" s="106">
        <v>242.74023</v>
      </c>
      <c r="TJZ39" s="107">
        <f t="shared" si="3450"/>
        <v>5.2552550335570471E-2</v>
      </c>
      <c r="TKA39" s="140"/>
      <c r="TKB39" s="268"/>
      <c r="TKC39" s="265"/>
      <c r="TKD39" s="262"/>
      <c r="TKE39" s="12" t="s">
        <v>3</v>
      </c>
      <c r="TKF39" s="106">
        <v>4619</v>
      </c>
      <c r="TKG39" s="106">
        <v>242.74023</v>
      </c>
      <c r="TKH39" s="107">
        <f t="shared" si="3452"/>
        <v>5.2552550335570471E-2</v>
      </c>
      <c r="TKI39" s="140"/>
      <c r="TKJ39" s="268"/>
      <c r="TKK39" s="265"/>
      <c r="TKL39" s="262"/>
      <c r="TKM39" s="12" t="s">
        <v>3</v>
      </c>
      <c r="TKN39" s="106">
        <v>4619</v>
      </c>
      <c r="TKO39" s="106">
        <v>242.74023</v>
      </c>
      <c r="TKP39" s="107">
        <f t="shared" si="3454"/>
        <v>5.2552550335570471E-2</v>
      </c>
      <c r="TKQ39" s="140"/>
      <c r="TKR39" s="268"/>
      <c r="TKS39" s="265"/>
      <c r="TKT39" s="262"/>
      <c r="TKU39" s="12" t="s">
        <v>3</v>
      </c>
      <c r="TKV39" s="106">
        <v>4619</v>
      </c>
      <c r="TKW39" s="106">
        <v>242.74023</v>
      </c>
      <c r="TKX39" s="107">
        <f t="shared" si="3456"/>
        <v>5.2552550335570471E-2</v>
      </c>
      <c r="TKY39" s="140"/>
      <c r="TKZ39" s="268"/>
      <c r="TLA39" s="265"/>
      <c r="TLB39" s="262"/>
      <c r="TLC39" s="12" t="s">
        <v>3</v>
      </c>
      <c r="TLD39" s="106">
        <v>4619</v>
      </c>
      <c r="TLE39" s="106">
        <v>242.74023</v>
      </c>
      <c r="TLF39" s="107">
        <f t="shared" si="3458"/>
        <v>5.2552550335570471E-2</v>
      </c>
      <c r="TLG39" s="140"/>
      <c r="TLH39" s="268"/>
      <c r="TLI39" s="265"/>
      <c r="TLJ39" s="262"/>
      <c r="TLK39" s="12" t="s">
        <v>3</v>
      </c>
      <c r="TLL39" s="106">
        <v>4619</v>
      </c>
      <c r="TLM39" s="106">
        <v>242.74023</v>
      </c>
      <c r="TLN39" s="107">
        <f t="shared" si="3460"/>
        <v>5.2552550335570471E-2</v>
      </c>
      <c r="TLO39" s="140"/>
      <c r="TLP39" s="268"/>
      <c r="TLQ39" s="265"/>
      <c r="TLR39" s="262"/>
      <c r="TLS39" s="12" t="s">
        <v>3</v>
      </c>
      <c r="TLT39" s="106">
        <v>4619</v>
      </c>
      <c r="TLU39" s="106">
        <v>242.74023</v>
      </c>
      <c r="TLV39" s="107">
        <f t="shared" si="3462"/>
        <v>5.2552550335570471E-2</v>
      </c>
      <c r="TLW39" s="140"/>
      <c r="TLX39" s="268"/>
      <c r="TLY39" s="265"/>
      <c r="TLZ39" s="262"/>
      <c r="TMA39" s="12" t="s">
        <v>3</v>
      </c>
      <c r="TMB39" s="106">
        <v>4619</v>
      </c>
      <c r="TMC39" s="106">
        <v>242.74023</v>
      </c>
      <c r="TMD39" s="107">
        <f t="shared" si="3464"/>
        <v>5.2552550335570471E-2</v>
      </c>
      <c r="TME39" s="140"/>
      <c r="TMF39" s="268"/>
      <c r="TMG39" s="265"/>
      <c r="TMH39" s="262"/>
      <c r="TMI39" s="12" t="s">
        <v>3</v>
      </c>
      <c r="TMJ39" s="106">
        <v>4619</v>
      </c>
      <c r="TMK39" s="106">
        <v>242.74023</v>
      </c>
      <c r="TML39" s="107">
        <f t="shared" si="3466"/>
        <v>5.2552550335570471E-2</v>
      </c>
      <c r="TMM39" s="140"/>
      <c r="TMN39" s="268"/>
      <c r="TMO39" s="265"/>
      <c r="TMP39" s="262"/>
      <c r="TMQ39" s="12" t="s">
        <v>3</v>
      </c>
      <c r="TMR39" s="106">
        <v>4619</v>
      </c>
      <c r="TMS39" s="106">
        <v>242.74023</v>
      </c>
      <c r="TMT39" s="107">
        <f t="shared" si="3468"/>
        <v>5.2552550335570471E-2</v>
      </c>
      <c r="TMU39" s="140"/>
      <c r="TMV39" s="268"/>
      <c r="TMW39" s="265"/>
      <c r="TMX39" s="262"/>
      <c r="TMY39" s="12" t="s">
        <v>3</v>
      </c>
      <c r="TMZ39" s="106">
        <v>4619</v>
      </c>
      <c r="TNA39" s="106">
        <v>242.74023</v>
      </c>
      <c r="TNB39" s="107">
        <f t="shared" si="3470"/>
        <v>5.2552550335570471E-2</v>
      </c>
      <c r="TNC39" s="140"/>
      <c r="TND39" s="268"/>
      <c r="TNE39" s="265"/>
      <c r="TNF39" s="262"/>
      <c r="TNG39" s="12" t="s">
        <v>3</v>
      </c>
      <c r="TNH39" s="106">
        <v>4619</v>
      </c>
      <c r="TNI39" s="106">
        <v>242.74023</v>
      </c>
      <c r="TNJ39" s="107">
        <f t="shared" si="3472"/>
        <v>5.2552550335570471E-2</v>
      </c>
      <c r="TNK39" s="140"/>
      <c r="TNL39" s="268"/>
      <c r="TNM39" s="265"/>
      <c r="TNN39" s="262"/>
      <c r="TNO39" s="12" t="s">
        <v>3</v>
      </c>
      <c r="TNP39" s="106">
        <v>4619</v>
      </c>
      <c r="TNQ39" s="106">
        <v>242.74023</v>
      </c>
      <c r="TNR39" s="107">
        <f t="shared" si="3474"/>
        <v>5.2552550335570471E-2</v>
      </c>
      <c r="TNS39" s="140"/>
      <c r="TNT39" s="268"/>
      <c r="TNU39" s="265"/>
      <c r="TNV39" s="262"/>
      <c r="TNW39" s="12" t="s">
        <v>3</v>
      </c>
      <c r="TNX39" s="106">
        <v>4619</v>
      </c>
      <c r="TNY39" s="106">
        <v>242.74023</v>
      </c>
      <c r="TNZ39" s="107">
        <f t="shared" si="3476"/>
        <v>5.2552550335570471E-2</v>
      </c>
      <c r="TOA39" s="140"/>
      <c r="TOB39" s="268"/>
      <c r="TOC39" s="265"/>
      <c r="TOD39" s="262"/>
      <c r="TOE39" s="12" t="s">
        <v>3</v>
      </c>
      <c r="TOF39" s="106">
        <v>4619</v>
      </c>
      <c r="TOG39" s="106">
        <v>242.74023</v>
      </c>
      <c r="TOH39" s="107">
        <f t="shared" si="3478"/>
        <v>5.2552550335570471E-2</v>
      </c>
      <c r="TOI39" s="140"/>
      <c r="TOJ39" s="268"/>
      <c r="TOK39" s="265"/>
      <c r="TOL39" s="262"/>
      <c r="TOM39" s="12" t="s">
        <v>3</v>
      </c>
      <c r="TON39" s="106">
        <v>4619</v>
      </c>
      <c r="TOO39" s="106">
        <v>242.74023</v>
      </c>
      <c r="TOP39" s="107">
        <f t="shared" si="3480"/>
        <v>5.2552550335570471E-2</v>
      </c>
      <c r="TOQ39" s="140"/>
      <c r="TOR39" s="268"/>
      <c r="TOS39" s="265"/>
      <c r="TOT39" s="262"/>
      <c r="TOU39" s="12" t="s">
        <v>3</v>
      </c>
      <c r="TOV39" s="106">
        <v>4619</v>
      </c>
      <c r="TOW39" s="106">
        <v>242.74023</v>
      </c>
      <c r="TOX39" s="107">
        <f t="shared" si="3482"/>
        <v>5.2552550335570471E-2</v>
      </c>
      <c r="TOY39" s="140"/>
      <c r="TOZ39" s="268"/>
      <c r="TPA39" s="265"/>
      <c r="TPB39" s="262"/>
      <c r="TPC39" s="12" t="s">
        <v>3</v>
      </c>
      <c r="TPD39" s="106">
        <v>4619</v>
      </c>
      <c r="TPE39" s="106">
        <v>242.74023</v>
      </c>
      <c r="TPF39" s="107">
        <f t="shared" si="3484"/>
        <v>5.2552550335570471E-2</v>
      </c>
      <c r="TPG39" s="140"/>
      <c r="TPH39" s="268"/>
      <c r="TPI39" s="265"/>
      <c r="TPJ39" s="262"/>
      <c r="TPK39" s="12" t="s">
        <v>3</v>
      </c>
      <c r="TPL39" s="106">
        <v>4619</v>
      </c>
      <c r="TPM39" s="106">
        <v>242.74023</v>
      </c>
      <c r="TPN39" s="107">
        <f t="shared" si="3486"/>
        <v>5.2552550335570471E-2</v>
      </c>
      <c r="TPO39" s="140"/>
      <c r="TPP39" s="268"/>
      <c r="TPQ39" s="265"/>
      <c r="TPR39" s="262"/>
      <c r="TPS39" s="12" t="s">
        <v>3</v>
      </c>
      <c r="TPT39" s="106">
        <v>4619</v>
      </c>
      <c r="TPU39" s="106">
        <v>242.74023</v>
      </c>
      <c r="TPV39" s="107">
        <f t="shared" si="3488"/>
        <v>5.2552550335570471E-2</v>
      </c>
      <c r="TPW39" s="140"/>
      <c r="TPX39" s="268"/>
      <c r="TPY39" s="265"/>
      <c r="TPZ39" s="262"/>
      <c r="TQA39" s="12" t="s">
        <v>3</v>
      </c>
      <c r="TQB39" s="106">
        <v>4619</v>
      </c>
      <c r="TQC39" s="106">
        <v>242.74023</v>
      </c>
      <c r="TQD39" s="107">
        <f t="shared" si="3490"/>
        <v>5.2552550335570471E-2</v>
      </c>
      <c r="TQE39" s="140"/>
      <c r="TQF39" s="268"/>
      <c r="TQG39" s="265"/>
      <c r="TQH39" s="262"/>
      <c r="TQI39" s="12" t="s">
        <v>3</v>
      </c>
      <c r="TQJ39" s="106">
        <v>4619</v>
      </c>
      <c r="TQK39" s="106">
        <v>242.74023</v>
      </c>
      <c r="TQL39" s="107">
        <f t="shared" si="3492"/>
        <v>5.2552550335570471E-2</v>
      </c>
      <c r="TQM39" s="140"/>
      <c r="TQN39" s="268"/>
      <c r="TQO39" s="265"/>
      <c r="TQP39" s="262"/>
      <c r="TQQ39" s="12" t="s">
        <v>3</v>
      </c>
      <c r="TQR39" s="106">
        <v>4619</v>
      </c>
      <c r="TQS39" s="106">
        <v>242.74023</v>
      </c>
      <c r="TQT39" s="107">
        <f t="shared" si="3494"/>
        <v>5.2552550335570471E-2</v>
      </c>
      <c r="TQU39" s="140"/>
      <c r="TQV39" s="268"/>
      <c r="TQW39" s="265"/>
      <c r="TQX39" s="262"/>
      <c r="TQY39" s="12" t="s">
        <v>3</v>
      </c>
      <c r="TQZ39" s="106">
        <v>4619</v>
      </c>
      <c r="TRA39" s="106">
        <v>242.74023</v>
      </c>
      <c r="TRB39" s="107">
        <f t="shared" si="3496"/>
        <v>5.2552550335570471E-2</v>
      </c>
      <c r="TRC39" s="140"/>
      <c r="TRD39" s="268"/>
      <c r="TRE39" s="265"/>
      <c r="TRF39" s="262"/>
      <c r="TRG39" s="12" t="s">
        <v>3</v>
      </c>
      <c r="TRH39" s="106">
        <v>4619</v>
      </c>
      <c r="TRI39" s="106">
        <v>242.74023</v>
      </c>
      <c r="TRJ39" s="107">
        <f t="shared" si="3498"/>
        <v>5.2552550335570471E-2</v>
      </c>
      <c r="TRK39" s="140"/>
      <c r="TRL39" s="268"/>
      <c r="TRM39" s="265"/>
      <c r="TRN39" s="262"/>
      <c r="TRO39" s="12" t="s">
        <v>3</v>
      </c>
      <c r="TRP39" s="106">
        <v>4619</v>
      </c>
      <c r="TRQ39" s="106">
        <v>242.74023</v>
      </c>
      <c r="TRR39" s="107">
        <f t="shared" si="3500"/>
        <v>5.2552550335570471E-2</v>
      </c>
      <c r="TRS39" s="140"/>
      <c r="TRT39" s="268"/>
      <c r="TRU39" s="265"/>
      <c r="TRV39" s="262"/>
      <c r="TRW39" s="12" t="s">
        <v>3</v>
      </c>
      <c r="TRX39" s="106">
        <v>4619</v>
      </c>
      <c r="TRY39" s="106">
        <v>242.74023</v>
      </c>
      <c r="TRZ39" s="107">
        <f t="shared" si="3502"/>
        <v>5.2552550335570471E-2</v>
      </c>
      <c r="TSA39" s="140"/>
      <c r="TSB39" s="268"/>
      <c r="TSC39" s="265"/>
      <c r="TSD39" s="262"/>
      <c r="TSE39" s="12" t="s">
        <v>3</v>
      </c>
      <c r="TSF39" s="106">
        <v>4619</v>
      </c>
      <c r="TSG39" s="106">
        <v>242.74023</v>
      </c>
      <c r="TSH39" s="107">
        <f t="shared" si="3504"/>
        <v>5.2552550335570471E-2</v>
      </c>
      <c r="TSI39" s="140"/>
      <c r="TSJ39" s="268"/>
      <c r="TSK39" s="265"/>
      <c r="TSL39" s="262"/>
      <c r="TSM39" s="12" t="s">
        <v>3</v>
      </c>
      <c r="TSN39" s="106">
        <v>4619</v>
      </c>
      <c r="TSO39" s="106">
        <v>242.74023</v>
      </c>
      <c r="TSP39" s="107">
        <f t="shared" si="3506"/>
        <v>5.2552550335570471E-2</v>
      </c>
      <c r="TSQ39" s="140"/>
      <c r="TSR39" s="268"/>
      <c r="TSS39" s="265"/>
      <c r="TST39" s="262"/>
      <c r="TSU39" s="12" t="s">
        <v>3</v>
      </c>
      <c r="TSV39" s="106">
        <v>4619</v>
      </c>
      <c r="TSW39" s="106">
        <v>242.74023</v>
      </c>
      <c r="TSX39" s="107">
        <f t="shared" si="3508"/>
        <v>5.2552550335570471E-2</v>
      </c>
      <c r="TSY39" s="140"/>
      <c r="TSZ39" s="268"/>
      <c r="TTA39" s="265"/>
      <c r="TTB39" s="262"/>
      <c r="TTC39" s="12" t="s">
        <v>3</v>
      </c>
      <c r="TTD39" s="106">
        <v>4619</v>
      </c>
      <c r="TTE39" s="106">
        <v>242.74023</v>
      </c>
      <c r="TTF39" s="107">
        <f t="shared" si="3510"/>
        <v>5.2552550335570471E-2</v>
      </c>
      <c r="TTG39" s="140"/>
      <c r="TTH39" s="268"/>
      <c r="TTI39" s="265"/>
      <c r="TTJ39" s="262"/>
      <c r="TTK39" s="12" t="s">
        <v>3</v>
      </c>
      <c r="TTL39" s="106">
        <v>4619</v>
      </c>
      <c r="TTM39" s="106">
        <v>242.74023</v>
      </c>
      <c r="TTN39" s="107">
        <f t="shared" si="3512"/>
        <v>5.2552550335570471E-2</v>
      </c>
      <c r="TTO39" s="140"/>
      <c r="TTP39" s="268"/>
      <c r="TTQ39" s="265"/>
      <c r="TTR39" s="262"/>
      <c r="TTS39" s="12" t="s">
        <v>3</v>
      </c>
      <c r="TTT39" s="106">
        <v>4619</v>
      </c>
      <c r="TTU39" s="106">
        <v>242.74023</v>
      </c>
      <c r="TTV39" s="107">
        <f t="shared" si="3514"/>
        <v>5.2552550335570471E-2</v>
      </c>
      <c r="TTW39" s="140"/>
      <c r="TTX39" s="268"/>
      <c r="TTY39" s="265"/>
      <c r="TTZ39" s="262"/>
      <c r="TUA39" s="12" t="s">
        <v>3</v>
      </c>
      <c r="TUB39" s="106">
        <v>4619</v>
      </c>
      <c r="TUC39" s="106">
        <v>242.74023</v>
      </c>
      <c r="TUD39" s="107">
        <f t="shared" si="3516"/>
        <v>5.2552550335570471E-2</v>
      </c>
      <c r="TUE39" s="140"/>
      <c r="TUF39" s="268"/>
      <c r="TUG39" s="265"/>
      <c r="TUH39" s="262"/>
      <c r="TUI39" s="12" t="s">
        <v>3</v>
      </c>
      <c r="TUJ39" s="106">
        <v>4619</v>
      </c>
      <c r="TUK39" s="106">
        <v>242.74023</v>
      </c>
      <c r="TUL39" s="107">
        <f t="shared" si="3518"/>
        <v>5.2552550335570471E-2</v>
      </c>
      <c r="TUM39" s="140"/>
      <c r="TUN39" s="268"/>
      <c r="TUO39" s="265"/>
      <c r="TUP39" s="262"/>
      <c r="TUQ39" s="12" t="s">
        <v>3</v>
      </c>
      <c r="TUR39" s="106">
        <v>4619</v>
      </c>
      <c r="TUS39" s="106">
        <v>242.74023</v>
      </c>
      <c r="TUT39" s="107">
        <f t="shared" si="3520"/>
        <v>5.2552550335570471E-2</v>
      </c>
      <c r="TUU39" s="140"/>
      <c r="TUV39" s="268"/>
      <c r="TUW39" s="265"/>
      <c r="TUX39" s="262"/>
      <c r="TUY39" s="12" t="s">
        <v>3</v>
      </c>
      <c r="TUZ39" s="106">
        <v>4619</v>
      </c>
      <c r="TVA39" s="106">
        <v>242.74023</v>
      </c>
      <c r="TVB39" s="107">
        <f t="shared" si="3522"/>
        <v>5.2552550335570471E-2</v>
      </c>
      <c r="TVC39" s="140"/>
      <c r="TVD39" s="268"/>
      <c r="TVE39" s="265"/>
      <c r="TVF39" s="262"/>
      <c r="TVG39" s="12" t="s">
        <v>3</v>
      </c>
      <c r="TVH39" s="106">
        <v>4619</v>
      </c>
      <c r="TVI39" s="106">
        <v>242.74023</v>
      </c>
      <c r="TVJ39" s="107">
        <f t="shared" si="3524"/>
        <v>5.2552550335570471E-2</v>
      </c>
      <c r="TVK39" s="140"/>
      <c r="TVL39" s="268"/>
      <c r="TVM39" s="265"/>
      <c r="TVN39" s="262"/>
      <c r="TVO39" s="12" t="s">
        <v>3</v>
      </c>
      <c r="TVP39" s="106">
        <v>4619</v>
      </c>
      <c r="TVQ39" s="106">
        <v>242.74023</v>
      </c>
      <c r="TVR39" s="107">
        <f t="shared" si="3526"/>
        <v>5.2552550335570471E-2</v>
      </c>
      <c r="TVS39" s="140"/>
      <c r="TVT39" s="268"/>
      <c r="TVU39" s="265"/>
      <c r="TVV39" s="262"/>
      <c r="TVW39" s="12" t="s">
        <v>3</v>
      </c>
      <c r="TVX39" s="106">
        <v>4619</v>
      </c>
      <c r="TVY39" s="106">
        <v>242.74023</v>
      </c>
      <c r="TVZ39" s="107">
        <f t="shared" si="3528"/>
        <v>5.2552550335570471E-2</v>
      </c>
      <c r="TWA39" s="140"/>
      <c r="TWB39" s="268"/>
      <c r="TWC39" s="265"/>
      <c r="TWD39" s="262"/>
      <c r="TWE39" s="12" t="s">
        <v>3</v>
      </c>
      <c r="TWF39" s="106">
        <v>4619</v>
      </c>
      <c r="TWG39" s="106">
        <v>242.74023</v>
      </c>
      <c r="TWH39" s="107">
        <f t="shared" si="3530"/>
        <v>5.2552550335570471E-2</v>
      </c>
      <c r="TWI39" s="140"/>
      <c r="TWJ39" s="268"/>
      <c r="TWK39" s="265"/>
      <c r="TWL39" s="262"/>
      <c r="TWM39" s="12" t="s">
        <v>3</v>
      </c>
      <c r="TWN39" s="106">
        <v>4619</v>
      </c>
      <c r="TWO39" s="106">
        <v>242.74023</v>
      </c>
      <c r="TWP39" s="107">
        <f t="shared" si="3532"/>
        <v>5.2552550335570471E-2</v>
      </c>
      <c r="TWQ39" s="140"/>
      <c r="TWR39" s="268"/>
      <c r="TWS39" s="265"/>
      <c r="TWT39" s="262"/>
      <c r="TWU39" s="12" t="s">
        <v>3</v>
      </c>
      <c r="TWV39" s="106">
        <v>4619</v>
      </c>
      <c r="TWW39" s="106">
        <v>242.74023</v>
      </c>
      <c r="TWX39" s="107">
        <f t="shared" si="3534"/>
        <v>5.2552550335570471E-2</v>
      </c>
      <c r="TWY39" s="140"/>
      <c r="TWZ39" s="268"/>
      <c r="TXA39" s="265"/>
      <c r="TXB39" s="262"/>
      <c r="TXC39" s="12" t="s">
        <v>3</v>
      </c>
      <c r="TXD39" s="106">
        <v>4619</v>
      </c>
      <c r="TXE39" s="106">
        <v>242.74023</v>
      </c>
      <c r="TXF39" s="107">
        <f t="shared" si="3536"/>
        <v>5.2552550335570471E-2</v>
      </c>
      <c r="TXG39" s="140"/>
      <c r="TXH39" s="268"/>
      <c r="TXI39" s="265"/>
      <c r="TXJ39" s="262"/>
      <c r="TXK39" s="12" t="s">
        <v>3</v>
      </c>
      <c r="TXL39" s="106">
        <v>4619</v>
      </c>
      <c r="TXM39" s="106">
        <v>242.74023</v>
      </c>
      <c r="TXN39" s="107">
        <f t="shared" si="3538"/>
        <v>5.2552550335570471E-2</v>
      </c>
      <c r="TXO39" s="140"/>
      <c r="TXP39" s="268"/>
      <c r="TXQ39" s="265"/>
      <c r="TXR39" s="262"/>
      <c r="TXS39" s="12" t="s">
        <v>3</v>
      </c>
      <c r="TXT39" s="106">
        <v>4619</v>
      </c>
      <c r="TXU39" s="106">
        <v>242.74023</v>
      </c>
      <c r="TXV39" s="107">
        <f t="shared" si="3540"/>
        <v>5.2552550335570471E-2</v>
      </c>
      <c r="TXW39" s="140"/>
      <c r="TXX39" s="268"/>
      <c r="TXY39" s="265"/>
      <c r="TXZ39" s="262"/>
      <c r="TYA39" s="12" t="s">
        <v>3</v>
      </c>
      <c r="TYB39" s="106">
        <v>4619</v>
      </c>
      <c r="TYC39" s="106">
        <v>242.74023</v>
      </c>
      <c r="TYD39" s="107">
        <f t="shared" si="3542"/>
        <v>5.2552550335570471E-2</v>
      </c>
      <c r="TYE39" s="140"/>
      <c r="TYF39" s="268"/>
      <c r="TYG39" s="265"/>
      <c r="TYH39" s="262"/>
      <c r="TYI39" s="12" t="s">
        <v>3</v>
      </c>
      <c r="TYJ39" s="106">
        <v>4619</v>
      </c>
      <c r="TYK39" s="106">
        <v>242.74023</v>
      </c>
      <c r="TYL39" s="107">
        <f t="shared" si="3544"/>
        <v>5.2552550335570471E-2</v>
      </c>
      <c r="TYM39" s="140"/>
      <c r="TYN39" s="268"/>
      <c r="TYO39" s="265"/>
      <c r="TYP39" s="262"/>
      <c r="TYQ39" s="12" t="s">
        <v>3</v>
      </c>
      <c r="TYR39" s="106">
        <v>4619</v>
      </c>
      <c r="TYS39" s="106">
        <v>242.74023</v>
      </c>
      <c r="TYT39" s="107">
        <f t="shared" si="3546"/>
        <v>5.2552550335570471E-2</v>
      </c>
      <c r="TYU39" s="140"/>
      <c r="TYV39" s="268"/>
      <c r="TYW39" s="265"/>
      <c r="TYX39" s="262"/>
      <c r="TYY39" s="12" t="s">
        <v>3</v>
      </c>
      <c r="TYZ39" s="106">
        <v>4619</v>
      </c>
      <c r="TZA39" s="106">
        <v>242.74023</v>
      </c>
      <c r="TZB39" s="107">
        <f t="shared" si="3548"/>
        <v>5.2552550335570471E-2</v>
      </c>
      <c r="TZC39" s="140"/>
      <c r="TZD39" s="268"/>
      <c r="TZE39" s="265"/>
      <c r="TZF39" s="262"/>
      <c r="TZG39" s="12" t="s">
        <v>3</v>
      </c>
      <c r="TZH39" s="106">
        <v>4619</v>
      </c>
      <c r="TZI39" s="106">
        <v>242.74023</v>
      </c>
      <c r="TZJ39" s="107">
        <f t="shared" si="3550"/>
        <v>5.2552550335570471E-2</v>
      </c>
      <c r="TZK39" s="140"/>
      <c r="TZL39" s="268"/>
      <c r="TZM39" s="265"/>
      <c r="TZN39" s="262"/>
      <c r="TZO39" s="12" t="s">
        <v>3</v>
      </c>
      <c r="TZP39" s="106">
        <v>4619</v>
      </c>
      <c r="TZQ39" s="106">
        <v>242.74023</v>
      </c>
      <c r="TZR39" s="107">
        <f t="shared" si="3552"/>
        <v>5.2552550335570471E-2</v>
      </c>
      <c r="TZS39" s="140"/>
      <c r="TZT39" s="268"/>
      <c r="TZU39" s="265"/>
      <c r="TZV39" s="262"/>
      <c r="TZW39" s="12" t="s">
        <v>3</v>
      </c>
      <c r="TZX39" s="106">
        <v>4619</v>
      </c>
      <c r="TZY39" s="106">
        <v>242.74023</v>
      </c>
      <c r="TZZ39" s="107">
        <f t="shared" si="3554"/>
        <v>5.2552550335570471E-2</v>
      </c>
      <c r="UAA39" s="140"/>
      <c r="UAB39" s="268"/>
      <c r="UAC39" s="265"/>
      <c r="UAD39" s="262"/>
      <c r="UAE39" s="12" t="s">
        <v>3</v>
      </c>
      <c r="UAF39" s="106">
        <v>4619</v>
      </c>
      <c r="UAG39" s="106">
        <v>242.74023</v>
      </c>
      <c r="UAH39" s="107">
        <f t="shared" si="3556"/>
        <v>5.2552550335570471E-2</v>
      </c>
      <c r="UAI39" s="140"/>
      <c r="UAJ39" s="268"/>
      <c r="UAK39" s="265"/>
      <c r="UAL39" s="262"/>
      <c r="UAM39" s="12" t="s">
        <v>3</v>
      </c>
      <c r="UAN39" s="106">
        <v>4619</v>
      </c>
      <c r="UAO39" s="106">
        <v>242.74023</v>
      </c>
      <c r="UAP39" s="107">
        <f t="shared" si="3558"/>
        <v>5.2552550335570471E-2</v>
      </c>
      <c r="UAQ39" s="140"/>
      <c r="UAR39" s="268"/>
      <c r="UAS39" s="265"/>
      <c r="UAT39" s="262"/>
      <c r="UAU39" s="12" t="s">
        <v>3</v>
      </c>
      <c r="UAV39" s="106">
        <v>4619</v>
      </c>
      <c r="UAW39" s="106">
        <v>242.74023</v>
      </c>
      <c r="UAX39" s="107">
        <f t="shared" si="3560"/>
        <v>5.2552550335570471E-2</v>
      </c>
      <c r="UAY39" s="140"/>
      <c r="UAZ39" s="268"/>
      <c r="UBA39" s="265"/>
      <c r="UBB39" s="262"/>
      <c r="UBC39" s="12" t="s">
        <v>3</v>
      </c>
      <c r="UBD39" s="106">
        <v>4619</v>
      </c>
      <c r="UBE39" s="106">
        <v>242.74023</v>
      </c>
      <c r="UBF39" s="107">
        <f t="shared" si="3562"/>
        <v>5.2552550335570471E-2</v>
      </c>
      <c r="UBG39" s="140"/>
      <c r="UBH39" s="268"/>
      <c r="UBI39" s="265"/>
      <c r="UBJ39" s="262"/>
      <c r="UBK39" s="12" t="s">
        <v>3</v>
      </c>
      <c r="UBL39" s="106">
        <v>4619</v>
      </c>
      <c r="UBM39" s="106">
        <v>242.74023</v>
      </c>
      <c r="UBN39" s="107">
        <f t="shared" si="3564"/>
        <v>5.2552550335570471E-2</v>
      </c>
      <c r="UBO39" s="140"/>
      <c r="UBP39" s="268"/>
      <c r="UBQ39" s="265"/>
      <c r="UBR39" s="262"/>
      <c r="UBS39" s="12" t="s">
        <v>3</v>
      </c>
      <c r="UBT39" s="106">
        <v>4619</v>
      </c>
      <c r="UBU39" s="106">
        <v>242.74023</v>
      </c>
      <c r="UBV39" s="107">
        <f t="shared" si="3566"/>
        <v>5.2552550335570471E-2</v>
      </c>
      <c r="UBW39" s="140"/>
      <c r="UBX39" s="268"/>
      <c r="UBY39" s="265"/>
      <c r="UBZ39" s="262"/>
      <c r="UCA39" s="12" t="s">
        <v>3</v>
      </c>
      <c r="UCB39" s="106">
        <v>4619</v>
      </c>
      <c r="UCC39" s="106">
        <v>242.74023</v>
      </c>
      <c r="UCD39" s="107">
        <f t="shared" si="3568"/>
        <v>5.2552550335570471E-2</v>
      </c>
      <c r="UCE39" s="140"/>
      <c r="UCF39" s="268"/>
      <c r="UCG39" s="265"/>
      <c r="UCH39" s="262"/>
      <c r="UCI39" s="12" t="s">
        <v>3</v>
      </c>
      <c r="UCJ39" s="106">
        <v>4619</v>
      </c>
      <c r="UCK39" s="106">
        <v>242.74023</v>
      </c>
      <c r="UCL39" s="107">
        <f t="shared" si="3570"/>
        <v>5.2552550335570471E-2</v>
      </c>
      <c r="UCM39" s="140"/>
      <c r="UCN39" s="268"/>
      <c r="UCO39" s="265"/>
      <c r="UCP39" s="262"/>
      <c r="UCQ39" s="12" t="s">
        <v>3</v>
      </c>
      <c r="UCR39" s="106">
        <v>4619</v>
      </c>
      <c r="UCS39" s="106">
        <v>242.74023</v>
      </c>
      <c r="UCT39" s="107">
        <f t="shared" si="3572"/>
        <v>5.2552550335570471E-2</v>
      </c>
      <c r="UCU39" s="140"/>
      <c r="UCV39" s="268"/>
      <c r="UCW39" s="265"/>
      <c r="UCX39" s="262"/>
      <c r="UCY39" s="12" t="s">
        <v>3</v>
      </c>
      <c r="UCZ39" s="106">
        <v>4619</v>
      </c>
      <c r="UDA39" s="106">
        <v>242.74023</v>
      </c>
      <c r="UDB39" s="107">
        <f t="shared" si="3574"/>
        <v>5.2552550335570471E-2</v>
      </c>
      <c r="UDC39" s="140"/>
      <c r="UDD39" s="268"/>
      <c r="UDE39" s="265"/>
      <c r="UDF39" s="262"/>
      <c r="UDG39" s="12" t="s">
        <v>3</v>
      </c>
      <c r="UDH39" s="106">
        <v>4619</v>
      </c>
      <c r="UDI39" s="106">
        <v>242.74023</v>
      </c>
      <c r="UDJ39" s="107">
        <f t="shared" si="3576"/>
        <v>5.2552550335570471E-2</v>
      </c>
      <c r="UDK39" s="140"/>
      <c r="UDL39" s="268"/>
      <c r="UDM39" s="265"/>
      <c r="UDN39" s="262"/>
      <c r="UDO39" s="12" t="s">
        <v>3</v>
      </c>
      <c r="UDP39" s="106">
        <v>4619</v>
      </c>
      <c r="UDQ39" s="106">
        <v>242.74023</v>
      </c>
      <c r="UDR39" s="107">
        <f t="shared" si="3578"/>
        <v>5.2552550335570471E-2</v>
      </c>
      <c r="UDS39" s="140"/>
      <c r="UDT39" s="268"/>
      <c r="UDU39" s="265"/>
      <c r="UDV39" s="262"/>
      <c r="UDW39" s="12" t="s">
        <v>3</v>
      </c>
      <c r="UDX39" s="106">
        <v>4619</v>
      </c>
      <c r="UDY39" s="106">
        <v>242.74023</v>
      </c>
      <c r="UDZ39" s="107">
        <f t="shared" si="3580"/>
        <v>5.2552550335570471E-2</v>
      </c>
      <c r="UEA39" s="140"/>
      <c r="UEB39" s="268"/>
      <c r="UEC39" s="265"/>
      <c r="UED39" s="262"/>
      <c r="UEE39" s="12" t="s">
        <v>3</v>
      </c>
      <c r="UEF39" s="106">
        <v>4619</v>
      </c>
      <c r="UEG39" s="106">
        <v>242.74023</v>
      </c>
      <c r="UEH39" s="107">
        <f t="shared" si="3582"/>
        <v>5.2552550335570471E-2</v>
      </c>
      <c r="UEI39" s="140"/>
      <c r="UEJ39" s="268"/>
      <c r="UEK39" s="265"/>
      <c r="UEL39" s="262"/>
      <c r="UEM39" s="12" t="s">
        <v>3</v>
      </c>
      <c r="UEN39" s="106">
        <v>4619</v>
      </c>
      <c r="UEO39" s="106">
        <v>242.74023</v>
      </c>
      <c r="UEP39" s="107">
        <f t="shared" si="3584"/>
        <v>5.2552550335570471E-2</v>
      </c>
      <c r="UEQ39" s="140"/>
      <c r="UER39" s="268"/>
      <c r="UES39" s="265"/>
      <c r="UET39" s="262"/>
      <c r="UEU39" s="12" t="s">
        <v>3</v>
      </c>
      <c r="UEV39" s="106">
        <v>4619</v>
      </c>
      <c r="UEW39" s="106">
        <v>242.74023</v>
      </c>
      <c r="UEX39" s="107">
        <f t="shared" si="3586"/>
        <v>5.2552550335570471E-2</v>
      </c>
      <c r="UEY39" s="140"/>
      <c r="UEZ39" s="268"/>
      <c r="UFA39" s="265"/>
      <c r="UFB39" s="262"/>
      <c r="UFC39" s="12" t="s">
        <v>3</v>
      </c>
      <c r="UFD39" s="106">
        <v>4619</v>
      </c>
      <c r="UFE39" s="106">
        <v>242.74023</v>
      </c>
      <c r="UFF39" s="107">
        <f t="shared" si="3588"/>
        <v>5.2552550335570471E-2</v>
      </c>
      <c r="UFG39" s="140"/>
      <c r="UFH39" s="268"/>
      <c r="UFI39" s="265"/>
      <c r="UFJ39" s="262"/>
      <c r="UFK39" s="12" t="s">
        <v>3</v>
      </c>
      <c r="UFL39" s="106">
        <v>4619</v>
      </c>
      <c r="UFM39" s="106">
        <v>242.74023</v>
      </c>
      <c r="UFN39" s="107">
        <f t="shared" si="3590"/>
        <v>5.2552550335570471E-2</v>
      </c>
      <c r="UFO39" s="140"/>
      <c r="UFP39" s="268"/>
      <c r="UFQ39" s="265"/>
      <c r="UFR39" s="262"/>
      <c r="UFS39" s="12" t="s">
        <v>3</v>
      </c>
      <c r="UFT39" s="106">
        <v>4619</v>
      </c>
      <c r="UFU39" s="106">
        <v>242.74023</v>
      </c>
      <c r="UFV39" s="107">
        <f t="shared" si="3592"/>
        <v>5.2552550335570471E-2</v>
      </c>
      <c r="UFW39" s="140"/>
      <c r="UFX39" s="268"/>
      <c r="UFY39" s="265"/>
      <c r="UFZ39" s="262"/>
      <c r="UGA39" s="12" t="s">
        <v>3</v>
      </c>
      <c r="UGB39" s="106">
        <v>4619</v>
      </c>
      <c r="UGC39" s="106">
        <v>242.74023</v>
      </c>
      <c r="UGD39" s="107">
        <f t="shared" si="3594"/>
        <v>5.2552550335570471E-2</v>
      </c>
      <c r="UGE39" s="140"/>
      <c r="UGF39" s="268"/>
      <c r="UGG39" s="265"/>
      <c r="UGH39" s="262"/>
      <c r="UGI39" s="12" t="s">
        <v>3</v>
      </c>
      <c r="UGJ39" s="106">
        <v>4619</v>
      </c>
      <c r="UGK39" s="106">
        <v>242.74023</v>
      </c>
      <c r="UGL39" s="107">
        <f t="shared" si="3596"/>
        <v>5.2552550335570471E-2</v>
      </c>
      <c r="UGM39" s="140"/>
      <c r="UGN39" s="268"/>
      <c r="UGO39" s="265"/>
      <c r="UGP39" s="262"/>
      <c r="UGQ39" s="12" t="s">
        <v>3</v>
      </c>
      <c r="UGR39" s="106">
        <v>4619</v>
      </c>
      <c r="UGS39" s="106">
        <v>242.74023</v>
      </c>
      <c r="UGT39" s="107">
        <f t="shared" si="3598"/>
        <v>5.2552550335570471E-2</v>
      </c>
      <c r="UGU39" s="140"/>
      <c r="UGV39" s="268"/>
      <c r="UGW39" s="265"/>
      <c r="UGX39" s="262"/>
      <c r="UGY39" s="12" t="s">
        <v>3</v>
      </c>
      <c r="UGZ39" s="106">
        <v>4619</v>
      </c>
      <c r="UHA39" s="106">
        <v>242.74023</v>
      </c>
      <c r="UHB39" s="107">
        <f t="shared" si="3600"/>
        <v>5.2552550335570471E-2</v>
      </c>
      <c r="UHC39" s="140"/>
      <c r="UHD39" s="268"/>
      <c r="UHE39" s="265"/>
      <c r="UHF39" s="262"/>
      <c r="UHG39" s="12" t="s">
        <v>3</v>
      </c>
      <c r="UHH39" s="106">
        <v>4619</v>
      </c>
      <c r="UHI39" s="106">
        <v>242.74023</v>
      </c>
      <c r="UHJ39" s="107">
        <f t="shared" si="3602"/>
        <v>5.2552550335570471E-2</v>
      </c>
      <c r="UHK39" s="140"/>
      <c r="UHL39" s="268"/>
      <c r="UHM39" s="265"/>
      <c r="UHN39" s="262"/>
      <c r="UHO39" s="12" t="s">
        <v>3</v>
      </c>
      <c r="UHP39" s="106">
        <v>4619</v>
      </c>
      <c r="UHQ39" s="106">
        <v>242.74023</v>
      </c>
      <c r="UHR39" s="107">
        <f t="shared" si="3604"/>
        <v>5.2552550335570471E-2</v>
      </c>
      <c r="UHS39" s="140"/>
      <c r="UHT39" s="268"/>
      <c r="UHU39" s="265"/>
      <c r="UHV39" s="262"/>
      <c r="UHW39" s="12" t="s">
        <v>3</v>
      </c>
      <c r="UHX39" s="106">
        <v>4619</v>
      </c>
      <c r="UHY39" s="106">
        <v>242.74023</v>
      </c>
      <c r="UHZ39" s="107">
        <f t="shared" si="3606"/>
        <v>5.2552550335570471E-2</v>
      </c>
      <c r="UIA39" s="140"/>
      <c r="UIB39" s="268"/>
      <c r="UIC39" s="265"/>
      <c r="UID39" s="262"/>
      <c r="UIE39" s="12" t="s">
        <v>3</v>
      </c>
      <c r="UIF39" s="106">
        <v>4619</v>
      </c>
      <c r="UIG39" s="106">
        <v>242.74023</v>
      </c>
      <c r="UIH39" s="107">
        <f t="shared" si="3608"/>
        <v>5.2552550335570471E-2</v>
      </c>
      <c r="UII39" s="140"/>
      <c r="UIJ39" s="268"/>
      <c r="UIK39" s="265"/>
      <c r="UIL39" s="262"/>
      <c r="UIM39" s="12" t="s">
        <v>3</v>
      </c>
      <c r="UIN39" s="106">
        <v>4619</v>
      </c>
      <c r="UIO39" s="106">
        <v>242.74023</v>
      </c>
      <c r="UIP39" s="107">
        <f t="shared" si="3610"/>
        <v>5.2552550335570471E-2</v>
      </c>
      <c r="UIQ39" s="140"/>
      <c r="UIR39" s="268"/>
      <c r="UIS39" s="265"/>
      <c r="UIT39" s="262"/>
      <c r="UIU39" s="12" t="s">
        <v>3</v>
      </c>
      <c r="UIV39" s="106">
        <v>4619</v>
      </c>
      <c r="UIW39" s="106">
        <v>242.74023</v>
      </c>
      <c r="UIX39" s="107">
        <f t="shared" si="3612"/>
        <v>5.2552550335570471E-2</v>
      </c>
      <c r="UIY39" s="140"/>
      <c r="UIZ39" s="268"/>
      <c r="UJA39" s="265"/>
      <c r="UJB39" s="262"/>
      <c r="UJC39" s="12" t="s">
        <v>3</v>
      </c>
      <c r="UJD39" s="106">
        <v>4619</v>
      </c>
      <c r="UJE39" s="106">
        <v>242.74023</v>
      </c>
      <c r="UJF39" s="107">
        <f t="shared" si="3614"/>
        <v>5.2552550335570471E-2</v>
      </c>
      <c r="UJG39" s="140"/>
      <c r="UJH39" s="268"/>
      <c r="UJI39" s="265"/>
      <c r="UJJ39" s="262"/>
      <c r="UJK39" s="12" t="s">
        <v>3</v>
      </c>
      <c r="UJL39" s="106">
        <v>4619</v>
      </c>
      <c r="UJM39" s="106">
        <v>242.74023</v>
      </c>
      <c r="UJN39" s="107">
        <f t="shared" si="3616"/>
        <v>5.2552550335570471E-2</v>
      </c>
      <c r="UJO39" s="140"/>
      <c r="UJP39" s="268"/>
      <c r="UJQ39" s="265"/>
      <c r="UJR39" s="262"/>
      <c r="UJS39" s="12" t="s">
        <v>3</v>
      </c>
      <c r="UJT39" s="106">
        <v>4619</v>
      </c>
      <c r="UJU39" s="106">
        <v>242.74023</v>
      </c>
      <c r="UJV39" s="107">
        <f t="shared" si="3618"/>
        <v>5.2552550335570471E-2</v>
      </c>
      <c r="UJW39" s="140"/>
      <c r="UJX39" s="268"/>
      <c r="UJY39" s="265"/>
      <c r="UJZ39" s="262"/>
      <c r="UKA39" s="12" t="s">
        <v>3</v>
      </c>
      <c r="UKB39" s="106">
        <v>4619</v>
      </c>
      <c r="UKC39" s="106">
        <v>242.74023</v>
      </c>
      <c r="UKD39" s="107">
        <f t="shared" si="3620"/>
        <v>5.2552550335570471E-2</v>
      </c>
      <c r="UKE39" s="140"/>
      <c r="UKF39" s="268"/>
      <c r="UKG39" s="265"/>
      <c r="UKH39" s="262"/>
      <c r="UKI39" s="12" t="s">
        <v>3</v>
      </c>
      <c r="UKJ39" s="106">
        <v>4619</v>
      </c>
      <c r="UKK39" s="106">
        <v>242.74023</v>
      </c>
      <c r="UKL39" s="107">
        <f t="shared" si="3622"/>
        <v>5.2552550335570471E-2</v>
      </c>
      <c r="UKM39" s="140"/>
      <c r="UKN39" s="268"/>
      <c r="UKO39" s="265"/>
      <c r="UKP39" s="262"/>
      <c r="UKQ39" s="12" t="s">
        <v>3</v>
      </c>
      <c r="UKR39" s="106">
        <v>4619</v>
      </c>
      <c r="UKS39" s="106">
        <v>242.74023</v>
      </c>
      <c r="UKT39" s="107">
        <f t="shared" si="3624"/>
        <v>5.2552550335570471E-2</v>
      </c>
      <c r="UKU39" s="140"/>
      <c r="UKV39" s="268"/>
      <c r="UKW39" s="265"/>
      <c r="UKX39" s="262"/>
      <c r="UKY39" s="12" t="s">
        <v>3</v>
      </c>
      <c r="UKZ39" s="106">
        <v>4619</v>
      </c>
      <c r="ULA39" s="106">
        <v>242.74023</v>
      </c>
      <c r="ULB39" s="107">
        <f t="shared" si="3626"/>
        <v>5.2552550335570471E-2</v>
      </c>
      <c r="ULC39" s="140"/>
      <c r="ULD39" s="268"/>
      <c r="ULE39" s="265"/>
      <c r="ULF39" s="262"/>
      <c r="ULG39" s="12" t="s">
        <v>3</v>
      </c>
      <c r="ULH39" s="106">
        <v>4619</v>
      </c>
      <c r="ULI39" s="106">
        <v>242.74023</v>
      </c>
      <c r="ULJ39" s="107">
        <f t="shared" si="3628"/>
        <v>5.2552550335570471E-2</v>
      </c>
      <c r="ULK39" s="140"/>
      <c r="ULL39" s="268"/>
      <c r="ULM39" s="265"/>
      <c r="ULN39" s="262"/>
      <c r="ULO39" s="12" t="s">
        <v>3</v>
      </c>
      <c r="ULP39" s="106">
        <v>4619</v>
      </c>
      <c r="ULQ39" s="106">
        <v>242.74023</v>
      </c>
      <c r="ULR39" s="107">
        <f t="shared" si="3630"/>
        <v>5.2552550335570471E-2</v>
      </c>
      <c r="ULS39" s="140"/>
      <c r="ULT39" s="268"/>
      <c r="ULU39" s="265"/>
      <c r="ULV39" s="262"/>
      <c r="ULW39" s="12" t="s">
        <v>3</v>
      </c>
      <c r="ULX39" s="106">
        <v>4619</v>
      </c>
      <c r="ULY39" s="106">
        <v>242.74023</v>
      </c>
      <c r="ULZ39" s="107">
        <f t="shared" si="3632"/>
        <v>5.2552550335570471E-2</v>
      </c>
      <c r="UMA39" s="140"/>
      <c r="UMB39" s="268"/>
      <c r="UMC39" s="265"/>
      <c r="UMD39" s="262"/>
      <c r="UME39" s="12" t="s">
        <v>3</v>
      </c>
      <c r="UMF39" s="106">
        <v>4619</v>
      </c>
      <c r="UMG39" s="106">
        <v>242.74023</v>
      </c>
      <c r="UMH39" s="107">
        <f t="shared" si="3634"/>
        <v>5.2552550335570471E-2</v>
      </c>
      <c r="UMI39" s="140"/>
      <c r="UMJ39" s="268"/>
      <c r="UMK39" s="265"/>
      <c r="UML39" s="262"/>
      <c r="UMM39" s="12" t="s">
        <v>3</v>
      </c>
      <c r="UMN39" s="106">
        <v>4619</v>
      </c>
      <c r="UMO39" s="106">
        <v>242.74023</v>
      </c>
      <c r="UMP39" s="107">
        <f t="shared" si="3636"/>
        <v>5.2552550335570471E-2</v>
      </c>
      <c r="UMQ39" s="140"/>
      <c r="UMR39" s="268"/>
      <c r="UMS39" s="265"/>
      <c r="UMT39" s="262"/>
      <c r="UMU39" s="12" t="s">
        <v>3</v>
      </c>
      <c r="UMV39" s="106">
        <v>4619</v>
      </c>
      <c r="UMW39" s="106">
        <v>242.74023</v>
      </c>
      <c r="UMX39" s="107">
        <f t="shared" si="3638"/>
        <v>5.2552550335570471E-2</v>
      </c>
      <c r="UMY39" s="140"/>
      <c r="UMZ39" s="268"/>
      <c r="UNA39" s="265"/>
      <c r="UNB39" s="262"/>
      <c r="UNC39" s="12" t="s">
        <v>3</v>
      </c>
      <c r="UND39" s="106">
        <v>4619</v>
      </c>
      <c r="UNE39" s="106">
        <v>242.74023</v>
      </c>
      <c r="UNF39" s="107">
        <f t="shared" si="3640"/>
        <v>5.2552550335570471E-2</v>
      </c>
      <c r="UNG39" s="140"/>
      <c r="UNH39" s="268"/>
      <c r="UNI39" s="265"/>
      <c r="UNJ39" s="262"/>
      <c r="UNK39" s="12" t="s">
        <v>3</v>
      </c>
      <c r="UNL39" s="106">
        <v>4619</v>
      </c>
      <c r="UNM39" s="106">
        <v>242.74023</v>
      </c>
      <c r="UNN39" s="107">
        <f t="shared" si="3642"/>
        <v>5.2552550335570471E-2</v>
      </c>
      <c r="UNO39" s="140"/>
      <c r="UNP39" s="268"/>
      <c r="UNQ39" s="265"/>
      <c r="UNR39" s="262"/>
      <c r="UNS39" s="12" t="s">
        <v>3</v>
      </c>
      <c r="UNT39" s="106">
        <v>4619</v>
      </c>
      <c r="UNU39" s="106">
        <v>242.74023</v>
      </c>
      <c r="UNV39" s="107">
        <f t="shared" si="3644"/>
        <v>5.2552550335570471E-2</v>
      </c>
      <c r="UNW39" s="140"/>
      <c r="UNX39" s="268"/>
      <c r="UNY39" s="265"/>
      <c r="UNZ39" s="262"/>
      <c r="UOA39" s="12" t="s">
        <v>3</v>
      </c>
      <c r="UOB39" s="106">
        <v>4619</v>
      </c>
      <c r="UOC39" s="106">
        <v>242.74023</v>
      </c>
      <c r="UOD39" s="107">
        <f t="shared" si="3646"/>
        <v>5.2552550335570471E-2</v>
      </c>
      <c r="UOE39" s="140"/>
      <c r="UOF39" s="268"/>
      <c r="UOG39" s="265"/>
      <c r="UOH39" s="262"/>
      <c r="UOI39" s="12" t="s">
        <v>3</v>
      </c>
      <c r="UOJ39" s="106">
        <v>4619</v>
      </c>
      <c r="UOK39" s="106">
        <v>242.74023</v>
      </c>
      <c r="UOL39" s="107">
        <f t="shared" si="3648"/>
        <v>5.2552550335570471E-2</v>
      </c>
      <c r="UOM39" s="140"/>
      <c r="UON39" s="268"/>
      <c r="UOO39" s="265"/>
      <c r="UOP39" s="262"/>
      <c r="UOQ39" s="12" t="s">
        <v>3</v>
      </c>
      <c r="UOR39" s="106">
        <v>4619</v>
      </c>
      <c r="UOS39" s="106">
        <v>242.74023</v>
      </c>
      <c r="UOT39" s="107">
        <f t="shared" si="3650"/>
        <v>5.2552550335570471E-2</v>
      </c>
      <c r="UOU39" s="140"/>
      <c r="UOV39" s="268"/>
      <c r="UOW39" s="265"/>
      <c r="UOX39" s="262"/>
      <c r="UOY39" s="12" t="s">
        <v>3</v>
      </c>
      <c r="UOZ39" s="106">
        <v>4619</v>
      </c>
      <c r="UPA39" s="106">
        <v>242.74023</v>
      </c>
      <c r="UPB39" s="107">
        <f t="shared" si="3652"/>
        <v>5.2552550335570471E-2</v>
      </c>
      <c r="UPC39" s="140"/>
      <c r="UPD39" s="268"/>
      <c r="UPE39" s="265"/>
      <c r="UPF39" s="262"/>
      <c r="UPG39" s="12" t="s">
        <v>3</v>
      </c>
      <c r="UPH39" s="106">
        <v>4619</v>
      </c>
      <c r="UPI39" s="106">
        <v>242.74023</v>
      </c>
      <c r="UPJ39" s="107">
        <f t="shared" si="3654"/>
        <v>5.2552550335570471E-2</v>
      </c>
      <c r="UPK39" s="140"/>
      <c r="UPL39" s="268"/>
      <c r="UPM39" s="265"/>
      <c r="UPN39" s="262"/>
      <c r="UPO39" s="12" t="s">
        <v>3</v>
      </c>
      <c r="UPP39" s="106">
        <v>4619</v>
      </c>
      <c r="UPQ39" s="106">
        <v>242.74023</v>
      </c>
      <c r="UPR39" s="107">
        <f t="shared" si="3656"/>
        <v>5.2552550335570471E-2</v>
      </c>
      <c r="UPS39" s="140"/>
      <c r="UPT39" s="268"/>
      <c r="UPU39" s="265"/>
      <c r="UPV39" s="262"/>
      <c r="UPW39" s="12" t="s">
        <v>3</v>
      </c>
      <c r="UPX39" s="106">
        <v>4619</v>
      </c>
      <c r="UPY39" s="106">
        <v>242.74023</v>
      </c>
      <c r="UPZ39" s="107">
        <f t="shared" si="3658"/>
        <v>5.2552550335570471E-2</v>
      </c>
      <c r="UQA39" s="140"/>
      <c r="UQB39" s="268"/>
      <c r="UQC39" s="265"/>
      <c r="UQD39" s="262"/>
      <c r="UQE39" s="12" t="s">
        <v>3</v>
      </c>
      <c r="UQF39" s="106">
        <v>4619</v>
      </c>
      <c r="UQG39" s="106">
        <v>242.74023</v>
      </c>
      <c r="UQH39" s="107">
        <f t="shared" si="3660"/>
        <v>5.2552550335570471E-2</v>
      </c>
      <c r="UQI39" s="140"/>
      <c r="UQJ39" s="268"/>
      <c r="UQK39" s="265"/>
      <c r="UQL39" s="262"/>
      <c r="UQM39" s="12" t="s">
        <v>3</v>
      </c>
      <c r="UQN39" s="106">
        <v>4619</v>
      </c>
      <c r="UQO39" s="106">
        <v>242.74023</v>
      </c>
      <c r="UQP39" s="107">
        <f t="shared" si="3662"/>
        <v>5.2552550335570471E-2</v>
      </c>
      <c r="UQQ39" s="140"/>
      <c r="UQR39" s="268"/>
      <c r="UQS39" s="265"/>
      <c r="UQT39" s="262"/>
      <c r="UQU39" s="12" t="s">
        <v>3</v>
      </c>
      <c r="UQV39" s="106">
        <v>4619</v>
      </c>
      <c r="UQW39" s="106">
        <v>242.74023</v>
      </c>
      <c r="UQX39" s="107">
        <f t="shared" si="3664"/>
        <v>5.2552550335570471E-2</v>
      </c>
      <c r="UQY39" s="140"/>
      <c r="UQZ39" s="268"/>
      <c r="URA39" s="265"/>
      <c r="URB39" s="262"/>
      <c r="URC39" s="12" t="s">
        <v>3</v>
      </c>
      <c r="URD39" s="106">
        <v>4619</v>
      </c>
      <c r="URE39" s="106">
        <v>242.74023</v>
      </c>
      <c r="URF39" s="107">
        <f t="shared" si="3666"/>
        <v>5.2552550335570471E-2</v>
      </c>
      <c r="URG39" s="140"/>
      <c r="URH39" s="268"/>
      <c r="URI39" s="265"/>
      <c r="URJ39" s="262"/>
      <c r="URK39" s="12" t="s">
        <v>3</v>
      </c>
      <c r="URL39" s="106">
        <v>4619</v>
      </c>
      <c r="URM39" s="106">
        <v>242.74023</v>
      </c>
      <c r="URN39" s="107">
        <f t="shared" si="3668"/>
        <v>5.2552550335570471E-2</v>
      </c>
      <c r="URO39" s="140"/>
      <c r="URP39" s="268"/>
      <c r="URQ39" s="265"/>
      <c r="URR39" s="262"/>
      <c r="URS39" s="12" t="s">
        <v>3</v>
      </c>
      <c r="URT39" s="106">
        <v>4619</v>
      </c>
      <c r="URU39" s="106">
        <v>242.74023</v>
      </c>
      <c r="URV39" s="107">
        <f t="shared" si="3670"/>
        <v>5.2552550335570471E-2</v>
      </c>
      <c r="URW39" s="140"/>
      <c r="URX39" s="268"/>
      <c r="URY39" s="265"/>
      <c r="URZ39" s="262"/>
      <c r="USA39" s="12" t="s">
        <v>3</v>
      </c>
      <c r="USB39" s="106">
        <v>4619</v>
      </c>
      <c r="USC39" s="106">
        <v>242.74023</v>
      </c>
      <c r="USD39" s="107">
        <f t="shared" si="3672"/>
        <v>5.2552550335570471E-2</v>
      </c>
      <c r="USE39" s="140"/>
      <c r="USF39" s="268"/>
      <c r="USG39" s="265"/>
      <c r="USH39" s="262"/>
      <c r="USI39" s="12" t="s">
        <v>3</v>
      </c>
      <c r="USJ39" s="106">
        <v>4619</v>
      </c>
      <c r="USK39" s="106">
        <v>242.74023</v>
      </c>
      <c r="USL39" s="107">
        <f t="shared" si="3674"/>
        <v>5.2552550335570471E-2</v>
      </c>
      <c r="USM39" s="140"/>
      <c r="USN39" s="268"/>
      <c r="USO39" s="265"/>
      <c r="USP39" s="262"/>
      <c r="USQ39" s="12" t="s">
        <v>3</v>
      </c>
      <c r="USR39" s="106">
        <v>4619</v>
      </c>
      <c r="USS39" s="106">
        <v>242.74023</v>
      </c>
      <c r="UST39" s="107">
        <f t="shared" si="3676"/>
        <v>5.2552550335570471E-2</v>
      </c>
      <c r="USU39" s="140"/>
      <c r="USV39" s="268"/>
      <c r="USW39" s="265"/>
      <c r="USX39" s="262"/>
      <c r="USY39" s="12" t="s">
        <v>3</v>
      </c>
      <c r="USZ39" s="106">
        <v>4619</v>
      </c>
      <c r="UTA39" s="106">
        <v>242.74023</v>
      </c>
      <c r="UTB39" s="107">
        <f t="shared" si="3678"/>
        <v>5.2552550335570471E-2</v>
      </c>
      <c r="UTC39" s="140"/>
      <c r="UTD39" s="268"/>
      <c r="UTE39" s="265"/>
      <c r="UTF39" s="262"/>
      <c r="UTG39" s="12" t="s">
        <v>3</v>
      </c>
      <c r="UTH39" s="106">
        <v>4619</v>
      </c>
      <c r="UTI39" s="106">
        <v>242.74023</v>
      </c>
      <c r="UTJ39" s="107">
        <f t="shared" si="3680"/>
        <v>5.2552550335570471E-2</v>
      </c>
      <c r="UTK39" s="140"/>
      <c r="UTL39" s="268"/>
      <c r="UTM39" s="265"/>
      <c r="UTN39" s="262"/>
      <c r="UTO39" s="12" t="s">
        <v>3</v>
      </c>
      <c r="UTP39" s="106">
        <v>4619</v>
      </c>
      <c r="UTQ39" s="106">
        <v>242.74023</v>
      </c>
      <c r="UTR39" s="107">
        <f t="shared" si="3682"/>
        <v>5.2552550335570471E-2</v>
      </c>
      <c r="UTS39" s="140"/>
      <c r="UTT39" s="268"/>
      <c r="UTU39" s="265"/>
      <c r="UTV39" s="262"/>
      <c r="UTW39" s="12" t="s">
        <v>3</v>
      </c>
      <c r="UTX39" s="106">
        <v>4619</v>
      </c>
      <c r="UTY39" s="106">
        <v>242.74023</v>
      </c>
      <c r="UTZ39" s="107">
        <f t="shared" si="3684"/>
        <v>5.2552550335570471E-2</v>
      </c>
      <c r="UUA39" s="140"/>
      <c r="UUB39" s="268"/>
      <c r="UUC39" s="265"/>
      <c r="UUD39" s="262"/>
      <c r="UUE39" s="12" t="s">
        <v>3</v>
      </c>
      <c r="UUF39" s="106">
        <v>4619</v>
      </c>
      <c r="UUG39" s="106">
        <v>242.74023</v>
      </c>
      <c r="UUH39" s="107">
        <f t="shared" si="3686"/>
        <v>5.2552550335570471E-2</v>
      </c>
      <c r="UUI39" s="140"/>
      <c r="UUJ39" s="268"/>
      <c r="UUK39" s="265"/>
      <c r="UUL39" s="262"/>
      <c r="UUM39" s="12" t="s">
        <v>3</v>
      </c>
      <c r="UUN39" s="106">
        <v>4619</v>
      </c>
      <c r="UUO39" s="106">
        <v>242.74023</v>
      </c>
      <c r="UUP39" s="107">
        <f t="shared" si="3688"/>
        <v>5.2552550335570471E-2</v>
      </c>
      <c r="UUQ39" s="140"/>
      <c r="UUR39" s="268"/>
      <c r="UUS39" s="265"/>
      <c r="UUT39" s="262"/>
      <c r="UUU39" s="12" t="s">
        <v>3</v>
      </c>
      <c r="UUV39" s="106">
        <v>4619</v>
      </c>
      <c r="UUW39" s="106">
        <v>242.74023</v>
      </c>
      <c r="UUX39" s="107">
        <f t="shared" si="3690"/>
        <v>5.2552550335570471E-2</v>
      </c>
      <c r="UUY39" s="140"/>
      <c r="UUZ39" s="268"/>
      <c r="UVA39" s="265"/>
      <c r="UVB39" s="262"/>
      <c r="UVC39" s="12" t="s">
        <v>3</v>
      </c>
      <c r="UVD39" s="106">
        <v>4619</v>
      </c>
      <c r="UVE39" s="106">
        <v>242.74023</v>
      </c>
      <c r="UVF39" s="107">
        <f t="shared" si="3692"/>
        <v>5.2552550335570471E-2</v>
      </c>
      <c r="UVG39" s="140"/>
      <c r="UVH39" s="268"/>
      <c r="UVI39" s="265"/>
      <c r="UVJ39" s="262"/>
      <c r="UVK39" s="12" t="s">
        <v>3</v>
      </c>
      <c r="UVL39" s="106">
        <v>4619</v>
      </c>
      <c r="UVM39" s="106">
        <v>242.74023</v>
      </c>
      <c r="UVN39" s="107">
        <f t="shared" si="3694"/>
        <v>5.2552550335570471E-2</v>
      </c>
      <c r="UVO39" s="140"/>
      <c r="UVP39" s="268"/>
      <c r="UVQ39" s="265"/>
      <c r="UVR39" s="262"/>
      <c r="UVS39" s="12" t="s">
        <v>3</v>
      </c>
      <c r="UVT39" s="106">
        <v>4619</v>
      </c>
      <c r="UVU39" s="106">
        <v>242.74023</v>
      </c>
      <c r="UVV39" s="107">
        <f t="shared" si="3696"/>
        <v>5.2552550335570471E-2</v>
      </c>
      <c r="UVW39" s="140"/>
      <c r="UVX39" s="268"/>
      <c r="UVY39" s="265"/>
      <c r="UVZ39" s="262"/>
      <c r="UWA39" s="12" t="s">
        <v>3</v>
      </c>
      <c r="UWB39" s="106">
        <v>4619</v>
      </c>
      <c r="UWC39" s="106">
        <v>242.74023</v>
      </c>
      <c r="UWD39" s="107">
        <f t="shared" si="3698"/>
        <v>5.2552550335570471E-2</v>
      </c>
      <c r="UWE39" s="140"/>
      <c r="UWF39" s="268"/>
      <c r="UWG39" s="265"/>
      <c r="UWH39" s="262"/>
      <c r="UWI39" s="12" t="s">
        <v>3</v>
      </c>
      <c r="UWJ39" s="106">
        <v>4619</v>
      </c>
      <c r="UWK39" s="106">
        <v>242.74023</v>
      </c>
      <c r="UWL39" s="107">
        <f t="shared" si="3700"/>
        <v>5.2552550335570471E-2</v>
      </c>
      <c r="UWM39" s="140"/>
      <c r="UWN39" s="268"/>
      <c r="UWO39" s="265"/>
      <c r="UWP39" s="262"/>
      <c r="UWQ39" s="12" t="s">
        <v>3</v>
      </c>
      <c r="UWR39" s="106">
        <v>4619</v>
      </c>
      <c r="UWS39" s="106">
        <v>242.74023</v>
      </c>
      <c r="UWT39" s="107">
        <f t="shared" si="3702"/>
        <v>5.2552550335570471E-2</v>
      </c>
      <c r="UWU39" s="140"/>
      <c r="UWV39" s="268"/>
      <c r="UWW39" s="265"/>
      <c r="UWX39" s="262"/>
      <c r="UWY39" s="12" t="s">
        <v>3</v>
      </c>
      <c r="UWZ39" s="106">
        <v>4619</v>
      </c>
      <c r="UXA39" s="106">
        <v>242.74023</v>
      </c>
      <c r="UXB39" s="107">
        <f t="shared" si="3704"/>
        <v>5.2552550335570471E-2</v>
      </c>
      <c r="UXC39" s="140"/>
      <c r="UXD39" s="268"/>
      <c r="UXE39" s="265"/>
      <c r="UXF39" s="262"/>
      <c r="UXG39" s="12" t="s">
        <v>3</v>
      </c>
      <c r="UXH39" s="106">
        <v>4619</v>
      </c>
      <c r="UXI39" s="106">
        <v>242.74023</v>
      </c>
      <c r="UXJ39" s="107">
        <f t="shared" si="3706"/>
        <v>5.2552550335570471E-2</v>
      </c>
      <c r="UXK39" s="140"/>
      <c r="UXL39" s="268"/>
      <c r="UXM39" s="265"/>
      <c r="UXN39" s="262"/>
      <c r="UXO39" s="12" t="s">
        <v>3</v>
      </c>
      <c r="UXP39" s="106">
        <v>4619</v>
      </c>
      <c r="UXQ39" s="106">
        <v>242.74023</v>
      </c>
      <c r="UXR39" s="107">
        <f t="shared" si="3708"/>
        <v>5.2552550335570471E-2</v>
      </c>
      <c r="UXS39" s="140"/>
      <c r="UXT39" s="268"/>
      <c r="UXU39" s="265"/>
      <c r="UXV39" s="262"/>
      <c r="UXW39" s="12" t="s">
        <v>3</v>
      </c>
      <c r="UXX39" s="106">
        <v>4619</v>
      </c>
      <c r="UXY39" s="106">
        <v>242.74023</v>
      </c>
      <c r="UXZ39" s="107">
        <f t="shared" si="3710"/>
        <v>5.2552550335570471E-2</v>
      </c>
      <c r="UYA39" s="140"/>
      <c r="UYB39" s="268"/>
      <c r="UYC39" s="265"/>
      <c r="UYD39" s="262"/>
      <c r="UYE39" s="12" t="s">
        <v>3</v>
      </c>
      <c r="UYF39" s="106">
        <v>4619</v>
      </c>
      <c r="UYG39" s="106">
        <v>242.74023</v>
      </c>
      <c r="UYH39" s="107">
        <f t="shared" si="3712"/>
        <v>5.2552550335570471E-2</v>
      </c>
      <c r="UYI39" s="140"/>
      <c r="UYJ39" s="268"/>
      <c r="UYK39" s="265"/>
      <c r="UYL39" s="262"/>
      <c r="UYM39" s="12" t="s">
        <v>3</v>
      </c>
      <c r="UYN39" s="106">
        <v>4619</v>
      </c>
      <c r="UYO39" s="106">
        <v>242.74023</v>
      </c>
      <c r="UYP39" s="107">
        <f t="shared" si="3714"/>
        <v>5.2552550335570471E-2</v>
      </c>
      <c r="UYQ39" s="140"/>
      <c r="UYR39" s="268"/>
      <c r="UYS39" s="265"/>
      <c r="UYT39" s="262"/>
      <c r="UYU39" s="12" t="s">
        <v>3</v>
      </c>
      <c r="UYV39" s="106">
        <v>4619</v>
      </c>
      <c r="UYW39" s="106">
        <v>242.74023</v>
      </c>
      <c r="UYX39" s="107">
        <f t="shared" si="3716"/>
        <v>5.2552550335570471E-2</v>
      </c>
      <c r="UYY39" s="140"/>
      <c r="UYZ39" s="268"/>
      <c r="UZA39" s="265"/>
      <c r="UZB39" s="262"/>
      <c r="UZC39" s="12" t="s">
        <v>3</v>
      </c>
      <c r="UZD39" s="106">
        <v>4619</v>
      </c>
      <c r="UZE39" s="106">
        <v>242.74023</v>
      </c>
      <c r="UZF39" s="107">
        <f t="shared" si="3718"/>
        <v>5.2552550335570471E-2</v>
      </c>
      <c r="UZG39" s="140"/>
      <c r="UZH39" s="268"/>
      <c r="UZI39" s="265"/>
      <c r="UZJ39" s="262"/>
      <c r="UZK39" s="12" t="s">
        <v>3</v>
      </c>
      <c r="UZL39" s="106">
        <v>4619</v>
      </c>
      <c r="UZM39" s="106">
        <v>242.74023</v>
      </c>
      <c r="UZN39" s="107">
        <f t="shared" si="3720"/>
        <v>5.2552550335570471E-2</v>
      </c>
      <c r="UZO39" s="140"/>
      <c r="UZP39" s="268"/>
      <c r="UZQ39" s="265"/>
      <c r="UZR39" s="262"/>
      <c r="UZS39" s="12" t="s">
        <v>3</v>
      </c>
      <c r="UZT39" s="106">
        <v>4619</v>
      </c>
      <c r="UZU39" s="106">
        <v>242.74023</v>
      </c>
      <c r="UZV39" s="107">
        <f t="shared" si="3722"/>
        <v>5.2552550335570471E-2</v>
      </c>
      <c r="UZW39" s="140"/>
      <c r="UZX39" s="268"/>
      <c r="UZY39" s="265"/>
      <c r="UZZ39" s="262"/>
      <c r="VAA39" s="12" t="s">
        <v>3</v>
      </c>
      <c r="VAB39" s="106">
        <v>4619</v>
      </c>
      <c r="VAC39" s="106">
        <v>242.74023</v>
      </c>
      <c r="VAD39" s="107">
        <f t="shared" si="3724"/>
        <v>5.2552550335570471E-2</v>
      </c>
      <c r="VAE39" s="140"/>
      <c r="VAF39" s="268"/>
      <c r="VAG39" s="265"/>
      <c r="VAH39" s="262"/>
      <c r="VAI39" s="12" t="s">
        <v>3</v>
      </c>
      <c r="VAJ39" s="106">
        <v>4619</v>
      </c>
      <c r="VAK39" s="106">
        <v>242.74023</v>
      </c>
      <c r="VAL39" s="107">
        <f t="shared" si="3726"/>
        <v>5.2552550335570471E-2</v>
      </c>
      <c r="VAM39" s="140"/>
      <c r="VAN39" s="268"/>
      <c r="VAO39" s="265"/>
      <c r="VAP39" s="262"/>
      <c r="VAQ39" s="12" t="s">
        <v>3</v>
      </c>
      <c r="VAR39" s="106">
        <v>4619</v>
      </c>
      <c r="VAS39" s="106">
        <v>242.74023</v>
      </c>
      <c r="VAT39" s="107">
        <f t="shared" si="3728"/>
        <v>5.2552550335570471E-2</v>
      </c>
      <c r="VAU39" s="140"/>
      <c r="VAV39" s="268"/>
      <c r="VAW39" s="265"/>
      <c r="VAX39" s="262"/>
      <c r="VAY39" s="12" t="s">
        <v>3</v>
      </c>
      <c r="VAZ39" s="106">
        <v>4619</v>
      </c>
      <c r="VBA39" s="106">
        <v>242.74023</v>
      </c>
      <c r="VBB39" s="107">
        <f t="shared" si="3730"/>
        <v>5.2552550335570471E-2</v>
      </c>
      <c r="VBC39" s="140"/>
      <c r="VBD39" s="268"/>
      <c r="VBE39" s="265"/>
      <c r="VBF39" s="262"/>
      <c r="VBG39" s="12" t="s">
        <v>3</v>
      </c>
      <c r="VBH39" s="106">
        <v>4619</v>
      </c>
      <c r="VBI39" s="106">
        <v>242.74023</v>
      </c>
      <c r="VBJ39" s="107">
        <f t="shared" si="3732"/>
        <v>5.2552550335570471E-2</v>
      </c>
      <c r="VBK39" s="140"/>
      <c r="VBL39" s="268"/>
      <c r="VBM39" s="265"/>
      <c r="VBN39" s="262"/>
      <c r="VBO39" s="12" t="s">
        <v>3</v>
      </c>
      <c r="VBP39" s="106">
        <v>4619</v>
      </c>
      <c r="VBQ39" s="106">
        <v>242.74023</v>
      </c>
      <c r="VBR39" s="107">
        <f t="shared" si="3734"/>
        <v>5.2552550335570471E-2</v>
      </c>
      <c r="VBS39" s="140"/>
      <c r="VBT39" s="268"/>
      <c r="VBU39" s="265"/>
      <c r="VBV39" s="262"/>
      <c r="VBW39" s="12" t="s">
        <v>3</v>
      </c>
      <c r="VBX39" s="106">
        <v>4619</v>
      </c>
      <c r="VBY39" s="106">
        <v>242.74023</v>
      </c>
      <c r="VBZ39" s="107">
        <f t="shared" si="3736"/>
        <v>5.2552550335570471E-2</v>
      </c>
      <c r="VCA39" s="140"/>
      <c r="VCB39" s="268"/>
      <c r="VCC39" s="265"/>
      <c r="VCD39" s="262"/>
      <c r="VCE39" s="12" t="s">
        <v>3</v>
      </c>
      <c r="VCF39" s="106">
        <v>4619</v>
      </c>
      <c r="VCG39" s="106">
        <v>242.74023</v>
      </c>
      <c r="VCH39" s="107">
        <f t="shared" si="3738"/>
        <v>5.2552550335570471E-2</v>
      </c>
      <c r="VCI39" s="140"/>
      <c r="VCJ39" s="268"/>
      <c r="VCK39" s="265"/>
      <c r="VCL39" s="262"/>
      <c r="VCM39" s="12" t="s">
        <v>3</v>
      </c>
      <c r="VCN39" s="106">
        <v>4619</v>
      </c>
      <c r="VCO39" s="106">
        <v>242.74023</v>
      </c>
      <c r="VCP39" s="107">
        <f t="shared" si="3740"/>
        <v>5.2552550335570471E-2</v>
      </c>
      <c r="VCQ39" s="140"/>
      <c r="VCR39" s="268"/>
      <c r="VCS39" s="265"/>
      <c r="VCT39" s="262"/>
      <c r="VCU39" s="12" t="s">
        <v>3</v>
      </c>
      <c r="VCV39" s="106">
        <v>4619</v>
      </c>
      <c r="VCW39" s="106">
        <v>242.74023</v>
      </c>
      <c r="VCX39" s="107">
        <f t="shared" si="3742"/>
        <v>5.2552550335570471E-2</v>
      </c>
      <c r="VCY39" s="140"/>
      <c r="VCZ39" s="268"/>
      <c r="VDA39" s="265"/>
      <c r="VDB39" s="262"/>
      <c r="VDC39" s="12" t="s">
        <v>3</v>
      </c>
      <c r="VDD39" s="106">
        <v>4619</v>
      </c>
      <c r="VDE39" s="106">
        <v>242.74023</v>
      </c>
      <c r="VDF39" s="107">
        <f t="shared" si="3744"/>
        <v>5.2552550335570471E-2</v>
      </c>
      <c r="VDG39" s="140"/>
      <c r="VDH39" s="268"/>
      <c r="VDI39" s="265"/>
      <c r="VDJ39" s="262"/>
      <c r="VDK39" s="12" t="s">
        <v>3</v>
      </c>
      <c r="VDL39" s="106">
        <v>4619</v>
      </c>
      <c r="VDM39" s="106">
        <v>242.74023</v>
      </c>
      <c r="VDN39" s="107">
        <f t="shared" si="3746"/>
        <v>5.2552550335570471E-2</v>
      </c>
      <c r="VDO39" s="140"/>
      <c r="VDP39" s="268"/>
      <c r="VDQ39" s="265"/>
      <c r="VDR39" s="262"/>
      <c r="VDS39" s="12" t="s">
        <v>3</v>
      </c>
      <c r="VDT39" s="106">
        <v>4619</v>
      </c>
      <c r="VDU39" s="106">
        <v>242.74023</v>
      </c>
      <c r="VDV39" s="107">
        <f t="shared" si="3748"/>
        <v>5.2552550335570471E-2</v>
      </c>
      <c r="VDW39" s="140"/>
      <c r="VDX39" s="268"/>
      <c r="VDY39" s="265"/>
      <c r="VDZ39" s="262"/>
      <c r="VEA39" s="12" t="s">
        <v>3</v>
      </c>
      <c r="VEB39" s="106">
        <v>4619</v>
      </c>
      <c r="VEC39" s="106">
        <v>242.74023</v>
      </c>
      <c r="VED39" s="107">
        <f t="shared" si="3750"/>
        <v>5.2552550335570471E-2</v>
      </c>
      <c r="VEE39" s="140"/>
      <c r="VEF39" s="268"/>
      <c r="VEG39" s="265"/>
      <c r="VEH39" s="262"/>
      <c r="VEI39" s="12" t="s">
        <v>3</v>
      </c>
      <c r="VEJ39" s="106">
        <v>4619</v>
      </c>
      <c r="VEK39" s="106">
        <v>242.74023</v>
      </c>
      <c r="VEL39" s="107">
        <f t="shared" si="3752"/>
        <v>5.2552550335570471E-2</v>
      </c>
      <c r="VEM39" s="140"/>
      <c r="VEN39" s="268"/>
      <c r="VEO39" s="265"/>
      <c r="VEP39" s="262"/>
      <c r="VEQ39" s="12" t="s">
        <v>3</v>
      </c>
      <c r="VER39" s="106">
        <v>4619</v>
      </c>
      <c r="VES39" s="106">
        <v>242.74023</v>
      </c>
      <c r="VET39" s="107">
        <f t="shared" si="3754"/>
        <v>5.2552550335570471E-2</v>
      </c>
      <c r="VEU39" s="140"/>
      <c r="VEV39" s="268"/>
      <c r="VEW39" s="265"/>
      <c r="VEX39" s="262"/>
      <c r="VEY39" s="12" t="s">
        <v>3</v>
      </c>
      <c r="VEZ39" s="106">
        <v>4619</v>
      </c>
      <c r="VFA39" s="106">
        <v>242.74023</v>
      </c>
      <c r="VFB39" s="107">
        <f t="shared" si="3756"/>
        <v>5.2552550335570471E-2</v>
      </c>
      <c r="VFC39" s="140"/>
      <c r="VFD39" s="268"/>
      <c r="VFE39" s="265"/>
      <c r="VFF39" s="262"/>
      <c r="VFG39" s="12" t="s">
        <v>3</v>
      </c>
      <c r="VFH39" s="106">
        <v>4619</v>
      </c>
      <c r="VFI39" s="106">
        <v>242.74023</v>
      </c>
      <c r="VFJ39" s="107">
        <f t="shared" si="3758"/>
        <v>5.2552550335570471E-2</v>
      </c>
      <c r="VFK39" s="140"/>
      <c r="VFL39" s="268"/>
      <c r="VFM39" s="265"/>
      <c r="VFN39" s="262"/>
      <c r="VFO39" s="12" t="s">
        <v>3</v>
      </c>
      <c r="VFP39" s="106">
        <v>4619</v>
      </c>
      <c r="VFQ39" s="106">
        <v>242.74023</v>
      </c>
      <c r="VFR39" s="107">
        <f t="shared" si="3760"/>
        <v>5.2552550335570471E-2</v>
      </c>
      <c r="VFS39" s="140"/>
      <c r="VFT39" s="268"/>
      <c r="VFU39" s="265"/>
      <c r="VFV39" s="262"/>
      <c r="VFW39" s="12" t="s">
        <v>3</v>
      </c>
      <c r="VFX39" s="106">
        <v>4619</v>
      </c>
      <c r="VFY39" s="106">
        <v>242.74023</v>
      </c>
      <c r="VFZ39" s="107">
        <f t="shared" si="3762"/>
        <v>5.2552550335570471E-2</v>
      </c>
      <c r="VGA39" s="140"/>
      <c r="VGB39" s="268"/>
      <c r="VGC39" s="265"/>
      <c r="VGD39" s="262"/>
      <c r="VGE39" s="12" t="s">
        <v>3</v>
      </c>
      <c r="VGF39" s="106">
        <v>4619</v>
      </c>
      <c r="VGG39" s="106">
        <v>242.74023</v>
      </c>
      <c r="VGH39" s="107">
        <f t="shared" si="3764"/>
        <v>5.2552550335570471E-2</v>
      </c>
      <c r="VGI39" s="140"/>
      <c r="VGJ39" s="268"/>
      <c r="VGK39" s="265"/>
      <c r="VGL39" s="262"/>
      <c r="VGM39" s="12" t="s">
        <v>3</v>
      </c>
      <c r="VGN39" s="106">
        <v>4619</v>
      </c>
      <c r="VGO39" s="106">
        <v>242.74023</v>
      </c>
      <c r="VGP39" s="107">
        <f t="shared" si="3766"/>
        <v>5.2552550335570471E-2</v>
      </c>
      <c r="VGQ39" s="140"/>
      <c r="VGR39" s="268"/>
      <c r="VGS39" s="265"/>
      <c r="VGT39" s="262"/>
      <c r="VGU39" s="12" t="s">
        <v>3</v>
      </c>
      <c r="VGV39" s="106">
        <v>4619</v>
      </c>
      <c r="VGW39" s="106">
        <v>242.74023</v>
      </c>
      <c r="VGX39" s="107">
        <f t="shared" si="3768"/>
        <v>5.2552550335570471E-2</v>
      </c>
      <c r="VGY39" s="140"/>
      <c r="VGZ39" s="268"/>
      <c r="VHA39" s="265"/>
      <c r="VHB39" s="262"/>
      <c r="VHC39" s="12" t="s">
        <v>3</v>
      </c>
      <c r="VHD39" s="106">
        <v>4619</v>
      </c>
      <c r="VHE39" s="106">
        <v>242.74023</v>
      </c>
      <c r="VHF39" s="107">
        <f t="shared" si="3770"/>
        <v>5.2552550335570471E-2</v>
      </c>
      <c r="VHG39" s="140"/>
      <c r="VHH39" s="268"/>
      <c r="VHI39" s="265"/>
      <c r="VHJ39" s="262"/>
      <c r="VHK39" s="12" t="s">
        <v>3</v>
      </c>
      <c r="VHL39" s="106">
        <v>4619</v>
      </c>
      <c r="VHM39" s="106">
        <v>242.74023</v>
      </c>
      <c r="VHN39" s="107">
        <f t="shared" si="3772"/>
        <v>5.2552550335570471E-2</v>
      </c>
      <c r="VHO39" s="140"/>
      <c r="VHP39" s="268"/>
      <c r="VHQ39" s="265"/>
      <c r="VHR39" s="262"/>
      <c r="VHS39" s="12" t="s">
        <v>3</v>
      </c>
      <c r="VHT39" s="106">
        <v>4619</v>
      </c>
      <c r="VHU39" s="106">
        <v>242.74023</v>
      </c>
      <c r="VHV39" s="107">
        <f t="shared" si="3774"/>
        <v>5.2552550335570471E-2</v>
      </c>
      <c r="VHW39" s="140"/>
      <c r="VHX39" s="268"/>
      <c r="VHY39" s="265"/>
      <c r="VHZ39" s="262"/>
      <c r="VIA39" s="12" t="s">
        <v>3</v>
      </c>
      <c r="VIB39" s="106">
        <v>4619</v>
      </c>
      <c r="VIC39" s="106">
        <v>242.74023</v>
      </c>
      <c r="VID39" s="107">
        <f t="shared" si="3776"/>
        <v>5.2552550335570471E-2</v>
      </c>
      <c r="VIE39" s="140"/>
      <c r="VIF39" s="268"/>
      <c r="VIG39" s="265"/>
      <c r="VIH39" s="262"/>
      <c r="VII39" s="12" t="s">
        <v>3</v>
      </c>
      <c r="VIJ39" s="106">
        <v>4619</v>
      </c>
      <c r="VIK39" s="106">
        <v>242.74023</v>
      </c>
      <c r="VIL39" s="107">
        <f t="shared" si="3778"/>
        <v>5.2552550335570471E-2</v>
      </c>
      <c r="VIM39" s="140"/>
      <c r="VIN39" s="268"/>
      <c r="VIO39" s="265"/>
      <c r="VIP39" s="262"/>
      <c r="VIQ39" s="12" t="s">
        <v>3</v>
      </c>
      <c r="VIR39" s="106">
        <v>4619</v>
      </c>
      <c r="VIS39" s="106">
        <v>242.74023</v>
      </c>
      <c r="VIT39" s="107">
        <f t="shared" si="3780"/>
        <v>5.2552550335570471E-2</v>
      </c>
      <c r="VIU39" s="140"/>
      <c r="VIV39" s="268"/>
      <c r="VIW39" s="265"/>
      <c r="VIX39" s="262"/>
      <c r="VIY39" s="12" t="s">
        <v>3</v>
      </c>
      <c r="VIZ39" s="106">
        <v>4619</v>
      </c>
      <c r="VJA39" s="106">
        <v>242.74023</v>
      </c>
      <c r="VJB39" s="107">
        <f t="shared" si="3782"/>
        <v>5.2552550335570471E-2</v>
      </c>
      <c r="VJC39" s="140"/>
      <c r="VJD39" s="268"/>
      <c r="VJE39" s="265"/>
      <c r="VJF39" s="262"/>
      <c r="VJG39" s="12" t="s">
        <v>3</v>
      </c>
      <c r="VJH39" s="106">
        <v>4619</v>
      </c>
      <c r="VJI39" s="106">
        <v>242.74023</v>
      </c>
      <c r="VJJ39" s="107">
        <f t="shared" si="3784"/>
        <v>5.2552550335570471E-2</v>
      </c>
      <c r="VJK39" s="140"/>
      <c r="VJL39" s="268"/>
      <c r="VJM39" s="265"/>
      <c r="VJN39" s="262"/>
      <c r="VJO39" s="12" t="s">
        <v>3</v>
      </c>
      <c r="VJP39" s="106">
        <v>4619</v>
      </c>
      <c r="VJQ39" s="106">
        <v>242.74023</v>
      </c>
      <c r="VJR39" s="107">
        <f t="shared" si="3786"/>
        <v>5.2552550335570471E-2</v>
      </c>
      <c r="VJS39" s="140"/>
      <c r="VJT39" s="268"/>
      <c r="VJU39" s="265"/>
      <c r="VJV39" s="262"/>
      <c r="VJW39" s="12" t="s">
        <v>3</v>
      </c>
      <c r="VJX39" s="106">
        <v>4619</v>
      </c>
      <c r="VJY39" s="106">
        <v>242.74023</v>
      </c>
      <c r="VJZ39" s="107">
        <f t="shared" si="3788"/>
        <v>5.2552550335570471E-2</v>
      </c>
      <c r="VKA39" s="140"/>
      <c r="VKB39" s="268"/>
      <c r="VKC39" s="265"/>
      <c r="VKD39" s="262"/>
      <c r="VKE39" s="12" t="s">
        <v>3</v>
      </c>
      <c r="VKF39" s="106">
        <v>4619</v>
      </c>
      <c r="VKG39" s="106">
        <v>242.74023</v>
      </c>
      <c r="VKH39" s="107">
        <f t="shared" si="3790"/>
        <v>5.2552550335570471E-2</v>
      </c>
      <c r="VKI39" s="140"/>
      <c r="VKJ39" s="268"/>
      <c r="VKK39" s="265"/>
      <c r="VKL39" s="262"/>
      <c r="VKM39" s="12" t="s">
        <v>3</v>
      </c>
      <c r="VKN39" s="106">
        <v>4619</v>
      </c>
      <c r="VKO39" s="106">
        <v>242.74023</v>
      </c>
      <c r="VKP39" s="107">
        <f t="shared" si="3792"/>
        <v>5.2552550335570471E-2</v>
      </c>
      <c r="VKQ39" s="140"/>
      <c r="VKR39" s="268"/>
      <c r="VKS39" s="265"/>
      <c r="VKT39" s="262"/>
      <c r="VKU39" s="12" t="s">
        <v>3</v>
      </c>
      <c r="VKV39" s="106">
        <v>4619</v>
      </c>
      <c r="VKW39" s="106">
        <v>242.74023</v>
      </c>
      <c r="VKX39" s="107">
        <f t="shared" si="3794"/>
        <v>5.2552550335570471E-2</v>
      </c>
      <c r="VKY39" s="140"/>
      <c r="VKZ39" s="268"/>
      <c r="VLA39" s="265"/>
      <c r="VLB39" s="262"/>
      <c r="VLC39" s="12" t="s">
        <v>3</v>
      </c>
      <c r="VLD39" s="106">
        <v>4619</v>
      </c>
      <c r="VLE39" s="106">
        <v>242.74023</v>
      </c>
      <c r="VLF39" s="107">
        <f t="shared" si="3796"/>
        <v>5.2552550335570471E-2</v>
      </c>
      <c r="VLG39" s="140"/>
      <c r="VLH39" s="268"/>
      <c r="VLI39" s="265"/>
      <c r="VLJ39" s="262"/>
      <c r="VLK39" s="12" t="s">
        <v>3</v>
      </c>
      <c r="VLL39" s="106">
        <v>4619</v>
      </c>
      <c r="VLM39" s="106">
        <v>242.74023</v>
      </c>
      <c r="VLN39" s="107">
        <f t="shared" si="3798"/>
        <v>5.2552550335570471E-2</v>
      </c>
      <c r="VLO39" s="140"/>
      <c r="VLP39" s="268"/>
      <c r="VLQ39" s="265"/>
      <c r="VLR39" s="262"/>
      <c r="VLS39" s="12" t="s">
        <v>3</v>
      </c>
      <c r="VLT39" s="106">
        <v>4619</v>
      </c>
      <c r="VLU39" s="106">
        <v>242.74023</v>
      </c>
      <c r="VLV39" s="107">
        <f t="shared" si="3800"/>
        <v>5.2552550335570471E-2</v>
      </c>
      <c r="VLW39" s="140"/>
      <c r="VLX39" s="268"/>
      <c r="VLY39" s="265"/>
      <c r="VLZ39" s="262"/>
      <c r="VMA39" s="12" t="s">
        <v>3</v>
      </c>
      <c r="VMB39" s="106">
        <v>4619</v>
      </c>
      <c r="VMC39" s="106">
        <v>242.74023</v>
      </c>
      <c r="VMD39" s="107">
        <f t="shared" si="3802"/>
        <v>5.2552550335570471E-2</v>
      </c>
      <c r="VME39" s="140"/>
      <c r="VMF39" s="268"/>
      <c r="VMG39" s="265"/>
      <c r="VMH39" s="262"/>
      <c r="VMI39" s="12" t="s">
        <v>3</v>
      </c>
      <c r="VMJ39" s="106">
        <v>4619</v>
      </c>
      <c r="VMK39" s="106">
        <v>242.74023</v>
      </c>
      <c r="VML39" s="107">
        <f t="shared" si="3804"/>
        <v>5.2552550335570471E-2</v>
      </c>
      <c r="VMM39" s="140"/>
      <c r="VMN39" s="268"/>
      <c r="VMO39" s="265"/>
      <c r="VMP39" s="262"/>
      <c r="VMQ39" s="12" t="s">
        <v>3</v>
      </c>
      <c r="VMR39" s="106">
        <v>4619</v>
      </c>
      <c r="VMS39" s="106">
        <v>242.74023</v>
      </c>
      <c r="VMT39" s="107">
        <f t="shared" si="3806"/>
        <v>5.2552550335570471E-2</v>
      </c>
      <c r="VMU39" s="140"/>
      <c r="VMV39" s="268"/>
      <c r="VMW39" s="265"/>
      <c r="VMX39" s="262"/>
      <c r="VMY39" s="12" t="s">
        <v>3</v>
      </c>
      <c r="VMZ39" s="106">
        <v>4619</v>
      </c>
      <c r="VNA39" s="106">
        <v>242.74023</v>
      </c>
      <c r="VNB39" s="107">
        <f t="shared" si="3808"/>
        <v>5.2552550335570471E-2</v>
      </c>
      <c r="VNC39" s="140"/>
      <c r="VND39" s="268"/>
      <c r="VNE39" s="265"/>
      <c r="VNF39" s="262"/>
      <c r="VNG39" s="12" t="s">
        <v>3</v>
      </c>
      <c r="VNH39" s="106">
        <v>4619</v>
      </c>
      <c r="VNI39" s="106">
        <v>242.74023</v>
      </c>
      <c r="VNJ39" s="107">
        <f t="shared" si="3810"/>
        <v>5.2552550335570471E-2</v>
      </c>
      <c r="VNK39" s="140"/>
      <c r="VNL39" s="268"/>
      <c r="VNM39" s="265"/>
      <c r="VNN39" s="262"/>
      <c r="VNO39" s="12" t="s">
        <v>3</v>
      </c>
      <c r="VNP39" s="106">
        <v>4619</v>
      </c>
      <c r="VNQ39" s="106">
        <v>242.74023</v>
      </c>
      <c r="VNR39" s="107">
        <f t="shared" si="3812"/>
        <v>5.2552550335570471E-2</v>
      </c>
      <c r="VNS39" s="140"/>
      <c r="VNT39" s="268"/>
      <c r="VNU39" s="265"/>
      <c r="VNV39" s="262"/>
      <c r="VNW39" s="12" t="s">
        <v>3</v>
      </c>
      <c r="VNX39" s="106">
        <v>4619</v>
      </c>
      <c r="VNY39" s="106">
        <v>242.74023</v>
      </c>
      <c r="VNZ39" s="107">
        <f t="shared" si="3814"/>
        <v>5.2552550335570471E-2</v>
      </c>
      <c r="VOA39" s="140"/>
      <c r="VOB39" s="268"/>
      <c r="VOC39" s="265"/>
      <c r="VOD39" s="262"/>
      <c r="VOE39" s="12" t="s">
        <v>3</v>
      </c>
      <c r="VOF39" s="106">
        <v>4619</v>
      </c>
      <c r="VOG39" s="106">
        <v>242.74023</v>
      </c>
      <c r="VOH39" s="107">
        <f t="shared" si="3816"/>
        <v>5.2552550335570471E-2</v>
      </c>
      <c r="VOI39" s="140"/>
      <c r="VOJ39" s="268"/>
      <c r="VOK39" s="265"/>
      <c r="VOL39" s="262"/>
      <c r="VOM39" s="12" t="s">
        <v>3</v>
      </c>
      <c r="VON39" s="106">
        <v>4619</v>
      </c>
      <c r="VOO39" s="106">
        <v>242.74023</v>
      </c>
      <c r="VOP39" s="107">
        <f t="shared" si="3818"/>
        <v>5.2552550335570471E-2</v>
      </c>
      <c r="VOQ39" s="140"/>
      <c r="VOR39" s="268"/>
      <c r="VOS39" s="265"/>
      <c r="VOT39" s="262"/>
      <c r="VOU39" s="12" t="s">
        <v>3</v>
      </c>
      <c r="VOV39" s="106">
        <v>4619</v>
      </c>
      <c r="VOW39" s="106">
        <v>242.74023</v>
      </c>
      <c r="VOX39" s="107">
        <f t="shared" si="3820"/>
        <v>5.2552550335570471E-2</v>
      </c>
      <c r="VOY39" s="140"/>
      <c r="VOZ39" s="268"/>
      <c r="VPA39" s="265"/>
      <c r="VPB39" s="262"/>
      <c r="VPC39" s="12" t="s">
        <v>3</v>
      </c>
      <c r="VPD39" s="106">
        <v>4619</v>
      </c>
      <c r="VPE39" s="106">
        <v>242.74023</v>
      </c>
      <c r="VPF39" s="107">
        <f t="shared" si="3822"/>
        <v>5.2552550335570471E-2</v>
      </c>
      <c r="VPG39" s="140"/>
      <c r="VPH39" s="268"/>
      <c r="VPI39" s="265"/>
      <c r="VPJ39" s="262"/>
      <c r="VPK39" s="12" t="s">
        <v>3</v>
      </c>
      <c r="VPL39" s="106">
        <v>4619</v>
      </c>
      <c r="VPM39" s="106">
        <v>242.74023</v>
      </c>
      <c r="VPN39" s="107">
        <f t="shared" si="3824"/>
        <v>5.2552550335570471E-2</v>
      </c>
      <c r="VPO39" s="140"/>
      <c r="VPP39" s="268"/>
      <c r="VPQ39" s="265"/>
      <c r="VPR39" s="262"/>
      <c r="VPS39" s="12" t="s">
        <v>3</v>
      </c>
      <c r="VPT39" s="106">
        <v>4619</v>
      </c>
      <c r="VPU39" s="106">
        <v>242.74023</v>
      </c>
      <c r="VPV39" s="107">
        <f t="shared" si="3826"/>
        <v>5.2552550335570471E-2</v>
      </c>
      <c r="VPW39" s="140"/>
      <c r="VPX39" s="268"/>
      <c r="VPY39" s="265"/>
      <c r="VPZ39" s="262"/>
      <c r="VQA39" s="12" t="s">
        <v>3</v>
      </c>
      <c r="VQB39" s="106">
        <v>4619</v>
      </c>
      <c r="VQC39" s="106">
        <v>242.74023</v>
      </c>
      <c r="VQD39" s="107">
        <f t="shared" si="3828"/>
        <v>5.2552550335570471E-2</v>
      </c>
      <c r="VQE39" s="140"/>
      <c r="VQF39" s="268"/>
      <c r="VQG39" s="265"/>
      <c r="VQH39" s="262"/>
      <c r="VQI39" s="12" t="s">
        <v>3</v>
      </c>
      <c r="VQJ39" s="106">
        <v>4619</v>
      </c>
      <c r="VQK39" s="106">
        <v>242.74023</v>
      </c>
      <c r="VQL39" s="107">
        <f t="shared" si="3830"/>
        <v>5.2552550335570471E-2</v>
      </c>
      <c r="VQM39" s="140"/>
      <c r="VQN39" s="268"/>
      <c r="VQO39" s="265"/>
      <c r="VQP39" s="262"/>
      <c r="VQQ39" s="12" t="s">
        <v>3</v>
      </c>
      <c r="VQR39" s="106">
        <v>4619</v>
      </c>
      <c r="VQS39" s="106">
        <v>242.74023</v>
      </c>
      <c r="VQT39" s="107">
        <f t="shared" si="3832"/>
        <v>5.2552550335570471E-2</v>
      </c>
      <c r="VQU39" s="140"/>
      <c r="VQV39" s="268"/>
      <c r="VQW39" s="265"/>
      <c r="VQX39" s="262"/>
      <c r="VQY39" s="12" t="s">
        <v>3</v>
      </c>
      <c r="VQZ39" s="106">
        <v>4619</v>
      </c>
      <c r="VRA39" s="106">
        <v>242.74023</v>
      </c>
      <c r="VRB39" s="107">
        <f t="shared" si="3834"/>
        <v>5.2552550335570471E-2</v>
      </c>
      <c r="VRC39" s="140"/>
      <c r="VRD39" s="268"/>
      <c r="VRE39" s="265"/>
      <c r="VRF39" s="262"/>
      <c r="VRG39" s="12" t="s">
        <v>3</v>
      </c>
      <c r="VRH39" s="106">
        <v>4619</v>
      </c>
      <c r="VRI39" s="106">
        <v>242.74023</v>
      </c>
      <c r="VRJ39" s="107">
        <f t="shared" si="3836"/>
        <v>5.2552550335570471E-2</v>
      </c>
      <c r="VRK39" s="140"/>
      <c r="VRL39" s="268"/>
      <c r="VRM39" s="265"/>
      <c r="VRN39" s="262"/>
      <c r="VRO39" s="12" t="s">
        <v>3</v>
      </c>
      <c r="VRP39" s="106">
        <v>4619</v>
      </c>
      <c r="VRQ39" s="106">
        <v>242.74023</v>
      </c>
      <c r="VRR39" s="107">
        <f t="shared" si="3838"/>
        <v>5.2552550335570471E-2</v>
      </c>
      <c r="VRS39" s="140"/>
      <c r="VRT39" s="268"/>
      <c r="VRU39" s="265"/>
      <c r="VRV39" s="262"/>
      <c r="VRW39" s="12" t="s">
        <v>3</v>
      </c>
      <c r="VRX39" s="106">
        <v>4619</v>
      </c>
      <c r="VRY39" s="106">
        <v>242.74023</v>
      </c>
      <c r="VRZ39" s="107">
        <f t="shared" si="3840"/>
        <v>5.2552550335570471E-2</v>
      </c>
      <c r="VSA39" s="140"/>
      <c r="VSB39" s="268"/>
      <c r="VSC39" s="265"/>
      <c r="VSD39" s="262"/>
      <c r="VSE39" s="12" t="s">
        <v>3</v>
      </c>
      <c r="VSF39" s="106">
        <v>4619</v>
      </c>
      <c r="VSG39" s="106">
        <v>242.74023</v>
      </c>
      <c r="VSH39" s="107">
        <f t="shared" si="3842"/>
        <v>5.2552550335570471E-2</v>
      </c>
      <c r="VSI39" s="140"/>
      <c r="VSJ39" s="268"/>
      <c r="VSK39" s="265"/>
      <c r="VSL39" s="262"/>
      <c r="VSM39" s="12" t="s">
        <v>3</v>
      </c>
      <c r="VSN39" s="106">
        <v>4619</v>
      </c>
      <c r="VSO39" s="106">
        <v>242.74023</v>
      </c>
      <c r="VSP39" s="107">
        <f t="shared" si="3844"/>
        <v>5.2552550335570471E-2</v>
      </c>
      <c r="VSQ39" s="140"/>
      <c r="VSR39" s="268"/>
      <c r="VSS39" s="265"/>
      <c r="VST39" s="262"/>
      <c r="VSU39" s="12" t="s">
        <v>3</v>
      </c>
      <c r="VSV39" s="106">
        <v>4619</v>
      </c>
      <c r="VSW39" s="106">
        <v>242.74023</v>
      </c>
      <c r="VSX39" s="107">
        <f t="shared" si="3846"/>
        <v>5.2552550335570471E-2</v>
      </c>
      <c r="VSY39" s="140"/>
      <c r="VSZ39" s="268"/>
      <c r="VTA39" s="265"/>
      <c r="VTB39" s="262"/>
      <c r="VTC39" s="12" t="s">
        <v>3</v>
      </c>
      <c r="VTD39" s="106">
        <v>4619</v>
      </c>
      <c r="VTE39" s="106">
        <v>242.74023</v>
      </c>
      <c r="VTF39" s="107">
        <f t="shared" si="3848"/>
        <v>5.2552550335570471E-2</v>
      </c>
      <c r="VTG39" s="140"/>
      <c r="VTH39" s="268"/>
      <c r="VTI39" s="265"/>
      <c r="VTJ39" s="262"/>
      <c r="VTK39" s="12" t="s">
        <v>3</v>
      </c>
      <c r="VTL39" s="106">
        <v>4619</v>
      </c>
      <c r="VTM39" s="106">
        <v>242.74023</v>
      </c>
      <c r="VTN39" s="107">
        <f t="shared" si="3850"/>
        <v>5.2552550335570471E-2</v>
      </c>
      <c r="VTO39" s="140"/>
      <c r="VTP39" s="268"/>
      <c r="VTQ39" s="265"/>
      <c r="VTR39" s="262"/>
      <c r="VTS39" s="12" t="s">
        <v>3</v>
      </c>
      <c r="VTT39" s="106">
        <v>4619</v>
      </c>
      <c r="VTU39" s="106">
        <v>242.74023</v>
      </c>
      <c r="VTV39" s="107">
        <f t="shared" si="3852"/>
        <v>5.2552550335570471E-2</v>
      </c>
      <c r="VTW39" s="140"/>
      <c r="VTX39" s="268"/>
      <c r="VTY39" s="265"/>
      <c r="VTZ39" s="262"/>
      <c r="VUA39" s="12" t="s">
        <v>3</v>
      </c>
      <c r="VUB39" s="106">
        <v>4619</v>
      </c>
      <c r="VUC39" s="106">
        <v>242.74023</v>
      </c>
      <c r="VUD39" s="107">
        <f t="shared" si="3854"/>
        <v>5.2552550335570471E-2</v>
      </c>
      <c r="VUE39" s="140"/>
      <c r="VUF39" s="268"/>
      <c r="VUG39" s="265"/>
      <c r="VUH39" s="262"/>
      <c r="VUI39" s="12" t="s">
        <v>3</v>
      </c>
      <c r="VUJ39" s="106">
        <v>4619</v>
      </c>
      <c r="VUK39" s="106">
        <v>242.74023</v>
      </c>
      <c r="VUL39" s="107">
        <f t="shared" si="3856"/>
        <v>5.2552550335570471E-2</v>
      </c>
      <c r="VUM39" s="140"/>
      <c r="VUN39" s="268"/>
      <c r="VUO39" s="265"/>
      <c r="VUP39" s="262"/>
      <c r="VUQ39" s="12" t="s">
        <v>3</v>
      </c>
      <c r="VUR39" s="106">
        <v>4619</v>
      </c>
      <c r="VUS39" s="106">
        <v>242.74023</v>
      </c>
      <c r="VUT39" s="107">
        <f t="shared" si="3858"/>
        <v>5.2552550335570471E-2</v>
      </c>
      <c r="VUU39" s="140"/>
      <c r="VUV39" s="268"/>
      <c r="VUW39" s="265"/>
      <c r="VUX39" s="262"/>
      <c r="VUY39" s="12" t="s">
        <v>3</v>
      </c>
      <c r="VUZ39" s="106">
        <v>4619</v>
      </c>
      <c r="VVA39" s="106">
        <v>242.74023</v>
      </c>
      <c r="VVB39" s="107">
        <f t="shared" si="3860"/>
        <v>5.2552550335570471E-2</v>
      </c>
      <c r="VVC39" s="140"/>
      <c r="VVD39" s="268"/>
      <c r="VVE39" s="265"/>
      <c r="VVF39" s="262"/>
      <c r="VVG39" s="12" t="s">
        <v>3</v>
      </c>
      <c r="VVH39" s="106">
        <v>4619</v>
      </c>
      <c r="VVI39" s="106">
        <v>242.74023</v>
      </c>
      <c r="VVJ39" s="107">
        <f t="shared" si="3862"/>
        <v>5.2552550335570471E-2</v>
      </c>
      <c r="VVK39" s="140"/>
      <c r="VVL39" s="268"/>
      <c r="VVM39" s="265"/>
      <c r="VVN39" s="262"/>
      <c r="VVO39" s="12" t="s">
        <v>3</v>
      </c>
      <c r="VVP39" s="106">
        <v>4619</v>
      </c>
      <c r="VVQ39" s="106">
        <v>242.74023</v>
      </c>
      <c r="VVR39" s="107">
        <f t="shared" si="3864"/>
        <v>5.2552550335570471E-2</v>
      </c>
      <c r="VVS39" s="140"/>
      <c r="VVT39" s="268"/>
      <c r="VVU39" s="265"/>
      <c r="VVV39" s="262"/>
      <c r="VVW39" s="12" t="s">
        <v>3</v>
      </c>
      <c r="VVX39" s="106">
        <v>4619</v>
      </c>
      <c r="VVY39" s="106">
        <v>242.74023</v>
      </c>
      <c r="VVZ39" s="107">
        <f t="shared" si="3866"/>
        <v>5.2552550335570471E-2</v>
      </c>
      <c r="VWA39" s="140"/>
      <c r="VWB39" s="268"/>
      <c r="VWC39" s="265"/>
      <c r="VWD39" s="262"/>
      <c r="VWE39" s="12" t="s">
        <v>3</v>
      </c>
      <c r="VWF39" s="106">
        <v>4619</v>
      </c>
      <c r="VWG39" s="106">
        <v>242.74023</v>
      </c>
      <c r="VWH39" s="107">
        <f t="shared" si="3868"/>
        <v>5.2552550335570471E-2</v>
      </c>
      <c r="VWI39" s="140"/>
      <c r="VWJ39" s="268"/>
      <c r="VWK39" s="265"/>
      <c r="VWL39" s="262"/>
      <c r="VWM39" s="12" t="s">
        <v>3</v>
      </c>
      <c r="VWN39" s="106">
        <v>4619</v>
      </c>
      <c r="VWO39" s="106">
        <v>242.74023</v>
      </c>
      <c r="VWP39" s="107">
        <f t="shared" si="3870"/>
        <v>5.2552550335570471E-2</v>
      </c>
      <c r="VWQ39" s="140"/>
      <c r="VWR39" s="268"/>
      <c r="VWS39" s="265"/>
      <c r="VWT39" s="262"/>
      <c r="VWU39" s="12" t="s">
        <v>3</v>
      </c>
      <c r="VWV39" s="106">
        <v>4619</v>
      </c>
      <c r="VWW39" s="106">
        <v>242.74023</v>
      </c>
      <c r="VWX39" s="107">
        <f t="shared" si="3872"/>
        <v>5.2552550335570471E-2</v>
      </c>
      <c r="VWY39" s="140"/>
      <c r="VWZ39" s="268"/>
      <c r="VXA39" s="265"/>
      <c r="VXB39" s="262"/>
      <c r="VXC39" s="12" t="s">
        <v>3</v>
      </c>
      <c r="VXD39" s="106">
        <v>4619</v>
      </c>
      <c r="VXE39" s="106">
        <v>242.74023</v>
      </c>
      <c r="VXF39" s="107">
        <f t="shared" si="3874"/>
        <v>5.2552550335570471E-2</v>
      </c>
      <c r="VXG39" s="140"/>
      <c r="VXH39" s="268"/>
      <c r="VXI39" s="265"/>
      <c r="VXJ39" s="262"/>
      <c r="VXK39" s="12" t="s">
        <v>3</v>
      </c>
      <c r="VXL39" s="106">
        <v>4619</v>
      </c>
      <c r="VXM39" s="106">
        <v>242.74023</v>
      </c>
      <c r="VXN39" s="107">
        <f t="shared" si="3876"/>
        <v>5.2552550335570471E-2</v>
      </c>
      <c r="VXO39" s="140"/>
      <c r="VXP39" s="268"/>
      <c r="VXQ39" s="265"/>
      <c r="VXR39" s="262"/>
      <c r="VXS39" s="12" t="s">
        <v>3</v>
      </c>
      <c r="VXT39" s="106">
        <v>4619</v>
      </c>
      <c r="VXU39" s="106">
        <v>242.74023</v>
      </c>
      <c r="VXV39" s="107">
        <f t="shared" si="3878"/>
        <v>5.2552550335570471E-2</v>
      </c>
      <c r="VXW39" s="140"/>
      <c r="VXX39" s="268"/>
      <c r="VXY39" s="265"/>
      <c r="VXZ39" s="262"/>
      <c r="VYA39" s="12" t="s">
        <v>3</v>
      </c>
      <c r="VYB39" s="106">
        <v>4619</v>
      </c>
      <c r="VYC39" s="106">
        <v>242.74023</v>
      </c>
      <c r="VYD39" s="107">
        <f t="shared" si="3880"/>
        <v>5.2552550335570471E-2</v>
      </c>
      <c r="VYE39" s="140"/>
      <c r="VYF39" s="268"/>
      <c r="VYG39" s="265"/>
      <c r="VYH39" s="262"/>
      <c r="VYI39" s="12" t="s">
        <v>3</v>
      </c>
      <c r="VYJ39" s="106">
        <v>4619</v>
      </c>
      <c r="VYK39" s="106">
        <v>242.74023</v>
      </c>
      <c r="VYL39" s="107">
        <f t="shared" si="3882"/>
        <v>5.2552550335570471E-2</v>
      </c>
      <c r="VYM39" s="140"/>
      <c r="VYN39" s="268"/>
      <c r="VYO39" s="265"/>
      <c r="VYP39" s="262"/>
      <c r="VYQ39" s="12" t="s">
        <v>3</v>
      </c>
      <c r="VYR39" s="106">
        <v>4619</v>
      </c>
      <c r="VYS39" s="106">
        <v>242.74023</v>
      </c>
      <c r="VYT39" s="107">
        <f t="shared" si="3884"/>
        <v>5.2552550335570471E-2</v>
      </c>
      <c r="VYU39" s="140"/>
      <c r="VYV39" s="268"/>
      <c r="VYW39" s="265"/>
      <c r="VYX39" s="262"/>
      <c r="VYY39" s="12" t="s">
        <v>3</v>
      </c>
      <c r="VYZ39" s="106">
        <v>4619</v>
      </c>
      <c r="VZA39" s="106">
        <v>242.74023</v>
      </c>
      <c r="VZB39" s="107">
        <f t="shared" si="3886"/>
        <v>5.2552550335570471E-2</v>
      </c>
      <c r="VZC39" s="140"/>
      <c r="VZD39" s="268"/>
      <c r="VZE39" s="265"/>
      <c r="VZF39" s="262"/>
      <c r="VZG39" s="12" t="s">
        <v>3</v>
      </c>
      <c r="VZH39" s="106">
        <v>4619</v>
      </c>
      <c r="VZI39" s="106">
        <v>242.74023</v>
      </c>
      <c r="VZJ39" s="107">
        <f t="shared" si="3888"/>
        <v>5.2552550335570471E-2</v>
      </c>
      <c r="VZK39" s="140"/>
      <c r="VZL39" s="268"/>
      <c r="VZM39" s="265"/>
      <c r="VZN39" s="262"/>
      <c r="VZO39" s="12" t="s">
        <v>3</v>
      </c>
      <c r="VZP39" s="106">
        <v>4619</v>
      </c>
      <c r="VZQ39" s="106">
        <v>242.74023</v>
      </c>
      <c r="VZR39" s="107">
        <f t="shared" si="3890"/>
        <v>5.2552550335570471E-2</v>
      </c>
      <c r="VZS39" s="140"/>
      <c r="VZT39" s="268"/>
      <c r="VZU39" s="265"/>
      <c r="VZV39" s="262"/>
      <c r="VZW39" s="12" t="s">
        <v>3</v>
      </c>
      <c r="VZX39" s="106">
        <v>4619</v>
      </c>
      <c r="VZY39" s="106">
        <v>242.74023</v>
      </c>
      <c r="VZZ39" s="107">
        <f t="shared" si="3892"/>
        <v>5.2552550335570471E-2</v>
      </c>
      <c r="WAA39" s="140"/>
      <c r="WAB39" s="268"/>
      <c r="WAC39" s="265"/>
      <c r="WAD39" s="262"/>
      <c r="WAE39" s="12" t="s">
        <v>3</v>
      </c>
      <c r="WAF39" s="106">
        <v>4619</v>
      </c>
      <c r="WAG39" s="106">
        <v>242.74023</v>
      </c>
      <c r="WAH39" s="107">
        <f t="shared" si="3894"/>
        <v>5.2552550335570471E-2</v>
      </c>
      <c r="WAI39" s="140"/>
      <c r="WAJ39" s="268"/>
      <c r="WAK39" s="265"/>
      <c r="WAL39" s="262"/>
      <c r="WAM39" s="12" t="s">
        <v>3</v>
      </c>
      <c r="WAN39" s="106">
        <v>4619</v>
      </c>
      <c r="WAO39" s="106">
        <v>242.74023</v>
      </c>
      <c r="WAP39" s="107">
        <f t="shared" si="3896"/>
        <v>5.2552550335570471E-2</v>
      </c>
      <c r="WAQ39" s="140"/>
      <c r="WAR39" s="268"/>
      <c r="WAS39" s="265"/>
      <c r="WAT39" s="262"/>
      <c r="WAU39" s="12" t="s">
        <v>3</v>
      </c>
      <c r="WAV39" s="106">
        <v>4619</v>
      </c>
      <c r="WAW39" s="106">
        <v>242.74023</v>
      </c>
      <c r="WAX39" s="107">
        <f t="shared" si="3898"/>
        <v>5.2552550335570471E-2</v>
      </c>
      <c r="WAY39" s="140"/>
      <c r="WAZ39" s="268"/>
      <c r="WBA39" s="265"/>
      <c r="WBB39" s="262"/>
      <c r="WBC39" s="12" t="s">
        <v>3</v>
      </c>
      <c r="WBD39" s="106">
        <v>4619</v>
      </c>
      <c r="WBE39" s="106">
        <v>242.74023</v>
      </c>
      <c r="WBF39" s="107">
        <f t="shared" si="3900"/>
        <v>5.2552550335570471E-2</v>
      </c>
      <c r="WBG39" s="140"/>
      <c r="WBH39" s="268"/>
      <c r="WBI39" s="265"/>
      <c r="WBJ39" s="262"/>
      <c r="WBK39" s="12" t="s">
        <v>3</v>
      </c>
      <c r="WBL39" s="106">
        <v>4619</v>
      </c>
      <c r="WBM39" s="106">
        <v>242.74023</v>
      </c>
      <c r="WBN39" s="107">
        <f t="shared" si="3902"/>
        <v>5.2552550335570471E-2</v>
      </c>
      <c r="WBO39" s="140"/>
      <c r="WBP39" s="268"/>
      <c r="WBQ39" s="265"/>
      <c r="WBR39" s="262"/>
      <c r="WBS39" s="12" t="s">
        <v>3</v>
      </c>
      <c r="WBT39" s="106">
        <v>4619</v>
      </c>
      <c r="WBU39" s="106">
        <v>242.74023</v>
      </c>
      <c r="WBV39" s="107">
        <f t="shared" si="3904"/>
        <v>5.2552550335570471E-2</v>
      </c>
      <c r="WBW39" s="140"/>
      <c r="WBX39" s="268"/>
      <c r="WBY39" s="265"/>
      <c r="WBZ39" s="262"/>
      <c r="WCA39" s="12" t="s">
        <v>3</v>
      </c>
      <c r="WCB39" s="106">
        <v>4619</v>
      </c>
      <c r="WCC39" s="106">
        <v>242.74023</v>
      </c>
      <c r="WCD39" s="107">
        <f t="shared" si="3906"/>
        <v>5.2552550335570471E-2</v>
      </c>
      <c r="WCE39" s="140"/>
      <c r="WCF39" s="268"/>
      <c r="WCG39" s="265"/>
      <c r="WCH39" s="262"/>
      <c r="WCI39" s="12" t="s">
        <v>3</v>
      </c>
      <c r="WCJ39" s="106">
        <v>4619</v>
      </c>
      <c r="WCK39" s="106">
        <v>242.74023</v>
      </c>
      <c r="WCL39" s="107">
        <f t="shared" si="3908"/>
        <v>5.2552550335570471E-2</v>
      </c>
      <c r="WCM39" s="140"/>
      <c r="WCN39" s="268"/>
      <c r="WCO39" s="265"/>
      <c r="WCP39" s="262"/>
      <c r="WCQ39" s="12" t="s">
        <v>3</v>
      </c>
      <c r="WCR39" s="106">
        <v>4619</v>
      </c>
      <c r="WCS39" s="106">
        <v>242.74023</v>
      </c>
      <c r="WCT39" s="107">
        <f t="shared" si="3910"/>
        <v>5.2552550335570471E-2</v>
      </c>
      <c r="WCU39" s="140"/>
      <c r="WCV39" s="268"/>
      <c r="WCW39" s="265"/>
      <c r="WCX39" s="262"/>
      <c r="WCY39" s="12" t="s">
        <v>3</v>
      </c>
      <c r="WCZ39" s="106">
        <v>4619</v>
      </c>
      <c r="WDA39" s="106">
        <v>242.74023</v>
      </c>
      <c r="WDB39" s="107">
        <f t="shared" si="3912"/>
        <v>5.2552550335570471E-2</v>
      </c>
      <c r="WDC39" s="140"/>
      <c r="WDD39" s="268"/>
      <c r="WDE39" s="265"/>
      <c r="WDF39" s="262"/>
      <c r="WDG39" s="12" t="s">
        <v>3</v>
      </c>
      <c r="WDH39" s="106">
        <v>4619</v>
      </c>
      <c r="WDI39" s="106">
        <v>242.74023</v>
      </c>
      <c r="WDJ39" s="107">
        <f t="shared" si="3914"/>
        <v>5.2552550335570471E-2</v>
      </c>
      <c r="WDK39" s="140"/>
      <c r="WDL39" s="268"/>
      <c r="WDM39" s="265"/>
      <c r="WDN39" s="262"/>
      <c r="WDO39" s="12" t="s">
        <v>3</v>
      </c>
      <c r="WDP39" s="106">
        <v>4619</v>
      </c>
      <c r="WDQ39" s="106">
        <v>242.74023</v>
      </c>
      <c r="WDR39" s="107">
        <f t="shared" si="3916"/>
        <v>5.2552550335570471E-2</v>
      </c>
      <c r="WDS39" s="140"/>
      <c r="WDT39" s="268"/>
      <c r="WDU39" s="265"/>
      <c r="WDV39" s="262"/>
      <c r="WDW39" s="12" t="s">
        <v>3</v>
      </c>
      <c r="WDX39" s="106">
        <v>4619</v>
      </c>
      <c r="WDY39" s="106">
        <v>242.74023</v>
      </c>
      <c r="WDZ39" s="107">
        <f t="shared" si="3918"/>
        <v>5.2552550335570471E-2</v>
      </c>
      <c r="WEA39" s="140"/>
      <c r="WEB39" s="268"/>
      <c r="WEC39" s="265"/>
      <c r="WED39" s="262"/>
      <c r="WEE39" s="12" t="s">
        <v>3</v>
      </c>
      <c r="WEF39" s="106">
        <v>4619</v>
      </c>
      <c r="WEG39" s="106">
        <v>242.74023</v>
      </c>
      <c r="WEH39" s="107">
        <f t="shared" si="3920"/>
        <v>5.2552550335570471E-2</v>
      </c>
      <c r="WEI39" s="140"/>
      <c r="WEJ39" s="268"/>
      <c r="WEK39" s="265"/>
      <c r="WEL39" s="262"/>
      <c r="WEM39" s="12" t="s">
        <v>3</v>
      </c>
      <c r="WEN39" s="106">
        <v>4619</v>
      </c>
      <c r="WEO39" s="106">
        <v>242.74023</v>
      </c>
      <c r="WEP39" s="107">
        <f t="shared" si="3922"/>
        <v>5.2552550335570471E-2</v>
      </c>
      <c r="WEQ39" s="140"/>
      <c r="WER39" s="268"/>
      <c r="WES39" s="265"/>
      <c r="WET39" s="262"/>
      <c r="WEU39" s="12" t="s">
        <v>3</v>
      </c>
      <c r="WEV39" s="106">
        <v>4619</v>
      </c>
      <c r="WEW39" s="106">
        <v>242.74023</v>
      </c>
      <c r="WEX39" s="107">
        <f t="shared" si="3924"/>
        <v>5.2552550335570471E-2</v>
      </c>
      <c r="WEY39" s="140"/>
      <c r="WEZ39" s="268"/>
      <c r="WFA39" s="265"/>
      <c r="WFB39" s="262"/>
      <c r="WFC39" s="12" t="s">
        <v>3</v>
      </c>
      <c r="WFD39" s="106">
        <v>4619</v>
      </c>
      <c r="WFE39" s="106">
        <v>242.74023</v>
      </c>
      <c r="WFF39" s="107">
        <f t="shared" si="3926"/>
        <v>5.2552550335570471E-2</v>
      </c>
      <c r="WFG39" s="140"/>
      <c r="WFH39" s="268"/>
      <c r="WFI39" s="265"/>
      <c r="WFJ39" s="262"/>
      <c r="WFK39" s="12" t="s">
        <v>3</v>
      </c>
      <c r="WFL39" s="106">
        <v>4619</v>
      </c>
      <c r="WFM39" s="106">
        <v>242.74023</v>
      </c>
      <c r="WFN39" s="107">
        <f t="shared" si="3928"/>
        <v>5.2552550335570471E-2</v>
      </c>
      <c r="WFO39" s="140"/>
      <c r="WFP39" s="268"/>
      <c r="WFQ39" s="265"/>
      <c r="WFR39" s="262"/>
      <c r="WFS39" s="12" t="s">
        <v>3</v>
      </c>
      <c r="WFT39" s="106">
        <v>4619</v>
      </c>
      <c r="WFU39" s="106">
        <v>242.74023</v>
      </c>
      <c r="WFV39" s="107">
        <f t="shared" si="3930"/>
        <v>5.2552550335570471E-2</v>
      </c>
      <c r="WFW39" s="140"/>
      <c r="WFX39" s="268"/>
      <c r="WFY39" s="265"/>
      <c r="WFZ39" s="262"/>
      <c r="WGA39" s="12" t="s">
        <v>3</v>
      </c>
      <c r="WGB39" s="106">
        <v>4619</v>
      </c>
      <c r="WGC39" s="106">
        <v>242.74023</v>
      </c>
      <c r="WGD39" s="107">
        <f t="shared" si="3932"/>
        <v>5.2552550335570471E-2</v>
      </c>
      <c r="WGE39" s="140"/>
      <c r="WGF39" s="268"/>
      <c r="WGG39" s="265"/>
      <c r="WGH39" s="262"/>
      <c r="WGI39" s="12" t="s">
        <v>3</v>
      </c>
      <c r="WGJ39" s="106">
        <v>4619</v>
      </c>
      <c r="WGK39" s="106">
        <v>242.74023</v>
      </c>
      <c r="WGL39" s="107">
        <f t="shared" si="3934"/>
        <v>5.2552550335570471E-2</v>
      </c>
      <c r="WGM39" s="140"/>
      <c r="WGN39" s="268"/>
      <c r="WGO39" s="265"/>
      <c r="WGP39" s="262"/>
      <c r="WGQ39" s="12" t="s">
        <v>3</v>
      </c>
      <c r="WGR39" s="106">
        <v>4619</v>
      </c>
      <c r="WGS39" s="106">
        <v>242.74023</v>
      </c>
      <c r="WGT39" s="107">
        <f t="shared" si="3936"/>
        <v>5.2552550335570471E-2</v>
      </c>
      <c r="WGU39" s="140"/>
      <c r="WGV39" s="268"/>
      <c r="WGW39" s="265"/>
      <c r="WGX39" s="262"/>
      <c r="WGY39" s="12" t="s">
        <v>3</v>
      </c>
      <c r="WGZ39" s="106">
        <v>4619</v>
      </c>
      <c r="WHA39" s="106">
        <v>242.74023</v>
      </c>
      <c r="WHB39" s="107">
        <f t="shared" si="3938"/>
        <v>5.2552550335570471E-2</v>
      </c>
      <c r="WHC39" s="140"/>
      <c r="WHD39" s="268"/>
      <c r="WHE39" s="265"/>
      <c r="WHF39" s="262"/>
      <c r="WHG39" s="12" t="s">
        <v>3</v>
      </c>
      <c r="WHH39" s="106">
        <v>4619</v>
      </c>
      <c r="WHI39" s="106">
        <v>242.74023</v>
      </c>
      <c r="WHJ39" s="107">
        <f t="shared" si="3940"/>
        <v>5.2552550335570471E-2</v>
      </c>
      <c r="WHK39" s="140"/>
      <c r="WHL39" s="268"/>
      <c r="WHM39" s="265"/>
      <c r="WHN39" s="262"/>
      <c r="WHO39" s="12" t="s">
        <v>3</v>
      </c>
      <c r="WHP39" s="106">
        <v>4619</v>
      </c>
      <c r="WHQ39" s="106">
        <v>242.74023</v>
      </c>
      <c r="WHR39" s="107">
        <f t="shared" si="3942"/>
        <v>5.2552550335570471E-2</v>
      </c>
      <c r="WHS39" s="140"/>
      <c r="WHT39" s="268"/>
      <c r="WHU39" s="265"/>
      <c r="WHV39" s="262"/>
      <c r="WHW39" s="12" t="s">
        <v>3</v>
      </c>
      <c r="WHX39" s="106">
        <v>4619</v>
      </c>
      <c r="WHY39" s="106">
        <v>242.74023</v>
      </c>
      <c r="WHZ39" s="107">
        <f t="shared" si="3944"/>
        <v>5.2552550335570471E-2</v>
      </c>
      <c r="WIA39" s="140"/>
      <c r="WIB39" s="268"/>
      <c r="WIC39" s="265"/>
      <c r="WID39" s="262"/>
      <c r="WIE39" s="12" t="s">
        <v>3</v>
      </c>
      <c r="WIF39" s="106">
        <v>4619</v>
      </c>
      <c r="WIG39" s="106">
        <v>242.74023</v>
      </c>
      <c r="WIH39" s="107">
        <f t="shared" si="3946"/>
        <v>5.2552550335570471E-2</v>
      </c>
      <c r="WII39" s="140"/>
      <c r="WIJ39" s="268"/>
      <c r="WIK39" s="265"/>
      <c r="WIL39" s="262"/>
      <c r="WIM39" s="12" t="s">
        <v>3</v>
      </c>
      <c r="WIN39" s="106">
        <v>4619</v>
      </c>
      <c r="WIO39" s="106">
        <v>242.74023</v>
      </c>
      <c r="WIP39" s="107">
        <f t="shared" si="3948"/>
        <v>5.2552550335570471E-2</v>
      </c>
      <c r="WIQ39" s="140"/>
      <c r="WIR39" s="268"/>
      <c r="WIS39" s="265"/>
      <c r="WIT39" s="262"/>
      <c r="WIU39" s="12" t="s">
        <v>3</v>
      </c>
      <c r="WIV39" s="106">
        <v>4619</v>
      </c>
      <c r="WIW39" s="106">
        <v>242.74023</v>
      </c>
      <c r="WIX39" s="107">
        <f t="shared" si="3950"/>
        <v>5.2552550335570471E-2</v>
      </c>
      <c r="WIY39" s="140"/>
      <c r="WIZ39" s="268"/>
      <c r="WJA39" s="265"/>
      <c r="WJB39" s="262"/>
      <c r="WJC39" s="12" t="s">
        <v>3</v>
      </c>
      <c r="WJD39" s="106">
        <v>4619</v>
      </c>
      <c r="WJE39" s="106">
        <v>242.74023</v>
      </c>
      <c r="WJF39" s="107">
        <f t="shared" si="3952"/>
        <v>5.2552550335570471E-2</v>
      </c>
      <c r="WJG39" s="140"/>
      <c r="WJH39" s="268"/>
      <c r="WJI39" s="265"/>
      <c r="WJJ39" s="262"/>
      <c r="WJK39" s="12" t="s">
        <v>3</v>
      </c>
      <c r="WJL39" s="106">
        <v>4619</v>
      </c>
      <c r="WJM39" s="106">
        <v>242.74023</v>
      </c>
      <c r="WJN39" s="107">
        <f t="shared" si="3954"/>
        <v>5.2552550335570471E-2</v>
      </c>
      <c r="WJO39" s="140"/>
      <c r="WJP39" s="268"/>
      <c r="WJQ39" s="265"/>
      <c r="WJR39" s="262"/>
      <c r="WJS39" s="12" t="s">
        <v>3</v>
      </c>
      <c r="WJT39" s="106">
        <v>4619</v>
      </c>
      <c r="WJU39" s="106">
        <v>242.74023</v>
      </c>
      <c r="WJV39" s="107">
        <f t="shared" si="3956"/>
        <v>5.2552550335570471E-2</v>
      </c>
      <c r="WJW39" s="140"/>
      <c r="WJX39" s="268"/>
      <c r="WJY39" s="265"/>
      <c r="WJZ39" s="262"/>
      <c r="WKA39" s="12" t="s">
        <v>3</v>
      </c>
      <c r="WKB39" s="106">
        <v>4619</v>
      </c>
      <c r="WKC39" s="106">
        <v>242.74023</v>
      </c>
      <c r="WKD39" s="107">
        <f t="shared" si="3958"/>
        <v>5.2552550335570471E-2</v>
      </c>
      <c r="WKE39" s="140"/>
      <c r="WKF39" s="268"/>
      <c r="WKG39" s="265"/>
      <c r="WKH39" s="262"/>
      <c r="WKI39" s="12" t="s">
        <v>3</v>
      </c>
      <c r="WKJ39" s="106">
        <v>4619</v>
      </c>
      <c r="WKK39" s="106">
        <v>242.74023</v>
      </c>
      <c r="WKL39" s="107">
        <f t="shared" si="3960"/>
        <v>5.2552550335570471E-2</v>
      </c>
      <c r="WKM39" s="140"/>
      <c r="WKN39" s="268"/>
      <c r="WKO39" s="265"/>
      <c r="WKP39" s="262"/>
      <c r="WKQ39" s="12" t="s">
        <v>3</v>
      </c>
      <c r="WKR39" s="106">
        <v>4619</v>
      </c>
      <c r="WKS39" s="106">
        <v>242.74023</v>
      </c>
      <c r="WKT39" s="107">
        <f t="shared" si="3962"/>
        <v>5.2552550335570471E-2</v>
      </c>
      <c r="WKU39" s="140"/>
      <c r="WKV39" s="268"/>
      <c r="WKW39" s="265"/>
      <c r="WKX39" s="262"/>
      <c r="WKY39" s="12" t="s">
        <v>3</v>
      </c>
      <c r="WKZ39" s="106">
        <v>4619</v>
      </c>
      <c r="WLA39" s="106">
        <v>242.74023</v>
      </c>
      <c r="WLB39" s="107">
        <f t="shared" si="3964"/>
        <v>5.2552550335570471E-2</v>
      </c>
      <c r="WLC39" s="140"/>
      <c r="WLD39" s="268"/>
      <c r="WLE39" s="265"/>
      <c r="WLF39" s="262"/>
      <c r="WLG39" s="12" t="s">
        <v>3</v>
      </c>
      <c r="WLH39" s="106">
        <v>4619</v>
      </c>
      <c r="WLI39" s="106">
        <v>242.74023</v>
      </c>
      <c r="WLJ39" s="107">
        <f t="shared" si="3966"/>
        <v>5.2552550335570471E-2</v>
      </c>
      <c r="WLK39" s="140"/>
      <c r="WLL39" s="268"/>
      <c r="WLM39" s="265"/>
      <c r="WLN39" s="262"/>
      <c r="WLO39" s="12" t="s">
        <v>3</v>
      </c>
      <c r="WLP39" s="106">
        <v>4619</v>
      </c>
      <c r="WLQ39" s="106">
        <v>242.74023</v>
      </c>
      <c r="WLR39" s="107">
        <f t="shared" si="3968"/>
        <v>5.2552550335570471E-2</v>
      </c>
      <c r="WLS39" s="140"/>
      <c r="WLT39" s="268"/>
      <c r="WLU39" s="265"/>
      <c r="WLV39" s="262"/>
      <c r="WLW39" s="12" t="s">
        <v>3</v>
      </c>
      <c r="WLX39" s="106">
        <v>4619</v>
      </c>
      <c r="WLY39" s="106">
        <v>242.74023</v>
      </c>
      <c r="WLZ39" s="107">
        <f t="shared" si="3970"/>
        <v>5.2552550335570471E-2</v>
      </c>
      <c r="WMA39" s="140"/>
      <c r="WMB39" s="268"/>
      <c r="WMC39" s="265"/>
      <c r="WMD39" s="262"/>
      <c r="WME39" s="12" t="s">
        <v>3</v>
      </c>
      <c r="WMF39" s="106">
        <v>4619</v>
      </c>
      <c r="WMG39" s="106">
        <v>242.74023</v>
      </c>
      <c r="WMH39" s="107">
        <f t="shared" si="3972"/>
        <v>5.2552550335570471E-2</v>
      </c>
      <c r="WMI39" s="140"/>
      <c r="WMJ39" s="268"/>
      <c r="WMK39" s="265"/>
      <c r="WML39" s="262"/>
      <c r="WMM39" s="12" t="s">
        <v>3</v>
      </c>
      <c r="WMN39" s="106">
        <v>4619</v>
      </c>
      <c r="WMO39" s="106">
        <v>242.74023</v>
      </c>
      <c r="WMP39" s="107">
        <f t="shared" si="3974"/>
        <v>5.2552550335570471E-2</v>
      </c>
      <c r="WMQ39" s="140"/>
      <c r="WMR39" s="268"/>
      <c r="WMS39" s="265"/>
      <c r="WMT39" s="262"/>
      <c r="WMU39" s="12" t="s">
        <v>3</v>
      </c>
      <c r="WMV39" s="106">
        <v>4619</v>
      </c>
      <c r="WMW39" s="106">
        <v>242.74023</v>
      </c>
      <c r="WMX39" s="107">
        <f t="shared" si="3976"/>
        <v>5.2552550335570471E-2</v>
      </c>
      <c r="WMY39" s="140"/>
      <c r="WMZ39" s="268"/>
      <c r="WNA39" s="265"/>
      <c r="WNB39" s="262"/>
      <c r="WNC39" s="12" t="s">
        <v>3</v>
      </c>
      <c r="WND39" s="106">
        <v>4619</v>
      </c>
      <c r="WNE39" s="106">
        <v>242.74023</v>
      </c>
      <c r="WNF39" s="107">
        <f t="shared" si="3978"/>
        <v>5.2552550335570471E-2</v>
      </c>
      <c r="WNG39" s="140"/>
      <c r="WNH39" s="268"/>
      <c r="WNI39" s="265"/>
      <c r="WNJ39" s="262"/>
      <c r="WNK39" s="12" t="s">
        <v>3</v>
      </c>
      <c r="WNL39" s="106">
        <v>4619</v>
      </c>
      <c r="WNM39" s="106">
        <v>242.74023</v>
      </c>
      <c r="WNN39" s="107">
        <f t="shared" si="3980"/>
        <v>5.2552550335570471E-2</v>
      </c>
      <c r="WNO39" s="140"/>
      <c r="WNP39" s="268"/>
      <c r="WNQ39" s="265"/>
      <c r="WNR39" s="262"/>
      <c r="WNS39" s="12" t="s">
        <v>3</v>
      </c>
      <c r="WNT39" s="106">
        <v>4619</v>
      </c>
      <c r="WNU39" s="106">
        <v>242.74023</v>
      </c>
      <c r="WNV39" s="107">
        <f t="shared" si="3982"/>
        <v>5.2552550335570471E-2</v>
      </c>
      <c r="WNW39" s="140"/>
      <c r="WNX39" s="268"/>
      <c r="WNY39" s="265"/>
      <c r="WNZ39" s="262"/>
      <c r="WOA39" s="12" t="s">
        <v>3</v>
      </c>
      <c r="WOB39" s="106">
        <v>4619</v>
      </c>
      <c r="WOC39" s="106">
        <v>242.74023</v>
      </c>
      <c r="WOD39" s="107">
        <f t="shared" si="3984"/>
        <v>5.2552550335570471E-2</v>
      </c>
      <c r="WOE39" s="140"/>
      <c r="WOF39" s="268"/>
      <c r="WOG39" s="265"/>
      <c r="WOH39" s="262"/>
      <c r="WOI39" s="12" t="s">
        <v>3</v>
      </c>
      <c r="WOJ39" s="106">
        <v>4619</v>
      </c>
      <c r="WOK39" s="106">
        <v>242.74023</v>
      </c>
      <c r="WOL39" s="107">
        <f t="shared" si="3986"/>
        <v>5.2552550335570471E-2</v>
      </c>
      <c r="WOM39" s="140"/>
      <c r="WON39" s="268"/>
      <c r="WOO39" s="265"/>
      <c r="WOP39" s="262"/>
      <c r="WOQ39" s="12" t="s">
        <v>3</v>
      </c>
      <c r="WOR39" s="106">
        <v>4619</v>
      </c>
      <c r="WOS39" s="106">
        <v>242.74023</v>
      </c>
      <c r="WOT39" s="107">
        <f t="shared" si="3988"/>
        <v>5.2552550335570471E-2</v>
      </c>
      <c r="WOU39" s="140"/>
      <c r="WOV39" s="268"/>
      <c r="WOW39" s="265"/>
      <c r="WOX39" s="262"/>
      <c r="WOY39" s="12" t="s">
        <v>3</v>
      </c>
      <c r="WOZ39" s="106">
        <v>4619</v>
      </c>
      <c r="WPA39" s="106">
        <v>242.74023</v>
      </c>
      <c r="WPB39" s="107">
        <f t="shared" si="3990"/>
        <v>5.2552550335570471E-2</v>
      </c>
      <c r="WPC39" s="140"/>
      <c r="WPD39" s="268"/>
      <c r="WPE39" s="265"/>
      <c r="WPF39" s="262"/>
      <c r="WPG39" s="12" t="s">
        <v>3</v>
      </c>
      <c r="WPH39" s="106">
        <v>4619</v>
      </c>
      <c r="WPI39" s="106">
        <v>242.74023</v>
      </c>
      <c r="WPJ39" s="107">
        <f t="shared" si="3992"/>
        <v>5.2552550335570471E-2</v>
      </c>
      <c r="WPK39" s="140"/>
      <c r="WPL39" s="268"/>
      <c r="WPM39" s="265"/>
      <c r="WPN39" s="262"/>
      <c r="WPO39" s="12" t="s">
        <v>3</v>
      </c>
      <c r="WPP39" s="106">
        <v>4619</v>
      </c>
      <c r="WPQ39" s="106">
        <v>242.74023</v>
      </c>
      <c r="WPR39" s="107">
        <f t="shared" si="3994"/>
        <v>5.2552550335570471E-2</v>
      </c>
      <c r="WPS39" s="140"/>
      <c r="WPT39" s="268"/>
      <c r="WPU39" s="265"/>
      <c r="WPV39" s="262"/>
      <c r="WPW39" s="12" t="s">
        <v>3</v>
      </c>
      <c r="WPX39" s="106">
        <v>4619</v>
      </c>
      <c r="WPY39" s="106">
        <v>242.74023</v>
      </c>
      <c r="WPZ39" s="107">
        <f t="shared" si="3996"/>
        <v>5.2552550335570471E-2</v>
      </c>
      <c r="WQA39" s="140"/>
      <c r="WQB39" s="268"/>
      <c r="WQC39" s="265"/>
      <c r="WQD39" s="262"/>
      <c r="WQE39" s="12" t="s">
        <v>3</v>
      </c>
      <c r="WQF39" s="106">
        <v>4619</v>
      </c>
      <c r="WQG39" s="106">
        <v>242.74023</v>
      </c>
      <c r="WQH39" s="107">
        <f t="shared" si="3998"/>
        <v>5.2552550335570471E-2</v>
      </c>
      <c r="WQI39" s="140"/>
      <c r="WQJ39" s="268"/>
      <c r="WQK39" s="265"/>
      <c r="WQL39" s="262"/>
      <c r="WQM39" s="12" t="s">
        <v>3</v>
      </c>
      <c r="WQN39" s="106">
        <v>4619</v>
      </c>
      <c r="WQO39" s="106">
        <v>242.74023</v>
      </c>
      <c r="WQP39" s="107">
        <f t="shared" si="4000"/>
        <v>5.2552550335570471E-2</v>
      </c>
      <c r="WQQ39" s="140"/>
      <c r="WQR39" s="268"/>
      <c r="WQS39" s="265"/>
      <c r="WQT39" s="262"/>
      <c r="WQU39" s="12" t="s">
        <v>3</v>
      </c>
      <c r="WQV39" s="106">
        <v>4619</v>
      </c>
      <c r="WQW39" s="106">
        <v>242.74023</v>
      </c>
      <c r="WQX39" s="107">
        <f t="shared" si="4002"/>
        <v>5.2552550335570471E-2</v>
      </c>
      <c r="WQY39" s="140"/>
      <c r="WQZ39" s="268"/>
      <c r="WRA39" s="265"/>
      <c r="WRB39" s="262"/>
      <c r="WRC39" s="12" t="s">
        <v>3</v>
      </c>
      <c r="WRD39" s="106">
        <v>4619</v>
      </c>
      <c r="WRE39" s="106">
        <v>242.74023</v>
      </c>
      <c r="WRF39" s="107">
        <f t="shared" si="4004"/>
        <v>5.2552550335570471E-2</v>
      </c>
      <c r="WRG39" s="140"/>
      <c r="WRH39" s="268"/>
      <c r="WRI39" s="265"/>
      <c r="WRJ39" s="262"/>
      <c r="WRK39" s="12" t="s">
        <v>3</v>
      </c>
      <c r="WRL39" s="106">
        <v>4619</v>
      </c>
      <c r="WRM39" s="106">
        <v>242.74023</v>
      </c>
      <c r="WRN39" s="107">
        <f t="shared" si="4006"/>
        <v>5.2552550335570471E-2</v>
      </c>
      <c r="WRO39" s="140"/>
      <c r="WRP39" s="268"/>
      <c r="WRQ39" s="265"/>
      <c r="WRR39" s="262"/>
      <c r="WRS39" s="12" t="s">
        <v>3</v>
      </c>
      <c r="WRT39" s="106">
        <v>4619</v>
      </c>
      <c r="WRU39" s="106">
        <v>242.74023</v>
      </c>
      <c r="WRV39" s="107">
        <f t="shared" si="4008"/>
        <v>5.2552550335570471E-2</v>
      </c>
      <c r="WRW39" s="140"/>
      <c r="WRX39" s="268"/>
      <c r="WRY39" s="265"/>
      <c r="WRZ39" s="262"/>
      <c r="WSA39" s="12" t="s">
        <v>3</v>
      </c>
      <c r="WSB39" s="106">
        <v>4619</v>
      </c>
      <c r="WSC39" s="106">
        <v>242.74023</v>
      </c>
      <c r="WSD39" s="107">
        <f t="shared" si="4010"/>
        <v>5.2552550335570471E-2</v>
      </c>
      <c r="WSE39" s="140"/>
      <c r="WSF39" s="268"/>
      <c r="WSG39" s="265"/>
      <c r="WSH39" s="262"/>
      <c r="WSI39" s="12" t="s">
        <v>3</v>
      </c>
      <c r="WSJ39" s="106">
        <v>4619</v>
      </c>
      <c r="WSK39" s="106">
        <v>242.74023</v>
      </c>
      <c r="WSL39" s="107">
        <f t="shared" si="4012"/>
        <v>5.2552550335570471E-2</v>
      </c>
      <c r="WSM39" s="140"/>
      <c r="WSN39" s="268"/>
      <c r="WSO39" s="265"/>
      <c r="WSP39" s="262"/>
      <c r="WSQ39" s="12" t="s">
        <v>3</v>
      </c>
      <c r="WSR39" s="106">
        <v>4619</v>
      </c>
      <c r="WSS39" s="106">
        <v>242.74023</v>
      </c>
      <c r="WST39" s="107">
        <f t="shared" si="4014"/>
        <v>5.2552550335570471E-2</v>
      </c>
      <c r="WSU39" s="140"/>
      <c r="WSV39" s="268"/>
      <c r="WSW39" s="265"/>
      <c r="WSX39" s="262"/>
      <c r="WSY39" s="12" t="s">
        <v>3</v>
      </c>
      <c r="WSZ39" s="106">
        <v>4619</v>
      </c>
      <c r="WTA39" s="106">
        <v>242.74023</v>
      </c>
      <c r="WTB39" s="107">
        <f t="shared" si="4016"/>
        <v>5.2552550335570471E-2</v>
      </c>
      <c r="WTC39" s="140"/>
      <c r="WTD39" s="268"/>
      <c r="WTE39" s="265"/>
      <c r="WTF39" s="262"/>
      <c r="WTG39" s="12" t="s">
        <v>3</v>
      </c>
      <c r="WTH39" s="106">
        <v>4619</v>
      </c>
      <c r="WTI39" s="106">
        <v>242.74023</v>
      </c>
      <c r="WTJ39" s="107">
        <f t="shared" si="4018"/>
        <v>5.2552550335570471E-2</v>
      </c>
      <c r="WTK39" s="140"/>
      <c r="WTL39" s="268"/>
      <c r="WTM39" s="265"/>
      <c r="WTN39" s="262"/>
      <c r="WTO39" s="12" t="s">
        <v>3</v>
      </c>
      <c r="WTP39" s="106">
        <v>4619</v>
      </c>
      <c r="WTQ39" s="106">
        <v>242.74023</v>
      </c>
      <c r="WTR39" s="107">
        <f t="shared" si="4020"/>
        <v>5.2552550335570471E-2</v>
      </c>
      <c r="WTS39" s="140"/>
      <c r="WTT39" s="268"/>
      <c r="WTU39" s="265"/>
      <c r="WTV39" s="262"/>
      <c r="WTW39" s="12" t="s">
        <v>3</v>
      </c>
      <c r="WTX39" s="106">
        <v>4619</v>
      </c>
      <c r="WTY39" s="106">
        <v>242.74023</v>
      </c>
      <c r="WTZ39" s="107">
        <f t="shared" si="4022"/>
        <v>5.2552550335570471E-2</v>
      </c>
      <c r="WUA39" s="140"/>
      <c r="WUB39" s="268"/>
      <c r="WUC39" s="265"/>
      <c r="WUD39" s="262"/>
      <c r="WUE39" s="12" t="s">
        <v>3</v>
      </c>
      <c r="WUF39" s="106">
        <v>4619</v>
      </c>
      <c r="WUG39" s="106">
        <v>242.74023</v>
      </c>
      <c r="WUH39" s="107">
        <f t="shared" si="4024"/>
        <v>5.2552550335570471E-2</v>
      </c>
      <c r="WUI39" s="140"/>
      <c r="WUJ39" s="268"/>
      <c r="WUK39" s="265"/>
      <c r="WUL39" s="262"/>
      <c r="WUM39" s="12" t="s">
        <v>3</v>
      </c>
      <c r="WUN39" s="106">
        <v>4619</v>
      </c>
      <c r="WUO39" s="106">
        <v>242.74023</v>
      </c>
      <c r="WUP39" s="107">
        <f t="shared" si="4026"/>
        <v>5.2552550335570471E-2</v>
      </c>
      <c r="WUQ39" s="140"/>
      <c r="WUR39" s="268"/>
      <c r="WUS39" s="265"/>
      <c r="WUT39" s="262"/>
      <c r="WUU39" s="12" t="s">
        <v>3</v>
      </c>
      <c r="WUV39" s="106">
        <v>4619</v>
      </c>
      <c r="WUW39" s="106">
        <v>242.74023</v>
      </c>
      <c r="WUX39" s="107">
        <f t="shared" si="4028"/>
        <v>5.2552550335570471E-2</v>
      </c>
      <c r="WUY39" s="140"/>
      <c r="WUZ39" s="268"/>
      <c r="WVA39" s="265"/>
      <c r="WVB39" s="262"/>
      <c r="WVC39" s="12" t="s">
        <v>3</v>
      </c>
      <c r="WVD39" s="106">
        <v>4619</v>
      </c>
      <c r="WVE39" s="106">
        <v>242.74023</v>
      </c>
      <c r="WVF39" s="107">
        <f t="shared" si="4030"/>
        <v>5.2552550335570471E-2</v>
      </c>
      <c r="WVG39" s="140"/>
      <c r="WVH39" s="268"/>
      <c r="WVI39" s="265"/>
      <c r="WVJ39" s="262"/>
      <c r="WVK39" s="12" t="s">
        <v>3</v>
      </c>
      <c r="WVL39" s="106">
        <v>4619</v>
      </c>
      <c r="WVM39" s="106">
        <v>242.74023</v>
      </c>
      <c r="WVN39" s="107">
        <f t="shared" si="4032"/>
        <v>5.2552550335570471E-2</v>
      </c>
      <c r="WVO39" s="140"/>
      <c r="WVP39" s="268"/>
      <c r="WVQ39" s="265"/>
      <c r="WVR39" s="262"/>
      <c r="WVS39" s="12" t="s">
        <v>3</v>
      </c>
      <c r="WVT39" s="106">
        <v>4619</v>
      </c>
      <c r="WVU39" s="106">
        <v>242.74023</v>
      </c>
      <c r="WVV39" s="107">
        <f t="shared" si="4034"/>
        <v>5.2552550335570471E-2</v>
      </c>
      <c r="WVW39" s="140"/>
      <c r="WVX39" s="268"/>
      <c r="WVY39" s="265"/>
      <c r="WVZ39" s="262"/>
      <c r="WWA39" s="12" t="s">
        <v>3</v>
      </c>
      <c r="WWB39" s="106">
        <v>4619</v>
      </c>
      <c r="WWC39" s="106">
        <v>242.74023</v>
      </c>
      <c r="WWD39" s="107">
        <f t="shared" si="4036"/>
        <v>5.2552550335570471E-2</v>
      </c>
      <c r="WWE39" s="140"/>
      <c r="WWF39" s="268"/>
      <c r="WWG39" s="265"/>
      <c r="WWH39" s="262"/>
      <c r="WWI39" s="12" t="s">
        <v>3</v>
      </c>
      <c r="WWJ39" s="106">
        <v>4619</v>
      </c>
      <c r="WWK39" s="106">
        <v>242.74023</v>
      </c>
      <c r="WWL39" s="107">
        <f t="shared" si="4038"/>
        <v>5.2552550335570471E-2</v>
      </c>
      <c r="WWM39" s="140"/>
      <c r="WWN39" s="268"/>
      <c r="WWO39" s="265"/>
      <c r="WWP39" s="262"/>
      <c r="WWQ39" s="12" t="s">
        <v>3</v>
      </c>
      <c r="WWR39" s="106">
        <v>4619</v>
      </c>
      <c r="WWS39" s="106">
        <v>242.74023</v>
      </c>
      <c r="WWT39" s="107">
        <f t="shared" si="4040"/>
        <v>5.2552550335570471E-2</v>
      </c>
      <c r="WWU39" s="140"/>
      <c r="WWV39" s="268"/>
      <c r="WWW39" s="265"/>
      <c r="WWX39" s="262"/>
      <c r="WWY39" s="12" t="s">
        <v>3</v>
      </c>
      <c r="WWZ39" s="106">
        <v>4619</v>
      </c>
      <c r="WXA39" s="106">
        <v>242.74023</v>
      </c>
      <c r="WXB39" s="107">
        <f t="shared" si="4042"/>
        <v>5.2552550335570471E-2</v>
      </c>
      <c r="WXC39" s="140"/>
      <c r="WXD39" s="268"/>
      <c r="WXE39" s="265"/>
      <c r="WXF39" s="262"/>
      <c r="WXG39" s="12" t="s">
        <v>3</v>
      </c>
      <c r="WXH39" s="106">
        <v>4619</v>
      </c>
      <c r="WXI39" s="106">
        <v>242.74023</v>
      </c>
      <c r="WXJ39" s="107">
        <f t="shared" si="4044"/>
        <v>5.2552550335570471E-2</v>
      </c>
      <c r="WXK39" s="140"/>
      <c r="WXL39" s="268"/>
      <c r="WXM39" s="265"/>
      <c r="WXN39" s="262"/>
      <c r="WXO39" s="12" t="s">
        <v>3</v>
      </c>
      <c r="WXP39" s="106">
        <v>4619</v>
      </c>
      <c r="WXQ39" s="106">
        <v>242.74023</v>
      </c>
      <c r="WXR39" s="107">
        <f t="shared" si="4046"/>
        <v>5.2552550335570471E-2</v>
      </c>
      <c r="WXS39" s="140"/>
      <c r="WXT39" s="268"/>
      <c r="WXU39" s="265"/>
      <c r="WXV39" s="262"/>
      <c r="WXW39" s="12" t="s">
        <v>3</v>
      </c>
      <c r="WXX39" s="106">
        <v>4619</v>
      </c>
      <c r="WXY39" s="106">
        <v>242.74023</v>
      </c>
      <c r="WXZ39" s="107">
        <f t="shared" si="4048"/>
        <v>5.2552550335570471E-2</v>
      </c>
      <c r="WYA39" s="140"/>
      <c r="WYB39" s="268"/>
      <c r="WYC39" s="265"/>
      <c r="WYD39" s="262"/>
      <c r="WYE39" s="12" t="s">
        <v>3</v>
      </c>
      <c r="WYF39" s="106">
        <v>4619</v>
      </c>
      <c r="WYG39" s="106">
        <v>242.74023</v>
      </c>
      <c r="WYH39" s="107">
        <f t="shared" si="4050"/>
        <v>5.2552550335570471E-2</v>
      </c>
      <c r="WYI39" s="140"/>
      <c r="WYJ39" s="268"/>
      <c r="WYK39" s="265"/>
      <c r="WYL39" s="262"/>
      <c r="WYM39" s="12" t="s">
        <v>3</v>
      </c>
      <c r="WYN39" s="106">
        <v>4619</v>
      </c>
      <c r="WYO39" s="106">
        <v>242.74023</v>
      </c>
      <c r="WYP39" s="107">
        <f t="shared" si="4052"/>
        <v>5.2552550335570471E-2</v>
      </c>
      <c r="WYQ39" s="140"/>
      <c r="WYR39" s="268"/>
      <c r="WYS39" s="265"/>
      <c r="WYT39" s="262"/>
      <c r="WYU39" s="12" t="s">
        <v>3</v>
      </c>
      <c r="WYV39" s="106">
        <v>4619</v>
      </c>
      <c r="WYW39" s="106">
        <v>242.74023</v>
      </c>
      <c r="WYX39" s="107">
        <f t="shared" si="4054"/>
        <v>5.2552550335570471E-2</v>
      </c>
      <c r="WYY39" s="140"/>
      <c r="WYZ39" s="268"/>
      <c r="WZA39" s="265"/>
      <c r="WZB39" s="262"/>
      <c r="WZC39" s="12" t="s">
        <v>3</v>
      </c>
      <c r="WZD39" s="106">
        <v>4619</v>
      </c>
      <c r="WZE39" s="106">
        <v>242.74023</v>
      </c>
      <c r="WZF39" s="107">
        <f t="shared" si="4056"/>
        <v>5.2552550335570471E-2</v>
      </c>
      <c r="WZG39" s="140"/>
      <c r="WZH39" s="268"/>
      <c r="WZI39" s="265"/>
      <c r="WZJ39" s="262"/>
      <c r="WZK39" s="12" t="s">
        <v>3</v>
      </c>
      <c r="WZL39" s="106">
        <v>4619</v>
      </c>
      <c r="WZM39" s="106">
        <v>242.74023</v>
      </c>
      <c r="WZN39" s="107">
        <f t="shared" si="4058"/>
        <v>5.2552550335570471E-2</v>
      </c>
      <c r="WZO39" s="140"/>
      <c r="WZP39" s="268"/>
      <c r="WZQ39" s="265"/>
      <c r="WZR39" s="262"/>
      <c r="WZS39" s="12" t="s">
        <v>3</v>
      </c>
      <c r="WZT39" s="106">
        <v>4619</v>
      </c>
      <c r="WZU39" s="106">
        <v>242.74023</v>
      </c>
      <c r="WZV39" s="107">
        <f t="shared" si="4060"/>
        <v>5.2552550335570471E-2</v>
      </c>
      <c r="WZW39" s="140"/>
      <c r="WZX39" s="268"/>
      <c r="WZY39" s="265"/>
      <c r="WZZ39" s="262"/>
      <c r="XAA39" s="12" t="s">
        <v>3</v>
      </c>
      <c r="XAB39" s="106">
        <v>4619</v>
      </c>
      <c r="XAC39" s="106">
        <v>242.74023</v>
      </c>
      <c r="XAD39" s="107">
        <f t="shared" si="4062"/>
        <v>5.2552550335570471E-2</v>
      </c>
      <c r="XAE39" s="140"/>
      <c r="XAF39" s="268"/>
      <c r="XAG39" s="265"/>
      <c r="XAH39" s="262"/>
      <c r="XAI39" s="12" t="s">
        <v>3</v>
      </c>
      <c r="XAJ39" s="106">
        <v>4619</v>
      </c>
      <c r="XAK39" s="106">
        <v>242.74023</v>
      </c>
      <c r="XAL39" s="107">
        <f t="shared" si="4064"/>
        <v>5.2552550335570471E-2</v>
      </c>
      <c r="XAM39" s="140"/>
      <c r="XAN39" s="268"/>
      <c r="XAO39" s="265"/>
      <c r="XAP39" s="262"/>
      <c r="XAQ39" s="12" t="s">
        <v>3</v>
      </c>
      <c r="XAR39" s="106">
        <v>4619</v>
      </c>
      <c r="XAS39" s="106">
        <v>242.74023</v>
      </c>
      <c r="XAT39" s="107">
        <f t="shared" si="4066"/>
        <v>5.2552550335570471E-2</v>
      </c>
      <c r="XAU39" s="140"/>
      <c r="XAV39" s="268"/>
      <c r="XAW39" s="265"/>
      <c r="XAX39" s="262"/>
      <c r="XAY39" s="12" t="s">
        <v>3</v>
      </c>
      <c r="XAZ39" s="106">
        <v>4619</v>
      </c>
      <c r="XBA39" s="106">
        <v>242.74023</v>
      </c>
      <c r="XBB39" s="107">
        <f t="shared" si="4068"/>
        <v>5.2552550335570471E-2</v>
      </c>
      <c r="XBC39" s="140"/>
      <c r="XBD39" s="268"/>
      <c r="XBE39" s="265"/>
      <c r="XBF39" s="262"/>
      <c r="XBG39" s="12" t="s">
        <v>3</v>
      </c>
      <c r="XBH39" s="106">
        <v>4619</v>
      </c>
      <c r="XBI39" s="106">
        <v>242.74023</v>
      </c>
      <c r="XBJ39" s="107">
        <f t="shared" si="4070"/>
        <v>5.2552550335570471E-2</v>
      </c>
      <c r="XBK39" s="140"/>
      <c r="XBL39" s="268"/>
      <c r="XBM39" s="265"/>
      <c r="XBN39" s="262"/>
      <c r="XBO39" s="12" t="s">
        <v>3</v>
      </c>
      <c r="XBP39" s="106">
        <v>4619</v>
      </c>
      <c r="XBQ39" s="106">
        <v>242.74023</v>
      </c>
      <c r="XBR39" s="107">
        <f t="shared" si="4072"/>
        <v>5.2552550335570471E-2</v>
      </c>
      <c r="XBS39" s="140"/>
      <c r="XBT39" s="268"/>
      <c r="XBU39" s="265"/>
      <c r="XBV39" s="262"/>
      <c r="XBW39" s="12" t="s">
        <v>3</v>
      </c>
      <c r="XBX39" s="106">
        <v>4619</v>
      </c>
      <c r="XBY39" s="106">
        <v>242.74023</v>
      </c>
      <c r="XBZ39" s="107">
        <f t="shared" si="4074"/>
        <v>5.2552550335570471E-2</v>
      </c>
      <c r="XCA39" s="140"/>
      <c r="XCB39" s="268"/>
      <c r="XCC39" s="265"/>
      <c r="XCD39" s="262"/>
      <c r="XCE39" s="12" t="s">
        <v>3</v>
      </c>
      <c r="XCF39" s="106">
        <v>4619</v>
      </c>
      <c r="XCG39" s="106">
        <v>242.74023</v>
      </c>
      <c r="XCH39" s="107">
        <f t="shared" si="4076"/>
        <v>5.2552550335570471E-2</v>
      </c>
      <c r="XCI39" s="140"/>
      <c r="XCJ39" s="268"/>
      <c r="XCK39" s="265"/>
      <c r="XCL39" s="262"/>
      <c r="XCM39" s="12" t="s">
        <v>3</v>
      </c>
      <c r="XCN39" s="106">
        <v>4619</v>
      </c>
      <c r="XCO39" s="106">
        <v>242.74023</v>
      </c>
      <c r="XCP39" s="107">
        <f t="shared" si="4078"/>
        <v>5.2552550335570471E-2</v>
      </c>
      <c r="XCQ39" s="140"/>
      <c r="XCR39" s="268"/>
      <c r="XCS39" s="265"/>
      <c r="XCT39" s="262"/>
      <c r="XCU39" s="12" t="s">
        <v>3</v>
      </c>
      <c r="XCV39" s="106">
        <v>4619</v>
      </c>
      <c r="XCW39" s="106">
        <v>242.74023</v>
      </c>
      <c r="XCX39" s="107">
        <f t="shared" si="4080"/>
        <v>5.2552550335570471E-2</v>
      </c>
      <c r="XCY39" s="140"/>
      <c r="XCZ39" s="268"/>
      <c r="XDA39" s="265"/>
      <c r="XDB39" s="262"/>
      <c r="XDC39" s="12" t="s">
        <v>3</v>
      </c>
      <c r="XDD39" s="106">
        <v>4619</v>
      </c>
      <c r="XDE39" s="106">
        <v>242.74023</v>
      </c>
      <c r="XDF39" s="107">
        <f t="shared" si="4082"/>
        <v>5.2552550335570471E-2</v>
      </c>
      <c r="XDG39" s="140"/>
      <c r="XDH39" s="268"/>
      <c r="XDI39" s="265"/>
      <c r="XDJ39" s="262"/>
      <c r="XDK39" s="12" t="s">
        <v>3</v>
      </c>
      <c r="XDL39" s="106">
        <v>4619</v>
      </c>
      <c r="XDM39" s="106">
        <v>242.74023</v>
      </c>
      <c r="XDN39" s="107">
        <f t="shared" si="4084"/>
        <v>5.2552550335570471E-2</v>
      </c>
      <c r="XDO39" s="140"/>
      <c r="XDP39" s="268"/>
      <c r="XDQ39" s="265"/>
      <c r="XDR39" s="262"/>
      <c r="XDS39" s="12" t="s">
        <v>3</v>
      </c>
      <c r="XDT39" s="106">
        <v>4619</v>
      </c>
      <c r="XDU39" s="106">
        <v>242.74023</v>
      </c>
      <c r="XDV39" s="107">
        <f t="shared" si="4086"/>
        <v>5.2552550335570471E-2</v>
      </c>
      <c r="XDW39" s="140"/>
      <c r="XDX39" s="268"/>
      <c r="XDY39" s="265"/>
      <c r="XDZ39" s="262"/>
      <c r="XEA39" s="12" t="s">
        <v>3</v>
      </c>
      <c r="XEB39" s="106">
        <v>4619</v>
      </c>
      <c r="XEC39" s="106">
        <v>242.74023</v>
      </c>
      <c r="XED39" s="107">
        <f t="shared" si="4088"/>
        <v>5.2552550335570471E-2</v>
      </c>
      <c r="XEE39" s="140"/>
      <c r="XEF39" s="268"/>
      <c r="XEG39" s="265"/>
      <c r="XEH39" s="262"/>
      <c r="XEI39" s="12" t="s">
        <v>3</v>
      </c>
      <c r="XEJ39" s="106">
        <v>4619</v>
      </c>
      <c r="XEK39" s="106">
        <v>242.74023</v>
      </c>
      <c r="XEL39" s="107">
        <f t="shared" si="4090"/>
        <v>5.2552550335570471E-2</v>
      </c>
      <c r="XEM39" s="140"/>
      <c r="XEN39" s="268"/>
      <c r="XEO39" s="265"/>
      <c r="XEP39" s="262"/>
      <c r="XEQ39" s="12" t="s">
        <v>3</v>
      </c>
      <c r="XER39" s="106">
        <v>4619</v>
      </c>
      <c r="XES39" s="106">
        <v>242.74023</v>
      </c>
      <c r="XET39" s="107">
        <f t="shared" si="4092"/>
        <v>5.2552550335570471E-2</v>
      </c>
      <c r="XEU39" s="140"/>
      <c r="XEV39" s="268"/>
      <c r="XEW39" s="265"/>
      <c r="XEX39" s="262"/>
      <c r="XEY39" s="12" t="s">
        <v>3</v>
      </c>
      <c r="XEZ39" s="106">
        <v>4619</v>
      </c>
      <c r="XFA39" s="106">
        <v>242.74023</v>
      </c>
      <c r="XFB39" s="107">
        <f t="shared" si="4094"/>
        <v>5.2552550335570471E-2</v>
      </c>
      <c r="XFC39" s="140"/>
      <c r="XFD39" s="268"/>
    </row>
    <row r="40" spans="1:16384" ht="15.75" x14ac:dyDescent="0.25">
      <c r="A40" s="260"/>
      <c r="B40" s="262"/>
      <c r="C40" s="181" t="s">
        <v>4</v>
      </c>
      <c r="D40" s="221">
        <v>7848.6</v>
      </c>
      <c r="E40" s="221">
        <v>7848.6</v>
      </c>
      <c r="F40" s="184">
        <f t="shared" si="8191"/>
        <v>1</v>
      </c>
      <c r="G40" s="244"/>
      <c r="H40" s="250"/>
      <c r="I40" s="281"/>
      <c r="J40" s="271"/>
      <c r="K40" s="145"/>
      <c r="L40" s="146"/>
      <c r="M40" s="146"/>
      <c r="N40" s="147"/>
      <c r="O40" s="148"/>
      <c r="P40" s="286"/>
      <c r="Q40" s="270"/>
      <c r="R40" s="271"/>
      <c r="S40" s="145" t="s">
        <v>4</v>
      </c>
      <c r="T40" s="146">
        <v>7848.6</v>
      </c>
      <c r="U40" s="146">
        <v>7848.6</v>
      </c>
      <c r="V40" s="147">
        <f t="shared" si="4099"/>
        <v>1</v>
      </c>
      <c r="W40" s="148"/>
      <c r="X40" s="286"/>
      <c r="Y40" s="270"/>
      <c r="Z40" s="271"/>
      <c r="AA40" s="145" t="s">
        <v>4</v>
      </c>
      <c r="AB40" s="146">
        <v>7848.6</v>
      </c>
      <c r="AC40" s="146">
        <v>7848.6</v>
      </c>
      <c r="AD40" s="147">
        <f t="shared" si="4102"/>
        <v>1</v>
      </c>
      <c r="AE40" s="148"/>
      <c r="AF40" s="286"/>
      <c r="AG40" s="270"/>
      <c r="AH40" s="271"/>
      <c r="AI40" s="145" t="s">
        <v>4</v>
      </c>
      <c r="AJ40" s="146">
        <v>7848.6</v>
      </c>
      <c r="AK40" s="146">
        <v>7848.6</v>
      </c>
      <c r="AL40" s="147">
        <f t="shared" si="8"/>
        <v>1</v>
      </c>
      <c r="AM40" s="148"/>
      <c r="AN40" s="286"/>
      <c r="AO40" s="270"/>
      <c r="AP40" s="271"/>
      <c r="AQ40" s="145" t="s">
        <v>4</v>
      </c>
      <c r="AR40" s="149">
        <v>7848.6</v>
      </c>
      <c r="AS40" s="106">
        <v>7848.6</v>
      </c>
      <c r="AT40" s="107">
        <f t="shared" si="10"/>
        <v>1</v>
      </c>
      <c r="AU40" s="140"/>
      <c r="AV40" s="268"/>
      <c r="AW40" s="265"/>
      <c r="AX40" s="262"/>
      <c r="AY40" s="12" t="s">
        <v>4</v>
      </c>
      <c r="AZ40" s="106">
        <v>7848.6</v>
      </c>
      <c r="BA40" s="106">
        <v>7848.6</v>
      </c>
      <c r="BB40" s="107">
        <f t="shared" si="12"/>
        <v>1</v>
      </c>
      <c r="BC40" s="140"/>
      <c r="BD40" s="268"/>
      <c r="BE40" s="265"/>
      <c r="BF40" s="262"/>
      <c r="BG40" s="12" t="s">
        <v>4</v>
      </c>
      <c r="BH40" s="106">
        <v>7848.6</v>
      </c>
      <c r="BI40" s="106">
        <v>7848.6</v>
      </c>
      <c r="BJ40" s="107">
        <f t="shared" si="14"/>
        <v>1</v>
      </c>
      <c r="BK40" s="140"/>
      <c r="BL40" s="268"/>
      <c r="BM40" s="265"/>
      <c r="BN40" s="262"/>
      <c r="BO40" s="12" t="s">
        <v>4</v>
      </c>
      <c r="BP40" s="106">
        <v>7848.6</v>
      </c>
      <c r="BQ40" s="106">
        <v>7848.6</v>
      </c>
      <c r="BR40" s="107">
        <f t="shared" si="16"/>
        <v>1</v>
      </c>
      <c r="BS40" s="140"/>
      <c r="BT40" s="268"/>
      <c r="BU40" s="265"/>
      <c r="BV40" s="262"/>
      <c r="BW40" s="12" t="s">
        <v>4</v>
      </c>
      <c r="BX40" s="106">
        <v>7848.6</v>
      </c>
      <c r="BY40" s="106">
        <v>7848.6</v>
      </c>
      <c r="BZ40" s="107">
        <f t="shared" si="18"/>
        <v>1</v>
      </c>
      <c r="CA40" s="140"/>
      <c r="CB40" s="268"/>
      <c r="CC40" s="265"/>
      <c r="CD40" s="262"/>
      <c r="CE40" s="12" t="s">
        <v>4</v>
      </c>
      <c r="CF40" s="106">
        <v>7848.6</v>
      </c>
      <c r="CG40" s="106">
        <v>7848.6</v>
      </c>
      <c r="CH40" s="107">
        <f t="shared" si="20"/>
        <v>1</v>
      </c>
      <c r="CI40" s="140"/>
      <c r="CJ40" s="268"/>
      <c r="CK40" s="265"/>
      <c r="CL40" s="262"/>
      <c r="CM40" s="12" t="s">
        <v>4</v>
      </c>
      <c r="CN40" s="106">
        <v>7848.6</v>
      </c>
      <c r="CO40" s="106">
        <v>7848.6</v>
      </c>
      <c r="CP40" s="107">
        <f t="shared" si="22"/>
        <v>1</v>
      </c>
      <c r="CQ40" s="140"/>
      <c r="CR40" s="268"/>
      <c r="CS40" s="265"/>
      <c r="CT40" s="262"/>
      <c r="CU40" s="12" t="s">
        <v>4</v>
      </c>
      <c r="CV40" s="106">
        <v>7848.6</v>
      </c>
      <c r="CW40" s="106">
        <v>7848.6</v>
      </c>
      <c r="CX40" s="107">
        <f t="shared" si="24"/>
        <v>1</v>
      </c>
      <c r="CY40" s="140"/>
      <c r="CZ40" s="268"/>
      <c r="DA40" s="265"/>
      <c r="DB40" s="262"/>
      <c r="DC40" s="12" t="s">
        <v>4</v>
      </c>
      <c r="DD40" s="106">
        <v>7848.6</v>
      </c>
      <c r="DE40" s="106">
        <v>7848.6</v>
      </c>
      <c r="DF40" s="107">
        <f t="shared" si="26"/>
        <v>1</v>
      </c>
      <c r="DG40" s="140"/>
      <c r="DH40" s="268"/>
      <c r="DI40" s="265"/>
      <c r="DJ40" s="262"/>
      <c r="DK40" s="12" t="s">
        <v>4</v>
      </c>
      <c r="DL40" s="106">
        <v>7848.6</v>
      </c>
      <c r="DM40" s="106">
        <v>7848.6</v>
      </c>
      <c r="DN40" s="107">
        <f t="shared" si="28"/>
        <v>1</v>
      </c>
      <c r="DO40" s="140"/>
      <c r="DP40" s="268"/>
      <c r="DQ40" s="265"/>
      <c r="DR40" s="262"/>
      <c r="DS40" s="12" t="s">
        <v>4</v>
      </c>
      <c r="DT40" s="106">
        <v>7848.6</v>
      </c>
      <c r="DU40" s="106">
        <v>7848.6</v>
      </c>
      <c r="DV40" s="107">
        <f t="shared" si="30"/>
        <v>1</v>
      </c>
      <c r="DW40" s="140"/>
      <c r="DX40" s="268"/>
      <c r="DY40" s="265"/>
      <c r="DZ40" s="262"/>
      <c r="EA40" s="12" t="s">
        <v>4</v>
      </c>
      <c r="EB40" s="106">
        <v>7848.6</v>
      </c>
      <c r="EC40" s="106">
        <v>7848.6</v>
      </c>
      <c r="ED40" s="107">
        <f t="shared" si="32"/>
        <v>1</v>
      </c>
      <c r="EE40" s="140"/>
      <c r="EF40" s="268"/>
      <c r="EG40" s="265"/>
      <c r="EH40" s="262"/>
      <c r="EI40" s="12" t="s">
        <v>4</v>
      </c>
      <c r="EJ40" s="106">
        <v>7848.6</v>
      </c>
      <c r="EK40" s="106">
        <v>7848.6</v>
      </c>
      <c r="EL40" s="107">
        <f t="shared" si="34"/>
        <v>1</v>
      </c>
      <c r="EM40" s="140"/>
      <c r="EN40" s="268"/>
      <c r="EO40" s="265"/>
      <c r="EP40" s="262"/>
      <c r="EQ40" s="12" t="s">
        <v>4</v>
      </c>
      <c r="ER40" s="106">
        <v>7848.6</v>
      </c>
      <c r="ES40" s="106">
        <v>7848.6</v>
      </c>
      <c r="ET40" s="107">
        <f t="shared" si="36"/>
        <v>1</v>
      </c>
      <c r="EU40" s="140"/>
      <c r="EV40" s="268"/>
      <c r="EW40" s="265"/>
      <c r="EX40" s="262"/>
      <c r="EY40" s="12" t="s">
        <v>4</v>
      </c>
      <c r="EZ40" s="106">
        <v>7848.6</v>
      </c>
      <c r="FA40" s="106">
        <v>7848.6</v>
      </c>
      <c r="FB40" s="107">
        <f t="shared" si="38"/>
        <v>1</v>
      </c>
      <c r="FC40" s="140"/>
      <c r="FD40" s="268"/>
      <c r="FE40" s="265"/>
      <c r="FF40" s="262"/>
      <c r="FG40" s="12" t="s">
        <v>4</v>
      </c>
      <c r="FH40" s="106">
        <v>7848.6</v>
      </c>
      <c r="FI40" s="106">
        <v>7848.6</v>
      </c>
      <c r="FJ40" s="107">
        <f t="shared" si="40"/>
        <v>1</v>
      </c>
      <c r="FK40" s="140"/>
      <c r="FL40" s="268"/>
      <c r="FM40" s="265"/>
      <c r="FN40" s="262"/>
      <c r="FO40" s="12" t="s">
        <v>4</v>
      </c>
      <c r="FP40" s="106">
        <v>7848.6</v>
      </c>
      <c r="FQ40" s="106">
        <v>7848.6</v>
      </c>
      <c r="FR40" s="107">
        <f t="shared" si="42"/>
        <v>1</v>
      </c>
      <c r="FS40" s="140"/>
      <c r="FT40" s="268"/>
      <c r="FU40" s="265"/>
      <c r="FV40" s="262"/>
      <c r="FW40" s="12" t="s">
        <v>4</v>
      </c>
      <c r="FX40" s="106">
        <v>7848.6</v>
      </c>
      <c r="FY40" s="106">
        <v>7848.6</v>
      </c>
      <c r="FZ40" s="107">
        <f t="shared" si="44"/>
        <v>1</v>
      </c>
      <c r="GA40" s="140"/>
      <c r="GB40" s="268"/>
      <c r="GC40" s="265"/>
      <c r="GD40" s="262"/>
      <c r="GE40" s="12" t="s">
        <v>4</v>
      </c>
      <c r="GF40" s="106">
        <v>7848.6</v>
      </c>
      <c r="GG40" s="106">
        <v>7848.6</v>
      </c>
      <c r="GH40" s="107">
        <f t="shared" si="46"/>
        <v>1</v>
      </c>
      <c r="GI40" s="140"/>
      <c r="GJ40" s="268"/>
      <c r="GK40" s="265"/>
      <c r="GL40" s="262"/>
      <c r="GM40" s="12" t="s">
        <v>4</v>
      </c>
      <c r="GN40" s="106">
        <v>7848.6</v>
      </c>
      <c r="GO40" s="106">
        <v>7848.6</v>
      </c>
      <c r="GP40" s="107">
        <f t="shared" si="48"/>
        <v>1</v>
      </c>
      <c r="GQ40" s="140"/>
      <c r="GR40" s="268"/>
      <c r="GS40" s="265"/>
      <c r="GT40" s="262"/>
      <c r="GU40" s="12" t="s">
        <v>4</v>
      </c>
      <c r="GV40" s="106">
        <v>7848.6</v>
      </c>
      <c r="GW40" s="106">
        <v>7848.6</v>
      </c>
      <c r="GX40" s="107">
        <f t="shared" si="50"/>
        <v>1</v>
      </c>
      <c r="GY40" s="140"/>
      <c r="GZ40" s="268"/>
      <c r="HA40" s="265"/>
      <c r="HB40" s="262"/>
      <c r="HC40" s="12" t="s">
        <v>4</v>
      </c>
      <c r="HD40" s="106">
        <v>7848.6</v>
      </c>
      <c r="HE40" s="106">
        <v>7848.6</v>
      </c>
      <c r="HF40" s="107">
        <f t="shared" si="52"/>
        <v>1</v>
      </c>
      <c r="HG40" s="140"/>
      <c r="HH40" s="268"/>
      <c r="HI40" s="265"/>
      <c r="HJ40" s="262"/>
      <c r="HK40" s="12" t="s">
        <v>4</v>
      </c>
      <c r="HL40" s="106">
        <v>7848.6</v>
      </c>
      <c r="HM40" s="106">
        <v>7848.6</v>
      </c>
      <c r="HN40" s="107">
        <f t="shared" si="54"/>
        <v>1</v>
      </c>
      <c r="HO40" s="140"/>
      <c r="HP40" s="268"/>
      <c r="HQ40" s="265"/>
      <c r="HR40" s="262"/>
      <c r="HS40" s="12" t="s">
        <v>4</v>
      </c>
      <c r="HT40" s="106">
        <v>7848.6</v>
      </c>
      <c r="HU40" s="106">
        <v>7848.6</v>
      </c>
      <c r="HV40" s="107">
        <f t="shared" si="56"/>
        <v>1</v>
      </c>
      <c r="HW40" s="140"/>
      <c r="HX40" s="268"/>
      <c r="HY40" s="265"/>
      <c r="HZ40" s="262"/>
      <c r="IA40" s="12" t="s">
        <v>4</v>
      </c>
      <c r="IB40" s="106">
        <v>7848.6</v>
      </c>
      <c r="IC40" s="106">
        <v>7848.6</v>
      </c>
      <c r="ID40" s="107">
        <f t="shared" si="58"/>
        <v>1</v>
      </c>
      <c r="IE40" s="140"/>
      <c r="IF40" s="268"/>
      <c r="IG40" s="265"/>
      <c r="IH40" s="262"/>
      <c r="II40" s="12" t="s">
        <v>4</v>
      </c>
      <c r="IJ40" s="106">
        <v>7848.6</v>
      </c>
      <c r="IK40" s="106">
        <v>7848.6</v>
      </c>
      <c r="IL40" s="107">
        <f t="shared" si="60"/>
        <v>1</v>
      </c>
      <c r="IM40" s="140"/>
      <c r="IN40" s="268"/>
      <c r="IO40" s="265"/>
      <c r="IP40" s="262"/>
      <c r="IQ40" s="12" t="s">
        <v>4</v>
      </c>
      <c r="IR40" s="106">
        <v>7848.6</v>
      </c>
      <c r="IS40" s="106">
        <v>7848.6</v>
      </c>
      <c r="IT40" s="107">
        <f t="shared" si="62"/>
        <v>1</v>
      </c>
      <c r="IU40" s="140"/>
      <c r="IV40" s="268"/>
      <c r="IW40" s="265"/>
      <c r="IX40" s="262"/>
      <c r="IY40" s="12" t="s">
        <v>4</v>
      </c>
      <c r="IZ40" s="106">
        <v>7848.6</v>
      </c>
      <c r="JA40" s="106">
        <v>7848.6</v>
      </c>
      <c r="JB40" s="107">
        <f t="shared" si="64"/>
        <v>1</v>
      </c>
      <c r="JC40" s="140"/>
      <c r="JD40" s="268"/>
      <c r="JE40" s="265"/>
      <c r="JF40" s="262"/>
      <c r="JG40" s="12" t="s">
        <v>4</v>
      </c>
      <c r="JH40" s="106">
        <v>7848.6</v>
      </c>
      <c r="JI40" s="106">
        <v>7848.6</v>
      </c>
      <c r="JJ40" s="107">
        <f t="shared" si="66"/>
        <v>1</v>
      </c>
      <c r="JK40" s="140"/>
      <c r="JL40" s="268"/>
      <c r="JM40" s="265"/>
      <c r="JN40" s="262"/>
      <c r="JO40" s="12" t="s">
        <v>4</v>
      </c>
      <c r="JP40" s="106">
        <v>7848.6</v>
      </c>
      <c r="JQ40" s="106">
        <v>7848.6</v>
      </c>
      <c r="JR40" s="107">
        <f t="shared" si="68"/>
        <v>1</v>
      </c>
      <c r="JS40" s="140"/>
      <c r="JT40" s="268"/>
      <c r="JU40" s="265"/>
      <c r="JV40" s="262"/>
      <c r="JW40" s="12" t="s">
        <v>4</v>
      </c>
      <c r="JX40" s="106">
        <v>7848.6</v>
      </c>
      <c r="JY40" s="106">
        <v>7848.6</v>
      </c>
      <c r="JZ40" s="107">
        <f t="shared" si="70"/>
        <v>1</v>
      </c>
      <c r="KA40" s="140"/>
      <c r="KB40" s="268"/>
      <c r="KC40" s="265"/>
      <c r="KD40" s="262"/>
      <c r="KE40" s="12" t="s">
        <v>4</v>
      </c>
      <c r="KF40" s="106">
        <v>7848.6</v>
      </c>
      <c r="KG40" s="106">
        <v>7848.6</v>
      </c>
      <c r="KH40" s="107">
        <f t="shared" si="72"/>
        <v>1</v>
      </c>
      <c r="KI40" s="140"/>
      <c r="KJ40" s="268"/>
      <c r="KK40" s="265"/>
      <c r="KL40" s="262"/>
      <c r="KM40" s="12" t="s">
        <v>4</v>
      </c>
      <c r="KN40" s="106">
        <v>7848.6</v>
      </c>
      <c r="KO40" s="106">
        <v>7848.6</v>
      </c>
      <c r="KP40" s="107">
        <f t="shared" si="74"/>
        <v>1</v>
      </c>
      <c r="KQ40" s="140"/>
      <c r="KR40" s="268"/>
      <c r="KS40" s="265"/>
      <c r="KT40" s="262"/>
      <c r="KU40" s="12" t="s">
        <v>4</v>
      </c>
      <c r="KV40" s="106">
        <v>7848.6</v>
      </c>
      <c r="KW40" s="106">
        <v>7848.6</v>
      </c>
      <c r="KX40" s="107">
        <f t="shared" si="76"/>
        <v>1</v>
      </c>
      <c r="KY40" s="140"/>
      <c r="KZ40" s="268"/>
      <c r="LA40" s="265"/>
      <c r="LB40" s="262"/>
      <c r="LC40" s="12" t="s">
        <v>4</v>
      </c>
      <c r="LD40" s="106">
        <v>7848.6</v>
      </c>
      <c r="LE40" s="106">
        <v>7848.6</v>
      </c>
      <c r="LF40" s="107">
        <f t="shared" si="78"/>
        <v>1</v>
      </c>
      <c r="LG40" s="140"/>
      <c r="LH40" s="268"/>
      <c r="LI40" s="265"/>
      <c r="LJ40" s="262"/>
      <c r="LK40" s="12" t="s">
        <v>4</v>
      </c>
      <c r="LL40" s="106">
        <v>7848.6</v>
      </c>
      <c r="LM40" s="106">
        <v>7848.6</v>
      </c>
      <c r="LN40" s="107">
        <f t="shared" si="80"/>
        <v>1</v>
      </c>
      <c r="LO40" s="140"/>
      <c r="LP40" s="268"/>
      <c r="LQ40" s="265"/>
      <c r="LR40" s="262"/>
      <c r="LS40" s="12" t="s">
        <v>4</v>
      </c>
      <c r="LT40" s="106">
        <v>7848.6</v>
      </c>
      <c r="LU40" s="106">
        <v>7848.6</v>
      </c>
      <c r="LV40" s="107">
        <f t="shared" si="82"/>
        <v>1</v>
      </c>
      <c r="LW40" s="140"/>
      <c r="LX40" s="268"/>
      <c r="LY40" s="265"/>
      <c r="LZ40" s="262"/>
      <c r="MA40" s="12" t="s">
        <v>4</v>
      </c>
      <c r="MB40" s="106">
        <v>7848.6</v>
      </c>
      <c r="MC40" s="106">
        <v>7848.6</v>
      </c>
      <c r="MD40" s="107">
        <f t="shared" si="84"/>
        <v>1</v>
      </c>
      <c r="ME40" s="140"/>
      <c r="MF40" s="268"/>
      <c r="MG40" s="265"/>
      <c r="MH40" s="262"/>
      <c r="MI40" s="12" t="s">
        <v>4</v>
      </c>
      <c r="MJ40" s="106">
        <v>7848.6</v>
      </c>
      <c r="MK40" s="106">
        <v>7848.6</v>
      </c>
      <c r="ML40" s="107">
        <f t="shared" si="86"/>
        <v>1</v>
      </c>
      <c r="MM40" s="140"/>
      <c r="MN40" s="268"/>
      <c r="MO40" s="265"/>
      <c r="MP40" s="262"/>
      <c r="MQ40" s="12" t="s">
        <v>4</v>
      </c>
      <c r="MR40" s="106">
        <v>7848.6</v>
      </c>
      <c r="MS40" s="106">
        <v>7848.6</v>
      </c>
      <c r="MT40" s="107">
        <f t="shared" si="88"/>
        <v>1</v>
      </c>
      <c r="MU40" s="140"/>
      <c r="MV40" s="268"/>
      <c r="MW40" s="265"/>
      <c r="MX40" s="262"/>
      <c r="MY40" s="12" t="s">
        <v>4</v>
      </c>
      <c r="MZ40" s="106">
        <v>7848.6</v>
      </c>
      <c r="NA40" s="106">
        <v>7848.6</v>
      </c>
      <c r="NB40" s="107">
        <f t="shared" si="90"/>
        <v>1</v>
      </c>
      <c r="NC40" s="140"/>
      <c r="ND40" s="268"/>
      <c r="NE40" s="265"/>
      <c r="NF40" s="262"/>
      <c r="NG40" s="12" t="s">
        <v>4</v>
      </c>
      <c r="NH40" s="106">
        <v>7848.6</v>
      </c>
      <c r="NI40" s="106">
        <v>7848.6</v>
      </c>
      <c r="NJ40" s="107">
        <f t="shared" si="92"/>
        <v>1</v>
      </c>
      <c r="NK40" s="140"/>
      <c r="NL40" s="268"/>
      <c r="NM40" s="265"/>
      <c r="NN40" s="262"/>
      <c r="NO40" s="12" t="s">
        <v>4</v>
      </c>
      <c r="NP40" s="106">
        <v>7848.6</v>
      </c>
      <c r="NQ40" s="106">
        <v>7848.6</v>
      </c>
      <c r="NR40" s="107">
        <f t="shared" si="94"/>
        <v>1</v>
      </c>
      <c r="NS40" s="140"/>
      <c r="NT40" s="268"/>
      <c r="NU40" s="265"/>
      <c r="NV40" s="262"/>
      <c r="NW40" s="12" t="s">
        <v>4</v>
      </c>
      <c r="NX40" s="106">
        <v>7848.6</v>
      </c>
      <c r="NY40" s="106">
        <v>7848.6</v>
      </c>
      <c r="NZ40" s="107">
        <f t="shared" si="96"/>
        <v>1</v>
      </c>
      <c r="OA40" s="140"/>
      <c r="OB40" s="268"/>
      <c r="OC40" s="265"/>
      <c r="OD40" s="262"/>
      <c r="OE40" s="12" t="s">
        <v>4</v>
      </c>
      <c r="OF40" s="106">
        <v>7848.6</v>
      </c>
      <c r="OG40" s="106">
        <v>7848.6</v>
      </c>
      <c r="OH40" s="107">
        <f t="shared" si="98"/>
        <v>1</v>
      </c>
      <c r="OI40" s="140"/>
      <c r="OJ40" s="268"/>
      <c r="OK40" s="265"/>
      <c r="OL40" s="262"/>
      <c r="OM40" s="12" t="s">
        <v>4</v>
      </c>
      <c r="ON40" s="106">
        <v>7848.6</v>
      </c>
      <c r="OO40" s="106">
        <v>7848.6</v>
      </c>
      <c r="OP40" s="107">
        <f t="shared" si="100"/>
        <v>1</v>
      </c>
      <c r="OQ40" s="140"/>
      <c r="OR40" s="268"/>
      <c r="OS40" s="265"/>
      <c r="OT40" s="262"/>
      <c r="OU40" s="12" t="s">
        <v>4</v>
      </c>
      <c r="OV40" s="106">
        <v>7848.6</v>
      </c>
      <c r="OW40" s="106">
        <v>7848.6</v>
      </c>
      <c r="OX40" s="107">
        <f t="shared" si="102"/>
        <v>1</v>
      </c>
      <c r="OY40" s="140"/>
      <c r="OZ40" s="268"/>
      <c r="PA40" s="265"/>
      <c r="PB40" s="262"/>
      <c r="PC40" s="12" t="s">
        <v>4</v>
      </c>
      <c r="PD40" s="106">
        <v>7848.6</v>
      </c>
      <c r="PE40" s="106">
        <v>7848.6</v>
      </c>
      <c r="PF40" s="107">
        <f t="shared" si="104"/>
        <v>1</v>
      </c>
      <c r="PG40" s="140"/>
      <c r="PH40" s="268"/>
      <c r="PI40" s="265"/>
      <c r="PJ40" s="262"/>
      <c r="PK40" s="12" t="s">
        <v>4</v>
      </c>
      <c r="PL40" s="106">
        <v>7848.6</v>
      </c>
      <c r="PM40" s="106">
        <v>7848.6</v>
      </c>
      <c r="PN40" s="107">
        <f t="shared" si="106"/>
        <v>1</v>
      </c>
      <c r="PO40" s="140"/>
      <c r="PP40" s="268"/>
      <c r="PQ40" s="265"/>
      <c r="PR40" s="262"/>
      <c r="PS40" s="12" t="s">
        <v>4</v>
      </c>
      <c r="PT40" s="106">
        <v>7848.6</v>
      </c>
      <c r="PU40" s="106">
        <v>7848.6</v>
      </c>
      <c r="PV40" s="107">
        <f t="shared" si="108"/>
        <v>1</v>
      </c>
      <c r="PW40" s="140"/>
      <c r="PX40" s="268"/>
      <c r="PY40" s="265"/>
      <c r="PZ40" s="262"/>
      <c r="QA40" s="12" t="s">
        <v>4</v>
      </c>
      <c r="QB40" s="106">
        <v>7848.6</v>
      </c>
      <c r="QC40" s="106">
        <v>7848.6</v>
      </c>
      <c r="QD40" s="107">
        <f t="shared" si="110"/>
        <v>1</v>
      </c>
      <c r="QE40" s="140"/>
      <c r="QF40" s="268"/>
      <c r="QG40" s="265"/>
      <c r="QH40" s="262"/>
      <c r="QI40" s="12" t="s">
        <v>4</v>
      </c>
      <c r="QJ40" s="106">
        <v>7848.6</v>
      </c>
      <c r="QK40" s="106">
        <v>7848.6</v>
      </c>
      <c r="QL40" s="107">
        <f t="shared" si="112"/>
        <v>1</v>
      </c>
      <c r="QM40" s="140"/>
      <c r="QN40" s="268"/>
      <c r="QO40" s="265"/>
      <c r="QP40" s="262"/>
      <c r="QQ40" s="12" t="s">
        <v>4</v>
      </c>
      <c r="QR40" s="106">
        <v>7848.6</v>
      </c>
      <c r="QS40" s="106">
        <v>7848.6</v>
      </c>
      <c r="QT40" s="107">
        <f t="shared" si="114"/>
        <v>1</v>
      </c>
      <c r="QU40" s="140"/>
      <c r="QV40" s="268"/>
      <c r="QW40" s="265"/>
      <c r="QX40" s="262"/>
      <c r="QY40" s="12" t="s">
        <v>4</v>
      </c>
      <c r="QZ40" s="106">
        <v>7848.6</v>
      </c>
      <c r="RA40" s="106">
        <v>7848.6</v>
      </c>
      <c r="RB40" s="107">
        <f t="shared" si="116"/>
        <v>1</v>
      </c>
      <c r="RC40" s="140"/>
      <c r="RD40" s="268"/>
      <c r="RE40" s="265"/>
      <c r="RF40" s="262"/>
      <c r="RG40" s="12" t="s">
        <v>4</v>
      </c>
      <c r="RH40" s="106">
        <v>7848.6</v>
      </c>
      <c r="RI40" s="106">
        <v>7848.6</v>
      </c>
      <c r="RJ40" s="107">
        <f t="shared" si="118"/>
        <v>1</v>
      </c>
      <c r="RK40" s="140"/>
      <c r="RL40" s="268"/>
      <c r="RM40" s="265"/>
      <c r="RN40" s="262"/>
      <c r="RO40" s="12" t="s">
        <v>4</v>
      </c>
      <c r="RP40" s="106">
        <v>7848.6</v>
      </c>
      <c r="RQ40" s="106">
        <v>7848.6</v>
      </c>
      <c r="RR40" s="107">
        <f t="shared" si="120"/>
        <v>1</v>
      </c>
      <c r="RS40" s="140"/>
      <c r="RT40" s="268"/>
      <c r="RU40" s="265"/>
      <c r="RV40" s="262"/>
      <c r="RW40" s="12" t="s">
        <v>4</v>
      </c>
      <c r="RX40" s="106">
        <v>7848.6</v>
      </c>
      <c r="RY40" s="106">
        <v>7848.6</v>
      </c>
      <c r="RZ40" s="107">
        <f t="shared" si="122"/>
        <v>1</v>
      </c>
      <c r="SA40" s="140"/>
      <c r="SB40" s="268"/>
      <c r="SC40" s="265"/>
      <c r="SD40" s="262"/>
      <c r="SE40" s="12" t="s">
        <v>4</v>
      </c>
      <c r="SF40" s="106">
        <v>7848.6</v>
      </c>
      <c r="SG40" s="106">
        <v>7848.6</v>
      </c>
      <c r="SH40" s="107">
        <f t="shared" si="124"/>
        <v>1</v>
      </c>
      <c r="SI40" s="140"/>
      <c r="SJ40" s="268"/>
      <c r="SK40" s="265"/>
      <c r="SL40" s="262"/>
      <c r="SM40" s="12" t="s">
        <v>4</v>
      </c>
      <c r="SN40" s="106">
        <v>7848.6</v>
      </c>
      <c r="SO40" s="106">
        <v>7848.6</v>
      </c>
      <c r="SP40" s="107">
        <f t="shared" si="126"/>
        <v>1</v>
      </c>
      <c r="SQ40" s="140"/>
      <c r="SR40" s="268"/>
      <c r="SS40" s="265"/>
      <c r="ST40" s="262"/>
      <c r="SU40" s="12" t="s">
        <v>4</v>
      </c>
      <c r="SV40" s="106">
        <v>7848.6</v>
      </c>
      <c r="SW40" s="106">
        <v>7848.6</v>
      </c>
      <c r="SX40" s="107">
        <f t="shared" si="128"/>
        <v>1</v>
      </c>
      <c r="SY40" s="140"/>
      <c r="SZ40" s="268"/>
      <c r="TA40" s="265"/>
      <c r="TB40" s="262"/>
      <c r="TC40" s="12" t="s">
        <v>4</v>
      </c>
      <c r="TD40" s="106">
        <v>7848.6</v>
      </c>
      <c r="TE40" s="106">
        <v>7848.6</v>
      </c>
      <c r="TF40" s="107">
        <f t="shared" si="130"/>
        <v>1</v>
      </c>
      <c r="TG40" s="140"/>
      <c r="TH40" s="268"/>
      <c r="TI40" s="265"/>
      <c r="TJ40" s="262"/>
      <c r="TK40" s="12" t="s">
        <v>4</v>
      </c>
      <c r="TL40" s="106">
        <v>7848.6</v>
      </c>
      <c r="TM40" s="106">
        <v>7848.6</v>
      </c>
      <c r="TN40" s="107">
        <f t="shared" si="132"/>
        <v>1</v>
      </c>
      <c r="TO40" s="140"/>
      <c r="TP40" s="268"/>
      <c r="TQ40" s="265"/>
      <c r="TR40" s="262"/>
      <c r="TS40" s="12" t="s">
        <v>4</v>
      </c>
      <c r="TT40" s="106">
        <v>7848.6</v>
      </c>
      <c r="TU40" s="106">
        <v>7848.6</v>
      </c>
      <c r="TV40" s="107">
        <f t="shared" si="134"/>
        <v>1</v>
      </c>
      <c r="TW40" s="140"/>
      <c r="TX40" s="268"/>
      <c r="TY40" s="265"/>
      <c r="TZ40" s="262"/>
      <c r="UA40" s="12" t="s">
        <v>4</v>
      </c>
      <c r="UB40" s="106">
        <v>7848.6</v>
      </c>
      <c r="UC40" s="106">
        <v>7848.6</v>
      </c>
      <c r="UD40" s="107">
        <f t="shared" si="136"/>
        <v>1</v>
      </c>
      <c r="UE40" s="140"/>
      <c r="UF40" s="268"/>
      <c r="UG40" s="265"/>
      <c r="UH40" s="262"/>
      <c r="UI40" s="12" t="s">
        <v>4</v>
      </c>
      <c r="UJ40" s="106">
        <v>7848.6</v>
      </c>
      <c r="UK40" s="106">
        <v>7848.6</v>
      </c>
      <c r="UL40" s="107">
        <f t="shared" si="138"/>
        <v>1</v>
      </c>
      <c r="UM40" s="140"/>
      <c r="UN40" s="268"/>
      <c r="UO40" s="265"/>
      <c r="UP40" s="262"/>
      <c r="UQ40" s="12" t="s">
        <v>4</v>
      </c>
      <c r="UR40" s="106">
        <v>7848.6</v>
      </c>
      <c r="US40" s="106">
        <v>7848.6</v>
      </c>
      <c r="UT40" s="107">
        <f t="shared" si="140"/>
        <v>1</v>
      </c>
      <c r="UU40" s="140"/>
      <c r="UV40" s="268"/>
      <c r="UW40" s="265"/>
      <c r="UX40" s="262"/>
      <c r="UY40" s="12" t="s">
        <v>4</v>
      </c>
      <c r="UZ40" s="106">
        <v>7848.6</v>
      </c>
      <c r="VA40" s="106">
        <v>7848.6</v>
      </c>
      <c r="VB40" s="107">
        <f t="shared" si="142"/>
        <v>1</v>
      </c>
      <c r="VC40" s="140"/>
      <c r="VD40" s="268"/>
      <c r="VE40" s="265"/>
      <c r="VF40" s="262"/>
      <c r="VG40" s="12" t="s">
        <v>4</v>
      </c>
      <c r="VH40" s="106">
        <v>7848.6</v>
      </c>
      <c r="VI40" s="106">
        <v>7848.6</v>
      </c>
      <c r="VJ40" s="107">
        <f t="shared" si="144"/>
        <v>1</v>
      </c>
      <c r="VK40" s="140"/>
      <c r="VL40" s="268"/>
      <c r="VM40" s="265"/>
      <c r="VN40" s="262"/>
      <c r="VO40" s="12" t="s">
        <v>4</v>
      </c>
      <c r="VP40" s="106">
        <v>7848.6</v>
      </c>
      <c r="VQ40" s="106">
        <v>7848.6</v>
      </c>
      <c r="VR40" s="107">
        <f t="shared" si="146"/>
        <v>1</v>
      </c>
      <c r="VS40" s="140"/>
      <c r="VT40" s="268"/>
      <c r="VU40" s="265"/>
      <c r="VV40" s="262"/>
      <c r="VW40" s="12" t="s">
        <v>4</v>
      </c>
      <c r="VX40" s="106">
        <v>7848.6</v>
      </c>
      <c r="VY40" s="106">
        <v>7848.6</v>
      </c>
      <c r="VZ40" s="107">
        <f t="shared" si="148"/>
        <v>1</v>
      </c>
      <c r="WA40" s="140"/>
      <c r="WB40" s="268"/>
      <c r="WC40" s="265"/>
      <c r="WD40" s="262"/>
      <c r="WE40" s="12" t="s">
        <v>4</v>
      </c>
      <c r="WF40" s="106">
        <v>7848.6</v>
      </c>
      <c r="WG40" s="106">
        <v>7848.6</v>
      </c>
      <c r="WH40" s="107">
        <f t="shared" si="150"/>
        <v>1</v>
      </c>
      <c r="WI40" s="140"/>
      <c r="WJ40" s="268"/>
      <c r="WK40" s="265"/>
      <c r="WL40" s="262"/>
      <c r="WM40" s="12" t="s">
        <v>4</v>
      </c>
      <c r="WN40" s="106">
        <v>7848.6</v>
      </c>
      <c r="WO40" s="106">
        <v>7848.6</v>
      </c>
      <c r="WP40" s="107">
        <f t="shared" si="152"/>
        <v>1</v>
      </c>
      <c r="WQ40" s="140"/>
      <c r="WR40" s="268"/>
      <c r="WS40" s="265"/>
      <c r="WT40" s="262"/>
      <c r="WU40" s="12" t="s">
        <v>4</v>
      </c>
      <c r="WV40" s="106">
        <v>7848.6</v>
      </c>
      <c r="WW40" s="106">
        <v>7848.6</v>
      </c>
      <c r="WX40" s="107">
        <f t="shared" si="154"/>
        <v>1</v>
      </c>
      <c r="WY40" s="140"/>
      <c r="WZ40" s="268"/>
      <c r="XA40" s="265"/>
      <c r="XB40" s="262"/>
      <c r="XC40" s="12" t="s">
        <v>4</v>
      </c>
      <c r="XD40" s="106">
        <v>7848.6</v>
      </c>
      <c r="XE40" s="106">
        <v>7848.6</v>
      </c>
      <c r="XF40" s="107">
        <f t="shared" si="156"/>
        <v>1</v>
      </c>
      <c r="XG40" s="140"/>
      <c r="XH40" s="268"/>
      <c r="XI40" s="265"/>
      <c r="XJ40" s="262"/>
      <c r="XK40" s="12" t="s">
        <v>4</v>
      </c>
      <c r="XL40" s="106">
        <v>7848.6</v>
      </c>
      <c r="XM40" s="106">
        <v>7848.6</v>
      </c>
      <c r="XN40" s="107">
        <f t="shared" si="158"/>
        <v>1</v>
      </c>
      <c r="XO40" s="140"/>
      <c r="XP40" s="268"/>
      <c r="XQ40" s="265"/>
      <c r="XR40" s="262"/>
      <c r="XS40" s="12" t="s">
        <v>4</v>
      </c>
      <c r="XT40" s="106">
        <v>7848.6</v>
      </c>
      <c r="XU40" s="106">
        <v>7848.6</v>
      </c>
      <c r="XV40" s="107">
        <f t="shared" si="160"/>
        <v>1</v>
      </c>
      <c r="XW40" s="140"/>
      <c r="XX40" s="268"/>
      <c r="XY40" s="265"/>
      <c r="XZ40" s="262"/>
      <c r="YA40" s="12" t="s">
        <v>4</v>
      </c>
      <c r="YB40" s="106">
        <v>7848.6</v>
      </c>
      <c r="YC40" s="106">
        <v>7848.6</v>
      </c>
      <c r="YD40" s="107">
        <f t="shared" si="162"/>
        <v>1</v>
      </c>
      <c r="YE40" s="140"/>
      <c r="YF40" s="268"/>
      <c r="YG40" s="265"/>
      <c r="YH40" s="262"/>
      <c r="YI40" s="12" t="s">
        <v>4</v>
      </c>
      <c r="YJ40" s="106">
        <v>7848.6</v>
      </c>
      <c r="YK40" s="106">
        <v>7848.6</v>
      </c>
      <c r="YL40" s="107">
        <f t="shared" si="164"/>
        <v>1</v>
      </c>
      <c r="YM40" s="140"/>
      <c r="YN40" s="268"/>
      <c r="YO40" s="265"/>
      <c r="YP40" s="262"/>
      <c r="YQ40" s="12" t="s">
        <v>4</v>
      </c>
      <c r="YR40" s="106">
        <v>7848.6</v>
      </c>
      <c r="YS40" s="106">
        <v>7848.6</v>
      </c>
      <c r="YT40" s="107">
        <f t="shared" si="166"/>
        <v>1</v>
      </c>
      <c r="YU40" s="140"/>
      <c r="YV40" s="268"/>
      <c r="YW40" s="265"/>
      <c r="YX40" s="262"/>
      <c r="YY40" s="12" t="s">
        <v>4</v>
      </c>
      <c r="YZ40" s="106">
        <v>7848.6</v>
      </c>
      <c r="ZA40" s="106">
        <v>7848.6</v>
      </c>
      <c r="ZB40" s="107">
        <f t="shared" si="168"/>
        <v>1</v>
      </c>
      <c r="ZC40" s="140"/>
      <c r="ZD40" s="268"/>
      <c r="ZE40" s="265"/>
      <c r="ZF40" s="262"/>
      <c r="ZG40" s="12" t="s">
        <v>4</v>
      </c>
      <c r="ZH40" s="106">
        <v>7848.6</v>
      </c>
      <c r="ZI40" s="106">
        <v>7848.6</v>
      </c>
      <c r="ZJ40" s="107">
        <f t="shared" si="170"/>
        <v>1</v>
      </c>
      <c r="ZK40" s="140"/>
      <c r="ZL40" s="268"/>
      <c r="ZM40" s="265"/>
      <c r="ZN40" s="262"/>
      <c r="ZO40" s="12" t="s">
        <v>4</v>
      </c>
      <c r="ZP40" s="106">
        <v>7848.6</v>
      </c>
      <c r="ZQ40" s="106">
        <v>7848.6</v>
      </c>
      <c r="ZR40" s="107">
        <f t="shared" si="172"/>
        <v>1</v>
      </c>
      <c r="ZS40" s="140"/>
      <c r="ZT40" s="268"/>
      <c r="ZU40" s="265"/>
      <c r="ZV40" s="262"/>
      <c r="ZW40" s="12" t="s">
        <v>4</v>
      </c>
      <c r="ZX40" s="106">
        <v>7848.6</v>
      </c>
      <c r="ZY40" s="106">
        <v>7848.6</v>
      </c>
      <c r="ZZ40" s="107">
        <f t="shared" si="174"/>
        <v>1</v>
      </c>
      <c r="AAA40" s="140"/>
      <c r="AAB40" s="268"/>
      <c r="AAC40" s="265"/>
      <c r="AAD40" s="262"/>
      <c r="AAE40" s="12" t="s">
        <v>4</v>
      </c>
      <c r="AAF40" s="106">
        <v>7848.6</v>
      </c>
      <c r="AAG40" s="106">
        <v>7848.6</v>
      </c>
      <c r="AAH40" s="107">
        <f t="shared" si="176"/>
        <v>1</v>
      </c>
      <c r="AAI40" s="140"/>
      <c r="AAJ40" s="268"/>
      <c r="AAK40" s="265"/>
      <c r="AAL40" s="262"/>
      <c r="AAM40" s="12" t="s">
        <v>4</v>
      </c>
      <c r="AAN40" s="106">
        <v>7848.6</v>
      </c>
      <c r="AAO40" s="106">
        <v>7848.6</v>
      </c>
      <c r="AAP40" s="107">
        <f t="shared" si="178"/>
        <v>1</v>
      </c>
      <c r="AAQ40" s="140"/>
      <c r="AAR40" s="268"/>
      <c r="AAS40" s="265"/>
      <c r="AAT40" s="262"/>
      <c r="AAU40" s="12" t="s">
        <v>4</v>
      </c>
      <c r="AAV40" s="106">
        <v>7848.6</v>
      </c>
      <c r="AAW40" s="106">
        <v>7848.6</v>
      </c>
      <c r="AAX40" s="107">
        <f t="shared" si="180"/>
        <v>1</v>
      </c>
      <c r="AAY40" s="140"/>
      <c r="AAZ40" s="268"/>
      <c r="ABA40" s="265"/>
      <c r="ABB40" s="262"/>
      <c r="ABC40" s="12" t="s">
        <v>4</v>
      </c>
      <c r="ABD40" s="106">
        <v>7848.6</v>
      </c>
      <c r="ABE40" s="106">
        <v>7848.6</v>
      </c>
      <c r="ABF40" s="107">
        <f t="shared" si="182"/>
        <v>1</v>
      </c>
      <c r="ABG40" s="140"/>
      <c r="ABH40" s="268"/>
      <c r="ABI40" s="265"/>
      <c r="ABJ40" s="262"/>
      <c r="ABK40" s="12" t="s">
        <v>4</v>
      </c>
      <c r="ABL40" s="106">
        <v>7848.6</v>
      </c>
      <c r="ABM40" s="106">
        <v>7848.6</v>
      </c>
      <c r="ABN40" s="107">
        <f t="shared" si="184"/>
        <v>1</v>
      </c>
      <c r="ABO40" s="140"/>
      <c r="ABP40" s="268"/>
      <c r="ABQ40" s="265"/>
      <c r="ABR40" s="262"/>
      <c r="ABS40" s="12" t="s">
        <v>4</v>
      </c>
      <c r="ABT40" s="106">
        <v>7848.6</v>
      </c>
      <c r="ABU40" s="106">
        <v>7848.6</v>
      </c>
      <c r="ABV40" s="107">
        <f t="shared" si="186"/>
        <v>1</v>
      </c>
      <c r="ABW40" s="140"/>
      <c r="ABX40" s="268"/>
      <c r="ABY40" s="265"/>
      <c r="ABZ40" s="262"/>
      <c r="ACA40" s="12" t="s">
        <v>4</v>
      </c>
      <c r="ACB40" s="106">
        <v>7848.6</v>
      </c>
      <c r="ACC40" s="106">
        <v>7848.6</v>
      </c>
      <c r="ACD40" s="107">
        <f t="shared" si="188"/>
        <v>1</v>
      </c>
      <c r="ACE40" s="140"/>
      <c r="ACF40" s="268"/>
      <c r="ACG40" s="265"/>
      <c r="ACH40" s="262"/>
      <c r="ACI40" s="12" t="s">
        <v>4</v>
      </c>
      <c r="ACJ40" s="106">
        <v>7848.6</v>
      </c>
      <c r="ACK40" s="106">
        <v>7848.6</v>
      </c>
      <c r="ACL40" s="107">
        <f t="shared" si="190"/>
        <v>1</v>
      </c>
      <c r="ACM40" s="140"/>
      <c r="ACN40" s="268"/>
      <c r="ACO40" s="265"/>
      <c r="ACP40" s="262"/>
      <c r="ACQ40" s="12" t="s">
        <v>4</v>
      </c>
      <c r="ACR40" s="106">
        <v>7848.6</v>
      </c>
      <c r="ACS40" s="106">
        <v>7848.6</v>
      </c>
      <c r="ACT40" s="107">
        <f t="shared" si="192"/>
        <v>1</v>
      </c>
      <c r="ACU40" s="140"/>
      <c r="ACV40" s="268"/>
      <c r="ACW40" s="265"/>
      <c r="ACX40" s="262"/>
      <c r="ACY40" s="12" t="s">
        <v>4</v>
      </c>
      <c r="ACZ40" s="106">
        <v>7848.6</v>
      </c>
      <c r="ADA40" s="106">
        <v>7848.6</v>
      </c>
      <c r="ADB40" s="107">
        <f t="shared" si="194"/>
        <v>1</v>
      </c>
      <c r="ADC40" s="140"/>
      <c r="ADD40" s="268"/>
      <c r="ADE40" s="265"/>
      <c r="ADF40" s="262"/>
      <c r="ADG40" s="12" t="s">
        <v>4</v>
      </c>
      <c r="ADH40" s="106">
        <v>7848.6</v>
      </c>
      <c r="ADI40" s="106">
        <v>7848.6</v>
      </c>
      <c r="ADJ40" s="107">
        <f t="shared" si="196"/>
        <v>1</v>
      </c>
      <c r="ADK40" s="140"/>
      <c r="ADL40" s="268"/>
      <c r="ADM40" s="265"/>
      <c r="ADN40" s="262"/>
      <c r="ADO40" s="12" t="s">
        <v>4</v>
      </c>
      <c r="ADP40" s="106">
        <v>7848.6</v>
      </c>
      <c r="ADQ40" s="106">
        <v>7848.6</v>
      </c>
      <c r="ADR40" s="107">
        <f t="shared" si="198"/>
        <v>1</v>
      </c>
      <c r="ADS40" s="140"/>
      <c r="ADT40" s="268"/>
      <c r="ADU40" s="265"/>
      <c r="ADV40" s="262"/>
      <c r="ADW40" s="12" t="s">
        <v>4</v>
      </c>
      <c r="ADX40" s="106">
        <v>7848.6</v>
      </c>
      <c r="ADY40" s="106">
        <v>7848.6</v>
      </c>
      <c r="ADZ40" s="107">
        <f t="shared" si="200"/>
        <v>1</v>
      </c>
      <c r="AEA40" s="140"/>
      <c r="AEB40" s="268"/>
      <c r="AEC40" s="265"/>
      <c r="AED40" s="262"/>
      <c r="AEE40" s="12" t="s">
        <v>4</v>
      </c>
      <c r="AEF40" s="106">
        <v>7848.6</v>
      </c>
      <c r="AEG40" s="106">
        <v>7848.6</v>
      </c>
      <c r="AEH40" s="107">
        <f t="shared" si="202"/>
        <v>1</v>
      </c>
      <c r="AEI40" s="140"/>
      <c r="AEJ40" s="268"/>
      <c r="AEK40" s="265"/>
      <c r="AEL40" s="262"/>
      <c r="AEM40" s="12" t="s">
        <v>4</v>
      </c>
      <c r="AEN40" s="106">
        <v>7848.6</v>
      </c>
      <c r="AEO40" s="106">
        <v>7848.6</v>
      </c>
      <c r="AEP40" s="107">
        <f t="shared" si="204"/>
        <v>1</v>
      </c>
      <c r="AEQ40" s="140"/>
      <c r="AER40" s="268"/>
      <c r="AES40" s="265"/>
      <c r="AET40" s="262"/>
      <c r="AEU40" s="12" t="s">
        <v>4</v>
      </c>
      <c r="AEV40" s="106">
        <v>7848.6</v>
      </c>
      <c r="AEW40" s="106">
        <v>7848.6</v>
      </c>
      <c r="AEX40" s="107">
        <f t="shared" si="206"/>
        <v>1</v>
      </c>
      <c r="AEY40" s="140"/>
      <c r="AEZ40" s="268"/>
      <c r="AFA40" s="265"/>
      <c r="AFB40" s="262"/>
      <c r="AFC40" s="12" t="s">
        <v>4</v>
      </c>
      <c r="AFD40" s="106">
        <v>7848.6</v>
      </c>
      <c r="AFE40" s="106">
        <v>7848.6</v>
      </c>
      <c r="AFF40" s="107">
        <f t="shared" si="208"/>
        <v>1</v>
      </c>
      <c r="AFG40" s="140"/>
      <c r="AFH40" s="268"/>
      <c r="AFI40" s="265"/>
      <c r="AFJ40" s="262"/>
      <c r="AFK40" s="12" t="s">
        <v>4</v>
      </c>
      <c r="AFL40" s="106">
        <v>7848.6</v>
      </c>
      <c r="AFM40" s="106">
        <v>7848.6</v>
      </c>
      <c r="AFN40" s="107">
        <f t="shared" si="210"/>
        <v>1</v>
      </c>
      <c r="AFO40" s="140"/>
      <c r="AFP40" s="268"/>
      <c r="AFQ40" s="265"/>
      <c r="AFR40" s="262"/>
      <c r="AFS40" s="12" t="s">
        <v>4</v>
      </c>
      <c r="AFT40" s="106">
        <v>7848.6</v>
      </c>
      <c r="AFU40" s="106">
        <v>7848.6</v>
      </c>
      <c r="AFV40" s="107">
        <f t="shared" si="212"/>
        <v>1</v>
      </c>
      <c r="AFW40" s="140"/>
      <c r="AFX40" s="268"/>
      <c r="AFY40" s="265"/>
      <c r="AFZ40" s="262"/>
      <c r="AGA40" s="12" t="s">
        <v>4</v>
      </c>
      <c r="AGB40" s="106">
        <v>7848.6</v>
      </c>
      <c r="AGC40" s="106">
        <v>7848.6</v>
      </c>
      <c r="AGD40" s="107">
        <f t="shared" si="214"/>
        <v>1</v>
      </c>
      <c r="AGE40" s="140"/>
      <c r="AGF40" s="268"/>
      <c r="AGG40" s="265"/>
      <c r="AGH40" s="262"/>
      <c r="AGI40" s="12" t="s">
        <v>4</v>
      </c>
      <c r="AGJ40" s="106">
        <v>7848.6</v>
      </c>
      <c r="AGK40" s="106">
        <v>7848.6</v>
      </c>
      <c r="AGL40" s="107">
        <f t="shared" si="216"/>
        <v>1</v>
      </c>
      <c r="AGM40" s="140"/>
      <c r="AGN40" s="268"/>
      <c r="AGO40" s="265"/>
      <c r="AGP40" s="262"/>
      <c r="AGQ40" s="12" t="s">
        <v>4</v>
      </c>
      <c r="AGR40" s="106">
        <v>7848.6</v>
      </c>
      <c r="AGS40" s="106">
        <v>7848.6</v>
      </c>
      <c r="AGT40" s="107">
        <f t="shared" si="218"/>
        <v>1</v>
      </c>
      <c r="AGU40" s="140"/>
      <c r="AGV40" s="268"/>
      <c r="AGW40" s="265"/>
      <c r="AGX40" s="262"/>
      <c r="AGY40" s="12" t="s">
        <v>4</v>
      </c>
      <c r="AGZ40" s="106">
        <v>7848.6</v>
      </c>
      <c r="AHA40" s="106">
        <v>7848.6</v>
      </c>
      <c r="AHB40" s="107">
        <f t="shared" si="220"/>
        <v>1</v>
      </c>
      <c r="AHC40" s="140"/>
      <c r="AHD40" s="268"/>
      <c r="AHE40" s="265"/>
      <c r="AHF40" s="262"/>
      <c r="AHG40" s="12" t="s">
        <v>4</v>
      </c>
      <c r="AHH40" s="106">
        <v>7848.6</v>
      </c>
      <c r="AHI40" s="106">
        <v>7848.6</v>
      </c>
      <c r="AHJ40" s="107">
        <f t="shared" si="222"/>
        <v>1</v>
      </c>
      <c r="AHK40" s="140"/>
      <c r="AHL40" s="268"/>
      <c r="AHM40" s="265"/>
      <c r="AHN40" s="262"/>
      <c r="AHO40" s="12" t="s">
        <v>4</v>
      </c>
      <c r="AHP40" s="106">
        <v>7848.6</v>
      </c>
      <c r="AHQ40" s="106">
        <v>7848.6</v>
      </c>
      <c r="AHR40" s="107">
        <f t="shared" si="224"/>
        <v>1</v>
      </c>
      <c r="AHS40" s="140"/>
      <c r="AHT40" s="268"/>
      <c r="AHU40" s="265"/>
      <c r="AHV40" s="262"/>
      <c r="AHW40" s="12" t="s">
        <v>4</v>
      </c>
      <c r="AHX40" s="106">
        <v>7848.6</v>
      </c>
      <c r="AHY40" s="106">
        <v>7848.6</v>
      </c>
      <c r="AHZ40" s="107">
        <f t="shared" si="226"/>
        <v>1</v>
      </c>
      <c r="AIA40" s="140"/>
      <c r="AIB40" s="268"/>
      <c r="AIC40" s="265"/>
      <c r="AID40" s="262"/>
      <c r="AIE40" s="12" t="s">
        <v>4</v>
      </c>
      <c r="AIF40" s="106">
        <v>7848.6</v>
      </c>
      <c r="AIG40" s="106">
        <v>7848.6</v>
      </c>
      <c r="AIH40" s="107">
        <f t="shared" si="228"/>
        <v>1</v>
      </c>
      <c r="AII40" s="140"/>
      <c r="AIJ40" s="268"/>
      <c r="AIK40" s="265"/>
      <c r="AIL40" s="262"/>
      <c r="AIM40" s="12" t="s">
        <v>4</v>
      </c>
      <c r="AIN40" s="106">
        <v>7848.6</v>
      </c>
      <c r="AIO40" s="106">
        <v>7848.6</v>
      </c>
      <c r="AIP40" s="107">
        <f t="shared" si="230"/>
        <v>1</v>
      </c>
      <c r="AIQ40" s="140"/>
      <c r="AIR40" s="268"/>
      <c r="AIS40" s="265"/>
      <c r="AIT40" s="262"/>
      <c r="AIU40" s="12" t="s">
        <v>4</v>
      </c>
      <c r="AIV40" s="106">
        <v>7848.6</v>
      </c>
      <c r="AIW40" s="106">
        <v>7848.6</v>
      </c>
      <c r="AIX40" s="107">
        <f t="shared" si="232"/>
        <v>1</v>
      </c>
      <c r="AIY40" s="140"/>
      <c r="AIZ40" s="268"/>
      <c r="AJA40" s="265"/>
      <c r="AJB40" s="262"/>
      <c r="AJC40" s="12" t="s">
        <v>4</v>
      </c>
      <c r="AJD40" s="106">
        <v>7848.6</v>
      </c>
      <c r="AJE40" s="106">
        <v>7848.6</v>
      </c>
      <c r="AJF40" s="107">
        <f t="shared" si="234"/>
        <v>1</v>
      </c>
      <c r="AJG40" s="140"/>
      <c r="AJH40" s="268"/>
      <c r="AJI40" s="265"/>
      <c r="AJJ40" s="262"/>
      <c r="AJK40" s="12" t="s">
        <v>4</v>
      </c>
      <c r="AJL40" s="106">
        <v>7848.6</v>
      </c>
      <c r="AJM40" s="106">
        <v>7848.6</v>
      </c>
      <c r="AJN40" s="107">
        <f t="shared" si="236"/>
        <v>1</v>
      </c>
      <c r="AJO40" s="140"/>
      <c r="AJP40" s="268"/>
      <c r="AJQ40" s="265"/>
      <c r="AJR40" s="262"/>
      <c r="AJS40" s="12" t="s">
        <v>4</v>
      </c>
      <c r="AJT40" s="106">
        <v>7848.6</v>
      </c>
      <c r="AJU40" s="106">
        <v>7848.6</v>
      </c>
      <c r="AJV40" s="107">
        <f t="shared" si="238"/>
        <v>1</v>
      </c>
      <c r="AJW40" s="140"/>
      <c r="AJX40" s="268"/>
      <c r="AJY40" s="265"/>
      <c r="AJZ40" s="262"/>
      <c r="AKA40" s="12" t="s">
        <v>4</v>
      </c>
      <c r="AKB40" s="106">
        <v>7848.6</v>
      </c>
      <c r="AKC40" s="106">
        <v>7848.6</v>
      </c>
      <c r="AKD40" s="107">
        <f t="shared" si="240"/>
        <v>1</v>
      </c>
      <c r="AKE40" s="140"/>
      <c r="AKF40" s="268"/>
      <c r="AKG40" s="265"/>
      <c r="AKH40" s="262"/>
      <c r="AKI40" s="12" t="s">
        <v>4</v>
      </c>
      <c r="AKJ40" s="106">
        <v>7848.6</v>
      </c>
      <c r="AKK40" s="106">
        <v>7848.6</v>
      </c>
      <c r="AKL40" s="107">
        <f t="shared" si="242"/>
        <v>1</v>
      </c>
      <c r="AKM40" s="140"/>
      <c r="AKN40" s="268"/>
      <c r="AKO40" s="265"/>
      <c r="AKP40" s="262"/>
      <c r="AKQ40" s="12" t="s">
        <v>4</v>
      </c>
      <c r="AKR40" s="106">
        <v>7848.6</v>
      </c>
      <c r="AKS40" s="106">
        <v>7848.6</v>
      </c>
      <c r="AKT40" s="107">
        <f t="shared" si="244"/>
        <v>1</v>
      </c>
      <c r="AKU40" s="140"/>
      <c r="AKV40" s="268"/>
      <c r="AKW40" s="265"/>
      <c r="AKX40" s="262"/>
      <c r="AKY40" s="12" t="s">
        <v>4</v>
      </c>
      <c r="AKZ40" s="106">
        <v>7848.6</v>
      </c>
      <c r="ALA40" s="106">
        <v>7848.6</v>
      </c>
      <c r="ALB40" s="107">
        <f t="shared" si="246"/>
        <v>1</v>
      </c>
      <c r="ALC40" s="140"/>
      <c r="ALD40" s="268"/>
      <c r="ALE40" s="265"/>
      <c r="ALF40" s="262"/>
      <c r="ALG40" s="12" t="s">
        <v>4</v>
      </c>
      <c r="ALH40" s="106">
        <v>7848.6</v>
      </c>
      <c r="ALI40" s="106">
        <v>7848.6</v>
      </c>
      <c r="ALJ40" s="107">
        <f t="shared" si="248"/>
        <v>1</v>
      </c>
      <c r="ALK40" s="140"/>
      <c r="ALL40" s="268"/>
      <c r="ALM40" s="265"/>
      <c r="ALN40" s="262"/>
      <c r="ALO40" s="12" t="s">
        <v>4</v>
      </c>
      <c r="ALP40" s="106">
        <v>7848.6</v>
      </c>
      <c r="ALQ40" s="106">
        <v>7848.6</v>
      </c>
      <c r="ALR40" s="107">
        <f t="shared" si="250"/>
        <v>1</v>
      </c>
      <c r="ALS40" s="140"/>
      <c r="ALT40" s="268"/>
      <c r="ALU40" s="265"/>
      <c r="ALV40" s="262"/>
      <c r="ALW40" s="12" t="s">
        <v>4</v>
      </c>
      <c r="ALX40" s="106">
        <v>7848.6</v>
      </c>
      <c r="ALY40" s="106">
        <v>7848.6</v>
      </c>
      <c r="ALZ40" s="107">
        <f t="shared" si="252"/>
        <v>1</v>
      </c>
      <c r="AMA40" s="140"/>
      <c r="AMB40" s="268"/>
      <c r="AMC40" s="265"/>
      <c r="AMD40" s="262"/>
      <c r="AME40" s="12" t="s">
        <v>4</v>
      </c>
      <c r="AMF40" s="106">
        <v>7848.6</v>
      </c>
      <c r="AMG40" s="106">
        <v>7848.6</v>
      </c>
      <c r="AMH40" s="107">
        <f t="shared" si="254"/>
        <v>1</v>
      </c>
      <c r="AMI40" s="140"/>
      <c r="AMJ40" s="268"/>
      <c r="AMK40" s="265"/>
      <c r="AML40" s="262"/>
      <c r="AMM40" s="12" t="s">
        <v>4</v>
      </c>
      <c r="AMN40" s="106">
        <v>7848.6</v>
      </c>
      <c r="AMO40" s="106">
        <v>7848.6</v>
      </c>
      <c r="AMP40" s="107">
        <f t="shared" si="256"/>
        <v>1</v>
      </c>
      <c r="AMQ40" s="140"/>
      <c r="AMR40" s="268"/>
      <c r="AMS40" s="265"/>
      <c r="AMT40" s="262"/>
      <c r="AMU40" s="12" t="s">
        <v>4</v>
      </c>
      <c r="AMV40" s="106">
        <v>7848.6</v>
      </c>
      <c r="AMW40" s="106">
        <v>7848.6</v>
      </c>
      <c r="AMX40" s="107">
        <f t="shared" si="258"/>
        <v>1</v>
      </c>
      <c r="AMY40" s="140"/>
      <c r="AMZ40" s="268"/>
      <c r="ANA40" s="265"/>
      <c r="ANB40" s="262"/>
      <c r="ANC40" s="12" t="s">
        <v>4</v>
      </c>
      <c r="AND40" s="106">
        <v>7848.6</v>
      </c>
      <c r="ANE40" s="106">
        <v>7848.6</v>
      </c>
      <c r="ANF40" s="107">
        <f t="shared" si="260"/>
        <v>1</v>
      </c>
      <c r="ANG40" s="140"/>
      <c r="ANH40" s="268"/>
      <c r="ANI40" s="265"/>
      <c r="ANJ40" s="262"/>
      <c r="ANK40" s="12" t="s">
        <v>4</v>
      </c>
      <c r="ANL40" s="106">
        <v>7848.6</v>
      </c>
      <c r="ANM40" s="106">
        <v>7848.6</v>
      </c>
      <c r="ANN40" s="107">
        <f t="shared" si="262"/>
        <v>1</v>
      </c>
      <c r="ANO40" s="140"/>
      <c r="ANP40" s="268"/>
      <c r="ANQ40" s="265"/>
      <c r="ANR40" s="262"/>
      <c r="ANS40" s="12" t="s">
        <v>4</v>
      </c>
      <c r="ANT40" s="106">
        <v>7848.6</v>
      </c>
      <c r="ANU40" s="106">
        <v>7848.6</v>
      </c>
      <c r="ANV40" s="107">
        <f t="shared" si="264"/>
        <v>1</v>
      </c>
      <c r="ANW40" s="140"/>
      <c r="ANX40" s="268"/>
      <c r="ANY40" s="265"/>
      <c r="ANZ40" s="262"/>
      <c r="AOA40" s="12" t="s">
        <v>4</v>
      </c>
      <c r="AOB40" s="106">
        <v>7848.6</v>
      </c>
      <c r="AOC40" s="106">
        <v>7848.6</v>
      </c>
      <c r="AOD40" s="107">
        <f t="shared" si="266"/>
        <v>1</v>
      </c>
      <c r="AOE40" s="140"/>
      <c r="AOF40" s="268"/>
      <c r="AOG40" s="265"/>
      <c r="AOH40" s="262"/>
      <c r="AOI40" s="12" t="s">
        <v>4</v>
      </c>
      <c r="AOJ40" s="106">
        <v>7848.6</v>
      </c>
      <c r="AOK40" s="106">
        <v>7848.6</v>
      </c>
      <c r="AOL40" s="107">
        <f t="shared" si="268"/>
        <v>1</v>
      </c>
      <c r="AOM40" s="140"/>
      <c r="AON40" s="268"/>
      <c r="AOO40" s="265"/>
      <c r="AOP40" s="262"/>
      <c r="AOQ40" s="12" t="s">
        <v>4</v>
      </c>
      <c r="AOR40" s="106">
        <v>7848.6</v>
      </c>
      <c r="AOS40" s="106">
        <v>7848.6</v>
      </c>
      <c r="AOT40" s="107">
        <f t="shared" si="270"/>
        <v>1</v>
      </c>
      <c r="AOU40" s="140"/>
      <c r="AOV40" s="268"/>
      <c r="AOW40" s="265"/>
      <c r="AOX40" s="262"/>
      <c r="AOY40" s="12" t="s">
        <v>4</v>
      </c>
      <c r="AOZ40" s="106">
        <v>7848.6</v>
      </c>
      <c r="APA40" s="106">
        <v>7848.6</v>
      </c>
      <c r="APB40" s="107">
        <f t="shared" si="272"/>
        <v>1</v>
      </c>
      <c r="APC40" s="140"/>
      <c r="APD40" s="268"/>
      <c r="APE40" s="265"/>
      <c r="APF40" s="262"/>
      <c r="APG40" s="12" t="s">
        <v>4</v>
      </c>
      <c r="APH40" s="106">
        <v>7848.6</v>
      </c>
      <c r="API40" s="106">
        <v>7848.6</v>
      </c>
      <c r="APJ40" s="107">
        <f t="shared" si="274"/>
        <v>1</v>
      </c>
      <c r="APK40" s="140"/>
      <c r="APL40" s="268"/>
      <c r="APM40" s="265"/>
      <c r="APN40" s="262"/>
      <c r="APO40" s="12" t="s">
        <v>4</v>
      </c>
      <c r="APP40" s="106">
        <v>7848.6</v>
      </c>
      <c r="APQ40" s="106">
        <v>7848.6</v>
      </c>
      <c r="APR40" s="107">
        <f t="shared" si="276"/>
        <v>1</v>
      </c>
      <c r="APS40" s="140"/>
      <c r="APT40" s="268"/>
      <c r="APU40" s="265"/>
      <c r="APV40" s="262"/>
      <c r="APW40" s="12" t="s">
        <v>4</v>
      </c>
      <c r="APX40" s="106">
        <v>7848.6</v>
      </c>
      <c r="APY40" s="106">
        <v>7848.6</v>
      </c>
      <c r="APZ40" s="107">
        <f t="shared" si="278"/>
        <v>1</v>
      </c>
      <c r="AQA40" s="140"/>
      <c r="AQB40" s="268"/>
      <c r="AQC40" s="265"/>
      <c r="AQD40" s="262"/>
      <c r="AQE40" s="12" t="s">
        <v>4</v>
      </c>
      <c r="AQF40" s="106">
        <v>7848.6</v>
      </c>
      <c r="AQG40" s="106">
        <v>7848.6</v>
      </c>
      <c r="AQH40" s="107">
        <f t="shared" si="280"/>
        <v>1</v>
      </c>
      <c r="AQI40" s="140"/>
      <c r="AQJ40" s="268"/>
      <c r="AQK40" s="265"/>
      <c r="AQL40" s="262"/>
      <c r="AQM40" s="12" t="s">
        <v>4</v>
      </c>
      <c r="AQN40" s="106">
        <v>7848.6</v>
      </c>
      <c r="AQO40" s="106">
        <v>7848.6</v>
      </c>
      <c r="AQP40" s="107">
        <f t="shared" si="282"/>
        <v>1</v>
      </c>
      <c r="AQQ40" s="140"/>
      <c r="AQR40" s="268"/>
      <c r="AQS40" s="265"/>
      <c r="AQT40" s="262"/>
      <c r="AQU40" s="12" t="s">
        <v>4</v>
      </c>
      <c r="AQV40" s="106">
        <v>7848.6</v>
      </c>
      <c r="AQW40" s="106">
        <v>7848.6</v>
      </c>
      <c r="AQX40" s="107">
        <f t="shared" si="284"/>
        <v>1</v>
      </c>
      <c r="AQY40" s="140"/>
      <c r="AQZ40" s="268"/>
      <c r="ARA40" s="265"/>
      <c r="ARB40" s="262"/>
      <c r="ARC40" s="12" t="s">
        <v>4</v>
      </c>
      <c r="ARD40" s="106">
        <v>7848.6</v>
      </c>
      <c r="ARE40" s="106">
        <v>7848.6</v>
      </c>
      <c r="ARF40" s="107">
        <f t="shared" si="286"/>
        <v>1</v>
      </c>
      <c r="ARG40" s="140"/>
      <c r="ARH40" s="268"/>
      <c r="ARI40" s="265"/>
      <c r="ARJ40" s="262"/>
      <c r="ARK40" s="12" t="s">
        <v>4</v>
      </c>
      <c r="ARL40" s="106">
        <v>7848.6</v>
      </c>
      <c r="ARM40" s="106">
        <v>7848.6</v>
      </c>
      <c r="ARN40" s="107">
        <f t="shared" si="288"/>
        <v>1</v>
      </c>
      <c r="ARO40" s="140"/>
      <c r="ARP40" s="268"/>
      <c r="ARQ40" s="265"/>
      <c r="ARR40" s="262"/>
      <c r="ARS40" s="12" t="s">
        <v>4</v>
      </c>
      <c r="ART40" s="106">
        <v>7848.6</v>
      </c>
      <c r="ARU40" s="106">
        <v>7848.6</v>
      </c>
      <c r="ARV40" s="107">
        <f t="shared" si="290"/>
        <v>1</v>
      </c>
      <c r="ARW40" s="140"/>
      <c r="ARX40" s="268"/>
      <c r="ARY40" s="265"/>
      <c r="ARZ40" s="262"/>
      <c r="ASA40" s="12" t="s">
        <v>4</v>
      </c>
      <c r="ASB40" s="106">
        <v>7848.6</v>
      </c>
      <c r="ASC40" s="106">
        <v>7848.6</v>
      </c>
      <c r="ASD40" s="107">
        <f t="shared" si="292"/>
        <v>1</v>
      </c>
      <c r="ASE40" s="140"/>
      <c r="ASF40" s="268"/>
      <c r="ASG40" s="265"/>
      <c r="ASH40" s="262"/>
      <c r="ASI40" s="12" t="s">
        <v>4</v>
      </c>
      <c r="ASJ40" s="106">
        <v>7848.6</v>
      </c>
      <c r="ASK40" s="106">
        <v>7848.6</v>
      </c>
      <c r="ASL40" s="107">
        <f t="shared" si="294"/>
        <v>1</v>
      </c>
      <c r="ASM40" s="140"/>
      <c r="ASN40" s="268"/>
      <c r="ASO40" s="265"/>
      <c r="ASP40" s="262"/>
      <c r="ASQ40" s="12" t="s">
        <v>4</v>
      </c>
      <c r="ASR40" s="106">
        <v>7848.6</v>
      </c>
      <c r="ASS40" s="106">
        <v>7848.6</v>
      </c>
      <c r="AST40" s="107">
        <f t="shared" si="296"/>
        <v>1</v>
      </c>
      <c r="ASU40" s="140"/>
      <c r="ASV40" s="268"/>
      <c r="ASW40" s="265"/>
      <c r="ASX40" s="262"/>
      <c r="ASY40" s="12" t="s">
        <v>4</v>
      </c>
      <c r="ASZ40" s="106">
        <v>7848.6</v>
      </c>
      <c r="ATA40" s="106">
        <v>7848.6</v>
      </c>
      <c r="ATB40" s="107">
        <f t="shared" si="298"/>
        <v>1</v>
      </c>
      <c r="ATC40" s="140"/>
      <c r="ATD40" s="268"/>
      <c r="ATE40" s="265"/>
      <c r="ATF40" s="262"/>
      <c r="ATG40" s="12" t="s">
        <v>4</v>
      </c>
      <c r="ATH40" s="106">
        <v>7848.6</v>
      </c>
      <c r="ATI40" s="106">
        <v>7848.6</v>
      </c>
      <c r="ATJ40" s="107">
        <f t="shared" si="300"/>
        <v>1</v>
      </c>
      <c r="ATK40" s="140"/>
      <c r="ATL40" s="268"/>
      <c r="ATM40" s="265"/>
      <c r="ATN40" s="262"/>
      <c r="ATO40" s="12" t="s">
        <v>4</v>
      </c>
      <c r="ATP40" s="106">
        <v>7848.6</v>
      </c>
      <c r="ATQ40" s="106">
        <v>7848.6</v>
      </c>
      <c r="ATR40" s="107">
        <f t="shared" si="302"/>
        <v>1</v>
      </c>
      <c r="ATS40" s="140"/>
      <c r="ATT40" s="268"/>
      <c r="ATU40" s="265"/>
      <c r="ATV40" s="262"/>
      <c r="ATW40" s="12" t="s">
        <v>4</v>
      </c>
      <c r="ATX40" s="106">
        <v>7848.6</v>
      </c>
      <c r="ATY40" s="106">
        <v>7848.6</v>
      </c>
      <c r="ATZ40" s="107">
        <f t="shared" si="304"/>
        <v>1</v>
      </c>
      <c r="AUA40" s="140"/>
      <c r="AUB40" s="268"/>
      <c r="AUC40" s="265"/>
      <c r="AUD40" s="262"/>
      <c r="AUE40" s="12" t="s">
        <v>4</v>
      </c>
      <c r="AUF40" s="106">
        <v>7848.6</v>
      </c>
      <c r="AUG40" s="106">
        <v>7848.6</v>
      </c>
      <c r="AUH40" s="107">
        <f t="shared" si="306"/>
        <v>1</v>
      </c>
      <c r="AUI40" s="140"/>
      <c r="AUJ40" s="268"/>
      <c r="AUK40" s="265"/>
      <c r="AUL40" s="262"/>
      <c r="AUM40" s="12" t="s">
        <v>4</v>
      </c>
      <c r="AUN40" s="106">
        <v>7848.6</v>
      </c>
      <c r="AUO40" s="106">
        <v>7848.6</v>
      </c>
      <c r="AUP40" s="107">
        <f t="shared" si="308"/>
        <v>1</v>
      </c>
      <c r="AUQ40" s="140"/>
      <c r="AUR40" s="268"/>
      <c r="AUS40" s="265"/>
      <c r="AUT40" s="262"/>
      <c r="AUU40" s="12" t="s">
        <v>4</v>
      </c>
      <c r="AUV40" s="106">
        <v>7848.6</v>
      </c>
      <c r="AUW40" s="106">
        <v>7848.6</v>
      </c>
      <c r="AUX40" s="107">
        <f t="shared" si="310"/>
        <v>1</v>
      </c>
      <c r="AUY40" s="140"/>
      <c r="AUZ40" s="268"/>
      <c r="AVA40" s="265"/>
      <c r="AVB40" s="262"/>
      <c r="AVC40" s="12" t="s">
        <v>4</v>
      </c>
      <c r="AVD40" s="106">
        <v>7848.6</v>
      </c>
      <c r="AVE40" s="106">
        <v>7848.6</v>
      </c>
      <c r="AVF40" s="107">
        <f t="shared" si="312"/>
        <v>1</v>
      </c>
      <c r="AVG40" s="140"/>
      <c r="AVH40" s="268"/>
      <c r="AVI40" s="265"/>
      <c r="AVJ40" s="262"/>
      <c r="AVK40" s="12" t="s">
        <v>4</v>
      </c>
      <c r="AVL40" s="106">
        <v>7848.6</v>
      </c>
      <c r="AVM40" s="106">
        <v>7848.6</v>
      </c>
      <c r="AVN40" s="107">
        <f t="shared" si="314"/>
        <v>1</v>
      </c>
      <c r="AVO40" s="140"/>
      <c r="AVP40" s="268"/>
      <c r="AVQ40" s="265"/>
      <c r="AVR40" s="262"/>
      <c r="AVS40" s="12" t="s">
        <v>4</v>
      </c>
      <c r="AVT40" s="106">
        <v>7848.6</v>
      </c>
      <c r="AVU40" s="106">
        <v>7848.6</v>
      </c>
      <c r="AVV40" s="107">
        <f t="shared" si="316"/>
        <v>1</v>
      </c>
      <c r="AVW40" s="140"/>
      <c r="AVX40" s="268"/>
      <c r="AVY40" s="265"/>
      <c r="AVZ40" s="262"/>
      <c r="AWA40" s="12" t="s">
        <v>4</v>
      </c>
      <c r="AWB40" s="106">
        <v>7848.6</v>
      </c>
      <c r="AWC40" s="106">
        <v>7848.6</v>
      </c>
      <c r="AWD40" s="107">
        <f t="shared" si="318"/>
        <v>1</v>
      </c>
      <c r="AWE40" s="140"/>
      <c r="AWF40" s="268"/>
      <c r="AWG40" s="265"/>
      <c r="AWH40" s="262"/>
      <c r="AWI40" s="12" t="s">
        <v>4</v>
      </c>
      <c r="AWJ40" s="106">
        <v>7848.6</v>
      </c>
      <c r="AWK40" s="106">
        <v>7848.6</v>
      </c>
      <c r="AWL40" s="107">
        <f t="shared" si="320"/>
        <v>1</v>
      </c>
      <c r="AWM40" s="140"/>
      <c r="AWN40" s="268"/>
      <c r="AWO40" s="265"/>
      <c r="AWP40" s="262"/>
      <c r="AWQ40" s="12" t="s">
        <v>4</v>
      </c>
      <c r="AWR40" s="106">
        <v>7848.6</v>
      </c>
      <c r="AWS40" s="106">
        <v>7848.6</v>
      </c>
      <c r="AWT40" s="107">
        <f t="shared" si="322"/>
        <v>1</v>
      </c>
      <c r="AWU40" s="140"/>
      <c r="AWV40" s="268"/>
      <c r="AWW40" s="265"/>
      <c r="AWX40" s="262"/>
      <c r="AWY40" s="12" t="s">
        <v>4</v>
      </c>
      <c r="AWZ40" s="106">
        <v>7848.6</v>
      </c>
      <c r="AXA40" s="106">
        <v>7848.6</v>
      </c>
      <c r="AXB40" s="107">
        <f t="shared" si="324"/>
        <v>1</v>
      </c>
      <c r="AXC40" s="140"/>
      <c r="AXD40" s="268"/>
      <c r="AXE40" s="265"/>
      <c r="AXF40" s="262"/>
      <c r="AXG40" s="12" t="s">
        <v>4</v>
      </c>
      <c r="AXH40" s="106">
        <v>7848.6</v>
      </c>
      <c r="AXI40" s="106">
        <v>7848.6</v>
      </c>
      <c r="AXJ40" s="107">
        <f t="shared" si="326"/>
        <v>1</v>
      </c>
      <c r="AXK40" s="140"/>
      <c r="AXL40" s="268"/>
      <c r="AXM40" s="265"/>
      <c r="AXN40" s="262"/>
      <c r="AXO40" s="12" t="s">
        <v>4</v>
      </c>
      <c r="AXP40" s="106">
        <v>7848.6</v>
      </c>
      <c r="AXQ40" s="106">
        <v>7848.6</v>
      </c>
      <c r="AXR40" s="107">
        <f t="shared" si="328"/>
        <v>1</v>
      </c>
      <c r="AXS40" s="140"/>
      <c r="AXT40" s="268"/>
      <c r="AXU40" s="265"/>
      <c r="AXV40" s="262"/>
      <c r="AXW40" s="12" t="s">
        <v>4</v>
      </c>
      <c r="AXX40" s="106">
        <v>7848.6</v>
      </c>
      <c r="AXY40" s="106">
        <v>7848.6</v>
      </c>
      <c r="AXZ40" s="107">
        <f t="shared" si="330"/>
        <v>1</v>
      </c>
      <c r="AYA40" s="140"/>
      <c r="AYB40" s="268"/>
      <c r="AYC40" s="265"/>
      <c r="AYD40" s="262"/>
      <c r="AYE40" s="12" t="s">
        <v>4</v>
      </c>
      <c r="AYF40" s="106">
        <v>7848.6</v>
      </c>
      <c r="AYG40" s="106">
        <v>7848.6</v>
      </c>
      <c r="AYH40" s="107">
        <f t="shared" si="332"/>
        <v>1</v>
      </c>
      <c r="AYI40" s="140"/>
      <c r="AYJ40" s="268"/>
      <c r="AYK40" s="265"/>
      <c r="AYL40" s="262"/>
      <c r="AYM40" s="12" t="s">
        <v>4</v>
      </c>
      <c r="AYN40" s="106">
        <v>7848.6</v>
      </c>
      <c r="AYO40" s="106">
        <v>7848.6</v>
      </c>
      <c r="AYP40" s="107">
        <f t="shared" si="334"/>
        <v>1</v>
      </c>
      <c r="AYQ40" s="140"/>
      <c r="AYR40" s="268"/>
      <c r="AYS40" s="265"/>
      <c r="AYT40" s="262"/>
      <c r="AYU40" s="12" t="s">
        <v>4</v>
      </c>
      <c r="AYV40" s="106">
        <v>7848.6</v>
      </c>
      <c r="AYW40" s="106">
        <v>7848.6</v>
      </c>
      <c r="AYX40" s="107">
        <f t="shared" si="336"/>
        <v>1</v>
      </c>
      <c r="AYY40" s="140"/>
      <c r="AYZ40" s="268"/>
      <c r="AZA40" s="265"/>
      <c r="AZB40" s="262"/>
      <c r="AZC40" s="12" t="s">
        <v>4</v>
      </c>
      <c r="AZD40" s="106">
        <v>7848.6</v>
      </c>
      <c r="AZE40" s="106">
        <v>7848.6</v>
      </c>
      <c r="AZF40" s="107">
        <f t="shared" si="338"/>
        <v>1</v>
      </c>
      <c r="AZG40" s="140"/>
      <c r="AZH40" s="268"/>
      <c r="AZI40" s="265"/>
      <c r="AZJ40" s="262"/>
      <c r="AZK40" s="12" t="s">
        <v>4</v>
      </c>
      <c r="AZL40" s="106">
        <v>7848.6</v>
      </c>
      <c r="AZM40" s="106">
        <v>7848.6</v>
      </c>
      <c r="AZN40" s="107">
        <f t="shared" si="340"/>
        <v>1</v>
      </c>
      <c r="AZO40" s="140"/>
      <c r="AZP40" s="268"/>
      <c r="AZQ40" s="265"/>
      <c r="AZR40" s="262"/>
      <c r="AZS40" s="12" t="s">
        <v>4</v>
      </c>
      <c r="AZT40" s="106">
        <v>7848.6</v>
      </c>
      <c r="AZU40" s="106">
        <v>7848.6</v>
      </c>
      <c r="AZV40" s="107">
        <f t="shared" si="342"/>
        <v>1</v>
      </c>
      <c r="AZW40" s="140"/>
      <c r="AZX40" s="268"/>
      <c r="AZY40" s="265"/>
      <c r="AZZ40" s="262"/>
      <c r="BAA40" s="12" t="s">
        <v>4</v>
      </c>
      <c r="BAB40" s="106">
        <v>7848.6</v>
      </c>
      <c r="BAC40" s="106">
        <v>7848.6</v>
      </c>
      <c r="BAD40" s="107">
        <f t="shared" si="344"/>
        <v>1</v>
      </c>
      <c r="BAE40" s="140"/>
      <c r="BAF40" s="268"/>
      <c r="BAG40" s="265"/>
      <c r="BAH40" s="262"/>
      <c r="BAI40" s="12" t="s">
        <v>4</v>
      </c>
      <c r="BAJ40" s="106">
        <v>7848.6</v>
      </c>
      <c r="BAK40" s="106">
        <v>7848.6</v>
      </c>
      <c r="BAL40" s="107">
        <f t="shared" si="346"/>
        <v>1</v>
      </c>
      <c r="BAM40" s="140"/>
      <c r="BAN40" s="268"/>
      <c r="BAO40" s="265"/>
      <c r="BAP40" s="262"/>
      <c r="BAQ40" s="12" t="s">
        <v>4</v>
      </c>
      <c r="BAR40" s="106">
        <v>7848.6</v>
      </c>
      <c r="BAS40" s="106">
        <v>7848.6</v>
      </c>
      <c r="BAT40" s="107">
        <f t="shared" si="348"/>
        <v>1</v>
      </c>
      <c r="BAU40" s="140"/>
      <c r="BAV40" s="268"/>
      <c r="BAW40" s="265"/>
      <c r="BAX40" s="262"/>
      <c r="BAY40" s="12" t="s">
        <v>4</v>
      </c>
      <c r="BAZ40" s="106">
        <v>7848.6</v>
      </c>
      <c r="BBA40" s="106">
        <v>7848.6</v>
      </c>
      <c r="BBB40" s="107">
        <f t="shared" si="350"/>
        <v>1</v>
      </c>
      <c r="BBC40" s="140"/>
      <c r="BBD40" s="268"/>
      <c r="BBE40" s="265"/>
      <c r="BBF40" s="262"/>
      <c r="BBG40" s="12" t="s">
        <v>4</v>
      </c>
      <c r="BBH40" s="106">
        <v>7848.6</v>
      </c>
      <c r="BBI40" s="106">
        <v>7848.6</v>
      </c>
      <c r="BBJ40" s="107">
        <f t="shared" si="352"/>
        <v>1</v>
      </c>
      <c r="BBK40" s="140"/>
      <c r="BBL40" s="268"/>
      <c r="BBM40" s="265"/>
      <c r="BBN40" s="262"/>
      <c r="BBO40" s="12" t="s">
        <v>4</v>
      </c>
      <c r="BBP40" s="106">
        <v>7848.6</v>
      </c>
      <c r="BBQ40" s="106">
        <v>7848.6</v>
      </c>
      <c r="BBR40" s="107">
        <f t="shared" si="354"/>
        <v>1</v>
      </c>
      <c r="BBS40" s="140"/>
      <c r="BBT40" s="268"/>
      <c r="BBU40" s="265"/>
      <c r="BBV40" s="262"/>
      <c r="BBW40" s="12" t="s">
        <v>4</v>
      </c>
      <c r="BBX40" s="106">
        <v>7848.6</v>
      </c>
      <c r="BBY40" s="106">
        <v>7848.6</v>
      </c>
      <c r="BBZ40" s="107">
        <f t="shared" si="356"/>
        <v>1</v>
      </c>
      <c r="BCA40" s="140"/>
      <c r="BCB40" s="268"/>
      <c r="BCC40" s="265"/>
      <c r="BCD40" s="262"/>
      <c r="BCE40" s="12" t="s">
        <v>4</v>
      </c>
      <c r="BCF40" s="106">
        <v>7848.6</v>
      </c>
      <c r="BCG40" s="106">
        <v>7848.6</v>
      </c>
      <c r="BCH40" s="107">
        <f t="shared" si="358"/>
        <v>1</v>
      </c>
      <c r="BCI40" s="140"/>
      <c r="BCJ40" s="268"/>
      <c r="BCK40" s="265"/>
      <c r="BCL40" s="262"/>
      <c r="BCM40" s="12" t="s">
        <v>4</v>
      </c>
      <c r="BCN40" s="106">
        <v>7848.6</v>
      </c>
      <c r="BCO40" s="106">
        <v>7848.6</v>
      </c>
      <c r="BCP40" s="107">
        <f t="shared" si="360"/>
        <v>1</v>
      </c>
      <c r="BCQ40" s="140"/>
      <c r="BCR40" s="268"/>
      <c r="BCS40" s="265"/>
      <c r="BCT40" s="262"/>
      <c r="BCU40" s="12" t="s">
        <v>4</v>
      </c>
      <c r="BCV40" s="106">
        <v>7848.6</v>
      </c>
      <c r="BCW40" s="106">
        <v>7848.6</v>
      </c>
      <c r="BCX40" s="107">
        <f t="shared" si="362"/>
        <v>1</v>
      </c>
      <c r="BCY40" s="140"/>
      <c r="BCZ40" s="268"/>
      <c r="BDA40" s="265"/>
      <c r="BDB40" s="262"/>
      <c r="BDC40" s="12" t="s">
        <v>4</v>
      </c>
      <c r="BDD40" s="106">
        <v>7848.6</v>
      </c>
      <c r="BDE40" s="106">
        <v>7848.6</v>
      </c>
      <c r="BDF40" s="107">
        <f t="shared" si="364"/>
        <v>1</v>
      </c>
      <c r="BDG40" s="140"/>
      <c r="BDH40" s="268"/>
      <c r="BDI40" s="265"/>
      <c r="BDJ40" s="262"/>
      <c r="BDK40" s="12" t="s">
        <v>4</v>
      </c>
      <c r="BDL40" s="106">
        <v>7848.6</v>
      </c>
      <c r="BDM40" s="106">
        <v>7848.6</v>
      </c>
      <c r="BDN40" s="107">
        <f t="shared" si="366"/>
        <v>1</v>
      </c>
      <c r="BDO40" s="140"/>
      <c r="BDP40" s="268"/>
      <c r="BDQ40" s="265"/>
      <c r="BDR40" s="262"/>
      <c r="BDS40" s="12" t="s">
        <v>4</v>
      </c>
      <c r="BDT40" s="106">
        <v>7848.6</v>
      </c>
      <c r="BDU40" s="106">
        <v>7848.6</v>
      </c>
      <c r="BDV40" s="107">
        <f t="shared" si="368"/>
        <v>1</v>
      </c>
      <c r="BDW40" s="140"/>
      <c r="BDX40" s="268"/>
      <c r="BDY40" s="265"/>
      <c r="BDZ40" s="262"/>
      <c r="BEA40" s="12" t="s">
        <v>4</v>
      </c>
      <c r="BEB40" s="106">
        <v>7848.6</v>
      </c>
      <c r="BEC40" s="106">
        <v>7848.6</v>
      </c>
      <c r="BED40" s="107">
        <f t="shared" si="370"/>
        <v>1</v>
      </c>
      <c r="BEE40" s="140"/>
      <c r="BEF40" s="268"/>
      <c r="BEG40" s="265"/>
      <c r="BEH40" s="262"/>
      <c r="BEI40" s="12" t="s">
        <v>4</v>
      </c>
      <c r="BEJ40" s="106">
        <v>7848.6</v>
      </c>
      <c r="BEK40" s="106">
        <v>7848.6</v>
      </c>
      <c r="BEL40" s="107">
        <f t="shared" si="372"/>
        <v>1</v>
      </c>
      <c r="BEM40" s="140"/>
      <c r="BEN40" s="268"/>
      <c r="BEO40" s="265"/>
      <c r="BEP40" s="262"/>
      <c r="BEQ40" s="12" t="s">
        <v>4</v>
      </c>
      <c r="BER40" s="106">
        <v>7848.6</v>
      </c>
      <c r="BES40" s="106">
        <v>7848.6</v>
      </c>
      <c r="BET40" s="107">
        <f t="shared" si="374"/>
        <v>1</v>
      </c>
      <c r="BEU40" s="140"/>
      <c r="BEV40" s="268"/>
      <c r="BEW40" s="265"/>
      <c r="BEX40" s="262"/>
      <c r="BEY40" s="12" t="s">
        <v>4</v>
      </c>
      <c r="BEZ40" s="106">
        <v>7848.6</v>
      </c>
      <c r="BFA40" s="106">
        <v>7848.6</v>
      </c>
      <c r="BFB40" s="107">
        <f t="shared" si="376"/>
        <v>1</v>
      </c>
      <c r="BFC40" s="140"/>
      <c r="BFD40" s="268"/>
      <c r="BFE40" s="265"/>
      <c r="BFF40" s="262"/>
      <c r="BFG40" s="12" t="s">
        <v>4</v>
      </c>
      <c r="BFH40" s="106">
        <v>7848.6</v>
      </c>
      <c r="BFI40" s="106">
        <v>7848.6</v>
      </c>
      <c r="BFJ40" s="107">
        <f t="shared" si="378"/>
        <v>1</v>
      </c>
      <c r="BFK40" s="140"/>
      <c r="BFL40" s="268"/>
      <c r="BFM40" s="265"/>
      <c r="BFN40" s="262"/>
      <c r="BFO40" s="12" t="s">
        <v>4</v>
      </c>
      <c r="BFP40" s="106">
        <v>7848.6</v>
      </c>
      <c r="BFQ40" s="106">
        <v>7848.6</v>
      </c>
      <c r="BFR40" s="107">
        <f t="shared" si="380"/>
        <v>1</v>
      </c>
      <c r="BFS40" s="140"/>
      <c r="BFT40" s="268"/>
      <c r="BFU40" s="265"/>
      <c r="BFV40" s="262"/>
      <c r="BFW40" s="12" t="s">
        <v>4</v>
      </c>
      <c r="BFX40" s="106">
        <v>7848.6</v>
      </c>
      <c r="BFY40" s="106">
        <v>7848.6</v>
      </c>
      <c r="BFZ40" s="107">
        <f t="shared" si="382"/>
        <v>1</v>
      </c>
      <c r="BGA40" s="140"/>
      <c r="BGB40" s="268"/>
      <c r="BGC40" s="265"/>
      <c r="BGD40" s="262"/>
      <c r="BGE40" s="12" t="s">
        <v>4</v>
      </c>
      <c r="BGF40" s="106">
        <v>7848.6</v>
      </c>
      <c r="BGG40" s="106">
        <v>7848.6</v>
      </c>
      <c r="BGH40" s="107">
        <f t="shared" si="384"/>
        <v>1</v>
      </c>
      <c r="BGI40" s="140"/>
      <c r="BGJ40" s="268"/>
      <c r="BGK40" s="265"/>
      <c r="BGL40" s="262"/>
      <c r="BGM40" s="12" t="s">
        <v>4</v>
      </c>
      <c r="BGN40" s="106">
        <v>7848.6</v>
      </c>
      <c r="BGO40" s="106">
        <v>7848.6</v>
      </c>
      <c r="BGP40" s="107">
        <f t="shared" si="386"/>
        <v>1</v>
      </c>
      <c r="BGQ40" s="140"/>
      <c r="BGR40" s="268"/>
      <c r="BGS40" s="265"/>
      <c r="BGT40" s="262"/>
      <c r="BGU40" s="12" t="s">
        <v>4</v>
      </c>
      <c r="BGV40" s="106">
        <v>7848.6</v>
      </c>
      <c r="BGW40" s="106">
        <v>7848.6</v>
      </c>
      <c r="BGX40" s="107">
        <f t="shared" si="388"/>
        <v>1</v>
      </c>
      <c r="BGY40" s="140"/>
      <c r="BGZ40" s="268"/>
      <c r="BHA40" s="265"/>
      <c r="BHB40" s="262"/>
      <c r="BHC40" s="12" t="s">
        <v>4</v>
      </c>
      <c r="BHD40" s="106">
        <v>7848.6</v>
      </c>
      <c r="BHE40" s="106">
        <v>7848.6</v>
      </c>
      <c r="BHF40" s="107">
        <f t="shared" si="390"/>
        <v>1</v>
      </c>
      <c r="BHG40" s="140"/>
      <c r="BHH40" s="268"/>
      <c r="BHI40" s="265"/>
      <c r="BHJ40" s="262"/>
      <c r="BHK40" s="12" t="s">
        <v>4</v>
      </c>
      <c r="BHL40" s="106">
        <v>7848.6</v>
      </c>
      <c r="BHM40" s="106">
        <v>7848.6</v>
      </c>
      <c r="BHN40" s="107">
        <f t="shared" si="392"/>
        <v>1</v>
      </c>
      <c r="BHO40" s="140"/>
      <c r="BHP40" s="268"/>
      <c r="BHQ40" s="265"/>
      <c r="BHR40" s="262"/>
      <c r="BHS40" s="12" t="s">
        <v>4</v>
      </c>
      <c r="BHT40" s="106">
        <v>7848.6</v>
      </c>
      <c r="BHU40" s="106">
        <v>7848.6</v>
      </c>
      <c r="BHV40" s="107">
        <f t="shared" si="394"/>
        <v>1</v>
      </c>
      <c r="BHW40" s="140"/>
      <c r="BHX40" s="268"/>
      <c r="BHY40" s="265"/>
      <c r="BHZ40" s="262"/>
      <c r="BIA40" s="12" t="s">
        <v>4</v>
      </c>
      <c r="BIB40" s="106">
        <v>7848.6</v>
      </c>
      <c r="BIC40" s="106">
        <v>7848.6</v>
      </c>
      <c r="BID40" s="107">
        <f t="shared" si="396"/>
        <v>1</v>
      </c>
      <c r="BIE40" s="140"/>
      <c r="BIF40" s="268"/>
      <c r="BIG40" s="265"/>
      <c r="BIH40" s="262"/>
      <c r="BII40" s="12" t="s">
        <v>4</v>
      </c>
      <c r="BIJ40" s="106">
        <v>7848.6</v>
      </c>
      <c r="BIK40" s="106">
        <v>7848.6</v>
      </c>
      <c r="BIL40" s="107">
        <f t="shared" si="398"/>
        <v>1</v>
      </c>
      <c r="BIM40" s="140"/>
      <c r="BIN40" s="268"/>
      <c r="BIO40" s="265"/>
      <c r="BIP40" s="262"/>
      <c r="BIQ40" s="12" t="s">
        <v>4</v>
      </c>
      <c r="BIR40" s="106">
        <v>7848.6</v>
      </c>
      <c r="BIS40" s="106">
        <v>7848.6</v>
      </c>
      <c r="BIT40" s="107">
        <f t="shared" si="400"/>
        <v>1</v>
      </c>
      <c r="BIU40" s="140"/>
      <c r="BIV40" s="268"/>
      <c r="BIW40" s="265"/>
      <c r="BIX40" s="262"/>
      <c r="BIY40" s="12" t="s">
        <v>4</v>
      </c>
      <c r="BIZ40" s="106">
        <v>7848.6</v>
      </c>
      <c r="BJA40" s="106">
        <v>7848.6</v>
      </c>
      <c r="BJB40" s="107">
        <f t="shared" si="402"/>
        <v>1</v>
      </c>
      <c r="BJC40" s="140"/>
      <c r="BJD40" s="268"/>
      <c r="BJE40" s="265"/>
      <c r="BJF40" s="262"/>
      <c r="BJG40" s="12" t="s">
        <v>4</v>
      </c>
      <c r="BJH40" s="106">
        <v>7848.6</v>
      </c>
      <c r="BJI40" s="106">
        <v>7848.6</v>
      </c>
      <c r="BJJ40" s="107">
        <f t="shared" si="404"/>
        <v>1</v>
      </c>
      <c r="BJK40" s="140"/>
      <c r="BJL40" s="268"/>
      <c r="BJM40" s="265"/>
      <c r="BJN40" s="262"/>
      <c r="BJO40" s="12" t="s">
        <v>4</v>
      </c>
      <c r="BJP40" s="106">
        <v>7848.6</v>
      </c>
      <c r="BJQ40" s="106">
        <v>7848.6</v>
      </c>
      <c r="BJR40" s="107">
        <f t="shared" si="406"/>
        <v>1</v>
      </c>
      <c r="BJS40" s="140"/>
      <c r="BJT40" s="268"/>
      <c r="BJU40" s="265"/>
      <c r="BJV40" s="262"/>
      <c r="BJW40" s="12" t="s">
        <v>4</v>
      </c>
      <c r="BJX40" s="106">
        <v>7848.6</v>
      </c>
      <c r="BJY40" s="106">
        <v>7848.6</v>
      </c>
      <c r="BJZ40" s="107">
        <f t="shared" si="408"/>
        <v>1</v>
      </c>
      <c r="BKA40" s="140"/>
      <c r="BKB40" s="268"/>
      <c r="BKC40" s="265"/>
      <c r="BKD40" s="262"/>
      <c r="BKE40" s="12" t="s">
        <v>4</v>
      </c>
      <c r="BKF40" s="106">
        <v>7848.6</v>
      </c>
      <c r="BKG40" s="106">
        <v>7848.6</v>
      </c>
      <c r="BKH40" s="107">
        <f t="shared" si="410"/>
        <v>1</v>
      </c>
      <c r="BKI40" s="140"/>
      <c r="BKJ40" s="268"/>
      <c r="BKK40" s="265"/>
      <c r="BKL40" s="262"/>
      <c r="BKM40" s="12" t="s">
        <v>4</v>
      </c>
      <c r="BKN40" s="106">
        <v>7848.6</v>
      </c>
      <c r="BKO40" s="106">
        <v>7848.6</v>
      </c>
      <c r="BKP40" s="107">
        <f t="shared" si="412"/>
        <v>1</v>
      </c>
      <c r="BKQ40" s="140"/>
      <c r="BKR40" s="268"/>
      <c r="BKS40" s="265"/>
      <c r="BKT40" s="262"/>
      <c r="BKU40" s="12" t="s">
        <v>4</v>
      </c>
      <c r="BKV40" s="106">
        <v>7848.6</v>
      </c>
      <c r="BKW40" s="106">
        <v>7848.6</v>
      </c>
      <c r="BKX40" s="107">
        <f t="shared" si="414"/>
        <v>1</v>
      </c>
      <c r="BKY40" s="140"/>
      <c r="BKZ40" s="268"/>
      <c r="BLA40" s="265"/>
      <c r="BLB40" s="262"/>
      <c r="BLC40" s="12" t="s">
        <v>4</v>
      </c>
      <c r="BLD40" s="106">
        <v>7848.6</v>
      </c>
      <c r="BLE40" s="106">
        <v>7848.6</v>
      </c>
      <c r="BLF40" s="107">
        <f t="shared" si="416"/>
        <v>1</v>
      </c>
      <c r="BLG40" s="140"/>
      <c r="BLH40" s="268"/>
      <c r="BLI40" s="265"/>
      <c r="BLJ40" s="262"/>
      <c r="BLK40" s="12" t="s">
        <v>4</v>
      </c>
      <c r="BLL40" s="106">
        <v>7848.6</v>
      </c>
      <c r="BLM40" s="106">
        <v>7848.6</v>
      </c>
      <c r="BLN40" s="107">
        <f t="shared" si="418"/>
        <v>1</v>
      </c>
      <c r="BLO40" s="140"/>
      <c r="BLP40" s="268"/>
      <c r="BLQ40" s="265"/>
      <c r="BLR40" s="262"/>
      <c r="BLS40" s="12" t="s">
        <v>4</v>
      </c>
      <c r="BLT40" s="106">
        <v>7848.6</v>
      </c>
      <c r="BLU40" s="106">
        <v>7848.6</v>
      </c>
      <c r="BLV40" s="107">
        <f t="shared" si="420"/>
        <v>1</v>
      </c>
      <c r="BLW40" s="140"/>
      <c r="BLX40" s="268"/>
      <c r="BLY40" s="265"/>
      <c r="BLZ40" s="262"/>
      <c r="BMA40" s="12" t="s">
        <v>4</v>
      </c>
      <c r="BMB40" s="106">
        <v>7848.6</v>
      </c>
      <c r="BMC40" s="106">
        <v>7848.6</v>
      </c>
      <c r="BMD40" s="107">
        <f t="shared" si="422"/>
        <v>1</v>
      </c>
      <c r="BME40" s="140"/>
      <c r="BMF40" s="268"/>
      <c r="BMG40" s="265"/>
      <c r="BMH40" s="262"/>
      <c r="BMI40" s="12" t="s">
        <v>4</v>
      </c>
      <c r="BMJ40" s="106">
        <v>7848.6</v>
      </c>
      <c r="BMK40" s="106">
        <v>7848.6</v>
      </c>
      <c r="BML40" s="107">
        <f t="shared" si="424"/>
        <v>1</v>
      </c>
      <c r="BMM40" s="140"/>
      <c r="BMN40" s="268"/>
      <c r="BMO40" s="265"/>
      <c r="BMP40" s="262"/>
      <c r="BMQ40" s="12" t="s">
        <v>4</v>
      </c>
      <c r="BMR40" s="106">
        <v>7848.6</v>
      </c>
      <c r="BMS40" s="106">
        <v>7848.6</v>
      </c>
      <c r="BMT40" s="107">
        <f t="shared" si="426"/>
        <v>1</v>
      </c>
      <c r="BMU40" s="140"/>
      <c r="BMV40" s="268"/>
      <c r="BMW40" s="265"/>
      <c r="BMX40" s="262"/>
      <c r="BMY40" s="12" t="s">
        <v>4</v>
      </c>
      <c r="BMZ40" s="106">
        <v>7848.6</v>
      </c>
      <c r="BNA40" s="106">
        <v>7848.6</v>
      </c>
      <c r="BNB40" s="107">
        <f t="shared" si="428"/>
        <v>1</v>
      </c>
      <c r="BNC40" s="140"/>
      <c r="BND40" s="268"/>
      <c r="BNE40" s="265"/>
      <c r="BNF40" s="262"/>
      <c r="BNG40" s="12" t="s">
        <v>4</v>
      </c>
      <c r="BNH40" s="106">
        <v>7848.6</v>
      </c>
      <c r="BNI40" s="106">
        <v>7848.6</v>
      </c>
      <c r="BNJ40" s="107">
        <f t="shared" si="430"/>
        <v>1</v>
      </c>
      <c r="BNK40" s="140"/>
      <c r="BNL40" s="268"/>
      <c r="BNM40" s="265"/>
      <c r="BNN40" s="262"/>
      <c r="BNO40" s="12" t="s">
        <v>4</v>
      </c>
      <c r="BNP40" s="106">
        <v>7848.6</v>
      </c>
      <c r="BNQ40" s="106">
        <v>7848.6</v>
      </c>
      <c r="BNR40" s="107">
        <f t="shared" si="432"/>
        <v>1</v>
      </c>
      <c r="BNS40" s="140"/>
      <c r="BNT40" s="268"/>
      <c r="BNU40" s="265"/>
      <c r="BNV40" s="262"/>
      <c r="BNW40" s="12" t="s">
        <v>4</v>
      </c>
      <c r="BNX40" s="106">
        <v>7848.6</v>
      </c>
      <c r="BNY40" s="106">
        <v>7848.6</v>
      </c>
      <c r="BNZ40" s="107">
        <f t="shared" si="434"/>
        <v>1</v>
      </c>
      <c r="BOA40" s="140"/>
      <c r="BOB40" s="268"/>
      <c r="BOC40" s="265"/>
      <c r="BOD40" s="262"/>
      <c r="BOE40" s="12" t="s">
        <v>4</v>
      </c>
      <c r="BOF40" s="106">
        <v>7848.6</v>
      </c>
      <c r="BOG40" s="106">
        <v>7848.6</v>
      </c>
      <c r="BOH40" s="107">
        <f t="shared" si="436"/>
        <v>1</v>
      </c>
      <c r="BOI40" s="140"/>
      <c r="BOJ40" s="268"/>
      <c r="BOK40" s="265"/>
      <c r="BOL40" s="262"/>
      <c r="BOM40" s="12" t="s">
        <v>4</v>
      </c>
      <c r="BON40" s="106">
        <v>7848.6</v>
      </c>
      <c r="BOO40" s="106">
        <v>7848.6</v>
      </c>
      <c r="BOP40" s="107">
        <f t="shared" si="438"/>
        <v>1</v>
      </c>
      <c r="BOQ40" s="140"/>
      <c r="BOR40" s="268"/>
      <c r="BOS40" s="265"/>
      <c r="BOT40" s="262"/>
      <c r="BOU40" s="12" t="s">
        <v>4</v>
      </c>
      <c r="BOV40" s="106">
        <v>7848.6</v>
      </c>
      <c r="BOW40" s="106">
        <v>7848.6</v>
      </c>
      <c r="BOX40" s="107">
        <f t="shared" si="440"/>
        <v>1</v>
      </c>
      <c r="BOY40" s="140"/>
      <c r="BOZ40" s="268"/>
      <c r="BPA40" s="265"/>
      <c r="BPB40" s="262"/>
      <c r="BPC40" s="12" t="s">
        <v>4</v>
      </c>
      <c r="BPD40" s="106">
        <v>7848.6</v>
      </c>
      <c r="BPE40" s="106">
        <v>7848.6</v>
      </c>
      <c r="BPF40" s="107">
        <f t="shared" si="442"/>
        <v>1</v>
      </c>
      <c r="BPG40" s="140"/>
      <c r="BPH40" s="268"/>
      <c r="BPI40" s="265"/>
      <c r="BPJ40" s="262"/>
      <c r="BPK40" s="12" t="s">
        <v>4</v>
      </c>
      <c r="BPL40" s="106">
        <v>7848.6</v>
      </c>
      <c r="BPM40" s="106">
        <v>7848.6</v>
      </c>
      <c r="BPN40" s="107">
        <f t="shared" si="444"/>
        <v>1</v>
      </c>
      <c r="BPO40" s="140"/>
      <c r="BPP40" s="268"/>
      <c r="BPQ40" s="265"/>
      <c r="BPR40" s="262"/>
      <c r="BPS40" s="12" t="s">
        <v>4</v>
      </c>
      <c r="BPT40" s="106">
        <v>7848.6</v>
      </c>
      <c r="BPU40" s="106">
        <v>7848.6</v>
      </c>
      <c r="BPV40" s="107">
        <f t="shared" si="446"/>
        <v>1</v>
      </c>
      <c r="BPW40" s="140"/>
      <c r="BPX40" s="268"/>
      <c r="BPY40" s="265"/>
      <c r="BPZ40" s="262"/>
      <c r="BQA40" s="12" t="s">
        <v>4</v>
      </c>
      <c r="BQB40" s="106">
        <v>7848.6</v>
      </c>
      <c r="BQC40" s="106">
        <v>7848.6</v>
      </c>
      <c r="BQD40" s="107">
        <f t="shared" si="448"/>
        <v>1</v>
      </c>
      <c r="BQE40" s="140"/>
      <c r="BQF40" s="268"/>
      <c r="BQG40" s="265"/>
      <c r="BQH40" s="262"/>
      <c r="BQI40" s="12" t="s">
        <v>4</v>
      </c>
      <c r="BQJ40" s="106">
        <v>7848.6</v>
      </c>
      <c r="BQK40" s="106">
        <v>7848.6</v>
      </c>
      <c r="BQL40" s="107">
        <f t="shared" si="450"/>
        <v>1</v>
      </c>
      <c r="BQM40" s="140"/>
      <c r="BQN40" s="268"/>
      <c r="BQO40" s="265"/>
      <c r="BQP40" s="262"/>
      <c r="BQQ40" s="12" t="s">
        <v>4</v>
      </c>
      <c r="BQR40" s="106">
        <v>7848.6</v>
      </c>
      <c r="BQS40" s="106">
        <v>7848.6</v>
      </c>
      <c r="BQT40" s="107">
        <f t="shared" si="452"/>
        <v>1</v>
      </c>
      <c r="BQU40" s="140"/>
      <c r="BQV40" s="268"/>
      <c r="BQW40" s="265"/>
      <c r="BQX40" s="262"/>
      <c r="BQY40" s="12" t="s">
        <v>4</v>
      </c>
      <c r="BQZ40" s="106">
        <v>7848.6</v>
      </c>
      <c r="BRA40" s="106">
        <v>7848.6</v>
      </c>
      <c r="BRB40" s="107">
        <f t="shared" si="454"/>
        <v>1</v>
      </c>
      <c r="BRC40" s="140"/>
      <c r="BRD40" s="268"/>
      <c r="BRE40" s="265"/>
      <c r="BRF40" s="262"/>
      <c r="BRG40" s="12" t="s">
        <v>4</v>
      </c>
      <c r="BRH40" s="106">
        <v>7848.6</v>
      </c>
      <c r="BRI40" s="106">
        <v>7848.6</v>
      </c>
      <c r="BRJ40" s="107">
        <f t="shared" si="456"/>
        <v>1</v>
      </c>
      <c r="BRK40" s="140"/>
      <c r="BRL40" s="268"/>
      <c r="BRM40" s="265"/>
      <c r="BRN40" s="262"/>
      <c r="BRO40" s="12" t="s">
        <v>4</v>
      </c>
      <c r="BRP40" s="106">
        <v>7848.6</v>
      </c>
      <c r="BRQ40" s="106">
        <v>7848.6</v>
      </c>
      <c r="BRR40" s="107">
        <f t="shared" si="458"/>
        <v>1</v>
      </c>
      <c r="BRS40" s="140"/>
      <c r="BRT40" s="268"/>
      <c r="BRU40" s="265"/>
      <c r="BRV40" s="262"/>
      <c r="BRW40" s="12" t="s">
        <v>4</v>
      </c>
      <c r="BRX40" s="106">
        <v>7848.6</v>
      </c>
      <c r="BRY40" s="106">
        <v>7848.6</v>
      </c>
      <c r="BRZ40" s="107">
        <f t="shared" si="460"/>
        <v>1</v>
      </c>
      <c r="BSA40" s="140"/>
      <c r="BSB40" s="268"/>
      <c r="BSC40" s="265"/>
      <c r="BSD40" s="262"/>
      <c r="BSE40" s="12" t="s">
        <v>4</v>
      </c>
      <c r="BSF40" s="106">
        <v>7848.6</v>
      </c>
      <c r="BSG40" s="106">
        <v>7848.6</v>
      </c>
      <c r="BSH40" s="107">
        <f t="shared" si="462"/>
        <v>1</v>
      </c>
      <c r="BSI40" s="140"/>
      <c r="BSJ40" s="268"/>
      <c r="BSK40" s="265"/>
      <c r="BSL40" s="262"/>
      <c r="BSM40" s="12" t="s">
        <v>4</v>
      </c>
      <c r="BSN40" s="106">
        <v>7848.6</v>
      </c>
      <c r="BSO40" s="106">
        <v>7848.6</v>
      </c>
      <c r="BSP40" s="107">
        <f t="shared" si="464"/>
        <v>1</v>
      </c>
      <c r="BSQ40" s="140"/>
      <c r="BSR40" s="268"/>
      <c r="BSS40" s="265"/>
      <c r="BST40" s="262"/>
      <c r="BSU40" s="12" t="s">
        <v>4</v>
      </c>
      <c r="BSV40" s="106">
        <v>7848.6</v>
      </c>
      <c r="BSW40" s="106">
        <v>7848.6</v>
      </c>
      <c r="BSX40" s="107">
        <f t="shared" si="466"/>
        <v>1</v>
      </c>
      <c r="BSY40" s="140"/>
      <c r="BSZ40" s="268"/>
      <c r="BTA40" s="265"/>
      <c r="BTB40" s="262"/>
      <c r="BTC40" s="12" t="s">
        <v>4</v>
      </c>
      <c r="BTD40" s="106">
        <v>7848.6</v>
      </c>
      <c r="BTE40" s="106">
        <v>7848.6</v>
      </c>
      <c r="BTF40" s="107">
        <f t="shared" si="468"/>
        <v>1</v>
      </c>
      <c r="BTG40" s="140"/>
      <c r="BTH40" s="268"/>
      <c r="BTI40" s="265"/>
      <c r="BTJ40" s="262"/>
      <c r="BTK40" s="12" t="s">
        <v>4</v>
      </c>
      <c r="BTL40" s="106">
        <v>7848.6</v>
      </c>
      <c r="BTM40" s="106">
        <v>7848.6</v>
      </c>
      <c r="BTN40" s="107">
        <f t="shared" si="470"/>
        <v>1</v>
      </c>
      <c r="BTO40" s="140"/>
      <c r="BTP40" s="268"/>
      <c r="BTQ40" s="265"/>
      <c r="BTR40" s="262"/>
      <c r="BTS40" s="12" t="s">
        <v>4</v>
      </c>
      <c r="BTT40" s="106">
        <v>7848.6</v>
      </c>
      <c r="BTU40" s="106">
        <v>7848.6</v>
      </c>
      <c r="BTV40" s="107">
        <f t="shared" si="472"/>
        <v>1</v>
      </c>
      <c r="BTW40" s="140"/>
      <c r="BTX40" s="268"/>
      <c r="BTY40" s="265"/>
      <c r="BTZ40" s="262"/>
      <c r="BUA40" s="12" t="s">
        <v>4</v>
      </c>
      <c r="BUB40" s="106">
        <v>7848.6</v>
      </c>
      <c r="BUC40" s="106">
        <v>7848.6</v>
      </c>
      <c r="BUD40" s="107">
        <f t="shared" si="474"/>
        <v>1</v>
      </c>
      <c r="BUE40" s="140"/>
      <c r="BUF40" s="268"/>
      <c r="BUG40" s="265"/>
      <c r="BUH40" s="262"/>
      <c r="BUI40" s="12" t="s">
        <v>4</v>
      </c>
      <c r="BUJ40" s="106">
        <v>7848.6</v>
      </c>
      <c r="BUK40" s="106">
        <v>7848.6</v>
      </c>
      <c r="BUL40" s="107">
        <f t="shared" si="476"/>
        <v>1</v>
      </c>
      <c r="BUM40" s="140"/>
      <c r="BUN40" s="268"/>
      <c r="BUO40" s="265"/>
      <c r="BUP40" s="262"/>
      <c r="BUQ40" s="12" t="s">
        <v>4</v>
      </c>
      <c r="BUR40" s="106">
        <v>7848.6</v>
      </c>
      <c r="BUS40" s="106">
        <v>7848.6</v>
      </c>
      <c r="BUT40" s="107">
        <f t="shared" si="478"/>
        <v>1</v>
      </c>
      <c r="BUU40" s="140"/>
      <c r="BUV40" s="268"/>
      <c r="BUW40" s="265"/>
      <c r="BUX40" s="262"/>
      <c r="BUY40" s="12" t="s">
        <v>4</v>
      </c>
      <c r="BUZ40" s="106">
        <v>7848.6</v>
      </c>
      <c r="BVA40" s="106">
        <v>7848.6</v>
      </c>
      <c r="BVB40" s="107">
        <f t="shared" si="480"/>
        <v>1</v>
      </c>
      <c r="BVC40" s="140"/>
      <c r="BVD40" s="268"/>
      <c r="BVE40" s="265"/>
      <c r="BVF40" s="262"/>
      <c r="BVG40" s="12" t="s">
        <v>4</v>
      </c>
      <c r="BVH40" s="106">
        <v>7848.6</v>
      </c>
      <c r="BVI40" s="106">
        <v>7848.6</v>
      </c>
      <c r="BVJ40" s="107">
        <f t="shared" si="482"/>
        <v>1</v>
      </c>
      <c r="BVK40" s="140"/>
      <c r="BVL40" s="268"/>
      <c r="BVM40" s="265"/>
      <c r="BVN40" s="262"/>
      <c r="BVO40" s="12" t="s">
        <v>4</v>
      </c>
      <c r="BVP40" s="106">
        <v>7848.6</v>
      </c>
      <c r="BVQ40" s="106">
        <v>7848.6</v>
      </c>
      <c r="BVR40" s="107">
        <f t="shared" si="484"/>
        <v>1</v>
      </c>
      <c r="BVS40" s="140"/>
      <c r="BVT40" s="268"/>
      <c r="BVU40" s="265"/>
      <c r="BVV40" s="262"/>
      <c r="BVW40" s="12" t="s">
        <v>4</v>
      </c>
      <c r="BVX40" s="106">
        <v>7848.6</v>
      </c>
      <c r="BVY40" s="106">
        <v>7848.6</v>
      </c>
      <c r="BVZ40" s="107">
        <f t="shared" si="486"/>
        <v>1</v>
      </c>
      <c r="BWA40" s="140"/>
      <c r="BWB40" s="268"/>
      <c r="BWC40" s="265"/>
      <c r="BWD40" s="262"/>
      <c r="BWE40" s="12" t="s">
        <v>4</v>
      </c>
      <c r="BWF40" s="106">
        <v>7848.6</v>
      </c>
      <c r="BWG40" s="106">
        <v>7848.6</v>
      </c>
      <c r="BWH40" s="107">
        <f t="shared" si="488"/>
        <v>1</v>
      </c>
      <c r="BWI40" s="140"/>
      <c r="BWJ40" s="268"/>
      <c r="BWK40" s="265"/>
      <c r="BWL40" s="262"/>
      <c r="BWM40" s="12" t="s">
        <v>4</v>
      </c>
      <c r="BWN40" s="106">
        <v>7848.6</v>
      </c>
      <c r="BWO40" s="106">
        <v>7848.6</v>
      </c>
      <c r="BWP40" s="107">
        <f t="shared" si="490"/>
        <v>1</v>
      </c>
      <c r="BWQ40" s="140"/>
      <c r="BWR40" s="268"/>
      <c r="BWS40" s="265"/>
      <c r="BWT40" s="262"/>
      <c r="BWU40" s="12" t="s">
        <v>4</v>
      </c>
      <c r="BWV40" s="106">
        <v>7848.6</v>
      </c>
      <c r="BWW40" s="106">
        <v>7848.6</v>
      </c>
      <c r="BWX40" s="107">
        <f t="shared" si="492"/>
        <v>1</v>
      </c>
      <c r="BWY40" s="140"/>
      <c r="BWZ40" s="268"/>
      <c r="BXA40" s="265"/>
      <c r="BXB40" s="262"/>
      <c r="BXC40" s="12" t="s">
        <v>4</v>
      </c>
      <c r="BXD40" s="106">
        <v>7848.6</v>
      </c>
      <c r="BXE40" s="106">
        <v>7848.6</v>
      </c>
      <c r="BXF40" s="107">
        <f t="shared" si="494"/>
        <v>1</v>
      </c>
      <c r="BXG40" s="140"/>
      <c r="BXH40" s="268"/>
      <c r="BXI40" s="265"/>
      <c r="BXJ40" s="262"/>
      <c r="BXK40" s="12" t="s">
        <v>4</v>
      </c>
      <c r="BXL40" s="106">
        <v>7848.6</v>
      </c>
      <c r="BXM40" s="106">
        <v>7848.6</v>
      </c>
      <c r="BXN40" s="107">
        <f t="shared" si="496"/>
        <v>1</v>
      </c>
      <c r="BXO40" s="140"/>
      <c r="BXP40" s="268"/>
      <c r="BXQ40" s="265"/>
      <c r="BXR40" s="262"/>
      <c r="BXS40" s="12" t="s">
        <v>4</v>
      </c>
      <c r="BXT40" s="106">
        <v>7848.6</v>
      </c>
      <c r="BXU40" s="106">
        <v>7848.6</v>
      </c>
      <c r="BXV40" s="107">
        <f t="shared" si="498"/>
        <v>1</v>
      </c>
      <c r="BXW40" s="140"/>
      <c r="BXX40" s="268"/>
      <c r="BXY40" s="265"/>
      <c r="BXZ40" s="262"/>
      <c r="BYA40" s="12" t="s">
        <v>4</v>
      </c>
      <c r="BYB40" s="106">
        <v>7848.6</v>
      </c>
      <c r="BYC40" s="106">
        <v>7848.6</v>
      </c>
      <c r="BYD40" s="107">
        <f t="shared" si="500"/>
        <v>1</v>
      </c>
      <c r="BYE40" s="140"/>
      <c r="BYF40" s="268"/>
      <c r="BYG40" s="265"/>
      <c r="BYH40" s="262"/>
      <c r="BYI40" s="12" t="s">
        <v>4</v>
      </c>
      <c r="BYJ40" s="106">
        <v>7848.6</v>
      </c>
      <c r="BYK40" s="106">
        <v>7848.6</v>
      </c>
      <c r="BYL40" s="107">
        <f t="shared" si="502"/>
        <v>1</v>
      </c>
      <c r="BYM40" s="140"/>
      <c r="BYN40" s="268"/>
      <c r="BYO40" s="265"/>
      <c r="BYP40" s="262"/>
      <c r="BYQ40" s="12" t="s">
        <v>4</v>
      </c>
      <c r="BYR40" s="106">
        <v>7848.6</v>
      </c>
      <c r="BYS40" s="106">
        <v>7848.6</v>
      </c>
      <c r="BYT40" s="107">
        <f t="shared" si="504"/>
        <v>1</v>
      </c>
      <c r="BYU40" s="140"/>
      <c r="BYV40" s="268"/>
      <c r="BYW40" s="265"/>
      <c r="BYX40" s="262"/>
      <c r="BYY40" s="12" t="s">
        <v>4</v>
      </c>
      <c r="BYZ40" s="106">
        <v>7848.6</v>
      </c>
      <c r="BZA40" s="106">
        <v>7848.6</v>
      </c>
      <c r="BZB40" s="107">
        <f t="shared" si="506"/>
        <v>1</v>
      </c>
      <c r="BZC40" s="140"/>
      <c r="BZD40" s="268"/>
      <c r="BZE40" s="265"/>
      <c r="BZF40" s="262"/>
      <c r="BZG40" s="12" t="s">
        <v>4</v>
      </c>
      <c r="BZH40" s="106">
        <v>7848.6</v>
      </c>
      <c r="BZI40" s="106">
        <v>7848.6</v>
      </c>
      <c r="BZJ40" s="107">
        <f t="shared" si="508"/>
        <v>1</v>
      </c>
      <c r="BZK40" s="140"/>
      <c r="BZL40" s="268"/>
      <c r="BZM40" s="265"/>
      <c r="BZN40" s="262"/>
      <c r="BZO40" s="12" t="s">
        <v>4</v>
      </c>
      <c r="BZP40" s="106">
        <v>7848.6</v>
      </c>
      <c r="BZQ40" s="106">
        <v>7848.6</v>
      </c>
      <c r="BZR40" s="107">
        <f t="shared" si="510"/>
        <v>1</v>
      </c>
      <c r="BZS40" s="140"/>
      <c r="BZT40" s="268"/>
      <c r="BZU40" s="265"/>
      <c r="BZV40" s="262"/>
      <c r="BZW40" s="12" t="s">
        <v>4</v>
      </c>
      <c r="BZX40" s="106">
        <v>7848.6</v>
      </c>
      <c r="BZY40" s="106">
        <v>7848.6</v>
      </c>
      <c r="BZZ40" s="107">
        <f t="shared" si="512"/>
        <v>1</v>
      </c>
      <c r="CAA40" s="140"/>
      <c r="CAB40" s="268"/>
      <c r="CAC40" s="265"/>
      <c r="CAD40" s="262"/>
      <c r="CAE40" s="12" t="s">
        <v>4</v>
      </c>
      <c r="CAF40" s="106">
        <v>7848.6</v>
      </c>
      <c r="CAG40" s="106">
        <v>7848.6</v>
      </c>
      <c r="CAH40" s="107">
        <f t="shared" si="514"/>
        <v>1</v>
      </c>
      <c r="CAI40" s="140"/>
      <c r="CAJ40" s="268"/>
      <c r="CAK40" s="265"/>
      <c r="CAL40" s="262"/>
      <c r="CAM40" s="12" t="s">
        <v>4</v>
      </c>
      <c r="CAN40" s="106">
        <v>7848.6</v>
      </c>
      <c r="CAO40" s="106">
        <v>7848.6</v>
      </c>
      <c r="CAP40" s="107">
        <f t="shared" si="516"/>
        <v>1</v>
      </c>
      <c r="CAQ40" s="140"/>
      <c r="CAR40" s="268"/>
      <c r="CAS40" s="265"/>
      <c r="CAT40" s="262"/>
      <c r="CAU40" s="12" t="s">
        <v>4</v>
      </c>
      <c r="CAV40" s="106">
        <v>7848.6</v>
      </c>
      <c r="CAW40" s="106">
        <v>7848.6</v>
      </c>
      <c r="CAX40" s="107">
        <f t="shared" si="518"/>
        <v>1</v>
      </c>
      <c r="CAY40" s="140"/>
      <c r="CAZ40" s="268"/>
      <c r="CBA40" s="265"/>
      <c r="CBB40" s="262"/>
      <c r="CBC40" s="12" t="s">
        <v>4</v>
      </c>
      <c r="CBD40" s="106">
        <v>7848.6</v>
      </c>
      <c r="CBE40" s="106">
        <v>7848.6</v>
      </c>
      <c r="CBF40" s="107">
        <f t="shared" si="520"/>
        <v>1</v>
      </c>
      <c r="CBG40" s="140"/>
      <c r="CBH40" s="268"/>
      <c r="CBI40" s="265"/>
      <c r="CBJ40" s="262"/>
      <c r="CBK40" s="12" t="s">
        <v>4</v>
      </c>
      <c r="CBL40" s="106">
        <v>7848.6</v>
      </c>
      <c r="CBM40" s="106">
        <v>7848.6</v>
      </c>
      <c r="CBN40" s="107">
        <f t="shared" si="522"/>
        <v>1</v>
      </c>
      <c r="CBO40" s="140"/>
      <c r="CBP40" s="268"/>
      <c r="CBQ40" s="265"/>
      <c r="CBR40" s="262"/>
      <c r="CBS40" s="12" t="s">
        <v>4</v>
      </c>
      <c r="CBT40" s="106">
        <v>7848.6</v>
      </c>
      <c r="CBU40" s="106">
        <v>7848.6</v>
      </c>
      <c r="CBV40" s="107">
        <f t="shared" si="524"/>
        <v>1</v>
      </c>
      <c r="CBW40" s="140"/>
      <c r="CBX40" s="268"/>
      <c r="CBY40" s="265"/>
      <c r="CBZ40" s="262"/>
      <c r="CCA40" s="12" t="s">
        <v>4</v>
      </c>
      <c r="CCB40" s="106">
        <v>7848.6</v>
      </c>
      <c r="CCC40" s="106">
        <v>7848.6</v>
      </c>
      <c r="CCD40" s="107">
        <f t="shared" si="526"/>
        <v>1</v>
      </c>
      <c r="CCE40" s="140"/>
      <c r="CCF40" s="268"/>
      <c r="CCG40" s="265"/>
      <c r="CCH40" s="262"/>
      <c r="CCI40" s="12" t="s">
        <v>4</v>
      </c>
      <c r="CCJ40" s="106">
        <v>7848.6</v>
      </c>
      <c r="CCK40" s="106">
        <v>7848.6</v>
      </c>
      <c r="CCL40" s="107">
        <f t="shared" si="528"/>
        <v>1</v>
      </c>
      <c r="CCM40" s="140"/>
      <c r="CCN40" s="268"/>
      <c r="CCO40" s="265"/>
      <c r="CCP40" s="262"/>
      <c r="CCQ40" s="12" t="s">
        <v>4</v>
      </c>
      <c r="CCR40" s="106">
        <v>7848.6</v>
      </c>
      <c r="CCS40" s="106">
        <v>7848.6</v>
      </c>
      <c r="CCT40" s="107">
        <f t="shared" si="530"/>
        <v>1</v>
      </c>
      <c r="CCU40" s="140"/>
      <c r="CCV40" s="268"/>
      <c r="CCW40" s="265"/>
      <c r="CCX40" s="262"/>
      <c r="CCY40" s="12" t="s">
        <v>4</v>
      </c>
      <c r="CCZ40" s="106">
        <v>7848.6</v>
      </c>
      <c r="CDA40" s="106">
        <v>7848.6</v>
      </c>
      <c r="CDB40" s="107">
        <f t="shared" si="532"/>
        <v>1</v>
      </c>
      <c r="CDC40" s="140"/>
      <c r="CDD40" s="268"/>
      <c r="CDE40" s="265"/>
      <c r="CDF40" s="262"/>
      <c r="CDG40" s="12" t="s">
        <v>4</v>
      </c>
      <c r="CDH40" s="106">
        <v>7848.6</v>
      </c>
      <c r="CDI40" s="106">
        <v>7848.6</v>
      </c>
      <c r="CDJ40" s="107">
        <f t="shared" si="534"/>
        <v>1</v>
      </c>
      <c r="CDK40" s="140"/>
      <c r="CDL40" s="268"/>
      <c r="CDM40" s="265"/>
      <c r="CDN40" s="262"/>
      <c r="CDO40" s="12" t="s">
        <v>4</v>
      </c>
      <c r="CDP40" s="106">
        <v>7848.6</v>
      </c>
      <c r="CDQ40" s="106">
        <v>7848.6</v>
      </c>
      <c r="CDR40" s="107">
        <f t="shared" si="536"/>
        <v>1</v>
      </c>
      <c r="CDS40" s="140"/>
      <c r="CDT40" s="268"/>
      <c r="CDU40" s="265"/>
      <c r="CDV40" s="262"/>
      <c r="CDW40" s="12" t="s">
        <v>4</v>
      </c>
      <c r="CDX40" s="106">
        <v>7848.6</v>
      </c>
      <c r="CDY40" s="106">
        <v>7848.6</v>
      </c>
      <c r="CDZ40" s="107">
        <f t="shared" si="538"/>
        <v>1</v>
      </c>
      <c r="CEA40" s="140"/>
      <c r="CEB40" s="268"/>
      <c r="CEC40" s="265"/>
      <c r="CED40" s="262"/>
      <c r="CEE40" s="12" t="s">
        <v>4</v>
      </c>
      <c r="CEF40" s="106">
        <v>7848.6</v>
      </c>
      <c r="CEG40" s="106">
        <v>7848.6</v>
      </c>
      <c r="CEH40" s="107">
        <f t="shared" si="540"/>
        <v>1</v>
      </c>
      <c r="CEI40" s="140"/>
      <c r="CEJ40" s="268"/>
      <c r="CEK40" s="265"/>
      <c r="CEL40" s="262"/>
      <c r="CEM40" s="12" t="s">
        <v>4</v>
      </c>
      <c r="CEN40" s="106">
        <v>7848.6</v>
      </c>
      <c r="CEO40" s="106">
        <v>7848.6</v>
      </c>
      <c r="CEP40" s="107">
        <f t="shared" si="542"/>
        <v>1</v>
      </c>
      <c r="CEQ40" s="140"/>
      <c r="CER40" s="268"/>
      <c r="CES40" s="265"/>
      <c r="CET40" s="262"/>
      <c r="CEU40" s="12" t="s">
        <v>4</v>
      </c>
      <c r="CEV40" s="106">
        <v>7848.6</v>
      </c>
      <c r="CEW40" s="106">
        <v>7848.6</v>
      </c>
      <c r="CEX40" s="107">
        <f t="shared" si="544"/>
        <v>1</v>
      </c>
      <c r="CEY40" s="140"/>
      <c r="CEZ40" s="268"/>
      <c r="CFA40" s="265"/>
      <c r="CFB40" s="262"/>
      <c r="CFC40" s="12" t="s">
        <v>4</v>
      </c>
      <c r="CFD40" s="106">
        <v>7848.6</v>
      </c>
      <c r="CFE40" s="106">
        <v>7848.6</v>
      </c>
      <c r="CFF40" s="107">
        <f t="shared" si="546"/>
        <v>1</v>
      </c>
      <c r="CFG40" s="140"/>
      <c r="CFH40" s="268"/>
      <c r="CFI40" s="265"/>
      <c r="CFJ40" s="262"/>
      <c r="CFK40" s="12" t="s">
        <v>4</v>
      </c>
      <c r="CFL40" s="106">
        <v>7848.6</v>
      </c>
      <c r="CFM40" s="106">
        <v>7848.6</v>
      </c>
      <c r="CFN40" s="107">
        <f t="shared" si="548"/>
        <v>1</v>
      </c>
      <c r="CFO40" s="140"/>
      <c r="CFP40" s="268"/>
      <c r="CFQ40" s="265"/>
      <c r="CFR40" s="262"/>
      <c r="CFS40" s="12" t="s">
        <v>4</v>
      </c>
      <c r="CFT40" s="106">
        <v>7848.6</v>
      </c>
      <c r="CFU40" s="106">
        <v>7848.6</v>
      </c>
      <c r="CFV40" s="107">
        <f t="shared" si="550"/>
        <v>1</v>
      </c>
      <c r="CFW40" s="140"/>
      <c r="CFX40" s="268"/>
      <c r="CFY40" s="265"/>
      <c r="CFZ40" s="262"/>
      <c r="CGA40" s="12" t="s">
        <v>4</v>
      </c>
      <c r="CGB40" s="106">
        <v>7848.6</v>
      </c>
      <c r="CGC40" s="106">
        <v>7848.6</v>
      </c>
      <c r="CGD40" s="107">
        <f t="shared" si="552"/>
        <v>1</v>
      </c>
      <c r="CGE40" s="140"/>
      <c r="CGF40" s="268"/>
      <c r="CGG40" s="265"/>
      <c r="CGH40" s="262"/>
      <c r="CGI40" s="12" t="s">
        <v>4</v>
      </c>
      <c r="CGJ40" s="106">
        <v>7848.6</v>
      </c>
      <c r="CGK40" s="106">
        <v>7848.6</v>
      </c>
      <c r="CGL40" s="107">
        <f t="shared" si="554"/>
        <v>1</v>
      </c>
      <c r="CGM40" s="140"/>
      <c r="CGN40" s="268"/>
      <c r="CGO40" s="265"/>
      <c r="CGP40" s="262"/>
      <c r="CGQ40" s="12" t="s">
        <v>4</v>
      </c>
      <c r="CGR40" s="106">
        <v>7848.6</v>
      </c>
      <c r="CGS40" s="106">
        <v>7848.6</v>
      </c>
      <c r="CGT40" s="107">
        <f t="shared" si="556"/>
        <v>1</v>
      </c>
      <c r="CGU40" s="140"/>
      <c r="CGV40" s="268"/>
      <c r="CGW40" s="265"/>
      <c r="CGX40" s="262"/>
      <c r="CGY40" s="12" t="s">
        <v>4</v>
      </c>
      <c r="CGZ40" s="106">
        <v>7848.6</v>
      </c>
      <c r="CHA40" s="106">
        <v>7848.6</v>
      </c>
      <c r="CHB40" s="107">
        <f t="shared" si="558"/>
        <v>1</v>
      </c>
      <c r="CHC40" s="140"/>
      <c r="CHD40" s="268"/>
      <c r="CHE40" s="265"/>
      <c r="CHF40" s="262"/>
      <c r="CHG40" s="12" t="s">
        <v>4</v>
      </c>
      <c r="CHH40" s="106">
        <v>7848.6</v>
      </c>
      <c r="CHI40" s="106">
        <v>7848.6</v>
      </c>
      <c r="CHJ40" s="107">
        <f t="shared" si="560"/>
        <v>1</v>
      </c>
      <c r="CHK40" s="140"/>
      <c r="CHL40" s="268"/>
      <c r="CHM40" s="265"/>
      <c r="CHN40" s="262"/>
      <c r="CHO40" s="12" t="s">
        <v>4</v>
      </c>
      <c r="CHP40" s="106">
        <v>7848.6</v>
      </c>
      <c r="CHQ40" s="106">
        <v>7848.6</v>
      </c>
      <c r="CHR40" s="107">
        <f t="shared" si="562"/>
        <v>1</v>
      </c>
      <c r="CHS40" s="140"/>
      <c r="CHT40" s="268"/>
      <c r="CHU40" s="265"/>
      <c r="CHV40" s="262"/>
      <c r="CHW40" s="12" t="s">
        <v>4</v>
      </c>
      <c r="CHX40" s="106">
        <v>7848.6</v>
      </c>
      <c r="CHY40" s="106">
        <v>7848.6</v>
      </c>
      <c r="CHZ40" s="107">
        <f t="shared" si="564"/>
        <v>1</v>
      </c>
      <c r="CIA40" s="140"/>
      <c r="CIB40" s="268"/>
      <c r="CIC40" s="265"/>
      <c r="CID40" s="262"/>
      <c r="CIE40" s="12" t="s">
        <v>4</v>
      </c>
      <c r="CIF40" s="106">
        <v>7848.6</v>
      </c>
      <c r="CIG40" s="106">
        <v>7848.6</v>
      </c>
      <c r="CIH40" s="107">
        <f t="shared" si="566"/>
        <v>1</v>
      </c>
      <c r="CII40" s="140"/>
      <c r="CIJ40" s="268"/>
      <c r="CIK40" s="265"/>
      <c r="CIL40" s="262"/>
      <c r="CIM40" s="12" t="s">
        <v>4</v>
      </c>
      <c r="CIN40" s="106">
        <v>7848.6</v>
      </c>
      <c r="CIO40" s="106">
        <v>7848.6</v>
      </c>
      <c r="CIP40" s="107">
        <f t="shared" si="568"/>
        <v>1</v>
      </c>
      <c r="CIQ40" s="140"/>
      <c r="CIR40" s="268"/>
      <c r="CIS40" s="265"/>
      <c r="CIT40" s="262"/>
      <c r="CIU40" s="12" t="s">
        <v>4</v>
      </c>
      <c r="CIV40" s="106">
        <v>7848.6</v>
      </c>
      <c r="CIW40" s="106">
        <v>7848.6</v>
      </c>
      <c r="CIX40" s="107">
        <f t="shared" si="570"/>
        <v>1</v>
      </c>
      <c r="CIY40" s="140"/>
      <c r="CIZ40" s="268"/>
      <c r="CJA40" s="265"/>
      <c r="CJB40" s="262"/>
      <c r="CJC40" s="12" t="s">
        <v>4</v>
      </c>
      <c r="CJD40" s="106">
        <v>7848.6</v>
      </c>
      <c r="CJE40" s="106">
        <v>7848.6</v>
      </c>
      <c r="CJF40" s="107">
        <f t="shared" si="572"/>
        <v>1</v>
      </c>
      <c r="CJG40" s="140"/>
      <c r="CJH40" s="268"/>
      <c r="CJI40" s="265"/>
      <c r="CJJ40" s="262"/>
      <c r="CJK40" s="12" t="s">
        <v>4</v>
      </c>
      <c r="CJL40" s="106">
        <v>7848.6</v>
      </c>
      <c r="CJM40" s="106">
        <v>7848.6</v>
      </c>
      <c r="CJN40" s="107">
        <f t="shared" si="574"/>
        <v>1</v>
      </c>
      <c r="CJO40" s="140"/>
      <c r="CJP40" s="268"/>
      <c r="CJQ40" s="265"/>
      <c r="CJR40" s="262"/>
      <c r="CJS40" s="12" t="s">
        <v>4</v>
      </c>
      <c r="CJT40" s="106">
        <v>7848.6</v>
      </c>
      <c r="CJU40" s="106">
        <v>7848.6</v>
      </c>
      <c r="CJV40" s="107">
        <f t="shared" si="576"/>
        <v>1</v>
      </c>
      <c r="CJW40" s="140"/>
      <c r="CJX40" s="268"/>
      <c r="CJY40" s="265"/>
      <c r="CJZ40" s="262"/>
      <c r="CKA40" s="12" t="s">
        <v>4</v>
      </c>
      <c r="CKB40" s="106">
        <v>7848.6</v>
      </c>
      <c r="CKC40" s="106">
        <v>7848.6</v>
      </c>
      <c r="CKD40" s="107">
        <f t="shared" si="578"/>
        <v>1</v>
      </c>
      <c r="CKE40" s="140"/>
      <c r="CKF40" s="268"/>
      <c r="CKG40" s="265"/>
      <c r="CKH40" s="262"/>
      <c r="CKI40" s="12" t="s">
        <v>4</v>
      </c>
      <c r="CKJ40" s="106">
        <v>7848.6</v>
      </c>
      <c r="CKK40" s="106">
        <v>7848.6</v>
      </c>
      <c r="CKL40" s="107">
        <f t="shared" si="580"/>
        <v>1</v>
      </c>
      <c r="CKM40" s="140"/>
      <c r="CKN40" s="268"/>
      <c r="CKO40" s="265"/>
      <c r="CKP40" s="262"/>
      <c r="CKQ40" s="12" t="s">
        <v>4</v>
      </c>
      <c r="CKR40" s="106">
        <v>7848.6</v>
      </c>
      <c r="CKS40" s="106">
        <v>7848.6</v>
      </c>
      <c r="CKT40" s="107">
        <f t="shared" si="582"/>
        <v>1</v>
      </c>
      <c r="CKU40" s="140"/>
      <c r="CKV40" s="268"/>
      <c r="CKW40" s="265"/>
      <c r="CKX40" s="262"/>
      <c r="CKY40" s="12" t="s">
        <v>4</v>
      </c>
      <c r="CKZ40" s="106">
        <v>7848.6</v>
      </c>
      <c r="CLA40" s="106">
        <v>7848.6</v>
      </c>
      <c r="CLB40" s="107">
        <f t="shared" si="584"/>
        <v>1</v>
      </c>
      <c r="CLC40" s="140"/>
      <c r="CLD40" s="268"/>
      <c r="CLE40" s="265"/>
      <c r="CLF40" s="262"/>
      <c r="CLG40" s="12" t="s">
        <v>4</v>
      </c>
      <c r="CLH40" s="106">
        <v>7848.6</v>
      </c>
      <c r="CLI40" s="106">
        <v>7848.6</v>
      </c>
      <c r="CLJ40" s="107">
        <f t="shared" si="586"/>
        <v>1</v>
      </c>
      <c r="CLK40" s="140"/>
      <c r="CLL40" s="268"/>
      <c r="CLM40" s="265"/>
      <c r="CLN40" s="262"/>
      <c r="CLO40" s="12" t="s">
        <v>4</v>
      </c>
      <c r="CLP40" s="106">
        <v>7848.6</v>
      </c>
      <c r="CLQ40" s="106">
        <v>7848.6</v>
      </c>
      <c r="CLR40" s="107">
        <f t="shared" si="588"/>
        <v>1</v>
      </c>
      <c r="CLS40" s="140"/>
      <c r="CLT40" s="268"/>
      <c r="CLU40" s="265"/>
      <c r="CLV40" s="262"/>
      <c r="CLW40" s="12" t="s">
        <v>4</v>
      </c>
      <c r="CLX40" s="106">
        <v>7848.6</v>
      </c>
      <c r="CLY40" s="106">
        <v>7848.6</v>
      </c>
      <c r="CLZ40" s="107">
        <f t="shared" si="590"/>
        <v>1</v>
      </c>
      <c r="CMA40" s="140"/>
      <c r="CMB40" s="268"/>
      <c r="CMC40" s="265"/>
      <c r="CMD40" s="262"/>
      <c r="CME40" s="12" t="s">
        <v>4</v>
      </c>
      <c r="CMF40" s="106">
        <v>7848.6</v>
      </c>
      <c r="CMG40" s="106">
        <v>7848.6</v>
      </c>
      <c r="CMH40" s="107">
        <f t="shared" si="592"/>
        <v>1</v>
      </c>
      <c r="CMI40" s="140"/>
      <c r="CMJ40" s="268"/>
      <c r="CMK40" s="265"/>
      <c r="CML40" s="262"/>
      <c r="CMM40" s="12" t="s">
        <v>4</v>
      </c>
      <c r="CMN40" s="106">
        <v>7848.6</v>
      </c>
      <c r="CMO40" s="106">
        <v>7848.6</v>
      </c>
      <c r="CMP40" s="107">
        <f t="shared" si="594"/>
        <v>1</v>
      </c>
      <c r="CMQ40" s="140"/>
      <c r="CMR40" s="268"/>
      <c r="CMS40" s="265"/>
      <c r="CMT40" s="262"/>
      <c r="CMU40" s="12" t="s">
        <v>4</v>
      </c>
      <c r="CMV40" s="106">
        <v>7848.6</v>
      </c>
      <c r="CMW40" s="106">
        <v>7848.6</v>
      </c>
      <c r="CMX40" s="107">
        <f t="shared" si="596"/>
        <v>1</v>
      </c>
      <c r="CMY40" s="140"/>
      <c r="CMZ40" s="268"/>
      <c r="CNA40" s="265"/>
      <c r="CNB40" s="262"/>
      <c r="CNC40" s="12" t="s">
        <v>4</v>
      </c>
      <c r="CND40" s="106">
        <v>7848.6</v>
      </c>
      <c r="CNE40" s="106">
        <v>7848.6</v>
      </c>
      <c r="CNF40" s="107">
        <f t="shared" si="598"/>
        <v>1</v>
      </c>
      <c r="CNG40" s="140"/>
      <c r="CNH40" s="268"/>
      <c r="CNI40" s="265"/>
      <c r="CNJ40" s="262"/>
      <c r="CNK40" s="12" t="s">
        <v>4</v>
      </c>
      <c r="CNL40" s="106">
        <v>7848.6</v>
      </c>
      <c r="CNM40" s="106">
        <v>7848.6</v>
      </c>
      <c r="CNN40" s="107">
        <f t="shared" si="600"/>
        <v>1</v>
      </c>
      <c r="CNO40" s="140"/>
      <c r="CNP40" s="268"/>
      <c r="CNQ40" s="265"/>
      <c r="CNR40" s="262"/>
      <c r="CNS40" s="12" t="s">
        <v>4</v>
      </c>
      <c r="CNT40" s="106">
        <v>7848.6</v>
      </c>
      <c r="CNU40" s="106">
        <v>7848.6</v>
      </c>
      <c r="CNV40" s="107">
        <f t="shared" si="602"/>
        <v>1</v>
      </c>
      <c r="CNW40" s="140"/>
      <c r="CNX40" s="268"/>
      <c r="CNY40" s="265"/>
      <c r="CNZ40" s="262"/>
      <c r="COA40" s="12" t="s">
        <v>4</v>
      </c>
      <c r="COB40" s="106">
        <v>7848.6</v>
      </c>
      <c r="COC40" s="106">
        <v>7848.6</v>
      </c>
      <c r="COD40" s="107">
        <f t="shared" si="604"/>
        <v>1</v>
      </c>
      <c r="COE40" s="140"/>
      <c r="COF40" s="268"/>
      <c r="COG40" s="265"/>
      <c r="COH40" s="262"/>
      <c r="COI40" s="12" t="s">
        <v>4</v>
      </c>
      <c r="COJ40" s="106">
        <v>7848.6</v>
      </c>
      <c r="COK40" s="106">
        <v>7848.6</v>
      </c>
      <c r="COL40" s="107">
        <f t="shared" si="606"/>
        <v>1</v>
      </c>
      <c r="COM40" s="140"/>
      <c r="CON40" s="268"/>
      <c r="COO40" s="265"/>
      <c r="COP40" s="262"/>
      <c r="COQ40" s="12" t="s">
        <v>4</v>
      </c>
      <c r="COR40" s="106">
        <v>7848.6</v>
      </c>
      <c r="COS40" s="106">
        <v>7848.6</v>
      </c>
      <c r="COT40" s="107">
        <f t="shared" si="608"/>
        <v>1</v>
      </c>
      <c r="COU40" s="140"/>
      <c r="COV40" s="268"/>
      <c r="COW40" s="265"/>
      <c r="COX40" s="262"/>
      <c r="COY40" s="12" t="s">
        <v>4</v>
      </c>
      <c r="COZ40" s="106">
        <v>7848.6</v>
      </c>
      <c r="CPA40" s="106">
        <v>7848.6</v>
      </c>
      <c r="CPB40" s="107">
        <f t="shared" si="610"/>
        <v>1</v>
      </c>
      <c r="CPC40" s="140"/>
      <c r="CPD40" s="268"/>
      <c r="CPE40" s="265"/>
      <c r="CPF40" s="262"/>
      <c r="CPG40" s="12" t="s">
        <v>4</v>
      </c>
      <c r="CPH40" s="106">
        <v>7848.6</v>
      </c>
      <c r="CPI40" s="106">
        <v>7848.6</v>
      </c>
      <c r="CPJ40" s="107">
        <f t="shared" si="612"/>
        <v>1</v>
      </c>
      <c r="CPK40" s="140"/>
      <c r="CPL40" s="268"/>
      <c r="CPM40" s="265"/>
      <c r="CPN40" s="262"/>
      <c r="CPO40" s="12" t="s">
        <v>4</v>
      </c>
      <c r="CPP40" s="106">
        <v>7848.6</v>
      </c>
      <c r="CPQ40" s="106">
        <v>7848.6</v>
      </c>
      <c r="CPR40" s="107">
        <f t="shared" si="614"/>
        <v>1</v>
      </c>
      <c r="CPS40" s="140"/>
      <c r="CPT40" s="268"/>
      <c r="CPU40" s="265"/>
      <c r="CPV40" s="262"/>
      <c r="CPW40" s="12" t="s">
        <v>4</v>
      </c>
      <c r="CPX40" s="106">
        <v>7848.6</v>
      </c>
      <c r="CPY40" s="106">
        <v>7848.6</v>
      </c>
      <c r="CPZ40" s="107">
        <f t="shared" si="616"/>
        <v>1</v>
      </c>
      <c r="CQA40" s="140"/>
      <c r="CQB40" s="268"/>
      <c r="CQC40" s="265"/>
      <c r="CQD40" s="262"/>
      <c r="CQE40" s="12" t="s">
        <v>4</v>
      </c>
      <c r="CQF40" s="106">
        <v>7848.6</v>
      </c>
      <c r="CQG40" s="106">
        <v>7848.6</v>
      </c>
      <c r="CQH40" s="107">
        <f t="shared" si="618"/>
        <v>1</v>
      </c>
      <c r="CQI40" s="140"/>
      <c r="CQJ40" s="268"/>
      <c r="CQK40" s="265"/>
      <c r="CQL40" s="262"/>
      <c r="CQM40" s="12" t="s">
        <v>4</v>
      </c>
      <c r="CQN40" s="106">
        <v>7848.6</v>
      </c>
      <c r="CQO40" s="106">
        <v>7848.6</v>
      </c>
      <c r="CQP40" s="107">
        <f t="shared" si="620"/>
        <v>1</v>
      </c>
      <c r="CQQ40" s="140"/>
      <c r="CQR40" s="268"/>
      <c r="CQS40" s="265"/>
      <c r="CQT40" s="262"/>
      <c r="CQU40" s="12" t="s">
        <v>4</v>
      </c>
      <c r="CQV40" s="106">
        <v>7848.6</v>
      </c>
      <c r="CQW40" s="106">
        <v>7848.6</v>
      </c>
      <c r="CQX40" s="107">
        <f t="shared" si="622"/>
        <v>1</v>
      </c>
      <c r="CQY40" s="140"/>
      <c r="CQZ40" s="268"/>
      <c r="CRA40" s="265"/>
      <c r="CRB40" s="262"/>
      <c r="CRC40" s="12" t="s">
        <v>4</v>
      </c>
      <c r="CRD40" s="106">
        <v>7848.6</v>
      </c>
      <c r="CRE40" s="106">
        <v>7848.6</v>
      </c>
      <c r="CRF40" s="107">
        <f t="shared" si="624"/>
        <v>1</v>
      </c>
      <c r="CRG40" s="140"/>
      <c r="CRH40" s="268"/>
      <c r="CRI40" s="265"/>
      <c r="CRJ40" s="262"/>
      <c r="CRK40" s="12" t="s">
        <v>4</v>
      </c>
      <c r="CRL40" s="106">
        <v>7848.6</v>
      </c>
      <c r="CRM40" s="106">
        <v>7848.6</v>
      </c>
      <c r="CRN40" s="107">
        <f t="shared" si="626"/>
        <v>1</v>
      </c>
      <c r="CRO40" s="140"/>
      <c r="CRP40" s="268"/>
      <c r="CRQ40" s="265"/>
      <c r="CRR40" s="262"/>
      <c r="CRS40" s="12" t="s">
        <v>4</v>
      </c>
      <c r="CRT40" s="106">
        <v>7848.6</v>
      </c>
      <c r="CRU40" s="106">
        <v>7848.6</v>
      </c>
      <c r="CRV40" s="107">
        <f t="shared" si="628"/>
        <v>1</v>
      </c>
      <c r="CRW40" s="140"/>
      <c r="CRX40" s="268"/>
      <c r="CRY40" s="265"/>
      <c r="CRZ40" s="262"/>
      <c r="CSA40" s="12" t="s">
        <v>4</v>
      </c>
      <c r="CSB40" s="106">
        <v>7848.6</v>
      </c>
      <c r="CSC40" s="106">
        <v>7848.6</v>
      </c>
      <c r="CSD40" s="107">
        <f t="shared" si="630"/>
        <v>1</v>
      </c>
      <c r="CSE40" s="140"/>
      <c r="CSF40" s="268"/>
      <c r="CSG40" s="265"/>
      <c r="CSH40" s="262"/>
      <c r="CSI40" s="12" t="s">
        <v>4</v>
      </c>
      <c r="CSJ40" s="106">
        <v>7848.6</v>
      </c>
      <c r="CSK40" s="106">
        <v>7848.6</v>
      </c>
      <c r="CSL40" s="107">
        <f t="shared" si="632"/>
        <v>1</v>
      </c>
      <c r="CSM40" s="140"/>
      <c r="CSN40" s="268"/>
      <c r="CSO40" s="265"/>
      <c r="CSP40" s="262"/>
      <c r="CSQ40" s="12" t="s">
        <v>4</v>
      </c>
      <c r="CSR40" s="106">
        <v>7848.6</v>
      </c>
      <c r="CSS40" s="106">
        <v>7848.6</v>
      </c>
      <c r="CST40" s="107">
        <f t="shared" si="634"/>
        <v>1</v>
      </c>
      <c r="CSU40" s="140"/>
      <c r="CSV40" s="268"/>
      <c r="CSW40" s="265"/>
      <c r="CSX40" s="262"/>
      <c r="CSY40" s="12" t="s">
        <v>4</v>
      </c>
      <c r="CSZ40" s="106">
        <v>7848.6</v>
      </c>
      <c r="CTA40" s="106">
        <v>7848.6</v>
      </c>
      <c r="CTB40" s="107">
        <f t="shared" si="636"/>
        <v>1</v>
      </c>
      <c r="CTC40" s="140"/>
      <c r="CTD40" s="268"/>
      <c r="CTE40" s="265"/>
      <c r="CTF40" s="262"/>
      <c r="CTG40" s="12" t="s">
        <v>4</v>
      </c>
      <c r="CTH40" s="106">
        <v>7848.6</v>
      </c>
      <c r="CTI40" s="106">
        <v>7848.6</v>
      </c>
      <c r="CTJ40" s="107">
        <f t="shared" si="638"/>
        <v>1</v>
      </c>
      <c r="CTK40" s="140"/>
      <c r="CTL40" s="268"/>
      <c r="CTM40" s="265"/>
      <c r="CTN40" s="262"/>
      <c r="CTO40" s="12" t="s">
        <v>4</v>
      </c>
      <c r="CTP40" s="106">
        <v>7848.6</v>
      </c>
      <c r="CTQ40" s="106">
        <v>7848.6</v>
      </c>
      <c r="CTR40" s="107">
        <f t="shared" si="640"/>
        <v>1</v>
      </c>
      <c r="CTS40" s="140"/>
      <c r="CTT40" s="268"/>
      <c r="CTU40" s="265"/>
      <c r="CTV40" s="262"/>
      <c r="CTW40" s="12" t="s">
        <v>4</v>
      </c>
      <c r="CTX40" s="106">
        <v>7848.6</v>
      </c>
      <c r="CTY40" s="106">
        <v>7848.6</v>
      </c>
      <c r="CTZ40" s="107">
        <f t="shared" si="642"/>
        <v>1</v>
      </c>
      <c r="CUA40" s="140"/>
      <c r="CUB40" s="268"/>
      <c r="CUC40" s="265"/>
      <c r="CUD40" s="262"/>
      <c r="CUE40" s="12" t="s">
        <v>4</v>
      </c>
      <c r="CUF40" s="106">
        <v>7848.6</v>
      </c>
      <c r="CUG40" s="106">
        <v>7848.6</v>
      </c>
      <c r="CUH40" s="107">
        <f t="shared" si="644"/>
        <v>1</v>
      </c>
      <c r="CUI40" s="140"/>
      <c r="CUJ40" s="268"/>
      <c r="CUK40" s="265"/>
      <c r="CUL40" s="262"/>
      <c r="CUM40" s="12" t="s">
        <v>4</v>
      </c>
      <c r="CUN40" s="106">
        <v>7848.6</v>
      </c>
      <c r="CUO40" s="106">
        <v>7848.6</v>
      </c>
      <c r="CUP40" s="107">
        <f t="shared" si="646"/>
        <v>1</v>
      </c>
      <c r="CUQ40" s="140"/>
      <c r="CUR40" s="268"/>
      <c r="CUS40" s="265"/>
      <c r="CUT40" s="262"/>
      <c r="CUU40" s="12" t="s">
        <v>4</v>
      </c>
      <c r="CUV40" s="106">
        <v>7848.6</v>
      </c>
      <c r="CUW40" s="106">
        <v>7848.6</v>
      </c>
      <c r="CUX40" s="107">
        <f t="shared" si="648"/>
        <v>1</v>
      </c>
      <c r="CUY40" s="140"/>
      <c r="CUZ40" s="268"/>
      <c r="CVA40" s="265"/>
      <c r="CVB40" s="262"/>
      <c r="CVC40" s="12" t="s">
        <v>4</v>
      </c>
      <c r="CVD40" s="106">
        <v>7848.6</v>
      </c>
      <c r="CVE40" s="106">
        <v>7848.6</v>
      </c>
      <c r="CVF40" s="107">
        <f t="shared" si="650"/>
        <v>1</v>
      </c>
      <c r="CVG40" s="140"/>
      <c r="CVH40" s="268"/>
      <c r="CVI40" s="265"/>
      <c r="CVJ40" s="262"/>
      <c r="CVK40" s="12" t="s">
        <v>4</v>
      </c>
      <c r="CVL40" s="106">
        <v>7848.6</v>
      </c>
      <c r="CVM40" s="106">
        <v>7848.6</v>
      </c>
      <c r="CVN40" s="107">
        <f t="shared" si="652"/>
        <v>1</v>
      </c>
      <c r="CVO40" s="140"/>
      <c r="CVP40" s="268"/>
      <c r="CVQ40" s="265"/>
      <c r="CVR40" s="262"/>
      <c r="CVS40" s="12" t="s">
        <v>4</v>
      </c>
      <c r="CVT40" s="106">
        <v>7848.6</v>
      </c>
      <c r="CVU40" s="106">
        <v>7848.6</v>
      </c>
      <c r="CVV40" s="107">
        <f t="shared" si="654"/>
        <v>1</v>
      </c>
      <c r="CVW40" s="140"/>
      <c r="CVX40" s="268"/>
      <c r="CVY40" s="265"/>
      <c r="CVZ40" s="262"/>
      <c r="CWA40" s="12" t="s">
        <v>4</v>
      </c>
      <c r="CWB40" s="106">
        <v>7848.6</v>
      </c>
      <c r="CWC40" s="106">
        <v>7848.6</v>
      </c>
      <c r="CWD40" s="107">
        <f t="shared" si="656"/>
        <v>1</v>
      </c>
      <c r="CWE40" s="140"/>
      <c r="CWF40" s="268"/>
      <c r="CWG40" s="265"/>
      <c r="CWH40" s="262"/>
      <c r="CWI40" s="12" t="s">
        <v>4</v>
      </c>
      <c r="CWJ40" s="106">
        <v>7848.6</v>
      </c>
      <c r="CWK40" s="106">
        <v>7848.6</v>
      </c>
      <c r="CWL40" s="107">
        <f t="shared" si="658"/>
        <v>1</v>
      </c>
      <c r="CWM40" s="140"/>
      <c r="CWN40" s="268"/>
      <c r="CWO40" s="265"/>
      <c r="CWP40" s="262"/>
      <c r="CWQ40" s="12" t="s">
        <v>4</v>
      </c>
      <c r="CWR40" s="106">
        <v>7848.6</v>
      </c>
      <c r="CWS40" s="106">
        <v>7848.6</v>
      </c>
      <c r="CWT40" s="107">
        <f t="shared" si="660"/>
        <v>1</v>
      </c>
      <c r="CWU40" s="140"/>
      <c r="CWV40" s="268"/>
      <c r="CWW40" s="265"/>
      <c r="CWX40" s="262"/>
      <c r="CWY40" s="12" t="s">
        <v>4</v>
      </c>
      <c r="CWZ40" s="106">
        <v>7848.6</v>
      </c>
      <c r="CXA40" s="106">
        <v>7848.6</v>
      </c>
      <c r="CXB40" s="107">
        <f t="shared" si="662"/>
        <v>1</v>
      </c>
      <c r="CXC40" s="140"/>
      <c r="CXD40" s="268"/>
      <c r="CXE40" s="265"/>
      <c r="CXF40" s="262"/>
      <c r="CXG40" s="12" t="s">
        <v>4</v>
      </c>
      <c r="CXH40" s="106">
        <v>7848.6</v>
      </c>
      <c r="CXI40" s="106">
        <v>7848.6</v>
      </c>
      <c r="CXJ40" s="107">
        <f t="shared" si="664"/>
        <v>1</v>
      </c>
      <c r="CXK40" s="140"/>
      <c r="CXL40" s="268"/>
      <c r="CXM40" s="265"/>
      <c r="CXN40" s="262"/>
      <c r="CXO40" s="12" t="s">
        <v>4</v>
      </c>
      <c r="CXP40" s="106">
        <v>7848.6</v>
      </c>
      <c r="CXQ40" s="106">
        <v>7848.6</v>
      </c>
      <c r="CXR40" s="107">
        <f t="shared" si="666"/>
        <v>1</v>
      </c>
      <c r="CXS40" s="140"/>
      <c r="CXT40" s="268"/>
      <c r="CXU40" s="265"/>
      <c r="CXV40" s="262"/>
      <c r="CXW40" s="12" t="s">
        <v>4</v>
      </c>
      <c r="CXX40" s="106">
        <v>7848.6</v>
      </c>
      <c r="CXY40" s="106">
        <v>7848.6</v>
      </c>
      <c r="CXZ40" s="107">
        <f t="shared" si="668"/>
        <v>1</v>
      </c>
      <c r="CYA40" s="140"/>
      <c r="CYB40" s="268"/>
      <c r="CYC40" s="265"/>
      <c r="CYD40" s="262"/>
      <c r="CYE40" s="12" t="s">
        <v>4</v>
      </c>
      <c r="CYF40" s="106">
        <v>7848.6</v>
      </c>
      <c r="CYG40" s="106">
        <v>7848.6</v>
      </c>
      <c r="CYH40" s="107">
        <f t="shared" si="670"/>
        <v>1</v>
      </c>
      <c r="CYI40" s="140"/>
      <c r="CYJ40" s="268"/>
      <c r="CYK40" s="265"/>
      <c r="CYL40" s="262"/>
      <c r="CYM40" s="12" t="s">
        <v>4</v>
      </c>
      <c r="CYN40" s="106">
        <v>7848.6</v>
      </c>
      <c r="CYO40" s="106">
        <v>7848.6</v>
      </c>
      <c r="CYP40" s="107">
        <f t="shared" si="672"/>
        <v>1</v>
      </c>
      <c r="CYQ40" s="140"/>
      <c r="CYR40" s="268"/>
      <c r="CYS40" s="265"/>
      <c r="CYT40" s="262"/>
      <c r="CYU40" s="12" t="s">
        <v>4</v>
      </c>
      <c r="CYV40" s="106">
        <v>7848.6</v>
      </c>
      <c r="CYW40" s="106">
        <v>7848.6</v>
      </c>
      <c r="CYX40" s="107">
        <f t="shared" si="674"/>
        <v>1</v>
      </c>
      <c r="CYY40" s="140"/>
      <c r="CYZ40" s="268"/>
      <c r="CZA40" s="265"/>
      <c r="CZB40" s="262"/>
      <c r="CZC40" s="12" t="s">
        <v>4</v>
      </c>
      <c r="CZD40" s="106">
        <v>7848.6</v>
      </c>
      <c r="CZE40" s="106">
        <v>7848.6</v>
      </c>
      <c r="CZF40" s="107">
        <f t="shared" si="676"/>
        <v>1</v>
      </c>
      <c r="CZG40" s="140"/>
      <c r="CZH40" s="268"/>
      <c r="CZI40" s="265"/>
      <c r="CZJ40" s="262"/>
      <c r="CZK40" s="12" t="s">
        <v>4</v>
      </c>
      <c r="CZL40" s="106">
        <v>7848.6</v>
      </c>
      <c r="CZM40" s="106">
        <v>7848.6</v>
      </c>
      <c r="CZN40" s="107">
        <f t="shared" si="678"/>
        <v>1</v>
      </c>
      <c r="CZO40" s="140"/>
      <c r="CZP40" s="268"/>
      <c r="CZQ40" s="265"/>
      <c r="CZR40" s="262"/>
      <c r="CZS40" s="12" t="s">
        <v>4</v>
      </c>
      <c r="CZT40" s="106">
        <v>7848.6</v>
      </c>
      <c r="CZU40" s="106">
        <v>7848.6</v>
      </c>
      <c r="CZV40" s="107">
        <f t="shared" si="680"/>
        <v>1</v>
      </c>
      <c r="CZW40" s="140"/>
      <c r="CZX40" s="268"/>
      <c r="CZY40" s="265"/>
      <c r="CZZ40" s="262"/>
      <c r="DAA40" s="12" t="s">
        <v>4</v>
      </c>
      <c r="DAB40" s="106">
        <v>7848.6</v>
      </c>
      <c r="DAC40" s="106">
        <v>7848.6</v>
      </c>
      <c r="DAD40" s="107">
        <f t="shared" si="682"/>
        <v>1</v>
      </c>
      <c r="DAE40" s="140"/>
      <c r="DAF40" s="268"/>
      <c r="DAG40" s="265"/>
      <c r="DAH40" s="262"/>
      <c r="DAI40" s="12" t="s">
        <v>4</v>
      </c>
      <c r="DAJ40" s="106">
        <v>7848.6</v>
      </c>
      <c r="DAK40" s="106">
        <v>7848.6</v>
      </c>
      <c r="DAL40" s="107">
        <f t="shared" si="684"/>
        <v>1</v>
      </c>
      <c r="DAM40" s="140"/>
      <c r="DAN40" s="268"/>
      <c r="DAO40" s="265"/>
      <c r="DAP40" s="262"/>
      <c r="DAQ40" s="12" t="s">
        <v>4</v>
      </c>
      <c r="DAR40" s="106">
        <v>7848.6</v>
      </c>
      <c r="DAS40" s="106">
        <v>7848.6</v>
      </c>
      <c r="DAT40" s="107">
        <f t="shared" si="686"/>
        <v>1</v>
      </c>
      <c r="DAU40" s="140"/>
      <c r="DAV40" s="268"/>
      <c r="DAW40" s="265"/>
      <c r="DAX40" s="262"/>
      <c r="DAY40" s="12" t="s">
        <v>4</v>
      </c>
      <c r="DAZ40" s="106">
        <v>7848.6</v>
      </c>
      <c r="DBA40" s="106">
        <v>7848.6</v>
      </c>
      <c r="DBB40" s="107">
        <f t="shared" si="688"/>
        <v>1</v>
      </c>
      <c r="DBC40" s="140"/>
      <c r="DBD40" s="268"/>
      <c r="DBE40" s="265"/>
      <c r="DBF40" s="262"/>
      <c r="DBG40" s="12" t="s">
        <v>4</v>
      </c>
      <c r="DBH40" s="106">
        <v>7848.6</v>
      </c>
      <c r="DBI40" s="106">
        <v>7848.6</v>
      </c>
      <c r="DBJ40" s="107">
        <f t="shared" si="690"/>
        <v>1</v>
      </c>
      <c r="DBK40" s="140"/>
      <c r="DBL40" s="268"/>
      <c r="DBM40" s="265"/>
      <c r="DBN40" s="262"/>
      <c r="DBO40" s="12" t="s">
        <v>4</v>
      </c>
      <c r="DBP40" s="106">
        <v>7848.6</v>
      </c>
      <c r="DBQ40" s="106">
        <v>7848.6</v>
      </c>
      <c r="DBR40" s="107">
        <f t="shared" si="692"/>
        <v>1</v>
      </c>
      <c r="DBS40" s="140"/>
      <c r="DBT40" s="268"/>
      <c r="DBU40" s="265"/>
      <c r="DBV40" s="262"/>
      <c r="DBW40" s="12" t="s">
        <v>4</v>
      </c>
      <c r="DBX40" s="106">
        <v>7848.6</v>
      </c>
      <c r="DBY40" s="106">
        <v>7848.6</v>
      </c>
      <c r="DBZ40" s="107">
        <f t="shared" si="694"/>
        <v>1</v>
      </c>
      <c r="DCA40" s="140"/>
      <c r="DCB40" s="268"/>
      <c r="DCC40" s="265"/>
      <c r="DCD40" s="262"/>
      <c r="DCE40" s="12" t="s">
        <v>4</v>
      </c>
      <c r="DCF40" s="106">
        <v>7848.6</v>
      </c>
      <c r="DCG40" s="106">
        <v>7848.6</v>
      </c>
      <c r="DCH40" s="107">
        <f t="shared" si="696"/>
        <v>1</v>
      </c>
      <c r="DCI40" s="140"/>
      <c r="DCJ40" s="268"/>
      <c r="DCK40" s="265"/>
      <c r="DCL40" s="262"/>
      <c r="DCM40" s="12" t="s">
        <v>4</v>
      </c>
      <c r="DCN40" s="106">
        <v>7848.6</v>
      </c>
      <c r="DCO40" s="106">
        <v>7848.6</v>
      </c>
      <c r="DCP40" s="107">
        <f t="shared" si="698"/>
        <v>1</v>
      </c>
      <c r="DCQ40" s="140"/>
      <c r="DCR40" s="268"/>
      <c r="DCS40" s="265"/>
      <c r="DCT40" s="262"/>
      <c r="DCU40" s="12" t="s">
        <v>4</v>
      </c>
      <c r="DCV40" s="106">
        <v>7848.6</v>
      </c>
      <c r="DCW40" s="106">
        <v>7848.6</v>
      </c>
      <c r="DCX40" s="107">
        <f t="shared" si="700"/>
        <v>1</v>
      </c>
      <c r="DCY40" s="140"/>
      <c r="DCZ40" s="268"/>
      <c r="DDA40" s="265"/>
      <c r="DDB40" s="262"/>
      <c r="DDC40" s="12" t="s">
        <v>4</v>
      </c>
      <c r="DDD40" s="106">
        <v>7848.6</v>
      </c>
      <c r="DDE40" s="106">
        <v>7848.6</v>
      </c>
      <c r="DDF40" s="107">
        <f t="shared" si="702"/>
        <v>1</v>
      </c>
      <c r="DDG40" s="140"/>
      <c r="DDH40" s="268"/>
      <c r="DDI40" s="265"/>
      <c r="DDJ40" s="262"/>
      <c r="DDK40" s="12" t="s">
        <v>4</v>
      </c>
      <c r="DDL40" s="106">
        <v>7848.6</v>
      </c>
      <c r="DDM40" s="106">
        <v>7848.6</v>
      </c>
      <c r="DDN40" s="107">
        <f t="shared" si="704"/>
        <v>1</v>
      </c>
      <c r="DDO40" s="140"/>
      <c r="DDP40" s="268"/>
      <c r="DDQ40" s="265"/>
      <c r="DDR40" s="262"/>
      <c r="DDS40" s="12" t="s">
        <v>4</v>
      </c>
      <c r="DDT40" s="106">
        <v>7848.6</v>
      </c>
      <c r="DDU40" s="106">
        <v>7848.6</v>
      </c>
      <c r="DDV40" s="107">
        <f t="shared" si="706"/>
        <v>1</v>
      </c>
      <c r="DDW40" s="140"/>
      <c r="DDX40" s="268"/>
      <c r="DDY40" s="265"/>
      <c r="DDZ40" s="262"/>
      <c r="DEA40" s="12" t="s">
        <v>4</v>
      </c>
      <c r="DEB40" s="106">
        <v>7848.6</v>
      </c>
      <c r="DEC40" s="106">
        <v>7848.6</v>
      </c>
      <c r="DED40" s="107">
        <f t="shared" si="708"/>
        <v>1</v>
      </c>
      <c r="DEE40" s="140"/>
      <c r="DEF40" s="268"/>
      <c r="DEG40" s="265"/>
      <c r="DEH40" s="262"/>
      <c r="DEI40" s="12" t="s">
        <v>4</v>
      </c>
      <c r="DEJ40" s="106">
        <v>7848.6</v>
      </c>
      <c r="DEK40" s="106">
        <v>7848.6</v>
      </c>
      <c r="DEL40" s="107">
        <f t="shared" si="710"/>
        <v>1</v>
      </c>
      <c r="DEM40" s="140"/>
      <c r="DEN40" s="268"/>
      <c r="DEO40" s="265"/>
      <c r="DEP40" s="262"/>
      <c r="DEQ40" s="12" t="s">
        <v>4</v>
      </c>
      <c r="DER40" s="106">
        <v>7848.6</v>
      </c>
      <c r="DES40" s="106">
        <v>7848.6</v>
      </c>
      <c r="DET40" s="107">
        <f t="shared" si="712"/>
        <v>1</v>
      </c>
      <c r="DEU40" s="140"/>
      <c r="DEV40" s="268"/>
      <c r="DEW40" s="265"/>
      <c r="DEX40" s="262"/>
      <c r="DEY40" s="12" t="s">
        <v>4</v>
      </c>
      <c r="DEZ40" s="106">
        <v>7848.6</v>
      </c>
      <c r="DFA40" s="106">
        <v>7848.6</v>
      </c>
      <c r="DFB40" s="107">
        <f t="shared" si="714"/>
        <v>1</v>
      </c>
      <c r="DFC40" s="140"/>
      <c r="DFD40" s="268"/>
      <c r="DFE40" s="265"/>
      <c r="DFF40" s="262"/>
      <c r="DFG40" s="12" t="s">
        <v>4</v>
      </c>
      <c r="DFH40" s="106">
        <v>7848.6</v>
      </c>
      <c r="DFI40" s="106">
        <v>7848.6</v>
      </c>
      <c r="DFJ40" s="107">
        <f t="shared" si="716"/>
        <v>1</v>
      </c>
      <c r="DFK40" s="140"/>
      <c r="DFL40" s="268"/>
      <c r="DFM40" s="265"/>
      <c r="DFN40" s="262"/>
      <c r="DFO40" s="12" t="s">
        <v>4</v>
      </c>
      <c r="DFP40" s="106">
        <v>7848.6</v>
      </c>
      <c r="DFQ40" s="106">
        <v>7848.6</v>
      </c>
      <c r="DFR40" s="107">
        <f t="shared" si="718"/>
        <v>1</v>
      </c>
      <c r="DFS40" s="140"/>
      <c r="DFT40" s="268"/>
      <c r="DFU40" s="265"/>
      <c r="DFV40" s="262"/>
      <c r="DFW40" s="12" t="s">
        <v>4</v>
      </c>
      <c r="DFX40" s="106">
        <v>7848.6</v>
      </c>
      <c r="DFY40" s="106">
        <v>7848.6</v>
      </c>
      <c r="DFZ40" s="107">
        <f t="shared" si="720"/>
        <v>1</v>
      </c>
      <c r="DGA40" s="140"/>
      <c r="DGB40" s="268"/>
      <c r="DGC40" s="265"/>
      <c r="DGD40" s="262"/>
      <c r="DGE40" s="12" t="s">
        <v>4</v>
      </c>
      <c r="DGF40" s="106">
        <v>7848.6</v>
      </c>
      <c r="DGG40" s="106">
        <v>7848.6</v>
      </c>
      <c r="DGH40" s="107">
        <f t="shared" si="722"/>
        <v>1</v>
      </c>
      <c r="DGI40" s="140"/>
      <c r="DGJ40" s="268"/>
      <c r="DGK40" s="265"/>
      <c r="DGL40" s="262"/>
      <c r="DGM40" s="12" t="s">
        <v>4</v>
      </c>
      <c r="DGN40" s="106">
        <v>7848.6</v>
      </c>
      <c r="DGO40" s="106">
        <v>7848.6</v>
      </c>
      <c r="DGP40" s="107">
        <f t="shared" si="724"/>
        <v>1</v>
      </c>
      <c r="DGQ40" s="140"/>
      <c r="DGR40" s="268"/>
      <c r="DGS40" s="265"/>
      <c r="DGT40" s="262"/>
      <c r="DGU40" s="12" t="s">
        <v>4</v>
      </c>
      <c r="DGV40" s="106">
        <v>7848.6</v>
      </c>
      <c r="DGW40" s="106">
        <v>7848.6</v>
      </c>
      <c r="DGX40" s="107">
        <f t="shared" si="726"/>
        <v>1</v>
      </c>
      <c r="DGY40" s="140"/>
      <c r="DGZ40" s="268"/>
      <c r="DHA40" s="265"/>
      <c r="DHB40" s="262"/>
      <c r="DHC40" s="12" t="s">
        <v>4</v>
      </c>
      <c r="DHD40" s="106">
        <v>7848.6</v>
      </c>
      <c r="DHE40" s="106">
        <v>7848.6</v>
      </c>
      <c r="DHF40" s="107">
        <f t="shared" si="728"/>
        <v>1</v>
      </c>
      <c r="DHG40" s="140"/>
      <c r="DHH40" s="268"/>
      <c r="DHI40" s="265"/>
      <c r="DHJ40" s="262"/>
      <c r="DHK40" s="12" t="s">
        <v>4</v>
      </c>
      <c r="DHL40" s="106">
        <v>7848.6</v>
      </c>
      <c r="DHM40" s="106">
        <v>7848.6</v>
      </c>
      <c r="DHN40" s="107">
        <f t="shared" si="730"/>
        <v>1</v>
      </c>
      <c r="DHO40" s="140"/>
      <c r="DHP40" s="268"/>
      <c r="DHQ40" s="265"/>
      <c r="DHR40" s="262"/>
      <c r="DHS40" s="12" t="s">
        <v>4</v>
      </c>
      <c r="DHT40" s="106">
        <v>7848.6</v>
      </c>
      <c r="DHU40" s="106">
        <v>7848.6</v>
      </c>
      <c r="DHV40" s="107">
        <f t="shared" si="732"/>
        <v>1</v>
      </c>
      <c r="DHW40" s="140"/>
      <c r="DHX40" s="268"/>
      <c r="DHY40" s="265"/>
      <c r="DHZ40" s="262"/>
      <c r="DIA40" s="12" t="s">
        <v>4</v>
      </c>
      <c r="DIB40" s="106">
        <v>7848.6</v>
      </c>
      <c r="DIC40" s="106">
        <v>7848.6</v>
      </c>
      <c r="DID40" s="107">
        <f t="shared" si="734"/>
        <v>1</v>
      </c>
      <c r="DIE40" s="140"/>
      <c r="DIF40" s="268"/>
      <c r="DIG40" s="265"/>
      <c r="DIH40" s="262"/>
      <c r="DII40" s="12" t="s">
        <v>4</v>
      </c>
      <c r="DIJ40" s="106">
        <v>7848.6</v>
      </c>
      <c r="DIK40" s="106">
        <v>7848.6</v>
      </c>
      <c r="DIL40" s="107">
        <f t="shared" si="736"/>
        <v>1</v>
      </c>
      <c r="DIM40" s="140"/>
      <c r="DIN40" s="268"/>
      <c r="DIO40" s="265"/>
      <c r="DIP40" s="262"/>
      <c r="DIQ40" s="12" t="s">
        <v>4</v>
      </c>
      <c r="DIR40" s="106">
        <v>7848.6</v>
      </c>
      <c r="DIS40" s="106">
        <v>7848.6</v>
      </c>
      <c r="DIT40" s="107">
        <f t="shared" si="738"/>
        <v>1</v>
      </c>
      <c r="DIU40" s="140"/>
      <c r="DIV40" s="268"/>
      <c r="DIW40" s="265"/>
      <c r="DIX40" s="262"/>
      <c r="DIY40" s="12" t="s">
        <v>4</v>
      </c>
      <c r="DIZ40" s="106">
        <v>7848.6</v>
      </c>
      <c r="DJA40" s="106">
        <v>7848.6</v>
      </c>
      <c r="DJB40" s="107">
        <f t="shared" si="740"/>
        <v>1</v>
      </c>
      <c r="DJC40" s="140"/>
      <c r="DJD40" s="268"/>
      <c r="DJE40" s="265"/>
      <c r="DJF40" s="262"/>
      <c r="DJG40" s="12" t="s">
        <v>4</v>
      </c>
      <c r="DJH40" s="106">
        <v>7848.6</v>
      </c>
      <c r="DJI40" s="106">
        <v>7848.6</v>
      </c>
      <c r="DJJ40" s="107">
        <f t="shared" si="742"/>
        <v>1</v>
      </c>
      <c r="DJK40" s="140"/>
      <c r="DJL40" s="268"/>
      <c r="DJM40" s="265"/>
      <c r="DJN40" s="262"/>
      <c r="DJO40" s="12" t="s">
        <v>4</v>
      </c>
      <c r="DJP40" s="106">
        <v>7848.6</v>
      </c>
      <c r="DJQ40" s="106">
        <v>7848.6</v>
      </c>
      <c r="DJR40" s="107">
        <f t="shared" si="744"/>
        <v>1</v>
      </c>
      <c r="DJS40" s="140"/>
      <c r="DJT40" s="268"/>
      <c r="DJU40" s="265"/>
      <c r="DJV40" s="262"/>
      <c r="DJW40" s="12" t="s">
        <v>4</v>
      </c>
      <c r="DJX40" s="106">
        <v>7848.6</v>
      </c>
      <c r="DJY40" s="106">
        <v>7848.6</v>
      </c>
      <c r="DJZ40" s="107">
        <f t="shared" si="746"/>
        <v>1</v>
      </c>
      <c r="DKA40" s="140"/>
      <c r="DKB40" s="268"/>
      <c r="DKC40" s="265"/>
      <c r="DKD40" s="262"/>
      <c r="DKE40" s="12" t="s">
        <v>4</v>
      </c>
      <c r="DKF40" s="106">
        <v>7848.6</v>
      </c>
      <c r="DKG40" s="106">
        <v>7848.6</v>
      </c>
      <c r="DKH40" s="107">
        <f t="shared" si="748"/>
        <v>1</v>
      </c>
      <c r="DKI40" s="140"/>
      <c r="DKJ40" s="268"/>
      <c r="DKK40" s="265"/>
      <c r="DKL40" s="262"/>
      <c r="DKM40" s="12" t="s">
        <v>4</v>
      </c>
      <c r="DKN40" s="106">
        <v>7848.6</v>
      </c>
      <c r="DKO40" s="106">
        <v>7848.6</v>
      </c>
      <c r="DKP40" s="107">
        <f t="shared" si="750"/>
        <v>1</v>
      </c>
      <c r="DKQ40" s="140"/>
      <c r="DKR40" s="268"/>
      <c r="DKS40" s="265"/>
      <c r="DKT40" s="262"/>
      <c r="DKU40" s="12" t="s">
        <v>4</v>
      </c>
      <c r="DKV40" s="106">
        <v>7848.6</v>
      </c>
      <c r="DKW40" s="106">
        <v>7848.6</v>
      </c>
      <c r="DKX40" s="107">
        <f t="shared" si="752"/>
        <v>1</v>
      </c>
      <c r="DKY40" s="140"/>
      <c r="DKZ40" s="268"/>
      <c r="DLA40" s="265"/>
      <c r="DLB40" s="262"/>
      <c r="DLC40" s="12" t="s">
        <v>4</v>
      </c>
      <c r="DLD40" s="106">
        <v>7848.6</v>
      </c>
      <c r="DLE40" s="106">
        <v>7848.6</v>
      </c>
      <c r="DLF40" s="107">
        <f t="shared" si="754"/>
        <v>1</v>
      </c>
      <c r="DLG40" s="140"/>
      <c r="DLH40" s="268"/>
      <c r="DLI40" s="265"/>
      <c r="DLJ40" s="262"/>
      <c r="DLK40" s="12" t="s">
        <v>4</v>
      </c>
      <c r="DLL40" s="106">
        <v>7848.6</v>
      </c>
      <c r="DLM40" s="106">
        <v>7848.6</v>
      </c>
      <c r="DLN40" s="107">
        <f t="shared" si="756"/>
        <v>1</v>
      </c>
      <c r="DLO40" s="140"/>
      <c r="DLP40" s="268"/>
      <c r="DLQ40" s="265"/>
      <c r="DLR40" s="262"/>
      <c r="DLS40" s="12" t="s">
        <v>4</v>
      </c>
      <c r="DLT40" s="106">
        <v>7848.6</v>
      </c>
      <c r="DLU40" s="106">
        <v>7848.6</v>
      </c>
      <c r="DLV40" s="107">
        <f t="shared" si="758"/>
        <v>1</v>
      </c>
      <c r="DLW40" s="140"/>
      <c r="DLX40" s="268"/>
      <c r="DLY40" s="265"/>
      <c r="DLZ40" s="262"/>
      <c r="DMA40" s="12" t="s">
        <v>4</v>
      </c>
      <c r="DMB40" s="106">
        <v>7848.6</v>
      </c>
      <c r="DMC40" s="106">
        <v>7848.6</v>
      </c>
      <c r="DMD40" s="107">
        <f t="shared" si="760"/>
        <v>1</v>
      </c>
      <c r="DME40" s="140"/>
      <c r="DMF40" s="268"/>
      <c r="DMG40" s="265"/>
      <c r="DMH40" s="262"/>
      <c r="DMI40" s="12" t="s">
        <v>4</v>
      </c>
      <c r="DMJ40" s="106">
        <v>7848.6</v>
      </c>
      <c r="DMK40" s="106">
        <v>7848.6</v>
      </c>
      <c r="DML40" s="107">
        <f t="shared" si="762"/>
        <v>1</v>
      </c>
      <c r="DMM40" s="140"/>
      <c r="DMN40" s="268"/>
      <c r="DMO40" s="265"/>
      <c r="DMP40" s="262"/>
      <c r="DMQ40" s="12" t="s">
        <v>4</v>
      </c>
      <c r="DMR40" s="106">
        <v>7848.6</v>
      </c>
      <c r="DMS40" s="106">
        <v>7848.6</v>
      </c>
      <c r="DMT40" s="107">
        <f t="shared" si="764"/>
        <v>1</v>
      </c>
      <c r="DMU40" s="140"/>
      <c r="DMV40" s="268"/>
      <c r="DMW40" s="265"/>
      <c r="DMX40" s="262"/>
      <c r="DMY40" s="12" t="s">
        <v>4</v>
      </c>
      <c r="DMZ40" s="106">
        <v>7848.6</v>
      </c>
      <c r="DNA40" s="106">
        <v>7848.6</v>
      </c>
      <c r="DNB40" s="107">
        <f t="shared" si="766"/>
        <v>1</v>
      </c>
      <c r="DNC40" s="140"/>
      <c r="DND40" s="268"/>
      <c r="DNE40" s="265"/>
      <c r="DNF40" s="262"/>
      <c r="DNG40" s="12" t="s">
        <v>4</v>
      </c>
      <c r="DNH40" s="106">
        <v>7848.6</v>
      </c>
      <c r="DNI40" s="106">
        <v>7848.6</v>
      </c>
      <c r="DNJ40" s="107">
        <f t="shared" si="768"/>
        <v>1</v>
      </c>
      <c r="DNK40" s="140"/>
      <c r="DNL40" s="268"/>
      <c r="DNM40" s="265"/>
      <c r="DNN40" s="262"/>
      <c r="DNO40" s="12" t="s">
        <v>4</v>
      </c>
      <c r="DNP40" s="106">
        <v>7848.6</v>
      </c>
      <c r="DNQ40" s="106">
        <v>7848.6</v>
      </c>
      <c r="DNR40" s="107">
        <f t="shared" si="770"/>
        <v>1</v>
      </c>
      <c r="DNS40" s="140"/>
      <c r="DNT40" s="268"/>
      <c r="DNU40" s="265"/>
      <c r="DNV40" s="262"/>
      <c r="DNW40" s="12" t="s">
        <v>4</v>
      </c>
      <c r="DNX40" s="106">
        <v>7848.6</v>
      </c>
      <c r="DNY40" s="106">
        <v>7848.6</v>
      </c>
      <c r="DNZ40" s="107">
        <f t="shared" si="772"/>
        <v>1</v>
      </c>
      <c r="DOA40" s="140"/>
      <c r="DOB40" s="268"/>
      <c r="DOC40" s="265"/>
      <c r="DOD40" s="262"/>
      <c r="DOE40" s="12" t="s">
        <v>4</v>
      </c>
      <c r="DOF40" s="106">
        <v>7848.6</v>
      </c>
      <c r="DOG40" s="106">
        <v>7848.6</v>
      </c>
      <c r="DOH40" s="107">
        <f t="shared" si="774"/>
        <v>1</v>
      </c>
      <c r="DOI40" s="140"/>
      <c r="DOJ40" s="268"/>
      <c r="DOK40" s="265"/>
      <c r="DOL40" s="262"/>
      <c r="DOM40" s="12" t="s">
        <v>4</v>
      </c>
      <c r="DON40" s="106">
        <v>7848.6</v>
      </c>
      <c r="DOO40" s="106">
        <v>7848.6</v>
      </c>
      <c r="DOP40" s="107">
        <f t="shared" si="776"/>
        <v>1</v>
      </c>
      <c r="DOQ40" s="140"/>
      <c r="DOR40" s="268"/>
      <c r="DOS40" s="265"/>
      <c r="DOT40" s="262"/>
      <c r="DOU40" s="12" t="s">
        <v>4</v>
      </c>
      <c r="DOV40" s="106">
        <v>7848.6</v>
      </c>
      <c r="DOW40" s="106">
        <v>7848.6</v>
      </c>
      <c r="DOX40" s="107">
        <f t="shared" si="778"/>
        <v>1</v>
      </c>
      <c r="DOY40" s="140"/>
      <c r="DOZ40" s="268"/>
      <c r="DPA40" s="265"/>
      <c r="DPB40" s="262"/>
      <c r="DPC40" s="12" t="s">
        <v>4</v>
      </c>
      <c r="DPD40" s="106">
        <v>7848.6</v>
      </c>
      <c r="DPE40" s="106">
        <v>7848.6</v>
      </c>
      <c r="DPF40" s="107">
        <f t="shared" si="780"/>
        <v>1</v>
      </c>
      <c r="DPG40" s="140"/>
      <c r="DPH40" s="268"/>
      <c r="DPI40" s="265"/>
      <c r="DPJ40" s="262"/>
      <c r="DPK40" s="12" t="s">
        <v>4</v>
      </c>
      <c r="DPL40" s="106">
        <v>7848.6</v>
      </c>
      <c r="DPM40" s="106">
        <v>7848.6</v>
      </c>
      <c r="DPN40" s="107">
        <f t="shared" si="782"/>
        <v>1</v>
      </c>
      <c r="DPO40" s="140"/>
      <c r="DPP40" s="268"/>
      <c r="DPQ40" s="265"/>
      <c r="DPR40" s="262"/>
      <c r="DPS40" s="12" t="s">
        <v>4</v>
      </c>
      <c r="DPT40" s="106">
        <v>7848.6</v>
      </c>
      <c r="DPU40" s="106">
        <v>7848.6</v>
      </c>
      <c r="DPV40" s="107">
        <f t="shared" si="784"/>
        <v>1</v>
      </c>
      <c r="DPW40" s="140"/>
      <c r="DPX40" s="268"/>
      <c r="DPY40" s="265"/>
      <c r="DPZ40" s="262"/>
      <c r="DQA40" s="12" t="s">
        <v>4</v>
      </c>
      <c r="DQB40" s="106">
        <v>7848.6</v>
      </c>
      <c r="DQC40" s="106">
        <v>7848.6</v>
      </c>
      <c r="DQD40" s="107">
        <f t="shared" si="786"/>
        <v>1</v>
      </c>
      <c r="DQE40" s="140"/>
      <c r="DQF40" s="268"/>
      <c r="DQG40" s="265"/>
      <c r="DQH40" s="262"/>
      <c r="DQI40" s="12" t="s">
        <v>4</v>
      </c>
      <c r="DQJ40" s="106">
        <v>7848.6</v>
      </c>
      <c r="DQK40" s="106">
        <v>7848.6</v>
      </c>
      <c r="DQL40" s="107">
        <f t="shared" si="788"/>
        <v>1</v>
      </c>
      <c r="DQM40" s="140"/>
      <c r="DQN40" s="268"/>
      <c r="DQO40" s="265"/>
      <c r="DQP40" s="262"/>
      <c r="DQQ40" s="12" t="s">
        <v>4</v>
      </c>
      <c r="DQR40" s="106">
        <v>7848.6</v>
      </c>
      <c r="DQS40" s="106">
        <v>7848.6</v>
      </c>
      <c r="DQT40" s="107">
        <f t="shared" si="790"/>
        <v>1</v>
      </c>
      <c r="DQU40" s="140"/>
      <c r="DQV40" s="268"/>
      <c r="DQW40" s="265"/>
      <c r="DQX40" s="262"/>
      <c r="DQY40" s="12" t="s">
        <v>4</v>
      </c>
      <c r="DQZ40" s="106">
        <v>7848.6</v>
      </c>
      <c r="DRA40" s="106">
        <v>7848.6</v>
      </c>
      <c r="DRB40" s="107">
        <f t="shared" si="792"/>
        <v>1</v>
      </c>
      <c r="DRC40" s="140"/>
      <c r="DRD40" s="268"/>
      <c r="DRE40" s="265"/>
      <c r="DRF40" s="262"/>
      <c r="DRG40" s="12" t="s">
        <v>4</v>
      </c>
      <c r="DRH40" s="106">
        <v>7848.6</v>
      </c>
      <c r="DRI40" s="106">
        <v>7848.6</v>
      </c>
      <c r="DRJ40" s="107">
        <f t="shared" si="794"/>
        <v>1</v>
      </c>
      <c r="DRK40" s="140"/>
      <c r="DRL40" s="268"/>
      <c r="DRM40" s="265"/>
      <c r="DRN40" s="262"/>
      <c r="DRO40" s="12" t="s">
        <v>4</v>
      </c>
      <c r="DRP40" s="106">
        <v>7848.6</v>
      </c>
      <c r="DRQ40" s="106">
        <v>7848.6</v>
      </c>
      <c r="DRR40" s="107">
        <f t="shared" si="796"/>
        <v>1</v>
      </c>
      <c r="DRS40" s="140"/>
      <c r="DRT40" s="268"/>
      <c r="DRU40" s="265"/>
      <c r="DRV40" s="262"/>
      <c r="DRW40" s="12" t="s">
        <v>4</v>
      </c>
      <c r="DRX40" s="106">
        <v>7848.6</v>
      </c>
      <c r="DRY40" s="106">
        <v>7848.6</v>
      </c>
      <c r="DRZ40" s="107">
        <f t="shared" si="798"/>
        <v>1</v>
      </c>
      <c r="DSA40" s="140"/>
      <c r="DSB40" s="268"/>
      <c r="DSC40" s="265"/>
      <c r="DSD40" s="262"/>
      <c r="DSE40" s="12" t="s">
        <v>4</v>
      </c>
      <c r="DSF40" s="106">
        <v>7848.6</v>
      </c>
      <c r="DSG40" s="106">
        <v>7848.6</v>
      </c>
      <c r="DSH40" s="107">
        <f t="shared" si="800"/>
        <v>1</v>
      </c>
      <c r="DSI40" s="140"/>
      <c r="DSJ40" s="268"/>
      <c r="DSK40" s="265"/>
      <c r="DSL40" s="262"/>
      <c r="DSM40" s="12" t="s">
        <v>4</v>
      </c>
      <c r="DSN40" s="106">
        <v>7848.6</v>
      </c>
      <c r="DSO40" s="106">
        <v>7848.6</v>
      </c>
      <c r="DSP40" s="107">
        <f t="shared" si="802"/>
        <v>1</v>
      </c>
      <c r="DSQ40" s="140"/>
      <c r="DSR40" s="268"/>
      <c r="DSS40" s="265"/>
      <c r="DST40" s="262"/>
      <c r="DSU40" s="12" t="s">
        <v>4</v>
      </c>
      <c r="DSV40" s="106">
        <v>7848.6</v>
      </c>
      <c r="DSW40" s="106">
        <v>7848.6</v>
      </c>
      <c r="DSX40" s="107">
        <f t="shared" si="804"/>
        <v>1</v>
      </c>
      <c r="DSY40" s="140"/>
      <c r="DSZ40" s="268"/>
      <c r="DTA40" s="265"/>
      <c r="DTB40" s="262"/>
      <c r="DTC40" s="12" t="s">
        <v>4</v>
      </c>
      <c r="DTD40" s="106">
        <v>7848.6</v>
      </c>
      <c r="DTE40" s="106">
        <v>7848.6</v>
      </c>
      <c r="DTF40" s="107">
        <f t="shared" si="806"/>
        <v>1</v>
      </c>
      <c r="DTG40" s="140"/>
      <c r="DTH40" s="268"/>
      <c r="DTI40" s="265"/>
      <c r="DTJ40" s="262"/>
      <c r="DTK40" s="12" t="s">
        <v>4</v>
      </c>
      <c r="DTL40" s="106">
        <v>7848.6</v>
      </c>
      <c r="DTM40" s="106">
        <v>7848.6</v>
      </c>
      <c r="DTN40" s="107">
        <f t="shared" si="808"/>
        <v>1</v>
      </c>
      <c r="DTO40" s="140"/>
      <c r="DTP40" s="268"/>
      <c r="DTQ40" s="265"/>
      <c r="DTR40" s="262"/>
      <c r="DTS40" s="12" t="s">
        <v>4</v>
      </c>
      <c r="DTT40" s="106">
        <v>7848.6</v>
      </c>
      <c r="DTU40" s="106">
        <v>7848.6</v>
      </c>
      <c r="DTV40" s="107">
        <f t="shared" si="810"/>
        <v>1</v>
      </c>
      <c r="DTW40" s="140"/>
      <c r="DTX40" s="268"/>
      <c r="DTY40" s="265"/>
      <c r="DTZ40" s="262"/>
      <c r="DUA40" s="12" t="s">
        <v>4</v>
      </c>
      <c r="DUB40" s="106">
        <v>7848.6</v>
      </c>
      <c r="DUC40" s="106">
        <v>7848.6</v>
      </c>
      <c r="DUD40" s="107">
        <f t="shared" si="812"/>
        <v>1</v>
      </c>
      <c r="DUE40" s="140"/>
      <c r="DUF40" s="268"/>
      <c r="DUG40" s="265"/>
      <c r="DUH40" s="262"/>
      <c r="DUI40" s="12" t="s">
        <v>4</v>
      </c>
      <c r="DUJ40" s="106">
        <v>7848.6</v>
      </c>
      <c r="DUK40" s="106">
        <v>7848.6</v>
      </c>
      <c r="DUL40" s="107">
        <f t="shared" si="814"/>
        <v>1</v>
      </c>
      <c r="DUM40" s="140"/>
      <c r="DUN40" s="268"/>
      <c r="DUO40" s="265"/>
      <c r="DUP40" s="262"/>
      <c r="DUQ40" s="12" t="s">
        <v>4</v>
      </c>
      <c r="DUR40" s="106">
        <v>7848.6</v>
      </c>
      <c r="DUS40" s="106">
        <v>7848.6</v>
      </c>
      <c r="DUT40" s="107">
        <f t="shared" si="816"/>
        <v>1</v>
      </c>
      <c r="DUU40" s="140"/>
      <c r="DUV40" s="268"/>
      <c r="DUW40" s="265"/>
      <c r="DUX40" s="262"/>
      <c r="DUY40" s="12" t="s">
        <v>4</v>
      </c>
      <c r="DUZ40" s="106">
        <v>7848.6</v>
      </c>
      <c r="DVA40" s="106">
        <v>7848.6</v>
      </c>
      <c r="DVB40" s="107">
        <f t="shared" si="818"/>
        <v>1</v>
      </c>
      <c r="DVC40" s="140"/>
      <c r="DVD40" s="268"/>
      <c r="DVE40" s="265"/>
      <c r="DVF40" s="262"/>
      <c r="DVG40" s="12" t="s">
        <v>4</v>
      </c>
      <c r="DVH40" s="106">
        <v>7848.6</v>
      </c>
      <c r="DVI40" s="106">
        <v>7848.6</v>
      </c>
      <c r="DVJ40" s="107">
        <f t="shared" si="820"/>
        <v>1</v>
      </c>
      <c r="DVK40" s="140"/>
      <c r="DVL40" s="268"/>
      <c r="DVM40" s="265"/>
      <c r="DVN40" s="262"/>
      <c r="DVO40" s="12" t="s">
        <v>4</v>
      </c>
      <c r="DVP40" s="106">
        <v>7848.6</v>
      </c>
      <c r="DVQ40" s="106">
        <v>7848.6</v>
      </c>
      <c r="DVR40" s="107">
        <f t="shared" si="822"/>
        <v>1</v>
      </c>
      <c r="DVS40" s="140"/>
      <c r="DVT40" s="268"/>
      <c r="DVU40" s="265"/>
      <c r="DVV40" s="262"/>
      <c r="DVW40" s="12" t="s">
        <v>4</v>
      </c>
      <c r="DVX40" s="106">
        <v>7848.6</v>
      </c>
      <c r="DVY40" s="106">
        <v>7848.6</v>
      </c>
      <c r="DVZ40" s="107">
        <f t="shared" si="824"/>
        <v>1</v>
      </c>
      <c r="DWA40" s="140"/>
      <c r="DWB40" s="268"/>
      <c r="DWC40" s="265"/>
      <c r="DWD40" s="262"/>
      <c r="DWE40" s="12" t="s">
        <v>4</v>
      </c>
      <c r="DWF40" s="106">
        <v>7848.6</v>
      </c>
      <c r="DWG40" s="106">
        <v>7848.6</v>
      </c>
      <c r="DWH40" s="107">
        <f t="shared" si="826"/>
        <v>1</v>
      </c>
      <c r="DWI40" s="140"/>
      <c r="DWJ40" s="268"/>
      <c r="DWK40" s="265"/>
      <c r="DWL40" s="262"/>
      <c r="DWM40" s="12" t="s">
        <v>4</v>
      </c>
      <c r="DWN40" s="106">
        <v>7848.6</v>
      </c>
      <c r="DWO40" s="106">
        <v>7848.6</v>
      </c>
      <c r="DWP40" s="107">
        <f t="shared" si="828"/>
        <v>1</v>
      </c>
      <c r="DWQ40" s="140"/>
      <c r="DWR40" s="268"/>
      <c r="DWS40" s="265"/>
      <c r="DWT40" s="262"/>
      <c r="DWU40" s="12" t="s">
        <v>4</v>
      </c>
      <c r="DWV40" s="106">
        <v>7848.6</v>
      </c>
      <c r="DWW40" s="106">
        <v>7848.6</v>
      </c>
      <c r="DWX40" s="107">
        <f t="shared" si="830"/>
        <v>1</v>
      </c>
      <c r="DWY40" s="140"/>
      <c r="DWZ40" s="268"/>
      <c r="DXA40" s="265"/>
      <c r="DXB40" s="262"/>
      <c r="DXC40" s="12" t="s">
        <v>4</v>
      </c>
      <c r="DXD40" s="106">
        <v>7848.6</v>
      </c>
      <c r="DXE40" s="106">
        <v>7848.6</v>
      </c>
      <c r="DXF40" s="107">
        <f t="shared" si="832"/>
        <v>1</v>
      </c>
      <c r="DXG40" s="140"/>
      <c r="DXH40" s="268"/>
      <c r="DXI40" s="265"/>
      <c r="DXJ40" s="262"/>
      <c r="DXK40" s="12" t="s">
        <v>4</v>
      </c>
      <c r="DXL40" s="106">
        <v>7848.6</v>
      </c>
      <c r="DXM40" s="106">
        <v>7848.6</v>
      </c>
      <c r="DXN40" s="107">
        <f t="shared" si="834"/>
        <v>1</v>
      </c>
      <c r="DXO40" s="140"/>
      <c r="DXP40" s="268"/>
      <c r="DXQ40" s="265"/>
      <c r="DXR40" s="262"/>
      <c r="DXS40" s="12" t="s">
        <v>4</v>
      </c>
      <c r="DXT40" s="106">
        <v>7848.6</v>
      </c>
      <c r="DXU40" s="106">
        <v>7848.6</v>
      </c>
      <c r="DXV40" s="107">
        <f t="shared" si="836"/>
        <v>1</v>
      </c>
      <c r="DXW40" s="140"/>
      <c r="DXX40" s="268"/>
      <c r="DXY40" s="265"/>
      <c r="DXZ40" s="262"/>
      <c r="DYA40" s="12" t="s">
        <v>4</v>
      </c>
      <c r="DYB40" s="106">
        <v>7848.6</v>
      </c>
      <c r="DYC40" s="106">
        <v>7848.6</v>
      </c>
      <c r="DYD40" s="107">
        <f t="shared" si="838"/>
        <v>1</v>
      </c>
      <c r="DYE40" s="140"/>
      <c r="DYF40" s="268"/>
      <c r="DYG40" s="265"/>
      <c r="DYH40" s="262"/>
      <c r="DYI40" s="12" t="s">
        <v>4</v>
      </c>
      <c r="DYJ40" s="106">
        <v>7848.6</v>
      </c>
      <c r="DYK40" s="106">
        <v>7848.6</v>
      </c>
      <c r="DYL40" s="107">
        <f t="shared" si="840"/>
        <v>1</v>
      </c>
      <c r="DYM40" s="140"/>
      <c r="DYN40" s="268"/>
      <c r="DYO40" s="265"/>
      <c r="DYP40" s="262"/>
      <c r="DYQ40" s="12" t="s">
        <v>4</v>
      </c>
      <c r="DYR40" s="106">
        <v>7848.6</v>
      </c>
      <c r="DYS40" s="106">
        <v>7848.6</v>
      </c>
      <c r="DYT40" s="107">
        <f t="shared" si="842"/>
        <v>1</v>
      </c>
      <c r="DYU40" s="140"/>
      <c r="DYV40" s="268"/>
      <c r="DYW40" s="265"/>
      <c r="DYX40" s="262"/>
      <c r="DYY40" s="12" t="s">
        <v>4</v>
      </c>
      <c r="DYZ40" s="106">
        <v>7848.6</v>
      </c>
      <c r="DZA40" s="106">
        <v>7848.6</v>
      </c>
      <c r="DZB40" s="107">
        <f t="shared" si="844"/>
        <v>1</v>
      </c>
      <c r="DZC40" s="140"/>
      <c r="DZD40" s="268"/>
      <c r="DZE40" s="265"/>
      <c r="DZF40" s="262"/>
      <c r="DZG40" s="12" t="s">
        <v>4</v>
      </c>
      <c r="DZH40" s="106">
        <v>7848.6</v>
      </c>
      <c r="DZI40" s="106">
        <v>7848.6</v>
      </c>
      <c r="DZJ40" s="107">
        <f t="shared" si="846"/>
        <v>1</v>
      </c>
      <c r="DZK40" s="140"/>
      <c r="DZL40" s="268"/>
      <c r="DZM40" s="265"/>
      <c r="DZN40" s="262"/>
      <c r="DZO40" s="12" t="s">
        <v>4</v>
      </c>
      <c r="DZP40" s="106">
        <v>7848.6</v>
      </c>
      <c r="DZQ40" s="106">
        <v>7848.6</v>
      </c>
      <c r="DZR40" s="107">
        <f t="shared" si="848"/>
        <v>1</v>
      </c>
      <c r="DZS40" s="140"/>
      <c r="DZT40" s="268"/>
      <c r="DZU40" s="265"/>
      <c r="DZV40" s="262"/>
      <c r="DZW40" s="12" t="s">
        <v>4</v>
      </c>
      <c r="DZX40" s="106">
        <v>7848.6</v>
      </c>
      <c r="DZY40" s="106">
        <v>7848.6</v>
      </c>
      <c r="DZZ40" s="107">
        <f t="shared" si="850"/>
        <v>1</v>
      </c>
      <c r="EAA40" s="140"/>
      <c r="EAB40" s="268"/>
      <c r="EAC40" s="265"/>
      <c r="EAD40" s="262"/>
      <c r="EAE40" s="12" t="s">
        <v>4</v>
      </c>
      <c r="EAF40" s="106">
        <v>7848.6</v>
      </c>
      <c r="EAG40" s="106">
        <v>7848.6</v>
      </c>
      <c r="EAH40" s="107">
        <f t="shared" si="852"/>
        <v>1</v>
      </c>
      <c r="EAI40" s="140"/>
      <c r="EAJ40" s="268"/>
      <c r="EAK40" s="265"/>
      <c r="EAL40" s="262"/>
      <c r="EAM40" s="12" t="s">
        <v>4</v>
      </c>
      <c r="EAN40" s="106">
        <v>7848.6</v>
      </c>
      <c r="EAO40" s="106">
        <v>7848.6</v>
      </c>
      <c r="EAP40" s="107">
        <f t="shared" si="854"/>
        <v>1</v>
      </c>
      <c r="EAQ40" s="140"/>
      <c r="EAR40" s="268"/>
      <c r="EAS40" s="265"/>
      <c r="EAT40" s="262"/>
      <c r="EAU40" s="12" t="s">
        <v>4</v>
      </c>
      <c r="EAV40" s="106">
        <v>7848.6</v>
      </c>
      <c r="EAW40" s="106">
        <v>7848.6</v>
      </c>
      <c r="EAX40" s="107">
        <f t="shared" si="856"/>
        <v>1</v>
      </c>
      <c r="EAY40" s="140"/>
      <c r="EAZ40" s="268"/>
      <c r="EBA40" s="265"/>
      <c r="EBB40" s="262"/>
      <c r="EBC40" s="12" t="s">
        <v>4</v>
      </c>
      <c r="EBD40" s="106">
        <v>7848.6</v>
      </c>
      <c r="EBE40" s="106">
        <v>7848.6</v>
      </c>
      <c r="EBF40" s="107">
        <f t="shared" si="858"/>
        <v>1</v>
      </c>
      <c r="EBG40" s="140"/>
      <c r="EBH40" s="268"/>
      <c r="EBI40" s="265"/>
      <c r="EBJ40" s="262"/>
      <c r="EBK40" s="12" t="s">
        <v>4</v>
      </c>
      <c r="EBL40" s="106">
        <v>7848.6</v>
      </c>
      <c r="EBM40" s="106">
        <v>7848.6</v>
      </c>
      <c r="EBN40" s="107">
        <f t="shared" si="860"/>
        <v>1</v>
      </c>
      <c r="EBO40" s="140"/>
      <c r="EBP40" s="268"/>
      <c r="EBQ40" s="265"/>
      <c r="EBR40" s="262"/>
      <c r="EBS40" s="12" t="s">
        <v>4</v>
      </c>
      <c r="EBT40" s="106">
        <v>7848.6</v>
      </c>
      <c r="EBU40" s="106">
        <v>7848.6</v>
      </c>
      <c r="EBV40" s="107">
        <f t="shared" si="862"/>
        <v>1</v>
      </c>
      <c r="EBW40" s="140"/>
      <c r="EBX40" s="268"/>
      <c r="EBY40" s="265"/>
      <c r="EBZ40" s="262"/>
      <c r="ECA40" s="12" t="s">
        <v>4</v>
      </c>
      <c r="ECB40" s="106">
        <v>7848.6</v>
      </c>
      <c r="ECC40" s="106">
        <v>7848.6</v>
      </c>
      <c r="ECD40" s="107">
        <f t="shared" si="864"/>
        <v>1</v>
      </c>
      <c r="ECE40" s="140"/>
      <c r="ECF40" s="268"/>
      <c r="ECG40" s="265"/>
      <c r="ECH40" s="262"/>
      <c r="ECI40" s="12" t="s">
        <v>4</v>
      </c>
      <c r="ECJ40" s="106">
        <v>7848.6</v>
      </c>
      <c r="ECK40" s="106">
        <v>7848.6</v>
      </c>
      <c r="ECL40" s="107">
        <f t="shared" si="866"/>
        <v>1</v>
      </c>
      <c r="ECM40" s="140"/>
      <c r="ECN40" s="268"/>
      <c r="ECO40" s="265"/>
      <c r="ECP40" s="262"/>
      <c r="ECQ40" s="12" t="s">
        <v>4</v>
      </c>
      <c r="ECR40" s="106">
        <v>7848.6</v>
      </c>
      <c r="ECS40" s="106">
        <v>7848.6</v>
      </c>
      <c r="ECT40" s="107">
        <f t="shared" si="868"/>
        <v>1</v>
      </c>
      <c r="ECU40" s="140"/>
      <c r="ECV40" s="268"/>
      <c r="ECW40" s="265"/>
      <c r="ECX40" s="262"/>
      <c r="ECY40" s="12" t="s">
        <v>4</v>
      </c>
      <c r="ECZ40" s="106">
        <v>7848.6</v>
      </c>
      <c r="EDA40" s="106">
        <v>7848.6</v>
      </c>
      <c r="EDB40" s="107">
        <f t="shared" si="870"/>
        <v>1</v>
      </c>
      <c r="EDC40" s="140"/>
      <c r="EDD40" s="268"/>
      <c r="EDE40" s="265"/>
      <c r="EDF40" s="262"/>
      <c r="EDG40" s="12" t="s">
        <v>4</v>
      </c>
      <c r="EDH40" s="106">
        <v>7848.6</v>
      </c>
      <c r="EDI40" s="106">
        <v>7848.6</v>
      </c>
      <c r="EDJ40" s="107">
        <f t="shared" si="872"/>
        <v>1</v>
      </c>
      <c r="EDK40" s="140"/>
      <c r="EDL40" s="268"/>
      <c r="EDM40" s="265"/>
      <c r="EDN40" s="262"/>
      <c r="EDO40" s="12" t="s">
        <v>4</v>
      </c>
      <c r="EDP40" s="106">
        <v>7848.6</v>
      </c>
      <c r="EDQ40" s="106">
        <v>7848.6</v>
      </c>
      <c r="EDR40" s="107">
        <f t="shared" si="874"/>
        <v>1</v>
      </c>
      <c r="EDS40" s="140"/>
      <c r="EDT40" s="268"/>
      <c r="EDU40" s="265"/>
      <c r="EDV40" s="262"/>
      <c r="EDW40" s="12" t="s">
        <v>4</v>
      </c>
      <c r="EDX40" s="106">
        <v>7848.6</v>
      </c>
      <c r="EDY40" s="106">
        <v>7848.6</v>
      </c>
      <c r="EDZ40" s="107">
        <f t="shared" si="876"/>
        <v>1</v>
      </c>
      <c r="EEA40" s="140"/>
      <c r="EEB40" s="268"/>
      <c r="EEC40" s="265"/>
      <c r="EED40" s="262"/>
      <c r="EEE40" s="12" t="s">
        <v>4</v>
      </c>
      <c r="EEF40" s="106">
        <v>7848.6</v>
      </c>
      <c r="EEG40" s="106">
        <v>7848.6</v>
      </c>
      <c r="EEH40" s="107">
        <f t="shared" si="878"/>
        <v>1</v>
      </c>
      <c r="EEI40" s="140"/>
      <c r="EEJ40" s="268"/>
      <c r="EEK40" s="265"/>
      <c r="EEL40" s="262"/>
      <c r="EEM40" s="12" t="s">
        <v>4</v>
      </c>
      <c r="EEN40" s="106">
        <v>7848.6</v>
      </c>
      <c r="EEO40" s="106">
        <v>7848.6</v>
      </c>
      <c r="EEP40" s="107">
        <f t="shared" si="880"/>
        <v>1</v>
      </c>
      <c r="EEQ40" s="140"/>
      <c r="EER40" s="268"/>
      <c r="EES40" s="265"/>
      <c r="EET40" s="262"/>
      <c r="EEU40" s="12" t="s">
        <v>4</v>
      </c>
      <c r="EEV40" s="106">
        <v>7848.6</v>
      </c>
      <c r="EEW40" s="106">
        <v>7848.6</v>
      </c>
      <c r="EEX40" s="107">
        <f t="shared" si="882"/>
        <v>1</v>
      </c>
      <c r="EEY40" s="140"/>
      <c r="EEZ40" s="268"/>
      <c r="EFA40" s="265"/>
      <c r="EFB40" s="262"/>
      <c r="EFC40" s="12" t="s">
        <v>4</v>
      </c>
      <c r="EFD40" s="106">
        <v>7848.6</v>
      </c>
      <c r="EFE40" s="106">
        <v>7848.6</v>
      </c>
      <c r="EFF40" s="107">
        <f t="shared" si="884"/>
        <v>1</v>
      </c>
      <c r="EFG40" s="140"/>
      <c r="EFH40" s="268"/>
      <c r="EFI40" s="265"/>
      <c r="EFJ40" s="262"/>
      <c r="EFK40" s="12" t="s">
        <v>4</v>
      </c>
      <c r="EFL40" s="106">
        <v>7848.6</v>
      </c>
      <c r="EFM40" s="106">
        <v>7848.6</v>
      </c>
      <c r="EFN40" s="107">
        <f t="shared" si="886"/>
        <v>1</v>
      </c>
      <c r="EFO40" s="140"/>
      <c r="EFP40" s="268"/>
      <c r="EFQ40" s="265"/>
      <c r="EFR40" s="262"/>
      <c r="EFS40" s="12" t="s">
        <v>4</v>
      </c>
      <c r="EFT40" s="106">
        <v>7848.6</v>
      </c>
      <c r="EFU40" s="106">
        <v>7848.6</v>
      </c>
      <c r="EFV40" s="107">
        <f t="shared" si="888"/>
        <v>1</v>
      </c>
      <c r="EFW40" s="140"/>
      <c r="EFX40" s="268"/>
      <c r="EFY40" s="265"/>
      <c r="EFZ40" s="262"/>
      <c r="EGA40" s="12" t="s">
        <v>4</v>
      </c>
      <c r="EGB40" s="106">
        <v>7848.6</v>
      </c>
      <c r="EGC40" s="106">
        <v>7848.6</v>
      </c>
      <c r="EGD40" s="107">
        <f t="shared" si="890"/>
        <v>1</v>
      </c>
      <c r="EGE40" s="140"/>
      <c r="EGF40" s="268"/>
      <c r="EGG40" s="265"/>
      <c r="EGH40" s="262"/>
      <c r="EGI40" s="12" t="s">
        <v>4</v>
      </c>
      <c r="EGJ40" s="106">
        <v>7848.6</v>
      </c>
      <c r="EGK40" s="106">
        <v>7848.6</v>
      </c>
      <c r="EGL40" s="107">
        <f t="shared" si="892"/>
        <v>1</v>
      </c>
      <c r="EGM40" s="140"/>
      <c r="EGN40" s="268"/>
      <c r="EGO40" s="265"/>
      <c r="EGP40" s="262"/>
      <c r="EGQ40" s="12" t="s">
        <v>4</v>
      </c>
      <c r="EGR40" s="106">
        <v>7848.6</v>
      </c>
      <c r="EGS40" s="106">
        <v>7848.6</v>
      </c>
      <c r="EGT40" s="107">
        <f t="shared" si="894"/>
        <v>1</v>
      </c>
      <c r="EGU40" s="140"/>
      <c r="EGV40" s="268"/>
      <c r="EGW40" s="265"/>
      <c r="EGX40" s="262"/>
      <c r="EGY40" s="12" t="s">
        <v>4</v>
      </c>
      <c r="EGZ40" s="106">
        <v>7848.6</v>
      </c>
      <c r="EHA40" s="106">
        <v>7848.6</v>
      </c>
      <c r="EHB40" s="107">
        <f t="shared" si="896"/>
        <v>1</v>
      </c>
      <c r="EHC40" s="140"/>
      <c r="EHD40" s="268"/>
      <c r="EHE40" s="265"/>
      <c r="EHF40" s="262"/>
      <c r="EHG40" s="12" t="s">
        <v>4</v>
      </c>
      <c r="EHH40" s="106">
        <v>7848.6</v>
      </c>
      <c r="EHI40" s="106">
        <v>7848.6</v>
      </c>
      <c r="EHJ40" s="107">
        <f t="shared" si="898"/>
        <v>1</v>
      </c>
      <c r="EHK40" s="140"/>
      <c r="EHL40" s="268"/>
      <c r="EHM40" s="265"/>
      <c r="EHN40" s="262"/>
      <c r="EHO40" s="12" t="s">
        <v>4</v>
      </c>
      <c r="EHP40" s="106">
        <v>7848.6</v>
      </c>
      <c r="EHQ40" s="106">
        <v>7848.6</v>
      </c>
      <c r="EHR40" s="107">
        <f t="shared" si="900"/>
        <v>1</v>
      </c>
      <c r="EHS40" s="140"/>
      <c r="EHT40" s="268"/>
      <c r="EHU40" s="265"/>
      <c r="EHV40" s="262"/>
      <c r="EHW40" s="12" t="s">
        <v>4</v>
      </c>
      <c r="EHX40" s="106">
        <v>7848.6</v>
      </c>
      <c r="EHY40" s="106">
        <v>7848.6</v>
      </c>
      <c r="EHZ40" s="107">
        <f t="shared" si="902"/>
        <v>1</v>
      </c>
      <c r="EIA40" s="140"/>
      <c r="EIB40" s="268"/>
      <c r="EIC40" s="265"/>
      <c r="EID40" s="262"/>
      <c r="EIE40" s="12" t="s">
        <v>4</v>
      </c>
      <c r="EIF40" s="106">
        <v>7848.6</v>
      </c>
      <c r="EIG40" s="106">
        <v>7848.6</v>
      </c>
      <c r="EIH40" s="107">
        <f t="shared" si="904"/>
        <v>1</v>
      </c>
      <c r="EII40" s="140"/>
      <c r="EIJ40" s="268"/>
      <c r="EIK40" s="265"/>
      <c r="EIL40" s="262"/>
      <c r="EIM40" s="12" t="s">
        <v>4</v>
      </c>
      <c r="EIN40" s="106">
        <v>7848.6</v>
      </c>
      <c r="EIO40" s="106">
        <v>7848.6</v>
      </c>
      <c r="EIP40" s="107">
        <f t="shared" si="906"/>
        <v>1</v>
      </c>
      <c r="EIQ40" s="140"/>
      <c r="EIR40" s="268"/>
      <c r="EIS40" s="265"/>
      <c r="EIT40" s="262"/>
      <c r="EIU40" s="12" t="s">
        <v>4</v>
      </c>
      <c r="EIV40" s="106">
        <v>7848.6</v>
      </c>
      <c r="EIW40" s="106">
        <v>7848.6</v>
      </c>
      <c r="EIX40" s="107">
        <f t="shared" si="908"/>
        <v>1</v>
      </c>
      <c r="EIY40" s="140"/>
      <c r="EIZ40" s="268"/>
      <c r="EJA40" s="265"/>
      <c r="EJB40" s="262"/>
      <c r="EJC40" s="12" t="s">
        <v>4</v>
      </c>
      <c r="EJD40" s="106">
        <v>7848.6</v>
      </c>
      <c r="EJE40" s="106">
        <v>7848.6</v>
      </c>
      <c r="EJF40" s="107">
        <f t="shared" si="910"/>
        <v>1</v>
      </c>
      <c r="EJG40" s="140"/>
      <c r="EJH40" s="268"/>
      <c r="EJI40" s="265"/>
      <c r="EJJ40" s="262"/>
      <c r="EJK40" s="12" t="s">
        <v>4</v>
      </c>
      <c r="EJL40" s="106">
        <v>7848.6</v>
      </c>
      <c r="EJM40" s="106">
        <v>7848.6</v>
      </c>
      <c r="EJN40" s="107">
        <f t="shared" si="912"/>
        <v>1</v>
      </c>
      <c r="EJO40" s="140"/>
      <c r="EJP40" s="268"/>
      <c r="EJQ40" s="265"/>
      <c r="EJR40" s="262"/>
      <c r="EJS40" s="12" t="s">
        <v>4</v>
      </c>
      <c r="EJT40" s="106">
        <v>7848.6</v>
      </c>
      <c r="EJU40" s="106">
        <v>7848.6</v>
      </c>
      <c r="EJV40" s="107">
        <f t="shared" si="914"/>
        <v>1</v>
      </c>
      <c r="EJW40" s="140"/>
      <c r="EJX40" s="268"/>
      <c r="EJY40" s="265"/>
      <c r="EJZ40" s="262"/>
      <c r="EKA40" s="12" t="s">
        <v>4</v>
      </c>
      <c r="EKB40" s="106">
        <v>7848.6</v>
      </c>
      <c r="EKC40" s="106">
        <v>7848.6</v>
      </c>
      <c r="EKD40" s="107">
        <f t="shared" si="916"/>
        <v>1</v>
      </c>
      <c r="EKE40" s="140"/>
      <c r="EKF40" s="268"/>
      <c r="EKG40" s="265"/>
      <c r="EKH40" s="262"/>
      <c r="EKI40" s="12" t="s">
        <v>4</v>
      </c>
      <c r="EKJ40" s="106">
        <v>7848.6</v>
      </c>
      <c r="EKK40" s="106">
        <v>7848.6</v>
      </c>
      <c r="EKL40" s="107">
        <f t="shared" si="918"/>
        <v>1</v>
      </c>
      <c r="EKM40" s="140"/>
      <c r="EKN40" s="268"/>
      <c r="EKO40" s="265"/>
      <c r="EKP40" s="262"/>
      <c r="EKQ40" s="12" t="s">
        <v>4</v>
      </c>
      <c r="EKR40" s="106">
        <v>7848.6</v>
      </c>
      <c r="EKS40" s="106">
        <v>7848.6</v>
      </c>
      <c r="EKT40" s="107">
        <f t="shared" si="920"/>
        <v>1</v>
      </c>
      <c r="EKU40" s="140"/>
      <c r="EKV40" s="268"/>
      <c r="EKW40" s="265"/>
      <c r="EKX40" s="262"/>
      <c r="EKY40" s="12" t="s">
        <v>4</v>
      </c>
      <c r="EKZ40" s="106">
        <v>7848.6</v>
      </c>
      <c r="ELA40" s="106">
        <v>7848.6</v>
      </c>
      <c r="ELB40" s="107">
        <f t="shared" si="922"/>
        <v>1</v>
      </c>
      <c r="ELC40" s="140"/>
      <c r="ELD40" s="268"/>
      <c r="ELE40" s="265"/>
      <c r="ELF40" s="262"/>
      <c r="ELG40" s="12" t="s">
        <v>4</v>
      </c>
      <c r="ELH40" s="106">
        <v>7848.6</v>
      </c>
      <c r="ELI40" s="106">
        <v>7848.6</v>
      </c>
      <c r="ELJ40" s="107">
        <f t="shared" si="924"/>
        <v>1</v>
      </c>
      <c r="ELK40" s="140"/>
      <c r="ELL40" s="268"/>
      <c r="ELM40" s="265"/>
      <c r="ELN40" s="262"/>
      <c r="ELO40" s="12" t="s">
        <v>4</v>
      </c>
      <c r="ELP40" s="106">
        <v>7848.6</v>
      </c>
      <c r="ELQ40" s="106">
        <v>7848.6</v>
      </c>
      <c r="ELR40" s="107">
        <f t="shared" si="926"/>
        <v>1</v>
      </c>
      <c r="ELS40" s="140"/>
      <c r="ELT40" s="268"/>
      <c r="ELU40" s="265"/>
      <c r="ELV40" s="262"/>
      <c r="ELW40" s="12" t="s">
        <v>4</v>
      </c>
      <c r="ELX40" s="106">
        <v>7848.6</v>
      </c>
      <c r="ELY40" s="106">
        <v>7848.6</v>
      </c>
      <c r="ELZ40" s="107">
        <f t="shared" si="928"/>
        <v>1</v>
      </c>
      <c r="EMA40" s="140"/>
      <c r="EMB40" s="268"/>
      <c r="EMC40" s="265"/>
      <c r="EMD40" s="262"/>
      <c r="EME40" s="12" t="s">
        <v>4</v>
      </c>
      <c r="EMF40" s="106">
        <v>7848.6</v>
      </c>
      <c r="EMG40" s="106">
        <v>7848.6</v>
      </c>
      <c r="EMH40" s="107">
        <f t="shared" si="930"/>
        <v>1</v>
      </c>
      <c r="EMI40" s="140"/>
      <c r="EMJ40" s="268"/>
      <c r="EMK40" s="265"/>
      <c r="EML40" s="262"/>
      <c r="EMM40" s="12" t="s">
        <v>4</v>
      </c>
      <c r="EMN40" s="106">
        <v>7848.6</v>
      </c>
      <c r="EMO40" s="106">
        <v>7848.6</v>
      </c>
      <c r="EMP40" s="107">
        <f t="shared" si="932"/>
        <v>1</v>
      </c>
      <c r="EMQ40" s="140"/>
      <c r="EMR40" s="268"/>
      <c r="EMS40" s="265"/>
      <c r="EMT40" s="262"/>
      <c r="EMU40" s="12" t="s">
        <v>4</v>
      </c>
      <c r="EMV40" s="106">
        <v>7848.6</v>
      </c>
      <c r="EMW40" s="106">
        <v>7848.6</v>
      </c>
      <c r="EMX40" s="107">
        <f t="shared" si="934"/>
        <v>1</v>
      </c>
      <c r="EMY40" s="140"/>
      <c r="EMZ40" s="268"/>
      <c r="ENA40" s="265"/>
      <c r="ENB40" s="262"/>
      <c r="ENC40" s="12" t="s">
        <v>4</v>
      </c>
      <c r="END40" s="106">
        <v>7848.6</v>
      </c>
      <c r="ENE40" s="106">
        <v>7848.6</v>
      </c>
      <c r="ENF40" s="107">
        <f t="shared" si="936"/>
        <v>1</v>
      </c>
      <c r="ENG40" s="140"/>
      <c r="ENH40" s="268"/>
      <c r="ENI40" s="265"/>
      <c r="ENJ40" s="262"/>
      <c r="ENK40" s="12" t="s">
        <v>4</v>
      </c>
      <c r="ENL40" s="106">
        <v>7848.6</v>
      </c>
      <c r="ENM40" s="106">
        <v>7848.6</v>
      </c>
      <c r="ENN40" s="107">
        <f t="shared" si="938"/>
        <v>1</v>
      </c>
      <c r="ENO40" s="140"/>
      <c r="ENP40" s="268"/>
      <c r="ENQ40" s="265"/>
      <c r="ENR40" s="262"/>
      <c r="ENS40" s="12" t="s">
        <v>4</v>
      </c>
      <c r="ENT40" s="106">
        <v>7848.6</v>
      </c>
      <c r="ENU40" s="106">
        <v>7848.6</v>
      </c>
      <c r="ENV40" s="107">
        <f t="shared" si="940"/>
        <v>1</v>
      </c>
      <c r="ENW40" s="140"/>
      <c r="ENX40" s="268"/>
      <c r="ENY40" s="265"/>
      <c r="ENZ40" s="262"/>
      <c r="EOA40" s="12" t="s">
        <v>4</v>
      </c>
      <c r="EOB40" s="106">
        <v>7848.6</v>
      </c>
      <c r="EOC40" s="106">
        <v>7848.6</v>
      </c>
      <c r="EOD40" s="107">
        <f t="shared" si="942"/>
        <v>1</v>
      </c>
      <c r="EOE40" s="140"/>
      <c r="EOF40" s="268"/>
      <c r="EOG40" s="265"/>
      <c r="EOH40" s="262"/>
      <c r="EOI40" s="12" t="s">
        <v>4</v>
      </c>
      <c r="EOJ40" s="106">
        <v>7848.6</v>
      </c>
      <c r="EOK40" s="106">
        <v>7848.6</v>
      </c>
      <c r="EOL40" s="107">
        <f t="shared" si="944"/>
        <v>1</v>
      </c>
      <c r="EOM40" s="140"/>
      <c r="EON40" s="268"/>
      <c r="EOO40" s="265"/>
      <c r="EOP40" s="262"/>
      <c r="EOQ40" s="12" t="s">
        <v>4</v>
      </c>
      <c r="EOR40" s="106">
        <v>7848.6</v>
      </c>
      <c r="EOS40" s="106">
        <v>7848.6</v>
      </c>
      <c r="EOT40" s="107">
        <f t="shared" si="946"/>
        <v>1</v>
      </c>
      <c r="EOU40" s="140"/>
      <c r="EOV40" s="268"/>
      <c r="EOW40" s="265"/>
      <c r="EOX40" s="262"/>
      <c r="EOY40" s="12" t="s">
        <v>4</v>
      </c>
      <c r="EOZ40" s="106">
        <v>7848.6</v>
      </c>
      <c r="EPA40" s="106">
        <v>7848.6</v>
      </c>
      <c r="EPB40" s="107">
        <f t="shared" si="948"/>
        <v>1</v>
      </c>
      <c r="EPC40" s="140"/>
      <c r="EPD40" s="268"/>
      <c r="EPE40" s="265"/>
      <c r="EPF40" s="262"/>
      <c r="EPG40" s="12" t="s">
        <v>4</v>
      </c>
      <c r="EPH40" s="106">
        <v>7848.6</v>
      </c>
      <c r="EPI40" s="106">
        <v>7848.6</v>
      </c>
      <c r="EPJ40" s="107">
        <f t="shared" si="950"/>
        <v>1</v>
      </c>
      <c r="EPK40" s="140"/>
      <c r="EPL40" s="268"/>
      <c r="EPM40" s="265"/>
      <c r="EPN40" s="262"/>
      <c r="EPO40" s="12" t="s">
        <v>4</v>
      </c>
      <c r="EPP40" s="106">
        <v>7848.6</v>
      </c>
      <c r="EPQ40" s="106">
        <v>7848.6</v>
      </c>
      <c r="EPR40" s="107">
        <f t="shared" si="952"/>
        <v>1</v>
      </c>
      <c r="EPS40" s="140"/>
      <c r="EPT40" s="268"/>
      <c r="EPU40" s="265"/>
      <c r="EPV40" s="262"/>
      <c r="EPW40" s="12" t="s">
        <v>4</v>
      </c>
      <c r="EPX40" s="106">
        <v>7848.6</v>
      </c>
      <c r="EPY40" s="106">
        <v>7848.6</v>
      </c>
      <c r="EPZ40" s="107">
        <f t="shared" si="954"/>
        <v>1</v>
      </c>
      <c r="EQA40" s="140"/>
      <c r="EQB40" s="268"/>
      <c r="EQC40" s="265"/>
      <c r="EQD40" s="262"/>
      <c r="EQE40" s="12" t="s">
        <v>4</v>
      </c>
      <c r="EQF40" s="106">
        <v>7848.6</v>
      </c>
      <c r="EQG40" s="106">
        <v>7848.6</v>
      </c>
      <c r="EQH40" s="107">
        <f t="shared" si="956"/>
        <v>1</v>
      </c>
      <c r="EQI40" s="140"/>
      <c r="EQJ40" s="268"/>
      <c r="EQK40" s="265"/>
      <c r="EQL40" s="262"/>
      <c r="EQM40" s="12" t="s">
        <v>4</v>
      </c>
      <c r="EQN40" s="106">
        <v>7848.6</v>
      </c>
      <c r="EQO40" s="106">
        <v>7848.6</v>
      </c>
      <c r="EQP40" s="107">
        <f t="shared" si="958"/>
        <v>1</v>
      </c>
      <c r="EQQ40" s="140"/>
      <c r="EQR40" s="268"/>
      <c r="EQS40" s="265"/>
      <c r="EQT40" s="262"/>
      <c r="EQU40" s="12" t="s">
        <v>4</v>
      </c>
      <c r="EQV40" s="106">
        <v>7848.6</v>
      </c>
      <c r="EQW40" s="106">
        <v>7848.6</v>
      </c>
      <c r="EQX40" s="107">
        <f t="shared" si="960"/>
        <v>1</v>
      </c>
      <c r="EQY40" s="140"/>
      <c r="EQZ40" s="268"/>
      <c r="ERA40" s="265"/>
      <c r="ERB40" s="262"/>
      <c r="ERC40" s="12" t="s">
        <v>4</v>
      </c>
      <c r="ERD40" s="106">
        <v>7848.6</v>
      </c>
      <c r="ERE40" s="106">
        <v>7848.6</v>
      </c>
      <c r="ERF40" s="107">
        <f t="shared" si="962"/>
        <v>1</v>
      </c>
      <c r="ERG40" s="140"/>
      <c r="ERH40" s="268"/>
      <c r="ERI40" s="265"/>
      <c r="ERJ40" s="262"/>
      <c r="ERK40" s="12" t="s">
        <v>4</v>
      </c>
      <c r="ERL40" s="106">
        <v>7848.6</v>
      </c>
      <c r="ERM40" s="106">
        <v>7848.6</v>
      </c>
      <c r="ERN40" s="107">
        <f t="shared" si="964"/>
        <v>1</v>
      </c>
      <c r="ERO40" s="140"/>
      <c r="ERP40" s="268"/>
      <c r="ERQ40" s="265"/>
      <c r="ERR40" s="262"/>
      <c r="ERS40" s="12" t="s">
        <v>4</v>
      </c>
      <c r="ERT40" s="106">
        <v>7848.6</v>
      </c>
      <c r="ERU40" s="106">
        <v>7848.6</v>
      </c>
      <c r="ERV40" s="107">
        <f t="shared" si="966"/>
        <v>1</v>
      </c>
      <c r="ERW40" s="140"/>
      <c r="ERX40" s="268"/>
      <c r="ERY40" s="265"/>
      <c r="ERZ40" s="262"/>
      <c r="ESA40" s="12" t="s">
        <v>4</v>
      </c>
      <c r="ESB40" s="106">
        <v>7848.6</v>
      </c>
      <c r="ESC40" s="106">
        <v>7848.6</v>
      </c>
      <c r="ESD40" s="107">
        <f t="shared" si="968"/>
        <v>1</v>
      </c>
      <c r="ESE40" s="140"/>
      <c r="ESF40" s="268"/>
      <c r="ESG40" s="265"/>
      <c r="ESH40" s="262"/>
      <c r="ESI40" s="12" t="s">
        <v>4</v>
      </c>
      <c r="ESJ40" s="106">
        <v>7848.6</v>
      </c>
      <c r="ESK40" s="106">
        <v>7848.6</v>
      </c>
      <c r="ESL40" s="107">
        <f t="shared" si="970"/>
        <v>1</v>
      </c>
      <c r="ESM40" s="140"/>
      <c r="ESN40" s="268"/>
      <c r="ESO40" s="265"/>
      <c r="ESP40" s="262"/>
      <c r="ESQ40" s="12" t="s">
        <v>4</v>
      </c>
      <c r="ESR40" s="106">
        <v>7848.6</v>
      </c>
      <c r="ESS40" s="106">
        <v>7848.6</v>
      </c>
      <c r="EST40" s="107">
        <f t="shared" si="972"/>
        <v>1</v>
      </c>
      <c r="ESU40" s="140"/>
      <c r="ESV40" s="268"/>
      <c r="ESW40" s="265"/>
      <c r="ESX40" s="262"/>
      <c r="ESY40" s="12" t="s">
        <v>4</v>
      </c>
      <c r="ESZ40" s="106">
        <v>7848.6</v>
      </c>
      <c r="ETA40" s="106">
        <v>7848.6</v>
      </c>
      <c r="ETB40" s="107">
        <f t="shared" si="974"/>
        <v>1</v>
      </c>
      <c r="ETC40" s="140"/>
      <c r="ETD40" s="268"/>
      <c r="ETE40" s="265"/>
      <c r="ETF40" s="262"/>
      <c r="ETG40" s="12" t="s">
        <v>4</v>
      </c>
      <c r="ETH40" s="106">
        <v>7848.6</v>
      </c>
      <c r="ETI40" s="106">
        <v>7848.6</v>
      </c>
      <c r="ETJ40" s="107">
        <f t="shared" si="976"/>
        <v>1</v>
      </c>
      <c r="ETK40" s="140"/>
      <c r="ETL40" s="268"/>
      <c r="ETM40" s="265"/>
      <c r="ETN40" s="262"/>
      <c r="ETO40" s="12" t="s">
        <v>4</v>
      </c>
      <c r="ETP40" s="106">
        <v>7848.6</v>
      </c>
      <c r="ETQ40" s="106">
        <v>7848.6</v>
      </c>
      <c r="ETR40" s="107">
        <f t="shared" si="978"/>
        <v>1</v>
      </c>
      <c r="ETS40" s="140"/>
      <c r="ETT40" s="268"/>
      <c r="ETU40" s="265"/>
      <c r="ETV40" s="262"/>
      <c r="ETW40" s="12" t="s">
        <v>4</v>
      </c>
      <c r="ETX40" s="106">
        <v>7848.6</v>
      </c>
      <c r="ETY40" s="106">
        <v>7848.6</v>
      </c>
      <c r="ETZ40" s="107">
        <f t="shared" si="980"/>
        <v>1</v>
      </c>
      <c r="EUA40" s="140"/>
      <c r="EUB40" s="268"/>
      <c r="EUC40" s="265"/>
      <c r="EUD40" s="262"/>
      <c r="EUE40" s="12" t="s">
        <v>4</v>
      </c>
      <c r="EUF40" s="106">
        <v>7848.6</v>
      </c>
      <c r="EUG40" s="106">
        <v>7848.6</v>
      </c>
      <c r="EUH40" s="107">
        <f t="shared" si="982"/>
        <v>1</v>
      </c>
      <c r="EUI40" s="140"/>
      <c r="EUJ40" s="268"/>
      <c r="EUK40" s="265"/>
      <c r="EUL40" s="262"/>
      <c r="EUM40" s="12" t="s">
        <v>4</v>
      </c>
      <c r="EUN40" s="106">
        <v>7848.6</v>
      </c>
      <c r="EUO40" s="106">
        <v>7848.6</v>
      </c>
      <c r="EUP40" s="107">
        <f t="shared" si="984"/>
        <v>1</v>
      </c>
      <c r="EUQ40" s="140"/>
      <c r="EUR40" s="268"/>
      <c r="EUS40" s="265"/>
      <c r="EUT40" s="262"/>
      <c r="EUU40" s="12" t="s">
        <v>4</v>
      </c>
      <c r="EUV40" s="106">
        <v>7848.6</v>
      </c>
      <c r="EUW40" s="106">
        <v>7848.6</v>
      </c>
      <c r="EUX40" s="107">
        <f t="shared" si="986"/>
        <v>1</v>
      </c>
      <c r="EUY40" s="140"/>
      <c r="EUZ40" s="268"/>
      <c r="EVA40" s="265"/>
      <c r="EVB40" s="262"/>
      <c r="EVC40" s="12" t="s">
        <v>4</v>
      </c>
      <c r="EVD40" s="106">
        <v>7848.6</v>
      </c>
      <c r="EVE40" s="106">
        <v>7848.6</v>
      </c>
      <c r="EVF40" s="107">
        <f t="shared" si="988"/>
        <v>1</v>
      </c>
      <c r="EVG40" s="140"/>
      <c r="EVH40" s="268"/>
      <c r="EVI40" s="265"/>
      <c r="EVJ40" s="262"/>
      <c r="EVK40" s="12" t="s">
        <v>4</v>
      </c>
      <c r="EVL40" s="106">
        <v>7848.6</v>
      </c>
      <c r="EVM40" s="106">
        <v>7848.6</v>
      </c>
      <c r="EVN40" s="107">
        <f t="shared" si="990"/>
        <v>1</v>
      </c>
      <c r="EVO40" s="140"/>
      <c r="EVP40" s="268"/>
      <c r="EVQ40" s="265"/>
      <c r="EVR40" s="262"/>
      <c r="EVS40" s="12" t="s">
        <v>4</v>
      </c>
      <c r="EVT40" s="106">
        <v>7848.6</v>
      </c>
      <c r="EVU40" s="106">
        <v>7848.6</v>
      </c>
      <c r="EVV40" s="107">
        <f t="shared" si="992"/>
        <v>1</v>
      </c>
      <c r="EVW40" s="140"/>
      <c r="EVX40" s="268"/>
      <c r="EVY40" s="265"/>
      <c r="EVZ40" s="262"/>
      <c r="EWA40" s="12" t="s">
        <v>4</v>
      </c>
      <c r="EWB40" s="106">
        <v>7848.6</v>
      </c>
      <c r="EWC40" s="106">
        <v>7848.6</v>
      </c>
      <c r="EWD40" s="107">
        <f t="shared" si="994"/>
        <v>1</v>
      </c>
      <c r="EWE40" s="140"/>
      <c r="EWF40" s="268"/>
      <c r="EWG40" s="265"/>
      <c r="EWH40" s="262"/>
      <c r="EWI40" s="12" t="s">
        <v>4</v>
      </c>
      <c r="EWJ40" s="106">
        <v>7848.6</v>
      </c>
      <c r="EWK40" s="106">
        <v>7848.6</v>
      </c>
      <c r="EWL40" s="107">
        <f t="shared" si="996"/>
        <v>1</v>
      </c>
      <c r="EWM40" s="140"/>
      <c r="EWN40" s="268"/>
      <c r="EWO40" s="265"/>
      <c r="EWP40" s="262"/>
      <c r="EWQ40" s="12" t="s">
        <v>4</v>
      </c>
      <c r="EWR40" s="106">
        <v>7848.6</v>
      </c>
      <c r="EWS40" s="106">
        <v>7848.6</v>
      </c>
      <c r="EWT40" s="107">
        <f t="shared" si="998"/>
        <v>1</v>
      </c>
      <c r="EWU40" s="140"/>
      <c r="EWV40" s="268"/>
      <c r="EWW40" s="265"/>
      <c r="EWX40" s="262"/>
      <c r="EWY40" s="12" t="s">
        <v>4</v>
      </c>
      <c r="EWZ40" s="106">
        <v>7848.6</v>
      </c>
      <c r="EXA40" s="106">
        <v>7848.6</v>
      </c>
      <c r="EXB40" s="107">
        <f t="shared" si="1000"/>
        <v>1</v>
      </c>
      <c r="EXC40" s="140"/>
      <c r="EXD40" s="268"/>
      <c r="EXE40" s="265"/>
      <c r="EXF40" s="262"/>
      <c r="EXG40" s="12" t="s">
        <v>4</v>
      </c>
      <c r="EXH40" s="106">
        <v>7848.6</v>
      </c>
      <c r="EXI40" s="106">
        <v>7848.6</v>
      </c>
      <c r="EXJ40" s="107">
        <f t="shared" si="1002"/>
        <v>1</v>
      </c>
      <c r="EXK40" s="140"/>
      <c r="EXL40" s="268"/>
      <c r="EXM40" s="265"/>
      <c r="EXN40" s="262"/>
      <c r="EXO40" s="12" t="s">
        <v>4</v>
      </c>
      <c r="EXP40" s="106">
        <v>7848.6</v>
      </c>
      <c r="EXQ40" s="106">
        <v>7848.6</v>
      </c>
      <c r="EXR40" s="107">
        <f t="shared" si="1004"/>
        <v>1</v>
      </c>
      <c r="EXS40" s="140"/>
      <c r="EXT40" s="268"/>
      <c r="EXU40" s="265"/>
      <c r="EXV40" s="262"/>
      <c r="EXW40" s="12" t="s">
        <v>4</v>
      </c>
      <c r="EXX40" s="106">
        <v>7848.6</v>
      </c>
      <c r="EXY40" s="106">
        <v>7848.6</v>
      </c>
      <c r="EXZ40" s="107">
        <f t="shared" si="1006"/>
        <v>1</v>
      </c>
      <c r="EYA40" s="140"/>
      <c r="EYB40" s="268"/>
      <c r="EYC40" s="265"/>
      <c r="EYD40" s="262"/>
      <c r="EYE40" s="12" t="s">
        <v>4</v>
      </c>
      <c r="EYF40" s="106">
        <v>7848.6</v>
      </c>
      <c r="EYG40" s="106">
        <v>7848.6</v>
      </c>
      <c r="EYH40" s="107">
        <f t="shared" si="1008"/>
        <v>1</v>
      </c>
      <c r="EYI40" s="140"/>
      <c r="EYJ40" s="268"/>
      <c r="EYK40" s="265"/>
      <c r="EYL40" s="262"/>
      <c r="EYM40" s="12" t="s">
        <v>4</v>
      </c>
      <c r="EYN40" s="106">
        <v>7848.6</v>
      </c>
      <c r="EYO40" s="106">
        <v>7848.6</v>
      </c>
      <c r="EYP40" s="107">
        <f t="shared" si="1010"/>
        <v>1</v>
      </c>
      <c r="EYQ40" s="140"/>
      <c r="EYR40" s="268"/>
      <c r="EYS40" s="265"/>
      <c r="EYT40" s="262"/>
      <c r="EYU40" s="12" t="s">
        <v>4</v>
      </c>
      <c r="EYV40" s="106">
        <v>7848.6</v>
      </c>
      <c r="EYW40" s="106">
        <v>7848.6</v>
      </c>
      <c r="EYX40" s="107">
        <f t="shared" si="1012"/>
        <v>1</v>
      </c>
      <c r="EYY40" s="140"/>
      <c r="EYZ40" s="268"/>
      <c r="EZA40" s="265"/>
      <c r="EZB40" s="262"/>
      <c r="EZC40" s="12" t="s">
        <v>4</v>
      </c>
      <c r="EZD40" s="106">
        <v>7848.6</v>
      </c>
      <c r="EZE40" s="106">
        <v>7848.6</v>
      </c>
      <c r="EZF40" s="107">
        <f t="shared" si="1014"/>
        <v>1</v>
      </c>
      <c r="EZG40" s="140"/>
      <c r="EZH40" s="268"/>
      <c r="EZI40" s="265"/>
      <c r="EZJ40" s="262"/>
      <c r="EZK40" s="12" t="s">
        <v>4</v>
      </c>
      <c r="EZL40" s="106">
        <v>7848.6</v>
      </c>
      <c r="EZM40" s="106">
        <v>7848.6</v>
      </c>
      <c r="EZN40" s="107">
        <f t="shared" si="1016"/>
        <v>1</v>
      </c>
      <c r="EZO40" s="140"/>
      <c r="EZP40" s="268"/>
      <c r="EZQ40" s="265"/>
      <c r="EZR40" s="262"/>
      <c r="EZS40" s="12" t="s">
        <v>4</v>
      </c>
      <c r="EZT40" s="106">
        <v>7848.6</v>
      </c>
      <c r="EZU40" s="106">
        <v>7848.6</v>
      </c>
      <c r="EZV40" s="107">
        <f t="shared" si="1018"/>
        <v>1</v>
      </c>
      <c r="EZW40" s="140"/>
      <c r="EZX40" s="268"/>
      <c r="EZY40" s="265"/>
      <c r="EZZ40" s="262"/>
      <c r="FAA40" s="12" t="s">
        <v>4</v>
      </c>
      <c r="FAB40" s="106">
        <v>7848.6</v>
      </c>
      <c r="FAC40" s="106">
        <v>7848.6</v>
      </c>
      <c r="FAD40" s="107">
        <f t="shared" si="1020"/>
        <v>1</v>
      </c>
      <c r="FAE40" s="140"/>
      <c r="FAF40" s="268"/>
      <c r="FAG40" s="265"/>
      <c r="FAH40" s="262"/>
      <c r="FAI40" s="12" t="s">
        <v>4</v>
      </c>
      <c r="FAJ40" s="106">
        <v>7848.6</v>
      </c>
      <c r="FAK40" s="106">
        <v>7848.6</v>
      </c>
      <c r="FAL40" s="107">
        <f t="shared" si="1022"/>
        <v>1</v>
      </c>
      <c r="FAM40" s="140"/>
      <c r="FAN40" s="268"/>
      <c r="FAO40" s="265"/>
      <c r="FAP40" s="262"/>
      <c r="FAQ40" s="12" t="s">
        <v>4</v>
      </c>
      <c r="FAR40" s="106">
        <v>7848.6</v>
      </c>
      <c r="FAS40" s="106">
        <v>7848.6</v>
      </c>
      <c r="FAT40" s="107">
        <f t="shared" si="1024"/>
        <v>1</v>
      </c>
      <c r="FAU40" s="140"/>
      <c r="FAV40" s="268"/>
      <c r="FAW40" s="265"/>
      <c r="FAX40" s="262"/>
      <c r="FAY40" s="12" t="s">
        <v>4</v>
      </c>
      <c r="FAZ40" s="106">
        <v>7848.6</v>
      </c>
      <c r="FBA40" s="106">
        <v>7848.6</v>
      </c>
      <c r="FBB40" s="107">
        <f t="shared" si="1026"/>
        <v>1</v>
      </c>
      <c r="FBC40" s="140"/>
      <c r="FBD40" s="268"/>
      <c r="FBE40" s="265"/>
      <c r="FBF40" s="262"/>
      <c r="FBG40" s="12" t="s">
        <v>4</v>
      </c>
      <c r="FBH40" s="106">
        <v>7848.6</v>
      </c>
      <c r="FBI40" s="106">
        <v>7848.6</v>
      </c>
      <c r="FBJ40" s="107">
        <f t="shared" si="1028"/>
        <v>1</v>
      </c>
      <c r="FBK40" s="140"/>
      <c r="FBL40" s="268"/>
      <c r="FBM40" s="265"/>
      <c r="FBN40" s="262"/>
      <c r="FBO40" s="12" t="s">
        <v>4</v>
      </c>
      <c r="FBP40" s="106">
        <v>7848.6</v>
      </c>
      <c r="FBQ40" s="106">
        <v>7848.6</v>
      </c>
      <c r="FBR40" s="107">
        <f t="shared" si="1030"/>
        <v>1</v>
      </c>
      <c r="FBS40" s="140"/>
      <c r="FBT40" s="268"/>
      <c r="FBU40" s="265"/>
      <c r="FBV40" s="262"/>
      <c r="FBW40" s="12" t="s">
        <v>4</v>
      </c>
      <c r="FBX40" s="106">
        <v>7848.6</v>
      </c>
      <c r="FBY40" s="106">
        <v>7848.6</v>
      </c>
      <c r="FBZ40" s="107">
        <f t="shared" si="1032"/>
        <v>1</v>
      </c>
      <c r="FCA40" s="140"/>
      <c r="FCB40" s="268"/>
      <c r="FCC40" s="265"/>
      <c r="FCD40" s="262"/>
      <c r="FCE40" s="12" t="s">
        <v>4</v>
      </c>
      <c r="FCF40" s="106">
        <v>7848.6</v>
      </c>
      <c r="FCG40" s="106">
        <v>7848.6</v>
      </c>
      <c r="FCH40" s="107">
        <f t="shared" si="1034"/>
        <v>1</v>
      </c>
      <c r="FCI40" s="140"/>
      <c r="FCJ40" s="268"/>
      <c r="FCK40" s="265"/>
      <c r="FCL40" s="262"/>
      <c r="FCM40" s="12" t="s">
        <v>4</v>
      </c>
      <c r="FCN40" s="106">
        <v>7848.6</v>
      </c>
      <c r="FCO40" s="106">
        <v>7848.6</v>
      </c>
      <c r="FCP40" s="107">
        <f t="shared" si="1036"/>
        <v>1</v>
      </c>
      <c r="FCQ40" s="140"/>
      <c r="FCR40" s="268"/>
      <c r="FCS40" s="265"/>
      <c r="FCT40" s="262"/>
      <c r="FCU40" s="12" t="s">
        <v>4</v>
      </c>
      <c r="FCV40" s="106">
        <v>7848.6</v>
      </c>
      <c r="FCW40" s="106">
        <v>7848.6</v>
      </c>
      <c r="FCX40" s="107">
        <f t="shared" si="1038"/>
        <v>1</v>
      </c>
      <c r="FCY40" s="140"/>
      <c r="FCZ40" s="268"/>
      <c r="FDA40" s="265"/>
      <c r="FDB40" s="262"/>
      <c r="FDC40" s="12" t="s">
        <v>4</v>
      </c>
      <c r="FDD40" s="106">
        <v>7848.6</v>
      </c>
      <c r="FDE40" s="106">
        <v>7848.6</v>
      </c>
      <c r="FDF40" s="107">
        <f t="shared" si="1040"/>
        <v>1</v>
      </c>
      <c r="FDG40" s="140"/>
      <c r="FDH40" s="268"/>
      <c r="FDI40" s="265"/>
      <c r="FDJ40" s="262"/>
      <c r="FDK40" s="12" t="s">
        <v>4</v>
      </c>
      <c r="FDL40" s="106">
        <v>7848.6</v>
      </c>
      <c r="FDM40" s="106">
        <v>7848.6</v>
      </c>
      <c r="FDN40" s="107">
        <f t="shared" si="1042"/>
        <v>1</v>
      </c>
      <c r="FDO40" s="140"/>
      <c r="FDP40" s="268"/>
      <c r="FDQ40" s="265"/>
      <c r="FDR40" s="262"/>
      <c r="FDS40" s="12" t="s">
        <v>4</v>
      </c>
      <c r="FDT40" s="106">
        <v>7848.6</v>
      </c>
      <c r="FDU40" s="106">
        <v>7848.6</v>
      </c>
      <c r="FDV40" s="107">
        <f t="shared" si="1044"/>
        <v>1</v>
      </c>
      <c r="FDW40" s="140"/>
      <c r="FDX40" s="268"/>
      <c r="FDY40" s="265"/>
      <c r="FDZ40" s="262"/>
      <c r="FEA40" s="12" t="s">
        <v>4</v>
      </c>
      <c r="FEB40" s="106">
        <v>7848.6</v>
      </c>
      <c r="FEC40" s="106">
        <v>7848.6</v>
      </c>
      <c r="FED40" s="107">
        <f t="shared" si="1046"/>
        <v>1</v>
      </c>
      <c r="FEE40" s="140"/>
      <c r="FEF40" s="268"/>
      <c r="FEG40" s="265"/>
      <c r="FEH40" s="262"/>
      <c r="FEI40" s="12" t="s">
        <v>4</v>
      </c>
      <c r="FEJ40" s="106">
        <v>7848.6</v>
      </c>
      <c r="FEK40" s="106">
        <v>7848.6</v>
      </c>
      <c r="FEL40" s="107">
        <f t="shared" si="1048"/>
        <v>1</v>
      </c>
      <c r="FEM40" s="140"/>
      <c r="FEN40" s="268"/>
      <c r="FEO40" s="265"/>
      <c r="FEP40" s="262"/>
      <c r="FEQ40" s="12" t="s">
        <v>4</v>
      </c>
      <c r="FER40" s="106">
        <v>7848.6</v>
      </c>
      <c r="FES40" s="106">
        <v>7848.6</v>
      </c>
      <c r="FET40" s="107">
        <f t="shared" si="1050"/>
        <v>1</v>
      </c>
      <c r="FEU40" s="140"/>
      <c r="FEV40" s="268"/>
      <c r="FEW40" s="265"/>
      <c r="FEX40" s="262"/>
      <c r="FEY40" s="12" t="s">
        <v>4</v>
      </c>
      <c r="FEZ40" s="106">
        <v>7848.6</v>
      </c>
      <c r="FFA40" s="106">
        <v>7848.6</v>
      </c>
      <c r="FFB40" s="107">
        <f t="shared" si="1052"/>
        <v>1</v>
      </c>
      <c r="FFC40" s="140"/>
      <c r="FFD40" s="268"/>
      <c r="FFE40" s="265"/>
      <c r="FFF40" s="262"/>
      <c r="FFG40" s="12" t="s">
        <v>4</v>
      </c>
      <c r="FFH40" s="106">
        <v>7848.6</v>
      </c>
      <c r="FFI40" s="106">
        <v>7848.6</v>
      </c>
      <c r="FFJ40" s="107">
        <f t="shared" si="1054"/>
        <v>1</v>
      </c>
      <c r="FFK40" s="140"/>
      <c r="FFL40" s="268"/>
      <c r="FFM40" s="265"/>
      <c r="FFN40" s="262"/>
      <c r="FFO40" s="12" t="s">
        <v>4</v>
      </c>
      <c r="FFP40" s="106">
        <v>7848.6</v>
      </c>
      <c r="FFQ40" s="106">
        <v>7848.6</v>
      </c>
      <c r="FFR40" s="107">
        <f t="shared" si="1056"/>
        <v>1</v>
      </c>
      <c r="FFS40" s="140"/>
      <c r="FFT40" s="268"/>
      <c r="FFU40" s="265"/>
      <c r="FFV40" s="262"/>
      <c r="FFW40" s="12" t="s">
        <v>4</v>
      </c>
      <c r="FFX40" s="106">
        <v>7848.6</v>
      </c>
      <c r="FFY40" s="106">
        <v>7848.6</v>
      </c>
      <c r="FFZ40" s="107">
        <f t="shared" si="1058"/>
        <v>1</v>
      </c>
      <c r="FGA40" s="140"/>
      <c r="FGB40" s="268"/>
      <c r="FGC40" s="265"/>
      <c r="FGD40" s="262"/>
      <c r="FGE40" s="12" t="s">
        <v>4</v>
      </c>
      <c r="FGF40" s="106">
        <v>7848.6</v>
      </c>
      <c r="FGG40" s="106">
        <v>7848.6</v>
      </c>
      <c r="FGH40" s="107">
        <f t="shared" si="1060"/>
        <v>1</v>
      </c>
      <c r="FGI40" s="140"/>
      <c r="FGJ40" s="268"/>
      <c r="FGK40" s="265"/>
      <c r="FGL40" s="262"/>
      <c r="FGM40" s="12" t="s">
        <v>4</v>
      </c>
      <c r="FGN40" s="106">
        <v>7848.6</v>
      </c>
      <c r="FGO40" s="106">
        <v>7848.6</v>
      </c>
      <c r="FGP40" s="107">
        <f t="shared" si="1062"/>
        <v>1</v>
      </c>
      <c r="FGQ40" s="140"/>
      <c r="FGR40" s="268"/>
      <c r="FGS40" s="265"/>
      <c r="FGT40" s="262"/>
      <c r="FGU40" s="12" t="s">
        <v>4</v>
      </c>
      <c r="FGV40" s="106">
        <v>7848.6</v>
      </c>
      <c r="FGW40" s="106">
        <v>7848.6</v>
      </c>
      <c r="FGX40" s="107">
        <f t="shared" si="1064"/>
        <v>1</v>
      </c>
      <c r="FGY40" s="140"/>
      <c r="FGZ40" s="268"/>
      <c r="FHA40" s="265"/>
      <c r="FHB40" s="262"/>
      <c r="FHC40" s="12" t="s">
        <v>4</v>
      </c>
      <c r="FHD40" s="106">
        <v>7848.6</v>
      </c>
      <c r="FHE40" s="106">
        <v>7848.6</v>
      </c>
      <c r="FHF40" s="107">
        <f t="shared" si="1066"/>
        <v>1</v>
      </c>
      <c r="FHG40" s="140"/>
      <c r="FHH40" s="268"/>
      <c r="FHI40" s="265"/>
      <c r="FHJ40" s="262"/>
      <c r="FHK40" s="12" t="s">
        <v>4</v>
      </c>
      <c r="FHL40" s="106">
        <v>7848.6</v>
      </c>
      <c r="FHM40" s="106">
        <v>7848.6</v>
      </c>
      <c r="FHN40" s="107">
        <f t="shared" si="1068"/>
        <v>1</v>
      </c>
      <c r="FHO40" s="140"/>
      <c r="FHP40" s="268"/>
      <c r="FHQ40" s="265"/>
      <c r="FHR40" s="262"/>
      <c r="FHS40" s="12" t="s">
        <v>4</v>
      </c>
      <c r="FHT40" s="106">
        <v>7848.6</v>
      </c>
      <c r="FHU40" s="106">
        <v>7848.6</v>
      </c>
      <c r="FHV40" s="107">
        <f t="shared" si="1070"/>
        <v>1</v>
      </c>
      <c r="FHW40" s="140"/>
      <c r="FHX40" s="268"/>
      <c r="FHY40" s="265"/>
      <c r="FHZ40" s="262"/>
      <c r="FIA40" s="12" t="s">
        <v>4</v>
      </c>
      <c r="FIB40" s="106">
        <v>7848.6</v>
      </c>
      <c r="FIC40" s="106">
        <v>7848.6</v>
      </c>
      <c r="FID40" s="107">
        <f t="shared" si="1072"/>
        <v>1</v>
      </c>
      <c r="FIE40" s="140"/>
      <c r="FIF40" s="268"/>
      <c r="FIG40" s="265"/>
      <c r="FIH40" s="262"/>
      <c r="FII40" s="12" t="s">
        <v>4</v>
      </c>
      <c r="FIJ40" s="106">
        <v>7848.6</v>
      </c>
      <c r="FIK40" s="106">
        <v>7848.6</v>
      </c>
      <c r="FIL40" s="107">
        <f t="shared" si="1074"/>
        <v>1</v>
      </c>
      <c r="FIM40" s="140"/>
      <c r="FIN40" s="268"/>
      <c r="FIO40" s="265"/>
      <c r="FIP40" s="262"/>
      <c r="FIQ40" s="12" t="s">
        <v>4</v>
      </c>
      <c r="FIR40" s="106">
        <v>7848.6</v>
      </c>
      <c r="FIS40" s="106">
        <v>7848.6</v>
      </c>
      <c r="FIT40" s="107">
        <f t="shared" si="1076"/>
        <v>1</v>
      </c>
      <c r="FIU40" s="140"/>
      <c r="FIV40" s="268"/>
      <c r="FIW40" s="265"/>
      <c r="FIX40" s="262"/>
      <c r="FIY40" s="12" t="s">
        <v>4</v>
      </c>
      <c r="FIZ40" s="106">
        <v>7848.6</v>
      </c>
      <c r="FJA40" s="106">
        <v>7848.6</v>
      </c>
      <c r="FJB40" s="107">
        <f t="shared" si="1078"/>
        <v>1</v>
      </c>
      <c r="FJC40" s="140"/>
      <c r="FJD40" s="268"/>
      <c r="FJE40" s="265"/>
      <c r="FJF40" s="262"/>
      <c r="FJG40" s="12" t="s">
        <v>4</v>
      </c>
      <c r="FJH40" s="106">
        <v>7848.6</v>
      </c>
      <c r="FJI40" s="106">
        <v>7848.6</v>
      </c>
      <c r="FJJ40" s="107">
        <f t="shared" si="1080"/>
        <v>1</v>
      </c>
      <c r="FJK40" s="140"/>
      <c r="FJL40" s="268"/>
      <c r="FJM40" s="265"/>
      <c r="FJN40" s="262"/>
      <c r="FJO40" s="12" t="s">
        <v>4</v>
      </c>
      <c r="FJP40" s="106">
        <v>7848.6</v>
      </c>
      <c r="FJQ40" s="106">
        <v>7848.6</v>
      </c>
      <c r="FJR40" s="107">
        <f t="shared" si="1082"/>
        <v>1</v>
      </c>
      <c r="FJS40" s="140"/>
      <c r="FJT40" s="268"/>
      <c r="FJU40" s="265"/>
      <c r="FJV40" s="262"/>
      <c r="FJW40" s="12" t="s">
        <v>4</v>
      </c>
      <c r="FJX40" s="106">
        <v>7848.6</v>
      </c>
      <c r="FJY40" s="106">
        <v>7848.6</v>
      </c>
      <c r="FJZ40" s="107">
        <f t="shared" si="1084"/>
        <v>1</v>
      </c>
      <c r="FKA40" s="140"/>
      <c r="FKB40" s="268"/>
      <c r="FKC40" s="265"/>
      <c r="FKD40" s="262"/>
      <c r="FKE40" s="12" t="s">
        <v>4</v>
      </c>
      <c r="FKF40" s="106">
        <v>7848.6</v>
      </c>
      <c r="FKG40" s="106">
        <v>7848.6</v>
      </c>
      <c r="FKH40" s="107">
        <f t="shared" si="1086"/>
        <v>1</v>
      </c>
      <c r="FKI40" s="140"/>
      <c r="FKJ40" s="268"/>
      <c r="FKK40" s="265"/>
      <c r="FKL40" s="262"/>
      <c r="FKM40" s="12" t="s">
        <v>4</v>
      </c>
      <c r="FKN40" s="106">
        <v>7848.6</v>
      </c>
      <c r="FKO40" s="106">
        <v>7848.6</v>
      </c>
      <c r="FKP40" s="107">
        <f t="shared" si="1088"/>
        <v>1</v>
      </c>
      <c r="FKQ40" s="140"/>
      <c r="FKR40" s="268"/>
      <c r="FKS40" s="265"/>
      <c r="FKT40" s="262"/>
      <c r="FKU40" s="12" t="s">
        <v>4</v>
      </c>
      <c r="FKV40" s="106">
        <v>7848.6</v>
      </c>
      <c r="FKW40" s="106">
        <v>7848.6</v>
      </c>
      <c r="FKX40" s="107">
        <f t="shared" si="1090"/>
        <v>1</v>
      </c>
      <c r="FKY40" s="140"/>
      <c r="FKZ40" s="268"/>
      <c r="FLA40" s="265"/>
      <c r="FLB40" s="262"/>
      <c r="FLC40" s="12" t="s">
        <v>4</v>
      </c>
      <c r="FLD40" s="106">
        <v>7848.6</v>
      </c>
      <c r="FLE40" s="106">
        <v>7848.6</v>
      </c>
      <c r="FLF40" s="107">
        <f t="shared" si="1092"/>
        <v>1</v>
      </c>
      <c r="FLG40" s="140"/>
      <c r="FLH40" s="268"/>
      <c r="FLI40" s="265"/>
      <c r="FLJ40" s="262"/>
      <c r="FLK40" s="12" t="s">
        <v>4</v>
      </c>
      <c r="FLL40" s="106">
        <v>7848.6</v>
      </c>
      <c r="FLM40" s="106">
        <v>7848.6</v>
      </c>
      <c r="FLN40" s="107">
        <f t="shared" si="1094"/>
        <v>1</v>
      </c>
      <c r="FLO40" s="140"/>
      <c r="FLP40" s="268"/>
      <c r="FLQ40" s="265"/>
      <c r="FLR40" s="262"/>
      <c r="FLS40" s="12" t="s">
        <v>4</v>
      </c>
      <c r="FLT40" s="106">
        <v>7848.6</v>
      </c>
      <c r="FLU40" s="106">
        <v>7848.6</v>
      </c>
      <c r="FLV40" s="107">
        <f t="shared" si="1096"/>
        <v>1</v>
      </c>
      <c r="FLW40" s="140"/>
      <c r="FLX40" s="268"/>
      <c r="FLY40" s="265"/>
      <c r="FLZ40" s="262"/>
      <c r="FMA40" s="12" t="s">
        <v>4</v>
      </c>
      <c r="FMB40" s="106">
        <v>7848.6</v>
      </c>
      <c r="FMC40" s="106">
        <v>7848.6</v>
      </c>
      <c r="FMD40" s="107">
        <f t="shared" si="1098"/>
        <v>1</v>
      </c>
      <c r="FME40" s="140"/>
      <c r="FMF40" s="268"/>
      <c r="FMG40" s="265"/>
      <c r="FMH40" s="262"/>
      <c r="FMI40" s="12" t="s">
        <v>4</v>
      </c>
      <c r="FMJ40" s="106">
        <v>7848.6</v>
      </c>
      <c r="FMK40" s="106">
        <v>7848.6</v>
      </c>
      <c r="FML40" s="107">
        <f t="shared" si="1100"/>
        <v>1</v>
      </c>
      <c r="FMM40" s="140"/>
      <c r="FMN40" s="268"/>
      <c r="FMO40" s="265"/>
      <c r="FMP40" s="262"/>
      <c r="FMQ40" s="12" t="s">
        <v>4</v>
      </c>
      <c r="FMR40" s="106">
        <v>7848.6</v>
      </c>
      <c r="FMS40" s="106">
        <v>7848.6</v>
      </c>
      <c r="FMT40" s="107">
        <f t="shared" si="1102"/>
        <v>1</v>
      </c>
      <c r="FMU40" s="140"/>
      <c r="FMV40" s="268"/>
      <c r="FMW40" s="265"/>
      <c r="FMX40" s="262"/>
      <c r="FMY40" s="12" t="s">
        <v>4</v>
      </c>
      <c r="FMZ40" s="106">
        <v>7848.6</v>
      </c>
      <c r="FNA40" s="106">
        <v>7848.6</v>
      </c>
      <c r="FNB40" s="107">
        <f t="shared" si="1104"/>
        <v>1</v>
      </c>
      <c r="FNC40" s="140"/>
      <c r="FND40" s="268"/>
      <c r="FNE40" s="265"/>
      <c r="FNF40" s="262"/>
      <c r="FNG40" s="12" t="s">
        <v>4</v>
      </c>
      <c r="FNH40" s="106">
        <v>7848.6</v>
      </c>
      <c r="FNI40" s="106">
        <v>7848.6</v>
      </c>
      <c r="FNJ40" s="107">
        <f t="shared" si="1106"/>
        <v>1</v>
      </c>
      <c r="FNK40" s="140"/>
      <c r="FNL40" s="268"/>
      <c r="FNM40" s="265"/>
      <c r="FNN40" s="262"/>
      <c r="FNO40" s="12" t="s">
        <v>4</v>
      </c>
      <c r="FNP40" s="106">
        <v>7848.6</v>
      </c>
      <c r="FNQ40" s="106">
        <v>7848.6</v>
      </c>
      <c r="FNR40" s="107">
        <f t="shared" si="1108"/>
        <v>1</v>
      </c>
      <c r="FNS40" s="140"/>
      <c r="FNT40" s="268"/>
      <c r="FNU40" s="265"/>
      <c r="FNV40" s="262"/>
      <c r="FNW40" s="12" t="s">
        <v>4</v>
      </c>
      <c r="FNX40" s="106">
        <v>7848.6</v>
      </c>
      <c r="FNY40" s="106">
        <v>7848.6</v>
      </c>
      <c r="FNZ40" s="107">
        <f t="shared" si="1110"/>
        <v>1</v>
      </c>
      <c r="FOA40" s="140"/>
      <c r="FOB40" s="268"/>
      <c r="FOC40" s="265"/>
      <c r="FOD40" s="262"/>
      <c r="FOE40" s="12" t="s">
        <v>4</v>
      </c>
      <c r="FOF40" s="106">
        <v>7848.6</v>
      </c>
      <c r="FOG40" s="106">
        <v>7848.6</v>
      </c>
      <c r="FOH40" s="107">
        <f t="shared" si="1112"/>
        <v>1</v>
      </c>
      <c r="FOI40" s="140"/>
      <c r="FOJ40" s="268"/>
      <c r="FOK40" s="265"/>
      <c r="FOL40" s="262"/>
      <c r="FOM40" s="12" t="s">
        <v>4</v>
      </c>
      <c r="FON40" s="106">
        <v>7848.6</v>
      </c>
      <c r="FOO40" s="106">
        <v>7848.6</v>
      </c>
      <c r="FOP40" s="107">
        <f t="shared" si="1114"/>
        <v>1</v>
      </c>
      <c r="FOQ40" s="140"/>
      <c r="FOR40" s="268"/>
      <c r="FOS40" s="265"/>
      <c r="FOT40" s="262"/>
      <c r="FOU40" s="12" t="s">
        <v>4</v>
      </c>
      <c r="FOV40" s="106">
        <v>7848.6</v>
      </c>
      <c r="FOW40" s="106">
        <v>7848.6</v>
      </c>
      <c r="FOX40" s="107">
        <f t="shared" si="1116"/>
        <v>1</v>
      </c>
      <c r="FOY40" s="140"/>
      <c r="FOZ40" s="268"/>
      <c r="FPA40" s="265"/>
      <c r="FPB40" s="262"/>
      <c r="FPC40" s="12" t="s">
        <v>4</v>
      </c>
      <c r="FPD40" s="106">
        <v>7848.6</v>
      </c>
      <c r="FPE40" s="106">
        <v>7848.6</v>
      </c>
      <c r="FPF40" s="107">
        <f t="shared" si="1118"/>
        <v>1</v>
      </c>
      <c r="FPG40" s="140"/>
      <c r="FPH40" s="268"/>
      <c r="FPI40" s="265"/>
      <c r="FPJ40" s="262"/>
      <c r="FPK40" s="12" t="s">
        <v>4</v>
      </c>
      <c r="FPL40" s="106">
        <v>7848.6</v>
      </c>
      <c r="FPM40" s="106">
        <v>7848.6</v>
      </c>
      <c r="FPN40" s="107">
        <f t="shared" si="1120"/>
        <v>1</v>
      </c>
      <c r="FPO40" s="140"/>
      <c r="FPP40" s="268"/>
      <c r="FPQ40" s="265"/>
      <c r="FPR40" s="262"/>
      <c r="FPS40" s="12" t="s">
        <v>4</v>
      </c>
      <c r="FPT40" s="106">
        <v>7848.6</v>
      </c>
      <c r="FPU40" s="106">
        <v>7848.6</v>
      </c>
      <c r="FPV40" s="107">
        <f t="shared" si="1122"/>
        <v>1</v>
      </c>
      <c r="FPW40" s="140"/>
      <c r="FPX40" s="268"/>
      <c r="FPY40" s="265"/>
      <c r="FPZ40" s="262"/>
      <c r="FQA40" s="12" t="s">
        <v>4</v>
      </c>
      <c r="FQB40" s="106">
        <v>7848.6</v>
      </c>
      <c r="FQC40" s="106">
        <v>7848.6</v>
      </c>
      <c r="FQD40" s="107">
        <f t="shared" si="1124"/>
        <v>1</v>
      </c>
      <c r="FQE40" s="140"/>
      <c r="FQF40" s="268"/>
      <c r="FQG40" s="265"/>
      <c r="FQH40" s="262"/>
      <c r="FQI40" s="12" t="s">
        <v>4</v>
      </c>
      <c r="FQJ40" s="106">
        <v>7848.6</v>
      </c>
      <c r="FQK40" s="106">
        <v>7848.6</v>
      </c>
      <c r="FQL40" s="107">
        <f t="shared" si="1126"/>
        <v>1</v>
      </c>
      <c r="FQM40" s="140"/>
      <c r="FQN40" s="268"/>
      <c r="FQO40" s="265"/>
      <c r="FQP40" s="262"/>
      <c r="FQQ40" s="12" t="s">
        <v>4</v>
      </c>
      <c r="FQR40" s="106">
        <v>7848.6</v>
      </c>
      <c r="FQS40" s="106">
        <v>7848.6</v>
      </c>
      <c r="FQT40" s="107">
        <f t="shared" si="1128"/>
        <v>1</v>
      </c>
      <c r="FQU40" s="140"/>
      <c r="FQV40" s="268"/>
      <c r="FQW40" s="265"/>
      <c r="FQX40" s="262"/>
      <c r="FQY40" s="12" t="s">
        <v>4</v>
      </c>
      <c r="FQZ40" s="106">
        <v>7848.6</v>
      </c>
      <c r="FRA40" s="106">
        <v>7848.6</v>
      </c>
      <c r="FRB40" s="107">
        <f t="shared" si="1130"/>
        <v>1</v>
      </c>
      <c r="FRC40" s="140"/>
      <c r="FRD40" s="268"/>
      <c r="FRE40" s="265"/>
      <c r="FRF40" s="262"/>
      <c r="FRG40" s="12" t="s">
        <v>4</v>
      </c>
      <c r="FRH40" s="106">
        <v>7848.6</v>
      </c>
      <c r="FRI40" s="106">
        <v>7848.6</v>
      </c>
      <c r="FRJ40" s="107">
        <f t="shared" si="1132"/>
        <v>1</v>
      </c>
      <c r="FRK40" s="140"/>
      <c r="FRL40" s="268"/>
      <c r="FRM40" s="265"/>
      <c r="FRN40" s="262"/>
      <c r="FRO40" s="12" t="s">
        <v>4</v>
      </c>
      <c r="FRP40" s="106">
        <v>7848.6</v>
      </c>
      <c r="FRQ40" s="106">
        <v>7848.6</v>
      </c>
      <c r="FRR40" s="107">
        <f t="shared" si="1134"/>
        <v>1</v>
      </c>
      <c r="FRS40" s="140"/>
      <c r="FRT40" s="268"/>
      <c r="FRU40" s="265"/>
      <c r="FRV40" s="262"/>
      <c r="FRW40" s="12" t="s">
        <v>4</v>
      </c>
      <c r="FRX40" s="106">
        <v>7848.6</v>
      </c>
      <c r="FRY40" s="106">
        <v>7848.6</v>
      </c>
      <c r="FRZ40" s="107">
        <f t="shared" si="1136"/>
        <v>1</v>
      </c>
      <c r="FSA40" s="140"/>
      <c r="FSB40" s="268"/>
      <c r="FSC40" s="265"/>
      <c r="FSD40" s="262"/>
      <c r="FSE40" s="12" t="s">
        <v>4</v>
      </c>
      <c r="FSF40" s="106">
        <v>7848.6</v>
      </c>
      <c r="FSG40" s="106">
        <v>7848.6</v>
      </c>
      <c r="FSH40" s="107">
        <f t="shared" si="1138"/>
        <v>1</v>
      </c>
      <c r="FSI40" s="140"/>
      <c r="FSJ40" s="268"/>
      <c r="FSK40" s="265"/>
      <c r="FSL40" s="262"/>
      <c r="FSM40" s="12" t="s">
        <v>4</v>
      </c>
      <c r="FSN40" s="106">
        <v>7848.6</v>
      </c>
      <c r="FSO40" s="106">
        <v>7848.6</v>
      </c>
      <c r="FSP40" s="107">
        <f t="shared" si="1140"/>
        <v>1</v>
      </c>
      <c r="FSQ40" s="140"/>
      <c r="FSR40" s="268"/>
      <c r="FSS40" s="265"/>
      <c r="FST40" s="262"/>
      <c r="FSU40" s="12" t="s">
        <v>4</v>
      </c>
      <c r="FSV40" s="106">
        <v>7848.6</v>
      </c>
      <c r="FSW40" s="106">
        <v>7848.6</v>
      </c>
      <c r="FSX40" s="107">
        <f t="shared" si="1142"/>
        <v>1</v>
      </c>
      <c r="FSY40" s="140"/>
      <c r="FSZ40" s="268"/>
      <c r="FTA40" s="265"/>
      <c r="FTB40" s="262"/>
      <c r="FTC40" s="12" t="s">
        <v>4</v>
      </c>
      <c r="FTD40" s="106">
        <v>7848.6</v>
      </c>
      <c r="FTE40" s="106">
        <v>7848.6</v>
      </c>
      <c r="FTF40" s="107">
        <f t="shared" si="1144"/>
        <v>1</v>
      </c>
      <c r="FTG40" s="140"/>
      <c r="FTH40" s="268"/>
      <c r="FTI40" s="265"/>
      <c r="FTJ40" s="262"/>
      <c r="FTK40" s="12" t="s">
        <v>4</v>
      </c>
      <c r="FTL40" s="106">
        <v>7848.6</v>
      </c>
      <c r="FTM40" s="106">
        <v>7848.6</v>
      </c>
      <c r="FTN40" s="107">
        <f t="shared" si="1146"/>
        <v>1</v>
      </c>
      <c r="FTO40" s="140"/>
      <c r="FTP40" s="268"/>
      <c r="FTQ40" s="265"/>
      <c r="FTR40" s="262"/>
      <c r="FTS40" s="12" t="s">
        <v>4</v>
      </c>
      <c r="FTT40" s="106">
        <v>7848.6</v>
      </c>
      <c r="FTU40" s="106">
        <v>7848.6</v>
      </c>
      <c r="FTV40" s="107">
        <f t="shared" si="1148"/>
        <v>1</v>
      </c>
      <c r="FTW40" s="140"/>
      <c r="FTX40" s="268"/>
      <c r="FTY40" s="265"/>
      <c r="FTZ40" s="262"/>
      <c r="FUA40" s="12" t="s">
        <v>4</v>
      </c>
      <c r="FUB40" s="106">
        <v>7848.6</v>
      </c>
      <c r="FUC40" s="106">
        <v>7848.6</v>
      </c>
      <c r="FUD40" s="107">
        <f t="shared" si="1150"/>
        <v>1</v>
      </c>
      <c r="FUE40" s="140"/>
      <c r="FUF40" s="268"/>
      <c r="FUG40" s="265"/>
      <c r="FUH40" s="262"/>
      <c r="FUI40" s="12" t="s">
        <v>4</v>
      </c>
      <c r="FUJ40" s="106">
        <v>7848.6</v>
      </c>
      <c r="FUK40" s="106">
        <v>7848.6</v>
      </c>
      <c r="FUL40" s="107">
        <f t="shared" si="1152"/>
        <v>1</v>
      </c>
      <c r="FUM40" s="140"/>
      <c r="FUN40" s="268"/>
      <c r="FUO40" s="265"/>
      <c r="FUP40" s="262"/>
      <c r="FUQ40" s="12" t="s">
        <v>4</v>
      </c>
      <c r="FUR40" s="106">
        <v>7848.6</v>
      </c>
      <c r="FUS40" s="106">
        <v>7848.6</v>
      </c>
      <c r="FUT40" s="107">
        <f t="shared" si="1154"/>
        <v>1</v>
      </c>
      <c r="FUU40" s="140"/>
      <c r="FUV40" s="268"/>
      <c r="FUW40" s="265"/>
      <c r="FUX40" s="262"/>
      <c r="FUY40" s="12" t="s">
        <v>4</v>
      </c>
      <c r="FUZ40" s="106">
        <v>7848.6</v>
      </c>
      <c r="FVA40" s="106">
        <v>7848.6</v>
      </c>
      <c r="FVB40" s="107">
        <f t="shared" si="1156"/>
        <v>1</v>
      </c>
      <c r="FVC40" s="140"/>
      <c r="FVD40" s="268"/>
      <c r="FVE40" s="265"/>
      <c r="FVF40" s="262"/>
      <c r="FVG40" s="12" t="s">
        <v>4</v>
      </c>
      <c r="FVH40" s="106">
        <v>7848.6</v>
      </c>
      <c r="FVI40" s="106">
        <v>7848.6</v>
      </c>
      <c r="FVJ40" s="107">
        <f t="shared" si="1158"/>
        <v>1</v>
      </c>
      <c r="FVK40" s="140"/>
      <c r="FVL40" s="268"/>
      <c r="FVM40" s="265"/>
      <c r="FVN40" s="262"/>
      <c r="FVO40" s="12" t="s">
        <v>4</v>
      </c>
      <c r="FVP40" s="106">
        <v>7848.6</v>
      </c>
      <c r="FVQ40" s="106">
        <v>7848.6</v>
      </c>
      <c r="FVR40" s="107">
        <f t="shared" si="1160"/>
        <v>1</v>
      </c>
      <c r="FVS40" s="140"/>
      <c r="FVT40" s="268"/>
      <c r="FVU40" s="265"/>
      <c r="FVV40" s="262"/>
      <c r="FVW40" s="12" t="s">
        <v>4</v>
      </c>
      <c r="FVX40" s="106">
        <v>7848.6</v>
      </c>
      <c r="FVY40" s="106">
        <v>7848.6</v>
      </c>
      <c r="FVZ40" s="107">
        <f t="shared" si="1162"/>
        <v>1</v>
      </c>
      <c r="FWA40" s="140"/>
      <c r="FWB40" s="268"/>
      <c r="FWC40" s="265"/>
      <c r="FWD40" s="262"/>
      <c r="FWE40" s="12" t="s">
        <v>4</v>
      </c>
      <c r="FWF40" s="106">
        <v>7848.6</v>
      </c>
      <c r="FWG40" s="106">
        <v>7848.6</v>
      </c>
      <c r="FWH40" s="107">
        <f t="shared" si="1164"/>
        <v>1</v>
      </c>
      <c r="FWI40" s="140"/>
      <c r="FWJ40" s="268"/>
      <c r="FWK40" s="265"/>
      <c r="FWL40" s="262"/>
      <c r="FWM40" s="12" t="s">
        <v>4</v>
      </c>
      <c r="FWN40" s="106">
        <v>7848.6</v>
      </c>
      <c r="FWO40" s="106">
        <v>7848.6</v>
      </c>
      <c r="FWP40" s="107">
        <f t="shared" si="1166"/>
        <v>1</v>
      </c>
      <c r="FWQ40" s="140"/>
      <c r="FWR40" s="268"/>
      <c r="FWS40" s="265"/>
      <c r="FWT40" s="262"/>
      <c r="FWU40" s="12" t="s">
        <v>4</v>
      </c>
      <c r="FWV40" s="106">
        <v>7848.6</v>
      </c>
      <c r="FWW40" s="106">
        <v>7848.6</v>
      </c>
      <c r="FWX40" s="107">
        <f t="shared" si="1168"/>
        <v>1</v>
      </c>
      <c r="FWY40" s="140"/>
      <c r="FWZ40" s="268"/>
      <c r="FXA40" s="265"/>
      <c r="FXB40" s="262"/>
      <c r="FXC40" s="12" t="s">
        <v>4</v>
      </c>
      <c r="FXD40" s="106">
        <v>7848.6</v>
      </c>
      <c r="FXE40" s="106">
        <v>7848.6</v>
      </c>
      <c r="FXF40" s="107">
        <f t="shared" si="1170"/>
        <v>1</v>
      </c>
      <c r="FXG40" s="140"/>
      <c r="FXH40" s="268"/>
      <c r="FXI40" s="265"/>
      <c r="FXJ40" s="262"/>
      <c r="FXK40" s="12" t="s">
        <v>4</v>
      </c>
      <c r="FXL40" s="106">
        <v>7848.6</v>
      </c>
      <c r="FXM40" s="106">
        <v>7848.6</v>
      </c>
      <c r="FXN40" s="107">
        <f t="shared" si="1172"/>
        <v>1</v>
      </c>
      <c r="FXO40" s="140"/>
      <c r="FXP40" s="268"/>
      <c r="FXQ40" s="265"/>
      <c r="FXR40" s="262"/>
      <c r="FXS40" s="12" t="s">
        <v>4</v>
      </c>
      <c r="FXT40" s="106">
        <v>7848.6</v>
      </c>
      <c r="FXU40" s="106">
        <v>7848.6</v>
      </c>
      <c r="FXV40" s="107">
        <f t="shared" si="1174"/>
        <v>1</v>
      </c>
      <c r="FXW40" s="140"/>
      <c r="FXX40" s="268"/>
      <c r="FXY40" s="265"/>
      <c r="FXZ40" s="262"/>
      <c r="FYA40" s="12" t="s">
        <v>4</v>
      </c>
      <c r="FYB40" s="106">
        <v>7848.6</v>
      </c>
      <c r="FYC40" s="106">
        <v>7848.6</v>
      </c>
      <c r="FYD40" s="107">
        <f t="shared" si="1176"/>
        <v>1</v>
      </c>
      <c r="FYE40" s="140"/>
      <c r="FYF40" s="268"/>
      <c r="FYG40" s="265"/>
      <c r="FYH40" s="262"/>
      <c r="FYI40" s="12" t="s">
        <v>4</v>
      </c>
      <c r="FYJ40" s="106">
        <v>7848.6</v>
      </c>
      <c r="FYK40" s="106">
        <v>7848.6</v>
      </c>
      <c r="FYL40" s="107">
        <f t="shared" si="1178"/>
        <v>1</v>
      </c>
      <c r="FYM40" s="140"/>
      <c r="FYN40" s="268"/>
      <c r="FYO40" s="265"/>
      <c r="FYP40" s="262"/>
      <c r="FYQ40" s="12" t="s">
        <v>4</v>
      </c>
      <c r="FYR40" s="106">
        <v>7848.6</v>
      </c>
      <c r="FYS40" s="106">
        <v>7848.6</v>
      </c>
      <c r="FYT40" s="107">
        <f t="shared" si="1180"/>
        <v>1</v>
      </c>
      <c r="FYU40" s="140"/>
      <c r="FYV40" s="268"/>
      <c r="FYW40" s="265"/>
      <c r="FYX40" s="262"/>
      <c r="FYY40" s="12" t="s">
        <v>4</v>
      </c>
      <c r="FYZ40" s="106">
        <v>7848.6</v>
      </c>
      <c r="FZA40" s="106">
        <v>7848.6</v>
      </c>
      <c r="FZB40" s="107">
        <f t="shared" si="1182"/>
        <v>1</v>
      </c>
      <c r="FZC40" s="140"/>
      <c r="FZD40" s="268"/>
      <c r="FZE40" s="265"/>
      <c r="FZF40" s="262"/>
      <c r="FZG40" s="12" t="s">
        <v>4</v>
      </c>
      <c r="FZH40" s="106">
        <v>7848.6</v>
      </c>
      <c r="FZI40" s="106">
        <v>7848.6</v>
      </c>
      <c r="FZJ40" s="107">
        <f t="shared" si="1184"/>
        <v>1</v>
      </c>
      <c r="FZK40" s="140"/>
      <c r="FZL40" s="268"/>
      <c r="FZM40" s="265"/>
      <c r="FZN40" s="262"/>
      <c r="FZO40" s="12" t="s">
        <v>4</v>
      </c>
      <c r="FZP40" s="106">
        <v>7848.6</v>
      </c>
      <c r="FZQ40" s="106">
        <v>7848.6</v>
      </c>
      <c r="FZR40" s="107">
        <f t="shared" si="1186"/>
        <v>1</v>
      </c>
      <c r="FZS40" s="140"/>
      <c r="FZT40" s="268"/>
      <c r="FZU40" s="265"/>
      <c r="FZV40" s="262"/>
      <c r="FZW40" s="12" t="s">
        <v>4</v>
      </c>
      <c r="FZX40" s="106">
        <v>7848.6</v>
      </c>
      <c r="FZY40" s="106">
        <v>7848.6</v>
      </c>
      <c r="FZZ40" s="107">
        <f t="shared" si="1188"/>
        <v>1</v>
      </c>
      <c r="GAA40" s="140"/>
      <c r="GAB40" s="268"/>
      <c r="GAC40" s="265"/>
      <c r="GAD40" s="262"/>
      <c r="GAE40" s="12" t="s">
        <v>4</v>
      </c>
      <c r="GAF40" s="106">
        <v>7848.6</v>
      </c>
      <c r="GAG40" s="106">
        <v>7848.6</v>
      </c>
      <c r="GAH40" s="107">
        <f t="shared" si="1190"/>
        <v>1</v>
      </c>
      <c r="GAI40" s="140"/>
      <c r="GAJ40" s="268"/>
      <c r="GAK40" s="265"/>
      <c r="GAL40" s="262"/>
      <c r="GAM40" s="12" t="s">
        <v>4</v>
      </c>
      <c r="GAN40" s="106">
        <v>7848.6</v>
      </c>
      <c r="GAO40" s="106">
        <v>7848.6</v>
      </c>
      <c r="GAP40" s="107">
        <f t="shared" si="1192"/>
        <v>1</v>
      </c>
      <c r="GAQ40" s="140"/>
      <c r="GAR40" s="268"/>
      <c r="GAS40" s="265"/>
      <c r="GAT40" s="262"/>
      <c r="GAU40" s="12" t="s">
        <v>4</v>
      </c>
      <c r="GAV40" s="106">
        <v>7848.6</v>
      </c>
      <c r="GAW40" s="106">
        <v>7848.6</v>
      </c>
      <c r="GAX40" s="107">
        <f t="shared" si="1194"/>
        <v>1</v>
      </c>
      <c r="GAY40" s="140"/>
      <c r="GAZ40" s="268"/>
      <c r="GBA40" s="265"/>
      <c r="GBB40" s="262"/>
      <c r="GBC40" s="12" t="s">
        <v>4</v>
      </c>
      <c r="GBD40" s="106">
        <v>7848.6</v>
      </c>
      <c r="GBE40" s="106">
        <v>7848.6</v>
      </c>
      <c r="GBF40" s="107">
        <f t="shared" si="1196"/>
        <v>1</v>
      </c>
      <c r="GBG40" s="140"/>
      <c r="GBH40" s="268"/>
      <c r="GBI40" s="265"/>
      <c r="GBJ40" s="262"/>
      <c r="GBK40" s="12" t="s">
        <v>4</v>
      </c>
      <c r="GBL40" s="106">
        <v>7848.6</v>
      </c>
      <c r="GBM40" s="106">
        <v>7848.6</v>
      </c>
      <c r="GBN40" s="107">
        <f t="shared" si="1198"/>
        <v>1</v>
      </c>
      <c r="GBO40" s="140"/>
      <c r="GBP40" s="268"/>
      <c r="GBQ40" s="265"/>
      <c r="GBR40" s="262"/>
      <c r="GBS40" s="12" t="s">
        <v>4</v>
      </c>
      <c r="GBT40" s="106">
        <v>7848.6</v>
      </c>
      <c r="GBU40" s="106">
        <v>7848.6</v>
      </c>
      <c r="GBV40" s="107">
        <f t="shared" si="1200"/>
        <v>1</v>
      </c>
      <c r="GBW40" s="140"/>
      <c r="GBX40" s="268"/>
      <c r="GBY40" s="265"/>
      <c r="GBZ40" s="262"/>
      <c r="GCA40" s="12" t="s">
        <v>4</v>
      </c>
      <c r="GCB40" s="106">
        <v>7848.6</v>
      </c>
      <c r="GCC40" s="106">
        <v>7848.6</v>
      </c>
      <c r="GCD40" s="107">
        <f t="shared" si="1202"/>
        <v>1</v>
      </c>
      <c r="GCE40" s="140"/>
      <c r="GCF40" s="268"/>
      <c r="GCG40" s="265"/>
      <c r="GCH40" s="262"/>
      <c r="GCI40" s="12" t="s">
        <v>4</v>
      </c>
      <c r="GCJ40" s="106">
        <v>7848.6</v>
      </c>
      <c r="GCK40" s="106">
        <v>7848.6</v>
      </c>
      <c r="GCL40" s="107">
        <f t="shared" si="1204"/>
        <v>1</v>
      </c>
      <c r="GCM40" s="140"/>
      <c r="GCN40" s="268"/>
      <c r="GCO40" s="265"/>
      <c r="GCP40" s="262"/>
      <c r="GCQ40" s="12" t="s">
        <v>4</v>
      </c>
      <c r="GCR40" s="106">
        <v>7848.6</v>
      </c>
      <c r="GCS40" s="106">
        <v>7848.6</v>
      </c>
      <c r="GCT40" s="107">
        <f t="shared" si="1206"/>
        <v>1</v>
      </c>
      <c r="GCU40" s="140"/>
      <c r="GCV40" s="268"/>
      <c r="GCW40" s="265"/>
      <c r="GCX40" s="262"/>
      <c r="GCY40" s="12" t="s">
        <v>4</v>
      </c>
      <c r="GCZ40" s="106">
        <v>7848.6</v>
      </c>
      <c r="GDA40" s="106">
        <v>7848.6</v>
      </c>
      <c r="GDB40" s="107">
        <f t="shared" si="1208"/>
        <v>1</v>
      </c>
      <c r="GDC40" s="140"/>
      <c r="GDD40" s="268"/>
      <c r="GDE40" s="265"/>
      <c r="GDF40" s="262"/>
      <c r="GDG40" s="12" t="s">
        <v>4</v>
      </c>
      <c r="GDH40" s="106">
        <v>7848.6</v>
      </c>
      <c r="GDI40" s="106">
        <v>7848.6</v>
      </c>
      <c r="GDJ40" s="107">
        <f t="shared" si="1210"/>
        <v>1</v>
      </c>
      <c r="GDK40" s="140"/>
      <c r="GDL40" s="268"/>
      <c r="GDM40" s="265"/>
      <c r="GDN40" s="262"/>
      <c r="GDO40" s="12" t="s">
        <v>4</v>
      </c>
      <c r="GDP40" s="106">
        <v>7848.6</v>
      </c>
      <c r="GDQ40" s="106">
        <v>7848.6</v>
      </c>
      <c r="GDR40" s="107">
        <f t="shared" si="1212"/>
        <v>1</v>
      </c>
      <c r="GDS40" s="140"/>
      <c r="GDT40" s="268"/>
      <c r="GDU40" s="265"/>
      <c r="GDV40" s="262"/>
      <c r="GDW40" s="12" t="s">
        <v>4</v>
      </c>
      <c r="GDX40" s="106">
        <v>7848.6</v>
      </c>
      <c r="GDY40" s="106">
        <v>7848.6</v>
      </c>
      <c r="GDZ40" s="107">
        <f t="shared" si="1214"/>
        <v>1</v>
      </c>
      <c r="GEA40" s="140"/>
      <c r="GEB40" s="268"/>
      <c r="GEC40" s="265"/>
      <c r="GED40" s="262"/>
      <c r="GEE40" s="12" t="s">
        <v>4</v>
      </c>
      <c r="GEF40" s="106">
        <v>7848.6</v>
      </c>
      <c r="GEG40" s="106">
        <v>7848.6</v>
      </c>
      <c r="GEH40" s="107">
        <f t="shared" si="1216"/>
        <v>1</v>
      </c>
      <c r="GEI40" s="140"/>
      <c r="GEJ40" s="268"/>
      <c r="GEK40" s="265"/>
      <c r="GEL40" s="262"/>
      <c r="GEM40" s="12" t="s">
        <v>4</v>
      </c>
      <c r="GEN40" s="106">
        <v>7848.6</v>
      </c>
      <c r="GEO40" s="106">
        <v>7848.6</v>
      </c>
      <c r="GEP40" s="107">
        <f t="shared" si="1218"/>
        <v>1</v>
      </c>
      <c r="GEQ40" s="140"/>
      <c r="GER40" s="268"/>
      <c r="GES40" s="265"/>
      <c r="GET40" s="262"/>
      <c r="GEU40" s="12" t="s">
        <v>4</v>
      </c>
      <c r="GEV40" s="106">
        <v>7848.6</v>
      </c>
      <c r="GEW40" s="106">
        <v>7848.6</v>
      </c>
      <c r="GEX40" s="107">
        <f t="shared" si="1220"/>
        <v>1</v>
      </c>
      <c r="GEY40" s="140"/>
      <c r="GEZ40" s="268"/>
      <c r="GFA40" s="265"/>
      <c r="GFB40" s="262"/>
      <c r="GFC40" s="12" t="s">
        <v>4</v>
      </c>
      <c r="GFD40" s="106">
        <v>7848.6</v>
      </c>
      <c r="GFE40" s="106">
        <v>7848.6</v>
      </c>
      <c r="GFF40" s="107">
        <f t="shared" si="1222"/>
        <v>1</v>
      </c>
      <c r="GFG40" s="140"/>
      <c r="GFH40" s="268"/>
      <c r="GFI40" s="265"/>
      <c r="GFJ40" s="262"/>
      <c r="GFK40" s="12" t="s">
        <v>4</v>
      </c>
      <c r="GFL40" s="106">
        <v>7848.6</v>
      </c>
      <c r="GFM40" s="106">
        <v>7848.6</v>
      </c>
      <c r="GFN40" s="107">
        <f t="shared" si="1224"/>
        <v>1</v>
      </c>
      <c r="GFO40" s="140"/>
      <c r="GFP40" s="268"/>
      <c r="GFQ40" s="265"/>
      <c r="GFR40" s="262"/>
      <c r="GFS40" s="12" t="s">
        <v>4</v>
      </c>
      <c r="GFT40" s="106">
        <v>7848.6</v>
      </c>
      <c r="GFU40" s="106">
        <v>7848.6</v>
      </c>
      <c r="GFV40" s="107">
        <f t="shared" si="1226"/>
        <v>1</v>
      </c>
      <c r="GFW40" s="140"/>
      <c r="GFX40" s="268"/>
      <c r="GFY40" s="265"/>
      <c r="GFZ40" s="262"/>
      <c r="GGA40" s="12" t="s">
        <v>4</v>
      </c>
      <c r="GGB40" s="106">
        <v>7848.6</v>
      </c>
      <c r="GGC40" s="106">
        <v>7848.6</v>
      </c>
      <c r="GGD40" s="107">
        <f t="shared" si="1228"/>
        <v>1</v>
      </c>
      <c r="GGE40" s="140"/>
      <c r="GGF40" s="268"/>
      <c r="GGG40" s="265"/>
      <c r="GGH40" s="262"/>
      <c r="GGI40" s="12" t="s">
        <v>4</v>
      </c>
      <c r="GGJ40" s="106">
        <v>7848.6</v>
      </c>
      <c r="GGK40" s="106">
        <v>7848.6</v>
      </c>
      <c r="GGL40" s="107">
        <f t="shared" si="1230"/>
        <v>1</v>
      </c>
      <c r="GGM40" s="140"/>
      <c r="GGN40" s="268"/>
      <c r="GGO40" s="265"/>
      <c r="GGP40" s="262"/>
      <c r="GGQ40" s="12" t="s">
        <v>4</v>
      </c>
      <c r="GGR40" s="106">
        <v>7848.6</v>
      </c>
      <c r="GGS40" s="106">
        <v>7848.6</v>
      </c>
      <c r="GGT40" s="107">
        <f t="shared" si="1232"/>
        <v>1</v>
      </c>
      <c r="GGU40" s="140"/>
      <c r="GGV40" s="268"/>
      <c r="GGW40" s="265"/>
      <c r="GGX40" s="262"/>
      <c r="GGY40" s="12" t="s">
        <v>4</v>
      </c>
      <c r="GGZ40" s="106">
        <v>7848.6</v>
      </c>
      <c r="GHA40" s="106">
        <v>7848.6</v>
      </c>
      <c r="GHB40" s="107">
        <f t="shared" si="1234"/>
        <v>1</v>
      </c>
      <c r="GHC40" s="140"/>
      <c r="GHD40" s="268"/>
      <c r="GHE40" s="265"/>
      <c r="GHF40" s="262"/>
      <c r="GHG40" s="12" t="s">
        <v>4</v>
      </c>
      <c r="GHH40" s="106">
        <v>7848.6</v>
      </c>
      <c r="GHI40" s="106">
        <v>7848.6</v>
      </c>
      <c r="GHJ40" s="107">
        <f t="shared" si="1236"/>
        <v>1</v>
      </c>
      <c r="GHK40" s="140"/>
      <c r="GHL40" s="268"/>
      <c r="GHM40" s="265"/>
      <c r="GHN40" s="262"/>
      <c r="GHO40" s="12" t="s">
        <v>4</v>
      </c>
      <c r="GHP40" s="106">
        <v>7848.6</v>
      </c>
      <c r="GHQ40" s="106">
        <v>7848.6</v>
      </c>
      <c r="GHR40" s="107">
        <f t="shared" si="1238"/>
        <v>1</v>
      </c>
      <c r="GHS40" s="140"/>
      <c r="GHT40" s="268"/>
      <c r="GHU40" s="265"/>
      <c r="GHV40" s="262"/>
      <c r="GHW40" s="12" t="s">
        <v>4</v>
      </c>
      <c r="GHX40" s="106">
        <v>7848.6</v>
      </c>
      <c r="GHY40" s="106">
        <v>7848.6</v>
      </c>
      <c r="GHZ40" s="107">
        <f t="shared" si="1240"/>
        <v>1</v>
      </c>
      <c r="GIA40" s="140"/>
      <c r="GIB40" s="268"/>
      <c r="GIC40" s="265"/>
      <c r="GID40" s="262"/>
      <c r="GIE40" s="12" t="s">
        <v>4</v>
      </c>
      <c r="GIF40" s="106">
        <v>7848.6</v>
      </c>
      <c r="GIG40" s="106">
        <v>7848.6</v>
      </c>
      <c r="GIH40" s="107">
        <f t="shared" si="1242"/>
        <v>1</v>
      </c>
      <c r="GII40" s="140"/>
      <c r="GIJ40" s="268"/>
      <c r="GIK40" s="265"/>
      <c r="GIL40" s="262"/>
      <c r="GIM40" s="12" t="s">
        <v>4</v>
      </c>
      <c r="GIN40" s="106">
        <v>7848.6</v>
      </c>
      <c r="GIO40" s="106">
        <v>7848.6</v>
      </c>
      <c r="GIP40" s="107">
        <f t="shared" si="1244"/>
        <v>1</v>
      </c>
      <c r="GIQ40" s="140"/>
      <c r="GIR40" s="268"/>
      <c r="GIS40" s="265"/>
      <c r="GIT40" s="262"/>
      <c r="GIU40" s="12" t="s">
        <v>4</v>
      </c>
      <c r="GIV40" s="106">
        <v>7848.6</v>
      </c>
      <c r="GIW40" s="106">
        <v>7848.6</v>
      </c>
      <c r="GIX40" s="107">
        <f t="shared" si="1246"/>
        <v>1</v>
      </c>
      <c r="GIY40" s="140"/>
      <c r="GIZ40" s="268"/>
      <c r="GJA40" s="265"/>
      <c r="GJB40" s="262"/>
      <c r="GJC40" s="12" t="s">
        <v>4</v>
      </c>
      <c r="GJD40" s="106">
        <v>7848.6</v>
      </c>
      <c r="GJE40" s="106">
        <v>7848.6</v>
      </c>
      <c r="GJF40" s="107">
        <f t="shared" si="1248"/>
        <v>1</v>
      </c>
      <c r="GJG40" s="140"/>
      <c r="GJH40" s="268"/>
      <c r="GJI40" s="265"/>
      <c r="GJJ40" s="262"/>
      <c r="GJK40" s="12" t="s">
        <v>4</v>
      </c>
      <c r="GJL40" s="106">
        <v>7848.6</v>
      </c>
      <c r="GJM40" s="106">
        <v>7848.6</v>
      </c>
      <c r="GJN40" s="107">
        <f t="shared" si="1250"/>
        <v>1</v>
      </c>
      <c r="GJO40" s="140"/>
      <c r="GJP40" s="268"/>
      <c r="GJQ40" s="265"/>
      <c r="GJR40" s="262"/>
      <c r="GJS40" s="12" t="s">
        <v>4</v>
      </c>
      <c r="GJT40" s="106">
        <v>7848.6</v>
      </c>
      <c r="GJU40" s="106">
        <v>7848.6</v>
      </c>
      <c r="GJV40" s="107">
        <f t="shared" si="1252"/>
        <v>1</v>
      </c>
      <c r="GJW40" s="140"/>
      <c r="GJX40" s="268"/>
      <c r="GJY40" s="265"/>
      <c r="GJZ40" s="262"/>
      <c r="GKA40" s="12" t="s">
        <v>4</v>
      </c>
      <c r="GKB40" s="106">
        <v>7848.6</v>
      </c>
      <c r="GKC40" s="106">
        <v>7848.6</v>
      </c>
      <c r="GKD40" s="107">
        <f t="shared" si="1254"/>
        <v>1</v>
      </c>
      <c r="GKE40" s="140"/>
      <c r="GKF40" s="268"/>
      <c r="GKG40" s="265"/>
      <c r="GKH40" s="262"/>
      <c r="GKI40" s="12" t="s">
        <v>4</v>
      </c>
      <c r="GKJ40" s="106">
        <v>7848.6</v>
      </c>
      <c r="GKK40" s="106">
        <v>7848.6</v>
      </c>
      <c r="GKL40" s="107">
        <f t="shared" si="1256"/>
        <v>1</v>
      </c>
      <c r="GKM40" s="140"/>
      <c r="GKN40" s="268"/>
      <c r="GKO40" s="265"/>
      <c r="GKP40" s="262"/>
      <c r="GKQ40" s="12" t="s">
        <v>4</v>
      </c>
      <c r="GKR40" s="106">
        <v>7848.6</v>
      </c>
      <c r="GKS40" s="106">
        <v>7848.6</v>
      </c>
      <c r="GKT40" s="107">
        <f t="shared" si="1258"/>
        <v>1</v>
      </c>
      <c r="GKU40" s="140"/>
      <c r="GKV40" s="268"/>
      <c r="GKW40" s="265"/>
      <c r="GKX40" s="262"/>
      <c r="GKY40" s="12" t="s">
        <v>4</v>
      </c>
      <c r="GKZ40" s="106">
        <v>7848.6</v>
      </c>
      <c r="GLA40" s="106">
        <v>7848.6</v>
      </c>
      <c r="GLB40" s="107">
        <f t="shared" si="1260"/>
        <v>1</v>
      </c>
      <c r="GLC40" s="140"/>
      <c r="GLD40" s="268"/>
      <c r="GLE40" s="265"/>
      <c r="GLF40" s="262"/>
      <c r="GLG40" s="12" t="s">
        <v>4</v>
      </c>
      <c r="GLH40" s="106">
        <v>7848.6</v>
      </c>
      <c r="GLI40" s="106">
        <v>7848.6</v>
      </c>
      <c r="GLJ40" s="107">
        <f t="shared" si="1262"/>
        <v>1</v>
      </c>
      <c r="GLK40" s="140"/>
      <c r="GLL40" s="268"/>
      <c r="GLM40" s="265"/>
      <c r="GLN40" s="262"/>
      <c r="GLO40" s="12" t="s">
        <v>4</v>
      </c>
      <c r="GLP40" s="106">
        <v>7848.6</v>
      </c>
      <c r="GLQ40" s="106">
        <v>7848.6</v>
      </c>
      <c r="GLR40" s="107">
        <f t="shared" si="1264"/>
        <v>1</v>
      </c>
      <c r="GLS40" s="140"/>
      <c r="GLT40" s="268"/>
      <c r="GLU40" s="265"/>
      <c r="GLV40" s="262"/>
      <c r="GLW40" s="12" t="s">
        <v>4</v>
      </c>
      <c r="GLX40" s="106">
        <v>7848.6</v>
      </c>
      <c r="GLY40" s="106">
        <v>7848.6</v>
      </c>
      <c r="GLZ40" s="107">
        <f t="shared" si="1266"/>
        <v>1</v>
      </c>
      <c r="GMA40" s="140"/>
      <c r="GMB40" s="268"/>
      <c r="GMC40" s="265"/>
      <c r="GMD40" s="262"/>
      <c r="GME40" s="12" t="s">
        <v>4</v>
      </c>
      <c r="GMF40" s="106">
        <v>7848.6</v>
      </c>
      <c r="GMG40" s="106">
        <v>7848.6</v>
      </c>
      <c r="GMH40" s="107">
        <f t="shared" si="1268"/>
        <v>1</v>
      </c>
      <c r="GMI40" s="140"/>
      <c r="GMJ40" s="268"/>
      <c r="GMK40" s="265"/>
      <c r="GML40" s="262"/>
      <c r="GMM40" s="12" t="s">
        <v>4</v>
      </c>
      <c r="GMN40" s="106">
        <v>7848.6</v>
      </c>
      <c r="GMO40" s="106">
        <v>7848.6</v>
      </c>
      <c r="GMP40" s="107">
        <f t="shared" si="1270"/>
        <v>1</v>
      </c>
      <c r="GMQ40" s="140"/>
      <c r="GMR40" s="268"/>
      <c r="GMS40" s="265"/>
      <c r="GMT40" s="262"/>
      <c r="GMU40" s="12" t="s">
        <v>4</v>
      </c>
      <c r="GMV40" s="106">
        <v>7848.6</v>
      </c>
      <c r="GMW40" s="106">
        <v>7848.6</v>
      </c>
      <c r="GMX40" s="107">
        <f t="shared" si="1272"/>
        <v>1</v>
      </c>
      <c r="GMY40" s="140"/>
      <c r="GMZ40" s="268"/>
      <c r="GNA40" s="265"/>
      <c r="GNB40" s="262"/>
      <c r="GNC40" s="12" t="s">
        <v>4</v>
      </c>
      <c r="GND40" s="106">
        <v>7848.6</v>
      </c>
      <c r="GNE40" s="106">
        <v>7848.6</v>
      </c>
      <c r="GNF40" s="107">
        <f t="shared" si="1274"/>
        <v>1</v>
      </c>
      <c r="GNG40" s="140"/>
      <c r="GNH40" s="268"/>
      <c r="GNI40" s="265"/>
      <c r="GNJ40" s="262"/>
      <c r="GNK40" s="12" t="s">
        <v>4</v>
      </c>
      <c r="GNL40" s="106">
        <v>7848.6</v>
      </c>
      <c r="GNM40" s="106">
        <v>7848.6</v>
      </c>
      <c r="GNN40" s="107">
        <f t="shared" si="1276"/>
        <v>1</v>
      </c>
      <c r="GNO40" s="140"/>
      <c r="GNP40" s="268"/>
      <c r="GNQ40" s="265"/>
      <c r="GNR40" s="262"/>
      <c r="GNS40" s="12" t="s">
        <v>4</v>
      </c>
      <c r="GNT40" s="106">
        <v>7848.6</v>
      </c>
      <c r="GNU40" s="106">
        <v>7848.6</v>
      </c>
      <c r="GNV40" s="107">
        <f t="shared" si="1278"/>
        <v>1</v>
      </c>
      <c r="GNW40" s="140"/>
      <c r="GNX40" s="268"/>
      <c r="GNY40" s="265"/>
      <c r="GNZ40" s="262"/>
      <c r="GOA40" s="12" t="s">
        <v>4</v>
      </c>
      <c r="GOB40" s="106">
        <v>7848.6</v>
      </c>
      <c r="GOC40" s="106">
        <v>7848.6</v>
      </c>
      <c r="GOD40" s="107">
        <f t="shared" si="1280"/>
        <v>1</v>
      </c>
      <c r="GOE40" s="140"/>
      <c r="GOF40" s="268"/>
      <c r="GOG40" s="265"/>
      <c r="GOH40" s="262"/>
      <c r="GOI40" s="12" t="s">
        <v>4</v>
      </c>
      <c r="GOJ40" s="106">
        <v>7848.6</v>
      </c>
      <c r="GOK40" s="106">
        <v>7848.6</v>
      </c>
      <c r="GOL40" s="107">
        <f t="shared" si="1282"/>
        <v>1</v>
      </c>
      <c r="GOM40" s="140"/>
      <c r="GON40" s="268"/>
      <c r="GOO40" s="265"/>
      <c r="GOP40" s="262"/>
      <c r="GOQ40" s="12" t="s">
        <v>4</v>
      </c>
      <c r="GOR40" s="106">
        <v>7848.6</v>
      </c>
      <c r="GOS40" s="106">
        <v>7848.6</v>
      </c>
      <c r="GOT40" s="107">
        <f t="shared" si="1284"/>
        <v>1</v>
      </c>
      <c r="GOU40" s="140"/>
      <c r="GOV40" s="268"/>
      <c r="GOW40" s="265"/>
      <c r="GOX40" s="262"/>
      <c r="GOY40" s="12" t="s">
        <v>4</v>
      </c>
      <c r="GOZ40" s="106">
        <v>7848.6</v>
      </c>
      <c r="GPA40" s="106">
        <v>7848.6</v>
      </c>
      <c r="GPB40" s="107">
        <f t="shared" si="1286"/>
        <v>1</v>
      </c>
      <c r="GPC40" s="140"/>
      <c r="GPD40" s="268"/>
      <c r="GPE40" s="265"/>
      <c r="GPF40" s="262"/>
      <c r="GPG40" s="12" t="s">
        <v>4</v>
      </c>
      <c r="GPH40" s="106">
        <v>7848.6</v>
      </c>
      <c r="GPI40" s="106">
        <v>7848.6</v>
      </c>
      <c r="GPJ40" s="107">
        <f t="shared" si="1288"/>
        <v>1</v>
      </c>
      <c r="GPK40" s="140"/>
      <c r="GPL40" s="268"/>
      <c r="GPM40" s="265"/>
      <c r="GPN40" s="262"/>
      <c r="GPO40" s="12" t="s">
        <v>4</v>
      </c>
      <c r="GPP40" s="106">
        <v>7848.6</v>
      </c>
      <c r="GPQ40" s="106">
        <v>7848.6</v>
      </c>
      <c r="GPR40" s="107">
        <f t="shared" si="1290"/>
        <v>1</v>
      </c>
      <c r="GPS40" s="140"/>
      <c r="GPT40" s="268"/>
      <c r="GPU40" s="265"/>
      <c r="GPV40" s="262"/>
      <c r="GPW40" s="12" t="s">
        <v>4</v>
      </c>
      <c r="GPX40" s="106">
        <v>7848.6</v>
      </c>
      <c r="GPY40" s="106">
        <v>7848.6</v>
      </c>
      <c r="GPZ40" s="107">
        <f t="shared" si="1292"/>
        <v>1</v>
      </c>
      <c r="GQA40" s="140"/>
      <c r="GQB40" s="268"/>
      <c r="GQC40" s="265"/>
      <c r="GQD40" s="262"/>
      <c r="GQE40" s="12" t="s">
        <v>4</v>
      </c>
      <c r="GQF40" s="106">
        <v>7848.6</v>
      </c>
      <c r="GQG40" s="106">
        <v>7848.6</v>
      </c>
      <c r="GQH40" s="107">
        <f t="shared" si="1294"/>
        <v>1</v>
      </c>
      <c r="GQI40" s="140"/>
      <c r="GQJ40" s="268"/>
      <c r="GQK40" s="265"/>
      <c r="GQL40" s="262"/>
      <c r="GQM40" s="12" t="s">
        <v>4</v>
      </c>
      <c r="GQN40" s="106">
        <v>7848.6</v>
      </c>
      <c r="GQO40" s="106">
        <v>7848.6</v>
      </c>
      <c r="GQP40" s="107">
        <f t="shared" si="1296"/>
        <v>1</v>
      </c>
      <c r="GQQ40" s="140"/>
      <c r="GQR40" s="268"/>
      <c r="GQS40" s="265"/>
      <c r="GQT40" s="262"/>
      <c r="GQU40" s="12" t="s">
        <v>4</v>
      </c>
      <c r="GQV40" s="106">
        <v>7848.6</v>
      </c>
      <c r="GQW40" s="106">
        <v>7848.6</v>
      </c>
      <c r="GQX40" s="107">
        <f t="shared" si="1298"/>
        <v>1</v>
      </c>
      <c r="GQY40" s="140"/>
      <c r="GQZ40" s="268"/>
      <c r="GRA40" s="265"/>
      <c r="GRB40" s="262"/>
      <c r="GRC40" s="12" t="s">
        <v>4</v>
      </c>
      <c r="GRD40" s="106">
        <v>7848.6</v>
      </c>
      <c r="GRE40" s="106">
        <v>7848.6</v>
      </c>
      <c r="GRF40" s="107">
        <f t="shared" si="1300"/>
        <v>1</v>
      </c>
      <c r="GRG40" s="140"/>
      <c r="GRH40" s="268"/>
      <c r="GRI40" s="265"/>
      <c r="GRJ40" s="262"/>
      <c r="GRK40" s="12" t="s">
        <v>4</v>
      </c>
      <c r="GRL40" s="106">
        <v>7848.6</v>
      </c>
      <c r="GRM40" s="106">
        <v>7848.6</v>
      </c>
      <c r="GRN40" s="107">
        <f t="shared" si="1302"/>
        <v>1</v>
      </c>
      <c r="GRO40" s="140"/>
      <c r="GRP40" s="268"/>
      <c r="GRQ40" s="265"/>
      <c r="GRR40" s="262"/>
      <c r="GRS40" s="12" t="s">
        <v>4</v>
      </c>
      <c r="GRT40" s="106">
        <v>7848.6</v>
      </c>
      <c r="GRU40" s="106">
        <v>7848.6</v>
      </c>
      <c r="GRV40" s="107">
        <f t="shared" si="1304"/>
        <v>1</v>
      </c>
      <c r="GRW40" s="140"/>
      <c r="GRX40" s="268"/>
      <c r="GRY40" s="265"/>
      <c r="GRZ40" s="262"/>
      <c r="GSA40" s="12" t="s">
        <v>4</v>
      </c>
      <c r="GSB40" s="106">
        <v>7848.6</v>
      </c>
      <c r="GSC40" s="106">
        <v>7848.6</v>
      </c>
      <c r="GSD40" s="107">
        <f t="shared" si="1306"/>
        <v>1</v>
      </c>
      <c r="GSE40" s="140"/>
      <c r="GSF40" s="268"/>
      <c r="GSG40" s="265"/>
      <c r="GSH40" s="262"/>
      <c r="GSI40" s="12" t="s">
        <v>4</v>
      </c>
      <c r="GSJ40" s="106">
        <v>7848.6</v>
      </c>
      <c r="GSK40" s="106">
        <v>7848.6</v>
      </c>
      <c r="GSL40" s="107">
        <f t="shared" si="1308"/>
        <v>1</v>
      </c>
      <c r="GSM40" s="140"/>
      <c r="GSN40" s="268"/>
      <c r="GSO40" s="265"/>
      <c r="GSP40" s="262"/>
      <c r="GSQ40" s="12" t="s">
        <v>4</v>
      </c>
      <c r="GSR40" s="106">
        <v>7848.6</v>
      </c>
      <c r="GSS40" s="106">
        <v>7848.6</v>
      </c>
      <c r="GST40" s="107">
        <f t="shared" si="1310"/>
        <v>1</v>
      </c>
      <c r="GSU40" s="140"/>
      <c r="GSV40" s="268"/>
      <c r="GSW40" s="265"/>
      <c r="GSX40" s="262"/>
      <c r="GSY40" s="12" t="s">
        <v>4</v>
      </c>
      <c r="GSZ40" s="106">
        <v>7848.6</v>
      </c>
      <c r="GTA40" s="106">
        <v>7848.6</v>
      </c>
      <c r="GTB40" s="107">
        <f t="shared" si="1312"/>
        <v>1</v>
      </c>
      <c r="GTC40" s="140"/>
      <c r="GTD40" s="268"/>
      <c r="GTE40" s="265"/>
      <c r="GTF40" s="262"/>
      <c r="GTG40" s="12" t="s">
        <v>4</v>
      </c>
      <c r="GTH40" s="106">
        <v>7848.6</v>
      </c>
      <c r="GTI40" s="106">
        <v>7848.6</v>
      </c>
      <c r="GTJ40" s="107">
        <f t="shared" si="1314"/>
        <v>1</v>
      </c>
      <c r="GTK40" s="140"/>
      <c r="GTL40" s="268"/>
      <c r="GTM40" s="265"/>
      <c r="GTN40" s="262"/>
      <c r="GTO40" s="12" t="s">
        <v>4</v>
      </c>
      <c r="GTP40" s="106">
        <v>7848.6</v>
      </c>
      <c r="GTQ40" s="106">
        <v>7848.6</v>
      </c>
      <c r="GTR40" s="107">
        <f t="shared" si="1316"/>
        <v>1</v>
      </c>
      <c r="GTS40" s="140"/>
      <c r="GTT40" s="268"/>
      <c r="GTU40" s="265"/>
      <c r="GTV40" s="262"/>
      <c r="GTW40" s="12" t="s">
        <v>4</v>
      </c>
      <c r="GTX40" s="106">
        <v>7848.6</v>
      </c>
      <c r="GTY40" s="106">
        <v>7848.6</v>
      </c>
      <c r="GTZ40" s="107">
        <f t="shared" si="1318"/>
        <v>1</v>
      </c>
      <c r="GUA40" s="140"/>
      <c r="GUB40" s="268"/>
      <c r="GUC40" s="265"/>
      <c r="GUD40" s="262"/>
      <c r="GUE40" s="12" t="s">
        <v>4</v>
      </c>
      <c r="GUF40" s="106">
        <v>7848.6</v>
      </c>
      <c r="GUG40" s="106">
        <v>7848.6</v>
      </c>
      <c r="GUH40" s="107">
        <f t="shared" si="1320"/>
        <v>1</v>
      </c>
      <c r="GUI40" s="140"/>
      <c r="GUJ40" s="268"/>
      <c r="GUK40" s="265"/>
      <c r="GUL40" s="262"/>
      <c r="GUM40" s="12" t="s">
        <v>4</v>
      </c>
      <c r="GUN40" s="106">
        <v>7848.6</v>
      </c>
      <c r="GUO40" s="106">
        <v>7848.6</v>
      </c>
      <c r="GUP40" s="107">
        <f t="shared" si="1322"/>
        <v>1</v>
      </c>
      <c r="GUQ40" s="140"/>
      <c r="GUR40" s="268"/>
      <c r="GUS40" s="265"/>
      <c r="GUT40" s="262"/>
      <c r="GUU40" s="12" t="s">
        <v>4</v>
      </c>
      <c r="GUV40" s="106">
        <v>7848.6</v>
      </c>
      <c r="GUW40" s="106">
        <v>7848.6</v>
      </c>
      <c r="GUX40" s="107">
        <f t="shared" si="1324"/>
        <v>1</v>
      </c>
      <c r="GUY40" s="140"/>
      <c r="GUZ40" s="268"/>
      <c r="GVA40" s="265"/>
      <c r="GVB40" s="262"/>
      <c r="GVC40" s="12" t="s">
        <v>4</v>
      </c>
      <c r="GVD40" s="106">
        <v>7848.6</v>
      </c>
      <c r="GVE40" s="106">
        <v>7848.6</v>
      </c>
      <c r="GVF40" s="107">
        <f t="shared" si="1326"/>
        <v>1</v>
      </c>
      <c r="GVG40" s="140"/>
      <c r="GVH40" s="268"/>
      <c r="GVI40" s="265"/>
      <c r="GVJ40" s="262"/>
      <c r="GVK40" s="12" t="s">
        <v>4</v>
      </c>
      <c r="GVL40" s="106">
        <v>7848.6</v>
      </c>
      <c r="GVM40" s="106">
        <v>7848.6</v>
      </c>
      <c r="GVN40" s="107">
        <f t="shared" si="1328"/>
        <v>1</v>
      </c>
      <c r="GVO40" s="140"/>
      <c r="GVP40" s="268"/>
      <c r="GVQ40" s="265"/>
      <c r="GVR40" s="262"/>
      <c r="GVS40" s="12" t="s">
        <v>4</v>
      </c>
      <c r="GVT40" s="106">
        <v>7848.6</v>
      </c>
      <c r="GVU40" s="106">
        <v>7848.6</v>
      </c>
      <c r="GVV40" s="107">
        <f t="shared" si="1330"/>
        <v>1</v>
      </c>
      <c r="GVW40" s="140"/>
      <c r="GVX40" s="268"/>
      <c r="GVY40" s="265"/>
      <c r="GVZ40" s="262"/>
      <c r="GWA40" s="12" t="s">
        <v>4</v>
      </c>
      <c r="GWB40" s="106">
        <v>7848.6</v>
      </c>
      <c r="GWC40" s="106">
        <v>7848.6</v>
      </c>
      <c r="GWD40" s="107">
        <f t="shared" si="1332"/>
        <v>1</v>
      </c>
      <c r="GWE40" s="140"/>
      <c r="GWF40" s="268"/>
      <c r="GWG40" s="265"/>
      <c r="GWH40" s="262"/>
      <c r="GWI40" s="12" t="s">
        <v>4</v>
      </c>
      <c r="GWJ40" s="106">
        <v>7848.6</v>
      </c>
      <c r="GWK40" s="106">
        <v>7848.6</v>
      </c>
      <c r="GWL40" s="107">
        <f t="shared" si="1334"/>
        <v>1</v>
      </c>
      <c r="GWM40" s="140"/>
      <c r="GWN40" s="268"/>
      <c r="GWO40" s="265"/>
      <c r="GWP40" s="262"/>
      <c r="GWQ40" s="12" t="s">
        <v>4</v>
      </c>
      <c r="GWR40" s="106">
        <v>7848.6</v>
      </c>
      <c r="GWS40" s="106">
        <v>7848.6</v>
      </c>
      <c r="GWT40" s="107">
        <f t="shared" si="1336"/>
        <v>1</v>
      </c>
      <c r="GWU40" s="140"/>
      <c r="GWV40" s="268"/>
      <c r="GWW40" s="265"/>
      <c r="GWX40" s="262"/>
      <c r="GWY40" s="12" t="s">
        <v>4</v>
      </c>
      <c r="GWZ40" s="106">
        <v>7848.6</v>
      </c>
      <c r="GXA40" s="106">
        <v>7848.6</v>
      </c>
      <c r="GXB40" s="107">
        <f t="shared" si="1338"/>
        <v>1</v>
      </c>
      <c r="GXC40" s="140"/>
      <c r="GXD40" s="268"/>
      <c r="GXE40" s="265"/>
      <c r="GXF40" s="262"/>
      <c r="GXG40" s="12" t="s">
        <v>4</v>
      </c>
      <c r="GXH40" s="106">
        <v>7848.6</v>
      </c>
      <c r="GXI40" s="106">
        <v>7848.6</v>
      </c>
      <c r="GXJ40" s="107">
        <f t="shared" si="1340"/>
        <v>1</v>
      </c>
      <c r="GXK40" s="140"/>
      <c r="GXL40" s="268"/>
      <c r="GXM40" s="265"/>
      <c r="GXN40" s="262"/>
      <c r="GXO40" s="12" t="s">
        <v>4</v>
      </c>
      <c r="GXP40" s="106">
        <v>7848.6</v>
      </c>
      <c r="GXQ40" s="106">
        <v>7848.6</v>
      </c>
      <c r="GXR40" s="107">
        <f t="shared" si="1342"/>
        <v>1</v>
      </c>
      <c r="GXS40" s="140"/>
      <c r="GXT40" s="268"/>
      <c r="GXU40" s="265"/>
      <c r="GXV40" s="262"/>
      <c r="GXW40" s="12" t="s">
        <v>4</v>
      </c>
      <c r="GXX40" s="106">
        <v>7848.6</v>
      </c>
      <c r="GXY40" s="106">
        <v>7848.6</v>
      </c>
      <c r="GXZ40" s="107">
        <f t="shared" si="1344"/>
        <v>1</v>
      </c>
      <c r="GYA40" s="140"/>
      <c r="GYB40" s="268"/>
      <c r="GYC40" s="265"/>
      <c r="GYD40" s="262"/>
      <c r="GYE40" s="12" t="s">
        <v>4</v>
      </c>
      <c r="GYF40" s="106">
        <v>7848.6</v>
      </c>
      <c r="GYG40" s="106">
        <v>7848.6</v>
      </c>
      <c r="GYH40" s="107">
        <f t="shared" si="1346"/>
        <v>1</v>
      </c>
      <c r="GYI40" s="140"/>
      <c r="GYJ40" s="268"/>
      <c r="GYK40" s="265"/>
      <c r="GYL40" s="262"/>
      <c r="GYM40" s="12" t="s">
        <v>4</v>
      </c>
      <c r="GYN40" s="106">
        <v>7848.6</v>
      </c>
      <c r="GYO40" s="106">
        <v>7848.6</v>
      </c>
      <c r="GYP40" s="107">
        <f t="shared" si="1348"/>
        <v>1</v>
      </c>
      <c r="GYQ40" s="140"/>
      <c r="GYR40" s="268"/>
      <c r="GYS40" s="265"/>
      <c r="GYT40" s="262"/>
      <c r="GYU40" s="12" t="s">
        <v>4</v>
      </c>
      <c r="GYV40" s="106">
        <v>7848.6</v>
      </c>
      <c r="GYW40" s="106">
        <v>7848.6</v>
      </c>
      <c r="GYX40" s="107">
        <f t="shared" si="1350"/>
        <v>1</v>
      </c>
      <c r="GYY40" s="140"/>
      <c r="GYZ40" s="268"/>
      <c r="GZA40" s="265"/>
      <c r="GZB40" s="262"/>
      <c r="GZC40" s="12" t="s">
        <v>4</v>
      </c>
      <c r="GZD40" s="106">
        <v>7848.6</v>
      </c>
      <c r="GZE40" s="106">
        <v>7848.6</v>
      </c>
      <c r="GZF40" s="107">
        <f t="shared" si="1352"/>
        <v>1</v>
      </c>
      <c r="GZG40" s="140"/>
      <c r="GZH40" s="268"/>
      <c r="GZI40" s="265"/>
      <c r="GZJ40" s="262"/>
      <c r="GZK40" s="12" t="s">
        <v>4</v>
      </c>
      <c r="GZL40" s="106">
        <v>7848.6</v>
      </c>
      <c r="GZM40" s="106">
        <v>7848.6</v>
      </c>
      <c r="GZN40" s="107">
        <f t="shared" si="1354"/>
        <v>1</v>
      </c>
      <c r="GZO40" s="140"/>
      <c r="GZP40" s="268"/>
      <c r="GZQ40" s="265"/>
      <c r="GZR40" s="262"/>
      <c r="GZS40" s="12" t="s">
        <v>4</v>
      </c>
      <c r="GZT40" s="106">
        <v>7848.6</v>
      </c>
      <c r="GZU40" s="106">
        <v>7848.6</v>
      </c>
      <c r="GZV40" s="107">
        <f t="shared" si="1356"/>
        <v>1</v>
      </c>
      <c r="GZW40" s="140"/>
      <c r="GZX40" s="268"/>
      <c r="GZY40" s="265"/>
      <c r="GZZ40" s="262"/>
      <c r="HAA40" s="12" t="s">
        <v>4</v>
      </c>
      <c r="HAB40" s="106">
        <v>7848.6</v>
      </c>
      <c r="HAC40" s="106">
        <v>7848.6</v>
      </c>
      <c r="HAD40" s="107">
        <f t="shared" si="1358"/>
        <v>1</v>
      </c>
      <c r="HAE40" s="140"/>
      <c r="HAF40" s="268"/>
      <c r="HAG40" s="265"/>
      <c r="HAH40" s="262"/>
      <c r="HAI40" s="12" t="s">
        <v>4</v>
      </c>
      <c r="HAJ40" s="106">
        <v>7848.6</v>
      </c>
      <c r="HAK40" s="106">
        <v>7848.6</v>
      </c>
      <c r="HAL40" s="107">
        <f t="shared" si="1360"/>
        <v>1</v>
      </c>
      <c r="HAM40" s="140"/>
      <c r="HAN40" s="268"/>
      <c r="HAO40" s="265"/>
      <c r="HAP40" s="262"/>
      <c r="HAQ40" s="12" t="s">
        <v>4</v>
      </c>
      <c r="HAR40" s="106">
        <v>7848.6</v>
      </c>
      <c r="HAS40" s="106">
        <v>7848.6</v>
      </c>
      <c r="HAT40" s="107">
        <f t="shared" si="1362"/>
        <v>1</v>
      </c>
      <c r="HAU40" s="140"/>
      <c r="HAV40" s="268"/>
      <c r="HAW40" s="265"/>
      <c r="HAX40" s="262"/>
      <c r="HAY40" s="12" t="s">
        <v>4</v>
      </c>
      <c r="HAZ40" s="106">
        <v>7848.6</v>
      </c>
      <c r="HBA40" s="106">
        <v>7848.6</v>
      </c>
      <c r="HBB40" s="107">
        <f t="shared" si="1364"/>
        <v>1</v>
      </c>
      <c r="HBC40" s="140"/>
      <c r="HBD40" s="268"/>
      <c r="HBE40" s="265"/>
      <c r="HBF40" s="262"/>
      <c r="HBG40" s="12" t="s">
        <v>4</v>
      </c>
      <c r="HBH40" s="106">
        <v>7848.6</v>
      </c>
      <c r="HBI40" s="106">
        <v>7848.6</v>
      </c>
      <c r="HBJ40" s="107">
        <f t="shared" si="1366"/>
        <v>1</v>
      </c>
      <c r="HBK40" s="140"/>
      <c r="HBL40" s="268"/>
      <c r="HBM40" s="265"/>
      <c r="HBN40" s="262"/>
      <c r="HBO40" s="12" t="s">
        <v>4</v>
      </c>
      <c r="HBP40" s="106">
        <v>7848.6</v>
      </c>
      <c r="HBQ40" s="106">
        <v>7848.6</v>
      </c>
      <c r="HBR40" s="107">
        <f t="shared" si="1368"/>
        <v>1</v>
      </c>
      <c r="HBS40" s="140"/>
      <c r="HBT40" s="268"/>
      <c r="HBU40" s="265"/>
      <c r="HBV40" s="262"/>
      <c r="HBW40" s="12" t="s">
        <v>4</v>
      </c>
      <c r="HBX40" s="106">
        <v>7848.6</v>
      </c>
      <c r="HBY40" s="106">
        <v>7848.6</v>
      </c>
      <c r="HBZ40" s="107">
        <f t="shared" si="1370"/>
        <v>1</v>
      </c>
      <c r="HCA40" s="140"/>
      <c r="HCB40" s="268"/>
      <c r="HCC40" s="265"/>
      <c r="HCD40" s="262"/>
      <c r="HCE40" s="12" t="s">
        <v>4</v>
      </c>
      <c r="HCF40" s="106">
        <v>7848.6</v>
      </c>
      <c r="HCG40" s="106">
        <v>7848.6</v>
      </c>
      <c r="HCH40" s="107">
        <f t="shared" si="1372"/>
        <v>1</v>
      </c>
      <c r="HCI40" s="140"/>
      <c r="HCJ40" s="268"/>
      <c r="HCK40" s="265"/>
      <c r="HCL40" s="262"/>
      <c r="HCM40" s="12" t="s">
        <v>4</v>
      </c>
      <c r="HCN40" s="106">
        <v>7848.6</v>
      </c>
      <c r="HCO40" s="106">
        <v>7848.6</v>
      </c>
      <c r="HCP40" s="107">
        <f t="shared" si="1374"/>
        <v>1</v>
      </c>
      <c r="HCQ40" s="140"/>
      <c r="HCR40" s="268"/>
      <c r="HCS40" s="265"/>
      <c r="HCT40" s="262"/>
      <c r="HCU40" s="12" t="s">
        <v>4</v>
      </c>
      <c r="HCV40" s="106">
        <v>7848.6</v>
      </c>
      <c r="HCW40" s="106">
        <v>7848.6</v>
      </c>
      <c r="HCX40" s="107">
        <f t="shared" si="1376"/>
        <v>1</v>
      </c>
      <c r="HCY40" s="140"/>
      <c r="HCZ40" s="268"/>
      <c r="HDA40" s="265"/>
      <c r="HDB40" s="262"/>
      <c r="HDC40" s="12" t="s">
        <v>4</v>
      </c>
      <c r="HDD40" s="106">
        <v>7848.6</v>
      </c>
      <c r="HDE40" s="106">
        <v>7848.6</v>
      </c>
      <c r="HDF40" s="107">
        <f t="shared" si="1378"/>
        <v>1</v>
      </c>
      <c r="HDG40" s="140"/>
      <c r="HDH40" s="268"/>
      <c r="HDI40" s="265"/>
      <c r="HDJ40" s="262"/>
      <c r="HDK40" s="12" t="s">
        <v>4</v>
      </c>
      <c r="HDL40" s="106">
        <v>7848.6</v>
      </c>
      <c r="HDM40" s="106">
        <v>7848.6</v>
      </c>
      <c r="HDN40" s="107">
        <f t="shared" si="1380"/>
        <v>1</v>
      </c>
      <c r="HDO40" s="140"/>
      <c r="HDP40" s="268"/>
      <c r="HDQ40" s="265"/>
      <c r="HDR40" s="262"/>
      <c r="HDS40" s="12" t="s">
        <v>4</v>
      </c>
      <c r="HDT40" s="106">
        <v>7848.6</v>
      </c>
      <c r="HDU40" s="106">
        <v>7848.6</v>
      </c>
      <c r="HDV40" s="107">
        <f t="shared" si="1382"/>
        <v>1</v>
      </c>
      <c r="HDW40" s="140"/>
      <c r="HDX40" s="268"/>
      <c r="HDY40" s="265"/>
      <c r="HDZ40" s="262"/>
      <c r="HEA40" s="12" t="s">
        <v>4</v>
      </c>
      <c r="HEB40" s="106">
        <v>7848.6</v>
      </c>
      <c r="HEC40" s="106">
        <v>7848.6</v>
      </c>
      <c r="HED40" s="107">
        <f t="shared" si="1384"/>
        <v>1</v>
      </c>
      <c r="HEE40" s="140"/>
      <c r="HEF40" s="268"/>
      <c r="HEG40" s="265"/>
      <c r="HEH40" s="262"/>
      <c r="HEI40" s="12" t="s">
        <v>4</v>
      </c>
      <c r="HEJ40" s="106">
        <v>7848.6</v>
      </c>
      <c r="HEK40" s="106">
        <v>7848.6</v>
      </c>
      <c r="HEL40" s="107">
        <f t="shared" si="1386"/>
        <v>1</v>
      </c>
      <c r="HEM40" s="140"/>
      <c r="HEN40" s="268"/>
      <c r="HEO40" s="265"/>
      <c r="HEP40" s="262"/>
      <c r="HEQ40" s="12" t="s">
        <v>4</v>
      </c>
      <c r="HER40" s="106">
        <v>7848.6</v>
      </c>
      <c r="HES40" s="106">
        <v>7848.6</v>
      </c>
      <c r="HET40" s="107">
        <f t="shared" si="1388"/>
        <v>1</v>
      </c>
      <c r="HEU40" s="140"/>
      <c r="HEV40" s="268"/>
      <c r="HEW40" s="265"/>
      <c r="HEX40" s="262"/>
      <c r="HEY40" s="12" t="s">
        <v>4</v>
      </c>
      <c r="HEZ40" s="106">
        <v>7848.6</v>
      </c>
      <c r="HFA40" s="106">
        <v>7848.6</v>
      </c>
      <c r="HFB40" s="107">
        <f t="shared" si="1390"/>
        <v>1</v>
      </c>
      <c r="HFC40" s="140"/>
      <c r="HFD40" s="268"/>
      <c r="HFE40" s="265"/>
      <c r="HFF40" s="262"/>
      <c r="HFG40" s="12" t="s">
        <v>4</v>
      </c>
      <c r="HFH40" s="106">
        <v>7848.6</v>
      </c>
      <c r="HFI40" s="106">
        <v>7848.6</v>
      </c>
      <c r="HFJ40" s="107">
        <f t="shared" si="1392"/>
        <v>1</v>
      </c>
      <c r="HFK40" s="140"/>
      <c r="HFL40" s="268"/>
      <c r="HFM40" s="265"/>
      <c r="HFN40" s="262"/>
      <c r="HFO40" s="12" t="s">
        <v>4</v>
      </c>
      <c r="HFP40" s="106">
        <v>7848.6</v>
      </c>
      <c r="HFQ40" s="106">
        <v>7848.6</v>
      </c>
      <c r="HFR40" s="107">
        <f t="shared" si="1394"/>
        <v>1</v>
      </c>
      <c r="HFS40" s="140"/>
      <c r="HFT40" s="268"/>
      <c r="HFU40" s="265"/>
      <c r="HFV40" s="262"/>
      <c r="HFW40" s="12" t="s">
        <v>4</v>
      </c>
      <c r="HFX40" s="106">
        <v>7848.6</v>
      </c>
      <c r="HFY40" s="106">
        <v>7848.6</v>
      </c>
      <c r="HFZ40" s="107">
        <f t="shared" si="1396"/>
        <v>1</v>
      </c>
      <c r="HGA40" s="140"/>
      <c r="HGB40" s="268"/>
      <c r="HGC40" s="265"/>
      <c r="HGD40" s="262"/>
      <c r="HGE40" s="12" t="s">
        <v>4</v>
      </c>
      <c r="HGF40" s="106">
        <v>7848.6</v>
      </c>
      <c r="HGG40" s="106">
        <v>7848.6</v>
      </c>
      <c r="HGH40" s="107">
        <f t="shared" si="1398"/>
        <v>1</v>
      </c>
      <c r="HGI40" s="140"/>
      <c r="HGJ40" s="268"/>
      <c r="HGK40" s="265"/>
      <c r="HGL40" s="262"/>
      <c r="HGM40" s="12" t="s">
        <v>4</v>
      </c>
      <c r="HGN40" s="106">
        <v>7848.6</v>
      </c>
      <c r="HGO40" s="106">
        <v>7848.6</v>
      </c>
      <c r="HGP40" s="107">
        <f t="shared" si="1400"/>
        <v>1</v>
      </c>
      <c r="HGQ40" s="140"/>
      <c r="HGR40" s="268"/>
      <c r="HGS40" s="265"/>
      <c r="HGT40" s="262"/>
      <c r="HGU40" s="12" t="s">
        <v>4</v>
      </c>
      <c r="HGV40" s="106">
        <v>7848.6</v>
      </c>
      <c r="HGW40" s="106">
        <v>7848.6</v>
      </c>
      <c r="HGX40" s="107">
        <f t="shared" si="1402"/>
        <v>1</v>
      </c>
      <c r="HGY40" s="140"/>
      <c r="HGZ40" s="268"/>
      <c r="HHA40" s="265"/>
      <c r="HHB40" s="262"/>
      <c r="HHC40" s="12" t="s">
        <v>4</v>
      </c>
      <c r="HHD40" s="106">
        <v>7848.6</v>
      </c>
      <c r="HHE40" s="106">
        <v>7848.6</v>
      </c>
      <c r="HHF40" s="107">
        <f t="shared" si="1404"/>
        <v>1</v>
      </c>
      <c r="HHG40" s="140"/>
      <c r="HHH40" s="268"/>
      <c r="HHI40" s="265"/>
      <c r="HHJ40" s="262"/>
      <c r="HHK40" s="12" t="s">
        <v>4</v>
      </c>
      <c r="HHL40" s="106">
        <v>7848.6</v>
      </c>
      <c r="HHM40" s="106">
        <v>7848.6</v>
      </c>
      <c r="HHN40" s="107">
        <f t="shared" si="1406"/>
        <v>1</v>
      </c>
      <c r="HHO40" s="140"/>
      <c r="HHP40" s="268"/>
      <c r="HHQ40" s="265"/>
      <c r="HHR40" s="262"/>
      <c r="HHS40" s="12" t="s">
        <v>4</v>
      </c>
      <c r="HHT40" s="106">
        <v>7848.6</v>
      </c>
      <c r="HHU40" s="106">
        <v>7848.6</v>
      </c>
      <c r="HHV40" s="107">
        <f t="shared" si="1408"/>
        <v>1</v>
      </c>
      <c r="HHW40" s="140"/>
      <c r="HHX40" s="268"/>
      <c r="HHY40" s="265"/>
      <c r="HHZ40" s="262"/>
      <c r="HIA40" s="12" t="s">
        <v>4</v>
      </c>
      <c r="HIB40" s="106">
        <v>7848.6</v>
      </c>
      <c r="HIC40" s="106">
        <v>7848.6</v>
      </c>
      <c r="HID40" s="107">
        <f t="shared" si="1410"/>
        <v>1</v>
      </c>
      <c r="HIE40" s="140"/>
      <c r="HIF40" s="268"/>
      <c r="HIG40" s="265"/>
      <c r="HIH40" s="262"/>
      <c r="HII40" s="12" t="s">
        <v>4</v>
      </c>
      <c r="HIJ40" s="106">
        <v>7848.6</v>
      </c>
      <c r="HIK40" s="106">
        <v>7848.6</v>
      </c>
      <c r="HIL40" s="107">
        <f t="shared" si="1412"/>
        <v>1</v>
      </c>
      <c r="HIM40" s="140"/>
      <c r="HIN40" s="268"/>
      <c r="HIO40" s="265"/>
      <c r="HIP40" s="262"/>
      <c r="HIQ40" s="12" t="s">
        <v>4</v>
      </c>
      <c r="HIR40" s="106">
        <v>7848.6</v>
      </c>
      <c r="HIS40" s="106">
        <v>7848.6</v>
      </c>
      <c r="HIT40" s="107">
        <f t="shared" si="1414"/>
        <v>1</v>
      </c>
      <c r="HIU40" s="140"/>
      <c r="HIV40" s="268"/>
      <c r="HIW40" s="265"/>
      <c r="HIX40" s="262"/>
      <c r="HIY40" s="12" t="s">
        <v>4</v>
      </c>
      <c r="HIZ40" s="106">
        <v>7848.6</v>
      </c>
      <c r="HJA40" s="106">
        <v>7848.6</v>
      </c>
      <c r="HJB40" s="107">
        <f t="shared" si="1416"/>
        <v>1</v>
      </c>
      <c r="HJC40" s="140"/>
      <c r="HJD40" s="268"/>
      <c r="HJE40" s="265"/>
      <c r="HJF40" s="262"/>
      <c r="HJG40" s="12" t="s">
        <v>4</v>
      </c>
      <c r="HJH40" s="106">
        <v>7848.6</v>
      </c>
      <c r="HJI40" s="106">
        <v>7848.6</v>
      </c>
      <c r="HJJ40" s="107">
        <f t="shared" si="1418"/>
        <v>1</v>
      </c>
      <c r="HJK40" s="140"/>
      <c r="HJL40" s="268"/>
      <c r="HJM40" s="265"/>
      <c r="HJN40" s="262"/>
      <c r="HJO40" s="12" t="s">
        <v>4</v>
      </c>
      <c r="HJP40" s="106">
        <v>7848.6</v>
      </c>
      <c r="HJQ40" s="106">
        <v>7848.6</v>
      </c>
      <c r="HJR40" s="107">
        <f t="shared" si="1420"/>
        <v>1</v>
      </c>
      <c r="HJS40" s="140"/>
      <c r="HJT40" s="268"/>
      <c r="HJU40" s="265"/>
      <c r="HJV40" s="262"/>
      <c r="HJW40" s="12" t="s">
        <v>4</v>
      </c>
      <c r="HJX40" s="106">
        <v>7848.6</v>
      </c>
      <c r="HJY40" s="106">
        <v>7848.6</v>
      </c>
      <c r="HJZ40" s="107">
        <f t="shared" si="1422"/>
        <v>1</v>
      </c>
      <c r="HKA40" s="140"/>
      <c r="HKB40" s="268"/>
      <c r="HKC40" s="265"/>
      <c r="HKD40" s="262"/>
      <c r="HKE40" s="12" t="s">
        <v>4</v>
      </c>
      <c r="HKF40" s="106">
        <v>7848.6</v>
      </c>
      <c r="HKG40" s="106">
        <v>7848.6</v>
      </c>
      <c r="HKH40" s="107">
        <f t="shared" si="1424"/>
        <v>1</v>
      </c>
      <c r="HKI40" s="140"/>
      <c r="HKJ40" s="268"/>
      <c r="HKK40" s="265"/>
      <c r="HKL40" s="262"/>
      <c r="HKM40" s="12" t="s">
        <v>4</v>
      </c>
      <c r="HKN40" s="106">
        <v>7848.6</v>
      </c>
      <c r="HKO40" s="106">
        <v>7848.6</v>
      </c>
      <c r="HKP40" s="107">
        <f t="shared" si="1426"/>
        <v>1</v>
      </c>
      <c r="HKQ40" s="140"/>
      <c r="HKR40" s="268"/>
      <c r="HKS40" s="265"/>
      <c r="HKT40" s="262"/>
      <c r="HKU40" s="12" t="s">
        <v>4</v>
      </c>
      <c r="HKV40" s="106">
        <v>7848.6</v>
      </c>
      <c r="HKW40" s="106">
        <v>7848.6</v>
      </c>
      <c r="HKX40" s="107">
        <f t="shared" si="1428"/>
        <v>1</v>
      </c>
      <c r="HKY40" s="140"/>
      <c r="HKZ40" s="268"/>
      <c r="HLA40" s="265"/>
      <c r="HLB40" s="262"/>
      <c r="HLC40" s="12" t="s">
        <v>4</v>
      </c>
      <c r="HLD40" s="106">
        <v>7848.6</v>
      </c>
      <c r="HLE40" s="106">
        <v>7848.6</v>
      </c>
      <c r="HLF40" s="107">
        <f t="shared" si="1430"/>
        <v>1</v>
      </c>
      <c r="HLG40" s="140"/>
      <c r="HLH40" s="268"/>
      <c r="HLI40" s="265"/>
      <c r="HLJ40" s="262"/>
      <c r="HLK40" s="12" t="s">
        <v>4</v>
      </c>
      <c r="HLL40" s="106">
        <v>7848.6</v>
      </c>
      <c r="HLM40" s="106">
        <v>7848.6</v>
      </c>
      <c r="HLN40" s="107">
        <f t="shared" si="1432"/>
        <v>1</v>
      </c>
      <c r="HLO40" s="140"/>
      <c r="HLP40" s="268"/>
      <c r="HLQ40" s="265"/>
      <c r="HLR40" s="262"/>
      <c r="HLS40" s="12" t="s">
        <v>4</v>
      </c>
      <c r="HLT40" s="106">
        <v>7848.6</v>
      </c>
      <c r="HLU40" s="106">
        <v>7848.6</v>
      </c>
      <c r="HLV40" s="107">
        <f t="shared" si="1434"/>
        <v>1</v>
      </c>
      <c r="HLW40" s="140"/>
      <c r="HLX40" s="268"/>
      <c r="HLY40" s="265"/>
      <c r="HLZ40" s="262"/>
      <c r="HMA40" s="12" t="s">
        <v>4</v>
      </c>
      <c r="HMB40" s="106">
        <v>7848.6</v>
      </c>
      <c r="HMC40" s="106">
        <v>7848.6</v>
      </c>
      <c r="HMD40" s="107">
        <f t="shared" si="1436"/>
        <v>1</v>
      </c>
      <c r="HME40" s="140"/>
      <c r="HMF40" s="268"/>
      <c r="HMG40" s="265"/>
      <c r="HMH40" s="262"/>
      <c r="HMI40" s="12" t="s">
        <v>4</v>
      </c>
      <c r="HMJ40" s="106">
        <v>7848.6</v>
      </c>
      <c r="HMK40" s="106">
        <v>7848.6</v>
      </c>
      <c r="HML40" s="107">
        <f t="shared" si="1438"/>
        <v>1</v>
      </c>
      <c r="HMM40" s="140"/>
      <c r="HMN40" s="268"/>
      <c r="HMO40" s="265"/>
      <c r="HMP40" s="262"/>
      <c r="HMQ40" s="12" t="s">
        <v>4</v>
      </c>
      <c r="HMR40" s="106">
        <v>7848.6</v>
      </c>
      <c r="HMS40" s="106">
        <v>7848.6</v>
      </c>
      <c r="HMT40" s="107">
        <f t="shared" si="1440"/>
        <v>1</v>
      </c>
      <c r="HMU40" s="140"/>
      <c r="HMV40" s="268"/>
      <c r="HMW40" s="265"/>
      <c r="HMX40" s="262"/>
      <c r="HMY40" s="12" t="s">
        <v>4</v>
      </c>
      <c r="HMZ40" s="106">
        <v>7848.6</v>
      </c>
      <c r="HNA40" s="106">
        <v>7848.6</v>
      </c>
      <c r="HNB40" s="107">
        <f t="shared" si="1442"/>
        <v>1</v>
      </c>
      <c r="HNC40" s="140"/>
      <c r="HND40" s="268"/>
      <c r="HNE40" s="265"/>
      <c r="HNF40" s="262"/>
      <c r="HNG40" s="12" t="s">
        <v>4</v>
      </c>
      <c r="HNH40" s="106">
        <v>7848.6</v>
      </c>
      <c r="HNI40" s="106">
        <v>7848.6</v>
      </c>
      <c r="HNJ40" s="107">
        <f t="shared" si="1444"/>
        <v>1</v>
      </c>
      <c r="HNK40" s="140"/>
      <c r="HNL40" s="268"/>
      <c r="HNM40" s="265"/>
      <c r="HNN40" s="262"/>
      <c r="HNO40" s="12" t="s">
        <v>4</v>
      </c>
      <c r="HNP40" s="106">
        <v>7848.6</v>
      </c>
      <c r="HNQ40" s="106">
        <v>7848.6</v>
      </c>
      <c r="HNR40" s="107">
        <f t="shared" si="1446"/>
        <v>1</v>
      </c>
      <c r="HNS40" s="140"/>
      <c r="HNT40" s="268"/>
      <c r="HNU40" s="265"/>
      <c r="HNV40" s="262"/>
      <c r="HNW40" s="12" t="s">
        <v>4</v>
      </c>
      <c r="HNX40" s="106">
        <v>7848.6</v>
      </c>
      <c r="HNY40" s="106">
        <v>7848.6</v>
      </c>
      <c r="HNZ40" s="107">
        <f t="shared" si="1448"/>
        <v>1</v>
      </c>
      <c r="HOA40" s="140"/>
      <c r="HOB40" s="268"/>
      <c r="HOC40" s="265"/>
      <c r="HOD40" s="262"/>
      <c r="HOE40" s="12" t="s">
        <v>4</v>
      </c>
      <c r="HOF40" s="106">
        <v>7848.6</v>
      </c>
      <c r="HOG40" s="106">
        <v>7848.6</v>
      </c>
      <c r="HOH40" s="107">
        <f t="shared" si="1450"/>
        <v>1</v>
      </c>
      <c r="HOI40" s="140"/>
      <c r="HOJ40" s="268"/>
      <c r="HOK40" s="265"/>
      <c r="HOL40" s="262"/>
      <c r="HOM40" s="12" t="s">
        <v>4</v>
      </c>
      <c r="HON40" s="106">
        <v>7848.6</v>
      </c>
      <c r="HOO40" s="106">
        <v>7848.6</v>
      </c>
      <c r="HOP40" s="107">
        <f t="shared" si="1452"/>
        <v>1</v>
      </c>
      <c r="HOQ40" s="140"/>
      <c r="HOR40" s="268"/>
      <c r="HOS40" s="265"/>
      <c r="HOT40" s="262"/>
      <c r="HOU40" s="12" t="s">
        <v>4</v>
      </c>
      <c r="HOV40" s="106">
        <v>7848.6</v>
      </c>
      <c r="HOW40" s="106">
        <v>7848.6</v>
      </c>
      <c r="HOX40" s="107">
        <f t="shared" si="1454"/>
        <v>1</v>
      </c>
      <c r="HOY40" s="140"/>
      <c r="HOZ40" s="268"/>
      <c r="HPA40" s="265"/>
      <c r="HPB40" s="262"/>
      <c r="HPC40" s="12" t="s">
        <v>4</v>
      </c>
      <c r="HPD40" s="106">
        <v>7848.6</v>
      </c>
      <c r="HPE40" s="106">
        <v>7848.6</v>
      </c>
      <c r="HPF40" s="107">
        <f t="shared" si="1456"/>
        <v>1</v>
      </c>
      <c r="HPG40" s="140"/>
      <c r="HPH40" s="268"/>
      <c r="HPI40" s="265"/>
      <c r="HPJ40" s="262"/>
      <c r="HPK40" s="12" t="s">
        <v>4</v>
      </c>
      <c r="HPL40" s="106">
        <v>7848.6</v>
      </c>
      <c r="HPM40" s="106">
        <v>7848.6</v>
      </c>
      <c r="HPN40" s="107">
        <f t="shared" si="1458"/>
        <v>1</v>
      </c>
      <c r="HPO40" s="140"/>
      <c r="HPP40" s="268"/>
      <c r="HPQ40" s="265"/>
      <c r="HPR40" s="262"/>
      <c r="HPS40" s="12" t="s">
        <v>4</v>
      </c>
      <c r="HPT40" s="106">
        <v>7848.6</v>
      </c>
      <c r="HPU40" s="106">
        <v>7848.6</v>
      </c>
      <c r="HPV40" s="107">
        <f t="shared" si="1460"/>
        <v>1</v>
      </c>
      <c r="HPW40" s="140"/>
      <c r="HPX40" s="268"/>
      <c r="HPY40" s="265"/>
      <c r="HPZ40" s="262"/>
      <c r="HQA40" s="12" t="s">
        <v>4</v>
      </c>
      <c r="HQB40" s="106">
        <v>7848.6</v>
      </c>
      <c r="HQC40" s="106">
        <v>7848.6</v>
      </c>
      <c r="HQD40" s="107">
        <f t="shared" si="1462"/>
        <v>1</v>
      </c>
      <c r="HQE40" s="140"/>
      <c r="HQF40" s="268"/>
      <c r="HQG40" s="265"/>
      <c r="HQH40" s="262"/>
      <c r="HQI40" s="12" t="s">
        <v>4</v>
      </c>
      <c r="HQJ40" s="106">
        <v>7848.6</v>
      </c>
      <c r="HQK40" s="106">
        <v>7848.6</v>
      </c>
      <c r="HQL40" s="107">
        <f t="shared" si="1464"/>
        <v>1</v>
      </c>
      <c r="HQM40" s="140"/>
      <c r="HQN40" s="268"/>
      <c r="HQO40" s="265"/>
      <c r="HQP40" s="262"/>
      <c r="HQQ40" s="12" t="s">
        <v>4</v>
      </c>
      <c r="HQR40" s="106">
        <v>7848.6</v>
      </c>
      <c r="HQS40" s="106">
        <v>7848.6</v>
      </c>
      <c r="HQT40" s="107">
        <f t="shared" si="1466"/>
        <v>1</v>
      </c>
      <c r="HQU40" s="140"/>
      <c r="HQV40" s="268"/>
      <c r="HQW40" s="265"/>
      <c r="HQX40" s="262"/>
      <c r="HQY40" s="12" t="s">
        <v>4</v>
      </c>
      <c r="HQZ40" s="106">
        <v>7848.6</v>
      </c>
      <c r="HRA40" s="106">
        <v>7848.6</v>
      </c>
      <c r="HRB40" s="107">
        <f t="shared" si="1468"/>
        <v>1</v>
      </c>
      <c r="HRC40" s="140"/>
      <c r="HRD40" s="268"/>
      <c r="HRE40" s="265"/>
      <c r="HRF40" s="262"/>
      <c r="HRG40" s="12" t="s">
        <v>4</v>
      </c>
      <c r="HRH40" s="106">
        <v>7848.6</v>
      </c>
      <c r="HRI40" s="106">
        <v>7848.6</v>
      </c>
      <c r="HRJ40" s="107">
        <f t="shared" si="1470"/>
        <v>1</v>
      </c>
      <c r="HRK40" s="140"/>
      <c r="HRL40" s="268"/>
      <c r="HRM40" s="265"/>
      <c r="HRN40" s="262"/>
      <c r="HRO40" s="12" t="s">
        <v>4</v>
      </c>
      <c r="HRP40" s="106">
        <v>7848.6</v>
      </c>
      <c r="HRQ40" s="106">
        <v>7848.6</v>
      </c>
      <c r="HRR40" s="107">
        <f t="shared" si="1472"/>
        <v>1</v>
      </c>
      <c r="HRS40" s="140"/>
      <c r="HRT40" s="268"/>
      <c r="HRU40" s="265"/>
      <c r="HRV40" s="262"/>
      <c r="HRW40" s="12" t="s">
        <v>4</v>
      </c>
      <c r="HRX40" s="106">
        <v>7848.6</v>
      </c>
      <c r="HRY40" s="106">
        <v>7848.6</v>
      </c>
      <c r="HRZ40" s="107">
        <f t="shared" si="1474"/>
        <v>1</v>
      </c>
      <c r="HSA40" s="140"/>
      <c r="HSB40" s="268"/>
      <c r="HSC40" s="265"/>
      <c r="HSD40" s="262"/>
      <c r="HSE40" s="12" t="s">
        <v>4</v>
      </c>
      <c r="HSF40" s="106">
        <v>7848.6</v>
      </c>
      <c r="HSG40" s="106">
        <v>7848.6</v>
      </c>
      <c r="HSH40" s="107">
        <f t="shared" si="1476"/>
        <v>1</v>
      </c>
      <c r="HSI40" s="140"/>
      <c r="HSJ40" s="268"/>
      <c r="HSK40" s="265"/>
      <c r="HSL40" s="262"/>
      <c r="HSM40" s="12" t="s">
        <v>4</v>
      </c>
      <c r="HSN40" s="106">
        <v>7848.6</v>
      </c>
      <c r="HSO40" s="106">
        <v>7848.6</v>
      </c>
      <c r="HSP40" s="107">
        <f t="shared" si="1478"/>
        <v>1</v>
      </c>
      <c r="HSQ40" s="140"/>
      <c r="HSR40" s="268"/>
      <c r="HSS40" s="265"/>
      <c r="HST40" s="262"/>
      <c r="HSU40" s="12" t="s">
        <v>4</v>
      </c>
      <c r="HSV40" s="106">
        <v>7848.6</v>
      </c>
      <c r="HSW40" s="106">
        <v>7848.6</v>
      </c>
      <c r="HSX40" s="107">
        <f t="shared" si="1480"/>
        <v>1</v>
      </c>
      <c r="HSY40" s="140"/>
      <c r="HSZ40" s="268"/>
      <c r="HTA40" s="265"/>
      <c r="HTB40" s="262"/>
      <c r="HTC40" s="12" t="s">
        <v>4</v>
      </c>
      <c r="HTD40" s="106">
        <v>7848.6</v>
      </c>
      <c r="HTE40" s="106">
        <v>7848.6</v>
      </c>
      <c r="HTF40" s="107">
        <f t="shared" si="1482"/>
        <v>1</v>
      </c>
      <c r="HTG40" s="140"/>
      <c r="HTH40" s="268"/>
      <c r="HTI40" s="265"/>
      <c r="HTJ40" s="262"/>
      <c r="HTK40" s="12" t="s">
        <v>4</v>
      </c>
      <c r="HTL40" s="106">
        <v>7848.6</v>
      </c>
      <c r="HTM40" s="106">
        <v>7848.6</v>
      </c>
      <c r="HTN40" s="107">
        <f t="shared" si="1484"/>
        <v>1</v>
      </c>
      <c r="HTO40" s="140"/>
      <c r="HTP40" s="268"/>
      <c r="HTQ40" s="265"/>
      <c r="HTR40" s="262"/>
      <c r="HTS40" s="12" t="s">
        <v>4</v>
      </c>
      <c r="HTT40" s="106">
        <v>7848.6</v>
      </c>
      <c r="HTU40" s="106">
        <v>7848.6</v>
      </c>
      <c r="HTV40" s="107">
        <f t="shared" si="1486"/>
        <v>1</v>
      </c>
      <c r="HTW40" s="140"/>
      <c r="HTX40" s="268"/>
      <c r="HTY40" s="265"/>
      <c r="HTZ40" s="262"/>
      <c r="HUA40" s="12" t="s">
        <v>4</v>
      </c>
      <c r="HUB40" s="106">
        <v>7848.6</v>
      </c>
      <c r="HUC40" s="106">
        <v>7848.6</v>
      </c>
      <c r="HUD40" s="107">
        <f t="shared" si="1488"/>
        <v>1</v>
      </c>
      <c r="HUE40" s="140"/>
      <c r="HUF40" s="268"/>
      <c r="HUG40" s="265"/>
      <c r="HUH40" s="262"/>
      <c r="HUI40" s="12" t="s">
        <v>4</v>
      </c>
      <c r="HUJ40" s="106">
        <v>7848.6</v>
      </c>
      <c r="HUK40" s="106">
        <v>7848.6</v>
      </c>
      <c r="HUL40" s="107">
        <f t="shared" si="1490"/>
        <v>1</v>
      </c>
      <c r="HUM40" s="140"/>
      <c r="HUN40" s="268"/>
      <c r="HUO40" s="265"/>
      <c r="HUP40" s="262"/>
      <c r="HUQ40" s="12" t="s">
        <v>4</v>
      </c>
      <c r="HUR40" s="106">
        <v>7848.6</v>
      </c>
      <c r="HUS40" s="106">
        <v>7848.6</v>
      </c>
      <c r="HUT40" s="107">
        <f t="shared" si="1492"/>
        <v>1</v>
      </c>
      <c r="HUU40" s="140"/>
      <c r="HUV40" s="268"/>
      <c r="HUW40" s="265"/>
      <c r="HUX40" s="262"/>
      <c r="HUY40" s="12" t="s">
        <v>4</v>
      </c>
      <c r="HUZ40" s="106">
        <v>7848.6</v>
      </c>
      <c r="HVA40" s="106">
        <v>7848.6</v>
      </c>
      <c r="HVB40" s="107">
        <f t="shared" si="1494"/>
        <v>1</v>
      </c>
      <c r="HVC40" s="140"/>
      <c r="HVD40" s="268"/>
      <c r="HVE40" s="265"/>
      <c r="HVF40" s="262"/>
      <c r="HVG40" s="12" t="s">
        <v>4</v>
      </c>
      <c r="HVH40" s="106">
        <v>7848.6</v>
      </c>
      <c r="HVI40" s="106">
        <v>7848.6</v>
      </c>
      <c r="HVJ40" s="107">
        <f t="shared" si="1496"/>
        <v>1</v>
      </c>
      <c r="HVK40" s="140"/>
      <c r="HVL40" s="268"/>
      <c r="HVM40" s="265"/>
      <c r="HVN40" s="262"/>
      <c r="HVO40" s="12" t="s">
        <v>4</v>
      </c>
      <c r="HVP40" s="106">
        <v>7848.6</v>
      </c>
      <c r="HVQ40" s="106">
        <v>7848.6</v>
      </c>
      <c r="HVR40" s="107">
        <f t="shared" si="1498"/>
        <v>1</v>
      </c>
      <c r="HVS40" s="140"/>
      <c r="HVT40" s="268"/>
      <c r="HVU40" s="265"/>
      <c r="HVV40" s="262"/>
      <c r="HVW40" s="12" t="s">
        <v>4</v>
      </c>
      <c r="HVX40" s="106">
        <v>7848.6</v>
      </c>
      <c r="HVY40" s="106">
        <v>7848.6</v>
      </c>
      <c r="HVZ40" s="107">
        <f t="shared" si="1500"/>
        <v>1</v>
      </c>
      <c r="HWA40" s="140"/>
      <c r="HWB40" s="268"/>
      <c r="HWC40" s="265"/>
      <c r="HWD40" s="262"/>
      <c r="HWE40" s="12" t="s">
        <v>4</v>
      </c>
      <c r="HWF40" s="106">
        <v>7848.6</v>
      </c>
      <c r="HWG40" s="106">
        <v>7848.6</v>
      </c>
      <c r="HWH40" s="107">
        <f t="shared" si="1502"/>
        <v>1</v>
      </c>
      <c r="HWI40" s="140"/>
      <c r="HWJ40" s="268"/>
      <c r="HWK40" s="265"/>
      <c r="HWL40" s="262"/>
      <c r="HWM40" s="12" t="s">
        <v>4</v>
      </c>
      <c r="HWN40" s="106">
        <v>7848.6</v>
      </c>
      <c r="HWO40" s="106">
        <v>7848.6</v>
      </c>
      <c r="HWP40" s="107">
        <f t="shared" si="1504"/>
        <v>1</v>
      </c>
      <c r="HWQ40" s="140"/>
      <c r="HWR40" s="268"/>
      <c r="HWS40" s="265"/>
      <c r="HWT40" s="262"/>
      <c r="HWU40" s="12" t="s">
        <v>4</v>
      </c>
      <c r="HWV40" s="106">
        <v>7848.6</v>
      </c>
      <c r="HWW40" s="106">
        <v>7848.6</v>
      </c>
      <c r="HWX40" s="107">
        <f t="shared" si="1506"/>
        <v>1</v>
      </c>
      <c r="HWY40" s="140"/>
      <c r="HWZ40" s="268"/>
      <c r="HXA40" s="265"/>
      <c r="HXB40" s="262"/>
      <c r="HXC40" s="12" t="s">
        <v>4</v>
      </c>
      <c r="HXD40" s="106">
        <v>7848.6</v>
      </c>
      <c r="HXE40" s="106">
        <v>7848.6</v>
      </c>
      <c r="HXF40" s="107">
        <f t="shared" si="1508"/>
        <v>1</v>
      </c>
      <c r="HXG40" s="140"/>
      <c r="HXH40" s="268"/>
      <c r="HXI40" s="265"/>
      <c r="HXJ40" s="262"/>
      <c r="HXK40" s="12" t="s">
        <v>4</v>
      </c>
      <c r="HXL40" s="106">
        <v>7848.6</v>
      </c>
      <c r="HXM40" s="106">
        <v>7848.6</v>
      </c>
      <c r="HXN40" s="107">
        <f t="shared" si="1510"/>
        <v>1</v>
      </c>
      <c r="HXO40" s="140"/>
      <c r="HXP40" s="268"/>
      <c r="HXQ40" s="265"/>
      <c r="HXR40" s="262"/>
      <c r="HXS40" s="12" t="s">
        <v>4</v>
      </c>
      <c r="HXT40" s="106">
        <v>7848.6</v>
      </c>
      <c r="HXU40" s="106">
        <v>7848.6</v>
      </c>
      <c r="HXV40" s="107">
        <f t="shared" si="1512"/>
        <v>1</v>
      </c>
      <c r="HXW40" s="140"/>
      <c r="HXX40" s="268"/>
      <c r="HXY40" s="265"/>
      <c r="HXZ40" s="262"/>
      <c r="HYA40" s="12" t="s">
        <v>4</v>
      </c>
      <c r="HYB40" s="106">
        <v>7848.6</v>
      </c>
      <c r="HYC40" s="106">
        <v>7848.6</v>
      </c>
      <c r="HYD40" s="107">
        <f t="shared" si="1514"/>
        <v>1</v>
      </c>
      <c r="HYE40" s="140"/>
      <c r="HYF40" s="268"/>
      <c r="HYG40" s="265"/>
      <c r="HYH40" s="262"/>
      <c r="HYI40" s="12" t="s">
        <v>4</v>
      </c>
      <c r="HYJ40" s="106">
        <v>7848.6</v>
      </c>
      <c r="HYK40" s="106">
        <v>7848.6</v>
      </c>
      <c r="HYL40" s="107">
        <f t="shared" si="1516"/>
        <v>1</v>
      </c>
      <c r="HYM40" s="140"/>
      <c r="HYN40" s="268"/>
      <c r="HYO40" s="265"/>
      <c r="HYP40" s="262"/>
      <c r="HYQ40" s="12" t="s">
        <v>4</v>
      </c>
      <c r="HYR40" s="106">
        <v>7848.6</v>
      </c>
      <c r="HYS40" s="106">
        <v>7848.6</v>
      </c>
      <c r="HYT40" s="107">
        <f t="shared" si="1518"/>
        <v>1</v>
      </c>
      <c r="HYU40" s="140"/>
      <c r="HYV40" s="268"/>
      <c r="HYW40" s="265"/>
      <c r="HYX40" s="262"/>
      <c r="HYY40" s="12" t="s">
        <v>4</v>
      </c>
      <c r="HYZ40" s="106">
        <v>7848.6</v>
      </c>
      <c r="HZA40" s="106">
        <v>7848.6</v>
      </c>
      <c r="HZB40" s="107">
        <f t="shared" si="1520"/>
        <v>1</v>
      </c>
      <c r="HZC40" s="140"/>
      <c r="HZD40" s="268"/>
      <c r="HZE40" s="265"/>
      <c r="HZF40" s="262"/>
      <c r="HZG40" s="12" t="s">
        <v>4</v>
      </c>
      <c r="HZH40" s="106">
        <v>7848.6</v>
      </c>
      <c r="HZI40" s="106">
        <v>7848.6</v>
      </c>
      <c r="HZJ40" s="107">
        <f t="shared" si="1522"/>
        <v>1</v>
      </c>
      <c r="HZK40" s="140"/>
      <c r="HZL40" s="268"/>
      <c r="HZM40" s="265"/>
      <c r="HZN40" s="262"/>
      <c r="HZO40" s="12" t="s">
        <v>4</v>
      </c>
      <c r="HZP40" s="106">
        <v>7848.6</v>
      </c>
      <c r="HZQ40" s="106">
        <v>7848.6</v>
      </c>
      <c r="HZR40" s="107">
        <f t="shared" si="1524"/>
        <v>1</v>
      </c>
      <c r="HZS40" s="140"/>
      <c r="HZT40" s="268"/>
      <c r="HZU40" s="265"/>
      <c r="HZV40" s="262"/>
      <c r="HZW40" s="12" t="s">
        <v>4</v>
      </c>
      <c r="HZX40" s="106">
        <v>7848.6</v>
      </c>
      <c r="HZY40" s="106">
        <v>7848.6</v>
      </c>
      <c r="HZZ40" s="107">
        <f t="shared" si="1526"/>
        <v>1</v>
      </c>
      <c r="IAA40" s="140"/>
      <c r="IAB40" s="268"/>
      <c r="IAC40" s="265"/>
      <c r="IAD40" s="262"/>
      <c r="IAE40" s="12" t="s">
        <v>4</v>
      </c>
      <c r="IAF40" s="106">
        <v>7848.6</v>
      </c>
      <c r="IAG40" s="106">
        <v>7848.6</v>
      </c>
      <c r="IAH40" s="107">
        <f t="shared" si="1528"/>
        <v>1</v>
      </c>
      <c r="IAI40" s="140"/>
      <c r="IAJ40" s="268"/>
      <c r="IAK40" s="265"/>
      <c r="IAL40" s="262"/>
      <c r="IAM40" s="12" t="s">
        <v>4</v>
      </c>
      <c r="IAN40" s="106">
        <v>7848.6</v>
      </c>
      <c r="IAO40" s="106">
        <v>7848.6</v>
      </c>
      <c r="IAP40" s="107">
        <f t="shared" si="1530"/>
        <v>1</v>
      </c>
      <c r="IAQ40" s="140"/>
      <c r="IAR40" s="268"/>
      <c r="IAS40" s="265"/>
      <c r="IAT40" s="262"/>
      <c r="IAU40" s="12" t="s">
        <v>4</v>
      </c>
      <c r="IAV40" s="106">
        <v>7848.6</v>
      </c>
      <c r="IAW40" s="106">
        <v>7848.6</v>
      </c>
      <c r="IAX40" s="107">
        <f t="shared" si="1532"/>
        <v>1</v>
      </c>
      <c r="IAY40" s="140"/>
      <c r="IAZ40" s="268"/>
      <c r="IBA40" s="265"/>
      <c r="IBB40" s="262"/>
      <c r="IBC40" s="12" t="s">
        <v>4</v>
      </c>
      <c r="IBD40" s="106">
        <v>7848.6</v>
      </c>
      <c r="IBE40" s="106">
        <v>7848.6</v>
      </c>
      <c r="IBF40" s="107">
        <f t="shared" si="1534"/>
        <v>1</v>
      </c>
      <c r="IBG40" s="140"/>
      <c r="IBH40" s="268"/>
      <c r="IBI40" s="265"/>
      <c r="IBJ40" s="262"/>
      <c r="IBK40" s="12" t="s">
        <v>4</v>
      </c>
      <c r="IBL40" s="106">
        <v>7848.6</v>
      </c>
      <c r="IBM40" s="106">
        <v>7848.6</v>
      </c>
      <c r="IBN40" s="107">
        <f t="shared" si="1536"/>
        <v>1</v>
      </c>
      <c r="IBO40" s="140"/>
      <c r="IBP40" s="268"/>
      <c r="IBQ40" s="265"/>
      <c r="IBR40" s="262"/>
      <c r="IBS40" s="12" t="s">
        <v>4</v>
      </c>
      <c r="IBT40" s="106">
        <v>7848.6</v>
      </c>
      <c r="IBU40" s="106">
        <v>7848.6</v>
      </c>
      <c r="IBV40" s="107">
        <f t="shared" si="1538"/>
        <v>1</v>
      </c>
      <c r="IBW40" s="140"/>
      <c r="IBX40" s="268"/>
      <c r="IBY40" s="265"/>
      <c r="IBZ40" s="262"/>
      <c r="ICA40" s="12" t="s">
        <v>4</v>
      </c>
      <c r="ICB40" s="106">
        <v>7848.6</v>
      </c>
      <c r="ICC40" s="106">
        <v>7848.6</v>
      </c>
      <c r="ICD40" s="107">
        <f t="shared" si="1540"/>
        <v>1</v>
      </c>
      <c r="ICE40" s="140"/>
      <c r="ICF40" s="268"/>
      <c r="ICG40" s="265"/>
      <c r="ICH40" s="262"/>
      <c r="ICI40" s="12" t="s">
        <v>4</v>
      </c>
      <c r="ICJ40" s="106">
        <v>7848.6</v>
      </c>
      <c r="ICK40" s="106">
        <v>7848.6</v>
      </c>
      <c r="ICL40" s="107">
        <f t="shared" si="1542"/>
        <v>1</v>
      </c>
      <c r="ICM40" s="140"/>
      <c r="ICN40" s="268"/>
      <c r="ICO40" s="265"/>
      <c r="ICP40" s="262"/>
      <c r="ICQ40" s="12" t="s">
        <v>4</v>
      </c>
      <c r="ICR40" s="106">
        <v>7848.6</v>
      </c>
      <c r="ICS40" s="106">
        <v>7848.6</v>
      </c>
      <c r="ICT40" s="107">
        <f t="shared" si="1544"/>
        <v>1</v>
      </c>
      <c r="ICU40" s="140"/>
      <c r="ICV40" s="268"/>
      <c r="ICW40" s="265"/>
      <c r="ICX40" s="262"/>
      <c r="ICY40" s="12" t="s">
        <v>4</v>
      </c>
      <c r="ICZ40" s="106">
        <v>7848.6</v>
      </c>
      <c r="IDA40" s="106">
        <v>7848.6</v>
      </c>
      <c r="IDB40" s="107">
        <f t="shared" si="1546"/>
        <v>1</v>
      </c>
      <c r="IDC40" s="140"/>
      <c r="IDD40" s="268"/>
      <c r="IDE40" s="265"/>
      <c r="IDF40" s="262"/>
      <c r="IDG40" s="12" t="s">
        <v>4</v>
      </c>
      <c r="IDH40" s="106">
        <v>7848.6</v>
      </c>
      <c r="IDI40" s="106">
        <v>7848.6</v>
      </c>
      <c r="IDJ40" s="107">
        <f t="shared" si="1548"/>
        <v>1</v>
      </c>
      <c r="IDK40" s="140"/>
      <c r="IDL40" s="268"/>
      <c r="IDM40" s="265"/>
      <c r="IDN40" s="262"/>
      <c r="IDO40" s="12" t="s">
        <v>4</v>
      </c>
      <c r="IDP40" s="106">
        <v>7848.6</v>
      </c>
      <c r="IDQ40" s="106">
        <v>7848.6</v>
      </c>
      <c r="IDR40" s="107">
        <f t="shared" si="1550"/>
        <v>1</v>
      </c>
      <c r="IDS40" s="140"/>
      <c r="IDT40" s="268"/>
      <c r="IDU40" s="265"/>
      <c r="IDV40" s="262"/>
      <c r="IDW40" s="12" t="s">
        <v>4</v>
      </c>
      <c r="IDX40" s="106">
        <v>7848.6</v>
      </c>
      <c r="IDY40" s="106">
        <v>7848.6</v>
      </c>
      <c r="IDZ40" s="107">
        <f t="shared" si="1552"/>
        <v>1</v>
      </c>
      <c r="IEA40" s="140"/>
      <c r="IEB40" s="268"/>
      <c r="IEC40" s="265"/>
      <c r="IED40" s="262"/>
      <c r="IEE40" s="12" t="s">
        <v>4</v>
      </c>
      <c r="IEF40" s="106">
        <v>7848.6</v>
      </c>
      <c r="IEG40" s="106">
        <v>7848.6</v>
      </c>
      <c r="IEH40" s="107">
        <f t="shared" si="1554"/>
        <v>1</v>
      </c>
      <c r="IEI40" s="140"/>
      <c r="IEJ40" s="268"/>
      <c r="IEK40" s="265"/>
      <c r="IEL40" s="262"/>
      <c r="IEM40" s="12" t="s">
        <v>4</v>
      </c>
      <c r="IEN40" s="106">
        <v>7848.6</v>
      </c>
      <c r="IEO40" s="106">
        <v>7848.6</v>
      </c>
      <c r="IEP40" s="107">
        <f t="shared" si="1556"/>
        <v>1</v>
      </c>
      <c r="IEQ40" s="140"/>
      <c r="IER40" s="268"/>
      <c r="IES40" s="265"/>
      <c r="IET40" s="262"/>
      <c r="IEU40" s="12" t="s">
        <v>4</v>
      </c>
      <c r="IEV40" s="106">
        <v>7848.6</v>
      </c>
      <c r="IEW40" s="106">
        <v>7848.6</v>
      </c>
      <c r="IEX40" s="107">
        <f t="shared" si="1558"/>
        <v>1</v>
      </c>
      <c r="IEY40" s="140"/>
      <c r="IEZ40" s="268"/>
      <c r="IFA40" s="265"/>
      <c r="IFB40" s="262"/>
      <c r="IFC40" s="12" t="s">
        <v>4</v>
      </c>
      <c r="IFD40" s="106">
        <v>7848.6</v>
      </c>
      <c r="IFE40" s="106">
        <v>7848.6</v>
      </c>
      <c r="IFF40" s="107">
        <f t="shared" si="1560"/>
        <v>1</v>
      </c>
      <c r="IFG40" s="140"/>
      <c r="IFH40" s="268"/>
      <c r="IFI40" s="265"/>
      <c r="IFJ40" s="262"/>
      <c r="IFK40" s="12" t="s">
        <v>4</v>
      </c>
      <c r="IFL40" s="106">
        <v>7848.6</v>
      </c>
      <c r="IFM40" s="106">
        <v>7848.6</v>
      </c>
      <c r="IFN40" s="107">
        <f t="shared" si="1562"/>
        <v>1</v>
      </c>
      <c r="IFO40" s="140"/>
      <c r="IFP40" s="268"/>
      <c r="IFQ40" s="265"/>
      <c r="IFR40" s="262"/>
      <c r="IFS40" s="12" t="s">
        <v>4</v>
      </c>
      <c r="IFT40" s="106">
        <v>7848.6</v>
      </c>
      <c r="IFU40" s="106">
        <v>7848.6</v>
      </c>
      <c r="IFV40" s="107">
        <f t="shared" si="1564"/>
        <v>1</v>
      </c>
      <c r="IFW40" s="140"/>
      <c r="IFX40" s="268"/>
      <c r="IFY40" s="265"/>
      <c r="IFZ40" s="262"/>
      <c r="IGA40" s="12" t="s">
        <v>4</v>
      </c>
      <c r="IGB40" s="106">
        <v>7848.6</v>
      </c>
      <c r="IGC40" s="106">
        <v>7848.6</v>
      </c>
      <c r="IGD40" s="107">
        <f t="shared" si="1566"/>
        <v>1</v>
      </c>
      <c r="IGE40" s="140"/>
      <c r="IGF40" s="268"/>
      <c r="IGG40" s="265"/>
      <c r="IGH40" s="262"/>
      <c r="IGI40" s="12" t="s">
        <v>4</v>
      </c>
      <c r="IGJ40" s="106">
        <v>7848.6</v>
      </c>
      <c r="IGK40" s="106">
        <v>7848.6</v>
      </c>
      <c r="IGL40" s="107">
        <f t="shared" si="1568"/>
        <v>1</v>
      </c>
      <c r="IGM40" s="140"/>
      <c r="IGN40" s="268"/>
      <c r="IGO40" s="265"/>
      <c r="IGP40" s="262"/>
      <c r="IGQ40" s="12" t="s">
        <v>4</v>
      </c>
      <c r="IGR40" s="106">
        <v>7848.6</v>
      </c>
      <c r="IGS40" s="106">
        <v>7848.6</v>
      </c>
      <c r="IGT40" s="107">
        <f t="shared" si="1570"/>
        <v>1</v>
      </c>
      <c r="IGU40" s="140"/>
      <c r="IGV40" s="268"/>
      <c r="IGW40" s="265"/>
      <c r="IGX40" s="262"/>
      <c r="IGY40" s="12" t="s">
        <v>4</v>
      </c>
      <c r="IGZ40" s="106">
        <v>7848.6</v>
      </c>
      <c r="IHA40" s="106">
        <v>7848.6</v>
      </c>
      <c r="IHB40" s="107">
        <f t="shared" si="1572"/>
        <v>1</v>
      </c>
      <c r="IHC40" s="140"/>
      <c r="IHD40" s="268"/>
      <c r="IHE40" s="265"/>
      <c r="IHF40" s="262"/>
      <c r="IHG40" s="12" t="s">
        <v>4</v>
      </c>
      <c r="IHH40" s="106">
        <v>7848.6</v>
      </c>
      <c r="IHI40" s="106">
        <v>7848.6</v>
      </c>
      <c r="IHJ40" s="107">
        <f t="shared" si="1574"/>
        <v>1</v>
      </c>
      <c r="IHK40" s="140"/>
      <c r="IHL40" s="268"/>
      <c r="IHM40" s="265"/>
      <c r="IHN40" s="262"/>
      <c r="IHO40" s="12" t="s">
        <v>4</v>
      </c>
      <c r="IHP40" s="106">
        <v>7848.6</v>
      </c>
      <c r="IHQ40" s="106">
        <v>7848.6</v>
      </c>
      <c r="IHR40" s="107">
        <f t="shared" si="1576"/>
        <v>1</v>
      </c>
      <c r="IHS40" s="140"/>
      <c r="IHT40" s="268"/>
      <c r="IHU40" s="265"/>
      <c r="IHV40" s="262"/>
      <c r="IHW40" s="12" t="s">
        <v>4</v>
      </c>
      <c r="IHX40" s="106">
        <v>7848.6</v>
      </c>
      <c r="IHY40" s="106">
        <v>7848.6</v>
      </c>
      <c r="IHZ40" s="107">
        <f t="shared" si="1578"/>
        <v>1</v>
      </c>
      <c r="IIA40" s="140"/>
      <c r="IIB40" s="268"/>
      <c r="IIC40" s="265"/>
      <c r="IID40" s="262"/>
      <c r="IIE40" s="12" t="s">
        <v>4</v>
      </c>
      <c r="IIF40" s="106">
        <v>7848.6</v>
      </c>
      <c r="IIG40" s="106">
        <v>7848.6</v>
      </c>
      <c r="IIH40" s="107">
        <f t="shared" si="1580"/>
        <v>1</v>
      </c>
      <c r="III40" s="140"/>
      <c r="IIJ40" s="268"/>
      <c r="IIK40" s="265"/>
      <c r="IIL40" s="262"/>
      <c r="IIM40" s="12" t="s">
        <v>4</v>
      </c>
      <c r="IIN40" s="106">
        <v>7848.6</v>
      </c>
      <c r="IIO40" s="106">
        <v>7848.6</v>
      </c>
      <c r="IIP40" s="107">
        <f t="shared" si="1582"/>
        <v>1</v>
      </c>
      <c r="IIQ40" s="140"/>
      <c r="IIR40" s="268"/>
      <c r="IIS40" s="265"/>
      <c r="IIT40" s="262"/>
      <c r="IIU40" s="12" t="s">
        <v>4</v>
      </c>
      <c r="IIV40" s="106">
        <v>7848.6</v>
      </c>
      <c r="IIW40" s="106">
        <v>7848.6</v>
      </c>
      <c r="IIX40" s="107">
        <f t="shared" si="1584"/>
        <v>1</v>
      </c>
      <c r="IIY40" s="140"/>
      <c r="IIZ40" s="268"/>
      <c r="IJA40" s="265"/>
      <c r="IJB40" s="262"/>
      <c r="IJC40" s="12" t="s">
        <v>4</v>
      </c>
      <c r="IJD40" s="106">
        <v>7848.6</v>
      </c>
      <c r="IJE40" s="106">
        <v>7848.6</v>
      </c>
      <c r="IJF40" s="107">
        <f t="shared" si="1586"/>
        <v>1</v>
      </c>
      <c r="IJG40" s="140"/>
      <c r="IJH40" s="268"/>
      <c r="IJI40" s="265"/>
      <c r="IJJ40" s="262"/>
      <c r="IJK40" s="12" t="s">
        <v>4</v>
      </c>
      <c r="IJL40" s="106">
        <v>7848.6</v>
      </c>
      <c r="IJM40" s="106">
        <v>7848.6</v>
      </c>
      <c r="IJN40" s="107">
        <f t="shared" si="1588"/>
        <v>1</v>
      </c>
      <c r="IJO40" s="140"/>
      <c r="IJP40" s="268"/>
      <c r="IJQ40" s="265"/>
      <c r="IJR40" s="262"/>
      <c r="IJS40" s="12" t="s">
        <v>4</v>
      </c>
      <c r="IJT40" s="106">
        <v>7848.6</v>
      </c>
      <c r="IJU40" s="106">
        <v>7848.6</v>
      </c>
      <c r="IJV40" s="107">
        <f t="shared" si="1590"/>
        <v>1</v>
      </c>
      <c r="IJW40" s="140"/>
      <c r="IJX40" s="268"/>
      <c r="IJY40" s="265"/>
      <c r="IJZ40" s="262"/>
      <c r="IKA40" s="12" t="s">
        <v>4</v>
      </c>
      <c r="IKB40" s="106">
        <v>7848.6</v>
      </c>
      <c r="IKC40" s="106">
        <v>7848.6</v>
      </c>
      <c r="IKD40" s="107">
        <f t="shared" si="1592"/>
        <v>1</v>
      </c>
      <c r="IKE40" s="140"/>
      <c r="IKF40" s="268"/>
      <c r="IKG40" s="265"/>
      <c r="IKH40" s="262"/>
      <c r="IKI40" s="12" t="s">
        <v>4</v>
      </c>
      <c r="IKJ40" s="106">
        <v>7848.6</v>
      </c>
      <c r="IKK40" s="106">
        <v>7848.6</v>
      </c>
      <c r="IKL40" s="107">
        <f t="shared" si="1594"/>
        <v>1</v>
      </c>
      <c r="IKM40" s="140"/>
      <c r="IKN40" s="268"/>
      <c r="IKO40" s="265"/>
      <c r="IKP40" s="262"/>
      <c r="IKQ40" s="12" t="s">
        <v>4</v>
      </c>
      <c r="IKR40" s="106">
        <v>7848.6</v>
      </c>
      <c r="IKS40" s="106">
        <v>7848.6</v>
      </c>
      <c r="IKT40" s="107">
        <f t="shared" si="1596"/>
        <v>1</v>
      </c>
      <c r="IKU40" s="140"/>
      <c r="IKV40" s="268"/>
      <c r="IKW40" s="265"/>
      <c r="IKX40" s="262"/>
      <c r="IKY40" s="12" t="s">
        <v>4</v>
      </c>
      <c r="IKZ40" s="106">
        <v>7848.6</v>
      </c>
      <c r="ILA40" s="106">
        <v>7848.6</v>
      </c>
      <c r="ILB40" s="107">
        <f t="shared" si="1598"/>
        <v>1</v>
      </c>
      <c r="ILC40" s="140"/>
      <c r="ILD40" s="268"/>
      <c r="ILE40" s="265"/>
      <c r="ILF40" s="262"/>
      <c r="ILG40" s="12" t="s">
        <v>4</v>
      </c>
      <c r="ILH40" s="106">
        <v>7848.6</v>
      </c>
      <c r="ILI40" s="106">
        <v>7848.6</v>
      </c>
      <c r="ILJ40" s="107">
        <f t="shared" si="1600"/>
        <v>1</v>
      </c>
      <c r="ILK40" s="140"/>
      <c r="ILL40" s="268"/>
      <c r="ILM40" s="265"/>
      <c r="ILN40" s="262"/>
      <c r="ILO40" s="12" t="s">
        <v>4</v>
      </c>
      <c r="ILP40" s="106">
        <v>7848.6</v>
      </c>
      <c r="ILQ40" s="106">
        <v>7848.6</v>
      </c>
      <c r="ILR40" s="107">
        <f t="shared" si="1602"/>
        <v>1</v>
      </c>
      <c r="ILS40" s="140"/>
      <c r="ILT40" s="268"/>
      <c r="ILU40" s="265"/>
      <c r="ILV40" s="262"/>
      <c r="ILW40" s="12" t="s">
        <v>4</v>
      </c>
      <c r="ILX40" s="106">
        <v>7848.6</v>
      </c>
      <c r="ILY40" s="106">
        <v>7848.6</v>
      </c>
      <c r="ILZ40" s="107">
        <f t="shared" si="1604"/>
        <v>1</v>
      </c>
      <c r="IMA40" s="140"/>
      <c r="IMB40" s="268"/>
      <c r="IMC40" s="265"/>
      <c r="IMD40" s="262"/>
      <c r="IME40" s="12" t="s">
        <v>4</v>
      </c>
      <c r="IMF40" s="106">
        <v>7848.6</v>
      </c>
      <c r="IMG40" s="106">
        <v>7848.6</v>
      </c>
      <c r="IMH40" s="107">
        <f t="shared" si="1606"/>
        <v>1</v>
      </c>
      <c r="IMI40" s="140"/>
      <c r="IMJ40" s="268"/>
      <c r="IMK40" s="265"/>
      <c r="IML40" s="262"/>
      <c r="IMM40" s="12" t="s">
        <v>4</v>
      </c>
      <c r="IMN40" s="106">
        <v>7848.6</v>
      </c>
      <c r="IMO40" s="106">
        <v>7848.6</v>
      </c>
      <c r="IMP40" s="107">
        <f t="shared" si="1608"/>
        <v>1</v>
      </c>
      <c r="IMQ40" s="140"/>
      <c r="IMR40" s="268"/>
      <c r="IMS40" s="265"/>
      <c r="IMT40" s="262"/>
      <c r="IMU40" s="12" t="s">
        <v>4</v>
      </c>
      <c r="IMV40" s="106">
        <v>7848.6</v>
      </c>
      <c r="IMW40" s="106">
        <v>7848.6</v>
      </c>
      <c r="IMX40" s="107">
        <f t="shared" si="1610"/>
        <v>1</v>
      </c>
      <c r="IMY40" s="140"/>
      <c r="IMZ40" s="268"/>
      <c r="INA40" s="265"/>
      <c r="INB40" s="262"/>
      <c r="INC40" s="12" t="s">
        <v>4</v>
      </c>
      <c r="IND40" s="106">
        <v>7848.6</v>
      </c>
      <c r="INE40" s="106">
        <v>7848.6</v>
      </c>
      <c r="INF40" s="107">
        <f t="shared" si="1612"/>
        <v>1</v>
      </c>
      <c r="ING40" s="140"/>
      <c r="INH40" s="268"/>
      <c r="INI40" s="265"/>
      <c r="INJ40" s="262"/>
      <c r="INK40" s="12" t="s">
        <v>4</v>
      </c>
      <c r="INL40" s="106">
        <v>7848.6</v>
      </c>
      <c r="INM40" s="106">
        <v>7848.6</v>
      </c>
      <c r="INN40" s="107">
        <f t="shared" si="1614"/>
        <v>1</v>
      </c>
      <c r="INO40" s="140"/>
      <c r="INP40" s="268"/>
      <c r="INQ40" s="265"/>
      <c r="INR40" s="262"/>
      <c r="INS40" s="12" t="s">
        <v>4</v>
      </c>
      <c r="INT40" s="106">
        <v>7848.6</v>
      </c>
      <c r="INU40" s="106">
        <v>7848.6</v>
      </c>
      <c r="INV40" s="107">
        <f t="shared" si="1616"/>
        <v>1</v>
      </c>
      <c r="INW40" s="140"/>
      <c r="INX40" s="268"/>
      <c r="INY40" s="265"/>
      <c r="INZ40" s="262"/>
      <c r="IOA40" s="12" t="s">
        <v>4</v>
      </c>
      <c r="IOB40" s="106">
        <v>7848.6</v>
      </c>
      <c r="IOC40" s="106">
        <v>7848.6</v>
      </c>
      <c r="IOD40" s="107">
        <f t="shared" si="1618"/>
        <v>1</v>
      </c>
      <c r="IOE40" s="140"/>
      <c r="IOF40" s="268"/>
      <c r="IOG40" s="265"/>
      <c r="IOH40" s="262"/>
      <c r="IOI40" s="12" t="s">
        <v>4</v>
      </c>
      <c r="IOJ40" s="106">
        <v>7848.6</v>
      </c>
      <c r="IOK40" s="106">
        <v>7848.6</v>
      </c>
      <c r="IOL40" s="107">
        <f t="shared" si="1620"/>
        <v>1</v>
      </c>
      <c r="IOM40" s="140"/>
      <c r="ION40" s="268"/>
      <c r="IOO40" s="265"/>
      <c r="IOP40" s="262"/>
      <c r="IOQ40" s="12" t="s">
        <v>4</v>
      </c>
      <c r="IOR40" s="106">
        <v>7848.6</v>
      </c>
      <c r="IOS40" s="106">
        <v>7848.6</v>
      </c>
      <c r="IOT40" s="107">
        <f t="shared" si="1622"/>
        <v>1</v>
      </c>
      <c r="IOU40" s="140"/>
      <c r="IOV40" s="268"/>
      <c r="IOW40" s="265"/>
      <c r="IOX40" s="262"/>
      <c r="IOY40" s="12" t="s">
        <v>4</v>
      </c>
      <c r="IOZ40" s="106">
        <v>7848.6</v>
      </c>
      <c r="IPA40" s="106">
        <v>7848.6</v>
      </c>
      <c r="IPB40" s="107">
        <f t="shared" si="1624"/>
        <v>1</v>
      </c>
      <c r="IPC40" s="140"/>
      <c r="IPD40" s="268"/>
      <c r="IPE40" s="265"/>
      <c r="IPF40" s="262"/>
      <c r="IPG40" s="12" t="s">
        <v>4</v>
      </c>
      <c r="IPH40" s="106">
        <v>7848.6</v>
      </c>
      <c r="IPI40" s="106">
        <v>7848.6</v>
      </c>
      <c r="IPJ40" s="107">
        <f t="shared" si="1626"/>
        <v>1</v>
      </c>
      <c r="IPK40" s="140"/>
      <c r="IPL40" s="268"/>
      <c r="IPM40" s="265"/>
      <c r="IPN40" s="262"/>
      <c r="IPO40" s="12" t="s">
        <v>4</v>
      </c>
      <c r="IPP40" s="106">
        <v>7848.6</v>
      </c>
      <c r="IPQ40" s="106">
        <v>7848.6</v>
      </c>
      <c r="IPR40" s="107">
        <f t="shared" si="1628"/>
        <v>1</v>
      </c>
      <c r="IPS40" s="140"/>
      <c r="IPT40" s="268"/>
      <c r="IPU40" s="265"/>
      <c r="IPV40" s="262"/>
      <c r="IPW40" s="12" t="s">
        <v>4</v>
      </c>
      <c r="IPX40" s="106">
        <v>7848.6</v>
      </c>
      <c r="IPY40" s="106">
        <v>7848.6</v>
      </c>
      <c r="IPZ40" s="107">
        <f t="shared" si="1630"/>
        <v>1</v>
      </c>
      <c r="IQA40" s="140"/>
      <c r="IQB40" s="268"/>
      <c r="IQC40" s="265"/>
      <c r="IQD40" s="262"/>
      <c r="IQE40" s="12" t="s">
        <v>4</v>
      </c>
      <c r="IQF40" s="106">
        <v>7848.6</v>
      </c>
      <c r="IQG40" s="106">
        <v>7848.6</v>
      </c>
      <c r="IQH40" s="107">
        <f t="shared" si="1632"/>
        <v>1</v>
      </c>
      <c r="IQI40" s="140"/>
      <c r="IQJ40" s="268"/>
      <c r="IQK40" s="265"/>
      <c r="IQL40" s="262"/>
      <c r="IQM40" s="12" t="s">
        <v>4</v>
      </c>
      <c r="IQN40" s="106">
        <v>7848.6</v>
      </c>
      <c r="IQO40" s="106">
        <v>7848.6</v>
      </c>
      <c r="IQP40" s="107">
        <f t="shared" si="1634"/>
        <v>1</v>
      </c>
      <c r="IQQ40" s="140"/>
      <c r="IQR40" s="268"/>
      <c r="IQS40" s="265"/>
      <c r="IQT40" s="262"/>
      <c r="IQU40" s="12" t="s">
        <v>4</v>
      </c>
      <c r="IQV40" s="106">
        <v>7848.6</v>
      </c>
      <c r="IQW40" s="106">
        <v>7848.6</v>
      </c>
      <c r="IQX40" s="107">
        <f t="shared" si="1636"/>
        <v>1</v>
      </c>
      <c r="IQY40" s="140"/>
      <c r="IQZ40" s="268"/>
      <c r="IRA40" s="265"/>
      <c r="IRB40" s="262"/>
      <c r="IRC40" s="12" t="s">
        <v>4</v>
      </c>
      <c r="IRD40" s="106">
        <v>7848.6</v>
      </c>
      <c r="IRE40" s="106">
        <v>7848.6</v>
      </c>
      <c r="IRF40" s="107">
        <f t="shared" si="1638"/>
        <v>1</v>
      </c>
      <c r="IRG40" s="140"/>
      <c r="IRH40" s="268"/>
      <c r="IRI40" s="265"/>
      <c r="IRJ40" s="262"/>
      <c r="IRK40" s="12" t="s">
        <v>4</v>
      </c>
      <c r="IRL40" s="106">
        <v>7848.6</v>
      </c>
      <c r="IRM40" s="106">
        <v>7848.6</v>
      </c>
      <c r="IRN40" s="107">
        <f t="shared" si="1640"/>
        <v>1</v>
      </c>
      <c r="IRO40" s="140"/>
      <c r="IRP40" s="268"/>
      <c r="IRQ40" s="265"/>
      <c r="IRR40" s="262"/>
      <c r="IRS40" s="12" t="s">
        <v>4</v>
      </c>
      <c r="IRT40" s="106">
        <v>7848.6</v>
      </c>
      <c r="IRU40" s="106">
        <v>7848.6</v>
      </c>
      <c r="IRV40" s="107">
        <f t="shared" si="1642"/>
        <v>1</v>
      </c>
      <c r="IRW40" s="140"/>
      <c r="IRX40" s="268"/>
      <c r="IRY40" s="265"/>
      <c r="IRZ40" s="262"/>
      <c r="ISA40" s="12" t="s">
        <v>4</v>
      </c>
      <c r="ISB40" s="106">
        <v>7848.6</v>
      </c>
      <c r="ISC40" s="106">
        <v>7848.6</v>
      </c>
      <c r="ISD40" s="107">
        <f t="shared" si="1644"/>
        <v>1</v>
      </c>
      <c r="ISE40" s="140"/>
      <c r="ISF40" s="268"/>
      <c r="ISG40" s="265"/>
      <c r="ISH40" s="262"/>
      <c r="ISI40" s="12" t="s">
        <v>4</v>
      </c>
      <c r="ISJ40" s="106">
        <v>7848.6</v>
      </c>
      <c r="ISK40" s="106">
        <v>7848.6</v>
      </c>
      <c r="ISL40" s="107">
        <f t="shared" si="1646"/>
        <v>1</v>
      </c>
      <c r="ISM40" s="140"/>
      <c r="ISN40" s="268"/>
      <c r="ISO40" s="265"/>
      <c r="ISP40" s="262"/>
      <c r="ISQ40" s="12" t="s">
        <v>4</v>
      </c>
      <c r="ISR40" s="106">
        <v>7848.6</v>
      </c>
      <c r="ISS40" s="106">
        <v>7848.6</v>
      </c>
      <c r="IST40" s="107">
        <f t="shared" si="1648"/>
        <v>1</v>
      </c>
      <c r="ISU40" s="140"/>
      <c r="ISV40" s="268"/>
      <c r="ISW40" s="265"/>
      <c r="ISX40" s="262"/>
      <c r="ISY40" s="12" t="s">
        <v>4</v>
      </c>
      <c r="ISZ40" s="106">
        <v>7848.6</v>
      </c>
      <c r="ITA40" s="106">
        <v>7848.6</v>
      </c>
      <c r="ITB40" s="107">
        <f t="shared" si="1650"/>
        <v>1</v>
      </c>
      <c r="ITC40" s="140"/>
      <c r="ITD40" s="268"/>
      <c r="ITE40" s="265"/>
      <c r="ITF40" s="262"/>
      <c r="ITG40" s="12" t="s">
        <v>4</v>
      </c>
      <c r="ITH40" s="106">
        <v>7848.6</v>
      </c>
      <c r="ITI40" s="106">
        <v>7848.6</v>
      </c>
      <c r="ITJ40" s="107">
        <f t="shared" si="1652"/>
        <v>1</v>
      </c>
      <c r="ITK40" s="140"/>
      <c r="ITL40" s="268"/>
      <c r="ITM40" s="265"/>
      <c r="ITN40" s="262"/>
      <c r="ITO40" s="12" t="s">
        <v>4</v>
      </c>
      <c r="ITP40" s="106">
        <v>7848.6</v>
      </c>
      <c r="ITQ40" s="106">
        <v>7848.6</v>
      </c>
      <c r="ITR40" s="107">
        <f t="shared" si="1654"/>
        <v>1</v>
      </c>
      <c r="ITS40" s="140"/>
      <c r="ITT40" s="268"/>
      <c r="ITU40" s="265"/>
      <c r="ITV40" s="262"/>
      <c r="ITW40" s="12" t="s">
        <v>4</v>
      </c>
      <c r="ITX40" s="106">
        <v>7848.6</v>
      </c>
      <c r="ITY40" s="106">
        <v>7848.6</v>
      </c>
      <c r="ITZ40" s="107">
        <f t="shared" si="1656"/>
        <v>1</v>
      </c>
      <c r="IUA40" s="140"/>
      <c r="IUB40" s="268"/>
      <c r="IUC40" s="265"/>
      <c r="IUD40" s="262"/>
      <c r="IUE40" s="12" t="s">
        <v>4</v>
      </c>
      <c r="IUF40" s="106">
        <v>7848.6</v>
      </c>
      <c r="IUG40" s="106">
        <v>7848.6</v>
      </c>
      <c r="IUH40" s="107">
        <f t="shared" si="1658"/>
        <v>1</v>
      </c>
      <c r="IUI40" s="140"/>
      <c r="IUJ40" s="268"/>
      <c r="IUK40" s="265"/>
      <c r="IUL40" s="262"/>
      <c r="IUM40" s="12" t="s">
        <v>4</v>
      </c>
      <c r="IUN40" s="106">
        <v>7848.6</v>
      </c>
      <c r="IUO40" s="106">
        <v>7848.6</v>
      </c>
      <c r="IUP40" s="107">
        <f t="shared" si="1660"/>
        <v>1</v>
      </c>
      <c r="IUQ40" s="140"/>
      <c r="IUR40" s="268"/>
      <c r="IUS40" s="265"/>
      <c r="IUT40" s="262"/>
      <c r="IUU40" s="12" t="s">
        <v>4</v>
      </c>
      <c r="IUV40" s="106">
        <v>7848.6</v>
      </c>
      <c r="IUW40" s="106">
        <v>7848.6</v>
      </c>
      <c r="IUX40" s="107">
        <f t="shared" si="1662"/>
        <v>1</v>
      </c>
      <c r="IUY40" s="140"/>
      <c r="IUZ40" s="268"/>
      <c r="IVA40" s="265"/>
      <c r="IVB40" s="262"/>
      <c r="IVC40" s="12" t="s">
        <v>4</v>
      </c>
      <c r="IVD40" s="106">
        <v>7848.6</v>
      </c>
      <c r="IVE40" s="106">
        <v>7848.6</v>
      </c>
      <c r="IVF40" s="107">
        <f t="shared" si="1664"/>
        <v>1</v>
      </c>
      <c r="IVG40" s="140"/>
      <c r="IVH40" s="268"/>
      <c r="IVI40" s="265"/>
      <c r="IVJ40" s="262"/>
      <c r="IVK40" s="12" t="s">
        <v>4</v>
      </c>
      <c r="IVL40" s="106">
        <v>7848.6</v>
      </c>
      <c r="IVM40" s="106">
        <v>7848.6</v>
      </c>
      <c r="IVN40" s="107">
        <f t="shared" si="1666"/>
        <v>1</v>
      </c>
      <c r="IVO40" s="140"/>
      <c r="IVP40" s="268"/>
      <c r="IVQ40" s="265"/>
      <c r="IVR40" s="262"/>
      <c r="IVS40" s="12" t="s">
        <v>4</v>
      </c>
      <c r="IVT40" s="106">
        <v>7848.6</v>
      </c>
      <c r="IVU40" s="106">
        <v>7848.6</v>
      </c>
      <c r="IVV40" s="107">
        <f t="shared" si="1668"/>
        <v>1</v>
      </c>
      <c r="IVW40" s="140"/>
      <c r="IVX40" s="268"/>
      <c r="IVY40" s="265"/>
      <c r="IVZ40" s="262"/>
      <c r="IWA40" s="12" t="s">
        <v>4</v>
      </c>
      <c r="IWB40" s="106">
        <v>7848.6</v>
      </c>
      <c r="IWC40" s="106">
        <v>7848.6</v>
      </c>
      <c r="IWD40" s="107">
        <f t="shared" si="1670"/>
        <v>1</v>
      </c>
      <c r="IWE40" s="140"/>
      <c r="IWF40" s="268"/>
      <c r="IWG40" s="265"/>
      <c r="IWH40" s="262"/>
      <c r="IWI40" s="12" t="s">
        <v>4</v>
      </c>
      <c r="IWJ40" s="106">
        <v>7848.6</v>
      </c>
      <c r="IWK40" s="106">
        <v>7848.6</v>
      </c>
      <c r="IWL40" s="107">
        <f t="shared" si="1672"/>
        <v>1</v>
      </c>
      <c r="IWM40" s="140"/>
      <c r="IWN40" s="268"/>
      <c r="IWO40" s="265"/>
      <c r="IWP40" s="262"/>
      <c r="IWQ40" s="12" t="s">
        <v>4</v>
      </c>
      <c r="IWR40" s="106">
        <v>7848.6</v>
      </c>
      <c r="IWS40" s="106">
        <v>7848.6</v>
      </c>
      <c r="IWT40" s="107">
        <f t="shared" si="1674"/>
        <v>1</v>
      </c>
      <c r="IWU40" s="140"/>
      <c r="IWV40" s="268"/>
      <c r="IWW40" s="265"/>
      <c r="IWX40" s="262"/>
      <c r="IWY40" s="12" t="s">
        <v>4</v>
      </c>
      <c r="IWZ40" s="106">
        <v>7848.6</v>
      </c>
      <c r="IXA40" s="106">
        <v>7848.6</v>
      </c>
      <c r="IXB40" s="107">
        <f t="shared" si="1676"/>
        <v>1</v>
      </c>
      <c r="IXC40" s="140"/>
      <c r="IXD40" s="268"/>
      <c r="IXE40" s="265"/>
      <c r="IXF40" s="262"/>
      <c r="IXG40" s="12" t="s">
        <v>4</v>
      </c>
      <c r="IXH40" s="106">
        <v>7848.6</v>
      </c>
      <c r="IXI40" s="106">
        <v>7848.6</v>
      </c>
      <c r="IXJ40" s="107">
        <f t="shared" si="1678"/>
        <v>1</v>
      </c>
      <c r="IXK40" s="140"/>
      <c r="IXL40" s="268"/>
      <c r="IXM40" s="265"/>
      <c r="IXN40" s="262"/>
      <c r="IXO40" s="12" t="s">
        <v>4</v>
      </c>
      <c r="IXP40" s="106">
        <v>7848.6</v>
      </c>
      <c r="IXQ40" s="106">
        <v>7848.6</v>
      </c>
      <c r="IXR40" s="107">
        <f t="shared" si="1680"/>
        <v>1</v>
      </c>
      <c r="IXS40" s="140"/>
      <c r="IXT40" s="268"/>
      <c r="IXU40" s="265"/>
      <c r="IXV40" s="262"/>
      <c r="IXW40" s="12" t="s">
        <v>4</v>
      </c>
      <c r="IXX40" s="106">
        <v>7848.6</v>
      </c>
      <c r="IXY40" s="106">
        <v>7848.6</v>
      </c>
      <c r="IXZ40" s="107">
        <f t="shared" si="1682"/>
        <v>1</v>
      </c>
      <c r="IYA40" s="140"/>
      <c r="IYB40" s="268"/>
      <c r="IYC40" s="265"/>
      <c r="IYD40" s="262"/>
      <c r="IYE40" s="12" t="s">
        <v>4</v>
      </c>
      <c r="IYF40" s="106">
        <v>7848.6</v>
      </c>
      <c r="IYG40" s="106">
        <v>7848.6</v>
      </c>
      <c r="IYH40" s="107">
        <f t="shared" si="1684"/>
        <v>1</v>
      </c>
      <c r="IYI40" s="140"/>
      <c r="IYJ40" s="268"/>
      <c r="IYK40" s="265"/>
      <c r="IYL40" s="262"/>
      <c r="IYM40" s="12" t="s">
        <v>4</v>
      </c>
      <c r="IYN40" s="106">
        <v>7848.6</v>
      </c>
      <c r="IYO40" s="106">
        <v>7848.6</v>
      </c>
      <c r="IYP40" s="107">
        <f t="shared" si="1686"/>
        <v>1</v>
      </c>
      <c r="IYQ40" s="140"/>
      <c r="IYR40" s="268"/>
      <c r="IYS40" s="265"/>
      <c r="IYT40" s="262"/>
      <c r="IYU40" s="12" t="s">
        <v>4</v>
      </c>
      <c r="IYV40" s="106">
        <v>7848.6</v>
      </c>
      <c r="IYW40" s="106">
        <v>7848.6</v>
      </c>
      <c r="IYX40" s="107">
        <f t="shared" si="1688"/>
        <v>1</v>
      </c>
      <c r="IYY40" s="140"/>
      <c r="IYZ40" s="268"/>
      <c r="IZA40" s="265"/>
      <c r="IZB40" s="262"/>
      <c r="IZC40" s="12" t="s">
        <v>4</v>
      </c>
      <c r="IZD40" s="106">
        <v>7848.6</v>
      </c>
      <c r="IZE40" s="106">
        <v>7848.6</v>
      </c>
      <c r="IZF40" s="107">
        <f t="shared" si="1690"/>
        <v>1</v>
      </c>
      <c r="IZG40" s="140"/>
      <c r="IZH40" s="268"/>
      <c r="IZI40" s="265"/>
      <c r="IZJ40" s="262"/>
      <c r="IZK40" s="12" t="s">
        <v>4</v>
      </c>
      <c r="IZL40" s="106">
        <v>7848.6</v>
      </c>
      <c r="IZM40" s="106">
        <v>7848.6</v>
      </c>
      <c r="IZN40" s="107">
        <f t="shared" si="1692"/>
        <v>1</v>
      </c>
      <c r="IZO40" s="140"/>
      <c r="IZP40" s="268"/>
      <c r="IZQ40" s="265"/>
      <c r="IZR40" s="262"/>
      <c r="IZS40" s="12" t="s">
        <v>4</v>
      </c>
      <c r="IZT40" s="106">
        <v>7848.6</v>
      </c>
      <c r="IZU40" s="106">
        <v>7848.6</v>
      </c>
      <c r="IZV40" s="107">
        <f t="shared" si="1694"/>
        <v>1</v>
      </c>
      <c r="IZW40" s="140"/>
      <c r="IZX40" s="268"/>
      <c r="IZY40" s="265"/>
      <c r="IZZ40" s="262"/>
      <c r="JAA40" s="12" t="s">
        <v>4</v>
      </c>
      <c r="JAB40" s="106">
        <v>7848.6</v>
      </c>
      <c r="JAC40" s="106">
        <v>7848.6</v>
      </c>
      <c r="JAD40" s="107">
        <f t="shared" si="1696"/>
        <v>1</v>
      </c>
      <c r="JAE40" s="140"/>
      <c r="JAF40" s="268"/>
      <c r="JAG40" s="265"/>
      <c r="JAH40" s="262"/>
      <c r="JAI40" s="12" t="s">
        <v>4</v>
      </c>
      <c r="JAJ40" s="106">
        <v>7848.6</v>
      </c>
      <c r="JAK40" s="106">
        <v>7848.6</v>
      </c>
      <c r="JAL40" s="107">
        <f t="shared" si="1698"/>
        <v>1</v>
      </c>
      <c r="JAM40" s="140"/>
      <c r="JAN40" s="268"/>
      <c r="JAO40" s="265"/>
      <c r="JAP40" s="262"/>
      <c r="JAQ40" s="12" t="s">
        <v>4</v>
      </c>
      <c r="JAR40" s="106">
        <v>7848.6</v>
      </c>
      <c r="JAS40" s="106">
        <v>7848.6</v>
      </c>
      <c r="JAT40" s="107">
        <f t="shared" si="1700"/>
        <v>1</v>
      </c>
      <c r="JAU40" s="140"/>
      <c r="JAV40" s="268"/>
      <c r="JAW40" s="265"/>
      <c r="JAX40" s="262"/>
      <c r="JAY40" s="12" t="s">
        <v>4</v>
      </c>
      <c r="JAZ40" s="106">
        <v>7848.6</v>
      </c>
      <c r="JBA40" s="106">
        <v>7848.6</v>
      </c>
      <c r="JBB40" s="107">
        <f t="shared" si="1702"/>
        <v>1</v>
      </c>
      <c r="JBC40" s="140"/>
      <c r="JBD40" s="268"/>
      <c r="JBE40" s="265"/>
      <c r="JBF40" s="262"/>
      <c r="JBG40" s="12" t="s">
        <v>4</v>
      </c>
      <c r="JBH40" s="106">
        <v>7848.6</v>
      </c>
      <c r="JBI40" s="106">
        <v>7848.6</v>
      </c>
      <c r="JBJ40" s="107">
        <f t="shared" si="1704"/>
        <v>1</v>
      </c>
      <c r="JBK40" s="140"/>
      <c r="JBL40" s="268"/>
      <c r="JBM40" s="265"/>
      <c r="JBN40" s="262"/>
      <c r="JBO40" s="12" t="s">
        <v>4</v>
      </c>
      <c r="JBP40" s="106">
        <v>7848.6</v>
      </c>
      <c r="JBQ40" s="106">
        <v>7848.6</v>
      </c>
      <c r="JBR40" s="107">
        <f t="shared" si="1706"/>
        <v>1</v>
      </c>
      <c r="JBS40" s="140"/>
      <c r="JBT40" s="268"/>
      <c r="JBU40" s="265"/>
      <c r="JBV40" s="262"/>
      <c r="JBW40" s="12" t="s">
        <v>4</v>
      </c>
      <c r="JBX40" s="106">
        <v>7848.6</v>
      </c>
      <c r="JBY40" s="106">
        <v>7848.6</v>
      </c>
      <c r="JBZ40" s="107">
        <f t="shared" si="1708"/>
        <v>1</v>
      </c>
      <c r="JCA40" s="140"/>
      <c r="JCB40" s="268"/>
      <c r="JCC40" s="265"/>
      <c r="JCD40" s="262"/>
      <c r="JCE40" s="12" t="s">
        <v>4</v>
      </c>
      <c r="JCF40" s="106">
        <v>7848.6</v>
      </c>
      <c r="JCG40" s="106">
        <v>7848.6</v>
      </c>
      <c r="JCH40" s="107">
        <f t="shared" si="1710"/>
        <v>1</v>
      </c>
      <c r="JCI40" s="140"/>
      <c r="JCJ40" s="268"/>
      <c r="JCK40" s="265"/>
      <c r="JCL40" s="262"/>
      <c r="JCM40" s="12" t="s">
        <v>4</v>
      </c>
      <c r="JCN40" s="106">
        <v>7848.6</v>
      </c>
      <c r="JCO40" s="106">
        <v>7848.6</v>
      </c>
      <c r="JCP40" s="107">
        <f t="shared" si="1712"/>
        <v>1</v>
      </c>
      <c r="JCQ40" s="140"/>
      <c r="JCR40" s="268"/>
      <c r="JCS40" s="265"/>
      <c r="JCT40" s="262"/>
      <c r="JCU40" s="12" t="s">
        <v>4</v>
      </c>
      <c r="JCV40" s="106">
        <v>7848.6</v>
      </c>
      <c r="JCW40" s="106">
        <v>7848.6</v>
      </c>
      <c r="JCX40" s="107">
        <f t="shared" si="1714"/>
        <v>1</v>
      </c>
      <c r="JCY40" s="140"/>
      <c r="JCZ40" s="268"/>
      <c r="JDA40" s="265"/>
      <c r="JDB40" s="262"/>
      <c r="JDC40" s="12" t="s">
        <v>4</v>
      </c>
      <c r="JDD40" s="106">
        <v>7848.6</v>
      </c>
      <c r="JDE40" s="106">
        <v>7848.6</v>
      </c>
      <c r="JDF40" s="107">
        <f t="shared" si="1716"/>
        <v>1</v>
      </c>
      <c r="JDG40" s="140"/>
      <c r="JDH40" s="268"/>
      <c r="JDI40" s="265"/>
      <c r="JDJ40" s="262"/>
      <c r="JDK40" s="12" t="s">
        <v>4</v>
      </c>
      <c r="JDL40" s="106">
        <v>7848.6</v>
      </c>
      <c r="JDM40" s="106">
        <v>7848.6</v>
      </c>
      <c r="JDN40" s="107">
        <f t="shared" si="1718"/>
        <v>1</v>
      </c>
      <c r="JDO40" s="140"/>
      <c r="JDP40" s="268"/>
      <c r="JDQ40" s="265"/>
      <c r="JDR40" s="262"/>
      <c r="JDS40" s="12" t="s">
        <v>4</v>
      </c>
      <c r="JDT40" s="106">
        <v>7848.6</v>
      </c>
      <c r="JDU40" s="106">
        <v>7848.6</v>
      </c>
      <c r="JDV40" s="107">
        <f t="shared" si="1720"/>
        <v>1</v>
      </c>
      <c r="JDW40" s="140"/>
      <c r="JDX40" s="268"/>
      <c r="JDY40" s="265"/>
      <c r="JDZ40" s="262"/>
      <c r="JEA40" s="12" t="s">
        <v>4</v>
      </c>
      <c r="JEB40" s="106">
        <v>7848.6</v>
      </c>
      <c r="JEC40" s="106">
        <v>7848.6</v>
      </c>
      <c r="JED40" s="107">
        <f t="shared" si="1722"/>
        <v>1</v>
      </c>
      <c r="JEE40" s="140"/>
      <c r="JEF40" s="268"/>
      <c r="JEG40" s="265"/>
      <c r="JEH40" s="262"/>
      <c r="JEI40" s="12" t="s">
        <v>4</v>
      </c>
      <c r="JEJ40" s="106">
        <v>7848.6</v>
      </c>
      <c r="JEK40" s="106">
        <v>7848.6</v>
      </c>
      <c r="JEL40" s="107">
        <f t="shared" si="1724"/>
        <v>1</v>
      </c>
      <c r="JEM40" s="140"/>
      <c r="JEN40" s="268"/>
      <c r="JEO40" s="265"/>
      <c r="JEP40" s="262"/>
      <c r="JEQ40" s="12" t="s">
        <v>4</v>
      </c>
      <c r="JER40" s="106">
        <v>7848.6</v>
      </c>
      <c r="JES40" s="106">
        <v>7848.6</v>
      </c>
      <c r="JET40" s="107">
        <f t="shared" si="1726"/>
        <v>1</v>
      </c>
      <c r="JEU40" s="140"/>
      <c r="JEV40" s="268"/>
      <c r="JEW40" s="265"/>
      <c r="JEX40" s="262"/>
      <c r="JEY40" s="12" t="s">
        <v>4</v>
      </c>
      <c r="JEZ40" s="106">
        <v>7848.6</v>
      </c>
      <c r="JFA40" s="106">
        <v>7848.6</v>
      </c>
      <c r="JFB40" s="107">
        <f t="shared" si="1728"/>
        <v>1</v>
      </c>
      <c r="JFC40" s="140"/>
      <c r="JFD40" s="268"/>
      <c r="JFE40" s="265"/>
      <c r="JFF40" s="262"/>
      <c r="JFG40" s="12" t="s">
        <v>4</v>
      </c>
      <c r="JFH40" s="106">
        <v>7848.6</v>
      </c>
      <c r="JFI40" s="106">
        <v>7848.6</v>
      </c>
      <c r="JFJ40" s="107">
        <f t="shared" si="1730"/>
        <v>1</v>
      </c>
      <c r="JFK40" s="140"/>
      <c r="JFL40" s="268"/>
      <c r="JFM40" s="265"/>
      <c r="JFN40" s="262"/>
      <c r="JFO40" s="12" t="s">
        <v>4</v>
      </c>
      <c r="JFP40" s="106">
        <v>7848.6</v>
      </c>
      <c r="JFQ40" s="106">
        <v>7848.6</v>
      </c>
      <c r="JFR40" s="107">
        <f t="shared" si="1732"/>
        <v>1</v>
      </c>
      <c r="JFS40" s="140"/>
      <c r="JFT40" s="268"/>
      <c r="JFU40" s="265"/>
      <c r="JFV40" s="262"/>
      <c r="JFW40" s="12" t="s">
        <v>4</v>
      </c>
      <c r="JFX40" s="106">
        <v>7848.6</v>
      </c>
      <c r="JFY40" s="106">
        <v>7848.6</v>
      </c>
      <c r="JFZ40" s="107">
        <f t="shared" si="1734"/>
        <v>1</v>
      </c>
      <c r="JGA40" s="140"/>
      <c r="JGB40" s="268"/>
      <c r="JGC40" s="265"/>
      <c r="JGD40" s="262"/>
      <c r="JGE40" s="12" t="s">
        <v>4</v>
      </c>
      <c r="JGF40" s="106">
        <v>7848.6</v>
      </c>
      <c r="JGG40" s="106">
        <v>7848.6</v>
      </c>
      <c r="JGH40" s="107">
        <f t="shared" si="1736"/>
        <v>1</v>
      </c>
      <c r="JGI40" s="140"/>
      <c r="JGJ40" s="268"/>
      <c r="JGK40" s="265"/>
      <c r="JGL40" s="262"/>
      <c r="JGM40" s="12" t="s">
        <v>4</v>
      </c>
      <c r="JGN40" s="106">
        <v>7848.6</v>
      </c>
      <c r="JGO40" s="106">
        <v>7848.6</v>
      </c>
      <c r="JGP40" s="107">
        <f t="shared" si="1738"/>
        <v>1</v>
      </c>
      <c r="JGQ40" s="140"/>
      <c r="JGR40" s="268"/>
      <c r="JGS40" s="265"/>
      <c r="JGT40" s="262"/>
      <c r="JGU40" s="12" t="s">
        <v>4</v>
      </c>
      <c r="JGV40" s="106">
        <v>7848.6</v>
      </c>
      <c r="JGW40" s="106">
        <v>7848.6</v>
      </c>
      <c r="JGX40" s="107">
        <f t="shared" si="1740"/>
        <v>1</v>
      </c>
      <c r="JGY40" s="140"/>
      <c r="JGZ40" s="268"/>
      <c r="JHA40" s="265"/>
      <c r="JHB40" s="262"/>
      <c r="JHC40" s="12" t="s">
        <v>4</v>
      </c>
      <c r="JHD40" s="106">
        <v>7848.6</v>
      </c>
      <c r="JHE40" s="106">
        <v>7848.6</v>
      </c>
      <c r="JHF40" s="107">
        <f t="shared" si="1742"/>
        <v>1</v>
      </c>
      <c r="JHG40" s="140"/>
      <c r="JHH40" s="268"/>
      <c r="JHI40" s="265"/>
      <c r="JHJ40" s="262"/>
      <c r="JHK40" s="12" t="s">
        <v>4</v>
      </c>
      <c r="JHL40" s="106">
        <v>7848.6</v>
      </c>
      <c r="JHM40" s="106">
        <v>7848.6</v>
      </c>
      <c r="JHN40" s="107">
        <f t="shared" si="1744"/>
        <v>1</v>
      </c>
      <c r="JHO40" s="140"/>
      <c r="JHP40" s="268"/>
      <c r="JHQ40" s="265"/>
      <c r="JHR40" s="262"/>
      <c r="JHS40" s="12" t="s">
        <v>4</v>
      </c>
      <c r="JHT40" s="106">
        <v>7848.6</v>
      </c>
      <c r="JHU40" s="106">
        <v>7848.6</v>
      </c>
      <c r="JHV40" s="107">
        <f t="shared" si="1746"/>
        <v>1</v>
      </c>
      <c r="JHW40" s="140"/>
      <c r="JHX40" s="268"/>
      <c r="JHY40" s="265"/>
      <c r="JHZ40" s="262"/>
      <c r="JIA40" s="12" t="s">
        <v>4</v>
      </c>
      <c r="JIB40" s="106">
        <v>7848.6</v>
      </c>
      <c r="JIC40" s="106">
        <v>7848.6</v>
      </c>
      <c r="JID40" s="107">
        <f t="shared" si="1748"/>
        <v>1</v>
      </c>
      <c r="JIE40" s="140"/>
      <c r="JIF40" s="268"/>
      <c r="JIG40" s="265"/>
      <c r="JIH40" s="262"/>
      <c r="JII40" s="12" t="s">
        <v>4</v>
      </c>
      <c r="JIJ40" s="106">
        <v>7848.6</v>
      </c>
      <c r="JIK40" s="106">
        <v>7848.6</v>
      </c>
      <c r="JIL40" s="107">
        <f t="shared" si="1750"/>
        <v>1</v>
      </c>
      <c r="JIM40" s="140"/>
      <c r="JIN40" s="268"/>
      <c r="JIO40" s="265"/>
      <c r="JIP40" s="262"/>
      <c r="JIQ40" s="12" t="s">
        <v>4</v>
      </c>
      <c r="JIR40" s="106">
        <v>7848.6</v>
      </c>
      <c r="JIS40" s="106">
        <v>7848.6</v>
      </c>
      <c r="JIT40" s="107">
        <f t="shared" si="1752"/>
        <v>1</v>
      </c>
      <c r="JIU40" s="140"/>
      <c r="JIV40" s="268"/>
      <c r="JIW40" s="265"/>
      <c r="JIX40" s="262"/>
      <c r="JIY40" s="12" t="s">
        <v>4</v>
      </c>
      <c r="JIZ40" s="106">
        <v>7848.6</v>
      </c>
      <c r="JJA40" s="106">
        <v>7848.6</v>
      </c>
      <c r="JJB40" s="107">
        <f t="shared" si="1754"/>
        <v>1</v>
      </c>
      <c r="JJC40" s="140"/>
      <c r="JJD40" s="268"/>
      <c r="JJE40" s="265"/>
      <c r="JJF40" s="262"/>
      <c r="JJG40" s="12" t="s">
        <v>4</v>
      </c>
      <c r="JJH40" s="106">
        <v>7848.6</v>
      </c>
      <c r="JJI40" s="106">
        <v>7848.6</v>
      </c>
      <c r="JJJ40" s="107">
        <f t="shared" si="1756"/>
        <v>1</v>
      </c>
      <c r="JJK40" s="140"/>
      <c r="JJL40" s="268"/>
      <c r="JJM40" s="265"/>
      <c r="JJN40" s="262"/>
      <c r="JJO40" s="12" t="s">
        <v>4</v>
      </c>
      <c r="JJP40" s="106">
        <v>7848.6</v>
      </c>
      <c r="JJQ40" s="106">
        <v>7848.6</v>
      </c>
      <c r="JJR40" s="107">
        <f t="shared" si="1758"/>
        <v>1</v>
      </c>
      <c r="JJS40" s="140"/>
      <c r="JJT40" s="268"/>
      <c r="JJU40" s="265"/>
      <c r="JJV40" s="262"/>
      <c r="JJW40" s="12" t="s">
        <v>4</v>
      </c>
      <c r="JJX40" s="106">
        <v>7848.6</v>
      </c>
      <c r="JJY40" s="106">
        <v>7848.6</v>
      </c>
      <c r="JJZ40" s="107">
        <f t="shared" si="1760"/>
        <v>1</v>
      </c>
      <c r="JKA40" s="140"/>
      <c r="JKB40" s="268"/>
      <c r="JKC40" s="265"/>
      <c r="JKD40" s="262"/>
      <c r="JKE40" s="12" t="s">
        <v>4</v>
      </c>
      <c r="JKF40" s="106">
        <v>7848.6</v>
      </c>
      <c r="JKG40" s="106">
        <v>7848.6</v>
      </c>
      <c r="JKH40" s="107">
        <f t="shared" si="1762"/>
        <v>1</v>
      </c>
      <c r="JKI40" s="140"/>
      <c r="JKJ40" s="268"/>
      <c r="JKK40" s="265"/>
      <c r="JKL40" s="262"/>
      <c r="JKM40" s="12" t="s">
        <v>4</v>
      </c>
      <c r="JKN40" s="106">
        <v>7848.6</v>
      </c>
      <c r="JKO40" s="106">
        <v>7848.6</v>
      </c>
      <c r="JKP40" s="107">
        <f t="shared" si="1764"/>
        <v>1</v>
      </c>
      <c r="JKQ40" s="140"/>
      <c r="JKR40" s="268"/>
      <c r="JKS40" s="265"/>
      <c r="JKT40" s="262"/>
      <c r="JKU40" s="12" t="s">
        <v>4</v>
      </c>
      <c r="JKV40" s="106">
        <v>7848.6</v>
      </c>
      <c r="JKW40" s="106">
        <v>7848.6</v>
      </c>
      <c r="JKX40" s="107">
        <f t="shared" si="1766"/>
        <v>1</v>
      </c>
      <c r="JKY40" s="140"/>
      <c r="JKZ40" s="268"/>
      <c r="JLA40" s="265"/>
      <c r="JLB40" s="262"/>
      <c r="JLC40" s="12" t="s">
        <v>4</v>
      </c>
      <c r="JLD40" s="106">
        <v>7848.6</v>
      </c>
      <c r="JLE40" s="106">
        <v>7848.6</v>
      </c>
      <c r="JLF40" s="107">
        <f t="shared" si="1768"/>
        <v>1</v>
      </c>
      <c r="JLG40" s="140"/>
      <c r="JLH40" s="268"/>
      <c r="JLI40" s="265"/>
      <c r="JLJ40" s="262"/>
      <c r="JLK40" s="12" t="s">
        <v>4</v>
      </c>
      <c r="JLL40" s="106">
        <v>7848.6</v>
      </c>
      <c r="JLM40" s="106">
        <v>7848.6</v>
      </c>
      <c r="JLN40" s="107">
        <f t="shared" si="1770"/>
        <v>1</v>
      </c>
      <c r="JLO40" s="140"/>
      <c r="JLP40" s="268"/>
      <c r="JLQ40" s="265"/>
      <c r="JLR40" s="262"/>
      <c r="JLS40" s="12" t="s">
        <v>4</v>
      </c>
      <c r="JLT40" s="106">
        <v>7848.6</v>
      </c>
      <c r="JLU40" s="106">
        <v>7848.6</v>
      </c>
      <c r="JLV40" s="107">
        <f t="shared" si="1772"/>
        <v>1</v>
      </c>
      <c r="JLW40" s="140"/>
      <c r="JLX40" s="268"/>
      <c r="JLY40" s="265"/>
      <c r="JLZ40" s="262"/>
      <c r="JMA40" s="12" t="s">
        <v>4</v>
      </c>
      <c r="JMB40" s="106">
        <v>7848.6</v>
      </c>
      <c r="JMC40" s="106">
        <v>7848.6</v>
      </c>
      <c r="JMD40" s="107">
        <f t="shared" si="1774"/>
        <v>1</v>
      </c>
      <c r="JME40" s="140"/>
      <c r="JMF40" s="268"/>
      <c r="JMG40" s="265"/>
      <c r="JMH40" s="262"/>
      <c r="JMI40" s="12" t="s">
        <v>4</v>
      </c>
      <c r="JMJ40" s="106">
        <v>7848.6</v>
      </c>
      <c r="JMK40" s="106">
        <v>7848.6</v>
      </c>
      <c r="JML40" s="107">
        <f t="shared" si="1776"/>
        <v>1</v>
      </c>
      <c r="JMM40" s="140"/>
      <c r="JMN40" s="268"/>
      <c r="JMO40" s="265"/>
      <c r="JMP40" s="262"/>
      <c r="JMQ40" s="12" t="s">
        <v>4</v>
      </c>
      <c r="JMR40" s="106">
        <v>7848.6</v>
      </c>
      <c r="JMS40" s="106">
        <v>7848.6</v>
      </c>
      <c r="JMT40" s="107">
        <f t="shared" si="1778"/>
        <v>1</v>
      </c>
      <c r="JMU40" s="140"/>
      <c r="JMV40" s="268"/>
      <c r="JMW40" s="265"/>
      <c r="JMX40" s="262"/>
      <c r="JMY40" s="12" t="s">
        <v>4</v>
      </c>
      <c r="JMZ40" s="106">
        <v>7848.6</v>
      </c>
      <c r="JNA40" s="106">
        <v>7848.6</v>
      </c>
      <c r="JNB40" s="107">
        <f t="shared" si="1780"/>
        <v>1</v>
      </c>
      <c r="JNC40" s="140"/>
      <c r="JND40" s="268"/>
      <c r="JNE40" s="265"/>
      <c r="JNF40" s="262"/>
      <c r="JNG40" s="12" t="s">
        <v>4</v>
      </c>
      <c r="JNH40" s="106">
        <v>7848.6</v>
      </c>
      <c r="JNI40" s="106">
        <v>7848.6</v>
      </c>
      <c r="JNJ40" s="107">
        <f t="shared" si="1782"/>
        <v>1</v>
      </c>
      <c r="JNK40" s="140"/>
      <c r="JNL40" s="268"/>
      <c r="JNM40" s="265"/>
      <c r="JNN40" s="262"/>
      <c r="JNO40" s="12" t="s">
        <v>4</v>
      </c>
      <c r="JNP40" s="106">
        <v>7848.6</v>
      </c>
      <c r="JNQ40" s="106">
        <v>7848.6</v>
      </c>
      <c r="JNR40" s="107">
        <f t="shared" si="1784"/>
        <v>1</v>
      </c>
      <c r="JNS40" s="140"/>
      <c r="JNT40" s="268"/>
      <c r="JNU40" s="265"/>
      <c r="JNV40" s="262"/>
      <c r="JNW40" s="12" t="s">
        <v>4</v>
      </c>
      <c r="JNX40" s="106">
        <v>7848.6</v>
      </c>
      <c r="JNY40" s="106">
        <v>7848.6</v>
      </c>
      <c r="JNZ40" s="107">
        <f t="shared" si="1786"/>
        <v>1</v>
      </c>
      <c r="JOA40" s="140"/>
      <c r="JOB40" s="268"/>
      <c r="JOC40" s="265"/>
      <c r="JOD40" s="262"/>
      <c r="JOE40" s="12" t="s">
        <v>4</v>
      </c>
      <c r="JOF40" s="106">
        <v>7848.6</v>
      </c>
      <c r="JOG40" s="106">
        <v>7848.6</v>
      </c>
      <c r="JOH40" s="107">
        <f t="shared" si="1788"/>
        <v>1</v>
      </c>
      <c r="JOI40" s="140"/>
      <c r="JOJ40" s="268"/>
      <c r="JOK40" s="265"/>
      <c r="JOL40" s="262"/>
      <c r="JOM40" s="12" t="s">
        <v>4</v>
      </c>
      <c r="JON40" s="106">
        <v>7848.6</v>
      </c>
      <c r="JOO40" s="106">
        <v>7848.6</v>
      </c>
      <c r="JOP40" s="107">
        <f t="shared" si="1790"/>
        <v>1</v>
      </c>
      <c r="JOQ40" s="140"/>
      <c r="JOR40" s="268"/>
      <c r="JOS40" s="265"/>
      <c r="JOT40" s="262"/>
      <c r="JOU40" s="12" t="s">
        <v>4</v>
      </c>
      <c r="JOV40" s="106">
        <v>7848.6</v>
      </c>
      <c r="JOW40" s="106">
        <v>7848.6</v>
      </c>
      <c r="JOX40" s="107">
        <f t="shared" si="1792"/>
        <v>1</v>
      </c>
      <c r="JOY40" s="140"/>
      <c r="JOZ40" s="268"/>
      <c r="JPA40" s="265"/>
      <c r="JPB40" s="262"/>
      <c r="JPC40" s="12" t="s">
        <v>4</v>
      </c>
      <c r="JPD40" s="106">
        <v>7848.6</v>
      </c>
      <c r="JPE40" s="106">
        <v>7848.6</v>
      </c>
      <c r="JPF40" s="107">
        <f t="shared" si="1794"/>
        <v>1</v>
      </c>
      <c r="JPG40" s="140"/>
      <c r="JPH40" s="268"/>
      <c r="JPI40" s="265"/>
      <c r="JPJ40" s="262"/>
      <c r="JPK40" s="12" t="s">
        <v>4</v>
      </c>
      <c r="JPL40" s="106">
        <v>7848.6</v>
      </c>
      <c r="JPM40" s="106">
        <v>7848.6</v>
      </c>
      <c r="JPN40" s="107">
        <f t="shared" si="1796"/>
        <v>1</v>
      </c>
      <c r="JPO40" s="140"/>
      <c r="JPP40" s="268"/>
      <c r="JPQ40" s="265"/>
      <c r="JPR40" s="262"/>
      <c r="JPS40" s="12" t="s">
        <v>4</v>
      </c>
      <c r="JPT40" s="106">
        <v>7848.6</v>
      </c>
      <c r="JPU40" s="106">
        <v>7848.6</v>
      </c>
      <c r="JPV40" s="107">
        <f t="shared" si="1798"/>
        <v>1</v>
      </c>
      <c r="JPW40" s="140"/>
      <c r="JPX40" s="268"/>
      <c r="JPY40" s="265"/>
      <c r="JPZ40" s="262"/>
      <c r="JQA40" s="12" t="s">
        <v>4</v>
      </c>
      <c r="JQB40" s="106">
        <v>7848.6</v>
      </c>
      <c r="JQC40" s="106">
        <v>7848.6</v>
      </c>
      <c r="JQD40" s="107">
        <f t="shared" si="1800"/>
        <v>1</v>
      </c>
      <c r="JQE40" s="140"/>
      <c r="JQF40" s="268"/>
      <c r="JQG40" s="265"/>
      <c r="JQH40" s="262"/>
      <c r="JQI40" s="12" t="s">
        <v>4</v>
      </c>
      <c r="JQJ40" s="106">
        <v>7848.6</v>
      </c>
      <c r="JQK40" s="106">
        <v>7848.6</v>
      </c>
      <c r="JQL40" s="107">
        <f t="shared" si="1802"/>
        <v>1</v>
      </c>
      <c r="JQM40" s="140"/>
      <c r="JQN40" s="268"/>
      <c r="JQO40" s="265"/>
      <c r="JQP40" s="262"/>
      <c r="JQQ40" s="12" t="s">
        <v>4</v>
      </c>
      <c r="JQR40" s="106">
        <v>7848.6</v>
      </c>
      <c r="JQS40" s="106">
        <v>7848.6</v>
      </c>
      <c r="JQT40" s="107">
        <f t="shared" si="1804"/>
        <v>1</v>
      </c>
      <c r="JQU40" s="140"/>
      <c r="JQV40" s="268"/>
      <c r="JQW40" s="265"/>
      <c r="JQX40" s="262"/>
      <c r="JQY40" s="12" t="s">
        <v>4</v>
      </c>
      <c r="JQZ40" s="106">
        <v>7848.6</v>
      </c>
      <c r="JRA40" s="106">
        <v>7848.6</v>
      </c>
      <c r="JRB40" s="107">
        <f t="shared" si="1806"/>
        <v>1</v>
      </c>
      <c r="JRC40" s="140"/>
      <c r="JRD40" s="268"/>
      <c r="JRE40" s="265"/>
      <c r="JRF40" s="262"/>
      <c r="JRG40" s="12" t="s">
        <v>4</v>
      </c>
      <c r="JRH40" s="106">
        <v>7848.6</v>
      </c>
      <c r="JRI40" s="106">
        <v>7848.6</v>
      </c>
      <c r="JRJ40" s="107">
        <f t="shared" si="1808"/>
        <v>1</v>
      </c>
      <c r="JRK40" s="140"/>
      <c r="JRL40" s="268"/>
      <c r="JRM40" s="265"/>
      <c r="JRN40" s="262"/>
      <c r="JRO40" s="12" t="s">
        <v>4</v>
      </c>
      <c r="JRP40" s="106">
        <v>7848.6</v>
      </c>
      <c r="JRQ40" s="106">
        <v>7848.6</v>
      </c>
      <c r="JRR40" s="107">
        <f t="shared" si="1810"/>
        <v>1</v>
      </c>
      <c r="JRS40" s="140"/>
      <c r="JRT40" s="268"/>
      <c r="JRU40" s="265"/>
      <c r="JRV40" s="262"/>
      <c r="JRW40" s="12" t="s">
        <v>4</v>
      </c>
      <c r="JRX40" s="106">
        <v>7848.6</v>
      </c>
      <c r="JRY40" s="106">
        <v>7848.6</v>
      </c>
      <c r="JRZ40" s="107">
        <f t="shared" si="1812"/>
        <v>1</v>
      </c>
      <c r="JSA40" s="140"/>
      <c r="JSB40" s="268"/>
      <c r="JSC40" s="265"/>
      <c r="JSD40" s="262"/>
      <c r="JSE40" s="12" t="s">
        <v>4</v>
      </c>
      <c r="JSF40" s="106">
        <v>7848.6</v>
      </c>
      <c r="JSG40" s="106">
        <v>7848.6</v>
      </c>
      <c r="JSH40" s="107">
        <f t="shared" si="1814"/>
        <v>1</v>
      </c>
      <c r="JSI40" s="140"/>
      <c r="JSJ40" s="268"/>
      <c r="JSK40" s="265"/>
      <c r="JSL40" s="262"/>
      <c r="JSM40" s="12" t="s">
        <v>4</v>
      </c>
      <c r="JSN40" s="106">
        <v>7848.6</v>
      </c>
      <c r="JSO40" s="106">
        <v>7848.6</v>
      </c>
      <c r="JSP40" s="107">
        <f t="shared" si="1816"/>
        <v>1</v>
      </c>
      <c r="JSQ40" s="140"/>
      <c r="JSR40" s="268"/>
      <c r="JSS40" s="265"/>
      <c r="JST40" s="262"/>
      <c r="JSU40" s="12" t="s">
        <v>4</v>
      </c>
      <c r="JSV40" s="106">
        <v>7848.6</v>
      </c>
      <c r="JSW40" s="106">
        <v>7848.6</v>
      </c>
      <c r="JSX40" s="107">
        <f t="shared" si="1818"/>
        <v>1</v>
      </c>
      <c r="JSY40" s="140"/>
      <c r="JSZ40" s="268"/>
      <c r="JTA40" s="265"/>
      <c r="JTB40" s="262"/>
      <c r="JTC40" s="12" t="s">
        <v>4</v>
      </c>
      <c r="JTD40" s="106">
        <v>7848.6</v>
      </c>
      <c r="JTE40" s="106">
        <v>7848.6</v>
      </c>
      <c r="JTF40" s="107">
        <f t="shared" si="1820"/>
        <v>1</v>
      </c>
      <c r="JTG40" s="140"/>
      <c r="JTH40" s="268"/>
      <c r="JTI40" s="265"/>
      <c r="JTJ40" s="262"/>
      <c r="JTK40" s="12" t="s">
        <v>4</v>
      </c>
      <c r="JTL40" s="106">
        <v>7848.6</v>
      </c>
      <c r="JTM40" s="106">
        <v>7848.6</v>
      </c>
      <c r="JTN40" s="107">
        <f t="shared" si="1822"/>
        <v>1</v>
      </c>
      <c r="JTO40" s="140"/>
      <c r="JTP40" s="268"/>
      <c r="JTQ40" s="265"/>
      <c r="JTR40" s="262"/>
      <c r="JTS40" s="12" t="s">
        <v>4</v>
      </c>
      <c r="JTT40" s="106">
        <v>7848.6</v>
      </c>
      <c r="JTU40" s="106">
        <v>7848.6</v>
      </c>
      <c r="JTV40" s="107">
        <f t="shared" si="1824"/>
        <v>1</v>
      </c>
      <c r="JTW40" s="140"/>
      <c r="JTX40" s="268"/>
      <c r="JTY40" s="265"/>
      <c r="JTZ40" s="262"/>
      <c r="JUA40" s="12" t="s">
        <v>4</v>
      </c>
      <c r="JUB40" s="106">
        <v>7848.6</v>
      </c>
      <c r="JUC40" s="106">
        <v>7848.6</v>
      </c>
      <c r="JUD40" s="107">
        <f t="shared" si="1826"/>
        <v>1</v>
      </c>
      <c r="JUE40" s="140"/>
      <c r="JUF40" s="268"/>
      <c r="JUG40" s="265"/>
      <c r="JUH40" s="262"/>
      <c r="JUI40" s="12" t="s">
        <v>4</v>
      </c>
      <c r="JUJ40" s="106">
        <v>7848.6</v>
      </c>
      <c r="JUK40" s="106">
        <v>7848.6</v>
      </c>
      <c r="JUL40" s="107">
        <f t="shared" si="1828"/>
        <v>1</v>
      </c>
      <c r="JUM40" s="140"/>
      <c r="JUN40" s="268"/>
      <c r="JUO40" s="265"/>
      <c r="JUP40" s="262"/>
      <c r="JUQ40" s="12" t="s">
        <v>4</v>
      </c>
      <c r="JUR40" s="106">
        <v>7848.6</v>
      </c>
      <c r="JUS40" s="106">
        <v>7848.6</v>
      </c>
      <c r="JUT40" s="107">
        <f t="shared" si="1830"/>
        <v>1</v>
      </c>
      <c r="JUU40" s="140"/>
      <c r="JUV40" s="268"/>
      <c r="JUW40" s="265"/>
      <c r="JUX40" s="262"/>
      <c r="JUY40" s="12" t="s">
        <v>4</v>
      </c>
      <c r="JUZ40" s="106">
        <v>7848.6</v>
      </c>
      <c r="JVA40" s="106">
        <v>7848.6</v>
      </c>
      <c r="JVB40" s="107">
        <f t="shared" si="1832"/>
        <v>1</v>
      </c>
      <c r="JVC40" s="140"/>
      <c r="JVD40" s="268"/>
      <c r="JVE40" s="265"/>
      <c r="JVF40" s="262"/>
      <c r="JVG40" s="12" t="s">
        <v>4</v>
      </c>
      <c r="JVH40" s="106">
        <v>7848.6</v>
      </c>
      <c r="JVI40" s="106">
        <v>7848.6</v>
      </c>
      <c r="JVJ40" s="107">
        <f t="shared" si="1834"/>
        <v>1</v>
      </c>
      <c r="JVK40" s="140"/>
      <c r="JVL40" s="268"/>
      <c r="JVM40" s="265"/>
      <c r="JVN40" s="262"/>
      <c r="JVO40" s="12" t="s">
        <v>4</v>
      </c>
      <c r="JVP40" s="106">
        <v>7848.6</v>
      </c>
      <c r="JVQ40" s="106">
        <v>7848.6</v>
      </c>
      <c r="JVR40" s="107">
        <f t="shared" si="1836"/>
        <v>1</v>
      </c>
      <c r="JVS40" s="140"/>
      <c r="JVT40" s="268"/>
      <c r="JVU40" s="265"/>
      <c r="JVV40" s="262"/>
      <c r="JVW40" s="12" t="s">
        <v>4</v>
      </c>
      <c r="JVX40" s="106">
        <v>7848.6</v>
      </c>
      <c r="JVY40" s="106">
        <v>7848.6</v>
      </c>
      <c r="JVZ40" s="107">
        <f t="shared" si="1838"/>
        <v>1</v>
      </c>
      <c r="JWA40" s="140"/>
      <c r="JWB40" s="268"/>
      <c r="JWC40" s="265"/>
      <c r="JWD40" s="262"/>
      <c r="JWE40" s="12" t="s">
        <v>4</v>
      </c>
      <c r="JWF40" s="106">
        <v>7848.6</v>
      </c>
      <c r="JWG40" s="106">
        <v>7848.6</v>
      </c>
      <c r="JWH40" s="107">
        <f t="shared" si="1840"/>
        <v>1</v>
      </c>
      <c r="JWI40" s="140"/>
      <c r="JWJ40" s="268"/>
      <c r="JWK40" s="265"/>
      <c r="JWL40" s="262"/>
      <c r="JWM40" s="12" t="s">
        <v>4</v>
      </c>
      <c r="JWN40" s="106">
        <v>7848.6</v>
      </c>
      <c r="JWO40" s="106">
        <v>7848.6</v>
      </c>
      <c r="JWP40" s="107">
        <f t="shared" si="1842"/>
        <v>1</v>
      </c>
      <c r="JWQ40" s="140"/>
      <c r="JWR40" s="268"/>
      <c r="JWS40" s="265"/>
      <c r="JWT40" s="262"/>
      <c r="JWU40" s="12" t="s">
        <v>4</v>
      </c>
      <c r="JWV40" s="106">
        <v>7848.6</v>
      </c>
      <c r="JWW40" s="106">
        <v>7848.6</v>
      </c>
      <c r="JWX40" s="107">
        <f t="shared" si="1844"/>
        <v>1</v>
      </c>
      <c r="JWY40" s="140"/>
      <c r="JWZ40" s="268"/>
      <c r="JXA40" s="265"/>
      <c r="JXB40" s="262"/>
      <c r="JXC40" s="12" t="s">
        <v>4</v>
      </c>
      <c r="JXD40" s="106">
        <v>7848.6</v>
      </c>
      <c r="JXE40" s="106">
        <v>7848.6</v>
      </c>
      <c r="JXF40" s="107">
        <f t="shared" si="1846"/>
        <v>1</v>
      </c>
      <c r="JXG40" s="140"/>
      <c r="JXH40" s="268"/>
      <c r="JXI40" s="265"/>
      <c r="JXJ40" s="262"/>
      <c r="JXK40" s="12" t="s">
        <v>4</v>
      </c>
      <c r="JXL40" s="106">
        <v>7848.6</v>
      </c>
      <c r="JXM40" s="106">
        <v>7848.6</v>
      </c>
      <c r="JXN40" s="107">
        <f t="shared" si="1848"/>
        <v>1</v>
      </c>
      <c r="JXO40" s="140"/>
      <c r="JXP40" s="268"/>
      <c r="JXQ40" s="265"/>
      <c r="JXR40" s="262"/>
      <c r="JXS40" s="12" t="s">
        <v>4</v>
      </c>
      <c r="JXT40" s="106">
        <v>7848.6</v>
      </c>
      <c r="JXU40" s="106">
        <v>7848.6</v>
      </c>
      <c r="JXV40" s="107">
        <f t="shared" si="1850"/>
        <v>1</v>
      </c>
      <c r="JXW40" s="140"/>
      <c r="JXX40" s="268"/>
      <c r="JXY40" s="265"/>
      <c r="JXZ40" s="262"/>
      <c r="JYA40" s="12" t="s">
        <v>4</v>
      </c>
      <c r="JYB40" s="106">
        <v>7848.6</v>
      </c>
      <c r="JYC40" s="106">
        <v>7848.6</v>
      </c>
      <c r="JYD40" s="107">
        <f t="shared" si="1852"/>
        <v>1</v>
      </c>
      <c r="JYE40" s="140"/>
      <c r="JYF40" s="268"/>
      <c r="JYG40" s="265"/>
      <c r="JYH40" s="262"/>
      <c r="JYI40" s="12" t="s">
        <v>4</v>
      </c>
      <c r="JYJ40" s="106">
        <v>7848.6</v>
      </c>
      <c r="JYK40" s="106">
        <v>7848.6</v>
      </c>
      <c r="JYL40" s="107">
        <f t="shared" si="1854"/>
        <v>1</v>
      </c>
      <c r="JYM40" s="140"/>
      <c r="JYN40" s="268"/>
      <c r="JYO40" s="265"/>
      <c r="JYP40" s="262"/>
      <c r="JYQ40" s="12" t="s">
        <v>4</v>
      </c>
      <c r="JYR40" s="106">
        <v>7848.6</v>
      </c>
      <c r="JYS40" s="106">
        <v>7848.6</v>
      </c>
      <c r="JYT40" s="107">
        <f t="shared" si="1856"/>
        <v>1</v>
      </c>
      <c r="JYU40" s="140"/>
      <c r="JYV40" s="268"/>
      <c r="JYW40" s="265"/>
      <c r="JYX40" s="262"/>
      <c r="JYY40" s="12" t="s">
        <v>4</v>
      </c>
      <c r="JYZ40" s="106">
        <v>7848.6</v>
      </c>
      <c r="JZA40" s="106">
        <v>7848.6</v>
      </c>
      <c r="JZB40" s="107">
        <f t="shared" si="1858"/>
        <v>1</v>
      </c>
      <c r="JZC40" s="140"/>
      <c r="JZD40" s="268"/>
      <c r="JZE40" s="265"/>
      <c r="JZF40" s="262"/>
      <c r="JZG40" s="12" t="s">
        <v>4</v>
      </c>
      <c r="JZH40" s="106">
        <v>7848.6</v>
      </c>
      <c r="JZI40" s="106">
        <v>7848.6</v>
      </c>
      <c r="JZJ40" s="107">
        <f t="shared" si="1860"/>
        <v>1</v>
      </c>
      <c r="JZK40" s="140"/>
      <c r="JZL40" s="268"/>
      <c r="JZM40" s="265"/>
      <c r="JZN40" s="262"/>
      <c r="JZO40" s="12" t="s">
        <v>4</v>
      </c>
      <c r="JZP40" s="106">
        <v>7848.6</v>
      </c>
      <c r="JZQ40" s="106">
        <v>7848.6</v>
      </c>
      <c r="JZR40" s="107">
        <f t="shared" si="1862"/>
        <v>1</v>
      </c>
      <c r="JZS40" s="140"/>
      <c r="JZT40" s="268"/>
      <c r="JZU40" s="265"/>
      <c r="JZV40" s="262"/>
      <c r="JZW40" s="12" t="s">
        <v>4</v>
      </c>
      <c r="JZX40" s="106">
        <v>7848.6</v>
      </c>
      <c r="JZY40" s="106">
        <v>7848.6</v>
      </c>
      <c r="JZZ40" s="107">
        <f t="shared" si="1864"/>
        <v>1</v>
      </c>
      <c r="KAA40" s="140"/>
      <c r="KAB40" s="268"/>
      <c r="KAC40" s="265"/>
      <c r="KAD40" s="262"/>
      <c r="KAE40" s="12" t="s">
        <v>4</v>
      </c>
      <c r="KAF40" s="106">
        <v>7848.6</v>
      </c>
      <c r="KAG40" s="106">
        <v>7848.6</v>
      </c>
      <c r="KAH40" s="107">
        <f t="shared" si="1866"/>
        <v>1</v>
      </c>
      <c r="KAI40" s="140"/>
      <c r="KAJ40" s="268"/>
      <c r="KAK40" s="265"/>
      <c r="KAL40" s="262"/>
      <c r="KAM40" s="12" t="s">
        <v>4</v>
      </c>
      <c r="KAN40" s="106">
        <v>7848.6</v>
      </c>
      <c r="KAO40" s="106">
        <v>7848.6</v>
      </c>
      <c r="KAP40" s="107">
        <f t="shared" si="1868"/>
        <v>1</v>
      </c>
      <c r="KAQ40" s="140"/>
      <c r="KAR40" s="268"/>
      <c r="KAS40" s="265"/>
      <c r="KAT40" s="262"/>
      <c r="KAU40" s="12" t="s">
        <v>4</v>
      </c>
      <c r="KAV40" s="106">
        <v>7848.6</v>
      </c>
      <c r="KAW40" s="106">
        <v>7848.6</v>
      </c>
      <c r="KAX40" s="107">
        <f t="shared" si="1870"/>
        <v>1</v>
      </c>
      <c r="KAY40" s="140"/>
      <c r="KAZ40" s="268"/>
      <c r="KBA40" s="265"/>
      <c r="KBB40" s="262"/>
      <c r="KBC40" s="12" t="s">
        <v>4</v>
      </c>
      <c r="KBD40" s="106">
        <v>7848.6</v>
      </c>
      <c r="KBE40" s="106">
        <v>7848.6</v>
      </c>
      <c r="KBF40" s="107">
        <f t="shared" si="1872"/>
        <v>1</v>
      </c>
      <c r="KBG40" s="140"/>
      <c r="KBH40" s="268"/>
      <c r="KBI40" s="265"/>
      <c r="KBJ40" s="262"/>
      <c r="KBK40" s="12" t="s">
        <v>4</v>
      </c>
      <c r="KBL40" s="106">
        <v>7848.6</v>
      </c>
      <c r="KBM40" s="106">
        <v>7848.6</v>
      </c>
      <c r="KBN40" s="107">
        <f t="shared" si="1874"/>
        <v>1</v>
      </c>
      <c r="KBO40" s="140"/>
      <c r="KBP40" s="268"/>
      <c r="KBQ40" s="265"/>
      <c r="KBR40" s="262"/>
      <c r="KBS40" s="12" t="s">
        <v>4</v>
      </c>
      <c r="KBT40" s="106">
        <v>7848.6</v>
      </c>
      <c r="KBU40" s="106">
        <v>7848.6</v>
      </c>
      <c r="KBV40" s="107">
        <f t="shared" si="1876"/>
        <v>1</v>
      </c>
      <c r="KBW40" s="140"/>
      <c r="KBX40" s="268"/>
      <c r="KBY40" s="265"/>
      <c r="KBZ40" s="262"/>
      <c r="KCA40" s="12" t="s">
        <v>4</v>
      </c>
      <c r="KCB40" s="106">
        <v>7848.6</v>
      </c>
      <c r="KCC40" s="106">
        <v>7848.6</v>
      </c>
      <c r="KCD40" s="107">
        <f t="shared" si="1878"/>
        <v>1</v>
      </c>
      <c r="KCE40" s="140"/>
      <c r="KCF40" s="268"/>
      <c r="KCG40" s="265"/>
      <c r="KCH40" s="262"/>
      <c r="KCI40" s="12" t="s">
        <v>4</v>
      </c>
      <c r="KCJ40" s="106">
        <v>7848.6</v>
      </c>
      <c r="KCK40" s="106">
        <v>7848.6</v>
      </c>
      <c r="KCL40" s="107">
        <f t="shared" si="1880"/>
        <v>1</v>
      </c>
      <c r="KCM40" s="140"/>
      <c r="KCN40" s="268"/>
      <c r="KCO40" s="265"/>
      <c r="KCP40" s="262"/>
      <c r="KCQ40" s="12" t="s">
        <v>4</v>
      </c>
      <c r="KCR40" s="106">
        <v>7848.6</v>
      </c>
      <c r="KCS40" s="106">
        <v>7848.6</v>
      </c>
      <c r="KCT40" s="107">
        <f t="shared" si="1882"/>
        <v>1</v>
      </c>
      <c r="KCU40" s="140"/>
      <c r="KCV40" s="268"/>
      <c r="KCW40" s="265"/>
      <c r="KCX40" s="262"/>
      <c r="KCY40" s="12" t="s">
        <v>4</v>
      </c>
      <c r="KCZ40" s="106">
        <v>7848.6</v>
      </c>
      <c r="KDA40" s="106">
        <v>7848.6</v>
      </c>
      <c r="KDB40" s="107">
        <f t="shared" si="1884"/>
        <v>1</v>
      </c>
      <c r="KDC40" s="140"/>
      <c r="KDD40" s="268"/>
      <c r="KDE40" s="265"/>
      <c r="KDF40" s="262"/>
      <c r="KDG40" s="12" t="s">
        <v>4</v>
      </c>
      <c r="KDH40" s="106">
        <v>7848.6</v>
      </c>
      <c r="KDI40" s="106">
        <v>7848.6</v>
      </c>
      <c r="KDJ40" s="107">
        <f t="shared" si="1886"/>
        <v>1</v>
      </c>
      <c r="KDK40" s="140"/>
      <c r="KDL40" s="268"/>
      <c r="KDM40" s="265"/>
      <c r="KDN40" s="262"/>
      <c r="KDO40" s="12" t="s">
        <v>4</v>
      </c>
      <c r="KDP40" s="106">
        <v>7848.6</v>
      </c>
      <c r="KDQ40" s="106">
        <v>7848.6</v>
      </c>
      <c r="KDR40" s="107">
        <f t="shared" si="1888"/>
        <v>1</v>
      </c>
      <c r="KDS40" s="140"/>
      <c r="KDT40" s="268"/>
      <c r="KDU40" s="265"/>
      <c r="KDV40" s="262"/>
      <c r="KDW40" s="12" t="s">
        <v>4</v>
      </c>
      <c r="KDX40" s="106">
        <v>7848.6</v>
      </c>
      <c r="KDY40" s="106">
        <v>7848.6</v>
      </c>
      <c r="KDZ40" s="107">
        <f t="shared" si="1890"/>
        <v>1</v>
      </c>
      <c r="KEA40" s="140"/>
      <c r="KEB40" s="268"/>
      <c r="KEC40" s="265"/>
      <c r="KED40" s="262"/>
      <c r="KEE40" s="12" t="s">
        <v>4</v>
      </c>
      <c r="KEF40" s="106">
        <v>7848.6</v>
      </c>
      <c r="KEG40" s="106">
        <v>7848.6</v>
      </c>
      <c r="KEH40" s="107">
        <f t="shared" si="1892"/>
        <v>1</v>
      </c>
      <c r="KEI40" s="140"/>
      <c r="KEJ40" s="268"/>
      <c r="KEK40" s="265"/>
      <c r="KEL40" s="262"/>
      <c r="KEM40" s="12" t="s">
        <v>4</v>
      </c>
      <c r="KEN40" s="106">
        <v>7848.6</v>
      </c>
      <c r="KEO40" s="106">
        <v>7848.6</v>
      </c>
      <c r="KEP40" s="107">
        <f t="shared" si="1894"/>
        <v>1</v>
      </c>
      <c r="KEQ40" s="140"/>
      <c r="KER40" s="268"/>
      <c r="KES40" s="265"/>
      <c r="KET40" s="262"/>
      <c r="KEU40" s="12" t="s">
        <v>4</v>
      </c>
      <c r="KEV40" s="106">
        <v>7848.6</v>
      </c>
      <c r="KEW40" s="106">
        <v>7848.6</v>
      </c>
      <c r="KEX40" s="107">
        <f t="shared" si="1896"/>
        <v>1</v>
      </c>
      <c r="KEY40" s="140"/>
      <c r="KEZ40" s="268"/>
      <c r="KFA40" s="265"/>
      <c r="KFB40" s="262"/>
      <c r="KFC40" s="12" t="s">
        <v>4</v>
      </c>
      <c r="KFD40" s="106">
        <v>7848.6</v>
      </c>
      <c r="KFE40" s="106">
        <v>7848.6</v>
      </c>
      <c r="KFF40" s="107">
        <f t="shared" si="1898"/>
        <v>1</v>
      </c>
      <c r="KFG40" s="140"/>
      <c r="KFH40" s="268"/>
      <c r="KFI40" s="265"/>
      <c r="KFJ40" s="262"/>
      <c r="KFK40" s="12" t="s">
        <v>4</v>
      </c>
      <c r="KFL40" s="106">
        <v>7848.6</v>
      </c>
      <c r="KFM40" s="106">
        <v>7848.6</v>
      </c>
      <c r="KFN40" s="107">
        <f t="shared" si="1900"/>
        <v>1</v>
      </c>
      <c r="KFO40" s="140"/>
      <c r="KFP40" s="268"/>
      <c r="KFQ40" s="265"/>
      <c r="KFR40" s="262"/>
      <c r="KFS40" s="12" t="s">
        <v>4</v>
      </c>
      <c r="KFT40" s="106">
        <v>7848.6</v>
      </c>
      <c r="KFU40" s="106">
        <v>7848.6</v>
      </c>
      <c r="KFV40" s="107">
        <f t="shared" si="1902"/>
        <v>1</v>
      </c>
      <c r="KFW40" s="140"/>
      <c r="KFX40" s="268"/>
      <c r="KFY40" s="265"/>
      <c r="KFZ40" s="262"/>
      <c r="KGA40" s="12" t="s">
        <v>4</v>
      </c>
      <c r="KGB40" s="106">
        <v>7848.6</v>
      </c>
      <c r="KGC40" s="106">
        <v>7848.6</v>
      </c>
      <c r="KGD40" s="107">
        <f t="shared" si="1904"/>
        <v>1</v>
      </c>
      <c r="KGE40" s="140"/>
      <c r="KGF40" s="268"/>
      <c r="KGG40" s="265"/>
      <c r="KGH40" s="262"/>
      <c r="KGI40" s="12" t="s">
        <v>4</v>
      </c>
      <c r="KGJ40" s="106">
        <v>7848.6</v>
      </c>
      <c r="KGK40" s="106">
        <v>7848.6</v>
      </c>
      <c r="KGL40" s="107">
        <f t="shared" si="1906"/>
        <v>1</v>
      </c>
      <c r="KGM40" s="140"/>
      <c r="KGN40" s="268"/>
      <c r="KGO40" s="265"/>
      <c r="KGP40" s="262"/>
      <c r="KGQ40" s="12" t="s">
        <v>4</v>
      </c>
      <c r="KGR40" s="106">
        <v>7848.6</v>
      </c>
      <c r="KGS40" s="106">
        <v>7848.6</v>
      </c>
      <c r="KGT40" s="107">
        <f t="shared" si="1908"/>
        <v>1</v>
      </c>
      <c r="KGU40" s="140"/>
      <c r="KGV40" s="268"/>
      <c r="KGW40" s="265"/>
      <c r="KGX40" s="262"/>
      <c r="KGY40" s="12" t="s">
        <v>4</v>
      </c>
      <c r="KGZ40" s="106">
        <v>7848.6</v>
      </c>
      <c r="KHA40" s="106">
        <v>7848.6</v>
      </c>
      <c r="KHB40" s="107">
        <f t="shared" si="1910"/>
        <v>1</v>
      </c>
      <c r="KHC40" s="140"/>
      <c r="KHD40" s="268"/>
      <c r="KHE40" s="265"/>
      <c r="KHF40" s="262"/>
      <c r="KHG40" s="12" t="s">
        <v>4</v>
      </c>
      <c r="KHH40" s="106">
        <v>7848.6</v>
      </c>
      <c r="KHI40" s="106">
        <v>7848.6</v>
      </c>
      <c r="KHJ40" s="107">
        <f t="shared" si="1912"/>
        <v>1</v>
      </c>
      <c r="KHK40" s="140"/>
      <c r="KHL40" s="268"/>
      <c r="KHM40" s="265"/>
      <c r="KHN40" s="262"/>
      <c r="KHO40" s="12" t="s">
        <v>4</v>
      </c>
      <c r="KHP40" s="106">
        <v>7848.6</v>
      </c>
      <c r="KHQ40" s="106">
        <v>7848.6</v>
      </c>
      <c r="KHR40" s="107">
        <f t="shared" si="1914"/>
        <v>1</v>
      </c>
      <c r="KHS40" s="140"/>
      <c r="KHT40" s="268"/>
      <c r="KHU40" s="265"/>
      <c r="KHV40" s="262"/>
      <c r="KHW40" s="12" t="s">
        <v>4</v>
      </c>
      <c r="KHX40" s="106">
        <v>7848.6</v>
      </c>
      <c r="KHY40" s="106">
        <v>7848.6</v>
      </c>
      <c r="KHZ40" s="107">
        <f t="shared" si="1916"/>
        <v>1</v>
      </c>
      <c r="KIA40" s="140"/>
      <c r="KIB40" s="268"/>
      <c r="KIC40" s="265"/>
      <c r="KID40" s="262"/>
      <c r="KIE40" s="12" t="s">
        <v>4</v>
      </c>
      <c r="KIF40" s="106">
        <v>7848.6</v>
      </c>
      <c r="KIG40" s="106">
        <v>7848.6</v>
      </c>
      <c r="KIH40" s="107">
        <f t="shared" si="1918"/>
        <v>1</v>
      </c>
      <c r="KII40" s="140"/>
      <c r="KIJ40" s="268"/>
      <c r="KIK40" s="265"/>
      <c r="KIL40" s="262"/>
      <c r="KIM40" s="12" t="s">
        <v>4</v>
      </c>
      <c r="KIN40" s="106">
        <v>7848.6</v>
      </c>
      <c r="KIO40" s="106">
        <v>7848.6</v>
      </c>
      <c r="KIP40" s="107">
        <f t="shared" si="1920"/>
        <v>1</v>
      </c>
      <c r="KIQ40" s="140"/>
      <c r="KIR40" s="268"/>
      <c r="KIS40" s="265"/>
      <c r="KIT40" s="262"/>
      <c r="KIU40" s="12" t="s">
        <v>4</v>
      </c>
      <c r="KIV40" s="106">
        <v>7848.6</v>
      </c>
      <c r="KIW40" s="106">
        <v>7848.6</v>
      </c>
      <c r="KIX40" s="107">
        <f t="shared" si="1922"/>
        <v>1</v>
      </c>
      <c r="KIY40" s="140"/>
      <c r="KIZ40" s="268"/>
      <c r="KJA40" s="265"/>
      <c r="KJB40" s="262"/>
      <c r="KJC40" s="12" t="s">
        <v>4</v>
      </c>
      <c r="KJD40" s="106">
        <v>7848.6</v>
      </c>
      <c r="KJE40" s="106">
        <v>7848.6</v>
      </c>
      <c r="KJF40" s="107">
        <f t="shared" si="1924"/>
        <v>1</v>
      </c>
      <c r="KJG40" s="140"/>
      <c r="KJH40" s="268"/>
      <c r="KJI40" s="265"/>
      <c r="KJJ40" s="262"/>
      <c r="KJK40" s="12" t="s">
        <v>4</v>
      </c>
      <c r="KJL40" s="106">
        <v>7848.6</v>
      </c>
      <c r="KJM40" s="106">
        <v>7848.6</v>
      </c>
      <c r="KJN40" s="107">
        <f t="shared" si="1926"/>
        <v>1</v>
      </c>
      <c r="KJO40" s="140"/>
      <c r="KJP40" s="268"/>
      <c r="KJQ40" s="265"/>
      <c r="KJR40" s="262"/>
      <c r="KJS40" s="12" t="s">
        <v>4</v>
      </c>
      <c r="KJT40" s="106">
        <v>7848.6</v>
      </c>
      <c r="KJU40" s="106">
        <v>7848.6</v>
      </c>
      <c r="KJV40" s="107">
        <f t="shared" si="1928"/>
        <v>1</v>
      </c>
      <c r="KJW40" s="140"/>
      <c r="KJX40" s="268"/>
      <c r="KJY40" s="265"/>
      <c r="KJZ40" s="262"/>
      <c r="KKA40" s="12" t="s">
        <v>4</v>
      </c>
      <c r="KKB40" s="106">
        <v>7848.6</v>
      </c>
      <c r="KKC40" s="106">
        <v>7848.6</v>
      </c>
      <c r="KKD40" s="107">
        <f t="shared" si="1930"/>
        <v>1</v>
      </c>
      <c r="KKE40" s="140"/>
      <c r="KKF40" s="268"/>
      <c r="KKG40" s="265"/>
      <c r="KKH40" s="262"/>
      <c r="KKI40" s="12" t="s">
        <v>4</v>
      </c>
      <c r="KKJ40" s="106">
        <v>7848.6</v>
      </c>
      <c r="KKK40" s="106">
        <v>7848.6</v>
      </c>
      <c r="KKL40" s="107">
        <f t="shared" si="1932"/>
        <v>1</v>
      </c>
      <c r="KKM40" s="140"/>
      <c r="KKN40" s="268"/>
      <c r="KKO40" s="265"/>
      <c r="KKP40" s="262"/>
      <c r="KKQ40" s="12" t="s">
        <v>4</v>
      </c>
      <c r="KKR40" s="106">
        <v>7848.6</v>
      </c>
      <c r="KKS40" s="106">
        <v>7848.6</v>
      </c>
      <c r="KKT40" s="107">
        <f t="shared" si="1934"/>
        <v>1</v>
      </c>
      <c r="KKU40" s="140"/>
      <c r="KKV40" s="268"/>
      <c r="KKW40" s="265"/>
      <c r="KKX40" s="262"/>
      <c r="KKY40" s="12" t="s">
        <v>4</v>
      </c>
      <c r="KKZ40" s="106">
        <v>7848.6</v>
      </c>
      <c r="KLA40" s="106">
        <v>7848.6</v>
      </c>
      <c r="KLB40" s="107">
        <f t="shared" si="1936"/>
        <v>1</v>
      </c>
      <c r="KLC40" s="140"/>
      <c r="KLD40" s="268"/>
      <c r="KLE40" s="265"/>
      <c r="KLF40" s="262"/>
      <c r="KLG40" s="12" t="s">
        <v>4</v>
      </c>
      <c r="KLH40" s="106">
        <v>7848.6</v>
      </c>
      <c r="KLI40" s="106">
        <v>7848.6</v>
      </c>
      <c r="KLJ40" s="107">
        <f t="shared" si="1938"/>
        <v>1</v>
      </c>
      <c r="KLK40" s="140"/>
      <c r="KLL40" s="268"/>
      <c r="KLM40" s="265"/>
      <c r="KLN40" s="262"/>
      <c r="KLO40" s="12" t="s">
        <v>4</v>
      </c>
      <c r="KLP40" s="106">
        <v>7848.6</v>
      </c>
      <c r="KLQ40" s="106">
        <v>7848.6</v>
      </c>
      <c r="KLR40" s="107">
        <f t="shared" si="1940"/>
        <v>1</v>
      </c>
      <c r="KLS40" s="140"/>
      <c r="KLT40" s="268"/>
      <c r="KLU40" s="265"/>
      <c r="KLV40" s="262"/>
      <c r="KLW40" s="12" t="s">
        <v>4</v>
      </c>
      <c r="KLX40" s="106">
        <v>7848.6</v>
      </c>
      <c r="KLY40" s="106">
        <v>7848.6</v>
      </c>
      <c r="KLZ40" s="107">
        <f t="shared" si="1942"/>
        <v>1</v>
      </c>
      <c r="KMA40" s="140"/>
      <c r="KMB40" s="268"/>
      <c r="KMC40" s="265"/>
      <c r="KMD40" s="262"/>
      <c r="KME40" s="12" t="s">
        <v>4</v>
      </c>
      <c r="KMF40" s="106">
        <v>7848.6</v>
      </c>
      <c r="KMG40" s="106">
        <v>7848.6</v>
      </c>
      <c r="KMH40" s="107">
        <f t="shared" si="1944"/>
        <v>1</v>
      </c>
      <c r="KMI40" s="140"/>
      <c r="KMJ40" s="268"/>
      <c r="KMK40" s="265"/>
      <c r="KML40" s="262"/>
      <c r="KMM40" s="12" t="s">
        <v>4</v>
      </c>
      <c r="KMN40" s="106">
        <v>7848.6</v>
      </c>
      <c r="KMO40" s="106">
        <v>7848.6</v>
      </c>
      <c r="KMP40" s="107">
        <f t="shared" si="1946"/>
        <v>1</v>
      </c>
      <c r="KMQ40" s="140"/>
      <c r="KMR40" s="268"/>
      <c r="KMS40" s="265"/>
      <c r="KMT40" s="262"/>
      <c r="KMU40" s="12" t="s">
        <v>4</v>
      </c>
      <c r="KMV40" s="106">
        <v>7848.6</v>
      </c>
      <c r="KMW40" s="106">
        <v>7848.6</v>
      </c>
      <c r="KMX40" s="107">
        <f t="shared" si="1948"/>
        <v>1</v>
      </c>
      <c r="KMY40" s="140"/>
      <c r="KMZ40" s="268"/>
      <c r="KNA40" s="265"/>
      <c r="KNB40" s="262"/>
      <c r="KNC40" s="12" t="s">
        <v>4</v>
      </c>
      <c r="KND40" s="106">
        <v>7848.6</v>
      </c>
      <c r="KNE40" s="106">
        <v>7848.6</v>
      </c>
      <c r="KNF40" s="107">
        <f t="shared" si="1950"/>
        <v>1</v>
      </c>
      <c r="KNG40" s="140"/>
      <c r="KNH40" s="268"/>
      <c r="KNI40" s="265"/>
      <c r="KNJ40" s="262"/>
      <c r="KNK40" s="12" t="s">
        <v>4</v>
      </c>
      <c r="KNL40" s="106">
        <v>7848.6</v>
      </c>
      <c r="KNM40" s="106">
        <v>7848.6</v>
      </c>
      <c r="KNN40" s="107">
        <f t="shared" si="1952"/>
        <v>1</v>
      </c>
      <c r="KNO40" s="140"/>
      <c r="KNP40" s="268"/>
      <c r="KNQ40" s="265"/>
      <c r="KNR40" s="262"/>
      <c r="KNS40" s="12" t="s">
        <v>4</v>
      </c>
      <c r="KNT40" s="106">
        <v>7848.6</v>
      </c>
      <c r="KNU40" s="106">
        <v>7848.6</v>
      </c>
      <c r="KNV40" s="107">
        <f t="shared" si="1954"/>
        <v>1</v>
      </c>
      <c r="KNW40" s="140"/>
      <c r="KNX40" s="268"/>
      <c r="KNY40" s="265"/>
      <c r="KNZ40" s="262"/>
      <c r="KOA40" s="12" t="s">
        <v>4</v>
      </c>
      <c r="KOB40" s="106">
        <v>7848.6</v>
      </c>
      <c r="KOC40" s="106">
        <v>7848.6</v>
      </c>
      <c r="KOD40" s="107">
        <f t="shared" si="1956"/>
        <v>1</v>
      </c>
      <c r="KOE40" s="140"/>
      <c r="KOF40" s="268"/>
      <c r="KOG40" s="265"/>
      <c r="KOH40" s="262"/>
      <c r="KOI40" s="12" t="s">
        <v>4</v>
      </c>
      <c r="KOJ40" s="106">
        <v>7848.6</v>
      </c>
      <c r="KOK40" s="106">
        <v>7848.6</v>
      </c>
      <c r="KOL40" s="107">
        <f t="shared" si="1958"/>
        <v>1</v>
      </c>
      <c r="KOM40" s="140"/>
      <c r="KON40" s="268"/>
      <c r="KOO40" s="265"/>
      <c r="KOP40" s="262"/>
      <c r="KOQ40" s="12" t="s">
        <v>4</v>
      </c>
      <c r="KOR40" s="106">
        <v>7848.6</v>
      </c>
      <c r="KOS40" s="106">
        <v>7848.6</v>
      </c>
      <c r="KOT40" s="107">
        <f t="shared" si="1960"/>
        <v>1</v>
      </c>
      <c r="KOU40" s="140"/>
      <c r="KOV40" s="268"/>
      <c r="KOW40" s="265"/>
      <c r="KOX40" s="262"/>
      <c r="KOY40" s="12" t="s">
        <v>4</v>
      </c>
      <c r="KOZ40" s="106">
        <v>7848.6</v>
      </c>
      <c r="KPA40" s="106">
        <v>7848.6</v>
      </c>
      <c r="KPB40" s="107">
        <f t="shared" si="1962"/>
        <v>1</v>
      </c>
      <c r="KPC40" s="140"/>
      <c r="KPD40" s="268"/>
      <c r="KPE40" s="265"/>
      <c r="KPF40" s="262"/>
      <c r="KPG40" s="12" t="s">
        <v>4</v>
      </c>
      <c r="KPH40" s="106">
        <v>7848.6</v>
      </c>
      <c r="KPI40" s="106">
        <v>7848.6</v>
      </c>
      <c r="KPJ40" s="107">
        <f t="shared" si="1964"/>
        <v>1</v>
      </c>
      <c r="KPK40" s="140"/>
      <c r="KPL40" s="268"/>
      <c r="KPM40" s="265"/>
      <c r="KPN40" s="262"/>
      <c r="KPO40" s="12" t="s">
        <v>4</v>
      </c>
      <c r="KPP40" s="106">
        <v>7848.6</v>
      </c>
      <c r="KPQ40" s="106">
        <v>7848.6</v>
      </c>
      <c r="KPR40" s="107">
        <f t="shared" si="1966"/>
        <v>1</v>
      </c>
      <c r="KPS40" s="140"/>
      <c r="KPT40" s="268"/>
      <c r="KPU40" s="265"/>
      <c r="KPV40" s="262"/>
      <c r="KPW40" s="12" t="s">
        <v>4</v>
      </c>
      <c r="KPX40" s="106">
        <v>7848.6</v>
      </c>
      <c r="KPY40" s="106">
        <v>7848.6</v>
      </c>
      <c r="KPZ40" s="107">
        <f t="shared" si="1968"/>
        <v>1</v>
      </c>
      <c r="KQA40" s="140"/>
      <c r="KQB40" s="268"/>
      <c r="KQC40" s="265"/>
      <c r="KQD40" s="262"/>
      <c r="KQE40" s="12" t="s">
        <v>4</v>
      </c>
      <c r="KQF40" s="106">
        <v>7848.6</v>
      </c>
      <c r="KQG40" s="106">
        <v>7848.6</v>
      </c>
      <c r="KQH40" s="107">
        <f t="shared" si="1970"/>
        <v>1</v>
      </c>
      <c r="KQI40" s="140"/>
      <c r="KQJ40" s="268"/>
      <c r="KQK40" s="265"/>
      <c r="KQL40" s="262"/>
      <c r="KQM40" s="12" t="s">
        <v>4</v>
      </c>
      <c r="KQN40" s="106">
        <v>7848.6</v>
      </c>
      <c r="KQO40" s="106">
        <v>7848.6</v>
      </c>
      <c r="KQP40" s="107">
        <f t="shared" si="1972"/>
        <v>1</v>
      </c>
      <c r="KQQ40" s="140"/>
      <c r="KQR40" s="268"/>
      <c r="KQS40" s="265"/>
      <c r="KQT40" s="262"/>
      <c r="KQU40" s="12" t="s">
        <v>4</v>
      </c>
      <c r="KQV40" s="106">
        <v>7848.6</v>
      </c>
      <c r="KQW40" s="106">
        <v>7848.6</v>
      </c>
      <c r="KQX40" s="107">
        <f t="shared" si="1974"/>
        <v>1</v>
      </c>
      <c r="KQY40" s="140"/>
      <c r="KQZ40" s="268"/>
      <c r="KRA40" s="265"/>
      <c r="KRB40" s="262"/>
      <c r="KRC40" s="12" t="s">
        <v>4</v>
      </c>
      <c r="KRD40" s="106">
        <v>7848.6</v>
      </c>
      <c r="KRE40" s="106">
        <v>7848.6</v>
      </c>
      <c r="KRF40" s="107">
        <f t="shared" si="1976"/>
        <v>1</v>
      </c>
      <c r="KRG40" s="140"/>
      <c r="KRH40" s="268"/>
      <c r="KRI40" s="265"/>
      <c r="KRJ40" s="262"/>
      <c r="KRK40" s="12" t="s">
        <v>4</v>
      </c>
      <c r="KRL40" s="106">
        <v>7848.6</v>
      </c>
      <c r="KRM40" s="106">
        <v>7848.6</v>
      </c>
      <c r="KRN40" s="107">
        <f t="shared" si="1978"/>
        <v>1</v>
      </c>
      <c r="KRO40" s="140"/>
      <c r="KRP40" s="268"/>
      <c r="KRQ40" s="265"/>
      <c r="KRR40" s="262"/>
      <c r="KRS40" s="12" t="s">
        <v>4</v>
      </c>
      <c r="KRT40" s="106">
        <v>7848.6</v>
      </c>
      <c r="KRU40" s="106">
        <v>7848.6</v>
      </c>
      <c r="KRV40" s="107">
        <f t="shared" si="1980"/>
        <v>1</v>
      </c>
      <c r="KRW40" s="140"/>
      <c r="KRX40" s="268"/>
      <c r="KRY40" s="265"/>
      <c r="KRZ40" s="262"/>
      <c r="KSA40" s="12" t="s">
        <v>4</v>
      </c>
      <c r="KSB40" s="106">
        <v>7848.6</v>
      </c>
      <c r="KSC40" s="106">
        <v>7848.6</v>
      </c>
      <c r="KSD40" s="107">
        <f t="shared" si="1982"/>
        <v>1</v>
      </c>
      <c r="KSE40" s="140"/>
      <c r="KSF40" s="268"/>
      <c r="KSG40" s="265"/>
      <c r="KSH40" s="262"/>
      <c r="KSI40" s="12" t="s">
        <v>4</v>
      </c>
      <c r="KSJ40" s="106">
        <v>7848.6</v>
      </c>
      <c r="KSK40" s="106">
        <v>7848.6</v>
      </c>
      <c r="KSL40" s="107">
        <f t="shared" si="1984"/>
        <v>1</v>
      </c>
      <c r="KSM40" s="140"/>
      <c r="KSN40" s="268"/>
      <c r="KSO40" s="265"/>
      <c r="KSP40" s="262"/>
      <c r="KSQ40" s="12" t="s">
        <v>4</v>
      </c>
      <c r="KSR40" s="106">
        <v>7848.6</v>
      </c>
      <c r="KSS40" s="106">
        <v>7848.6</v>
      </c>
      <c r="KST40" s="107">
        <f t="shared" si="1986"/>
        <v>1</v>
      </c>
      <c r="KSU40" s="140"/>
      <c r="KSV40" s="268"/>
      <c r="KSW40" s="265"/>
      <c r="KSX40" s="262"/>
      <c r="KSY40" s="12" t="s">
        <v>4</v>
      </c>
      <c r="KSZ40" s="106">
        <v>7848.6</v>
      </c>
      <c r="KTA40" s="106">
        <v>7848.6</v>
      </c>
      <c r="KTB40" s="107">
        <f t="shared" si="1988"/>
        <v>1</v>
      </c>
      <c r="KTC40" s="140"/>
      <c r="KTD40" s="268"/>
      <c r="KTE40" s="265"/>
      <c r="KTF40" s="262"/>
      <c r="KTG40" s="12" t="s">
        <v>4</v>
      </c>
      <c r="KTH40" s="106">
        <v>7848.6</v>
      </c>
      <c r="KTI40" s="106">
        <v>7848.6</v>
      </c>
      <c r="KTJ40" s="107">
        <f t="shared" si="1990"/>
        <v>1</v>
      </c>
      <c r="KTK40" s="140"/>
      <c r="KTL40" s="268"/>
      <c r="KTM40" s="265"/>
      <c r="KTN40" s="262"/>
      <c r="KTO40" s="12" t="s">
        <v>4</v>
      </c>
      <c r="KTP40" s="106">
        <v>7848.6</v>
      </c>
      <c r="KTQ40" s="106">
        <v>7848.6</v>
      </c>
      <c r="KTR40" s="107">
        <f t="shared" si="1992"/>
        <v>1</v>
      </c>
      <c r="KTS40" s="140"/>
      <c r="KTT40" s="268"/>
      <c r="KTU40" s="265"/>
      <c r="KTV40" s="262"/>
      <c r="KTW40" s="12" t="s">
        <v>4</v>
      </c>
      <c r="KTX40" s="106">
        <v>7848.6</v>
      </c>
      <c r="KTY40" s="106">
        <v>7848.6</v>
      </c>
      <c r="KTZ40" s="107">
        <f t="shared" si="1994"/>
        <v>1</v>
      </c>
      <c r="KUA40" s="140"/>
      <c r="KUB40" s="268"/>
      <c r="KUC40" s="265"/>
      <c r="KUD40" s="262"/>
      <c r="KUE40" s="12" t="s">
        <v>4</v>
      </c>
      <c r="KUF40" s="106">
        <v>7848.6</v>
      </c>
      <c r="KUG40" s="106">
        <v>7848.6</v>
      </c>
      <c r="KUH40" s="107">
        <f t="shared" si="1996"/>
        <v>1</v>
      </c>
      <c r="KUI40" s="140"/>
      <c r="KUJ40" s="268"/>
      <c r="KUK40" s="265"/>
      <c r="KUL40" s="262"/>
      <c r="KUM40" s="12" t="s">
        <v>4</v>
      </c>
      <c r="KUN40" s="106">
        <v>7848.6</v>
      </c>
      <c r="KUO40" s="106">
        <v>7848.6</v>
      </c>
      <c r="KUP40" s="107">
        <f t="shared" si="1998"/>
        <v>1</v>
      </c>
      <c r="KUQ40" s="140"/>
      <c r="KUR40" s="268"/>
      <c r="KUS40" s="265"/>
      <c r="KUT40" s="262"/>
      <c r="KUU40" s="12" t="s">
        <v>4</v>
      </c>
      <c r="KUV40" s="106">
        <v>7848.6</v>
      </c>
      <c r="KUW40" s="106">
        <v>7848.6</v>
      </c>
      <c r="KUX40" s="107">
        <f t="shared" si="2000"/>
        <v>1</v>
      </c>
      <c r="KUY40" s="140"/>
      <c r="KUZ40" s="268"/>
      <c r="KVA40" s="265"/>
      <c r="KVB40" s="262"/>
      <c r="KVC40" s="12" t="s">
        <v>4</v>
      </c>
      <c r="KVD40" s="106">
        <v>7848.6</v>
      </c>
      <c r="KVE40" s="106">
        <v>7848.6</v>
      </c>
      <c r="KVF40" s="107">
        <f t="shared" si="2002"/>
        <v>1</v>
      </c>
      <c r="KVG40" s="140"/>
      <c r="KVH40" s="268"/>
      <c r="KVI40" s="265"/>
      <c r="KVJ40" s="262"/>
      <c r="KVK40" s="12" t="s">
        <v>4</v>
      </c>
      <c r="KVL40" s="106">
        <v>7848.6</v>
      </c>
      <c r="KVM40" s="106">
        <v>7848.6</v>
      </c>
      <c r="KVN40" s="107">
        <f t="shared" si="2004"/>
        <v>1</v>
      </c>
      <c r="KVO40" s="140"/>
      <c r="KVP40" s="268"/>
      <c r="KVQ40" s="265"/>
      <c r="KVR40" s="262"/>
      <c r="KVS40" s="12" t="s">
        <v>4</v>
      </c>
      <c r="KVT40" s="106">
        <v>7848.6</v>
      </c>
      <c r="KVU40" s="106">
        <v>7848.6</v>
      </c>
      <c r="KVV40" s="107">
        <f t="shared" si="2006"/>
        <v>1</v>
      </c>
      <c r="KVW40" s="140"/>
      <c r="KVX40" s="268"/>
      <c r="KVY40" s="265"/>
      <c r="KVZ40" s="262"/>
      <c r="KWA40" s="12" t="s">
        <v>4</v>
      </c>
      <c r="KWB40" s="106">
        <v>7848.6</v>
      </c>
      <c r="KWC40" s="106">
        <v>7848.6</v>
      </c>
      <c r="KWD40" s="107">
        <f t="shared" si="2008"/>
        <v>1</v>
      </c>
      <c r="KWE40" s="140"/>
      <c r="KWF40" s="268"/>
      <c r="KWG40" s="265"/>
      <c r="KWH40" s="262"/>
      <c r="KWI40" s="12" t="s">
        <v>4</v>
      </c>
      <c r="KWJ40" s="106">
        <v>7848.6</v>
      </c>
      <c r="KWK40" s="106">
        <v>7848.6</v>
      </c>
      <c r="KWL40" s="107">
        <f t="shared" si="2010"/>
        <v>1</v>
      </c>
      <c r="KWM40" s="140"/>
      <c r="KWN40" s="268"/>
      <c r="KWO40" s="265"/>
      <c r="KWP40" s="262"/>
      <c r="KWQ40" s="12" t="s">
        <v>4</v>
      </c>
      <c r="KWR40" s="106">
        <v>7848.6</v>
      </c>
      <c r="KWS40" s="106">
        <v>7848.6</v>
      </c>
      <c r="KWT40" s="107">
        <f t="shared" si="2012"/>
        <v>1</v>
      </c>
      <c r="KWU40" s="140"/>
      <c r="KWV40" s="268"/>
      <c r="KWW40" s="265"/>
      <c r="KWX40" s="262"/>
      <c r="KWY40" s="12" t="s">
        <v>4</v>
      </c>
      <c r="KWZ40" s="106">
        <v>7848.6</v>
      </c>
      <c r="KXA40" s="106">
        <v>7848.6</v>
      </c>
      <c r="KXB40" s="107">
        <f t="shared" si="2014"/>
        <v>1</v>
      </c>
      <c r="KXC40" s="140"/>
      <c r="KXD40" s="268"/>
      <c r="KXE40" s="265"/>
      <c r="KXF40" s="262"/>
      <c r="KXG40" s="12" t="s">
        <v>4</v>
      </c>
      <c r="KXH40" s="106">
        <v>7848.6</v>
      </c>
      <c r="KXI40" s="106">
        <v>7848.6</v>
      </c>
      <c r="KXJ40" s="107">
        <f t="shared" si="2016"/>
        <v>1</v>
      </c>
      <c r="KXK40" s="140"/>
      <c r="KXL40" s="268"/>
      <c r="KXM40" s="265"/>
      <c r="KXN40" s="262"/>
      <c r="KXO40" s="12" t="s">
        <v>4</v>
      </c>
      <c r="KXP40" s="106">
        <v>7848.6</v>
      </c>
      <c r="KXQ40" s="106">
        <v>7848.6</v>
      </c>
      <c r="KXR40" s="107">
        <f t="shared" si="2018"/>
        <v>1</v>
      </c>
      <c r="KXS40" s="140"/>
      <c r="KXT40" s="268"/>
      <c r="KXU40" s="265"/>
      <c r="KXV40" s="262"/>
      <c r="KXW40" s="12" t="s">
        <v>4</v>
      </c>
      <c r="KXX40" s="106">
        <v>7848.6</v>
      </c>
      <c r="KXY40" s="106">
        <v>7848.6</v>
      </c>
      <c r="KXZ40" s="107">
        <f t="shared" si="2020"/>
        <v>1</v>
      </c>
      <c r="KYA40" s="140"/>
      <c r="KYB40" s="268"/>
      <c r="KYC40" s="265"/>
      <c r="KYD40" s="262"/>
      <c r="KYE40" s="12" t="s">
        <v>4</v>
      </c>
      <c r="KYF40" s="106">
        <v>7848.6</v>
      </c>
      <c r="KYG40" s="106">
        <v>7848.6</v>
      </c>
      <c r="KYH40" s="107">
        <f t="shared" si="2022"/>
        <v>1</v>
      </c>
      <c r="KYI40" s="140"/>
      <c r="KYJ40" s="268"/>
      <c r="KYK40" s="265"/>
      <c r="KYL40" s="262"/>
      <c r="KYM40" s="12" t="s">
        <v>4</v>
      </c>
      <c r="KYN40" s="106">
        <v>7848.6</v>
      </c>
      <c r="KYO40" s="106">
        <v>7848.6</v>
      </c>
      <c r="KYP40" s="107">
        <f t="shared" si="2024"/>
        <v>1</v>
      </c>
      <c r="KYQ40" s="140"/>
      <c r="KYR40" s="268"/>
      <c r="KYS40" s="265"/>
      <c r="KYT40" s="262"/>
      <c r="KYU40" s="12" t="s">
        <v>4</v>
      </c>
      <c r="KYV40" s="106">
        <v>7848.6</v>
      </c>
      <c r="KYW40" s="106">
        <v>7848.6</v>
      </c>
      <c r="KYX40" s="107">
        <f t="shared" si="2026"/>
        <v>1</v>
      </c>
      <c r="KYY40" s="140"/>
      <c r="KYZ40" s="268"/>
      <c r="KZA40" s="265"/>
      <c r="KZB40" s="262"/>
      <c r="KZC40" s="12" t="s">
        <v>4</v>
      </c>
      <c r="KZD40" s="106">
        <v>7848.6</v>
      </c>
      <c r="KZE40" s="106">
        <v>7848.6</v>
      </c>
      <c r="KZF40" s="107">
        <f t="shared" si="2028"/>
        <v>1</v>
      </c>
      <c r="KZG40" s="140"/>
      <c r="KZH40" s="268"/>
      <c r="KZI40" s="265"/>
      <c r="KZJ40" s="262"/>
      <c r="KZK40" s="12" t="s">
        <v>4</v>
      </c>
      <c r="KZL40" s="106">
        <v>7848.6</v>
      </c>
      <c r="KZM40" s="106">
        <v>7848.6</v>
      </c>
      <c r="KZN40" s="107">
        <f t="shared" si="2030"/>
        <v>1</v>
      </c>
      <c r="KZO40" s="140"/>
      <c r="KZP40" s="268"/>
      <c r="KZQ40" s="265"/>
      <c r="KZR40" s="262"/>
      <c r="KZS40" s="12" t="s">
        <v>4</v>
      </c>
      <c r="KZT40" s="106">
        <v>7848.6</v>
      </c>
      <c r="KZU40" s="106">
        <v>7848.6</v>
      </c>
      <c r="KZV40" s="107">
        <f t="shared" si="2032"/>
        <v>1</v>
      </c>
      <c r="KZW40" s="140"/>
      <c r="KZX40" s="268"/>
      <c r="KZY40" s="265"/>
      <c r="KZZ40" s="262"/>
      <c r="LAA40" s="12" t="s">
        <v>4</v>
      </c>
      <c r="LAB40" s="106">
        <v>7848.6</v>
      </c>
      <c r="LAC40" s="106">
        <v>7848.6</v>
      </c>
      <c r="LAD40" s="107">
        <f t="shared" si="2034"/>
        <v>1</v>
      </c>
      <c r="LAE40" s="140"/>
      <c r="LAF40" s="268"/>
      <c r="LAG40" s="265"/>
      <c r="LAH40" s="262"/>
      <c r="LAI40" s="12" t="s">
        <v>4</v>
      </c>
      <c r="LAJ40" s="106">
        <v>7848.6</v>
      </c>
      <c r="LAK40" s="106">
        <v>7848.6</v>
      </c>
      <c r="LAL40" s="107">
        <f t="shared" si="2036"/>
        <v>1</v>
      </c>
      <c r="LAM40" s="140"/>
      <c r="LAN40" s="268"/>
      <c r="LAO40" s="265"/>
      <c r="LAP40" s="262"/>
      <c r="LAQ40" s="12" t="s">
        <v>4</v>
      </c>
      <c r="LAR40" s="106">
        <v>7848.6</v>
      </c>
      <c r="LAS40" s="106">
        <v>7848.6</v>
      </c>
      <c r="LAT40" s="107">
        <f t="shared" si="2038"/>
        <v>1</v>
      </c>
      <c r="LAU40" s="140"/>
      <c r="LAV40" s="268"/>
      <c r="LAW40" s="265"/>
      <c r="LAX40" s="262"/>
      <c r="LAY40" s="12" t="s">
        <v>4</v>
      </c>
      <c r="LAZ40" s="106">
        <v>7848.6</v>
      </c>
      <c r="LBA40" s="106">
        <v>7848.6</v>
      </c>
      <c r="LBB40" s="107">
        <f t="shared" si="2040"/>
        <v>1</v>
      </c>
      <c r="LBC40" s="140"/>
      <c r="LBD40" s="268"/>
      <c r="LBE40" s="265"/>
      <c r="LBF40" s="262"/>
      <c r="LBG40" s="12" t="s">
        <v>4</v>
      </c>
      <c r="LBH40" s="106">
        <v>7848.6</v>
      </c>
      <c r="LBI40" s="106">
        <v>7848.6</v>
      </c>
      <c r="LBJ40" s="107">
        <f t="shared" si="2042"/>
        <v>1</v>
      </c>
      <c r="LBK40" s="140"/>
      <c r="LBL40" s="268"/>
      <c r="LBM40" s="265"/>
      <c r="LBN40" s="262"/>
      <c r="LBO40" s="12" t="s">
        <v>4</v>
      </c>
      <c r="LBP40" s="106">
        <v>7848.6</v>
      </c>
      <c r="LBQ40" s="106">
        <v>7848.6</v>
      </c>
      <c r="LBR40" s="107">
        <f t="shared" si="2044"/>
        <v>1</v>
      </c>
      <c r="LBS40" s="140"/>
      <c r="LBT40" s="268"/>
      <c r="LBU40" s="265"/>
      <c r="LBV40" s="262"/>
      <c r="LBW40" s="12" t="s">
        <v>4</v>
      </c>
      <c r="LBX40" s="106">
        <v>7848.6</v>
      </c>
      <c r="LBY40" s="106">
        <v>7848.6</v>
      </c>
      <c r="LBZ40" s="107">
        <f t="shared" si="2046"/>
        <v>1</v>
      </c>
      <c r="LCA40" s="140"/>
      <c r="LCB40" s="268"/>
      <c r="LCC40" s="265"/>
      <c r="LCD40" s="262"/>
      <c r="LCE40" s="12" t="s">
        <v>4</v>
      </c>
      <c r="LCF40" s="106">
        <v>7848.6</v>
      </c>
      <c r="LCG40" s="106">
        <v>7848.6</v>
      </c>
      <c r="LCH40" s="107">
        <f t="shared" si="2048"/>
        <v>1</v>
      </c>
      <c r="LCI40" s="140"/>
      <c r="LCJ40" s="268"/>
      <c r="LCK40" s="265"/>
      <c r="LCL40" s="262"/>
      <c r="LCM40" s="12" t="s">
        <v>4</v>
      </c>
      <c r="LCN40" s="106">
        <v>7848.6</v>
      </c>
      <c r="LCO40" s="106">
        <v>7848.6</v>
      </c>
      <c r="LCP40" s="107">
        <f t="shared" si="2050"/>
        <v>1</v>
      </c>
      <c r="LCQ40" s="140"/>
      <c r="LCR40" s="268"/>
      <c r="LCS40" s="265"/>
      <c r="LCT40" s="262"/>
      <c r="LCU40" s="12" t="s">
        <v>4</v>
      </c>
      <c r="LCV40" s="106">
        <v>7848.6</v>
      </c>
      <c r="LCW40" s="106">
        <v>7848.6</v>
      </c>
      <c r="LCX40" s="107">
        <f t="shared" si="2052"/>
        <v>1</v>
      </c>
      <c r="LCY40" s="140"/>
      <c r="LCZ40" s="268"/>
      <c r="LDA40" s="265"/>
      <c r="LDB40" s="262"/>
      <c r="LDC40" s="12" t="s">
        <v>4</v>
      </c>
      <c r="LDD40" s="106">
        <v>7848.6</v>
      </c>
      <c r="LDE40" s="106">
        <v>7848.6</v>
      </c>
      <c r="LDF40" s="107">
        <f t="shared" si="2054"/>
        <v>1</v>
      </c>
      <c r="LDG40" s="140"/>
      <c r="LDH40" s="268"/>
      <c r="LDI40" s="265"/>
      <c r="LDJ40" s="262"/>
      <c r="LDK40" s="12" t="s">
        <v>4</v>
      </c>
      <c r="LDL40" s="106">
        <v>7848.6</v>
      </c>
      <c r="LDM40" s="106">
        <v>7848.6</v>
      </c>
      <c r="LDN40" s="107">
        <f t="shared" si="2056"/>
        <v>1</v>
      </c>
      <c r="LDO40" s="140"/>
      <c r="LDP40" s="268"/>
      <c r="LDQ40" s="265"/>
      <c r="LDR40" s="262"/>
      <c r="LDS40" s="12" t="s">
        <v>4</v>
      </c>
      <c r="LDT40" s="106">
        <v>7848.6</v>
      </c>
      <c r="LDU40" s="106">
        <v>7848.6</v>
      </c>
      <c r="LDV40" s="107">
        <f t="shared" si="2058"/>
        <v>1</v>
      </c>
      <c r="LDW40" s="140"/>
      <c r="LDX40" s="268"/>
      <c r="LDY40" s="265"/>
      <c r="LDZ40" s="262"/>
      <c r="LEA40" s="12" t="s">
        <v>4</v>
      </c>
      <c r="LEB40" s="106">
        <v>7848.6</v>
      </c>
      <c r="LEC40" s="106">
        <v>7848.6</v>
      </c>
      <c r="LED40" s="107">
        <f t="shared" si="2060"/>
        <v>1</v>
      </c>
      <c r="LEE40" s="140"/>
      <c r="LEF40" s="268"/>
      <c r="LEG40" s="265"/>
      <c r="LEH40" s="262"/>
      <c r="LEI40" s="12" t="s">
        <v>4</v>
      </c>
      <c r="LEJ40" s="106">
        <v>7848.6</v>
      </c>
      <c r="LEK40" s="106">
        <v>7848.6</v>
      </c>
      <c r="LEL40" s="107">
        <f t="shared" si="2062"/>
        <v>1</v>
      </c>
      <c r="LEM40" s="140"/>
      <c r="LEN40" s="268"/>
      <c r="LEO40" s="265"/>
      <c r="LEP40" s="262"/>
      <c r="LEQ40" s="12" t="s">
        <v>4</v>
      </c>
      <c r="LER40" s="106">
        <v>7848.6</v>
      </c>
      <c r="LES40" s="106">
        <v>7848.6</v>
      </c>
      <c r="LET40" s="107">
        <f t="shared" si="2064"/>
        <v>1</v>
      </c>
      <c r="LEU40" s="140"/>
      <c r="LEV40" s="268"/>
      <c r="LEW40" s="265"/>
      <c r="LEX40" s="262"/>
      <c r="LEY40" s="12" t="s">
        <v>4</v>
      </c>
      <c r="LEZ40" s="106">
        <v>7848.6</v>
      </c>
      <c r="LFA40" s="106">
        <v>7848.6</v>
      </c>
      <c r="LFB40" s="107">
        <f t="shared" si="2066"/>
        <v>1</v>
      </c>
      <c r="LFC40" s="140"/>
      <c r="LFD40" s="268"/>
      <c r="LFE40" s="265"/>
      <c r="LFF40" s="262"/>
      <c r="LFG40" s="12" t="s">
        <v>4</v>
      </c>
      <c r="LFH40" s="106">
        <v>7848.6</v>
      </c>
      <c r="LFI40" s="106">
        <v>7848.6</v>
      </c>
      <c r="LFJ40" s="107">
        <f t="shared" si="2068"/>
        <v>1</v>
      </c>
      <c r="LFK40" s="140"/>
      <c r="LFL40" s="268"/>
      <c r="LFM40" s="265"/>
      <c r="LFN40" s="262"/>
      <c r="LFO40" s="12" t="s">
        <v>4</v>
      </c>
      <c r="LFP40" s="106">
        <v>7848.6</v>
      </c>
      <c r="LFQ40" s="106">
        <v>7848.6</v>
      </c>
      <c r="LFR40" s="107">
        <f t="shared" si="2070"/>
        <v>1</v>
      </c>
      <c r="LFS40" s="140"/>
      <c r="LFT40" s="268"/>
      <c r="LFU40" s="265"/>
      <c r="LFV40" s="262"/>
      <c r="LFW40" s="12" t="s">
        <v>4</v>
      </c>
      <c r="LFX40" s="106">
        <v>7848.6</v>
      </c>
      <c r="LFY40" s="106">
        <v>7848.6</v>
      </c>
      <c r="LFZ40" s="107">
        <f t="shared" si="2072"/>
        <v>1</v>
      </c>
      <c r="LGA40" s="140"/>
      <c r="LGB40" s="268"/>
      <c r="LGC40" s="265"/>
      <c r="LGD40" s="262"/>
      <c r="LGE40" s="12" t="s">
        <v>4</v>
      </c>
      <c r="LGF40" s="106">
        <v>7848.6</v>
      </c>
      <c r="LGG40" s="106">
        <v>7848.6</v>
      </c>
      <c r="LGH40" s="107">
        <f t="shared" si="2074"/>
        <v>1</v>
      </c>
      <c r="LGI40" s="140"/>
      <c r="LGJ40" s="268"/>
      <c r="LGK40" s="265"/>
      <c r="LGL40" s="262"/>
      <c r="LGM40" s="12" t="s">
        <v>4</v>
      </c>
      <c r="LGN40" s="106">
        <v>7848.6</v>
      </c>
      <c r="LGO40" s="106">
        <v>7848.6</v>
      </c>
      <c r="LGP40" s="107">
        <f t="shared" si="2076"/>
        <v>1</v>
      </c>
      <c r="LGQ40" s="140"/>
      <c r="LGR40" s="268"/>
      <c r="LGS40" s="265"/>
      <c r="LGT40" s="262"/>
      <c r="LGU40" s="12" t="s">
        <v>4</v>
      </c>
      <c r="LGV40" s="106">
        <v>7848.6</v>
      </c>
      <c r="LGW40" s="106">
        <v>7848.6</v>
      </c>
      <c r="LGX40" s="107">
        <f t="shared" si="2078"/>
        <v>1</v>
      </c>
      <c r="LGY40" s="140"/>
      <c r="LGZ40" s="268"/>
      <c r="LHA40" s="265"/>
      <c r="LHB40" s="262"/>
      <c r="LHC40" s="12" t="s">
        <v>4</v>
      </c>
      <c r="LHD40" s="106">
        <v>7848.6</v>
      </c>
      <c r="LHE40" s="106">
        <v>7848.6</v>
      </c>
      <c r="LHF40" s="107">
        <f t="shared" si="2080"/>
        <v>1</v>
      </c>
      <c r="LHG40" s="140"/>
      <c r="LHH40" s="268"/>
      <c r="LHI40" s="265"/>
      <c r="LHJ40" s="262"/>
      <c r="LHK40" s="12" t="s">
        <v>4</v>
      </c>
      <c r="LHL40" s="106">
        <v>7848.6</v>
      </c>
      <c r="LHM40" s="106">
        <v>7848.6</v>
      </c>
      <c r="LHN40" s="107">
        <f t="shared" si="2082"/>
        <v>1</v>
      </c>
      <c r="LHO40" s="140"/>
      <c r="LHP40" s="268"/>
      <c r="LHQ40" s="265"/>
      <c r="LHR40" s="262"/>
      <c r="LHS40" s="12" t="s">
        <v>4</v>
      </c>
      <c r="LHT40" s="106">
        <v>7848.6</v>
      </c>
      <c r="LHU40" s="106">
        <v>7848.6</v>
      </c>
      <c r="LHV40" s="107">
        <f t="shared" si="2084"/>
        <v>1</v>
      </c>
      <c r="LHW40" s="140"/>
      <c r="LHX40" s="268"/>
      <c r="LHY40" s="265"/>
      <c r="LHZ40" s="262"/>
      <c r="LIA40" s="12" t="s">
        <v>4</v>
      </c>
      <c r="LIB40" s="106">
        <v>7848.6</v>
      </c>
      <c r="LIC40" s="106">
        <v>7848.6</v>
      </c>
      <c r="LID40" s="107">
        <f t="shared" si="2086"/>
        <v>1</v>
      </c>
      <c r="LIE40" s="140"/>
      <c r="LIF40" s="268"/>
      <c r="LIG40" s="265"/>
      <c r="LIH40" s="262"/>
      <c r="LII40" s="12" t="s">
        <v>4</v>
      </c>
      <c r="LIJ40" s="106">
        <v>7848.6</v>
      </c>
      <c r="LIK40" s="106">
        <v>7848.6</v>
      </c>
      <c r="LIL40" s="107">
        <f t="shared" si="2088"/>
        <v>1</v>
      </c>
      <c r="LIM40" s="140"/>
      <c r="LIN40" s="268"/>
      <c r="LIO40" s="265"/>
      <c r="LIP40" s="262"/>
      <c r="LIQ40" s="12" t="s">
        <v>4</v>
      </c>
      <c r="LIR40" s="106">
        <v>7848.6</v>
      </c>
      <c r="LIS40" s="106">
        <v>7848.6</v>
      </c>
      <c r="LIT40" s="107">
        <f t="shared" si="2090"/>
        <v>1</v>
      </c>
      <c r="LIU40" s="140"/>
      <c r="LIV40" s="268"/>
      <c r="LIW40" s="265"/>
      <c r="LIX40" s="262"/>
      <c r="LIY40" s="12" t="s">
        <v>4</v>
      </c>
      <c r="LIZ40" s="106">
        <v>7848.6</v>
      </c>
      <c r="LJA40" s="106">
        <v>7848.6</v>
      </c>
      <c r="LJB40" s="107">
        <f t="shared" si="2092"/>
        <v>1</v>
      </c>
      <c r="LJC40" s="140"/>
      <c r="LJD40" s="268"/>
      <c r="LJE40" s="265"/>
      <c r="LJF40" s="262"/>
      <c r="LJG40" s="12" t="s">
        <v>4</v>
      </c>
      <c r="LJH40" s="106">
        <v>7848.6</v>
      </c>
      <c r="LJI40" s="106">
        <v>7848.6</v>
      </c>
      <c r="LJJ40" s="107">
        <f t="shared" si="2094"/>
        <v>1</v>
      </c>
      <c r="LJK40" s="140"/>
      <c r="LJL40" s="268"/>
      <c r="LJM40" s="265"/>
      <c r="LJN40" s="262"/>
      <c r="LJO40" s="12" t="s">
        <v>4</v>
      </c>
      <c r="LJP40" s="106">
        <v>7848.6</v>
      </c>
      <c r="LJQ40" s="106">
        <v>7848.6</v>
      </c>
      <c r="LJR40" s="107">
        <f t="shared" si="2096"/>
        <v>1</v>
      </c>
      <c r="LJS40" s="140"/>
      <c r="LJT40" s="268"/>
      <c r="LJU40" s="265"/>
      <c r="LJV40" s="262"/>
      <c r="LJW40" s="12" t="s">
        <v>4</v>
      </c>
      <c r="LJX40" s="106">
        <v>7848.6</v>
      </c>
      <c r="LJY40" s="106">
        <v>7848.6</v>
      </c>
      <c r="LJZ40" s="107">
        <f t="shared" si="2098"/>
        <v>1</v>
      </c>
      <c r="LKA40" s="140"/>
      <c r="LKB40" s="268"/>
      <c r="LKC40" s="265"/>
      <c r="LKD40" s="262"/>
      <c r="LKE40" s="12" t="s">
        <v>4</v>
      </c>
      <c r="LKF40" s="106">
        <v>7848.6</v>
      </c>
      <c r="LKG40" s="106">
        <v>7848.6</v>
      </c>
      <c r="LKH40" s="107">
        <f t="shared" si="2100"/>
        <v>1</v>
      </c>
      <c r="LKI40" s="140"/>
      <c r="LKJ40" s="268"/>
      <c r="LKK40" s="265"/>
      <c r="LKL40" s="262"/>
      <c r="LKM40" s="12" t="s">
        <v>4</v>
      </c>
      <c r="LKN40" s="106">
        <v>7848.6</v>
      </c>
      <c r="LKO40" s="106">
        <v>7848.6</v>
      </c>
      <c r="LKP40" s="107">
        <f t="shared" si="2102"/>
        <v>1</v>
      </c>
      <c r="LKQ40" s="140"/>
      <c r="LKR40" s="268"/>
      <c r="LKS40" s="265"/>
      <c r="LKT40" s="262"/>
      <c r="LKU40" s="12" t="s">
        <v>4</v>
      </c>
      <c r="LKV40" s="106">
        <v>7848.6</v>
      </c>
      <c r="LKW40" s="106">
        <v>7848.6</v>
      </c>
      <c r="LKX40" s="107">
        <f t="shared" si="2104"/>
        <v>1</v>
      </c>
      <c r="LKY40" s="140"/>
      <c r="LKZ40" s="268"/>
      <c r="LLA40" s="265"/>
      <c r="LLB40" s="262"/>
      <c r="LLC40" s="12" t="s">
        <v>4</v>
      </c>
      <c r="LLD40" s="106">
        <v>7848.6</v>
      </c>
      <c r="LLE40" s="106">
        <v>7848.6</v>
      </c>
      <c r="LLF40" s="107">
        <f t="shared" si="2106"/>
        <v>1</v>
      </c>
      <c r="LLG40" s="140"/>
      <c r="LLH40" s="268"/>
      <c r="LLI40" s="265"/>
      <c r="LLJ40" s="262"/>
      <c r="LLK40" s="12" t="s">
        <v>4</v>
      </c>
      <c r="LLL40" s="106">
        <v>7848.6</v>
      </c>
      <c r="LLM40" s="106">
        <v>7848.6</v>
      </c>
      <c r="LLN40" s="107">
        <f t="shared" si="2108"/>
        <v>1</v>
      </c>
      <c r="LLO40" s="140"/>
      <c r="LLP40" s="268"/>
      <c r="LLQ40" s="265"/>
      <c r="LLR40" s="262"/>
      <c r="LLS40" s="12" t="s">
        <v>4</v>
      </c>
      <c r="LLT40" s="106">
        <v>7848.6</v>
      </c>
      <c r="LLU40" s="106">
        <v>7848.6</v>
      </c>
      <c r="LLV40" s="107">
        <f t="shared" si="2110"/>
        <v>1</v>
      </c>
      <c r="LLW40" s="140"/>
      <c r="LLX40" s="268"/>
      <c r="LLY40" s="265"/>
      <c r="LLZ40" s="262"/>
      <c r="LMA40" s="12" t="s">
        <v>4</v>
      </c>
      <c r="LMB40" s="106">
        <v>7848.6</v>
      </c>
      <c r="LMC40" s="106">
        <v>7848.6</v>
      </c>
      <c r="LMD40" s="107">
        <f t="shared" si="2112"/>
        <v>1</v>
      </c>
      <c r="LME40" s="140"/>
      <c r="LMF40" s="268"/>
      <c r="LMG40" s="265"/>
      <c r="LMH40" s="262"/>
      <c r="LMI40" s="12" t="s">
        <v>4</v>
      </c>
      <c r="LMJ40" s="106">
        <v>7848.6</v>
      </c>
      <c r="LMK40" s="106">
        <v>7848.6</v>
      </c>
      <c r="LML40" s="107">
        <f t="shared" si="2114"/>
        <v>1</v>
      </c>
      <c r="LMM40" s="140"/>
      <c r="LMN40" s="268"/>
      <c r="LMO40" s="265"/>
      <c r="LMP40" s="262"/>
      <c r="LMQ40" s="12" t="s">
        <v>4</v>
      </c>
      <c r="LMR40" s="106">
        <v>7848.6</v>
      </c>
      <c r="LMS40" s="106">
        <v>7848.6</v>
      </c>
      <c r="LMT40" s="107">
        <f t="shared" si="2116"/>
        <v>1</v>
      </c>
      <c r="LMU40" s="140"/>
      <c r="LMV40" s="268"/>
      <c r="LMW40" s="265"/>
      <c r="LMX40" s="262"/>
      <c r="LMY40" s="12" t="s">
        <v>4</v>
      </c>
      <c r="LMZ40" s="106">
        <v>7848.6</v>
      </c>
      <c r="LNA40" s="106">
        <v>7848.6</v>
      </c>
      <c r="LNB40" s="107">
        <f t="shared" si="2118"/>
        <v>1</v>
      </c>
      <c r="LNC40" s="140"/>
      <c r="LND40" s="268"/>
      <c r="LNE40" s="265"/>
      <c r="LNF40" s="262"/>
      <c r="LNG40" s="12" t="s">
        <v>4</v>
      </c>
      <c r="LNH40" s="106">
        <v>7848.6</v>
      </c>
      <c r="LNI40" s="106">
        <v>7848.6</v>
      </c>
      <c r="LNJ40" s="107">
        <f t="shared" si="2120"/>
        <v>1</v>
      </c>
      <c r="LNK40" s="140"/>
      <c r="LNL40" s="268"/>
      <c r="LNM40" s="265"/>
      <c r="LNN40" s="262"/>
      <c r="LNO40" s="12" t="s">
        <v>4</v>
      </c>
      <c r="LNP40" s="106">
        <v>7848.6</v>
      </c>
      <c r="LNQ40" s="106">
        <v>7848.6</v>
      </c>
      <c r="LNR40" s="107">
        <f t="shared" si="2122"/>
        <v>1</v>
      </c>
      <c r="LNS40" s="140"/>
      <c r="LNT40" s="268"/>
      <c r="LNU40" s="265"/>
      <c r="LNV40" s="262"/>
      <c r="LNW40" s="12" t="s">
        <v>4</v>
      </c>
      <c r="LNX40" s="106">
        <v>7848.6</v>
      </c>
      <c r="LNY40" s="106">
        <v>7848.6</v>
      </c>
      <c r="LNZ40" s="107">
        <f t="shared" si="2124"/>
        <v>1</v>
      </c>
      <c r="LOA40" s="140"/>
      <c r="LOB40" s="268"/>
      <c r="LOC40" s="265"/>
      <c r="LOD40" s="262"/>
      <c r="LOE40" s="12" t="s">
        <v>4</v>
      </c>
      <c r="LOF40" s="106">
        <v>7848.6</v>
      </c>
      <c r="LOG40" s="106">
        <v>7848.6</v>
      </c>
      <c r="LOH40" s="107">
        <f t="shared" si="2126"/>
        <v>1</v>
      </c>
      <c r="LOI40" s="140"/>
      <c r="LOJ40" s="268"/>
      <c r="LOK40" s="265"/>
      <c r="LOL40" s="262"/>
      <c r="LOM40" s="12" t="s">
        <v>4</v>
      </c>
      <c r="LON40" s="106">
        <v>7848.6</v>
      </c>
      <c r="LOO40" s="106">
        <v>7848.6</v>
      </c>
      <c r="LOP40" s="107">
        <f t="shared" si="2128"/>
        <v>1</v>
      </c>
      <c r="LOQ40" s="140"/>
      <c r="LOR40" s="268"/>
      <c r="LOS40" s="265"/>
      <c r="LOT40" s="262"/>
      <c r="LOU40" s="12" t="s">
        <v>4</v>
      </c>
      <c r="LOV40" s="106">
        <v>7848.6</v>
      </c>
      <c r="LOW40" s="106">
        <v>7848.6</v>
      </c>
      <c r="LOX40" s="107">
        <f t="shared" si="2130"/>
        <v>1</v>
      </c>
      <c r="LOY40" s="140"/>
      <c r="LOZ40" s="268"/>
      <c r="LPA40" s="265"/>
      <c r="LPB40" s="262"/>
      <c r="LPC40" s="12" t="s">
        <v>4</v>
      </c>
      <c r="LPD40" s="106">
        <v>7848.6</v>
      </c>
      <c r="LPE40" s="106">
        <v>7848.6</v>
      </c>
      <c r="LPF40" s="107">
        <f t="shared" si="2132"/>
        <v>1</v>
      </c>
      <c r="LPG40" s="140"/>
      <c r="LPH40" s="268"/>
      <c r="LPI40" s="265"/>
      <c r="LPJ40" s="262"/>
      <c r="LPK40" s="12" t="s">
        <v>4</v>
      </c>
      <c r="LPL40" s="106">
        <v>7848.6</v>
      </c>
      <c r="LPM40" s="106">
        <v>7848.6</v>
      </c>
      <c r="LPN40" s="107">
        <f t="shared" si="2134"/>
        <v>1</v>
      </c>
      <c r="LPO40" s="140"/>
      <c r="LPP40" s="268"/>
      <c r="LPQ40" s="265"/>
      <c r="LPR40" s="262"/>
      <c r="LPS40" s="12" t="s">
        <v>4</v>
      </c>
      <c r="LPT40" s="106">
        <v>7848.6</v>
      </c>
      <c r="LPU40" s="106">
        <v>7848.6</v>
      </c>
      <c r="LPV40" s="107">
        <f t="shared" si="2136"/>
        <v>1</v>
      </c>
      <c r="LPW40" s="140"/>
      <c r="LPX40" s="268"/>
      <c r="LPY40" s="265"/>
      <c r="LPZ40" s="262"/>
      <c r="LQA40" s="12" t="s">
        <v>4</v>
      </c>
      <c r="LQB40" s="106">
        <v>7848.6</v>
      </c>
      <c r="LQC40" s="106">
        <v>7848.6</v>
      </c>
      <c r="LQD40" s="107">
        <f t="shared" si="2138"/>
        <v>1</v>
      </c>
      <c r="LQE40" s="140"/>
      <c r="LQF40" s="268"/>
      <c r="LQG40" s="265"/>
      <c r="LQH40" s="262"/>
      <c r="LQI40" s="12" t="s">
        <v>4</v>
      </c>
      <c r="LQJ40" s="106">
        <v>7848.6</v>
      </c>
      <c r="LQK40" s="106">
        <v>7848.6</v>
      </c>
      <c r="LQL40" s="107">
        <f t="shared" si="2140"/>
        <v>1</v>
      </c>
      <c r="LQM40" s="140"/>
      <c r="LQN40" s="268"/>
      <c r="LQO40" s="265"/>
      <c r="LQP40" s="262"/>
      <c r="LQQ40" s="12" t="s">
        <v>4</v>
      </c>
      <c r="LQR40" s="106">
        <v>7848.6</v>
      </c>
      <c r="LQS40" s="106">
        <v>7848.6</v>
      </c>
      <c r="LQT40" s="107">
        <f t="shared" si="2142"/>
        <v>1</v>
      </c>
      <c r="LQU40" s="140"/>
      <c r="LQV40" s="268"/>
      <c r="LQW40" s="265"/>
      <c r="LQX40" s="262"/>
      <c r="LQY40" s="12" t="s">
        <v>4</v>
      </c>
      <c r="LQZ40" s="106">
        <v>7848.6</v>
      </c>
      <c r="LRA40" s="106">
        <v>7848.6</v>
      </c>
      <c r="LRB40" s="107">
        <f t="shared" si="2144"/>
        <v>1</v>
      </c>
      <c r="LRC40" s="140"/>
      <c r="LRD40" s="268"/>
      <c r="LRE40" s="265"/>
      <c r="LRF40" s="262"/>
      <c r="LRG40" s="12" t="s">
        <v>4</v>
      </c>
      <c r="LRH40" s="106">
        <v>7848.6</v>
      </c>
      <c r="LRI40" s="106">
        <v>7848.6</v>
      </c>
      <c r="LRJ40" s="107">
        <f t="shared" si="2146"/>
        <v>1</v>
      </c>
      <c r="LRK40" s="140"/>
      <c r="LRL40" s="268"/>
      <c r="LRM40" s="265"/>
      <c r="LRN40" s="262"/>
      <c r="LRO40" s="12" t="s">
        <v>4</v>
      </c>
      <c r="LRP40" s="106">
        <v>7848.6</v>
      </c>
      <c r="LRQ40" s="106">
        <v>7848.6</v>
      </c>
      <c r="LRR40" s="107">
        <f t="shared" si="2148"/>
        <v>1</v>
      </c>
      <c r="LRS40" s="140"/>
      <c r="LRT40" s="268"/>
      <c r="LRU40" s="265"/>
      <c r="LRV40" s="262"/>
      <c r="LRW40" s="12" t="s">
        <v>4</v>
      </c>
      <c r="LRX40" s="106">
        <v>7848.6</v>
      </c>
      <c r="LRY40" s="106">
        <v>7848.6</v>
      </c>
      <c r="LRZ40" s="107">
        <f t="shared" si="2150"/>
        <v>1</v>
      </c>
      <c r="LSA40" s="140"/>
      <c r="LSB40" s="268"/>
      <c r="LSC40" s="265"/>
      <c r="LSD40" s="262"/>
      <c r="LSE40" s="12" t="s">
        <v>4</v>
      </c>
      <c r="LSF40" s="106">
        <v>7848.6</v>
      </c>
      <c r="LSG40" s="106">
        <v>7848.6</v>
      </c>
      <c r="LSH40" s="107">
        <f t="shared" si="2152"/>
        <v>1</v>
      </c>
      <c r="LSI40" s="140"/>
      <c r="LSJ40" s="268"/>
      <c r="LSK40" s="265"/>
      <c r="LSL40" s="262"/>
      <c r="LSM40" s="12" t="s">
        <v>4</v>
      </c>
      <c r="LSN40" s="106">
        <v>7848.6</v>
      </c>
      <c r="LSO40" s="106">
        <v>7848.6</v>
      </c>
      <c r="LSP40" s="107">
        <f t="shared" si="2154"/>
        <v>1</v>
      </c>
      <c r="LSQ40" s="140"/>
      <c r="LSR40" s="268"/>
      <c r="LSS40" s="265"/>
      <c r="LST40" s="262"/>
      <c r="LSU40" s="12" t="s">
        <v>4</v>
      </c>
      <c r="LSV40" s="106">
        <v>7848.6</v>
      </c>
      <c r="LSW40" s="106">
        <v>7848.6</v>
      </c>
      <c r="LSX40" s="107">
        <f t="shared" si="2156"/>
        <v>1</v>
      </c>
      <c r="LSY40" s="140"/>
      <c r="LSZ40" s="268"/>
      <c r="LTA40" s="265"/>
      <c r="LTB40" s="262"/>
      <c r="LTC40" s="12" t="s">
        <v>4</v>
      </c>
      <c r="LTD40" s="106">
        <v>7848.6</v>
      </c>
      <c r="LTE40" s="106">
        <v>7848.6</v>
      </c>
      <c r="LTF40" s="107">
        <f t="shared" si="2158"/>
        <v>1</v>
      </c>
      <c r="LTG40" s="140"/>
      <c r="LTH40" s="268"/>
      <c r="LTI40" s="265"/>
      <c r="LTJ40" s="262"/>
      <c r="LTK40" s="12" t="s">
        <v>4</v>
      </c>
      <c r="LTL40" s="106">
        <v>7848.6</v>
      </c>
      <c r="LTM40" s="106">
        <v>7848.6</v>
      </c>
      <c r="LTN40" s="107">
        <f t="shared" si="2160"/>
        <v>1</v>
      </c>
      <c r="LTO40" s="140"/>
      <c r="LTP40" s="268"/>
      <c r="LTQ40" s="265"/>
      <c r="LTR40" s="262"/>
      <c r="LTS40" s="12" t="s">
        <v>4</v>
      </c>
      <c r="LTT40" s="106">
        <v>7848.6</v>
      </c>
      <c r="LTU40" s="106">
        <v>7848.6</v>
      </c>
      <c r="LTV40" s="107">
        <f t="shared" si="2162"/>
        <v>1</v>
      </c>
      <c r="LTW40" s="140"/>
      <c r="LTX40" s="268"/>
      <c r="LTY40" s="265"/>
      <c r="LTZ40" s="262"/>
      <c r="LUA40" s="12" t="s">
        <v>4</v>
      </c>
      <c r="LUB40" s="106">
        <v>7848.6</v>
      </c>
      <c r="LUC40" s="106">
        <v>7848.6</v>
      </c>
      <c r="LUD40" s="107">
        <f t="shared" si="2164"/>
        <v>1</v>
      </c>
      <c r="LUE40" s="140"/>
      <c r="LUF40" s="268"/>
      <c r="LUG40" s="265"/>
      <c r="LUH40" s="262"/>
      <c r="LUI40" s="12" t="s">
        <v>4</v>
      </c>
      <c r="LUJ40" s="106">
        <v>7848.6</v>
      </c>
      <c r="LUK40" s="106">
        <v>7848.6</v>
      </c>
      <c r="LUL40" s="107">
        <f t="shared" si="2166"/>
        <v>1</v>
      </c>
      <c r="LUM40" s="140"/>
      <c r="LUN40" s="268"/>
      <c r="LUO40" s="265"/>
      <c r="LUP40" s="262"/>
      <c r="LUQ40" s="12" t="s">
        <v>4</v>
      </c>
      <c r="LUR40" s="106">
        <v>7848.6</v>
      </c>
      <c r="LUS40" s="106">
        <v>7848.6</v>
      </c>
      <c r="LUT40" s="107">
        <f t="shared" si="2168"/>
        <v>1</v>
      </c>
      <c r="LUU40" s="140"/>
      <c r="LUV40" s="268"/>
      <c r="LUW40" s="265"/>
      <c r="LUX40" s="262"/>
      <c r="LUY40" s="12" t="s">
        <v>4</v>
      </c>
      <c r="LUZ40" s="106">
        <v>7848.6</v>
      </c>
      <c r="LVA40" s="106">
        <v>7848.6</v>
      </c>
      <c r="LVB40" s="107">
        <f t="shared" si="2170"/>
        <v>1</v>
      </c>
      <c r="LVC40" s="140"/>
      <c r="LVD40" s="268"/>
      <c r="LVE40" s="265"/>
      <c r="LVF40" s="262"/>
      <c r="LVG40" s="12" t="s">
        <v>4</v>
      </c>
      <c r="LVH40" s="106">
        <v>7848.6</v>
      </c>
      <c r="LVI40" s="106">
        <v>7848.6</v>
      </c>
      <c r="LVJ40" s="107">
        <f t="shared" si="2172"/>
        <v>1</v>
      </c>
      <c r="LVK40" s="140"/>
      <c r="LVL40" s="268"/>
      <c r="LVM40" s="265"/>
      <c r="LVN40" s="262"/>
      <c r="LVO40" s="12" t="s">
        <v>4</v>
      </c>
      <c r="LVP40" s="106">
        <v>7848.6</v>
      </c>
      <c r="LVQ40" s="106">
        <v>7848.6</v>
      </c>
      <c r="LVR40" s="107">
        <f t="shared" si="2174"/>
        <v>1</v>
      </c>
      <c r="LVS40" s="140"/>
      <c r="LVT40" s="268"/>
      <c r="LVU40" s="265"/>
      <c r="LVV40" s="262"/>
      <c r="LVW40" s="12" t="s">
        <v>4</v>
      </c>
      <c r="LVX40" s="106">
        <v>7848.6</v>
      </c>
      <c r="LVY40" s="106">
        <v>7848.6</v>
      </c>
      <c r="LVZ40" s="107">
        <f t="shared" si="2176"/>
        <v>1</v>
      </c>
      <c r="LWA40" s="140"/>
      <c r="LWB40" s="268"/>
      <c r="LWC40" s="265"/>
      <c r="LWD40" s="262"/>
      <c r="LWE40" s="12" t="s">
        <v>4</v>
      </c>
      <c r="LWF40" s="106">
        <v>7848.6</v>
      </c>
      <c r="LWG40" s="106">
        <v>7848.6</v>
      </c>
      <c r="LWH40" s="107">
        <f t="shared" si="2178"/>
        <v>1</v>
      </c>
      <c r="LWI40" s="140"/>
      <c r="LWJ40" s="268"/>
      <c r="LWK40" s="265"/>
      <c r="LWL40" s="262"/>
      <c r="LWM40" s="12" t="s">
        <v>4</v>
      </c>
      <c r="LWN40" s="106">
        <v>7848.6</v>
      </c>
      <c r="LWO40" s="106">
        <v>7848.6</v>
      </c>
      <c r="LWP40" s="107">
        <f t="shared" si="2180"/>
        <v>1</v>
      </c>
      <c r="LWQ40" s="140"/>
      <c r="LWR40" s="268"/>
      <c r="LWS40" s="265"/>
      <c r="LWT40" s="262"/>
      <c r="LWU40" s="12" t="s">
        <v>4</v>
      </c>
      <c r="LWV40" s="106">
        <v>7848.6</v>
      </c>
      <c r="LWW40" s="106">
        <v>7848.6</v>
      </c>
      <c r="LWX40" s="107">
        <f t="shared" si="2182"/>
        <v>1</v>
      </c>
      <c r="LWY40" s="140"/>
      <c r="LWZ40" s="268"/>
      <c r="LXA40" s="265"/>
      <c r="LXB40" s="262"/>
      <c r="LXC40" s="12" t="s">
        <v>4</v>
      </c>
      <c r="LXD40" s="106">
        <v>7848.6</v>
      </c>
      <c r="LXE40" s="106">
        <v>7848.6</v>
      </c>
      <c r="LXF40" s="107">
        <f t="shared" si="2184"/>
        <v>1</v>
      </c>
      <c r="LXG40" s="140"/>
      <c r="LXH40" s="268"/>
      <c r="LXI40" s="265"/>
      <c r="LXJ40" s="262"/>
      <c r="LXK40" s="12" t="s">
        <v>4</v>
      </c>
      <c r="LXL40" s="106">
        <v>7848.6</v>
      </c>
      <c r="LXM40" s="106">
        <v>7848.6</v>
      </c>
      <c r="LXN40" s="107">
        <f t="shared" si="2186"/>
        <v>1</v>
      </c>
      <c r="LXO40" s="140"/>
      <c r="LXP40" s="268"/>
      <c r="LXQ40" s="265"/>
      <c r="LXR40" s="262"/>
      <c r="LXS40" s="12" t="s">
        <v>4</v>
      </c>
      <c r="LXT40" s="106">
        <v>7848.6</v>
      </c>
      <c r="LXU40" s="106">
        <v>7848.6</v>
      </c>
      <c r="LXV40" s="107">
        <f t="shared" si="2188"/>
        <v>1</v>
      </c>
      <c r="LXW40" s="140"/>
      <c r="LXX40" s="268"/>
      <c r="LXY40" s="265"/>
      <c r="LXZ40" s="262"/>
      <c r="LYA40" s="12" t="s">
        <v>4</v>
      </c>
      <c r="LYB40" s="106">
        <v>7848.6</v>
      </c>
      <c r="LYC40" s="106">
        <v>7848.6</v>
      </c>
      <c r="LYD40" s="107">
        <f t="shared" si="2190"/>
        <v>1</v>
      </c>
      <c r="LYE40" s="140"/>
      <c r="LYF40" s="268"/>
      <c r="LYG40" s="265"/>
      <c r="LYH40" s="262"/>
      <c r="LYI40" s="12" t="s">
        <v>4</v>
      </c>
      <c r="LYJ40" s="106">
        <v>7848.6</v>
      </c>
      <c r="LYK40" s="106">
        <v>7848.6</v>
      </c>
      <c r="LYL40" s="107">
        <f t="shared" si="2192"/>
        <v>1</v>
      </c>
      <c r="LYM40" s="140"/>
      <c r="LYN40" s="268"/>
      <c r="LYO40" s="265"/>
      <c r="LYP40" s="262"/>
      <c r="LYQ40" s="12" t="s">
        <v>4</v>
      </c>
      <c r="LYR40" s="106">
        <v>7848.6</v>
      </c>
      <c r="LYS40" s="106">
        <v>7848.6</v>
      </c>
      <c r="LYT40" s="107">
        <f t="shared" si="2194"/>
        <v>1</v>
      </c>
      <c r="LYU40" s="140"/>
      <c r="LYV40" s="268"/>
      <c r="LYW40" s="265"/>
      <c r="LYX40" s="262"/>
      <c r="LYY40" s="12" t="s">
        <v>4</v>
      </c>
      <c r="LYZ40" s="106">
        <v>7848.6</v>
      </c>
      <c r="LZA40" s="106">
        <v>7848.6</v>
      </c>
      <c r="LZB40" s="107">
        <f t="shared" si="2196"/>
        <v>1</v>
      </c>
      <c r="LZC40" s="140"/>
      <c r="LZD40" s="268"/>
      <c r="LZE40" s="265"/>
      <c r="LZF40" s="262"/>
      <c r="LZG40" s="12" t="s">
        <v>4</v>
      </c>
      <c r="LZH40" s="106">
        <v>7848.6</v>
      </c>
      <c r="LZI40" s="106">
        <v>7848.6</v>
      </c>
      <c r="LZJ40" s="107">
        <f t="shared" si="2198"/>
        <v>1</v>
      </c>
      <c r="LZK40" s="140"/>
      <c r="LZL40" s="268"/>
      <c r="LZM40" s="265"/>
      <c r="LZN40" s="262"/>
      <c r="LZO40" s="12" t="s">
        <v>4</v>
      </c>
      <c r="LZP40" s="106">
        <v>7848.6</v>
      </c>
      <c r="LZQ40" s="106">
        <v>7848.6</v>
      </c>
      <c r="LZR40" s="107">
        <f t="shared" si="2200"/>
        <v>1</v>
      </c>
      <c r="LZS40" s="140"/>
      <c r="LZT40" s="268"/>
      <c r="LZU40" s="265"/>
      <c r="LZV40" s="262"/>
      <c r="LZW40" s="12" t="s">
        <v>4</v>
      </c>
      <c r="LZX40" s="106">
        <v>7848.6</v>
      </c>
      <c r="LZY40" s="106">
        <v>7848.6</v>
      </c>
      <c r="LZZ40" s="107">
        <f t="shared" si="2202"/>
        <v>1</v>
      </c>
      <c r="MAA40" s="140"/>
      <c r="MAB40" s="268"/>
      <c r="MAC40" s="265"/>
      <c r="MAD40" s="262"/>
      <c r="MAE40" s="12" t="s">
        <v>4</v>
      </c>
      <c r="MAF40" s="106">
        <v>7848.6</v>
      </c>
      <c r="MAG40" s="106">
        <v>7848.6</v>
      </c>
      <c r="MAH40" s="107">
        <f t="shared" si="2204"/>
        <v>1</v>
      </c>
      <c r="MAI40" s="140"/>
      <c r="MAJ40" s="268"/>
      <c r="MAK40" s="265"/>
      <c r="MAL40" s="262"/>
      <c r="MAM40" s="12" t="s">
        <v>4</v>
      </c>
      <c r="MAN40" s="106">
        <v>7848.6</v>
      </c>
      <c r="MAO40" s="106">
        <v>7848.6</v>
      </c>
      <c r="MAP40" s="107">
        <f t="shared" si="2206"/>
        <v>1</v>
      </c>
      <c r="MAQ40" s="140"/>
      <c r="MAR40" s="268"/>
      <c r="MAS40" s="265"/>
      <c r="MAT40" s="262"/>
      <c r="MAU40" s="12" t="s">
        <v>4</v>
      </c>
      <c r="MAV40" s="106">
        <v>7848.6</v>
      </c>
      <c r="MAW40" s="106">
        <v>7848.6</v>
      </c>
      <c r="MAX40" s="107">
        <f t="shared" si="2208"/>
        <v>1</v>
      </c>
      <c r="MAY40" s="140"/>
      <c r="MAZ40" s="268"/>
      <c r="MBA40" s="265"/>
      <c r="MBB40" s="262"/>
      <c r="MBC40" s="12" t="s">
        <v>4</v>
      </c>
      <c r="MBD40" s="106">
        <v>7848.6</v>
      </c>
      <c r="MBE40" s="106">
        <v>7848.6</v>
      </c>
      <c r="MBF40" s="107">
        <f t="shared" si="2210"/>
        <v>1</v>
      </c>
      <c r="MBG40" s="140"/>
      <c r="MBH40" s="268"/>
      <c r="MBI40" s="265"/>
      <c r="MBJ40" s="262"/>
      <c r="MBK40" s="12" t="s">
        <v>4</v>
      </c>
      <c r="MBL40" s="106">
        <v>7848.6</v>
      </c>
      <c r="MBM40" s="106">
        <v>7848.6</v>
      </c>
      <c r="MBN40" s="107">
        <f t="shared" si="2212"/>
        <v>1</v>
      </c>
      <c r="MBO40" s="140"/>
      <c r="MBP40" s="268"/>
      <c r="MBQ40" s="265"/>
      <c r="MBR40" s="262"/>
      <c r="MBS40" s="12" t="s">
        <v>4</v>
      </c>
      <c r="MBT40" s="106">
        <v>7848.6</v>
      </c>
      <c r="MBU40" s="106">
        <v>7848.6</v>
      </c>
      <c r="MBV40" s="107">
        <f t="shared" si="2214"/>
        <v>1</v>
      </c>
      <c r="MBW40" s="140"/>
      <c r="MBX40" s="268"/>
      <c r="MBY40" s="265"/>
      <c r="MBZ40" s="262"/>
      <c r="MCA40" s="12" t="s">
        <v>4</v>
      </c>
      <c r="MCB40" s="106">
        <v>7848.6</v>
      </c>
      <c r="MCC40" s="106">
        <v>7848.6</v>
      </c>
      <c r="MCD40" s="107">
        <f t="shared" si="2216"/>
        <v>1</v>
      </c>
      <c r="MCE40" s="140"/>
      <c r="MCF40" s="268"/>
      <c r="MCG40" s="265"/>
      <c r="MCH40" s="262"/>
      <c r="MCI40" s="12" t="s">
        <v>4</v>
      </c>
      <c r="MCJ40" s="106">
        <v>7848.6</v>
      </c>
      <c r="MCK40" s="106">
        <v>7848.6</v>
      </c>
      <c r="MCL40" s="107">
        <f t="shared" si="2218"/>
        <v>1</v>
      </c>
      <c r="MCM40" s="140"/>
      <c r="MCN40" s="268"/>
      <c r="MCO40" s="265"/>
      <c r="MCP40" s="262"/>
      <c r="MCQ40" s="12" t="s">
        <v>4</v>
      </c>
      <c r="MCR40" s="106">
        <v>7848.6</v>
      </c>
      <c r="MCS40" s="106">
        <v>7848.6</v>
      </c>
      <c r="MCT40" s="107">
        <f t="shared" si="2220"/>
        <v>1</v>
      </c>
      <c r="MCU40" s="140"/>
      <c r="MCV40" s="268"/>
      <c r="MCW40" s="265"/>
      <c r="MCX40" s="262"/>
      <c r="MCY40" s="12" t="s">
        <v>4</v>
      </c>
      <c r="MCZ40" s="106">
        <v>7848.6</v>
      </c>
      <c r="MDA40" s="106">
        <v>7848.6</v>
      </c>
      <c r="MDB40" s="107">
        <f t="shared" si="2222"/>
        <v>1</v>
      </c>
      <c r="MDC40" s="140"/>
      <c r="MDD40" s="268"/>
      <c r="MDE40" s="265"/>
      <c r="MDF40" s="262"/>
      <c r="MDG40" s="12" t="s">
        <v>4</v>
      </c>
      <c r="MDH40" s="106">
        <v>7848.6</v>
      </c>
      <c r="MDI40" s="106">
        <v>7848.6</v>
      </c>
      <c r="MDJ40" s="107">
        <f t="shared" si="2224"/>
        <v>1</v>
      </c>
      <c r="MDK40" s="140"/>
      <c r="MDL40" s="268"/>
      <c r="MDM40" s="265"/>
      <c r="MDN40" s="262"/>
      <c r="MDO40" s="12" t="s">
        <v>4</v>
      </c>
      <c r="MDP40" s="106">
        <v>7848.6</v>
      </c>
      <c r="MDQ40" s="106">
        <v>7848.6</v>
      </c>
      <c r="MDR40" s="107">
        <f t="shared" si="2226"/>
        <v>1</v>
      </c>
      <c r="MDS40" s="140"/>
      <c r="MDT40" s="268"/>
      <c r="MDU40" s="265"/>
      <c r="MDV40" s="262"/>
      <c r="MDW40" s="12" t="s">
        <v>4</v>
      </c>
      <c r="MDX40" s="106">
        <v>7848.6</v>
      </c>
      <c r="MDY40" s="106">
        <v>7848.6</v>
      </c>
      <c r="MDZ40" s="107">
        <f t="shared" si="2228"/>
        <v>1</v>
      </c>
      <c r="MEA40" s="140"/>
      <c r="MEB40" s="268"/>
      <c r="MEC40" s="265"/>
      <c r="MED40" s="262"/>
      <c r="MEE40" s="12" t="s">
        <v>4</v>
      </c>
      <c r="MEF40" s="106">
        <v>7848.6</v>
      </c>
      <c r="MEG40" s="106">
        <v>7848.6</v>
      </c>
      <c r="MEH40" s="107">
        <f t="shared" si="2230"/>
        <v>1</v>
      </c>
      <c r="MEI40" s="140"/>
      <c r="MEJ40" s="268"/>
      <c r="MEK40" s="265"/>
      <c r="MEL40" s="262"/>
      <c r="MEM40" s="12" t="s">
        <v>4</v>
      </c>
      <c r="MEN40" s="106">
        <v>7848.6</v>
      </c>
      <c r="MEO40" s="106">
        <v>7848.6</v>
      </c>
      <c r="MEP40" s="107">
        <f t="shared" si="2232"/>
        <v>1</v>
      </c>
      <c r="MEQ40" s="140"/>
      <c r="MER40" s="268"/>
      <c r="MES40" s="265"/>
      <c r="MET40" s="262"/>
      <c r="MEU40" s="12" t="s">
        <v>4</v>
      </c>
      <c r="MEV40" s="106">
        <v>7848.6</v>
      </c>
      <c r="MEW40" s="106">
        <v>7848.6</v>
      </c>
      <c r="MEX40" s="107">
        <f t="shared" si="2234"/>
        <v>1</v>
      </c>
      <c r="MEY40" s="140"/>
      <c r="MEZ40" s="268"/>
      <c r="MFA40" s="265"/>
      <c r="MFB40" s="262"/>
      <c r="MFC40" s="12" t="s">
        <v>4</v>
      </c>
      <c r="MFD40" s="106">
        <v>7848.6</v>
      </c>
      <c r="MFE40" s="106">
        <v>7848.6</v>
      </c>
      <c r="MFF40" s="107">
        <f t="shared" si="2236"/>
        <v>1</v>
      </c>
      <c r="MFG40" s="140"/>
      <c r="MFH40" s="268"/>
      <c r="MFI40" s="265"/>
      <c r="MFJ40" s="262"/>
      <c r="MFK40" s="12" t="s">
        <v>4</v>
      </c>
      <c r="MFL40" s="106">
        <v>7848.6</v>
      </c>
      <c r="MFM40" s="106">
        <v>7848.6</v>
      </c>
      <c r="MFN40" s="107">
        <f t="shared" si="2238"/>
        <v>1</v>
      </c>
      <c r="MFO40" s="140"/>
      <c r="MFP40" s="268"/>
      <c r="MFQ40" s="265"/>
      <c r="MFR40" s="262"/>
      <c r="MFS40" s="12" t="s">
        <v>4</v>
      </c>
      <c r="MFT40" s="106">
        <v>7848.6</v>
      </c>
      <c r="MFU40" s="106">
        <v>7848.6</v>
      </c>
      <c r="MFV40" s="107">
        <f t="shared" si="2240"/>
        <v>1</v>
      </c>
      <c r="MFW40" s="140"/>
      <c r="MFX40" s="268"/>
      <c r="MFY40" s="265"/>
      <c r="MFZ40" s="262"/>
      <c r="MGA40" s="12" t="s">
        <v>4</v>
      </c>
      <c r="MGB40" s="106">
        <v>7848.6</v>
      </c>
      <c r="MGC40" s="106">
        <v>7848.6</v>
      </c>
      <c r="MGD40" s="107">
        <f t="shared" si="2242"/>
        <v>1</v>
      </c>
      <c r="MGE40" s="140"/>
      <c r="MGF40" s="268"/>
      <c r="MGG40" s="265"/>
      <c r="MGH40" s="262"/>
      <c r="MGI40" s="12" t="s">
        <v>4</v>
      </c>
      <c r="MGJ40" s="106">
        <v>7848.6</v>
      </c>
      <c r="MGK40" s="106">
        <v>7848.6</v>
      </c>
      <c r="MGL40" s="107">
        <f t="shared" si="2244"/>
        <v>1</v>
      </c>
      <c r="MGM40" s="140"/>
      <c r="MGN40" s="268"/>
      <c r="MGO40" s="265"/>
      <c r="MGP40" s="262"/>
      <c r="MGQ40" s="12" t="s">
        <v>4</v>
      </c>
      <c r="MGR40" s="106">
        <v>7848.6</v>
      </c>
      <c r="MGS40" s="106">
        <v>7848.6</v>
      </c>
      <c r="MGT40" s="107">
        <f t="shared" si="2246"/>
        <v>1</v>
      </c>
      <c r="MGU40" s="140"/>
      <c r="MGV40" s="268"/>
      <c r="MGW40" s="265"/>
      <c r="MGX40" s="262"/>
      <c r="MGY40" s="12" t="s">
        <v>4</v>
      </c>
      <c r="MGZ40" s="106">
        <v>7848.6</v>
      </c>
      <c r="MHA40" s="106">
        <v>7848.6</v>
      </c>
      <c r="MHB40" s="107">
        <f t="shared" si="2248"/>
        <v>1</v>
      </c>
      <c r="MHC40" s="140"/>
      <c r="MHD40" s="268"/>
      <c r="MHE40" s="265"/>
      <c r="MHF40" s="262"/>
      <c r="MHG40" s="12" t="s">
        <v>4</v>
      </c>
      <c r="MHH40" s="106">
        <v>7848.6</v>
      </c>
      <c r="MHI40" s="106">
        <v>7848.6</v>
      </c>
      <c r="MHJ40" s="107">
        <f t="shared" si="2250"/>
        <v>1</v>
      </c>
      <c r="MHK40" s="140"/>
      <c r="MHL40" s="268"/>
      <c r="MHM40" s="265"/>
      <c r="MHN40" s="262"/>
      <c r="MHO40" s="12" t="s">
        <v>4</v>
      </c>
      <c r="MHP40" s="106">
        <v>7848.6</v>
      </c>
      <c r="MHQ40" s="106">
        <v>7848.6</v>
      </c>
      <c r="MHR40" s="107">
        <f t="shared" si="2252"/>
        <v>1</v>
      </c>
      <c r="MHS40" s="140"/>
      <c r="MHT40" s="268"/>
      <c r="MHU40" s="265"/>
      <c r="MHV40" s="262"/>
      <c r="MHW40" s="12" t="s">
        <v>4</v>
      </c>
      <c r="MHX40" s="106">
        <v>7848.6</v>
      </c>
      <c r="MHY40" s="106">
        <v>7848.6</v>
      </c>
      <c r="MHZ40" s="107">
        <f t="shared" si="2254"/>
        <v>1</v>
      </c>
      <c r="MIA40" s="140"/>
      <c r="MIB40" s="268"/>
      <c r="MIC40" s="265"/>
      <c r="MID40" s="262"/>
      <c r="MIE40" s="12" t="s">
        <v>4</v>
      </c>
      <c r="MIF40" s="106">
        <v>7848.6</v>
      </c>
      <c r="MIG40" s="106">
        <v>7848.6</v>
      </c>
      <c r="MIH40" s="107">
        <f t="shared" si="2256"/>
        <v>1</v>
      </c>
      <c r="MII40" s="140"/>
      <c r="MIJ40" s="268"/>
      <c r="MIK40" s="265"/>
      <c r="MIL40" s="262"/>
      <c r="MIM40" s="12" t="s">
        <v>4</v>
      </c>
      <c r="MIN40" s="106">
        <v>7848.6</v>
      </c>
      <c r="MIO40" s="106">
        <v>7848.6</v>
      </c>
      <c r="MIP40" s="107">
        <f t="shared" si="2258"/>
        <v>1</v>
      </c>
      <c r="MIQ40" s="140"/>
      <c r="MIR40" s="268"/>
      <c r="MIS40" s="265"/>
      <c r="MIT40" s="262"/>
      <c r="MIU40" s="12" t="s">
        <v>4</v>
      </c>
      <c r="MIV40" s="106">
        <v>7848.6</v>
      </c>
      <c r="MIW40" s="106">
        <v>7848.6</v>
      </c>
      <c r="MIX40" s="107">
        <f t="shared" si="2260"/>
        <v>1</v>
      </c>
      <c r="MIY40" s="140"/>
      <c r="MIZ40" s="268"/>
      <c r="MJA40" s="265"/>
      <c r="MJB40" s="262"/>
      <c r="MJC40" s="12" t="s">
        <v>4</v>
      </c>
      <c r="MJD40" s="106">
        <v>7848.6</v>
      </c>
      <c r="MJE40" s="106">
        <v>7848.6</v>
      </c>
      <c r="MJF40" s="107">
        <f t="shared" si="2262"/>
        <v>1</v>
      </c>
      <c r="MJG40" s="140"/>
      <c r="MJH40" s="268"/>
      <c r="MJI40" s="265"/>
      <c r="MJJ40" s="262"/>
      <c r="MJK40" s="12" t="s">
        <v>4</v>
      </c>
      <c r="MJL40" s="106">
        <v>7848.6</v>
      </c>
      <c r="MJM40" s="106">
        <v>7848.6</v>
      </c>
      <c r="MJN40" s="107">
        <f t="shared" si="2264"/>
        <v>1</v>
      </c>
      <c r="MJO40" s="140"/>
      <c r="MJP40" s="268"/>
      <c r="MJQ40" s="265"/>
      <c r="MJR40" s="262"/>
      <c r="MJS40" s="12" t="s">
        <v>4</v>
      </c>
      <c r="MJT40" s="106">
        <v>7848.6</v>
      </c>
      <c r="MJU40" s="106">
        <v>7848.6</v>
      </c>
      <c r="MJV40" s="107">
        <f t="shared" si="2266"/>
        <v>1</v>
      </c>
      <c r="MJW40" s="140"/>
      <c r="MJX40" s="268"/>
      <c r="MJY40" s="265"/>
      <c r="MJZ40" s="262"/>
      <c r="MKA40" s="12" t="s">
        <v>4</v>
      </c>
      <c r="MKB40" s="106">
        <v>7848.6</v>
      </c>
      <c r="MKC40" s="106">
        <v>7848.6</v>
      </c>
      <c r="MKD40" s="107">
        <f t="shared" si="2268"/>
        <v>1</v>
      </c>
      <c r="MKE40" s="140"/>
      <c r="MKF40" s="268"/>
      <c r="MKG40" s="265"/>
      <c r="MKH40" s="262"/>
      <c r="MKI40" s="12" t="s">
        <v>4</v>
      </c>
      <c r="MKJ40" s="106">
        <v>7848.6</v>
      </c>
      <c r="MKK40" s="106">
        <v>7848.6</v>
      </c>
      <c r="MKL40" s="107">
        <f t="shared" si="2270"/>
        <v>1</v>
      </c>
      <c r="MKM40" s="140"/>
      <c r="MKN40" s="268"/>
      <c r="MKO40" s="265"/>
      <c r="MKP40" s="262"/>
      <c r="MKQ40" s="12" t="s">
        <v>4</v>
      </c>
      <c r="MKR40" s="106">
        <v>7848.6</v>
      </c>
      <c r="MKS40" s="106">
        <v>7848.6</v>
      </c>
      <c r="MKT40" s="107">
        <f t="shared" si="2272"/>
        <v>1</v>
      </c>
      <c r="MKU40" s="140"/>
      <c r="MKV40" s="268"/>
      <c r="MKW40" s="265"/>
      <c r="MKX40" s="262"/>
      <c r="MKY40" s="12" t="s">
        <v>4</v>
      </c>
      <c r="MKZ40" s="106">
        <v>7848.6</v>
      </c>
      <c r="MLA40" s="106">
        <v>7848.6</v>
      </c>
      <c r="MLB40" s="107">
        <f t="shared" si="2274"/>
        <v>1</v>
      </c>
      <c r="MLC40" s="140"/>
      <c r="MLD40" s="268"/>
      <c r="MLE40" s="265"/>
      <c r="MLF40" s="262"/>
      <c r="MLG40" s="12" t="s">
        <v>4</v>
      </c>
      <c r="MLH40" s="106">
        <v>7848.6</v>
      </c>
      <c r="MLI40" s="106">
        <v>7848.6</v>
      </c>
      <c r="MLJ40" s="107">
        <f t="shared" si="2276"/>
        <v>1</v>
      </c>
      <c r="MLK40" s="140"/>
      <c r="MLL40" s="268"/>
      <c r="MLM40" s="265"/>
      <c r="MLN40" s="262"/>
      <c r="MLO40" s="12" t="s">
        <v>4</v>
      </c>
      <c r="MLP40" s="106">
        <v>7848.6</v>
      </c>
      <c r="MLQ40" s="106">
        <v>7848.6</v>
      </c>
      <c r="MLR40" s="107">
        <f t="shared" si="2278"/>
        <v>1</v>
      </c>
      <c r="MLS40" s="140"/>
      <c r="MLT40" s="268"/>
      <c r="MLU40" s="265"/>
      <c r="MLV40" s="262"/>
      <c r="MLW40" s="12" t="s">
        <v>4</v>
      </c>
      <c r="MLX40" s="106">
        <v>7848.6</v>
      </c>
      <c r="MLY40" s="106">
        <v>7848.6</v>
      </c>
      <c r="MLZ40" s="107">
        <f t="shared" si="2280"/>
        <v>1</v>
      </c>
      <c r="MMA40" s="140"/>
      <c r="MMB40" s="268"/>
      <c r="MMC40" s="265"/>
      <c r="MMD40" s="262"/>
      <c r="MME40" s="12" t="s">
        <v>4</v>
      </c>
      <c r="MMF40" s="106">
        <v>7848.6</v>
      </c>
      <c r="MMG40" s="106">
        <v>7848.6</v>
      </c>
      <c r="MMH40" s="107">
        <f t="shared" si="2282"/>
        <v>1</v>
      </c>
      <c r="MMI40" s="140"/>
      <c r="MMJ40" s="268"/>
      <c r="MMK40" s="265"/>
      <c r="MML40" s="262"/>
      <c r="MMM40" s="12" t="s">
        <v>4</v>
      </c>
      <c r="MMN40" s="106">
        <v>7848.6</v>
      </c>
      <c r="MMO40" s="106">
        <v>7848.6</v>
      </c>
      <c r="MMP40" s="107">
        <f t="shared" si="2284"/>
        <v>1</v>
      </c>
      <c r="MMQ40" s="140"/>
      <c r="MMR40" s="268"/>
      <c r="MMS40" s="265"/>
      <c r="MMT40" s="262"/>
      <c r="MMU40" s="12" t="s">
        <v>4</v>
      </c>
      <c r="MMV40" s="106">
        <v>7848.6</v>
      </c>
      <c r="MMW40" s="106">
        <v>7848.6</v>
      </c>
      <c r="MMX40" s="107">
        <f t="shared" si="2286"/>
        <v>1</v>
      </c>
      <c r="MMY40" s="140"/>
      <c r="MMZ40" s="268"/>
      <c r="MNA40" s="265"/>
      <c r="MNB40" s="262"/>
      <c r="MNC40" s="12" t="s">
        <v>4</v>
      </c>
      <c r="MND40" s="106">
        <v>7848.6</v>
      </c>
      <c r="MNE40" s="106">
        <v>7848.6</v>
      </c>
      <c r="MNF40" s="107">
        <f t="shared" si="2288"/>
        <v>1</v>
      </c>
      <c r="MNG40" s="140"/>
      <c r="MNH40" s="268"/>
      <c r="MNI40" s="265"/>
      <c r="MNJ40" s="262"/>
      <c r="MNK40" s="12" t="s">
        <v>4</v>
      </c>
      <c r="MNL40" s="106">
        <v>7848.6</v>
      </c>
      <c r="MNM40" s="106">
        <v>7848.6</v>
      </c>
      <c r="MNN40" s="107">
        <f t="shared" si="2290"/>
        <v>1</v>
      </c>
      <c r="MNO40" s="140"/>
      <c r="MNP40" s="268"/>
      <c r="MNQ40" s="265"/>
      <c r="MNR40" s="262"/>
      <c r="MNS40" s="12" t="s">
        <v>4</v>
      </c>
      <c r="MNT40" s="106">
        <v>7848.6</v>
      </c>
      <c r="MNU40" s="106">
        <v>7848.6</v>
      </c>
      <c r="MNV40" s="107">
        <f t="shared" si="2292"/>
        <v>1</v>
      </c>
      <c r="MNW40" s="140"/>
      <c r="MNX40" s="268"/>
      <c r="MNY40" s="265"/>
      <c r="MNZ40" s="262"/>
      <c r="MOA40" s="12" t="s">
        <v>4</v>
      </c>
      <c r="MOB40" s="106">
        <v>7848.6</v>
      </c>
      <c r="MOC40" s="106">
        <v>7848.6</v>
      </c>
      <c r="MOD40" s="107">
        <f t="shared" si="2294"/>
        <v>1</v>
      </c>
      <c r="MOE40" s="140"/>
      <c r="MOF40" s="268"/>
      <c r="MOG40" s="265"/>
      <c r="MOH40" s="262"/>
      <c r="MOI40" s="12" t="s">
        <v>4</v>
      </c>
      <c r="MOJ40" s="106">
        <v>7848.6</v>
      </c>
      <c r="MOK40" s="106">
        <v>7848.6</v>
      </c>
      <c r="MOL40" s="107">
        <f t="shared" si="2296"/>
        <v>1</v>
      </c>
      <c r="MOM40" s="140"/>
      <c r="MON40" s="268"/>
      <c r="MOO40" s="265"/>
      <c r="MOP40" s="262"/>
      <c r="MOQ40" s="12" t="s">
        <v>4</v>
      </c>
      <c r="MOR40" s="106">
        <v>7848.6</v>
      </c>
      <c r="MOS40" s="106">
        <v>7848.6</v>
      </c>
      <c r="MOT40" s="107">
        <f t="shared" si="2298"/>
        <v>1</v>
      </c>
      <c r="MOU40" s="140"/>
      <c r="MOV40" s="268"/>
      <c r="MOW40" s="265"/>
      <c r="MOX40" s="262"/>
      <c r="MOY40" s="12" t="s">
        <v>4</v>
      </c>
      <c r="MOZ40" s="106">
        <v>7848.6</v>
      </c>
      <c r="MPA40" s="106">
        <v>7848.6</v>
      </c>
      <c r="MPB40" s="107">
        <f t="shared" si="2300"/>
        <v>1</v>
      </c>
      <c r="MPC40" s="140"/>
      <c r="MPD40" s="268"/>
      <c r="MPE40" s="265"/>
      <c r="MPF40" s="262"/>
      <c r="MPG40" s="12" t="s">
        <v>4</v>
      </c>
      <c r="MPH40" s="106">
        <v>7848.6</v>
      </c>
      <c r="MPI40" s="106">
        <v>7848.6</v>
      </c>
      <c r="MPJ40" s="107">
        <f t="shared" si="2302"/>
        <v>1</v>
      </c>
      <c r="MPK40" s="140"/>
      <c r="MPL40" s="268"/>
      <c r="MPM40" s="265"/>
      <c r="MPN40" s="262"/>
      <c r="MPO40" s="12" t="s">
        <v>4</v>
      </c>
      <c r="MPP40" s="106">
        <v>7848.6</v>
      </c>
      <c r="MPQ40" s="106">
        <v>7848.6</v>
      </c>
      <c r="MPR40" s="107">
        <f t="shared" si="2304"/>
        <v>1</v>
      </c>
      <c r="MPS40" s="140"/>
      <c r="MPT40" s="268"/>
      <c r="MPU40" s="265"/>
      <c r="MPV40" s="262"/>
      <c r="MPW40" s="12" t="s">
        <v>4</v>
      </c>
      <c r="MPX40" s="106">
        <v>7848.6</v>
      </c>
      <c r="MPY40" s="106">
        <v>7848.6</v>
      </c>
      <c r="MPZ40" s="107">
        <f t="shared" si="2306"/>
        <v>1</v>
      </c>
      <c r="MQA40" s="140"/>
      <c r="MQB40" s="268"/>
      <c r="MQC40" s="265"/>
      <c r="MQD40" s="262"/>
      <c r="MQE40" s="12" t="s">
        <v>4</v>
      </c>
      <c r="MQF40" s="106">
        <v>7848.6</v>
      </c>
      <c r="MQG40" s="106">
        <v>7848.6</v>
      </c>
      <c r="MQH40" s="107">
        <f t="shared" si="2308"/>
        <v>1</v>
      </c>
      <c r="MQI40" s="140"/>
      <c r="MQJ40" s="268"/>
      <c r="MQK40" s="265"/>
      <c r="MQL40" s="262"/>
      <c r="MQM40" s="12" t="s">
        <v>4</v>
      </c>
      <c r="MQN40" s="106">
        <v>7848.6</v>
      </c>
      <c r="MQO40" s="106">
        <v>7848.6</v>
      </c>
      <c r="MQP40" s="107">
        <f t="shared" si="2310"/>
        <v>1</v>
      </c>
      <c r="MQQ40" s="140"/>
      <c r="MQR40" s="268"/>
      <c r="MQS40" s="265"/>
      <c r="MQT40" s="262"/>
      <c r="MQU40" s="12" t="s">
        <v>4</v>
      </c>
      <c r="MQV40" s="106">
        <v>7848.6</v>
      </c>
      <c r="MQW40" s="106">
        <v>7848.6</v>
      </c>
      <c r="MQX40" s="107">
        <f t="shared" si="2312"/>
        <v>1</v>
      </c>
      <c r="MQY40" s="140"/>
      <c r="MQZ40" s="268"/>
      <c r="MRA40" s="265"/>
      <c r="MRB40" s="262"/>
      <c r="MRC40" s="12" t="s">
        <v>4</v>
      </c>
      <c r="MRD40" s="106">
        <v>7848.6</v>
      </c>
      <c r="MRE40" s="106">
        <v>7848.6</v>
      </c>
      <c r="MRF40" s="107">
        <f t="shared" si="2314"/>
        <v>1</v>
      </c>
      <c r="MRG40" s="140"/>
      <c r="MRH40" s="268"/>
      <c r="MRI40" s="265"/>
      <c r="MRJ40" s="262"/>
      <c r="MRK40" s="12" t="s">
        <v>4</v>
      </c>
      <c r="MRL40" s="106">
        <v>7848.6</v>
      </c>
      <c r="MRM40" s="106">
        <v>7848.6</v>
      </c>
      <c r="MRN40" s="107">
        <f t="shared" si="2316"/>
        <v>1</v>
      </c>
      <c r="MRO40" s="140"/>
      <c r="MRP40" s="268"/>
      <c r="MRQ40" s="265"/>
      <c r="MRR40" s="262"/>
      <c r="MRS40" s="12" t="s">
        <v>4</v>
      </c>
      <c r="MRT40" s="106">
        <v>7848.6</v>
      </c>
      <c r="MRU40" s="106">
        <v>7848.6</v>
      </c>
      <c r="MRV40" s="107">
        <f t="shared" si="2318"/>
        <v>1</v>
      </c>
      <c r="MRW40" s="140"/>
      <c r="MRX40" s="268"/>
      <c r="MRY40" s="265"/>
      <c r="MRZ40" s="262"/>
      <c r="MSA40" s="12" t="s">
        <v>4</v>
      </c>
      <c r="MSB40" s="106">
        <v>7848.6</v>
      </c>
      <c r="MSC40" s="106">
        <v>7848.6</v>
      </c>
      <c r="MSD40" s="107">
        <f t="shared" si="2320"/>
        <v>1</v>
      </c>
      <c r="MSE40" s="140"/>
      <c r="MSF40" s="268"/>
      <c r="MSG40" s="265"/>
      <c r="MSH40" s="262"/>
      <c r="MSI40" s="12" t="s">
        <v>4</v>
      </c>
      <c r="MSJ40" s="106">
        <v>7848.6</v>
      </c>
      <c r="MSK40" s="106">
        <v>7848.6</v>
      </c>
      <c r="MSL40" s="107">
        <f t="shared" si="2322"/>
        <v>1</v>
      </c>
      <c r="MSM40" s="140"/>
      <c r="MSN40" s="268"/>
      <c r="MSO40" s="265"/>
      <c r="MSP40" s="262"/>
      <c r="MSQ40" s="12" t="s">
        <v>4</v>
      </c>
      <c r="MSR40" s="106">
        <v>7848.6</v>
      </c>
      <c r="MSS40" s="106">
        <v>7848.6</v>
      </c>
      <c r="MST40" s="107">
        <f t="shared" si="2324"/>
        <v>1</v>
      </c>
      <c r="MSU40" s="140"/>
      <c r="MSV40" s="268"/>
      <c r="MSW40" s="265"/>
      <c r="MSX40" s="262"/>
      <c r="MSY40" s="12" t="s">
        <v>4</v>
      </c>
      <c r="MSZ40" s="106">
        <v>7848.6</v>
      </c>
      <c r="MTA40" s="106">
        <v>7848.6</v>
      </c>
      <c r="MTB40" s="107">
        <f t="shared" si="2326"/>
        <v>1</v>
      </c>
      <c r="MTC40" s="140"/>
      <c r="MTD40" s="268"/>
      <c r="MTE40" s="265"/>
      <c r="MTF40" s="262"/>
      <c r="MTG40" s="12" t="s">
        <v>4</v>
      </c>
      <c r="MTH40" s="106">
        <v>7848.6</v>
      </c>
      <c r="MTI40" s="106">
        <v>7848.6</v>
      </c>
      <c r="MTJ40" s="107">
        <f t="shared" si="2328"/>
        <v>1</v>
      </c>
      <c r="MTK40" s="140"/>
      <c r="MTL40" s="268"/>
      <c r="MTM40" s="265"/>
      <c r="MTN40" s="262"/>
      <c r="MTO40" s="12" t="s">
        <v>4</v>
      </c>
      <c r="MTP40" s="106">
        <v>7848.6</v>
      </c>
      <c r="MTQ40" s="106">
        <v>7848.6</v>
      </c>
      <c r="MTR40" s="107">
        <f t="shared" si="2330"/>
        <v>1</v>
      </c>
      <c r="MTS40" s="140"/>
      <c r="MTT40" s="268"/>
      <c r="MTU40" s="265"/>
      <c r="MTV40" s="262"/>
      <c r="MTW40" s="12" t="s">
        <v>4</v>
      </c>
      <c r="MTX40" s="106">
        <v>7848.6</v>
      </c>
      <c r="MTY40" s="106">
        <v>7848.6</v>
      </c>
      <c r="MTZ40" s="107">
        <f t="shared" si="2332"/>
        <v>1</v>
      </c>
      <c r="MUA40" s="140"/>
      <c r="MUB40" s="268"/>
      <c r="MUC40" s="265"/>
      <c r="MUD40" s="262"/>
      <c r="MUE40" s="12" t="s">
        <v>4</v>
      </c>
      <c r="MUF40" s="106">
        <v>7848.6</v>
      </c>
      <c r="MUG40" s="106">
        <v>7848.6</v>
      </c>
      <c r="MUH40" s="107">
        <f t="shared" si="2334"/>
        <v>1</v>
      </c>
      <c r="MUI40" s="140"/>
      <c r="MUJ40" s="268"/>
      <c r="MUK40" s="265"/>
      <c r="MUL40" s="262"/>
      <c r="MUM40" s="12" t="s">
        <v>4</v>
      </c>
      <c r="MUN40" s="106">
        <v>7848.6</v>
      </c>
      <c r="MUO40" s="106">
        <v>7848.6</v>
      </c>
      <c r="MUP40" s="107">
        <f t="shared" si="2336"/>
        <v>1</v>
      </c>
      <c r="MUQ40" s="140"/>
      <c r="MUR40" s="268"/>
      <c r="MUS40" s="265"/>
      <c r="MUT40" s="262"/>
      <c r="MUU40" s="12" t="s">
        <v>4</v>
      </c>
      <c r="MUV40" s="106">
        <v>7848.6</v>
      </c>
      <c r="MUW40" s="106">
        <v>7848.6</v>
      </c>
      <c r="MUX40" s="107">
        <f t="shared" si="2338"/>
        <v>1</v>
      </c>
      <c r="MUY40" s="140"/>
      <c r="MUZ40" s="268"/>
      <c r="MVA40" s="265"/>
      <c r="MVB40" s="262"/>
      <c r="MVC40" s="12" t="s">
        <v>4</v>
      </c>
      <c r="MVD40" s="106">
        <v>7848.6</v>
      </c>
      <c r="MVE40" s="106">
        <v>7848.6</v>
      </c>
      <c r="MVF40" s="107">
        <f t="shared" si="2340"/>
        <v>1</v>
      </c>
      <c r="MVG40" s="140"/>
      <c r="MVH40" s="268"/>
      <c r="MVI40" s="265"/>
      <c r="MVJ40" s="262"/>
      <c r="MVK40" s="12" t="s">
        <v>4</v>
      </c>
      <c r="MVL40" s="106">
        <v>7848.6</v>
      </c>
      <c r="MVM40" s="106">
        <v>7848.6</v>
      </c>
      <c r="MVN40" s="107">
        <f t="shared" si="2342"/>
        <v>1</v>
      </c>
      <c r="MVO40" s="140"/>
      <c r="MVP40" s="268"/>
      <c r="MVQ40" s="265"/>
      <c r="MVR40" s="262"/>
      <c r="MVS40" s="12" t="s">
        <v>4</v>
      </c>
      <c r="MVT40" s="106">
        <v>7848.6</v>
      </c>
      <c r="MVU40" s="106">
        <v>7848.6</v>
      </c>
      <c r="MVV40" s="107">
        <f t="shared" si="2344"/>
        <v>1</v>
      </c>
      <c r="MVW40" s="140"/>
      <c r="MVX40" s="268"/>
      <c r="MVY40" s="265"/>
      <c r="MVZ40" s="262"/>
      <c r="MWA40" s="12" t="s">
        <v>4</v>
      </c>
      <c r="MWB40" s="106">
        <v>7848.6</v>
      </c>
      <c r="MWC40" s="106">
        <v>7848.6</v>
      </c>
      <c r="MWD40" s="107">
        <f t="shared" si="2346"/>
        <v>1</v>
      </c>
      <c r="MWE40" s="140"/>
      <c r="MWF40" s="268"/>
      <c r="MWG40" s="265"/>
      <c r="MWH40" s="262"/>
      <c r="MWI40" s="12" t="s">
        <v>4</v>
      </c>
      <c r="MWJ40" s="106">
        <v>7848.6</v>
      </c>
      <c r="MWK40" s="106">
        <v>7848.6</v>
      </c>
      <c r="MWL40" s="107">
        <f t="shared" si="2348"/>
        <v>1</v>
      </c>
      <c r="MWM40" s="140"/>
      <c r="MWN40" s="268"/>
      <c r="MWO40" s="265"/>
      <c r="MWP40" s="262"/>
      <c r="MWQ40" s="12" t="s">
        <v>4</v>
      </c>
      <c r="MWR40" s="106">
        <v>7848.6</v>
      </c>
      <c r="MWS40" s="106">
        <v>7848.6</v>
      </c>
      <c r="MWT40" s="107">
        <f t="shared" si="2350"/>
        <v>1</v>
      </c>
      <c r="MWU40" s="140"/>
      <c r="MWV40" s="268"/>
      <c r="MWW40" s="265"/>
      <c r="MWX40" s="262"/>
      <c r="MWY40" s="12" t="s">
        <v>4</v>
      </c>
      <c r="MWZ40" s="106">
        <v>7848.6</v>
      </c>
      <c r="MXA40" s="106">
        <v>7848.6</v>
      </c>
      <c r="MXB40" s="107">
        <f t="shared" si="2352"/>
        <v>1</v>
      </c>
      <c r="MXC40" s="140"/>
      <c r="MXD40" s="268"/>
      <c r="MXE40" s="265"/>
      <c r="MXF40" s="262"/>
      <c r="MXG40" s="12" t="s">
        <v>4</v>
      </c>
      <c r="MXH40" s="106">
        <v>7848.6</v>
      </c>
      <c r="MXI40" s="106">
        <v>7848.6</v>
      </c>
      <c r="MXJ40" s="107">
        <f t="shared" si="2354"/>
        <v>1</v>
      </c>
      <c r="MXK40" s="140"/>
      <c r="MXL40" s="268"/>
      <c r="MXM40" s="265"/>
      <c r="MXN40" s="262"/>
      <c r="MXO40" s="12" t="s">
        <v>4</v>
      </c>
      <c r="MXP40" s="106">
        <v>7848.6</v>
      </c>
      <c r="MXQ40" s="106">
        <v>7848.6</v>
      </c>
      <c r="MXR40" s="107">
        <f t="shared" si="2356"/>
        <v>1</v>
      </c>
      <c r="MXS40" s="140"/>
      <c r="MXT40" s="268"/>
      <c r="MXU40" s="265"/>
      <c r="MXV40" s="262"/>
      <c r="MXW40" s="12" t="s">
        <v>4</v>
      </c>
      <c r="MXX40" s="106">
        <v>7848.6</v>
      </c>
      <c r="MXY40" s="106">
        <v>7848.6</v>
      </c>
      <c r="MXZ40" s="107">
        <f t="shared" si="2358"/>
        <v>1</v>
      </c>
      <c r="MYA40" s="140"/>
      <c r="MYB40" s="268"/>
      <c r="MYC40" s="265"/>
      <c r="MYD40" s="262"/>
      <c r="MYE40" s="12" t="s">
        <v>4</v>
      </c>
      <c r="MYF40" s="106">
        <v>7848.6</v>
      </c>
      <c r="MYG40" s="106">
        <v>7848.6</v>
      </c>
      <c r="MYH40" s="107">
        <f t="shared" si="2360"/>
        <v>1</v>
      </c>
      <c r="MYI40" s="140"/>
      <c r="MYJ40" s="268"/>
      <c r="MYK40" s="265"/>
      <c r="MYL40" s="262"/>
      <c r="MYM40" s="12" t="s">
        <v>4</v>
      </c>
      <c r="MYN40" s="106">
        <v>7848.6</v>
      </c>
      <c r="MYO40" s="106">
        <v>7848.6</v>
      </c>
      <c r="MYP40" s="107">
        <f t="shared" si="2362"/>
        <v>1</v>
      </c>
      <c r="MYQ40" s="140"/>
      <c r="MYR40" s="268"/>
      <c r="MYS40" s="265"/>
      <c r="MYT40" s="262"/>
      <c r="MYU40" s="12" t="s">
        <v>4</v>
      </c>
      <c r="MYV40" s="106">
        <v>7848.6</v>
      </c>
      <c r="MYW40" s="106">
        <v>7848.6</v>
      </c>
      <c r="MYX40" s="107">
        <f t="shared" si="2364"/>
        <v>1</v>
      </c>
      <c r="MYY40" s="140"/>
      <c r="MYZ40" s="268"/>
      <c r="MZA40" s="265"/>
      <c r="MZB40" s="262"/>
      <c r="MZC40" s="12" t="s">
        <v>4</v>
      </c>
      <c r="MZD40" s="106">
        <v>7848.6</v>
      </c>
      <c r="MZE40" s="106">
        <v>7848.6</v>
      </c>
      <c r="MZF40" s="107">
        <f t="shared" si="2366"/>
        <v>1</v>
      </c>
      <c r="MZG40" s="140"/>
      <c r="MZH40" s="268"/>
      <c r="MZI40" s="265"/>
      <c r="MZJ40" s="262"/>
      <c r="MZK40" s="12" t="s">
        <v>4</v>
      </c>
      <c r="MZL40" s="106">
        <v>7848.6</v>
      </c>
      <c r="MZM40" s="106">
        <v>7848.6</v>
      </c>
      <c r="MZN40" s="107">
        <f t="shared" si="2368"/>
        <v>1</v>
      </c>
      <c r="MZO40" s="140"/>
      <c r="MZP40" s="268"/>
      <c r="MZQ40" s="265"/>
      <c r="MZR40" s="262"/>
      <c r="MZS40" s="12" t="s">
        <v>4</v>
      </c>
      <c r="MZT40" s="106">
        <v>7848.6</v>
      </c>
      <c r="MZU40" s="106">
        <v>7848.6</v>
      </c>
      <c r="MZV40" s="107">
        <f t="shared" si="2370"/>
        <v>1</v>
      </c>
      <c r="MZW40" s="140"/>
      <c r="MZX40" s="268"/>
      <c r="MZY40" s="265"/>
      <c r="MZZ40" s="262"/>
      <c r="NAA40" s="12" t="s">
        <v>4</v>
      </c>
      <c r="NAB40" s="106">
        <v>7848.6</v>
      </c>
      <c r="NAC40" s="106">
        <v>7848.6</v>
      </c>
      <c r="NAD40" s="107">
        <f t="shared" si="2372"/>
        <v>1</v>
      </c>
      <c r="NAE40" s="140"/>
      <c r="NAF40" s="268"/>
      <c r="NAG40" s="265"/>
      <c r="NAH40" s="262"/>
      <c r="NAI40" s="12" t="s">
        <v>4</v>
      </c>
      <c r="NAJ40" s="106">
        <v>7848.6</v>
      </c>
      <c r="NAK40" s="106">
        <v>7848.6</v>
      </c>
      <c r="NAL40" s="107">
        <f t="shared" si="2374"/>
        <v>1</v>
      </c>
      <c r="NAM40" s="140"/>
      <c r="NAN40" s="268"/>
      <c r="NAO40" s="265"/>
      <c r="NAP40" s="262"/>
      <c r="NAQ40" s="12" t="s">
        <v>4</v>
      </c>
      <c r="NAR40" s="106">
        <v>7848.6</v>
      </c>
      <c r="NAS40" s="106">
        <v>7848.6</v>
      </c>
      <c r="NAT40" s="107">
        <f t="shared" si="2376"/>
        <v>1</v>
      </c>
      <c r="NAU40" s="140"/>
      <c r="NAV40" s="268"/>
      <c r="NAW40" s="265"/>
      <c r="NAX40" s="262"/>
      <c r="NAY40" s="12" t="s">
        <v>4</v>
      </c>
      <c r="NAZ40" s="106">
        <v>7848.6</v>
      </c>
      <c r="NBA40" s="106">
        <v>7848.6</v>
      </c>
      <c r="NBB40" s="107">
        <f t="shared" si="2378"/>
        <v>1</v>
      </c>
      <c r="NBC40" s="140"/>
      <c r="NBD40" s="268"/>
      <c r="NBE40" s="265"/>
      <c r="NBF40" s="262"/>
      <c r="NBG40" s="12" t="s">
        <v>4</v>
      </c>
      <c r="NBH40" s="106">
        <v>7848.6</v>
      </c>
      <c r="NBI40" s="106">
        <v>7848.6</v>
      </c>
      <c r="NBJ40" s="107">
        <f t="shared" si="2380"/>
        <v>1</v>
      </c>
      <c r="NBK40" s="140"/>
      <c r="NBL40" s="268"/>
      <c r="NBM40" s="265"/>
      <c r="NBN40" s="262"/>
      <c r="NBO40" s="12" t="s">
        <v>4</v>
      </c>
      <c r="NBP40" s="106">
        <v>7848.6</v>
      </c>
      <c r="NBQ40" s="106">
        <v>7848.6</v>
      </c>
      <c r="NBR40" s="107">
        <f t="shared" si="2382"/>
        <v>1</v>
      </c>
      <c r="NBS40" s="140"/>
      <c r="NBT40" s="268"/>
      <c r="NBU40" s="265"/>
      <c r="NBV40" s="262"/>
      <c r="NBW40" s="12" t="s">
        <v>4</v>
      </c>
      <c r="NBX40" s="106">
        <v>7848.6</v>
      </c>
      <c r="NBY40" s="106">
        <v>7848.6</v>
      </c>
      <c r="NBZ40" s="107">
        <f t="shared" si="2384"/>
        <v>1</v>
      </c>
      <c r="NCA40" s="140"/>
      <c r="NCB40" s="268"/>
      <c r="NCC40" s="265"/>
      <c r="NCD40" s="262"/>
      <c r="NCE40" s="12" t="s">
        <v>4</v>
      </c>
      <c r="NCF40" s="106">
        <v>7848.6</v>
      </c>
      <c r="NCG40" s="106">
        <v>7848.6</v>
      </c>
      <c r="NCH40" s="107">
        <f t="shared" si="2386"/>
        <v>1</v>
      </c>
      <c r="NCI40" s="140"/>
      <c r="NCJ40" s="268"/>
      <c r="NCK40" s="265"/>
      <c r="NCL40" s="262"/>
      <c r="NCM40" s="12" t="s">
        <v>4</v>
      </c>
      <c r="NCN40" s="106">
        <v>7848.6</v>
      </c>
      <c r="NCO40" s="106">
        <v>7848.6</v>
      </c>
      <c r="NCP40" s="107">
        <f t="shared" si="2388"/>
        <v>1</v>
      </c>
      <c r="NCQ40" s="140"/>
      <c r="NCR40" s="268"/>
      <c r="NCS40" s="265"/>
      <c r="NCT40" s="262"/>
      <c r="NCU40" s="12" t="s">
        <v>4</v>
      </c>
      <c r="NCV40" s="106">
        <v>7848.6</v>
      </c>
      <c r="NCW40" s="106">
        <v>7848.6</v>
      </c>
      <c r="NCX40" s="107">
        <f t="shared" si="2390"/>
        <v>1</v>
      </c>
      <c r="NCY40" s="140"/>
      <c r="NCZ40" s="268"/>
      <c r="NDA40" s="265"/>
      <c r="NDB40" s="262"/>
      <c r="NDC40" s="12" t="s">
        <v>4</v>
      </c>
      <c r="NDD40" s="106">
        <v>7848.6</v>
      </c>
      <c r="NDE40" s="106">
        <v>7848.6</v>
      </c>
      <c r="NDF40" s="107">
        <f t="shared" si="2392"/>
        <v>1</v>
      </c>
      <c r="NDG40" s="140"/>
      <c r="NDH40" s="268"/>
      <c r="NDI40" s="265"/>
      <c r="NDJ40" s="262"/>
      <c r="NDK40" s="12" t="s">
        <v>4</v>
      </c>
      <c r="NDL40" s="106">
        <v>7848.6</v>
      </c>
      <c r="NDM40" s="106">
        <v>7848.6</v>
      </c>
      <c r="NDN40" s="107">
        <f t="shared" si="2394"/>
        <v>1</v>
      </c>
      <c r="NDO40" s="140"/>
      <c r="NDP40" s="268"/>
      <c r="NDQ40" s="265"/>
      <c r="NDR40" s="262"/>
      <c r="NDS40" s="12" t="s">
        <v>4</v>
      </c>
      <c r="NDT40" s="106">
        <v>7848.6</v>
      </c>
      <c r="NDU40" s="106">
        <v>7848.6</v>
      </c>
      <c r="NDV40" s="107">
        <f t="shared" si="2396"/>
        <v>1</v>
      </c>
      <c r="NDW40" s="140"/>
      <c r="NDX40" s="268"/>
      <c r="NDY40" s="265"/>
      <c r="NDZ40" s="262"/>
      <c r="NEA40" s="12" t="s">
        <v>4</v>
      </c>
      <c r="NEB40" s="106">
        <v>7848.6</v>
      </c>
      <c r="NEC40" s="106">
        <v>7848.6</v>
      </c>
      <c r="NED40" s="107">
        <f t="shared" si="2398"/>
        <v>1</v>
      </c>
      <c r="NEE40" s="140"/>
      <c r="NEF40" s="268"/>
      <c r="NEG40" s="265"/>
      <c r="NEH40" s="262"/>
      <c r="NEI40" s="12" t="s">
        <v>4</v>
      </c>
      <c r="NEJ40" s="106">
        <v>7848.6</v>
      </c>
      <c r="NEK40" s="106">
        <v>7848.6</v>
      </c>
      <c r="NEL40" s="107">
        <f t="shared" si="2400"/>
        <v>1</v>
      </c>
      <c r="NEM40" s="140"/>
      <c r="NEN40" s="268"/>
      <c r="NEO40" s="265"/>
      <c r="NEP40" s="262"/>
      <c r="NEQ40" s="12" t="s">
        <v>4</v>
      </c>
      <c r="NER40" s="106">
        <v>7848.6</v>
      </c>
      <c r="NES40" s="106">
        <v>7848.6</v>
      </c>
      <c r="NET40" s="107">
        <f t="shared" si="2402"/>
        <v>1</v>
      </c>
      <c r="NEU40" s="140"/>
      <c r="NEV40" s="268"/>
      <c r="NEW40" s="265"/>
      <c r="NEX40" s="262"/>
      <c r="NEY40" s="12" t="s">
        <v>4</v>
      </c>
      <c r="NEZ40" s="106">
        <v>7848.6</v>
      </c>
      <c r="NFA40" s="106">
        <v>7848.6</v>
      </c>
      <c r="NFB40" s="107">
        <f t="shared" si="2404"/>
        <v>1</v>
      </c>
      <c r="NFC40" s="140"/>
      <c r="NFD40" s="268"/>
      <c r="NFE40" s="265"/>
      <c r="NFF40" s="262"/>
      <c r="NFG40" s="12" t="s">
        <v>4</v>
      </c>
      <c r="NFH40" s="106">
        <v>7848.6</v>
      </c>
      <c r="NFI40" s="106">
        <v>7848.6</v>
      </c>
      <c r="NFJ40" s="107">
        <f t="shared" si="2406"/>
        <v>1</v>
      </c>
      <c r="NFK40" s="140"/>
      <c r="NFL40" s="268"/>
      <c r="NFM40" s="265"/>
      <c r="NFN40" s="262"/>
      <c r="NFO40" s="12" t="s">
        <v>4</v>
      </c>
      <c r="NFP40" s="106">
        <v>7848.6</v>
      </c>
      <c r="NFQ40" s="106">
        <v>7848.6</v>
      </c>
      <c r="NFR40" s="107">
        <f t="shared" si="2408"/>
        <v>1</v>
      </c>
      <c r="NFS40" s="140"/>
      <c r="NFT40" s="268"/>
      <c r="NFU40" s="265"/>
      <c r="NFV40" s="262"/>
      <c r="NFW40" s="12" t="s">
        <v>4</v>
      </c>
      <c r="NFX40" s="106">
        <v>7848.6</v>
      </c>
      <c r="NFY40" s="106">
        <v>7848.6</v>
      </c>
      <c r="NFZ40" s="107">
        <f t="shared" si="2410"/>
        <v>1</v>
      </c>
      <c r="NGA40" s="140"/>
      <c r="NGB40" s="268"/>
      <c r="NGC40" s="265"/>
      <c r="NGD40" s="262"/>
      <c r="NGE40" s="12" t="s">
        <v>4</v>
      </c>
      <c r="NGF40" s="106">
        <v>7848.6</v>
      </c>
      <c r="NGG40" s="106">
        <v>7848.6</v>
      </c>
      <c r="NGH40" s="107">
        <f t="shared" si="2412"/>
        <v>1</v>
      </c>
      <c r="NGI40" s="140"/>
      <c r="NGJ40" s="268"/>
      <c r="NGK40" s="265"/>
      <c r="NGL40" s="262"/>
      <c r="NGM40" s="12" t="s">
        <v>4</v>
      </c>
      <c r="NGN40" s="106">
        <v>7848.6</v>
      </c>
      <c r="NGO40" s="106">
        <v>7848.6</v>
      </c>
      <c r="NGP40" s="107">
        <f t="shared" si="2414"/>
        <v>1</v>
      </c>
      <c r="NGQ40" s="140"/>
      <c r="NGR40" s="268"/>
      <c r="NGS40" s="265"/>
      <c r="NGT40" s="262"/>
      <c r="NGU40" s="12" t="s">
        <v>4</v>
      </c>
      <c r="NGV40" s="106">
        <v>7848.6</v>
      </c>
      <c r="NGW40" s="106">
        <v>7848.6</v>
      </c>
      <c r="NGX40" s="107">
        <f t="shared" si="2416"/>
        <v>1</v>
      </c>
      <c r="NGY40" s="140"/>
      <c r="NGZ40" s="268"/>
      <c r="NHA40" s="265"/>
      <c r="NHB40" s="262"/>
      <c r="NHC40" s="12" t="s">
        <v>4</v>
      </c>
      <c r="NHD40" s="106">
        <v>7848.6</v>
      </c>
      <c r="NHE40" s="106">
        <v>7848.6</v>
      </c>
      <c r="NHF40" s="107">
        <f t="shared" si="2418"/>
        <v>1</v>
      </c>
      <c r="NHG40" s="140"/>
      <c r="NHH40" s="268"/>
      <c r="NHI40" s="265"/>
      <c r="NHJ40" s="262"/>
      <c r="NHK40" s="12" t="s">
        <v>4</v>
      </c>
      <c r="NHL40" s="106">
        <v>7848.6</v>
      </c>
      <c r="NHM40" s="106">
        <v>7848.6</v>
      </c>
      <c r="NHN40" s="107">
        <f t="shared" si="2420"/>
        <v>1</v>
      </c>
      <c r="NHO40" s="140"/>
      <c r="NHP40" s="268"/>
      <c r="NHQ40" s="265"/>
      <c r="NHR40" s="262"/>
      <c r="NHS40" s="12" t="s">
        <v>4</v>
      </c>
      <c r="NHT40" s="106">
        <v>7848.6</v>
      </c>
      <c r="NHU40" s="106">
        <v>7848.6</v>
      </c>
      <c r="NHV40" s="107">
        <f t="shared" si="2422"/>
        <v>1</v>
      </c>
      <c r="NHW40" s="140"/>
      <c r="NHX40" s="268"/>
      <c r="NHY40" s="265"/>
      <c r="NHZ40" s="262"/>
      <c r="NIA40" s="12" t="s">
        <v>4</v>
      </c>
      <c r="NIB40" s="106">
        <v>7848.6</v>
      </c>
      <c r="NIC40" s="106">
        <v>7848.6</v>
      </c>
      <c r="NID40" s="107">
        <f t="shared" si="2424"/>
        <v>1</v>
      </c>
      <c r="NIE40" s="140"/>
      <c r="NIF40" s="268"/>
      <c r="NIG40" s="265"/>
      <c r="NIH40" s="262"/>
      <c r="NII40" s="12" t="s">
        <v>4</v>
      </c>
      <c r="NIJ40" s="106">
        <v>7848.6</v>
      </c>
      <c r="NIK40" s="106">
        <v>7848.6</v>
      </c>
      <c r="NIL40" s="107">
        <f t="shared" si="2426"/>
        <v>1</v>
      </c>
      <c r="NIM40" s="140"/>
      <c r="NIN40" s="268"/>
      <c r="NIO40" s="265"/>
      <c r="NIP40" s="262"/>
      <c r="NIQ40" s="12" t="s">
        <v>4</v>
      </c>
      <c r="NIR40" s="106">
        <v>7848.6</v>
      </c>
      <c r="NIS40" s="106">
        <v>7848.6</v>
      </c>
      <c r="NIT40" s="107">
        <f t="shared" si="2428"/>
        <v>1</v>
      </c>
      <c r="NIU40" s="140"/>
      <c r="NIV40" s="268"/>
      <c r="NIW40" s="265"/>
      <c r="NIX40" s="262"/>
      <c r="NIY40" s="12" t="s">
        <v>4</v>
      </c>
      <c r="NIZ40" s="106">
        <v>7848.6</v>
      </c>
      <c r="NJA40" s="106">
        <v>7848.6</v>
      </c>
      <c r="NJB40" s="107">
        <f t="shared" si="2430"/>
        <v>1</v>
      </c>
      <c r="NJC40" s="140"/>
      <c r="NJD40" s="268"/>
      <c r="NJE40" s="265"/>
      <c r="NJF40" s="262"/>
      <c r="NJG40" s="12" t="s">
        <v>4</v>
      </c>
      <c r="NJH40" s="106">
        <v>7848.6</v>
      </c>
      <c r="NJI40" s="106">
        <v>7848.6</v>
      </c>
      <c r="NJJ40" s="107">
        <f t="shared" si="2432"/>
        <v>1</v>
      </c>
      <c r="NJK40" s="140"/>
      <c r="NJL40" s="268"/>
      <c r="NJM40" s="265"/>
      <c r="NJN40" s="262"/>
      <c r="NJO40" s="12" t="s">
        <v>4</v>
      </c>
      <c r="NJP40" s="106">
        <v>7848.6</v>
      </c>
      <c r="NJQ40" s="106">
        <v>7848.6</v>
      </c>
      <c r="NJR40" s="107">
        <f t="shared" si="2434"/>
        <v>1</v>
      </c>
      <c r="NJS40" s="140"/>
      <c r="NJT40" s="268"/>
      <c r="NJU40" s="265"/>
      <c r="NJV40" s="262"/>
      <c r="NJW40" s="12" t="s">
        <v>4</v>
      </c>
      <c r="NJX40" s="106">
        <v>7848.6</v>
      </c>
      <c r="NJY40" s="106">
        <v>7848.6</v>
      </c>
      <c r="NJZ40" s="107">
        <f t="shared" si="2436"/>
        <v>1</v>
      </c>
      <c r="NKA40" s="140"/>
      <c r="NKB40" s="268"/>
      <c r="NKC40" s="265"/>
      <c r="NKD40" s="262"/>
      <c r="NKE40" s="12" t="s">
        <v>4</v>
      </c>
      <c r="NKF40" s="106">
        <v>7848.6</v>
      </c>
      <c r="NKG40" s="106">
        <v>7848.6</v>
      </c>
      <c r="NKH40" s="107">
        <f t="shared" si="2438"/>
        <v>1</v>
      </c>
      <c r="NKI40" s="140"/>
      <c r="NKJ40" s="268"/>
      <c r="NKK40" s="265"/>
      <c r="NKL40" s="262"/>
      <c r="NKM40" s="12" t="s">
        <v>4</v>
      </c>
      <c r="NKN40" s="106">
        <v>7848.6</v>
      </c>
      <c r="NKO40" s="106">
        <v>7848.6</v>
      </c>
      <c r="NKP40" s="107">
        <f t="shared" si="2440"/>
        <v>1</v>
      </c>
      <c r="NKQ40" s="140"/>
      <c r="NKR40" s="268"/>
      <c r="NKS40" s="265"/>
      <c r="NKT40" s="262"/>
      <c r="NKU40" s="12" t="s">
        <v>4</v>
      </c>
      <c r="NKV40" s="106">
        <v>7848.6</v>
      </c>
      <c r="NKW40" s="106">
        <v>7848.6</v>
      </c>
      <c r="NKX40" s="107">
        <f t="shared" si="2442"/>
        <v>1</v>
      </c>
      <c r="NKY40" s="140"/>
      <c r="NKZ40" s="268"/>
      <c r="NLA40" s="265"/>
      <c r="NLB40" s="262"/>
      <c r="NLC40" s="12" t="s">
        <v>4</v>
      </c>
      <c r="NLD40" s="106">
        <v>7848.6</v>
      </c>
      <c r="NLE40" s="106">
        <v>7848.6</v>
      </c>
      <c r="NLF40" s="107">
        <f t="shared" si="2444"/>
        <v>1</v>
      </c>
      <c r="NLG40" s="140"/>
      <c r="NLH40" s="268"/>
      <c r="NLI40" s="265"/>
      <c r="NLJ40" s="262"/>
      <c r="NLK40" s="12" t="s">
        <v>4</v>
      </c>
      <c r="NLL40" s="106">
        <v>7848.6</v>
      </c>
      <c r="NLM40" s="106">
        <v>7848.6</v>
      </c>
      <c r="NLN40" s="107">
        <f t="shared" si="2446"/>
        <v>1</v>
      </c>
      <c r="NLO40" s="140"/>
      <c r="NLP40" s="268"/>
      <c r="NLQ40" s="265"/>
      <c r="NLR40" s="262"/>
      <c r="NLS40" s="12" t="s">
        <v>4</v>
      </c>
      <c r="NLT40" s="106">
        <v>7848.6</v>
      </c>
      <c r="NLU40" s="106">
        <v>7848.6</v>
      </c>
      <c r="NLV40" s="107">
        <f t="shared" si="2448"/>
        <v>1</v>
      </c>
      <c r="NLW40" s="140"/>
      <c r="NLX40" s="268"/>
      <c r="NLY40" s="265"/>
      <c r="NLZ40" s="262"/>
      <c r="NMA40" s="12" t="s">
        <v>4</v>
      </c>
      <c r="NMB40" s="106">
        <v>7848.6</v>
      </c>
      <c r="NMC40" s="106">
        <v>7848.6</v>
      </c>
      <c r="NMD40" s="107">
        <f t="shared" si="2450"/>
        <v>1</v>
      </c>
      <c r="NME40" s="140"/>
      <c r="NMF40" s="268"/>
      <c r="NMG40" s="265"/>
      <c r="NMH40" s="262"/>
      <c r="NMI40" s="12" t="s">
        <v>4</v>
      </c>
      <c r="NMJ40" s="106">
        <v>7848.6</v>
      </c>
      <c r="NMK40" s="106">
        <v>7848.6</v>
      </c>
      <c r="NML40" s="107">
        <f t="shared" si="2452"/>
        <v>1</v>
      </c>
      <c r="NMM40" s="140"/>
      <c r="NMN40" s="268"/>
      <c r="NMO40" s="265"/>
      <c r="NMP40" s="262"/>
      <c r="NMQ40" s="12" t="s">
        <v>4</v>
      </c>
      <c r="NMR40" s="106">
        <v>7848.6</v>
      </c>
      <c r="NMS40" s="106">
        <v>7848.6</v>
      </c>
      <c r="NMT40" s="107">
        <f t="shared" si="2454"/>
        <v>1</v>
      </c>
      <c r="NMU40" s="140"/>
      <c r="NMV40" s="268"/>
      <c r="NMW40" s="265"/>
      <c r="NMX40" s="262"/>
      <c r="NMY40" s="12" t="s">
        <v>4</v>
      </c>
      <c r="NMZ40" s="106">
        <v>7848.6</v>
      </c>
      <c r="NNA40" s="106">
        <v>7848.6</v>
      </c>
      <c r="NNB40" s="107">
        <f t="shared" si="2456"/>
        <v>1</v>
      </c>
      <c r="NNC40" s="140"/>
      <c r="NND40" s="268"/>
      <c r="NNE40" s="265"/>
      <c r="NNF40" s="262"/>
      <c r="NNG40" s="12" t="s">
        <v>4</v>
      </c>
      <c r="NNH40" s="106">
        <v>7848.6</v>
      </c>
      <c r="NNI40" s="106">
        <v>7848.6</v>
      </c>
      <c r="NNJ40" s="107">
        <f t="shared" si="2458"/>
        <v>1</v>
      </c>
      <c r="NNK40" s="140"/>
      <c r="NNL40" s="268"/>
      <c r="NNM40" s="265"/>
      <c r="NNN40" s="262"/>
      <c r="NNO40" s="12" t="s">
        <v>4</v>
      </c>
      <c r="NNP40" s="106">
        <v>7848.6</v>
      </c>
      <c r="NNQ40" s="106">
        <v>7848.6</v>
      </c>
      <c r="NNR40" s="107">
        <f t="shared" si="2460"/>
        <v>1</v>
      </c>
      <c r="NNS40" s="140"/>
      <c r="NNT40" s="268"/>
      <c r="NNU40" s="265"/>
      <c r="NNV40" s="262"/>
      <c r="NNW40" s="12" t="s">
        <v>4</v>
      </c>
      <c r="NNX40" s="106">
        <v>7848.6</v>
      </c>
      <c r="NNY40" s="106">
        <v>7848.6</v>
      </c>
      <c r="NNZ40" s="107">
        <f t="shared" si="2462"/>
        <v>1</v>
      </c>
      <c r="NOA40" s="140"/>
      <c r="NOB40" s="268"/>
      <c r="NOC40" s="265"/>
      <c r="NOD40" s="262"/>
      <c r="NOE40" s="12" t="s">
        <v>4</v>
      </c>
      <c r="NOF40" s="106">
        <v>7848.6</v>
      </c>
      <c r="NOG40" s="106">
        <v>7848.6</v>
      </c>
      <c r="NOH40" s="107">
        <f t="shared" si="2464"/>
        <v>1</v>
      </c>
      <c r="NOI40" s="140"/>
      <c r="NOJ40" s="268"/>
      <c r="NOK40" s="265"/>
      <c r="NOL40" s="262"/>
      <c r="NOM40" s="12" t="s">
        <v>4</v>
      </c>
      <c r="NON40" s="106">
        <v>7848.6</v>
      </c>
      <c r="NOO40" s="106">
        <v>7848.6</v>
      </c>
      <c r="NOP40" s="107">
        <f t="shared" si="2466"/>
        <v>1</v>
      </c>
      <c r="NOQ40" s="140"/>
      <c r="NOR40" s="268"/>
      <c r="NOS40" s="265"/>
      <c r="NOT40" s="262"/>
      <c r="NOU40" s="12" t="s">
        <v>4</v>
      </c>
      <c r="NOV40" s="106">
        <v>7848.6</v>
      </c>
      <c r="NOW40" s="106">
        <v>7848.6</v>
      </c>
      <c r="NOX40" s="107">
        <f t="shared" si="2468"/>
        <v>1</v>
      </c>
      <c r="NOY40" s="140"/>
      <c r="NOZ40" s="268"/>
      <c r="NPA40" s="265"/>
      <c r="NPB40" s="262"/>
      <c r="NPC40" s="12" t="s">
        <v>4</v>
      </c>
      <c r="NPD40" s="106">
        <v>7848.6</v>
      </c>
      <c r="NPE40" s="106">
        <v>7848.6</v>
      </c>
      <c r="NPF40" s="107">
        <f t="shared" si="2470"/>
        <v>1</v>
      </c>
      <c r="NPG40" s="140"/>
      <c r="NPH40" s="268"/>
      <c r="NPI40" s="265"/>
      <c r="NPJ40" s="262"/>
      <c r="NPK40" s="12" t="s">
        <v>4</v>
      </c>
      <c r="NPL40" s="106">
        <v>7848.6</v>
      </c>
      <c r="NPM40" s="106">
        <v>7848.6</v>
      </c>
      <c r="NPN40" s="107">
        <f t="shared" si="2472"/>
        <v>1</v>
      </c>
      <c r="NPO40" s="140"/>
      <c r="NPP40" s="268"/>
      <c r="NPQ40" s="265"/>
      <c r="NPR40" s="262"/>
      <c r="NPS40" s="12" t="s">
        <v>4</v>
      </c>
      <c r="NPT40" s="106">
        <v>7848.6</v>
      </c>
      <c r="NPU40" s="106">
        <v>7848.6</v>
      </c>
      <c r="NPV40" s="107">
        <f t="shared" si="2474"/>
        <v>1</v>
      </c>
      <c r="NPW40" s="140"/>
      <c r="NPX40" s="268"/>
      <c r="NPY40" s="265"/>
      <c r="NPZ40" s="262"/>
      <c r="NQA40" s="12" t="s">
        <v>4</v>
      </c>
      <c r="NQB40" s="106">
        <v>7848.6</v>
      </c>
      <c r="NQC40" s="106">
        <v>7848.6</v>
      </c>
      <c r="NQD40" s="107">
        <f t="shared" si="2476"/>
        <v>1</v>
      </c>
      <c r="NQE40" s="140"/>
      <c r="NQF40" s="268"/>
      <c r="NQG40" s="265"/>
      <c r="NQH40" s="262"/>
      <c r="NQI40" s="12" t="s">
        <v>4</v>
      </c>
      <c r="NQJ40" s="106">
        <v>7848.6</v>
      </c>
      <c r="NQK40" s="106">
        <v>7848.6</v>
      </c>
      <c r="NQL40" s="107">
        <f t="shared" si="2478"/>
        <v>1</v>
      </c>
      <c r="NQM40" s="140"/>
      <c r="NQN40" s="268"/>
      <c r="NQO40" s="265"/>
      <c r="NQP40" s="262"/>
      <c r="NQQ40" s="12" t="s">
        <v>4</v>
      </c>
      <c r="NQR40" s="106">
        <v>7848.6</v>
      </c>
      <c r="NQS40" s="106">
        <v>7848.6</v>
      </c>
      <c r="NQT40" s="107">
        <f t="shared" si="2480"/>
        <v>1</v>
      </c>
      <c r="NQU40" s="140"/>
      <c r="NQV40" s="268"/>
      <c r="NQW40" s="265"/>
      <c r="NQX40" s="262"/>
      <c r="NQY40" s="12" t="s">
        <v>4</v>
      </c>
      <c r="NQZ40" s="106">
        <v>7848.6</v>
      </c>
      <c r="NRA40" s="106">
        <v>7848.6</v>
      </c>
      <c r="NRB40" s="107">
        <f t="shared" si="2482"/>
        <v>1</v>
      </c>
      <c r="NRC40" s="140"/>
      <c r="NRD40" s="268"/>
      <c r="NRE40" s="265"/>
      <c r="NRF40" s="262"/>
      <c r="NRG40" s="12" t="s">
        <v>4</v>
      </c>
      <c r="NRH40" s="106">
        <v>7848.6</v>
      </c>
      <c r="NRI40" s="106">
        <v>7848.6</v>
      </c>
      <c r="NRJ40" s="107">
        <f t="shared" si="2484"/>
        <v>1</v>
      </c>
      <c r="NRK40" s="140"/>
      <c r="NRL40" s="268"/>
      <c r="NRM40" s="265"/>
      <c r="NRN40" s="262"/>
      <c r="NRO40" s="12" t="s">
        <v>4</v>
      </c>
      <c r="NRP40" s="106">
        <v>7848.6</v>
      </c>
      <c r="NRQ40" s="106">
        <v>7848.6</v>
      </c>
      <c r="NRR40" s="107">
        <f t="shared" si="2486"/>
        <v>1</v>
      </c>
      <c r="NRS40" s="140"/>
      <c r="NRT40" s="268"/>
      <c r="NRU40" s="265"/>
      <c r="NRV40" s="262"/>
      <c r="NRW40" s="12" t="s">
        <v>4</v>
      </c>
      <c r="NRX40" s="106">
        <v>7848.6</v>
      </c>
      <c r="NRY40" s="106">
        <v>7848.6</v>
      </c>
      <c r="NRZ40" s="107">
        <f t="shared" si="2488"/>
        <v>1</v>
      </c>
      <c r="NSA40" s="140"/>
      <c r="NSB40" s="268"/>
      <c r="NSC40" s="265"/>
      <c r="NSD40" s="262"/>
      <c r="NSE40" s="12" t="s">
        <v>4</v>
      </c>
      <c r="NSF40" s="106">
        <v>7848.6</v>
      </c>
      <c r="NSG40" s="106">
        <v>7848.6</v>
      </c>
      <c r="NSH40" s="107">
        <f t="shared" si="2490"/>
        <v>1</v>
      </c>
      <c r="NSI40" s="140"/>
      <c r="NSJ40" s="268"/>
      <c r="NSK40" s="265"/>
      <c r="NSL40" s="262"/>
      <c r="NSM40" s="12" t="s">
        <v>4</v>
      </c>
      <c r="NSN40" s="106">
        <v>7848.6</v>
      </c>
      <c r="NSO40" s="106">
        <v>7848.6</v>
      </c>
      <c r="NSP40" s="107">
        <f t="shared" si="2492"/>
        <v>1</v>
      </c>
      <c r="NSQ40" s="140"/>
      <c r="NSR40" s="268"/>
      <c r="NSS40" s="265"/>
      <c r="NST40" s="262"/>
      <c r="NSU40" s="12" t="s">
        <v>4</v>
      </c>
      <c r="NSV40" s="106">
        <v>7848.6</v>
      </c>
      <c r="NSW40" s="106">
        <v>7848.6</v>
      </c>
      <c r="NSX40" s="107">
        <f t="shared" si="2494"/>
        <v>1</v>
      </c>
      <c r="NSY40" s="140"/>
      <c r="NSZ40" s="268"/>
      <c r="NTA40" s="265"/>
      <c r="NTB40" s="262"/>
      <c r="NTC40" s="12" t="s">
        <v>4</v>
      </c>
      <c r="NTD40" s="106">
        <v>7848.6</v>
      </c>
      <c r="NTE40" s="106">
        <v>7848.6</v>
      </c>
      <c r="NTF40" s="107">
        <f t="shared" si="2496"/>
        <v>1</v>
      </c>
      <c r="NTG40" s="140"/>
      <c r="NTH40" s="268"/>
      <c r="NTI40" s="265"/>
      <c r="NTJ40" s="262"/>
      <c r="NTK40" s="12" t="s">
        <v>4</v>
      </c>
      <c r="NTL40" s="106">
        <v>7848.6</v>
      </c>
      <c r="NTM40" s="106">
        <v>7848.6</v>
      </c>
      <c r="NTN40" s="107">
        <f t="shared" si="2498"/>
        <v>1</v>
      </c>
      <c r="NTO40" s="140"/>
      <c r="NTP40" s="268"/>
      <c r="NTQ40" s="265"/>
      <c r="NTR40" s="262"/>
      <c r="NTS40" s="12" t="s">
        <v>4</v>
      </c>
      <c r="NTT40" s="106">
        <v>7848.6</v>
      </c>
      <c r="NTU40" s="106">
        <v>7848.6</v>
      </c>
      <c r="NTV40" s="107">
        <f t="shared" si="2500"/>
        <v>1</v>
      </c>
      <c r="NTW40" s="140"/>
      <c r="NTX40" s="268"/>
      <c r="NTY40" s="265"/>
      <c r="NTZ40" s="262"/>
      <c r="NUA40" s="12" t="s">
        <v>4</v>
      </c>
      <c r="NUB40" s="106">
        <v>7848.6</v>
      </c>
      <c r="NUC40" s="106">
        <v>7848.6</v>
      </c>
      <c r="NUD40" s="107">
        <f t="shared" si="2502"/>
        <v>1</v>
      </c>
      <c r="NUE40" s="140"/>
      <c r="NUF40" s="268"/>
      <c r="NUG40" s="265"/>
      <c r="NUH40" s="262"/>
      <c r="NUI40" s="12" t="s">
        <v>4</v>
      </c>
      <c r="NUJ40" s="106">
        <v>7848.6</v>
      </c>
      <c r="NUK40" s="106">
        <v>7848.6</v>
      </c>
      <c r="NUL40" s="107">
        <f t="shared" si="2504"/>
        <v>1</v>
      </c>
      <c r="NUM40" s="140"/>
      <c r="NUN40" s="268"/>
      <c r="NUO40" s="265"/>
      <c r="NUP40" s="262"/>
      <c r="NUQ40" s="12" t="s">
        <v>4</v>
      </c>
      <c r="NUR40" s="106">
        <v>7848.6</v>
      </c>
      <c r="NUS40" s="106">
        <v>7848.6</v>
      </c>
      <c r="NUT40" s="107">
        <f t="shared" si="2506"/>
        <v>1</v>
      </c>
      <c r="NUU40" s="140"/>
      <c r="NUV40" s="268"/>
      <c r="NUW40" s="265"/>
      <c r="NUX40" s="262"/>
      <c r="NUY40" s="12" t="s">
        <v>4</v>
      </c>
      <c r="NUZ40" s="106">
        <v>7848.6</v>
      </c>
      <c r="NVA40" s="106">
        <v>7848.6</v>
      </c>
      <c r="NVB40" s="107">
        <f t="shared" si="2508"/>
        <v>1</v>
      </c>
      <c r="NVC40" s="140"/>
      <c r="NVD40" s="268"/>
      <c r="NVE40" s="265"/>
      <c r="NVF40" s="262"/>
      <c r="NVG40" s="12" t="s">
        <v>4</v>
      </c>
      <c r="NVH40" s="106">
        <v>7848.6</v>
      </c>
      <c r="NVI40" s="106">
        <v>7848.6</v>
      </c>
      <c r="NVJ40" s="107">
        <f t="shared" si="2510"/>
        <v>1</v>
      </c>
      <c r="NVK40" s="140"/>
      <c r="NVL40" s="268"/>
      <c r="NVM40" s="265"/>
      <c r="NVN40" s="262"/>
      <c r="NVO40" s="12" t="s">
        <v>4</v>
      </c>
      <c r="NVP40" s="106">
        <v>7848.6</v>
      </c>
      <c r="NVQ40" s="106">
        <v>7848.6</v>
      </c>
      <c r="NVR40" s="107">
        <f t="shared" si="2512"/>
        <v>1</v>
      </c>
      <c r="NVS40" s="140"/>
      <c r="NVT40" s="268"/>
      <c r="NVU40" s="265"/>
      <c r="NVV40" s="262"/>
      <c r="NVW40" s="12" t="s">
        <v>4</v>
      </c>
      <c r="NVX40" s="106">
        <v>7848.6</v>
      </c>
      <c r="NVY40" s="106">
        <v>7848.6</v>
      </c>
      <c r="NVZ40" s="107">
        <f t="shared" si="2514"/>
        <v>1</v>
      </c>
      <c r="NWA40" s="140"/>
      <c r="NWB40" s="268"/>
      <c r="NWC40" s="265"/>
      <c r="NWD40" s="262"/>
      <c r="NWE40" s="12" t="s">
        <v>4</v>
      </c>
      <c r="NWF40" s="106">
        <v>7848.6</v>
      </c>
      <c r="NWG40" s="106">
        <v>7848.6</v>
      </c>
      <c r="NWH40" s="107">
        <f t="shared" si="2516"/>
        <v>1</v>
      </c>
      <c r="NWI40" s="140"/>
      <c r="NWJ40" s="268"/>
      <c r="NWK40" s="265"/>
      <c r="NWL40" s="262"/>
      <c r="NWM40" s="12" t="s">
        <v>4</v>
      </c>
      <c r="NWN40" s="106">
        <v>7848.6</v>
      </c>
      <c r="NWO40" s="106">
        <v>7848.6</v>
      </c>
      <c r="NWP40" s="107">
        <f t="shared" si="2518"/>
        <v>1</v>
      </c>
      <c r="NWQ40" s="140"/>
      <c r="NWR40" s="268"/>
      <c r="NWS40" s="265"/>
      <c r="NWT40" s="262"/>
      <c r="NWU40" s="12" t="s">
        <v>4</v>
      </c>
      <c r="NWV40" s="106">
        <v>7848.6</v>
      </c>
      <c r="NWW40" s="106">
        <v>7848.6</v>
      </c>
      <c r="NWX40" s="107">
        <f t="shared" si="2520"/>
        <v>1</v>
      </c>
      <c r="NWY40" s="140"/>
      <c r="NWZ40" s="268"/>
      <c r="NXA40" s="265"/>
      <c r="NXB40" s="262"/>
      <c r="NXC40" s="12" t="s">
        <v>4</v>
      </c>
      <c r="NXD40" s="106">
        <v>7848.6</v>
      </c>
      <c r="NXE40" s="106">
        <v>7848.6</v>
      </c>
      <c r="NXF40" s="107">
        <f t="shared" si="2522"/>
        <v>1</v>
      </c>
      <c r="NXG40" s="140"/>
      <c r="NXH40" s="268"/>
      <c r="NXI40" s="265"/>
      <c r="NXJ40" s="262"/>
      <c r="NXK40" s="12" t="s">
        <v>4</v>
      </c>
      <c r="NXL40" s="106">
        <v>7848.6</v>
      </c>
      <c r="NXM40" s="106">
        <v>7848.6</v>
      </c>
      <c r="NXN40" s="107">
        <f t="shared" si="2524"/>
        <v>1</v>
      </c>
      <c r="NXO40" s="140"/>
      <c r="NXP40" s="268"/>
      <c r="NXQ40" s="265"/>
      <c r="NXR40" s="262"/>
      <c r="NXS40" s="12" t="s">
        <v>4</v>
      </c>
      <c r="NXT40" s="106">
        <v>7848.6</v>
      </c>
      <c r="NXU40" s="106">
        <v>7848.6</v>
      </c>
      <c r="NXV40" s="107">
        <f t="shared" si="2526"/>
        <v>1</v>
      </c>
      <c r="NXW40" s="140"/>
      <c r="NXX40" s="268"/>
      <c r="NXY40" s="265"/>
      <c r="NXZ40" s="262"/>
      <c r="NYA40" s="12" t="s">
        <v>4</v>
      </c>
      <c r="NYB40" s="106">
        <v>7848.6</v>
      </c>
      <c r="NYC40" s="106">
        <v>7848.6</v>
      </c>
      <c r="NYD40" s="107">
        <f t="shared" si="2528"/>
        <v>1</v>
      </c>
      <c r="NYE40" s="140"/>
      <c r="NYF40" s="268"/>
      <c r="NYG40" s="265"/>
      <c r="NYH40" s="262"/>
      <c r="NYI40" s="12" t="s">
        <v>4</v>
      </c>
      <c r="NYJ40" s="106">
        <v>7848.6</v>
      </c>
      <c r="NYK40" s="106">
        <v>7848.6</v>
      </c>
      <c r="NYL40" s="107">
        <f t="shared" si="2530"/>
        <v>1</v>
      </c>
      <c r="NYM40" s="140"/>
      <c r="NYN40" s="268"/>
      <c r="NYO40" s="265"/>
      <c r="NYP40" s="262"/>
      <c r="NYQ40" s="12" t="s">
        <v>4</v>
      </c>
      <c r="NYR40" s="106">
        <v>7848.6</v>
      </c>
      <c r="NYS40" s="106">
        <v>7848.6</v>
      </c>
      <c r="NYT40" s="107">
        <f t="shared" si="2532"/>
        <v>1</v>
      </c>
      <c r="NYU40" s="140"/>
      <c r="NYV40" s="268"/>
      <c r="NYW40" s="265"/>
      <c r="NYX40" s="262"/>
      <c r="NYY40" s="12" t="s">
        <v>4</v>
      </c>
      <c r="NYZ40" s="106">
        <v>7848.6</v>
      </c>
      <c r="NZA40" s="106">
        <v>7848.6</v>
      </c>
      <c r="NZB40" s="107">
        <f t="shared" si="2534"/>
        <v>1</v>
      </c>
      <c r="NZC40" s="140"/>
      <c r="NZD40" s="268"/>
      <c r="NZE40" s="265"/>
      <c r="NZF40" s="262"/>
      <c r="NZG40" s="12" t="s">
        <v>4</v>
      </c>
      <c r="NZH40" s="106">
        <v>7848.6</v>
      </c>
      <c r="NZI40" s="106">
        <v>7848.6</v>
      </c>
      <c r="NZJ40" s="107">
        <f t="shared" si="2536"/>
        <v>1</v>
      </c>
      <c r="NZK40" s="140"/>
      <c r="NZL40" s="268"/>
      <c r="NZM40" s="265"/>
      <c r="NZN40" s="262"/>
      <c r="NZO40" s="12" t="s">
        <v>4</v>
      </c>
      <c r="NZP40" s="106">
        <v>7848.6</v>
      </c>
      <c r="NZQ40" s="106">
        <v>7848.6</v>
      </c>
      <c r="NZR40" s="107">
        <f t="shared" si="2538"/>
        <v>1</v>
      </c>
      <c r="NZS40" s="140"/>
      <c r="NZT40" s="268"/>
      <c r="NZU40" s="265"/>
      <c r="NZV40" s="262"/>
      <c r="NZW40" s="12" t="s">
        <v>4</v>
      </c>
      <c r="NZX40" s="106">
        <v>7848.6</v>
      </c>
      <c r="NZY40" s="106">
        <v>7848.6</v>
      </c>
      <c r="NZZ40" s="107">
        <f t="shared" si="2540"/>
        <v>1</v>
      </c>
      <c r="OAA40" s="140"/>
      <c r="OAB40" s="268"/>
      <c r="OAC40" s="265"/>
      <c r="OAD40" s="262"/>
      <c r="OAE40" s="12" t="s">
        <v>4</v>
      </c>
      <c r="OAF40" s="106">
        <v>7848.6</v>
      </c>
      <c r="OAG40" s="106">
        <v>7848.6</v>
      </c>
      <c r="OAH40" s="107">
        <f t="shared" si="2542"/>
        <v>1</v>
      </c>
      <c r="OAI40" s="140"/>
      <c r="OAJ40" s="268"/>
      <c r="OAK40" s="265"/>
      <c r="OAL40" s="262"/>
      <c r="OAM40" s="12" t="s">
        <v>4</v>
      </c>
      <c r="OAN40" s="106">
        <v>7848.6</v>
      </c>
      <c r="OAO40" s="106">
        <v>7848.6</v>
      </c>
      <c r="OAP40" s="107">
        <f t="shared" si="2544"/>
        <v>1</v>
      </c>
      <c r="OAQ40" s="140"/>
      <c r="OAR40" s="268"/>
      <c r="OAS40" s="265"/>
      <c r="OAT40" s="262"/>
      <c r="OAU40" s="12" t="s">
        <v>4</v>
      </c>
      <c r="OAV40" s="106">
        <v>7848.6</v>
      </c>
      <c r="OAW40" s="106">
        <v>7848.6</v>
      </c>
      <c r="OAX40" s="107">
        <f t="shared" si="2546"/>
        <v>1</v>
      </c>
      <c r="OAY40" s="140"/>
      <c r="OAZ40" s="268"/>
      <c r="OBA40" s="265"/>
      <c r="OBB40" s="262"/>
      <c r="OBC40" s="12" t="s">
        <v>4</v>
      </c>
      <c r="OBD40" s="106">
        <v>7848.6</v>
      </c>
      <c r="OBE40" s="106">
        <v>7848.6</v>
      </c>
      <c r="OBF40" s="107">
        <f t="shared" si="2548"/>
        <v>1</v>
      </c>
      <c r="OBG40" s="140"/>
      <c r="OBH40" s="268"/>
      <c r="OBI40" s="265"/>
      <c r="OBJ40" s="262"/>
      <c r="OBK40" s="12" t="s">
        <v>4</v>
      </c>
      <c r="OBL40" s="106">
        <v>7848.6</v>
      </c>
      <c r="OBM40" s="106">
        <v>7848.6</v>
      </c>
      <c r="OBN40" s="107">
        <f t="shared" si="2550"/>
        <v>1</v>
      </c>
      <c r="OBO40" s="140"/>
      <c r="OBP40" s="268"/>
      <c r="OBQ40" s="265"/>
      <c r="OBR40" s="262"/>
      <c r="OBS40" s="12" t="s">
        <v>4</v>
      </c>
      <c r="OBT40" s="106">
        <v>7848.6</v>
      </c>
      <c r="OBU40" s="106">
        <v>7848.6</v>
      </c>
      <c r="OBV40" s="107">
        <f t="shared" si="2552"/>
        <v>1</v>
      </c>
      <c r="OBW40" s="140"/>
      <c r="OBX40" s="268"/>
      <c r="OBY40" s="265"/>
      <c r="OBZ40" s="262"/>
      <c r="OCA40" s="12" t="s">
        <v>4</v>
      </c>
      <c r="OCB40" s="106">
        <v>7848.6</v>
      </c>
      <c r="OCC40" s="106">
        <v>7848.6</v>
      </c>
      <c r="OCD40" s="107">
        <f t="shared" si="2554"/>
        <v>1</v>
      </c>
      <c r="OCE40" s="140"/>
      <c r="OCF40" s="268"/>
      <c r="OCG40" s="265"/>
      <c r="OCH40" s="262"/>
      <c r="OCI40" s="12" t="s">
        <v>4</v>
      </c>
      <c r="OCJ40" s="106">
        <v>7848.6</v>
      </c>
      <c r="OCK40" s="106">
        <v>7848.6</v>
      </c>
      <c r="OCL40" s="107">
        <f t="shared" si="2556"/>
        <v>1</v>
      </c>
      <c r="OCM40" s="140"/>
      <c r="OCN40" s="268"/>
      <c r="OCO40" s="265"/>
      <c r="OCP40" s="262"/>
      <c r="OCQ40" s="12" t="s">
        <v>4</v>
      </c>
      <c r="OCR40" s="106">
        <v>7848.6</v>
      </c>
      <c r="OCS40" s="106">
        <v>7848.6</v>
      </c>
      <c r="OCT40" s="107">
        <f t="shared" si="2558"/>
        <v>1</v>
      </c>
      <c r="OCU40" s="140"/>
      <c r="OCV40" s="268"/>
      <c r="OCW40" s="265"/>
      <c r="OCX40" s="262"/>
      <c r="OCY40" s="12" t="s">
        <v>4</v>
      </c>
      <c r="OCZ40" s="106">
        <v>7848.6</v>
      </c>
      <c r="ODA40" s="106">
        <v>7848.6</v>
      </c>
      <c r="ODB40" s="107">
        <f t="shared" si="2560"/>
        <v>1</v>
      </c>
      <c r="ODC40" s="140"/>
      <c r="ODD40" s="268"/>
      <c r="ODE40" s="265"/>
      <c r="ODF40" s="262"/>
      <c r="ODG40" s="12" t="s">
        <v>4</v>
      </c>
      <c r="ODH40" s="106">
        <v>7848.6</v>
      </c>
      <c r="ODI40" s="106">
        <v>7848.6</v>
      </c>
      <c r="ODJ40" s="107">
        <f t="shared" si="2562"/>
        <v>1</v>
      </c>
      <c r="ODK40" s="140"/>
      <c r="ODL40" s="268"/>
      <c r="ODM40" s="265"/>
      <c r="ODN40" s="262"/>
      <c r="ODO40" s="12" t="s">
        <v>4</v>
      </c>
      <c r="ODP40" s="106">
        <v>7848.6</v>
      </c>
      <c r="ODQ40" s="106">
        <v>7848.6</v>
      </c>
      <c r="ODR40" s="107">
        <f t="shared" si="2564"/>
        <v>1</v>
      </c>
      <c r="ODS40" s="140"/>
      <c r="ODT40" s="268"/>
      <c r="ODU40" s="265"/>
      <c r="ODV40" s="262"/>
      <c r="ODW40" s="12" t="s">
        <v>4</v>
      </c>
      <c r="ODX40" s="106">
        <v>7848.6</v>
      </c>
      <c r="ODY40" s="106">
        <v>7848.6</v>
      </c>
      <c r="ODZ40" s="107">
        <f t="shared" si="2566"/>
        <v>1</v>
      </c>
      <c r="OEA40" s="140"/>
      <c r="OEB40" s="268"/>
      <c r="OEC40" s="265"/>
      <c r="OED40" s="262"/>
      <c r="OEE40" s="12" t="s">
        <v>4</v>
      </c>
      <c r="OEF40" s="106">
        <v>7848.6</v>
      </c>
      <c r="OEG40" s="106">
        <v>7848.6</v>
      </c>
      <c r="OEH40" s="107">
        <f t="shared" si="2568"/>
        <v>1</v>
      </c>
      <c r="OEI40" s="140"/>
      <c r="OEJ40" s="268"/>
      <c r="OEK40" s="265"/>
      <c r="OEL40" s="262"/>
      <c r="OEM40" s="12" t="s">
        <v>4</v>
      </c>
      <c r="OEN40" s="106">
        <v>7848.6</v>
      </c>
      <c r="OEO40" s="106">
        <v>7848.6</v>
      </c>
      <c r="OEP40" s="107">
        <f t="shared" si="2570"/>
        <v>1</v>
      </c>
      <c r="OEQ40" s="140"/>
      <c r="OER40" s="268"/>
      <c r="OES40" s="265"/>
      <c r="OET40" s="262"/>
      <c r="OEU40" s="12" t="s">
        <v>4</v>
      </c>
      <c r="OEV40" s="106">
        <v>7848.6</v>
      </c>
      <c r="OEW40" s="106">
        <v>7848.6</v>
      </c>
      <c r="OEX40" s="107">
        <f t="shared" si="2572"/>
        <v>1</v>
      </c>
      <c r="OEY40" s="140"/>
      <c r="OEZ40" s="268"/>
      <c r="OFA40" s="265"/>
      <c r="OFB40" s="262"/>
      <c r="OFC40" s="12" t="s">
        <v>4</v>
      </c>
      <c r="OFD40" s="106">
        <v>7848.6</v>
      </c>
      <c r="OFE40" s="106">
        <v>7848.6</v>
      </c>
      <c r="OFF40" s="107">
        <f t="shared" si="2574"/>
        <v>1</v>
      </c>
      <c r="OFG40" s="140"/>
      <c r="OFH40" s="268"/>
      <c r="OFI40" s="265"/>
      <c r="OFJ40" s="262"/>
      <c r="OFK40" s="12" t="s">
        <v>4</v>
      </c>
      <c r="OFL40" s="106">
        <v>7848.6</v>
      </c>
      <c r="OFM40" s="106">
        <v>7848.6</v>
      </c>
      <c r="OFN40" s="107">
        <f t="shared" si="2576"/>
        <v>1</v>
      </c>
      <c r="OFO40" s="140"/>
      <c r="OFP40" s="268"/>
      <c r="OFQ40" s="265"/>
      <c r="OFR40" s="262"/>
      <c r="OFS40" s="12" t="s">
        <v>4</v>
      </c>
      <c r="OFT40" s="106">
        <v>7848.6</v>
      </c>
      <c r="OFU40" s="106">
        <v>7848.6</v>
      </c>
      <c r="OFV40" s="107">
        <f t="shared" si="2578"/>
        <v>1</v>
      </c>
      <c r="OFW40" s="140"/>
      <c r="OFX40" s="268"/>
      <c r="OFY40" s="265"/>
      <c r="OFZ40" s="262"/>
      <c r="OGA40" s="12" t="s">
        <v>4</v>
      </c>
      <c r="OGB40" s="106">
        <v>7848.6</v>
      </c>
      <c r="OGC40" s="106">
        <v>7848.6</v>
      </c>
      <c r="OGD40" s="107">
        <f t="shared" si="2580"/>
        <v>1</v>
      </c>
      <c r="OGE40" s="140"/>
      <c r="OGF40" s="268"/>
      <c r="OGG40" s="265"/>
      <c r="OGH40" s="262"/>
      <c r="OGI40" s="12" t="s">
        <v>4</v>
      </c>
      <c r="OGJ40" s="106">
        <v>7848.6</v>
      </c>
      <c r="OGK40" s="106">
        <v>7848.6</v>
      </c>
      <c r="OGL40" s="107">
        <f t="shared" si="2582"/>
        <v>1</v>
      </c>
      <c r="OGM40" s="140"/>
      <c r="OGN40" s="268"/>
      <c r="OGO40" s="265"/>
      <c r="OGP40" s="262"/>
      <c r="OGQ40" s="12" t="s">
        <v>4</v>
      </c>
      <c r="OGR40" s="106">
        <v>7848.6</v>
      </c>
      <c r="OGS40" s="106">
        <v>7848.6</v>
      </c>
      <c r="OGT40" s="107">
        <f t="shared" si="2584"/>
        <v>1</v>
      </c>
      <c r="OGU40" s="140"/>
      <c r="OGV40" s="268"/>
      <c r="OGW40" s="265"/>
      <c r="OGX40" s="262"/>
      <c r="OGY40" s="12" t="s">
        <v>4</v>
      </c>
      <c r="OGZ40" s="106">
        <v>7848.6</v>
      </c>
      <c r="OHA40" s="106">
        <v>7848.6</v>
      </c>
      <c r="OHB40" s="107">
        <f t="shared" si="2586"/>
        <v>1</v>
      </c>
      <c r="OHC40" s="140"/>
      <c r="OHD40" s="268"/>
      <c r="OHE40" s="265"/>
      <c r="OHF40" s="262"/>
      <c r="OHG40" s="12" t="s">
        <v>4</v>
      </c>
      <c r="OHH40" s="106">
        <v>7848.6</v>
      </c>
      <c r="OHI40" s="106">
        <v>7848.6</v>
      </c>
      <c r="OHJ40" s="107">
        <f t="shared" si="2588"/>
        <v>1</v>
      </c>
      <c r="OHK40" s="140"/>
      <c r="OHL40" s="268"/>
      <c r="OHM40" s="265"/>
      <c r="OHN40" s="262"/>
      <c r="OHO40" s="12" t="s">
        <v>4</v>
      </c>
      <c r="OHP40" s="106">
        <v>7848.6</v>
      </c>
      <c r="OHQ40" s="106">
        <v>7848.6</v>
      </c>
      <c r="OHR40" s="107">
        <f t="shared" si="2590"/>
        <v>1</v>
      </c>
      <c r="OHS40" s="140"/>
      <c r="OHT40" s="268"/>
      <c r="OHU40" s="265"/>
      <c r="OHV40" s="262"/>
      <c r="OHW40" s="12" t="s">
        <v>4</v>
      </c>
      <c r="OHX40" s="106">
        <v>7848.6</v>
      </c>
      <c r="OHY40" s="106">
        <v>7848.6</v>
      </c>
      <c r="OHZ40" s="107">
        <f t="shared" si="2592"/>
        <v>1</v>
      </c>
      <c r="OIA40" s="140"/>
      <c r="OIB40" s="268"/>
      <c r="OIC40" s="265"/>
      <c r="OID40" s="262"/>
      <c r="OIE40" s="12" t="s">
        <v>4</v>
      </c>
      <c r="OIF40" s="106">
        <v>7848.6</v>
      </c>
      <c r="OIG40" s="106">
        <v>7848.6</v>
      </c>
      <c r="OIH40" s="107">
        <f t="shared" si="2594"/>
        <v>1</v>
      </c>
      <c r="OII40" s="140"/>
      <c r="OIJ40" s="268"/>
      <c r="OIK40" s="265"/>
      <c r="OIL40" s="262"/>
      <c r="OIM40" s="12" t="s">
        <v>4</v>
      </c>
      <c r="OIN40" s="106">
        <v>7848.6</v>
      </c>
      <c r="OIO40" s="106">
        <v>7848.6</v>
      </c>
      <c r="OIP40" s="107">
        <f t="shared" si="2596"/>
        <v>1</v>
      </c>
      <c r="OIQ40" s="140"/>
      <c r="OIR40" s="268"/>
      <c r="OIS40" s="265"/>
      <c r="OIT40" s="262"/>
      <c r="OIU40" s="12" t="s">
        <v>4</v>
      </c>
      <c r="OIV40" s="106">
        <v>7848.6</v>
      </c>
      <c r="OIW40" s="106">
        <v>7848.6</v>
      </c>
      <c r="OIX40" s="107">
        <f t="shared" si="2598"/>
        <v>1</v>
      </c>
      <c r="OIY40" s="140"/>
      <c r="OIZ40" s="268"/>
      <c r="OJA40" s="265"/>
      <c r="OJB40" s="262"/>
      <c r="OJC40" s="12" t="s">
        <v>4</v>
      </c>
      <c r="OJD40" s="106">
        <v>7848.6</v>
      </c>
      <c r="OJE40" s="106">
        <v>7848.6</v>
      </c>
      <c r="OJF40" s="107">
        <f t="shared" si="2600"/>
        <v>1</v>
      </c>
      <c r="OJG40" s="140"/>
      <c r="OJH40" s="268"/>
      <c r="OJI40" s="265"/>
      <c r="OJJ40" s="262"/>
      <c r="OJK40" s="12" t="s">
        <v>4</v>
      </c>
      <c r="OJL40" s="106">
        <v>7848.6</v>
      </c>
      <c r="OJM40" s="106">
        <v>7848.6</v>
      </c>
      <c r="OJN40" s="107">
        <f t="shared" si="2602"/>
        <v>1</v>
      </c>
      <c r="OJO40" s="140"/>
      <c r="OJP40" s="268"/>
      <c r="OJQ40" s="265"/>
      <c r="OJR40" s="262"/>
      <c r="OJS40" s="12" t="s">
        <v>4</v>
      </c>
      <c r="OJT40" s="106">
        <v>7848.6</v>
      </c>
      <c r="OJU40" s="106">
        <v>7848.6</v>
      </c>
      <c r="OJV40" s="107">
        <f t="shared" si="2604"/>
        <v>1</v>
      </c>
      <c r="OJW40" s="140"/>
      <c r="OJX40" s="268"/>
      <c r="OJY40" s="265"/>
      <c r="OJZ40" s="262"/>
      <c r="OKA40" s="12" t="s">
        <v>4</v>
      </c>
      <c r="OKB40" s="106">
        <v>7848.6</v>
      </c>
      <c r="OKC40" s="106">
        <v>7848.6</v>
      </c>
      <c r="OKD40" s="107">
        <f t="shared" si="2606"/>
        <v>1</v>
      </c>
      <c r="OKE40" s="140"/>
      <c r="OKF40" s="268"/>
      <c r="OKG40" s="265"/>
      <c r="OKH40" s="262"/>
      <c r="OKI40" s="12" t="s">
        <v>4</v>
      </c>
      <c r="OKJ40" s="106">
        <v>7848.6</v>
      </c>
      <c r="OKK40" s="106">
        <v>7848.6</v>
      </c>
      <c r="OKL40" s="107">
        <f t="shared" si="2608"/>
        <v>1</v>
      </c>
      <c r="OKM40" s="140"/>
      <c r="OKN40" s="268"/>
      <c r="OKO40" s="265"/>
      <c r="OKP40" s="262"/>
      <c r="OKQ40" s="12" t="s">
        <v>4</v>
      </c>
      <c r="OKR40" s="106">
        <v>7848.6</v>
      </c>
      <c r="OKS40" s="106">
        <v>7848.6</v>
      </c>
      <c r="OKT40" s="107">
        <f t="shared" si="2610"/>
        <v>1</v>
      </c>
      <c r="OKU40" s="140"/>
      <c r="OKV40" s="268"/>
      <c r="OKW40" s="265"/>
      <c r="OKX40" s="262"/>
      <c r="OKY40" s="12" t="s">
        <v>4</v>
      </c>
      <c r="OKZ40" s="106">
        <v>7848.6</v>
      </c>
      <c r="OLA40" s="106">
        <v>7848.6</v>
      </c>
      <c r="OLB40" s="107">
        <f t="shared" si="2612"/>
        <v>1</v>
      </c>
      <c r="OLC40" s="140"/>
      <c r="OLD40" s="268"/>
      <c r="OLE40" s="265"/>
      <c r="OLF40" s="262"/>
      <c r="OLG40" s="12" t="s">
        <v>4</v>
      </c>
      <c r="OLH40" s="106">
        <v>7848.6</v>
      </c>
      <c r="OLI40" s="106">
        <v>7848.6</v>
      </c>
      <c r="OLJ40" s="107">
        <f t="shared" si="2614"/>
        <v>1</v>
      </c>
      <c r="OLK40" s="140"/>
      <c r="OLL40" s="268"/>
      <c r="OLM40" s="265"/>
      <c r="OLN40" s="262"/>
      <c r="OLO40" s="12" t="s">
        <v>4</v>
      </c>
      <c r="OLP40" s="106">
        <v>7848.6</v>
      </c>
      <c r="OLQ40" s="106">
        <v>7848.6</v>
      </c>
      <c r="OLR40" s="107">
        <f t="shared" si="2616"/>
        <v>1</v>
      </c>
      <c r="OLS40" s="140"/>
      <c r="OLT40" s="268"/>
      <c r="OLU40" s="265"/>
      <c r="OLV40" s="262"/>
      <c r="OLW40" s="12" t="s">
        <v>4</v>
      </c>
      <c r="OLX40" s="106">
        <v>7848.6</v>
      </c>
      <c r="OLY40" s="106">
        <v>7848.6</v>
      </c>
      <c r="OLZ40" s="107">
        <f t="shared" si="2618"/>
        <v>1</v>
      </c>
      <c r="OMA40" s="140"/>
      <c r="OMB40" s="268"/>
      <c r="OMC40" s="265"/>
      <c r="OMD40" s="262"/>
      <c r="OME40" s="12" t="s">
        <v>4</v>
      </c>
      <c r="OMF40" s="106">
        <v>7848.6</v>
      </c>
      <c r="OMG40" s="106">
        <v>7848.6</v>
      </c>
      <c r="OMH40" s="107">
        <f t="shared" si="2620"/>
        <v>1</v>
      </c>
      <c r="OMI40" s="140"/>
      <c r="OMJ40" s="268"/>
      <c r="OMK40" s="265"/>
      <c r="OML40" s="262"/>
      <c r="OMM40" s="12" t="s">
        <v>4</v>
      </c>
      <c r="OMN40" s="106">
        <v>7848.6</v>
      </c>
      <c r="OMO40" s="106">
        <v>7848.6</v>
      </c>
      <c r="OMP40" s="107">
        <f t="shared" si="2622"/>
        <v>1</v>
      </c>
      <c r="OMQ40" s="140"/>
      <c r="OMR40" s="268"/>
      <c r="OMS40" s="265"/>
      <c r="OMT40" s="262"/>
      <c r="OMU40" s="12" t="s">
        <v>4</v>
      </c>
      <c r="OMV40" s="106">
        <v>7848.6</v>
      </c>
      <c r="OMW40" s="106">
        <v>7848.6</v>
      </c>
      <c r="OMX40" s="107">
        <f t="shared" si="2624"/>
        <v>1</v>
      </c>
      <c r="OMY40" s="140"/>
      <c r="OMZ40" s="268"/>
      <c r="ONA40" s="265"/>
      <c r="ONB40" s="262"/>
      <c r="ONC40" s="12" t="s">
        <v>4</v>
      </c>
      <c r="OND40" s="106">
        <v>7848.6</v>
      </c>
      <c r="ONE40" s="106">
        <v>7848.6</v>
      </c>
      <c r="ONF40" s="107">
        <f t="shared" si="2626"/>
        <v>1</v>
      </c>
      <c r="ONG40" s="140"/>
      <c r="ONH40" s="268"/>
      <c r="ONI40" s="265"/>
      <c r="ONJ40" s="262"/>
      <c r="ONK40" s="12" t="s">
        <v>4</v>
      </c>
      <c r="ONL40" s="106">
        <v>7848.6</v>
      </c>
      <c r="ONM40" s="106">
        <v>7848.6</v>
      </c>
      <c r="ONN40" s="107">
        <f t="shared" si="2628"/>
        <v>1</v>
      </c>
      <c r="ONO40" s="140"/>
      <c r="ONP40" s="268"/>
      <c r="ONQ40" s="265"/>
      <c r="ONR40" s="262"/>
      <c r="ONS40" s="12" t="s">
        <v>4</v>
      </c>
      <c r="ONT40" s="106">
        <v>7848.6</v>
      </c>
      <c r="ONU40" s="106">
        <v>7848.6</v>
      </c>
      <c r="ONV40" s="107">
        <f t="shared" si="2630"/>
        <v>1</v>
      </c>
      <c r="ONW40" s="140"/>
      <c r="ONX40" s="268"/>
      <c r="ONY40" s="265"/>
      <c r="ONZ40" s="262"/>
      <c r="OOA40" s="12" t="s">
        <v>4</v>
      </c>
      <c r="OOB40" s="106">
        <v>7848.6</v>
      </c>
      <c r="OOC40" s="106">
        <v>7848.6</v>
      </c>
      <c r="OOD40" s="107">
        <f t="shared" si="2632"/>
        <v>1</v>
      </c>
      <c r="OOE40" s="140"/>
      <c r="OOF40" s="268"/>
      <c r="OOG40" s="265"/>
      <c r="OOH40" s="262"/>
      <c r="OOI40" s="12" t="s">
        <v>4</v>
      </c>
      <c r="OOJ40" s="106">
        <v>7848.6</v>
      </c>
      <c r="OOK40" s="106">
        <v>7848.6</v>
      </c>
      <c r="OOL40" s="107">
        <f t="shared" si="2634"/>
        <v>1</v>
      </c>
      <c r="OOM40" s="140"/>
      <c r="OON40" s="268"/>
      <c r="OOO40" s="265"/>
      <c r="OOP40" s="262"/>
      <c r="OOQ40" s="12" t="s">
        <v>4</v>
      </c>
      <c r="OOR40" s="106">
        <v>7848.6</v>
      </c>
      <c r="OOS40" s="106">
        <v>7848.6</v>
      </c>
      <c r="OOT40" s="107">
        <f t="shared" si="2636"/>
        <v>1</v>
      </c>
      <c r="OOU40" s="140"/>
      <c r="OOV40" s="268"/>
      <c r="OOW40" s="265"/>
      <c r="OOX40" s="262"/>
      <c r="OOY40" s="12" t="s">
        <v>4</v>
      </c>
      <c r="OOZ40" s="106">
        <v>7848.6</v>
      </c>
      <c r="OPA40" s="106">
        <v>7848.6</v>
      </c>
      <c r="OPB40" s="107">
        <f t="shared" si="2638"/>
        <v>1</v>
      </c>
      <c r="OPC40" s="140"/>
      <c r="OPD40" s="268"/>
      <c r="OPE40" s="265"/>
      <c r="OPF40" s="262"/>
      <c r="OPG40" s="12" t="s">
        <v>4</v>
      </c>
      <c r="OPH40" s="106">
        <v>7848.6</v>
      </c>
      <c r="OPI40" s="106">
        <v>7848.6</v>
      </c>
      <c r="OPJ40" s="107">
        <f t="shared" si="2640"/>
        <v>1</v>
      </c>
      <c r="OPK40" s="140"/>
      <c r="OPL40" s="268"/>
      <c r="OPM40" s="265"/>
      <c r="OPN40" s="262"/>
      <c r="OPO40" s="12" t="s">
        <v>4</v>
      </c>
      <c r="OPP40" s="106">
        <v>7848.6</v>
      </c>
      <c r="OPQ40" s="106">
        <v>7848.6</v>
      </c>
      <c r="OPR40" s="107">
        <f t="shared" si="2642"/>
        <v>1</v>
      </c>
      <c r="OPS40" s="140"/>
      <c r="OPT40" s="268"/>
      <c r="OPU40" s="265"/>
      <c r="OPV40" s="262"/>
      <c r="OPW40" s="12" t="s">
        <v>4</v>
      </c>
      <c r="OPX40" s="106">
        <v>7848.6</v>
      </c>
      <c r="OPY40" s="106">
        <v>7848.6</v>
      </c>
      <c r="OPZ40" s="107">
        <f t="shared" si="2644"/>
        <v>1</v>
      </c>
      <c r="OQA40" s="140"/>
      <c r="OQB40" s="268"/>
      <c r="OQC40" s="265"/>
      <c r="OQD40" s="262"/>
      <c r="OQE40" s="12" t="s">
        <v>4</v>
      </c>
      <c r="OQF40" s="106">
        <v>7848.6</v>
      </c>
      <c r="OQG40" s="106">
        <v>7848.6</v>
      </c>
      <c r="OQH40" s="107">
        <f t="shared" si="2646"/>
        <v>1</v>
      </c>
      <c r="OQI40" s="140"/>
      <c r="OQJ40" s="268"/>
      <c r="OQK40" s="265"/>
      <c r="OQL40" s="262"/>
      <c r="OQM40" s="12" t="s">
        <v>4</v>
      </c>
      <c r="OQN40" s="106">
        <v>7848.6</v>
      </c>
      <c r="OQO40" s="106">
        <v>7848.6</v>
      </c>
      <c r="OQP40" s="107">
        <f t="shared" si="2648"/>
        <v>1</v>
      </c>
      <c r="OQQ40" s="140"/>
      <c r="OQR40" s="268"/>
      <c r="OQS40" s="265"/>
      <c r="OQT40" s="262"/>
      <c r="OQU40" s="12" t="s">
        <v>4</v>
      </c>
      <c r="OQV40" s="106">
        <v>7848.6</v>
      </c>
      <c r="OQW40" s="106">
        <v>7848.6</v>
      </c>
      <c r="OQX40" s="107">
        <f t="shared" si="2650"/>
        <v>1</v>
      </c>
      <c r="OQY40" s="140"/>
      <c r="OQZ40" s="268"/>
      <c r="ORA40" s="265"/>
      <c r="ORB40" s="262"/>
      <c r="ORC40" s="12" t="s">
        <v>4</v>
      </c>
      <c r="ORD40" s="106">
        <v>7848.6</v>
      </c>
      <c r="ORE40" s="106">
        <v>7848.6</v>
      </c>
      <c r="ORF40" s="107">
        <f t="shared" si="2652"/>
        <v>1</v>
      </c>
      <c r="ORG40" s="140"/>
      <c r="ORH40" s="268"/>
      <c r="ORI40" s="265"/>
      <c r="ORJ40" s="262"/>
      <c r="ORK40" s="12" t="s">
        <v>4</v>
      </c>
      <c r="ORL40" s="106">
        <v>7848.6</v>
      </c>
      <c r="ORM40" s="106">
        <v>7848.6</v>
      </c>
      <c r="ORN40" s="107">
        <f t="shared" si="2654"/>
        <v>1</v>
      </c>
      <c r="ORO40" s="140"/>
      <c r="ORP40" s="268"/>
      <c r="ORQ40" s="265"/>
      <c r="ORR40" s="262"/>
      <c r="ORS40" s="12" t="s">
        <v>4</v>
      </c>
      <c r="ORT40" s="106">
        <v>7848.6</v>
      </c>
      <c r="ORU40" s="106">
        <v>7848.6</v>
      </c>
      <c r="ORV40" s="107">
        <f t="shared" si="2656"/>
        <v>1</v>
      </c>
      <c r="ORW40" s="140"/>
      <c r="ORX40" s="268"/>
      <c r="ORY40" s="265"/>
      <c r="ORZ40" s="262"/>
      <c r="OSA40" s="12" t="s">
        <v>4</v>
      </c>
      <c r="OSB40" s="106">
        <v>7848.6</v>
      </c>
      <c r="OSC40" s="106">
        <v>7848.6</v>
      </c>
      <c r="OSD40" s="107">
        <f t="shared" si="2658"/>
        <v>1</v>
      </c>
      <c r="OSE40" s="140"/>
      <c r="OSF40" s="268"/>
      <c r="OSG40" s="265"/>
      <c r="OSH40" s="262"/>
      <c r="OSI40" s="12" t="s">
        <v>4</v>
      </c>
      <c r="OSJ40" s="106">
        <v>7848.6</v>
      </c>
      <c r="OSK40" s="106">
        <v>7848.6</v>
      </c>
      <c r="OSL40" s="107">
        <f t="shared" si="2660"/>
        <v>1</v>
      </c>
      <c r="OSM40" s="140"/>
      <c r="OSN40" s="268"/>
      <c r="OSO40" s="265"/>
      <c r="OSP40" s="262"/>
      <c r="OSQ40" s="12" t="s">
        <v>4</v>
      </c>
      <c r="OSR40" s="106">
        <v>7848.6</v>
      </c>
      <c r="OSS40" s="106">
        <v>7848.6</v>
      </c>
      <c r="OST40" s="107">
        <f t="shared" si="2662"/>
        <v>1</v>
      </c>
      <c r="OSU40" s="140"/>
      <c r="OSV40" s="268"/>
      <c r="OSW40" s="265"/>
      <c r="OSX40" s="262"/>
      <c r="OSY40" s="12" t="s">
        <v>4</v>
      </c>
      <c r="OSZ40" s="106">
        <v>7848.6</v>
      </c>
      <c r="OTA40" s="106">
        <v>7848.6</v>
      </c>
      <c r="OTB40" s="107">
        <f t="shared" si="2664"/>
        <v>1</v>
      </c>
      <c r="OTC40" s="140"/>
      <c r="OTD40" s="268"/>
      <c r="OTE40" s="265"/>
      <c r="OTF40" s="262"/>
      <c r="OTG40" s="12" t="s">
        <v>4</v>
      </c>
      <c r="OTH40" s="106">
        <v>7848.6</v>
      </c>
      <c r="OTI40" s="106">
        <v>7848.6</v>
      </c>
      <c r="OTJ40" s="107">
        <f t="shared" si="2666"/>
        <v>1</v>
      </c>
      <c r="OTK40" s="140"/>
      <c r="OTL40" s="268"/>
      <c r="OTM40" s="265"/>
      <c r="OTN40" s="262"/>
      <c r="OTO40" s="12" t="s">
        <v>4</v>
      </c>
      <c r="OTP40" s="106">
        <v>7848.6</v>
      </c>
      <c r="OTQ40" s="106">
        <v>7848.6</v>
      </c>
      <c r="OTR40" s="107">
        <f t="shared" si="2668"/>
        <v>1</v>
      </c>
      <c r="OTS40" s="140"/>
      <c r="OTT40" s="268"/>
      <c r="OTU40" s="265"/>
      <c r="OTV40" s="262"/>
      <c r="OTW40" s="12" t="s">
        <v>4</v>
      </c>
      <c r="OTX40" s="106">
        <v>7848.6</v>
      </c>
      <c r="OTY40" s="106">
        <v>7848.6</v>
      </c>
      <c r="OTZ40" s="107">
        <f t="shared" si="2670"/>
        <v>1</v>
      </c>
      <c r="OUA40" s="140"/>
      <c r="OUB40" s="268"/>
      <c r="OUC40" s="265"/>
      <c r="OUD40" s="262"/>
      <c r="OUE40" s="12" t="s">
        <v>4</v>
      </c>
      <c r="OUF40" s="106">
        <v>7848.6</v>
      </c>
      <c r="OUG40" s="106">
        <v>7848.6</v>
      </c>
      <c r="OUH40" s="107">
        <f t="shared" si="2672"/>
        <v>1</v>
      </c>
      <c r="OUI40" s="140"/>
      <c r="OUJ40" s="268"/>
      <c r="OUK40" s="265"/>
      <c r="OUL40" s="262"/>
      <c r="OUM40" s="12" t="s">
        <v>4</v>
      </c>
      <c r="OUN40" s="106">
        <v>7848.6</v>
      </c>
      <c r="OUO40" s="106">
        <v>7848.6</v>
      </c>
      <c r="OUP40" s="107">
        <f t="shared" si="2674"/>
        <v>1</v>
      </c>
      <c r="OUQ40" s="140"/>
      <c r="OUR40" s="268"/>
      <c r="OUS40" s="265"/>
      <c r="OUT40" s="262"/>
      <c r="OUU40" s="12" t="s">
        <v>4</v>
      </c>
      <c r="OUV40" s="106">
        <v>7848.6</v>
      </c>
      <c r="OUW40" s="106">
        <v>7848.6</v>
      </c>
      <c r="OUX40" s="107">
        <f t="shared" si="2676"/>
        <v>1</v>
      </c>
      <c r="OUY40" s="140"/>
      <c r="OUZ40" s="268"/>
      <c r="OVA40" s="265"/>
      <c r="OVB40" s="262"/>
      <c r="OVC40" s="12" t="s">
        <v>4</v>
      </c>
      <c r="OVD40" s="106">
        <v>7848.6</v>
      </c>
      <c r="OVE40" s="106">
        <v>7848.6</v>
      </c>
      <c r="OVF40" s="107">
        <f t="shared" si="2678"/>
        <v>1</v>
      </c>
      <c r="OVG40" s="140"/>
      <c r="OVH40" s="268"/>
      <c r="OVI40" s="265"/>
      <c r="OVJ40" s="262"/>
      <c r="OVK40" s="12" t="s">
        <v>4</v>
      </c>
      <c r="OVL40" s="106">
        <v>7848.6</v>
      </c>
      <c r="OVM40" s="106">
        <v>7848.6</v>
      </c>
      <c r="OVN40" s="107">
        <f t="shared" si="2680"/>
        <v>1</v>
      </c>
      <c r="OVO40" s="140"/>
      <c r="OVP40" s="268"/>
      <c r="OVQ40" s="265"/>
      <c r="OVR40" s="262"/>
      <c r="OVS40" s="12" t="s">
        <v>4</v>
      </c>
      <c r="OVT40" s="106">
        <v>7848.6</v>
      </c>
      <c r="OVU40" s="106">
        <v>7848.6</v>
      </c>
      <c r="OVV40" s="107">
        <f t="shared" si="2682"/>
        <v>1</v>
      </c>
      <c r="OVW40" s="140"/>
      <c r="OVX40" s="268"/>
      <c r="OVY40" s="265"/>
      <c r="OVZ40" s="262"/>
      <c r="OWA40" s="12" t="s">
        <v>4</v>
      </c>
      <c r="OWB40" s="106">
        <v>7848.6</v>
      </c>
      <c r="OWC40" s="106">
        <v>7848.6</v>
      </c>
      <c r="OWD40" s="107">
        <f t="shared" si="2684"/>
        <v>1</v>
      </c>
      <c r="OWE40" s="140"/>
      <c r="OWF40" s="268"/>
      <c r="OWG40" s="265"/>
      <c r="OWH40" s="262"/>
      <c r="OWI40" s="12" t="s">
        <v>4</v>
      </c>
      <c r="OWJ40" s="106">
        <v>7848.6</v>
      </c>
      <c r="OWK40" s="106">
        <v>7848.6</v>
      </c>
      <c r="OWL40" s="107">
        <f t="shared" si="2686"/>
        <v>1</v>
      </c>
      <c r="OWM40" s="140"/>
      <c r="OWN40" s="268"/>
      <c r="OWO40" s="265"/>
      <c r="OWP40" s="262"/>
      <c r="OWQ40" s="12" t="s">
        <v>4</v>
      </c>
      <c r="OWR40" s="106">
        <v>7848.6</v>
      </c>
      <c r="OWS40" s="106">
        <v>7848.6</v>
      </c>
      <c r="OWT40" s="107">
        <f t="shared" si="2688"/>
        <v>1</v>
      </c>
      <c r="OWU40" s="140"/>
      <c r="OWV40" s="268"/>
      <c r="OWW40" s="265"/>
      <c r="OWX40" s="262"/>
      <c r="OWY40" s="12" t="s">
        <v>4</v>
      </c>
      <c r="OWZ40" s="106">
        <v>7848.6</v>
      </c>
      <c r="OXA40" s="106">
        <v>7848.6</v>
      </c>
      <c r="OXB40" s="107">
        <f t="shared" si="2690"/>
        <v>1</v>
      </c>
      <c r="OXC40" s="140"/>
      <c r="OXD40" s="268"/>
      <c r="OXE40" s="265"/>
      <c r="OXF40" s="262"/>
      <c r="OXG40" s="12" t="s">
        <v>4</v>
      </c>
      <c r="OXH40" s="106">
        <v>7848.6</v>
      </c>
      <c r="OXI40" s="106">
        <v>7848.6</v>
      </c>
      <c r="OXJ40" s="107">
        <f t="shared" si="2692"/>
        <v>1</v>
      </c>
      <c r="OXK40" s="140"/>
      <c r="OXL40" s="268"/>
      <c r="OXM40" s="265"/>
      <c r="OXN40" s="262"/>
      <c r="OXO40" s="12" t="s">
        <v>4</v>
      </c>
      <c r="OXP40" s="106">
        <v>7848.6</v>
      </c>
      <c r="OXQ40" s="106">
        <v>7848.6</v>
      </c>
      <c r="OXR40" s="107">
        <f t="shared" si="2694"/>
        <v>1</v>
      </c>
      <c r="OXS40" s="140"/>
      <c r="OXT40" s="268"/>
      <c r="OXU40" s="265"/>
      <c r="OXV40" s="262"/>
      <c r="OXW40" s="12" t="s">
        <v>4</v>
      </c>
      <c r="OXX40" s="106">
        <v>7848.6</v>
      </c>
      <c r="OXY40" s="106">
        <v>7848.6</v>
      </c>
      <c r="OXZ40" s="107">
        <f t="shared" si="2696"/>
        <v>1</v>
      </c>
      <c r="OYA40" s="140"/>
      <c r="OYB40" s="268"/>
      <c r="OYC40" s="265"/>
      <c r="OYD40" s="262"/>
      <c r="OYE40" s="12" t="s">
        <v>4</v>
      </c>
      <c r="OYF40" s="106">
        <v>7848.6</v>
      </c>
      <c r="OYG40" s="106">
        <v>7848.6</v>
      </c>
      <c r="OYH40" s="107">
        <f t="shared" si="2698"/>
        <v>1</v>
      </c>
      <c r="OYI40" s="140"/>
      <c r="OYJ40" s="268"/>
      <c r="OYK40" s="265"/>
      <c r="OYL40" s="262"/>
      <c r="OYM40" s="12" t="s">
        <v>4</v>
      </c>
      <c r="OYN40" s="106">
        <v>7848.6</v>
      </c>
      <c r="OYO40" s="106">
        <v>7848.6</v>
      </c>
      <c r="OYP40" s="107">
        <f t="shared" si="2700"/>
        <v>1</v>
      </c>
      <c r="OYQ40" s="140"/>
      <c r="OYR40" s="268"/>
      <c r="OYS40" s="265"/>
      <c r="OYT40" s="262"/>
      <c r="OYU40" s="12" t="s">
        <v>4</v>
      </c>
      <c r="OYV40" s="106">
        <v>7848.6</v>
      </c>
      <c r="OYW40" s="106">
        <v>7848.6</v>
      </c>
      <c r="OYX40" s="107">
        <f t="shared" si="2702"/>
        <v>1</v>
      </c>
      <c r="OYY40" s="140"/>
      <c r="OYZ40" s="268"/>
      <c r="OZA40" s="265"/>
      <c r="OZB40" s="262"/>
      <c r="OZC40" s="12" t="s">
        <v>4</v>
      </c>
      <c r="OZD40" s="106">
        <v>7848.6</v>
      </c>
      <c r="OZE40" s="106">
        <v>7848.6</v>
      </c>
      <c r="OZF40" s="107">
        <f t="shared" si="2704"/>
        <v>1</v>
      </c>
      <c r="OZG40" s="140"/>
      <c r="OZH40" s="268"/>
      <c r="OZI40" s="265"/>
      <c r="OZJ40" s="262"/>
      <c r="OZK40" s="12" t="s">
        <v>4</v>
      </c>
      <c r="OZL40" s="106">
        <v>7848.6</v>
      </c>
      <c r="OZM40" s="106">
        <v>7848.6</v>
      </c>
      <c r="OZN40" s="107">
        <f t="shared" si="2706"/>
        <v>1</v>
      </c>
      <c r="OZO40" s="140"/>
      <c r="OZP40" s="268"/>
      <c r="OZQ40" s="265"/>
      <c r="OZR40" s="262"/>
      <c r="OZS40" s="12" t="s">
        <v>4</v>
      </c>
      <c r="OZT40" s="106">
        <v>7848.6</v>
      </c>
      <c r="OZU40" s="106">
        <v>7848.6</v>
      </c>
      <c r="OZV40" s="107">
        <f t="shared" si="2708"/>
        <v>1</v>
      </c>
      <c r="OZW40" s="140"/>
      <c r="OZX40" s="268"/>
      <c r="OZY40" s="265"/>
      <c r="OZZ40" s="262"/>
      <c r="PAA40" s="12" t="s">
        <v>4</v>
      </c>
      <c r="PAB40" s="106">
        <v>7848.6</v>
      </c>
      <c r="PAC40" s="106">
        <v>7848.6</v>
      </c>
      <c r="PAD40" s="107">
        <f t="shared" si="2710"/>
        <v>1</v>
      </c>
      <c r="PAE40" s="140"/>
      <c r="PAF40" s="268"/>
      <c r="PAG40" s="265"/>
      <c r="PAH40" s="262"/>
      <c r="PAI40" s="12" t="s">
        <v>4</v>
      </c>
      <c r="PAJ40" s="106">
        <v>7848.6</v>
      </c>
      <c r="PAK40" s="106">
        <v>7848.6</v>
      </c>
      <c r="PAL40" s="107">
        <f t="shared" si="2712"/>
        <v>1</v>
      </c>
      <c r="PAM40" s="140"/>
      <c r="PAN40" s="268"/>
      <c r="PAO40" s="265"/>
      <c r="PAP40" s="262"/>
      <c r="PAQ40" s="12" t="s">
        <v>4</v>
      </c>
      <c r="PAR40" s="106">
        <v>7848.6</v>
      </c>
      <c r="PAS40" s="106">
        <v>7848.6</v>
      </c>
      <c r="PAT40" s="107">
        <f t="shared" si="2714"/>
        <v>1</v>
      </c>
      <c r="PAU40" s="140"/>
      <c r="PAV40" s="268"/>
      <c r="PAW40" s="265"/>
      <c r="PAX40" s="262"/>
      <c r="PAY40" s="12" t="s">
        <v>4</v>
      </c>
      <c r="PAZ40" s="106">
        <v>7848.6</v>
      </c>
      <c r="PBA40" s="106">
        <v>7848.6</v>
      </c>
      <c r="PBB40" s="107">
        <f t="shared" si="2716"/>
        <v>1</v>
      </c>
      <c r="PBC40" s="140"/>
      <c r="PBD40" s="268"/>
      <c r="PBE40" s="265"/>
      <c r="PBF40" s="262"/>
      <c r="PBG40" s="12" t="s">
        <v>4</v>
      </c>
      <c r="PBH40" s="106">
        <v>7848.6</v>
      </c>
      <c r="PBI40" s="106">
        <v>7848.6</v>
      </c>
      <c r="PBJ40" s="107">
        <f t="shared" si="2718"/>
        <v>1</v>
      </c>
      <c r="PBK40" s="140"/>
      <c r="PBL40" s="268"/>
      <c r="PBM40" s="265"/>
      <c r="PBN40" s="262"/>
      <c r="PBO40" s="12" t="s">
        <v>4</v>
      </c>
      <c r="PBP40" s="106">
        <v>7848.6</v>
      </c>
      <c r="PBQ40" s="106">
        <v>7848.6</v>
      </c>
      <c r="PBR40" s="107">
        <f t="shared" si="2720"/>
        <v>1</v>
      </c>
      <c r="PBS40" s="140"/>
      <c r="PBT40" s="268"/>
      <c r="PBU40" s="265"/>
      <c r="PBV40" s="262"/>
      <c r="PBW40" s="12" t="s">
        <v>4</v>
      </c>
      <c r="PBX40" s="106">
        <v>7848.6</v>
      </c>
      <c r="PBY40" s="106">
        <v>7848.6</v>
      </c>
      <c r="PBZ40" s="107">
        <f t="shared" si="2722"/>
        <v>1</v>
      </c>
      <c r="PCA40" s="140"/>
      <c r="PCB40" s="268"/>
      <c r="PCC40" s="265"/>
      <c r="PCD40" s="262"/>
      <c r="PCE40" s="12" t="s">
        <v>4</v>
      </c>
      <c r="PCF40" s="106">
        <v>7848.6</v>
      </c>
      <c r="PCG40" s="106">
        <v>7848.6</v>
      </c>
      <c r="PCH40" s="107">
        <f t="shared" si="2724"/>
        <v>1</v>
      </c>
      <c r="PCI40" s="140"/>
      <c r="PCJ40" s="268"/>
      <c r="PCK40" s="265"/>
      <c r="PCL40" s="262"/>
      <c r="PCM40" s="12" t="s">
        <v>4</v>
      </c>
      <c r="PCN40" s="106">
        <v>7848.6</v>
      </c>
      <c r="PCO40" s="106">
        <v>7848.6</v>
      </c>
      <c r="PCP40" s="107">
        <f t="shared" si="2726"/>
        <v>1</v>
      </c>
      <c r="PCQ40" s="140"/>
      <c r="PCR40" s="268"/>
      <c r="PCS40" s="265"/>
      <c r="PCT40" s="262"/>
      <c r="PCU40" s="12" t="s">
        <v>4</v>
      </c>
      <c r="PCV40" s="106">
        <v>7848.6</v>
      </c>
      <c r="PCW40" s="106">
        <v>7848.6</v>
      </c>
      <c r="PCX40" s="107">
        <f t="shared" si="2728"/>
        <v>1</v>
      </c>
      <c r="PCY40" s="140"/>
      <c r="PCZ40" s="268"/>
      <c r="PDA40" s="265"/>
      <c r="PDB40" s="262"/>
      <c r="PDC40" s="12" t="s">
        <v>4</v>
      </c>
      <c r="PDD40" s="106">
        <v>7848.6</v>
      </c>
      <c r="PDE40" s="106">
        <v>7848.6</v>
      </c>
      <c r="PDF40" s="107">
        <f t="shared" si="2730"/>
        <v>1</v>
      </c>
      <c r="PDG40" s="140"/>
      <c r="PDH40" s="268"/>
      <c r="PDI40" s="265"/>
      <c r="PDJ40" s="262"/>
      <c r="PDK40" s="12" t="s">
        <v>4</v>
      </c>
      <c r="PDL40" s="106">
        <v>7848.6</v>
      </c>
      <c r="PDM40" s="106">
        <v>7848.6</v>
      </c>
      <c r="PDN40" s="107">
        <f t="shared" si="2732"/>
        <v>1</v>
      </c>
      <c r="PDO40" s="140"/>
      <c r="PDP40" s="268"/>
      <c r="PDQ40" s="265"/>
      <c r="PDR40" s="262"/>
      <c r="PDS40" s="12" t="s">
        <v>4</v>
      </c>
      <c r="PDT40" s="106">
        <v>7848.6</v>
      </c>
      <c r="PDU40" s="106">
        <v>7848.6</v>
      </c>
      <c r="PDV40" s="107">
        <f t="shared" si="2734"/>
        <v>1</v>
      </c>
      <c r="PDW40" s="140"/>
      <c r="PDX40" s="268"/>
      <c r="PDY40" s="265"/>
      <c r="PDZ40" s="262"/>
      <c r="PEA40" s="12" t="s">
        <v>4</v>
      </c>
      <c r="PEB40" s="106">
        <v>7848.6</v>
      </c>
      <c r="PEC40" s="106">
        <v>7848.6</v>
      </c>
      <c r="PED40" s="107">
        <f t="shared" si="2736"/>
        <v>1</v>
      </c>
      <c r="PEE40" s="140"/>
      <c r="PEF40" s="268"/>
      <c r="PEG40" s="265"/>
      <c r="PEH40" s="262"/>
      <c r="PEI40" s="12" t="s">
        <v>4</v>
      </c>
      <c r="PEJ40" s="106">
        <v>7848.6</v>
      </c>
      <c r="PEK40" s="106">
        <v>7848.6</v>
      </c>
      <c r="PEL40" s="107">
        <f t="shared" si="2738"/>
        <v>1</v>
      </c>
      <c r="PEM40" s="140"/>
      <c r="PEN40" s="268"/>
      <c r="PEO40" s="265"/>
      <c r="PEP40" s="262"/>
      <c r="PEQ40" s="12" t="s">
        <v>4</v>
      </c>
      <c r="PER40" s="106">
        <v>7848.6</v>
      </c>
      <c r="PES40" s="106">
        <v>7848.6</v>
      </c>
      <c r="PET40" s="107">
        <f t="shared" si="2740"/>
        <v>1</v>
      </c>
      <c r="PEU40" s="140"/>
      <c r="PEV40" s="268"/>
      <c r="PEW40" s="265"/>
      <c r="PEX40" s="262"/>
      <c r="PEY40" s="12" t="s">
        <v>4</v>
      </c>
      <c r="PEZ40" s="106">
        <v>7848.6</v>
      </c>
      <c r="PFA40" s="106">
        <v>7848.6</v>
      </c>
      <c r="PFB40" s="107">
        <f t="shared" si="2742"/>
        <v>1</v>
      </c>
      <c r="PFC40" s="140"/>
      <c r="PFD40" s="268"/>
      <c r="PFE40" s="265"/>
      <c r="PFF40" s="262"/>
      <c r="PFG40" s="12" t="s">
        <v>4</v>
      </c>
      <c r="PFH40" s="106">
        <v>7848.6</v>
      </c>
      <c r="PFI40" s="106">
        <v>7848.6</v>
      </c>
      <c r="PFJ40" s="107">
        <f t="shared" si="2744"/>
        <v>1</v>
      </c>
      <c r="PFK40" s="140"/>
      <c r="PFL40" s="268"/>
      <c r="PFM40" s="265"/>
      <c r="PFN40" s="262"/>
      <c r="PFO40" s="12" t="s">
        <v>4</v>
      </c>
      <c r="PFP40" s="106">
        <v>7848.6</v>
      </c>
      <c r="PFQ40" s="106">
        <v>7848.6</v>
      </c>
      <c r="PFR40" s="107">
        <f t="shared" si="2746"/>
        <v>1</v>
      </c>
      <c r="PFS40" s="140"/>
      <c r="PFT40" s="268"/>
      <c r="PFU40" s="265"/>
      <c r="PFV40" s="262"/>
      <c r="PFW40" s="12" t="s">
        <v>4</v>
      </c>
      <c r="PFX40" s="106">
        <v>7848.6</v>
      </c>
      <c r="PFY40" s="106">
        <v>7848.6</v>
      </c>
      <c r="PFZ40" s="107">
        <f t="shared" si="2748"/>
        <v>1</v>
      </c>
      <c r="PGA40" s="140"/>
      <c r="PGB40" s="268"/>
      <c r="PGC40" s="265"/>
      <c r="PGD40" s="262"/>
      <c r="PGE40" s="12" t="s">
        <v>4</v>
      </c>
      <c r="PGF40" s="106">
        <v>7848.6</v>
      </c>
      <c r="PGG40" s="106">
        <v>7848.6</v>
      </c>
      <c r="PGH40" s="107">
        <f t="shared" si="2750"/>
        <v>1</v>
      </c>
      <c r="PGI40" s="140"/>
      <c r="PGJ40" s="268"/>
      <c r="PGK40" s="265"/>
      <c r="PGL40" s="262"/>
      <c r="PGM40" s="12" t="s">
        <v>4</v>
      </c>
      <c r="PGN40" s="106">
        <v>7848.6</v>
      </c>
      <c r="PGO40" s="106">
        <v>7848.6</v>
      </c>
      <c r="PGP40" s="107">
        <f t="shared" si="2752"/>
        <v>1</v>
      </c>
      <c r="PGQ40" s="140"/>
      <c r="PGR40" s="268"/>
      <c r="PGS40" s="265"/>
      <c r="PGT40" s="262"/>
      <c r="PGU40" s="12" t="s">
        <v>4</v>
      </c>
      <c r="PGV40" s="106">
        <v>7848.6</v>
      </c>
      <c r="PGW40" s="106">
        <v>7848.6</v>
      </c>
      <c r="PGX40" s="107">
        <f t="shared" si="2754"/>
        <v>1</v>
      </c>
      <c r="PGY40" s="140"/>
      <c r="PGZ40" s="268"/>
      <c r="PHA40" s="265"/>
      <c r="PHB40" s="262"/>
      <c r="PHC40" s="12" t="s">
        <v>4</v>
      </c>
      <c r="PHD40" s="106">
        <v>7848.6</v>
      </c>
      <c r="PHE40" s="106">
        <v>7848.6</v>
      </c>
      <c r="PHF40" s="107">
        <f t="shared" si="2756"/>
        <v>1</v>
      </c>
      <c r="PHG40" s="140"/>
      <c r="PHH40" s="268"/>
      <c r="PHI40" s="265"/>
      <c r="PHJ40" s="262"/>
      <c r="PHK40" s="12" t="s">
        <v>4</v>
      </c>
      <c r="PHL40" s="106">
        <v>7848.6</v>
      </c>
      <c r="PHM40" s="106">
        <v>7848.6</v>
      </c>
      <c r="PHN40" s="107">
        <f t="shared" si="2758"/>
        <v>1</v>
      </c>
      <c r="PHO40" s="140"/>
      <c r="PHP40" s="268"/>
      <c r="PHQ40" s="265"/>
      <c r="PHR40" s="262"/>
      <c r="PHS40" s="12" t="s">
        <v>4</v>
      </c>
      <c r="PHT40" s="106">
        <v>7848.6</v>
      </c>
      <c r="PHU40" s="106">
        <v>7848.6</v>
      </c>
      <c r="PHV40" s="107">
        <f t="shared" si="2760"/>
        <v>1</v>
      </c>
      <c r="PHW40" s="140"/>
      <c r="PHX40" s="268"/>
      <c r="PHY40" s="265"/>
      <c r="PHZ40" s="262"/>
      <c r="PIA40" s="12" t="s">
        <v>4</v>
      </c>
      <c r="PIB40" s="106">
        <v>7848.6</v>
      </c>
      <c r="PIC40" s="106">
        <v>7848.6</v>
      </c>
      <c r="PID40" s="107">
        <f t="shared" si="2762"/>
        <v>1</v>
      </c>
      <c r="PIE40" s="140"/>
      <c r="PIF40" s="268"/>
      <c r="PIG40" s="265"/>
      <c r="PIH40" s="262"/>
      <c r="PII40" s="12" t="s">
        <v>4</v>
      </c>
      <c r="PIJ40" s="106">
        <v>7848.6</v>
      </c>
      <c r="PIK40" s="106">
        <v>7848.6</v>
      </c>
      <c r="PIL40" s="107">
        <f t="shared" si="2764"/>
        <v>1</v>
      </c>
      <c r="PIM40" s="140"/>
      <c r="PIN40" s="268"/>
      <c r="PIO40" s="265"/>
      <c r="PIP40" s="262"/>
      <c r="PIQ40" s="12" t="s">
        <v>4</v>
      </c>
      <c r="PIR40" s="106">
        <v>7848.6</v>
      </c>
      <c r="PIS40" s="106">
        <v>7848.6</v>
      </c>
      <c r="PIT40" s="107">
        <f t="shared" si="2766"/>
        <v>1</v>
      </c>
      <c r="PIU40" s="140"/>
      <c r="PIV40" s="268"/>
      <c r="PIW40" s="265"/>
      <c r="PIX40" s="262"/>
      <c r="PIY40" s="12" t="s">
        <v>4</v>
      </c>
      <c r="PIZ40" s="106">
        <v>7848.6</v>
      </c>
      <c r="PJA40" s="106">
        <v>7848.6</v>
      </c>
      <c r="PJB40" s="107">
        <f t="shared" si="2768"/>
        <v>1</v>
      </c>
      <c r="PJC40" s="140"/>
      <c r="PJD40" s="268"/>
      <c r="PJE40" s="265"/>
      <c r="PJF40" s="262"/>
      <c r="PJG40" s="12" t="s">
        <v>4</v>
      </c>
      <c r="PJH40" s="106">
        <v>7848.6</v>
      </c>
      <c r="PJI40" s="106">
        <v>7848.6</v>
      </c>
      <c r="PJJ40" s="107">
        <f t="shared" si="2770"/>
        <v>1</v>
      </c>
      <c r="PJK40" s="140"/>
      <c r="PJL40" s="268"/>
      <c r="PJM40" s="265"/>
      <c r="PJN40" s="262"/>
      <c r="PJO40" s="12" t="s">
        <v>4</v>
      </c>
      <c r="PJP40" s="106">
        <v>7848.6</v>
      </c>
      <c r="PJQ40" s="106">
        <v>7848.6</v>
      </c>
      <c r="PJR40" s="107">
        <f t="shared" si="2772"/>
        <v>1</v>
      </c>
      <c r="PJS40" s="140"/>
      <c r="PJT40" s="268"/>
      <c r="PJU40" s="265"/>
      <c r="PJV40" s="262"/>
      <c r="PJW40" s="12" t="s">
        <v>4</v>
      </c>
      <c r="PJX40" s="106">
        <v>7848.6</v>
      </c>
      <c r="PJY40" s="106">
        <v>7848.6</v>
      </c>
      <c r="PJZ40" s="107">
        <f t="shared" si="2774"/>
        <v>1</v>
      </c>
      <c r="PKA40" s="140"/>
      <c r="PKB40" s="268"/>
      <c r="PKC40" s="265"/>
      <c r="PKD40" s="262"/>
      <c r="PKE40" s="12" t="s">
        <v>4</v>
      </c>
      <c r="PKF40" s="106">
        <v>7848.6</v>
      </c>
      <c r="PKG40" s="106">
        <v>7848.6</v>
      </c>
      <c r="PKH40" s="107">
        <f t="shared" si="2776"/>
        <v>1</v>
      </c>
      <c r="PKI40" s="140"/>
      <c r="PKJ40" s="268"/>
      <c r="PKK40" s="265"/>
      <c r="PKL40" s="262"/>
      <c r="PKM40" s="12" t="s">
        <v>4</v>
      </c>
      <c r="PKN40" s="106">
        <v>7848.6</v>
      </c>
      <c r="PKO40" s="106">
        <v>7848.6</v>
      </c>
      <c r="PKP40" s="107">
        <f t="shared" si="2778"/>
        <v>1</v>
      </c>
      <c r="PKQ40" s="140"/>
      <c r="PKR40" s="268"/>
      <c r="PKS40" s="265"/>
      <c r="PKT40" s="262"/>
      <c r="PKU40" s="12" t="s">
        <v>4</v>
      </c>
      <c r="PKV40" s="106">
        <v>7848.6</v>
      </c>
      <c r="PKW40" s="106">
        <v>7848.6</v>
      </c>
      <c r="PKX40" s="107">
        <f t="shared" si="2780"/>
        <v>1</v>
      </c>
      <c r="PKY40" s="140"/>
      <c r="PKZ40" s="268"/>
      <c r="PLA40" s="265"/>
      <c r="PLB40" s="262"/>
      <c r="PLC40" s="12" t="s">
        <v>4</v>
      </c>
      <c r="PLD40" s="106">
        <v>7848.6</v>
      </c>
      <c r="PLE40" s="106">
        <v>7848.6</v>
      </c>
      <c r="PLF40" s="107">
        <f t="shared" si="2782"/>
        <v>1</v>
      </c>
      <c r="PLG40" s="140"/>
      <c r="PLH40" s="268"/>
      <c r="PLI40" s="265"/>
      <c r="PLJ40" s="262"/>
      <c r="PLK40" s="12" t="s">
        <v>4</v>
      </c>
      <c r="PLL40" s="106">
        <v>7848.6</v>
      </c>
      <c r="PLM40" s="106">
        <v>7848.6</v>
      </c>
      <c r="PLN40" s="107">
        <f t="shared" si="2784"/>
        <v>1</v>
      </c>
      <c r="PLO40" s="140"/>
      <c r="PLP40" s="268"/>
      <c r="PLQ40" s="265"/>
      <c r="PLR40" s="262"/>
      <c r="PLS40" s="12" t="s">
        <v>4</v>
      </c>
      <c r="PLT40" s="106">
        <v>7848.6</v>
      </c>
      <c r="PLU40" s="106">
        <v>7848.6</v>
      </c>
      <c r="PLV40" s="107">
        <f t="shared" si="2786"/>
        <v>1</v>
      </c>
      <c r="PLW40" s="140"/>
      <c r="PLX40" s="268"/>
      <c r="PLY40" s="265"/>
      <c r="PLZ40" s="262"/>
      <c r="PMA40" s="12" t="s">
        <v>4</v>
      </c>
      <c r="PMB40" s="106">
        <v>7848.6</v>
      </c>
      <c r="PMC40" s="106">
        <v>7848.6</v>
      </c>
      <c r="PMD40" s="107">
        <f t="shared" si="2788"/>
        <v>1</v>
      </c>
      <c r="PME40" s="140"/>
      <c r="PMF40" s="268"/>
      <c r="PMG40" s="265"/>
      <c r="PMH40" s="262"/>
      <c r="PMI40" s="12" t="s">
        <v>4</v>
      </c>
      <c r="PMJ40" s="106">
        <v>7848.6</v>
      </c>
      <c r="PMK40" s="106">
        <v>7848.6</v>
      </c>
      <c r="PML40" s="107">
        <f t="shared" si="2790"/>
        <v>1</v>
      </c>
      <c r="PMM40" s="140"/>
      <c r="PMN40" s="268"/>
      <c r="PMO40" s="265"/>
      <c r="PMP40" s="262"/>
      <c r="PMQ40" s="12" t="s">
        <v>4</v>
      </c>
      <c r="PMR40" s="106">
        <v>7848.6</v>
      </c>
      <c r="PMS40" s="106">
        <v>7848.6</v>
      </c>
      <c r="PMT40" s="107">
        <f t="shared" si="2792"/>
        <v>1</v>
      </c>
      <c r="PMU40" s="140"/>
      <c r="PMV40" s="268"/>
      <c r="PMW40" s="265"/>
      <c r="PMX40" s="262"/>
      <c r="PMY40" s="12" t="s">
        <v>4</v>
      </c>
      <c r="PMZ40" s="106">
        <v>7848.6</v>
      </c>
      <c r="PNA40" s="106">
        <v>7848.6</v>
      </c>
      <c r="PNB40" s="107">
        <f t="shared" si="2794"/>
        <v>1</v>
      </c>
      <c r="PNC40" s="140"/>
      <c r="PND40" s="268"/>
      <c r="PNE40" s="265"/>
      <c r="PNF40" s="262"/>
      <c r="PNG40" s="12" t="s">
        <v>4</v>
      </c>
      <c r="PNH40" s="106">
        <v>7848.6</v>
      </c>
      <c r="PNI40" s="106">
        <v>7848.6</v>
      </c>
      <c r="PNJ40" s="107">
        <f t="shared" si="2796"/>
        <v>1</v>
      </c>
      <c r="PNK40" s="140"/>
      <c r="PNL40" s="268"/>
      <c r="PNM40" s="265"/>
      <c r="PNN40" s="262"/>
      <c r="PNO40" s="12" t="s">
        <v>4</v>
      </c>
      <c r="PNP40" s="106">
        <v>7848.6</v>
      </c>
      <c r="PNQ40" s="106">
        <v>7848.6</v>
      </c>
      <c r="PNR40" s="107">
        <f t="shared" si="2798"/>
        <v>1</v>
      </c>
      <c r="PNS40" s="140"/>
      <c r="PNT40" s="268"/>
      <c r="PNU40" s="265"/>
      <c r="PNV40" s="262"/>
      <c r="PNW40" s="12" t="s">
        <v>4</v>
      </c>
      <c r="PNX40" s="106">
        <v>7848.6</v>
      </c>
      <c r="PNY40" s="106">
        <v>7848.6</v>
      </c>
      <c r="PNZ40" s="107">
        <f t="shared" si="2800"/>
        <v>1</v>
      </c>
      <c r="POA40" s="140"/>
      <c r="POB40" s="268"/>
      <c r="POC40" s="265"/>
      <c r="POD40" s="262"/>
      <c r="POE40" s="12" t="s">
        <v>4</v>
      </c>
      <c r="POF40" s="106">
        <v>7848.6</v>
      </c>
      <c r="POG40" s="106">
        <v>7848.6</v>
      </c>
      <c r="POH40" s="107">
        <f t="shared" si="2802"/>
        <v>1</v>
      </c>
      <c r="POI40" s="140"/>
      <c r="POJ40" s="268"/>
      <c r="POK40" s="265"/>
      <c r="POL40" s="262"/>
      <c r="POM40" s="12" t="s">
        <v>4</v>
      </c>
      <c r="PON40" s="106">
        <v>7848.6</v>
      </c>
      <c r="POO40" s="106">
        <v>7848.6</v>
      </c>
      <c r="POP40" s="107">
        <f t="shared" si="2804"/>
        <v>1</v>
      </c>
      <c r="POQ40" s="140"/>
      <c r="POR40" s="268"/>
      <c r="POS40" s="265"/>
      <c r="POT40" s="262"/>
      <c r="POU40" s="12" t="s">
        <v>4</v>
      </c>
      <c r="POV40" s="106">
        <v>7848.6</v>
      </c>
      <c r="POW40" s="106">
        <v>7848.6</v>
      </c>
      <c r="POX40" s="107">
        <f t="shared" si="2806"/>
        <v>1</v>
      </c>
      <c r="POY40" s="140"/>
      <c r="POZ40" s="268"/>
      <c r="PPA40" s="265"/>
      <c r="PPB40" s="262"/>
      <c r="PPC40" s="12" t="s">
        <v>4</v>
      </c>
      <c r="PPD40" s="106">
        <v>7848.6</v>
      </c>
      <c r="PPE40" s="106">
        <v>7848.6</v>
      </c>
      <c r="PPF40" s="107">
        <f t="shared" si="2808"/>
        <v>1</v>
      </c>
      <c r="PPG40" s="140"/>
      <c r="PPH40" s="268"/>
      <c r="PPI40" s="265"/>
      <c r="PPJ40" s="262"/>
      <c r="PPK40" s="12" t="s">
        <v>4</v>
      </c>
      <c r="PPL40" s="106">
        <v>7848.6</v>
      </c>
      <c r="PPM40" s="106">
        <v>7848.6</v>
      </c>
      <c r="PPN40" s="107">
        <f t="shared" si="2810"/>
        <v>1</v>
      </c>
      <c r="PPO40" s="140"/>
      <c r="PPP40" s="268"/>
      <c r="PPQ40" s="265"/>
      <c r="PPR40" s="262"/>
      <c r="PPS40" s="12" t="s">
        <v>4</v>
      </c>
      <c r="PPT40" s="106">
        <v>7848.6</v>
      </c>
      <c r="PPU40" s="106">
        <v>7848.6</v>
      </c>
      <c r="PPV40" s="107">
        <f t="shared" si="2812"/>
        <v>1</v>
      </c>
      <c r="PPW40" s="140"/>
      <c r="PPX40" s="268"/>
      <c r="PPY40" s="265"/>
      <c r="PPZ40" s="262"/>
      <c r="PQA40" s="12" t="s">
        <v>4</v>
      </c>
      <c r="PQB40" s="106">
        <v>7848.6</v>
      </c>
      <c r="PQC40" s="106">
        <v>7848.6</v>
      </c>
      <c r="PQD40" s="107">
        <f t="shared" si="2814"/>
        <v>1</v>
      </c>
      <c r="PQE40" s="140"/>
      <c r="PQF40" s="268"/>
      <c r="PQG40" s="265"/>
      <c r="PQH40" s="262"/>
      <c r="PQI40" s="12" t="s">
        <v>4</v>
      </c>
      <c r="PQJ40" s="106">
        <v>7848.6</v>
      </c>
      <c r="PQK40" s="106">
        <v>7848.6</v>
      </c>
      <c r="PQL40" s="107">
        <f t="shared" si="2816"/>
        <v>1</v>
      </c>
      <c r="PQM40" s="140"/>
      <c r="PQN40" s="268"/>
      <c r="PQO40" s="265"/>
      <c r="PQP40" s="262"/>
      <c r="PQQ40" s="12" t="s">
        <v>4</v>
      </c>
      <c r="PQR40" s="106">
        <v>7848.6</v>
      </c>
      <c r="PQS40" s="106">
        <v>7848.6</v>
      </c>
      <c r="PQT40" s="107">
        <f t="shared" si="2818"/>
        <v>1</v>
      </c>
      <c r="PQU40" s="140"/>
      <c r="PQV40" s="268"/>
      <c r="PQW40" s="265"/>
      <c r="PQX40" s="262"/>
      <c r="PQY40" s="12" t="s">
        <v>4</v>
      </c>
      <c r="PQZ40" s="106">
        <v>7848.6</v>
      </c>
      <c r="PRA40" s="106">
        <v>7848.6</v>
      </c>
      <c r="PRB40" s="107">
        <f t="shared" si="2820"/>
        <v>1</v>
      </c>
      <c r="PRC40" s="140"/>
      <c r="PRD40" s="268"/>
      <c r="PRE40" s="265"/>
      <c r="PRF40" s="262"/>
      <c r="PRG40" s="12" t="s">
        <v>4</v>
      </c>
      <c r="PRH40" s="106">
        <v>7848.6</v>
      </c>
      <c r="PRI40" s="106">
        <v>7848.6</v>
      </c>
      <c r="PRJ40" s="107">
        <f t="shared" si="2822"/>
        <v>1</v>
      </c>
      <c r="PRK40" s="140"/>
      <c r="PRL40" s="268"/>
      <c r="PRM40" s="265"/>
      <c r="PRN40" s="262"/>
      <c r="PRO40" s="12" t="s">
        <v>4</v>
      </c>
      <c r="PRP40" s="106">
        <v>7848.6</v>
      </c>
      <c r="PRQ40" s="106">
        <v>7848.6</v>
      </c>
      <c r="PRR40" s="107">
        <f t="shared" si="2824"/>
        <v>1</v>
      </c>
      <c r="PRS40" s="140"/>
      <c r="PRT40" s="268"/>
      <c r="PRU40" s="265"/>
      <c r="PRV40" s="262"/>
      <c r="PRW40" s="12" t="s">
        <v>4</v>
      </c>
      <c r="PRX40" s="106">
        <v>7848.6</v>
      </c>
      <c r="PRY40" s="106">
        <v>7848.6</v>
      </c>
      <c r="PRZ40" s="107">
        <f t="shared" si="2826"/>
        <v>1</v>
      </c>
      <c r="PSA40" s="140"/>
      <c r="PSB40" s="268"/>
      <c r="PSC40" s="265"/>
      <c r="PSD40" s="262"/>
      <c r="PSE40" s="12" t="s">
        <v>4</v>
      </c>
      <c r="PSF40" s="106">
        <v>7848.6</v>
      </c>
      <c r="PSG40" s="106">
        <v>7848.6</v>
      </c>
      <c r="PSH40" s="107">
        <f t="shared" si="2828"/>
        <v>1</v>
      </c>
      <c r="PSI40" s="140"/>
      <c r="PSJ40" s="268"/>
      <c r="PSK40" s="265"/>
      <c r="PSL40" s="262"/>
      <c r="PSM40" s="12" t="s">
        <v>4</v>
      </c>
      <c r="PSN40" s="106">
        <v>7848.6</v>
      </c>
      <c r="PSO40" s="106">
        <v>7848.6</v>
      </c>
      <c r="PSP40" s="107">
        <f t="shared" si="2830"/>
        <v>1</v>
      </c>
      <c r="PSQ40" s="140"/>
      <c r="PSR40" s="268"/>
      <c r="PSS40" s="265"/>
      <c r="PST40" s="262"/>
      <c r="PSU40" s="12" t="s">
        <v>4</v>
      </c>
      <c r="PSV40" s="106">
        <v>7848.6</v>
      </c>
      <c r="PSW40" s="106">
        <v>7848.6</v>
      </c>
      <c r="PSX40" s="107">
        <f t="shared" si="2832"/>
        <v>1</v>
      </c>
      <c r="PSY40" s="140"/>
      <c r="PSZ40" s="268"/>
      <c r="PTA40" s="265"/>
      <c r="PTB40" s="262"/>
      <c r="PTC40" s="12" t="s">
        <v>4</v>
      </c>
      <c r="PTD40" s="106">
        <v>7848.6</v>
      </c>
      <c r="PTE40" s="106">
        <v>7848.6</v>
      </c>
      <c r="PTF40" s="107">
        <f t="shared" si="2834"/>
        <v>1</v>
      </c>
      <c r="PTG40" s="140"/>
      <c r="PTH40" s="268"/>
      <c r="PTI40" s="265"/>
      <c r="PTJ40" s="262"/>
      <c r="PTK40" s="12" t="s">
        <v>4</v>
      </c>
      <c r="PTL40" s="106">
        <v>7848.6</v>
      </c>
      <c r="PTM40" s="106">
        <v>7848.6</v>
      </c>
      <c r="PTN40" s="107">
        <f t="shared" si="2836"/>
        <v>1</v>
      </c>
      <c r="PTO40" s="140"/>
      <c r="PTP40" s="268"/>
      <c r="PTQ40" s="265"/>
      <c r="PTR40" s="262"/>
      <c r="PTS40" s="12" t="s">
        <v>4</v>
      </c>
      <c r="PTT40" s="106">
        <v>7848.6</v>
      </c>
      <c r="PTU40" s="106">
        <v>7848.6</v>
      </c>
      <c r="PTV40" s="107">
        <f t="shared" si="2838"/>
        <v>1</v>
      </c>
      <c r="PTW40" s="140"/>
      <c r="PTX40" s="268"/>
      <c r="PTY40" s="265"/>
      <c r="PTZ40" s="262"/>
      <c r="PUA40" s="12" t="s">
        <v>4</v>
      </c>
      <c r="PUB40" s="106">
        <v>7848.6</v>
      </c>
      <c r="PUC40" s="106">
        <v>7848.6</v>
      </c>
      <c r="PUD40" s="107">
        <f t="shared" si="2840"/>
        <v>1</v>
      </c>
      <c r="PUE40" s="140"/>
      <c r="PUF40" s="268"/>
      <c r="PUG40" s="265"/>
      <c r="PUH40" s="262"/>
      <c r="PUI40" s="12" t="s">
        <v>4</v>
      </c>
      <c r="PUJ40" s="106">
        <v>7848.6</v>
      </c>
      <c r="PUK40" s="106">
        <v>7848.6</v>
      </c>
      <c r="PUL40" s="107">
        <f t="shared" si="2842"/>
        <v>1</v>
      </c>
      <c r="PUM40" s="140"/>
      <c r="PUN40" s="268"/>
      <c r="PUO40" s="265"/>
      <c r="PUP40" s="262"/>
      <c r="PUQ40" s="12" t="s">
        <v>4</v>
      </c>
      <c r="PUR40" s="106">
        <v>7848.6</v>
      </c>
      <c r="PUS40" s="106">
        <v>7848.6</v>
      </c>
      <c r="PUT40" s="107">
        <f t="shared" si="2844"/>
        <v>1</v>
      </c>
      <c r="PUU40" s="140"/>
      <c r="PUV40" s="268"/>
      <c r="PUW40" s="265"/>
      <c r="PUX40" s="262"/>
      <c r="PUY40" s="12" t="s">
        <v>4</v>
      </c>
      <c r="PUZ40" s="106">
        <v>7848.6</v>
      </c>
      <c r="PVA40" s="106">
        <v>7848.6</v>
      </c>
      <c r="PVB40" s="107">
        <f t="shared" si="2846"/>
        <v>1</v>
      </c>
      <c r="PVC40" s="140"/>
      <c r="PVD40" s="268"/>
      <c r="PVE40" s="265"/>
      <c r="PVF40" s="262"/>
      <c r="PVG40" s="12" t="s">
        <v>4</v>
      </c>
      <c r="PVH40" s="106">
        <v>7848.6</v>
      </c>
      <c r="PVI40" s="106">
        <v>7848.6</v>
      </c>
      <c r="PVJ40" s="107">
        <f t="shared" si="2848"/>
        <v>1</v>
      </c>
      <c r="PVK40" s="140"/>
      <c r="PVL40" s="268"/>
      <c r="PVM40" s="265"/>
      <c r="PVN40" s="262"/>
      <c r="PVO40" s="12" t="s">
        <v>4</v>
      </c>
      <c r="PVP40" s="106">
        <v>7848.6</v>
      </c>
      <c r="PVQ40" s="106">
        <v>7848.6</v>
      </c>
      <c r="PVR40" s="107">
        <f t="shared" si="2850"/>
        <v>1</v>
      </c>
      <c r="PVS40" s="140"/>
      <c r="PVT40" s="268"/>
      <c r="PVU40" s="265"/>
      <c r="PVV40" s="262"/>
      <c r="PVW40" s="12" t="s">
        <v>4</v>
      </c>
      <c r="PVX40" s="106">
        <v>7848.6</v>
      </c>
      <c r="PVY40" s="106">
        <v>7848.6</v>
      </c>
      <c r="PVZ40" s="107">
        <f t="shared" si="2852"/>
        <v>1</v>
      </c>
      <c r="PWA40" s="140"/>
      <c r="PWB40" s="268"/>
      <c r="PWC40" s="265"/>
      <c r="PWD40" s="262"/>
      <c r="PWE40" s="12" t="s">
        <v>4</v>
      </c>
      <c r="PWF40" s="106">
        <v>7848.6</v>
      </c>
      <c r="PWG40" s="106">
        <v>7848.6</v>
      </c>
      <c r="PWH40" s="107">
        <f t="shared" si="2854"/>
        <v>1</v>
      </c>
      <c r="PWI40" s="140"/>
      <c r="PWJ40" s="268"/>
      <c r="PWK40" s="265"/>
      <c r="PWL40" s="262"/>
      <c r="PWM40" s="12" t="s">
        <v>4</v>
      </c>
      <c r="PWN40" s="106">
        <v>7848.6</v>
      </c>
      <c r="PWO40" s="106">
        <v>7848.6</v>
      </c>
      <c r="PWP40" s="107">
        <f t="shared" si="2856"/>
        <v>1</v>
      </c>
      <c r="PWQ40" s="140"/>
      <c r="PWR40" s="268"/>
      <c r="PWS40" s="265"/>
      <c r="PWT40" s="262"/>
      <c r="PWU40" s="12" t="s">
        <v>4</v>
      </c>
      <c r="PWV40" s="106">
        <v>7848.6</v>
      </c>
      <c r="PWW40" s="106">
        <v>7848.6</v>
      </c>
      <c r="PWX40" s="107">
        <f t="shared" si="2858"/>
        <v>1</v>
      </c>
      <c r="PWY40" s="140"/>
      <c r="PWZ40" s="268"/>
      <c r="PXA40" s="265"/>
      <c r="PXB40" s="262"/>
      <c r="PXC40" s="12" t="s">
        <v>4</v>
      </c>
      <c r="PXD40" s="106">
        <v>7848.6</v>
      </c>
      <c r="PXE40" s="106">
        <v>7848.6</v>
      </c>
      <c r="PXF40" s="107">
        <f t="shared" si="2860"/>
        <v>1</v>
      </c>
      <c r="PXG40" s="140"/>
      <c r="PXH40" s="268"/>
      <c r="PXI40" s="265"/>
      <c r="PXJ40" s="262"/>
      <c r="PXK40" s="12" t="s">
        <v>4</v>
      </c>
      <c r="PXL40" s="106">
        <v>7848.6</v>
      </c>
      <c r="PXM40" s="106">
        <v>7848.6</v>
      </c>
      <c r="PXN40" s="107">
        <f t="shared" si="2862"/>
        <v>1</v>
      </c>
      <c r="PXO40" s="140"/>
      <c r="PXP40" s="268"/>
      <c r="PXQ40" s="265"/>
      <c r="PXR40" s="262"/>
      <c r="PXS40" s="12" t="s">
        <v>4</v>
      </c>
      <c r="PXT40" s="106">
        <v>7848.6</v>
      </c>
      <c r="PXU40" s="106">
        <v>7848.6</v>
      </c>
      <c r="PXV40" s="107">
        <f t="shared" si="2864"/>
        <v>1</v>
      </c>
      <c r="PXW40" s="140"/>
      <c r="PXX40" s="268"/>
      <c r="PXY40" s="265"/>
      <c r="PXZ40" s="262"/>
      <c r="PYA40" s="12" t="s">
        <v>4</v>
      </c>
      <c r="PYB40" s="106">
        <v>7848.6</v>
      </c>
      <c r="PYC40" s="106">
        <v>7848.6</v>
      </c>
      <c r="PYD40" s="107">
        <f t="shared" si="2866"/>
        <v>1</v>
      </c>
      <c r="PYE40" s="140"/>
      <c r="PYF40" s="268"/>
      <c r="PYG40" s="265"/>
      <c r="PYH40" s="262"/>
      <c r="PYI40" s="12" t="s">
        <v>4</v>
      </c>
      <c r="PYJ40" s="106">
        <v>7848.6</v>
      </c>
      <c r="PYK40" s="106">
        <v>7848.6</v>
      </c>
      <c r="PYL40" s="107">
        <f t="shared" si="2868"/>
        <v>1</v>
      </c>
      <c r="PYM40" s="140"/>
      <c r="PYN40" s="268"/>
      <c r="PYO40" s="265"/>
      <c r="PYP40" s="262"/>
      <c r="PYQ40" s="12" t="s">
        <v>4</v>
      </c>
      <c r="PYR40" s="106">
        <v>7848.6</v>
      </c>
      <c r="PYS40" s="106">
        <v>7848.6</v>
      </c>
      <c r="PYT40" s="107">
        <f t="shared" si="2870"/>
        <v>1</v>
      </c>
      <c r="PYU40" s="140"/>
      <c r="PYV40" s="268"/>
      <c r="PYW40" s="265"/>
      <c r="PYX40" s="262"/>
      <c r="PYY40" s="12" t="s">
        <v>4</v>
      </c>
      <c r="PYZ40" s="106">
        <v>7848.6</v>
      </c>
      <c r="PZA40" s="106">
        <v>7848.6</v>
      </c>
      <c r="PZB40" s="107">
        <f t="shared" si="2872"/>
        <v>1</v>
      </c>
      <c r="PZC40" s="140"/>
      <c r="PZD40" s="268"/>
      <c r="PZE40" s="265"/>
      <c r="PZF40" s="262"/>
      <c r="PZG40" s="12" t="s">
        <v>4</v>
      </c>
      <c r="PZH40" s="106">
        <v>7848.6</v>
      </c>
      <c r="PZI40" s="106">
        <v>7848.6</v>
      </c>
      <c r="PZJ40" s="107">
        <f t="shared" si="2874"/>
        <v>1</v>
      </c>
      <c r="PZK40" s="140"/>
      <c r="PZL40" s="268"/>
      <c r="PZM40" s="265"/>
      <c r="PZN40" s="262"/>
      <c r="PZO40" s="12" t="s">
        <v>4</v>
      </c>
      <c r="PZP40" s="106">
        <v>7848.6</v>
      </c>
      <c r="PZQ40" s="106">
        <v>7848.6</v>
      </c>
      <c r="PZR40" s="107">
        <f t="shared" si="2876"/>
        <v>1</v>
      </c>
      <c r="PZS40" s="140"/>
      <c r="PZT40" s="268"/>
      <c r="PZU40" s="265"/>
      <c r="PZV40" s="262"/>
      <c r="PZW40" s="12" t="s">
        <v>4</v>
      </c>
      <c r="PZX40" s="106">
        <v>7848.6</v>
      </c>
      <c r="PZY40" s="106">
        <v>7848.6</v>
      </c>
      <c r="PZZ40" s="107">
        <f t="shared" si="2878"/>
        <v>1</v>
      </c>
      <c r="QAA40" s="140"/>
      <c r="QAB40" s="268"/>
      <c r="QAC40" s="265"/>
      <c r="QAD40" s="262"/>
      <c r="QAE40" s="12" t="s">
        <v>4</v>
      </c>
      <c r="QAF40" s="106">
        <v>7848.6</v>
      </c>
      <c r="QAG40" s="106">
        <v>7848.6</v>
      </c>
      <c r="QAH40" s="107">
        <f t="shared" si="2880"/>
        <v>1</v>
      </c>
      <c r="QAI40" s="140"/>
      <c r="QAJ40" s="268"/>
      <c r="QAK40" s="265"/>
      <c r="QAL40" s="262"/>
      <c r="QAM40" s="12" t="s">
        <v>4</v>
      </c>
      <c r="QAN40" s="106">
        <v>7848.6</v>
      </c>
      <c r="QAO40" s="106">
        <v>7848.6</v>
      </c>
      <c r="QAP40" s="107">
        <f t="shared" si="2882"/>
        <v>1</v>
      </c>
      <c r="QAQ40" s="140"/>
      <c r="QAR40" s="268"/>
      <c r="QAS40" s="265"/>
      <c r="QAT40" s="262"/>
      <c r="QAU40" s="12" t="s">
        <v>4</v>
      </c>
      <c r="QAV40" s="106">
        <v>7848.6</v>
      </c>
      <c r="QAW40" s="106">
        <v>7848.6</v>
      </c>
      <c r="QAX40" s="107">
        <f t="shared" si="2884"/>
        <v>1</v>
      </c>
      <c r="QAY40" s="140"/>
      <c r="QAZ40" s="268"/>
      <c r="QBA40" s="265"/>
      <c r="QBB40" s="262"/>
      <c r="QBC40" s="12" t="s">
        <v>4</v>
      </c>
      <c r="QBD40" s="106">
        <v>7848.6</v>
      </c>
      <c r="QBE40" s="106">
        <v>7848.6</v>
      </c>
      <c r="QBF40" s="107">
        <f t="shared" si="2886"/>
        <v>1</v>
      </c>
      <c r="QBG40" s="140"/>
      <c r="QBH40" s="268"/>
      <c r="QBI40" s="265"/>
      <c r="QBJ40" s="262"/>
      <c r="QBK40" s="12" t="s">
        <v>4</v>
      </c>
      <c r="QBL40" s="106">
        <v>7848.6</v>
      </c>
      <c r="QBM40" s="106">
        <v>7848.6</v>
      </c>
      <c r="QBN40" s="107">
        <f t="shared" si="2888"/>
        <v>1</v>
      </c>
      <c r="QBO40" s="140"/>
      <c r="QBP40" s="268"/>
      <c r="QBQ40" s="265"/>
      <c r="QBR40" s="262"/>
      <c r="QBS40" s="12" t="s">
        <v>4</v>
      </c>
      <c r="QBT40" s="106">
        <v>7848.6</v>
      </c>
      <c r="QBU40" s="106">
        <v>7848.6</v>
      </c>
      <c r="QBV40" s="107">
        <f t="shared" si="2890"/>
        <v>1</v>
      </c>
      <c r="QBW40" s="140"/>
      <c r="QBX40" s="268"/>
      <c r="QBY40" s="265"/>
      <c r="QBZ40" s="262"/>
      <c r="QCA40" s="12" t="s">
        <v>4</v>
      </c>
      <c r="QCB40" s="106">
        <v>7848.6</v>
      </c>
      <c r="QCC40" s="106">
        <v>7848.6</v>
      </c>
      <c r="QCD40" s="107">
        <f t="shared" si="2892"/>
        <v>1</v>
      </c>
      <c r="QCE40" s="140"/>
      <c r="QCF40" s="268"/>
      <c r="QCG40" s="265"/>
      <c r="QCH40" s="262"/>
      <c r="QCI40" s="12" t="s">
        <v>4</v>
      </c>
      <c r="QCJ40" s="106">
        <v>7848.6</v>
      </c>
      <c r="QCK40" s="106">
        <v>7848.6</v>
      </c>
      <c r="QCL40" s="107">
        <f t="shared" si="2894"/>
        <v>1</v>
      </c>
      <c r="QCM40" s="140"/>
      <c r="QCN40" s="268"/>
      <c r="QCO40" s="265"/>
      <c r="QCP40" s="262"/>
      <c r="QCQ40" s="12" t="s">
        <v>4</v>
      </c>
      <c r="QCR40" s="106">
        <v>7848.6</v>
      </c>
      <c r="QCS40" s="106">
        <v>7848.6</v>
      </c>
      <c r="QCT40" s="107">
        <f t="shared" si="2896"/>
        <v>1</v>
      </c>
      <c r="QCU40" s="140"/>
      <c r="QCV40" s="268"/>
      <c r="QCW40" s="265"/>
      <c r="QCX40" s="262"/>
      <c r="QCY40" s="12" t="s">
        <v>4</v>
      </c>
      <c r="QCZ40" s="106">
        <v>7848.6</v>
      </c>
      <c r="QDA40" s="106">
        <v>7848.6</v>
      </c>
      <c r="QDB40" s="107">
        <f t="shared" si="2898"/>
        <v>1</v>
      </c>
      <c r="QDC40" s="140"/>
      <c r="QDD40" s="268"/>
      <c r="QDE40" s="265"/>
      <c r="QDF40" s="262"/>
      <c r="QDG40" s="12" t="s">
        <v>4</v>
      </c>
      <c r="QDH40" s="106">
        <v>7848.6</v>
      </c>
      <c r="QDI40" s="106">
        <v>7848.6</v>
      </c>
      <c r="QDJ40" s="107">
        <f t="shared" si="2900"/>
        <v>1</v>
      </c>
      <c r="QDK40" s="140"/>
      <c r="QDL40" s="268"/>
      <c r="QDM40" s="265"/>
      <c r="QDN40" s="262"/>
      <c r="QDO40" s="12" t="s">
        <v>4</v>
      </c>
      <c r="QDP40" s="106">
        <v>7848.6</v>
      </c>
      <c r="QDQ40" s="106">
        <v>7848.6</v>
      </c>
      <c r="QDR40" s="107">
        <f t="shared" si="2902"/>
        <v>1</v>
      </c>
      <c r="QDS40" s="140"/>
      <c r="QDT40" s="268"/>
      <c r="QDU40" s="265"/>
      <c r="QDV40" s="262"/>
      <c r="QDW40" s="12" t="s">
        <v>4</v>
      </c>
      <c r="QDX40" s="106">
        <v>7848.6</v>
      </c>
      <c r="QDY40" s="106">
        <v>7848.6</v>
      </c>
      <c r="QDZ40" s="107">
        <f t="shared" si="2904"/>
        <v>1</v>
      </c>
      <c r="QEA40" s="140"/>
      <c r="QEB40" s="268"/>
      <c r="QEC40" s="265"/>
      <c r="QED40" s="262"/>
      <c r="QEE40" s="12" t="s">
        <v>4</v>
      </c>
      <c r="QEF40" s="106">
        <v>7848.6</v>
      </c>
      <c r="QEG40" s="106">
        <v>7848.6</v>
      </c>
      <c r="QEH40" s="107">
        <f t="shared" si="2906"/>
        <v>1</v>
      </c>
      <c r="QEI40" s="140"/>
      <c r="QEJ40" s="268"/>
      <c r="QEK40" s="265"/>
      <c r="QEL40" s="262"/>
      <c r="QEM40" s="12" t="s">
        <v>4</v>
      </c>
      <c r="QEN40" s="106">
        <v>7848.6</v>
      </c>
      <c r="QEO40" s="106">
        <v>7848.6</v>
      </c>
      <c r="QEP40" s="107">
        <f t="shared" si="2908"/>
        <v>1</v>
      </c>
      <c r="QEQ40" s="140"/>
      <c r="QER40" s="268"/>
      <c r="QES40" s="265"/>
      <c r="QET40" s="262"/>
      <c r="QEU40" s="12" t="s">
        <v>4</v>
      </c>
      <c r="QEV40" s="106">
        <v>7848.6</v>
      </c>
      <c r="QEW40" s="106">
        <v>7848.6</v>
      </c>
      <c r="QEX40" s="107">
        <f t="shared" si="2910"/>
        <v>1</v>
      </c>
      <c r="QEY40" s="140"/>
      <c r="QEZ40" s="268"/>
      <c r="QFA40" s="265"/>
      <c r="QFB40" s="262"/>
      <c r="QFC40" s="12" t="s">
        <v>4</v>
      </c>
      <c r="QFD40" s="106">
        <v>7848.6</v>
      </c>
      <c r="QFE40" s="106">
        <v>7848.6</v>
      </c>
      <c r="QFF40" s="107">
        <f t="shared" si="2912"/>
        <v>1</v>
      </c>
      <c r="QFG40" s="140"/>
      <c r="QFH40" s="268"/>
      <c r="QFI40" s="265"/>
      <c r="QFJ40" s="262"/>
      <c r="QFK40" s="12" t="s">
        <v>4</v>
      </c>
      <c r="QFL40" s="106">
        <v>7848.6</v>
      </c>
      <c r="QFM40" s="106">
        <v>7848.6</v>
      </c>
      <c r="QFN40" s="107">
        <f t="shared" si="2914"/>
        <v>1</v>
      </c>
      <c r="QFO40" s="140"/>
      <c r="QFP40" s="268"/>
      <c r="QFQ40" s="265"/>
      <c r="QFR40" s="262"/>
      <c r="QFS40" s="12" t="s">
        <v>4</v>
      </c>
      <c r="QFT40" s="106">
        <v>7848.6</v>
      </c>
      <c r="QFU40" s="106">
        <v>7848.6</v>
      </c>
      <c r="QFV40" s="107">
        <f t="shared" si="2916"/>
        <v>1</v>
      </c>
      <c r="QFW40" s="140"/>
      <c r="QFX40" s="268"/>
      <c r="QFY40" s="265"/>
      <c r="QFZ40" s="262"/>
      <c r="QGA40" s="12" t="s">
        <v>4</v>
      </c>
      <c r="QGB40" s="106">
        <v>7848.6</v>
      </c>
      <c r="QGC40" s="106">
        <v>7848.6</v>
      </c>
      <c r="QGD40" s="107">
        <f t="shared" si="2918"/>
        <v>1</v>
      </c>
      <c r="QGE40" s="140"/>
      <c r="QGF40" s="268"/>
      <c r="QGG40" s="265"/>
      <c r="QGH40" s="262"/>
      <c r="QGI40" s="12" t="s">
        <v>4</v>
      </c>
      <c r="QGJ40" s="106">
        <v>7848.6</v>
      </c>
      <c r="QGK40" s="106">
        <v>7848.6</v>
      </c>
      <c r="QGL40" s="107">
        <f t="shared" si="2920"/>
        <v>1</v>
      </c>
      <c r="QGM40" s="140"/>
      <c r="QGN40" s="268"/>
      <c r="QGO40" s="265"/>
      <c r="QGP40" s="262"/>
      <c r="QGQ40" s="12" t="s">
        <v>4</v>
      </c>
      <c r="QGR40" s="106">
        <v>7848.6</v>
      </c>
      <c r="QGS40" s="106">
        <v>7848.6</v>
      </c>
      <c r="QGT40" s="107">
        <f t="shared" si="2922"/>
        <v>1</v>
      </c>
      <c r="QGU40" s="140"/>
      <c r="QGV40" s="268"/>
      <c r="QGW40" s="265"/>
      <c r="QGX40" s="262"/>
      <c r="QGY40" s="12" t="s">
        <v>4</v>
      </c>
      <c r="QGZ40" s="106">
        <v>7848.6</v>
      </c>
      <c r="QHA40" s="106">
        <v>7848.6</v>
      </c>
      <c r="QHB40" s="107">
        <f t="shared" si="2924"/>
        <v>1</v>
      </c>
      <c r="QHC40" s="140"/>
      <c r="QHD40" s="268"/>
      <c r="QHE40" s="265"/>
      <c r="QHF40" s="262"/>
      <c r="QHG40" s="12" t="s">
        <v>4</v>
      </c>
      <c r="QHH40" s="106">
        <v>7848.6</v>
      </c>
      <c r="QHI40" s="106">
        <v>7848.6</v>
      </c>
      <c r="QHJ40" s="107">
        <f t="shared" si="2926"/>
        <v>1</v>
      </c>
      <c r="QHK40" s="140"/>
      <c r="QHL40" s="268"/>
      <c r="QHM40" s="265"/>
      <c r="QHN40" s="262"/>
      <c r="QHO40" s="12" t="s">
        <v>4</v>
      </c>
      <c r="QHP40" s="106">
        <v>7848.6</v>
      </c>
      <c r="QHQ40" s="106">
        <v>7848.6</v>
      </c>
      <c r="QHR40" s="107">
        <f t="shared" si="2928"/>
        <v>1</v>
      </c>
      <c r="QHS40" s="140"/>
      <c r="QHT40" s="268"/>
      <c r="QHU40" s="265"/>
      <c r="QHV40" s="262"/>
      <c r="QHW40" s="12" t="s">
        <v>4</v>
      </c>
      <c r="QHX40" s="106">
        <v>7848.6</v>
      </c>
      <c r="QHY40" s="106">
        <v>7848.6</v>
      </c>
      <c r="QHZ40" s="107">
        <f t="shared" si="2930"/>
        <v>1</v>
      </c>
      <c r="QIA40" s="140"/>
      <c r="QIB40" s="268"/>
      <c r="QIC40" s="265"/>
      <c r="QID40" s="262"/>
      <c r="QIE40" s="12" t="s">
        <v>4</v>
      </c>
      <c r="QIF40" s="106">
        <v>7848.6</v>
      </c>
      <c r="QIG40" s="106">
        <v>7848.6</v>
      </c>
      <c r="QIH40" s="107">
        <f t="shared" si="2932"/>
        <v>1</v>
      </c>
      <c r="QII40" s="140"/>
      <c r="QIJ40" s="268"/>
      <c r="QIK40" s="265"/>
      <c r="QIL40" s="262"/>
      <c r="QIM40" s="12" t="s">
        <v>4</v>
      </c>
      <c r="QIN40" s="106">
        <v>7848.6</v>
      </c>
      <c r="QIO40" s="106">
        <v>7848.6</v>
      </c>
      <c r="QIP40" s="107">
        <f t="shared" si="2934"/>
        <v>1</v>
      </c>
      <c r="QIQ40" s="140"/>
      <c r="QIR40" s="268"/>
      <c r="QIS40" s="265"/>
      <c r="QIT40" s="262"/>
      <c r="QIU40" s="12" t="s">
        <v>4</v>
      </c>
      <c r="QIV40" s="106">
        <v>7848.6</v>
      </c>
      <c r="QIW40" s="106">
        <v>7848.6</v>
      </c>
      <c r="QIX40" s="107">
        <f t="shared" si="2936"/>
        <v>1</v>
      </c>
      <c r="QIY40" s="140"/>
      <c r="QIZ40" s="268"/>
      <c r="QJA40" s="265"/>
      <c r="QJB40" s="262"/>
      <c r="QJC40" s="12" t="s">
        <v>4</v>
      </c>
      <c r="QJD40" s="106">
        <v>7848.6</v>
      </c>
      <c r="QJE40" s="106">
        <v>7848.6</v>
      </c>
      <c r="QJF40" s="107">
        <f t="shared" si="2938"/>
        <v>1</v>
      </c>
      <c r="QJG40" s="140"/>
      <c r="QJH40" s="268"/>
      <c r="QJI40" s="265"/>
      <c r="QJJ40" s="262"/>
      <c r="QJK40" s="12" t="s">
        <v>4</v>
      </c>
      <c r="QJL40" s="106">
        <v>7848.6</v>
      </c>
      <c r="QJM40" s="106">
        <v>7848.6</v>
      </c>
      <c r="QJN40" s="107">
        <f t="shared" si="2940"/>
        <v>1</v>
      </c>
      <c r="QJO40" s="140"/>
      <c r="QJP40" s="268"/>
      <c r="QJQ40" s="265"/>
      <c r="QJR40" s="262"/>
      <c r="QJS40" s="12" t="s">
        <v>4</v>
      </c>
      <c r="QJT40" s="106">
        <v>7848.6</v>
      </c>
      <c r="QJU40" s="106">
        <v>7848.6</v>
      </c>
      <c r="QJV40" s="107">
        <f t="shared" si="2942"/>
        <v>1</v>
      </c>
      <c r="QJW40" s="140"/>
      <c r="QJX40" s="268"/>
      <c r="QJY40" s="265"/>
      <c r="QJZ40" s="262"/>
      <c r="QKA40" s="12" t="s">
        <v>4</v>
      </c>
      <c r="QKB40" s="106">
        <v>7848.6</v>
      </c>
      <c r="QKC40" s="106">
        <v>7848.6</v>
      </c>
      <c r="QKD40" s="107">
        <f t="shared" si="2944"/>
        <v>1</v>
      </c>
      <c r="QKE40" s="140"/>
      <c r="QKF40" s="268"/>
      <c r="QKG40" s="265"/>
      <c r="QKH40" s="262"/>
      <c r="QKI40" s="12" t="s">
        <v>4</v>
      </c>
      <c r="QKJ40" s="106">
        <v>7848.6</v>
      </c>
      <c r="QKK40" s="106">
        <v>7848.6</v>
      </c>
      <c r="QKL40" s="107">
        <f t="shared" si="2946"/>
        <v>1</v>
      </c>
      <c r="QKM40" s="140"/>
      <c r="QKN40" s="268"/>
      <c r="QKO40" s="265"/>
      <c r="QKP40" s="262"/>
      <c r="QKQ40" s="12" t="s">
        <v>4</v>
      </c>
      <c r="QKR40" s="106">
        <v>7848.6</v>
      </c>
      <c r="QKS40" s="106">
        <v>7848.6</v>
      </c>
      <c r="QKT40" s="107">
        <f t="shared" si="2948"/>
        <v>1</v>
      </c>
      <c r="QKU40" s="140"/>
      <c r="QKV40" s="268"/>
      <c r="QKW40" s="265"/>
      <c r="QKX40" s="262"/>
      <c r="QKY40" s="12" t="s">
        <v>4</v>
      </c>
      <c r="QKZ40" s="106">
        <v>7848.6</v>
      </c>
      <c r="QLA40" s="106">
        <v>7848.6</v>
      </c>
      <c r="QLB40" s="107">
        <f t="shared" si="2950"/>
        <v>1</v>
      </c>
      <c r="QLC40" s="140"/>
      <c r="QLD40" s="268"/>
      <c r="QLE40" s="265"/>
      <c r="QLF40" s="262"/>
      <c r="QLG40" s="12" t="s">
        <v>4</v>
      </c>
      <c r="QLH40" s="106">
        <v>7848.6</v>
      </c>
      <c r="QLI40" s="106">
        <v>7848.6</v>
      </c>
      <c r="QLJ40" s="107">
        <f t="shared" si="2952"/>
        <v>1</v>
      </c>
      <c r="QLK40" s="140"/>
      <c r="QLL40" s="268"/>
      <c r="QLM40" s="265"/>
      <c r="QLN40" s="262"/>
      <c r="QLO40" s="12" t="s">
        <v>4</v>
      </c>
      <c r="QLP40" s="106">
        <v>7848.6</v>
      </c>
      <c r="QLQ40" s="106">
        <v>7848.6</v>
      </c>
      <c r="QLR40" s="107">
        <f t="shared" si="2954"/>
        <v>1</v>
      </c>
      <c r="QLS40" s="140"/>
      <c r="QLT40" s="268"/>
      <c r="QLU40" s="265"/>
      <c r="QLV40" s="262"/>
      <c r="QLW40" s="12" t="s">
        <v>4</v>
      </c>
      <c r="QLX40" s="106">
        <v>7848.6</v>
      </c>
      <c r="QLY40" s="106">
        <v>7848.6</v>
      </c>
      <c r="QLZ40" s="107">
        <f t="shared" si="2956"/>
        <v>1</v>
      </c>
      <c r="QMA40" s="140"/>
      <c r="QMB40" s="268"/>
      <c r="QMC40" s="265"/>
      <c r="QMD40" s="262"/>
      <c r="QME40" s="12" t="s">
        <v>4</v>
      </c>
      <c r="QMF40" s="106">
        <v>7848.6</v>
      </c>
      <c r="QMG40" s="106">
        <v>7848.6</v>
      </c>
      <c r="QMH40" s="107">
        <f t="shared" si="2958"/>
        <v>1</v>
      </c>
      <c r="QMI40" s="140"/>
      <c r="QMJ40" s="268"/>
      <c r="QMK40" s="265"/>
      <c r="QML40" s="262"/>
      <c r="QMM40" s="12" t="s">
        <v>4</v>
      </c>
      <c r="QMN40" s="106">
        <v>7848.6</v>
      </c>
      <c r="QMO40" s="106">
        <v>7848.6</v>
      </c>
      <c r="QMP40" s="107">
        <f t="shared" si="2960"/>
        <v>1</v>
      </c>
      <c r="QMQ40" s="140"/>
      <c r="QMR40" s="268"/>
      <c r="QMS40" s="265"/>
      <c r="QMT40" s="262"/>
      <c r="QMU40" s="12" t="s">
        <v>4</v>
      </c>
      <c r="QMV40" s="106">
        <v>7848.6</v>
      </c>
      <c r="QMW40" s="106">
        <v>7848.6</v>
      </c>
      <c r="QMX40" s="107">
        <f t="shared" si="2962"/>
        <v>1</v>
      </c>
      <c r="QMY40" s="140"/>
      <c r="QMZ40" s="268"/>
      <c r="QNA40" s="265"/>
      <c r="QNB40" s="262"/>
      <c r="QNC40" s="12" t="s">
        <v>4</v>
      </c>
      <c r="QND40" s="106">
        <v>7848.6</v>
      </c>
      <c r="QNE40" s="106">
        <v>7848.6</v>
      </c>
      <c r="QNF40" s="107">
        <f t="shared" si="2964"/>
        <v>1</v>
      </c>
      <c r="QNG40" s="140"/>
      <c r="QNH40" s="268"/>
      <c r="QNI40" s="265"/>
      <c r="QNJ40" s="262"/>
      <c r="QNK40" s="12" t="s">
        <v>4</v>
      </c>
      <c r="QNL40" s="106">
        <v>7848.6</v>
      </c>
      <c r="QNM40" s="106">
        <v>7848.6</v>
      </c>
      <c r="QNN40" s="107">
        <f t="shared" si="2966"/>
        <v>1</v>
      </c>
      <c r="QNO40" s="140"/>
      <c r="QNP40" s="268"/>
      <c r="QNQ40" s="265"/>
      <c r="QNR40" s="262"/>
      <c r="QNS40" s="12" t="s">
        <v>4</v>
      </c>
      <c r="QNT40" s="106">
        <v>7848.6</v>
      </c>
      <c r="QNU40" s="106">
        <v>7848.6</v>
      </c>
      <c r="QNV40" s="107">
        <f t="shared" si="2968"/>
        <v>1</v>
      </c>
      <c r="QNW40" s="140"/>
      <c r="QNX40" s="268"/>
      <c r="QNY40" s="265"/>
      <c r="QNZ40" s="262"/>
      <c r="QOA40" s="12" t="s">
        <v>4</v>
      </c>
      <c r="QOB40" s="106">
        <v>7848.6</v>
      </c>
      <c r="QOC40" s="106">
        <v>7848.6</v>
      </c>
      <c r="QOD40" s="107">
        <f t="shared" si="2970"/>
        <v>1</v>
      </c>
      <c r="QOE40" s="140"/>
      <c r="QOF40" s="268"/>
      <c r="QOG40" s="265"/>
      <c r="QOH40" s="262"/>
      <c r="QOI40" s="12" t="s">
        <v>4</v>
      </c>
      <c r="QOJ40" s="106">
        <v>7848.6</v>
      </c>
      <c r="QOK40" s="106">
        <v>7848.6</v>
      </c>
      <c r="QOL40" s="107">
        <f t="shared" si="2972"/>
        <v>1</v>
      </c>
      <c r="QOM40" s="140"/>
      <c r="QON40" s="268"/>
      <c r="QOO40" s="265"/>
      <c r="QOP40" s="262"/>
      <c r="QOQ40" s="12" t="s">
        <v>4</v>
      </c>
      <c r="QOR40" s="106">
        <v>7848.6</v>
      </c>
      <c r="QOS40" s="106">
        <v>7848.6</v>
      </c>
      <c r="QOT40" s="107">
        <f t="shared" si="2974"/>
        <v>1</v>
      </c>
      <c r="QOU40" s="140"/>
      <c r="QOV40" s="268"/>
      <c r="QOW40" s="265"/>
      <c r="QOX40" s="262"/>
      <c r="QOY40" s="12" t="s">
        <v>4</v>
      </c>
      <c r="QOZ40" s="106">
        <v>7848.6</v>
      </c>
      <c r="QPA40" s="106">
        <v>7848.6</v>
      </c>
      <c r="QPB40" s="107">
        <f t="shared" si="2976"/>
        <v>1</v>
      </c>
      <c r="QPC40" s="140"/>
      <c r="QPD40" s="268"/>
      <c r="QPE40" s="265"/>
      <c r="QPF40" s="262"/>
      <c r="QPG40" s="12" t="s">
        <v>4</v>
      </c>
      <c r="QPH40" s="106">
        <v>7848.6</v>
      </c>
      <c r="QPI40" s="106">
        <v>7848.6</v>
      </c>
      <c r="QPJ40" s="107">
        <f t="shared" si="2978"/>
        <v>1</v>
      </c>
      <c r="QPK40" s="140"/>
      <c r="QPL40" s="268"/>
      <c r="QPM40" s="265"/>
      <c r="QPN40" s="262"/>
      <c r="QPO40" s="12" t="s">
        <v>4</v>
      </c>
      <c r="QPP40" s="106">
        <v>7848.6</v>
      </c>
      <c r="QPQ40" s="106">
        <v>7848.6</v>
      </c>
      <c r="QPR40" s="107">
        <f t="shared" si="2980"/>
        <v>1</v>
      </c>
      <c r="QPS40" s="140"/>
      <c r="QPT40" s="268"/>
      <c r="QPU40" s="265"/>
      <c r="QPV40" s="262"/>
      <c r="QPW40" s="12" t="s">
        <v>4</v>
      </c>
      <c r="QPX40" s="106">
        <v>7848.6</v>
      </c>
      <c r="QPY40" s="106">
        <v>7848.6</v>
      </c>
      <c r="QPZ40" s="107">
        <f t="shared" si="2982"/>
        <v>1</v>
      </c>
      <c r="QQA40" s="140"/>
      <c r="QQB40" s="268"/>
      <c r="QQC40" s="265"/>
      <c r="QQD40" s="262"/>
      <c r="QQE40" s="12" t="s">
        <v>4</v>
      </c>
      <c r="QQF40" s="106">
        <v>7848.6</v>
      </c>
      <c r="QQG40" s="106">
        <v>7848.6</v>
      </c>
      <c r="QQH40" s="107">
        <f t="shared" si="2984"/>
        <v>1</v>
      </c>
      <c r="QQI40" s="140"/>
      <c r="QQJ40" s="268"/>
      <c r="QQK40" s="265"/>
      <c r="QQL40" s="262"/>
      <c r="QQM40" s="12" t="s">
        <v>4</v>
      </c>
      <c r="QQN40" s="106">
        <v>7848.6</v>
      </c>
      <c r="QQO40" s="106">
        <v>7848.6</v>
      </c>
      <c r="QQP40" s="107">
        <f t="shared" si="2986"/>
        <v>1</v>
      </c>
      <c r="QQQ40" s="140"/>
      <c r="QQR40" s="268"/>
      <c r="QQS40" s="265"/>
      <c r="QQT40" s="262"/>
      <c r="QQU40" s="12" t="s">
        <v>4</v>
      </c>
      <c r="QQV40" s="106">
        <v>7848.6</v>
      </c>
      <c r="QQW40" s="106">
        <v>7848.6</v>
      </c>
      <c r="QQX40" s="107">
        <f t="shared" si="2988"/>
        <v>1</v>
      </c>
      <c r="QQY40" s="140"/>
      <c r="QQZ40" s="268"/>
      <c r="QRA40" s="265"/>
      <c r="QRB40" s="262"/>
      <c r="QRC40" s="12" t="s">
        <v>4</v>
      </c>
      <c r="QRD40" s="106">
        <v>7848.6</v>
      </c>
      <c r="QRE40" s="106">
        <v>7848.6</v>
      </c>
      <c r="QRF40" s="107">
        <f t="shared" si="2990"/>
        <v>1</v>
      </c>
      <c r="QRG40" s="140"/>
      <c r="QRH40" s="268"/>
      <c r="QRI40" s="265"/>
      <c r="QRJ40" s="262"/>
      <c r="QRK40" s="12" t="s">
        <v>4</v>
      </c>
      <c r="QRL40" s="106">
        <v>7848.6</v>
      </c>
      <c r="QRM40" s="106">
        <v>7848.6</v>
      </c>
      <c r="QRN40" s="107">
        <f t="shared" si="2992"/>
        <v>1</v>
      </c>
      <c r="QRO40" s="140"/>
      <c r="QRP40" s="268"/>
      <c r="QRQ40" s="265"/>
      <c r="QRR40" s="262"/>
      <c r="QRS40" s="12" t="s">
        <v>4</v>
      </c>
      <c r="QRT40" s="106">
        <v>7848.6</v>
      </c>
      <c r="QRU40" s="106">
        <v>7848.6</v>
      </c>
      <c r="QRV40" s="107">
        <f t="shared" si="2994"/>
        <v>1</v>
      </c>
      <c r="QRW40" s="140"/>
      <c r="QRX40" s="268"/>
      <c r="QRY40" s="265"/>
      <c r="QRZ40" s="262"/>
      <c r="QSA40" s="12" t="s">
        <v>4</v>
      </c>
      <c r="QSB40" s="106">
        <v>7848.6</v>
      </c>
      <c r="QSC40" s="106">
        <v>7848.6</v>
      </c>
      <c r="QSD40" s="107">
        <f t="shared" si="2996"/>
        <v>1</v>
      </c>
      <c r="QSE40" s="140"/>
      <c r="QSF40" s="268"/>
      <c r="QSG40" s="265"/>
      <c r="QSH40" s="262"/>
      <c r="QSI40" s="12" t="s">
        <v>4</v>
      </c>
      <c r="QSJ40" s="106">
        <v>7848.6</v>
      </c>
      <c r="QSK40" s="106">
        <v>7848.6</v>
      </c>
      <c r="QSL40" s="107">
        <f t="shared" si="2998"/>
        <v>1</v>
      </c>
      <c r="QSM40" s="140"/>
      <c r="QSN40" s="268"/>
      <c r="QSO40" s="265"/>
      <c r="QSP40" s="262"/>
      <c r="QSQ40" s="12" t="s">
        <v>4</v>
      </c>
      <c r="QSR40" s="106">
        <v>7848.6</v>
      </c>
      <c r="QSS40" s="106">
        <v>7848.6</v>
      </c>
      <c r="QST40" s="107">
        <f t="shared" si="3000"/>
        <v>1</v>
      </c>
      <c r="QSU40" s="140"/>
      <c r="QSV40" s="268"/>
      <c r="QSW40" s="265"/>
      <c r="QSX40" s="262"/>
      <c r="QSY40" s="12" t="s">
        <v>4</v>
      </c>
      <c r="QSZ40" s="106">
        <v>7848.6</v>
      </c>
      <c r="QTA40" s="106">
        <v>7848.6</v>
      </c>
      <c r="QTB40" s="107">
        <f t="shared" si="3002"/>
        <v>1</v>
      </c>
      <c r="QTC40" s="140"/>
      <c r="QTD40" s="268"/>
      <c r="QTE40" s="265"/>
      <c r="QTF40" s="262"/>
      <c r="QTG40" s="12" t="s">
        <v>4</v>
      </c>
      <c r="QTH40" s="106">
        <v>7848.6</v>
      </c>
      <c r="QTI40" s="106">
        <v>7848.6</v>
      </c>
      <c r="QTJ40" s="107">
        <f t="shared" si="3004"/>
        <v>1</v>
      </c>
      <c r="QTK40" s="140"/>
      <c r="QTL40" s="268"/>
      <c r="QTM40" s="265"/>
      <c r="QTN40" s="262"/>
      <c r="QTO40" s="12" t="s">
        <v>4</v>
      </c>
      <c r="QTP40" s="106">
        <v>7848.6</v>
      </c>
      <c r="QTQ40" s="106">
        <v>7848.6</v>
      </c>
      <c r="QTR40" s="107">
        <f t="shared" si="3006"/>
        <v>1</v>
      </c>
      <c r="QTS40" s="140"/>
      <c r="QTT40" s="268"/>
      <c r="QTU40" s="265"/>
      <c r="QTV40" s="262"/>
      <c r="QTW40" s="12" t="s">
        <v>4</v>
      </c>
      <c r="QTX40" s="106">
        <v>7848.6</v>
      </c>
      <c r="QTY40" s="106">
        <v>7848.6</v>
      </c>
      <c r="QTZ40" s="107">
        <f t="shared" si="3008"/>
        <v>1</v>
      </c>
      <c r="QUA40" s="140"/>
      <c r="QUB40" s="268"/>
      <c r="QUC40" s="265"/>
      <c r="QUD40" s="262"/>
      <c r="QUE40" s="12" t="s">
        <v>4</v>
      </c>
      <c r="QUF40" s="106">
        <v>7848.6</v>
      </c>
      <c r="QUG40" s="106">
        <v>7848.6</v>
      </c>
      <c r="QUH40" s="107">
        <f t="shared" si="3010"/>
        <v>1</v>
      </c>
      <c r="QUI40" s="140"/>
      <c r="QUJ40" s="268"/>
      <c r="QUK40" s="265"/>
      <c r="QUL40" s="262"/>
      <c r="QUM40" s="12" t="s">
        <v>4</v>
      </c>
      <c r="QUN40" s="106">
        <v>7848.6</v>
      </c>
      <c r="QUO40" s="106">
        <v>7848.6</v>
      </c>
      <c r="QUP40" s="107">
        <f t="shared" si="3012"/>
        <v>1</v>
      </c>
      <c r="QUQ40" s="140"/>
      <c r="QUR40" s="268"/>
      <c r="QUS40" s="265"/>
      <c r="QUT40" s="262"/>
      <c r="QUU40" s="12" t="s">
        <v>4</v>
      </c>
      <c r="QUV40" s="106">
        <v>7848.6</v>
      </c>
      <c r="QUW40" s="106">
        <v>7848.6</v>
      </c>
      <c r="QUX40" s="107">
        <f t="shared" si="3014"/>
        <v>1</v>
      </c>
      <c r="QUY40" s="140"/>
      <c r="QUZ40" s="268"/>
      <c r="QVA40" s="265"/>
      <c r="QVB40" s="262"/>
      <c r="QVC40" s="12" t="s">
        <v>4</v>
      </c>
      <c r="QVD40" s="106">
        <v>7848.6</v>
      </c>
      <c r="QVE40" s="106">
        <v>7848.6</v>
      </c>
      <c r="QVF40" s="107">
        <f t="shared" si="3016"/>
        <v>1</v>
      </c>
      <c r="QVG40" s="140"/>
      <c r="QVH40" s="268"/>
      <c r="QVI40" s="265"/>
      <c r="QVJ40" s="262"/>
      <c r="QVK40" s="12" t="s">
        <v>4</v>
      </c>
      <c r="QVL40" s="106">
        <v>7848.6</v>
      </c>
      <c r="QVM40" s="106">
        <v>7848.6</v>
      </c>
      <c r="QVN40" s="107">
        <f t="shared" si="3018"/>
        <v>1</v>
      </c>
      <c r="QVO40" s="140"/>
      <c r="QVP40" s="268"/>
      <c r="QVQ40" s="265"/>
      <c r="QVR40" s="262"/>
      <c r="QVS40" s="12" t="s">
        <v>4</v>
      </c>
      <c r="QVT40" s="106">
        <v>7848.6</v>
      </c>
      <c r="QVU40" s="106">
        <v>7848.6</v>
      </c>
      <c r="QVV40" s="107">
        <f t="shared" si="3020"/>
        <v>1</v>
      </c>
      <c r="QVW40" s="140"/>
      <c r="QVX40" s="268"/>
      <c r="QVY40" s="265"/>
      <c r="QVZ40" s="262"/>
      <c r="QWA40" s="12" t="s">
        <v>4</v>
      </c>
      <c r="QWB40" s="106">
        <v>7848.6</v>
      </c>
      <c r="QWC40" s="106">
        <v>7848.6</v>
      </c>
      <c r="QWD40" s="107">
        <f t="shared" si="3022"/>
        <v>1</v>
      </c>
      <c r="QWE40" s="140"/>
      <c r="QWF40" s="268"/>
      <c r="QWG40" s="265"/>
      <c r="QWH40" s="262"/>
      <c r="QWI40" s="12" t="s">
        <v>4</v>
      </c>
      <c r="QWJ40" s="106">
        <v>7848.6</v>
      </c>
      <c r="QWK40" s="106">
        <v>7848.6</v>
      </c>
      <c r="QWL40" s="107">
        <f t="shared" si="3024"/>
        <v>1</v>
      </c>
      <c r="QWM40" s="140"/>
      <c r="QWN40" s="268"/>
      <c r="QWO40" s="265"/>
      <c r="QWP40" s="262"/>
      <c r="QWQ40" s="12" t="s">
        <v>4</v>
      </c>
      <c r="QWR40" s="106">
        <v>7848.6</v>
      </c>
      <c r="QWS40" s="106">
        <v>7848.6</v>
      </c>
      <c r="QWT40" s="107">
        <f t="shared" si="3026"/>
        <v>1</v>
      </c>
      <c r="QWU40" s="140"/>
      <c r="QWV40" s="268"/>
      <c r="QWW40" s="265"/>
      <c r="QWX40" s="262"/>
      <c r="QWY40" s="12" t="s">
        <v>4</v>
      </c>
      <c r="QWZ40" s="106">
        <v>7848.6</v>
      </c>
      <c r="QXA40" s="106">
        <v>7848.6</v>
      </c>
      <c r="QXB40" s="107">
        <f t="shared" si="3028"/>
        <v>1</v>
      </c>
      <c r="QXC40" s="140"/>
      <c r="QXD40" s="268"/>
      <c r="QXE40" s="265"/>
      <c r="QXF40" s="262"/>
      <c r="QXG40" s="12" t="s">
        <v>4</v>
      </c>
      <c r="QXH40" s="106">
        <v>7848.6</v>
      </c>
      <c r="QXI40" s="106">
        <v>7848.6</v>
      </c>
      <c r="QXJ40" s="107">
        <f t="shared" si="3030"/>
        <v>1</v>
      </c>
      <c r="QXK40" s="140"/>
      <c r="QXL40" s="268"/>
      <c r="QXM40" s="265"/>
      <c r="QXN40" s="262"/>
      <c r="QXO40" s="12" t="s">
        <v>4</v>
      </c>
      <c r="QXP40" s="106">
        <v>7848.6</v>
      </c>
      <c r="QXQ40" s="106">
        <v>7848.6</v>
      </c>
      <c r="QXR40" s="107">
        <f t="shared" si="3032"/>
        <v>1</v>
      </c>
      <c r="QXS40" s="140"/>
      <c r="QXT40" s="268"/>
      <c r="QXU40" s="265"/>
      <c r="QXV40" s="262"/>
      <c r="QXW40" s="12" t="s">
        <v>4</v>
      </c>
      <c r="QXX40" s="106">
        <v>7848.6</v>
      </c>
      <c r="QXY40" s="106">
        <v>7848.6</v>
      </c>
      <c r="QXZ40" s="107">
        <f t="shared" si="3034"/>
        <v>1</v>
      </c>
      <c r="QYA40" s="140"/>
      <c r="QYB40" s="268"/>
      <c r="QYC40" s="265"/>
      <c r="QYD40" s="262"/>
      <c r="QYE40" s="12" t="s">
        <v>4</v>
      </c>
      <c r="QYF40" s="106">
        <v>7848.6</v>
      </c>
      <c r="QYG40" s="106">
        <v>7848.6</v>
      </c>
      <c r="QYH40" s="107">
        <f t="shared" si="3036"/>
        <v>1</v>
      </c>
      <c r="QYI40" s="140"/>
      <c r="QYJ40" s="268"/>
      <c r="QYK40" s="265"/>
      <c r="QYL40" s="262"/>
      <c r="QYM40" s="12" t="s">
        <v>4</v>
      </c>
      <c r="QYN40" s="106">
        <v>7848.6</v>
      </c>
      <c r="QYO40" s="106">
        <v>7848.6</v>
      </c>
      <c r="QYP40" s="107">
        <f t="shared" si="3038"/>
        <v>1</v>
      </c>
      <c r="QYQ40" s="140"/>
      <c r="QYR40" s="268"/>
      <c r="QYS40" s="265"/>
      <c r="QYT40" s="262"/>
      <c r="QYU40" s="12" t="s">
        <v>4</v>
      </c>
      <c r="QYV40" s="106">
        <v>7848.6</v>
      </c>
      <c r="QYW40" s="106">
        <v>7848.6</v>
      </c>
      <c r="QYX40" s="107">
        <f t="shared" si="3040"/>
        <v>1</v>
      </c>
      <c r="QYY40" s="140"/>
      <c r="QYZ40" s="268"/>
      <c r="QZA40" s="265"/>
      <c r="QZB40" s="262"/>
      <c r="QZC40" s="12" t="s">
        <v>4</v>
      </c>
      <c r="QZD40" s="106">
        <v>7848.6</v>
      </c>
      <c r="QZE40" s="106">
        <v>7848.6</v>
      </c>
      <c r="QZF40" s="107">
        <f t="shared" si="3042"/>
        <v>1</v>
      </c>
      <c r="QZG40" s="140"/>
      <c r="QZH40" s="268"/>
      <c r="QZI40" s="265"/>
      <c r="QZJ40" s="262"/>
      <c r="QZK40" s="12" t="s">
        <v>4</v>
      </c>
      <c r="QZL40" s="106">
        <v>7848.6</v>
      </c>
      <c r="QZM40" s="106">
        <v>7848.6</v>
      </c>
      <c r="QZN40" s="107">
        <f t="shared" si="3044"/>
        <v>1</v>
      </c>
      <c r="QZO40" s="140"/>
      <c r="QZP40" s="268"/>
      <c r="QZQ40" s="265"/>
      <c r="QZR40" s="262"/>
      <c r="QZS40" s="12" t="s">
        <v>4</v>
      </c>
      <c r="QZT40" s="106">
        <v>7848.6</v>
      </c>
      <c r="QZU40" s="106">
        <v>7848.6</v>
      </c>
      <c r="QZV40" s="107">
        <f t="shared" si="3046"/>
        <v>1</v>
      </c>
      <c r="QZW40" s="140"/>
      <c r="QZX40" s="268"/>
      <c r="QZY40" s="265"/>
      <c r="QZZ40" s="262"/>
      <c r="RAA40" s="12" t="s">
        <v>4</v>
      </c>
      <c r="RAB40" s="106">
        <v>7848.6</v>
      </c>
      <c r="RAC40" s="106">
        <v>7848.6</v>
      </c>
      <c r="RAD40" s="107">
        <f t="shared" si="3048"/>
        <v>1</v>
      </c>
      <c r="RAE40" s="140"/>
      <c r="RAF40" s="268"/>
      <c r="RAG40" s="265"/>
      <c r="RAH40" s="262"/>
      <c r="RAI40" s="12" t="s">
        <v>4</v>
      </c>
      <c r="RAJ40" s="106">
        <v>7848.6</v>
      </c>
      <c r="RAK40" s="106">
        <v>7848.6</v>
      </c>
      <c r="RAL40" s="107">
        <f t="shared" si="3050"/>
        <v>1</v>
      </c>
      <c r="RAM40" s="140"/>
      <c r="RAN40" s="268"/>
      <c r="RAO40" s="265"/>
      <c r="RAP40" s="262"/>
      <c r="RAQ40" s="12" t="s">
        <v>4</v>
      </c>
      <c r="RAR40" s="106">
        <v>7848.6</v>
      </c>
      <c r="RAS40" s="106">
        <v>7848.6</v>
      </c>
      <c r="RAT40" s="107">
        <f t="shared" si="3052"/>
        <v>1</v>
      </c>
      <c r="RAU40" s="140"/>
      <c r="RAV40" s="268"/>
      <c r="RAW40" s="265"/>
      <c r="RAX40" s="262"/>
      <c r="RAY40" s="12" t="s">
        <v>4</v>
      </c>
      <c r="RAZ40" s="106">
        <v>7848.6</v>
      </c>
      <c r="RBA40" s="106">
        <v>7848.6</v>
      </c>
      <c r="RBB40" s="107">
        <f t="shared" si="3054"/>
        <v>1</v>
      </c>
      <c r="RBC40" s="140"/>
      <c r="RBD40" s="268"/>
      <c r="RBE40" s="265"/>
      <c r="RBF40" s="262"/>
      <c r="RBG40" s="12" t="s">
        <v>4</v>
      </c>
      <c r="RBH40" s="106">
        <v>7848.6</v>
      </c>
      <c r="RBI40" s="106">
        <v>7848.6</v>
      </c>
      <c r="RBJ40" s="107">
        <f t="shared" si="3056"/>
        <v>1</v>
      </c>
      <c r="RBK40" s="140"/>
      <c r="RBL40" s="268"/>
      <c r="RBM40" s="265"/>
      <c r="RBN40" s="262"/>
      <c r="RBO40" s="12" t="s">
        <v>4</v>
      </c>
      <c r="RBP40" s="106">
        <v>7848.6</v>
      </c>
      <c r="RBQ40" s="106">
        <v>7848.6</v>
      </c>
      <c r="RBR40" s="107">
        <f t="shared" si="3058"/>
        <v>1</v>
      </c>
      <c r="RBS40" s="140"/>
      <c r="RBT40" s="268"/>
      <c r="RBU40" s="265"/>
      <c r="RBV40" s="262"/>
      <c r="RBW40" s="12" t="s">
        <v>4</v>
      </c>
      <c r="RBX40" s="106">
        <v>7848.6</v>
      </c>
      <c r="RBY40" s="106">
        <v>7848.6</v>
      </c>
      <c r="RBZ40" s="107">
        <f t="shared" si="3060"/>
        <v>1</v>
      </c>
      <c r="RCA40" s="140"/>
      <c r="RCB40" s="268"/>
      <c r="RCC40" s="265"/>
      <c r="RCD40" s="262"/>
      <c r="RCE40" s="12" t="s">
        <v>4</v>
      </c>
      <c r="RCF40" s="106">
        <v>7848.6</v>
      </c>
      <c r="RCG40" s="106">
        <v>7848.6</v>
      </c>
      <c r="RCH40" s="107">
        <f t="shared" si="3062"/>
        <v>1</v>
      </c>
      <c r="RCI40" s="140"/>
      <c r="RCJ40" s="268"/>
      <c r="RCK40" s="265"/>
      <c r="RCL40" s="262"/>
      <c r="RCM40" s="12" t="s">
        <v>4</v>
      </c>
      <c r="RCN40" s="106">
        <v>7848.6</v>
      </c>
      <c r="RCO40" s="106">
        <v>7848.6</v>
      </c>
      <c r="RCP40" s="107">
        <f t="shared" si="3064"/>
        <v>1</v>
      </c>
      <c r="RCQ40" s="140"/>
      <c r="RCR40" s="268"/>
      <c r="RCS40" s="265"/>
      <c r="RCT40" s="262"/>
      <c r="RCU40" s="12" t="s">
        <v>4</v>
      </c>
      <c r="RCV40" s="106">
        <v>7848.6</v>
      </c>
      <c r="RCW40" s="106">
        <v>7848.6</v>
      </c>
      <c r="RCX40" s="107">
        <f t="shared" si="3066"/>
        <v>1</v>
      </c>
      <c r="RCY40" s="140"/>
      <c r="RCZ40" s="268"/>
      <c r="RDA40" s="265"/>
      <c r="RDB40" s="262"/>
      <c r="RDC40" s="12" t="s">
        <v>4</v>
      </c>
      <c r="RDD40" s="106">
        <v>7848.6</v>
      </c>
      <c r="RDE40" s="106">
        <v>7848.6</v>
      </c>
      <c r="RDF40" s="107">
        <f t="shared" si="3068"/>
        <v>1</v>
      </c>
      <c r="RDG40" s="140"/>
      <c r="RDH40" s="268"/>
      <c r="RDI40" s="265"/>
      <c r="RDJ40" s="262"/>
      <c r="RDK40" s="12" t="s">
        <v>4</v>
      </c>
      <c r="RDL40" s="106">
        <v>7848.6</v>
      </c>
      <c r="RDM40" s="106">
        <v>7848.6</v>
      </c>
      <c r="RDN40" s="107">
        <f t="shared" si="3070"/>
        <v>1</v>
      </c>
      <c r="RDO40" s="140"/>
      <c r="RDP40" s="268"/>
      <c r="RDQ40" s="265"/>
      <c r="RDR40" s="262"/>
      <c r="RDS40" s="12" t="s">
        <v>4</v>
      </c>
      <c r="RDT40" s="106">
        <v>7848.6</v>
      </c>
      <c r="RDU40" s="106">
        <v>7848.6</v>
      </c>
      <c r="RDV40" s="107">
        <f t="shared" si="3072"/>
        <v>1</v>
      </c>
      <c r="RDW40" s="140"/>
      <c r="RDX40" s="268"/>
      <c r="RDY40" s="265"/>
      <c r="RDZ40" s="262"/>
      <c r="REA40" s="12" t="s">
        <v>4</v>
      </c>
      <c r="REB40" s="106">
        <v>7848.6</v>
      </c>
      <c r="REC40" s="106">
        <v>7848.6</v>
      </c>
      <c r="RED40" s="107">
        <f t="shared" si="3074"/>
        <v>1</v>
      </c>
      <c r="REE40" s="140"/>
      <c r="REF40" s="268"/>
      <c r="REG40" s="265"/>
      <c r="REH40" s="262"/>
      <c r="REI40" s="12" t="s">
        <v>4</v>
      </c>
      <c r="REJ40" s="106">
        <v>7848.6</v>
      </c>
      <c r="REK40" s="106">
        <v>7848.6</v>
      </c>
      <c r="REL40" s="107">
        <f t="shared" si="3076"/>
        <v>1</v>
      </c>
      <c r="REM40" s="140"/>
      <c r="REN40" s="268"/>
      <c r="REO40" s="265"/>
      <c r="REP40" s="262"/>
      <c r="REQ40" s="12" t="s">
        <v>4</v>
      </c>
      <c r="RER40" s="106">
        <v>7848.6</v>
      </c>
      <c r="RES40" s="106">
        <v>7848.6</v>
      </c>
      <c r="RET40" s="107">
        <f t="shared" si="3078"/>
        <v>1</v>
      </c>
      <c r="REU40" s="140"/>
      <c r="REV40" s="268"/>
      <c r="REW40" s="265"/>
      <c r="REX40" s="262"/>
      <c r="REY40" s="12" t="s">
        <v>4</v>
      </c>
      <c r="REZ40" s="106">
        <v>7848.6</v>
      </c>
      <c r="RFA40" s="106">
        <v>7848.6</v>
      </c>
      <c r="RFB40" s="107">
        <f t="shared" si="3080"/>
        <v>1</v>
      </c>
      <c r="RFC40" s="140"/>
      <c r="RFD40" s="268"/>
      <c r="RFE40" s="265"/>
      <c r="RFF40" s="262"/>
      <c r="RFG40" s="12" t="s">
        <v>4</v>
      </c>
      <c r="RFH40" s="106">
        <v>7848.6</v>
      </c>
      <c r="RFI40" s="106">
        <v>7848.6</v>
      </c>
      <c r="RFJ40" s="107">
        <f t="shared" si="3082"/>
        <v>1</v>
      </c>
      <c r="RFK40" s="140"/>
      <c r="RFL40" s="268"/>
      <c r="RFM40" s="265"/>
      <c r="RFN40" s="262"/>
      <c r="RFO40" s="12" t="s">
        <v>4</v>
      </c>
      <c r="RFP40" s="106">
        <v>7848.6</v>
      </c>
      <c r="RFQ40" s="106">
        <v>7848.6</v>
      </c>
      <c r="RFR40" s="107">
        <f t="shared" si="3084"/>
        <v>1</v>
      </c>
      <c r="RFS40" s="140"/>
      <c r="RFT40" s="268"/>
      <c r="RFU40" s="265"/>
      <c r="RFV40" s="262"/>
      <c r="RFW40" s="12" t="s">
        <v>4</v>
      </c>
      <c r="RFX40" s="106">
        <v>7848.6</v>
      </c>
      <c r="RFY40" s="106">
        <v>7848.6</v>
      </c>
      <c r="RFZ40" s="107">
        <f t="shared" si="3086"/>
        <v>1</v>
      </c>
      <c r="RGA40" s="140"/>
      <c r="RGB40" s="268"/>
      <c r="RGC40" s="265"/>
      <c r="RGD40" s="262"/>
      <c r="RGE40" s="12" t="s">
        <v>4</v>
      </c>
      <c r="RGF40" s="106">
        <v>7848.6</v>
      </c>
      <c r="RGG40" s="106">
        <v>7848.6</v>
      </c>
      <c r="RGH40" s="107">
        <f t="shared" si="3088"/>
        <v>1</v>
      </c>
      <c r="RGI40" s="140"/>
      <c r="RGJ40" s="268"/>
      <c r="RGK40" s="265"/>
      <c r="RGL40" s="262"/>
      <c r="RGM40" s="12" t="s">
        <v>4</v>
      </c>
      <c r="RGN40" s="106">
        <v>7848.6</v>
      </c>
      <c r="RGO40" s="106">
        <v>7848.6</v>
      </c>
      <c r="RGP40" s="107">
        <f t="shared" si="3090"/>
        <v>1</v>
      </c>
      <c r="RGQ40" s="140"/>
      <c r="RGR40" s="268"/>
      <c r="RGS40" s="265"/>
      <c r="RGT40" s="262"/>
      <c r="RGU40" s="12" t="s">
        <v>4</v>
      </c>
      <c r="RGV40" s="106">
        <v>7848.6</v>
      </c>
      <c r="RGW40" s="106">
        <v>7848.6</v>
      </c>
      <c r="RGX40" s="107">
        <f t="shared" si="3092"/>
        <v>1</v>
      </c>
      <c r="RGY40" s="140"/>
      <c r="RGZ40" s="268"/>
      <c r="RHA40" s="265"/>
      <c r="RHB40" s="262"/>
      <c r="RHC40" s="12" t="s">
        <v>4</v>
      </c>
      <c r="RHD40" s="106">
        <v>7848.6</v>
      </c>
      <c r="RHE40" s="106">
        <v>7848.6</v>
      </c>
      <c r="RHF40" s="107">
        <f t="shared" si="3094"/>
        <v>1</v>
      </c>
      <c r="RHG40" s="140"/>
      <c r="RHH40" s="268"/>
      <c r="RHI40" s="265"/>
      <c r="RHJ40" s="262"/>
      <c r="RHK40" s="12" t="s">
        <v>4</v>
      </c>
      <c r="RHL40" s="106">
        <v>7848.6</v>
      </c>
      <c r="RHM40" s="106">
        <v>7848.6</v>
      </c>
      <c r="RHN40" s="107">
        <f t="shared" si="3096"/>
        <v>1</v>
      </c>
      <c r="RHO40" s="140"/>
      <c r="RHP40" s="268"/>
      <c r="RHQ40" s="265"/>
      <c r="RHR40" s="262"/>
      <c r="RHS40" s="12" t="s">
        <v>4</v>
      </c>
      <c r="RHT40" s="106">
        <v>7848.6</v>
      </c>
      <c r="RHU40" s="106">
        <v>7848.6</v>
      </c>
      <c r="RHV40" s="107">
        <f t="shared" si="3098"/>
        <v>1</v>
      </c>
      <c r="RHW40" s="140"/>
      <c r="RHX40" s="268"/>
      <c r="RHY40" s="265"/>
      <c r="RHZ40" s="262"/>
      <c r="RIA40" s="12" t="s">
        <v>4</v>
      </c>
      <c r="RIB40" s="106">
        <v>7848.6</v>
      </c>
      <c r="RIC40" s="106">
        <v>7848.6</v>
      </c>
      <c r="RID40" s="107">
        <f t="shared" si="3100"/>
        <v>1</v>
      </c>
      <c r="RIE40" s="140"/>
      <c r="RIF40" s="268"/>
      <c r="RIG40" s="265"/>
      <c r="RIH40" s="262"/>
      <c r="RII40" s="12" t="s">
        <v>4</v>
      </c>
      <c r="RIJ40" s="106">
        <v>7848.6</v>
      </c>
      <c r="RIK40" s="106">
        <v>7848.6</v>
      </c>
      <c r="RIL40" s="107">
        <f t="shared" si="3102"/>
        <v>1</v>
      </c>
      <c r="RIM40" s="140"/>
      <c r="RIN40" s="268"/>
      <c r="RIO40" s="265"/>
      <c r="RIP40" s="262"/>
      <c r="RIQ40" s="12" t="s">
        <v>4</v>
      </c>
      <c r="RIR40" s="106">
        <v>7848.6</v>
      </c>
      <c r="RIS40" s="106">
        <v>7848.6</v>
      </c>
      <c r="RIT40" s="107">
        <f t="shared" si="3104"/>
        <v>1</v>
      </c>
      <c r="RIU40" s="140"/>
      <c r="RIV40" s="268"/>
      <c r="RIW40" s="265"/>
      <c r="RIX40" s="262"/>
      <c r="RIY40" s="12" t="s">
        <v>4</v>
      </c>
      <c r="RIZ40" s="106">
        <v>7848.6</v>
      </c>
      <c r="RJA40" s="106">
        <v>7848.6</v>
      </c>
      <c r="RJB40" s="107">
        <f t="shared" si="3106"/>
        <v>1</v>
      </c>
      <c r="RJC40" s="140"/>
      <c r="RJD40" s="268"/>
      <c r="RJE40" s="265"/>
      <c r="RJF40" s="262"/>
      <c r="RJG40" s="12" t="s">
        <v>4</v>
      </c>
      <c r="RJH40" s="106">
        <v>7848.6</v>
      </c>
      <c r="RJI40" s="106">
        <v>7848.6</v>
      </c>
      <c r="RJJ40" s="107">
        <f t="shared" si="3108"/>
        <v>1</v>
      </c>
      <c r="RJK40" s="140"/>
      <c r="RJL40" s="268"/>
      <c r="RJM40" s="265"/>
      <c r="RJN40" s="262"/>
      <c r="RJO40" s="12" t="s">
        <v>4</v>
      </c>
      <c r="RJP40" s="106">
        <v>7848.6</v>
      </c>
      <c r="RJQ40" s="106">
        <v>7848.6</v>
      </c>
      <c r="RJR40" s="107">
        <f t="shared" si="3110"/>
        <v>1</v>
      </c>
      <c r="RJS40" s="140"/>
      <c r="RJT40" s="268"/>
      <c r="RJU40" s="265"/>
      <c r="RJV40" s="262"/>
      <c r="RJW40" s="12" t="s">
        <v>4</v>
      </c>
      <c r="RJX40" s="106">
        <v>7848.6</v>
      </c>
      <c r="RJY40" s="106">
        <v>7848.6</v>
      </c>
      <c r="RJZ40" s="107">
        <f t="shared" si="3112"/>
        <v>1</v>
      </c>
      <c r="RKA40" s="140"/>
      <c r="RKB40" s="268"/>
      <c r="RKC40" s="265"/>
      <c r="RKD40" s="262"/>
      <c r="RKE40" s="12" t="s">
        <v>4</v>
      </c>
      <c r="RKF40" s="106">
        <v>7848.6</v>
      </c>
      <c r="RKG40" s="106">
        <v>7848.6</v>
      </c>
      <c r="RKH40" s="107">
        <f t="shared" si="3114"/>
        <v>1</v>
      </c>
      <c r="RKI40" s="140"/>
      <c r="RKJ40" s="268"/>
      <c r="RKK40" s="265"/>
      <c r="RKL40" s="262"/>
      <c r="RKM40" s="12" t="s">
        <v>4</v>
      </c>
      <c r="RKN40" s="106">
        <v>7848.6</v>
      </c>
      <c r="RKO40" s="106">
        <v>7848.6</v>
      </c>
      <c r="RKP40" s="107">
        <f t="shared" si="3116"/>
        <v>1</v>
      </c>
      <c r="RKQ40" s="140"/>
      <c r="RKR40" s="268"/>
      <c r="RKS40" s="265"/>
      <c r="RKT40" s="262"/>
      <c r="RKU40" s="12" t="s">
        <v>4</v>
      </c>
      <c r="RKV40" s="106">
        <v>7848.6</v>
      </c>
      <c r="RKW40" s="106">
        <v>7848.6</v>
      </c>
      <c r="RKX40" s="107">
        <f t="shared" si="3118"/>
        <v>1</v>
      </c>
      <c r="RKY40" s="140"/>
      <c r="RKZ40" s="268"/>
      <c r="RLA40" s="265"/>
      <c r="RLB40" s="262"/>
      <c r="RLC40" s="12" t="s">
        <v>4</v>
      </c>
      <c r="RLD40" s="106">
        <v>7848.6</v>
      </c>
      <c r="RLE40" s="106">
        <v>7848.6</v>
      </c>
      <c r="RLF40" s="107">
        <f t="shared" si="3120"/>
        <v>1</v>
      </c>
      <c r="RLG40" s="140"/>
      <c r="RLH40" s="268"/>
      <c r="RLI40" s="265"/>
      <c r="RLJ40" s="262"/>
      <c r="RLK40" s="12" t="s">
        <v>4</v>
      </c>
      <c r="RLL40" s="106">
        <v>7848.6</v>
      </c>
      <c r="RLM40" s="106">
        <v>7848.6</v>
      </c>
      <c r="RLN40" s="107">
        <f t="shared" si="3122"/>
        <v>1</v>
      </c>
      <c r="RLO40" s="140"/>
      <c r="RLP40" s="268"/>
      <c r="RLQ40" s="265"/>
      <c r="RLR40" s="262"/>
      <c r="RLS40" s="12" t="s">
        <v>4</v>
      </c>
      <c r="RLT40" s="106">
        <v>7848.6</v>
      </c>
      <c r="RLU40" s="106">
        <v>7848.6</v>
      </c>
      <c r="RLV40" s="107">
        <f t="shared" si="3124"/>
        <v>1</v>
      </c>
      <c r="RLW40" s="140"/>
      <c r="RLX40" s="268"/>
      <c r="RLY40" s="265"/>
      <c r="RLZ40" s="262"/>
      <c r="RMA40" s="12" t="s">
        <v>4</v>
      </c>
      <c r="RMB40" s="106">
        <v>7848.6</v>
      </c>
      <c r="RMC40" s="106">
        <v>7848.6</v>
      </c>
      <c r="RMD40" s="107">
        <f t="shared" si="3126"/>
        <v>1</v>
      </c>
      <c r="RME40" s="140"/>
      <c r="RMF40" s="268"/>
      <c r="RMG40" s="265"/>
      <c r="RMH40" s="262"/>
      <c r="RMI40" s="12" t="s">
        <v>4</v>
      </c>
      <c r="RMJ40" s="106">
        <v>7848.6</v>
      </c>
      <c r="RMK40" s="106">
        <v>7848.6</v>
      </c>
      <c r="RML40" s="107">
        <f t="shared" si="3128"/>
        <v>1</v>
      </c>
      <c r="RMM40" s="140"/>
      <c r="RMN40" s="268"/>
      <c r="RMO40" s="265"/>
      <c r="RMP40" s="262"/>
      <c r="RMQ40" s="12" t="s">
        <v>4</v>
      </c>
      <c r="RMR40" s="106">
        <v>7848.6</v>
      </c>
      <c r="RMS40" s="106">
        <v>7848.6</v>
      </c>
      <c r="RMT40" s="107">
        <f t="shared" si="3130"/>
        <v>1</v>
      </c>
      <c r="RMU40" s="140"/>
      <c r="RMV40" s="268"/>
      <c r="RMW40" s="265"/>
      <c r="RMX40" s="262"/>
      <c r="RMY40" s="12" t="s">
        <v>4</v>
      </c>
      <c r="RMZ40" s="106">
        <v>7848.6</v>
      </c>
      <c r="RNA40" s="106">
        <v>7848.6</v>
      </c>
      <c r="RNB40" s="107">
        <f t="shared" si="3132"/>
        <v>1</v>
      </c>
      <c r="RNC40" s="140"/>
      <c r="RND40" s="268"/>
      <c r="RNE40" s="265"/>
      <c r="RNF40" s="262"/>
      <c r="RNG40" s="12" t="s">
        <v>4</v>
      </c>
      <c r="RNH40" s="106">
        <v>7848.6</v>
      </c>
      <c r="RNI40" s="106">
        <v>7848.6</v>
      </c>
      <c r="RNJ40" s="107">
        <f t="shared" si="3134"/>
        <v>1</v>
      </c>
      <c r="RNK40" s="140"/>
      <c r="RNL40" s="268"/>
      <c r="RNM40" s="265"/>
      <c r="RNN40" s="262"/>
      <c r="RNO40" s="12" t="s">
        <v>4</v>
      </c>
      <c r="RNP40" s="106">
        <v>7848.6</v>
      </c>
      <c r="RNQ40" s="106">
        <v>7848.6</v>
      </c>
      <c r="RNR40" s="107">
        <f t="shared" si="3136"/>
        <v>1</v>
      </c>
      <c r="RNS40" s="140"/>
      <c r="RNT40" s="268"/>
      <c r="RNU40" s="265"/>
      <c r="RNV40" s="262"/>
      <c r="RNW40" s="12" t="s">
        <v>4</v>
      </c>
      <c r="RNX40" s="106">
        <v>7848.6</v>
      </c>
      <c r="RNY40" s="106">
        <v>7848.6</v>
      </c>
      <c r="RNZ40" s="107">
        <f t="shared" si="3138"/>
        <v>1</v>
      </c>
      <c r="ROA40" s="140"/>
      <c r="ROB40" s="268"/>
      <c r="ROC40" s="265"/>
      <c r="ROD40" s="262"/>
      <c r="ROE40" s="12" t="s">
        <v>4</v>
      </c>
      <c r="ROF40" s="106">
        <v>7848.6</v>
      </c>
      <c r="ROG40" s="106">
        <v>7848.6</v>
      </c>
      <c r="ROH40" s="107">
        <f t="shared" si="3140"/>
        <v>1</v>
      </c>
      <c r="ROI40" s="140"/>
      <c r="ROJ40" s="268"/>
      <c r="ROK40" s="265"/>
      <c r="ROL40" s="262"/>
      <c r="ROM40" s="12" t="s">
        <v>4</v>
      </c>
      <c r="RON40" s="106">
        <v>7848.6</v>
      </c>
      <c r="ROO40" s="106">
        <v>7848.6</v>
      </c>
      <c r="ROP40" s="107">
        <f t="shared" si="3142"/>
        <v>1</v>
      </c>
      <c r="ROQ40" s="140"/>
      <c r="ROR40" s="268"/>
      <c r="ROS40" s="265"/>
      <c r="ROT40" s="262"/>
      <c r="ROU40" s="12" t="s">
        <v>4</v>
      </c>
      <c r="ROV40" s="106">
        <v>7848.6</v>
      </c>
      <c r="ROW40" s="106">
        <v>7848.6</v>
      </c>
      <c r="ROX40" s="107">
        <f t="shared" si="3144"/>
        <v>1</v>
      </c>
      <c r="ROY40" s="140"/>
      <c r="ROZ40" s="268"/>
      <c r="RPA40" s="265"/>
      <c r="RPB40" s="262"/>
      <c r="RPC40" s="12" t="s">
        <v>4</v>
      </c>
      <c r="RPD40" s="106">
        <v>7848.6</v>
      </c>
      <c r="RPE40" s="106">
        <v>7848.6</v>
      </c>
      <c r="RPF40" s="107">
        <f t="shared" si="3146"/>
        <v>1</v>
      </c>
      <c r="RPG40" s="140"/>
      <c r="RPH40" s="268"/>
      <c r="RPI40" s="265"/>
      <c r="RPJ40" s="262"/>
      <c r="RPK40" s="12" t="s">
        <v>4</v>
      </c>
      <c r="RPL40" s="106">
        <v>7848.6</v>
      </c>
      <c r="RPM40" s="106">
        <v>7848.6</v>
      </c>
      <c r="RPN40" s="107">
        <f t="shared" si="3148"/>
        <v>1</v>
      </c>
      <c r="RPO40" s="140"/>
      <c r="RPP40" s="268"/>
      <c r="RPQ40" s="265"/>
      <c r="RPR40" s="262"/>
      <c r="RPS40" s="12" t="s">
        <v>4</v>
      </c>
      <c r="RPT40" s="106">
        <v>7848.6</v>
      </c>
      <c r="RPU40" s="106">
        <v>7848.6</v>
      </c>
      <c r="RPV40" s="107">
        <f t="shared" si="3150"/>
        <v>1</v>
      </c>
      <c r="RPW40" s="140"/>
      <c r="RPX40" s="268"/>
      <c r="RPY40" s="265"/>
      <c r="RPZ40" s="262"/>
      <c r="RQA40" s="12" t="s">
        <v>4</v>
      </c>
      <c r="RQB40" s="106">
        <v>7848.6</v>
      </c>
      <c r="RQC40" s="106">
        <v>7848.6</v>
      </c>
      <c r="RQD40" s="107">
        <f t="shared" si="3152"/>
        <v>1</v>
      </c>
      <c r="RQE40" s="140"/>
      <c r="RQF40" s="268"/>
      <c r="RQG40" s="265"/>
      <c r="RQH40" s="262"/>
      <c r="RQI40" s="12" t="s">
        <v>4</v>
      </c>
      <c r="RQJ40" s="106">
        <v>7848.6</v>
      </c>
      <c r="RQK40" s="106">
        <v>7848.6</v>
      </c>
      <c r="RQL40" s="107">
        <f t="shared" si="3154"/>
        <v>1</v>
      </c>
      <c r="RQM40" s="140"/>
      <c r="RQN40" s="268"/>
      <c r="RQO40" s="265"/>
      <c r="RQP40" s="262"/>
      <c r="RQQ40" s="12" t="s">
        <v>4</v>
      </c>
      <c r="RQR40" s="106">
        <v>7848.6</v>
      </c>
      <c r="RQS40" s="106">
        <v>7848.6</v>
      </c>
      <c r="RQT40" s="107">
        <f t="shared" si="3156"/>
        <v>1</v>
      </c>
      <c r="RQU40" s="140"/>
      <c r="RQV40" s="268"/>
      <c r="RQW40" s="265"/>
      <c r="RQX40" s="262"/>
      <c r="RQY40" s="12" t="s">
        <v>4</v>
      </c>
      <c r="RQZ40" s="106">
        <v>7848.6</v>
      </c>
      <c r="RRA40" s="106">
        <v>7848.6</v>
      </c>
      <c r="RRB40" s="107">
        <f t="shared" si="3158"/>
        <v>1</v>
      </c>
      <c r="RRC40" s="140"/>
      <c r="RRD40" s="268"/>
      <c r="RRE40" s="265"/>
      <c r="RRF40" s="262"/>
      <c r="RRG40" s="12" t="s">
        <v>4</v>
      </c>
      <c r="RRH40" s="106">
        <v>7848.6</v>
      </c>
      <c r="RRI40" s="106">
        <v>7848.6</v>
      </c>
      <c r="RRJ40" s="107">
        <f t="shared" si="3160"/>
        <v>1</v>
      </c>
      <c r="RRK40" s="140"/>
      <c r="RRL40" s="268"/>
      <c r="RRM40" s="265"/>
      <c r="RRN40" s="262"/>
      <c r="RRO40" s="12" t="s">
        <v>4</v>
      </c>
      <c r="RRP40" s="106">
        <v>7848.6</v>
      </c>
      <c r="RRQ40" s="106">
        <v>7848.6</v>
      </c>
      <c r="RRR40" s="107">
        <f t="shared" si="3162"/>
        <v>1</v>
      </c>
      <c r="RRS40" s="140"/>
      <c r="RRT40" s="268"/>
      <c r="RRU40" s="265"/>
      <c r="RRV40" s="262"/>
      <c r="RRW40" s="12" t="s">
        <v>4</v>
      </c>
      <c r="RRX40" s="106">
        <v>7848.6</v>
      </c>
      <c r="RRY40" s="106">
        <v>7848.6</v>
      </c>
      <c r="RRZ40" s="107">
        <f t="shared" si="3164"/>
        <v>1</v>
      </c>
      <c r="RSA40" s="140"/>
      <c r="RSB40" s="268"/>
      <c r="RSC40" s="265"/>
      <c r="RSD40" s="262"/>
      <c r="RSE40" s="12" t="s">
        <v>4</v>
      </c>
      <c r="RSF40" s="106">
        <v>7848.6</v>
      </c>
      <c r="RSG40" s="106">
        <v>7848.6</v>
      </c>
      <c r="RSH40" s="107">
        <f t="shared" si="3166"/>
        <v>1</v>
      </c>
      <c r="RSI40" s="140"/>
      <c r="RSJ40" s="268"/>
      <c r="RSK40" s="265"/>
      <c r="RSL40" s="262"/>
      <c r="RSM40" s="12" t="s">
        <v>4</v>
      </c>
      <c r="RSN40" s="106">
        <v>7848.6</v>
      </c>
      <c r="RSO40" s="106">
        <v>7848.6</v>
      </c>
      <c r="RSP40" s="107">
        <f t="shared" si="3168"/>
        <v>1</v>
      </c>
      <c r="RSQ40" s="140"/>
      <c r="RSR40" s="268"/>
      <c r="RSS40" s="265"/>
      <c r="RST40" s="262"/>
      <c r="RSU40" s="12" t="s">
        <v>4</v>
      </c>
      <c r="RSV40" s="106">
        <v>7848.6</v>
      </c>
      <c r="RSW40" s="106">
        <v>7848.6</v>
      </c>
      <c r="RSX40" s="107">
        <f t="shared" si="3170"/>
        <v>1</v>
      </c>
      <c r="RSY40" s="140"/>
      <c r="RSZ40" s="268"/>
      <c r="RTA40" s="265"/>
      <c r="RTB40" s="262"/>
      <c r="RTC40" s="12" t="s">
        <v>4</v>
      </c>
      <c r="RTD40" s="106">
        <v>7848.6</v>
      </c>
      <c r="RTE40" s="106">
        <v>7848.6</v>
      </c>
      <c r="RTF40" s="107">
        <f t="shared" si="3172"/>
        <v>1</v>
      </c>
      <c r="RTG40" s="140"/>
      <c r="RTH40" s="268"/>
      <c r="RTI40" s="265"/>
      <c r="RTJ40" s="262"/>
      <c r="RTK40" s="12" t="s">
        <v>4</v>
      </c>
      <c r="RTL40" s="106">
        <v>7848.6</v>
      </c>
      <c r="RTM40" s="106">
        <v>7848.6</v>
      </c>
      <c r="RTN40" s="107">
        <f t="shared" si="3174"/>
        <v>1</v>
      </c>
      <c r="RTO40" s="140"/>
      <c r="RTP40" s="268"/>
      <c r="RTQ40" s="265"/>
      <c r="RTR40" s="262"/>
      <c r="RTS40" s="12" t="s">
        <v>4</v>
      </c>
      <c r="RTT40" s="106">
        <v>7848.6</v>
      </c>
      <c r="RTU40" s="106">
        <v>7848.6</v>
      </c>
      <c r="RTV40" s="107">
        <f t="shared" si="3176"/>
        <v>1</v>
      </c>
      <c r="RTW40" s="140"/>
      <c r="RTX40" s="268"/>
      <c r="RTY40" s="265"/>
      <c r="RTZ40" s="262"/>
      <c r="RUA40" s="12" t="s">
        <v>4</v>
      </c>
      <c r="RUB40" s="106">
        <v>7848.6</v>
      </c>
      <c r="RUC40" s="106">
        <v>7848.6</v>
      </c>
      <c r="RUD40" s="107">
        <f t="shared" si="3178"/>
        <v>1</v>
      </c>
      <c r="RUE40" s="140"/>
      <c r="RUF40" s="268"/>
      <c r="RUG40" s="265"/>
      <c r="RUH40" s="262"/>
      <c r="RUI40" s="12" t="s">
        <v>4</v>
      </c>
      <c r="RUJ40" s="106">
        <v>7848.6</v>
      </c>
      <c r="RUK40" s="106">
        <v>7848.6</v>
      </c>
      <c r="RUL40" s="107">
        <f t="shared" si="3180"/>
        <v>1</v>
      </c>
      <c r="RUM40" s="140"/>
      <c r="RUN40" s="268"/>
      <c r="RUO40" s="265"/>
      <c r="RUP40" s="262"/>
      <c r="RUQ40" s="12" t="s">
        <v>4</v>
      </c>
      <c r="RUR40" s="106">
        <v>7848.6</v>
      </c>
      <c r="RUS40" s="106">
        <v>7848.6</v>
      </c>
      <c r="RUT40" s="107">
        <f t="shared" si="3182"/>
        <v>1</v>
      </c>
      <c r="RUU40" s="140"/>
      <c r="RUV40" s="268"/>
      <c r="RUW40" s="265"/>
      <c r="RUX40" s="262"/>
      <c r="RUY40" s="12" t="s">
        <v>4</v>
      </c>
      <c r="RUZ40" s="106">
        <v>7848.6</v>
      </c>
      <c r="RVA40" s="106">
        <v>7848.6</v>
      </c>
      <c r="RVB40" s="107">
        <f t="shared" si="3184"/>
        <v>1</v>
      </c>
      <c r="RVC40" s="140"/>
      <c r="RVD40" s="268"/>
      <c r="RVE40" s="265"/>
      <c r="RVF40" s="262"/>
      <c r="RVG40" s="12" t="s">
        <v>4</v>
      </c>
      <c r="RVH40" s="106">
        <v>7848.6</v>
      </c>
      <c r="RVI40" s="106">
        <v>7848.6</v>
      </c>
      <c r="RVJ40" s="107">
        <f t="shared" si="3186"/>
        <v>1</v>
      </c>
      <c r="RVK40" s="140"/>
      <c r="RVL40" s="268"/>
      <c r="RVM40" s="265"/>
      <c r="RVN40" s="262"/>
      <c r="RVO40" s="12" t="s">
        <v>4</v>
      </c>
      <c r="RVP40" s="106">
        <v>7848.6</v>
      </c>
      <c r="RVQ40" s="106">
        <v>7848.6</v>
      </c>
      <c r="RVR40" s="107">
        <f t="shared" si="3188"/>
        <v>1</v>
      </c>
      <c r="RVS40" s="140"/>
      <c r="RVT40" s="268"/>
      <c r="RVU40" s="265"/>
      <c r="RVV40" s="262"/>
      <c r="RVW40" s="12" t="s">
        <v>4</v>
      </c>
      <c r="RVX40" s="106">
        <v>7848.6</v>
      </c>
      <c r="RVY40" s="106">
        <v>7848.6</v>
      </c>
      <c r="RVZ40" s="107">
        <f t="shared" si="3190"/>
        <v>1</v>
      </c>
      <c r="RWA40" s="140"/>
      <c r="RWB40" s="268"/>
      <c r="RWC40" s="265"/>
      <c r="RWD40" s="262"/>
      <c r="RWE40" s="12" t="s">
        <v>4</v>
      </c>
      <c r="RWF40" s="106">
        <v>7848.6</v>
      </c>
      <c r="RWG40" s="106">
        <v>7848.6</v>
      </c>
      <c r="RWH40" s="107">
        <f t="shared" si="3192"/>
        <v>1</v>
      </c>
      <c r="RWI40" s="140"/>
      <c r="RWJ40" s="268"/>
      <c r="RWK40" s="265"/>
      <c r="RWL40" s="262"/>
      <c r="RWM40" s="12" t="s">
        <v>4</v>
      </c>
      <c r="RWN40" s="106">
        <v>7848.6</v>
      </c>
      <c r="RWO40" s="106">
        <v>7848.6</v>
      </c>
      <c r="RWP40" s="107">
        <f t="shared" si="3194"/>
        <v>1</v>
      </c>
      <c r="RWQ40" s="140"/>
      <c r="RWR40" s="268"/>
      <c r="RWS40" s="265"/>
      <c r="RWT40" s="262"/>
      <c r="RWU40" s="12" t="s">
        <v>4</v>
      </c>
      <c r="RWV40" s="106">
        <v>7848.6</v>
      </c>
      <c r="RWW40" s="106">
        <v>7848.6</v>
      </c>
      <c r="RWX40" s="107">
        <f t="shared" si="3196"/>
        <v>1</v>
      </c>
      <c r="RWY40" s="140"/>
      <c r="RWZ40" s="268"/>
      <c r="RXA40" s="265"/>
      <c r="RXB40" s="262"/>
      <c r="RXC40" s="12" t="s">
        <v>4</v>
      </c>
      <c r="RXD40" s="106">
        <v>7848.6</v>
      </c>
      <c r="RXE40" s="106">
        <v>7848.6</v>
      </c>
      <c r="RXF40" s="107">
        <f t="shared" si="3198"/>
        <v>1</v>
      </c>
      <c r="RXG40" s="140"/>
      <c r="RXH40" s="268"/>
      <c r="RXI40" s="265"/>
      <c r="RXJ40" s="262"/>
      <c r="RXK40" s="12" t="s">
        <v>4</v>
      </c>
      <c r="RXL40" s="106">
        <v>7848.6</v>
      </c>
      <c r="RXM40" s="106">
        <v>7848.6</v>
      </c>
      <c r="RXN40" s="107">
        <f t="shared" si="3200"/>
        <v>1</v>
      </c>
      <c r="RXO40" s="140"/>
      <c r="RXP40" s="268"/>
      <c r="RXQ40" s="265"/>
      <c r="RXR40" s="262"/>
      <c r="RXS40" s="12" t="s">
        <v>4</v>
      </c>
      <c r="RXT40" s="106">
        <v>7848.6</v>
      </c>
      <c r="RXU40" s="106">
        <v>7848.6</v>
      </c>
      <c r="RXV40" s="107">
        <f t="shared" si="3202"/>
        <v>1</v>
      </c>
      <c r="RXW40" s="140"/>
      <c r="RXX40" s="268"/>
      <c r="RXY40" s="265"/>
      <c r="RXZ40" s="262"/>
      <c r="RYA40" s="12" t="s">
        <v>4</v>
      </c>
      <c r="RYB40" s="106">
        <v>7848.6</v>
      </c>
      <c r="RYC40" s="106">
        <v>7848.6</v>
      </c>
      <c r="RYD40" s="107">
        <f t="shared" si="3204"/>
        <v>1</v>
      </c>
      <c r="RYE40" s="140"/>
      <c r="RYF40" s="268"/>
      <c r="RYG40" s="265"/>
      <c r="RYH40" s="262"/>
      <c r="RYI40" s="12" t="s">
        <v>4</v>
      </c>
      <c r="RYJ40" s="106">
        <v>7848.6</v>
      </c>
      <c r="RYK40" s="106">
        <v>7848.6</v>
      </c>
      <c r="RYL40" s="107">
        <f t="shared" si="3206"/>
        <v>1</v>
      </c>
      <c r="RYM40" s="140"/>
      <c r="RYN40" s="268"/>
      <c r="RYO40" s="265"/>
      <c r="RYP40" s="262"/>
      <c r="RYQ40" s="12" t="s">
        <v>4</v>
      </c>
      <c r="RYR40" s="106">
        <v>7848.6</v>
      </c>
      <c r="RYS40" s="106">
        <v>7848.6</v>
      </c>
      <c r="RYT40" s="107">
        <f t="shared" si="3208"/>
        <v>1</v>
      </c>
      <c r="RYU40" s="140"/>
      <c r="RYV40" s="268"/>
      <c r="RYW40" s="265"/>
      <c r="RYX40" s="262"/>
      <c r="RYY40" s="12" t="s">
        <v>4</v>
      </c>
      <c r="RYZ40" s="106">
        <v>7848.6</v>
      </c>
      <c r="RZA40" s="106">
        <v>7848.6</v>
      </c>
      <c r="RZB40" s="107">
        <f t="shared" si="3210"/>
        <v>1</v>
      </c>
      <c r="RZC40" s="140"/>
      <c r="RZD40" s="268"/>
      <c r="RZE40" s="265"/>
      <c r="RZF40" s="262"/>
      <c r="RZG40" s="12" t="s">
        <v>4</v>
      </c>
      <c r="RZH40" s="106">
        <v>7848.6</v>
      </c>
      <c r="RZI40" s="106">
        <v>7848.6</v>
      </c>
      <c r="RZJ40" s="107">
        <f t="shared" si="3212"/>
        <v>1</v>
      </c>
      <c r="RZK40" s="140"/>
      <c r="RZL40" s="268"/>
      <c r="RZM40" s="265"/>
      <c r="RZN40" s="262"/>
      <c r="RZO40" s="12" t="s">
        <v>4</v>
      </c>
      <c r="RZP40" s="106">
        <v>7848.6</v>
      </c>
      <c r="RZQ40" s="106">
        <v>7848.6</v>
      </c>
      <c r="RZR40" s="107">
        <f t="shared" si="3214"/>
        <v>1</v>
      </c>
      <c r="RZS40" s="140"/>
      <c r="RZT40" s="268"/>
      <c r="RZU40" s="265"/>
      <c r="RZV40" s="262"/>
      <c r="RZW40" s="12" t="s">
        <v>4</v>
      </c>
      <c r="RZX40" s="106">
        <v>7848.6</v>
      </c>
      <c r="RZY40" s="106">
        <v>7848.6</v>
      </c>
      <c r="RZZ40" s="107">
        <f t="shared" si="3216"/>
        <v>1</v>
      </c>
      <c r="SAA40" s="140"/>
      <c r="SAB40" s="268"/>
      <c r="SAC40" s="265"/>
      <c r="SAD40" s="262"/>
      <c r="SAE40" s="12" t="s">
        <v>4</v>
      </c>
      <c r="SAF40" s="106">
        <v>7848.6</v>
      </c>
      <c r="SAG40" s="106">
        <v>7848.6</v>
      </c>
      <c r="SAH40" s="107">
        <f t="shared" si="3218"/>
        <v>1</v>
      </c>
      <c r="SAI40" s="140"/>
      <c r="SAJ40" s="268"/>
      <c r="SAK40" s="265"/>
      <c r="SAL40" s="262"/>
      <c r="SAM40" s="12" t="s">
        <v>4</v>
      </c>
      <c r="SAN40" s="106">
        <v>7848.6</v>
      </c>
      <c r="SAO40" s="106">
        <v>7848.6</v>
      </c>
      <c r="SAP40" s="107">
        <f t="shared" si="3220"/>
        <v>1</v>
      </c>
      <c r="SAQ40" s="140"/>
      <c r="SAR40" s="268"/>
      <c r="SAS40" s="265"/>
      <c r="SAT40" s="262"/>
      <c r="SAU40" s="12" t="s">
        <v>4</v>
      </c>
      <c r="SAV40" s="106">
        <v>7848.6</v>
      </c>
      <c r="SAW40" s="106">
        <v>7848.6</v>
      </c>
      <c r="SAX40" s="107">
        <f t="shared" si="3222"/>
        <v>1</v>
      </c>
      <c r="SAY40" s="140"/>
      <c r="SAZ40" s="268"/>
      <c r="SBA40" s="265"/>
      <c r="SBB40" s="262"/>
      <c r="SBC40" s="12" t="s">
        <v>4</v>
      </c>
      <c r="SBD40" s="106">
        <v>7848.6</v>
      </c>
      <c r="SBE40" s="106">
        <v>7848.6</v>
      </c>
      <c r="SBF40" s="107">
        <f t="shared" si="3224"/>
        <v>1</v>
      </c>
      <c r="SBG40" s="140"/>
      <c r="SBH40" s="268"/>
      <c r="SBI40" s="265"/>
      <c r="SBJ40" s="262"/>
      <c r="SBK40" s="12" t="s">
        <v>4</v>
      </c>
      <c r="SBL40" s="106">
        <v>7848.6</v>
      </c>
      <c r="SBM40" s="106">
        <v>7848.6</v>
      </c>
      <c r="SBN40" s="107">
        <f t="shared" si="3226"/>
        <v>1</v>
      </c>
      <c r="SBO40" s="140"/>
      <c r="SBP40" s="268"/>
      <c r="SBQ40" s="265"/>
      <c r="SBR40" s="262"/>
      <c r="SBS40" s="12" t="s">
        <v>4</v>
      </c>
      <c r="SBT40" s="106">
        <v>7848.6</v>
      </c>
      <c r="SBU40" s="106">
        <v>7848.6</v>
      </c>
      <c r="SBV40" s="107">
        <f t="shared" si="3228"/>
        <v>1</v>
      </c>
      <c r="SBW40" s="140"/>
      <c r="SBX40" s="268"/>
      <c r="SBY40" s="265"/>
      <c r="SBZ40" s="262"/>
      <c r="SCA40" s="12" t="s">
        <v>4</v>
      </c>
      <c r="SCB40" s="106">
        <v>7848.6</v>
      </c>
      <c r="SCC40" s="106">
        <v>7848.6</v>
      </c>
      <c r="SCD40" s="107">
        <f t="shared" si="3230"/>
        <v>1</v>
      </c>
      <c r="SCE40" s="140"/>
      <c r="SCF40" s="268"/>
      <c r="SCG40" s="265"/>
      <c r="SCH40" s="262"/>
      <c r="SCI40" s="12" t="s">
        <v>4</v>
      </c>
      <c r="SCJ40" s="106">
        <v>7848.6</v>
      </c>
      <c r="SCK40" s="106">
        <v>7848.6</v>
      </c>
      <c r="SCL40" s="107">
        <f t="shared" si="3232"/>
        <v>1</v>
      </c>
      <c r="SCM40" s="140"/>
      <c r="SCN40" s="268"/>
      <c r="SCO40" s="265"/>
      <c r="SCP40" s="262"/>
      <c r="SCQ40" s="12" t="s">
        <v>4</v>
      </c>
      <c r="SCR40" s="106">
        <v>7848.6</v>
      </c>
      <c r="SCS40" s="106">
        <v>7848.6</v>
      </c>
      <c r="SCT40" s="107">
        <f t="shared" si="3234"/>
        <v>1</v>
      </c>
      <c r="SCU40" s="140"/>
      <c r="SCV40" s="268"/>
      <c r="SCW40" s="265"/>
      <c r="SCX40" s="262"/>
      <c r="SCY40" s="12" t="s">
        <v>4</v>
      </c>
      <c r="SCZ40" s="106">
        <v>7848.6</v>
      </c>
      <c r="SDA40" s="106">
        <v>7848.6</v>
      </c>
      <c r="SDB40" s="107">
        <f t="shared" si="3236"/>
        <v>1</v>
      </c>
      <c r="SDC40" s="140"/>
      <c r="SDD40" s="268"/>
      <c r="SDE40" s="265"/>
      <c r="SDF40" s="262"/>
      <c r="SDG40" s="12" t="s">
        <v>4</v>
      </c>
      <c r="SDH40" s="106">
        <v>7848.6</v>
      </c>
      <c r="SDI40" s="106">
        <v>7848.6</v>
      </c>
      <c r="SDJ40" s="107">
        <f t="shared" si="3238"/>
        <v>1</v>
      </c>
      <c r="SDK40" s="140"/>
      <c r="SDL40" s="268"/>
      <c r="SDM40" s="265"/>
      <c r="SDN40" s="262"/>
      <c r="SDO40" s="12" t="s">
        <v>4</v>
      </c>
      <c r="SDP40" s="106">
        <v>7848.6</v>
      </c>
      <c r="SDQ40" s="106">
        <v>7848.6</v>
      </c>
      <c r="SDR40" s="107">
        <f t="shared" si="3240"/>
        <v>1</v>
      </c>
      <c r="SDS40" s="140"/>
      <c r="SDT40" s="268"/>
      <c r="SDU40" s="265"/>
      <c r="SDV40" s="262"/>
      <c r="SDW40" s="12" t="s">
        <v>4</v>
      </c>
      <c r="SDX40" s="106">
        <v>7848.6</v>
      </c>
      <c r="SDY40" s="106">
        <v>7848.6</v>
      </c>
      <c r="SDZ40" s="107">
        <f t="shared" si="3242"/>
        <v>1</v>
      </c>
      <c r="SEA40" s="140"/>
      <c r="SEB40" s="268"/>
      <c r="SEC40" s="265"/>
      <c r="SED40" s="262"/>
      <c r="SEE40" s="12" t="s">
        <v>4</v>
      </c>
      <c r="SEF40" s="106">
        <v>7848.6</v>
      </c>
      <c r="SEG40" s="106">
        <v>7848.6</v>
      </c>
      <c r="SEH40" s="107">
        <f t="shared" si="3244"/>
        <v>1</v>
      </c>
      <c r="SEI40" s="140"/>
      <c r="SEJ40" s="268"/>
      <c r="SEK40" s="265"/>
      <c r="SEL40" s="262"/>
      <c r="SEM40" s="12" t="s">
        <v>4</v>
      </c>
      <c r="SEN40" s="106">
        <v>7848.6</v>
      </c>
      <c r="SEO40" s="106">
        <v>7848.6</v>
      </c>
      <c r="SEP40" s="107">
        <f t="shared" si="3246"/>
        <v>1</v>
      </c>
      <c r="SEQ40" s="140"/>
      <c r="SER40" s="268"/>
      <c r="SES40" s="265"/>
      <c r="SET40" s="262"/>
      <c r="SEU40" s="12" t="s">
        <v>4</v>
      </c>
      <c r="SEV40" s="106">
        <v>7848.6</v>
      </c>
      <c r="SEW40" s="106">
        <v>7848.6</v>
      </c>
      <c r="SEX40" s="107">
        <f t="shared" si="3248"/>
        <v>1</v>
      </c>
      <c r="SEY40" s="140"/>
      <c r="SEZ40" s="268"/>
      <c r="SFA40" s="265"/>
      <c r="SFB40" s="262"/>
      <c r="SFC40" s="12" t="s">
        <v>4</v>
      </c>
      <c r="SFD40" s="106">
        <v>7848.6</v>
      </c>
      <c r="SFE40" s="106">
        <v>7848.6</v>
      </c>
      <c r="SFF40" s="107">
        <f t="shared" si="3250"/>
        <v>1</v>
      </c>
      <c r="SFG40" s="140"/>
      <c r="SFH40" s="268"/>
      <c r="SFI40" s="265"/>
      <c r="SFJ40" s="262"/>
      <c r="SFK40" s="12" t="s">
        <v>4</v>
      </c>
      <c r="SFL40" s="106">
        <v>7848.6</v>
      </c>
      <c r="SFM40" s="106">
        <v>7848.6</v>
      </c>
      <c r="SFN40" s="107">
        <f t="shared" si="3252"/>
        <v>1</v>
      </c>
      <c r="SFO40" s="140"/>
      <c r="SFP40" s="268"/>
      <c r="SFQ40" s="265"/>
      <c r="SFR40" s="262"/>
      <c r="SFS40" s="12" t="s">
        <v>4</v>
      </c>
      <c r="SFT40" s="106">
        <v>7848.6</v>
      </c>
      <c r="SFU40" s="106">
        <v>7848.6</v>
      </c>
      <c r="SFV40" s="107">
        <f t="shared" si="3254"/>
        <v>1</v>
      </c>
      <c r="SFW40" s="140"/>
      <c r="SFX40" s="268"/>
      <c r="SFY40" s="265"/>
      <c r="SFZ40" s="262"/>
      <c r="SGA40" s="12" t="s">
        <v>4</v>
      </c>
      <c r="SGB40" s="106">
        <v>7848.6</v>
      </c>
      <c r="SGC40" s="106">
        <v>7848.6</v>
      </c>
      <c r="SGD40" s="107">
        <f t="shared" si="3256"/>
        <v>1</v>
      </c>
      <c r="SGE40" s="140"/>
      <c r="SGF40" s="268"/>
      <c r="SGG40" s="265"/>
      <c r="SGH40" s="262"/>
      <c r="SGI40" s="12" t="s">
        <v>4</v>
      </c>
      <c r="SGJ40" s="106">
        <v>7848.6</v>
      </c>
      <c r="SGK40" s="106">
        <v>7848.6</v>
      </c>
      <c r="SGL40" s="107">
        <f t="shared" si="3258"/>
        <v>1</v>
      </c>
      <c r="SGM40" s="140"/>
      <c r="SGN40" s="268"/>
      <c r="SGO40" s="265"/>
      <c r="SGP40" s="262"/>
      <c r="SGQ40" s="12" t="s">
        <v>4</v>
      </c>
      <c r="SGR40" s="106">
        <v>7848.6</v>
      </c>
      <c r="SGS40" s="106">
        <v>7848.6</v>
      </c>
      <c r="SGT40" s="107">
        <f t="shared" si="3260"/>
        <v>1</v>
      </c>
      <c r="SGU40" s="140"/>
      <c r="SGV40" s="268"/>
      <c r="SGW40" s="265"/>
      <c r="SGX40" s="262"/>
      <c r="SGY40" s="12" t="s">
        <v>4</v>
      </c>
      <c r="SGZ40" s="106">
        <v>7848.6</v>
      </c>
      <c r="SHA40" s="106">
        <v>7848.6</v>
      </c>
      <c r="SHB40" s="107">
        <f t="shared" si="3262"/>
        <v>1</v>
      </c>
      <c r="SHC40" s="140"/>
      <c r="SHD40" s="268"/>
      <c r="SHE40" s="265"/>
      <c r="SHF40" s="262"/>
      <c r="SHG40" s="12" t="s">
        <v>4</v>
      </c>
      <c r="SHH40" s="106">
        <v>7848.6</v>
      </c>
      <c r="SHI40" s="106">
        <v>7848.6</v>
      </c>
      <c r="SHJ40" s="107">
        <f t="shared" si="3264"/>
        <v>1</v>
      </c>
      <c r="SHK40" s="140"/>
      <c r="SHL40" s="268"/>
      <c r="SHM40" s="265"/>
      <c r="SHN40" s="262"/>
      <c r="SHO40" s="12" t="s">
        <v>4</v>
      </c>
      <c r="SHP40" s="106">
        <v>7848.6</v>
      </c>
      <c r="SHQ40" s="106">
        <v>7848.6</v>
      </c>
      <c r="SHR40" s="107">
        <f t="shared" si="3266"/>
        <v>1</v>
      </c>
      <c r="SHS40" s="140"/>
      <c r="SHT40" s="268"/>
      <c r="SHU40" s="265"/>
      <c r="SHV40" s="262"/>
      <c r="SHW40" s="12" t="s">
        <v>4</v>
      </c>
      <c r="SHX40" s="106">
        <v>7848.6</v>
      </c>
      <c r="SHY40" s="106">
        <v>7848.6</v>
      </c>
      <c r="SHZ40" s="107">
        <f t="shared" si="3268"/>
        <v>1</v>
      </c>
      <c r="SIA40" s="140"/>
      <c r="SIB40" s="268"/>
      <c r="SIC40" s="265"/>
      <c r="SID40" s="262"/>
      <c r="SIE40" s="12" t="s">
        <v>4</v>
      </c>
      <c r="SIF40" s="106">
        <v>7848.6</v>
      </c>
      <c r="SIG40" s="106">
        <v>7848.6</v>
      </c>
      <c r="SIH40" s="107">
        <f t="shared" si="3270"/>
        <v>1</v>
      </c>
      <c r="SII40" s="140"/>
      <c r="SIJ40" s="268"/>
      <c r="SIK40" s="265"/>
      <c r="SIL40" s="262"/>
      <c r="SIM40" s="12" t="s">
        <v>4</v>
      </c>
      <c r="SIN40" s="106">
        <v>7848.6</v>
      </c>
      <c r="SIO40" s="106">
        <v>7848.6</v>
      </c>
      <c r="SIP40" s="107">
        <f t="shared" si="3272"/>
        <v>1</v>
      </c>
      <c r="SIQ40" s="140"/>
      <c r="SIR40" s="268"/>
      <c r="SIS40" s="265"/>
      <c r="SIT40" s="262"/>
      <c r="SIU40" s="12" t="s">
        <v>4</v>
      </c>
      <c r="SIV40" s="106">
        <v>7848.6</v>
      </c>
      <c r="SIW40" s="106">
        <v>7848.6</v>
      </c>
      <c r="SIX40" s="107">
        <f t="shared" si="3274"/>
        <v>1</v>
      </c>
      <c r="SIY40" s="140"/>
      <c r="SIZ40" s="268"/>
      <c r="SJA40" s="265"/>
      <c r="SJB40" s="262"/>
      <c r="SJC40" s="12" t="s">
        <v>4</v>
      </c>
      <c r="SJD40" s="106">
        <v>7848.6</v>
      </c>
      <c r="SJE40" s="106">
        <v>7848.6</v>
      </c>
      <c r="SJF40" s="107">
        <f t="shared" si="3276"/>
        <v>1</v>
      </c>
      <c r="SJG40" s="140"/>
      <c r="SJH40" s="268"/>
      <c r="SJI40" s="265"/>
      <c r="SJJ40" s="262"/>
      <c r="SJK40" s="12" t="s">
        <v>4</v>
      </c>
      <c r="SJL40" s="106">
        <v>7848.6</v>
      </c>
      <c r="SJM40" s="106">
        <v>7848.6</v>
      </c>
      <c r="SJN40" s="107">
        <f t="shared" si="3278"/>
        <v>1</v>
      </c>
      <c r="SJO40" s="140"/>
      <c r="SJP40" s="268"/>
      <c r="SJQ40" s="265"/>
      <c r="SJR40" s="262"/>
      <c r="SJS40" s="12" t="s">
        <v>4</v>
      </c>
      <c r="SJT40" s="106">
        <v>7848.6</v>
      </c>
      <c r="SJU40" s="106">
        <v>7848.6</v>
      </c>
      <c r="SJV40" s="107">
        <f t="shared" si="3280"/>
        <v>1</v>
      </c>
      <c r="SJW40" s="140"/>
      <c r="SJX40" s="268"/>
      <c r="SJY40" s="265"/>
      <c r="SJZ40" s="262"/>
      <c r="SKA40" s="12" t="s">
        <v>4</v>
      </c>
      <c r="SKB40" s="106">
        <v>7848.6</v>
      </c>
      <c r="SKC40" s="106">
        <v>7848.6</v>
      </c>
      <c r="SKD40" s="107">
        <f t="shared" si="3282"/>
        <v>1</v>
      </c>
      <c r="SKE40" s="140"/>
      <c r="SKF40" s="268"/>
      <c r="SKG40" s="265"/>
      <c r="SKH40" s="262"/>
      <c r="SKI40" s="12" t="s">
        <v>4</v>
      </c>
      <c r="SKJ40" s="106">
        <v>7848.6</v>
      </c>
      <c r="SKK40" s="106">
        <v>7848.6</v>
      </c>
      <c r="SKL40" s="107">
        <f t="shared" si="3284"/>
        <v>1</v>
      </c>
      <c r="SKM40" s="140"/>
      <c r="SKN40" s="268"/>
      <c r="SKO40" s="265"/>
      <c r="SKP40" s="262"/>
      <c r="SKQ40" s="12" t="s">
        <v>4</v>
      </c>
      <c r="SKR40" s="106">
        <v>7848.6</v>
      </c>
      <c r="SKS40" s="106">
        <v>7848.6</v>
      </c>
      <c r="SKT40" s="107">
        <f t="shared" si="3286"/>
        <v>1</v>
      </c>
      <c r="SKU40" s="140"/>
      <c r="SKV40" s="268"/>
      <c r="SKW40" s="265"/>
      <c r="SKX40" s="262"/>
      <c r="SKY40" s="12" t="s">
        <v>4</v>
      </c>
      <c r="SKZ40" s="106">
        <v>7848.6</v>
      </c>
      <c r="SLA40" s="106">
        <v>7848.6</v>
      </c>
      <c r="SLB40" s="107">
        <f t="shared" si="3288"/>
        <v>1</v>
      </c>
      <c r="SLC40" s="140"/>
      <c r="SLD40" s="268"/>
      <c r="SLE40" s="265"/>
      <c r="SLF40" s="262"/>
      <c r="SLG40" s="12" t="s">
        <v>4</v>
      </c>
      <c r="SLH40" s="106">
        <v>7848.6</v>
      </c>
      <c r="SLI40" s="106">
        <v>7848.6</v>
      </c>
      <c r="SLJ40" s="107">
        <f t="shared" si="3290"/>
        <v>1</v>
      </c>
      <c r="SLK40" s="140"/>
      <c r="SLL40" s="268"/>
      <c r="SLM40" s="265"/>
      <c r="SLN40" s="262"/>
      <c r="SLO40" s="12" t="s">
        <v>4</v>
      </c>
      <c r="SLP40" s="106">
        <v>7848.6</v>
      </c>
      <c r="SLQ40" s="106">
        <v>7848.6</v>
      </c>
      <c r="SLR40" s="107">
        <f t="shared" si="3292"/>
        <v>1</v>
      </c>
      <c r="SLS40" s="140"/>
      <c r="SLT40" s="268"/>
      <c r="SLU40" s="265"/>
      <c r="SLV40" s="262"/>
      <c r="SLW40" s="12" t="s">
        <v>4</v>
      </c>
      <c r="SLX40" s="106">
        <v>7848.6</v>
      </c>
      <c r="SLY40" s="106">
        <v>7848.6</v>
      </c>
      <c r="SLZ40" s="107">
        <f t="shared" si="3294"/>
        <v>1</v>
      </c>
      <c r="SMA40" s="140"/>
      <c r="SMB40" s="268"/>
      <c r="SMC40" s="265"/>
      <c r="SMD40" s="262"/>
      <c r="SME40" s="12" t="s">
        <v>4</v>
      </c>
      <c r="SMF40" s="106">
        <v>7848.6</v>
      </c>
      <c r="SMG40" s="106">
        <v>7848.6</v>
      </c>
      <c r="SMH40" s="107">
        <f t="shared" si="3296"/>
        <v>1</v>
      </c>
      <c r="SMI40" s="140"/>
      <c r="SMJ40" s="268"/>
      <c r="SMK40" s="265"/>
      <c r="SML40" s="262"/>
      <c r="SMM40" s="12" t="s">
        <v>4</v>
      </c>
      <c r="SMN40" s="106">
        <v>7848.6</v>
      </c>
      <c r="SMO40" s="106">
        <v>7848.6</v>
      </c>
      <c r="SMP40" s="107">
        <f t="shared" si="3298"/>
        <v>1</v>
      </c>
      <c r="SMQ40" s="140"/>
      <c r="SMR40" s="268"/>
      <c r="SMS40" s="265"/>
      <c r="SMT40" s="262"/>
      <c r="SMU40" s="12" t="s">
        <v>4</v>
      </c>
      <c r="SMV40" s="106">
        <v>7848.6</v>
      </c>
      <c r="SMW40" s="106">
        <v>7848.6</v>
      </c>
      <c r="SMX40" s="107">
        <f t="shared" si="3300"/>
        <v>1</v>
      </c>
      <c r="SMY40" s="140"/>
      <c r="SMZ40" s="268"/>
      <c r="SNA40" s="265"/>
      <c r="SNB40" s="262"/>
      <c r="SNC40" s="12" t="s">
        <v>4</v>
      </c>
      <c r="SND40" s="106">
        <v>7848.6</v>
      </c>
      <c r="SNE40" s="106">
        <v>7848.6</v>
      </c>
      <c r="SNF40" s="107">
        <f t="shared" si="3302"/>
        <v>1</v>
      </c>
      <c r="SNG40" s="140"/>
      <c r="SNH40" s="268"/>
      <c r="SNI40" s="265"/>
      <c r="SNJ40" s="262"/>
      <c r="SNK40" s="12" t="s">
        <v>4</v>
      </c>
      <c r="SNL40" s="106">
        <v>7848.6</v>
      </c>
      <c r="SNM40" s="106">
        <v>7848.6</v>
      </c>
      <c r="SNN40" s="107">
        <f t="shared" si="3304"/>
        <v>1</v>
      </c>
      <c r="SNO40" s="140"/>
      <c r="SNP40" s="268"/>
      <c r="SNQ40" s="265"/>
      <c r="SNR40" s="262"/>
      <c r="SNS40" s="12" t="s">
        <v>4</v>
      </c>
      <c r="SNT40" s="106">
        <v>7848.6</v>
      </c>
      <c r="SNU40" s="106">
        <v>7848.6</v>
      </c>
      <c r="SNV40" s="107">
        <f t="shared" si="3306"/>
        <v>1</v>
      </c>
      <c r="SNW40" s="140"/>
      <c r="SNX40" s="268"/>
      <c r="SNY40" s="265"/>
      <c r="SNZ40" s="262"/>
      <c r="SOA40" s="12" t="s">
        <v>4</v>
      </c>
      <c r="SOB40" s="106">
        <v>7848.6</v>
      </c>
      <c r="SOC40" s="106">
        <v>7848.6</v>
      </c>
      <c r="SOD40" s="107">
        <f t="shared" si="3308"/>
        <v>1</v>
      </c>
      <c r="SOE40" s="140"/>
      <c r="SOF40" s="268"/>
      <c r="SOG40" s="265"/>
      <c r="SOH40" s="262"/>
      <c r="SOI40" s="12" t="s">
        <v>4</v>
      </c>
      <c r="SOJ40" s="106">
        <v>7848.6</v>
      </c>
      <c r="SOK40" s="106">
        <v>7848.6</v>
      </c>
      <c r="SOL40" s="107">
        <f t="shared" si="3310"/>
        <v>1</v>
      </c>
      <c r="SOM40" s="140"/>
      <c r="SON40" s="268"/>
      <c r="SOO40" s="265"/>
      <c r="SOP40" s="262"/>
      <c r="SOQ40" s="12" t="s">
        <v>4</v>
      </c>
      <c r="SOR40" s="106">
        <v>7848.6</v>
      </c>
      <c r="SOS40" s="106">
        <v>7848.6</v>
      </c>
      <c r="SOT40" s="107">
        <f t="shared" si="3312"/>
        <v>1</v>
      </c>
      <c r="SOU40" s="140"/>
      <c r="SOV40" s="268"/>
      <c r="SOW40" s="265"/>
      <c r="SOX40" s="262"/>
      <c r="SOY40" s="12" t="s">
        <v>4</v>
      </c>
      <c r="SOZ40" s="106">
        <v>7848.6</v>
      </c>
      <c r="SPA40" s="106">
        <v>7848.6</v>
      </c>
      <c r="SPB40" s="107">
        <f t="shared" si="3314"/>
        <v>1</v>
      </c>
      <c r="SPC40" s="140"/>
      <c r="SPD40" s="268"/>
      <c r="SPE40" s="265"/>
      <c r="SPF40" s="262"/>
      <c r="SPG40" s="12" t="s">
        <v>4</v>
      </c>
      <c r="SPH40" s="106">
        <v>7848.6</v>
      </c>
      <c r="SPI40" s="106">
        <v>7848.6</v>
      </c>
      <c r="SPJ40" s="107">
        <f t="shared" si="3316"/>
        <v>1</v>
      </c>
      <c r="SPK40" s="140"/>
      <c r="SPL40" s="268"/>
      <c r="SPM40" s="265"/>
      <c r="SPN40" s="262"/>
      <c r="SPO40" s="12" t="s">
        <v>4</v>
      </c>
      <c r="SPP40" s="106">
        <v>7848.6</v>
      </c>
      <c r="SPQ40" s="106">
        <v>7848.6</v>
      </c>
      <c r="SPR40" s="107">
        <f t="shared" si="3318"/>
        <v>1</v>
      </c>
      <c r="SPS40" s="140"/>
      <c r="SPT40" s="268"/>
      <c r="SPU40" s="265"/>
      <c r="SPV40" s="262"/>
      <c r="SPW40" s="12" t="s">
        <v>4</v>
      </c>
      <c r="SPX40" s="106">
        <v>7848.6</v>
      </c>
      <c r="SPY40" s="106">
        <v>7848.6</v>
      </c>
      <c r="SPZ40" s="107">
        <f t="shared" si="3320"/>
        <v>1</v>
      </c>
      <c r="SQA40" s="140"/>
      <c r="SQB40" s="268"/>
      <c r="SQC40" s="265"/>
      <c r="SQD40" s="262"/>
      <c r="SQE40" s="12" t="s">
        <v>4</v>
      </c>
      <c r="SQF40" s="106">
        <v>7848.6</v>
      </c>
      <c r="SQG40" s="106">
        <v>7848.6</v>
      </c>
      <c r="SQH40" s="107">
        <f t="shared" si="3322"/>
        <v>1</v>
      </c>
      <c r="SQI40" s="140"/>
      <c r="SQJ40" s="268"/>
      <c r="SQK40" s="265"/>
      <c r="SQL40" s="262"/>
      <c r="SQM40" s="12" t="s">
        <v>4</v>
      </c>
      <c r="SQN40" s="106">
        <v>7848.6</v>
      </c>
      <c r="SQO40" s="106">
        <v>7848.6</v>
      </c>
      <c r="SQP40" s="107">
        <f t="shared" si="3324"/>
        <v>1</v>
      </c>
      <c r="SQQ40" s="140"/>
      <c r="SQR40" s="268"/>
      <c r="SQS40" s="265"/>
      <c r="SQT40" s="262"/>
      <c r="SQU40" s="12" t="s">
        <v>4</v>
      </c>
      <c r="SQV40" s="106">
        <v>7848.6</v>
      </c>
      <c r="SQW40" s="106">
        <v>7848.6</v>
      </c>
      <c r="SQX40" s="107">
        <f t="shared" si="3326"/>
        <v>1</v>
      </c>
      <c r="SQY40" s="140"/>
      <c r="SQZ40" s="268"/>
      <c r="SRA40" s="265"/>
      <c r="SRB40" s="262"/>
      <c r="SRC40" s="12" t="s">
        <v>4</v>
      </c>
      <c r="SRD40" s="106">
        <v>7848.6</v>
      </c>
      <c r="SRE40" s="106">
        <v>7848.6</v>
      </c>
      <c r="SRF40" s="107">
        <f t="shared" si="3328"/>
        <v>1</v>
      </c>
      <c r="SRG40" s="140"/>
      <c r="SRH40" s="268"/>
      <c r="SRI40" s="265"/>
      <c r="SRJ40" s="262"/>
      <c r="SRK40" s="12" t="s">
        <v>4</v>
      </c>
      <c r="SRL40" s="106">
        <v>7848.6</v>
      </c>
      <c r="SRM40" s="106">
        <v>7848.6</v>
      </c>
      <c r="SRN40" s="107">
        <f t="shared" si="3330"/>
        <v>1</v>
      </c>
      <c r="SRO40" s="140"/>
      <c r="SRP40" s="268"/>
      <c r="SRQ40" s="265"/>
      <c r="SRR40" s="262"/>
      <c r="SRS40" s="12" t="s">
        <v>4</v>
      </c>
      <c r="SRT40" s="106">
        <v>7848.6</v>
      </c>
      <c r="SRU40" s="106">
        <v>7848.6</v>
      </c>
      <c r="SRV40" s="107">
        <f t="shared" si="3332"/>
        <v>1</v>
      </c>
      <c r="SRW40" s="140"/>
      <c r="SRX40" s="268"/>
      <c r="SRY40" s="265"/>
      <c r="SRZ40" s="262"/>
      <c r="SSA40" s="12" t="s">
        <v>4</v>
      </c>
      <c r="SSB40" s="106">
        <v>7848.6</v>
      </c>
      <c r="SSC40" s="106">
        <v>7848.6</v>
      </c>
      <c r="SSD40" s="107">
        <f t="shared" si="3334"/>
        <v>1</v>
      </c>
      <c r="SSE40" s="140"/>
      <c r="SSF40" s="268"/>
      <c r="SSG40" s="265"/>
      <c r="SSH40" s="262"/>
      <c r="SSI40" s="12" t="s">
        <v>4</v>
      </c>
      <c r="SSJ40" s="106">
        <v>7848.6</v>
      </c>
      <c r="SSK40" s="106">
        <v>7848.6</v>
      </c>
      <c r="SSL40" s="107">
        <f t="shared" si="3336"/>
        <v>1</v>
      </c>
      <c r="SSM40" s="140"/>
      <c r="SSN40" s="268"/>
      <c r="SSO40" s="265"/>
      <c r="SSP40" s="262"/>
      <c r="SSQ40" s="12" t="s">
        <v>4</v>
      </c>
      <c r="SSR40" s="106">
        <v>7848.6</v>
      </c>
      <c r="SSS40" s="106">
        <v>7848.6</v>
      </c>
      <c r="SST40" s="107">
        <f t="shared" si="3338"/>
        <v>1</v>
      </c>
      <c r="SSU40" s="140"/>
      <c r="SSV40" s="268"/>
      <c r="SSW40" s="265"/>
      <c r="SSX40" s="262"/>
      <c r="SSY40" s="12" t="s">
        <v>4</v>
      </c>
      <c r="SSZ40" s="106">
        <v>7848.6</v>
      </c>
      <c r="STA40" s="106">
        <v>7848.6</v>
      </c>
      <c r="STB40" s="107">
        <f t="shared" si="3340"/>
        <v>1</v>
      </c>
      <c r="STC40" s="140"/>
      <c r="STD40" s="268"/>
      <c r="STE40" s="265"/>
      <c r="STF40" s="262"/>
      <c r="STG40" s="12" t="s">
        <v>4</v>
      </c>
      <c r="STH40" s="106">
        <v>7848.6</v>
      </c>
      <c r="STI40" s="106">
        <v>7848.6</v>
      </c>
      <c r="STJ40" s="107">
        <f t="shared" si="3342"/>
        <v>1</v>
      </c>
      <c r="STK40" s="140"/>
      <c r="STL40" s="268"/>
      <c r="STM40" s="265"/>
      <c r="STN40" s="262"/>
      <c r="STO40" s="12" t="s">
        <v>4</v>
      </c>
      <c r="STP40" s="106">
        <v>7848.6</v>
      </c>
      <c r="STQ40" s="106">
        <v>7848.6</v>
      </c>
      <c r="STR40" s="107">
        <f t="shared" si="3344"/>
        <v>1</v>
      </c>
      <c r="STS40" s="140"/>
      <c r="STT40" s="268"/>
      <c r="STU40" s="265"/>
      <c r="STV40" s="262"/>
      <c r="STW40" s="12" t="s">
        <v>4</v>
      </c>
      <c r="STX40" s="106">
        <v>7848.6</v>
      </c>
      <c r="STY40" s="106">
        <v>7848.6</v>
      </c>
      <c r="STZ40" s="107">
        <f t="shared" si="3346"/>
        <v>1</v>
      </c>
      <c r="SUA40" s="140"/>
      <c r="SUB40" s="268"/>
      <c r="SUC40" s="265"/>
      <c r="SUD40" s="262"/>
      <c r="SUE40" s="12" t="s">
        <v>4</v>
      </c>
      <c r="SUF40" s="106">
        <v>7848.6</v>
      </c>
      <c r="SUG40" s="106">
        <v>7848.6</v>
      </c>
      <c r="SUH40" s="107">
        <f t="shared" si="3348"/>
        <v>1</v>
      </c>
      <c r="SUI40" s="140"/>
      <c r="SUJ40" s="268"/>
      <c r="SUK40" s="265"/>
      <c r="SUL40" s="262"/>
      <c r="SUM40" s="12" t="s">
        <v>4</v>
      </c>
      <c r="SUN40" s="106">
        <v>7848.6</v>
      </c>
      <c r="SUO40" s="106">
        <v>7848.6</v>
      </c>
      <c r="SUP40" s="107">
        <f t="shared" si="3350"/>
        <v>1</v>
      </c>
      <c r="SUQ40" s="140"/>
      <c r="SUR40" s="268"/>
      <c r="SUS40" s="265"/>
      <c r="SUT40" s="262"/>
      <c r="SUU40" s="12" t="s">
        <v>4</v>
      </c>
      <c r="SUV40" s="106">
        <v>7848.6</v>
      </c>
      <c r="SUW40" s="106">
        <v>7848.6</v>
      </c>
      <c r="SUX40" s="107">
        <f t="shared" si="3352"/>
        <v>1</v>
      </c>
      <c r="SUY40" s="140"/>
      <c r="SUZ40" s="268"/>
      <c r="SVA40" s="265"/>
      <c r="SVB40" s="262"/>
      <c r="SVC40" s="12" t="s">
        <v>4</v>
      </c>
      <c r="SVD40" s="106">
        <v>7848.6</v>
      </c>
      <c r="SVE40" s="106">
        <v>7848.6</v>
      </c>
      <c r="SVF40" s="107">
        <f t="shared" si="3354"/>
        <v>1</v>
      </c>
      <c r="SVG40" s="140"/>
      <c r="SVH40" s="268"/>
      <c r="SVI40" s="265"/>
      <c r="SVJ40" s="262"/>
      <c r="SVK40" s="12" t="s">
        <v>4</v>
      </c>
      <c r="SVL40" s="106">
        <v>7848.6</v>
      </c>
      <c r="SVM40" s="106">
        <v>7848.6</v>
      </c>
      <c r="SVN40" s="107">
        <f t="shared" si="3356"/>
        <v>1</v>
      </c>
      <c r="SVO40" s="140"/>
      <c r="SVP40" s="268"/>
      <c r="SVQ40" s="265"/>
      <c r="SVR40" s="262"/>
      <c r="SVS40" s="12" t="s">
        <v>4</v>
      </c>
      <c r="SVT40" s="106">
        <v>7848.6</v>
      </c>
      <c r="SVU40" s="106">
        <v>7848.6</v>
      </c>
      <c r="SVV40" s="107">
        <f t="shared" si="3358"/>
        <v>1</v>
      </c>
      <c r="SVW40" s="140"/>
      <c r="SVX40" s="268"/>
      <c r="SVY40" s="265"/>
      <c r="SVZ40" s="262"/>
      <c r="SWA40" s="12" t="s">
        <v>4</v>
      </c>
      <c r="SWB40" s="106">
        <v>7848.6</v>
      </c>
      <c r="SWC40" s="106">
        <v>7848.6</v>
      </c>
      <c r="SWD40" s="107">
        <f t="shared" si="3360"/>
        <v>1</v>
      </c>
      <c r="SWE40" s="140"/>
      <c r="SWF40" s="268"/>
      <c r="SWG40" s="265"/>
      <c r="SWH40" s="262"/>
      <c r="SWI40" s="12" t="s">
        <v>4</v>
      </c>
      <c r="SWJ40" s="106">
        <v>7848.6</v>
      </c>
      <c r="SWK40" s="106">
        <v>7848.6</v>
      </c>
      <c r="SWL40" s="107">
        <f t="shared" si="3362"/>
        <v>1</v>
      </c>
      <c r="SWM40" s="140"/>
      <c r="SWN40" s="268"/>
      <c r="SWO40" s="265"/>
      <c r="SWP40" s="262"/>
      <c r="SWQ40" s="12" t="s">
        <v>4</v>
      </c>
      <c r="SWR40" s="106">
        <v>7848.6</v>
      </c>
      <c r="SWS40" s="106">
        <v>7848.6</v>
      </c>
      <c r="SWT40" s="107">
        <f t="shared" si="3364"/>
        <v>1</v>
      </c>
      <c r="SWU40" s="140"/>
      <c r="SWV40" s="268"/>
      <c r="SWW40" s="265"/>
      <c r="SWX40" s="262"/>
      <c r="SWY40" s="12" t="s">
        <v>4</v>
      </c>
      <c r="SWZ40" s="106">
        <v>7848.6</v>
      </c>
      <c r="SXA40" s="106">
        <v>7848.6</v>
      </c>
      <c r="SXB40" s="107">
        <f t="shared" si="3366"/>
        <v>1</v>
      </c>
      <c r="SXC40" s="140"/>
      <c r="SXD40" s="268"/>
      <c r="SXE40" s="265"/>
      <c r="SXF40" s="262"/>
      <c r="SXG40" s="12" t="s">
        <v>4</v>
      </c>
      <c r="SXH40" s="106">
        <v>7848.6</v>
      </c>
      <c r="SXI40" s="106">
        <v>7848.6</v>
      </c>
      <c r="SXJ40" s="107">
        <f t="shared" si="3368"/>
        <v>1</v>
      </c>
      <c r="SXK40" s="140"/>
      <c r="SXL40" s="268"/>
      <c r="SXM40" s="265"/>
      <c r="SXN40" s="262"/>
      <c r="SXO40" s="12" t="s">
        <v>4</v>
      </c>
      <c r="SXP40" s="106">
        <v>7848.6</v>
      </c>
      <c r="SXQ40" s="106">
        <v>7848.6</v>
      </c>
      <c r="SXR40" s="107">
        <f t="shared" si="3370"/>
        <v>1</v>
      </c>
      <c r="SXS40" s="140"/>
      <c r="SXT40" s="268"/>
      <c r="SXU40" s="265"/>
      <c r="SXV40" s="262"/>
      <c r="SXW40" s="12" t="s">
        <v>4</v>
      </c>
      <c r="SXX40" s="106">
        <v>7848.6</v>
      </c>
      <c r="SXY40" s="106">
        <v>7848.6</v>
      </c>
      <c r="SXZ40" s="107">
        <f t="shared" si="3372"/>
        <v>1</v>
      </c>
      <c r="SYA40" s="140"/>
      <c r="SYB40" s="268"/>
      <c r="SYC40" s="265"/>
      <c r="SYD40" s="262"/>
      <c r="SYE40" s="12" t="s">
        <v>4</v>
      </c>
      <c r="SYF40" s="106">
        <v>7848.6</v>
      </c>
      <c r="SYG40" s="106">
        <v>7848.6</v>
      </c>
      <c r="SYH40" s="107">
        <f t="shared" si="3374"/>
        <v>1</v>
      </c>
      <c r="SYI40" s="140"/>
      <c r="SYJ40" s="268"/>
      <c r="SYK40" s="265"/>
      <c r="SYL40" s="262"/>
      <c r="SYM40" s="12" t="s">
        <v>4</v>
      </c>
      <c r="SYN40" s="106">
        <v>7848.6</v>
      </c>
      <c r="SYO40" s="106">
        <v>7848.6</v>
      </c>
      <c r="SYP40" s="107">
        <f t="shared" si="3376"/>
        <v>1</v>
      </c>
      <c r="SYQ40" s="140"/>
      <c r="SYR40" s="268"/>
      <c r="SYS40" s="265"/>
      <c r="SYT40" s="262"/>
      <c r="SYU40" s="12" t="s">
        <v>4</v>
      </c>
      <c r="SYV40" s="106">
        <v>7848.6</v>
      </c>
      <c r="SYW40" s="106">
        <v>7848.6</v>
      </c>
      <c r="SYX40" s="107">
        <f t="shared" si="3378"/>
        <v>1</v>
      </c>
      <c r="SYY40" s="140"/>
      <c r="SYZ40" s="268"/>
      <c r="SZA40" s="265"/>
      <c r="SZB40" s="262"/>
      <c r="SZC40" s="12" t="s">
        <v>4</v>
      </c>
      <c r="SZD40" s="106">
        <v>7848.6</v>
      </c>
      <c r="SZE40" s="106">
        <v>7848.6</v>
      </c>
      <c r="SZF40" s="107">
        <f t="shared" si="3380"/>
        <v>1</v>
      </c>
      <c r="SZG40" s="140"/>
      <c r="SZH40" s="268"/>
      <c r="SZI40" s="265"/>
      <c r="SZJ40" s="262"/>
      <c r="SZK40" s="12" t="s">
        <v>4</v>
      </c>
      <c r="SZL40" s="106">
        <v>7848.6</v>
      </c>
      <c r="SZM40" s="106">
        <v>7848.6</v>
      </c>
      <c r="SZN40" s="107">
        <f t="shared" si="3382"/>
        <v>1</v>
      </c>
      <c r="SZO40" s="140"/>
      <c r="SZP40" s="268"/>
      <c r="SZQ40" s="265"/>
      <c r="SZR40" s="262"/>
      <c r="SZS40" s="12" t="s">
        <v>4</v>
      </c>
      <c r="SZT40" s="106">
        <v>7848.6</v>
      </c>
      <c r="SZU40" s="106">
        <v>7848.6</v>
      </c>
      <c r="SZV40" s="107">
        <f t="shared" si="3384"/>
        <v>1</v>
      </c>
      <c r="SZW40" s="140"/>
      <c r="SZX40" s="268"/>
      <c r="SZY40" s="265"/>
      <c r="SZZ40" s="262"/>
      <c r="TAA40" s="12" t="s">
        <v>4</v>
      </c>
      <c r="TAB40" s="106">
        <v>7848.6</v>
      </c>
      <c r="TAC40" s="106">
        <v>7848.6</v>
      </c>
      <c r="TAD40" s="107">
        <f t="shared" si="3386"/>
        <v>1</v>
      </c>
      <c r="TAE40" s="140"/>
      <c r="TAF40" s="268"/>
      <c r="TAG40" s="265"/>
      <c r="TAH40" s="262"/>
      <c r="TAI40" s="12" t="s">
        <v>4</v>
      </c>
      <c r="TAJ40" s="106">
        <v>7848.6</v>
      </c>
      <c r="TAK40" s="106">
        <v>7848.6</v>
      </c>
      <c r="TAL40" s="107">
        <f t="shared" si="3388"/>
        <v>1</v>
      </c>
      <c r="TAM40" s="140"/>
      <c r="TAN40" s="268"/>
      <c r="TAO40" s="265"/>
      <c r="TAP40" s="262"/>
      <c r="TAQ40" s="12" t="s">
        <v>4</v>
      </c>
      <c r="TAR40" s="106">
        <v>7848.6</v>
      </c>
      <c r="TAS40" s="106">
        <v>7848.6</v>
      </c>
      <c r="TAT40" s="107">
        <f t="shared" si="3390"/>
        <v>1</v>
      </c>
      <c r="TAU40" s="140"/>
      <c r="TAV40" s="268"/>
      <c r="TAW40" s="265"/>
      <c r="TAX40" s="262"/>
      <c r="TAY40" s="12" t="s">
        <v>4</v>
      </c>
      <c r="TAZ40" s="106">
        <v>7848.6</v>
      </c>
      <c r="TBA40" s="106">
        <v>7848.6</v>
      </c>
      <c r="TBB40" s="107">
        <f t="shared" si="3392"/>
        <v>1</v>
      </c>
      <c r="TBC40" s="140"/>
      <c r="TBD40" s="268"/>
      <c r="TBE40" s="265"/>
      <c r="TBF40" s="262"/>
      <c r="TBG40" s="12" t="s">
        <v>4</v>
      </c>
      <c r="TBH40" s="106">
        <v>7848.6</v>
      </c>
      <c r="TBI40" s="106">
        <v>7848.6</v>
      </c>
      <c r="TBJ40" s="107">
        <f t="shared" si="3394"/>
        <v>1</v>
      </c>
      <c r="TBK40" s="140"/>
      <c r="TBL40" s="268"/>
      <c r="TBM40" s="265"/>
      <c r="TBN40" s="262"/>
      <c r="TBO40" s="12" t="s">
        <v>4</v>
      </c>
      <c r="TBP40" s="106">
        <v>7848.6</v>
      </c>
      <c r="TBQ40" s="106">
        <v>7848.6</v>
      </c>
      <c r="TBR40" s="107">
        <f t="shared" si="3396"/>
        <v>1</v>
      </c>
      <c r="TBS40" s="140"/>
      <c r="TBT40" s="268"/>
      <c r="TBU40" s="265"/>
      <c r="TBV40" s="262"/>
      <c r="TBW40" s="12" t="s">
        <v>4</v>
      </c>
      <c r="TBX40" s="106">
        <v>7848.6</v>
      </c>
      <c r="TBY40" s="106">
        <v>7848.6</v>
      </c>
      <c r="TBZ40" s="107">
        <f t="shared" si="3398"/>
        <v>1</v>
      </c>
      <c r="TCA40" s="140"/>
      <c r="TCB40" s="268"/>
      <c r="TCC40" s="265"/>
      <c r="TCD40" s="262"/>
      <c r="TCE40" s="12" t="s">
        <v>4</v>
      </c>
      <c r="TCF40" s="106">
        <v>7848.6</v>
      </c>
      <c r="TCG40" s="106">
        <v>7848.6</v>
      </c>
      <c r="TCH40" s="107">
        <f t="shared" si="3400"/>
        <v>1</v>
      </c>
      <c r="TCI40" s="140"/>
      <c r="TCJ40" s="268"/>
      <c r="TCK40" s="265"/>
      <c r="TCL40" s="262"/>
      <c r="TCM40" s="12" t="s">
        <v>4</v>
      </c>
      <c r="TCN40" s="106">
        <v>7848.6</v>
      </c>
      <c r="TCO40" s="106">
        <v>7848.6</v>
      </c>
      <c r="TCP40" s="107">
        <f t="shared" si="3402"/>
        <v>1</v>
      </c>
      <c r="TCQ40" s="140"/>
      <c r="TCR40" s="268"/>
      <c r="TCS40" s="265"/>
      <c r="TCT40" s="262"/>
      <c r="TCU40" s="12" t="s">
        <v>4</v>
      </c>
      <c r="TCV40" s="106">
        <v>7848.6</v>
      </c>
      <c r="TCW40" s="106">
        <v>7848.6</v>
      </c>
      <c r="TCX40" s="107">
        <f t="shared" si="3404"/>
        <v>1</v>
      </c>
      <c r="TCY40" s="140"/>
      <c r="TCZ40" s="268"/>
      <c r="TDA40" s="265"/>
      <c r="TDB40" s="262"/>
      <c r="TDC40" s="12" t="s">
        <v>4</v>
      </c>
      <c r="TDD40" s="106">
        <v>7848.6</v>
      </c>
      <c r="TDE40" s="106">
        <v>7848.6</v>
      </c>
      <c r="TDF40" s="107">
        <f t="shared" si="3406"/>
        <v>1</v>
      </c>
      <c r="TDG40" s="140"/>
      <c r="TDH40" s="268"/>
      <c r="TDI40" s="265"/>
      <c r="TDJ40" s="262"/>
      <c r="TDK40" s="12" t="s">
        <v>4</v>
      </c>
      <c r="TDL40" s="106">
        <v>7848.6</v>
      </c>
      <c r="TDM40" s="106">
        <v>7848.6</v>
      </c>
      <c r="TDN40" s="107">
        <f t="shared" si="3408"/>
        <v>1</v>
      </c>
      <c r="TDO40" s="140"/>
      <c r="TDP40" s="268"/>
      <c r="TDQ40" s="265"/>
      <c r="TDR40" s="262"/>
      <c r="TDS40" s="12" t="s">
        <v>4</v>
      </c>
      <c r="TDT40" s="106">
        <v>7848.6</v>
      </c>
      <c r="TDU40" s="106">
        <v>7848.6</v>
      </c>
      <c r="TDV40" s="107">
        <f t="shared" si="3410"/>
        <v>1</v>
      </c>
      <c r="TDW40" s="140"/>
      <c r="TDX40" s="268"/>
      <c r="TDY40" s="265"/>
      <c r="TDZ40" s="262"/>
      <c r="TEA40" s="12" t="s">
        <v>4</v>
      </c>
      <c r="TEB40" s="106">
        <v>7848.6</v>
      </c>
      <c r="TEC40" s="106">
        <v>7848.6</v>
      </c>
      <c r="TED40" s="107">
        <f t="shared" si="3412"/>
        <v>1</v>
      </c>
      <c r="TEE40" s="140"/>
      <c r="TEF40" s="268"/>
      <c r="TEG40" s="265"/>
      <c r="TEH40" s="262"/>
      <c r="TEI40" s="12" t="s">
        <v>4</v>
      </c>
      <c r="TEJ40" s="106">
        <v>7848.6</v>
      </c>
      <c r="TEK40" s="106">
        <v>7848.6</v>
      </c>
      <c r="TEL40" s="107">
        <f t="shared" si="3414"/>
        <v>1</v>
      </c>
      <c r="TEM40" s="140"/>
      <c r="TEN40" s="268"/>
      <c r="TEO40" s="265"/>
      <c r="TEP40" s="262"/>
      <c r="TEQ40" s="12" t="s">
        <v>4</v>
      </c>
      <c r="TER40" s="106">
        <v>7848.6</v>
      </c>
      <c r="TES40" s="106">
        <v>7848.6</v>
      </c>
      <c r="TET40" s="107">
        <f t="shared" si="3416"/>
        <v>1</v>
      </c>
      <c r="TEU40" s="140"/>
      <c r="TEV40" s="268"/>
      <c r="TEW40" s="265"/>
      <c r="TEX40" s="262"/>
      <c r="TEY40" s="12" t="s">
        <v>4</v>
      </c>
      <c r="TEZ40" s="106">
        <v>7848.6</v>
      </c>
      <c r="TFA40" s="106">
        <v>7848.6</v>
      </c>
      <c r="TFB40" s="107">
        <f t="shared" si="3418"/>
        <v>1</v>
      </c>
      <c r="TFC40" s="140"/>
      <c r="TFD40" s="268"/>
      <c r="TFE40" s="265"/>
      <c r="TFF40" s="262"/>
      <c r="TFG40" s="12" t="s">
        <v>4</v>
      </c>
      <c r="TFH40" s="106">
        <v>7848.6</v>
      </c>
      <c r="TFI40" s="106">
        <v>7848.6</v>
      </c>
      <c r="TFJ40" s="107">
        <f t="shared" si="3420"/>
        <v>1</v>
      </c>
      <c r="TFK40" s="140"/>
      <c r="TFL40" s="268"/>
      <c r="TFM40" s="265"/>
      <c r="TFN40" s="262"/>
      <c r="TFO40" s="12" t="s">
        <v>4</v>
      </c>
      <c r="TFP40" s="106">
        <v>7848.6</v>
      </c>
      <c r="TFQ40" s="106">
        <v>7848.6</v>
      </c>
      <c r="TFR40" s="107">
        <f t="shared" si="3422"/>
        <v>1</v>
      </c>
      <c r="TFS40" s="140"/>
      <c r="TFT40" s="268"/>
      <c r="TFU40" s="265"/>
      <c r="TFV40" s="262"/>
      <c r="TFW40" s="12" t="s">
        <v>4</v>
      </c>
      <c r="TFX40" s="106">
        <v>7848.6</v>
      </c>
      <c r="TFY40" s="106">
        <v>7848.6</v>
      </c>
      <c r="TFZ40" s="107">
        <f t="shared" si="3424"/>
        <v>1</v>
      </c>
      <c r="TGA40" s="140"/>
      <c r="TGB40" s="268"/>
      <c r="TGC40" s="265"/>
      <c r="TGD40" s="262"/>
      <c r="TGE40" s="12" t="s">
        <v>4</v>
      </c>
      <c r="TGF40" s="106">
        <v>7848.6</v>
      </c>
      <c r="TGG40" s="106">
        <v>7848.6</v>
      </c>
      <c r="TGH40" s="107">
        <f t="shared" si="3426"/>
        <v>1</v>
      </c>
      <c r="TGI40" s="140"/>
      <c r="TGJ40" s="268"/>
      <c r="TGK40" s="265"/>
      <c r="TGL40" s="262"/>
      <c r="TGM40" s="12" t="s">
        <v>4</v>
      </c>
      <c r="TGN40" s="106">
        <v>7848.6</v>
      </c>
      <c r="TGO40" s="106">
        <v>7848.6</v>
      </c>
      <c r="TGP40" s="107">
        <f t="shared" si="3428"/>
        <v>1</v>
      </c>
      <c r="TGQ40" s="140"/>
      <c r="TGR40" s="268"/>
      <c r="TGS40" s="265"/>
      <c r="TGT40" s="262"/>
      <c r="TGU40" s="12" t="s">
        <v>4</v>
      </c>
      <c r="TGV40" s="106">
        <v>7848.6</v>
      </c>
      <c r="TGW40" s="106">
        <v>7848.6</v>
      </c>
      <c r="TGX40" s="107">
        <f t="shared" si="3430"/>
        <v>1</v>
      </c>
      <c r="TGY40" s="140"/>
      <c r="TGZ40" s="268"/>
      <c r="THA40" s="265"/>
      <c r="THB40" s="262"/>
      <c r="THC40" s="12" t="s">
        <v>4</v>
      </c>
      <c r="THD40" s="106">
        <v>7848.6</v>
      </c>
      <c r="THE40" s="106">
        <v>7848.6</v>
      </c>
      <c r="THF40" s="107">
        <f t="shared" si="3432"/>
        <v>1</v>
      </c>
      <c r="THG40" s="140"/>
      <c r="THH40" s="268"/>
      <c r="THI40" s="265"/>
      <c r="THJ40" s="262"/>
      <c r="THK40" s="12" t="s">
        <v>4</v>
      </c>
      <c r="THL40" s="106">
        <v>7848.6</v>
      </c>
      <c r="THM40" s="106">
        <v>7848.6</v>
      </c>
      <c r="THN40" s="107">
        <f t="shared" si="3434"/>
        <v>1</v>
      </c>
      <c r="THO40" s="140"/>
      <c r="THP40" s="268"/>
      <c r="THQ40" s="265"/>
      <c r="THR40" s="262"/>
      <c r="THS40" s="12" t="s">
        <v>4</v>
      </c>
      <c r="THT40" s="106">
        <v>7848.6</v>
      </c>
      <c r="THU40" s="106">
        <v>7848.6</v>
      </c>
      <c r="THV40" s="107">
        <f t="shared" si="3436"/>
        <v>1</v>
      </c>
      <c r="THW40" s="140"/>
      <c r="THX40" s="268"/>
      <c r="THY40" s="265"/>
      <c r="THZ40" s="262"/>
      <c r="TIA40" s="12" t="s">
        <v>4</v>
      </c>
      <c r="TIB40" s="106">
        <v>7848.6</v>
      </c>
      <c r="TIC40" s="106">
        <v>7848.6</v>
      </c>
      <c r="TID40" s="107">
        <f t="shared" si="3438"/>
        <v>1</v>
      </c>
      <c r="TIE40" s="140"/>
      <c r="TIF40" s="268"/>
      <c r="TIG40" s="265"/>
      <c r="TIH40" s="262"/>
      <c r="TII40" s="12" t="s">
        <v>4</v>
      </c>
      <c r="TIJ40" s="106">
        <v>7848.6</v>
      </c>
      <c r="TIK40" s="106">
        <v>7848.6</v>
      </c>
      <c r="TIL40" s="107">
        <f t="shared" si="3440"/>
        <v>1</v>
      </c>
      <c r="TIM40" s="140"/>
      <c r="TIN40" s="268"/>
      <c r="TIO40" s="265"/>
      <c r="TIP40" s="262"/>
      <c r="TIQ40" s="12" t="s">
        <v>4</v>
      </c>
      <c r="TIR40" s="106">
        <v>7848.6</v>
      </c>
      <c r="TIS40" s="106">
        <v>7848.6</v>
      </c>
      <c r="TIT40" s="107">
        <f t="shared" si="3442"/>
        <v>1</v>
      </c>
      <c r="TIU40" s="140"/>
      <c r="TIV40" s="268"/>
      <c r="TIW40" s="265"/>
      <c r="TIX40" s="262"/>
      <c r="TIY40" s="12" t="s">
        <v>4</v>
      </c>
      <c r="TIZ40" s="106">
        <v>7848.6</v>
      </c>
      <c r="TJA40" s="106">
        <v>7848.6</v>
      </c>
      <c r="TJB40" s="107">
        <f t="shared" si="3444"/>
        <v>1</v>
      </c>
      <c r="TJC40" s="140"/>
      <c r="TJD40" s="268"/>
      <c r="TJE40" s="265"/>
      <c r="TJF40" s="262"/>
      <c r="TJG40" s="12" t="s">
        <v>4</v>
      </c>
      <c r="TJH40" s="106">
        <v>7848.6</v>
      </c>
      <c r="TJI40" s="106">
        <v>7848.6</v>
      </c>
      <c r="TJJ40" s="107">
        <f t="shared" si="3446"/>
        <v>1</v>
      </c>
      <c r="TJK40" s="140"/>
      <c r="TJL40" s="268"/>
      <c r="TJM40" s="265"/>
      <c r="TJN40" s="262"/>
      <c r="TJO40" s="12" t="s">
        <v>4</v>
      </c>
      <c r="TJP40" s="106">
        <v>7848.6</v>
      </c>
      <c r="TJQ40" s="106">
        <v>7848.6</v>
      </c>
      <c r="TJR40" s="107">
        <f t="shared" si="3448"/>
        <v>1</v>
      </c>
      <c r="TJS40" s="140"/>
      <c r="TJT40" s="268"/>
      <c r="TJU40" s="265"/>
      <c r="TJV40" s="262"/>
      <c r="TJW40" s="12" t="s">
        <v>4</v>
      </c>
      <c r="TJX40" s="106">
        <v>7848.6</v>
      </c>
      <c r="TJY40" s="106">
        <v>7848.6</v>
      </c>
      <c r="TJZ40" s="107">
        <f t="shared" si="3450"/>
        <v>1</v>
      </c>
      <c r="TKA40" s="140"/>
      <c r="TKB40" s="268"/>
      <c r="TKC40" s="265"/>
      <c r="TKD40" s="262"/>
      <c r="TKE40" s="12" t="s">
        <v>4</v>
      </c>
      <c r="TKF40" s="106">
        <v>7848.6</v>
      </c>
      <c r="TKG40" s="106">
        <v>7848.6</v>
      </c>
      <c r="TKH40" s="107">
        <f t="shared" si="3452"/>
        <v>1</v>
      </c>
      <c r="TKI40" s="140"/>
      <c r="TKJ40" s="268"/>
      <c r="TKK40" s="265"/>
      <c r="TKL40" s="262"/>
      <c r="TKM40" s="12" t="s">
        <v>4</v>
      </c>
      <c r="TKN40" s="106">
        <v>7848.6</v>
      </c>
      <c r="TKO40" s="106">
        <v>7848.6</v>
      </c>
      <c r="TKP40" s="107">
        <f t="shared" si="3454"/>
        <v>1</v>
      </c>
      <c r="TKQ40" s="140"/>
      <c r="TKR40" s="268"/>
      <c r="TKS40" s="265"/>
      <c r="TKT40" s="262"/>
      <c r="TKU40" s="12" t="s">
        <v>4</v>
      </c>
      <c r="TKV40" s="106">
        <v>7848.6</v>
      </c>
      <c r="TKW40" s="106">
        <v>7848.6</v>
      </c>
      <c r="TKX40" s="107">
        <f t="shared" si="3456"/>
        <v>1</v>
      </c>
      <c r="TKY40" s="140"/>
      <c r="TKZ40" s="268"/>
      <c r="TLA40" s="265"/>
      <c r="TLB40" s="262"/>
      <c r="TLC40" s="12" t="s">
        <v>4</v>
      </c>
      <c r="TLD40" s="106">
        <v>7848.6</v>
      </c>
      <c r="TLE40" s="106">
        <v>7848.6</v>
      </c>
      <c r="TLF40" s="107">
        <f t="shared" si="3458"/>
        <v>1</v>
      </c>
      <c r="TLG40" s="140"/>
      <c r="TLH40" s="268"/>
      <c r="TLI40" s="265"/>
      <c r="TLJ40" s="262"/>
      <c r="TLK40" s="12" t="s">
        <v>4</v>
      </c>
      <c r="TLL40" s="106">
        <v>7848.6</v>
      </c>
      <c r="TLM40" s="106">
        <v>7848.6</v>
      </c>
      <c r="TLN40" s="107">
        <f t="shared" si="3460"/>
        <v>1</v>
      </c>
      <c r="TLO40" s="140"/>
      <c r="TLP40" s="268"/>
      <c r="TLQ40" s="265"/>
      <c r="TLR40" s="262"/>
      <c r="TLS40" s="12" t="s">
        <v>4</v>
      </c>
      <c r="TLT40" s="106">
        <v>7848.6</v>
      </c>
      <c r="TLU40" s="106">
        <v>7848.6</v>
      </c>
      <c r="TLV40" s="107">
        <f t="shared" si="3462"/>
        <v>1</v>
      </c>
      <c r="TLW40" s="140"/>
      <c r="TLX40" s="268"/>
      <c r="TLY40" s="265"/>
      <c r="TLZ40" s="262"/>
      <c r="TMA40" s="12" t="s">
        <v>4</v>
      </c>
      <c r="TMB40" s="106">
        <v>7848.6</v>
      </c>
      <c r="TMC40" s="106">
        <v>7848.6</v>
      </c>
      <c r="TMD40" s="107">
        <f t="shared" si="3464"/>
        <v>1</v>
      </c>
      <c r="TME40" s="140"/>
      <c r="TMF40" s="268"/>
      <c r="TMG40" s="265"/>
      <c r="TMH40" s="262"/>
      <c r="TMI40" s="12" t="s">
        <v>4</v>
      </c>
      <c r="TMJ40" s="106">
        <v>7848.6</v>
      </c>
      <c r="TMK40" s="106">
        <v>7848.6</v>
      </c>
      <c r="TML40" s="107">
        <f t="shared" si="3466"/>
        <v>1</v>
      </c>
      <c r="TMM40" s="140"/>
      <c r="TMN40" s="268"/>
      <c r="TMO40" s="265"/>
      <c r="TMP40" s="262"/>
      <c r="TMQ40" s="12" t="s">
        <v>4</v>
      </c>
      <c r="TMR40" s="106">
        <v>7848.6</v>
      </c>
      <c r="TMS40" s="106">
        <v>7848.6</v>
      </c>
      <c r="TMT40" s="107">
        <f t="shared" si="3468"/>
        <v>1</v>
      </c>
      <c r="TMU40" s="140"/>
      <c r="TMV40" s="268"/>
      <c r="TMW40" s="265"/>
      <c r="TMX40" s="262"/>
      <c r="TMY40" s="12" t="s">
        <v>4</v>
      </c>
      <c r="TMZ40" s="106">
        <v>7848.6</v>
      </c>
      <c r="TNA40" s="106">
        <v>7848.6</v>
      </c>
      <c r="TNB40" s="107">
        <f t="shared" si="3470"/>
        <v>1</v>
      </c>
      <c r="TNC40" s="140"/>
      <c r="TND40" s="268"/>
      <c r="TNE40" s="265"/>
      <c r="TNF40" s="262"/>
      <c r="TNG40" s="12" t="s">
        <v>4</v>
      </c>
      <c r="TNH40" s="106">
        <v>7848.6</v>
      </c>
      <c r="TNI40" s="106">
        <v>7848.6</v>
      </c>
      <c r="TNJ40" s="107">
        <f t="shared" si="3472"/>
        <v>1</v>
      </c>
      <c r="TNK40" s="140"/>
      <c r="TNL40" s="268"/>
      <c r="TNM40" s="265"/>
      <c r="TNN40" s="262"/>
      <c r="TNO40" s="12" t="s">
        <v>4</v>
      </c>
      <c r="TNP40" s="106">
        <v>7848.6</v>
      </c>
      <c r="TNQ40" s="106">
        <v>7848.6</v>
      </c>
      <c r="TNR40" s="107">
        <f t="shared" si="3474"/>
        <v>1</v>
      </c>
      <c r="TNS40" s="140"/>
      <c r="TNT40" s="268"/>
      <c r="TNU40" s="265"/>
      <c r="TNV40" s="262"/>
      <c r="TNW40" s="12" t="s">
        <v>4</v>
      </c>
      <c r="TNX40" s="106">
        <v>7848.6</v>
      </c>
      <c r="TNY40" s="106">
        <v>7848.6</v>
      </c>
      <c r="TNZ40" s="107">
        <f t="shared" si="3476"/>
        <v>1</v>
      </c>
      <c r="TOA40" s="140"/>
      <c r="TOB40" s="268"/>
      <c r="TOC40" s="265"/>
      <c r="TOD40" s="262"/>
      <c r="TOE40" s="12" t="s">
        <v>4</v>
      </c>
      <c r="TOF40" s="106">
        <v>7848.6</v>
      </c>
      <c r="TOG40" s="106">
        <v>7848.6</v>
      </c>
      <c r="TOH40" s="107">
        <f t="shared" si="3478"/>
        <v>1</v>
      </c>
      <c r="TOI40" s="140"/>
      <c r="TOJ40" s="268"/>
      <c r="TOK40" s="265"/>
      <c r="TOL40" s="262"/>
      <c r="TOM40" s="12" t="s">
        <v>4</v>
      </c>
      <c r="TON40" s="106">
        <v>7848.6</v>
      </c>
      <c r="TOO40" s="106">
        <v>7848.6</v>
      </c>
      <c r="TOP40" s="107">
        <f t="shared" si="3480"/>
        <v>1</v>
      </c>
      <c r="TOQ40" s="140"/>
      <c r="TOR40" s="268"/>
      <c r="TOS40" s="265"/>
      <c r="TOT40" s="262"/>
      <c r="TOU40" s="12" t="s">
        <v>4</v>
      </c>
      <c r="TOV40" s="106">
        <v>7848.6</v>
      </c>
      <c r="TOW40" s="106">
        <v>7848.6</v>
      </c>
      <c r="TOX40" s="107">
        <f t="shared" si="3482"/>
        <v>1</v>
      </c>
      <c r="TOY40" s="140"/>
      <c r="TOZ40" s="268"/>
      <c r="TPA40" s="265"/>
      <c r="TPB40" s="262"/>
      <c r="TPC40" s="12" t="s">
        <v>4</v>
      </c>
      <c r="TPD40" s="106">
        <v>7848.6</v>
      </c>
      <c r="TPE40" s="106">
        <v>7848.6</v>
      </c>
      <c r="TPF40" s="107">
        <f t="shared" si="3484"/>
        <v>1</v>
      </c>
      <c r="TPG40" s="140"/>
      <c r="TPH40" s="268"/>
      <c r="TPI40" s="265"/>
      <c r="TPJ40" s="262"/>
      <c r="TPK40" s="12" t="s">
        <v>4</v>
      </c>
      <c r="TPL40" s="106">
        <v>7848.6</v>
      </c>
      <c r="TPM40" s="106">
        <v>7848.6</v>
      </c>
      <c r="TPN40" s="107">
        <f t="shared" si="3486"/>
        <v>1</v>
      </c>
      <c r="TPO40" s="140"/>
      <c r="TPP40" s="268"/>
      <c r="TPQ40" s="265"/>
      <c r="TPR40" s="262"/>
      <c r="TPS40" s="12" t="s">
        <v>4</v>
      </c>
      <c r="TPT40" s="106">
        <v>7848.6</v>
      </c>
      <c r="TPU40" s="106">
        <v>7848.6</v>
      </c>
      <c r="TPV40" s="107">
        <f t="shared" si="3488"/>
        <v>1</v>
      </c>
      <c r="TPW40" s="140"/>
      <c r="TPX40" s="268"/>
      <c r="TPY40" s="265"/>
      <c r="TPZ40" s="262"/>
      <c r="TQA40" s="12" t="s">
        <v>4</v>
      </c>
      <c r="TQB40" s="106">
        <v>7848.6</v>
      </c>
      <c r="TQC40" s="106">
        <v>7848.6</v>
      </c>
      <c r="TQD40" s="107">
        <f t="shared" si="3490"/>
        <v>1</v>
      </c>
      <c r="TQE40" s="140"/>
      <c r="TQF40" s="268"/>
      <c r="TQG40" s="265"/>
      <c r="TQH40" s="262"/>
      <c r="TQI40" s="12" t="s">
        <v>4</v>
      </c>
      <c r="TQJ40" s="106">
        <v>7848.6</v>
      </c>
      <c r="TQK40" s="106">
        <v>7848.6</v>
      </c>
      <c r="TQL40" s="107">
        <f t="shared" si="3492"/>
        <v>1</v>
      </c>
      <c r="TQM40" s="140"/>
      <c r="TQN40" s="268"/>
      <c r="TQO40" s="265"/>
      <c r="TQP40" s="262"/>
      <c r="TQQ40" s="12" t="s">
        <v>4</v>
      </c>
      <c r="TQR40" s="106">
        <v>7848.6</v>
      </c>
      <c r="TQS40" s="106">
        <v>7848.6</v>
      </c>
      <c r="TQT40" s="107">
        <f t="shared" si="3494"/>
        <v>1</v>
      </c>
      <c r="TQU40" s="140"/>
      <c r="TQV40" s="268"/>
      <c r="TQW40" s="265"/>
      <c r="TQX40" s="262"/>
      <c r="TQY40" s="12" t="s">
        <v>4</v>
      </c>
      <c r="TQZ40" s="106">
        <v>7848.6</v>
      </c>
      <c r="TRA40" s="106">
        <v>7848.6</v>
      </c>
      <c r="TRB40" s="107">
        <f t="shared" si="3496"/>
        <v>1</v>
      </c>
      <c r="TRC40" s="140"/>
      <c r="TRD40" s="268"/>
      <c r="TRE40" s="265"/>
      <c r="TRF40" s="262"/>
      <c r="TRG40" s="12" t="s">
        <v>4</v>
      </c>
      <c r="TRH40" s="106">
        <v>7848.6</v>
      </c>
      <c r="TRI40" s="106">
        <v>7848.6</v>
      </c>
      <c r="TRJ40" s="107">
        <f t="shared" si="3498"/>
        <v>1</v>
      </c>
      <c r="TRK40" s="140"/>
      <c r="TRL40" s="268"/>
      <c r="TRM40" s="265"/>
      <c r="TRN40" s="262"/>
      <c r="TRO40" s="12" t="s">
        <v>4</v>
      </c>
      <c r="TRP40" s="106">
        <v>7848.6</v>
      </c>
      <c r="TRQ40" s="106">
        <v>7848.6</v>
      </c>
      <c r="TRR40" s="107">
        <f t="shared" si="3500"/>
        <v>1</v>
      </c>
      <c r="TRS40" s="140"/>
      <c r="TRT40" s="268"/>
      <c r="TRU40" s="265"/>
      <c r="TRV40" s="262"/>
      <c r="TRW40" s="12" t="s">
        <v>4</v>
      </c>
      <c r="TRX40" s="106">
        <v>7848.6</v>
      </c>
      <c r="TRY40" s="106">
        <v>7848.6</v>
      </c>
      <c r="TRZ40" s="107">
        <f t="shared" si="3502"/>
        <v>1</v>
      </c>
      <c r="TSA40" s="140"/>
      <c r="TSB40" s="268"/>
      <c r="TSC40" s="265"/>
      <c r="TSD40" s="262"/>
      <c r="TSE40" s="12" t="s">
        <v>4</v>
      </c>
      <c r="TSF40" s="106">
        <v>7848.6</v>
      </c>
      <c r="TSG40" s="106">
        <v>7848.6</v>
      </c>
      <c r="TSH40" s="107">
        <f t="shared" si="3504"/>
        <v>1</v>
      </c>
      <c r="TSI40" s="140"/>
      <c r="TSJ40" s="268"/>
      <c r="TSK40" s="265"/>
      <c r="TSL40" s="262"/>
      <c r="TSM40" s="12" t="s">
        <v>4</v>
      </c>
      <c r="TSN40" s="106">
        <v>7848.6</v>
      </c>
      <c r="TSO40" s="106">
        <v>7848.6</v>
      </c>
      <c r="TSP40" s="107">
        <f t="shared" si="3506"/>
        <v>1</v>
      </c>
      <c r="TSQ40" s="140"/>
      <c r="TSR40" s="268"/>
      <c r="TSS40" s="265"/>
      <c r="TST40" s="262"/>
      <c r="TSU40" s="12" t="s">
        <v>4</v>
      </c>
      <c r="TSV40" s="106">
        <v>7848.6</v>
      </c>
      <c r="TSW40" s="106">
        <v>7848.6</v>
      </c>
      <c r="TSX40" s="107">
        <f t="shared" si="3508"/>
        <v>1</v>
      </c>
      <c r="TSY40" s="140"/>
      <c r="TSZ40" s="268"/>
      <c r="TTA40" s="265"/>
      <c r="TTB40" s="262"/>
      <c r="TTC40" s="12" t="s">
        <v>4</v>
      </c>
      <c r="TTD40" s="106">
        <v>7848.6</v>
      </c>
      <c r="TTE40" s="106">
        <v>7848.6</v>
      </c>
      <c r="TTF40" s="107">
        <f t="shared" si="3510"/>
        <v>1</v>
      </c>
      <c r="TTG40" s="140"/>
      <c r="TTH40" s="268"/>
      <c r="TTI40" s="265"/>
      <c r="TTJ40" s="262"/>
      <c r="TTK40" s="12" t="s">
        <v>4</v>
      </c>
      <c r="TTL40" s="106">
        <v>7848.6</v>
      </c>
      <c r="TTM40" s="106">
        <v>7848.6</v>
      </c>
      <c r="TTN40" s="107">
        <f t="shared" si="3512"/>
        <v>1</v>
      </c>
      <c r="TTO40" s="140"/>
      <c r="TTP40" s="268"/>
      <c r="TTQ40" s="265"/>
      <c r="TTR40" s="262"/>
      <c r="TTS40" s="12" t="s">
        <v>4</v>
      </c>
      <c r="TTT40" s="106">
        <v>7848.6</v>
      </c>
      <c r="TTU40" s="106">
        <v>7848.6</v>
      </c>
      <c r="TTV40" s="107">
        <f t="shared" si="3514"/>
        <v>1</v>
      </c>
      <c r="TTW40" s="140"/>
      <c r="TTX40" s="268"/>
      <c r="TTY40" s="265"/>
      <c r="TTZ40" s="262"/>
      <c r="TUA40" s="12" t="s">
        <v>4</v>
      </c>
      <c r="TUB40" s="106">
        <v>7848.6</v>
      </c>
      <c r="TUC40" s="106">
        <v>7848.6</v>
      </c>
      <c r="TUD40" s="107">
        <f t="shared" si="3516"/>
        <v>1</v>
      </c>
      <c r="TUE40" s="140"/>
      <c r="TUF40" s="268"/>
      <c r="TUG40" s="265"/>
      <c r="TUH40" s="262"/>
      <c r="TUI40" s="12" t="s">
        <v>4</v>
      </c>
      <c r="TUJ40" s="106">
        <v>7848.6</v>
      </c>
      <c r="TUK40" s="106">
        <v>7848.6</v>
      </c>
      <c r="TUL40" s="107">
        <f t="shared" si="3518"/>
        <v>1</v>
      </c>
      <c r="TUM40" s="140"/>
      <c r="TUN40" s="268"/>
      <c r="TUO40" s="265"/>
      <c r="TUP40" s="262"/>
      <c r="TUQ40" s="12" t="s">
        <v>4</v>
      </c>
      <c r="TUR40" s="106">
        <v>7848.6</v>
      </c>
      <c r="TUS40" s="106">
        <v>7848.6</v>
      </c>
      <c r="TUT40" s="107">
        <f t="shared" si="3520"/>
        <v>1</v>
      </c>
      <c r="TUU40" s="140"/>
      <c r="TUV40" s="268"/>
      <c r="TUW40" s="265"/>
      <c r="TUX40" s="262"/>
      <c r="TUY40" s="12" t="s">
        <v>4</v>
      </c>
      <c r="TUZ40" s="106">
        <v>7848.6</v>
      </c>
      <c r="TVA40" s="106">
        <v>7848.6</v>
      </c>
      <c r="TVB40" s="107">
        <f t="shared" si="3522"/>
        <v>1</v>
      </c>
      <c r="TVC40" s="140"/>
      <c r="TVD40" s="268"/>
      <c r="TVE40" s="265"/>
      <c r="TVF40" s="262"/>
      <c r="TVG40" s="12" t="s">
        <v>4</v>
      </c>
      <c r="TVH40" s="106">
        <v>7848.6</v>
      </c>
      <c r="TVI40" s="106">
        <v>7848.6</v>
      </c>
      <c r="TVJ40" s="107">
        <f t="shared" si="3524"/>
        <v>1</v>
      </c>
      <c r="TVK40" s="140"/>
      <c r="TVL40" s="268"/>
      <c r="TVM40" s="265"/>
      <c r="TVN40" s="262"/>
      <c r="TVO40" s="12" t="s">
        <v>4</v>
      </c>
      <c r="TVP40" s="106">
        <v>7848.6</v>
      </c>
      <c r="TVQ40" s="106">
        <v>7848.6</v>
      </c>
      <c r="TVR40" s="107">
        <f t="shared" si="3526"/>
        <v>1</v>
      </c>
      <c r="TVS40" s="140"/>
      <c r="TVT40" s="268"/>
      <c r="TVU40" s="265"/>
      <c r="TVV40" s="262"/>
      <c r="TVW40" s="12" t="s">
        <v>4</v>
      </c>
      <c r="TVX40" s="106">
        <v>7848.6</v>
      </c>
      <c r="TVY40" s="106">
        <v>7848.6</v>
      </c>
      <c r="TVZ40" s="107">
        <f t="shared" si="3528"/>
        <v>1</v>
      </c>
      <c r="TWA40" s="140"/>
      <c r="TWB40" s="268"/>
      <c r="TWC40" s="265"/>
      <c r="TWD40" s="262"/>
      <c r="TWE40" s="12" t="s">
        <v>4</v>
      </c>
      <c r="TWF40" s="106">
        <v>7848.6</v>
      </c>
      <c r="TWG40" s="106">
        <v>7848.6</v>
      </c>
      <c r="TWH40" s="107">
        <f t="shared" si="3530"/>
        <v>1</v>
      </c>
      <c r="TWI40" s="140"/>
      <c r="TWJ40" s="268"/>
      <c r="TWK40" s="265"/>
      <c r="TWL40" s="262"/>
      <c r="TWM40" s="12" t="s">
        <v>4</v>
      </c>
      <c r="TWN40" s="106">
        <v>7848.6</v>
      </c>
      <c r="TWO40" s="106">
        <v>7848.6</v>
      </c>
      <c r="TWP40" s="107">
        <f t="shared" si="3532"/>
        <v>1</v>
      </c>
      <c r="TWQ40" s="140"/>
      <c r="TWR40" s="268"/>
      <c r="TWS40" s="265"/>
      <c r="TWT40" s="262"/>
      <c r="TWU40" s="12" t="s">
        <v>4</v>
      </c>
      <c r="TWV40" s="106">
        <v>7848.6</v>
      </c>
      <c r="TWW40" s="106">
        <v>7848.6</v>
      </c>
      <c r="TWX40" s="107">
        <f t="shared" si="3534"/>
        <v>1</v>
      </c>
      <c r="TWY40" s="140"/>
      <c r="TWZ40" s="268"/>
      <c r="TXA40" s="265"/>
      <c r="TXB40" s="262"/>
      <c r="TXC40" s="12" t="s">
        <v>4</v>
      </c>
      <c r="TXD40" s="106">
        <v>7848.6</v>
      </c>
      <c r="TXE40" s="106">
        <v>7848.6</v>
      </c>
      <c r="TXF40" s="107">
        <f t="shared" si="3536"/>
        <v>1</v>
      </c>
      <c r="TXG40" s="140"/>
      <c r="TXH40" s="268"/>
      <c r="TXI40" s="265"/>
      <c r="TXJ40" s="262"/>
      <c r="TXK40" s="12" t="s">
        <v>4</v>
      </c>
      <c r="TXL40" s="106">
        <v>7848.6</v>
      </c>
      <c r="TXM40" s="106">
        <v>7848.6</v>
      </c>
      <c r="TXN40" s="107">
        <f t="shared" si="3538"/>
        <v>1</v>
      </c>
      <c r="TXO40" s="140"/>
      <c r="TXP40" s="268"/>
      <c r="TXQ40" s="265"/>
      <c r="TXR40" s="262"/>
      <c r="TXS40" s="12" t="s">
        <v>4</v>
      </c>
      <c r="TXT40" s="106">
        <v>7848.6</v>
      </c>
      <c r="TXU40" s="106">
        <v>7848.6</v>
      </c>
      <c r="TXV40" s="107">
        <f t="shared" si="3540"/>
        <v>1</v>
      </c>
      <c r="TXW40" s="140"/>
      <c r="TXX40" s="268"/>
      <c r="TXY40" s="265"/>
      <c r="TXZ40" s="262"/>
      <c r="TYA40" s="12" t="s">
        <v>4</v>
      </c>
      <c r="TYB40" s="106">
        <v>7848.6</v>
      </c>
      <c r="TYC40" s="106">
        <v>7848.6</v>
      </c>
      <c r="TYD40" s="107">
        <f t="shared" si="3542"/>
        <v>1</v>
      </c>
      <c r="TYE40" s="140"/>
      <c r="TYF40" s="268"/>
      <c r="TYG40" s="265"/>
      <c r="TYH40" s="262"/>
      <c r="TYI40" s="12" t="s">
        <v>4</v>
      </c>
      <c r="TYJ40" s="106">
        <v>7848.6</v>
      </c>
      <c r="TYK40" s="106">
        <v>7848.6</v>
      </c>
      <c r="TYL40" s="107">
        <f t="shared" si="3544"/>
        <v>1</v>
      </c>
      <c r="TYM40" s="140"/>
      <c r="TYN40" s="268"/>
      <c r="TYO40" s="265"/>
      <c r="TYP40" s="262"/>
      <c r="TYQ40" s="12" t="s">
        <v>4</v>
      </c>
      <c r="TYR40" s="106">
        <v>7848.6</v>
      </c>
      <c r="TYS40" s="106">
        <v>7848.6</v>
      </c>
      <c r="TYT40" s="107">
        <f t="shared" si="3546"/>
        <v>1</v>
      </c>
      <c r="TYU40" s="140"/>
      <c r="TYV40" s="268"/>
      <c r="TYW40" s="265"/>
      <c r="TYX40" s="262"/>
      <c r="TYY40" s="12" t="s">
        <v>4</v>
      </c>
      <c r="TYZ40" s="106">
        <v>7848.6</v>
      </c>
      <c r="TZA40" s="106">
        <v>7848.6</v>
      </c>
      <c r="TZB40" s="107">
        <f t="shared" si="3548"/>
        <v>1</v>
      </c>
      <c r="TZC40" s="140"/>
      <c r="TZD40" s="268"/>
      <c r="TZE40" s="265"/>
      <c r="TZF40" s="262"/>
      <c r="TZG40" s="12" t="s">
        <v>4</v>
      </c>
      <c r="TZH40" s="106">
        <v>7848.6</v>
      </c>
      <c r="TZI40" s="106">
        <v>7848.6</v>
      </c>
      <c r="TZJ40" s="107">
        <f t="shared" si="3550"/>
        <v>1</v>
      </c>
      <c r="TZK40" s="140"/>
      <c r="TZL40" s="268"/>
      <c r="TZM40" s="265"/>
      <c r="TZN40" s="262"/>
      <c r="TZO40" s="12" t="s">
        <v>4</v>
      </c>
      <c r="TZP40" s="106">
        <v>7848.6</v>
      </c>
      <c r="TZQ40" s="106">
        <v>7848.6</v>
      </c>
      <c r="TZR40" s="107">
        <f t="shared" si="3552"/>
        <v>1</v>
      </c>
      <c r="TZS40" s="140"/>
      <c r="TZT40" s="268"/>
      <c r="TZU40" s="265"/>
      <c r="TZV40" s="262"/>
      <c r="TZW40" s="12" t="s">
        <v>4</v>
      </c>
      <c r="TZX40" s="106">
        <v>7848.6</v>
      </c>
      <c r="TZY40" s="106">
        <v>7848.6</v>
      </c>
      <c r="TZZ40" s="107">
        <f t="shared" si="3554"/>
        <v>1</v>
      </c>
      <c r="UAA40" s="140"/>
      <c r="UAB40" s="268"/>
      <c r="UAC40" s="265"/>
      <c r="UAD40" s="262"/>
      <c r="UAE40" s="12" t="s">
        <v>4</v>
      </c>
      <c r="UAF40" s="106">
        <v>7848.6</v>
      </c>
      <c r="UAG40" s="106">
        <v>7848.6</v>
      </c>
      <c r="UAH40" s="107">
        <f t="shared" si="3556"/>
        <v>1</v>
      </c>
      <c r="UAI40" s="140"/>
      <c r="UAJ40" s="268"/>
      <c r="UAK40" s="265"/>
      <c r="UAL40" s="262"/>
      <c r="UAM40" s="12" t="s">
        <v>4</v>
      </c>
      <c r="UAN40" s="106">
        <v>7848.6</v>
      </c>
      <c r="UAO40" s="106">
        <v>7848.6</v>
      </c>
      <c r="UAP40" s="107">
        <f t="shared" si="3558"/>
        <v>1</v>
      </c>
      <c r="UAQ40" s="140"/>
      <c r="UAR40" s="268"/>
      <c r="UAS40" s="265"/>
      <c r="UAT40" s="262"/>
      <c r="UAU40" s="12" t="s">
        <v>4</v>
      </c>
      <c r="UAV40" s="106">
        <v>7848.6</v>
      </c>
      <c r="UAW40" s="106">
        <v>7848.6</v>
      </c>
      <c r="UAX40" s="107">
        <f t="shared" si="3560"/>
        <v>1</v>
      </c>
      <c r="UAY40" s="140"/>
      <c r="UAZ40" s="268"/>
      <c r="UBA40" s="265"/>
      <c r="UBB40" s="262"/>
      <c r="UBC40" s="12" t="s">
        <v>4</v>
      </c>
      <c r="UBD40" s="106">
        <v>7848.6</v>
      </c>
      <c r="UBE40" s="106">
        <v>7848.6</v>
      </c>
      <c r="UBF40" s="107">
        <f t="shared" si="3562"/>
        <v>1</v>
      </c>
      <c r="UBG40" s="140"/>
      <c r="UBH40" s="268"/>
      <c r="UBI40" s="265"/>
      <c r="UBJ40" s="262"/>
      <c r="UBK40" s="12" t="s">
        <v>4</v>
      </c>
      <c r="UBL40" s="106">
        <v>7848.6</v>
      </c>
      <c r="UBM40" s="106">
        <v>7848.6</v>
      </c>
      <c r="UBN40" s="107">
        <f t="shared" si="3564"/>
        <v>1</v>
      </c>
      <c r="UBO40" s="140"/>
      <c r="UBP40" s="268"/>
      <c r="UBQ40" s="265"/>
      <c r="UBR40" s="262"/>
      <c r="UBS40" s="12" t="s">
        <v>4</v>
      </c>
      <c r="UBT40" s="106">
        <v>7848.6</v>
      </c>
      <c r="UBU40" s="106">
        <v>7848.6</v>
      </c>
      <c r="UBV40" s="107">
        <f t="shared" si="3566"/>
        <v>1</v>
      </c>
      <c r="UBW40" s="140"/>
      <c r="UBX40" s="268"/>
      <c r="UBY40" s="265"/>
      <c r="UBZ40" s="262"/>
      <c r="UCA40" s="12" t="s">
        <v>4</v>
      </c>
      <c r="UCB40" s="106">
        <v>7848.6</v>
      </c>
      <c r="UCC40" s="106">
        <v>7848.6</v>
      </c>
      <c r="UCD40" s="107">
        <f t="shared" si="3568"/>
        <v>1</v>
      </c>
      <c r="UCE40" s="140"/>
      <c r="UCF40" s="268"/>
      <c r="UCG40" s="265"/>
      <c r="UCH40" s="262"/>
      <c r="UCI40" s="12" t="s">
        <v>4</v>
      </c>
      <c r="UCJ40" s="106">
        <v>7848.6</v>
      </c>
      <c r="UCK40" s="106">
        <v>7848.6</v>
      </c>
      <c r="UCL40" s="107">
        <f t="shared" si="3570"/>
        <v>1</v>
      </c>
      <c r="UCM40" s="140"/>
      <c r="UCN40" s="268"/>
      <c r="UCO40" s="265"/>
      <c r="UCP40" s="262"/>
      <c r="UCQ40" s="12" t="s">
        <v>4</v>
      </c>
      <c r="UCR40" s="106">
        <v>7848.6</v>
      </c>
      <c r="UCS40" s="106">
        <v>7848.6</v>
      </c>
      <c r="UCT40" s="107">
        <f t="shared" si="3572"/>
        <v>1</v>
      </c>
      <c r="UCU40" s="140"/>
      <c r="UCV40" s="268"/>
      <c r="UCW40" s="265"/>
      <c r="UCX40" s="262"/>
      <c r="UCY40" s="12" t="s">
        <v>4</v>
      </c>
      <c r="UCZ40" s="106">
        <v>7848.6</v>
      </c>
      <c r="UDA40" s="106">
        <v>7848.6</v>
      </c>
      <c r="UDB40" s="107">
        <f t="shared" si="3574"/>
        <v>1</v>
      </c>
      <c r="UDC40" s="140"/>
      <c r="UDD40" s="268"/>
      <c r="UDE40" s="265"/>
      <c r="UDF40" s="262"/>
      <c r="UDG40" s="12" t="s">
        <v>4</v>
      </c>
      <c r="UDH40" s="106">
        <v>7848.6</v>
      </c>
      <c r="UDI40" s="106">
        <v>7848.6</v>
      </c>
      <c r="UDJ40" s="107">
        <f t="shared" si="3576"/>
        <v>1</v>
      </c>
      <c r="UDK40" s="140"/>
      <c r="UDL40" s="268"/>
      <c r="UDM40" s="265"/>
      <c r="UDN40" s="262"/>
      <c r="UDO40" s="12" t="s">
        <v>4</v>
      </c>
      <c r="UDP40" s="106">
        <v>7848.6</v>
      </c>
      <c r="UDQ40" s="106">
        <v>7848.6</v>
      </c>
      <c r="UDR40" s="107">
        <f t="shared" si="3578"/>
        <v>1</v>
      </c>
      <c r="UDS40" s="140"/>
      <c r="UDT40" s="268"/>
      <c r="UDU40" s="265"/>
      <c r="UDV40" s="262"/>
      <c r="UDW40" s="12" t="s">
        <v>4</v>
      </c>
      <c r="UDX40" s="106">
        <v>7848.6</v>
      </c>
      <c r="UDY40" s="106">
        <v>7848.6</v>
      </c>
      <c r="UDZ40" s="107">
        <f t="shared" si="3580"/>
        <v>1</v>
      </c>
      <c r="UEA40" s="140"/>
      <c r="UEB40" s="268"/>
      <c r="UEC40" s="265"/>
      <c r="UED40" s="262"/>
      <c r="UEE40" s="12" t="s">
        <v>4</v>
      </c>
      <c r="UEF40" s="106">
        <v>7848.6</v>
      </c>
      <c r="UEG40" s="106">
        <v>7848.6</v>
      </c>
      <c r="UEH40" s="107">
        <f t="shared" si="3582"/>
        <v>1</v>
      </c>
      <c r="UEI40" s="140"/>
      <c r="UEJ40" s="268"/>
      <c r="UEK40" s="265"/>
      <c r="UEL40" s="262"/>
      <c r="UEM40" s="12" t="s">
        <v>4</v>
      </c>
      <c r="UEN40" s="106">
        <v>7848.6</v>
      </c>
      <c r="UEO40" s="106">
        <v>7848.6</v>
      </c>
      <c r="UEP40" s="107">
        <f t="shared" si="3584"/>
        <v>1</v>
      </c>
      <c r="UEQ40" s="140"/>
      <c r="UER40" s="268"/>
      <c r="UES40" s="265"/>
      <c r="UET40" s="262"/>
      <c r="UEU40" s="12" t="s">
        <v>4</v>
      </c>
      <c r="UEV40" s="106">
        <v>7848.6</v>
      </c>
      <c r="UEW40" s="106">
        <v>7848.6</v>
      </c>
      <c r="UEX40" s="107">
        <f t="shared" si="3586"/>
        <v>1</v>
      </c>
      <c r="UEY40" s="140"/>
      <c r="UEZ40" s="268"/>
      <c r="UFA40" s="265"/>
      <c r="UFB40" s="262"/>
      <c r="UFC40" s="12" t="s">
        <v>4</v>
      </c>
      <c r="UFD40" s="106">
        <v>7848.6</v>
      </c>
      <c r="UFE40" s="106">
        <v>7848.6</v>
      </c>
      <c r="UFF40" s="107">
        <f t="shared" si="3588"/>
        <v>1</v>
      </c>
      <c r="UFG40" s="140"/>
      <c r="UFH40" s="268"/>
      <c r="UFI40" s="265"/>
      <c r="UFJ40" s="262"/>
      <c r="UFK40" s="12" t="s">
        <v>4</v>
      </c>
      <c r="UFL40" s="106">
        <v>7848.6</v>
      </c>
      <c r="UFM40" s="106">
        <v>7848.6</v>
      </c>
      <c r="UFN40" s="107">
        <f t="shared" si="3590"/>
        <v>1</v>
      </c>
      <c r="UFO40" s="140"/>
      <c r="UFP40" s="268"/>
      <c r="UFQ40" s="265"/>
      <c r="UFR40" s="262"/>
      <c r="UFS40" s="12" t="s">
        <v>4</v>
      </c>
      <c r="UFT40" s="106">
        <v>7848.6</v>
      </c>
      <c r="UFU40" s="106">
        <v>7848.6</v>
      </c>
      <c r="UFV40" s="107">
        <f t="shared" si="3592"/>
        <v>1</v>
      </c>
      <c r="UFW40" s="140"/>
      <c r="UFX40" s="268"/>
      <c r="UFY40" s="265"/>
      <c r="UFZ40" s="262"/>
      <c r="UGA40" s="12" t="s">
        <v>4</v>
      </c>
      <c r="UGB40" s="106">
        <v>7848.6</v>
      </c>
      <c r="UGC40" s="106">
        <v>7848.6</v>
      </c>
      <c r="UGD40" s="107">
        <f t="shared" si="3594"/>
        <v>1</v>
      </c>
      <c r="UGE40" s="140"/>
      <c r="UGF40" s="268"/>
      <c r="UGG40" s="265"/>
      <c r="UGH40" s="262"/>
      <c r="UGI40" s="12" t="s">
        <v>4</v>
      </c>
      <c r="UGJ40" s="106">
        <v>7848.6</v>
      </c>
      <c r="UGK40" s="106">
        <v>7848.6</v>
      </c>
      <c r="UGL40" s="107">
        <f t="shared" si="3596"/>
        <v>1</v>
      </c>
      <c r="UGM40" s="140"/>
      <c r="UGN40" s="268"/>
      <c r="UGO40" s="265"/>
      <c r="UGP40" s="262"/>
      <c r="UGQ40" s="12" t="s">
        <v>4</v>
      </c>
      <c r="UGR40" s="106">
        <v>7848.6</v>
      </c>
      <c r="UGS40" s="106">
        <v>7848.6</v>
      </c>
      <c r="UGT40" s="107">
        <f t="shared" si="3598"/>
        <v>1</v>
      </c>
      <c r="UGU40" s="140"/>
      <c r="UGV40" s="268"/>
      <c r="UGW40" s="265"/>
      <c r="UGX40" s="262"/>
      <c r="UGY40" s="12" t="s">
        <v>4</v>
      </c>
      <c r="UGZ40" s="106">
        <v>7848.6</v>
      </c>
      <c r="UHA40" s="106">
        <v>7848.6</v>
      </c>
      <c r="UHB40" s="107">
        <f t="shared" si="3600"/>
        <v>1</v>
      </c>
      <c r="UHC40" s="140"/>
      <c r="UHD40" s="268"/>
      <c r="UHE40" s="265"/>
      <c r="UHF40" s="262"/>
      <c r="UHG40" s="12" t="s">
        <v>4</v>
      </c>
      <c r="UHH40" s="106">
        <v>7848.6</v>
      </c>
      <c r="UHI40" s="106">
        <v>7848.6</v>
      </c>
      <c r="UHJ40" s="107">
        <f t="shared" si="3602"/>
        <v>1</v>
      </c>
      <c r="UHK40" s="140"/>
      <c r="UHL40" s="268"/>
      <c r="UHM40" s="265"/>
      <c r="UHN40" s="262"/>
      <c r="UHO40" s="12" t="s">
        <v>4</v>
      </c>
      <c r="UHP40" s="106">
        <v>7848.6</v>
      </c>
      <c r="UHQ40" s="106">
        <v>7848.6</v>
      </c>
      <c r="UHR40" s="107">
        <f t="shared" si="3604"/>
        <v>1</v>
      </c>
      <c r="UHS40" s="140"/>
      <c r="UHT40" s="268"/>
      <c r="UHU40" s="265"/>
      <c r="UHV40" s="262"/>
      <c r="UHW40" s="12" t="s">
        <v>4</v>
      </c>
      <c r="UHX40" s="106">
        <v>7848.6</v>
      </c>
      <c r="UHY40" s="106">
        <v>7848.6</v>
      </c>
      <c r="UHZ40" s="107">
        <f t="shared" si="3606"/>
        <v>1</v>
      </c>
      <c r="UIA40" s="140"/>
      <c r="UIB40" s="268"/>
      <c r="UIC40" s="265"/>
      <c r="UID40" s="262"/>
      <c r="UIE40" s="12" t="s">
        <v>4</v>
      </c>
      <c r="UIF40" s="106">
        <v>7848.6</v>
      </c>
      <c r="UIG40" s="106">
        <v>7848.6</v>
      </c>
      <c r="UIH40" s="107">
        <f t="shared" si="3608"/>
        <v>1</v>
      </c>
      <c r="UII40" s="140"/>
      <c r="UIJ40" s="268"/>
      <c r="UIK40" s="265"/>
      <c r="UIL40" s="262"/>
      <c r="UIM40" s="12" t="s">
        <v>4</v>
      </c>
      <c r="UIN40" s="106">
        <v>7848.6</v>
      </c>
      <c r="UIO40" s="106">
        <v>7848.6</v>
      </c>
      <c r="UIP40" s="107">
        <f t="shared" si="3610"/>
        <v>1</v>
      </c>
      <c r="UIQ40" s="140"/>
      <c r="UIR40" s="268"/>
      <c r="UIS40" s="265"/>
      <c r="UIT40" s="262"/>
      <c r="UIU40" s="12" t="s">
        <v>4</v>
      </c>
      <c r="UIV40" s="106">
        <v>7848.6</v>
      </c>
      <c r="UIW40" s="106">
        <v>7848.6</v>
      </c>
      <c r="UIX40" s="107">
        <f t="shared" si="3612"/>
        <v>1</v>
      </c>
      <c r="UIY40" s="140"/>
      <c r="UIZ40" s="268"/>
      <c r="UJA40" s="265"/>
      <c r="UJB40" s="262"/>
      <c r="UJC40" s="12" t="s">
        <v>4</v>
      </c>
      <c r="UJD40" s="106">
        <v>7848.6</v>
      </c>
      <c r="UJE40" s="106">
        <v>7848.6</v>
      </c>
      <c r="UJF40" s="107">
        <f t="shared" si="3614"/>
        <v>1</v>
      </c>
      <c r="UJG40" s="140"/>
      <c r="UJH40" s="268"/>
      <c r="UJI40" s="265"/>
      <c r="UJJ40" s="262"/>
      <c r="UJK40" s="12" t="s">
        <v>4</v>
      </c>
      <c r="UJL40" s="106">
        <v>7848.6</v>
      </c>
      <c r="UJM40" s="106">
        <v>7848.6</v>
      </c>
      <c r="UJN40" s="107">
        <f t="shared" si="3616"/>
        <v>1</v>
      </c>
      <c r="UJO40" s="140"/>
      <c r="UJP40" s="268"/>
      <c r="UJQ40" s="265"/>
      <c r="UJR40" s="262"/>
      <c r="UJS40" s="12" t="s">
        <v>4</v>
      </c>
      <c r="UJT40" s="106">
        <v>7848.6</v>
      </c>
      <c r="UJU40" s="106">
        <v>7848.6</v>
      </c>
      <c r="UJV40" s="107">
        <f t="shared" si="3618"/>
        <v>1</v>
      </c>
      <c r="UJW40" s="140"/>
      <c r="UJX40" s="268"/>
      <c r="UJY40" s="265"/>
      <c r="UJZ40" s="262"/>
      <c r="UKA40" s="12" t="s">
        <v>4</v>
      </c>
      <c r="UKB40" s="106">
        <v>7848.6</v>
      </c>
      <c r="UKC40" s="106">
        <v>7848.6</v>
      </c>
      <c r="UKD40" s="107">
        <f t="shared" si="3620"/>
        <v>1</v>
      </c>
      <c r="UKE40" s="140"/>
      <c r="UKF40" s="268"/>
      <c r="UKG40" s="265"/>
      <c r="UKH40" s="262"/>
      <c r="UKI40" s="12" t="s">
        <v>4</v>
      </c>
      <c r="UKJ40" s="106">
        <v>7848.6</v>
      </c>
      <c r="UKK40" s="106">
        <v>7848.6</v>
      </c>
      <c r="UKL40" s="107">
        <f t="shared" si="3622"/>
        <v>1</v>
      </c>
      <c r="UKM40" s="140"/>
      <c r="UKN40" s="268"/>
      <c r="UKO40" s="265"/>
      <c r="UKP40" s="262"/>
      <c r="UKQ40" s="12" t="s">
        <v>4</v>
      </c>
      <c r="UKR40" s="106">
        <v>7848.6</v>
      </c>
      <c r="UKS40" s="106">
        <v>7848.6</v>
      </c>
      <c r="UKT40" s="107">
        <f t="shared" si="3624"/>
        <v>1</v>
      </c>
      <c r="UKU40" s="140"/>
      <c r="UKV40" s="268"/>
      <c r="UKW40" s="265"/>
      <c r="UKX40" s="262"/>
      <c r="UKY40" s="12" t="s">
        <v>4</v>
      </c>
      <c r="UKZ40" s="106">
        <v>7848.6</v>
      </c>
      <c r="ULA40" s="106">
        <v>7848.6</v>
      </c>
      <c r="ULB40" s="107">
        <f t="shared" si="3626"/>
        <v>1</v>
      </c>
      <c r="ULC40" s="140"/>
      <c r="ULD40" s="268"/>
      <c r="ULE40" s="265"/>
      <c r="ULF40" s="262"/>
      <c r="ULG40" s="12" t="s">
        <v>4</v>
      </c>
      <c r="ULH40" s="106">
        <v>7848.6</v>
      </c>
      <c r="ULI40" s="106">
        <v>7848.6</v>
      </c>
      <c r="ULJ40" s="107">
        <f t="shared" si="3628"/>
        <v>1</v>
      </c>
      <c r="ULK40" s="140"/>
      <c r="ULL40" s="268"/>
      <c r="ULM40" s="265"/>
      <c r="ULN40" s="262"/>
      <c r="ULO40" s="12" t="s">
        <v>4</v>
      </c>
      <c r="ULP40" s="106">
        <v>7848.6</v>
      </c>
      <c r="ULQ40" s="106">
        <v>7848.6</v>
      </c>
      <c r="ULR40" s="107">
        <f t="shared" si="3630"/>
        <v>1</v>
      </c>
      <c r="ULS40" s="140"/>
      <c r="ULT40" s="268"/>
      <c r="ULU40" s="265"/>
      <c r="ULV40" s="262"/>
      <c r="ULW40" s="12" t="s">
        <v>4</v>
      </c>
      <c r="ULX40" s="106">
        <v>7848.6</v>
      </c>
      <c r="ULY40" s="106">
        <v>7848.6</v>
      </c>
      <c r="ULZ40" s="107">
        <f t="shared" si="3632"/>
        <v>1</v>
      </c>
      <c r="UMA40" s="140"/>
      <c r="UMB40" s="268"/>
      <c r="UMC40" s="265"/>
      <c r="UMD40" s="262"/>
      <c r="UME40" s="12" t="s">
        <v>4</v>
      </c>
      <c r="UMF40" s="106">
        <v>7848.6</v>
      </c>
      <c r="UMG40" s="106">
        <v>7848.6</v>
      </c>
      <c r="UMH40" s="107">
        <f t="shared" si="3634"/>
        <v>1</v>
      </c>
      <c r="UMI40" s="140"/>
      <c r="UMJ40" s="268"/>
      <c r="UMK40" s="265"/>
      <c r="UML40" s="262"/>
      <c r="UMM40" s="12" t="s">
        <v>4</v>
      </c>
      <c r="UMN40" s="106">
        <v>7848.6</v>
      </c>
      <c r="UMO40" s="106">
        <v>7848.6</v>
      </c>
      <c r="UMP40" s="107">
        <f t="shared" si="3636"/>
        <v>1</v>
      </c>
      <c r="UMQ40" s="140"/>
      <c r="UMR40" s="268"/>
      <c r="UMS40" s="265"/>
      <c r="UMT40" s="262"/>
      <c r="UMU40" s="12" t="s">
        <v>4</v>
      </c>
      <c r="UMV40" s="106">
        <v>7848.6</v>
      </c>
      <c r="UMW40" s="106">
        <v>7848.6</v>
      </c>
      <c r="UMX40" s="107">
        <f t="shared" si="3638"/>
        <v>1</v>
      </c>
      <c r="UMY40" s="140"/>
      <c r="UMZ40" s="268"/>
      <c r="UNA40" s="265"/>
      <c r="UNB40" s="262"/>
      <c r="UNC40" s="12" t="s">
        <v>4</v>
      </c>
      <c r="UND40" s="106">
        <v>7848.6</v>
      </c>
      <c r="UNE40" s="106">
        <v>7848.6</v>
      </c>
      <c r="UNF40" s="107">
        <f t="shared" si="3640"/>
        <v>1</v>
      </c>
      <c r="UNG40" s="140"/>
      <c r="UNH40" s="268"/>
      <c r="UNI40" s="265"/>
      <c r="UNJ40" s="262"/>
      <c r="UNK40" s="12" t="s">
        <v>4</v>
      </c>
      <c r="UNL40" s="106">
        <v>7848.6</v>
      </c>
      <c r="UNM40" s="106">
        <v>7848.6</v>
      </c>
      <c r="UNN40" s="107">
        <f t="shared" si="3642"/>
        <v>1</v>
      </c>
      <c r="UNO40" s="140"/>
      <c r="UNP40" s="268"/>
      <c r="UNQ40" s="265"/>
      <c r="UNR40" s="262"/>
      <c r="UNS40" s="12" t="s">
        <v>4</v>
      </c>
      <c r="UNT40" s="106">
        <v>7848.6</v>
      </c>
      <c r="UNU40" s="106">
        <v>7848.6</v>
      </c>
      <c r="UNV40" s="107">
        <f t="shared" si="3644"/>
        <v>1</v>
      </c>
      <c r="UNW40" s="140"/>
      <c r="UNX40" s="268"/>
      <c r="UNY40" s="265"/>
      <c r="UNZ40" s="262"/>
      <c r="UOA40" s="12" t="s">
        <v>4</v>
      </c>
      <c r="UOB40" s="106">
        <v>7848.6</v>
      </c>
      <c r="UOC40" s="106">
        <v>7848.6</v>
      </c>
      <c r="UOD40" s="107">
        <f t="shared" si="3646"/>
        <v>1</v>
      </c>
      <c r="UOE40" s="140"/>
      <c r="UOF40" s="268"/>
      <c r="UOG40" s="265"/>
      <c r="UOH40" s="262"/>
      <c r="UOI40" s="12" t="s">
        <v>4</v>
      </c>
      <c r="UOJ40" s="106">
        <v>7848.6</v>
      </c>
      <c r="UOK40" s="106">
        <v>7848.6</v>
      </c>
      <c r="UOL40" s="107">
        <f t="shared" si="3648"/>
        <v>1</v>
      </c>
      <c r="UOM40" s="140"/>
      <c r="UON40" s="268"/>
      <c r="UOO40" s="265"/>
      <c r="UOP40" s="262"/>
      <c r="UOQ40" s="12" t="s">
        <v>4</v>
      </c>
      <c r="UOR40" s="106">
        <v>7848.6</v>
      </c>
      <c r="UOS40" s="106">
        <v>7848.6</v>
      </c>
      <c r="UOT40" s="107">
        <f t="shared" si="3650"/>
        <v>1</v>
      </c>
      <c r="UOU40" s="140"/>
      <c r="UOV40" s="268"/>
      <c r="UOW40" s="265"/>
      <c r="UOX40" s="262"/>
      <c r="UOY40" s="12" t="s">
        <v>4</v>
      </c>
      <c r="UOZ40" s="106">
        <v>7848.6</v>
      </c>
      <c r="UPA40" s="106">
        <v>7848.6</v>
      </c>
      <c r="UPB40" s="107">
        <f t="shared" si="3652"/>
        <v>1</v>
      </c>
      <c r="UPC40" s="140"/>
      <c r="UPD40" s="268"/>
      <c r="UPE40" s="265"/>
      <c r="UPF40" s="262"/>
      <c r="UPG40" s="12" t="s">
        <v>4</v>
      </c>
      <c r="UPH40" s="106">
        <v>7848.6</v>
      </c>
      <c r="UPI40" s="106">
        <v>7848.6</v>
      </c>
      <c r="UPJ40" s="107">
        <f t="shared" si="3654"/>
        <v>1</v>
      </c>
      <c r="UPK40" s="140"/>
      <c r="UPL40" s="268"/>
      <c r="UPM40" s="265"/>
      <c r="UPN40" s="262"/>
      <c r="UPO40" s="12" t="s">
        <v>4</v>
      </c>
      <c r="UPP40" s="106">
        <v>7848.6</v>
      </c>
      <c r="UPQ40" s="106">
        <v>7848.6</v>
      </c>
      <c r="UPR40" s="107">
        <f t="shared" si="3656"/>
        <v>1</v>
      </c>
      <c r="UPS40" s="140"/>
      <c r="UPT40" s="268"/>
      <c r="UPU40" s="265"/>
      <c r="UPV40" s="262"/>
      <c r="UPW40" s="12" t="s">
        <v>4</v>
      </c>
      <c r="UPX40" s="106">
        <v>7848.6</v>
      </c>
      <c r="UPY40" s="106">
        <v>7848.6</v>
      </c>
      <c r="UPZ40" s="107">
        <f t="shared" si="3658"/>
        <v>1</v>
      </c>
      <c r="UQA40" s="140"/>
      <c r="UQB40" s="268"/>
      <c r="UQC40" s="265"/>
      <c r="UQD40" s="262"/>
      <c r="UQE40" s="12" t="s">
        <v>4</v>
      </c>
      <c r="UQF40" s="106">
        <v>7848.6</v>
      </c>
      <c r="UQG40" s="106">
        <v>7848.6</v>
      </c>
      <c r="UQH40" s="107">
        <f t="shared" si="3660"/>
        <v>1</v>
      </c>
      <c r="UQI40" s="140"/>
      <c r="UQJ40" s="268"/>
      <c r="UQK40" s="265"/>
      <c r="UQL40" s="262"/>
      <c r="UQM40" s="12" t="s">
        <v>4</v>
      </c>
      <c r="UQN40" s="106">
        <v>7848.6</v>
      </c>
      <c r="UQO40" s="106">
        <v>7848.6</v>
      </c>
      <c r="UQP40" s="107">
        <f t="shared" si="3662"/>
        <v>1</v>
      </c>
      <c r="UQQ40" s="140"/>
      <c r="UQR40" s="268"/>
      <c r="UQS40" s="265"/>
      <c r="UQT40" s="262"/>
      <c r="UQU40" s="12" t="s">
        <v>4</v>
      </c>
      <c r="UQV40" s="106">
        <v>7848.6</v>
      </c>
      <c r="UQW40" s="106">
        <v>7848.6</v>
      </c>
      <c r="UQX40" s="107">
        <f t="shared" si="3664"/>
        <v>1</v>
      </c>
      <c r="UQY40" s="140"/>
      <c r="UQZ40" s="268"/>
      <c r="URA40" s="265"/>
      <c r="URB40" s="262"/>
      <c r="URC40" s="12" t="s">
        <v>4</v>
      </c>
      <c r="URD40" s="106">
        <v>7848.6</v>
      </c>
      <c r="URE40" s="106">
        <v>7848.6</v>
      </c>
      <c r="URF40" s="107">
        <f t="shared" si="3666"/>
        <v>1</v>
      </c>
      <c r="URG40" s="140"/>
      <c r="URH40" s="268"/>
      <c r="URI40" s="265"/>
      <c r="URJ40" s="262"/>
      <c r="URK40" s="12" t="s">
        <v>4</v>
      </c>
      <c r="URL40" s="106">
        <v>7848.6</v>
      </c>
      <c r="URM40" s="106">
        <v>7848.6</v>
      </c>
      <c r="URN40" s="107">
        <f t="shared" si="3668"/>
        <v>1</v>
      </c>
      <c r="URO40" s="140"/>
      <c r="URP40" s="268"/>
      <c r="URQ40" s="265"/>
      <c r="URR40" s="262"/>
      <c r="URS40" s="12" t="s">
        <v>4</v>
      </c>
      <c r="URT40" s="106">
        <v>7848.6</v>
      </c>
      <c r="URU40" s="106">
        <v>7848.6</v>
      </c>
      <c r="URV40" s="107">
        <f t="shared" si="3670"/>
        <v>1</v>
      </c>
      <c r="URW40" s="140"/>
      <c r="URX40" s="268"/>
      <c r="URY40" s="265"/>
      <c r="URZ40" s="262"/>
      <c r="USA40" s="12" t="s">
        <v>4</v>
      </c>
      <c r="USB40" s="106">
        <v>7848.6</v>
      </c>
      <c r="USC40" s="106">
        <v>7848.6</v>
      </c>
      <c r="USD40" s="107">
        <f t="shared" si="3672"/>
        <v>1</v>
      </c>
      <c r="USE40" s="140"/>
      <c r="USF40" s="268"/>
      <c r="USG40" s="265"/>
      <c r="USH40" s="262"/>
      <c r="USI40" s="12" t="s">
        <v>4</v>
      </c>
      <c r="USJ40" s="106">
        <v>7848.6</v>
      </c>
      <c r="USK40" s="106">
        <v>7848.6</v>
      </c>
      <c r="USL40" s="107">
        <f t="shared" si="3674"/>
        <v>1</v>
      </c>
      <c r="USM40" s="140"/>
      <c r="USN40" s="268"/>
      <c r="USO40" s="265"/>
      <c r="USP40" s="262"/>
      <c r="USQ40" s="12" t="s">
        <v>4</v>
      </c>
      <c r="USR40" s="106">
        <v>7848.6</v>
      </c>
      <c r="USS40" s="106">
        <v>7848.6</v>
      </c>
      <c r="UST40" s="107">
        <f t="shared" si="3676"/>
        <v>1</v>
      </c>
      <c r="USU40" s="140"/>
      <c r="USV40" s="268"/>
      <c r="USW40" s="265"/>
      <c r="USX40" s="262"/>
      <c r="USY40" s="12" t="s">
        <v>4</v>
      </c>
      <c r="USZ40" s="106">
        <v>7848.6</v>
      </c>
      <c r="UTA40" s="106">
        <v>7848.6</v>
      </c>
      <c r="UTB40" s="107">
        <f t="shared" si="3678"/>
        <v>1</v>
      </c>
      <c r="UTC40" s="140"/>
      <c r="UTD40" s="268"/>
      <c r="UTE40" s="265"/>
      <c r="UTF40" s="262"/>
      <c r="UTG40" s="12" t="s">
        <v>4</v>
      </c>
      <c r="UTH40" s="106">
        <v>7848.6</v>
      </c>
      <c r="UTI40" s="106">
        <v>7848.6</v>
      </c>
      <c r="UTJ40" s="107">
        <f t="shared" si="3680"/>
        <v>1</v>
      </c>
      <c r="UTK40" s="140"/>
      <c r="UTL40" s="268"/>
      <c r="UTM40" s="265"/>
      <c r="UTN40" s="262"/>
      <c r="UTO40" s="12" t="s">
        <v>4</v>
      </c>
      <c r="UTP40" s="106">
        <v>7848.6</v>
      </c>
      <c r="UTQ40" s="106">
        <v>7848.6</v>
      </c>
      <c r="UTR40" s="107">
        <f t="shared" si="3682"/>
        <v>1</v>
      </c>
      <c r="UTS40" s="140"/>
      <c r="UTT40" s="268"/>
      <c r="UTU40" s="265"/>
      <c r="UTV40" s="262"/>
      <c r="UTW40" s="12" t="s">
        <v>4</v>
      </c>
      <c r="UTX40" s="106">
        <v>7848.6</v>
      </c>
      <c r="UTY40" s="106">
        <v>7848.6</v>
      </c>
      <c r="UTZ40" s="107">
        <f t="shared" si="3684"/>
        <v>1</v>
      </c>
      <c r="UUA40" s="140"/>
      <c r="UUB40" s="268"/>
      <c r="UUC40" s="265"/>
      <c r="UUD40" s="262"/>
      <c r="UUE40" s="12" t="s">
        <v>4</v>
      </c>
      <c r="UUF40" s="106">
        <v>7848.6</v>
      </c>
      <c r="UUG40" s="106">
        <v>7848.6</v>
      </c>
      <c r="UUH40" s="107">
        <f t="shared" si="3686"/>
        <v>1</v>
      </c>
      <c r="UUI40" s="140"/>
      <c r="UUJ40" s="268"/>
      <c r="UUK40" s="265"/>
      <c r="UUL40" s="262"/>
      <c r="UUM40" s="12" t="s">
        <v>4</v>
      </c>
      <c r="UUN40" s="106">
        <v>7848.6</v>
      </c>
      <c r="UUO40" s="106">
        <v>7848.6</v>
      </c>
      <c r="UUP40" s="107">
        <f t="shared" si="3688"/>
        <v>1</v>
      </c>
      <c r="UUQ40" s="140"/>
      <c r="UUR40" s="268"/>
      <c r="UUS40" s="265"/>
      <c r="UUT40" s="262"/>
      <c r="UUU40" s="12" t="s">
        <v>4</v>
      </c>
      <c r="UUV40" s="106">
        <v>7848.6</v>
      </c>
      <c r="UUW40" s="106">
        <v>7848.6</v>
      </c>
      <c r="UUX40" s="107">
        <f t="shared" si="3690"/>
        <v>1</v>
      </c>
      <c r="UUY40" s="140"/>
      <c r="UUZ40" s="268"/>
      <c r="UVA40" s="265"/>
      <c r="UVB40" s="262"/>
      <c r="UVC40" s="12" t="s">
        <v>4</v>
      </c>
      <c r="UVD40" s="106">
        <v>7848.6</v>
      </c>
      <c r="UVE40" s="106">
        <v>7848.6</v>
      </c>
      <c r="UVF40" s="107">
        <f t="shared" si="3692"/>
        <v>1</v>
      </c>
      <c r="UVG40" s="140"/>
      <c r="UVH40" s="268"/>
      <c r="UVI40" s="265"/>
      <c r="UVJ40" s="262"/>
      <c r="UVK40" s="12" t="s">
        <v>4</v>
      </c>
      <c r="UVL40" s="106">
        <v>7848.6</v>
      </c>
      <c r="UVM40" s="106">
        <v>7848.6</v>
      </c>
      <c r="UVN40" s="107">
        <f t="shared" si="3694"/>
        <v>1</v>
      </c>
      <c r="UVO40" s="140"/>
      <c r="UVP40" s="268"/>
      <c r="UVQ40" s="265"/>
      <c r="UVR40" s="262"/>
      <c r="UVS40" s="12" t="s">
        <v>4</v>
      </c>
      <c r="UVT40" s="106">
        <v>7848.6</v>
      </c>
      <c r="UVU40" s="106">
        <v>7848.6</v>
      </c>
      <c r="UVV40" s="107">
        <f t="shared" si="3696"/>
        <v>1</v>
      </c>
      <c r="UVW40" s="140"/>
      <c r="UVX40" s="268"/>
      <c r="UVY40" s="265"/>
      <c r="UVZ40" s="262"/>
      <c r="UWA40" s="12" t="s">
        <v>4</v>
      </c>
      <c r="UWB40" s="106">
        <v>7848.6</v>
      </c>
      <c r="UWC40" s="106">
        <v>7848.6</v>
      </c>
      <c r="UWD40" s="107">
        <f t="shared" si="3698"/>
        <v>1</v>
      </c>
      <c r="UWE40" s="140"/>
      <c r="UWF40" s="268"/>
      <c r="UWG40" s="265"/>
      <c r="UWH40" s="262"/>
      <c r="UWI40" s="12" t="s">
        <v>4</v>
      </c>
      <c r="UWJ40" s="106">
        <v>7848.6</v>
      </c>
      <c r="UWK40" s="106">
        <v>7848.6</v>
      </c>
      <c r="UWL40" s="107">
        <f t="shared" si="3700"/>
        <v>1</v>
      </c>
      <c r="UWM40" s="140"/>
      <c r="UWN40" s="268"/>
      <c r="UWO40" s="265"/>
      <c r="UWP40" s="262"/>
      <c r="UWQ40" s="12" t="s">
        <v>4</v>
      </c>
      <c r="UWR40" s="106">
        <v>7848.6</v>
      </c>
      <c r="UWS40" s="106">
        <v>7848.6</v>
      </c>
      <c r="UWT40" s="107">
        <f t="shared" si="3702"/>
        <v>1</v>
      </c>
      <c r="UWU40" s="140"/>
      <c r="UWV40" s="268"/>
      <c r="UWW40" s="265"/>
      <c r="UWX40" s="262"/>
      <c r="UWY40" s="12" t="s">
        <v>4</v>
      </c>
      <c r="UWZ40" s="106">
        <v>7848.6</v>
      </c>
      <c r="UXA40" s="106">
        <v>7848.6</v>
      </c>
      <c r="UXB40" s="107">
        <f t="shared" si="3704"/>
        <v>1</v>
      </c>
      <c r="UXC40" s="140"/>
      <c r="UXD40" s="268"/>
      <c r="UXE40" s="265"/>
      <c r="UXF40" s="262"/>
      <c r="UXG40" s="12" t="s">
        <v>4</v>
      </c>
      <c r="UXH40" s="106">
        <v>7848.6</v>
      </c>
      <c r="UXI40" s="106">
        <v>7848.6</v>
      </c>
      <c r="UXJ40" s="107">
        <f t="shared" si="3706"/>
        <v>1</v>
      </c>
      <c r="UXK40" s="140"/>
      <c r="UXL40" s="268"/>
      <c r="UXM40" s="265"/>
      <c r="UXN40" s="262"/>
      <c r="UXO40" s="12" t="s">
        <v>4</v>
      </c>
      <c r="UXP40" s="106">
        <v>7848.6</v>
      </c>
      <c r="UXQ40" s="106">
        <v>7848.6</v>
      </c>
      <c r="UXR40" s="107">
        <f t="shared" si="3708"/>
        <v>1</v>
      </c>
      <c r="UXS40" s="140"/>
      <c r="UXT40" s="268"/>
      <c r="UXU40" s="265"/>
      <c r="UXV40" s="262"/>
      <c r="UXW40" s="12" t="s">
        <v>4</v>
      </c>
      <c r="UXX40" s="106">
        <v>7848.6</v>
      </c>
      <c r="UXY40" s="106">
        <v>7848.6</v>
      </c>
      <c r="UXZ40" s="107">
        <f t="shared" si="3710"/>
        <v>1</v>
      </c>
      <c r="UYA40" s="140"/>
      <c r="UYB40" s="268"/>
      <c r="UYC40" s="265"/>
      <c r="UYD40" s="262"/>
      <c r="UYE40" s="12" t="s">
        <v>4</v>
      </c>
      <c r="UYF40" s="106">
        <v>7848.6</v>
      </c>
      <c r="UYG40" s="106">
        <v>7848.6</v>
      </c>
      <c r="UYH40" s="107">
        <f t="shared" si="3712"/>
        <v>1</v>
      </c>
      <c r="UYI40" s="140"/>
      <c r="UYJ40" s="268"/>
      <c r="UYK40" s="265"/>
      <c r="UYL40" s="262"/>
      <c r="UYM40" s="12" t="s">
        <v>4</v>
      </c>
      <c r="UYN40" s="106">
        <v>7848.6</v>
      </c>
      <c r="UYO40" s="106">
        <v>7848.6</v>
      </c>
      <c r="UYP40" s="107">
        <f t="shared" si="3714"/>
        <v>1</v>
      </c>
      <c r="UYQ40" s="140"/>
      <c r="UYR40" s="268"/>
      <c r="UYS40" s="265"/>
      <c r="UYT40" s="262"/>
      <c r="UYU40" s="12" t="s">
        <v>4</v>
      </c>
      <c r="UYV40" s="106">
        <v>7848.6</v>
      </c>
      <c r="UYW40" s="106">
        <v>7848.6</v>
      </c>
      <c r="UYX40" s="107">
        <f t="shared" si="3716"/>
        <v>1</v>
      </c>
      <c r="UYY40" s="140"/>
      <c r="UYZ40" s="268"/>
      <c r="UZA40" s="265"/>
      <c r="UZB40" s="262"/>
      <c r="UZC40" s="12" t="s">
        <v>4</v>
      </c>
      <c r="UZD40" s="106">
        <v>7848.6</v>
      </c>
      <c r="UZE40" s="106">
        <v>7848.6</v>
      </c>
      <c r="UZF40" s="107">
        <f t="shared" si="3718"/>
        <v>1</v>
      </c>
      <c r="UZG40" s="140"/>
      <c r="UZH40" s="268"/>
      <c r="UZI40" s="265"/>
      <c r="UZJ40" s="262"/>
      <c r="UZK40" s="12" t="s">
        <v>4</v>
      </c>
      <c r="UZL40" s="106">
        <v>7848.6</v>
      </c>
      <c r="UZM40" s="106">
        <v>7848.6</v>
      </c>
      <c r="UZN40" s="107">
        <f t="shared" si="3720"/>
        <v>1</v>
      </c>
      <c r="UZO40" s="140"/>
      <c r="UZP40" s="268"/>
      <c r="UZQ40" s="265"/>
      <c r="UZR40" s="262"/>
      <c r="UZS40" s="12" t="s">
        <v>4</v>
      </c>
      <c r="UZT40" s="106">
        <v>7848.6</v>
      </c>
      <c r="UZU40" s="106">
        <v>7848.6</v>
      </c>
      <c r="UZV40" s="107">
        <f t="shared" si="3722"/>
        <v>1</v>
      </c>
      <c r="UZW40" s="140"/>
      <c r="UZX40" s="268"/>
      <c r="UZY40" s="265"/>
      <c r="UZZ40" s="262"/>
      <c r="VAA40" s="12" t="s">
        <v>4</v>
      </c>
      <c r="VAB40" s="106">
        <v>7848.6</v>
      </c>
      <c r="VAC40" s="106">
        <v>7848.6</v>
      </c>
      <c r="VAD40" s="107">
        <f t="shared" si="3724"/>
        <v>1</v>
      </c>
      <c r="VAE40" s="140"/>
      <c r="VAF40" s="268"/>
      <c r="VAG40" s="265"/>
      <c r="VAH40" s="262"/>
      <c r="VAI40" s="12" t="s">
        <v>4</v>
      </c>
      <c r="VAJ40" s="106">
        <v>7848.6</v>
      </c>
      <c r="VAK40" s="106">
        <v>7848.6</v>
      </c>
      <c r="VAL40" s="107">
        <f t="shared" si="3726"/>
        <v>1</v>
      </c>
      <c r="VAM40" s="140"/>
      <c r="VAN40" s="268"/>
      <c r="VAO40" s="265"/>
      <c r="VAP40" s="262"/>
      <c r="VAQ40" s="12" t="s">
        <v>4</v>
      </c>
      <c r="VAR40" s="106">
        <v>7848.6</v>
      </c>
      <c r="VAS40" s="106">
        <v>7848.6</v>
      </c>
      <c r="VAT40" s="107">
        <f t="shared" si="3728"/>
        <v>1</v>
      </c>
      <c r="VAU40" s="140"/>
      <c r="VAV40" s="268"/>
      <c r="VAW40" s="265"/>
      <c r="VAX40" s="262"/>
      <c r="VAY40" s="12" t="s">
        <v>4</v>
      </c>
      <c r="VAZ40" s="106">
        <v>7848.6</v>
      </c>
      <c r="VBA40" s="106">
        <v>7848.6</v>
      </c>
      <c r="VBB40" s="107">
        <f t="shared" si="3730"/>
        <v>1</v>
      </c>
      <c r="VBC40" s="140"/>
      <c r="VBD40" s="268"/>
      <c r="VBE40" s="265"/>
      <c r="VBF40" s="262"/>
      <c r="VBG40" s="12" t="s">
        <v>4</v>
      </c>
      <c r="VBH40" s="106">
        <v>7848.6</v>
      </c>
      <c r="VBI40" s="106">
        <v>7848.6</v>
      </c>
      <c r="VBJ40" s="107">
        <f t="shared" si="3732"/>
        <v>1</v>
      </c>
      <c r="VBK40" s="140"/>
      <c r="VBL40" s="268"/>
      <c r="VBM40" s="265"/>
      <c r="VBN40" s="262"/>
      <c r="VBO40" s="12" t="s">
        <v>4</v>
      </c>
      <c r="VBP40" s="106">
        <v>7848.6</v>
      </c>
      <c r="VBQ40" s="106">
        <v>7848.6</v>
      </c>
      <c r="VBR40" s="107">
        <f t="shared" si="3734"/>
        <v>1</v>
      </c>
      <c r="VBS40" s="140"/>
      <c r="VBT40" s="268"/>
      <c r="VBU40" s="265"/>
      <c r="VBV40" s="262"/>
      <c r="VBW40" s="12" t="s">
        <v>4</v>
      </c>
      <c r="VBX40" s="106">
        <v>7848.6</v>
      </c>
      <c r="VBY40" s="106">
        <v>7848.6</v>
      </c>
      <c r="VBZ40" s="107">
        <f t="shared" si="3736"/>
        <v>1</v>
      </c>
      <c r="VCA40" s="140"/>
      <c r="VCB40" s="268"/>
      <c r="VCC40" s="265"/>
      <c r="VCD40" s="262"/>
      <c r="VCE40" s="12" t="s">
        <v>4</v>
      </c>
      <c r="VCF40" s="106">
        <v>7848.6</v>
      </c>
      <c r="VCG40" s="106">
        <v>7848.6</v>
      </c>
      <c r="VCH40" s="107">
        <f t="shared" si="3738"/>
        <v>1</v>
      </c>
      <c r="VCI40" s="140"/>
      <c r="VCJ40" s="268"/>
      <c r="VCK40" s="265"/>
      <c r="VCL40" s="262"/>
      <c r="VCM40" s="12" t="s">
        <v>4</v>
      </c>
      <c r="VCN40" s="106">
        <v>7848.6</v>
      </c>
      <c r="VCO40" s="106">
        <v>7848.6</v>
      </c>
      <c r="VCP40" s="107">
        <f t="shared" si="3740"/>
        <v>1</v>
      </c>
      <c r="VCQ40" s="140"/>
      <c r="VCR40" s="268"/>
      <c r="VCS40" s="265"/>
      <c r="VCT40" s="262"/>
      <c r="VCU40" s="12" t="s">
        <v>4</v>
      </c>
      <c r="VCV40" s="106">
        <v>7848.6</v>
      </c>
      <c r="VCW40" s="106">
        <v>7848.6</v>
      </c>
      <c r="VCX40" s="107">
        <f t="shared" si="3742"/>
        <v>1</v>
      </c>
      <c r="VCY40" s="140"/>
      <c r="VCZ40" s="268"/>
      <c r="VDA40" s="265"/>
      <c r="VDB40" s="262"/>
      <c r="VDC40" s="12" t="s">
        <v>4</v>
      </c>
      <c r="VDD40" s="106">
        <v>7848.6</v>
      </c>
      <c r="VDE40" s="106">
        <v>7848.6</v>
      </c>
      <c r="VDF40" s="107">
        <f t="shared" si="3744"/>
        <v>1</v>
      </c>
      <c r="VDG40" s="140"/>
      <c r="VDH40" s="268"/>
      <c r="VDI40" s="265"/>
      <c r="VDJ40" s="262"/>
      <c r="VDK40" s="12" t="s">
        <v>4</v>
      </c>
      <c r="VDL40" s="106">
        <v>7848.6</v>
      </c>
      <c r="VDM40" s="106">
        <v>7848.6</v>
      </c>
      <c r="VDN40" s="107">
        <f t="shared" si="3746"/>
        <v>1</v>
      </c>
      <c r="VDO40" s="140"/>
      <c r="VDP40" s="268"/>
      <c r="VDQ40" s="265"/>
      <c r="VDR40" s="262"/>
      <c r="VDS40" s="12" t="s">
        <v>4</v>
      </c>
      <c r="VDT40" s="106">
        <v>7848.6</v>
      </c>
      <c r="VDU40" s="106">
        <v>7848.6</v>
      </c>
      <c r="VDV40" s="107">
        <f t="shared" si="3748"/>
        <v>1</v>
      </c>
      <c r="VDW40" s="140"/>
      <c r="VDX40" s="268"/>
      <c r="VDY40" s="265"/>
      <c r="VDZ40" s="262"/>
      <c r="VEA40" s="12" t="s">
        <v>4</v>
      </c>
      <c r="VEB40" s="106">
        <v>7848.6</v>
      </c>
      <c r="VEC40" s="106">
        <v>7848.6</v>
      </c>
      <c r="VED40" s="107">
        <f t="shared" si="3750"/>
        <v>1</v>
      </c>
      <c r="VEE40" s="140"/>
      <c r="VEF40" s="268"/>
      <c r="VEG40" s="265"/>
      <c r="VEH40" s="262"/>
      <c r="VEI40" s="12" t="s">
        <v>4</v>
      </c>
      <c r="VEJ40" s="106">
        <v>7848.6</v>
      </c>
      <c r="VEK40" s="106">
        <v>7848.6</v>
      </c>
      <c r="VEL40" s="107">
        <f t="shared" si="3752"/>
        <v>1</v>
      </c>
      <c r="VEM40" s="140"/>
      <c r="VEN40" s="268"/>
      <c r="VEO40" s="265"/>
      <c r="VEP40" s="262"/>
      <c r="VEQ40" s="12" t="s">
        <v>4</v>
      </c>
      <c r="VER40" s="106">
        <v>7848.6</v>
      </c>
      <c r="VES40" s="106">
        <v>7848.6</v>
      </c>
      <c r="VET40" s="107">
        <f t="shared" si="3754"/>
        <v>1</v>
      </c>
      <c r="VEU40" s="140"/>
      <c r="VEV40" s="268"/>
      <c r="VEW40" s="265"/>
      <c r="VEX40" s="262"/>
      <c r="VEY40" s="12" t="s">
        <v>4</v>
      </c>
      <c r="VEZ40" s="106">
        <v>7848.6</v>
      </c>
      <c r="VFA40" s="106">
        <v>7848.6</v>
      </c>
      <c r="VFB40" s="107">
        <f t="shared" si="3756"/>
        <v>1</v>
      </c>
      <c r="VFC40" s="140"/>
      <c r="VFD40" s="268"/>
      <c r="VFE40" s="265"/>
      <c r="VFF40" s="262"/>
      <c r="VFG40" s="12" t="s">
        <v>4</v>
      </c>
      <c r="VFH40" s="106">
        <v>7848.6</v>
      </c>
      <c r="VFI40" s="106">
        <v>7848.6</v>
      </c>
      <c r="VFJ40" s="107">
        <f t="shared" si="3758"/>
        <v>1</v>
      </c>
      <c r="VFK40" s="140"/>
      <c r="VFL40" s="268"/>
      <c r="VFM40" s="265"/>
      <c r="VFN40" s="262"/>
      <c r="VFO40" s="12" t="s">
        <v>4</v>
      </c>
      <c r="VFP40" s="106">
        <v>7848.6</v>
      </c>
      <c r="VFQ40" s="106">
        <v>7848.6</v>
      </c>
      <c r="VFR40" s="107">
        <f t="shared" si="3760"/>
        <v>1</v>
      </c>
      <c r="VFS40" s="140"/>
      <c r="VFT40" s="268"/>
      <c r="VFU40" s="265"/>
      <c r="VFV40" s="262"/>
      <c r="VFW40" s="12" t="s">
        <v>4</v>
      </c>
      <c r="VFX40" s="106">
        <v>7848.6</v>
      </c>
      <c r="VFY40" s="106">
        <v>7848.6</v>
      </c>
      <c r="VFZ40" s="107">
        <f t="shared" si="3762"/>
        <v>1</v>
      </c>
      <c r="VGA40" s="140"/>
      <c r="VGB40" s="268"/>
      <c r="VGC40" s="265"/>
      <c r="VGD40" s="262"/>
      <c r="VGE40" s="12" t="s">
        <v>4</v>
      </c>
      <c r="VGF40" s="106">
        <v>7848.6</v>
      </c>
      <c r="VGG40" s="106">
        <v>7848.6</v>
      </c>
      <c r="VGH40" s="107">
        <f t="shared" si="3764"/>
        <v>1</v>
      </c>
      <c r="VGI40" s="140"/>
      <c r="VGJ40" s="268"/>
      <c r="VGK40" s="265"/>
      <c r="VGL40" s="262"/>
      <c r="VGM40" s="12" t="s">
        <v>4</v>
      </c>
      <c r="VGN40" s="106">
        <v>7848.6</v>
      </c>
      <c r="VGO40" s="106">
        <v>7848.6</v>
      </c>
      <c r="VGP40" s="107">
        <f t="shared" si="3766"/>
        <v>1</v>
      </c>
      <c r="VGQ40" s="140"/>
      <c r="VGR40" s="268"/>
      <c r="VGS40" s="265"/>
      <c r="VGT40" s="262"/>
      <c r="VGU40" s="12" t="s">
        <v>4</v>
      </c>
      <c r="VGV40" s="106">
        <v>7848.6</v>
      </c>
      <c r="VGW40" s="106">
        <v>7848.6</v>
      </c>
      <c r="VGX40" s="107">
        <f t="shared" si="3768"/>
        <v>1</v>
      </c>
      <c r="VGY40" s="140"/>
      <c r="VGZ40" s="268"/>
      <c r="VHA40" s="265"/>
      <c r="VHB40" s="262"/>
      <c r="VHC40" s="12" t="s">
        <v>4</v>
      </c>
      <c r="VHD40" s="106">
        <v>7848.6</v>
      </c>
      <c r="VHE40" s="106">
        <v>7848.6</v>
      </c>
      <c r="VHF40" s="107">
        <f t="shared" si="3770"/>
        <v>1</v>
      </c>
      <c r="VHG40" s="140"/>
      <c r="VHH40" s="268"/>
      <c r="VHI40" s="265"/>
      <c r="VHJ40" s="262"/>
      <c r="VHK40" s="12" t="s">
        <v>4</v>
      </c>
      <c r="VHL40" s="106">
        <v>7848.6</v>
      </c>
      <c r="VHM40" s="106">
        <v>7848.6</v>
      </c>
      <c r="VHN40" s="107">
        <f t="shared" si="3772"/>
        <v>1</v>
      </c>
      <c r="VHO40" s="140"/>
      <c r="VHP40" s="268"/>
      <c r="VHQ40" s="265"/>
      <c r="VHR40" s="262"/>
      <c r="VHS40" s="12" t="s">
        <v>4</v>
      </c>
      <c r="VHT40" s="106">
        <v>7848.6</v>
      </c>
      <c r="VHU40" s="106">
        <v>7848.6</v>
      </c>
      <c r="VHV40" s="107">
        <f t="shared" si="3774"/>
        <v>1</v>
      </c>
      <c r="VHW40" s="140"/>
      <c r="VHX40" s="268"/>
      <c r="VHY40" s="265"/>
      <c r="VHZ40" s="262"/>
      <c r="VIA40" s="12" t="s">
        <v>4</v>
      </c>
      <c r="VIB40" s="106">
        <v>7848.6</v>
      </c>
      <c r="VIC40" s="106">
        <v>7848.6</v>
      </c>
      <c r="VID40" s="107">
        <f t="shared" si="3776"/>
        <v>1</v>
      </c>
      <c r="VIE40" s="140"/>
      <c r="VIF40" s="268"/>
      <c r="VIG40" s="265"/>
      <c r="VIH40" s="262"/>
      <c r="VII40" s="12" t="s">
        <v>4</v>
      </c>
      <c r="VIJ40" s="106">
        <v>7848.6</v>
      </c>
      <c r="VIK40" s="106">
        <v>7848.6</v>
      </c>
      <c r="VIL40" s="107">
        <f t="shared" si="3778"/>
        <v>1</v>
      </c>
      <c r="VIM40" s="140"/>
      <c r="VIN40" s="268"/>
      <c r="VIO40" s="265"/>
      <c r="VIP40" s="262"/>
      <c r="VIQ40" s="12" t="s">
        <v>4</v>
      </c>
      <c r="VIR40" s="106">
        <v>7848.6</v>
      </c>
      <c r="VIS40" s="106">
        <v>7848.6</v>
      </c>
      <c r="VIT40" s="107">
        <f t="shared" si="3780"/>
        <v>1</v>
      </c>
      <c r="VIU40" s="140"/>
      <c r="VIV40" s="268"/>
      <c r="VIW40" s="265"/>
      <c r="VIX40" s="262"/>
      <c r="VIY40" s="12" t="s">
        <v>4</v>
      </c>
      <c r="VIZ40" s="106">
        <v>7848.6</v>
      </c>
      <c r="VJA40" s="106">
        <v>7848.6</v>
      </c>
      <c r="VJB40" s="107">
        <f t="shared" si="3782"/>
        <v>1</v>
      </c>
      <c r="VJC40" s="140"/>
      <c r="VJD40" s="268"/>
      <c r="VJE40" s="265"/>
      <c r="VJF40" s="262"/>
      <c r="VJG40" s="12" t="s">
        <v>4</v>
      </c>
      <c r="VJH40" s="106">
        <v>7848.6</v>
      </c>
      <c r="VJI40" s="106">
        <v>7848.6</v>
      </c>
      <c r="VJJ40" s="107">
        <f t="shared" si="3784"/>
        <v>1</v>
      </c>
      <c r="VJK40" s="140"/>
      <c r="VJL40" s="268"/>
      <c r="VJM40" s="265"/>
      <c r="VJN40" s="262"/>
      <c r="VJO40" s="12" t="s">
        <v>4</v>
      </c>
      <c r="VJP40" s="106">
        <v>7848.6</v>
      </c>
      <c r="VJQ40" s="106">
        <v>7848.6</v>
      </c>
      <c r="VJR40" s="107">
        <f t="shared" si="3786"/>
        <v>1</v>
      </c>
      <c r="VJS40" s="140"/>
      <c r="VJT40" s="268"/>
      <c r="VJU40" s="265"/>
      <c r="VJV40" s="262"/>
      <c r="VJW40" s="12" t="s">
        <v>4</v>
      </c>
      <c r="VJX40" s="106">
        <v>7848.6</v>
      </c>
      <c r="VJY40" s="106">
        <v>7848.6</v>
      </c>
      <c r="VJZ40" s="107">
        <f t="shared" si="3788"/>
        <v>1</v>
      </c>
      <c r="VKA40" s="140"/>
      <c r="VKB40" s="268"/>
      <c r="VKC40" s="265"/>
      <c r="VKD40" s="262"/>
      <c r="VKE40" s="12" t="s">
        <v>4</v>
      </c>
      <c r="VKF40" s="106">
        <v>7848.6</v>
      </c>
      <c r="VKG40" s="106">
        <v>7848.6</v>
      </c>
      <c r="VKH40" s="107">
        <f t="shared" si="3790"/>
        <v>1</v>
      </c>
      <c r="VKI40" s="140"/>
      <c r="VKJ40" s="268"/>
      <c r="VKK40" s="265"/>
      <c r="VKL40" s="262"/>
      <c r="VKM40" s="12" t="s">
        <v>4</v>
      </c>
      <c r="VKN40" s="106">
        <v>7848.6</v>
      </c>
      <c r="VKO40" s="106">
        <v>7848.6</v>
      </c>
      <c r="VKP40" s="107">
        <f t="shared" si="3792"/>
        <v>1</v>
      </c>
      <c r="VKQ40" s="140"/>
      <c r="VKR40" s="268"/>
      <c r="VKS40" s="265"/>
      <c r="VKT40" s="262"/>
      <c r="VKU40" s="12" t="s">
        <v>4</v>
      </c>
      <c r="VKV40" s="106">
        <v>7848.6</v>
      </c>
      <c r="VKW40" s="106">
        <v>7848.6</v>
      </c>
      <c r="VKX40" s="107">
        <f t="shared" si="3794"/>
        <v>1</v>
      </c>
      <c r="VKY40" s="140"/>
      <c r="VKZ40" s="268"/>
      <c r="VLA40" s="265"/>
      <c r="VLB40" s="262"/>
      <c r="VLC40" s="12" t="s">
        <v>4</v>
      </c>
      <c r="VLD40" s="106">
        <v>7848.6</v>
      </c>
      <c r="VLE40" s="106">
        <v>7848.6</v>
      </c>
      <c r="VLF40" s="107">
        <f t="shared" si="3796"/>
        <v>1</v>
      </c>
      <c r="VLG40" s="140"/>
      <c r="VLH40" s="268"/>
      <c r="VLI40" s="265"/>
      <c r="VLJ40" s="262"/>
      <c r="VLK40" s="12" t="s">
        <v>4</v>
      </c>
      <c r="VLL40" s="106">
        <v>7848.6</v>
      </c>
      <c r="VLM40" s="106">
        <v>7848.6</v>
      </c>
      <c r="VLN40" s="107">
        <f t="shared" si="3798"/>
        <v>1</v>
      </c>
      <c r="VLO40" s="140"/>
      <c r="VLP40" s="268"/>
      <c r="VLQ40" s="265"/>
      <c r="VLR40" s="262"/>
      <c r="VLS40" s="12" t="s">
        <v>4</v>
      </c>
      <c r="VLT40" s="106">
        <v>7848.6</v>
      </c>
      <c r="VLU40" s="106">
        <v>7848.6</v>
      </c>
      <c r="VLV40" s="107">
        <f t="shared" si="3800"/>
        <v>1</v>
      </c>
      <c r="VLW40" s="140"/>
      <c r="VLX40" s="268"/>
      <c r="VLY40" s="265"/>
      <c r="VLZ40" s="262"/>
      <c r="VMA40" s="12" t="s">
        <v>4</v>
      </c>
      <c r="VMB40" s="106">
        <v>7848.6</v>
      </c>
      <c r="VMC40" s="106">
        <v>7848.6</v>
      </c>
      <c r="VMD40" s="107">
        <f t="shared" si="3802"/>
        <v>1</v>
      </c>
      <c r="VME40" s="140"/>
      <c r="VMF40" s="268"/>
      <c r="VMG40" s="265"/>
      <c r="VMH40" s="262"/>
      <c r="VMI40" s="12" t="s">
        <v>4</v>
      </c>
      <c r="VMJ40" s="106">
        <v>7848.6</v>
      </c>
      <c r="VMK40" s="106">
        <v>7848.6</v>
      </c>
      <c r="VML40" s="107">
        <f t="shared" si="3804"/>
        <v>1</v>
      </c>
      <c r="VMM40" s="140"/>
      <c r="VMN40" s="268"/>
      <c r="VMO40" s="265"/>
      <c r="VMP40" s="262"/>
      <c r="VMQ40" s="12" t="s">
        <v>4</v>
      </c>
      <c r="VMR40" s="106">
        <v>7848.6</v>
      </c>
      <c r="VMS40" s="106">
        <v>7848.6</v>
      </c>
      <c r="VMT40" s="107">
        <f t="shared" si="3806"/>
        <v>1</v>
      </c>
      <c r="VMU40" s="140"/>
      <c r="VMV40" s="268"/>
      <c r="VMW40" s="265"/>
      <c r="VMX40" s="262"/>
      <c r="VMY40" s="12" t="s">
        <v>4</v>
      </c>
      <c r="VMZ40" s="106">
        <v>7848.6</v>
      </c>
      <c r="VNA40" s="106">
        <v>7848.6</v>
      </c>
      <c r="VNB40" s="107">
        <f t="shared" si="3808"/>
        <v>1</v>
      </c>
      <c r="VNC40" s="140"/>
      <c r="VND40" s="268"/>
      <c r="VNE40" s="265"/>
      <c r="VNF40" s="262"/>
      <c r="VNG40" s="12" t="s">
        <v>4</v>
      </c>
      <c r="VNH40" s="106">
        <v>7848.6</v>
      </c>
      <c r="VNI40" s="106">
        <v>7848.6</v>
      </c>
      <c r="VNJ40" s="107">
        <f t="shared" si="3810"/>
        <v>1</v>
      </c>
      <c r="VNK40" s="140"/>
      <c r="VNL40" s="268"/>
      <c r="VNM40" s="265"/>
      <c r="VNN40" s="262"/>
      <c r="VNO40" s="12" t="s">
        <v>4</v>
      </c>
      <c r="VNP40" s="106">
        <v>7848.6</v>
      </c>
      <c r="VNQ40" s="106">
        <v>7848.6</v>
      </c>
      <c r="VNR40" s="107">
        <f t="shared" si="3812"/>
        <v>1</v>
      </c>
      <c r="VNS40" s="140"/>
      <c r="VNT40" s="268"/>
      <c r="VNU40" s="265"/>
      <c r="VNV40" s="262"/>
      <c r="VNW40" s="12" t="s">
        <v>4</v>
      </c>
      <c r="VNX40" s="106">
        <v>7848.6</v>
      </c>
      <c r="VNY40" s="106">
        <v>7848.6</v>
      </c>
      <c r="VNZ40" s="107">
        <f t="shared" si="3814"/>
        <v>1</v>
      </c>
      <c r="VOA40" s="140"/>
      <c r="VOB40" s="268"/>
      <c r="VOC40" s="265"/>
      <c r="VOD40" s="262"/>
      <c r="VOE40" s="12" t="s">
        <v>4</v>
      </c>
      <c r="VOF40" s="106">
        <v>7848.6</v>
      </c>
      <c r="VOG40" s="106">
        <v>7848.6</v>
      </c>
      <c r="VOH40" s="107">
        <f t="shared" si="3816"/>
        <v>1</v>
      </c>
      <c r="VOI40" s="140"/>
      <c r="VOJ40" s="268"/>
      <c r="VOK40" s="265"/>
      <c r="VOL40" s="262"/>
      <c r="VOM40" s="12" t="s">
        <v>4</v>
      </c>
      <c r="VON40" s="106">
        <v>7848.6</v>
      </c>
      <c r="VOO40" s="106">
        <v>7848.6</v>
      </c>
      <c r="VOP40" s="107">
        <f t="shared" si="3818"/>
        <v>1</v>
      </c>
      <c r="VOQ40" s="140"/>
      <c r="VOR40" s="268"/>
      <c r="VOS40" s="265"/>
      <c r="VOT40" s="262"/>
      <c r="VOU40" s="12" t="s">
        <v>4</v>
      </c>
      <c r="VOV40" s="106">
        <v>7848.6</v>
      </c>
      <c r="VOW40" s="106">
        <v>7848.6</v>
      </c>
      <c r="VOX40" s="107">
        <f t="shared" si="3820"/>
        <v>1</v>
      </c>
      <c r="VOY40" s="140"/>
      <c r="VOZ40" s="268"/>
      <c r="VPA40" s="265"/>
      <c r="VPB40" s="262"/>
      <c r="VPC40" s="12" t="s">
        <v>4</v>
      </c>
      <c r="VPD40" s="106">
        <v>7848.6</v>
      </c>
      <c r="VPE40" s="106">
        <v>7848.6</v>
      </c>
      <c r="VPF40" s="107">
        <f t="shared" si="3822"/>
        <v>1</v>
      </c>
      <c r="VPG40" s="140"/>
      <c r="VPH40" s="268"/>
      <c r="VPI40" s="265"/>
      <c r="VPJ40" s="262"/>
      <c r="VPK40" s="12" t="s">
        <v>4</v>
      </c>
      <c r="VPL40" s="106">
        <v>7848.6</v>
      </c>
      <c r="VPM40" s="106">
        <v>7848.6</v>
      </c>
      <c r="VPN40" s="107">
        <f t="shared" si="3824"/>
        <v>1</v>
      </c>
      <c r="VPO40" s="140"/>
      <c r="VPP40" s="268"/>
      <c r="VPQ40" s="265"/>
      <c r="VPR40" s="262"/>
      <c r="VPS40" s="12" t="s">
        <v>4</v>
      </c>
      <c r="VPT40" s="106">
        <v>7848.6</v>
      </c>
      <c r="VPU40" s="106">
        <v>7848.6</v>
      </c>
      <c r="VPV40" s="107">
        <f t="shared" si="3826"/>
        <v>1</v>
      </c>
      <c r="VPW40" s="140"/>
      <c r="VPX40" s="268"/>
      <c r="VPY40" s="265"/>
      <c r="VPZ40" s="262"/>
      <c r="VQA40" s="12" t="s">
        <v>4</v>
      </c>
      <c r="VQB40" s="106">
        <v>7848.6</v>
      </c>
      <c r="VQC40" s="106">
        <v>7848.6</v>
      </c>
      <c r="VQD40" s="107">
        <f t="shared" si="3828"/>
        <v>1</v>
      </c>
      <c r="VQE40" s="140"/>
      <c r="VQF40" s="268"/>
      <c r="VQG40" s="265"/>
      <c r="VQH40" s="262"/>
      <c r="VQI40" s="12" t="s">
        <v>4</v>
      </c>
      <c r="VQJ40" s="106">
        <v>7848.6</v>
      </c>
      <c r="VQK40" s="106">
        <v>7848.6</v>
      </c>
      <c r="VQL40" s="107">
        <f t="shared" si="3830"/>
        <v>1</v>
      </c>
      <c r="VQM40" s="140"/>
      <c r="VQN40" s="268"/>
      <c r="VQO40" s="265"/>
      <c r="VQP40" s="262"/>
      <c r="VQQ40" s="12" t="s">
        <v>4</v>
      </c>
      <c r="VQR40" s="106">
        <v>7848.6</v>
      </c>
      <c r="VQS40" s="106">
        <v>7848.6</v>
      </c>
      <c r="VQT40" s="107">
        <f t="shared" si="3832"/>
        <v>1</v>
      </c>
      <c r="VQU40" s="140"/>
      <c r="VQV40" s="268"/>
      <c r="VQW40" s="265"/>
      <c r="VQX40" s="262"/>
      <c r="VQY40" s="12" t="s">
        <v>4</v>
      </c>
      <c r="VQZ40" s="106">
        <v>7848.6</v>
      </c>
      <c r="VRA40" s="106">
        <v>7848.6</v>
      </c>
      <c r="VRB40" s="107">
        <f t="shared" si="3834"/>
        <v>1</v>
      </c>
      <c r="VRC40" s="140"/>
      <c r="VRD40" s="268"/>
      <c r="VRE40" s="265"/>
      <c r="VRF40" s="262"/>
      <c r="VRG40" s="12" t="s">
        <v>4</v>
      </c>
      <c r="VRH40" s="106">
        <v>7848.6</v>
      </c>
      <c r="VRI40" s="106">
        <v>7848.6</v>
      </c>
      <c r="VRJ40" s="107">
        <f t="shared" si="3836"/>
        <v>1</v>
      </c>
      <c r="VRK40" s="140"/>
      <c r="VRL40" s="268"/>
      <c r="VRM40" s="265"/>
      <c r="VRN40" s="262"/>
      <c r="VRO40" s="12" t="s">
        <v>4</v>
      </c>
      <c r="VRP40" s="106">
        <v>7848.6</v>
      </c>
      <c r="VRQ40" s="106">
        <v>7848.6</v>
      </c>
      <c r="VRR40" s="107">
        <f t="shared" si="3838"/>
        <v>1</v>
      </c>
      <c r="VRS40" s="140"/>
      <c r="VRT40" s="268"/>
      <c r="VRU40" s="265"/>
      <c r="VRV40" s="262"/>
      <c r="VRW40" s="12" t="s">
        <v>4</v>
      </c>
      <c r="VRX40" s="106">
        <v>7848.6</v>
      </c>
      <c r="VRY40" s="106">
        <v>7848.6</v>
      </c>
      <c r="VRZ40" s="107">
        <f t="shared" si="3840"/>
        <v>1</v>
      </c>
      <c r="VSA40" s="140"/>
      <c r="VSB40" s="268"/>
      <c r="VSC40" s="265"/>
      <c r="VSD40" s="262"/>
      <c r="VSE40" s="12" t="s">
        <v>4</v>
      </c>
      <c r="VSF40" s="106">
        <v>7848.6</v>
      </c>
      <c r="VSG40" s="106">
        <v>7848.6</v>
      </c>
      <c r="VSH40" s="107">
        <f t="shared" si="3842"/>
        <v>1</v>
      </c>
      <c r="VSI40" s="140"/>
      <c r="VSJ40" s="268"/>
      <c r="VSK40" s="265"/>
      <c r="VSL40" s="262"/>
      <c r="VSM40" s="12" t="s">
        <v>4</v>
      </c>
      <c r="VSN40" s="106">
        <v>7848.6</v>
      </c>
      <c r="VSO40" s="106">
        <v>7848.6</v>
      </c>
      <c r="VSP40" s="107">
        <f t="shared" si="3844"/>
        <v>1</v>
      </c>
      <c r="VSQ40" s="140"/>
      <c r="VSR40" s="268"/>
      <c r="VSS40" s="265"/>
      <c r="VST40" s="262"/>
      <c r="VSU40" s="12" t="s">
        <v>4</v>
      </c>
      <c r="VSV40" s="106">
        <v>7848.6</v>
      </c>
      <c r="VSW40" s="106">
        <v>7848.6</v>
      </c>
      <c r="VSX40" s="107">
        <f t="shared" si="3846"/>
        <v>1</v>
      </c>
      <c r="VSY40" s="140"/>
      <c r="VSZ40" s="268"/>
      <c r="VTA40" s="265"/>
      <c r="VTB40" s="262"/>
      <c r="VTC40" s="12" t="s">
        <v>4</v>
      </c>
      <c r="VTD40" s="106">
        <v>7848.6</v>
      </c>
      <c r="VTE40" s="106">
        <v>7848.6</v>
      </c>
      <c r="VTF40" s="107">
        <f t="shared" si="3848"/>
        <v>1</v>
      </c>
      <c r="VTG40" s="140"/>
      <c r="VTH40" s="268"/>
      <c r="VTI40" s="265"/>
      <c r="VTJ40" s="262"/>
      <c r="VTK40" s="12" t="s">
        <v>4</v>
      </c>
      <c r="VTL40" s="106">
        <v>7848.6</v>
      </c>
      <c r="VTM40" s="106">
        <v>7848.6</v>
      </c>
      <c r="VTN40" s="107">
        <f t="shared" si="3850"/>
        <v>1</v>
      </c>
      <c r="VTO40" s="140"/>
      <c r="VTP40" s="268"/>
      <c r="VTQ40" s="265"/>
      <c r="VTR40" s="262"/>
      <c r="VTS40" s="12" t="s">
        <v>4</v>
      </c>
      <c r="VTT40" s="106">
        <v>7848.6</v>
      </c>
      <c r="VTU40" s="106">
        <v>7848.6</v>
      </c>
      <c r="VTV40" s="107">
        <f t="shared" si="3852"/>
        <v>1</v>
      </c>
      <c r="VTW40" s="140"/>
      <c r="VTX40" s="268"/>
      <c r="VTY40" s="265"/>
      <c r="VTZ40" s="262"/>
      <c r="VUA40" s="12" t="s">
        <v>4</v>
      </c>
      <c r="VUB40" s="106">
        <v>7848.6</v>
      </c>
      <c r="VUC40" s="106">
        <v>7848.6</v>
      </c>
      <c r="VUD40" s="107">
        <f t="shared" si="3854"/>
        <v>1</v>
      </c>
      <c r="VUE40" s="140"/>
      <c r="VUF40" s="268"/>
      <c r="VUG40" s="265"/>
      <c r="VUH40" s="262"/>
      <c r="VUI40" s="12" t="s">
        <v>4</v>
      </c>
      <c r="VUJ40" s="106">
        <v>7848.6</v>
      </c>
      <c r="VUK40" s="106">
        <v>7848.6</v>
      </c>
      <c r="VUL40" s="107">
        <f t="shared" si="3856"/>
        <v>1</v>
      </c>
      <c r="VUM40" s="140"/>
      <c r="VUN40" s="268"/>
      <c r="VUO40" s="265"/>
      <c r="VUP40" s="262"/>
      <c r="VUQ40" s="12" t="s">
        <v>4</v>
      </c>
      <c r="VUR40" s="106">
        <v>7848.6</v>
      </c>
      <c r="VUS40" s="106">
        <v>7848.6</v>
      </c>
      <c r="VUT40" s="107">
        <f t="shared" si="3858"/>
        <v>1</v>
      </c>
      <c r="VUU40" s="140"/>
      <c r="VUV40" s="268"/>
      <c r="VUW40" s="265"/>
      <c r="VUX40" s="262"/>
      <c r="VUY40" s="12" t="s">
        <v>4</v>
      </c>
      <c r="VUZ40" s="106">
        <v>7848.6</v>
      </c>
      <c r="VVA40" s="106">
        <v>7848.6</v>
      </c>
      <c r="VVB40" s="107">
        <f t="shared" si="3860"/>
        <v>1</v>
      </c>
      <c r="VVC40" s="140"/>
      <c r="VVD40" s="268"/>
      <c r="VVE40" s="265"/>
      <c r="VVF40" s="262"/>
      <c r="VVG40" s="12" t="s">
        <v>4</v>
      </c>
      <c r="VVH40" s="106">
        <v>7848.6</v>
      </c>
      <c r="VVI40" s="106">
        <v>7848.6</v>
      </c>
      <c r="VVJ40" s="107">
        <f t="shared" si="3862"/>
        <v>1</v>
      </c>
      <c r="VVK40" s="140"/>
      <c r="VVL40" s="268"/>
      <c r="VVM40" s="265"/>
      <c r="VVN40" s="262"/>
      <c r="VVO40" s="12" t="s">
        <v>4</v>
      </c>
      <c r="VVP40" s="106">
        <v>7848.6</v>
      </c>
      <c r="VVQ40" s="106">
        <v>7848.6</v>
      </c>
      <c r="VVR40" s="107">
        <f t="shared" si="3864"/>
        <v>1</v>
      </c>
      <c r="VVS40" s="140"/>
      <c r="VVT40" s="268"/>
      <c r="VVU40" s="265"/>
      <c r="VVV40" s="262"/>
      <c r="VVW40" s="12" t="s">
        <v>4</v>
      </c>
      <c r="VVX40" s="106">
        <v>7848.6</v>
      </c>
      <c r="VVY40" s="106">
        <v>7848.6</v>
      </c>
      <c r="VVZ40" s="107">
        <f t="shared" si="3866"/>
        <v>1</v>
      </c>
      <c r="VWA40" s="140"/>
      <c r="VWB40" s="268"/>
      <c r="VWC40" s="265"/>
      <c r="VWD40" s="262"/>
      <c r="VWE40" s="12" t="s">
        <v>4</v>
      </c>
      <c r="VWF40" s="106">
        <v>7848.6</v>
      </c>
      <c r="VWG40" s="106">
        <v>7848.6</v>
      </c>
      <c r="VWH40" s="107">
        <f t="shared" si="3868"/>
        <v>1</v>
      </c>
      <c r="VWI40" s="140"/>
      <c r="VWJ40" s="268"/>
      <c r="VWK40" s="265"/>
      <c r="VWL40" s="262"/>
      <c r="VWM40" s="12" t="s">
        <v>4</v>
      </c>
      <c r="VWN40" s="106">
        <v>7848.6</v>
      </c>
      <c r="VWO40" s="106">
        <v>7848.6</v>
      </c>
      <c r="VWP40" s="107">
        <f t="shared" si="3870"/>
        <v>1</v>
      </c>
      <c r="VWQ40" s="140"/>
      <c r="VWR40" s="268"/>
      <c r="VWS40" s="265"/>
      <c r="VWT40" s="262"/>
      <c r="VWU40" s="12" t="s">
        <v>4</v>
      </c>
      <c r="VWV40" s="106">
        <v>7848.6</v>
      </c>
      <c r="VWW40" s="106">
        <v>7848.6</v>
      </c>
      <c r="VWX40" s="107">
        <f t="shared" si="3872"/>
        <v>1</v>
      </c>
      <c r="VWY40" s="140"/>
      <c r="VWZ40" s="268"/>
      <c r="VXA40" s="265"/>
      <c r="VXB40" s="262"/>
      <c r="VXC40" s="12" t="s">
        <v>4</v>
      </c>
      <c r="VXD40" s="106">
        <v>7848.6</v>
      </c>
      <c r="VXE40" s="106">
        <v>7848.6</v>
      </c>
      <c r="VXF40" s="107">
        <f t="shared" si="3874"/>
        <v>1</v>
      </c>
      <c r="VXG40" s="140"/>
      <c r="VXH40" s="268"/>
      <c r="VXI40" s="265"/>
      <c r="VXJ40" s="262"/>
      <c r="VXK40" s="12" t="s">
        <v>4</v>
      </c>
      <c r="VXL40" s="106">
        <v>7848.6</v>
      </c>
      <c r="VXM40" s="106">
        <v>7848.6</v>
      </c>
      <c r="VXN40" s="107">
        <f t="shared" si="3876"/>
        <v>1</v>
      </c>
      <c r="VXO40" s="140"/>
      <c r="VXP40" s="268"/>
      <c r="VXQ40" s="265"/>
      <c r="VXR40" s="262"/>
      <c r="VXS40" s="12" t="s">
        <v>4</v>
      </c>
      <c r="VXT40" s="106">
        <v>7848.6</v>
      </c>
      <c r="VXU40" s="106">
        <v>7848.6</v>
      </c>
      <c r="VXV40" s="107">
        <f t="shared" si="3878"/>
        <v>1</v>
      </c>
      <c r="VXW40" s="140"/>
      <c r="VXX40" s="268"/>
      <c r="VXY40" s="265"/>
      <c r="VXZ40" s="262"/>
      <c r="VYA40" s="12" t="s">
        <v>4</v>
      </c>
      <c r="VYB40" s="106">
        <v>7848.6</v>
      </c>
      <c r="VYC40" s="106">
        <v>7848.6</v>
      </c>
      <c r="VYD40" s="107">
        <f t="shared" si="3880"/>
        <v>1</v>
      </c>
      <c r="VYE40" s="140"/>
      <c r="VYF40" s="268"/>
      <c r="VYG40" s="265"/>
      <c r="VYH40" s="262"/>
      <c r="VYI40" s="12" t="s">
        <v>4</v>
      </c>
      <c r="VYJ40" s="106">
        <v>7848.6</v>
      </c>
      <c r="VYK40" s="106">
        <v>7848.6</v>
      </c>
      <c r="VYL40" s="107">
        <f t="shared" si="3882"/>
        <v>1</v>
      </c>
      <c r="VYM40" s="140"/>
      <c r="VYN40" s="268"/>
      <c r="VYO40" s="265"/>
      <c r="VYP40" s="262"/>
      <c r="VYQ40" s="12" t="s">
        <v>4</v>
      </c>
      <c r="VYR40" s="106">
        <v>7848.6</v>
      </c>
      <c r="VYS40" s="106">
        <v>7848.6</v>
      </c>
      <c r="VYT40" s="107">
        <f t="shared" si="3884"/>
        <v>1</v>
      </c>
      <c r="VYU40" s="140"/>
      <c r="VYV40" s="268"/>
      <c r="VYW40" s="265"/>
      <c r="VYX40" s="262"/>
      <c r="VYY40" s="12" t="s">
        <v>4</v>
      </c>
      <c r="VYZ40" s="106">
        <v>7848.6</v>
      </c>
      <c r="VZA40" s="106">
        <v>7848.6</v>
      </c>
      <c r="VZB40" s="107">
        <f t="shared" si="3886"/>
        <v>1</v>
      </c>
      <c r="VZC40" s="140"/>
      <c r="VZD40" s="268"/>
      <c r="VZE40" s="265"/>
      <c r="VZF40" s="262"/>
      <c r="VZG40" s="12" t="s">
        <v>4</v>
      </c>
      <c r="VZH40" s="106">
        <v>7848.6</v>
      </c>
      <c r="VZI40" s="106">
        <v>7848.6</v>
      </c>
      <c r="VZJ40" s="107">
        <f t="shared" si="3888"/>
        <v>1</v>
      </c>
      <c r="VZK40" s="140"/>
      <c r="VZL40" s="268"/>
      <c r="VZM40" s="265"/>
      <c r="VZN40" s="262"/>
      <c r="VZO40" s="12" t="s">
        <v>4</v>
      </c>
      <c r="VZP40" s="106">
        <v>7848.6</v>
      </c>
      <c r="VZQ40" s="106">
        <v>7848.6</v>
      </c>
      <c r="VZR40" s="107">
        <f t="shared" si="3890"/>
        <v>1</v>
      </c>
      <c r="VZS40" s="140"/>
      <c r="VZT40" s="268"/>
      <c r="VZU40" s="265"/>
      <c r="VZV40" s="262"/>
      <c r="VZW40" s="12" t="s">
        <v>4</v>
      </c>
      <c r="VZX40" s="106">
        <v>7848.6</v>
      </c>
      <c r="VZY40" s="106">
        <v>7848.6</v>
      </c>
      <c r="VZZ40" s="107">
        <f t="shared" si="3892"/>
        <v>1</v>
      </c>
      <c r="WAA40" s="140"/>
      <c r="WAB40" s="268"/>
      <c r="WAC40" s="265"/>
      <c r="WAD40" s="262"/>
      <c r="WAE40" s="12" t="s">
        <v>4</v>
      </c>
      <c r="WAF40" s="106">
        <v>7848.6</v>
      </c>
      <c r="WAG40" s="106">
        <v>7848.6</v>
      </c>
      <c r="WAH40" s="107">
        <f t="shared" si="3894"/>
        <v>1</v>
      </c>
      <c r="WAI40" s="140"/>
      <c r="WAJ40" s="268"/>
      <c r="WAK40" s="265"/>
      <c r="WAL40" s="262"/>
      <c r="WAM40" s="12" t="s">
        <v>4</v>
      </c>
      <c r="WAN40" s="106">
        <v>7848.6</v>
      </c>
      <c r="WAO40" s="106">
        <v>7848.6</v>
      </c>
      <c r="WAP40" s="107">
        <f t="shared" si="3896"/>
        <v>1</v>
      </c>
      <c r="WAQ40" s="140"/>
      <c r="WAR40" s="268"/>
      <c r="WAS40" s="265"/>
      <c r="WAT40" s="262"/>
      <c r="WAU40" s="12" t="s">
        <v>4</v>
      </c>
      <c r="WAV40" s="106">
        <v>7848.6</v>
      </c>
      <c r="WAW40" s="106">
        <v>7848.6</v>
      </c>
      <c r="WAX40" s="107">
        <f t="shared" si="3898"/>
        <v>1</v>
      </c>
      <c r="WAY40" s="140"/>
      <c r="WAZ40" s="268"/>
      <c r="WBA40" s="265"/>
      <c r="WBB40" s="262"/>
      <c r="WBC40" s="12" t="s">
        <v>4</v>
      </c>
      <c r="WBD40" s="106">
        <v>7848.6</v>
      </c>
      <c r="WBE40" s="106">
        <v>7848.6</v>
      </c>
      <c r="WBF40" s="107">
        <f t="shared" si="3900"/>
        <v>1</v>
      </c>
      <c r="WBG40" s="140"/>
      <c r="WBH40" s="268"/>
      <c r="WBI40" s="265"/>
      <c r="WBJ40" s="262"/>
      <c r="WBK40" s="12" t="s">
        <v>4</v>
      </c>
      <c r="WBL40" s="106">
        <v>7848.6</v>
      </c>
      <c r="WBM40" s="106">
        <v>7848.6</v>
      </c>
      <c r="WBN40" s="107">
        <f t="shared" si="3902"/>
        <v>1</v>
      </c>
      <c r="WBO40" s="140"/>
      <c r="WBP40" s="268"/>
      <c r="WBQ40" s="265"/>
      <c r="WBR40" s="262"/>
      <c r="WBS40" s="12" t="s">
        <v>4</v>
      </c>
      <c r="WBT40" s="106">
        <v>7848.6</v>
      </c>
      <c r="WBU40" s="106">
        <v>7848.6</v>
      </c>
      <c r="WBV40" s="107">
        <f t="shared" si="3904"/>
        <v>1</v>
      </c>
      <c r="WBW40" s="140"/>
      <c r="WBX40" s="268"/>
      <c r="WBY40" s="265"/>
      <c r="WBZ40" s="262"/>
      <c r="WCA40" s="12" t="s">
        <v>4</v>
      </c>
      <c r="WCB40" s="106">
        <v>7848.6</v>
      </c>
      <c r="WCC40" s="106">
        <v>7848.6</v>
      </c>
      <c r="WCD40" s="107">
        <f t="shared" si="3906"/>
        <v>1</v>
      </c>
      <c r="WCE40" s="140"/>
      <c r="WCF40" s="268"/>
      <c r="WCG40" s="265"/>
      <c r="WCH40" s="262"/>
      <c r="WCI40" s="12" t="s">
        <v>4</v>
      </c>
      <c r="WCJ40" s="106">
        <v>7848.6</v>
      </c>
      <c r="WCK40" s="106">
        <v>7848.6</v>
      </c>
      <c r="WCL40" s="107">
        <f t="shared" si="3908"/>
        <v>1</v>
      </c>
      <c r="WCM40" s="140"/>
      <c r="WCN40" s="268"/>
      <c r="WCO40" s="265"/>
      <c r="WCP40" s="262"/>
      <c r="WCQ40" s="12" t="s">
        <v>4</v>
      </c>
      <c r="WCR40" s="106">
        <v>7848.6</v>
      </c>
      <c r="WCS40" s="106">
        <v>7848.6</v>
      </c>
      <c r="WCT40" s="107">
        <f t="shared" si="3910"/>
        <v>1</v>
      </c>
      <c r="WCU40" s="140"/>
      <c r="WCV40" s="268"/>
      <c r="WCW40" s="265"/>
      <c r="WCX40" s="262"/>
      <c r="WCY40" s="12" t="s">
        <v>4</v>
      </c>
      <c r="WCZ40" s="106">
        <v>7848.6</v>
      </c>
      <c r="WDA40" s="106">
        <v>7848.6</v>
      </c>
      <c r="WDB40" s="107">
        <f t="shared" si="3912"/>
        <v>1</v>
      </c>
      <c r="WDC40" s="140"/>
      <c r="WDD40" s="268"/>
      <c r="WDE40" s="265"/>
      <c r="WDF40" s="262"/>
      <c r="WDG40" s="12" t="s">
        <v>4</v>
      </c>
      <c r="WDH40" s="106">
        <v>7848.6</v>
      </c>
      <c r="WDI40" s="106">
        <v>7848.6</v>
      </c>
      <c r="WDJ40" s="107">
        <f t="shared" si="3914"/>
        <v>1</v>
      </c>
      <c r="WDK40" s="140"/>
      <c r="WDL40" s="268"/>
      <c r="WDM40" s="265"/>
      <c r="WDN40" s="262"/>
      <c r="WDO40" s="12" t="s">
        <v>4</v>
      </c>
      <c r="WDP40" s="106">
        <v>7848.6</v>
      </c>
      <c r="WDQ40" s="106">
        <v>7848.6</v>
      </c>
      <c r="WDR40" s="107">
        <f t="shared" si="3916"/>
        <v>1</v>
      </c>
      <c r="WDS40" s="140"/>
      <c r="WDT40" s="268"/>
      <c r="WDU40" s="265"/>
      <c r="WDV40" s="262"/>
      <c r="WDW40" s="12" t="s">
        <v>4</v>
      </c>
      <c r="WDX40" s="106">
        <v>7848.6</v>
      </c>
      <c r="WDY40" s="106">
        <v>7848.6</v>
      </c>
      <c r="WDZ40" s="107">
        <f t="shared" si="3918"/>
        <v>1</v>
      </c>
      <c r="WEA40" s="140"/>
      <c r="WEB40" s="268"/>
      <c r="WEC40" s="265"/>
      <c r="WED40" s="262"/>
      <c r="WEE40" s="12" t="s">
        <v>4</v>
      </c>
      <c r="WEF40" s="106">
        <v>7848.6</v>
      </c>
      <c r="WEG40" s="106">
        <v>7848.6</v>
      </c>
      <c r="WEH40" s="107">
        <f t="shared" si="3920"/>
        <v>1</v>
      </c>
      <c r="WEI40" s="140"/>
      <c r="WEJ40" s="268"/>
      <c r="WEK40" s="265"/>
      <c r="WEL40" s="262"/>
      <c r="WEM40" s="12" t="s">
        <v>4</v>
      </c>
      <c r="WEN40" s="106">
        <v>7848.6</v>
      </c>
      <c r="WEO40" s="106">
        <v>7848.6</v>
      </c>
      <c r="WEP40" s="107">
        <f t="shared" si="3922"/>
        <v>1</v>
      </c>
      <c r="WEQ40" s="140"/>
      <c r="WER40" s="268"/>
      <c r="WES40" s="265"/>
      <c r="WET40" s="262"/>
      <c r="WEU40" s="12" t="s">
        <v>4</v>
      </c>
      <c r="WEV40" s="106">
        <v>7848.6</v>
      </c>
      <c r="WEW40" s="106">
        <v>7848.6</v>
      </c>
      <c r="WEX40" s="107">
        <f t="shared" si="3924"/>
        <v>1</v>
      </c>
      <c r="WEY40" s="140"/>
      <c r="WEZ40" s="268"/>
      <c r="WFA40" s="265"/>
      <c r="WFB40" s="262"/>
      <c r="WFC40" s="12" t="s">
        <v>4</v>
      </c>
      <c r="WFD40" s="106">
        <v>7848.6</v>
      </c>
      <c r="WFE40" s="106">
        <v>7848.6</v>
      </c>
      <c r="WFF40" s="107">
        <f t="shared" si="3926"/>
        <v>1</v>
      </c>
      <c r="WFG40" s="140"/>
      <c r="WFH40" s="268"/>
      <c r="WFI40" s="265"/>
      <c r="WFJ40" s="262"/>
      <c r="WFK40" s="12" t="s">
        <v>4</v>
      </c>
      <c r="WFL40" s="106">
        <v>7848.6</v>
      </c>
      <c r="WFM40" s="106">
        <v>7848.6</v>
      </c>
      <c r="WFN40" s="107">
        <f t="shared" si="3928"/>
        <v>1</v>
      </c>
      <c r="WFO40" s="140"/>
      <c r="WFP40" s="268"/>
      <c r="WFQ40" s="265"/>
      <c r="WFR40" s="262"/>
      <c r="WFS40" s="12" t="s">
        <v>4</v>
      </c>
      <c r="WFT40" s="106">
        <v>7848.6</v>
      </c>
      <c r="WFU40" s="106">
        <v>7848.6</v>
      </c>
      <c r="WFV40" s="107">
        <f t="shared" si="3930"/>
        <v>1</v>
      </c>
      <c r="WFW40" s="140"/>
      <c r="WFX40" s="268"/>
      <c r="WFY40" s="265"/>
      <c r="WFZ40" s="262"/>
      <c r="WGA40" s="12" t="s">
        <v>4</v>
      </c>
      <c r="WGB40" s="106">
        <v>7848.6</v>
      </c>
      <c r="WGC40" s="106">
        <v>7848.6</v>
      </c>
      <c r="WGD40" s="107">
        <f t="shared" si="3932"/>
        <v>1</v>
      </c>
      <c r="WGE40" s="140"/>
      <c r="WGF40" s="268"/>
      <c r="WGG40" s="265"/>
      <c r="WGH40" s="262"/>
      <c r="WGI40" s="12" t="s">
        <v>4</v>
      </c>
      <c r="WGJ40" s="106">
        <v>7848.6</v>
      </c>
      <c r="WGK40" s="106">
        <v>7848.6</v>
      </c>
      <c r="WGL40" s="107">
        <f t="shared" si="3934"/>
        <v>1</v>
      </c>
      <c r="WGM40" s="140"/>
      <c r="WGN40" s="268"/>
      <c r="WGO40" s="265"/>
      <c r="WGP40" s="262"/>
      <c r="WGQ40" s="12" t="s">
        <v>4</v>
      </c>
      <c r="WGR40" s="106">
        <v>7848.6</v>
      </c>
      <c r="WGS40" s="106">
        <v>7848.6</v>
      </c>
      <c r="WGT40" s="107">
        <f t="shared" si="3936"/>
        <v>1</v>
      </c>
      <c r="WGU40" s="140"/>
      <c r="WGV40" s="268"/>
      <c r="WGW40" s="265"/>
      <c r="WGX40" s="262"/>
      <c r="WGY40" s="12" t="s">
        <v>4</v>
      </c>
      <c r="WGZ40" s="106">
        <v>7848.6</v>
      </c>
      <c r="WHA40" s="106">
        <v>7848.6</v>
      </c>
      <c r="WHB40" s="107">
        <f t="shared" si="3938"/>
        <v>1</v>
      </c>
      <c r="WHC40" s="140"/>
      <c r="WHD40" s="268"/>
      <c r="WHE40" s="265"/>
      <c r="WHF40" s="262"/>
      <c r="WHG40" s="12" t="s">
        <v>4</v>
      </c>
      <c r="WHH40" s="106">
        <v>7848.6</v>
      </c>
      <c r="WHI40" s="106">
        <v>7848.6</v>
      </c>
      <c r="WHJ40" s="107">
        <f t="shared" si="3940"/>
        <v>1</v>
      </c>
      <c r="WHK40" s="140"/>
      <c r="WHL40" s="268"/>
      <c r="WHM40" s="265"/>
      <c r="WHN40" s="262"/>
      <c r="WHO40" s="12" t="s">
        <v>4</v>
      </c>
      <c r="WHP40" s="106">
        <v>7848.6</v>
      </c>
      <c r="WHQ40" s="106">
        <v>7848.6</v>
      </c>
      <c r="WHR40" s="107">
        <f t="shared" si="3942"/>
        <v>1</v>
      </c>
      <c r="WHS40" s="140"/>
      <c r="WHT40" s="268"/>
      <c r="WHU40" s="265"/>
      <c r="WHV40" s="262"/>
      <c r="WHW40" s="12" t="s">
        <v>4</v>
      </c>
      <c r="WHX40" s="106">
        <v>7848.6</v>
      </c>
      <c r="WHY40" s="106">
        <v>7848.6</v>
      </c>
      <c r="WHZ40" s="107">
        <f t="shared" si="3944"/>
        <v>1</v>
      </c>
      <c r="WIA40" s="140"/>
      <c r="WIB40" s="268"/>
      <c r="WIC40" s="265"/>
      <c r="WID40" s="262"/>
      <c r="WIE40" s="12" t="s">
        <v>4</v>
      </c>
      <c r="WIF40" s="106">
        <v>7848.6</v>
      </c>
      <c r="WIG40" s="106">
        <v>7848.6</v>
      </c>
      <c r="WIH40" s="107">
        <f t="shared" si="3946"/>
        <v>1</v>
      </c>
      <c r="WII40" s="140"/>
      <c r="WIJ40" s="268"/>
      <c r="WIK40" s="265"/>
      <c r="WIL40" s="262"/>
      <c r="WIM40" s="12" t="s">
        <v>4</v>
      </c>
      <c r="WIN40" s="106">
        <v>7848.6</v>
      </c>
      <c r="WIO40" s="106">
        <v>7848.6</v>
      </c>
      <c r="WIP40" s="107">
        <f t="shared" si="3948"/>
        <v>1</v>
      </c>
      <c r="WIQ40" s="140"/>
      <c r="WIR40" s="268"/>
      <c r="WIS40" s="265"/>
      <c r="WIT40" s="262"/>
      <c r="WIU40" s="12" t="s">
        <v>4</v>
      </c>
      <c r="WIV40" s="106">
        <v>7848.6</v>
      </c>
      <c r="WIW40" s="106">
        <v>7848.6</v>
      </c>
      <c r="WIX40" s="107">
        <f t="shared" si="3950"/>
        <v>1</v>
      </c>
      <c r="WIY40" s="140"/>
      <c r="WIZ40" s="268"/>
      <c r="WJA40" s="265"/>
      <c r="WJB40" s="262"/>
      <c r="WJC40" s="12" t="s">
        <v>4</v>
      </c>
      <c r="WJD40" s="106">
        <v>7848.6</v>
      </c>
      <c r="WJE40" s="106">
        <v>7848.6</v>
      </c>
      <c r="WJF40" s="107">
        <f t="shared" si="3952"/>
        <v>1</v>
      </c>
      <c r="WJG40" s="140"/>
      <c r="WJH40" s="268"/>
      <c r="WJI40" s="265"/>
      <c r="WJJ40" s="262"/>
      <c r="WJK40" s="12" t="s">
        <v>4</v>
      </c>
      <c r="WJL40" s="106">
        <v>7848.6</v>
      </c>
      <c r="WJM40" s="106">
        <v>7848.6</v>
      </c>
      <c r="WJN40" s="107">
        <f t="shared" si="3954"/>
        <v>1</v>
      </c>
      <c r="WJO40" s="140"/>
      <c r="WJP40" s="268"/>
      <c r="WJQ40" s="265"/>
      <c r="WJR40" s="262"/>
      <c r="WJS40" s="12" t="s">
        <v>4</v>
      </c>
      <c r="WJT40" s="106">
        <v>7848.6</v>
      </c>
      <c r="WJU40" s="106">
        <v>7848.6</v>
      </c>
      <c r="WJV40" s="107">
        <f t="shared" si="3956"/>
        <v>1</v>
      </c>
      <c r="WJW40" s="140"/>
      <c r="WJX40" s="268"/>
      <c r="WJY40" s="265"/>
      <c r="WJZ40" s="262"/>
      <c r="WKA40" s="12" t="s">
        <v>4</v>
      </c>
      <c r="WKB40" s="106">
        <v>7848.6</v>
      </c>
      <c r="WKC40" s="106">
        <v>7848.6</v>
      </c>
      <c r="WKD40" s="107">
        <f t="shared" si="3958"/>
        <v>1</v>
      </c>
      <c r="WKE40" s="140"/>
      <c r="WKF40" s="268"/>
      <c r="WKG40" s="265"/>
      <c r="WKH40" s="262"/>
      <c r="WKI40" s="12" t="s">
        <v>4</v>
      </c>
      <c r="WKJ40" s="106">
        <v>7848.6</v>
      </c>
      <c r="WKK40" s="106">
        <v>7848.6</v>
      </c>
      <c r="WKL40" s="107">
        <f t="shared" si="3960"/>
        <v>1</v>
      </c>
      <c r="WKM40" s="140"/>
      <c r="WKN40" s="268"/>
      <c r="WKO40" s="265"/>
      <c r="WKP40" s="262"/>
      <c r="WKQ40" s="12" t="s">
        <v>4</v>
      </c>
      <c r="WKR40" s="106">
        <v>7848.6</v>
      </c>
      <c r="WKS40" s="106">
        <v>7848.6</v>
      </c>
      <c r="WKT40" s="107">
        <f t="shared" si="3962"/>
        <v>1</v>
      </c>
      <c r="WKU40" s="140"/>
      <c r="WKV40" s="268"/>
      <c r="WKW40" s="265"/>
      <c r="WKX40" s="262"/>
      <c r="WKY40" s="12" t="s">
        <v>4</v>
      </c>
      <c r="WKZ40" s="106">
        <v>7848.6</v>
      </c>
      <c r="WLA40" s="106">
        <v>7848.6</v>
      </c>
      <c r="WLB40" s="107">
        <f t="shared" si="3964"/>
        <v>1</v>
      </c>
      <c r="WLC40" s="140"/>
      <c r="WLD40" s="268"/>
      <c r="WLE40" s="265"/>
      <c r="WLF40" s="262"/>
      <c r="WLG40" s="12" t="s">
        <v>4</v>
      </c>
      <c r="WLH40" s="106">
        <v>7848.6</v>
      </c>
      <c r="WLI40" s="106">
        <v>7848.6</v>
      </c>
      <c r="WLJ40" s="107">
        <f t="shared" si="3966"/>
        <v>1</v>
      </c>
      <c r="WLK40" s="140"/>
      <c r="WLL40" s="268"/>
      <c r="WLM40" s="265"/>
      <c r="WLN40" s="262"/>
      <c r="WLO40" s="12" t="s">
        <v>4</v>
      </c>
      <c r="WLP40" s="106">
        <v>7848.6</v>
      </c>
      <c r="WLQ40" s="106">
        <v>7848.6</v>
      </c>
      <c r="WLR40" s="107">
        <f t="shared" si="3968"/>
        <v>1</v>
      </c>
      <c r="WLS40" s="140"/>
      <c r="WLT40" s="268"/>
      <c r="WLU40" s="265"/>
      <c r="WLV40" s="262"/>
      <c r="WLW40" s="12" t="s">
        <v>4</v>
      </c>
      <c r="WLX40" s="106">
        <v>7848.6</v>
      </c>
      <c r="WLY40" s="106">
        <v>7848.6</v>
      </c>
      <c r="WLZ40" s="107">
        <f t="shared" si="3970"/>
        <v>1</v>
      </c>
      <c r="WMA40" s="140"/>
      <c r="WMB40" s="268"/>
      <c r="WMC40" s="265"/>
      <c r="WMD40" s="262"/>
      <c r="WME40" s="12" t="s">
        <v>4</v>
      </c>
      <c r="WMF40" s="106">
        <v>7848.6</v>
      </c>
      <c r="WMG40" s="106">
        <v>7848.6</v>
      </c>
      <c r="WMH40" s="107">
        <f t="shared" si="3972"/>
        <v>1</v>
      </c>
      <c r="WMI40" s="140"/>
      <c r="WMJ40" s="268"/>
      <c r="WMK40" s="265"/>
      <c r="WML40" s="262"/>
      <c r="WMM40" s="12" t="s">
        <v>4</v>
      </c>
      <c r="WMN40" s="106">
        <v>7848.6</v>
      </c>
      <c r="WMO40" s="106">
        <v>7848.6</v>
      </c>
      <c r="WMP40" s="107">
        <f t="shared" si="3974"/>
        <v>1</v>
      </c>
      <c r="WMQ40" s="140"/>
      <c r="WMR40" s="268"/>
      <c r="WMS40" s="265"/>
      <c r="WMT40" s="262"/>
      <c r="WMU40" s="12" t="s">
        <v>4</v>
      </c>
      <c r="WMV40" s="106">
        <v>7848.6</v>
      </c>
      <c r="WMW40" s="106">
        <v>7848.6</v>
      </c>
      <c r="WMX40" s="107">
        <f t="shared" si="3976"/>
        <v>1</v>
      </c>
      <c r="WMY40" s="140"/>
      <c r="WMZ40" s="268"/>
      <c r="WNA40" s="265"/>
      <c r="WNB40" s="262"/>
      <c r="WNC40" s="12" t="s">
        <v>4</v>
      </c>
      <c r="WND40" s="106">
        <v>7848.6</v>
      </c>
      <c r="WNE40" s="106">
        <v>7848.6</v>
      </c>
      <c r="WNF40" s="107">
        <f t="shared" si="3978"/>
        <v>1</v>
      </c>
      <c r="WNG40" s="140"/>
      <c r="WNH40" s="268"/>
      <c r="WNI40" s="265"/>
      <c r="WNJ40" s="262"/>
      <c r="WNK40" s="12" t="s">
        <v>4</v>
      </c>
      <c r="WNL40" s="106">
        <v>7848.6</v>
      </c>
      <c r="WNM40" s="106">
        <v>7848.6</v>
      </c>
      <c r="WNN40" s="107">
        <f t="shared" si="3980"/>
        <v>1</v>
      </c>
      <c r="WNO40" s="140"/>
      <c r="WNP40" s="268"/>
      <c r="WNQ40" s="265"/>
      <c r="WNR40" s="262"/>
      <c r="WNS40" s="12" t="s">
        <v>4</v>
      </c>
      <c r="WNT40" s="106">
        <v>7848.6</v>
      </c>
      <c r="WNU40" s="106">
        <v>7848.6</v>
      </c>
      <c r="WNV40" s="107">
        <f t="shared" si="3982"/>
        <v>1</v>
      </c>
      <c r="WNW40" s="140"/>
      <c r="WNX40" s="268"/>
      <c r="WNY40" s="265"/>
      <c r="WNZ40" s="262"/>
      <c r="WOA40" s="12" t="s">
        <v>4</v>
      </c>
      <c r="WOB40" s="106">
        <v>7848.6</v>
      </c>
      <c r="WOC40" s="106">
        <v>7848.6</v>
      </c>
      <c r="WOD40" s="107">
        <f t="shared" si="3984"/>
        <v>1</v>
      </c>
      <c r="WOE40" s="140"/>
      <c r="WOF40" s="268"/>
      <c r="WOG40" s="265"/>
      <c r="WOH40" s="262"/>
      <c r="WOI40" s="12" t="s">
        <v>4</v>
      </c>
      <c r="WOJ40" s="106">
        <v>7848.6</v>
      </c>
      <c r="WOK40" s="106">
        <v>7848.6</v>
      </c>
      <c r="WOL40" s="107">
        <f t="shared" si="3986"/>
        <v>1</v>
      </c>
      <c r="WOM40" s="140"/>
      <c r="WON40" s="268"/>
      <c r="WOO40" s="265"/>
      <c r="WOP40" s="262"/>
      <c r="WOQ40" s="12" t="s">
        <v>4</v>
      </c>
      <c r="WOR40" s="106">
        <v>7848.6</v>
      </c>
      <c r="WOS40" s="106">
        <v>7848.6</v>
      </c>
      <c r="WOT40" s="107">
        <f t="shared" si="3988"/>
        <v>1</v>
      </c>
      <c r="WOU40" s="140"/>
      <c r="WOV40" s="268"/>
      <c r="WOW40" s="265"/>
      <c r="WOX40" s="262"/>
      <c r="WOY40" s="12" t="s">
        <v>4</v>
      </c>
      <c r="WOZ40" s="106">
        <v>7848.6</v>
      </c>
      <c r="WPA40" s="106">
        <v>7848.6</v>
      </c>
      <c r="WPB40" s="107">
        <f t="shared" si="3990"/>
        <v>1</v>
      </c>
      <c r="WPC40" s="140"/>
      <c r="WPD40" s="268"/>
      <c r="WPE40" s="265"/>
      <c r="WPF40" s="262"/>
      <c r="WPG40" s="12" t="s">
        <v>4</v>
      </c>
      <c r="WPH40" s="106">
        <v>7848.6</v>
      </c>
      <c r="WPI40" s="106">
        <v>7848.6</v>
      </c>
      <c r="WPJ40" s="107">
        <f t="shared" si="3992"/>
        <v>1</v>
      </c>
      <c r="WPK40" s="140"/>
      <c r="WPL40" s="268"/>
      <c r="WPM40" s="265"/>
      <c r="WPN40" s="262"/>
      <c r="WPO40" s="12" t="s">
        <v>4</v>
      </c>
      <c r="WPP40" s="106">
        <v>7848.6</v>
      </c>
      <c r="WPQ40" s="106">
        <v>7848.6</v>
      </c>
      <c r="WPR40" s="107">
        <f t="shared" si="3994"/>
        <v>1</v>
      </c>
      <c r="WPS40" s="140"/>
      <c r="WPT40" s="268"/>
      <c r="WPU40" s="265"/>
      <c r="WPV40" s="262"/>
      <c r="WPW40" s="12" t="s">
        <v>4</v>
      </c>
      <c r="WPX40" s="106">
        <v>7848.6</v>
      </c>
      <c r="WPY40" s="106">
        <v>7848.6</v>
      </c>
      <c r="WPZ40" s="107">
        <f t="shared" si="3996"/>
        <v>1</v>
      </c>
      <c r="WQA40" s="140"/>
      <c r="WQB40" s="268"/>
      <c r="WQC40" s="265"/>
      <c r="WQD40" s="262"/>
      <c r="WQE40" s="12" t="s">
        <v>4</v>
      </c>
      <c r="WQF40" s="106">
        <v>7848.6</v>
      </c>
      <c r="WQG40" s="106">
        <v>7848.6</v>
      </c>
      <c r="WQH40" s="107">
        <f t="shared" si="3998"/>
        <v>1</v>
      </c>
      <c r="WQI40" s="140"/>
      <c r="WQJ40" s="268"/>
      <c r="WQK40" s="265"/>
      <c r="WQL40" s="262"/>
      <c r="WQM40" s="12" t="s">
        <v>4</v>
      </c>
      <c r="WQN40" s="106">
        <v>7848.6</v>
      </c>
      <c r="WQO40" s="106">
        <v>7848.6</v>
      </c>
      <c r="WQP40" s="107">
        <f t="shared" si="4000"/>
        <v>1</v>
      </c>
      <c r="WQQ40" s="140"/>
      <c r="WQR40" s="268"/>
      <c r="WQS40" s="265"/>
      <c r="WQT40" s="262"/>
      <c r="WQU40" s="12" t="s">
        <v>4</v>
      </c>
      <c r="WQV40" s="106">
        <v>7848.6</v>
      </c>
      <c r="WQW40" s="106">
        <v>7848.6</v>
      </c>
      <c r="WQX40" s="107">
        <f t="shared" si="4002"/>
        <v>1</v>
      </c>
      <c r="WQY40" s="140"/>
      <c r="WQZ40" s="268"/>
      <c r="WRA40" s="265"/>
      <c r="WRB40" s="262"/>
      <c r="WRC40" s="12" t="s">
        <v>4</v>
      </c>
      <c r="WRD40" s="106">
        <v>7848.6</v>
      </c>
      <c r="WRE40" s="106">
        <v>7848.6</v>
      </c>
      <c r="WRF40" s="107">
        <f t="shared" si="4004"/>
        <v>1</v>
      </c>
      <c r="WRG40" s="140"/>
      <c r="WRH40" s="268"/>
      <c r="WRI40" s="265"/>
      <c r="WRJ40" s="262"/>
      <c r="WRK40" s="12" t="s">
        <v>4</v>
      </c>
      <c r="WRL40" s="106">
        <v>7848.6</v>
      </c>
      <c r="WRM40" s="106">
        <v>7848.6</v>
      </c>
      <c r="WRN40" s="107">
        <f t="shared" si="4006"/>
        <v>1</v>
      </c>
      <c r="WRO40" s="140"/>
      <c r="WRP40" s="268"/>
      <c r="WRQ40" s="265"/>
      <c r="WRR40" s="262"/>
      <c r="WRS40" s="12" t="s">
        <v>4</v>
      </c>
      <c r="WRT40" s="106">
        <v>7848.6</v>
      </c>
      <c r="WRU40" s="106">
        <v>7848.6</v>
      </c>
      <c r="WRV40" s="107">
        <f t="shared" si="4008"/>
        <v>1</v>
      </c>
      <c r="WRW40" s="140"/>
      <c r="WRX40" s="268"/>
      <c r="WRY40" s="265"/>
      <c r="WRZ40" s="262"/>
      <c r="WSA40" s="12" t="s">
        <v>4</v>
      </c>
      <c r="WSB40" s="106">
        <v>7848.6</v>
      </c>
      <c r="WSC40" s="106">
        <v>7848.6</v>
      </c>
      <c r="WSD40" s="107">
        <f t="shared" si="4010"/>
        <v>1</v>
      </c>
      <c r="WSE40" s="140"/>
      <c r="WSF40" s="268"/>
      <c r="WSG40" s="265"/>
      <c r="WSH40" s="262"/>
      <c r="WSI40" s="12" t="s">
        <v>4</v>
      </c>
      <c r="WSJ40" s="106">
        <v>7848.6</v>
      </c>
      <c r="WSK40" s="106">
        <v>7848.6</v>
      </c>
      <c r="WSL40" s="107">
        <f t="shared" si="4012"/>
        <v>1</v>
      </c>
      <c r="WSM40" s="140"/>
      <c r="WSN40" s="268"/>
      <c r="WSO40" s="265"/>
      <c r="WSP40" s="262"/>
      <c r="WSQ40" s="12" t="s">
        <v>4</v>
      </c>
      <c r="WSR40" s="106">
        <v>7848.6</v>
      </c>
      <c r="WSS40" s="106">
        <v>7848.6</v>
      </c>
      <c r="WST40" s="107">
        <f t="shared" si="4014"/>
        <v>1</v>
      </c>
      <c r="WSU40" s="140"/>
      <c r="WSV40" s="268"/>
      <c r="WSW40" s="265"/>
      <c r="WSX40" s="262"/>
      <c r="WSY40" s="12" t="s">
        <v>4</v>
      </c>
      <c r="WSZ40" s="106">
        <v>7848.6</v>
      </c>
      <c r="WTA40" s="106">
        <v>7848.6</v>
      </c>
      <c r="WTB40" s="107">
        <f t="shared" si="4016"/>
        <v>1</v>
      </c>
      <c r="WTC40" s="140"/>
      <c r="WTD40" s="268"/>
      <c r="WTE40" s="265"/>
      <c r="WTF40" s="262"/>
      <c r="WTG40" s="12" t="s">
        <v>4</v>
      </c>
      <c r="WTH40" s="106">
        <v>7848.6</v>
      </c>
      <c r="WTI40" s="106">
        <v>7848.6</v>
      </c>
      <c r="WTJ40" s="107">
        <f t="shared" si="4018"/>
        <v>1</v>
      </c>
      <c r="WTK40" s="140"/>
      <c r="WTL40" s="268"/>
      <c r="WTM40" s="265"/>
      <c r="WTN40" s="262"/>
      <c r="WTO40" s="12" t="s">
        <v>4</v>
      </c>
      <c r="WTP40" s="106">
        <v>7848.6</v>
      </c>
      <c r="WTQ40" s="106">
        <v>7848.6</v>
      </c>
      <c r="WTR40" s="107">
        <f t="shared" si="4020"/>
        <v>1</v>
      </c>
      <c r="WTS40" s="140"/>
      <c r="WTT40" s="268"/>
      <c r="WTU40" s="265"/>
      <c r="WTV40" s="262"/>
      <c r="WTW40" s="12" t="s">
        <v>4</v>
      </c>
      <c r="WTX40" s="106">
        <v>7848.6</v>
      </c>
      <c r="WTY40" s="106">
        <v>7848.6</v>
      </c>
      <c r="WTZ40" s="107">
        <f t="shared" si="4022"/>
        <v>1</v>
      </c>
      <c r="WUA40" s="140"/>
      <c r="WUB40" s="268"/>
      <c r="WUC40" s="265"/>
      <c r="WUD40" s="262"/>
      <c r="WUE40" s="12" t="s">
        <v>4</v>
      </c>
      <c r="WUF40" s="106">
        <v>7848.6</v>
      </c>
      <c r="WUG40" s="106">
        <v>7848.6</v>
      </c>
      <c r="WUH40" s="107">
        <f t="shared" si="4024"/>
        <v>1</v>
      </c>
      <c r="WUI40" s="140"/>
      <c r="WUJ40" s="268"/>
      <c r="WUK40" s="265"/>
      <c r="WUL40" s="262"/>
      <c r="WUM40" s="12" t="s">
        <v>4</v>
      </c>
      <c r="WUN40" s="106">
        <v>7848.6</v>
      </c>
      <c r="WUO40" s="106">
        <v>7848.6</v>
      </c>
      <c r="WUP40" s="107">
        <f t="shared" si="4026"/>
        <v>1</v>
      </c>
      <c r="WUQ40" s="140"/>
      <c r="WUR40" s="268"/>
      <c r="WUS40" s="265"/>
      <c r="WUT40" s="262"/>
      <c r="WUU40" s="12" t="s">
        <v>4</v>
      </c>
      <c r="WUV40" s="106">
        <v>7848.6</v>
      </c>
      <c r="WUW40" s="106">
        <v>7848.6</v>
      </c>
      <c r="WUX40" s="107">
        <f t="shared" si="4028"/>
        <v>1</v>
      </c>
      <c r="WUY40" s="140"/>
      <c r="WUZ40" s="268"/>
      <c r="WVA40" s="265"/>
      <c r="WVB40" s="262"/>
      <c r="WVC40" s="12" t="s">
        <v>4</v>
      </c>
      <c r="WVD40" s="106">
        <v>7848.6</v>
      </c>
      <c r="WVE40" s="106">
        <v>7848.6</v>
      </c>
      <c r="WVF40" s="107">
        <f t="shared" si="4030"/>
        <v>1</v>
      </c>
      <c r="WVG40" s="140"/>
      <c r="WVH40" s="268"/>
      <c r="WVI40" s="265"/>
      <c r="WVJ40" s="262"/>
      <c r="WVK40" s="12" t="s">
        <v>4</v>
      </c>
      <c r="WVL40" s="106">
        <v>7848.6</v>
      </c>
      <c r="WVM40" s="106">
        <v>7848.6</v>
      </c>
      <c r="WVN40" s="107">
        <f t="shared" si="4032"/>
        <v>1</v>
      </c>
      <c r="WVO40" s="140"/>
      <c r="WVP40" s="268"/>
      <c r="WVQ40" s="265"/>
      <c r="WVR40" s="262"/>
      <c r="WVS40" s="12" t="s">
        <v>4</v>
      </c>
      <c r="WVT40" s="106">
        <v>7848.6</v>
      </c>
      <c r="WVU40" s="106">
        <v>7848.6</v>
      </c>
      <c r="WVV40" s="107">
        <f t="shared" si="4034"/>
        <v>1</v>
      </c>
      <c r="WVW40" s="140"/>
      <c r="WVX40" s="268"/>
      <c r="WVY40" s="265"/>
      <c r="WVZ40" s="262"/>
      <c r="WWA40" s="12" t="s">
        <v>4</v>
      </c>
      <c r="WWB40" s="106">
        <v>7848.6</v>
      </c>
      <c r="WWC40" s="106">
        <v>7848.6</v>
      </c>
      <c r="WWD40" s="107">
        <f t="shared" si="4036"/>
        <v>1</v>
      </c>
      <c r="WWE40" s="140"/>
      <c r="WWF40" s="268"/>
      <c r="WWG40" s="265"/>
      <c r="WWH40" s="262"/>
      <c r="WWI40" s="12" t="s">
        <v>4</v>
      </c>
      <c r="WWJ40" s="106">
        <v>7848.6</v>
      </c>
      <c r="WWK40" s="106">
        <v>7848.6</v>
      </c>
      <c r="WWL40" s="107">
        <f t="shared" si="4038"/>
        <v>1</v>
      </c>
      <c r="WWM40" s="140"/>
      <c r="WWN40" s="268"/>
      <c r="WWO40" s="265"/>
      <c r="WWP40" s="262"/>
      <c r="WWQ40" s="12" t="s">
        <v>4</v>
      </c>
      <c r="WWR40" s="106">
        <v>7848.6</v>
      </c>
      <c r="WWS40" s="106">
        <v>7848.6</v>
      </c>
      <c r="WWT40" s="107">
        <f t="shared" si="4040"/>
        <v>1</v>
      </c>
      <c r="WWU40" s="140"/>
      <c r="WWV40" s="268"/>
      <c r="WWW40" s="265"/>
      <c r="WWX40" s="262"/>
      <c r="WWY40" s="12" t="s">
        <v>4</v>
      </c>
      <c r="WWZ40" s="106">
        <v>7848.6</v>
      </c>
      <c r="WXA40" s="106">
        <v>7848.6</v>
      </c>
      <c r="WXB40" s="107">
        <f t="shared" si="4042"/>
        <v>1</v>
      </c>
      <c r="WXC40" s="140"/>
      <c r="WXD40" s="268"/>
      <c r="WXE40" s="265"/>
      <c r="WXF40" s="262"/>
      <c r="WXG40" s="12" t="s">
        <v>4</v>
      </c>
      <c r="WXH40" s="106">
        <v>7848.6</v>
      </c>
      <c r="WXI40" s="106">
        <v>7848.6</v>
      </c>
      <c r="WXJ40" s="107">
        <f t="shared" si="4044"/>
        <v>1</v>
      </c>
      <c r="WXK40" s="140"/>
      <c r="WXL40" s="268"/>
      <c r="WXM40" s="265"/>
      <c r="WXN40" s="262"/>
      <c r="WXO40" s="12" t="s">
        <v>4</v>
      </c>
      <c r="WXP40" s="106">
        <v>7848.6</v>
      </c>
      <c r="WXQ40" s="106">
        <v>7848.6</v>
      </c>
      <c r="WXR40" s="107">
        <f t="shared" si="4046"/>
        <v>1</v>
      </c>
      <c r="WXS40" s="140"/>
      <c r="WXT40" s="268"/>
      <c r="WXU40" s="265"/>
      <c r="WXV40" s="262"/>
      <c r="WXW40" s="12" t="s">
        <v>4</v>
      </c>
      <c r="WXX40" s="106">
        <v>7848.6</v>
      </c>
      <c r="WXY40" s="106">
        <v>7848.6</v>
      </c>
      <c r="WXZ40" s="107">
        <f t="shared" si="4048"/>
        <v>1</v>
      </c>
      <c r="WYA40" s="140"/>
      <c r="WYB40" s="268"/>
      <c r="WYC40" s="265"/>
      <c r="WYD40" s="262"/>
      <c r="WYE40" s="12" t="s">
        <v>4</v>
      </c>
      <c r="WYF40" s="106">
        <v>7848.6</v>
      </c>
      <c r="WYG40" s="106">
        <v>7848.6</v>
      </c>
      <c r="WYH40" s="107">
        <f t="shared" si="4050"/>
        <v>1</v>
      </c>
      <c r="WYI40" s="140"/>
      <c r="WYJ40" s="268"/>
      <c r="WYK40" s="265"/>
      <c r="WYL40" s="262"/>
      <c r="WYM40" s="12" t="s">
        <v>4</v>
      </c>
      <c r="WYN40" s="106">
        <v>7848.6</v>
      </c>
      <c r="WYO40" s="106">
        <v>7848.6</v>
      </c>
      <c r="WYP40" s="107">
        <f t="shared" si="4052"/>
        <v>1</v>
      </c>
      <c r="WYQ40" s="140"/>
      <c r="WYR40" s="268"/>
      <c r="WYS40" s="265"/>
      <c r="WYT40" s="262"/>
      <c r="WYU40" s="12" t="s">
        <v>4</v>
      </c>
      <c r="WYV40" s="106">
        <v>7848.6</v>
      </c>
      <c r="WYW40" s="106">
        <v>7848.6</v>
      </c>
      <c r="WYX40" s="107">
        <f t="shared" si="4054"/>
        <v>1</v>
      </c>
      <c r="WYY40" s="140"/>
      <c r="WYZ40" s="268"/>
      <c r="WZA40" s="265"/>
      <c r="WZB40" s="262"/>
      <c r="WZC40" s="12" t="s">
        <v>4</v>
      </c>
      <c r="WZD40" s="106">
        <v>7848.6</v>
      </c>
      <c r="WZE40" s="106">
        <v>7848.6</v>
      </c>
      <c r="WZF40" s="107">
        <f t="shared" si="4056"/>
        <v>1</v>
      </c>
      <c r="WZG40" s="140"/>
      <c r="WZH40" s="268"/>
      <c r="WZI40" s="265"/>
      <c r="WZJ40" s="262"/>
      <c r="WZK40" s="12" t="s">
        <v>4</v>
      </c>
      <c r="WZL40" s="106">
        <v>7848.6</v>
      </c>
      <c r="WZM40" s="106">
        <v>7848.6</v>
      </c>
      <c r="WZN40" s="107">
        <f t="shared" si="4058"/>
        <v>1</v>
      </c>
      <c r="WZO40" s="140"/>
      <c r="WZP40" s="268"/>
      <c r="WZQ40" s="265"/>
      <c r="WZR40" s="262"/>
      <c r="WZS40" s="12" t="s">
        <v>4</v>
      </c>
      <c r="WZT40" s="106">
        <v>7848.6</v>
      </c>
      <c r="WZU40" s="106">
        <v>7848.6</v>
      </c>
      <c r="WZV40" s="107">
        <f t="shared" si="4060"/>
        <v>1</v>
      </c>
      <c r="WZW40" s="140"/>
      <c r="WZX40" s="268"/>
      <c r="WZY40" s="265"/>
      <c r="WZZ40" s="262"/>
      <c r="XAA40" s="12" t="s">
        <v>4</v>
      </c>
      <c r="XAB40" s="106">
        <v>7848.6</v>
      </c>
      <c r="XAC40" s="106">
        <v>7848.6</v>
      </c>
      <c r="XAD40" s="107">
        <f t="shared" si="4062"/>
        <v>1</v>
      </c>
      <c r="XAE40" s="140"/>
      <c r="XAF40" s="268"/>
      <c r="XAG40" s="265"/>
      <c r="XAH40" s="262"/>
      <c r="XAI40" s="12" t="s">
        <v>4</v>
      </c>
      <c r="XAJ40" s="106">
        <v>7848.6</v>
      </c>
      <c r="XAK40" s="106">
        <v>7848.6</v>
      </c>
      <c r="XAL40" s="107">
        <f t="shared" si="4064"/>
        <v>1</v>
      </c>
      <c r="XAM40" s="140"/>
      <c r="XAN40" s="268"/>
      <c r="XAO40" s="265"/>
      <c r="XAP40" s="262"/>
      <c r="XAQ40" s="12" t="s">
        <v>4</v>
      </c>
      <c r="XAR40" s="106">
        <v>7848.6</v>
      </c>
      <c r="XAS40" s="106">
        <v>7848.6</v>
      </c>
      <c r="XAT40" s="107">
        <f t="shared" si="4066"/>
        <v>1</v>
      </c>
      <c r="XAU40" s="140"/>
      <c r="XAV40" s="268"/>
      <c r="XAW40" s="265"/>
      <c r="XAX40" s="262"/>
      <c r="XAY40" s="12" t="s">
        <v>4</v>
      </c>
      <c r="XAZ40" s="106">
        <v>7848.6</v>
      </c>
      <c r="XBA40" s="106">
        <v>7848.6</v>
      </c>
      <c r="XBB40" s="107">
        <f t="shared" si="4068"/>
        <v>1</v>
      </c>
      <c r="XBC40" s="140"/>
      <c r="XBD40" s="268"/>
      <c r="XBE40" s="265"/>
      <c r="XBF40" s="262"/>
      <c r="XBG40" s="12" t="s">
        <v>4</v>
      </c>
      <c r="XBH40" s="106">
        <v>7848.6</v>
      </c>
      <c r="XBI40" s="106">
        <v>7848.6</v>
      </c>
      <c r="XBJ40" s="107">
        <f t="shared" si="4070"/>
        <v>1</v>
      </c>
      <c r="XBK40" s="140"/>
      <c r="XBL40" s="268"/>
      <c r="XBM40" s="265"/>
      <c r="XBN40" s="262"/>
      <c r="XBO40" s="12" t="s">
        <v>4</v>
      </c>
      <c r="XBP40" s="106">
        <v>7848.6</v>
      </c>
      <c r="XBQ40" s="106">
        <v>7848.6</v>
      </c>
      <c r="XBR40" s="107">
        <f t="shared" si="4072"/>
        <v>1</v>
      </c>
      <c r="XBS40" s="140"/>
      <c r="XBT40" s="268"/>
      <c r="XBU40" s="265"/>
      <c r="XBV40" s="262"/>
      <c r="XBW40" s="12" t="s">
        <v>4</v>
      </c>
      <c r="XBX40" s="106">
        <v>7848.6</v>
      </c>
      <c r="XBY40" s="106">
        <v>7848.6</v>
      </c>
      <c r="XBZ40" s="107">
        <f t="shared" si="4074"/>
        <v>1</v>
      </c>
      <c r="XCA40" s="140"/>
      <c r="XCB40" s="268"/>
      <c r="XCC40" s="265"/>
      <c r="XCD40" s="262"/>
      <c r="XCE40" s="12" t="s">
        <v>4</v>
      </c>
      <c r="XCF40" s="106">
        <v>7848.6</v>
      </c>
      <c r="XCG40" s="106">
        <v>7848.6</v>
      </c>
      <c r="XCH40" s="107">
        <f t="shared" si="4076"/>
        <v>1</v>
      </c>
      <c r="XCI40" s="140"/>
      <c r="XCJ40" s="268"/>
      <c r="XCK40" s="265"/>
      <c r="XCL40" s="262"/>
      <c r="XCM40" s="12" t="s">
        <v>4</v>
      </c>
      <c r="XCN40" s="106">
        <v>7848.6</v>
      </c>
      <c r="XCO40" s="106">
        <v>7848.6</v>
      </c>
      <c r="XCP40" s="107">
        <f t="shared" si="4078"/>
        <v>1</v>
      </c>
      <c r="XCQ40" s="140"/>
      <c r="XCR40" s="268"/>
      <c r="XCS40" s="265"/>
      <c r="XCT40" s="262"/>
      <c r="XCU40" s="12" t="s">
        <v>4</v>
      </c>
      <c r="XCV40" s="106">
        <v>7848.6</v>
      </c>
      <c r="XCW40" s="106">
        <v>7848.6</v>
      </c>
      <c r="XCX40" s="107">
        <f t="shared" si="4080"/>
        <v>1</v>
      </c>
      <c r="XCY40" s="140"/>
      <c r="XCZ40" s="268"/>
      <c r="XDA40" s="265"/>
      <c r="XDB40" s="262"/>
      <c r="XDC40" s="12" t="s">
        <v>4</v>
      </c>
      <c r="XDD40" s="106">
        <v>7848.6</v>
      </c>
      <c r="XDE40" s="106">
        <v>7848.6</v>
      </c>
      <c r="XDF40" s="107">
        <f t="shared" si="4082"/>
        <v>1</v>
      </c>
      <c r="XDG40" s="140"/>
      <c r="XDH40" s="268"/>
      <c r="XDI40" s="265"/>
      <c r="XDJ40" s="262"/>
      <c r="XDK40" s="12" t="s">
        <v>4</v>
      </c>
      <c r="XDL40" s="106">
        <v>7848.6</v>
      </c>
      <c r="XDM40" s="106">
        <v>7848.6</v>
      </c>
      <c r="XDN40" s="107">
        <f t="shared" si="4084"/>
        <v>1</v>
      </c>
      <c r="XDO40" s="140"/>
      <c r="XDP40" s="268"/>
      <c r="XDQ40" s="265"/>
      <c r="XDR40" s="262"/>
      <c r="XDS40" s="12" t="s">
        <v>4</v>
      </c>
      <c r="XDT40" s="106">
        <v>7848.6</v>
      </c>
      <c r="XDU40" s="106">
        <v>7848.6</v>
      </c>
      <c r="XDV40" s="107">
        <f t="shared" si="4086"/>
        <v>1</v>
      </c>
      <c r="XDW40" s="140"/>
      <c r="XDX40" s="268"/>
      <c r="XDY40" s="265"/>
      <c r="XDZ40" s="262"/>
      <c r="XEA40" s="12" t="s">
        <v>4</v>
      </c>
      <c r="XEB40" s="106">
        <v>7848.6</v>
      </c>
      <c r="XEC40" s="106">
        <v>7848.6</v>
      </c>
      <c r="XED40" s="107">
        <f t="shared" si="4088"/>
        <v>1</v>
      </c>
      <c r="XEE40" s="140"/>
      <c r="XEF40" s="268"/>
      <c r="XEG40" s="265"/>
      <c r="XEH40" s="262"/>
      <c r="XEI40" s="12" t="s">
        <v>4</v>
      </c>
      <c r="XEJ40" s="106">
        <v>7848.6</v>
      </c>
      <c r="XEK40" s="106">
        <v>7848.6</v>
      </c>
      <c r="XEL40" s="107">
        <f t="shared" si="4090"/>
        <v>1</v>
      </c>
      <c r="XEM40" s="140"/>
      <c r="XEN40" s="268"/>
      <c r="XEO40" s="265"/>
      <c r="XEP40" s="262"/>
      <c r="XEQ40" s="12" t="s">
        <v>4</v>
      </c>
      <c r="XER40" s="106">
        <v>7848.6</v>
      </c>
      <c r="XES40" s="106">
        <v>7848.6</v>
      </c>
      <c r="XET40" s="107">
        <f t="shared" si="4092"/>
        <v>1</v>
      </c>
      <c r="XEU40" s="140"/>
      <c r="XEV40" s="268"/>
      <c r="XEW40" s="265"/>
      <c r="XEX40" s="262"/>
      <c r="XEY40" s="12" t="s">
        <v>4</v>
      </c>
      <c r="XEZ40" s="106">
        <v>7848.6</v>
      </c>
      <c r="XFA40" s="106">
        <v>7848.6</v>
      </c>
      <c r="XFB40" s="107">
        <f t="shared" si="4094"/>
        <v>1</v>
      </c>
      <c r="XFC40" s="140"/>
      <c r="XFD40" s="268"/>
    </row>
    <row r="41" spans="1:16384" ht="162.75" customHeight="1" x14ac:dyDescent="0.25">
      <c r="A41" s="261"/>
      <c r="B41" s="263"/>
      <c r="C41" s="181" t="s">
        <v>5</v>
      </c>
      <c r="D41" s="221">
        <v>0</v>
      </c>
      <c r="E41" s="221">
        <v>0</v>
      </c>
      <c r="F41" s="184" t="e">
        <f t="shared" si="8191"/>
        <v>#DIV/0!</v>
      </c>
      <c r="G41" s="245"/>
      <c r="H41" s="251"/>
      <c r="I41" s="281"/>
      <c r="J41" s="271"/>
      <c r="K41" s="145"/>
      <c r="L41" s="146"/>
      <c r="M41" s="146"/>
      <c r="N41" s="147"/>
      <c r="O41" s="148"/>
      <c r="P41" s="286"/>
      <c r="Q41" s="270"/>
      <c r="R41" s="271"/>
      <c r="S41" s="145" t="s">
        <v>5</v>
      </c>
      <c r="T41" s="146"/>
      <c r="U41" s="146"/>
      <c r="V41" s="147" t="e">
        <f t="shared" si="4099"/>
        <v>#DIV/0!</v>
      </c>
      <c r="W41" s="148"/>
      <c r="X41" s="286"/>
      <c r="Y41" s="270"/>
      <c r="Z41" s="271"/>
      <c r="AA41" s="145" t="s">
        <v>5</v>
      </c>
      <c r="AB41" s="146"/>
      <c r="AC41" s="146"/>
      <c r="AD41" s="147" t="e">
        <f t="shared" si="4102"/>
        <v>#DIV/0!</v>
      </c>
      <c r="AE41" s="148"/>
      <c r="AF41" s="286"/>
      <c r="AG41" s="270"/>
      <c r="AH41" s="271"/>
      <c r="AI41" s="145" t="s">
        <v>5</v>
      </c>
      <c r="AJ41" s="146"/>
      <c r="AK41" s="146"/>
      <c r="AL41" s="147" t="e">
        <f t="shared" si="8"/>
        <v>#DIV/0!</v>
      </c>
      <c r="AM41" s="148"/>
      <c r="AN41" s="286"/>
      <c r="AO41" s="270"/>
      <c r="AP41" s="271"/>
      <c r="AQ41" s="145" t="s">
        <v>5</v>
      </c>
      <c r="AR41" s="149"/>
      <c r="AS41" s="106"/>
      <c r="AT41" s="107" t="e">
        <f t="shared" si="10"/>
        <v>#DIV/0!</v>
      </c>
      <c r="AU41" s="140"/>
      <c r="AV41" s="269"/>
      <c r="AW41" s="266"/>
      <c r="AX41" s="263"/>
      <c r="AY41" s="12" t="s">
        <v>5</v>
      </c>
      <c r="AZ41" s="106"/>
      <c r="BA41" s="106"/>
      <c r="BB41" s="107" t="e">
        <f t="shared" si="12"/>
        <v>#DIV/0!</v>
      </c>
      <c r="BC41" s="140"/>
      <c r="BD41" s="269"/>
      <c r="BE41" s="266"/>
      <c r="BF41" s="263"/>
      <c r="BG41" s="12" t="s">
        <v>5</v>
      </c>
      <c r="BH41" s="106"/>
      <c r="BI41" s="106"/>
      <c r="BJ41" s="107" t="e">
        <f t="shared" si="14"/>
        <v>#DIV/0!</v>
      </c>
      <c r="BK41" s="140"/>
      <c r="BL41" s="269"/>
      <c r="BM41" s="266"/>
      <c r="BN41" s="263"/>
      <c r="BO41" s="12" t="s">
        <v>5</v>
      </c>
      <c r="BP41" s="106"/>
      <c r="BQ41" s="106"/>
      <c r="BR41" s="107" t="e">
        <f t="shared" si="16"/>
        <v>#DIV/0!</v>
      </c>
      <c r="BS41" s="140"/>
      <c r="BT41" s="269"/>
      <c r="BU41" s="266"/>
      <c r="BV41" s="263"/>
      <c r="BW41" s="12" t="s">
        <v>5</v>
      </c>
      <c r="BX41" s="106"/>
      <c r="BY41" s="106"/>
      <c r="BZ41" s="107" t="e">
        <f t="shared" si="18"/>
        <v>#DIV/0!</v>
      </c>
      <c r="CA41" s="140"/>
      <c r="CB41" s="269"/>
      <c r="CC41" s="266"/>
      <c r="CD41" s="263"/>
      <c r="CE41" s="12" t="s">
        <v>5</v>
      </c>
      <c r="CF41" s="106"/>
      <c r="CG41" s="106"/>
      <c r="CH41" s="107" t="e">
        <f t="shared" si="20"/>
        <v>#DIV/0!</v>
      </c>
      <c r="CI41" s="140"/>
      <c r="CJ41" s="269"/>
      <c r="CK41" s="266"/>
      <c r="CL41" s="263"/>
      <c r="CM41" s="12" t="s">
        <v>5</v>
      </c>
      <c r="CN41" s="106"/>
      <c r="CO41" s="106"/>
      <c r="CP41" s="107" t="e">
        <f t="shared" si="22"/>
        <v>#DIV/0!</v>
      </c>
      <c r="CQ41" s="140"/>
      <c r="CR41" s="269"/>
      <c r="CS41" s="266"/>
      <c r="CT41" s="263"/>
      <c r="CU41" s="12" t="s">
        <v>5</v>
      </c>
      <c r="CV41" s="106"/>
      <c r="CW41" s="106"/>
      <c r="CX41" s="107" t="e">
        <f t="shared" si="24"/>
        <v>#DIV/0!</v>
      </c>
      <c r="CY41" s="140"/>
      <c r="CZ41" s="269"/>
      <c r="DA41" s="266"/>
      <c r="DB41" s="263"/>
      <c r="DC41" s="12" t="s">
        <v>5</v>
      </c>
      <c r="DD41" s="106"/>
      <c r="DE41" s="106"/>
      <c r="DF41" s="107" t="e">
        <f t="shared" si="26"/>
        <v>#DIV/0!</v>
      </c>
      <c r="DG41" s="140"/>
      <c r="DH41" s="269"/>
      <c r="DI41" s="266"/>
      <c r="DJ41" s="263"/>
      <c r="DK41" s="12" t="s">
        <v>5</v>
      </c>
      <c r="DL41" s="106"/>
      <c r="DM41" s="106"/>
      <c r="DN41" s="107" t="e">
        <f t="shared" si="28"/>
        <v>#DIV/0!</v>
      </c>
      <c r="DO41" s="140"/>
      <c r="DP41" s="269"/>
      <c r="DQ41" s="266"/>
      <c r="DR41" s="263"/>
      <c r="DS41" s="12" t="s">
        <v>5</v>
      </c>
      <c r="DT41" s="106"/>
      <c r="DU41" s="106"/>
      <c r="DV41" s="107" t="e">
        <f t="shared" si="30"/>
        <v>#DIV/0!</v>
      </c>
      <c r="DW41" s="140"/>
      <c r="DX41" s="269"/>
      <c r="DY41" s="266"/>
      <c r="DZ41" s="263"/>
      <c r="EA41" s="12" t="s">
        <v>5</v>
      </c>
      <c r="EB41" s="106"/>
      <c r="EC41" s="106"/>
      <c r="ED41" s="107" t="e">
        <f t="shared" si="32"/>
        <v>#DIV/0!</v>
      </c>
      <c r="EE41" s="140"/>
      <c r="EF41" s="269"/>
      <c r="EG41" s="266"/>
      <c r="EH41" s="263"/>
      <c r="EI41" s="12" t="s">
        <v>5</v>
      </c>
      <c r="EJ41" s="106"/>
      <c r="EK41" s="106"/>
      <c r="EL41" s="107" t="e">
        <f t="shared" si="34"/>
        <v>#DIV/0!</v>
      </c>
      <c r="EM41" s="140"/>
      <c r="EN41" s="269"/>
      <c r="EO41" s="266"/>
      <c r="EP41" s="263"/>
      <c r="EQ41" s="12" t="s">
        <v>5</v>
      </c>
      <c r="ER41" s="106"/>
      <c r="ES41" s="106"/>
      <c r="ET41" s="107" t="e">
        <f t="shared" si="36"/>
        <v>#DIV/0!</v>
      </c>
      <c r="EU41" s="140"/>
      <c r="EV41" s="269"/>
      <c r="EW41" s="266"/>
      <c r="EX41" s="263"/>
      <c r="EY41" s="12" t="s">
        <v>5</v>
      </c>
      <c r="EZ41" s="106"/>
      <c r="FA41" s="106"/>
      <c r="FB41" s="107" t="e">
        <f t="shared" si="38"/>
        <v>#DIV/0!</v>
      </c>
      <c r="FC41" s="140"/>
      <c r="FD41" s="269"/>
      <c r="FE41" s="266"/>
      <c r="FF41" s="263"/>
      <c r="FG41" s="12" t="s">
        <v>5</v>
      </c>
      <c r="FH41" s="106"/>
      <c r="FI41" s="106"/>
      <c r="FJ41" s="107" t="e">
        <f t="shared" si="40"/>
        <v>#DIV/0!</v>
      </c>
      <c r="FK41" s="140"/>
      <c r="FL41" s="269"/>
      <c r="FM41" s="266"/>
      <c r="FN41" s="263"/>
      <c r="FO41" s="12" t="s">
        <v>5</v>
      </c>
      <c r="FP41" s="106"/>
      <c r="FQ41" s="106"/>
      <c r="FR41" s="107" t="e">
        <f t="shared" si="42"/>
        <v>#DIV/0!</v>
      </c>
      <c r="FS41" s="140"/>
      <c r="FT41" s="269"/>
      <c r="FU41" s="266"/>
      <c r="FV41" s="263"/>
      <c r="FW41" s="12" t="s">
        <v>5</v>
      </c>
      <c r="FX41" s="106"/>
      <c r="FY41" s="106"/>
      <c r="FZ41" s="107" t="e">
        <f t="shared" si="44"/>
        <v>#DIV/0!</v>
      </c>
      <c r="GA41" s="140"/>
      <c r="GB41" s="269"/>
      <c r="GC41" s="266"/>
      <c r="GD41" s="263"/>
      <c r="GE41" s="12" t="s">
        <v>5</v>
      </c>
      <c r="GF41" s="106"/>
      <c r="GG41" s="106"/>
      <c r="GH41" s="107" t="e">
        <f t="shared" si="46"/>
        <v>#DIV/0!</v>
      </c>
      <c r="GI41" s="140"/>
      <c r="GJ41" s="269"/>
      <c r="GK41" s="266"/>
      <c r="GL41" s="263"/>
      <c r="GM41" s="12" t="s">
        <v>5</v>
      </c>
      <c r="GN41" s="106"/>
      <c r="GO41" s="106"/>
      <c r="GP41" s="107" t="e">
        <f t="shared" si="48"/>
        <v>#DIV/0!</v>
      </c>
      <c r="GQ41" s="140"/>
      <c r="GR41" s="269"/>
      <c r="GS41" s="266"/>
      <c r="GT41" s="263"/>
      <c r="GU41" s="12" t="s">
        <v>5</v>
      </c>
      <c r="GV41" s="106"/>
      <c r="GW41" s="106"/>
      <c r="GX41" s="107" t="e">
        <f t="shared" si="50"/>
        <v>#DIV/0!</v>
      </c>
      <c r="GY41" s="140"/>
      <c r="GZ41" s="269"/>
      <c r="HA41" s="266"/>
      <c r="HB41" s="263"/>
      <c r="HC41" s="12" t="s">
        <v>5</v>
      </c>
      <c r="HD41" s="106"/>
      <c r="HE41" s="106"/>
      <c r="HF41" s="107" t="e">
        <f t="shared" si="52"/>
        <v>#DIV/0!</v>
      </c>
      <c r="HG41" s="140"/>
      <c r="HH41" s="269"/>
      <c r="HI41" s="266"/>
      <c r="HJ41" s="263"/>
      <c r="HK41" s="12" t="s">
        <v>5</v>
      </c>
      <c r="HL41" s="106"/>
      <c r="HM41" s="106"/>
      <c r="HN41" s="107" t="e">
        <f t="shared" si="54"/>
        <v>#DIV/0!</v>
      </c>
      <c r="HO41" s="140"/>
      <c r="HP41" s="269"/>
      <c r="HQ41" s="266"/>
      <c r="HR41" s="263"/>
      <c r="HS41" s="12" t="s">
        <v>5</v>
      </c>
      <c r="HT41" s="106"/>
      <c r="HU41" s="106"/>
      <c r="HV41" s="107" t="e">
        <f t="shared" si="56"/>
        <v>#DIV/0!</v>
      </c>
      <c r="HW41" s="140"/>
      <c r="HX41" s="269"/>
      <c r="HY41" s="266"/>
      <c r="HZ41" s="263"/>
      <c r="IA41" s="12" t="s">
        <v>5</v>
      </c>
      <c r="IB41" s="106"/>
      <c r="IC41" s="106"/>
      <c r="ID41" s="107" t="e">
        <f t="shared" si="58"/>
        <v>#DIV/0!</v>
      </c>
      <c r="IE41" s="140"/>
      <c r="IF41" s="269"/>
      <c r="IG41" s="266"/>
      <c r="IH41" s="263"/>
      <c r="II41" s="12" t="s">
        <v>5</v>
      </c>
      <c r="IJ41" s="106"/>
      <c r="IK41" s="106"/>
      <c r="IL41" s="107" t="e">
        <f t="shared" si="60"/>
        <v>#DIV/0!</v>
      </c>
      <c r="IM41" s="140"/>
      <c r="IN41" s="269"/>
      <c r="IO41" s="266"/>
      <c r="IP41" s="263"/>
      <c r="IQ41" s="12" t="s">
        <v>5</v>
      </c>
      <c r="IR41" s="106"/>
      <c r="IS41" s="106"/>
      <c r="IT41" s="107" t="e">
        <f t="shared" si="62"/>
        <v>#DIV/0!</v>
      </c>
      <c r="IU41" s="140"/>
      <c r="IV41" s="269"/>
      <c r="IW41" s="266"/>
      <c r="IX41" s="263"/>
      <c r="IY41" s="12" t="s">
        <v>5</v>
      </c>
      <c r="IZ41" s="106"/>
      <c r="JA41" s="106"/>
      <c r="JB41" s="107" t="e">
        <f t="shared" si="64"/>
        <v>#DIV/0!</v>
      </c>
      <c r="JC41" s="140"/>
      <c r="JD41" s="269"/>
      <c r="JE41" s="266"/>
      <c r="JF41" s="263"/>
      <c r="JG41" s="12" t="s">
        <v>5</v>
      </c>
      <c r="JH41" s="106"/>
      <c r="JI41" s="106"/>
      <c r="JJ41" s="107" t="e">
        <f t="shared" si="66"/>
        <v>#DIV/0!</v>
      </c>
      <c r="JK41" s="140"/>
      <c r="JL41" s="269"/>
      <c r="JM41" s="266"/>
      <c r="JN41" s="263"/>
      <c r="JO41" s="12" t="s">
        <v>5</v>
      </c>
      <c r="JP41" s="106"/>
      <c r="JQ41" s="106"/>
      <c r="JR41" s="107" t="e">
        <f t="shared" si="68"/>
        <v>#DIV/0!</v>
      </c>
      <c r="JS41" s="140"/>
      <c r="JT41" s="269"/>
      <c r="JU41" s="266"/>
      <c r="JV41" s="263"/>
      <c r="JW41" s="12" t="s">
        <v>5</v>
      </c>
      <c r="JX41" s="106"/>
      <c r="JY41" s="106"/>
      <c r="JZ41" s="107" t="e">
        <f t="shared" si="70"/>
        <v>#DIV/0!</v>
      </c>
      <c r="KA41" s="140"/>
      <c r="KB41" s="269"/>
      <c r="KC41" s="266"/>
      <c r="KD41" s="263"/>
      <c r="KE41" s="12" t="s">
        <v>5</v>
      </c>
      <c r="KF41" s="106"/>
      <c r="KG41" s="106"/>
      <c r="KH41" s="107" t="e">
        <f t="shared" si="72"/>
        <v>#DIV/0!</v>
      </c>
      <c r="KI41" s="140"/>
      <c r="KJ41" s="269"/>
      <c r="KK41" s="266"/>
      <c r="KL41" s="263"/>
      <c r="KM41" s="12" t="s">
        <v>5</v>
      </c>
      <c r="KN41" s="106"/>
      <c r="KO41" s="106"/>
      <c r="KP41" s="107" t="e">
        <f t="shared" si="74"/>
        <v>#DIV/0!</v>
      </c>
      <c r="KQ41" s="140"/>
      <c r="KR41" s="269"/>
      <c r="KS41" s="266"/>
      <c r="KT41" s="263"/>
      <c r="KU41" s="12" t="s">
        <v>5</v>
      </c>
      <c r="KV41" s="106"/>
      <c r="KW41" s="106"/>
      <c r="KX41" s="107" t="e">
        <f t="shared" si="76"/>
        <v>#DIV/0!</v>
      </c>
      <c r="KY41" s="140"/>
      <c r="KZ41" s="269"/>
      <c r="LA41" s="266"/>
      <c r="LB41" s="263"/>
      <c r="LC41" s="12" t="s">
        <v>5</v>
      </c>
      <c r="LD41" s="106"/>
      <c r="LE41" s="106"/>
      <c r="LF41" s="107" t="e">
        <f t="shared" si="78"/>
        <v>#DIV/0!</v>
      </c>
      <c r="LG41" s="140"/>
      <c r="LH41" s="269"/>
      <c r="LI41" s="266"/>
      <c r="LJ41" s="263"/>
      <c r="LK41" s="12" t="s">
        <v>5</v>
      </c>
      <c r="LL41" s="106"/>
      <c r="LM41" s="106"/>
      <c r="LN41" s="107" t="e">
        <f t="shared" si="80"/>
        <v>#DIV/0!</v>
      </c>
      <c r="LO41" s="140"/>
      <c r="LP41" s="269"/>
      <c r="LQ41" s="266"/>
      <c r="LR41" s="263"/>
      <c r="LS41" s="12" t="s">
        <v>5</v>
      </c>
      <c r="LT41" s="106"/>
      <c r="LU41" s="106"/>
      <c r="LV41" s="107" t="e">
        <f t="shared" si="82"/>
        <v>#DIV/0!</v>
      </c>
      <c r="LW41" s="140"/>
      <c r="LX41" s="269"/>
      <c r="LY41" s="266"/>
      <c r="LZ41" s="263"/>
      <c r="MA41" s="12" t="s">
        <v>5</v>
      </c>
      <c r="MB41" s="106"/>
      <c r="MC41" s="106"/>
      <c r="MD41" s="107" t="e">
        <f t="shared" si="84"/>
        <v>#DIV/0!</v>
      </c>
      <c r="ME41" s="140"/>
      <c r="MF41" s="269"/>
      <c r="MG41" s="266"/>
      <c r="MH41" s="263"/>
      <c r="MI41" s="12" t="s">
        <v>5</v>
      </c>
      <c r="MJ41" s="106"/>
      <c r="MK41" s="106"/>
      <c r="ML41" s="107" t="e">
        <f t="shared" si="86"/>
        <v>#DIV/0!</v>
      </c>
      <c r="MM41" s="140"/>
      <c r="MN41" s="269"/>
      <c r="MO41" s="266"/>
      <c r="MP41" s="263"/>
      <c r="MQ41" s="12" t="s">
        <v>5</v>
      </c>
      <c r="MR41" s="106"/>
      <c r="MS41" s="106"/>
      <c r="MT41" s="107" t="e">
        <f t="shared" si="88"/>
        <v>#DIV/0!</v>
      </c>
      <c r="MU41" s="140"/>
      <c r="MV41" s="269"/>
      <c r="MW41" s="266"/>
      <c r="MX41" s="263"/>
      <c r="MY41" s="12" t="s">
        <v>5</v>
      </c>
      <c r="MZ41" s="106"/>
      <c r="NA41" s="106"/>
      <c r="NB41" s="107" t="e">
        <f t="shared" si="90"/>
        <v>#DIV/0!</v>
      </c>
      <c r="NC41" s="140"/>
      <c r="ND41" s="269"/>
      <c r="NE41" s="266"/>
      <c r="NF41" s="263"/>
      <c r="NG41" s="12" t="s">
        <v>5</v>
      </c>
      <c r="NH41" s="106"/>
      <c r="NI41" s="106"/>
      <c r="NJ41" s="107" t="e">
        <f t="shared" si="92"/>
        <v>#DIV/0!</v>
      </c>
      <c r="NK41" s="140"/>
      <c r="NL41" s="269"/>
      <c r="NM41" s="266"/>
      <c r="NN41" s="263"/>
      <c r="NO41" s="12" t="s">
        <v>5</v>
      </c>
      <c r="NP41" s="106"/>
      <c r="NQ41" s="106"/>
      <c r="NR41" s="107" t="e">
        <f t="shared" si="94"/>
        <v>#DIV/0!</v>
      </c>
      <c r="NS41" s="140"/>
      <c r="NT41" s="269"/>
      <c r="NU41" s="266"/>
      <c r="NV41" s="263"/>
      <c r="NW41" s="12" t="s">
        <v>5</v>
      </c>
      <c r="NX41" s="106"/>
      <c r="NY41" s="106"/>
      <c r="NZ41" s="107" t="e">
        <f t="shared" si="96"/>
        <v>#DIV/0!</v>
      </c>
      <c r="OA41" s="140"/>
      <c r="OB41" s="269"/>
      <c r="OC41" s="266"/>
      <c r="OD41" s="263"/>
      <c r="OE41" s="12" t="s">
        <v>5</v>
      </c>
      <c r="OF41" s="106"/>
      <c r="OG41" s="106"/>
      <c r="OH41" s="107" t="e">
        <f t="shared" si="98"/>
        <v>#DIV/0!</v>
      </c>
      <c r="OI41" s="140"/>
      <c r="OJ41" s="269"/>
      <c r="OK41" s="266"/>
      <c r="OL41" s="263"/>
      <c r="OM41" s="12" t="s">
        <v>5</v>
      </c>
      <c r="ON41" s="106"/>
      <c r="OO41" s="106"/>
      <c r="OP41" s="107" t="e">
        <f t="shared" si="100"/>
        <v>#DIV/0!</v>
      </c>
      <c r="OQ41" s="140"/>
      <c r="OR41" s="269"/>
      <c r="OS41" s="266"/>
      <c r="OT41" s="263"/>
      <c r="OU41" s="12" t="s">
        <v>5</v>
      </c>
      <c r="OV41" s="106"/>
      <c r="OW41" s="106"/>
      <c r="OX41" s="107" t="e">
        <f t="shared" si="102"/>
        <v>#DIV/0!</v>
      </c>
      <c r="OY41" s="140"/>
      <c r="OZ41" s="269"/>
      <c r="PA41" s="266"/>
      <c r="PB41" s="263"/>
      <c r="PC41" s="12" t="s">
        <v>5</v>
      </c>
      <c r="PD41" s="106"/>
      <c r="PE41" s="106"/>
      <c r="PF41" s="107" t="e">
        <f t="shared" si="104"/>
        <v>#DIV/0!</v>
      </c>
      <c r="PG41" s="140"/>
      <c r="PH41" s="269"/>
      <c r="PI41" s="266"/>
      <c r="PJ41" s="263"/>
      <c r="PK41" s="12" t="s">
        <v>5</v>
      </c>
      <c r="PL41" s="106"/>
      <c r="PM41" s="106"/>
      <c r="PN41" s="107" t="e">
        <f t="shared" si="106"/>
        <v>#DIV/0!</v>
      </c>
      <c r="PO41" s="140"/>
      <c r="PP41" s="269"/>
      <c r="PQ41" s="266"/>
      <c r="PR41" s="263"/>
      <c r="PS41" s="12" t="s">
        <v>5</v>
      </c>
      <c r="PT41" s="106"/>
      <c r="PU41" s="106"/>
      <c r="PV41" s="107" t="e">
        <f t="shared" si="108"/>
        <v>#DIV/0!</v>
      </c>
      <c r="PW41" s="140"/>
      <c r="PX41" s="269"/>
      <c r="PY41" s="266"/>
      <c r="PZ41" s="263"/>
      <c r="QA41" s="12" t="s">
        <v>5</v>
      </c>
      <c r="QB41" s="106"/>
      <c r="QC41" s="106"/>
      <c r="QD41" s="107" t="e">
        <f t="shared" si="110"/>
        <v>#DIV/0!</v>
      </c>
      <c r="QE41" s="140"/>
      <c r="QF41" s="269"/>
      <c r="QG41" s="266"/>
      <c r="QH41" s="263"/>
      <c r="QI41" s="12" t="s">
        <v>5</v>
      </c>
      <c r="QJ41" s="106"/>
      <c r="QK41" s="106"/>
      <c r="QL41" s="107" t="e">
        <f t="shared" si="112"/>
        <v>#DIV/0!</v>
      </c>
      <c r="QM41" s="140"/>
      <c r="QN41" s="269"/>
      <c r="QO41" s="266"/>
      <c r="QP41" s="263"/>
      <c r="QQ41" s="12" t="s">
        <v>5</v>
      </c>
      <c r="QR41" s="106"/>
      <c r="QS41" s="106"/>
      <c r="QT41" s="107" t="e">
        <f t="shared" si="114"/>
        <v>#DIV/0!</v>
      </c>
      <c r="QU41" s="140"/>
      <c r="QV41" s="269"/>
      <c r="QW41" s="266"/>
      <c r="QX41" s="263"/>
      <c r="QY41" s="12" t="s">
        <v>5</v>
      </c>
      <c r="QZ41" s="106"/>
      <c r="RA41" s="106"/>
      <c r="RB41" s="107" t="e">
        <f t="shared" si="116"/>
        <v>#DIV/0!</v>
      </c>
      <c r="RC41" s="140"/>
      <c r="RD41" s="269"/>
      <c r="RE41" s="266"/>
      <c r="RF41" s="263"/>
      <c r="RG41" s="12" t="s">
        <v>5</v>
      </c>
      <c r="RH41" s="106"/>
      <c r="RI41" s="106"/>
      <c r="RJ41" s="107" t="e">
        <f t="shared" si="118"/>
        <v>#DIV/0!</v>
      </c>
      <c r="RK41" s="140"/>
      <c r="RL41" s="269"/>
      <c r="RM41" s="266"/>
      <c r="RN41" s="263"/>
      <c r="RO41" s="12" t="s">
        <v>5</v>
      </c>
      <c r="RP41" s="106"/>
      <c r="RQ41" s="106"/>
      <c r="RR41" s="107" t="e">
        <f t="shared" si="120"/>
        <v>#DIV/0!</v>
      </c>
      <c r="RS41" s="140"/>
      <c r="RT41" s="269"/>
      <c r="RU41" s="266"/>
      <c r="RV41" s="263"/>
      <c r="RW41" s="12" t="s">
        <v>5</v>
      </c>
      <c r="RX41" s="106"/>
      <c r="RY41" s="106"/>
      <c r="RZ41" s="107" t="e">
        <f t="shared" si="122"/>
        <v>#DIV/0!</v>
      </c>
      <c r="SA41" s="140"/>
      <c r="SB41" s="269"/>
      <c r="SC41" s="266"/>
      <c r="SD41" s="263"/>
      <c r="SE41" s="12" t="s">
        <v>5</v>
      </c>
      <c r="SF41" s="106"/>
      <c r="SG41" s="106"/>
      <c r="SH41" s="107" t="e">
        <f t="shared" si="124"/>
        <v>#DIV/0!</v>
      </c>
      <c r="SI41" s="140"/>
      <c r="SJ41" s="269"/>
      <c r="SK41" s="266"/>
      <c r="SL41" s="263"/>
      <c r="SM41" s="12" t="s">
        <v>5</v>
      </c>
      <c r="SN41" s="106"/>
      <c r="SO41" s="106"/>
      <c r="SP41" s="107" t="e">
        <f t="shared" si="126"/>
        <v>#DIV/0!</v>
      </c>
      <c r="SQ41" s="140"/>
      <c r="SR41" s="269"/>
      <c r="SS41" s="266"/>
      <c r="ST41" s="263"/>
      <c r="SU41" s="12" t="s">
        <v>5</v>
      </c>
      <c r="SV41" s="106"/>
      <c r="SW41" s="106"/>
      <c r="SX41" s="107" t="e">
        <f t="shared" si="128"/>
        <v>#DIV/0!</v>
      </c>
      <c r="SY41" s="140"/>
      <c r="SZ41" s="269"/>
      <c r="TA41" s="266"/>
      <c r="TB41" s="263"/>
      <c r="TC41" s="12" t="s">
        <v>5</v>
      </c>
      <c r="TD41" s="106"/>
      <c r="TE41" s="106"/>
      <c r="TF41" s="107" t="e">
        <f t="shared" si="130"/>
        <v>#DIV/0!</v>
      </c>
      <c r="TG41" s="140"/>
      <c r="TH41" s="269"/>
      <c r="TI41" s="266"/>
      <c r="TJ41" s="263"/>
      <c r="TK41" s="12" t="s">
        <v>5</v>
      </c>
      <c r="TL41" s="106"/>
      <c r="TM41" s="106"/>
      <c r="TN41" s="107" t="e">
        <f t="shared" si="132"/>
        <v>#DIV/0!</v>
      </c>
      <c r="TO41" s="140"/>
      <c r="TP41" s="269"/>
      <c r="TQ41" s="266"/>
      <c r="TR41" s="263"/>
      <c r="TS41" s="12" t="s">
        <v>5</v>
      </c>
      <c r="TT41" s="106"/>
      <c r="TU41" s="106"/>
      <c r="TV41" s="107" t="e">
        <f t="shared" si="134"/>
        <v>#DIV/0!</v>
      </c>
      <c r="TW41" s="140"/>
      <c r="TX41" s="269"/>
      <c r="TY41" s="266"/>
      <c r="TZ41" s="263"/>
      <c r="UA41" s="12" t="s">
        <v>5</v>
      </c>
      <c r="UB41" s="106"/>
      <c r="UC41" s="106"/>
      <c r="UD41" s="107" t="e">
        <f t="shared" si="136"/>
        <v>#DIV/0!</v>
      </c>
      <c r="UE41" s="140"/>
      <c r="UF41" s="269"/>
      <c r="UG41" s="266"/>
      <c r="UH41" s="263"/>
      <c r="UI41" s="12" t="s">
        <v>5</v>
      </c>
      <c r="UJ41" s="106"/>
      <c r="UK41" s="106"/>
      <c r="UL41" s="107" t="e">
        <f t="shared" si="138"/>
        <v>#DIV/0!</v>
      </c>
      <c r="UM41" s="140"/>
      <c r="UN41" s="269"/>
      <c r="UO41" s="266"/>
      <c r="UP41" s="263"/>
      <c r="UQ41" s="12" t="s">
        <v>5</v>
      </c>
      <c r="UR41" s="106"/>
      <c r="US41" s="106"/>
      <c r="UT41" s="107" t="e">
        <f t="shared" si="140"/>
        <v>#DIV/0!</v>
      </c>
      <c r="UU41" s="140"/>
      <c r="UV41" s="269"/>
      <c r="UW41" s="266"/>
      <c r="UX41" s="263"/>
      <c r="UY41" s="12" t="s">
        <v>5</v>
      </c>
      <c r="UZ41" s="106"/>
      <c r="VA41" s="106"/>
      <c r="VB41" s="107" t="e">
        <f t="shared" si="142"/>
        <v>#DIV/0!</v>
      </c>
      <c r="VC41" s="140"/>
      <c r="VD41" s="269"/>
      <c r="VE41" s="266"/>
      <c r="VF41" s="263"/>
      <c r="VG41" s="12" t="s">
        <v>5</v>
      </c>
      <c r="VH41" s="106"/>
      <c r="VI41" s="106"/>
      <c r="VJ41" s="107" t="e">
        <f t="shared" si="144"/>
        <v>#DIV/0!</v>
      </c>
      <c r="VK41" s="140"/>
      <c r="VL41" s="269"/>
      <c r="VM41" s="266"/>
      <c r="VN41" s="263"/>
      <c r="VO41" s="12" t="s">
        <v>5</v>
      </c>
      <c r="VP41" s="106"/>
      <c r="VQ41" s="106"/>
      <c r="VR41" s="107" t="e">
        <f t="shared" si="146"/>
        <v>#DIV/0!</v>
      </c>
      <c r="VS41" s="140"/>
      <c r="VT41" s="269"/>
      <c r="VU41" s="266"/>
      <c r="VV41" s="263"/>
      <c r="VW41" s="12" t="s">
        <v>5</v>
      </c>
      <c r="VX41" s="106"/>
      <c r="VY41" s="106"/>
      <c r="VZ41" s="107" t="e">
        <f t="shared" si="148"/>
        <v>#DIV/0!</v>
      </c>
      <c r="WA41" s="140"/>
      <c r="WB41" s="269"/>
      <c r="WC41" s="266"/>
      <c r="WD41" s="263"/>
      <c r="WE41" s="12" t="s">
        <v>5</v>
      </c>
      <c r="WF41" s="106"/>
      <c r="WG41" s="106"/>
      <c r="WH41" s="107" t="e">
        <f t="shared" si="150"/>
        <v>#DIV/0!</v>
      </c>
      <c r="WI41" s="140"/>
      <c r="WJ41" s="269"/>
      <c r="WK41" s="266"/>
      <c r="WL41" s="263"/>
      <c r="WM41" s="12" t="s">
        <v>5</v>
      </c>
      <c r="WN41" s="106"/>
      <c r="WO41" s="106"/>
      <c r="WP41" s="107" t="e">
        <f t="shared" si="152"/>
        <v>#DIV/0!</v>
      </c>
      <c r="WQ41" s="140"/>
      <c r="WR41" s="269"/>
      <c r="WS41" s="266"/>
      <c r="WT41" s="263"/>
      <c r="WU41" s="12" t="s">
        <v>5</v>
      </c>
      <c r="WV41" s="106"/>
      <c r="WW41" s="106"/>
      <c r="WX41" s="107" t="e">
        <f t="shared" si="154"/>
        <v>#DIV/0!</v>
      </c>
      <c r="WY41" s="140"/>
      <c r="WZ41" s="269"/>
      <c r="XA41" s="266"/>
      <c r="XB41" s="263"/>
      <c r="XC41" s="12" t="s">
        <v>5</v>
      </c>
      <c r="XD41" s="106"/>
      <c r="XE41" s="106"/>
      <c r="XF41" s="107" t="e">
        <f t="shared" si="156"/>
        <v>#DIV/0!</v>
      </c>
      <c r="XG41" s="140"/>
      <c r="XH41" s="269"/>
      <c r="XI41" s="266"/>
      <c r="XJ41" s="263"/>
      <c r="XK41" s="12" t="s">
        <v>5</v>
      </c>
      <c r="XL41" s="106"/>
      <c r="XM41" s="106"/>
      <c r="XN41" s="107" t="e">
        <f t="shared" si="158"/>
        <v>#DIV/0!</v>
      </c>
      <c r="XO41" s="140"/>
      <c r="XP41" s="269"/>
      <c r="XQ41" s="266"/>
      <c r="XR41" s="263"/>
      <c r="XS41" s="12" t="s">
        <v>5</v>
      </c>
      <c r="XT41" s="106"/>
      <c r="XU41" s="106"/>
      <c r="XV41" s="107" t="e">
        <f t="shared" si="160"/>
        <v>#DIV/0!</v>
      </c>
      <c r="XW41" s="140"/>
      <c r="XX41" s="269"/>
      <c r="XY41" s="266"/>
      <c r="XZ41" s="263"/>
      <c r="YA41" s="12" t="s">
        <v>5</v>
      </c>
      <c r="YB41" s="106"/>
      <c r="YC41" s="106"/>
      <c r="YD41" s="107" t="e">
        <f t="shared" si="162"/>
        <v>#DIV/0!</v>
      </c>
      <c r="YE41" s="140"/>
      <c r="YF41" s="269"/>
      <c r="YG41" s="266"/>
      <c r="YH41" s="263"/>
      <c r="YI41" s="12" t="s">
        <v>5</v>
      </c>
      <c r="YJ41" s="106"/>
      <c r="YK41" s="106"/>
      <c r="YL41" s="107" t="e">
        <f t="shared" si="164"/>
        <v>#DIV/0!</v>
      </c>
      <c r="YM41" s="140"/>
      <c r="YN41" s="269"/>
      <c r="YO41" s="266"/>
      <c r="YP41" s="263"/>
      <c r="YQ41" s="12" t="s">
        <v>5</v>
      </c>
      <c r="YR41" s="106"/>
      <c r="YS41" s="106"/>
      <c r="YT41" s="107" t="e">
        <f t="shared" si="166"/>
        <v>#DIV/0!</v>
      </c>
      <c r="YU41" s="140"/>
      <c r="YV41" s="269"/>
      <c r="YW41" s="266"/>
      <c r="YX41" s="263"/>
      <c r="YY41" s="12" t="s">
        <v>5</v>
      </c>
      <c r="YZ41" s="106"/>
      <c r="ZA41" s="106"/>
      <c r="ZB41" s="107" t="e">
        <f t="shared" si="168"/>
        <v>#DIV/0!</v>
      </c>
      <c r="ZC41" s="140"/>
      <c r="ZD41" s="269"/>
      <c r="ZE41" s="266"/>
      <c r="ZF41" s="263"/>
      <c r="ZG41" s="12" t="s">
        <v>5</v>
      </c>
      <c r="ZH41" s="106"/>
      <c r="ZI41" s="106"/>
      <c r="ZJ41" s="107" t="e">
        <f t="shared" si="170"/>
        <v>#DIV/0!</v>
      </c>
      <c r="ZK41" s="140"/>
      <c r="ZL41" s="269"/>
      <c r="ZM41" s="266"/>
      <c r="ZN41" s="263"/>
      <c r="ZO41" s="12" t="s">
        <v>5</v>
      </c>
      <c r="ZP41" s="106"/>
      <c r="ZQ41" s="106"/>
      <c r="ZR41" s="107" t="e">
        <f t="shared" si="172"/>
        <v>#DIV/0!</v>
      </c>
      <c r="ZS41" s="140"/>
      <c r="ZT41" s="269"/>
      <c r="ZU41" s="266"/>
      <c r="ZV41" s="263"/>
      <c r="ZW41" s="12" t="s">
        <v>5</v>
      </c>
      <c r="ZX41" s="106"/>
      <c r="ZY41" s="106"/>
      <c r="ZZ41" s="107" t="e">
        <f t="shared" si="174"/>
        <v>#DIV/0!</v>
      </c>
      <c r="AAA41" s="140"/>
      <c r="AAB41" s="269"/>
      <c r="AAC41" s="266"/>
      <c r="AAD41" s="263"/>
      <c r="AAE41" s="12" t="s">
        <v>5</v>
      </c>
      <c r="AAF41" s="106"/>
      <c r="AAG41" s="106"/>
      <c r="AAH41" s="107" t="e">
        <f t="shared" si="176"/>
        <v>#DIV/0!</v>
      </c>
      <c r="AAI41" s="140"/>
      <c r="AAJ41" s="269"/>
      <c r="AAK41" s="266"/>
      <c r="AAL41" s="263"/>
      <c r="AAM41" s="12" t="s">
        <v>5</v>
      </c>
      <c r="AAN41" s="106"/>
      <c r="AAO41" s="106"/>
      <c r="AAP41" s="107" t="e">
        <f t="shared" si="178"/>
        <v>#DIV/0!</v>
      </c>
      <c r="AAQ41" s="140"/>
      <c r="AAR41" s="269"/>
      <c r="AAS41" s="266"/>
      <c r="AAT41" s="263"/>
      <c r="AAU41" s="12" t="s">
        <v>5</v>
      </c>
      <c r="AAV41" s="106"/>
      <c r="AAW41" s="106"/>
      <c r="AAX41" s="107" t="e">
        <f t="shared" si="180"/>
        <v>#DIV/0!</v>
      </c>
      <c r="AAY41" s="140"/>
      <c r="AAZ41" s="269"/>
      <c r="ABA41" s="266"/>
      <c r="ABB41" s="263"/>
      <c r="ABC41" s="12" t="s">
        <v>5</v>
      </c>
      <c r="ABD41" s="106"/>
      <c r="ABE41" s="106"/>
      <c r="ABF41" s="107" t="e">
        <f t="shared" si="182"/>
        <v>#DIV/0!</v>
      </c>
      <c r="ABG41" s="140"/>
      <c r="ABH41" s="269"/>
      <c r="ABI41" s="266"/>
      <c r="ABJ41" s="263"/>
      <c r="ABK41" s="12" t="s">
        <v>5</v>
      </c>
      <c r="ABL41" s="106"/>
      <c r="ABM41" s="106"/>
      <c r="ABN41" s="107" t="e">
        <f t="shared" si="184"/>
        <v>#DIV/0!</v>
      </c>
      <c r="ABO41" s="140"/>
      <c r="ABP41" s="269"/>
      <c r="ABQ41" s="266"/>
      <c r="ABR41" s="263"/>
      <c r="ABS41" s="12" t="s">
        <v>5</v>
      </c>
      <c r="ABT41" s="106"/>
      <c r="ABU41" s="106"/>
      <c r="ABV41" s="107" t="e">
        <f t="shared" si="186"/>
        <v>#DIV/0!</v>
      </c>
      <c r="ABW41" s="140"/>
      <c r="ABX41" s="269"/>
      <c r="ABY41" s="266"/>
      <c r="ABZ41" s="263"/>
      <c r="ACA41" s="12" t="s">
        <v>5</v>
      </c>
      <c r="ACB41" s="106"/>
      <c r="ACC41" s="106"/>
      <c r="ACD41" s="107" t="e">
        <f t="shared" si="188"/>
        <v>#DIV/0!</v>
      </c>
      <c r="ACE41" s="140"/>
      <c r="ACF41" s="269"/>
      <c r="ACG41" s="266"/>
      <c r="ACH41" s="263"/>
      <c r="ACI41" s="12" t="s">
        <v>5</v>
      </c>
      <c r="ACJ41" s="106"/>
      <c r="ACK41" s="106"/>
      <c r="ACL41" s="107" t="e">
        <f t="shared" si="190"/>
        <v>#DIV/0!</v>
      </c>
      <c r="ACM41" s="140"/>
      <c r="ACN41" s="269"/>
      <c r="ACO41" s="266"/>
      <c r="ACP41" s="263"/>
      <c r="ACQ41" s="12" t="s">
        <v>5</v>
      </c>
      <c r="ACR41" s="106"/>
      <c r="ACS41" s="106"/>
      <c r="ACT41" s="107" t="e">
        <f t="shared" si="192"/>
        <v>#DIV/0!</v>
      </c>
      <c r="ACU41" s="140"/>
      <c r="ACV41" s="269"/>
      <c r="ACW41" s="266"/>
      <c r="ACX41" s="263"/>
      <c r="ACY41" s="12" t="s">
        <v>5</v>
      </c>
      <c r="ACZ41" s="106"/>
      <c r="ADA41" s="106"/>
      <c r="ADB41" s="107" t="e">
        <f t="shared" si="194"/>
        <v>#DIV/0!</v>
      </c>
      <c r="ADC41" s="140"/>
      <c r="ADD41" s="269"/>
      <c r="ADE41" s="266"/>
      <c r="ADF41" s="263"/>
      <c r="ADG41" s="12" t="s">
        <v>5</v>
      </c>
      <c r="ADH41" s="106"/>
      <c r="ADI41" s="106"/>
      <c r="ADJ41" s="107" t="e">
        <f t="shared" si="196"/>
        <v>#DIV/0!</v>
      </c>
      <c r="ADK41" s="140"/>
      <c r="ADL41" s="269"/>
      <c r="ADM41" s="266"/>
      <c r="ADN41" s="263"/>
      <c r="ADO41" s="12" t="s">
        <v>5</v>
      </c>
      <c r="ADP41" s="106"/>
      <c r="ADQ41" s="106"/>
      <c r="ADR41" s="107" t="e">
        <f t="shared" si="198"/>
        <v>#DIV/0!</v>
      </c>
      <c r="ADS41" s="140"/>
      <c r="ADT41" s="269"/>
      <c r="ADU41" s="266"/>
      <c r="ADV41" s="263"/>
      <c r="ADW41" s="12" t="s">
        <v>5</v>
      </c>
      <c r="ADX41" s="106"/>
      <c r="ADY41" s="106"/>
      <c r="ADZ41" s="107" t="e">
        <f t="shared" si="200"/>
        <v>#DIV/0!</v>
      </c>
      <c r="AEA41" s="140"/>
      <c r="AEB41" s="269"/>
      <c r="AEC41" s="266"/>
      <c r="AED41" s="263"/>
      <c r="AEE41" s="12" t="s">
        <v>5</v>
      </c>
      <c r="AEF41" s="106"/>
      <c r="AEG41" s="106"/>
      <c r="AEH41" s="107" t="e">
        <f t="shared" si="202"/>
        <v>#DIV/0!</v>
      </c>
      <c r="AEI41" s="140"/>
      <c r="AEJ41" s="269"/>
      <c r="AEK41" s="266"/>
      <c r="AEL41" s="263"/>
      <c r="AEM41" s="12" t="s">
        <v>5</v>
      </c>
      <c r="AEN41" s="106"/>
      <c r="AEO41" s="106"/>
      <c r="AEP41" s="107" t="e">
        <f t="shared" si="204"/>
        <v>#DIV/0!</v>
      </c>
      <c r="AEQ41" s="140"/>
      <c r="AER41" s="269"/>
      <c r="AES41" s="266"/>
      <c r="AET41" s="263"/>
      <c r="AEU41" s="12" t="s">
        <v>5</v>
      </c>
      <c r="AEV41" s="106"/>
      <c r="AEW41" s="106"/>
      <c r="AEX41" s="107" t="e">
        <f t="shared" si="206"/>
        <v>#DIV/0!</v>
      </c>
      <c r="AEY41" s="140"/>
      <c r="AEZ41" s="269"/>
      <c r="AFA41" s="266"/>
      <c r="AFB41" s="263"/>
      <c r="AFC41" s="12" t="s">
        <v>5</v>
      </c>
      <c r="AFD41" s="106"/>
      <c r="AFE41" s="106"/>
      <c r="AFF41" s="107" t="e">
        <f t="shared" si="208"/>
        <v>#DIV/0!</v>
      </c>
      <c r="AFG41" s="140"/>
      <c r="AFH41" s="269"/>
      <c r="AFI41" s="266"/>
      <c r="AFJ41" s="263"/>
      <c r="AFK41" s="12" t="s">
        <v>5</v>
      </c>
      <c r="AFL41" s="106"/>
      <c r="AFM41" s="106"/>
      <c r="AFN41" s="107" t="e">
        <f t="shared" si="210"/>
        <v>#DIV/0!</v>
      </c>
      <c r="AFO41" s="140"/>
      <c r="AFP41" s="269"/>
      <c r="AFQ41" s="266"/>
      <c r="AFR41" s="263"/>
      <c r="AFS41" s="12" t="s">
        <v>5</v>
      </c>
      <c r="AFT41" s="106"/>
      <c r="AFU41" s="106"/>
      <c r="AFV41" s="107" t="e">
        <f t="shared" si="212"/>
        <v>#DIV/0!</v>
      </c>
      <c r="AFW41" s="140"/>
      <c r="AFX41" s="269"/>
      <c r="AFY41" s="266"/>
      <c r="AFZ41" s="263"/>
      <c r="AGA41" s="12" t="s">
        <v>5</v>
      </c>
      <c r="AGB41" s="106"/>
      <c r="AGC41" s="106"/>
      <c r="AGD41" s="107" t="e">
        <f t="shared" si="214"/>
        <v>#DIV/0!</v>
      </c>
      <c r="AGE41" s="140"/>
      <c r="AGF41" s="269"/>
      <c r="AGG41" s="266"/>
      <c r="AGH41" s="263"/>
      <c r="AGI41" s="12" t="s">
        <v>5</v>
      </c>
      <c r="AGJ41" s="106"/>
      <c r="AGK41" s="106"/>
      <c r="AGL41" s="107" t="e">
        <f t="shared" si="216"/>
        <v>#DIV/0!</v>
      </c>
      <c r="AGM41" s="140"/>
      <c r="AGN41" s="269"/>
      <c r="AGO41" s="266"/>
      <c r="AGP41" s="263"/>
      <c r="AGQ41" s="12" t="s">
        <v>5</v>
      </c>
      <c r="AGR41" s="106"/>
      <c r="AGS41" s="106"/>
      <c r="AGT41" s="107" t="e">
        <f t="shared" si="218"/>
        <v>#DIV/0!</v>
      </c>
      <c r="AGU41" s="140"/>
      <c r="AGV41" s="269"/>
      <c r="AGW41" s="266"/>
      <c r="AGX41" s="263"/>
      <c r="AGY41" s="12" t="s">
        <v>5</v>
      </c>
      <c r="AGZ41" s="106"/>
      <c r="AHA41" s="106"/>
      <c r="AHB41" s="107" t="e">
        <f t="shared" si="220"/>
        <v>#DIV/0!</v>
      </c>
      <c r="AHC41" s="140"/>
      <c r="AHD41" s="269"/>
      <c r="AHE41" s="266"/>
      <c r="AHF41" s="263"/>
      <c r="AHG41" s="12" t="s">
        <v>5</v>
      </c>
      <c r="AHH41" s="106"/>
      <c r="AHI41" s="106"/>
      <c r="AHJ41" s="107" t="e">
        <f t="shared" si="222"/>
        <v>#DIV/0!</v>
      </c>
      <c r="AHK41" s="140"/>
      <c r="AHL41" s="269"/>
      <c r="AHM41" s="266"/>
      <c r="AHN41" s="263"/>
      <c r="AHO41" s="12" t="s">
        <v>5</v>
      </c>
      <c r="AHP41" s="106"/>
      <c r="AHQ41" s="106"/>
      <c r="AHR41" s="107" t="e">
        <f t="shared" si="224"/>
        <v>#DIV/0!</v>
      </c>
      <c r="AHS41" s="140"/>
      <c r="AHT41" s="269"/>
      <c r="AHU41" s="266"/>
      <c r="AHV41" s="263"/>
      <c r="AHW41" s="12" t="s">
        <v>5</v>
      </c>
      <c r="AHX41" s="106"/>
      <c r="AHY41" s="106"/>
      <c r="AHZ41" s="107" t="e">
        <f t="shared" si="226"/>
        <v>#DIV/0!</v>
      </c>
      <c r="AIA41" s="140"/>
      <c r="AIB41" s="269"/>
      <c r="AIC41" s="266"/>
      <c r="AID41" s="263"/>
      <c r="AIE41" s="12" t="s">
        <v>5</v>
      </c>
      <c r="AIF41" s="106"/>
      <c r="AIG41" s="106"/>
      <c r="AIH41" s="107" t="e">
        <f t="shared" si="228"/>
        <v>#DIV/0!</v>
      </c>
      <c r="AII41" s="140"/>
      <c r="AIJ41" s="269"/>
      <c r="AIK41" s="266"/>
      <c r="AIL41" s="263"/>
      <c r="AIM41" s="12" t="s">
        <v>5</v>
      </c>
      <c r="AIN41" s="106"/>
      <c r="AIO41" s="106"/>
      <c r="AIP41" s="107" t="e">
        <f t="shared" si="230"/>
        <v>#DIV/0!</v>
      </c>
      <c r="AIQ41" s="140"/>
      <c r="AIR41" s="269"/>
      <c r="AIS41" s="266"/>
      <c r="AIT41" s="263"/>
      <c r="AIU41" s="12" t="s">
        <v>5</v>
      </c>
      <c r="AIV41" s="106"/>
      <c r="AIW41" s="106"/>
      <c r="AIX41" s="107" t="e">
        <f t="shared" si="232"/>
        <v>#DIV/0!</v>
      </c>
      <c r="AIY41" s="140"/>
      <c r="AIZ41" s="269"/>
      <c r="AJA41" s="266"/>
      <c r="AJB41" s="263"/>
      <c r="AJC41" s="12" t="s">
        <v>5</v>
      </c>
      <c r="AJD41" s="106"/>
      <c r="AJE41" s="106"/>
      <c r="AJF41" s="107" t="e">
        <f t="shared" si="234"/>
        <v>#DIV/0!</v>
      </c>
      <c r="AJG41" s="140"/>
      <c r="AJH41" s="269"/>
      <c r="AJI41" s="266"/>
      <c r="AJJ41" s="263"/>
      <c r="AJK41" s="12" t="s">
        <v>5</v>
      </c>
      <c r="AJL41" s="106"/>
      <c r="AJM41" s="106"/>
      <c r="AJN41" s="107" t="e">
        <f t="shared" si="236"/>
        <v>#DIV/0!</v>
      </c>
      <c r="AJO41" s="140"/>
      <c r="AJP41" s="269"/>
      <c r="AJQ41" s="266"/>
      <c r="AJR41" s="263"/>
      <c r="AJS41" s="12" t="s">
        <v>5</v>
      </c>
      <c r="AJT41" s="106"/>
      <c r="AJU41" s="106"/>
      <c r="AJV41" s="107" t="e">
        <f t="shared" si="238"/>
        <v>#DIV/0!</v>
      </c>
      <c r="AJW41" s="140"/>
      <c r="AJX41" s="269"/>
      <c r="AJY41" s="266"/>
      <c r="AJZ41" s="263"/>
      <c r="AKA41" s="12" t="s">
        <v>5</v>
      </c>
      <c r="AKB41" s="106"/>
      <c r="AKC41" s="106"/>
      <c r="AKD41" s="107" t="e">
        <f t="shared" si="240"/>
        <v>#DIV/0!</v>
      </c>
      <c r="AKE41" s="140"/>
      <c r="AKF41" s="269"/>
      <c r="AKG41" s="266"/>
      <c r="AKH41" s="263"/>
      <c r="AKI41" s="12" t="s">
        <v>5</v>
      </c>
      <c r="AKJ41" s="106"/>
      <c r="AKK41" s="106"/>
      <c r="AKL41" s="107" t="e">
        <f t="shared" si="242"/>
        <v>#DIV/0!</v>
      </c>
      <c r="AKM41" s="140"/>
      <c r="AKN41" s="269"/>
      <c r="AKO41" s="266"/>
      <c r="AKP41" s="263"/>
      <c r="AKQ41" s="12" t="s">
        <v>5</v>
      </c>
      <c r="AKR41" s="106"/>
      <c r="AKS41" s="106"/>
      <c r="AKT41" s="107" t="e">
        <f t="shared" si="244"/>
        <v>#DIV/0!</v>
      </c>
      <c r="AKU41" s="140"/>
      <c r="AKV41" s="269"/>
      <c r="AKW41" s="266"/>
      <c r="AKX41" s="263"/>
      <c r="AKY41" s="12" t="s">
        <v>5</v>
      </c>
      <c r="AKZ41" s="106"/>
      <c r="ALA41" s="106"/>
      <c r="ALB41" s="107" t="e">
        <f t="shared" si="246"/>
        <v>#DIV/0!</v>
      </c>
      <c r="ALC41" s="140"/>
      <c r="ALD41" s="269"/>
      <c r="ALE41" s="266"/>
      <c r="ALF41" s="263"/>
      <c r="ALG41" s="12" t="s">
        <v>5</v>
      </c>
      <c r="ALH41" s="106"/>
      <c r="ALI41" s="106"/>
      <c r="ALJ41" s="107" t="e">
        <f t="shared" si="248"/>
        <v>#DIV/0!</v>
      </c>
      <c r="ALK41" s="140"/>
      <c r="ALL41" s="269"/>
      <c r="ALM41" s="266"/>
      <c r="ALN41" s="263"/>
      <c r="ALO41" s="12" t="s">
        <v>5</v>
      </c>
      <c r="ALP41" s="106"/>
      <c r="ALQ41" s="106"/>
      <c r="ALR41" s="107" t="e">
        <f t="shared" si="250"/>
        <v>#DIV/0!</v>
      </c>
      <c r="ALS41" s="140"/>
      <c r="ALT41" s="269"/>
      <c r="ALU41" s="266"/>
      <c r="ALV41" s="263"/>
      <c r="ALW41" s="12" t="s">
        <v>5</v>
      </c>
      <c r="ALX41" s="106"/>
      <c r="ALY41" s="106"/>
      <c r="ALZ41" s="107" t="e">
        <f t="shared" si="252"/>
        <v>#DIV/0!</v>
      </c>
      <c r="AMA41" s="140"/>
      <c r="AMB41" s="269"/>
      <c r="AMC41" s="266"/>
      <c r="AMD41" s="263"/>
      <c r="AME41" s="12" t="s">
        <v>5</v>
      </c>
      <c r="AMF41" s="106"/>
      <c r="AMG41" s="106"/>
      <c r="AMH41" s="107" t="e">
        <f t="shared" si="254"/>
        <v>#DIV/0!</v>
      </c>
      <c r="AMI41" s="140"/>
      <c r="AMJ41" s="269"/>
      <c r="AMK41" s="266"/>
      <c r="AML41" s="263"/>
      <c r="AMM41" s="12" t="s">
        <v>5</v>
      </c>
      <c r="AMN41" s="106"/>
      <c r="AMO41" s="106"/>
      <c r="AMP41" s="107" t="e">
        <f t="shared" si="256"/>
        <v>#DIV/0!</v>
      </c>
      <c r="AMQ41" s="140"/>
      <c r="AMR41" s="269"/>
      <c r="AMS41" s="266"/>
      <c r="AMT41" s="263"/>
      <c r="AMU41" s="12" t="s">
        <v>5</v>
      </c>
      <c r="AMV41" s="106"/>
      <c r="AMW41" s="106"/>
      <c r="AMX41" s="107" t="e">
        <f t="shared" si="258"/>
        <v>#DIV/0!</v>
      </c>
      <c r="AMY41" s="140"/>
      <c r="AMZ41" s="269"/>
      <c r="ANA41" s="266"/>
      <c r="ANB41" s="263"/>
      <c r="ANC41" s="12" t="s">
        <v>5</v>
      </c>
      <c r="AND41" s="106"/>
      <c r="ANE41" s="106"/>
      <c r="ANF41" s="107" t="e">
        <f t="shared" si="260"/>
        <v>#DIV/0!</v>
      </c>
      <c r="ANG41" s="140"/>
      <c r="ANH41" s="269"/>
      <c r="ANI41" s="266"/>
      <c r="ANJ41" s="263"/>
      <c r="ANK41" s="12" t="s">
        <v>5</v>
      </c>
      <c r="ANL41" s="106"/>
      <c r="ANM41" s="106"/>
      <c r="ANN41" s="107" t="e">
        <f t="shared" si="262"/>
        <v>#DIV/0!</v>
      </c>
      <c r="ANO41" s="140"/>
      <c r="ANP41" s="269"/>
      <c r="ANQ41" s="266"/>
      <c r="ANR41" s="263"/>
      <c r="ANS41" s="12" t="s">
        <v>5</v>
      </c>
      <c r="ANT41" s="106"/>
      <c r="ANU41" s="106"/>
      <c r="ANV41" s="107" t="e">
        <f t="shared" si="264"/>
        <v>#DIV/0!</v>
      </c>
      <c r="ANW41" s="140"/>
      <c r="ANX41" s="269"/>
      <c r="ANY41" s="266"/>
      <c r="ANZ41" s="263"/>
      <c r="AOA41" s="12" t="s">
        <v>5</v>
      </c>
      <c r="AOB41" s="106"/>
      <c r="AOC41" s="106"/>
      <c r="AOD41" s="107" t="e">
        <f t="shared" si="266"/>
        <v>#DIV/0!</v>
      </c>
      <c r="AOE41" s="140"/>
      <c r="AOF41" s="269"/>
      <c r="AOG41" s="266"/>
      <c r="AOH41" s="263"/>
      <c r="AOI41" s="12" t="s">
        <v>5</v>
      </c>
      <c r="AOJ41" s="106"/>
      <c r="AOK41" s="106"/>
      <c r="AOL41" s="107" t="e">
        <f t="shared" si="268"/>
        <v>#DIV/0!</v>
      </c>
      <c r="AOM41" s="140"/>
      <c r="AON41" s="269"/>
      <c r="AOO41" s="266"/>
      <c r="AOP41" s="263"/>
      <c r="AOQ41" s="12" t="s">
        <v>5</v>
      </c>
      <c r="AOR41" s="106"/>
      <c r="AOS41" s="106"/>
      <c r="AOT41" s="107" t="e">
        <f t="shared" si="270"/>
        <v>#DIV/0!</v>
      </c>
      <c r="AOU41" s="140"/>
      <c r="AOV41" s="269"/>
      <c r="AOW41" s="266"/>
      <c r="AOX41" s="263"/>
      <c r="AOY41" s="12" t="s">
        <v>5</v>
      </c>
      <c r="AOZ41" s="106"/>
      <c r="APA41" s="106"/>
      <c r="APB41" s="107" t="e">
        <f t="shared" si="272"/>
        <v>#DIV/0!</v>
      </c>
      <c r="APC41" s="140"/>
      <c r="APD41" s="269"/>
      <c r="APE41" s="266"/>
      <c r="APF41" s="263"/>
      <c r="APG41" s="12" t="s">
        <v>5</v>
      </c>
      <c r="APH41" s="106"/>
      <c r="API41" s="106"/>
      <c r="APJ41" s="107" t="e">
        <f t="shared" si="274"/>
        <v>#DIV/0!</v>
      </c>
      <c r="APK41" s="140"/>
      <c r="APL41" s="269"/>
      <c r="APM41" s="266"/>
      <c r="APN41" s="263"/>
      <c r="APO41" s="12" t="s">
        <v>5</v>
      </c>
      <c r="APP41" s="106"/>
      <c r="APQ41" s="106"/>
      <c r="APR41" s="107" t="e">
        <f t="shared" si="276"/>
        <v>#DIV/0!</v>
      </c>
      <c r="APS41" s="140"/>
      <c r="APT41" s="269"/>
      <c r="APU41" s="266"/>
      <c r="APV41" s="263"/>
      <c r="APW41" s="12" t="s">
        <v>5</v>
      </c>
      <c r="APX41" s="106"/>
      <c r="APY41" s="106"/>
      <c r="APZ41" s="107" t="e">
        <f t="shared" si="278"/>
        <v>#DIV/0!</v>
      </c>
      <c r="AQA41" s="140"/>
      <c r="AQB41" s="269"/>
      <c r="AQC41" s="266"/>
      <c r="AQD41" s="263"/>
      <c r="AQE41" s="12" t="s">
        <v>5</v>
      </c>
      <c r="AQF41" s="106"/>
      <c r="AQG41" s="106"/>
      <c r="AQH41" s="107" t="e">
        <f t="shared" si="280"/>
        <v>#DIV/0!</v>
      </c>
      <c r="AQI41" s="140"/>
      <c r="AQJ41" s="269"/>
      <c r="AQK41" s="266"/>
      <c r="AQL41" s="263"/>
      <c r="AQM41" s="12" t="s">
        <v>5</v>
      </c>
      <c r="AQN41" s="106"/>
      <c r="AQO41" s="106"/>
      <c r="AQP41" s="107" t="e">
        <f t="shared" si="282"/>
        <v>#DIV/0!</v>
      </c>
      <c r="AQQ41" s="140"/>
      <c r="AQR41" s="269"/>
      <c r="AQS41" s="266"/>
      <c r="AQT41" s="263"/>
      <c r="AQU41" s="12" t="s">
        <v>5</v>
      </c>
      <c r="AQV41" s="106"/>
      <c r="AQW41" s="106"/>
      <c r="AQX41" s="107" t="e">
        <f t="shared" si="284"/>
        <v>#DIV/0!</v>
      </c>
      <c r="AQY41" s="140"/>
      <c r="AQZ41" s="269"/>
      <c r="ARA41" s="266"/>
      <c r="ARB41" s="263"/>
      <c r="ARC41" s="12" t="s">
        <v>5</v>
      </c>
      <c r="ARD41" s="106"/>
      <c r="ARE41" s="106"/>
      <c r="ARF41" s="107" t="e">
        <f t="shared" si="286"/>
        <v>#DIV/0!</v>
      </c>
      <c r="ARG41" s="140"/>
      <c r="ARH41" s="269"/>
      <c r="ARI41" s="266"/>
      <c r="ARJ41" s="263"/>
      <c r="ARK41" s="12" t="s">
        <v>5</v>
      </c>
      <c r="ARL41" s="106"/>
      <c r="ARM41" s="106"/>
      <c r="ARN41" s="107" t="e">
        <f t="shared" si="288"/>
        <v>#DIV/0!</v>
      </c>
      <c r="ARO41" s="140"/>
      <c r="ARP41" s="269"/>
      <c r="ARQ41" s="266"/>
      <c r="ARR41" s="263"/>
      <c r="ARS41" s="12" t="s">
        <v>5</v>
      </c>
      <c r="ART41" s="106"/>
      <c r="ARU41" s="106"/>
      <c r="ARV41" s="107" t="e">
        <f t="shared" si="290"/>
        <v>#DIV/0!</v>
      </c>
      <c r="ARW41" s="140"/>
      <c r="ARX41" s="269"/>
      <c r="ARY41" s="266"/>
      <c r="ARZ41" s="263"/>
      <c r="ASA41" s="12" t="s">
        <v>5</v>
      </c>
      <c r="ASB41" s="106"/>
      <c r="ASC41" s="106"/>
      <c r="ASD41" s="107" t="e">
        <f t="shared" si="292"/>
        <v>#DIV/0!</v>
      </c>
      <c r="ASE41" s="140"/>
      <c r="ASF41" s="269"/>
      <c r="ASG41" s="266"/>
      <c r="ASH41" s="263"/>
      <c r="ASI41" s="12" t="s">
        <v>5</v>
      </c>
      <c r="ASJ41" s="106"/>
      <c r="ASK41" s="106"/>
      <c r="ASL41" s="107" t="e">
        <f t="shared" si="294"/>
        <v>#DIV/0!</v>
      </c>
      <c r="ASM41" s="140"/>
      <c r="ASN41" s="269"/>
      <c r="ASO41" s="266"/>
      <c r="ASP41" s="263"/>
      <c r="ASQ41" s="12" t="s">
        <v>5</v>
      </c>
      <c r="ASR41" s="106"/>
      <c r="ASS41" s="106"/>
      <c r="AST41" s="107" t="e">
        <f t="shared" si="296"/>
        <v>#DIV/0!</v>
      </c>
      <c r="ASU41" s="140"/>
      <c r="ASV41" s="269"/>
      <c r="ASW41" s="266"/>
      <c r="ASX41" s="263"/>
      <c r="ASY41" s="12" t="s">
        <v>5</v>
      </c>
      <c r="ASZ41" s="106"/>
      <c r="ATA41" s="106"/>
      <c r="ATB41" s="107" t="e">
        <f t="shared" si="298"/>
        <v>#DIV/0!</v>
      </c>
      <c r="ATC41" s="140"/>
      <c r="ATD41" s="269"/>
      <c r="ATE41" s="266"/>
      <c r="ATF41" s="263"/>
      <c r="ATG41" s="12" t="s">
        <v>5</v>
      </c>
      <c r="ATH41" s="106"/>
      <c r="ATI41" s="106"/>
      <c r="ATJ41" s="107" t="e">
        <f t="shared" si="300"/>
        <v>#DIV/0!</v>
      </c>
      <c r="ATK41" s="140"/>
      <c r="ATL41" s="269"/>
      <c r="ATM41" s="266"/>
      <c r="ATN41" s="263"/>
      <c r="ATO41" s="12" t="s">
        <v>5</v>
      </c>
      <c r="ATP41" s="106"/>
      <c r="ATQ41" s="106"/>
      <c r="ATR41" s="107" t="e">
        <f t="shared" si="302"/>
        <v>#DIV/0!</v>
      </c>
      <c r="ATS41" s="140"/>
      <c r="ATT41" s="269"/>
      <c r="ATU41" s="266"/>
      <c r="ATV41" s="263"/>
      <c r="ATW41" s="12" t="s">
        <v>5</v>
      </c>
      <c r="ATX41" s="106"/>
      <c r="ATY41" s="106"/>
      <c r="ATZ41" s="107" t="e">
        <f t="shared" si="304"/>
        <v>#DIV/0!</v>
      </c>
      <c r="AUA41" s="140"/>
      <c r="AUB41" s="269"/>
      <c r="AUC41" s="266"/>
      <c r="AUD41" s="263"/>
      <c r="AUE41" s="12" t="s">
        <v>5</v>
      </c>
      <c r="AUF41" s="106"/>
      <c r="AUG41" s="106"/>
      <c r="AUH41" s="107" t="e">
        <f t="shared" si="306"/>
        <v>#DIV/0!</v>
      </c>
      <c r="AUI41" s="140"/>
      <c r="AUJ41" s="269"/>
      <c r="AUK41" s="266"/>
      <c r="AUL41" s="263"/>
      <c r="AUM41" s="12" t="s">
        <v>5</v>
      </c>
      <c r="AUN41" s="106"/>
      <c r="AUO41" s="106"/>
      <c r="AUP41" s="107" t="e">
        <f t="shared" si="308"/>
        <v>#DIV/0!</v>
      </c>
      <c r="AUQ41" s="140"/>
      <c r="AUR41" s="269"/>
      <c r="AUS41" s="266"/>
      <c r="AUT41" s="263"/>
      <c r="AUU41" s="12" t="s">
        <v>5</v>
      </c>
      <c r="AUV41" s="106"/>
      <c r="AUW41" s="106"/>
      <c r="AUX41" s="107" t="e">
        <f t="shared" si="310"/>
        <v>#DIV/0!</v>
      </c>
      <c r="AUY41" s="140"/>
      <c r="AUZ41" s="269"/>
      <c r="AVA41" s="266"/>
      <c r="AVB41" s="263"/>
      <c r="AVC41" s="12" t="s">
        <v>5</v>
      </c>
      <c r="AVD41" s="106"/>
      <c r="AVE41" s="106"/>
      <c r="AVF41" s="107" t="e">
        <f t="shared" si="312"/>
        <v>#DIV/0!</v>
      </c>
      <c r="AVG41" s="140"/>
      <c r="AVH41" s="269"/>
      <c r="AVI41" s="266"/>
      <c r="AVJ41" s="263"/>
      <c r="AVK41" s="12" t="s">
        <v>5</v>
      </c>
      <c r="AVL41" s="106"/>
      <c r="AVM41" s="106"/>
      <c r="AVN41" s="107" t="e">
        <f t="shared" si="314"/>
        <v>#DIV/0!</v>
      </c>
      <c r="AVO41" s="140"/>
      <c r="AVP41" s="269"/>
      <c r="AVQ41" s="266"/>
      <c r="AVR41" s="263"/>
      <c r="AVS41" s="12" t="s">
        <v>5</v>
      </c>
      <c r="AVT41" s="106"/>
      <c r="AVU41" s="106"/>
      <c r="AVV41" s="107" t="e">
        <f t="shared" si="316"/>
        <v>#DIV/0!</v>
      </c>
      <c r="AVW41" s="140"/>
      <c r="AVX41" s="269"/>
      <c r="AVY41" s="266"/>
      <c r="AVZ41" s="263"/>
      <c r="AWA41" s="12" t="s">
        <v>5</v>
      </c>
      <c r="AWB41" s="106"/>
      <c r="AWC41" s="106"/>
      <c r="AWD41" s="107" t="e">
        <f t="shared" si="318"/>
        <v>#DIV/0!</v>
      </c>
      <c r="AWE41" s="140"/>
      <c r="AWF41" s="269"/>
      <c r="AWG41" s="266"/>
      <c r="AWH41" s="263"/>
      <c r="AWI41" s="12" t="s">
        <v>5</v>
      </c>
      <c r="AWJ41" s="106"/>
      <c r="AWK41" s="106"/>
      <c r="AWL41" s="107" t="e">
        <f t="shared" si="320"/>
        <v>#DIV/0!</v>
      </c>
      <c r="AWM41" s="140"/>
      <c r="AWN41" s="269"/>
      <c r="AWO41" s="266"/>
      <c r="AWP41" s="263"/>
      <c r="AWQ41" s="12" t="s">
        <v>5</v>
      </c>
      <c r="AWR41" s="106"/>
      <c r="AWS41" s="106"/>
      <c r="AWT41" s="107" t="e">
        <f t="shared" si="322"/>
        <v>#DIV/0!</v>
      </c>
      <c r="AWU41" s="140"/>
      <c r="AWV41" s="269"/>
      <c r="AWW41" s="266"/>
      <c r="AWX41" s="263"/>
      <c r="AWY41" s="12" t="s">
        <v>5</v>
      </c>
      <c r="AWZ41" s="106"/>
      <c r="AXA41" s="106"/>
      <c r="AXB41" s="107" t="e">
        <f t="shared" si="324"/>
        <v>#DIV/0!</v>
      </c>
      <c r="AXC41" s="140"/>
      <c r="AXD41" s="269"/>
      <c r="AXE41" s="266"/>
      <c r="AXF41" s="263"/>
      <c r="AXG41" s="12" t="s">
        <v>5</v>
      </c>
      <c r="AXH41" s="106"/>
      <c r="AXI41" s="106"/>
      <c r="AXJ41" s="107" t="e">
        <f t="shared" si="326"/>
        <v>#DIV/0!</v>
      </c>
      <c r="AXK41" s="140"/>
      <c r="AXL41" s="269"/>
      <c r="AXM41" s="266"/>
      <c r="AXN41" s="263"/>
      <c r="AXO41" s="12" t="s">
        <v>5</v>
      </c>
      <c r="AXP41" s="106"/>
      <c r="AXQ41" s="106"/>
      <c r="AXR41" s="107" t="e">
        <f t="shared" si="328"/>
        <v>#DIV/0!</v>
      </c>
      <c r="AXS41" s="140"/>
      <c r="AXT41" s="269"/>
      <c r="AXU41" s="266"/>
      <c r="AXV41" s="263"/>
      <c r="AXW41" s="12" t="s">
        <v>5</v>
      </c>
      <c r="AXX41" s="106"/>
      <c r="AXY41" s="106"/>
      <c r="AXZ41" s="107" t="e">
        <f t="shared" si="330"/>
        <v>#DIV/0!</v>
      </c>
      <c r="AYA41" s="140"/>
      <c r="AYB41" s="269"/>
      <c r="AYC41" s="266"/>
      <c r="AYD41" s="263"/>
      <c r="AYE41" s="12" t="s">
        <v>5</v>
      </c>
      <c r="AYF41" s="106"/>
      <c r="AYG41" s="106"/>
      <c r="AYH41" s="107" t="e">
        <f t="shared" si="332"/>
        <v>#DIV/0!</v>
      </c>
      <c r="AYI41" s="140"/>
      <c r="AYJ41" s="269"/>
      <c r="AYK41" s="266"/>
      <c r="AYL41" s="263"/>
      <c r="AYM41" s="12" t="s">
        <v>5</v>
      </c>
      <c r="AYN41" s="106"/>
      <c r="AYO41" s="106"/>
      <c r="AYP41" s="107" t="e">
        <f t="shared" si="334"/>
        <v>#DIV/0!</v>
      </c>
      <c r="AYQ41" s="140"/>
      <c r="AYR41" s="269"/>
      <c r="AYS41" s="266"/>
      <c r="AYT41" s="263"/>
      <c r="AYU41" s="12" t="s">
        <v>5</v>
      </c>
      <c r="AYV41" s="106"/>
      <c r="AYW41" s="106"/>
      <c r="AYX41" s="107" t="e">
        <f t="shared" si="336"/>
        <v>#DIV/0!</v>
      </c>
      <c r="AYY41" s="140"/>
      <c r="AYZ41" s="269"/>
      <c r="AZA41" s="266"/>
      <c r="AZB41" s="263"/>
      <c r="AZC41" s="12" t="s">
        <v>5</v>
      </c>
      <c r="AZD41" s="106"/>
      <c r="AZE41" s="106"/>
      <c r="AZF41" s="107" t="e">
        <f t="shared" si="338"/>
        <v>#DIV/0!</v>
      </c>
      <c r="AZG41" s="140"/>
      <c r="AZH41" s="269"/>
      <c r="AZI41" s="266"/>
      <c r="AZJ41" s="263"/>
      <c r="AZK41" s="12" t="s">
        <v>5</v>
      </c>
      <c r="AZL41" s="106"/>
      <c r="AZM41" s="106"/>
      <c r="AZN41" s="107" t="e">
        <f t="shared" si="340"/>
        <v>#DIV/0!</v>
      </c>
      <c r="AZO41" s="140"/>
      <c r="AZP41" s="269"/>
      <c r="AZQ41" s="266"/>
      <c r="AZR41" s="263"/>
      <c r="AZS41" s="12" t="s">
        <v>5</v>
      </c>
      <c r="AZT41" s="106"/>
      <c r="AZU41" s="106"/>
      <c r="AZV41" s="107" t="e">
        <f t="shared" si="342"/>
        <v>#DIV/0!</v>
      </c>
      <c r="AZW41" s="140"/>
      <c r="AZX41" s="269"/>
      <c r="AZY41" s="266"/>
      <c r="AZZ41" s="263"/>
      <c r="BAA41" s="12" t="s">
        <v>5</v>
      </c>
      <c r="BAB41" s="106"/>
      <c r="BAC41" s="106"/>
      <c r="BAD41" s="107" t="e">
        <f t="shared" si="344"/>
        <v>#DIV/0!</v>
      </c>
      <c r="BAE41" s="140"/>
      <c r="BAF41" s="269"/>
      <c r="BAG41" s="266"/>
      <c r="BAH41" s="263"/>
      <c r="BAI41" s="12" t="s">
        <v>5</v>
      </c>
      <c r="BAJ41" s="106"/>
      <c r="BAK41" s="106"/>
      <c r="BAL41" s="107" t="e">
        <f t="shared" si="346"/>
        <v>#DIV/0!</v>
      </c>
      <c r="BAM41" s="140"/>
      <c r="BAN41" s="269"/>
      <c r="BAO41" s="266"/>
      <c r="BAP41" s="263"/>
      <c r="BAQ41" s="12" t="s">
        <v>5</v>
      </c>
      <c r="BAR41" s="106"/>
      <c r="BAS41" s="106"/>
      <c r="BAT41" s="107" t="e">
        <f t="shared" si="348"/>
        <v>#DIV/0!</v>
      </c>
      <c r="BAU41" s="140"/>
      <c r="BAV41" s="269"/>
      <c r="BAW41" s="266"/>
      <c r="BAX41" s="263"/>
      <c r="BAY41" s="12" t="s">
        <v>5</v>
      </c>
      <c r="BAZ41" s="106"/>
      <c r="BBA41" s="106"/>
      <c r="BBB41" s="107" t="e">
        <f t="shared" si="350"/>
        <v>#DIV/0!</v>
      </c>
      <c r="BBC41" s="140"/>
      <c r="BBD41" s="269"/>
      <c r="BBE41" s="266"/>
      <c r="BBF41" s="263"/>
      <c r="BBG41" s="12" t="s">
        <v>5</v>
      </c>
      <c r="BBH41" s="106"/>
      <c r="BBI41" s="106"/>
      <c r="BBJ41" s="107" t="e">
        <f t="shared" si="352"/>
        <v>#DIV/0!</v>
      </c>
      <c r="BBK41" s="140"/>
      <c r="BBL41" s="269"/>
      <c r="BBM41" s="266"/>
      <c r="BBN41" s="263"/>
      <c r="BBO41" s="12" t="s">
        <v>5</v>
      </c>
      <c r="BBP41" s="106"/>
      <c r="BBQ41" s="106"/>
      <c r="BBR41" s="107" t="e">
        <f t="shared" si="354"/>
        <v>#DIV/0!</v>
      </c>
      <c r="BBS41" s="140"/>
      <c r="BBT41" s="269"/>
      <c r="BBU41" s="266"/>
      <c r="BBV41" s="263"/>
      <c r="BBW41" s="12" t="s">
        <v>5</v>
      </c>
      <c r="BBX41" s="106"/>
      <c r="BBY41" s="106"/>
      <c r="BBZ41" s="107" t="e">
        <f t="shared" si="356"/>
        <v>#DIV/0!</v>
      </c>
      <c r="BCA41" s="140"/>
      <c r="BCB41" s="269"/>
      <c r="BCC41" s="266"/>
      <c r="BCD41" s="263"/>
      <c r="BCE41" s="12" t="s">
        <v>5</v>
      </c>
      <c r="BCF41" s="106"/>
      <c r="BCG41" s="106"/>
      <c r="BCH41" s="107" t="e">
        <f t="shared" si="358"/>
        <v>#DIV/0!</v>
      </c>
      <c r="BCI41" s="140"/>
      <c r="BCJ41" s="269"/>
      <c r="BCK41" s="266"/>
      <c r="BCL41" s="263"/>
      <c r="BCM41" s="12" t="s">
        <v>5</v>
      </c>
      <c r="BCN41" s="106"/>
      <c r="BCO41" s="106"/>
      <c r="BCP41" s="107" t="e">
        <f t="shared" si="360"/>
        <v>#DIV/0!</v>
      </c>
      <c r="BCQ41" s="140"/>
      <c r="BCR41" s="269"/>
      <c r="BCS41" s="266"/>
      <c r="BCT41" s="263"/>
      <c r="BCU41" s="12" t="s">
        <v>5</v>
      </c>
      <c r="BCV41" s="106"/>
      <c r="BCW41" s="106"/>
      <c r="BCX41" s="107" t="e">
        <f t="shared" si="362"/>
        <v>#DIV/0!</v>
      </c>
      <c r="BCY41" s="140"/>
      <c r="BCZ41" s="269"/>
      <c r="BDA41" s="266"/>
      <c r="BDB41" s="263"/>
      <c r="BDC41" s="12" t="s">
        <v>5</v>
      </c>
      <c r="BDD41" s="106"/>
      <c r="BDE41" s="106"/>
      <c r="BDF41" s="107" t="e">
        <f t="shared" si="364"/>
        <v>#DIV/0!</v>
      </c>
      <c r="BDG41" s="140"/>
      <c r="BDH41" s="269"/>
      <c r="BDI41" s="266"/>
      <c r="BDJ41" s="263"/>
      <c r="BDK41" s="12" t="s">
        <v>5</v>
      </c>
      <c r="BDL41" s="106"/>
      <c r="BDM41" s="106"/>
      <c r="BDN41" s="107" t="e">
        <f t="shared" si="366"/>
        <v>#DIV/0!</v>
      </c>
      <c r="BDO41" s="140"/>
      <c r="BDP41" s="269"/>
      <c r="BDQ41" s="266"/>
      <c r="BDR41" s="263"/>
      <c r="BDS41" s="12" t="s">
        <v>5</v>
      </c>
      <c r="BDT41" s="106"/>
      <c r="BDU41" s="106"/>
      <c r="BDV41" s="107" t="e">
        <f t="shared" si="368"/>
        <v>#DIV/0!</v>
      </c>
      <c r="BDW41" s="140"/>
      <c r="BDX41" s="269"/>
      <c r="BDY41" s="266"/>
      <c r="BDZ41" s="263"/>
      <c r="BEA41" s="12" t="s">
        <v>5</v>
      </c>
      <c r="BEB41" s="106"/>
      <c r="BEC41" s="106"/>
      <c r="BED41" s="107" t="e">
        <f t="shared" si="370"/>
        <v>#DIV/0!</v>
      </c>
      <c r="BEE41" s="140"/>
      <c r="BEF41" s="269"/>
      <c r="BEG41" s="266"/>
      <c r="BEH41" s="263"/>
      <c r="BEI41" s="12" t="s">
        <v>5</v>
      </c>
      <c r="BEJ41" s="106"/>
      <c r="BEK41" s="106"/>
      <c r="BEL41" s="107" t="e">
        <f t="shared" si="372"/>
        <v>#DIV/0!</v>
      </c>
      <c r="BEM41" s="140"/>
      <c r="BEN41" s="269"/>
      <c r="BEO41" s="266"/>
      <c r="BEP41" s="263"/>
      <c r="BEQ41" s="12" t="s">
        <v>5</v>
      </c>
      <c r="BER41" s="106"/>
      <c r="BES41" s="106"/>
      <c r="BET41" s="107" t="e">
        <f t="shared" si="374"/>
        <v>#DIV/0!</v>
      </c>
      <c r="BEU41" s="140"/>
      <c r="BEV41" s="269"/>
      <c r="BEW41" s="266"/>
      <c r="BEX41" s="263"/>
      <c r="BEY41" s="12" t="s">
        <v>5</v>
      </c>
      <c r="BEZ41" s="106"/>
      <c r="BFA41" s="106"/>
      <c r="BFB41" s="107" t="e">
        <f t="shared" si="376"/>
        <v>#DIV/0!</v>
      </c>
      <c r="BFC41" s="140"/>
      <c r="BFD41" s="269"/>
      <c r="BFE41" s="266"/>
      <c r="BFF41" s="263"/>
      <c r="BFG41" s="12" t="s">
        <v>5</v>
      </c>
      <c r="BFH41" s="106"/>
      <c r="BFI41" s="106"/>
      <c r="BFJ41" s="107" t="e">
        <f t="shared" si="378"/>
        <v>#DIV/0!</v>
      </c>
      <c r="BFK41" s="140"/>
      <c r="BFL41" s="269"/>
      <c r="BFM41" s="266"/>
      <c r="BFN41" s="263"/>
      <c r="BFO41" s="12" t="s">
        <v>5</v>
      </c>
      <c r="BFP41" s="106"/>
      <c r="BFQ41" s="106"/>
      <c r="BFR41" s="107" t="e">
        <f t="shared" si="380"/>
        <v>#DIV/0!</v>
      </c>
      <c r="BFS41" s="140"/>
      <c r="BFT41" s="269"/>
      <c r="BFU41" s="266"/>
      <c r="BFV41" s="263"/>
      <c r="BFW41" s="12" t="s">
        <v>5</v>
      </c>
      <c r="BFX41" s="106"/>
      <c r="BFY41" s="106"/>
      <c r="BFZ41" s="107" t="e">
        <f t="shared" si="382"/>
        <v>#DIV/0!</v>
      </c>
      <c r="BGA41" s="140"/>
      <c r="BGB41" s="269"/>
      <c r="BGC41" s="266"/>
      <c r="BGD41" s="263"/>
      <c r="BGE41" s="12" t="s">
        <v>5</v>
      </c>
      <c r="BGF41" s="106"/>
      <c r="BGG41" s="106"/>
      <c r="BGH41" s="107" t="e">
        <f t="shared" si="384"/>
        <v>#DIV/0!</v>
      </c>
      <c r="BGI41" s="140"/>
      <c r="BGJ41" s="269"/>
      <c r="BGK41" s="266"/>
      <c r="BGL41" s="263"/>
      <c r="BGM41" s="12" t="s">
        <v>5</v>
      </c>
      <c r="BGN41" s="106"/>
      <c r="BGO41" s="106"/>
      <c r="BGP41" s="107" t="e">
        <f t="shared" si="386"/>
        <v>#DIV/0!</v>
      </c>
      <c r="BGQ41" s="140"/>
      <c r="BGR41" s="269"/>
      <c r="BGS41" s="266"/>
      <c r="BGT41" s="263"/>
      <c r="BGU41" s="12" t="s">
        <v>5</v>
      </c>
      <c r="BGV41" s="106"/>
      <c r="BGW41" s="106"/>
      <c r="BGX41" s="107" t="e">
        <f t="shared" si="388"/>
        <v>#DIV/0!</v>
      </c>
      <c r="BGY41" s="140"/>
      <c r="BGZ41" s="269"/>
      <c r="BHA41" s="266"/>
      <c r="BHB41" s="263"/>
      <c r="BHC41" s="12" t="s">
        <v>5</v>
      </c>
      <c r="BHD41" s="106"/>
      <c r="BHE41" s="106"/>
      <c r="BHF41" s="107" t="e">
        <f t="shared" si="390"/>
        <v>#DIV/0!</v>
      </c>
      <c r="BHG41" s="140"/>
      <c r="BHH41" s="269"/>
      <c r="BHI41" s="266"/>
      <c r="BHJ41" s="263"/>
      <c r="BHK41" s="12" t="s">
        <v>5</v>
      </c>
      <c r="BHL41" s="106"/>
      <c r="BHM41" s="106"/>
      <c r="BHN41" s="107" t="e">
        <f t="shared" si="392"/>
        <v>#DIV/0!</v>
      </c>
      <c r="BHO41" s="140"/>
      <c r="BHP41" s="269"/>
      <c r="BHQ41" s="266"/>
      <c r="BHR41" s="263"/>
      <c r="BHS41" s="12" t="s">
        <v>5</v>
      </c>
      <c r="BHT41" s="106"/>
      <c r="BHU41" s="106"/>
      <c r="BHV41" s="107" t="e">
        <f t="shared" si="394"/>
        <v>#DIV/0!</v>
      </c>
      <c r="BHW41" s="140"/>
      <c r="BHX41" s="269"/>
      <c r="BHY41" s="266"/>
      <c r="BHZ41" s="263"/>
      <c r="BIA41" s="12" t="s">
        <v>5</v>
      </c>
      <c r="BIB41" s="106"/>
      <c r="BIC41" s="106"/>
      <c r="BID41" s="107" t="e">
        <f t="shared" si="396"/>
        <v>#DIV/0!</v>
      </c>
      <c r="BIE41" s="140"/>
      <c r="BIF41" s="269"/>
      <c r="BIG41" s="266"/>
      <c r="BIH41" s="263"/>
      <c r="BII41" s="12" t="s">
        <v>5</v>
      </c>
      <c r="BIJ41" s="106"/>
      <c r="BIK41" s="106"/>
      <c r="BIL41" s="107" t="e">
        <f t="shared" si="398"/>
        <v>#DIV/0!</v>
      </c>
      <c r="BIM41" s="140"/>
      <c r="BIN41" s="269"/>
      <c r="BIO41" s="266"/>
      <c r="BIP41" s="263"/>
      <c r="BIQ41" s="12" t="s">
        <v>5</v>
      </c>
      <c r="BIR41" s="106"/>
      <c r="BIS41" s="106"/>
      <c r="BIT41" s="107" t="e">
        <f t="shared" si="400"/>
        <v>#DIV/0!</v>
      </c>
      <c r="BIU41" s="140"/>
      <c r="BIV41" s="269"/>
      <c r="BIW41" s="266"/>
      <c r="BIX41" s="263"/>
      <c r="BIY41" s="12" t="s">
        <v>5</v>
      </c>
      <c r="BIZ41" s="106"/>
      <c r="BJA41" s="106"/>
      <c r="BJB41" s="107" t="e">
        <f t="shared" si="402"/>
        <v>#DIV/0!</v>
      </c>
      <c r="BJC41" s="140"/>
      <c r="BJD41" s="269"/>
      <c r="BJE41" s="266"/>
      <c r="BJF41" s="263"/>
      <c r="BJG41" s="12" t="s">
        <v>5</v>
      </c>
      <c r="BJH41" s="106"/>
      <c r="BJI41" s="106"/>
      <c r="BJJ41" s="107" t="e">
        <f t="shared" si="404"/>
        <v>#DIV/0!</v>
      </c>
      <c r="BJK41" s="140"/>
      <c r="BJL41" s="269"/>
      <c r="BJM41" s="266"/>
      <c r="BJN41" s="263"/>
      <c r="BJO41" s="12" t="s">
        <v>5</v>
      </c>
      <c r="BJP41" s="106"/>
      <c r="BJQ41" s="106"/>
      <c r="BJR41" s="107" t="e">
        <f t="shared" si="406"/>
        <v>#DIV/0!</v>
      </c>
      <c r="BJS41" s="140"/>
      <c r="BJT41" s="269"/>
      <c r="BJU41" s="266"/>
      <c r="BJV41" s="263"/>
      <c r="BJW41" s="12" t="s">
        <v>5</v>
      </c>
      <c r="BJX41" s="106"/>
      <c r="BJY41" s="106"/>
      <c r="BJZ41" s="107" t="e">
        <f t="shared" si="408"/>
        <v>#DIV/0!</v>
      </c>
      <c r="BKA41" s="140"/>
      <c r="BKB41" s="269"/>
      <c r="BKC41" s="266"/>
      <c r="BKD41" s="263"/>
      <c r="BKE41" s="12" t="s">
        <v>5</v>
      </c>
      <c r="BKF41" s="106"/>
      <c r="BKG41" s="106"/>
      <c r="BKH41" s="107" t="e">
        <f t="shared" si="410"/>
        <v>#DIV/0!</v>
      </c>
      <c r="BKI41" s="140"/>
      <c r="BKJ41" s="269"/>
      <c r="BKK41" s="266"/>
      <c r="BKL41" s="263"/>
      <c r="BKM41" s="12" t="s">
        <v>5</v>
      </c>
      <c r="BKN41" s="106"/>
      <c r="BKO41" s="106"/>
      <c r="BKP41" s="107" t="e">
        <f t="shared" si="412"/>
        <v>#DIV/0!</v>
      </c>
      <c r="BKQ41" s="140"/>
      <c r="BKR41" s="269"/>
      <c r="BKS41" s="266"/>
      <c r="BKT41" s="263"/>
      <c r="BKU41" s="12" t="s">
        <v>5</v>
      </c>
      <c r="BKV41" s="106"/>
      <c r="BKW41" s="106"/>
      <c r="BKX41" s="107" t="e">
        <f t="shared" si="414"/>
        <v>#DIV/0!</v>
      </c>
      <c r="BKY41" s="140"/>
      <c r="BKZ41" s="269"/>
      <c r="BLA41" s="266"/>
      <c r="BLB41" s="263"/>
      <c r="BLC41" s="12" t="s">
        <v>5</v>
      </c>
      <c r="BLD41" s="106"/>
      <c r="BLE41" s="106"/>
      <c r="BLF41" s="107" t="e">
        <f t="shared" si="416"/>
        <v>#DIV/0!</v>
      </c>
      <c r="BLG41" s="140"/>
      <c r="BLH41" s="269"/>
      <c r="BLI41" s="266"/>
      <c r="BLJ41" s="263"/>
      <c r="BLK41" s="12" t="s">
        <v>5</v>
      </c>
      <c r="BLL41" s="106"/>
      <c r="BLM41" s="106"/>
      <c r="BLN41" s="107" t="e">
        <f t="shared" si="418"/>
        <v>#DIV/0!</v>
      </c>
      <c r="BLO41" s="140"/>
      <c r="BLP41" s="269"/>
      <c r="BLQ41" s="266"/>
      <c r="BLR41" s="263"/>
      <c r="BLS41" s="12" t="s">
        <v>5</v>
      </c>
      <c r="BLT41" s="106"/>
      <c r="BLU41" s="106"/>
      <c r="BLV41" s="107" t="e">
        <f t="shared" si="420"/>
        <v>#DIV/0!</v>
      </c>
      <c r="BLW41" s="140"/>
      <c r="BLX41" s="269"/>
      <c r="BLY41" s="266"/>
      <c r="BLZ41" s="263"/>
      <c r="BMA41" s="12" t="s">
        <v>5</v>
      </c>
      <c r="BMB41" s="106"/>
      <c r="BMC41" s="106"/>
      <c r="BMD41" s="107" t="e">
        <f t="shared" si="422"/>
        <v>#DIV/0!</v>
      </c>
      <c r="BME41" s="140"/>
      <c r="BMF41" s="269"/>
      <c r="BMG41" s="266"/>
      <c r="BMH41" s="263"/>
      <c r="BMI41" s="12" t="s">
        <v>5</v>
      </c>
      <c r="BMJ41" s="106"/>
      <c r="BMK41" s="106"/>
      <c r="BML41" s="107" t="e">
        <f t="shared" si="424"/>
        <v>#DIV/0!</v>
      </c>
      <c r="BMM41" s="140"/>
      <c r="BMN41" s="269"/>
      <c r="BMO41" s="266"/>
      <c r="BMP41" s="263"/>
      <c r="BMQ41" s="12" t="s">
        <v>5</v>
      </c>
      <c r="BMR41" s="106"/>
      <c r="BMS41" s="106"/>
      <c r="BMT41" s="107" t="e">
        <f t="shared" si="426"/>
        <v>#DIV/0!</v>
      </c>
      <c r="BMU41" s="140"/>
      <c r="BMV41" s="269"/>
      <c r="BMW41" s="266"/>
      <c r="BMX41" s="263"/>
      <c r="BMY41" s="12" t="s">
        <v>5</v>
      </c>
      <c r="BMZ41" s="106"/>
      <c r="BNA41" s="106"/>
      <c r="BNB41" s="107" t="e">
        <f t="shared" si="428"/>
        <v>#DIV/0!</v>
      </c>
      <c r="BNC41" s="140"/>
      <c r="BND41" s="269"/>
      <c r="BNE41" s="266"/>
      <c r="BNF41" s="263"/>
      <c r="BNG41" s="12" t="s">
        <v>5</v>
      </c>
      <c r="BNH41" s="106"/>
      <c r="BNI41" s="106"/>
      <c r="BNJ41" s="107" t="e">
        <f t="shared" si="430"/>
        <v>#DIV/0!</v>
      </c>
      <c r="BNK41" s="140"/>
      <c r="BNL41" s="269"/>
      <c r="BNM41" s="266"/>
      <c r="BNN41" s="263"/>
      <c r="BNO41" s="12" t="s">
        <v>5</v>
      </c>
      <c r="BNP41" s="106"/>
      <c r="BNQ41" s="106"/>
      <c r="BNR41" s="107" t="e">
        <f t="shared" si="432"/>
        <v>#DIV/0!</v>
      </c>
      <c r="BNS41" s="140"/>
      <c r="BNT41" s="269"/>
      <c r="BNU41" s="266"/>
      <c r="BNV41" s="263"/>
      <c r="BNW41" s="12" t="s">
        <v>5</v>
      </c>
      <c r="BNX41" s="106"/>
      <c r="BNY41" s="106"/>
      <c r="BNZ41" s="107" t="e">
        <f t="shared" si="434"/>
        <v>#DIV/0!</v>
      </c>
      <c r="BOA41" s="140"/>
      <c r="BOB41" s="269"/>
      <c r="BOC41" s="266"/>
      <c r="BOD41" s="263"/>
      <c r="BOE41" s="12" t="s">
        <v>5</v>
      </c>
      <c r="BOF41" s="106"/>
      <c r="BOG41" s="106"/>
      <c r="BOH41" s="107" t="e">
        <f t="shared" si="436"/>
        <v>#DIV/0!</v>
      </c>
      <c r="BOI41" s="140"/>
      <c r="BOJ41" s="269"/>
      <c r="BOK41" s="266"/>
      <c r="BOL41" s="263"/>
      <c r="BOM41" s="12" t="s">
        <v>5</v>
      </c>
      <c r="BON41" s="106"/>
      <c r="BOO41" s="106"/>
      <c r="BOP41" s="107" t="e">
        <f t="shared" si="438"/>
        <v>#DIV/0!</v>
      </c>
      <c r="BOQ41" s="140"/>
      <c r="BOR41" s="269"/>
      <c r="BOS41" s="266"/>
      <c r="BOT41" s="263"/>
      <c r="BOU41" s="12" t="s">
        <v>5</v>
      </c>
      <c r="BOV41" s="106"/>
      <c r="BOW41" s="106"/>
      <c r="BOX41" s="107" t="e">
        <f t="shared" si="440"/>
        <v>#DIV/0!</v>
      </c>
      <c r="BOY41" s="140"/>
      <c r="BOZ41" s="269"/>
      <c r="BPA41" s="266"/>
      <c r="BPB41" s="263"/>
      <c r="BPC41" s="12" t="s">
        <v>5</v>
      </c>
      <c r="BPD41" s="106"/>
      <c r="BPE41" s="106"/>
      <c r="BPF41" s="107" t="e">
        <f t="shared" si="442"/>
        <v>#DIV/0!</v>
      </c>
      <c r="BPG41" s="140"/>
      <c r="BPH41" s="269"/>
      <c r="BPI41" s="266"/>
      <c r="BPJ41" s="263"/>
      <c r="BPK41" s="12" t="s">
        <v>5</v>
      </c>
      <c r="BPL41" s="106"/>
      <c r="BPM41" s="106"/>
      <c r="BPN41" s="107" t="e">
        <f t="shared" si="444"/>
        <v>#DIV/0!</v>
      </c>
      <c r="BPO41" s="140"/>
      <c r="BPP41" s="269"/>
      <c r="BPQ41" s="266"/>
      <c r="BPR41" s="263"/>
      <c r="BPS41" s="12" t="s">
        <v>5</v>
      </c>
      <c r="BPT41" s="106"/>
      <c r="BPU41" s="106"/>
      <c r="BPV41" s="107" t="e">
        <f t="shared" si="446"/>
        <v>#DIV/0!</v>
      </c>
      <c r="BPW41" s="140"/>
      <c r="BPX41" s="269"/>
      <c r="BPY41" s="266"/>
      <c r="BPZ41" s="263"/>
      <c r="BQA41" s="12" t="s">
        <v>5</v>
      </c>
      <c r="BQB41" s="106"/>
      <c r="BQC41" s="106"/>
      <c r="BQD41" s="107" t="e">
        <f t="shared" si="448"/>
        <v>#DIV/0!</v>
      </c>
      <c r="BQE41" s="140"/>
      <c r="BQF41" s="269"/>
      <c r="BQG41" s="266"/>
      <c r="BQH41" s="263"/>
      <c r="BQI41" s="12" t="s">
        <v>5</v>
      </c>
      <c r="BQJ41" s="106"/>
      <c r="BQK41" s="106"/>
      <c r="BQL41" s="107" t="e">
        <f t="shared" si="450"/>
        <v>#DIV/0!</v>
      </c>
      <c r="BQM41" s="140"/>
      <c r="BQN41" s="269"/>
      <c r="BQO41" s="266"/>
      <c r="BQP41" s="263"/>
      <c r="BQQ41" s="12" t="s">
        <v>5</v>
      </c>
      <c r="BQR41" s="106"/>
      <c r="BQS41" s="106"/>
      <c r="BQT41" s="107" t="e">
        <f t="shared" si="452"/>
        <v>#DIV/0!</v>
      </c>
      <c r="BQU41" s="140"/>
      <c r="BQV41" s="269"/>
      <c r="BQW41" s="266"/>
      <c r="BQX41" s="263"/>
      <c r="BQY41" s="12" t="s">
        <v>5</v>
      </c>
      <c r="BQZ41" s="106"/>
      <c r="BRA41" s="106"/>
      <c r="BRB41" s="107" t="e">
        <f t="shared" si="454"/>
        <v>#DIV/0!</v>
      </c>
      <c r="BRC41" s="140"/>
      <c r="BRD41" s="269"/>
      <c r="BRE41" s="266"/>
      <c r="BRF41" s="263"/>
      <c r="BRG41" s="12" t="s">
        <v>5</v>
      </c>
      <c r="BRH41" s="106"/>
      <c r="BRI41" s="106"/>
      <c r="BRJ41" s="107" t="e">
        <f t="shared" si="456"/>
        <v>#DIV/0!</v>
      </c>
      <c r="BRK41" s="140"/>
      <c r="BRL41" s="269"/>
      <c r="BRM41" s="266"/>
      <c r="BRN41" s="263"/>
      <c r="BRO41" s="12" t="s">
        <v>5</v>
      </c>
      <c r="BRP41" s="106"/>
      <c r="BRQ41" s="106"/>
      <c r="BRR41" s="107" t="e">
        <f t="shared" si="458"/>
        <v>#DIV/0!</v>
      </c>
      <c r="BRS41" s="140"/>
      <c r="BRT41" s="269"/>
      <c r="BRU41" s="266"/>
      <c r="BRV41" s="263"/>
      <c r="BRW41" s="12" t="s">
        <v>5</v>
      </c>
      <c r="BRX41" s="106"/>
      <c r="BRY41" s="106"/>
      <c r="BRZ41" s="107" t="e">
        <f t="shared" si="460"/>
        <v>#DIV/0!</v>
      </c>
      <c r="BSA41" s="140"/>
      <c r="BSB41" s="269"/>
      <c r="BSC41" s="266"/>
      <c r="BSD41" s="263"/>
      <c r="BSE41" s="12" t="s">
        <v>5</v>
      </c>
      <c r="BSF41" s="106"/>
      <c r="BSG41" s="106"/>
      <c r="BSH41" s="107" t="e">
        <f t="shared" si="462"/>
        <v>#DIV/0!</v>
      </c>
      <c r="BSI41" s="140"/>
      <c r="BSJ41" s="269"/>
      <c r="BSK41" s="266"/>
      <c r="BSL41" s="263"/>
      <c r="BSM41" s="12" t="s">
        <v>5</v>
      </c>
      <c r="BSN41" s="106"/>
      <c r="BSO41" s="106"/>
      <c r="BSP41" s="107" t="e">
        <f t="shared" si="464"/>
        <v>#DIV/0!</v>
      </c>
      <c r="BSQ41" s="140"/>
      <c r="BSR41" s="269"/>
      <c r="BSS41" s="266"/>
      <c r="BST41" s="263"/>
      <c r="BSU41" s="12" t="s">
        <v>5</v>
      </c>
      <c r="BSV41" s="106"/>
      <c r="BSW41" s="106"/>
      <c r="BSX41" s="107" t="e">
        <f t="shared" si="466"/>
        <v>#DIV/0!</v>
      </c>
      <c r="BSY41" s="140"/>
      <c r="BSZ41" s="269"/>
      <c r="BTA41" s="266"/>
      <c r="BTB41" s="263"/>
      <c r="BTC41" s="12" t="s">
        <v>5</v>
      </c>
      <c r="BTD41" s="106"/>
      <c r="BTE41" s="106"/>
      <c r="BTF41" s="107" t="e">
        <f t="shared" si="468"/>
        <v>#DIV/0!</v>
      </c>
      <c r="BTG41" s="140"/>
      <c r="BTH41" s="269"/>
      <c r="BTI41" s="266"/>
      <c r="BTJ41" s="263"/>
      <c r="BTK41" s="12" t="s">
        <v>5</v>
      </c>
      <c r="BTL41" s="106"/>
      <c r="BTM41" s="106"/>
      <c r="BTN41" s="107" t="e">
        <f t="shared" si="470"/>
        <v>#DIV/0!</v>
      </c>
      <c r="BTO41" s="140"/>
      <c r="BTP41" s="269"/>
      <c r="BTQ41" s="266"/>
      <c r="BTR41" s="263"/>
      <c r="BTS41" s="12" t="s">
        <v>5</v>
      </c>
      <c r="BTT41" s="106"/>
      <c r="BTU41" s="106"/>
      <c r="BTV41" s="107" t="e">
        <f t="shared" si="472"/>
        <v>#DIV/0!</v>
      </c>
      <c r="BTW41" s="140"/>
      <c r="BTX41" s="269"/>
      <c r="BTY41" s="266"/>
      <c r="BTZ41" s="263"/>
      <c r="BUA41" s="12" t="s">
        <v>5</v>
      </c>
      <c r="BUB41" s="106"/>
      <c r="BUC41" s="106"/>
      <c r="BUD41" s="107" t="e">
        <f t="shared" si="474"/>
        <v>#DIV/0!</v>
      </c>
      <c r="BUE41" s="140"/>
      <c r="BUF41" s="269"/>
      <c r="BUG41" s="266"/>
      <c r="BUH41" s="263"/>
      <c r="BUI41" s="12" t="s">
        <v>5</v>
      </c>
      <c r="BUJ41" s="106"/>
      <c r="BUK41" s="106"/>
      <c r="BUL41" s="107" t="e">
        <f t="shared" si="476"/>
        <v>#DIV/0!</v>
      </c>
      <c r="BUM41" s="140"/>
      <c r="BUN41" s="269"/>
      <c r="BUO41" s="266"/>
      <c r="BUP41" s="263"/>
      <c r="BUQ41" s="12" t="s">
        <v>5</v>
      </c>
      <c r="BUR41" s="106"/>
      <c r="BUS41" s="106"/>
      <c r="BUT41" s="107" t="e">
        <f t="shared" si="478"/>
        <v>#DIV/0!</v>
      </c>
      <c r="BUU41" s="140"/>
      <c r="BUV41" s="269"/>
      <c r="BUW41" s="266"/>
      <c r="BUX41" s="263"/>
      <c r="BUY41" s="12" t="s">
        <v>5</v>
      </c>
      <c r="BUZ41" s="106"/>
      <c r="BVA41" s="106"/>
      <c r="BVB41" s="107" t="e">
        <f t="shared" si="480"/>
        <v>#DIV/0!</v>
      </c>
      <c r="BVC41" s="140"/>
      <c r="BVD41" s="269"/>
      <c r="BVE41" s="266"/>
      <c r="BVF41" s="263"/>
      <c r="BVG41" s="12" t="s">
        <v>5</v>
      </c>
      <c r="BVH41" s="106"/>
      <c r="BVI41" s="106"/>
      <c r="BVJ41" s="107" t="e">
        <f t="shared" si="482"/>
        <v>#DIV/0!</v>
      </c>
      <c r="BVK41" s="140"/>
      <c r="BVL41" s="269"/>
      <c r="BVM41" s="266"/>
      <c r="BVN41" s="263"/>
      <c r="BVO41" s="12" t="s">
        <v>5</v>
      </c>
      <c r="BVP41" s="106"/>
      <c r="BVQ41" s="106"/>
      <c r="BVR41" s="107" t="e">
        <f t="shared" si="484"/>
        <v>#DIV/0!</v>
      </c>
      <c r="BVS41" s="140"/>
      <c r="BVT41" s="269"/>
      <c r="BVU41" s="266"/>
      <c r="BVV41" s="263"/>
      <c r="BVW41" s="12" t="s">
        <v>5</v>
      </c>
      <c r="BVX41" s="106"/>
      <c r="BVY41" s="106"/>
      <c r="BVZ41" s="107" t="e">
        <f t="shared" si="486"/>
        <v>#DIV/0!</v>
      </c>
      <c r="BWA41" s="140"/>
      <c r="BWB41" s="269"/>
      <c r="BWC41" s="266"/>
      <c r="BWD41" s="263"/>
      <c r="BWE41" s="12" t="s">
        <v>5</v>
      </c>
      <c r="BWF41" s="106"/>
      <c r="BWG41" s="106"/>
      <c r="BWH41" s="107" t="e">
        <f t="shared" si="488"/>
        <v>#DIV/0!</v>
      </c>
      <c r="BWI41" s="140"/>
      <c r="BWJ41" s="269"/>
      <c r="BWK41" s="266"/>
      <c r="BWL41" s="263"/>
      <c r="BWM41" s="12" t="s">
        <v>5</v>
      </c>
      <c r="BWN41" s="106"/>
      <c r="BWO41" s="106"/>
      <c r="BWP41" s="107" t="e">
        <f t="shared" si="490"/>
        <v>#DIV/0!</v>
      </c>
      <c r="BWQ41" s="140"/>
      <c r="BWR41" s="269"/>
      <c r="BWS41" s="266"/>
      <c r="BWT41" s="263"/>
      <c r="BWU41" s="12" t="s">
        <v>5</v>
      </c>
      <c r="BWV41" s="106"/>
      <c r="BWW41" s="106"/>
      <c r="BWX41" s="107" t="e">
        <f t="shared" si="492"/>
        <v>#DIV/0!</v>
      </c>
      <c r="BWY41" s="140"/>
      <c r="BWZ41" s="269"/>
      <c r="BXA41" s="266"/>
      <c r="BXB41" s="263"/>
      <c r="BXC41" s="12" t="s">
        <v>5</v>
      </c>
      <c r="BXD41" s="106"/>
      <c r="BXE41" s="106"/>
      <c r="BXF41" s="107" t="e">
        <f t="shared" si="494"/>
        <v>#DIV/0!</v>
      </c>
      <c r="BXG41" s="140"/>
      <c r="BXH41" s="269"/>
      <c r="BXI41" s="266"/>
      <c r="BXJ41" s="263"/>
      <c r="BXK41" s="12" t="s">
        <v>5</v>
      </c>
      <c r="BXL41" s="106"/>
      <c r="BXM41" s="106"/>
      <c r="BXN41" s="107" t="e">
        <f t="shared" si="496"/>
        <v>#DIV/0!</v>
      </c>
      <c r="BXO41" s="140"/>
      <c r="BXP41" s="269"/>
      <c r="BXQ41" s="266"/>
      <c r="BXR41" s="263"/>
      <c r="BXS41" s="12" t="s">
        <v>5</v>
      </c>
      <c r="BXT41" s="106"/>
      <c r="BXU41" s="106"/>
      <c r="BXV41" s="107" t="e">
        <f t="shared" si="498"/>
        <v>#DIV/0!</v>
      </c>
      <c r="BXW41" s="140"/>
      <c r="BXX41" s="269"/>
      <c r="BXY41" s="266"/>
      <c r="BXZ41" s="263"/>
      <c r="BYA41" s="12" t="s">
        <v>5</v>
      </c>
      <c r="BYB41" s="106"/>
      <c r="BYC41" s="106"/>
      <c r="BYD41" s="107" t="e">
        <f t="shared" si="500"/>
        <v>#DIV/0!</v>
      </c>
      <c r="BYE41" s="140"/>
      <c r="BYF41" s="269"/>
      <c r="BYG41" s="266"/>
      <c r="BYH41" s="263"/>
      <c r="BYI41" s="12" t="s">
        <v>5</v>
      </c>
      <c r="BYJ41" s="106"/>
      <c r="BYK41" s="106"/>
      <c r="BYL41" s="107" t="e">
        <f t="shared" si="502"/>
        <v>#DIV/0!</v>
      </c>
      <c r="BYM41" s="140"/>
      <c r="BYN41" s="269"/>
      <c r="BYO41" s="266"/>
      <c r="BYP41" s="263"/>
      <c r="BYQ41" s="12" t="s">
        <v>5</v>
      </c>
      <c r="BYR41" s="106"/>
      <c r="BYS41" s="106"/>
      <c r="BYT41" s="107" t="e">
        <f t="shared" si="504"/>
        <v>#DIV/0!</v>
      </c>
      <c r="BYU41" s="140"/>
      <c r="BYV41" s="269"/>
      <c r="BYW41" s="266"/>
      <c r="BYX41" s="263"/>
      <c r="BYY41" s="12" t="s">
        <v>5</v>
      </c>
      <c r="BYZ41" s="106"/>
      <c r="BZA41" s="106"/>
      <c r="BZB41" s="107" t="e">
        <f t="shared" si="506"/>
        <v>#DIV/0!</v>
      </c>
      <c r="BZC41" s="140"/>
      <c r="BZD41" s="269"/>
      <c r="BZE41" s="266"/>
      <c r="BZF41" s="263"/>
      <c r="BZG41" s="12" t="s">
        <v>5</v>
      </c>
      <c r="BZH41" s="106"/>
      <c r="BZI41" s="106"/>
      <c r="BZJ41" s="107" t="e">
        <f t="shared" si="508"/>
        <v>#DIV/0!</v>
      </c>
      <c r="BZK41" s="140"/>
      <c r="BZL41" s="269"/>
      <c r="BZM41" s="266"/>
      <c r="BZN41" s="263"/>
      <c r="BZO41" s="12" t="s">
        <v>5</v>
      </c>
      <c r="BZP41" s="106"/>
      <c r="BZQ41" s="106"/>
      <c r="BZR41" s="107" t="e">
        <f t="shared" si="510"/>
        <v>#DIV/0!</v>
      </c>
      <c r="BZS41" s="140"/>
      <c r="BZT41" s="269"/>
      <c r="BZU41" s="266"/>
      <c r="BZV41" s="263"/>
      <c r="BZW41" s="12" t="s">
        <v>5</v>
      </c>
      <c r="BZX41" s="106"/>
      <c r="BZY41" s="106"/>
      <c r="BZZ41" s="107" t="e">
        <f t="shared" si="512"/>
        <v>#DIV/0!</v>
      </c>
      <c r="CAA41" s="140"/>
      <c r="CAB41" s="269"/>
      <c r="CAC41" s="266"/>
      <c r="CAD41" s="263"/>
      <c r="CAE41" s="12" t="s">
        <v>5</v>
      </c>
      <c r="CAF41" s="106"/>
      <c r="CAG41" s="106"/>
      <c r="CAH41" s="107" t="e">
        <f t="shared" si="514"/>
        <v>#DIV/0!</v>
      </c>
      <c r="CAI41" s="140"/>
      <c r="CAJ41" s="269"/>
      <c r="CAK41" s="266"/>
      <c r="CAL41" s="263"/>
      <c r="CAM41" s="12" t="s">
        <v>5</v>
      </c>
      <c r="CAN41" s="106"/>
      <c r="CAO41" s="106"/>
      <c r="CAP41" s="107" t="e">
        <f t="shared" si="516"/>
        <v>#DIV/0!</v>
      </c>
      <c r="CAQ41" s="140"/>
      <c r="CAR41" s="269"/>
      <c r="CAS41" s="266"/>
      <c r="CAT41" s="263"/>
      <c r="CAU41" s="12" t="s">
        <v>5</v>
      </c>
      <c r="CAV41" s="106"/>
      <c r="CAW41" s="106"/>
      <c r="CAX41" s="107" t="e">
        <f t="shared" si="518"/>
        <v>#DIV/0!</v>
      </c>
      <c r="CAY41" s="140"/>
      <c r="CAZ41" s="269"/>
      <c r="CBA41" s="266"/>
      <c r="CBB41" s="263"/>
      <c r="CBC41" s="12" t="s">
        <v>5</v>
      </c>
      <c r="CBD41" s="106"/>
      <c r="CBE41" s="106"/>
      <c r="CBF41" s="107" t="e">
        <f t="shared" si="520"/>
        <v>#DIV/0!</v>
      </c>
      <c r="CBG41" s="140"/>
      <c r="CBH41" s="269"/>
      <c r="CBI41" s="266"/>
      <c r="CBJ41" s="263"/>
      <c r="CBK41" s="12" t="s">
        <v>5</v>
      </c>
      <c r="CBL41" s="106"/>
      <c r="CBM41" s="106"/>
      <c r="CBN41" s="107" t="e">
        <f t="shared" si="522"/>
        <v>#DIV/0!</v>
      </c>
      <c r="CBO41" s="140"/>
      <c r="CBP41" s="269"/>
      <c r="CBQ41" s="266"/>
      <c r="CBR41" s="263"/>
      <c r="CBS41" s="12" t="s">
        <v>5</v>
      </c>
      <c r="CBT41" s="106"/>
      <c r="CBU41" s="106"/>
      <c r="CBV41" s="107" t="e">
        <f t="shared" si="524"/>
        <v>#DIV/0!</v>
      </c>
      <c r="CBW41" s="140"/>
      <c r="CBX41" s="269"/>
      <c r="CBY41" s="266"/>
      <c r="CBZ41" s="263"/>
      <c r="CCA41" s="12" t="s">
        <v>5</v>
      </c>
      <c r="CCB41" s="106"/>
      <c r="CCC41" s="106"/>
      <c r="CCD41" s="107" t="e">
        <f t="shared" si="526"/>
        <v>#DIV/0!</v>
      </c>
      <c r="CCE41" s="140"/>
      <c r="CCF41" s="269"/>
      <c r="CCG41" s="266"/>
      <c r="CCH41" s="263"/>
      <c r="CCI41" s="12" t="s">
        <v>5</v>
      </c>
      <c r="CCJ41" s="106"/>
      <c r="CCK41" s="106"/>
      <c r="CCL41" s="107" t="e">
        <f t="shared" si="528"/>
        <v>#DIV/0!</v>
      </c>
      <c r="CCM41" s="140"/>
      <c r="CCN41" s="269"/>
      <c r="CCO41" s="266"/>
      <c r="CCP41" s="263"/>
      <c r="CCQ41" s="12" t="s">
        <v>5</v>
      </c>
      <c r="CCR41" s="106"/>
      <c r="CCS41" s="106"/>
      <c r="CCT41" s="107" t="e">
        <f t="shared" si="530"/>
        <v>#DIV/0!</v>
      </c>
      <c r="CCU41" s="140"/>
      <c r="CCV41" s="269"/>
      <c r="CCW41" s="266"/>
      <c r="CCX41" s="263"/>
      <c r="CCY41" s="12" t="s">
        <v>5</v>
      </c>
      <c r="CCZ41" s="106"/>
      <c r="CDA41" s="106"/>
      <c r="CDB41" s="107" t="e">
        <f t="shared" si="532"/>
        <v>#DIV/0!</v>
      </c>
      <c r="CDC41" s="140"/>
      <c r="CDD41" s="269"/>
      <c r="CDE41" s="266"/>
      <c r="CDF41" s="263"/>
      <c r="CDG41" s="12" t="s">
        <v>5</v>
      </c>
      <c r="CDH41" s="106"/>
      <c r="CDI41" s="106"/>
      <c r="CDJ41" s="107" t="e">
        <f t="shared" si="534"/>
        <v>#DIV/0!</v>
      </c>
      <c r="CDK41" s="140"/>
      <c r="CDL41" s="269"/>
      <c r="CDM41" s="266"/>
      <c r="CDN41" s="263"/>
      <c r="CDO41" s="12" t="s">
        <v>5</v>
      </c>
      <c r="CDP41" s="106"/>
      <c r="CDQ41" s="106"/>
      <c r="CDR41" s="107" t="e">
        <f t="shared" si="536"/>
        <v>#DIV/0!</v>
      </c>
      <c r="CDS41" s="140"/>
      <c r="CDT41" s="269"/>
      <c r="CDU41" s="266"/>
      <c r="CDV41" s="263"/>
      <c r="CDW41" s="12" t="s">
        <v>5</v>
      </c>
      <c r="CDX41" s="106"/>
      <c r="CDY41" s="106"/>
      <c r="CDZ41" s="107" t="e">
        <f t="shared" si="538"/>
        <v>#DIV/0!</v>
      </c>
      <c r="CEA41" s="140"/>
      <c r="CEB41" s="269"/>
      <c r="CEC41" s="266"/>
      <c r="CED41" s="263"/>
      <c r="CEE41" s="12" t="s">
        <v>5</v>
      </c>
      <c r="CEF41" s="106"/>
      <c r="CEG41" s="106"/>
      <c r="CEH41" s="107" t="e">
        <f t="shared" si="540"/>
        <v>#DIV/0!</v>
      </c>
      <c r="CEI41" s="140"/>
      <c r="CEJ41" s="269"/>
      <c r="CEK41" s="266"/>
      <c r="CEL41" s="263"/>
      <c r="CEM41" s="12" t="s">
        <v>5</v>
      </c>
      <c r="CEN41" s="106"/>
      <c r="CEO41" s="106"/>
      <c r="CEP41" s="107" t="e">
        <f t="shared" si="542"/>
        <v>#DIV/0!</v>
      </c>
      <c r="CEQ41" s="140"/>
      <c r="CER41" s="269"/>
      <c r="CES41" s="266"/>
      <c r="CET41" s="263"/>
      <c r="CEU41" s="12" t="s">
        <v>5</v>
      </c>
      <c r="CEV41" s="106"/>
      <c r="CEW41" s="106"/>
      <c r="CEX41" s="107" t="e">
        <f t="shared" si="544"/>
        <v>#DIV/0!</v>
      </c>
      <c r="CEY41" s="140"/>
      <c r="CEZ41" s="269"/>
      <c r="CFA41" s="266"/>
      <c r="CFB41" s="263"/>
      <c r="CFC41" s="12" t="s">
        <v>5</v>
      </c>
      <c r="CFD41" s="106"/>
      <c r="CFE41" s="106"/>
      <c r="CFF41" s="107" t="e">
        <f t="shared" si="546"/>
        <v>#DIV/0!</v>
      </c>
      <c r="CFG41" s="140"/>
      <c r="CFH41" s="269"/>
      <c r="CFI41" s="266"/>
      <c r="CFJ41" s="263"/>
      <c r="CFK41" s="12" t="s">
        <v>5</v>
      </c>
      <c r="CFL41" s="106"/>
      <c r="CFM41" s="106"/>
      <c r="CFN41" s="107" t="e">
        <f t="shared" si="548"/>
        <v>#DIV/0!</v>
      </c>
      <c r="CFO41" s="140"/>
      <c r="CFP41" s="269"/>
      <c r="CFQ41" s="266"/>
      <c r="CFR41" s="263"/>
      <c r="CFS41" s="12" t="s">
        <v>5</v>
      </c>
      <c r="CFT41" s="106"/>
      <c r="CFU41" s="106"/>
      <c r="CFV41" s="107" t="e">
        <f t="shared" si="550"/>
        <v>#DIV/0!</v>
      </c>
      <c r="CFW41" s="140"/>
      <c r="CFX41" s="269"/>
      <c r="CFY41" s="266"/>
      <c r="CFZ41" s="263"/>
      <c r="CGA41" s="12" t="s">
        <v>5</v>
      </c>
      <c r="CGB41" s="106"/>
      <c r="CGC41" s="106"/>
      <c r="CGD41" s="107" t="e">
        <f t="shared" si="552"/>
        <v>#DIV/0!</v>
      </c>
      <c r="CGE41" s="140"/>
      <c r="CGF41" s="269"/>
      <c r="CGG41" s="266"/>
      <c r="CGH41" s="263"/>
      <c r="CGI41" s="12" t="s">
        <v>5</v>
      </c>
      <c r="CGJ41" s="106"/>
      <c r="CGK41" s="106"/>
      <c r="CGL41" s="107" t="e">
        <f t="shared" si="554"/>
        <v>#DIV/0!</v>
      </c>
      <c r="CGM41" s="140"/>
      <c r="CGN41" s="269"/>
      <c r="CGO41" s="266"/>
      <c r="CGP41" s="263"/>
      <c r="CGQ41" s="12" t="s">
        <v>5</v>
      </c>
      <c r="CGR41" s="106"/>
      <c r="CGS41" s="106"/>
      <c r="CGT41" s="107" t="e">
        <f t="shared" si="556"/>
        <v>#DIV/0!</v>
      </c>
      <c r="CGU41" s="140"/>
      <c r="CGV41" s="269"/>
      <c r="CGW41" s="266"/>
      <c r="CGX41" s="263"/>
      <c r="CGY41" s="12" t="s">
        <v>5</v>
      </c>
      <c r="CGZ41" s="106"/>
      <c r="CHA41" s="106"/>
      <c r="CHB41" s="107" t="e">
        <f t="shared" si="558"/>
        <v>#DIV/0!</v>
      </c>
      <c r="CHC41" s="140"/>
      <c r="CHD41" s="269"/>
      <c r="CHE41" s="266"/>
      <c r="CHF41" s="263"/>
      <c r="CHG41" s="12" t="s">
        <v>5</v>
      </c>
      <c r="CHH41" s="106"/>
      <c r="CHI41" s="106"/>
      <c r="CHJ41" s="107" t="e">
        <f t="shared" si="560"/>
        <v>#DIV/0!</v>
      </c>
      <c r="CHK41" s="140"/>
      <c r="CHL41" s="269"/>
      <c r="CHM41" s="266"/>
      <c r="CHN41" s="263"/>
      <c r="CHO41" s="12" t="s">
        <v>5</v>
      </c>
      <c r="CHP41" s="106"/>
      <c r="CHQ41" s="106"/>
      <c r="CHR41" s="107" t="e">
        <f t="shared" si="562"/>
        <v>#DIV/0!</v>
      </c>
      <c r="CHS41" s="140"/>
      <c r="CHT41" s="269"/>
      <c r="CHU41" s="266"/>
      <c r="CHV41" s="263"/>
      <c r="CHW41" s="12" t="s">
        <v>5</v>
      </c>
      <c r="CHX41" s="106"/>
      <c r="CHY41" s="106"/>
      <c r="CHZ41" s="107" t="e">
        <f t="shared" si="564"/>
        <v>#DIV/0!</v>
      </c>
      <c r="CIA41" s="140"/>
      <c r="CIB41" s="269"/>
      <c r="CIC41" s="266"/>
      <c r="CID41" s="263"/>
      <c r="CIE41" s="12" t="s">
        <v>5</v>
      </c>
      <c r="CIF41" s="106"/>
      <c r="CIG41" s="106"/>
      <c r="CIH41" s="107" t="e">
        <f t="shared" si="566"/>
        <v>#DIV/0!</v>
      </c>
      <c r="CII41" s="140"/>
      <c r="CIJ41" s="269"/>
      <c r="CIK41" s="266"/>
      <c r="CIL41" s="263"/>
      <c r="CIM41" s="12" t="s">
        <v>5</v>
      </c>
      <c r="CIN41" s="106"/>
      <c r="CIO41" s="106"/>
      <c r="CIP41" s="107" t="e">
        <f t="shared" si="568"/>
        <v>#DIV/0!</v>
      </c>
      <c r="CIQ41" s="140"/>
      <c r="CIR41" s="269"/>
      <c r="CIS41" s="266"/>
      <c r="CIT41" s="263"/>
      <c r="CIU41" s="12" t="s">
        <v>5</v>
      </c>
      <c r="CIV41" s="106"/>
      <c r="CIW41" s="106"/>
      <c r="CIX41" s="107" t="e">
        <f t="shared" si="570"/>
        <v>#DIV/0!</v>
      </c>
      <c r="CIY41" s="140"/>
      <c r="CIZ41" s="269"/>
      <c r="CJA41" s="266"/>
      <c r="CJB41" s="263"/>
      <c r="CJC41" s="12" t="s">
        <v>5</v>
      </c>
      <c r="CJD41" s="106"/>
      <c r="CJE41" s="106"/>
      <c r="CJF41" s="107" t="e">
        <f t="shared" si="572"/>
        <v>#DIV/0!</v>
      </c>
      <c r="CJG41" s="140"/>
      <c r="CJH41" s="269"/>
      <c r="CJI41" s="266"/>
      <c r="CJJ41" s="263"/>
      <c r="CJK41" s="12" t="s">
        <v>5</v>
      </c>
      <c r="CJL41" s="106"/>
      <c r="CJM41" s="106"/>
      <c r="CJN41" s="107" t="e">
        <f t="shared" si="574"/>
        <v>#DIV/0!</v>
      </c>
      <c r="CJO41" s="140"/>
      <c r="CJP41" s="269"/>
      <c r="CJQ41" s="266"/>
      <c r="CJR41" s="263"/>
      <c r="CJS41" s="12" t="s">
        <v>5</v>
      </c>
      <c r="CJT41" s="106"/>
      <c r="CJU41" s="106"/>
      <c r="CJV41" s="107" t="e">
        <f t="shared" si="576"/>
        <v>#DIV/0!</v>
      </c>
      <c r="CJW41" s="140"/>
      <c r="CJX41" s="269"/>
      <c r="CJY41" s="266"/>
      <c r="CJZ41" s="263"/>
      <c r="CKA41" s="12" t="s">
        <v>5</v>
      </c>
      <c r="CKB41" s="106"/>
      <c r="CKC41" s="106"/>
      <c r="CKD41" s="107" t="e">
        <f t="shared" si="578"/>
        <v>#DIV/0!</v>
      </c>
      <c r="CKE41" s="140"/>
      <c r="CKF41" s="269"/>
      <c r="CKG41" s="266"/>
      <c r="CKH41" s="263"/>
      <c r="CKI41" s="12" t="s">
        <v>5</v>
      </c>
      <c r="CKJ41" s="106"/>
      <c r="CKK41" s="106"/>
      <c r="CKL41" s="107" t="e">
        <f t="shared" si="580"/>
        <v>#DIV/0!</v>
      </c>
      <c r="CKM41" s="140"/>
      <c r="CKN41" s="269"/>
      <c r="CKO41" s="266"/>
      <c r="CKP41" s="263"/>
      <c r="CKQ41" s="12" t="s">
        <v>5</v>
      </c>
      <c r="CKR41" s="106"/>
      <c r="CKS41" s="106"/>
      <c r="CKT41" s="107" t="e">
        <f t="shared" si="582"/>
        <v>#DIV/0!</v>
      </c>
      <c r="CKU41" s="140"/>
      <c r="CKV41" s="269"/>
      <c r="CKW41" s="266"/>
      <c r="CKX41" s="263"/>
      <c r="CKY41" s="12" t="s">
        <v>5</v>
      </c>
      <c r="CKZ41" s="106"/>
      <c r="CLA41" s="106"/>
      <c r="CLB41" s="107" t="e">
        <f t="shared" si="584"/>
        <v>#DIV/0!</v>
      </c>
      <c r="CLC41" s="140"/>
      <c r="CLD41" s="269"/>
      <c r="CLE41" s="266"/>
      <c r="CLF41" s="263"/>
      <c r="CLG41" s="12" t="s">
        <v>5</v>
      </c>
      <c r="CLH41" s="106"/>
      <c r="CLI41" s="106"/>
      <c r="CLJ41" s="107" t="e">
        <f t="shared" si="586"/>
        <v>#DIV/0!</v>
      </c>
      <c r="CLK41" s="140"/>
      <c r="CLL41" s="269"/>
      <c r="CLM41" s="266"/>
      <c r="CLN41" s="263"/>
      <c r="CLO41" s="12" t="s">
        <v>5</v>
      </c>
      <c r="CLP41" s="106"/>
      <c r="CLQ41" s="106"/>
      <c r="CLR41" s="107" t="e">
        <f t="shared" si="588"/>
        <v>#DIV/0!</v>
      </c>
      <c r="CLS41" s="140"/>
      <c r="CLT41" s="269"/>
      <c r="CLU41" s="266"/>
      <c r="CLV41" s="263"/>
      <c r="CLW41" s="12" t="s">
        <v>5</v>
      </c>
      <c r="CLX41" s="106"/>
      <c r="CLY41" s="106"/>
      <c r="CLZ41" s="107" t="e">
        <f t="shared" si="590"/>
        <v>#DIV/0!</v>
      </c>
      <c r="CMA41" s="140"/>
      <c r="CMB41" s="269"/>
      <c r="CMC41" s="266"/>
      <c r="CMD41" s="263"/>
      <c r="CME41" s="12" t="s">
        <v>5</v>
      </c>
      <c r="CMF41" s="106"/>
      <c r="CMG41" s="106"/>
      <c r="CMH41" s="107" t="e">
        <f t="shared" si="592"/>
        <v>#DIV/0!</v>
      </c>
      <c r="CMI41" s="140"/>
      <c r="CMJ41" s="269"/>
      <c r="CMK41" s="266"/>
      <c r="CML41" s="263"/>
      <c r="CMM41" s="12" t="s">
        <v>5</v>
      </c>
      <c r="CMN41" s="106"/>
      <c r="CMO41" s="106"/>
      <c r="CMP41" s="107" t="e">
        <f t="shared" si="594"/>
        <v>#DIV/0!</v>
      </c>
      <c r="CMQ41" s="140"/>
      <c r="CMR41" s="269"/>
      <c r="CMS41" s="266"/>
      <c r="CMT41" s="263"/>
      <c r="CMU41" s="12" t="s">
        <v>5</v>
      </c>
      <c r="CMV41" s="106"/>
      <c r="CMW41" s="106"/>
      <c r="CMX41" s="107" t="e">
        <f t="shared" si="596"/>
        <v>#DIV/0!</v>
      </c>
      <c r="CMY41" s="140"/>
      <c r="CMZ41" s="269"/>
      <c r="CNA41" s="266"/>
      <c r="CNB41" s="263"/>
      <c r="CNC41" s="12" t="s">
        <v>5</v>
      </c>
      <c r="CND41" s="106"/>
      <c r="CNE41" s="106"/>
      <c r="CNF41" s="107" t="e">
        <f t="shared" si="598"/>
        <v>#DIV/0!</v>
      </c>
      <c r="CNG41" s="140"/>
      <c r="CNH41" s="269"/>
      <c r="CNI41" s="266"/>
      <c r="CNJ41" s="263"/>
      <c r="CNK41" s="12" t="s">
        <v>5</v>
      </c>
      <c r="CNL41" s="106"/>
      <c r="CNM41" s="106"/>
      <c r="CNN41" s="107" t="e">
        <f t="shared" si="600"/>
        <v>#DIV/0!</v>
      </c>
      <c r="CNO41" s="140"/>
      <c r="CNP41" s="269"/>
      <c r="CNQ41" s="266"/>
      <c r="CNR41" s="263"/>
      <c r="CNS41" s="12" t="s">
        <v>5</v>
      </c>
      <c r="CNT41" s="106"/>
      <c r="CNU41" s="106"/>
      <c r="CNV41" s="107" t="e">
        <f t="shared" si="602"/>
        <v>#DIV/0!</v>
      </c>
      <c r="CNW41" s="140"/>
      <c r="CNX41" s="269"/>
      <c r="CNY41" s="266"/>
      <c r="CNZ41" s="263"/>
      <c r="COA41" s="12" t="s">
        <v>5</v>
      </c>
      <c r="COB41" s="106"/>
      <c r="COC41" s="106"/>
      <c r="COD41" s="107" t="e">
        <f t="shared" si="604"/>
        <v>#DIV/0!</v>
      </c>
      <c r="COE41" s="140"/>
      <c r="COF41" s="269"/>
      <c r="COG41" s="266"/>
      <c r="COH41" s="263"/>
      <c r="COI41" s="12" t="s">
        <v>5</v>
      </c>
      <c r="COJ41" s="106"/>
      <c r="COK41" s="106"/>
      <c r="COL41" s="107" t="e">
        <f t="shared" si="606"/>
        <v>#DIV/0!</v>
      </c>
      <c r="COM41" s="140"/>
      <c r="CON41" s="269"/>
      <c r="COO41" s="266"/>
      <c r="COP41" s="263"/>
      <c r="COQ41" s="12" t="s">
        <v>5</v>
      </c>
      <c r="COR41" s="106"/>
      <c r="COS41" s="106"/>
      <c r="COT41" s="107" t="e">
        <f t="shared" si="608"/>
        <v>#DIV/0!</v>
      </c>
      <c r="COU41" s="140"/>
      <c r="COV41" s="269"/>
      <c r="COW41" s="266"/>
      <c r="COX41" s="263"/>
      <c r="COY41" s="12" t="s">
        <v>5</v>
      </c>
      <c r="COZ41" s="106"/>
      <c r="CPA41" s="106"/>
      <c r="CPB41" s="107" t="e">
        <f t="shared" si="610"/>
        <v>#DIV/0!</v>
      </c>
      <c r="CPC41" s="140"/>
      <c r="CPD41" s="269"/>
      <c r="CPE41" s="266"/>
      <c r="CPF41" s="263"/>
      <c r="CPG41" s="12" t="s">
        <v>5</v>
      </c>
      <c r="CPH41" s="106"/>
      <c r="CPI41" s="106"/>
      <c r="CPJ41" s="107" t="e">
        <f t="shared" si="612"/>
        <v>#DIV/0!</v>
      </c>
      <c r="CPK41" s="140"/>
      <c r="CPL41" s="269"/>
      <c r="CPM41" s="266"/>
      <c r="CPN41" s="263"/>
      <c r="CPO41" s="12" t="s">
        <v>5</v>
      </c>
      <c r="CPP41" s="106"/>
      <c r="CPQ41" s="106"/>
      <c r="CPR41" s="107" t="e">
        <f t="shared" si="614"/>
        <v>#DIV/0!</v>
      </c>
      <c r="CPS41" s="140"/>
      <c r="CPT41" s="269"/>
      <c r="CPU41" s="266"/>
      <c r="CPV41" s="263"/>
      <c r="CPW41" s="12" t="s">
        <v>5</v>
      </c>
      <c r="CPX41" s="106"/>
      <c r="CPY41" s="106"/>
      <c r="CPZ41" s="107" t="e">
        <f t="shared" si="616"/>
        <v>#DIV/0!</v>
      </c>
      <c r="CQA41" s="140"/>
      <c r="CQB41" s="269"/>
      <c r="CQC41" s="266"/>
      <c r="CQD41" s="263"/>
      <c r="CQE41" s="12" t="s">
        <v>5</v>
      </c>
      <c r="CQF41" s="106"/>
      <c r="CQG41" s="106"/>
      <c r="CQH41" s="107" t="e">
        <f t="shared" si="618"/>
        <v>#DIV/0!</v>
      </c>
      <c r="CQI41" s="140"/>
      <c r="CQJ41" s="269"/>
      <c r="CQK41" s="266"/>
      <c r="CQL41" s="263"/>
      <c r="CQM41" s="12" t="s">
        <v>5</v>
      </c>
      <c r="CQN41" s="106"/>
      <c r="CQO41" s="106"/>
      <c r="CQP41" s="107" t="e">
        <f t="shared" si="620"/>
        <v>#DIV/0!</v>
      </c>
      <c r="CQQ41" s="140"/>
      <c r="CQR41" s="269"/>
      <c r="CQS41" s="266"/>
      <c r="CQT41" s="263"/>
      <c r="CQU41" s="12" t="s">
        <v>5</v>
      </c>
      <c r="CQV41" s="106"/>
      <c r="CQW41" s="106"/>
      <c r="CQX41" s="107" t="e">
        <f t="shared" si="622"/>
        <v>#DIV/0!</v>
      </c>
      <c r="CQY41" s="140"/>
      <c r="CQZ41" s="269"/>
      <c r="CRA41" s="266"/>
      <c r="CRB41" s="263"/>
      <c r="CRC41" s="12" t="s">
        <v>5</v>
      </c>
      <c r="CRD41" s="106"/>
      <c r="CRE41" s="106"/>
      <c r="CRF41" s="107" t="e">
        <f t="shared" si="624"/>
        <v>#DIV/0!</v>
      </c>
      <c r="CRG41" s="140"/>
      <c r="CRH41" s="269"/>
      <c r="CRI41" s="266"/>
      <c r="CRJ41" s="263"/>
      <c r="CRK41" s="12" t="s">
        <v>5</v>
      </c>
      <c r="CRL41" s="106"/>
      <c r="CRM41" s="106"/>
      <c r="CRN41" s="107" t="e">
        <f t="shared" si="626"/>
        <v>#DIV/0!</v>
      </c>
      <c r="CRO41" s="140"/>
      <c r="CRP41" s="269"/>
      <c r="CRQ41" s="266"/>
      <c r="CRR41" s="263"/>
      <c r="CRS41" s="12" t="s">
        <v>5</v>
      </c>
      <c r="CRT41" s="106"/>
      <c r="CRU41" s="106"/>
      <c r="CRV41" s="107" t="e">
        <f t="shared" si="628"/>
        <v>#DIV/0!</v>
      </c>
      <c r="CRW41" s="140"/>
      <c r="CRX41" s="269"/>
      <c r="CRY41" s="266"/>
      <c r="CRZ41" s="263"/>
      <c r="CSA41" s="12" t="s">
        <v>5</v>
      </c>
      <c r="CSB41" s="106"/>
      <c r="CSC41" s="106"/>
      <c r="CSD41" s="107" t="e">
        <f t="shared" si="630"/>
        <v>#DIV/0!</v>
      </c>
      <c r="CSE41" s="140"/>
      <c r="CSF41" s="269"/>
      <c r="CSG41" s="266"/>
      <c r="CSH41" s="263"/>
      <c r="CSI41" s="12" t="s">
        <v>5</v>
      </c>
      <c r="CSJ41" s="106"/>
      <c r="CSK41" s="106"/>
      <c r="CSL41" s="107" t="e">
        <f t="shared" si="632"/>
        <v>#DIV/0!</v>
      </c>
      <c r="CSM41" s="140"/>
      <c r="CSN41" s="269"/>
      <c r="CSO41" s="266"/>
      <c r="CSP41" s="263"/>
      <c r="CSQ41" s="12" t="s">
        <v>5</v>
      </c>
      <c r="CSR41" s="106"/>
      <c r="CSS41" s="106"/>
      <c r="CST41" s="107" t="e">
        <f t="shared" si="634"/>
        <v>#DIV/0!</v>
      </c>
      <c r="CSU41" s="140"/>
      <c r="CSV41" s="269"/>
      <c r="CSW41" s="266"/>
      <c r="CSX41" s="263"/>
      <c r="CSY41" s="12" t="s">
        <v>5</v>
      </c>
      <c r="CSZ41" s="106"/>
      <c r="CTA41" s="106"/>
      <c r="CTB41" s="107" t="e">
        <f t="shared" si="636"/>
        <v>#DIV/0!</v>
      </c>
      <c r="CTC41" s="140"/>
      <c r="CTD41" s="269"/>
      <c r="CTE41" s="266"/>
      <c r="CTF41" s="263"/>
      <c r="CTG41" s="12" t="s">
        <v>5</v>
      </c>
      <c r="CTH41" s="106"/>
      <c r="CTI41" s="106"/>
      <c r="CTJ41" s="107" t="e">
        <f t="shared" si="638"/>
        <v>#DIV/0!</v>
      </c>
      <c r="CTK41" s="140"/>
      <c r="CTL41" s="269"/>
      <c r="CTM41" s="266"/>
      <c r="CTN41" s="263"/>
      <c r="CTO41" s="12" t="s">
        <v>5</v>
      </c>
      <c r="CTP41" s="106"/>
      <c r="CTQ41" s="106"/>
      <c r="CTR41" s="107" t="e">
        <f t="shared" si="640"/>
        <v>#DIV/0!</v>
      </c>
      <c r="CTS41" s="140"/>
      <c r="CTT41" s="269"/>
      <c r="CTU41" s="266"/>
      <c r="CTV41" s="263"/>
      <c r="CTW41" s="12" t="s">
        <v>5</v>
      </c>
      <c r="CTX41" s="106"/>
      <c r="CTY41" s="106"/>
      <c r="CTZ41" s="107" t="e">
        <f t="shared" si="642"/>
        <v>#DIV/0!</v>
      </c>
      <c r="CUA41" s="140"/>
      <c r="CUB41" s="269"/>
      <c r="CUC41" s="266"/>
      <c r="CUD41" s="263"/>
      <c r="CUE41" s="12" t="s">
        <v>5</v>
      </c>
      <c r="CUF41" s="106"/>
      <c r="CUG41" s="106"/>
      <c r="CUH41" s="107" t="e">
        <f t="shared" si="644"/>
        <v>#DIV/0!</v>
      </c>
      <c r="CUI41" s="140"/>
      <c r="CUJ41" s="269"/>
      <c r="CUK41" s="266"/>
      <c r="CUL41" s="263"/>
      <c r="CUM41" s="12" t="s">
        <v>5</v>
      </c>
      <c r="CUN41" s="106"/>
      <c r="CUO41" s="106"/>
      <c r="CUP41" s="107" t="e">
        <f t="shared" si="646"/>
        <v>#DIV/0!</v>
      </c>
      <c r="CUQ41" s="140"/>
      <c r="CUR41" s="269"/>
      <c r="CUS41" s="266"/>
      <c r="CUT41" s="263"/>
      <c r="CUU41" s="12" t="s">
        <v>5</v>
      </c>
      <c r="CUV41" s="106"/>
      <c r="CUW41" s="106"/>
      <c r="CUX41" s="107" t="e">
        <f t="shared" si="648"/>
        <v>#DIV/0!</v>
      </c>
      <c r="CUY41" s="140"/>
      <c r="CUZ41" s="269"/>
      <c r="CVA41" s="266"/>
      <c r="CVB41" s="263"/>
      <c r="CVC41" s="12" t="s">
        <v>5</v>
      </c>
      <c r="CVD41" s="106"/>
      <c r="CVE41" s="106"/>
      <c r="CVF41" s="107" t="e">
        <f t="shared" si="650"/>
        <v>#DIV/0!</v>
      </c>
      <c r="CVG41" s="140"/>
      <c r="CVH41" s="269"/>
      <c r="CVI41" s="266"/>
      <c r="CVJ41" s="263"/>
      <c r="CVK41" s="12" t="s">
        <v>5</v>
      </c>
      <c r="CVL41" s="106"/>
      <c r="CVM41" s="106"/>
      <c r="CVN41" s="107" t="e">
        <f t="shared" si="652"/>
        <v>#DIV/0!</v>
      </c>
      <c r="CVO41" s="140"/>
      <c r="CVP41" s="269"/>
      <c r="CVQ41" s="266"/>
      <c r="CVR41" s="263"/>
      <c r="CVS41" s="12" t="s">
        <v>5</v>
      </c>
      <c r="CVT41" s="106"/>
      <c r="CVU41" s="106"/>
      <c r="CVV41" s="107" t="e">
        <f t="shared" si="654"/>
        <v>#DIV/0!</v>
      </c>
      <c r="CVW41" s="140"/>
      <c r="CVX41" s="269"/>
      <c r="CVY41" s="266"/>
      <c r="CVZ41" s="263"/>
      <c r="CWA41" s="12" t="s">
        <v>5</v>
      </c>
      <c r="CWB41" s="106"/>
      <c r="CWC41" s="106"/>
      <c r="CWD41" s="107" t="e">
        <f t="shared" si="656"/>
        <v>#DIV/0!</v>
      </c>
      <c r="CWE41" s="140"/>
      <c r="CWF41" s="269"/>
      <c r="CWG41" s="266"/>
      <c r="CWH41" s="263"/>
      <c r="CWI41" s="12" t="s">
        <v>5</v>
      </c>
      <c r="CWJ41" s="106"/>
      <c r="CWK41" s="106"/>
      <c r="CWL41" s="107" t="e">
        <f t="shared" si="658"/>
        <v>#DIV/0!</v>
      </c>
      <c r="CWM41" s="140"/>
      <c r="CWN41" s="269"/>
      <c r="CWO41" s="266"/>
      <c r="CWP41" s="263"/>
      <c r="CWQ41" s="12" t="s">
        <v>5</v>
      </c>
      <c r="CWR41" s="106"/>
      <c r="CWS41" s="106"/>
      <c r="CWT41" s="107" t="e">
        <f t="shared" si="660"/>
        <v>#DIV/0!</v>
      </c>
      <c r="CWU41" s="140"/>
      <c r="CWV41" s="269"/>
      <c r="CWW41" s="266"/>
      <c r="CWX41" s="263"/>
      <c r="CWY41" s="12" t="s">
        <v>5</v>
      </c>
      <c r="CWZ41" s="106"/>
      <c r="CXA41" s="106"/>
      <c r="CXB41" s="107" t="e">
        <f t="shared" si="662"/>
        <v>#DIV/0!</v>
      </c>
      <c r="CXC41" s="140"/>
      <c r="CXD41" s="269"/>
      <c r="CXE41" s="266"/>
      <c r="CXF41" s="263"/>
      <c r="CXG41" s="12" t="s">
        <v>5</v>
      </c>
      <c r="CXH41" s="106"/>
      <c r="CXI41" s="106"/>
      <c r="CXJ41" s="107" t="e">
        <f t="shared" si="664"/>
        <v>#DIV/0!</v>
      </c>
      <c r="CXK41" s="140"/>
      <c r="CXL41" s="269"/>
      <c r="CXM41" s="266"/>
      <c r="CXN41" s="263"/>
      <c r="CXO41" s="12" t="s">
        <v>5</v>
      </c>
      <c r="CXP41" s="106"/>
      <c r="CXQ41" s="106"/>
      <c r="CXR41" s="107" t="e">
        <f t="shared" si="666"/>
        <v>#DIV/0!</v>
      </c>
      <c r="CXS41" s="140"/>
      <c r="CXT41" s="269"/>
      <c r="CXU41" s="266"/>
      <c r="CXV41" s="263"/>
      <c r="CXW41" s="12" t="s">
        <v>5</v>
      </c>
      <c r="CXX41" s="106"/>
      <c r="CXY41" s="106"/>
      <c r="CXZ41" s="107" t="e">
        <f t="shared" si="668"/>
        <v>#DIV/0!</v>
      </c>
      <c r="CYA41" s="140"/>
      <c r="CYB41" s="269"/>
      <c r="CYC41" s="266"/>
      <c r="CYD41" s="263"/>
      <c r="CYE41" s="12" t="s">
        <v>5</v>
      </c>
      <c r="CYF41" s="106"/>
      <c r="CYG41" s="106"/>
      <c r="CYH41" s="107" t="e">
        <f t="shared" si="670"/>
        <v>#DIV/0!</v>
      </c>
      <c r="CYI41" s="140"/>
      <c r="CYJ41" s="269"/>
      <c r="CYK41" s="266"/>
      <c r="CYL41" s="263"/>
      <c r="CYM41" s="12" t="s">
        <v>5</v>
      </c>
      <c r="CYN41" s="106"/>
      <c r="CYO41" s="106"/>
      <c r="CYP41" s="107" t="e">
        <f t="shared" si="672"/>
        <v>#DIV/0!</v>
      </c>
      <c r="CYQ41" s="140"/>
      <c r="CYR41" s="269"/>
      <c r="CYS41" s="266"/>
      <c r="CYT41" s="263"/>
      <c r="CYU41" s="12" t="s">
        <v>5</v>
      </c>
      <c r="CYV41" s="106"/>
      <c r="CYW41" s="106"/>
      <c r="CYX41" s="107" t="e">
        <f t="shared" si="674"/>
        <v>#DIV/0!</v>
      </c>
      <c r="CYY41" s="140"/>
      <c r="CYZ41" s="269"/>
      <c r="CZA41" s="266"/>
      <c r="CZB41" s="263"/>
      <c r="CZC41" s="12" t="s">
        <v>5</v>
      </c>
      <c r="CZD41" s="106"/>
      <c r="CZE41" s="106"/>
      <c r="CZF41" s="107" t="e">
        <f t="shared" si="676"/>
        <v>#DIV/0!</v>
      </c>
      <c r="CZG41" s="140"/>
      <c r="CZH41" s="269"/>
      <c r="CZI41" s="266"/>
      <c r="CZJ41" s="263"/>
      <c r="CZK41" s="12" t="s">
        <v>5</v>
      </c>
      <c r="CZL41" s="106"/>
      <c r="CZM41" s="106"/>
      <c r="CZN41" s="107" t="e">
        <f t="shared" si="678"/>
        <v>#DIV/0!</v>
      </c>
      <c r="CZO41" s="140"/>
      <c r="CZP41" s="269"/>
      <c r="CZQ41" s="266"/>
      <c r="CZR41" s="263"/>
      <c r="CZS41" s="12" t="s">
        <v>5</v>
      </c>
      <c r="CZT41" s="106"/>
      <c r="CZU41" s="106"/>
      <c r="CZV41" s="107" t="e">
        <f t="shared" si="680"/>
        <v>#DIV/0!</v>
      </c>
      <c r="CZW41" s="140"/>
      <c r="CZX41" s="269"/>
      <c r="CZY41" s="266"/>
      <c r="CZZ41" s="263"/>
      <c r="DAA41" s="12" t="s">
        <v>5</v>
      </c>
      <c r="DAB41" s="106"/>
      <c r="DAC41" s="106"/>
      <c r="DAD41" s="107" t="e">
        <f t="shared" si="682"/>
        <v>#DIV/0!</v>
      </c>
      <c r="DAE41" s="140"/>
      <c r="DAF41" s="269"/>
      <c r="DAG41" s="266"/>
      <c r="DAH41" s="263"/>
      <c r="DAI41" s="12" t="s">
        <v>5</v>
      </c>
      <c r="DAJ41" s="106"/>
      <c r="DAK41" s="106"/>
      <c r="DAL41" s="107" t="e">
        <f t="shared" si="684"/>
        <v>#DIV/0!</v>
      </c>
      <c r="DAM41" s="140"/>
      <c r="DAN41" s="269"/>
      <c r="DAO41" s="266"/>
      <c r="DAP41" s="263"/>
      <c r="DAQ41" s="12" t="s">
        <v>5</v>
      </c>
      <c r="DAR41" s="106"/>
      <c r="DAS41" s="106"/>
      <c r="DAT41" s="107" t="e">
        <f t="shared" si="686"/>
        <v>#DIV/0!</v>
      </c>
      <c r="DAU41" s="140"/>
      <c r="DAV41" s="269"/>
      <c r="DAW41" s="266"/>
      <c r="DAX41" s="263"/>
      <c r="DAY41" s="12" t="s">
        <v>5</v>
      </c>
      <c r="DAZ41" s="106"/>
      <c r="DBA41" s="106"/>
      <c r="DBB41" s="107" t="e">
        <f t="shared" si="688"/>
        <v>#DIV/0!</v>
      </c>
      <c r="DBC41" s="140"/>
      <c r="DBD41" s="269"/>
      <c r="DBE41" s="266"/>
      <c r="DBF41" s="263"/>
      <c r="DBG41" s="12" t="s">
        <v>5</v>
      </c>
      <c r="DBH41" s="106"/>
      <c r="DBI41" s="106"/>
      <c r="DBJ41" s="107" t="e">
        <f t="shared" si="690"/>
        <v>#DIV/0!</v>
      </c>
      <c r="DBK41" s="140"/>
      <c r="DBL41" s="269"/>
      <c r="DBM41" s="266"/>
      <c r="DBN41" s="263"/>
      <c r="DBO41" s="12" t="s">
        <v>5</v>
      </c>
      <c r="DBP41" s="106"/>
      <c r="DBQ41" s="106"/>
      <c r="DBR41" s="107" t="e">
        <f t="shared" si="692"/>
        <v>#DIV/0!</v>
      </c>
      <c r="DBS41" s="140"/>
      <c r="DBT41" s="269"/>
      <c r="DBU41" s="266"/>
      <c r="DBV41" s="263"/>
      <c r="DBW41" s="12" t="s">
        <v>5</v>
      </c>
      <c r="DBX41" s="106"/>
      <c r="DBY41" s="106"/>
      <c r="DBZ41" s="107" t="e">
        <f t="shared" si="694"/>
        <v>#DIV/0!</v>
      </c>
      <c r="DCA41" s="140"/>
      <c r="DCB41" s="269"/>
      <c r="DCC41" s="266"/>
      <c r="DCD41" s="263"/>
      <c r="DCE41" s="12" t="s">
        <v>5</v>
      </c>
      <c r="DCF41" s="106"/>
      <c r="DCG41" s="106"/>
      <c r="DCH41" s="107" t="e">
        <f t="shared" si="696"/>
        <v>#DIV/0!</v>
      </c>
      <c r="DCI41" s="140"/>
      <c r="DCJ41" s="269"/>
      <c r="DCK41" s="266"/>
      <c r="DCL41" s="263"/>
      <c r="DCM41" s="12" t="s">
        <v>5</v>
      </c>
      <c r="DCN41" s="106"/>
      <c r="DCO41" s="106"/>
      <c r="DCP41" s="107" t="e">
        <f t="shared" si="698"/>
        <v>#DIV/0!</v>
      </c>
      <c r="DCQ41" s="140"/>
      <c r="DCR41" s="269"/>
      <c r="DCS41" s="266"/>
      <c r="DCT41" s="263"/>
      <c r="DCU41" s="12" t="s">
        <v>5</v>
      </c>
      <c r="DCV41" s="106"/>
      <c r="DCW41" s="106"/>
      <c r="DCX41" s="107" t="e">
        <f t="shared" si="700"/>
        <v>#DIV/0!</v>
      </c>
      <c r="DCY41" s="140"/>
      <c r="DCZ41" s="269"/>
      <c r="DDA41" s="266"/>
      <c r="DDB41" s="263"/>
      <c r="DDC41" s="12" t="s">
        <v>5</v>
      </c>
      <c r="DDD41" s="106"/>
      <c r="DDE41" s="106"/>
      <c r="DDF41" s="107" t="e">
        <f t="shared" si="702"/>
        <v>#DIV/0!</v>
      </c>
      <c r="DDG41" s="140"/>
      <c r="DDH41" s="269"/>
      <c r="DDI41" s="266"/>
      <c r="DDJ41" s="263"/>
      <c r="DDK41" s="12" t="s">
        <v>5</v>
      </c>
      <c r="DDL41" s="106"/>
      <c r="DDM41" s="106"/>
      <c r="DDN41" s="107" t="e">
        <f t="shared" si="704"/>
        <v>#DIV/0!</v>
      </c>
      <c r="DDO41" s="140"/>
      <c r="DDP41" s="269"/>
      <c r="DDQ41" s="266"/>
      <c r="DDR41" s="263"/>
      <c r="DDS41" s="12" t="s">
        <v>5</v>
      </c>
      <c r="DDT41" s="106"/>
      <c r="DDU41" s="106"/>
      <c r="DDV41" s="107" t="e">
        <f t="shared" si="706"/>
        <v>#DIV/0!</v>
      </c>
      <c r="DDW41" s="140"/>
      <c r="DDX41" s="269"/>
      <c r="DDY41" s="266"/>
      <c r="DDZ41" s="263"/>
      <c r="DEA41" s="12" t="s">
        <v>5</v>
      </c>
      <c r="DEB41" s="106"/>
      <c r="DEC41" s="106"/>
      <c r="DED41" s="107" t="e">
        <f t="shared" si="708"/>
        <v>#DIV/0!</v>
      </c>
      <c r="DEE41" s="140"/>
      <c r="DEF41" s="269"/>
      <c r="DEG41" s="266"/>
      <c r="DEH41" s="263"/>
      <c r="DEI41" s="12" t="s">
        <v>5</v>
      </c>
      <c r="DEJ41" s="106"/>
      <c r="DEK41" s="106"/>
      <c r="DEL41" s="107" t="e">
        <f t="shared" si="710"/>
        <v>#DIV/0!</v>
      </c>
      <c r="DEM41" s="140"/>
      <c r="DEN41" s="269"/>
      <c r="DEO41" s="266"/>
      <c r="DEP41" s="263"/>
      <c r="DEQ41" s="12" t="s">
        <v>5</v>
      </c>
      <c r="DER41" s="106"/>
      <c r="DES41" s="106"/>
      <c r="DET41" s="107" t="e">
        <f t="shared" si="712"/>
        <v>#DIV/0!</v>
      </c>
      <c r="DEU41" s="140"/>
      <c r="DEV41" s="269"/>
      <c r="DEW41" s="266"/>
      <c r="DEX41" s="263"/>
      <c r="DEY41" s="12" t="s">
        <v>5</v>
      </c>
      <c r="DEZ41" s="106"/>
      <c r="DFA41" s="106"/>
      <c r="DFB41" s="107" t="e">
        <f t="shared" si="714"/>
        <v>#DIV/0!</v>
      </c>
      <c r="DFC41" s="140"/>
      <c r="DFD41" s="269"/>
      <c r="DFE41" s="266"/>
      <c r="DFF41" s="263"/>
      <c r="DFG41" s="12" t="s">
        <v>5</v>
      </c>
      <c r="DFH41" s="106"/>
      <c r="DFI41" s="106"/>
      <c r="DFJ41" s="107" t="e">
        <f t="shared" si="716"/>
        <v>#DIV/0!</v>
      </c>
      <c r="DFK41" s="140"/>
      <c r="DFL41" s="269"/>
      <c r="DFM41" s="266"/>
      <c r="DFN41" s="263"/>
      <c r="DFO41" s="12" t="s">
        <v>5</v>
      </c>
      <c r="DFP41" s="106"/>
      <c r="DFQ41" s="106"/>
      <c r="DFR41" s="107" t="e">
        <f t="shared" si="718"/>
        <v>#DIV/0!</v>
      </c>
      <c r="DFS41" s="140"/>
      <c r="DFT41" s="269"/>
      <c r="DFU41" s="266"/>
      <c r="DFV41" s="263"/>
      <c r="DFW41" s="12" t="s">
        <v>5</v>
      </c>
      <c r="DFX41" s="106"/>
      <c r="DFY41" s="106"/>
      <c r="DFZ41" s="107" t="e">
        <f t="shared" si="720"/>
        <v>#DIV/0!</v>
      </c>
      <c r="DGA41" s="140"/>
      <c r="DGB41" s="269"/>
      <c r="DGC41" s="266"/>
      <c r="DGD41" s="263"/>
      <c r="DGE41" s="12" t="s">
        <v>5</v>
      </c>
      <c r="DGF41" s="106"/>
      <c r="DGG41" s="106"/>
      <c r="DGH41" s="107" t="e">
        <f t="shared" si="722"/>
        <v>#DIV/0!</v>
      </c>
      <c r="DGI41" s="140"/>
      <c r="DGJ41" s="269"/>
      <c r="DGK41" s="266"/>
      <c r="DGL41" s="263"/>
      <c r="DGM41" s="12" t="s">
        <v>5</v>
      </c>
      <c r="DGN41" s="106"/>
      <c r="DGO41" s="106"/>
      <c r="DGP41" s="107" t="e">
        <f t="shared" si="724"/>
        <v>#DIV/0!</v>
      </c>
      <c r="DGQ41" s="140"/>
      <c r="DGR41" s="269"/>
      <c r="DGS41" s="266"/>
      <c r="DGT41" s="263"/>
      <c r="DGU41" s="12" t="s">
        <v>5</v>
      </c>
      <c r="DGV41" s="106"/>
      <c r="DGW41" s="106"/>
      <c r="DGX41" s="107" t="e">
        <f t="shared" si="726"/>
        <v>#DIV/0!</v>
      </c>
      <c r="DGY41" s="140"/>
      <c r="DGZ41" s="269"/>
      <c r="DHA41" s="266"/>
      <c r="DHB41" s="263"/>
      <c r="DHC41" s="12" t="s">
        <v>5</v>
      </c>
      <c r="DHD41" s="106"/>
      <c r="DHE41" s="106"/>
      <c r="DHF41" s="107" t="e">
        <f t="shared" si="728"/>
        <v>#DIV/0!</v>
      </c>
      <c r="DHG41" s="140"/>
      <c r="DHH41" s="269"/>
      <c r="DHI41" s="266"/>
      <c r="DHJ41" s="263"/>
      <c r="DHK41" s="12" t="s">
        <v>5</v>
      </c>
      <c r="DHL41" s="106"/>
      <c r="DHM41" s="106"/>
      <c r="DHN41" s="107" t="e">
        <f t="shared" si="730"/>
        <v>#DIV/0!</v>
      </c>
      <c r="DHO41" s="140"/>
      <c r="DHP41" s="269"/>
      <c r="DHQ41" s="266"/>
      <c r="DHR41" s="263"/>
      <c r="DHS41" s="12" t="s">
        <v>5</v>
      </c>
      <c r="DHT41" s="106"/>
      <c r="DHU41" s="106"/>
      <c r="DHV41" s="107" t="e">
        <f t="shared" si="732"/>
        <v>#DIV/0!</v>
      </c>
      <c r="DHW41" s="140"/>
      <c r="DHX41" s="269"/>
      <c r="DHY41" s="266"/>
      <c r="DHZ41" s="263"/>
      <c r="DIA41" s="12" t="s">
        <v>5</v>
      </c>
      <c r="DIB41" s="106"/>
      <c r="DIC41" s="106"/>
      <c r="DID41" s="107" t="e">
        <f t="shared" si="734"/>
        <v>#DIV/0!</v>
      </c>
      <c r="DIE41" s="140"/>
      <c r="DIF41" s="269"/>
      <c r="DIG41" s="266"/>
      <c r="DIH41" s="263"/>
      <c r="DII41" s="12" t="s">
        <v>5</v>
      </c>
      <c r="DIJ41" s="106"/>
      <c r="DIK41" s="106"/>
      <c r="DIL41" s="107" t="e">
        <f t="shared" si="736"/>
        <v>#DIV/0!</v>
      </c>
      <c r="DIM41" s="140"/>
      <c r="DIN41" s="269"/>
      <c r="DIO41" s="266"/>
      <c r="DIP41" s="263"/>
      <c r="DIQ41" s="12" t="s">
        <v>5</v>
      </c>
      <c r="DIR41" s="106"/>
      <c r="DIS41" s="106"/>
      <c r="DIT41" s="107" t="e">
        <f t="shared" si="738"/>
        <v>#DIV/0!</v>
      </c>
      <c r="DIU41" s="140"/>
      <c r="DIV41" s="269"/>
      <c r="DIW41" s="266"/>
      <c r="DIX41" s="263"/>
      <c r="DIY41" s="12" t="s">
        <v>5</v>
      </c>
      <c r="DIZ41" s="106"/>
      <c r="DJA41" s="106"/>
      <c r="DJB41" s="107" t="e">
        <f t="shared" si="740"/>
        <v>#DIV/0!</v>
      </c>
      <c r="DJC41" s="140"/>
      <c r="DJD41" s="269"/>
      <c r="DJE41" s="266"/>
      <c r="DJF41" s="263"/>
      <c r="DJG41" s="12" t="s">
        <v>5</v>
      </c>
      <c r="DJH41" s="106"/>
      <c r="DJI41" s="106"/>
      <c r="DJJ41" s="107" t="e">
        <f t="shared" si="742"/>
        <v>#DIV/0!</v>
      </c>
      <c r="DJK41" s="140"/>
      <c r="DJL41" s="269"/>
      <c r="DJM41" s="266"/>
      <c r="DJN41" s="263"/>
      <c r="DJO41" s="12" t="s">
        <v>5</v>
      </c>
      <c r="DJP41" s="106"/>
      <c r="DJQ41" s="106"/>
      <c r="DJR41" s="107" t="e">
        <f t="shared" si="744"/>
        <v>#DIV/0!</v>
      </c>
      <c r="DJS41" s="140"/>
      <c r="DJT41" s="269"/>
      <c r="DJU41" s="266"/>
      <c r="DJV41" s="263"/>
      <c r="DJW41" s="12" t="s">
        <v>5</v>
      </c>
      <c r="DJX41" s="106"/>
      <c r="DJY41" s="106"/>
      <c r="DJZ41" s="107" t="e">
        <f t="shared" si="746"/>
        <v>#DIV/0!</v>
      </c>
      <c r="DKA41" s="140"/>
      <c r="DKB41" s="269"/>
      <c r="DKC41" s="266"/>
      <c r="DKD41" s="263"/>
      <c r="DKE41" s="12" t="s">
        <v>5</v>
      </c>
      <c r="DKF41" s="106"/>
      <c r="DKG41" s="106"/>
      <c r="DKH41" s="107" t="e">
        <f t="shared" si="748"/>
        <v>#DIV/0!</v>
      </c>
      <c r="DKI41" s="140"/>
      <c r="DKJ41" s="269"/>
      <c r="DKK41" s="266"/>
      <c r="DKL41" s="263"/>
      <c r="DKM41" s="12" t="s">
        <v>5</v>
      </c>
      <c r="DKN41" s="106"/>
      <c r="DKO41" s="106"/>
      <c r="DKP41" s="107" t="e">
        <f t="shared" si="750"/>
        <v>#DIV/0!</v>
      </c>
      <c r="DKQ41" s="140"/>
      <c r="DKR41" s="269"/>
      <c r="DKS41" s="266"/>
      <c r="DKT41" s="263"/>
      <c r="DKU41" s="12" t="s">
        <v>5</v>
      </c>
      <c r="DKV41" s="106"/>
      <c r="DKW41" s="106"/>
      <c r="DKX41" s="107" t="e">
        <f t="shared" si="752"/>
        <v>#DIV/0!</v>
      </c>
      <c r="DKY41" s="140"/>
      <c r="DKZ41" s="269"/>
      <c r="DLA41" s="266"/>
      <c r="DLB41" s="263"/>
      <c r="DLC41" s="12" t="s">
        <v>5</v>
      </c>
      <c r="DLD41" s="106"/>
      <c r="DLE41" s="106"/>
      <c r="DLF41" s="107" t="e">
        <f t="shared" si="754"/>
        <v>#DIV/0!</v>
      </c>
      <c r="DLG41" s="140"/>
      <c r="DLH41" s="269"/>
      <c r="DLI41" s="266"/>
      <c r="DLJ41" s="263"/>
      <c r="DLK41" s="12" t="s">
        <v>5</v>
      </c>
      <c r="DLL41" s="106"/>
      <c r="DLM41" s="106"/>
      <c r="DLN41" s="107" t="e">
        <f t="shared" si="756"/>
        <v>#DIV/0!</v>
      </c>
      <c r="DLO41" s="140"/>
      <c r="DLP41" s="269"/>
      <c r="DLQ41" s="266"/>
      <c r="DLR41" s="263"/>
      <c r="DLS41" s="12" t="s">
        <v>5</v>
      </c>
      <c r="DLT41" s="106"/>
      <c r="DLU41" s="106"/>
      <c r="DLV41" s="107" t="e">
        <f t="shared" si="758"/>
        <v>#DIV/0!</v>
      </c>
      <c r="DLW41" s="140"/>
      <c r="DLX41" s="269"/>
      <c r="DLY41" s="266"/>
      <c r="DLZ41" s="263"/>
      <c r="DMA41" s="12" t="s">
        <v>5</v>
      </c>
      <c r="DMB41" s="106"/>
      <c r="DMC41" s="106"/>
      <c r="DMD41" s="107" t="e">
        <f t="shared" si="760"/>
        <v>#DIV/0!</v>
      </c>
      <c r="DME41" s="140"/>
      <c r="DMF41" s="269"/>
      <c r="DMG41" s="266"/>
      <c r="DMH41" s="263"/>
      <c r="DMI41" s="12" t="s">
        <v>5</v>
      </c>
      <c r="DMJ41" s="106"/>
      <c r="DMK41" s="106"/>
      <c r="DML41" s="107" t="e">
        <f t="shared" si="762"/>
        <v>#DIV/0!</v>
      </c>
      <c r="DMM41" s="140"/>
      <c r="DMN41" s="269"/>
      <c r="DMO41" s="266"/>
      <c r="DMP41" s="263"/>
      <c r="DMQ41" s="12" t="s">
        <v>5</v>
      </c>
      <c r="DMR41" s="106"/>
      <c r="DMS41" s="106"/>
      <c r="DMT41" s="107" t="e">
        <f t="shared" si="764"/>
        <v>#DIV/0!</v>
      </c>
      <c r="DMU41" s="140"/>
      <c r="DMV41" s="269"/>
      <c r="DMW41" s="266"/>
      <c r="DMX41" s="263"/>
      <c r="DMY41" s="12" t="s">
        <v>5</v>
      </c>
      <c r="DMZ41" s="106"/>
      <c r="DNA41" s="106"/>
      <c r="DNB41" s="107" t="e">
        <f t="shared" si="766"/>
        <v>#DIV/0!</v>
      </c>
      <c r="DNC41" s="140"/>
      <c r="DND41" s="269"/>
      <c r="DNE41" s="266"/>
      <c r="DNF41" s="263"/>
      <c r="DNG41" s="12" t="s">
        <v>5</v>
      </c>
      <c r="DNH41" s="106"/>
      <c r="DNI41" s="106"/>
      <c r="DNJ41" s="107" t="e">
        <f t="shared" si="768"/>
        <v>#DIV/0!</v>
      </c>
      <c r="DNK41" s="140"/>
      <c r="DNL41" s="269"/>
      <c r="DNM41" s="266"/>
      <c r="DNN41" s="263"/>
      <c r="DNO41" s="12" t="s">
        <v>5</v>
      </c>
      <c r="DNP41" s="106"/>
      <c r="DNQ41" s="106"/>
      <c r="DNR41" s="107" t="e">
        <f t="shared" si="770"/>
        <v>#DIV/0!</v>
      </c>
      <c r="DNS41" s="140"/>
      <c r="DNT41" s="269"/>
      <c r="DNU41" s="266"/>
      <c r="DNV41" s="263"/>
      <c r="DNW41" s="12" t="s">
        <v>5</v>
      </c>
      <c r="DNX41" s="106"/>
      <c r="DNY41" s="106"/>
      <c r="DNZ41" s="107" t="e">
        <f t="shared" si="772"/>
        <v>#DIV/0!</v>
      </c>
      <c r="DOA41" s="140"/>
      <c r="DOB41" s="269"/>
      <c r="DOC41" s="266"/>
      <c r="DOD41" s="263"/>
      <c r="DOE41" s="12" t="s">
        <v>5</v>
      </c>
      <c r="DOF41" s="106"/>
      <c r="DOG41" s="106"/>
      <c r="DOH41" s="107" t="e">
        <f t="shared" si="774"/>
        <v>#DIV/0!</v>
      </c>
      <c r="DOI41" s="140"/>
      <c r="DOJ41" s="269"/>
      <c r="DOK41" s="266"/>
      <c r="DOL41" s="263"/>
      <c r="DOM41" s="12" t="s">
        <v>5</v>
      </c>
      <c r="DON41" s="106"/>
      <c r="DOO41" s="106"/>
      <c r="DOP41" s="107" t="e">
        <f t="shared" si="776"/>
        <v>#DIV/0!</v>
      </c>
      <c r="DOQ41" s="140"/>
      <c r="DOR41" s="269"/>
      <c r="DOS41" s="266"/>
      <c r="DOT41" s="263"/>
      <c r="DOU41" s="12" t="s">
        <v>5</v>
      </c>
      <c r="DOV41" s="106"/>
      <c r="DOW41" s="106"/>
      <c r="DOX41" s="107" t="e">
        <f t="shared" si="778"/>
        <v>#DIV/0!</v>
      </c>
      <c r="DOY41" s="140"/>
      <c r="DOZ41" s="269"/>
      <c r="DPA41" s="266"/>
      <c r="DPB41" s="263"/>
      <c r="DPC41" s="12" t="s">
        <v>5</v>
      </c>
      <c r="DPD41" s="106"/>
      <c r="DPE41" s="106"/>
      <c r="DPF41" s="107" t="e">
        <f t="shared" si="780"/>
        <v>#DIV/0!</v>
      </c>
      <c r="DPG41" s="140"/>
      <c r="DPH41" s="269"/>
      <c r="DPI41" s="266"/>
      <c r="DPJ41" s="263"/>
      <c r="DPK41" s="12" t="s">
        <v>5</v>
      </c>
      <c r="DPL41" s="106"/>
      <c r="DPM41" s="106"/>
      <c r="DPN41" s="107" t="e">
        <f t="shared" si="782"/>
        <v>#DIV/0!</v>
      </c>
      <c r="DPO41" s="140"/>
      <c r="DPP41" s="269"/>
      <c r="DPQ41" s="266"/>
      <c r="DPR41" s="263"/>
      <c r="DPS41" s="12" t="s">
        <v>5</v>
      </c>
      <c r="DPT41" s="106"/>
      <c r="DPU41" s="106"/>
      <c r="DPV41" s="107" t="e">
        <f t="shared" si="784"/>
        <v>#DIV/0!</v>
      </c>
      <c r="DPW41" s="140"/>
      <c r="DPX41" s="269"/>
      <c r="DPY41" s="266"/>
      <c r="DPZ41" s="263"/>
      <c r="DQA41" s="12" t="s">
        <v>5</v>
      </c>
      <c r="DQB41" s="106"/>
      <c r="DQC41" s="106"/>
      <c r="DQD41" s="107" t="e">
        <f t="shared" si="786"/>
        <v>#DIV/0!</v>
      </c>
      <c r="DQE41" s="140"/>
      <c r="DQF41" s="269"/>
      <c r="DQG41" s="266"/>
      <c r="DQH41" s="263"/>
      <c r="DQI41" s="12" t="s">
        <v>5</v>
      </c>
      <c r="DQJ41" s="106"/>
      <c r="DQK41" s="106"/>
      <c r="DQL41" s="107" t="e">
        <f t="shared" si="788"/>
        <v>#DIV/0!</v>
      </c>
      <c r="DQM41" s="140"/>
      <c r="DQN41" s="269"/>
      <c r="DQO41" s="266"/>
      <c r="DQP41" s="263"/>
      <c r="DQQ41" s="12" t="s">
        <v>5</v>
      </c>
      <c r="DQR41" s="106"/>
      <c r="DQS41" s="106"/>
      <c r="DQT41" s="107" t="e">
        <f t="shared" si="790"/>
        <v>#DIV/0!</v>
      </c>
      <c r="DQU41" s="140"/>
      <c r="DQV41" s="269"/>
      <c r="DQW41" s="266"/>
      <c r="DQX41" s="263"/>
      <c r="DQY41" s="12" t="s">
        <v>5</v>
      </c>
      <c r="DQZ41" s="106"/>
      <c r="DRA41" s="106"/>
      <c r="DRB41" s="107" t="e">
        <f t="shared" si="792"/>
        <v>#DIV/0!</v>
      </c>
      <c r="DRC41" s="140"/>
      <c r="DRD41" s="269"/>
      <c r="DRE41" s="266"/>
      <c r="DRF41" s="263"/>
      <c r="DRG41" s="12" t="s">
        <v>5</v>
      </c>
      <c r="DRH41" s="106"/>
      <c r="DRI41" s="106"/>
      <c r="DRJ41" s="107" t="e">
        <f t="shared" si="794"/>
        <v>#DIV/0!</v>
      </c>
      <c r="DRK41" s="140"/>
      <c r="DRL41" s="269"/>
      <c r="DRM41" s="266"/>
      <c r="DRN41" s="263"/>
      <c r="DRO41" s="12" t="s">
        <v>5</v>
      </c>
      <c r="DRP41" s="106"/>
      <c r="DRQ41" s="106"/>
      <c r="DRR41" s="107" t="e">
        <f t="shared" si="796"/>
        <v>#DIV/0!</v>
      </c>
      <c r="DRS41" s="140"/>
      <c r="DRT41" s="269"/>
      <c r="DRU41" s="266"/>
      <c r="DRV41" s="263"/>
      <c r="DRW41" s="12" t="s">
        <v>5</v>
      </c>
      <c r="DRX41" s="106"/>
      <c r="DRY41" s="106"/>
      <c r="DRZ41" s="107" t="e">
        <f t="shared" si="798"/>
        <v>#DIV/0!</v>
      </c>
      <c r="DSA41" s="140"/>
      <c r="DSB41" s="269"/>
      <c r="DSC41" s="266"/>
      <c r="DSD41" s="263"/>
      <c r="DSE41" s="12" t="s">
        <v>5</v>
      </c>
      <c r="DSF41" s="106"/>
      <c r="DSG41" s="106"/>
      <c r="DSH41" s="107" t="e">
        <f t="shared" si="800"/>
        <v>#DIV/0!</v>
      </c>
      <c r="DSI41" s="140"/>
      <c r="DSJ41" s="269"/>
      <c r="DSK41" s="266"/>
      <c r="DSL41" s="263"/>
      <c r="DSM41" s="12" t="s">
        <v>5</v>
      </c>
      <c r="DSN41" s="106"/>
      <c r="DSO41" s="106"/>
      <c r="DSP41" s="107" t="e">
        <f t="shared" si="802"/>
        <v>#DIV/0!</v>
      </c>
      <c r="DSQ41" s="140"/>
      <c r="DSR41" s="269"/>
      <c r="DSS41" s="266"/>
      <c r="DST41" s="263"/>
      <c r="DSU41" s="12" t="s">
        <v>5</v>
      </c>
      <c r="DSV41" s="106"/>
      <c r="DSW41" s="106"/>
      <c r="DSX41" s="107" t="e">
        <f t="shared" si="804"/>
        <v>#DIV/0!</v>
      </c>
      <c r="DSY41" s="140"/>
      <c r="DSZ41" s="269"/>
      <c r="DTA41" s="266"/>
      <c r="DTB41" s="263"/>
      <c r="DTC41" s="12" t="s">
        <v>5</v>
      </c>
      <c r="DTD41" s="106"/>
      <c r="DTE41" s="106"/>
      <c r="DTF41" s="107" t="e">
        <f t="shared" si="806"/>
        <v>#DIV/0!</v>
      </c>
      <c r="DTG41" s="140"/>
      <c r="DTH41" s="269"/>
      <c r="DTI41" s="266"/>
      <c r="DTJ41" s="263"/>
      <c r="DTK41" s="12" t="s">
        <v>5</v>
      </c>
      <c r="DTL41" s="106"/>
      <c r="DTM41" s="106"/>
      <c r="DTN41" s="107" t="e">
        <f t="shared" si="808"/>
        <v>#DIV/0!</v>
      </c>
      <c r="DTO41" s="140"/>
      <c r="DTP41" s="269"/>
      <c r="DTQ41" s="266"/>
      <c r="DTR41" s="263"/>
      <c r="DTS41" s="12" t="s">
        <v>5</v>
      </c>
      <c r="DTT41" s="106"/>
      <c r="DTU41" s="106"/>
      <c r="DTV41" s="107" t="e">
        <f t="shared" si="810"/>
        <v>#DIV/0!</v>
      </c>
      <c r="DTW41" s="140"/>
      <c r="DTX41" s="269"/>
      <c r="DTY41" s="266"/>
      <c r="DTZ41" s="263"/>
      <c r="DUA41" s="12" t="s">
        <v>5</v>
      </c>
      <c r="DUB41" s="106"/>
      <c r="DUC41" s="106"/>
      <c r="DUD41" s="107" t="e">
        <f t="shared" si="812"/>
        <v>#DIV/0!</v>
      </c>
      <c r="DUE41" s="140"/>
      <c r="DUF41" s="269"/>
      <c r="DUG41" s="266"/>
      <c r="DUH41" s="263"/>
      <c r="DUI41" s="12" t="s">
        <v>5</v>
      </c>
      <c r="DUJ41" s="106"/>
      <c r="DUK41" s="106"/>
      <c r="DUL41" s="107" t="e">
        <f t="shared" si="814"/>
        <v>#DIV/0!</v>
      </c>
      <c r="DUM41" s="140"/>
      <c r="DUN41" s="269"/>
      <c r="DUO41" s="266"/>
      <c r="DUP41" s="263"/>
      <c r="DUQ41" s="12" t="s">
        <v>5</v>
      </c>
      <c r="DUR41" s="106"/>
      <c r="DUS41" s="106"/>
      <c r="DUT41" s="107" t="e">
        <f t="shared" si="816"/>
        <v>#DIV/0!</v>
      </c>
      <c r="DUU41" s="140"/>
      <c r="DUV41" s="269"/>
      <c r="DUW41" s="266"/>
      <c r="DUX41" s="263"/>
      <c r="DUY41" s="12" t="s">
        <v>5</v>
      </c>
      <c r="DUZ41" s="106"/>
      <c r="DVA41" s="106"/>
      <c r="DVB41" s="107" t="e">
        <f t="shared" si="818"/>
        <v>#DIV/0!</v>
      </c>
      <c r="DVC41" s="140"/>
      <c r="DVD41" s="269"/>
      <c r="DVE41" s="266"/>
      <c r="DVF41" s="263"/>
      <c r="DVG41" s="12" t="s">
        <v>5</v>
      </c>
      <c r="DVH41" s="106"/>
      <c r="DVI41" s="106"/>
      <c r="DVJ41" s="107" t="e">
        <f t="shared" si="820"/>
        <v>#DIV/0!</v>
      </c>
      <c r="DVK41" s="140"/>
      <c r="DVL41" s="269"/>
      <c r="DVM41" s="266"/>
      <c r="DVN41" s="263"/>
      <c r="DVO41" s="12" t="s">
        <v>5</v>
      </c>
      <c r="DVP41" s="106"/>
      <c r="DVQ41" s="106"/>
      <c r="DVR41" s="107" t="e">
        <f t="shared" si="822"/>
        <v>#DIV/0!</v>
      </c>
      <c r="DVS41" s="140"/>
      <c r="DVT41" s="269"/>
      <c r="DVU41" s="266"/>
      <c r="DVV41" s="263"/>
      <c r="DVW41" s="12" t="s">
        <v>5</v>
      </c>
      <c r="DVX41" s="106"/>
      <c r="DVY41" s="106"/>
      <c r="DVZ41" s="107" t="e">
        <f t="shared" si="824"/>
        <v>#DIV/0!</v>
      </c>
      <c r="DWA41" s="140"/>
      <c r="DWB41" s="269"/>
      <c r="DWC41" s="266"/>
      <c r="DWD41" s="263"/>
      <c r="DWE41" s="12" t="s">
        <v>5</v>
      </c>
      <c r="DWF41" s="106"/>
      <c r="DWG41" s="106"/>
      <c r="DWH41" s="107" t="e">
        <f t="shared" si="826"/>
        <v>#DIV/0!</v>
      </c>
      <c r="DWI41" s="140"/>
      <c r="DWJ41" s="269"/>
      <c r="DWK41" s="266"/>
      <c r="DWL41" s="263"/>
      <c r="DWM41" s="12" t="s">
        <v>5</v>
      </c>
      <c r="DWN41" s="106"/>
      <c r="DWO41" s="106"/>
      <c r="DWP41" s="107" t="e">
        <f t="shared" si="828"/>
        <v>#DIV/0!</v>
      </c>
      <c r="DWQ41" s="140"/>
      <c r="DWR41" s="269"/>
      <c r="DWS41" s="266"/>
      <c r="DWT41" s="263"/>
      <c r="DWU41" s="12" t="s">
        <v>5</v>
      </c>
      <c r="DWV41" s="106"/>
      <c r="DWW41" s="106"/>
      <c r="DWX41" s="107" t="e">
        <f t="shared" si="830"/>
        <v>#DIV/0!</v>
      </c>
      <c r="DWY41" s="140"/>
      <c r="DWZ41" s="269"/>
      <c r="DXA41" s="266"/>
      <c r="DXB41" s="263"/>
      <c r="DXC41" s="12" t="s">
        <v>5</v>
      </c>
      <c r="DXD41" s="106"/>
      <c r="DXE41" s="106"/>
      <c r="DXF41" s="107" t="e">
        <f t="shared" si="832"/>
        <v>#DIV/0!</v>
      </c>
      <c r="DXG41" s="140"/>
      <c r="DXH41" s="269"/>
      <c r="DXI41" s="266"/>
      <c r="DXJ41" s="263"/>
      <c r="DXK41" s="12" t="s">
        <v>5</v>
      </c>
      <c r="DXL41" s="106"/>
      <c r="DXM41" s="106"/>
      <c r="DXN41" s="107" t="e">
        <f t="shared" si="834"/>
        <v>#DIV/0!</v>
      </c>
      <c r="DXO41" s="140"/>
      <c r="DXP41" s="269"/>
      <c r="DXQ41" s="266"/>
      <c r="DXR41" s="263"/>
      <c r="DXS41" s="12" t="s">
        <v>5</v>
      </c>
      <c r="DXT41" s="106"/>
      <c r="DXU41" s="106"/>
      <c r="DXV41" s="107" t="e">
        <f t="shared" si="836"/>
        <v>#DIV/0!</v>
      </c>
      <c r="DXW41" s="140"/>
      <c r="DXX41" s="269"/>
      <c r="DXY41" s="266"/>
      <c r="DXZ41" s="263"/>
      <c r="DYA41" s="12" t="s">
        <v>5</v>
      </c>
      <c r="DYB41" s="106"/>
      <c r="DYC41" s="106"/>
      <c r="DYD41" s="107" t="e">
        <f t="shared" si="838"/>
        <v>#DIV/0!</v>
      </c>
      <c r="DYE41" s="140"/>
      <c r="DYF41" s="269"/>
      <c r="DYG41" s="266"/>
      <c r="DYH41" s="263"/>
      <c r="DYI41" s="12" t="s">
        <v>5</v>
      </c>
      <c r="DYJ41" s="106"/>
      <c r="DYK41" s="106"/>
      <c r="DYL41" s="107" t="e">
        <f t="shared" si="840"/>
        <v>#DIV/0!</v>
      </c>
      <c r="DYM41" s="140"/>
      <c r="DYN41" s="269"/>
      <c r="DYO41" s="266"/>
      <c r="DYP41" s="263"/>
      <c r="DYQ41" s="12" t="s">
        <v>5</v>
      </c>
      <c r="DYR41" s="106"/>
      <c r="DYS41" s="106"/>
      <c r="DYT41" s="107" t="e">
        <f t="shared" si="842"/>
        <v>#DIV/0!</v>
      </c>
      <c r="DYU41" s="140"/>
      <c r="DYV41" s="269"/>
      <c r="DYW41" s="266"/>
      <c r="DYX41" s="263"/>
      <c r="DYY41" s="12" t="s">
        <v>5</v>
      </c>
      <c r="DYZ41" s="106"/>
      <c r="DZA41" s="106"/>
      <c r="DZB41" s="107" t="e">
        <f t="shared" si="844"/>
        <v>#DIV/0!</v>
      </c>
      <c r="DZC41" s="140"/>
      <c r="DZD41" s="269"/>
      <c r="DZE41" s="266"/>
      <c r="DZF41" s="263"/>
      <c r="DZG41" s="12" t="s">
        <v>5</v>
      </c>
      <c r="DZH41" s="106"/>
      <c r="DZI41" s="106"/>
      <c r="DZJ41" s="107" t="e">
        <f t="shared" si="846"/>
        <v>#DIV/0!</v>
      </c>
      <c r="DZK41" s="140"/>
      <c r="DZL41" s="269"/>
      <c r="DZM41" s="266"/>
      <c r="DZN41" s="263"/>
      <c r="DZO41" s="12" t="s">
        <v>5</v>
      </c>
      <c r="DZP41" s="106"/>
      <c r="DZQ41" s="106"/>
      <c r="DZR41" s="107" t="e">
        <f t="shared" si="848"/>
        <v>#DIV/0!</v>
      </c>
      <c r="DZS41" s="140"/>
      <c r="DZT41" s="269"/>
      <c r="DZU41" s="266"/>
      <c r="DZV41" s="263"/>
      <c r="DZW41" s="12" t="s">
        <v>5</v>
      </c>
      <c r="DZX41" s="106"/>
      <c r="DZY41" s="106"/>
      <c r="DZZ41" s="107" t="e">
        <f t="shared" si="850"/>
        <v>#DIV/0!</v>
      </c>
      <c r="EAA41" s="140"/>
      <c r="EAB41" s="269"/>
      <c r="EAC41" s="266"/>
      <c r="EAD41" s="263"/>
      <c r="EAE41" s="12" t="s">
        <v>5</v>
      </c>
      <c r="EAF41" s="106"/>
      <c r="EAG41" s="106"/>
      <c r="EAH41" s="107" t="e">
        <f t="shared" si="852"/>
        <v>#DIV/0!</v>
      </c>
      <c r="EAI41" s="140"/>
      <c r="EAJ41" s="269"/>
      <c r="EAK41" s="266"/>
      <c r="EAL41" s="263"/>
      <c r="EAM41" s="12" t="s">
        <v>5</v>
      </c>
      <c r="EAN41" s="106"/>
      <c r="EAO41" s="106"/>
      <c r="EAP41" s="107" t="e">
        <f t="shared" si="854"/>
        <v>#DIV/0!</v>
      </c>
      <c r="EAQ41" s="140"/>
      <c r="EAR41" s="269"/>
      <c r="EAS41" s="266"/>
      <c r="EAT41" s="263"/>
      <c r="EAU41" s="12" t="s">
        <v>5</v>
      </c>
      <c r="EAV41" s="106"/>
      <c r="EAW41" s="106"/>
      <c r="EAX41" s="107" t="e">
        <f t="shared" si="856"/>
        <v>#DIV/0!</v>
      </c>
      <c r="EAY41" s="140"/>
      <c r="EAZ41" s="269"/>
      <c r="EBA41" s="266"/>
      <c r="EBB41" s="263"/>
      <c r="EBC41" s="12" t="s">
        <v>5</v>
      </c>
      <c r="EBD41" s="106"/>
      <c r="EBE41" s="106"/>
      <c r="EBF41" s="107" t="e">
        <f t="shared" si="858"/>
        <v>#DIV/0!</v>
      </c>
      <c r="EBG41" s="140"/>
      <c r="EBH41" s="269"/>
      <c r="EBI41" s="266"/>
      <c r="EBJ41" s="263"/>
      <c r="EBK41" s="12" t="s">
        <v>5</v>
      </c>
      <c r="EBL41" s="106"/>
      <c r="EBM41" s="106"/>
      <c r="EBN41" s="107" t="e">
        <f t="shared" si="860"/>
        <v>#DIV/0!</v>
      </c>
      <c r="EBO41" s="140"/>
      <c r="EBP41" s="269"/>
      <c r="EBQ41" s="266"/>
      <c r="EBR41" s="263"/>
      <c r="EBS41" s="12" t="s">
        <v>5</v>
      </c>
      <c r="EBT41" s="106"/>
      <c r="EBU41" s="106"/>
      <c r="EBV41" s="107" t="e">
        <f t="shared" si="862"/>
        <v>#DIV/0!</v>
      </c>
      <c r="EBW41" s="140"/>
      <c r="EBX41" s="269"/>
      <c r="EBY41" s="266"/>
      <c r="EBZ41" s="263"/>
      <c r="ECA41" s="12" t="s">
        <v>5</v>
      </c>
      <c r="ECB41" s="106"/>
      <c r="ECC41" s="106"/>
      <c r="ECD41" s="107" t="e">
        <f t="shared" si="864"/>
        <v>#DIV/0!</v>
      </c>
      <c r="ECE41" s="140"/>
      <c r="ECF41" s="269"/>
      <c r="ECG41" s="266"/>
      <c r="ECH41" s="263"/>
      <c r="ECI41" s="12" t="s">
        <v>5</v>
      </c>
      <c r="ECJ41" s="106"/>
      <c r="ECK41" s="106"/>
      <c r="ECL41" s="107" t="e">
        <f t="shared" si="866"/>
        <v>#DIV/0!</v>
      </c>
      <c r="ECM41" s="140"/>
      <c r="ECN41" s="269"/>
      <c r="ECO41" s="266"/>
      <c r="ECP41" s="263"/>
      <c r="ECQ41" s="12" t="s">
        <v>5</v>
      </c>
      <c r="ECR41" s="106"/>
      <c r="ECS41" s="106"/>
      <c r="ECT41" s="107" t="e">
        <f t="shared" si="868"/>
        <v>#DIV/0!</v>
      </c>
      <c r="ECU41" s="140"/>
      <c r="ECV41" s="269"/>
      <c r="ECW41" s="266"/>
      <c r="ECX41" s="263"/>
      <c r="ECY41" s="12" t="s">
        <v>5</v>
      </c>
      <c r="ECZ41" s="106"/>
      <c r="EDA41" s="106"/>
      <c r="EDB41" s="107" t="e">
        <f t="shared" si="870"/>
        <v>#DIV/0!</v>
      </c>
      <c r="EDC41" s="140"/>
      <c r="EDD41" s="269"/>
      <c r="EDE41" s="266"/>
      <c r="EDF41" s="263"/>
      <c r="EDG41" s="12" t="s">
        <v>5</v>
      </c>
      <c r="EDH41" s="106"/>
      <c r="EDI41" s="106"/>
      <c r="EDJ41" s="107" t="e">
        <f t="shared" si="872"/>
        <v>#DIV/0!</v>
      </c>
      <c r="EDK41" s="140"/>
      <c r="EDL41" s="269"/>
      <c r="EDM41" s="266"/>
      <c r="EDN41" s="263"/>
      <c r="EDO41" s="12" t="s">
        <v>5</v>
      </c>
      <c r="EDP41" s="106"/>
      <c r="EDQ41" s="106"/>
      <c r="EDR41" s="107" t="e">
        <f t="shared" si="874"/>
        <v>#DIV/0!</v>
      </c>
      <c r="EDS41" s="140"/>
      <c r="EDT41" s="269"/>
      <c r="EDU41" s="266"/>
      <c r="EDV41" s="263"/>
      <c r="EDW41" s="12" t="s">
        <v>5</v>
      </c>
      <c r="EDX41" s="106"/>
      <c r="EDY41" s="106"/>
      <c r="EDZ41" s="107" t="e">
        <f t="shared" si="876"/>
        <v>#DIV/0!</v>
      </c>
      <c r="EEA41" s="140"/>
      <c r="EEB41" s="269"/>
      <c r="EEC41" s="266"/>
      <c r="EED41" s="263"/>
      <c r="EEE41" s="12" t="s">
        <v>5</v>
      </c>
      <c r="EEF41" s="106"/>
      <c r="EEG41" s="106"/>
      <c r="EEH41" s="107" t="e">
        <f t="shared" si="878"/>
        <v>#DIV/0!</v>
      </c>
      <c r="EEI41" s="140"/>
      <c r="EEJ41" s="269"/>
      <c r="EEK41" s="266"/>
      <c r="EEL41" s="263"/>
      <c r="EEM41" s="12" t="s">
        <v>5</v>
      </c>
      <c r="EEN41" s="106"/>
      <c r="EEO41" s="106"/>
      <c r="EEP41" s="107" t="e">
        <f t="shared" si="880"/>
        <v>#DIV/0!</v>
      </c>
      <c r="EEQ41" s="140"/>
      <c r="EER41" s="269"/>
      <c r="EES41" s="266"/>
      <c r="EET41" s="263"/>
      <c r="EEU41" s="12" t="s">
        <v>5</v>
      </c>
      <c r="EEV41" s="106"/>
      <c r="EEW41" s="106"/>
      <c r="EEX41" s="107" t="e">
        <f t="shared" si="882"/>
        <v>#DIV/0!</v>
      </c>
      <c r="EEY41" s="140"/>
      <c r="EEZ41" s="269"/>
      <c r="EFA41" s="266"/>
      <c r="EFB41" s="263"/>
      <c r="EFC41" s="12" t="s">
        <v>5</v>
      </c>
      <c r="EFD41" s="106"/>
      <c r="EFE41" s="106"/>
      <c r="EFF41" s="107" t="e">
        <f t="shared" si="884"/>
        <v>#DIV/0!</v>
      </c>
      <c r="EFG41" s="140"/>
      <c r="EFH41" s="269"/>
      <c r="EFI41" s="266"/>
      <c r="EFJ41" s="263"/>
      <c r="EFK41" s="12" t="s">
        <v>5</v>
      </c>
      <c r="EFL41" s="106"/>
      <c r="EFM41" s="106"/>
      <c r="EFN41" s="107" t="e">
        <f t="shared" si="886"/>
        <v>#DIV/0!</v>
      </c>
      <c r="EFO41" s="140"/>
      <c r="EFP41" s="269"/>
      <c r="EFQ41" s="266"/>
      <c r="EFR41" s="263"/>
      <c r="EFS41" s="12" t="s">
        <v>5</v>
      </c>
      <c r="EFT41" s="106"/>
      <c r="EFU41" s="106"/>
      <c r="EFV41" s="107" t="e">
        <f t="shared" si="888"/>
        <v>#DIV/0!</v>
      </c>
      <c r="EFW41" s="140"/>
      <c r="EFX41" s="269"/>
      <c r="EFY41" s="266"/>
      <c r="EFZ41" s="263"/>
      <c r="EGA41" s="12" t="s">
        <v>5</v>
      </c>
      <c r="EGB41" s="106"/>
      <c r="EGC41" s="106"/>
      <c r="EGD41" s="107" t="e">
        <f t="shared" si="890"/>
        <v>#DIV/0!</v>
      </c>
      <c r="EGE41" s="140"/>
      <c r="EGF41" s="269"/>
      <c r="EGG41" s="266"/>
      <c r="EGH41" s="263"/>
      <c r="EGI41" s="12" t="s">
        <v>5</v>
      </c>
      <c r="EGJ41" s="106"/>
      <c r="EGK41" s="106"/>
      <c r="EGL41" s="107" t="e">
        <f t="shared" si="892"/>
        <v>#DIV/0!</v>
      </c>
      <c r="EGM41" s="140"/>
      <c r="EGN41" s="269"/>
      <c r="EGO41" s="266"/>
      <c r="EGP41" s="263"/>
      <c r="EGQ41" s="12" t="s">
        <v>5</v>
      </c>
      <c r="EGR41" s="106"/>
      <c r="EGS41" s="106"/>
      <c r="EGT41" s="107" t="e">
        <f t="shared" si="894"/>
        <v>#DIV/0!</v>
      </c>
      <c r="EGU41" s="140"/>
      <c r="EGV41" s="269"/>
      <c r="EGW41" s="266"/>
      <c r="EGX41" s="263"/>
      <c r="EGY41" s="12" t="s">
        <v>5</v>
      </c>
      <c r="EGZ41" s="106"/>
      <c r="EHA41" s="106"/>
      <c r="EHB41" s="107" t="e">
        <f t="shared" si="896"/>
        <v>#DIV/0!</v>
      </c>
      <c r="EHC41" s="140"/>
      <c r="EHD41" s="269"/>
      <c r="EHE41" s="266"/>
      <c r="EHF41" s="263"/>
      <c r="EHG41" s="12" t="s">
        <v>5</v>
      </c>
      <c r="EHH41" s="106"/>
      <c r="EHI41" s="106"/>
      <c r="EHJ41" s="107" t="e">
        <f t="shared" si="898"/>
        <v>#DIV/0!</v>
      </c>
      <c r="EHK41" s="140"/>
      <c r="EHL41" s="269"/>
      <c r="EHM41" s="266"/>
      <c r="EHN41" s="263"/>
      <c r="EHO41" s="12" t="s">
        <v>5</v>
      </c>
      <c r="EHP41" s="106"/>
      <c r="EHQ41" s="106"/>
      <c r="EHR41" s="107" t="e">
        <f t="shared" si="900"/>
        <v>#DIV/0!</v>
      </c>
      <c r="EHS41" s="140"/>
      <c r="EHT41" s="269"/>
      <c r="EHU41" s="266"/>
      <c r="EHV41" s="263"/>
      <c r="EHW41" s="12" t="s">
        <v>5</v>
      </c>
      <c r="EHX41" s="106"/>
      <c r="EHY41" s="106"/>
      <c r="EHZ41" s="107" t="e">
        <f t="shared" si="902"/>
        <v>#DIV/0!</v>
      </c>
      <c r="EIA41" s="140"/>
      <c r="EIB41" s="269"/>
      <c r="EIC41" s="266"/>
      <c r="EID41" s="263"/>
      <c r="EIE41" s="12" t="s">
        <v>5</v>
      </c>
      <c r="EIF41" s="106"/>
      <c r="EIG41" s="106"/>
      <c r="EIH41" s="107" t="e">
        <f t="shared" si="904"/>
        <v>#DIV/0!</v>
      </c>
      <c r="EII41" s="140"/>
      <c r="EIJ41" s="269"/>
      <c r="EIK41" s="266"/>
      <c r="EIL41" s="263"/>
      <c r="EIM41" s="12" t="s">
        <v>5</v>
      </c>
      <c r="EIN41" s="106"/>
      <c r="EIO41" s="106"/>
      <c r="EIP41" s="107" t="e">
        <f t="shared" si="906"/>
        <v>#DIV/0!</v>
      </c>
      <c r="EIQ41" s="140"/>
      <c r="EIR41" s="269"/>
      <c r="EIS41" s="266"/>
      <c r="EIT41" s="263"/>
      <c r="EIU41" s="12" t="s">
        <v>5</v>
      </c>
      <c r="EIV41" s="106"/>
      <c r="EIW41" s="106"/>
      <c r="EIX41" s="107" t="e">
        <f t="shared" si="908"/>
        <v>#DIV/0!</v>
      </c>
      <c r="EIY41" s="140"/>
      <c r="EIZ41" s="269"/>
      <c r="EJA41" s="266"/>
      <c r="EJB41" s="263"/>
      <c r="EJC41" s="12" t="s">
        <v>5</v>
      </c>
      <c r="EJD41" s="106"/>
      <c r="EJE41" s="106"/>
      <c r="EJF41" s="107" t="e">
        <f t="shared" si="910"/>
        <v>#DIV/0!</v>
      </c>
      <c r="EJG41" s="140"/>
      <c r="EJH41" s="269"/>
      <c r="EJI41" s="266"/>
      <c r="EJJ41" s="263"/>
      <c r="EJK41" s="12" t="s">
        <v>5</v>
      </c>
      <c r="EJL41" s="106"/>
      <c r="EJM41" s="106"/>
      <c r="EJN41" s="107" t="e">
        <f t="shared" si="912"/>
        <v>#DIV/0!</v>
      </c>
      <c r="EJO41" s="140"/>
      <c r="EJP41" s="269"/>
      <c r="EJQ41" s="266"/>
      <c r="EJR41" s="263"/>
      <c r="EJS41" s="12" t="s">
        <v>5</v>
      </c>
      <c r="EJT41" s="106"/>
      <c r="EJU41" s="106"/>
      <c r="EJV41" s="107" t="e">
        <f t="shared" si="914"/>
        <v>#DIV/0!</v>
      </c>
      <c r="EJW41" s="140"/>
      <c r="EJX41" s="269"/>
      <c r="EJY41" s="266"/>
      <c r="EJZ41" s="263"/>
      <c r="EKA41" s="12" t="s">
        <v>5</v>
      </c>
      <c r="EKB41" s="106"/>
      <c r="EKC41" s="106"/>
      <c r="EKD41" s="107" t="e">
        <f t="shared" si="916"/>
        <v>#DIV/0!</v>
      </c>
      <c r="EKE41" s="140"/>
      <c r="EKF41" s="269"/>
      <c r="EKG41" s="266"/>
      <c r="EKH41" s="263"/>
      <c r="EKI41" s="12" t="s">
        <v>5</v>
      </c>
      <c r="EKJ41" s="106"/>
      <c r="EKK41" s="106"/>
      <c r="EKL41" s="107" t="e">
        <f t="shared" si="918"/>
        <v>#DIV/0!</v>
      </c>
      <c r="EKM41" s="140"/>
      <c r="EKN41" s="269"/>
      <c r="EKO41" s="266"/>
      <c r="EKP41" s="263"/>
      <c r="EKQ41" s="12" t="s">
        <v>5</v>
      </c>
      <c r="EKR41" s="106"/>
      <c r="EKS41" s="106"/>
      <c r="EKT41" s="107" t="e">
        <f t="shared" si="920"/>
        <v>#DIV/0!</v>
      </c>
      <c r="EKU41" s="140"/>
      <c r="EKV41" s="269"/>
      <c r="EKW41" s="266"/>
      <c r="EKX41" s="263"/>
      <c r="EKY41" s="12" t="s">
        <v>5</v>
      </c>
      <c r="EKZ41" s="106"/>
      <c r="ELA41" s="106"/>
      <c r="ELB41" s="107" t="e">
        <f t="shared" si="922"/>
        <v>#DIV/0!</v>
      </c>
      <c r="ELC41" s="140"/>
      <c r="ELD41" s="269"/>
      <c r="ELE41" s="266"/>
      <c r="ELF41" s="263"/>
      <c r="ELG41" s="12" t="s">
        <v>5</v>
      </c>
      <c r="ELH41" s="106"/>
      <c r="ELI41" s="106"/>
      <c r="ELJ41" s="107" t="e">
        <f t="shared" si="924"/>
        <v>#DIV/0!</v>
      </c>
      <c r="ELK41" s="140"/>
      <c r="ELL41" s="269"/>
      <c r="ELM41" s="266"/>
      <c r="ELN41" s="263"/>
      <c r="ELO41" s="12" t="s">
        <v>5</v>
      </c>
      <c r="ELP41" s="106"/>
      <c r="ELQ41" s="106"/>
      <c r="ELR41" s="107" t="e">
        <f t="shared" si="926"/>
        <v>#DIV/0!</v>
      </c>
      <c r="ELS41" s="140"/>
      <c r="ELT41" s="269"/>
      <c r="ELU41" s="266"/>
      <c r="ELV41" s="263"/>
      <c r="ELW41" s="12" t="s">
        <v>5</v>
      </c>
      <c r="ELX41" s="106"/>
      <c r="ELY41" s="106"/>
      <c r="ELZ41" s="107" t="e">
        <f t="shared" si="928"/>
        <v>#DIV/0!</v>
      </c>
      <c r="EMA41" s="140"/>
      <c r="EMB41" s="269"/>
      <c r="EMC41" s="266"/>
      <c r="EMD41" s="263"/>
      <c r="EME41" s="12" t="s">
        <v>5</v>
      </c>
      <c r="EMF41" s="106"/>
      <c r="EMG41" s="106"/>
      <c r="EMH41" s="107" t="e">
        <f t="shared" si="930"/>
        <v>#DIV/0!</v>
      </c>
      <c r="EMI41" s="140"/>
      <c r="EMJ41" s="269"/>
      <c r="EMK41" s="266"/>
      <c r="EML41" s="263"/>
      <c r="EMM41" s="12" t="s">
        <v>5</v>
      </c>
      <c r="EMN41" s="106"/>
      <c r="EMO41" s="106"/>
      <c r="EMP41" s="107" t="e">
        <f t="shared" si="932"/>
        <v>#DIV/0!</v>
      </c>
      <c r="EMQ41" s="140"/>
      <c r="EMR41" s="269"/>
      <c r="EMS41" s="266"/>
      <c r="EMT41" s="263"/>
      <c r="EMU41" s="12" t="s">
        <v>5</v>
      </c>
      <c r="EMV41" s="106"/>
      <c r="EMW41" s="106"/>
      <c r="EMX41" s="107" t="e">
        <f t="shared" si="934"/>
        <v>#DIV/0!</v>
      </c>
      <c r="EMY41" s="140"/>
      <c r="EMZ41" s="269"/>
      <c r="ENA41" s="266"/>
      <c r="ENB41" s="263"/>
      <c r="ENC41" s="12" t="s">
        <v>5</v>
      </c>
      <c r="END41" s="106"/>
      <c r="ENE41" s="106"/>
      <c r="ENF41" s="107" t="e">
        <f t="shared" si="936"/>
        <v>#DIV/0!</v>
      </c>
      <c r="ENG41" s="140"/>
      <c r="ENH41" s="269"/>
      <c r="ENI41" s="266"/>
      <c r="ENJ41" s="263"/>
      <c r="ENK41" s="12" t="s">
        <v>5</v>
      </c>
      <c r="ENL41" s="106"/>
      <c r="ENM41" s="106"/>
      <c r="ENN41" s="107" t="e">
        <f t="shared" si="938"/>
        <v>#DIV/0!</v>
      </c>
      <c r="ENO41" s="140"/>
      <c r="ENP41" s="269"/>
      <c r="ENQ41" s="266"/>
      <c r="ENR41" s="263"/>
      <c r="ENS41" s="12" t="s">
        <v>5</v>
      </c>
      <c r="ENT41" s="106"/>
      <c r="ENU41" s="106"/>
      <c r="ENV41" s="107" t="e">
        <f t="shared" si="940"/>
        <v>#DIV/0!</v>
      </c>
      <c r="ENW41" s="140"/>
      <c r="ENX41" s="269"/>
      <c r="ENY41" s="266"/>
      <c r="ENZ41" s="263"/>
      <c r="EOA41" s="12" t="s">
        <v>5</v>
      </c>
      <c r="EOB41" s="106"/>
      <c r="EOC41" s="106"/>
      <c r="EOD41" s="107" t="e">
        <f t="shared" si="942"/>
        <v>#DIV/0!</v>
      </c>
      <c r="EOE41" s="140"/>
      <c r="EOF41" s="269"/>
      <c r="EOG41" s="266"/>
      <c r="EOH41" s="263"/>
      <c r="EOI41" s="12" t="s">
        <v>5</v>
      </c>
      <c r="EOJ41" s="106"/>
      <c r="EOK41" s="106"/>
      <c r="EOL41" s="107" t="e">
        <f t="shared" si="944"/>
        <v>#DIV/0!</v>
      </c>
      <c r="EOM41" s="140"/>
      <c r="EON41" s="269"/>
      <c r="EOO41" s="266"/>
      <c r="EOP41" s="263"/>
      <c r="EOQ41" s="12" t="s">
        <v>5</v>
      </c>
      <c r="EOR41" s="106"/>
      <c r="EOS41" s="106"/>
      <c r="EOT41" s="107" t="e">
        <f t="shared" si="946"/>
        <v>#DIV/0!</v>
      </c>
      <c r="EOU41" s="140"/>
      <c r="EOV41" s="269"/>
      <c r="EOW41" s="266"/>
      <c r="EOX41" s="263"/>
      <c r="EOY41" s="12" t="s">
        <v>5</v>
      </c>
      <c r="EOZ41" s="106"/>
      <c r="EPA41" s="106"/>
      <c r="EPB41" s="107" t="e">
        <f t="shared" si="948"/>
        <v>#DIV/0!</v>
      </c>
      <c r="EPC41" s="140"/>
      <c r="EPD41" s="269"/>
      <c r="EPE41" s="266"/>
      <c r="EPF41" s="263"/>
      <c r="EPG41" s="12" t="s">
        <v>5</v>
      </c>
      <c r="EPH41" s="106"/>
      <c r="EPI41" s="106"/>
      <c r="EPJ41" s="107" t="e">
        <f t="shared" si="950"/>
        <v>#DIV/0!</v>
      </c>
      <c r="EPK41" s="140"/>
      <c r="EPL41" s="269"/>
      <c r="EPM41" s="266"/>
      <c r="EPN41" s="263"/>
      <c r="EPO41" s="12" t="s">
        <v>5</v>
      </c>
      <c r="EPP41" s="106"/>
      <c r="EPQ41" s="106"/>
      <c r="EPR41" s="107" t="e">
        <f t="shared" si="952"/>
        <v>#DIV/0!</v>
      </c>
      <c r="EPS41" s="140"/>
      <c r="EPT41" s="269"/>
      <c r="EPU41" s="266"/>
      <c r="EPV41" s="263"/>
      <c r="EPW41" s="12" t="s">
        <v>5</v>
      </c>
      <c r="EPX41" s="106"/>
      <c r="EPY41" s="106"/>
      <c r="EPZ41" s="107" t="e">
        <f t="shared" si="954"/>
        <v>#DIV/0!</v>
      </c>
      <c r="EQA41" s="140"/>
      <c r="EQB41" s="269"/>
      <c r="EQC41" s="266"/>
      <c r="EQD41" s="263"/>
      <c r="EQE41" s="12" t="s">
        <v>5</v>
      </c>
      <c r="EQF41" s="106"/>
      <c r="EQG41" s="106"/>
      <c r="EQH41" s="107" t="e">
        <f t="shared" si="956"/>
        <v>#DIV/0!</v>
      </c>
      <c r="EQI41" s="140"/>
      <c r="EQJ41" s="269"/>
      <c r="EQK41" s="266"/>
      <c r="EQL41" s="263"/>
      <c r="EQM41" s="12" t="s">
        <v>5</v>
      </c>
      <c r="EQN41" s="106"/>
      <c r="EQO41" s="106"/>
      <c r="EQP41" s="107" t="e">
        <f t="shared" si="958"/>
        <v>#DIV/0!</v>
      </c>
      <c r="EQQ41" s="140"/>
      <c r="EQR41" s="269"/>
      <c r="EQS41" s="266"/>
      <c r="EQT41" s="263"/>
      <c r="EQU41" s="12" t="s">
        <v>5</v>
      </c>
      <c r="EQV41" s="106"/>
      <c r="EQW41" s="106"/>
      <c r="EQX41" s="107" t="e">
        <f t="shared" si="960"/>
        <v>#DIV/0!</v>
      </c>
      <c r="EQY41" s="140"/>
      <c r="EQZ41" s="269"/>
      <c r="ERA41" s="266"/>
      <c r="ERB41" s="263"/>
      <c r="ERC41" s="12" t="s">
        <v>5</v>
      </c>
      <c r="ERD41" s="106"/>
      <c r="ERE41" s="106"/>
      <c r="ERF41" s="107" t="e">
        <f t="shared" si="962"/>
        <v>#DIV/0!</v>
      </c>
      <c r="ERG41" s="140"/>
      <c r="ERH41" s="269"/>
      <c r="ERI41" s="266"/>
      <c r="ERJ41" s="263"/>
      <c r="ERK41" s="12" t="s">
        <v>5</v>
      </c>
      <c r="ERL41" s="106"/>
      <c r="ERM41" s="106"/>
      <c r="ERN41" s="107" t="e">
        <f t="shared" si="964"/>
        <v>#DIV/0!</v>
      </c>
      <c r="ERO41" s="140"/>
      <c r="ERP41" s="269"/>
      <c r="ERQ41" s="266"/>
      <c r="ERR41" s="263"/>
      <c r="ERS41" s="12" t="s">
        <v>5</v>
      </c>
      <c r="ERT41" s="106"/>
      <c r="ERU41" s="106"/>
      <c r="ERV41" s="107" t="e">
        <f t="shared" si="966"/>
        <v>#DIV/0!</v>
      </c>
      <c r="ERW41" s="140"/>
      <c r="ERX41" s="269"/>
      <c r="ERY41" s="266"/>
      <c r="ERZ41" s="263"/>
      <c r="ESA41" s="12" t="s">
        <v>5</v>
      </c>
      <c r="ESB41" s="106"/>
      <c r="ESC41" s="106"/>
      <c r="ESD41" s="107" t="e">
        <f t="shared" si="968"/>
        <v>#DIV/0!</v>
      </c>
      <c r="ESE41" s="140"/>
      <c r="ESF41" s="269"/>
      <c r="ESG41" s="266"/>
      <c r="ESH41" s="263"/>
      <c r="ESI41" s="12" t="s">
        <v>5</v>
      </c>
      <c r="ESJ41" s="106"/>
      <c r="ESK41" s="106"/>
      <c r="ESL41" s="107" t="e">
        <f t="shared" si="970"/>
        <v>#DIV/0!</v>
      </c>
      <c r="ESM41" s="140"/>
      <c r="ESN41" s="269"/>
      <c r="ESO41" s="266"/>
      <c r="ESP41" s="263"/>
      <c r="ESQ41" s="12" t="s">
        <v>5</v>
      </c>
      <c r="ESR41" s="106"/>
      <c r="ESS41" s="106"/>
      <c r="EST41" s="107" t="e">
        <f t="shared" si="972"/>
        <v>#DIV/0!</v>
      </c>
      <c r="ESU41" s="140"/>
      <c r="ESV41" s="269"/>
      <c r="ESW41" s="266"/>
      <c r="ESX41" s="263"/>
      <c r="ESY41" s="12" t="s">
        <v>5</v>
      </c>
      <c r="ESZ41" s="106"/>
      <c r="ETA41" s="106"/>
      <c r="ETB41" s="107" t="e">
        <f t="shared" si="974"/>
        <v>#DIV/0!</v>
      </c>
      <c r="ETC41" s="140"/>
      <c r="ETD41" s="269"/>
      <c r="ETE41" s="266"/>
      <c r="ETF41" s="263"/>
      <c r="ETG41" s="12" t="s">
        <v>5</v>
      </c>
      <c r="ETH41" s="106"/>
      <c r="ETI41" s="106"/>
      <c r="ETJ41" s="107" t="e">
        <f t="shared" si="976"/>
        <v>#DIV/0!</v>
      </c>
      <c r="ETK41" s="140"/>
      <c r="ETL41" s="269"/>
      <c r="ETM41" s="266"/>
      <c r="ETN41" s="263"/>
      <c r="ETO41" s="12" t="s">
        <v>5</v>
      </c>
      <c r="ETP41" s="106"/>
      <c r="ETQ41" s="106"/>
      <c r="ETR41" s="107" t="e">
        <f t="shared" si="978"/>
        <v>#DIV/0!</v>
      </c>
      <c r="ETS41" s="140"/>
      <c r="ETT41" s="269"/>
      <c r="ETU41" s="266"/>
      <c r="ETV41" s="263"/>
      <c r="ETW41" s="12" t="s">
        <v>5</v>
      </c>
      <c r="ETX41" s="106"/>
      <c r="ETY41" s="106"/>
      <c r="ETZ41" s="107" t="e">
        <f t="shared" si="980"/>
        <v>#DIV/0!</v>
      </c>
      <c r="EUA41" s="140"/>
      <c r="EUB41" s="269"/>
      <c r="EUC41" s="266"/>
      <c r="EUD41" s="263"/>
      <c r="EUE41" s="12" t="s">
        <v>5</v>
      </c>
      <c r="EUF41" s="106"/>
      <c r="EUG41" s="106"/>
      <c r="EUH41" s="107" t="e">
        <f t="shared" si="982"/>
        <v>#DIV/0!</v>
      </c>
      <c r="EUI41" s="140"/>
      <c r="EUJ41" s="269"/>
      <c r="EUK41" s="266"/>
      <c r="EUL41" s="263"/>
      <c r="EUM41" s="12" t="s">
        <v>5</v>
      </c>
      <c r="EUN41" s="106"/>
      <c r="EUO41" s="106"/>
      <c r="EUP41" s="107" t="e">
        <f t="shared" si="984"/>
        <v>#DIV/0!</v>
      </c>
      <c r="EUQ41" s="140"/>
      <c r="EUR41" s="269"/>
      <c r="EUS41" s="266"/>
      <c r="EUT41" s="263"/>
      <c r="EUU41" s="12" t="s">
        <v>5</v>
      </c>
      <c r="EUV41" s="106"/>
      <c r="EUW41" s="106"/>
      <c r="EUX41" s="107" t="e">
        <f t="shared" si="986"/>
        <v>#DIV/0!</v>
      </c>
      <c r="EUY41" s="140"/>
      <c r="EUZ41" s="269"/>
      <c r="EVA41" s="266"/>
      <c r="EVB41" s="263"/>
      <c r="EVC41" s="12" t="s">
        <v>5</v>
      </c>
      <c r="EVD41" s="106"/>
      <c r="EVE41" s="106"/>
      <c r="EVF41" s="107" t="e">
        <f t="shared" si="988"/>
        <v>#DIV/0!</v>
      </c>
      <c r="EVG41" s="140"/>
      <c r="EVH41" s="269"/>
      <c r="EVI41" s="266"/>
      <c r="EVJ41" s="263"/>
      <c r="EVK41" s="12" t="s">
        <v>5</v>
      </c>
      <c r="EVL41" s="106"/>
      <c r="EVM41" s="106"/>
      <c r="EVN41" s="107" t="e">
        <f t="shared" si="990"/>
        <v>#DIV/0!</v>
      </c>
      <c r="EVO41" s="140"/>
      <c r="EVP41" s="269"/>
      <c r="EVQ41" s="266"/>
      <c r="EVR41" s="263"/>
      <c r="EVS41" s="12" t="s">
        <v>5</v>
      </c>
      <c r="EVT41" s="106"/>
      <c r="EVU41" s="106"/>
      <c r="EVV41" s="107" t="e">
        <f t="shared" si="992"/>
        <v>#DIV/0!</v>
      </c>
      <c r="EVW41" s="140"/>
      <c r="EVX41" s="269"/>
      <c r="EVY41" s="266"/>
      <c r="EVZ41" s="263"/>
      <c r="EWA41" s="12" t="s">
        <v>5</v>
      </c>
      <c r="EWB41" s="106"/>
      <c r="EWC41" s="106"/>
      <c r="EWD41" s="107" t="e">
        <f t="shared" si="994"/>
        <v>#DIV/0!</v>
      </c>
      <c r="EWE41" s="140"/>
      <c r="EWF41" s="269"/>
      <c r="EWG41" s="266"/>
      <c r="EWH41" s="263"/>
      <c r="EWI41" s="12" t="s">
        <v>5</v>
      </c>
      <c r="EWJ41" s="106"/>
      <c r="EWK41" s="106"/>
      <c r="EWL41" s="107" t="e">
        <f t="shared" si="996"/>
        <v>#DIV/0!</v>
      </c>
      <c r="EWM41" s="140"/>
      <c r="EWN41" s="269"/>
      <c r="EWO41" s="266"/>
      <c r="EWP41" s="263"/>
      <c r="EWQ41" s="12" t="s">
        <v>5</v>
      </c>
      <c r="EWR41" s="106"/>
      <c r="EWS41" s="106"/>
      <c r="EWT41" s="107" t="e">
        <f t="shared" si="998"/>
        <v>#DIV/0!</v>
      </c>
      <c r="EWU41" s="140"/>
      <c r="EWV41" s="269"/>
      <c r="EWW41" s="266"/>
      <c r="EWX41" s="263"/>
      <c r="EWY41" s="12" t="s">
        <v>5</v>
      </c>
      <c r="EWZ41" s="106"/>
      <c r="EXA41" s="106"/>
      <c r="EXB41" s="107" t="e">
        <f t="shared" si="1000"/>
        <v>#DIV/0!</v>
      </c>
      <c r="EXC41" s="140"/>
      <c r="EXD41" s="269"/>
      <c r="EXE41" s="266"/>
      <c r="EXF41" s="263"/>
      <c r="EXG41" s="12" t="s">
        <v>5</v>
      </c>
      <c r="EXH41" s="106"/>
      <c r="EXI41" s="106"/>
      <c r="EXJ41" s="107" t="e">
        <f t="shared" si="1002"/>
        <v>#DIV/0!</v>
      </c>
      <c r="EXK41" s="140"/>
      <c r="EXL41" s="269"/>
      <c r="EXM41" s="266"/>
      <c r="EXN41" s="263"/>
      <c r="EXO41" s="12" t="s">
        <v>5</v>
      </c>
      <c r="EXP41" s="106"/>
      <c r="EXQ41" s="106"/>
      <c r="EXR41" s="107" t="e">
        <f t="shared" si="1004"/>
        <v>#DIV/0!</v>
      </c>
      <c r="EXS41" s="140"/>
      <c r="EXT41" s="269"/>
      <c r="EXU41" s="266"/>
      <c r="EXV41" s="263"/>
      <c r="EXW41" s="12" t="s">
        <v>5</v>
      </c>
      <c r="EXX41" s="106"/>
      <c r="EXY41" s="106"/>
      <c r="EXZ41" s="107" t="e">
        <f t="shared" si="1006"/>
        <v>#DIV/0!</v>
      </c>
      <c r="EYA41" s="140"/>
      <c r="EYB41" s="269"/>
      <c r="EYC41" s="266"/>
      <c r="EYD41" s="263"/>
      <c r="EYE41" s="12" t="s">
        <v>5</v>
      </c>
      <c r="EYF41" s="106"/>
      <c r="EYG41" s="106"/>
      <c r="EYH41" s="107" t="e">
        <f t="shared" si="1008"/>
        <v>#DIV/0!</v>
      </c>
      <c r="EYI41" s="140"/>
      <c r="EYJ41" s="269"/>
      <c r="EYK41" s="266"/>
      <c r="EYL41" s="263"/>
      <c r="EYM41" s="12" t="s">
        <v>5</v>
      </c>
      <c r="EYN41" s="106"/>
      <c r="EYO41" s="106"/>
      <c r="EYP41" s="107" t="e">
        <f t="shared" si="1010"/>
        <v>#DIV/0!</v>
      </c>
      <c r="EYQ41" s="140"/>
      <c r="EYR41" s="269"/>
      <c r="EYS41" s="266"/>
      <c r="EYT41" s="263"/>
      <c r="EYU41" s="12" t="s">
        <v>5</v>
      </c>
      <c r="EYV41" s="106"/>
      <c r="EYW41" s="106"/>
      <c r="EYX41" s="107" t="e">
        <f t="shared" si="1012"/>
        <v>#DIV/0!</v>
      </c>
      <c r="EYY41" s="140"/>
      <c r="EYZ41" s="269"/>
      <c r="EZA41" s="266"/>
      <c r="EZB41" s="263"/>
      <c r="EZC41" s="12" t="s">
        <v>5</v>
      </c>
      <c r="EZD41" s="106"/>
      <c r="EZE41" s="106"/>
      <c r="EZF41" s="107" t="e">
        <f t="shared" si="1014"/>
        <v>#DIV/0!</v>
      </c>
      <c r="EZG41" s="140"/>
      <c r="EZH41" s="269"/>
      <c r="EZI41" s="266"/>
      <c r="EZJ41" s="263"/>
      <c r="EZK41" s="12" t="s">
        <v>5</v>
      </c>
      <c r="EZL41" s="106"/>
      <c r="EZM41" s="106"/>
      <c r="EZN41" s="107" t="e">
        <f t="shared" si="1016"/>
        <v>#DIV/0!</v>
      </c>
      <c r="EZO41" s="140"/>
      <c r="EZP41" s="269"/>
      <c r="EZQ41" s="266"/>
      <c r="EZR41" s="263"/>
      <c r="EZS41" s="12" t="s">
        <v>5</v>
      </c>
      <c r="EZT41" s="106"/>
      <c r="EZU41" s="106"/>
      <c r="EZV41" s="107" t="e">
        <f t="shared" si="1018"/>
        <v>#DIV/0!</v>
      </c>
      <c r="EZW41" s="140"/>
      <c r="EZX41" s="269"/>
      <c r="EZY41" s="266"/>
      <c r="EZZ41" s="263"/>
      <c r="FAA41" s="12" t="s">
        <v>5</v>
      </c>
      <c r="FAB41" s="106"/>
      <c r="FAC41" s="106"/>
      <c r="FAD41" s="107" t="e">
        <f t="shared" si="1020"/>
        <v>#DIV/0!</v>
      </c>
      <c r="FAE41" s="140"/>
      <c r="FAF41" s="269"/>
      <c r="FAG41" s="266"/>
      <c r="FAH41" s="263"/>
      <c r="FAI41" s="12" t="s">
        <v>5</v>
      </c>
      <c r="FAJ41" s="106"/>
      <c r="FAK41" s="106"/>
      <c r="FAL41" s="107" t="e">
        <f t="shared" si="1022"/>
        <v>#DIV/0!</v>
      </c>
      <c r="FAM41" s="140"/>
      <c r="FAN41" s="269"/>
      <c r="FAO41" s="266"/>
      <c r="FAP41" s="263"/>
      <c r="FAQ41" s="12" t="s">
        <v>5</v>
      </c>
      <c r="FAR41" s="106"/>
      <c r="FAS41" s="106"/>
      <c r="FAT41" s="107" t="e">
        <f t="shared" si="1024"/>
        <v>#DIV/0!</v>
      </c>
      <c r="FAU41" s="140"/>
      <c r="FAV41" s="269"/>
      <c r="FAW41" s="266"/>
      <c r="FAX41" s="263"/>
      <c r="FAY41" s="12" t="s">
        <v>5</v>
      </c>
      <c r="FAZ41" s="106"/>
      <c r="FBA41" s="106"/>
      <c r="FBB41" s="107" t="e">
        <f t="shared" si="1026"/>
        <v>#DIV/0!</v>
      </c>
      <c r="FBC41" s="140"/>
      <c r="FBD41" s="269"/>
      <c r="FBE41" s="266"/>
      <c r="FBF41" s="263"/>
      <c r="FBG41" s="12" t="s">
        <v>5</v>
      </c>
      <c r="FBH41" s="106"/>
      <c r="FBI41" s="106"/>
      <c r="FBJ41" s="107" t="e">
        <f t="shared" si="1028"/>
        <v>#DIV/0!</v>
      </c>
      <c r="FBK41" s="140"/>
      <c r="FBL41" s="269"/>
      <c r="FBM41" s="266"/>
      <c r="FBN41" s="263"/>
      <c r="FBO41" s="12" t="s">
        <v>5</v>
      </c>
      <c r="FBP41" s="106"/>
      <c r="FBQ41" s="106"/>
      <c r="FBR41" s="107" t="e">
        <f t="shared" si="1030"/>
        <v>#DIV/0!</v>
      </c>
      <c r="FBS41" s="140"/>
      <c r="FBT41" s="269"/>
      <c r="FBU41" s="266"/>
      <c r="FBV41" s="263"/>
      <c r="FBW41" s="12" t="s">
        <v>5</v>
      </c>
      <c r="FBX41" s="106"/>
      <c r="FBY41" s="106"/>
      <c r="FBZ41" s="107" t="e">
        <f t="shared" si="1032"/>
        <v>#DIV/0!</v>
      </c>
      <c r="FCA41" s="140"/>
      <c r="FCB41" s="269"/>
      <c r="FCC41" s="266"/>
      <c r="FCD41" s="263"/>
      <c r="FCE41" s="12" t="s">
        <v>5</v>
      </c>
      <c r="FCF41" s="106"/>
      <c r="FCG41" s="106"/>
      <c r="FCH41" s="107" t="e">
        <f t="shared" si="1034"/>
        <v>#DIV/0!</v>
      </c>
      <c r="FCI41" s="140"/>
      <c r="FCJ41" s="269"/>
      <c r="FCK41" s="266"/>
      <c r="FCL41" s="263"/>
      <c r="FCM41" s="12" t="s">
        <v>5</v>
      </c>
      <c r="FCN41" s="106"/>
      <c r="FCO41" s="106"/>
      <c r="FCP41" s="107" t="e">
        <f t="shared" si="1036"/>
        <v>#DIV/0!</v>
      </c>
      <c r="FCQ41" s="140"/>
      <c r="FCR41" s="269"/>
      <c r="FCS41" s="266"/>
      <c r="FCT41" s="263"/>
      <c r="FCU41" s="12" t="s">
        <v>5</v>
      </c>
      <c r="FCV41" s="106"/>
      <c r="FCW41" s="106"/>
      <c r="FCX41" s="107" t="e">
        <f t="shared" si="1038"/>
        <v>#DIV/0!</v>
      </c>
      <c r="FCY41" s="140"/>
      <c r="FCZ41" s="269"/>
      <c r="FDA41" s="266"/>
      <c r="FDB41" s="263"/>
      <c r="FDC41" s="12" t="s">
        <v>5</v>
      </c>
      <c r="FDD41" s="106"/>
      <c r="FDE41" s="106"/>
      <c r="FDF41" s="107" t="e">
        <f t="shared" si="1040"/>
        <v>#DIV/0!</v>
      </c>
      <c r="FDG41" s="140"/>
      <c r="FDH41" s="269"/>
      <c r="FDI41" s="266"/>
      <c r="FDJ41" s="263"/>
      <c r="FDK41" s="12" t="s">
        <v>5</v>
      </c>
      <c r="FDL41" s="106"/>
      <c r="FDM41" s="106"/>
      <c r="FDN41" s="107" t="e">
        <f t="shared" si="1042"/>
        <v>#DIV/0!</v>
      </c>
      <c r="FDO41" s="140"/>
      <c r="FDP41" s="269"/>
      <c r="FDQ41" s="266"/>
      <c r="FDR41" s="263"/>
      <c r="FDS41" s="12" t="s">
        <v>5</v>
      </c>
      <c r="FDT41" s="106"/>
      <c r="FDU41" s="106"/>
      <c r="FDV41" s="107" t="e">
        <f t="shared" si="1044"/>
        <v>#DIV/0!</v>
      </c>
      <c r="FDW41" s="140"/>
      <c r="FDX41" s="269"/>
      <c r="FDY41" s="266"/>
      <c r="FDZ41" s="263"/>
      <c r="FEA41" s="12" t="s">
        <v>5</v>
      </c>
      <c r="FEB41" s="106"/>
      <c r="FEC41" s="106"/>
      <c r="FED41" s="107" t="e">
        <f t="shared" si="1046"/>
        <v>#DIV/0!</v>
      </c>
      <c r="FEE41" s="140"/>
      <c r="FEF41" s="269"/>
      <c r="FEG41" s="266"/>
      <c r="FEH41" s="263"/>
      <c r="FEI41" s="12" t="s">
        <v>5</v>
      </c>
      <c r="FEJ41" s="106"/>
      <c r="FEK41" s="106"/>
      <c r="FEL41" s="107" t="e">
        <f t="shared" si="1048"/>
        <v>#DIV/0!</v>
      </c>
      <c r="FEM41" s="140"/>
      <c r="FEN41" s="269"/>
      <c r="FEO41" s="266"/>
      <c r="FEP41" s="263"/>
      <c r="FEQ41" s="12" t="s">
        <v>5</v>
      </c>
      <c r="FER41" s="106"/>
      <c r="FES41" s="106"/>
      <c r="FET41" s="107" t="e">
        <f t="shared" si="1050"/>
        <v>#DIV/0!</v>
      </c>
      <c r="FEU41" s="140"/>
      <c r="FEV41" s="269"/>
      <c r="FEW41" s="266"/>
      <c r="FEX41" s="263"/>
      <c r="FEY41" s="12" t="s">
        <v>5</v>
      </c>
      <c r="FEZ41" s="106"/>
      <c r="FFA41" s="106"/>
      <c r="FFB41" s="107" t="e">
        <f t="shared" si="1052"/>
        <v>#DIV/0!</v>
      </c>
      <c r="FFC41" s="140"/>
      <c r="FFD41" s="269"/>
      <c r="FFE41" s="266"/>
      <c r="FFF41" s="263"/>
      <c r="FFG41" s="12" t="s">
        <v>5</v>
      </c>
      <c r="FFH41" s="106"/>
      <c r="FFI41" s="106"/>
      <c r="FFJ41" s="107" t="e">
        <f t="shared" si="1054"/>
        <v>#DIV/0!</v>
      </c>
      <c r="FFK41" s="140"/>
      <c r="FFL41" s="269"/>
      <c r="FFM41" s="266"/>
      <c r="FFN41" s="263"/>
      <c r="FFO41" s="12" t="s">
        <v>5</v>
      </c>
      <c r="FFP41" s="106"/>
      <c r="FFQ41" s="106"/>
      <c r="FFR41" s="107" t="e">
        <f t="shared" si="1056"/>
        <v>#DIV/0!</v>
      </c>
      <c r="FFS41" s="140"/>
      <c r="FFT41" s="269"/>
      <c r="FFU41" s="266"/>
      <c r="FFV41" s="263"/>
      <c r="FFW41" s="12" t="s">
        <v>5</v>
      </c>
      <c r="FFX41" s="106"/>
      <c r="FFY41" s="106"/>
      <c r="FFZ41" s="107" t="e">
        <f t="shared" si="1058"/>
        <v>#DIV/0!</v>
      </c>
      <c r="FGA41" s="140"/>
      <c r="FGB41" s="269"/>
      <c r="FGC41" s="266"/>
      <c r="FGD41" s="263"/>
      <c r="FGE41" s="12" t="s">
        <v>5</v>
      </c>
      <c r="FGF41" s="106"/>
      <c r="FGG41" s="106"/>
      <c r="FGH41" s="107" t="e">
        <f t="shared" si="1060"/>
        <v>#DIV/0!</v>
      </c>
      <c r="FGI41" s="140"/>
      <c r="FGJ41" s="269"/>
      <c r="FGK41" s="266"/>
      <c r="FGL41" s="263"/>
      <c r="FGM41" s="12" t="s">
        <v>5</v>
      </c>
      <c r="FGN41" s="106"/>
      <c r="FGO41" s="106"/>
      <c r="FGP41" s="107" t="e">
        <f t="shared" si="1062"/>
        <v>#DIV/0!</v>
      </c>
      <c r="FGQ41" s="140"/>
      <c r="FGR41" s="269"/>
      <c r="FGS41" s="266"/>
      <c r="FGT41" s="263"/>
      <c r="FGU41" s="12" t="s">
        <v>5</v>
      </c>
      <c r="FGV41" s="106"/>
      <c r="FGW41" s="106"/>
      <c r="FGX41" s="107" t="e">
        <f t="shared" si="1064"/>
        <v>#DIV/0!</v>
      </c>
      <c r="FGY41" s="140"/>
      <c r="FGZ41" s="269"/>
      <c r="FHA41" s="266"/>
      <c r="FHB41" s="263"/>
      <c r="FHC41" s="12" t="s">
        <v>5</v>
      </c>
      <c r="FHD41" s="106"/>
      <c r="FHE41" s="106"/>
      <c r="FHF41" s="107" t="e">
        <f t="shared" si="1066"/>
        <v>#DIV/0!</v>
      </c>
      <c r="FHG41" s="140"/>
      <c r="FHH41" s="269"/>
      <c r="FHI41" s="266"/>
      <c r="FHJ41" s="263"/>
      <c r="FHK41" s="12" t="s">
        <v>5</v>
      </c>
      <c r="FHL41" s="106"/>
      <c r="FHM41" s="106"/>
      <c r="FHN41" s="107" t="e">
        <f t="shared" si="1068"/>
        <v>#DIV/0!</v>
      </c>
      <c r="FHO41" s="140"/>
      <c r="FHP41" s="269"/>
      <c r="FHQ41" s="266"/>
      <c r="FHR41" s="263"/>
      <c r="FHS41" s="12" t="s">
        <v>5</v>
      </c>
      <c r="FHT41" s="106"/>
      <c r="FHU41" s="106"/>
      <c r="FHV41" s="107" t="e">
        <f t="shared" si="1070"/>
        <v>#DIV/0!</v>
      </c>
      <c r="FHW41" s="140"/>
      <c r="FHX41" s="269"/>
      <c r="FHY41" s="266"/>
      <c r="FHZ41" s="263"/>
      <c r="FIA41" s="12" t="s">
        <v>5</v>
      </c>
      <c r="FIB41" s="106"/>
      <c r="FIC41" s="106"/>
      <c r="FID41" s="107" t="e">
        <f t="shared" si="1072"/>
        <v>#DIV/0!</v>
      </c>
      <c r="FIE41" s="140"/>
      <c r="FIF41" s="269"/>
      <c r="FIG41" s="266"/>
      <c r="FIH41" s="263"/>
      <c r="FII41" s="12" t="s">
        <v>5</v>
      </c>
      <c r="FIJ41" s="106"/>
      <c r="FIK41" s="106"/>
      <c r="FIL41" s="107" t="e">
        <f t="shared" si="1074"/>
        <v>#DIV/0!</v>
      </c>
      <c r="FIM41" s="140"/>
      <c r="FIN41" s="269"/>
      <c r="FIO41" s="266"/>
      <c r="FIP41" s="263"/>
      <c r="FIQ41" s="12" t="s">
        <v>5</v>
      </c>
      <c r="FIR41" s="106"/>
      <c r="FIS41" s="106"/>
      <c r="FIT41" s="107" t="e">
        <f t="shared" si="1076"/>
        <v>#DIV/0!</v>
      </c>
      <c r="FIU41" s="140"/>
      <c r="FIV41" s="269"/>
      <c r="FIW41" s="266"/>
      <c r="FIX41" s="263"/>
      <c r="FIY41" s="12" t="s">
        <v>5</v>
      </c>
      <c r="FIZ41" s="106"/>
      <c r="FJA41" s="106"/>
      <c r="FJB41" s="107" t="e">
        <f t="shared" si="1078"/>
        <v>#DIV/0!</v>
      </c>
      <c r="FJC41" s="140"/>
      <c r="FJD41" s="269"/>
      <c r="FJE41" s="266"/>
      <c r="FJF41" s="263"/>
      <c r="FJG41" s="12" t="s">
        <v>5</v>
      </c>
      <c r="FJH41" s="106"/>
      <c r="FJI41" s="106"/>
      <c r="FJJ41" s="107" t="e">
        <f t="shared" si="1080"/>
        <v>#DIV/0!</v>
      </c>
      <c r="FJK41" s="140"/>
      <c r="FJL41" s="269"/>
      <c r="FJM41" s="266"/>
      <c r="FJN41" s="263"/>
      <c r="FJO41" s="12" t="s">
        <v>5</v>
      </c>
      <c r="FJP41" s="106"/>
      <c r="FJQ41" s="106"/>
      <c r="FJR41" s="107" t="e">
        <f t="shared" si="1082"/>
        <v>#DIV/0!</v>
      </c>
      <c r="FJS41" s="140"/>
      <c r="FJT41" s="269"/>
      <c r="FJU41" s="266"/>
      <c r="FJV41" s="263"/>
      <c r="FJW41" s="12" t="s">
        <v>5</v>
      </c>
      <c r="FJX41" s="106"/>
      <c r="FJY41" s="106"/>
      <c r="FJZ41" s="107" t="e">
        <f t="shared" si="1084"/>
        <v>#DIV/0!</v>
      </c>
      <c r="FKA41" s="140"/>
      <c r="FKB41" s="269"/>
      <c r="FKC41" s="266"/>
      <c r="FKD41" s="263"/>
      <c r="FKE41" s="12" t="s">
        <v>5</v>
      </c>
      <c r="FKF41" s="106"/>
      <c r="FKG41" s="106"/>
      <c r="FKH41" s="107" t="e">
        <f t="shared" si="1086"/>
        <v>#DIV/0!</v>
      </c>
      <c r="FKI41" s="140"/>
      <c r="FKJ41" s="269"/>
      <c r="FKK41" s="266"/>
      <c r="FKL41" s="263"/>
      <c r="FKM41" s="12" t="s">
        <v>5</v>
      </c>
      <c r="FKN41" s="106"/>
      <c r="FKO41" s="106"/>
      <c r="FKP41" s="107" t="e">
        <f t="shared" si="1088"/>
        <v>#DIV/0!</v>
      </c>
      <c r="FKQ41" s="140"/>
      <c r="FKR41" s="269"/>
      <c r="FKS41" s="266"/>
      <c r="FKT41" s="263"/>
      <c r="FKU41" s="12" t="s">
        <v>5</v>
      </c>
      <c r="FKV41" s="106"/>
      <c r="FKW41" s="106"/>
      <c r="FKX41" s="107" t="e">
        <f t="shared" si="1090"/>
        <v>#DIV/0!</v>
      </c>
      <c r="FKY41" s="140"/>
      <c r="FKZ41" s="269"/>
      <c r="FLA41" s="266"/>
      <c r="FLB41" s="263"/>
      <c r="FLC41" s="12" t="s">
        <v>5</v>
      </c>
      <c r="FLD41" s="106"/>
      <c r="FLE41" s="106"/>
      <c r="FLF41" s="107" t="e">
        <f t="shared" si="1092"/>
        <v>#DIV/0!</v>
      </c>
      <c r="FLG41" s="140"/>
      <c r="FLH41" s="269"/>
      <c r="FLI41" s="266"/>
      <c r="FLJ41" s="263"/>
      <c r="FLK41" s="12" t="s">
        <v>5</v>
      </c>
      <c r="FLL41" s="106"/>
      <c r="FLM41" s="106"/>
      <c r="FLN41" s="107" t="e">
        <f t="shared" si="1094"/>
        <v>#DIV/0!</v>
      </c>
      <c r="FLO41" s="140"/>
      <c r="FLP41" s="269"/>
      <c r="FLQ41" s="266"/>
      <c r="FLR41" s="263"/>
      <c r="FLS41" s="12" t="s">
        <v>5</v>
      </c>
      <c r="FLT41" s="106"/>
      <c r="FLU41" s="106"/>
      <c r="FLV41" s="107" t="e">
        <f t="shared" si="1096"/>
        <v>#DIV/0!</v>
      </c>
      <c r="FLW41" s="140"/>
      <c r="FLX41" s="269"/>
      <c r="FLY41" s="266"/>
      <c r="FLZ41" s="263"/>
      <c r="FMA41" s="12" t="s">
        <v>5</v>
      </c>
      <c r="FMB41" s="106"/>
      <c r="FMC41" s="106"/>
      <c r="FMD41" s="107" t="e">
        <f t="shared" si="1098"/>
        <v>#DIV/0!</v>
      </c>
      <c r="FME41" s="140"/>
      <c r="FMF41" s="269"/>
      <c r="FMG41" s="266"/>
      <c r="FMH41" s="263"/>
      <c r="FMI41" s="12" t="s">
        <v>5</v>
      </c>
      <c r="FMJ41" s="106"/>
      <c r="FMK41" s="106"/>
      <c r="FML41" s="107" t="e">
        <f t="shared" si="1100"/>
        <v>#DIV/0!</v>
      </c>
      <c r="FMM41" s="140"/>
      <c r="FMN41" s="269"/>
      <c r="FMO41" s="266"/>
      <c r="FMP41" s="263"/>
      <c r="FMQ41" s="12" t="s">
        <v>5</v>
      </c>
      <c r="FMR41" s="106"/>
      <c r="FMS41" s="106"/>
      <c r="FMT41" s="107" t="e">
        <f t="shared" si="1102"/>
        <v>#DIV/0!</v>
      </c>
      <c r="FMU41" s="140"/>
      <c r="FMV41" s="269"/>
      <c r="FMW41" s="266"/>
      <c r="FMX41" s="263"/>
      <c r="FMY41" s="12" t="s">
        <v>5</v>
      </c>
      <c r="FMZ41" s="106"/>
      <c r="FNA41" s="106"/>
      <c r="FNB41" s="107" t="e">
        <f t="shared" si="1104"/>
        <v>#DIV/0!</v>
      </c>
      <c r="FNC41" s="140"/>
      <c r="FND41" s="269"/>
      <c r="FNE41" s="266"/>
      <c r="FNF41" s="263"/>
      <c r="FNG41" s="12" t="s">
        <v>5</v>
      </c>
      <c r="FNH41" s="106"/>
      <c r="FNI41" s="106"/>
      <c r="FNJ41" s="107" t="e">
        <f t="shared" si="1106"/>
        <v>#DIV/0!</v>
      </c>
      <c r="FNK41" s="140"/>
      <c r="FNL41" s="269"/>
      <c r="FNM41" s="266"/>
      <c r="FNN41" s="263"/>
      <c r="FNO41" s="12" t="s">
        <v>5</v>
      </c>
      <c r="FNP41" s="106"/>
      <c r="FNQ41" s="106"/>
      <c r="FNR41" s="107" t="e">
        <f t="shared" si="1108"/>
        <v>#DIV/0!</v>
      </c>
      <c r="FNS41" s="140"/>
      <c r="FNT41" s="269"/>
      <c r="FNU41" s="266"/>
      <c r="FNV41" s="263"/>
      <c r="FNW41" s="12" t="s">
        <v>5</v>
      </c>
      <c r="FNX41" s="106"/>
      <c r="FNY41" s="106"/>
      <c r="FNZ41" s="107" t="e">
        <f t="shared" si="1110"/>
        <v>#DIV/0!</v>
      </c>
      <c r="FOA41" s="140"/>
      <c r="FOB41" s="269"/>
      <c r="FOC41" s="266"/>
      <c r="FOD41" s="263"/>
      <c r="FOE41" s="12" t="s">
        <v>5</v>
      </c>
      <c r="FOF41" s="106"/>
      <c r="FOG41" s="106"/>
      <c r="FOH41" s="107" t="e">
        <f t="shared" si="1112"/>
        <v>#DIV/0!</v>
      </c>
      <c r="FOI41" s="140"/>
      <c r="FOJ41" s="269"/>
      <c r="FOK41" s="266"/>
      <c r="FOL41" s="263"/>
      <c r="FOM41" s="12" t="s">
        <v>5</v>
      </c>
      <c r="FON41" s="106"/>
      <c r="FOO41" s="106"/>
      <c r="FOP41" s="107" t="e">
        <f t="shared" si="1114"/>
        <v>#DIV/0!</v>
      </c>
      <c r="FOQ41" s="140"/>
      <c r="FOR41" s="269"/>
      <c r="FOS41" s="266"/>
      <c r="FOT41" s="263"/>
      <c r="FOU41" s="12" t="s">
        <v>5</v>
      </c>
      <c r="FOV41" s="106"/>
      <c r="FOW41" s="106"/>
      <c r="FOX41" s="107" t="e">
        <f t="shared" si="1116"/>
        <v>#DIV/0!</v>
      </c>
      <c r="FOY41" s="140"/>
      <c r="FOZ41" s="269"/>
      <c r="FPA41" s="266"/>
      <c r="FPB41" s="263"/>
      <c r="FPC41" s="12" t="s">
        <v>5</v>
      </c>
      <c r="FPD41" s="106"/>
      <c r="FPE41" s="106"/>
      <c r="FPF41" s="107" t="e">
        <f t="shared" si="1118"/>
        <v>#DIV/0!</v>
      </c>
      <c r="FPG41" s="140"/>
      <c r="FPH41" s="269"/>
      <c r="FPI41" s="266"/>
      <c r="FPJ41" s="263"/>
      <c r="FPK41" s="12" t="s">
        <v>5</v>
      </c>
      <c r="FPL41" s="106"/>
      <c r="FPM41" s="106"/>
      <c r="FPN41" s="107" t="e">
        <f t="shared" si="1120"/>
        <v>#DIV/0!</v>
      </c>
      <c r="FPO41" s="140"/>
      <c r="FPP41" s="269"/>
      <c r="FPQ41" s="266"/>
      <c r="FPR41" s="263"/>
      <c r="FPS41" s="12" t="s">
        <v>5</v>
      </c>
      <c r="FPT41" s="106"/>
      <c r="FPU41" s="106"/>
      <c r="FPV41" s="107" t="e">
        <f t="shared" si="1122"/>
        <v>#DIV/0!</v>
      </c>
      <c r="FPW41" s="140"/>
      <c r="FPX41" s="269"/>
      <c r="FPY41" s="266"/>
      <c r="FPZ41" s="263"/>
      <c r="FQA41" s="12" t="s">
        <v>5</v>
      </c>
      <c r="FQB41" s="106"/>
      <c r="FQC41" s="106"/>
      <c r="FQD41" s="107" t="e">
        <f t="shared" si="1124"/>
        <v>#DIV/0!</v>
      </c>
      <c r="FQE41" s="140"/>
      <c r="FQF41" s="269"/>
      <c r="FQG41" s="266"/>
      <c r="FQH41" s="263"/>
      <c r="FQI41" s="12" t="s">
        <v>5</v>
      </c>
      <c r="FQJ41" s="106"/>
      <c r="FQK41" s="106"/>
      <c r="FQL41" s="107" t="e">
        <f t="shared" si="1126"/>
        <v>#DIV/0!</v>
      </c>
      <c r="FQM41" s="140"/>
      <c r="FQN41" s="269"/>
      <c r="FQO41" s="266"/>
      <c r="FQP41" s="263"/>
      <c r="FQQ41" s="12" t="s">
        <v>5</v>
      </c>
      <c r="FQR41" s="106"/>
      <c r="FQS41" s="106"/>
      <c r="FQT41" s="107" t="e">
        <f t="shared" si="1128"/>
        <v>#DIV/0!</v>
      </c>
      <c r="FQU41" s="140"/>
      <c r="FQV41" s="269"/>
      <c r="FQW41" s="266"/>
      <c r="FQX41" s="263"/>
      <c r="FQY41" s="12" t="s">
        <v>5</v>
      </c>
      <c r="FQZ41" s="106"/>
      <c r="FRA41" s="106"/>
      <c r="FRB41" s="107" t="e">
        <f t="shared" si="1130"/>
        <v>#DIV/0!</v>
      </c>
      <c r="FRC41" s="140"/>
      <c r="FRD41" s="269"/>
      <c r="FRE41" s="266"/>
      <c r="FRF41" s="263"/>
      <c r="FRG41" s="12" t="s">
        <v>5</v>
      </c>
      <c r="FRH41" s="106"/>
      <c r="FRI41" s="106"/>
      <c r="FRJ41" s="107" t="e">
        <f t="shared" si="1132"/>
        <v>#DIV/0!</v>
      </c>
      <c r="FRK41" s="140"/>
      <c r="FRL41" s="269"/>
      <c r="FRM41" s="266"/>
      <c r="FRN41" s="263"/>
      <c r="FRO41" s="12" t="s">
        <v>5</v>
      </c>
      <c r="FRP41" s="106"/>
      <c r="FRQ41" s="106"/>
      <c r="FRR41" s="107" t="e">
        <f t="shared" si="1134"/>
        <v>#DIV/0!</v>
      </c>
      <c r="FRS41" s="140"/>
      <c r="FRT41" s="269"/>
      <c r="FRU41" s="266"/>
      <c r="FRV41" s="263"/>
      <c r="FRW41" s="12" t="s">
        <v>5</v>
      </c>
      <c r="FRX41" s="106"/>
      <c r="FRY41" s="106"/>
      <c r="FRZ41" s="107" t="e">
        <f t="shared" si="1136"/>
        <v>#DIV/0!</v>
      </c>
      <c r="FSA41" s="140"/>
      <c r="FSB41" s="269"/>
      <c r="FSC41" s="266"/>
      <c r="FSD41" s="263"/>
      <c r="FSE41" s="12" t="s">
        <v>5</v>
      </c>
      <c r="FSF41" s="106"/>
      <c r="FSG41" s="106"/>
      <c r="FSH41" s="107" t="e">
        <f t="shared" si="1138"/>
        <v>#DIV/0!</v>
      </c>
      <c r="FSI41" s="140"/>
      <c r="FSJ41" s="269"/>
      <c r="FSK41" s="266"/>
      <c r="FSL41" s="263"/>
      <c r="FSM41" s="12" t="s">
        <v>5</v>
      </c>
      <c r="FSN41" s="106"/>
      <c r="FSO41" s="106"/>
      <c r="FSP41" s="107" t="e">
        <f t="shared" si="1140"/>
        <v>#DIV/0!</v>
      </c>
      <c r="FSQ41" s="140"/>
      <c r="FSR41" s="269"/>
      <c r="FSS41" s="266"/>
      <c r="FST41" s="263"/>
      <c r="FSU41" s="12" t="s">
        <v>5</v>
      </c>
      <c r="FSV41" s="106"/>
      <c r="FSW41" s="106"/>
      <c r="FSX41" s="107" t="e">
        <f t="shared" si="1142"/>
        <v>#DIV/0!</v>
      </c>
      <c r="FSY41" s="140"/>
      <c r="FSZ41" s="269"/>
      <c r="FTA41" s="266"/>
      <c r="FTB41" s="263"/>
      <c r="FTC41" s="12" t="s">
        <v>5</v>
      </c>
      <c r="FTD41" s="106"/>
      <c r="FTE41" s="106"/>
      <c r="FTF41" s="107" t="e">
        <f t="shared" si="1144"/>
        <v>#DIV/0!</v>
      </c>
      <c r="FTG41" s="140"/>
      <c r="FTH41" s="269"/>
      <c r="FTI41" s="266"/>
      <c r="FTJ41" s="263"/>
      <c r="FTK41" s="12" t="s">
        <v>5</v>
      </c>
      <c r="FTL41" s="106"/>
      <c r="FTM41" s="106"/>
      <c r="FTN41" s="107" t="e">
        <f t="shared" si="1146"/>
        <v>#DIV/0!</v>
      </c>
      <c r="FTO41" s="140"/>
      <c r="FTP41" s="269"/>
      <c r="FTQ41" s="266"/>
      <c r="FTR41" s="263"/>
      <c r="FTS41" s="12" t="s">
        <v>5</v>
      </c>
      <c r="FTT41" s="106"/>
      <c r="FTU41" s="106"/>
      <c r="FTV41" s="107" t="e">
        <f t="shared" si="1148"/>
        <v>#DIV/0!</v>
      </c>
      <c r="FTW41" s="140"/>
      <c r="FTX41" s="269"/>
      <c r="FTY41" s="266"/>
      <c r="FTZ41" s="263"/>
      <c r="FUA41" s="12" t="s">
        <v>5</v>
      </c>
      <c r="FUB41" s="106"/>
      <c r="FUC41" s="106"/>
      <c r="FUD41" s="107" t="e">
        <f t="shared" si="1150"/>
        <v>#DIV/0!</v>
      </c>
      <c r="FUE41" s="140"/>
      <c r="FUF41" s="269"/>
      <c r="FUG41" s="266"/>
      <c r="FUH41" s="263"/>
      <c r="FUI41" s="12" t="s">
        <v>5</v>
      </c>
      <c r="FUJ41" s="106"/>
      <c r="FUK41" s="106"/>
      <c r="FUL41" s="107" t="e">
        <f t="shared" si="1152"/>
        <v>#DIV/0!</v>
      </c>
      <c r="FUM41" s="140"/>
      <c r="FUN41" s="269"/>
      <c r="FUO41" s="266"/>
      <c r="FUP41" s="263"/>
      <c r="FUQ41" s="12" t="s">
        <v>5</v>
      </c>
      <c r="FUR41" s="106"/>
      <c r="FUS41" s="106"/>
      <c r="FUT41" s="107" t="e">
        <f t="shared" si="1154"/>
        <v>#DIV/0!</v>
      </c>
      <c r="FUU41" s="140"/>
      <c r="FUV41" s="269"/>
      <c r="FUW41" s="266"/>
      <c r="FUX41" s="263"/>
      <c r="FUY41" s="12" t="s">
        <v>5</v>
      </c>
      <c r="FUZ41" s="106"/>
      <c r="FVA41" s="106"/>
      <c r="FVB41" s="107" t="e">
        <f t="shared" si="1156"/>
        <v>#DIV/0!</v>
      </c>
      <c r="FVC41" s="140"/>
      <c r="FVD41" s="269"/>
      <c r="FVE41" s="266"/>
      <c r="FVF41" s="263"/>
      <c r="FVG41" s="12" t="s">
        <v>5</v>
      </c>
      <c r="FVH41" s="106"/>
      <c r="FVI41" s="106"/>
      <c r="FVJ41" s="107" t="e">
        <f t="shared" si="1158"/>
        <v>#DIV/0!</v>
      </c>
      <c r="FVK41" s="140"/>
      <c r="FVL41" s="269"/>
      <c r="FVM41" s="266"/>
      <c r="FVN41" s="263"/>
      <c r="FVO41" s="12" t="s">
        <v>5</v>
      </c>
      <c r="FVP41" s="106"/>
      <c r="FVQ41" s="106"/>
      <c r="FVR41" s="107" t="e">
        <f t="shared" si="1160"/>
        <v>#DIV/0!</v>
      </c>
      <c r="FVS41" s="140"/>
      <c r="FVT41" s="269"/>
      <c r="FVU41" s="266"/>
      <c r="FVV41" s="263"/>
      <c r="FVW41" s="12" t="s">
        <v>5</v>
      </c>
      <c r="FVX41" s="106"/>
      <c r="FVY41" s="106"/>
      <c r="FVZ41" s="107" t="e">
        <f t="shared" si="1162"/>
        <v>#DIV/0!</v>
      </c>
      <c r="FWA41" s="140"/>
      <c r="FWB41" s="269"/>
      <c r="FWC41" s="266"/>
      <c r="FWD41" s="263"/>
      <c r="FWE41" s="12" t="s">
        <v>5</v>
      </c>
      <c r="FWF41" s="106"/>
      <c r="FWG41" s="106"/>
      <c r="FWH41" s="107" t="e">
        <f t="shared" si="1164"/>
        <v>#DIV/0!</v>
      </c>
      <c r="FWI41" s="140"/>
      <c r="FWJ41" s="269"/>
      <c r="FWK41" s="266"/>
      <c r="FWL41" s="263"/>
      <c r="FWM41" s="12" t="s">
        <v>5</v>
      </c>
      <c r="FWN41" s="106"/>
      <c r="FWO41" s="106"/>
      <c r="FWP41" s="107" t="e">
        <f t="shared" si="1166"/>
        <v>#DIV/0!</v>
      </c>
      <c r="FWQ41" s="140"/>
      <c r="FWR41" s="269"/>
      <c r="FWS41" s="266"/>
      <c r="FWT41" s="263"/>
      <c r="FWU41" s="12" t="s">
        <v>5</v>
      </c>
      <c r="FWV41" s="106"/>
      <c r="FWW41" s="106"/>
      <c r="FWX41" s="107" t="e">
        <f t="shared" si="1168"/>
        <v>#DIV/0!</v>
      </c>
      <c r="FWY41" s="140"/>
      <c r="FWZ41" s="269"/>
      <c r="FXA41" s="266"/>
      <c r="FXB41" s="263"/>
      <c r="FXC41" s="12" t="s">
        <v>5</v>
      </c>
      <c r="FXD41" s="106"/>
      <c r="FXE41" s="106"/>
      <c r="FXF41" s="107" t="e">
        <f t="shared" si="1170"/>
        <v>#DIV/0!</v>
      </c>
      <c r="FXG41" s="140"/>
      <c r="FXH41" s="269"/>
      <c r="FXI41" s="266"/>
      <c r="FXJ41" s="263"/>
      <c r="FXK41" s="12" t="s">
        <v>5</v>
      </c>
      <c r="FXL41" s="106"/>
      <c r="FXM41" s="106"/>
      <c r="FXN41" s="107" t="e">
        <f t="shared" si="1172"/>
        <v>#DIV/0!</v>
      </c>
      <c r="FXO41" s="140"/>
      <c r="FXP41" s="269"/>
      <c r="FXQ41" s="266"/>
      <c r="FXR41" s="263"/>
      <c r="FXS41" s="12" t="s">
        <v>5</v>
      </c>
      <c r="FXT41" s="106"/>
      <c r="FXU41" s="106"/>
      <c r="FXV41" s="107" t="e">
        <f t="shared" si="1174"/>
        <v>#DIV/0!</v>
      </c>
      <c r="FXW41" s="140"/>
      <c r="FXX41" s="269"/>
      <c r="FXY41" s="266"/>
      <c r="FXZ41" s="263"/>
      <c r="FYA41" s="12" t="s">
        <v>5</v>
      </c>
      <c r="FYB41" s="106"/>
      <c r="FYC41" s="106"/>
      <c r="FYD41" s="107" t="e">
        <f t="shared" si="1176"/>
        <v>#DIV/0!</v>
      </c>
      <c r="FYE41" s="140"/>
      <c r="FYF41" s="269"/>
      <c r="FYG41" s="266"/>
      <c r="FYH41" s="263"/>
      <c r="FYI41" s="12" t="s">
        <v>5</v>
      </c>
      <c r="FYJ41" s="106"/>
      <c r="FYK41" s="106"/>
      <c r="FYL41" s="107" t="e">
        <f t="shared" si="1178"/>
        <v>#DIV/0!</v>
      </c>
      <c r="FYM41" s="140"/>
      <c r="FYN41" s="269"/>
      <c r="FYO41" s="266"/>
      <c r="FYP41" s="263"/>
      <c r="FYQ41" s="12" t="s">
        <v>5</v>
      </c>
      <c r="FYR41" s="106"/>
      <c r="FYS41" s="106"/>
      <c r="FYT41" s="107" t="e">
        <f t="shared" si="1180"/>
        <v>#DIV/0!</v>
      </c>
      <c r="FYU41" s="140"/>
      <c r="FYV41" s="269"/>
      <c r="FYW41" s="266"/>
      <c r="FYX41" s="263"/>
      <c r="FYY41" s="12" t="s">
        <v>5</v>
      </c>
      <c r="FYZ41" s="106"/>
      <c r="FZA41" s="106"/>
      <c r="FZB41" s="107" t="e">
        <f t="shared" si="1182"/>
        <v>#DIV/0!</v>
      </c>
      <c r="FZC41" s="140"/>
      <c r="FZD41" s="269"/>
      <c r="FZE41" s="266"/>
      <c r="FZF41" s="263"/>
      <c r="FZG41" s="12" t="s">
        <v>5</v>
      </c>
      <c r="FZH41" s="106"/>
      <c r="FZI41" s="106"/>
      <c r="FZJ41" s="107" t="e">
        <f t="shared" si="1184"/>
        <v>#DIV/0!</v>
      </c>
      <c r="FZK41" s="140"/>
      <c r="FZL41" s="269"/>
      <c r="FZM41" s="266"/>
      <c r="FZN41" s="263"/>
      <c r="FZO41" s="12" t="s">
        <v>5</v>
      </c>
      <c r="FZP41" s="106"/>
      <c r="FZQ41" s="106"/>
      <c r="FZR41" s="107" t="e">
        <f t="shared" si="1186"/>
        <v>#DIV/0!</v>
      </c>
      <c r="FZS41" s="140"/>
      <c r="FZT41" s="269"/>
      <c r="FZU41" s="266"/>
      <c r="FZV41" s="263"/>
      <c r="FZW41" s="12" t="s">
        <v>5</v>
      </c>
      <c r="FZX41" s="106"/>
      <c r="FZY41" s="106"/>
      <c r="FZZ41" s="107" t="e">
        <f t="shared" si="1188"/>
        <v>#DIV/0!</v>
      </c>
      <c r="GAA41" s="140"/>
      <c r="GAB41" s="269"/>
      <c r="GAC41" s="266"/>
      <c r="GAD41" s="263"/>
      <c r="GAE41" s="12" t="s">
        <v>5</v>
      </c>
      <c r="GAF41" s="106"/>
      <c r="GAG41" s="106"/>
      <c r="GAH41" s="107" t="e">
        <f t="shared" si="1190"/>
        <v>#DIV/0!</v>
      </c>
      <c r="GAI41" s="140"/>
      <c r="GAJ41" s="269"/>
      <c r="GAK41" s="266"/>
      <c r="GAL41" s="263"/>
      <c r="GAM41" s="12" t="s">
        <v>5</v>
      </c>
      <c r="GAN41" s="106"/>
      <c r="GAO41" s="106"/>
      <c r="GAP41" s="107" t="e">
        <f t="shared" si="1192"/>
        <v>#DIV/0!</v>
      </c>
      <c r="GAQ41" s="140"/>
      <c r="GAR41" s="269"/>
      <c r="GAS41" s="266"/>
      <c r="GAT41" s="263"/>
      <c r="GAU41" s="12" t="s">
        <v>5</v>
      </c>
      <c r="GAV41" s="106"/>
      <c r="GAW41" s="106"/>
      <c r="GAX41" s="107" t="e">
        <f t="shared" si="1194"/>
        <v>#DIV/0!</v>
      </c>
      <c r="GAY41" s="140"/>
      <c r="GAZ41" s="269"/>
      <c r="GBA41" s="266"/>
      <c r="GBB41" s="263"/>
      <c r="GBC41" s="12" t="s">
        <v>5</v>
      </c>
      <c r="GBD41" s="106"/>
      <c r="GBE41" s="106"/>
      <c r="GBF41" s="107" t="e">
        <f t="shared" si="1196"/>
        <v>#DIV/0!</v>
      </c>
      <c r="GBG41" s="140"/>
      <c r="GBH41" s="269"/>
      <c r="GBI41" s="266"/>
      <c r="GBJ41" s="263"/>
      <c r="GBK41" s="12" t="s">
        <v>5</v>
      </c>
      <c r="GBL41" s="106"/>
      <c r="GBM41" s="106"/>
      <c r="GBN41" s="107" t="e">
        <f t="shared" si="1198"/>
        <v>#DIV/0!</v>
      </c>
      <c r="GBO41" s="140"/>
      <c r="GBP41" s="269"/>
      <c r="GBQ41" s="266"/>
      <c r="GBR41" s="263"/>
      <c r="GBS41" s="12" t="s">
        <v>5</v>
      </c>
      <c r="GBT41" s="106"/>
      <c r="GBU41" s="106"/>
      <c r="GBV41" s="107" t="e">
        <f t="shared" si="1200"/>
        <v>#DIV/0!</v>
      </c>
      <c r="GBW41" s="140"/>
      <c r="GBX41" s="269"/>
      <c r="GBY41" s="266"/>
      <c r="GBZ41" s="263"/>
      <c r="GCA41" s="12" t="s">
        <v>5</v>
      </c>
      <c r="GCB41" s="106"/>
      <c r="GCC41" s="106"/>
      <c r="GCD41" s="107" t="e">
        <f t="shared" si="1202"/>
        <v>#DIV/0!</v>
      </c>
      <c r="GCE41" s="140"/>
      <c r="GCF41" s="269"/>
      <c r="GCG41" s="266"/>
      <c r="GCH41" s="263"/>
      <c r="GCI41" s="12" t="s">
        <v>5</v>
      </c>
      <c r="GCJ41" s="106"/>
      <c r="GCK41" s="106"/>
      <c r="GCL41" s="107" t="e">
        <f t="shared" si="1204"/>
        <v>#DIV/0!</v>
      </c>
      <c r="GCM41" s="140"/>
      <c r="GCN41" s="269"/>
      <c r="GCO41" s="266"/>
      <c r="GCP41" s="263"/>
      <c r="GCQ41" s="12" t="s">
        <v>5</v>
      </c>
      <c r="GCR41" s="106"/>
      <c r="GCS41" s="106"/>
      <c r="GCT41" s="107" t="e">
        <f t="shared" si="1206"/>
        <v>#DIV/0!</v>
      </c>
      <c r="GCU41" s="140"/>
      <c r="GCV41" s="269"/>
      <c r="GCW41" s="266"/>
      <c r="GCX41" s="263"/>
      <c r="GCY41" s="12" t="s">
        <v>5</v>
      </c>
      <c r="GCZ41" s="106"/>
      <c r="GDA41" s="106"/>
      <c r="GDB41" s="107" t="e">
        <f t="shared" si="1208"/>
        <v>#DIV/0!</v>
      </c>
      <c r="GDC41" s="140"/>
      <c r="GDD41" s="269"/>
      <c r="GDE41" s="266"/>
      <c r="GDF41" s="263"/>
      <c r="GDG41" s="12" t="s">
        <v>5</v>
      </c>
      <c r="GDH41" s="106"/>
      <c r="GDI41" s="106"/>
      <c r="GDJ41" s="107" t="e">
        <f t="shared" si="1210"/>
        <v>#DIV/0!</v>
      </c>
      <c r="GDK41" s="140"/>
      <c r="GDL41" s="269"/>
      <c r="GDM41" s="266"/>
      <c r="GDN41" s="263"/>
      <c r="GDO41" s="12" t="s">
        <v>5</v>
      </c>
      <c r="GDP41" s="106"/>
      <c r="GDQ41" s="106"/>
      <c r="GDR41" s="107" t="e">
        <f t="shared" si="1212"/>
        <v>#DIV/0!</v>
      </c>
      <c r="GDS41" s="140"/>
      <c r="GDT41" s="269"/>
      <c r="GDU41" s="266"/>
      <c r="GDV41" s="263"/>
      <c r="GDW41" s="12" t="s">
        <v>5</v>
      </c>
      <c r="GDX41" s="106"/>
      <c r="GDY41" s="106"/>
      <c r="GDZ41" s="107" t="e">
        <f t="shared" si="1214"/>
        <v>#DIV/0!</v>
      </c>
      <c r="GEA41" s="140"/>
      <c r="GEB41" s="269"/>
      <c r="GEC41" s="266"/>
      <c r="GED41" s="263"/>
      <c r="GEE41" s="12" t="s">
        <v>5</v>
      </c>
      <c r="GEF41" s="106"/>
      <c r="GEG41" s="106"/>
      <c r="GEH41" s="107" t="e">
        <f t="shared" si="1216"/>
        <v>#DIV/0!</v>
      </c>
      <c r="GEI41" s="140"/>
      <c r="GEJ41" s="269"/>
      <c r="GEK41" s="266"/>
      <c r="GEL41" s="263"/>
      <c r="GEM41" s="12" t="s">
        <v>5</v>
      </c>
      <c r="GEN41" s="106"/>
      <c r="GEO41" s="106"/>
      <c r="GEP41" s="107" t="e">
        <f t="shared" si="1218"/>
        <v>#DIV/0!</v>
      </c>
      <c r="GEQ41" s="140"/>
      <c r="GER41" s="269"/>
      <c r="GES41" s="266"/>
      <c r="GET41" s="263"/>
      <c r="GEU41" s="12" t="s">
        <v>5</v>
      </c>
      <c r="GEV41" s="106"/>
      <c r="GEW41" s="106"/>
      <c r="GEX41" s="107" t="e">
        <f t="shared" si="1220"/>
        <v>#DIV/0!</v>
      </c>
      <c r="GEY41" s="140"/>
      <c r="GEZ41" s="269"/>
      <c r="GFA41" s="266"/>
      <c r="GFB41" s="263"/>
      <c r="GFC41" s="12" t="s">
        <v>5</v>
      </c>
      <c r="GFD41" s="106"/>
      <c r="GFE41" s="106"/>
      <c r="GFF41" s="107" t="e">
        <f t="shared" si="1222"/>
        <v>#DIV/0!</v>
      </c>
      <c r="GFG41" s="140"/>
      <c r="GFH41" s="269"/>
      <c r="GFI41" s="266"/>
      <c r="GFJ41" s="263"/>
      <c r="GFK41" s="12" t="s">
        <v>5</v>
      </c>
      <c r="GFL41" s="106"/>
      <c r="GFM41" s="106"/>
      <c r="GFN41" s="107" t="e">
        <f t="shared" si="1224"/>
        <v>#DIV/0!</v>
      </c>
      <c r="GFO41" s="140"/>
      <c r="GFP41" s="269"/>
      <c r="GFQ41" s="266"/>
      <c r="GFR41" s="263"/>
      <c r="GFS41" s="12" t="s">
        <v>5</v>
      </c>
      <c r="GFT41" s="106"/>
      <c r="GFU41" s="106"/>
      <c r="GFV41" s="107" t="e">
        <f t="shared" si="1226"/>
        <v>#DIV/0!</v>
      </c>
      <c r="GFW41" s="140"/>
      <c r="GFX41" s="269"/>
      <c r="GFY41" s="266"/>
      <c r="GFZ41" s="263"/>
      <c r="GGA41" s="12" t="s">
        <v>5</v>
      </c>
      <c r="GGB41" s="106"/>
      <c r="GGC41" s="106"/>
      <c r="GGD41" s="107" t="e">
        <f t="shared" si="1228"/>
        <v>#DIV/0!</v>
      </c>
      <c r="GGE41" s="140"/>
      <c r="GGF41" s="269"/>
      <c r="GGG41" s="266"/>
      <c r="GGH41" s="263"/>
      <c r="GGI41" s="12" t="s">
        <v>5</v>
      </c>
      <c r="GGJ41" s="106"/>
      <c r="GGK41" s="106"/>
      <c r="GGL41" s="107" t="e">
        <f t="shared" si="1230"/>
        <v>#DIV/0!</v>
      </c>
      <c r="GGM41" s="140"/>
      <c r="GGN41" s="269"/>
      <c r="GGO41" s="266"/>
      <c r="GGP41" s="263"/>
      <c r="GGQ41" s="12" t="s">
        <v>5</v>
      </c>
      <c r="GGR41" s="106"/>
      <c r="GGS41" s="106"/>
      <c r="GGT41" s="107" t="e">
        <f t="shared" si="1232"/>
        <v>#DIV/0!</v>
      </c>
      <c r="GGU41" s="140"/>
      <c r="GGV41" s="269"/>
      <c r="GGW41" s="266"/>
      <c r="GGX41" s="263"/>
      <c r="GGY41" s="12" t="s">
        <v>5</v>
      </c>
      <c r="GGZ41" s="106"/>
      <c r="GHA41" s="106"/>
      <c r="GHB41" s="107" t="e">
        <f t="shared" si="1234"/>
        <v>#DIV/0!</v>
      </c>
      <c r="GHC41" s="140"/>
      <c r="GHD41" s="269"/>
      <c r="GHE41" s="266"/>
      <c r="GHF41" s="263"/>
      <c r="GHG41" s="12" t="s">
        <v>5</v>
      </c>
      <c r="GHH41" s="106"/>
      <c r="GHI41" s="106"/>
      <c r="GHJ41" s="107" t="e">
        <f t="shared" si="1236"/>
        <v>#DIV/0!</v>
      </c>
      <c r="GHK41" s="140"/>
      <c r="GHL41" s="269"/>
      <c r="GHM41" s="266"/>
      <c r="GHN41" s="263"/>
      <c r="GHO41" s="12" t="s">
        <v>5</v>
      </c>
      <c r="GHP41" s="106"/>
      <c r="GHQ41" s="106"/>
      <c r="GHR41" s="107" t="e">
        <f t="shared" si="1238"/>
        <v>#DIV/0!</v>
      </c>
      <c r="GHS41" s="140"/>
      <c r="GHT41" s="269"/>
      <c r="GHU41" s="266"/>
      <c r="GHV41" s="263"/>
      <c r="GHW41" s="12" t="s">
        <v>5</v>
      </c>
      <c r="GHX41" s="106"/>
      <c r="GHY41" s="106"/>
      <c r="GHZ41" s="107" t="e">
        <f t="shared" si="1240"/>
        <v>#DIV/0!</v>
      </c>
      <c r="GIA41" s="140"/>
      <c r="GIB41" s="269"/>
      <c r="GIC41" s="266"/>
      <c r="GID41" s="263"/>
      <c r="GIE41" s="12" t="s">
        <v>5</v>
      </c>
      <c r="GIF41" s="106"/>
      <c r="GIG41" s="106"/>
      <c r="GIH41" s="107" t="e">
        <f t="shared" si="1242"/>
        <v>#DIV/0!</v>
      </c>
      <c r="GII41" s="140"/>
      <c r="GIJ41" s="269"/>
      <c r="GIK41" s="266"/>
      <c r="GIL41" s="263"/>
      <c r="GIM41" s="12" t="s">
        <v>5</v>
      </c>
      <c r="GIN41" s="106"/>
      <c r="GIO41" s="106"/>
      <c r="GIP41" s="107" t="e">
        <f t="shared" si="1244"/>
        <v>#DIV/0!</v>
      </c>
      <c r="GIQ41" s="140"/>
      <c r="GIR41" s="269"/>
      <c r="GIS41" s="266"/>
      <c r="GIT41" s="263"/>
      <c r="GIU41" s="12" t="s">
        <v>5</v>
      </c>
      <c r="GIV41" s="106"/>
      <c r="GIW41" s="106"/>
      <c r="GIX41" s="107" t="e">
        <f t="shared" si="1246"/>
        <v>#DIV/0!</v>
      </c>
      <c r="GIY41" s="140"/>
      <c r="GIZ41" s="269"/>
      <c r="GJA41" s="266"/>
      <c r="GJB41" s="263"/>
      <c r="GJC41" s="12" t="s">
        <v>5</v>
      </c>
      <c r="GJD41" s="106"/>
      <c r="GJE41" s="106"/>
      <c r="GJF41" s="107" t="e">
        <f t="shared" si="1248"/>
        <v>#DIV/0!</v>
      </c>
      <c r="GJG41" s="140"/>
      <c r="GJH41" s="269"/>
      <c r="GJI41" s="266"/>
      <c r="GJJ41" s="263"/>
      <c r="GJK41" s="12" t="s">
        <v>5</v>
      </c>
      <c r="GJL41" s="106"/>
      <c r="GJM41" s="106"/>
      <c r="GJN41" s="107" t="e">
        <f t="shared" si="1250"/>
        <v>#DIV/0!</v>
      </c>
      <c r="GJO41" s="140"/>
      <c r="GJP41" s="269"/>
      <c r="GJQ41" s="266"/>
      <c r="GJR41" s="263"/>
      <c r="GJS41" s="12" t="s">
        <v>5</v>
      </c>
      <c r="GJT41" s="106"/>
      <c r="GJU41" s="106"/>
      <c r="GJV41" s="107" t="e">
        <f t="shared" si="1252"/>
        <v>#DIV/0!</v>
      </c>
      <c r="GJW41" s="140"/>
      <c r="GJX41" s="269"/>
      <c r="GJY41" s="266"/>
      <c r="GJZ41" s="263"/>
      <c r="GKA41" s="12" t="s">
        <v>5</v>
      </c>
      <c r="GKB41" s="106"/>
      <c r="GKC41" s="106"/>
      <c r="GKD41" s="107" t="e">
        <f t="shared" si="1254"/>
        <v>#DIV/0!</v>
      </c>
      <c r="GKE41" s="140"/>
      <c r="GKF41" s="269"/>
      <c r="GKG41" s="266"/>
      <c r="GKH41" s="263"/>
      <c r="GKI41" s="12" t="s">
        <v>5</v>
      </c>
      <c r="GKJ41" s="106"/>
      <c r="GKK41" s="106"/>
      <c r="GKL41" s="107" t="e">
        <f t="shared" si="1256"/>
        <v>#DIV/0!</v>
      </c>
      <c r="GKM41" s="140"/>
      <c r="GKN41" s="269"/>
      <c r="GKO41" s="266"/>
      <c r="GKP41" s="263"/>
      <c r="GKQ41" s="12" t="s">
        <v>5</v>
      </c>
      <c r="GKR41" s="106"/>
      <c r="GKS41" s="106"/>
      <c r="GKT41" s="107" t="e">
        <f t="shared" si="1258"/>
        <v>#DIV/0!</v>
      </c>
      <c r="GKU41" s="140"/>
      <c r="GKV41" s="269"/>
      <c r="GKW41" s="266"/>
      <c r="GKX41" s="263"/>
      <c r="GKY41" s="12" t="s">
        <v>5</v>
      </c>
      <c r="GKZ41" s="106"/>
      <c r="GLA41" s="106"/>
      <c r="GLB41" s="107" t="e">
        <f t="shared" si="1260"/>
        <v>#DIV/0!</v>
      </c>
      <c r="GLC41" s="140"/>
      <c r="GLD41" s="269"/>
      <c r="GLE41" s="266"/>
      <c r="GLF41" s="263"/>
      <c r="GLG41" s="12" t="s">
        <v>5</v>
      </c>
      <c r="GLH41" s="106"/>
      <c r="GLI41" s="106"/>
      <c r="GLJ41" s="107" t="e">
        <f t="shared" si="1262"/>
        <v>#DIV/0!</v>
      </c>
      <c r="GLK41" s="140"/>
      <c r="GLL41" s="269"/>
      <c r="GLM41" s="266"/>
      <c r="GLN41" s="263"/>
      <c r="GLO41" s="12" t="s">
        <v>5</v>
      </c>
      <c r="GLP41" s="106"/>
      <c r="GLQ41" s="106"/>
      <c r="GLR41" s="107" t="e">
        <f t="shared" si="1264"/>
        <v>#DIV/0!</v>
      </c>
      <c r="GLS41" s="140"/>
      <c r="GLT41" s="269"/>
      <c r="GLU41" s="266"/>
      <c r="GLV41" s="263"/>
      <c r="GLW41" s="12" t="s">
        <v>5</v>
      </c>
      <c r="GLX41" s="106"/>
      <c r="GLY41" s="106"/>
      <c r="GLZ41" s="107" t="e">
        <f t="shared" si="1266"/>
        <v>#DIV/0!</v>
      </c>
      <c r="GMA41" s="140"/>
      <c r="GMB41" s="269"/>
      <c r="GMC41" s="266"/>
      <c r="GMD41" s="263"/>
      <c r="GME41" s="12" t="s">
        <v>5</v>
      </c>
      <c r="GMF41" s="106"/>
      <c r="GMG41" s="106"/>
      <c r="GMH41" s="107" t="e">
        <f t="shared" si="1268"/>
        <v>#DIV/0!</v>
      </c>
      <c r="GMI41" s="140"/>
      <c r="GMJ41" s="269"/>
      <c r="GMK41" s="266"/>
      <c r="GML41" s="263"/>
      <c r="GMM41" s="12" t="s">
        <v>5</v>
      </c>
      <c r="GMN41" s="106"/>
      <c r="GMO41" s="106"/>
      <c r="GMP41" s="107" t="e">
        <f t="shared" si="1270"/>
        <v>#DIV/0!</v>
      </c>
      <c r="GMQ41" s="140"/>
      <c r="GMR41" s="269"/>
      <c r="GMS41" s="266"/>
      <c r="GMT41" s="263"/>
      <c r="GMU41" s="12" t="s">
        <v>5</v>
      </c>
      <c r="GMV41" s="106"/>
      <c r="GMW41" s="106"/>
      <c r="GMX41" s="107" t="e">
        <f t="shared" si="1272"/>
        <v>#DIV/0!</v>
      </c>
      <c r="GMY41" s="140"/>
      <c r="GMZ41" s="269"/>
      <c r="GNA41" s="266"/>
      <c r="GNB41" s="263"/>
      <c r="GNC41" s="12" t="s">
        <v>5</v>
      </c>
      <c r="GND41" s="106"/>
      <c r="GNE41" s="106"/>
      <c r="GNF41" s="107" t="e">
        <f t="shared" si="1274"/>
        <v>#DIV/0!</v>
      </c>
      <c r="GNG41" s="140"/>
      <c r="GNH41" s="269"/>
      <c r="GNI41" s="266"/>
      <c r="GNJ41" s="263"/>
      <c r="GNK41" s="12" t="s">
        <v>5</v>
      </c>
      <c r="GNL41" s="106"/>
      <c r="GNM41" s="106"/>
      <c r="GNN41" s="107" t="e">
        <f t="shared" si="1276"/>
        <v>#DIV/0!</v>
      </c>
      <c r="GNO41" s="140"/>
      <c r="GNP41" s="269"/>
      <c r="GNQ41" s="266"/>
      <c r="GNR41" s="263"/>
      <c r="GNS41" s="12" t="s">
        <v>5</v>
      </c>
      <c r="GNT41" s="106"/>
      <c r="GNU41" s="106"/>
      <c r="GNV41" s="107" t="e">
        <f t="shared" si="1278"/>
        <v>#DIV/0!</v>
      </c>
      <c r="GNW41" s="140"/>
      <c r="GNX41" s="269"/>
      <c r="GNY41" s="266"/>
      <c r="GNZ41" s="263"/>
      <c r="GOA41" s="12" t="s">
        <v>5</v>
      </c>
      <c r="GOB41" s="106"/>
      <c r="GOC41" s="106"/>
      <c r="GOD41" s="107" t="e">
        <f t="shared" si="1280"/>
        <v>#DIV/0!</v>
      </c>
      <c r="GOE41" s="140"/>
      <c r="GOF41" s="269"/>
      <c r="GOG41" s="266"/>
      <c r="GOH41" s="263"/>
      <c r="GOI41" s="12" t="s">
        <v>5</v>
      </c>
      <c r="GOJ41" s="106"/>
      <c r="GOK41" s="106"/>
      <c r="GOL41" s="107" t="e">
        <f t="shared" si="1282"/>
        <v>#DIV/0!</v>
      </c>
      <c r="GOM41" s="140"/>
      <c r="GON41" s="269"/>
      <c r="GOO41" s="266"/>
      <c r="GOP41" s="263"/>
      <c r="GOQ41" s="12" t="s">
        <v>5</v>
      </c>
      <c r="GOR41" s="106"/>
      <c r="GOS41" s="106"/>
      <c r="GOT41" s="107" t="e">
        <f t="shared" si="1284"/>
        <v>#DIV/0!</v>
      </c>
      <c r="GOU41" s="140"/>
      <c r="GOV41" s="269"/>
      <c r="GOW41" s="266"/>
      <c r="GOX41" s="263"/>
      <c r="GOY41" s="12" t="s">
        <v>5</v>
      </c>
      <c r="GOZ41" s="106"/>
      <c r="GPA41" s="106"/>
      <c r="GPB41" s="107" t="e">
        <f t="shared" si="1286"/>
        <v>#DIV/0!</v>
      </c>
      <c r="GPC41" s="140"/>
      <c r="GPD41" s="269"/>
      <c r="GPE41" s="266"/>
      <c r="GPF41" s="263"/>
      <c r="GPG41" s="12" t="s">
        <v>5</v>
      </c>
      <c r="GPH41" s="106"/>
      <c r="GPI41" s="106"/>
      <c r="GPJ41" s="107" t="e">
        <f t="shared" si="1288"/>
        <v>#DIV/0!</v>
      </c>
      <c r="GPK41" s="140"/>
      <c r="GPL41" s="269"/>
      <c r="GPM41" s="266"/>
      <c r="GPN41" s="263"/>
      <c r="GPO41" s="12" t="s">
        <v>5</v>
      </c>
      <c r="GPP41" s="106"/>
      <c r="GPQ41" s="106"/>
      <c r="GPR41" s="107" t="e">
        <f t="shared" si="1290"/>
        <v>#DIV/0!</v>
      </c>
      <c r="GPS41" s="140"/>
      <c r="GPT41" s="269"/>
      <c r="GPU41" s="266"/>
      <c r="GPV41" s="263"/>
      <c r="GPW41" s="12" t="s">
        <v>5</v>
      </c>
      <c r="GPX41" s="106"/>
      <c r="GPY41" s="106"/>
      <c r="GPZ41" s="107" t="e">
        <f t="shared" si="1292"/>
        <v>#DIV/0!</v>
      </c>
      <c r="GQA41" s="140"/>
      <c r="GQB41" s="269"/>
      <c r="GQC41" s="266"/>
      <c r="GQD41" s="263"/>
      <c r="GQE41" s="12" t="s">
        <v>5</v>
      </c>
      <c r="GQF41" s="106"/>
      <c r="GQG41" s="106"/>
      <c r="GQH41" s="107" t="e">
        <f t="shared" si="1294"/>
        <v>#DIV/0!</v>
      </c>
      <c r="GQI41" s="140"/>
      <c r="GQJ41" s="269"/>
      <c r="GQK41" s="266"/>
      <c r="GQL41" s="263"/>
      <c r="GQM41" s="12" t="s">
        <v>5</v>
      </c>
      <c r="GQN41" s="106"/>
      <c r="GQO41" s="106"/>
      <c r="GQP41" s="107" t="e">
        <f t="shared" si="1296"/>
        <v>#DIV/0!</v>
      </c>
      <c r="GQQ41" s="140"/>
      <c r="GQR41" s="269"/>
      <c r="GQS41" s="266"/>
      <c r="GQT41" s="263"/>
      <c r="GQU41" s="12" t="s">
        <v>5</v>
      </c>
      <c r="GQV41" s="106"/>
      <c r="GQW41" s="106"/>
      <c r="GQX41" s="107" t="e">
        <f t="shared" si="1298"/>
        <v>#DIV/0!</v>
      </c>
      <c r="GQY41" s="140"/>
      <c r="GQZ41" s="269"/>
      <c r="GRA41" s="266"/>
      <c r="GRB41" s="263"/>
      <c r="GRC41" s="12" t="s">
        <v>5</v>
      </c>
      <c r="GRD41" s="106"/>
      <c r="GRE41" s="106"/>
      <c r="GRF41" s="107" t="e">
        <f t="shared" si="1300"/>
        <v>#DIV/0!</v>
      </c>
      <c r="GRG41" s="140"/>
      <c r="GRH41" s="269"/>
      <c r="GRI41" s="266"/>
      <c r="GRJ41" s="263"/>
      <c r="GRK41" s="12" t="s">
        <v>5</v>
      </c>
      <c r="GRL41" s="106"/>
      <c r="GRM41" s="106"/>
      <c r="GRN41" s="107" t="e">
        <f t="shared" si="1302"/>
        <v>#DIV/0!</v>
      </c>
      <c r="GRO41" s="140"/>
      <c r="GRP41" s="269"/>
      <c r="GRQ41" s="266"/>
      <c r="GRR41" s="263"/>
      <c r="GRS41" s="12" t="s">
        <v>5</v>
      </c>
      <c r="GRT41" s="106"/>
      <c r="GRU41" s="106"/>
      <c r="GRV41" s="107" t="e">
        <f t="shared" si="1304"/>
        <v>#DIV/0!</v>
      </c>
      <c r="GRW41" s="140"/>
      <c r="GRX41" s="269"/>
      <c r="GRY41" s="266"/>
      <c r="GRZ41" s="263"/>
      <c r="GSA41" s="12" t="s">
        <v>5</v>
      </c>
      <c r="GSB41" s="106"/>
      <c r="GSC41" s="106"/>
      <c r="GSD41" s="107" t="e">
        <f t="shared" si="1306"/>
        <v>#DIV/0!</v>
      </c>
      <c r="GSE41" s="140"/>
      <c r="GSF41" s="269"/>
      <c r="GSG41" s="266"/>
      <c r="GSH41" s="263"/>
      <c r="GSI41" s="12" t="s">
        <v>5</v>
      </c>
      <c r="GSJ41" s="106"/>
      <c r="GSK41" s="106"/>
      <c r="GSL41" s="107" t="e">
        <f t="shared" si="1308"/>
        <v>#DIV/0!</v>
      </c>
      <c r="GSM41" s="140"/>
      <c r="GSN41" s="269"/>
      <c r="GSO41" s="266"/>
      <c r="GSP41" s="263"/>
      <c r="GSQ41" s="12" t="s">
        <v>5</v>
      </c>
      <c r="GSR41" s="106"/>
      <c r="GSS41" s="106"/>
      <c r="GST41" s="107" t="e">
        <f t="shared" si="1310"/>
        <v>#DIV/0!</v>
      </c>
      <c r="GSU41" s="140"/>
      <c r="GSV41" s="269"/>
      <c r="GSW41" s="266"/>
      <c r="GSX41" s="263"/>
      <c r="GSY41" s="12" t="s">
        <v>5</v>
      </c>
      <c r="GSZ41" s="106"/>
      <c r="GTA41" s="106"/>
      <c r="GTB41" s="107" t="e">
        <f t="shared" si="1312"/>
        <v>#DIV/0!</v>
      </c>
      <c r="GTC41" s="140"/>
      <c r="GTD41" s="269"/>
      <c r="GTE41" s="266"/>
      <c r="GTF41" s="263"/>
      <c r="GTG41" s="12" t="s">
        <v>5</v>
      </c>
      <c r="GTH41" s="106"/>
      <c r="GTI41" s="106"/>
      <c r="GTJ41" s="107" t="e">
        <f t="shared" si="1314"/>
        <v>#DIV/0!</v>
      </c>
      <c r="GTK41" s="140"/>
      <c r="GTL41" s="269"/>
      <c r="GTM41" s="266"/>
      <c r="GTN41" s="263"/>
      <c r="GTO41" s="12" t="s">
        <v>5</v>
      </c>
      <c r="GTP41" s="106"/>
      <c r="GTQ41" s="106"/>
      <c r="GTR41" s="107" t="e">
        <f t="shared" si="1316"/>
        <v>#DIV/0!</v>
      </c>
      <c r="GTS41" s="140"/>
      <c r="GTT41" s="269"/>
      <c r="GTU41" s="266"/>
      <c r="GTV41" s="263"/>
      <c r="GTW41" s="12" t="s">
        <v>5</v>
      </c>
      <c r="GTX41" s="106"/>
      <c r="GTY41" s="106"/>
      <c r="GTZ41" s="107" t="e">
        <f t="shared" si="1318"/>
        <v>#DIV/0!</v>
      </c>
      <c r="GUA41" s="140"/>
      <c r="GUB41" s="269"/>
      <c r="GUC41" s="266"/>
      <c r="GUD41" s="263"/>
      <c r="GUE41" s="12" t="s">
        <v>5</v>
      </c>
      <c r="GUF41" s="106"/>
      <c r="GUG41" s="106"/>
      <c r="GUH41" s="107" t="e">
        <f t="shared" si="1320"/>
        <v>#DIV/0!</v>
      </c>
      <c r="GUI41" s="140"/>
      <c r="GUJ41" s="269"/>
      <c r="GUK41" s="266"/>
      <c r="GUL41" s="263"/>
      <c r="GUM41" s="12" t="s">
        <v>5</v>
      </c>
      <c r="GUN41" s="106"/>
      <c r="GUO41" s="106"/>
      <c r="GUP41" s="107" t="e">
        <f t="shared" si="1322"/>
        <v>#DIV/0!</v>
      </c>
      <c r="GUQ41" s="140"/>
      <c r="GUR41" s="269"/>
      <c r="GUS41" s="266"/>
      <c r="GUT41" s="263"/>
      <c r="GUU41" s="12" t="s">
        <v>5</v>
      </c>
      <c r="GUV41" s="106"/>
      <c r="GUW41" s="106"/>
      <c r="GUX41" s="107" t="e">
        <f t="shared" si="1324"/>
        <v>#DIV/0!</v>
      </c>
      <c r="GUY41" s="140"/>
      <c r="GUZ41" s="269"/>
      <c r="GVA41" s="266"/>
      <c r="GVB41" s="263"/>
      <c r="GVC41" s="12" t="s">
        <v>5</v>
      </c>
      <c r="GVD41" s="106"/>
      <c r="GVE41" s="106"/>
      <c r="GVF41" s="107" t="e">
        <f t="shared" si="1326"/>
        <v>#DIV/0!</v>
      </c>
      <c r="GVG41" s="140"/>
      <c r="GVH41" s="269"/>
      <c r="GVI41" s="266"/>
      <c r="GVJ41" s="263"/>
      <c r="GVK41" s="12" t="s">
        <v>5</v>
      </c>
      <c r="GVL41" s="106"/>
      <c r="GVM41" s="106"/>
      <c r="GVN41" s="107" t="e">
        <f t="shared" si="1328"/>
        <v>#DIV/0!</v>
      </c>
      <c r="GVO41" s="140"/>
      <c r="GVP41" s="269"/>
      <c r="GVQ41" s="266"/>
      <c r="GVR41" s="263"/>
      <c r="GVS41" s="12" t="s">
        <v>5</v>
      </c>
      <c r="GVT41" s="106"/>
      <c r="GVU41" s="106"/>
      <c r="GVV41" s="107" t="e">
        <f t="shared" si="1330"/>
        <v>#DIV/0!</v>
      </c>
      <c r="GVW41" s="140"/>
      <c r="GVX41" s="269"/>
      <c r="GVY41" s="266"/>
      <c r="GVZ41" s="263"/>
      <c r="GWA41" s="12" t="s">
        <v>5</v>
      </c>
      <c r="GWB41" s="106"/>
      <c r="GWC41" s="106"/>
      <c r="GWD41" s="107" t="e">
        <f t="shared" si="1332"/>
        <v>#DIV/0!</v>
      </c>
      <c r="GWE41" s="140"/>
      <c r="GWF41" s="269"/>
      <c r="GWG41" s="266"/>
      <c r="GWH41" s="263"/>
      <c r="GWI41" s="12" t="s">
        <v>5</v>
      </c>
      <c r="GWJ41" s="106"/>
      <c r="GWK41" s="106"/>
      <c r="GWL41" s="107" t="e">
        <f t="shared" si="1334"/>
        <v>#DIV/0!</v>
      </c>
      <c r="GWM41" s="140"/>
      <c r="GWN41" s="269"/>
      <c r="GWO41" s="266"/>
      <c r="GWP41" s="263"/>
      <c r="GWQ41" s="12" t="s">
        <v>5</v>
      </c>
      <c r="GWR41" s="106"/>
      <c r="GWS41" s="106"/>
      <c r="GWT41" s="107" t="e">
        <f t="shared" si="1336"/>
        <v>#DIV/0!</v>
      </c>
      <c r="GWU41" s="140"/>
      <c r="GWV41" s="269"/>
      <c r="GWW41" s="266"/>
      <c r="GWX41" s="263"/>
      <c r="GWY41" s="12" t="s">
        <v>5</v>
      </c>
      <c r="GWZ41" s="106"/>
      <c r="GXA41" s="106"/>
      <c r="GXB41" s="107" t="e">
        <f t="shared" si="1338"/>
        <v>#DIV/0!</v>
      </c>
      <c r="GXC41" s="140"/>
      <c r="GXD41" s="269"/>
      <c r="GXE41" s="266"/>
      <c r="GXF41" s="263"/>
      <c r="GXG41" s="12" t="s">
        <v>5</v>
      </c>
      <c r="GXH41" s="106"/>
      <c r="GXI41" s="106"/>
      <c r="GXJ41" s="107" t="e">
        <f t="shared" si="1340"/>
        <v>#DIV/0!</v>
      </c>
      <c r="GXK41" s="140"/>
      <c r="GXL41" s="269"/>
      <c r="GXM41" s="266"/>
      <c r="GXN41" s="263"/>
      <c r="GXO41" s="12" t="s">
        <v>5</v>
      </c>
      <c r="GXP41" s="106"/>
      <c r="GXQ41" s="106"/>
      <c r="GXR41" s="107" t="e">
        <f t="shared" si="1342"/>
        <v>#DIV/0!</v>
      </c>
      <c r="GXS41" s="140"/>
      <c r="GXT41" s="269"/>
      <c r="GXU41" s="266"/>
      <c r="GXV41" s="263"/>
      <c r="GXW41" s="12" t="s">
        <v>5</v>
      </c>
      <c r="GXX41" s="106"/>
      <c r="GXY41" s="106"/>
      <c r="GXZ41" s="107" t="e">
        <f t="shared" si="1344"/>
        <v>#DIV/0!</v>
      </c>
      <c r="GYA41" s="140"/>
      <c r="GYB41" s="269"/>
      <c r="GYC41" s="266"/>
      <c r="GYD41" s="263"/>
      <c r="GYE41" s="12" t="s">
        <v>5</v>
      </c>
      <c r="GYF41" s="106"/>
      <c r="GYG41" s="106"/>
      <c r="GYH41" s="107" t="e">
        <f t="shared" si="1346"/>
        <v>#DIV/0!</v>
      </c>
      <c r="GYI41" s="140"/>
      <c r="GYJ41" s="269"/>
      <c r="GYK41" s="266"/>
      <c r="GYL41" s="263"/>
      <c r="GYM41" s="12" t="s">
        <v>5</v>
      </c>
      <c r="GYN41" s="106"/>
      <c r="GYO41" s="106"/>
      <c r="GYP41" s="107" t="e">
        <f t="shared" si="1348"/>
        <v>#DIV/0!</v>
      </c>
      <c r="GYQ41" s="140"/>
      <c r="GYR41" s="269"/>
      <c r="GYS41" s="266"/>
      <c r="GYT41" s="263"/>
      <c r="GYU41" s="12" t="s">
        <v>5</v>
      </c>
      <c r="GYV41" s="106"/>
      <c r="GYW41" s="106"/>
      <c r="GYX41" s="107" t="e">
        <f t="shared" si="1350"/>
        <v>#DIV/0!</v>
      </c>
      <c r="GYY41" s="140"/>
      <c r="GYZ41" s="269"/>
      <c r="GZA41" s="266"/>
      <c r="GZB41" s="263"/>
      <c r="GZC41" s="12" t="s">
        <v>5</v>
      </c>
      <c r="GZD41" s="106"/>
      <c r="GZE41" s="106"/>
      <c r="GZF41" s="107" t="e">
        <f t="shared" si="1352"/>
        <v>#DIV/0!</v>
      </c>
      <c r="GZG41" s="140"/>
      <c r="GZH41" s="269"/>
      <c r="GZI41" s="266"/>
      <c r="GZJ41" s="263"/>
      <c r="GZK41" s="12" t="s">
        <v>5</v>
      </c>
      <c r="GZL41" s="106"/>
      <c r="GZM41" s="106"/>
      <c r="GZN41" s="107" t="e">
        <f t="shared" si="1354"/>
        <v>#DIV/0!</v>
      </c>
      <c r="GZO41" s="140"/>
      <c r="GZP41" s="269"/>
      <c r="GZQ41" s="266"/>
      <c r="GZR41" s="263"/>
      <c r="GZS41" s="12" t="s">
        <v>5</v>
      </c>
      <c r="GZT41" s="106"/>
      <c r="GZU41" s="106"/>
      <c r="GZV41" s="107" t="e">
        <f t="shared" si="1356"/>
        <v>#DIV/0!</v>
      </c>
      <c r="GZW41" s="140"/>
      <c r="GZX41" s="269"/>
      <c r="GZY41" s="266"/>
      <c r="GZZ41" s="263"/>
      <c r="HAA41" s="12" t="s">
        <v>5</v>
      </c>
      <c r="HAB41" s="106"/>
      <c r="HAC41" s="106"/>
      <c r="HAD41" s="107" t="e">
        <f t="shared" si="1358"/>
        <v>#DIV/0!</v>
      </c>
      <c r="HAE41" s="140"/>
      <c r="HAF41" s="269"/>
      <c r="HAG41" s="266"/>
      <c r="HAH41" s="263"/>
      <c r="HAI41" s="12" t="s">
        <v>5</v>
      </c>
      <c r="HAJ41" s="106"/>
      <c r="HAK41" s="106"/>
      <c r="HAL41" s="107" t="e">
        <f t="shared" si="1360"/>
        <v>#DIV/0!</v>
      </c>
      <c r="HAM41" s="140"/>
      <c r="HAN41" s="269"/>
      <c r="HAO41" s="266"/>
      <c r="HAP41" s="263"/>
      <c r="HAQ41" s="12" t="s">
        <v>5</v>
      </c>
      <c r="HAR41" s="106"/>
      <c r="HAS41" s="106"/>
      <c r="HAT41" s="107" t="e">
        <f t="shared" si="1362"/>
        <v>#DIV/0!</v>
      </c>
      <c r="HAU41" s="140"/>
      <c r="HAV41" s="269"/>
      <c r="HAW41" s="266"/>
      <c r="HAX41" s="263"/>
      <c r="HAY41" s="12" t="s">
        <v>5</v>
      </c>
      <c r="HAZ41" s="106"/>
      <c r="HBA41" s="106"/>
      <c r="HBB41" s="107" t="e">
        <f t="shared" si="1364"/>
        <v>#DIV/0!</v>
      </c>
      <c r="HBC41" s="140"/>
      <c r="HBD41" s="269"/>
      <c r="HBE41" s="266"/>
      <c r="HBF41" s="263"/>
      <c r="HBG41" s="12" t="s">
        <v>5</v>
      </c>
      <c r="HBH41" s="106"/>
      <c r="HBI41" s="106"/>
      <c r="HBJ41" s="107" t="e">
        <f t="shared" si="1366"/>
        <v>#DIV/0!</v>
      </c>
      <c r="HBK41" s="140"/>
      <c r="HBL41" s="269"/>
      <c r="HBM41" s="266"/>
      <c r="HBN41" s="263"/>
      <c r="HBO41" s="12" t="s">
        <v>5</v>
      </c>
      <c r="HBP41" s="106"/>
      <c r="HBQ41" s="106"/>
      <c r="HBR41" s="107" t="e">
        <f t="shared" si="1368"/>
        <v>#DIV/0!</v>
      </c>
      <c r="HBS41" s="140"/>
      <c r="HBT41" s="269"/>
      <c r="HBU41" s="266"/>
      <c r="HBV41" s="263"/>
      <c r="HBW41" s="12" t="s">
        <v>5</v>
      </c>
      <c r="HBX41" s="106"/>
      <c r="HBY41" s="106"/>
      <c r="HBZ41" s="107" t="e">
        <f t="shared" si="1370"/>
        <v>#DIV/0!</v>
      </c>
      <c r="HCA41" s="140"/>
      <c r="HCB41" s="269"/>
      <c r="HCC41" s="266"/>
      <c r="HCD41" s="263"/>
      <c r="HCE41" s="12" t="s">
        <v>5</v>
      </c>
      <c r="HCF41" s="106"/>
      <c r="HCG41" s="106"/>
      <c r="HCH41" s="107" t="e">
        <f t="shared" si="1372"/>
        <v>#DIV/0!</v>
      </c>
      <c r="HCI41" s="140"/>
      <c r="HCJ41" s="269"/>
      <c r="HCK41" s="266"/>
      <c r="HCL41" s="263"/>
      <c r="HCM41" s="12" t="s">
        <v>5</v>
      </c>
      <c r="HCN41" s="106"/>
      <c r="HCO41" s="106"/>
      <c r="HCP41" s="107" t="e">
        <f t="shared" si="1374"/>
        <v>#DIV/0!</v>
      </c>
      <c r="HCQ41" s="140"/>
      <c r="HCR41" s="269"/>
      <c r="HCS41" s="266"/>
      <c r="HCT41" s="263"/>
      <c r="HCU41" s="12" t="s">
        <v>5</v>
      </c>
      <c r="HCV41" s="106"/>
      <c r="HCW41" s="106"/>
      <c r="HCX41" s="107" t="e">
        <f t="shared" si="1376"/>
        <v>#DIV/0!</v>
      </c>
      <c r="HCY41" s="140"/>
      <c r="HCZ41" s="269"/>
      <c r="HDA41" s="266"/>
      <c r="HDB41" s="263"/>
      <c r="HDC41" s="12" t="s">
        <v>5</v>
      </c>
      <c r="HDD41" s="106"/>
      <c r="HDE41" s="106"/>
      <c r="HDF41" s="107" t="e">
        <f t="shared" si="1378"/>
        <v>#DIV/0!</v>
      </c>
      <c r="HDG41" s="140"/>
      <c r="HDH41" s="269"/>
      <c r="HDI41" s="266"/>
      <c r="HDJ41" s="263"/>
      <c r="HDK41" s="12" t="s">
        <v>5</v>
      </c>
      <c r="HDL41" s="106"/>
      <c r="HDM41" s="106"/>
      <c r="HDN41" s="107" t="e">
        <f t="shared" si="1380"/>
        <v>#DIV/0!</v>
      </c>
      <c r="HDO41" s="140"/>
      <c r="HDP41" s="269"/>
      <c r="HDQ41" s="266"/>
      <c r="HDR41" s="263"/>
      <c r="HDS41" s="12" t="s">
        <v>5</v>
      </c>
      <c r="HDT41" s="106"/>
      <c r="HDU41" s="106"/>
      <c r="HDV41" s="107" t="e">
        <f t="shared" si="1382"/>
        <v>#DIV/0!</v>
      </c>
      <c r="HDW41" s="140"/>
      <c r="HDX41" s="269"/>
      <c r="HDY41" s="266"/>
      <c r="HDZ41" s="263"/>
      <c r="HEA41" s="12" t="s">
        <v>5</v>
      </c>
      <c r="HEB41" s="106"/>
      <c r="HEC41" s="106"/>
      <c r="HED41" s="107" t="e">
        <f t="shared" si="1384"/>
        <v>#DIV/0!</v>
      </c>
      <c r="HEE41" s="140"/>
      <c r="HEF41" s="269"/>
      <c r="HEG41" s="266"/>
      <c r="HEH41" s="263"/>
      <c r="HEI41" s="12" t="s">
        <v>5</v>
      </c>
      <c r="HEJ41" s="106"/>
      <c r="HEK41" s="106"/>
      <c r="HEL41" s="107" t="e">
        <f t="shared" si="1386"/>
        <v>#DIV/0!</v>
      </c>
      <c r="HEM41" s="140"/>
      <c r="HEN41" s="269"/>
      <c r="HEO41" s="266"/>
      <c r="HEP41" s="263"/>
      <c r="HEQ41" s="12" t="s">
        <v>5</v>
      </c>
      <c r="HER41" s="106"/>
      <c r="HES41" s="106"/>
      <c r="HET41" s="107" t="e">
        <f t="shared" si="1388"/>
        <v>#DIV/0!</v>
      </c>
      <c r="HEU41" s="140"/>
      <c r="HEV41" s="269"/>
      <c r="HEW41" s="266"/>
      <c r="HEX41" s="263"/>
      <c r="HEY41" s="12" t="s">
        <v>5</v>
      </c>
      <c r="HEZ41" s="106"/>
      <c r="HFA41" s="106"/>
      <c r="HFB41" s="107" t="e">
        <f t="shared" si="1390"/>
        <v>#DIV/0!</v>
      </c>
      <c r="HFC41" s="140"/>
      <c r="HFD41" s="269"/>
      <c r="HFE41" s="266"/>
      <c r="HFF41" s="263"/>
      <c r="HFG41" s="12" t="s">
        <v>5</v>
      </c>
      <c r="HFH41" s="106"/>
      <c r="HFI41" s="106"/>
      <c r="HFJ41" s="107" t="e">
        <f t="shared" si="1392"/>
        <v>#DIV/0!</v>
      </c>
      <c r="HFK41" s="140"/>
      <c r="HFL41" s="269"/>
      <c r="HFM41" s="266"/>
      <c r="HFN41" s="263"/>
      <c r="HFO41" s="12" t="s">
        <v>5</v>
      </c>
      <c r="HFP41" s="106"/>
      <c r="HFQ41" s="106"/>
      <c r="HFR41" s="107" t="e">
        <f t="shared" si="1394"/>
        <v>#DIV/0!</v>
      </c>
      <c r="HFS41" s="140"/>
      <c r="HFT41" s="269"/>
      <c r="HFU41" s="266"/>
      <c r="HFV41" s="263"/>
      <c r="HFW41" s="12" t="s">
        <v>5</v>
      </c>
      <c r="HFX41" s="106"/>
      <c r="HFY41" s="106"/>
      <c r="HFZ41" s="107" t="e">
        <f t="shared" si="1396"/>
        <v>#DIV/0!</v>
      </c>
      <c r="HGA41" s="140"/>
      <c r="HGB41" s="269"/>
      <c r="HGC41" s="266"/>
      <c r="HGD41" s="263"/>
      <c r="HGE41" s="12" t="s">
        <v>5</v>
      </c>
      <c r="HGF41" s="106"/>
      <c r="HGG41" s="106"/>
      <c r="HGH41" s="107" t="e">
        <f t="shared" si="1398"/>
        <v>#DIV/0!</v>
      </c>
      <c r="HGI41" s="140"/>
      <c r="HGJ41" s="269"/>
      <c r="HGK41" s="266"/>
      <c r="HGL41" s="263"/>
      <c r="HGM41" s="12" t="s">
        <v>5</v>
      </c>
      <c r="HGN41" s="106"/>
      <c r="HGO41" s="106"/>
      <c r="HGP41" s="107" t="e">
        <f t="shared" si="1400"/>
        <v>#DIV/0!</v>
      </c>
      <c r="HGQ41" s="140"/>
      <c r="HGR41" s="269"/>
      <c r="HGS41" s="266"/>
      <c r="HGT41" s="263"/>
      <c r="HGU41" s="12" t="s">
        <v>5</v>
      </c>
      <c r="HGV41" s="106"/>
      <c r="HGW41" s="106"/>
      <c r="HGX41" s="107" t="e">
        <f t="shared" si="1402"/>
        <v>#DIV/0!</v>
      </c>
      <c r="HGY41" s="140"/>
      <c r="HGZ41" s="269"/>
      <c r="HHA41" s="266"/>
      <c r="HHB41" s="263"/>
      <c r="HHC41" s="12" t="s">
        <v>5</v>
      </c>
      <c r="HHD41" s="106"/>
      <c r="HHE41" s="106"/>
      <c r="HHF41" s="107" t="e">
        <f t="shared" si="1404"/>
        <v>#DIV/0!</v>
      </c>
      <c r="HHG41" s="140"/>
      <c r="HHH41" s="269"/>
      <c r="HHI41" s="266"/>
      <c r="HHJ41" s="263"/>
      <c r="HHK41" s="12" t="s">
        <v>5</v>
      </c>
      <c r="HHL41" s="106"/>
      <c r="HHM41" s="106"/>
      <c r="HHN41" s="107" t="e">
        <f t="shared" si="1406"/>
        <v>#DIV/0!</v>
      </c>
      <c r="HHO41" s="140"/>
      <c r="HHP41" s="269"/>
      <c r="HHQ41" s="266"/>
      <c r="HHR41" s="263"/>
      <c r="HHS41" s="12" t="s">
        <v>5</v>
      </c>
      <c r="HHT41" s="106"/>
      <c r="HHU41" s="106"/>
      <c r="HHV41" s="107" t="e">
        <f t="shared" si="1408"/>
        <v>#DIV/0!</v>
      </c>
      <c r="HHW41" s="140"/>
      <c r="HHX41" s="269"/>
      <c r="HHY41" s="266"/>
      <c r="HHZ41" s="263"/>
      <c r="HIA41" s="12" t="s">
        <v>5</v>
      </c>
      <c r="HIB41" s="106"/>
      <c r="HIC41" s="106"/>
      <c r="HID41" s="107" t="e">
        <f t="shared" si="1410"/>
        <v>#DIV/0!</v>
      </c>
      <c r="HIE41" s="140"/>
      <c r="HIF41" s="269"/>
      <c r="HIG41" s="266"/>
      <c r="HIH41" s="263"/>
      <c r="HII41" s="12" t="s">
        <v>5</v>
      </c>
      <c r="HIJ41" s="106"/>
      <c r="HIK41" s="106"/>
      <c r="HIL41" s="107" t="e">
        <f t="shared" si="1412"/>
        <v>#DIV/0!</v>
      </c>
      <c r="HIM41" s="140"/>
      <c r="HIN41" s="269"/>
      <c r="HIO41" s="266"/>
      <c r="HIP41" s="263"/>
      <c r="HIQ41" s="12" t="s">
        <v>5</v>
      </c>
      <c r="HIR41" s="106"/>
      <c r="HIS41" s="106"/>
      <c r="HIT41" s="107" t="e">
        <f t="shared" si="1414"/>
        <v>#DIV/0!</v>
      </c>
      <c r="HIU41" s="140"/>
      <c r="HIV41" s="269"/>
      <c r="HIW41" s="266"/>
      <c r="HIX41" s="263"/>
      <c r="HIY41" s="12" t="s">
        <v>5</v>
      </c>
      <c r="HIZ41" s="106"/>
      <c r="HJA41" s="106"/>
      <c r="HJB41" s="107" t="e">
        <f t="shared" si="1416"/>
        <v>#DIV/0!</v>
      </c>
      <c r="HJC41" s="140"/>
      <c r="HJD41" s="269"/>
      <c r="HJE41" s="266"/>
      <c r="HJF41" s="263"/>
      <c r="HJG41" s="12" t="s">
        <v>5</v>
      </c>
      <c r="HJH41" s="106"/>
      <c r="HJI41" s="106"/>
      <c r="HJJ41" s="107" t="e">
        <f t="shared" si="1418"/>
        <v>#DIV/0!</v>
      </c>
      <c r="HJK41" s="140"/>
      <c r="HJL41" s="269"/>
      <c r="HJM41" s="266"/>
      <c r="HJN41" s="263"/>
      <c r="HJO41" s="12" t="s">
        <v>5</v>
      </c>
      <c r="HJP41" s="106"/>
      <c r="HJQ41" s="106"/>
      <c r="HJR41" s="107" t="e">
        <f t="shared" si="1420"/>
        <v>#DIV/0!</v>
      </c>
      <c r="HJS41" s="140"/>
      <c r="HJT41" s="269"/>
      <c r="HJU41" s="266"/>
      <c r="HJV41" s="263"/>
      <c r="HJW41" s="12" t="s">
        <v>5</v>
      </c>
      <c r="HJX41" s="106"/>
      <c r="HJY41" s="106"/>
      <c r="HJZ41" s="107" t="e">
        <f t="shared" si="1422"/>
        <v>#DIV/0!</v>
      </c>
      <c r="HKA41" s="140"/>
      <c r="HKB41" s="269"/>
      <c r="HKC41" s="266"/>
      <c r="HKD41" s="263"/>
      <c r="HKE41" s="12" t="s">
        <v>5</v>
      </c>
      <c r="HKF41" s="106"/>
      <c r="HKG41" s="106"/>
      <c r="HKH41" s="107" t="e">
        <f t="shared" si="1424"/>
        <v>#DIV/0!</v>
      </c>
      <c r="HKI41" s="140"/>
      <c r="HKJ41" s="269"/>
      <c r="HKK41" s="266"/>
      <c r="HKL41" s="263"/>
      <c r="HKM41" s="12" t="s">
        <v>5</v>
      </c>
      <c r="HKN41" s="106"/>
      <c r="HKO41" s="106"/>
      <c r="HKP41" s="107" t="e">
        <f t="shared" si="1426"/>
        <v>#DIV/0!</v>
      </c>
      <c r="HKQ41" s="140"/>
      <c r="HKR41" s="269"/>
      <c r="HKS41" s="266"/>
      <c r="HKT41" s="263"/>
      <c r="HKU41" s="12" t="s">
        <v>5</v>
      </c>
      <c r="HKV41" s="106"/>
      <c r="HKW41" s="106"/>
      <c r="HKX41" s="107" t="e">
        <f t="shared" si="1428"/>
        <v>#DIV/0!</v>
      </c>
      <c r="HKY41" s="140"/>
      <c r="HKZ41" s="269"/>
      <c r="HLA41" s="266"/>
      <c r="HLB41" s="263"/>
      <c r="HLC41" s="12" t="s">
        <v>5</v>
      </c>
      <c r="HLD41" s="106"/>
      <c r="HLE41" s="106"/>
      <c r="HLF41" s="107" t="e">
        <f t="shared" si="1430"/>
        <v>#DIV/0!</v>
      </c>
      <c r="HLG41" s="140"/>
      <c r="HLH41" s="269"/>
      <c r="HLI41" s="266"/>
      <c r="HLJ41" s="263"/>
      <c r="HLK41" s="12" t="s">
        <v>5</v>
      </c>
      <c r="HLL41" s="106"/>
      <c r="HLM41" s="106"/>
      <c r="HLN41" s="107" t="e">
        <f t="shared" si="1432"/>
        <v>#DIV/0!</v>
      </c>
      <c r="HLO41" s="140"/>
      <c r="HLP41" s="269"/>
      <c r="HLQ41" s="266"/>
      <c r="HLR41" s="263"/>
      <c r="HLS41" s="12" t="s">
        <v>5</v>
      </c>
      <c r="HLT41" s="106"/>
      <c r="HLU41" s="106"/>
      <c r="HLV41" s="107" t="e">
        <f t="shared" si="1434"/>
        <v>#DIV/0!</v>
      </c>
      <c r="HLW41" s="140"/>
      <c r="HLX41" s="269"/>
      <c r="HLY41" s="266"/>
      <c r="HLZ41" s="263"/>
      <c r="HMA41" s="12" t="s">
        <v>5</v>
      </c>
      <c r="HMB41" s="106"/>
      <c r="HMC41" s="106"/>
      <c r="HMD41" s="107" t="e">
        <f t="shared" si="1436"/>
        <v>#DIV/0!</v>
      </c>
      <c r="HME41" s="140"/>
      <c r="HMF41" s="269"/>
      <c r="HMG41" s="266"/>
      <c r="HMH41" s="263"/>
      <c r="HMI41" s="12" t="s">
        <v>5</v>
      </c>
      <c r="HMJ41" s="106"/>
      <c r="HMK41" s="106"/>
      <c r="HML41" s="107" t="e">
        <f t="shared" si="1438"/>
        <v>#DIV/0!</v>
      </c>
      <c r="HMM41" s="140"/>
      <c r="HMN41" s="269"/>
      <c r="HMO41" s="266"/>
      <c r="HMP41" s="263"/>
      <c r="HMQ41" s="12" t="s">
        <v>5</v>
      </c>
      <c r="HMR41" s="106"/>
      <c r="HMS41" s="106"/>
      <c r="HMT41" s="107" t="e">
        <f t="shared" si="1440"/>
        <v>#DIV/0!</v>
      </c>
      <c r="HMU41" s="140"/>
      <c r="HMV41" s="269"/>
      <c r="HMW41" s="266"/>
      <c r="HMX41" s="263"/>
      <c r="HMY41" s="12" t="s">
        <v>5</v>
      </c>
      <c r="HMZ41" s="106"/>
      <c r="HNA41" s="106"/>
      <c r="HNB41" s="107" t="e">
        <f t="shared" si="1442"/>
        <v>#DIV/0!</v>
      </c>
      <c r="HNC41" s="140"/>
      <c r="HND41" s="269"/>
      <c r="HNE41" s="266"/>
      <c r="HNF41" s="263"/>
      <c r="HNG41" s="12" t="s">
        <v>5</v>
      </c>
      <c r="HNH41" s="106"/>
      <c r="HNI41" s="106"/>
      <c r="HNJ41" s="107" t="e">
        <f t="shared" si="1444"/>
        <v>#DIV/0!</v>
      </c>
      <c r="HNK41" s="140"/>
      <c r="HNL41" s="269"/>
      <c r="HNM41" s="266"/>
      <c r="HNN41" s="263"/>
      <c r="HNO41" s="12" t="s">
        <v>5</v>
      </c>
      <c r="HNP41" s="106"/>
      <c r="HNQ41" s="106"/>
      <c r="HNR41" s="107" t="e">
        <f t="shared" si="1446"/>
        <v>#DIV/0!</v>
      </c>
      <c r="HNS41" s="140"/>
      <c r="HNT41" s="269"/>
      <c r="HNU41" s="266"/>
      <c r="HNV41" s="263"/>
      <c r="HNW41" s="12" t="s">
        <v>5</v>
      </c>
      <c r="HNX41" s="106"/>
      <c r="HNY41" s="106"/>
      <c r="HNZ41" s="107" t="e">
        <f t="shared" si="1448"/>
        <v>#DIV/0!</v>
      </c>
      <c r="HOA41" s="140"/>
      <c r="HOB41" s="269"/>
      <c r="HOC41" s="266"/>
      <c r="HOD41" s="263"/>
      <c r="HOE41" s="12" t="s">
        <v>5</v>
      </c>
      <c r="HOF41" s="106"/>
      <c r="HOG41" s="106"/>
      <c r="HOH41" s="107" t="e">
        <f t="shared" si="1450"/>
        <v>#DIV/0!</v>
      </c>
      <c r="HOI41" s="140"/>
      <c r="HOJ41" s="269"/>
      <c r="HOK41" s="266"/>
      <c r="HOL41" s="263"/>
      <c r="HOM41" s="12" t="s">
        <v>5</v>
      </c>
      <c r="HON41" s="106"/>
      <c r="HOO41" s="106"/>
      <c r="HOP41" s="107" t="e">
        <f t="shared" si="1452"/>
        <v>#DIV/0!</v>
      </c>
      <c r="HOQ41" s="140"/>
      <c r="HOR41" s="269"/>
      <c r="HOS41" s="266"/>
      <c r="HOT41" s="263"/>
      <c r="HOU41" s="12" t="s">
        <v>5</v>
      </c>
      <c r="HOV41" s="106"/>
      <c r="HOW41" s="106"/>
      <c r="HOX41" s="107" t="e">
        <f t="shared" si="1454"/>
        <v>#DIV/0!</v>
      </c>
      <c r="HOY41" s="140"/>
      <c r="HOZ41" s="269"/>
      <c r="HPA41" s="266"/>
      <c r="HPB41" s="263"/>
      <c r="HPC41" s="12" t="s">
        <v>5</v>
      </c>
      <c r="HPD41" s="106"/>
      <c r="HPE41" s="106"/>
      <c r="HPF41" s="107" t="e">
        <f t="shared" si="1456"/>
        <v>#DIV/0!</v>
      </c>
      <c r="HPG41" s="140"/>
      <c r="HPH41" s="269"/>
      <c r="HPI41" s="266"/>
      <c r="HPJ41" s="263"/>
      <c r="HPK41" s="12" t="s">
        <v>5</v>
      </c>
      <c r="HPL41" s="106"/>
      <c r="HPM41" s="106"/>
      <c r="HPN41" s="107" t="e">
        <f t="shared" si="1458"/>
        <v>#DIV/0!</v>
      </c>
      <c r="HPO41" s="140"/>
      <c r="HPP41" s="269"/>
      <c r="HPQ41" s="266"/>
      <c r="HPR41" s="263"/>
      <c r="HPS41" s="12" t="s">
        <v>5</v>
      </c>
      <c r="HPT41" s="106"/>
      <c r="HPU41" s="106"/>
      <c r="HPV41" s="107" t="e">
        <f t="shared" si="1460"/>
        <v>#DIV/0!</v>
      </c>
      <c r="HPW41" s="140"/>
      <c r="HPX41" s="269"/>
      <c r="HPY41" s="266"/>
      <c r="HPZ41" s="263"/>
      <c r="HQA41" s="12" t="s">
        <v>5</v>
      </c>
      <c r="HQB41" s="106"/>
      <c r="HQC41" s="106"/>
      <c r="HQD41" s="107" t="e">
        <f t="shared" si="1462"/>
        <v>#DIV/0!</v>
      </c>
      <c r="HQE41" s="140"/>
      <c r="HQF41" s="269"/>
      <c r="HQG41" s="266"/>
      <c r="HQH41" s="263"/>
      <c r="HQI41" s="12" t="s">
        <v>5</v>
      </c>
      <c r="HQJ41" s="106"/>
      <c r="HQK41" s="106"/>
      <c r="HQL41" s="107" t="e">
        <f t="shared" si="1464"/>
        <v>#DIV/0!</v>
      </c>
      <c r="HQM41" s="140"/>
      <c r="HQN41" s="269"/>
      <c r="HQO41" s="266"/>
      <c r="HQP41" s="263"/>
      <c r="HQQ41" s="12" t="s">
        <v>5</v>
      </c>
      <c r="HQR41" s="106"/>
      <c r="HQS41" s="106"/>
      <c r="HQT41" s="107" t="e">
        <f t="shared" si="1466"/>
        <v>#DIV/0!</v>
      </c>
      <c r="HQU41" s="140"/>
      <c r="HQV41" s="269"/>
      <c r="HQW41" s="266"/>
      <c r="HQX41" s="263"/>
      <c r="HQY41" s="12" t="s">
        <v>5</v>
      </c>
      <c r="HQZ41" s="106"/>
      <c r="HRA41" s="106"/>
      <c r="HRB41" s="107" t="e">
        <f t="shared" si="1468"/>
        <v>#DIV/0!</v>
      </c>
      <c r="HRC41" s="140"/>
      <c r="HRD41" s="269"/>
      <c r="HRE41" s="266"/>
      <c r="HRF41" s="263"/>
      <c r="HRG41" s="12" t="s">
        <v>5</v>
      </c>
      <c r="HRH41" s="106"/>
      <c r="HRI41" s="106"/>
      <c r="HRJ41" s="107" t="e">
        <f t="shared" si="1470"/>
        <v>#DIV/0!</v>
      </c>
      <c r="HRK41" s="140"/>
      <c r="HRL41" s="269"/>
      <c r="HRM41" s="266"/>
      <c r="HRN41" s="263"/>
      <c r="HRO41" s="12" t="s">
        <v>5</v>
      </c>
      <c r="HRP41" s="106"/>
      <c r="HRQ41" s="106"/>
      <c r="HRR41" s="107" t="e">
        <f t="shared" si="1472"/>
        <v>#DIV/0!</v>
      </c>
      <c r="HRS41" s="140"/>
      <c r="HRT41" s="269"/>
      <c r="HRU41" s="266"/>
      <c r="HRV41" s="263"/>
      <c r="HRW41" s="12" t="s">
        <v>5</v>
      </c>
      <c r="HRX41" s="106"/>
      <c r="HRY41" s="106"/>
      <c r="HRZ41" s="107" t="e">
        <f t="shared" si="1474"/>
        <v>#DIV/0!</v>
      </c>
      <c r="HSA41" s="140"/>
      <c r="HSB41" s="269"/>
      <c r="HSC41" s="266"/>
      <c r="HSD41" s="263"/>
      <c r="HSE41" s="12" t="s">
        <v>5</v>
      </c>
      <c r="HSF41" s="106"/>
      <c r="HSG41" s="106"/>
      <c r="HSH41" s="107" t="e">
        <f t="shared" si="1476"/>
        <v>#DIV/0!</v>
      </c>
      <c r="HSI41" s="140"/>
      <c r="HSJ41" s="269"/>
      <c r="HSK41" s="266"/>
      <c r="HSL41" s="263"/>
      <c r="HSM41" s="12" t="s">
        <v>5</v>
      </c>
      <c r="HSN41" s="106"/>
      <c r="HSO41" s="106"/>
      <c r="HSP41" s="107" t="e">
        <f t="shared" si="1478"/>
        <v>#DIV/0!</v>
      </c>
      <c r="HSQ41" s="140"/>
      <c r="HSR41" s="269"/>
      <c r="HSS41" s="266"/>
      <c r="HST41" s="263"/>
      <c r="HSU41" s="12" t="s">
        <v>5</v>
      </c>
      <c r="HSV41" s="106"/>
      <c r="HSW41" s="106"/>
      <c r="HSX41" s="107" t="e">
        <f t="shared" si="1480"/>
        <v>#DIV/0!</v>
      </c>
      <c r="HSY41" s="140"/>
      <c r="HSZ41" s="269"/>
      <c r="HTA41" s="266"/>
      <c r="HTB41" s="263"/>
      <c r="HTC41" s="12" t="s">
        <v>5</v>
      </c>
      <c r="HTD41" s="106"/>
      <c r="HTE41" s="106"/>
      <c r="HTF41" s="107" t="e">
        <f t="shared" si="1482"/>
        <v>#DIV/0!</v>
      </c>
      <c r="HTG41" s="140"/>
      <c r="HTH41" s="269"/>
      <c r="HTI41" s="266"/>
      <c r="HTJ41" s="263"/>
      <c r="HTK41" s="12" t="s">
        <v>5</v>
      </c>
      <c r="HTL41" s="106"/>
      <c r="HTM41" s="106"/>
      <c r="HTN41" s="107" t="e">
        <f t="shared" si="1484"/>
        <v>#DIV/0!</v>
      </c>
      <c r="HTO41" s="140"/>
      <c r="HTP41" s="269"/>
      <c r="HTQ41" s="266"/>
      <c r="HTR41" s="263"/>
      <c r="HTS41" s="12" t="s">
        <v>5</v>
      </c>
      <c r="HTT41" s="106"/>
      <c r="HTU41" s="106"/>
      <c r="HTV41" s="107" t="e">
        <f t="shared" si="1486"/>
        <v>#DIV/0!</v>
      </c>
      <c r="HTW41" s="140"/>
      <c r="HTX41" s="269"/>
      <c r="HTY41" s="266"/>
      <c r="HTZ41" s="263"/>
      <c r="HUA41" s="12" t="s">
        <v>5</v>
      </c>
      <c r="HUB41" s="106"/>
      <c r="HUC41" s="106"/>
      <c r="HUD41" s="107" t="e">
        <f t="shared" si="1488"/>
        <v>#DIV/0!</v>
      </c>
      <c r="HUE41" s="140"/>
      <c r="HUF41" s="269"/>
      <c r="HUG41" s="266"/>
      <c r="HUH41" s="263"/>
      <c r="HUI41" s="12" t="s">
        <v>5</v>
      </c>
      <c r="HUJ41" s="106"/>
      <c r="HUK41" s="106"/>
      <c r="HUL41" s="107" t="e">
        <f t="shared" si="1490"/>
        <v>#DIV/0!</v>
      </c>
      <c r="HUM41" s="140"/>
      <c r="HUN41" s="269"/>
      <c r="HUO41" s="266"/>
      <c r="HUP41" s="263"/>
      <c r="HUQ41" s="12" t="s">
        <v>5</v>
      </c>
      <c r="HUR41" s="106"/>
      <c r="HUS41" s="106"/>
      <c r="HUT41" s="107" t="e">
        <f t="shared" si="1492"/>
        <v>#DIV/0!</v>
      </c>
      <c r="HUU41" s="140"/>
      <c r="HUV41" s="269"/>
      <c r="HUW41" s="266"/>
      <c r="HUX41" s="263"/>
      <c r="HUY41" s="12" t="s">
        <v>5</v>
      </c>
      <c r="HUZ41" s="106"/>
      <c r="HVA41" s="106"/>
      <c r="HVB41" s="107" t="e">
        <f t="shared" si="1494"/>
        <v>#DIV/0!</v>
      </c>
      <c r="HVC41" s="140"/>
      <c r="HVD41" s="269"/>
      <c r="HVE41" s="266"/>
      <c r="HVF41" s="263"/>
      <c r="HVG41" s="12" t="s">
        <v>5</v>
      </c>
      <c r="HVH41" s="106"/>
      <c r="HVI41" s="106"/>
      <c r="HVJ41" s="107" t="e">
        <f t="shared" si="1496"/>
        <v>#DIV/0!</v>
      </c>
      <c r="HVK41" s="140"/>
      <c r="HVL41" s="269"/>
      <c r="HVM41" s="266"/>
      <c r="HVN41" s="263"/>
      <c r="HVO41" s="12" t="s">
        <v>5</v>
      </c>
      <c r="HVP41" s="106"/>
      <c r="HVQ41" s="106"/>
      <c r="HVR41" s="107" t="e">
        <f t="shared" si="1498"/>
        <v>#DIV/0!</v>
      </c>
      <c r="HVS41" s="140"/>
      <c r="HVT41" s="269"/>
      <c r="HVU41" s="266"/>
      <c r="HVV41" s="263"/>
      <c r="HVW41" s="12" t="s">
        <v>5</v>
      </c>
      <c r="HVX41" s="106"/>
      <c r="HVY41" s="106"/>
      <c r="HVZ41" s="107" t="e">
        <f t="shared" si="1500"/>
        <v>#DIV/0!</v>
      </c>
      <c r="HWA41" s="140"/>
      <c r="HWB41" s="269"/>
      <c r="HWC41" s="266"/>
      <c r="HWD41" s="263"/>
      <c r="HWE41" s="12" t="s">
        <v>5</v>
      </c>
      <c r="HWF41" s="106"/>
      <c r="HWG41" s="106"/>
      <c r="HWH41" s="107" t="e">
        <f t="shared" si="1502"/>
        <v>#DIV/0!</v>
      </c>
      <c r="HWI41" s="140"/>
      <c r="HWJ41" s="269"/>
      <c r="HWK41" s="266"/>
      <c r="HWL41" s="263"/>
      <c r="HWM41" s="12" t="s">
        <v>5</v>
      </c>
      <c r="HWN41" s="106"/>
      <c r="HWO41" s="106"/>
      <c r="HWP41" s="107" t="e">
        <f t="shared" si="1504"/>
        <v>#DIV/0!</v>
      </c>
      <c r="HWQ41" s="140"/>
      <c r="HWR41" s="269"/>
      <c r="HWS41" s="266"/>
      <c r="HWT41" s="263"/>
      <c r="HWU41" s="12" t="s">
        <v>5</v>
      </c>
      <c r="HWV41" s="106"/>
      <c r="HWW41" s="106"/>
      <c r="HWX41" s="107" t="e">
        <f t="shared" si="1506"/>
        <v>#DIV/0!</v>
      </c>
      <c r="HWY41" s="140"/>
      <c r="HWZ41" s="269"/>
      <c r="HXA41" s="266"/>
      <c r="HXB41" s="263"/>
      <c r="HXC41" s="12" t="s">
        <v>5</v>
      </c>
      <c r="HXD41" s="106"/>
      <c r="HXE41" s="106"/>
      <c r="HXF41" s="107" t="e">
        <f t="shared" si="1508"/>
        <v>#DIV/0!</v>
      </c>
      <c r="HXG41" s="140"/>
      <c r="HXH41" s="269"/>
      <c r="HXI41" s="266"/>
      <c r="HXJ41" s="263"/>
      <c r="HXK41" s="12" t="s">
        <v>5</v>
      </c>
      <c r="HXL41" s="106"/>
      <c r="HXM41" s="106"/>
      <c r="HXN41" s="107" t="e">
        <f t="shared" si="1510"/>
        <v>#DIV/0!</v>
      </c>
      <c r="HXO41" s="140"/>
      <c r="HXP41" s="269"/>
      <c r="HXQ41" s="266"/>
      <c r="HXR41" s="263"/>
      <c r="HXS41" s="12" t="s">
        <v>5</v>
      </c>
      <c r="HXT41" s="106"/>
      <c r="HXU41" s="106"/>
      <c r="HXV41" s="107" t="e">
        <f t="shared" si="1512"/>
        <v>#DIV/0!</v>
      </c>
      <c r="HXW41" s="140"/>
      <c r="HXX41" s="269"/>
      <c r="HXY41" s="266"/>
      <c r="HXZ41" s="263"/>
      <c r="HYA41" s="12" t="s">
        <v>5</v>
      </c>
      <c r="HYB41" s="106"/>
      <c r="HYC41" s="106"/>
      <c r="HYD41" s="107" t="e">
        <f t="shared" si="1514"/>
        <v>#DIV/0!</v>
      </c>
      <c r="HYE41" s="140"/>
      <c r="HYF41" s="269"/>
      <c r="HYG41" s="266"/>
      <c r="HYH41" s="263"/>
      <c r="HYI41" s="12" t="s">
        <v>5</v>
      </c>
      <c r="HYJ41" s="106"/>
      <c r="HYK41" s="106"/>
      <c r="HYL41" s="107" t="e">
        <f t="shared" si="1516"/>
        <v>#DIV/0!</v>
      </c>
      <c r="HYM41" s="140"/>
      <c r="HYN41" s="269"/>
      <c r="HYO41" s="266"/>
      <c r="HYP41" s="263"/>
      <c r="HYQ41" s="12" t="s">
        <v>5</v>
      </c>
      <c r="HYR41" s="106"/>
      <c r="HYS41" s="106"/>
      <c r="HYT41" s="107" t="e">
        <f t="shared" si="1518"/>
        <v>#DIV/0!</v>
      </c>
      <c r="HYU41" s="140"/>
      <c r="HYV41" s="269"/>
      <c r="HYW41" s="266"/>
      <c r="HYX41" s="263"/>
      <c r="HYY41" s="12" t="s">
        <v>5</v>
      </c>
      <c r="HYZ41" s="106"/>
      <c r="HZA41" s="106"/>
      <c r="HZB41" s="107" t="e">
        <f t="shared" si="1520"/>
        <v>#DIV/0!</v>
      </c>
      <c r="HZC41" s="140"/>
      <c r="HZD41" s="269"/>
      <c r="HZE41" s="266"/>
      <c r="HZF41" s="263"/>
      <c r="HZG41" s="12" t="s">
        <v>5</v>
      </c>
      <c r="HZH41" s="106"/>
      <c r="HZI41" s="106"/>
      <c r="HZJ41" s="107" t="e">
        <f t="shared" si="1522"/>
        <v>#DIV/0!</v>
      </c>
      <c r="HZK41" s="140"/>
      <c r="HZL41" s="269"/>
      <c r="HZM41" s="266"/>
      <c r="HZN41" s="263"/>
      <c r="HZO41" s="12" t="s">
        <v>5</v>
      </c>
      <c r="HZP41" s="106"/>
      <c r="HZQ41" s="106"/>
      <c r="HZR41" s="107" t="e">
        <f t="shared" si="1524"/>
        <v>#DIV/0!</v>
      </c>
      <c r="HZS41" s="140"/>
      <c r="HZT41" s="269"/>
      <c r="HZU41" s="266"/>
      <c r="HZV41" s="263"/>
      <c r="HZW41" s="12" t="s">
        <v>5</v>
      </c>
      <c r="HZX41" s="106"/>
      <c r="HZY41" s="106"/>
      <c r="HZZ41" s="107" t="e">
        <f t="shared" si="1526"/>
        <v>#DIV/0!</v>
      </c>
      <c r="IAA41" s="140"/>
      <c r="IAB41" s="269"/>
      <c r="IAC41" s="266"/>
      <c r="IAD41" s="263"/>
      <c r="IAE41" s="12" t="s">
        <v>5</v>
      </c>
      <c r="IAF41" s="106"/>
      <c r="IAG41" s="106"/>
      <c r="IAH41" s="107" t="e">
        <f t="shared" si="1528"/>
        <v>#DIV/0!</v>
      </c>
      <c r="IAI41" s="140"/>
      <c r="IAJ41" s="269"/>
      <c r="IAK41" s="266"/>
      <c r="IAL41" s="263"/>
      <c r="IAM41" s="12" t="s">
        <v>5</v>
      </c>
      <c r="IAN41" s="106"/>
      <c r="IAO41" s="106"/>
      <c r="IAP41" s="107" t="e">
        <f t="shared" si="1530"/>
        <v>#DIV/0!</v>
      </c>
      <c r="IAQ41" s="140"/>
      <c r="IAR41" s="269"/>
      <c r="IAS41" s="266"/>
      <c r="IAT41" s="263"/>
      <c r="IAU41" s="12" t="s">
        <v>5</v>
      </c>
      <c r="IAV41" s="106"/>
      <c r="IAW41" s="106"/>
      <c r="IAX41" s="107" t="e">
        <f t="shared" si="1532"/>
        <v>#DIV/0!</v>
      </c>
      <c r="IAY41" s="140"/>
      <c r="IAZ41" s="269"/>
      <c r="IBA41" s="266"/>
      <c r="IBB41" s="263"/>
      <c r="IBC41" s="12" t="s">
        <v>5</v>
      </c>
      <c r="IBD41" s="106"/>
      <c r="IBE41" s="106"/>
      <c r="IBF41" s="107" t="e">
        <f t="shared" si="1534"/>
        <v>#DIV/0!</v>
      </c>
      <c r="IBG41" s="140"/>
      <c r="IBH41" s="269"/>
      <c r="IBI41" s="266"/>
      <c r="IBJ41" s="263"/>
      <c r="IBK41" s="12" t="s">
        <v>5</v>
      </c>
      <c r="IBL41" s="106"/>
      <c r="IBM41" s="106"/>
      <c r="IBN41" s="107" t="e">
        <f t="shared" si="1536"/>
        <v>#DIV/0!</v>
      </c>
      <c r="IBO41" s="140"/>
      <c r="IBP41" s="269"/>
      <c r="IBQ41" s="266"/>
      <c r="IBR41" s="263"/>
      <c r="IBS41" s="12" t="s">
        <v>5</v>
      </c>
      <c r="IBT41" s="106"/>
      <c r="IBU41" s="106"/>
      <c r="IBV41" s="107" t="e">
        <f t="shared" si="1538"/>
        <v>#DIV/0!</v>
      </c>
      <c r="IBW41" s="140"/>
      <c r="IBX41" s="269"/>
      <c r="IBY41" s="266"/>
      <c r="IBZ41" s="263"/>
      <c r="ICA41" s="12" t="s">
        <v>5</v>
      </c>
      <c r="ICB41" s="106"/>
      <c r="ICC41" s="106"/>
      <c r="ICD41" s="107" t="e">
        <f t="shared" si="1540"/>
        <v>#DIV/0!</v>
      </c>
      <c r="ICE41" s="140"/>
      <c r="ICF41" s="269"/>
      <c r="ICG41" s="266"/>
      <c r="ICH41" s="263"/>
      <c r="ICI41" s="12" t="s">
        <v>5</v>
      </c>
      <c r="ICJ41" s="106"/>
      <c r="ICK41" s="106"/>
      <c r="ICL41" s="107" t="e">
        <f t="shared" si="1542"/>
        <v>#DIV/0!</v>
      </c>
      <c r="ICM41" s="140"/>
      <c r="ICN41" s="269"/>
      <c r="ICO41" s="266"/>
      <c r="ICP41" s="263"/>
      <c r="ICQ41" s="12" t="s">
        <v>5</v>
      </c>
      <c r="ICR41" s="106"/>
      <c r="ICS41" s="106"/>
      <c r="ICT41" s="107" t="e">
        <f t="shared" si="1544"/>
        <v>#DIV/0!</v>
      </c>
      <c r="ICU41" s="140"/>
      <c r="ICV41" s="269"/>
      <c r="ICW41" s="266"/>
      <c r="ICX41" s="263"/>
      <c r="ICY41" s="12" t="s">
        <v>5</v>
      </c>
      <c r="ICZ41" s="106"/>
      <c r="IDA41" s="106"/>
      <c r="IDB41" s="107" t="e">
        <f t="shared" si="1546"/>
        <v>#DIV/0!</v>
      </c>
      <c r="IDC41" s="140"/>
      <c r="IDD41" s="269"/>
      <c r="IDE41" s="266"/>
      <c r="IDF41" s="263"/>
      <c r="IDG41" s="12" t="s">
        <v>5</v>
      </c>
      <c r="IDH41" s="106"/>
      <c r="IDI41" s="106"/>
      <c r="IDJ41" s="107" t="e">
        <f t="shared" si="1548"/>
        <v>#DIV/0!</v>
      </c>
      <c r="IDK41" s="140"/>
      <c r="IDL41" s="269"/>
      <c r="IDM41" s="266"/>
      <c r="IDN41" s="263"/>
      <c r="IDO41" s="12" t="s">
        <v>5</v>
      </c>
      <c r="IDP41" s="106"/>
      <c r="IDQ41" s="106"/>
      <c r="IDR41" s="107" t="e">
        <f t="shared" si="1550"/>
        <v>#DIV/0!</v>
      </c>
      <c r="IDS41" s="140"/>
      <c r="IDT41" s="269"/>
      <c r="IDU41" s="266"/>
      <c r="IDV41" s="263"/>
      <c r="IDW41" s="12" t="s">
        <v>5</v>
      </c>
      <c r="IDX41" s="106"/>
      <c r="IDY41" s="106"/>
      <c r="IDZ41" s="107" t="e">
        <f t="shared" si="1552"/>
        <v>#DIV/0!</v>
      </c>
      <c r="IEA41" s="140"/>
      <c r="IEB41" s="269"/>
      <c r="IEC41" s="266"/>
      <c r="IED41" s="263"/>
      <c r="IEE41" s="12" t="s">
        <v>5</v>
      </c>
      <c r="IEF41" s="106"/>
      <c r="IEG41" s="106"/>
      <c r="IEH41" s="107" t="e">
        <f t="shared" si="1554"/>
        <v>#DIV/0!</v>
      </c>
      <c r="IEI41" s="140"/>
      <c r="IEJ41" s="269"/>
      <c r="IEK41" s="266"/>
      <c r="IEL41" s="263"/>
      <c r="IEM41" s="12" t="s">
        <v>5</v>
      </c>
      <c r="IEN41" s="106"/>
      <c r="IEO41" s="106"/>
      <c r="IEP41" s="107" t="e">
        <f t="shared" si="1556"/>
        <v>#DIV/0!</v>
      </c>
      <c r="IEQ41" s="140"/>
      <c r="IER41" s="269"/>
      <c r="IES41" s="266"/>
      <c r="IET41" s="263"/>
      <c r="IEU41" s="12" t="s">
        <v>5</v>
      </c>
      <c r="IEV41" s="106"/>
      <c r="IEW41" s="106"/>
      <c r="IEX41" s="107" t="e">
        <f t="shared" si="1558"/>
        <v>#DIV/0!</v>
      </c>
      <c r="IEY41" s="140"/>
      <c r="IEZ41" s="269"/>
      <c r="IFA41" s="266"/>
      <c r="IFB41" s="263"/>
      <c r="IFC41" s="12" t="s">
        <v>5</v>
      </c>
      <c r="IFD41" s="106"/>
      <c r="IFE41" s="106"/>
      <c r="IFF41" s="107" t="e">
        <f t="shared" si="1560"/>
        <v>#DIV/0!</v>
      </c>
      <c r="IFG41" s="140"/>
      <c r="IFH41" s="269"/>
      <c r="IFI41" s="266"/>
      <c r="IFJ41" s="263"/>
      <c r="IFK41" s="12" t="s">
        <v>5</v>
      </c>
      <c r="IFL41" s="106"/>
      <c r="IFM41" s="106"/>
      <c r="IFN41" s="107" t="e">
        <f t="shared" si="1562"/>
        <v>#DIV/0!</v>
      </c>
      <c r="IFO41" s="140"/>
      <c r="IFP41" s="269"/>
      <c r="IFQ41" s="266"/>
      <c r="IFR41" s="263"/>
      <c r="IFS41" s="12" t="s">
        <v>5</v>
      </c>
      <c r="IFT41" s="106"/>
      <c r="IFU41" s="106"/>
      <c r="IFV41" s="107" t="e">
        <f t="shared" si="1564"/>
        <v>#DIV/0!</v>
      </c>
      <c r="IFW41" s="140"/>
      <c r="IFX41" s="269"/>
      <c r="IFY41" s="266"/>
      <c r="IFZ41" s="263"/>
      <c r="IGA41" s="12" t="s">
        <v>5</v>
      </c>
      <c r="IGB41" s="106"/>
      <c r="IGC41" s="106"/>
      <c r="IGD41" s="107" t="e">
        <f t="shared" si="1566"/>
        <v>#DIV/0!</v>
      </c>
      <c r="IGE41" s="140"/>
      <c r="IGF41" s="269"/>
      <c r="IGG41" s="266"/>
      <c r="IGH41" s="263"/>
      <c r="IGI41" s="12" t="s">
        <v>5</v>
      </c>
      <c r="IGJ41" s="106"/>
      <c r="IGK41" s="106"/>
      <c r="IGL41" s="107" t="e">
        <f t="shared" si="1568"/>
        <v>#DIV/0!</v>
      </c>
      <c r="IGM41" s="140"/>
      <c r="IGN41" s="269"/>
      <c r="IGO41" s="266"/>
      <c r="IGP41" s="263"/>
      <c r="IGQ41" s="12" t="s">
        <v>5</v>
      </c>
      <c r="IGR41" s="106"/>
      <c r="IGS41" s="106"/>
      <c r="IGT41" s="107" t="e">
        <f t="shared" si="1570"/>
        <v>#DIV/0!</v>
      </c>
      <c r="IGU41" s="140"/>
      <c r="IGV41" s="269"/>
      <c r="IGW41" s="266"/>
      <c r="IGX41" s="263"/>
      <c r="IGY41" s="12" t="s">
        <v>5</v>
      </c>
      <c r="IGZ41" s="106"/>
      <c r="IHA41" s="106"/>
      <c r="IHB41" s="107" t="e">
        <f t="shared" si="1572"/>
        <v>#DIV/0!</v>
      </c>
      <c r="IHC41" s="140"/>
      <c r="IHD41" s="269"/>
      <c r="IHE41" s="266"/>
      <c r="IHF41" s="263"/>
      <c r="IHG41" s="12" t="s">
        <v>5</v>
      </c>
      <c r="IHH41" s="106"/>
      <c r="IHI41" s="106"/>
      <c r="IHJ41" s="107" t="e">
        <f t="shared" si="1574"/>
        <v>#DIV/0!</v>
      </c>
      <c r="IHK41" s="140"/>
      <c r="IHL41" s="269"/>
      <c r="IHM41" s="266"/>
      <c r="IHN41" s="263"/>
      <c r="IHO41" s="12" t="s">
        <v>5</v>
      </c>
      <c r="IHP41" s="106"/>
      <c r="IHQ41" s="106"/>
      <c r="IHR41" s="107" t="e">
        <f t="shared" si="1576"/>
        <v>#DIV/0!</v>
      </c>
      <c r="IHS41" s="140"/>
      <c r="IHT41" s="269"/>
      <c r="IHU41" s="266"/>
      <c r="IHV41" s="263"/>
      <c r="IHW41" s="12" t="s">
        <v>5</v>
      </c>
      <c r="IHX41" s="106"/>
      <c r="IHY41" s="106"/>
      <c r="IHZ41" s="107" t="e">
        <f t="shared" si="1578"/>
        <v>#DIV/0!</v>
      </c>
      <c r="IIA41" s="140"/>
      <c r="IIB41" s="269"/>
      <c r="IIC41" s="266"/>
      <c r="IID41" s="263"/>
      <c r="IIE41" s="12" t="s">
        <v>5</v>
      </c>
      <c r="IIF41" s="106"/>
      <c r="IIG41" s="106"/>
      <c r="IIH41" s="107" t="e">
        <f t="shared" si="1580"/>
        <v>#DIV/0!</v>
      </c>
      <c r="III41" s="140"/>
      <c r="IIJ41" s="269"/>
      <c r="IIK41" s="266"/>
      <c r="IIL41" s="263"/>
      <c r="IIM41" s="12" t="s">
        <v>5</v>
      </c>
      <c r="IIN41" s="106"/>
      <c r="IIO41" s="106"/>
      <c r="IIP41" s="107" t="e">
        <f t="shared" si="1582"/>
        <v>#DIV/0!</v>
      </c>
      <c r="IIQ41" s="140"/>
      <c r="IIR41" s="269"/>
      <c r="IIS41" s="266"/>
      <c r="IIT41" s="263"/>
      <c r="IIU41" s="12" t="s">
        <v>5</v>
      </c>
      <c r="IIV41" s="106"/>
      <c r="IIW41" s="106"/>
      <c r="IIX41" s="107" t="e">
        <f t="shared" si="1584"/>
        <v>#DIV/0!</v>
      </c>
      <c r="IIY41" s="140"/>
      <c r="IIZ41" s="269"/>
      <c r="IJA41" s="266"/>
      <c r="IJB41" s="263"/>
      <c r="IJC41" s="12" t="s">
        <v>5</v>
      </c>
      <c r="IJD41" s="106"/>
      <c r="IJE41" s="106"/>
      <c r="IJF41" s="107" t="e">
        <f t="shared" si="1586"/>
        <v>#DIV/0!</v>
      </c>
      <c r="IJG41" s="140"/>
      <c r="IJH41" s="269"/>
      <c r="IJI41" s="266"/>
      <c r="IJJ41" s="263"/>
      <c r="IJK41" s="12" t="s">
        <v>5</v>
      </c>
      <c r="IJL41" s="106"/>
      <c r="IJM41" s="106"/>
      <c r="IJN41" s="107" t="e">
        <f t="shared" si="1588"/>
        <v>#DIV/0!</v>
      </c>
      <c r="IJO41" s="140"/>
      <c r="IJP41" s="269"/>
      <c r="IJQ41" s="266"/>
      <c r="IJR41" s="263"/>
      <c r="IJS41" s="12" t="s">
        <v>5</v>
      </c>
      <c r="IJT41" s="106"/>
      <c r="IJU41" s="106"/>
      <c r="IJV41" s="107" t="e">
        <f t="shared" si="1590"/>
        <v>#DIV/0!</v>
      </c>
      <c r="IJW41" s="140"/>
      <c r="IJX41" s="269"/>
      <c r="IJY41" s="266"/>
      <c r="IJZ41" s="263"/>
      <c r="IKA41" s="12" t="s">
        <v>5</v>
      </c>
      <c r="IKB41" s="106"/>
      <c r="IKC41" s="106"/>
      <c r="IKD41" s="107" t="e">
        <f t="shared" si="1592"/>
        <v>#DIV/0!</v>
      </c>
      <c r="IKE41" s="140"/>
      <c r="IKF41" s="269"/>
      <c r="IKG41" s="266"/>
      <c r="IKH41" s="263"/>
      <c r="IKI41" s="12" t="s">
        <v>5</v>
      </c>
      <c r="IKJ41" s="106"/>
      <c r="IKK41" s="106"/>
      <c r="IKL41" s="107" t="e">
        <f t="shared" si="1594"/>
        <v>#DIV/0!</v>
      </c>
      <c r="IKM41" s="140"/>
      <c r="IKN41" s="269"/>
      <c r="IKO41" s="266"/>
      <c r="IKP41" s="263"/>
      <c r="IKQ41" s="12" t="s">
        <v>5</v>
      </c>
      <c r="IKR41" s="106"/>
      <c r="IKS41" s="106"/>
      <c r="IKT41" s="107" t="e">
        <f t="shared" si="1596"/>
        <v>#DIV/0!</v>
      </c>
      <c r="IKU41" s="140"/>
      <c r="IKV41" s="269"/>
      <c r="IKW41" s="266"/>
      <c r="IKX41" s="263"/>
      <c r="IKY41" s="12" t="s">
        <v>5</v>
      </c>
      <c r="IKZ41" s="106"/>
      <c r="ILA41" s="106"/>
      <c r="ILB41" s="107" t="e">
        <f t="shared" si="1598"/>
        <v>#DIV/0!</v>
      </c>
      <c r="ILC41" s="140"/>
      <c r="ILD41" s="269"/>
      <c r="ILE41" s="266"/>
      <c r="ILF41" s="263"/>
      <c r="ILG41" s="12" t="s">
        <v>5</v>
      </c>
      <c r="ILH41" s="106"/>
      <c r="ILI41" s="106"/>
      <c r="ILJ41" s="107" t="e">
        <f t="shared" si="1600"/>
        <v>#DIV/0!</v>
      </c>
      <c r="ILK41" s="140"/>
      <c r="ILL41" s="269"/>
      <c r="ILM41" s="266"/>
      <c r="ILN41" s="263"/>
      <c r="ILO41" s="12" t="s">
        <v>5</v>
      </c>
      <c r="ILP41" s="106"/>
      <c r="ILQ41" s="106"/>
      <c r="ILR41" s="107" t="e">
        <f t="shared" si="1602"/>
        <v>#DIV/0!</v>
      </c>
      <c r="ILS41" s="140"/>
      <c r="ILT41" s="269"/>
      <c r="ILU41" s="266"/>
      <c r="ILV41" s="263"/>
      <c r="ILW41" s="12" t="s">
        <v>5</v>
      </c>
      <c r="ILX41" s="106"/>
      <c r="ILY41" s="106"/>
      <c r="ILZ41" s="107" t="e">
        <f t="shared" si="1604"/>
        <v>#DIV/0!</v>
      </c>
      <c r="IMA41" s="140"/>
      <c r="IMB41" s="269"/>
      <c r="IMC41" s="266"/>
      <c r="IMD41" s="263"/>
      <c r="IME41" s="12" t="s">
        <v>5</v>
      </c>
      <c r="IMF41" s="106"/>
      <c r="IMG41" s="106"/>
      <c r="IMH41" s="107" t="e">
        <f t="shared" si="1606"/>
        <v>#DIV/0!</v>
      </c>
      <c r="IMI41" s="140"/>
      <c r="IMJ41" s="269"/>
      <c r="IMK41" s="266"/>
      <c r="IML41" s="263"/>
      <c r="IMM41" s="12" t="s">
        <v>5</v>
      </c>
      <c r="IMN41" s="106"/>
      <c r="IMO41" s="106"/>
      <c r="IMP41" s="107" t="e">
        <f t="shared" si="1608"/>
        <v>#DIV/0!</v>
      </c>
      <c r="IMQ41" s="140"/>
      <c r="IMR41" s="269"/>
      <c r="IMS41" s="266"/>
      <c r="IMT41" s="263"/>
      <c r="IMU41" s="12" t="s">
        <v>5</v>
      </c>
      <c r="IMV41" s="106"/>
      <c r="IMW41" s="106"/>
      <c r="IMX41" s="107" t="e">
        <f t="shared" si="1610"/>
        <v>#DIV/0!</v>
      </c>
      <c r="IMY41" s="140"/>
      <c r="IMZ41" s="269"/>
      <c r="INA41" s="266"/>
      <c r="INB41" s="263"/>
      <c r="INC41" s="12" t="s">
        <v>5</v>
      </c>
      <c r="IND41" s="106"/>
      <c r="INE41" s="106"/>
      <c r="INF41" s="107" t="e">
        <f t="shared" si="1612"/>
        <v>#DIV/0!</v>
      </c>
      <c r="ING41" s="140"/>
      <c r="INH41" s="269"/>
      <c r="INI41" s="266"/>
      <c r="INJ41" s="263"/>
      <c r="INK41" s="12" t="s">
        <v>5</v>
      </c>
      <c r="INL41" s="106"/>
      <c r="INM41" s="106"/>
      <c r="INN41" s="107" t="e">
        <f t="shared" si="1614"/>
        <v>#DIV/0!</v>
      </c>
      <c r="INO41" s="140"/>
      <c r="INP41" s="269"/>
      <c r="INQ41" s="266"/>
      <c r="INR41" s="263"/>
      <c r="INS41" s="12" t="s">
        <v>5</v>
      </c>
      <c r="INT41" s="106"/>
      <c r="INU41" s="106"/>
      <c r="INV41" s="107" t="e">
        <f t="shared" si="1616"/>
        <v>#DIV/0!</v>
      </c>
      <c r="INW41" s="140"/>
      <c r="INX41" s="269"/>
      <c r="INY41" s="266"/>
      <c r="INZ41" s="263"/>
      <c r="IOA41" s="12" t="s">
        <v>5</v>
      </c>
      <c r="IOB41" s="106"/>
      <c r="IOC41" s="106"/>
      <c r="IOD41" s="107" t="e">
        <f t="shared" si="1618"/>
        <v>#DIV/0!</v>
      </c>
      <c r="IOE41" s="140"/>
      <c r="IOF41" s="269"/>
      <c r="IOG41" s="266"/>
      <c r="IOH41" s="263"/>
      <c r="IOI41" s="12" t="s">
        <v>5</v>
      </c>
      <c r="IOJ41" s="106"/>
      <c r="IOK41" s="106"/>
      <c r="IOL41" s="107" t="e">
        <f t="shared" si="1620"/>
        <v>#DIV/0!</v>
      </c>
      <c r="IOM41" s="140"/>
      <c r="ION41" s="269"/>
      <c r="IOO41" s="266"/>
      <c r="IOP41" s="263"/>
      <c r="IOQ41" s="12" t="s">
        <v>5</v>
      </c>
      <c r="IOR41" s="106"/>
      <c r="IOS41" s="106"/>
      <c r="IOT41" s="107" t="e">
        <f t="shared" si="1622"/>
        <v>#DIV/0!</v>
      </c>
      <c r="IOU41" s="140"/>
      <c r="IOV41" s="269"/>
      <c r="IOW41" s="266"/>
      <c r="IOX41" s="263"/>
      <c r="IOY41" s="12" t="s">
        <v>5</v>
      </c>
      <c r="IOZ41" s="106"/>
      <c r="IPA41" s="106"/>
      <c r="IPB41" s="107" t="e">
        <f t="shared" si="1624"/>
        <v>#DIV/0!</v>
      </c>
      <c r="IPC41" s="140"/>
      <c r="IPD41" s="269"/>
      <c r="IPE41" s="266"/>
      <c r="IPF41" s="263"/>
      <c r="IPG41" s="12" t="s">
        <v>5</v>
      </c>
      <c r="IPH41" s="106"/>
      <c r="IPI41" s="106"/>
      <c r="IPJ41" s="107" t="e">
        <f t="shared" si="1626"/>
        <v>#DIV/0!</v>
      </c>
      <c r="IPK41" s="140"/>
      <c r="IPL41" s="269"/>
      <c r="IPM41" s="266"/>
      <c r="IPN41" s="263"/>
      <c r="IPO41" s="12" t="s">
        <v>5</v>
      </c>
      <c r="IPP41" s="106"/>
      <c r="IPQ41" s="106"/>
      <c r="IPR41" s="107" t="e">
        <f t="shared" si="1628"/>
        <v>#DIV/0!</v>
      </c>
      <c r="IPS41" s="140"/>
      <c r="IPT41" s="269"/>
      <c r="IPU41" s="266"/>
      <c r="IPV41" s="263"/>
      <c r="IPW41" s="12" t="s">
        <v>5</v>
      </c>
      <c r="IPX41" s="106"/>
      <c r="IPY41" s="106"/>
      <c r="IPZ41" s="107" t="e">
        <f t="shared" si="1630"/>
        <v>#DIV/0!</v>
      </c>
      <c r="IQA41" s="140"/>
      <c r="IQB41" s="269"/>
      <c r="IQC41" s="266"/>
      <c r="IQD41" s="263"/>
      <c r="IQE41" s="12" t="s">
        <v>5</v>
      </c>
      <c r="IQF41" s="106"/>
      <c r="IQG41" s="106"/>
      <c r="IQH41" s="107" t="e">
        <f t="shared" si="1632"/>
        <v>#DIV/0!</v>
      </c>
      <c r="IQI41" s="140"/>
      <c r="IQJ41" s="269"/>
      <c r="IQK41" s="266"/>
      <c r="IQL41" s="263"/>
      <c r="IQM41" s="12" t="s">
        <v>5</v>
      </c>
      <c r="IQN41" s="106"/>
      <c r="IQO41" s="106"/>
      <c r="IQP41" s="107" t="e">
        <f t="shared" si="1634"/>
        <v>#DIV/0!</v>
      </c>
      <c r="IQQ41" s="140"/>
      <c r="IQR41" s="269"/>
      <c r="IQS41" s="266"/>
      <c r="IQT41" s="263"/>
      <c r="IQU41" s="12" t="s">
        <v>5</v>
      </c>
      <c r="IQV41" s="106"/>
      <c r="IQW41" s="106"/>
      <c r="IQX41" s="107" t="e">
        <f t="shared" si="1636"/>
        <v>#DIV/0!</v>
      </c>
      <c r="IQY41" s="140"/>
      <c r="IQZ41" s="269"/>
      <c r="IRA41" s="266"/>
      <c r="IRB41" s="263"/>
      <c r="IRC41" s="12" t="s">
        <v>5</v>
      </c>
      <c r="IRD41" s="106"/>
      <c r="IRE41" s="106"/>
      <c r="IRF41" s="107" t="e">
        <f t="shared" si="1638"/>
        <v>#DIV/0!</v>
      </c>
      <c r="IRG41" s="140"/>
      <c r="IRH41" s="269"/>
      <c r="IRI41" s="266"/>
      <c r="IRJ41" s="263"/>
      <c r="IRK41" s="12" t="s">
        <v>5</v>
      </c>
      <c r="IRL41" s="106"/>
      <c r="IRM41" s="106"/>
      <c r="IRN41" s="107" t="e">
        <f t="shared" si="1640"/>
        <v>#DIV/0!</v>
      </c>
      <c r="IRO41" s="140"/>
      <c r="IRP41" s="269"/>
      <c r="IRQ41" s="266"/>
      <c r="IRR41" s="263"/>
      <c r="IRS41" s="12" t="s">
        <v>5</v>
      </c>
      <c r="IRT41" s="106"/>
      <c r="IRU41" s="106"/>
      <c r="IRV41" s="107" t="e">
        <f t="shared" si="1642"/>
        <v>#DIV/0!</v>
      </c>
      <c r="IRW41" s="140"/>
      <c r="IRX41" s="269"/>
      <c r="IRY41" s="266"/>
      <c r="IRZ41" s="263"/>
      <c r="ISA41" s="12" t="s">
        <v>5</v>
      </c>
      <c r="ISB41" s="106"/>
      <c r="ISC41" s="106"/>
      <c r="ISD41" s="107" t="e">
        <f t="shared" si="1644"/>
        <v>#DIV/0!</v>
      </c>
      <c r="ISE41" s="140"/>
      <c r="ISF41" s="269"/>
      <c r="ISG41" s="266"/>
      <c r="ISH41" s="263"/>
      <c r="ISI41" s="12" t="s">
        <v>5</v>
      </c>
      <c r="ISJ41" s="106"/>
      <c r="ISK41" s="106"/>
      <c r="ISL41" s="107" t="e">
        <f t="shared" si="1646"/>
        <v>#DIV/0!</v>
      </c>
      <c r="ISM41" s="140"/>
      <c r="ISN41" s="269"/>
      <c r="ISO41" s="266"/>
      <c r="ISP41" s="263"/>
      <c r="ISQ41" s="12" t="s">
        <v>5</v>
      </c>
      <c r="ISR41" s="106"/>
      <c r="ISS41" s="106"/>
      <c r="IST41" s="107" t="e">
        <f t="shared" si="1648"/>
        <v>#DIV/0!</v>
      </c>
      <c r="ISU41" s="140"/>
      <c r="ISV41" s="269"/>
      <c r="ISW41" s="266"/>
      <c r="ISX41" s="263"/>
      <c r="ISY41" s="12" t="s">
        <v>5</v>
      </c>
      <c r="ISZ41" s="106"/>
      <c r="ITA41" s="106"/>
      <c r="ITB41" s="107" t="e">
        <f t="shared" si="1650"/>
        <v>#DIV/0!</v>
      </c>
      <c r="ITC41" s="140"/>
      <c r="ITD41" s="269"/>
      <c r="ITE41" s="266"/>
      <c r="ITF41" s="263"/>
      <c r="ITG41" s="12" t="s">
        <v>5</v>
      </c>
      <c r="ITH41" s="106"/>
      <c r="ITI41" s="106"/>
      <c r="ITJ41" s="107" t="e">
        <f t="shared" si="1652"/>
        <v>#DIV/0!</v>
      </c>
      <c r="ITK41" s="140"/>
      <c r="ITL41" s="269"/>
      <c r="ITM41" s="266"/>
      <c r="ITN41" s="263"/>
      <c r="ITO41" s="12" t="s">
        <v>5</v>
      </c>
      <c r="ITP41" s="106"/>
      <c r="ITQ41" s="106"/>
      <c r="ITR41" s="107" t="e">
        <f t="shared" si="1654"/>
        <v>#DIV/0!</v>
      </c>
      <c r="ITS41" s="140"/>
      <c r="ITT41" s="269"/>
      <c r="ITU41" s="266"/>
      <c r="ITV41" s="263"/>
      <c r="ITW41" s="12" t="s">
        <v>5</v>
      </c>
      <c r="ITX41" s="106"/>
      <c r="ITY41" s="106"/>
      <c r="ITZ41" s="107" t="e">
        <f t="shared" si="1656"/>
        <v>#DIV/0!</v>
      </c>
      <c r="IUA41" s="140"/>
      <c r="IUB41" s="269"/>
      <c r="IUC41" s="266"/>
      <c r="IUD41" s="263"/>
      <c r="IUE41" s="12" t="s">
        <v>5</v>
      </c>
      <c r="IUF41" s="106"/>
      <c r="IUG41" s="106"/>
      <c r="IUH41" s="107" t="e">
        <f t="shared" si="1658"/>
        <v>#DIV/0!</v>
      </c>
      <c r="IUI41" s="140"/>
      <c r="IUJ41" s="269"/>
      <c r="IUK41" s="266"/>
      <c r="IUL41" s="263"/>
      <c r="IUM41" s="12" t="s">
        <v>5</v>
      </c>
      <c r="IUN41" s="106"/>
      <c r="IUO41" s="106"/>
      <c r="IUP41" s="107" t="e">
        <f t="shared" si="1660"/>
        <v>#DIV/0!</v>
      </c>
      <c r="IUQ41" s="140"/>
      <c r="IUR41" s="269"/>
      <c r="IUS41" s="266"/>
      <c r="IUT41" s="263"/>
      <c r="IUU41" s="12" t="s">
        <v>5</v>
      </c>
      <c r="IUV41" s="106"/>
      <c r="IUW41" s="106"/>
      <c r="IUX41" s="107" t="e">
        <f t="shared" si="1662"/>
        <v>#DIV/0!</v>
      </c>
      <c r="IUY41" s="140"/>
      <c r="IUZ41" s="269"/>
      <c r="IVA41" s="266"/>
      <c r="IVB41" s="263"/>
      <c r="IVC41" s="12" t="s">
        <v>5</v>
      </c>
      <c r="IVD41" s="106"/>
      <c r="IVE41" s="106"/>
      <c r="IVF41" s="107" t="e">
        <f t="shared" si="1664"/>
        <v>#DIV/0!</v>
      </c>
      <c r="IVG41" s="140"/>
      <c r="IVH41" s="269"/>
      <c r="IVI41" s="266"/>
      <c r="IVJ41" s="263"/>
      <c r="IVK41" s="12" t="s">
        <v>5</v>
      </c>
      <c r="IVL41" s="106"/>
      <c r="IVM41" s="106"/>
      <c r="IVN41" s="107" t="e">
        <f t="shared" si="1666"/>
        <v>#DIV/0!</v>
      </c>
      <c r="IVO41" s="140"/>
      <c r="IVP41" s="269"/>
      <c r="IVQ41" s="266"/>
      <c r="IVR41" s="263"/>
      <c r="IVS41" s="12" t="s">
        <v>5</v>
      </c>
      <c r="IVT41" s="106"/>
      <c r="IVU41" s="106"/>
      <c r="IVV41" s="107" t="e">
        <f t="shared" si="1668"/>
        <v>#DIV/0!</v>
      </c>
      <c r="IVW41" s="140"/>
      <c r="IVX41" s="269"/>
      <c r="IVY41" s="266"/>
      <c r="IVZ41" s="263"/>
      <c r="IWA41" s="12" t="s">
        <v>5</v>
      </c>
      <c r="IWB41" s="106"/>
      <c r="IWC41" s="106"/>
      <c r="IWD41" s="107" t="e">
        <f t="shared" si="1670"/>
        <v>#DIV/0!</v>
      </c>
      <c r="IWE41" s="140"/>
      <c r="IWF41" s="269"/>
      <c r="IWG41" s="266"/>
      <c r="IWH41" s="263"/>
      <c r="IWI41" s="12" t="s">
        <v>5</v>
      </c>
      <c r="IWJ41" s="106"/>
      <c r="IWK41" s="106"/>
      <c r="IWL41" s="107" t="e">
        <f t="shared" si="1672"/>
        <v>#DIV/0!</v>
      </c>
      <c r="IWM41" s="140"/>
      <c r="IWN41" s="269"/>
      <c r="IWO41" s="266"/>
      <c r="IWP41" s="263"/>
      <c r="IWQ41" s="12" t="s">
        <v>5</v>
      </c>
      <c r="IWR41" s="106"/>
      <c r="IWS41" s="106"/>
      <c r="IWT41" s="107" t="e">
        <f t="shared" si="1674"/>
        <v>#DIV/0!</v>
      </c>
      <c r="IWU41" s="140"/>
      <c r="IWV41" s="269"/>
      <c r="IWW41" s="266"/>
      <c r="IWX41" s="263"/>
      <c r="IWY41" s="12" t="s">
        <v>5</v>
      </c>
      <c r="IWZ41" s="106"/>
      <c r="IXA41" s="106"/>
      <c r="IXB41" s="107" t="e">
        <f t="shared" si="1676"/>
        <v>#DIV/0!</v>
      </c>
      <c r="IXC41" s="140"/>
      <c r="IXD41" s="269"/>
      <c r="IXE41" s="266"/>
      <c r="IXF41" s="263"/>
      <c r="IXG41" s="12" t="s">
        <v>5</v>
      </c>
      <c r="IXH41" s="106"/>
      <c r="IXI41" s="106"/>
      <c r="IXJ41" s="107" t="e">
        <f t="shared" si="1678"/>
        <v>#DIV/0!</v>
      </c>
      <c r="IXK41" s="140"/>
      <c r="IXL41" s="269"/>
      <c r="IXM41" s="266"/>
      <c r="IXN41" s="263"/>
      <c r="IXO41" s="12" t="s">
        <v>5</v>
      </c>
      <c r="IXP41" s="106"/>
      <c r="IXQ41" s="106"/>
      <c r="IXR41" s="107" t="e">
        <f t="shared" si="1680"/>
        <v>#DIV/0!</v>
      </c>
      <c r="IXS41" s="140"/>
      <c r="IXT41" s="269"/>
      <c r="IXU41" s="266"/>
      <c r="IXV41" s="263"/>
      <c r="IXW41" s="12" t="s">
        <v>5</v>
      </c>
      <c r="IXX41" s="106"/>
      <c r="IXY41" s="106"/>
      <c r="IXZ41" s="107" t="e">
        <f t="shared" si="1682"/>
        <v>#DIV/0!</v>
      </c>
      <c r="IYA41" s="140"/>
      <c r="IYB41" s="269"/>
      <c r="IYC41" s="266"/>
      <c r="IYD41" s="263"/>
      <c r="IYE41" s="12" t="s">
        <v>5</v>
      </c>
      <c r="IYF41" s="106"/>
      <c r="IYG41" s="106"/>
      <c r="IYH41" s="107" t="e">
        <f t="shared" si="1684"/>
        <v>#DIV/0!</v>
      </c>
      <c r="IYI41" s="140"/>
      <c r="IYJ41" s="269"/>
      <c r="IYK41" s="266"/>
      <c r="IYL41" s="263"/>
      <c r="IYM41" s="12" t="s">
        <v>5</v>
      </c>
      <c r="IYN41" s="106"/>
      <c r="IYO41" s="106"/>
      <c r="IYP41" s="107" t="e">
        <f t="shared" si="1686"/>
        <v>#DIV/0!</v>
      </c>
      <c r="IYQ41" s="140"/>
      <c r="IYR41" s="269"/>
      <c r="IYS41" s="266"/>
      <c r="IYT41" s="263"/>
      <c r="IYU41" s="12" t="s">
        <v>5</v>
      </c>
      <c r="IYV41" s="106"/>
      <c r="IYW41" s="106"/>
      <c r="IYX41" s="107" t="e">
        <f t="shared" si="1688"/>
        <v>#DIV/0!</v>
      </c>
      <c r="IYY41" s="140"/>
      <c r="IYZ41" s="269"/>
      <c r="IZA41" s="266"/>
      <c r="IZB41" s="263"/>
      <c r="IZC41" s="12" t="s">
        <v>5</v>
      </c>
      <c r="IZD41" s="106"/>
      <c r="IZE41" s="106"/>
      <c r="IZF41" s="107" t="e">
        <f t="shared" si="1690"/>
        <v>#DIV/0!</v>
      </c>
      <c r="IZG41" s="140"/>
      <c r="IZH41" s="269"/>
      <c r="IZI41" s="266"/>
      <c r="IZJ41" s="263"/>
      <c r="IZK41" s="12" t="s">
        <v>5</v>
      </c>
      <c r="IZL41" s="106"/>
      <c r="IZM41" s="106"/>
      <c r="IZN41" s="107" t="e">
        <f t="shared" si="1692"/>
        <v>#DIV/0!</v>
      </c>
      <c r="IZO41" s="140"/>
      <c r="IZP41" s="269"/>
      <c r="IZQ41" s="266"/>
      <c r="IZR41" s="263"/>
      <c r="IZS41" s="12" t="s">
        <v>5</v>
      </c>
      <c r="IZT41" s="106"/>
      <c r="IZU41" s="106"/>
      <c r="IZV41" s="107" t="e">
        <f t="shared" si="1694"/>
        <v>#DIV/0!</v>
      </c>
      <c r="IZW41" s="140"/>
      <c r="IZX41" s="269"/>
      <c r="IZY41" s="266"/>
      <c r="IZZ41" s="263"/>
      <c r="JAA41" s="12" t="s">
        <v>5</v>
      </c>
      <c r="JAB41" s="106"/>
      <c r="JAC41" s="106"/>
      <c r="JAD41" s="107" t="e">
        <f t="shared" si="1696"/>
        <v>#DIV/0!</v>
      </c>
      <c r="JAE41" s="140"/>
      <c r="JAF41" s="269"/>
      <c r="JAG41" s="266"/>
      <c r="JAH41" s="263"/>
      <c r="JAI41" s="12" t="s">
        <v>5</v>
      </c>
      <c r="JAJ41" s="106"/>
      <c r="JAK41" s="106"/>
      <c r="JAL41" s="107" t="e">
        <f t="shared" si="1698"/>
        <v>#DIV/0!</v>
      </c>
      <c r="JAM41" s="140"/>
      <c r="JAN41" s="269"/>
      <c r="JAO41" s="266"/>
      <c r="JAP41" s="263"/>
      <c r="JAQ41" s="12" t="s">
        <v>5</v>
      </c>
      <c r="JAR41" s="106"/>
      <c r="JAS41" s="106"/>
      <c r="JAT41" s="107" t="e">
        <f t="shared" si="1700"/>
        <v>#DIV/0!</v>
      </c>
      <c r="JAU41" s="140"/>
      <c r="JAV41" s="269"/>
      <c r="JAW41" s="266"/>
      <c r="JAX41" s="263"/>
      <c r="JAY41" s="12" t="s">
        <v>5</v>
      </c>
      <c r="JAZ41" s="106"/>
      <c r="JBA41" s="106"/>
      <c r="JBB41" s="107" t="e">
        <f t="shared" si="1702"/>
        <v>#DIV/0!</v>
      </c>
      <c r="JBC41" s="140"/>
      <c r="JBD41" s="269"/>
      <c r="JBE41" s="266"/>
      <c r="JBF41" s="263"/>
      <c r="JBG41" s="12" t="s">
        <v>5</v>
      </c>
      <c r="JBH41" s="106"/>
      <c r="JBI41" s="106"/>
      <c r="JBJ41" s="107" t="e">
        <f t="shared" si="1704"/>
        <v>#DIV/0!</v>
      </c>
      <c r="JBK41" s="140"/>
      <c r="JBL41" s="269"/>
      <c r="JBM41" s="266"/>
      <c r="JBN41" s="263"/>
      <c r="JBO41" s="12" t="s">
        <v>5</v>
      </c>
      <c r="JBP41" s="106"/>
      <c r="JBQ41" s="106"/>
      <c r="JBR41" s="107" t="e">
        <f t="shared" si="1706"/>
        <v>#DIV/0!</v>
      </c>
      <c r="JBS41" s="140"/>
      <c r="JBT41" s="269"/>
      <c r="JBU41" s="266"/>
      <c r="JBV41" s="263"/>
      <c r="JBW41" s="12" t="s">
        <v>5</v>
      </c>
      <c r="JBX41" s="106"/>
      <c r="JBY41" s="106"/>
      <c r="JBZ41" s="107" t="e">
        <f t="shared" si="1708"/>
        <v>#DIV/0!</v>
      </c>
      <c r="JCA41" s="140"/>
      <c r="JCB41" s="269"/>
      <c r="JCC41" s="266"/>
      <c r="JCD41" s="263"/>
      <c r="JCE41" s="12" t="s">
        <v>5</v>
      </c>
      <c r="JCF41" s="106"/>
      <c r="JCG41" s="106"/>
      <c r="JCH41" s="107" t="e">
        <f t="shared" si="1710"/>
        <v>#DIV/0!</v>
      </c>
      <c r="JCI41" s="140"/>
      <c r="JCJ41" s="269"/>
      <c r="JCK41" s="266"/>
      <c r="JCL41" s="263"/>
      <c r="JCM41" s="12" t="s">
        <v>5</v>
      </c>
      <c r="JCN41" s="106"/>
      <c r="JCO41" s="106"/>
      <c r="JCP41" s="107" t="e">
        <f t="shared" si="1712"/>
        <v>#DIV/0!</v>
      </c>
      <c r="JCQ41" s="140"/>
      <c r="JCR41" s="269"/>
      <c r="JCS41" s="266"/>
      <c r="JCT41" s="263"/>
      <c r="JCU41" s="12" t="s">
        <v>5</v>
      </c>
      <c r="JCV41" s="106"/>
      <c r="JCW41" s="106"/>
      <c r="JCX41" s="107" t="e">
        <f t="shared" si="1714"/>
        <v>#DIV/0!</v>
      </c>
      <c r="JCY41" s="140"/>
      <c r="JCZ41" s="269"/>
      <c r="JDA41" s="266"/>
      <c r="JDB41" s="263"/>
      <c r="JDC41" s="12" t="s">
        <v>5</v>
      </c>
      <c r="JDD41" s="106"/>
      <c r="JDE41" s="106"/>
      <c r="JDF41" s="107" t="e">
        <f t="shared" si="1716"/>
        <v>#DIV/0!</v>
      </c>
      <c r="JDG41" s="140"/>
      <c r="JDH41" s="269"/>
      <c r="JDI41" s="266"/>
      <c r="JDJ41" s="263"/>
      <c r="JDK41" s="12" t="s">
        <v>5</v>
      </c>
      <c r="JDL41" s="106"/>
      <c r="JDM41" s="106"/>
      <c r="JDN41" s="107" t="e">
        <f t="shared" si="1718"/>
        <v>#DIV/0!</v>
      </c>
      <c r="JDO41" s="140"/>
      <c r="JDP41" s="269"/>
      <c r="JDQ41" s="266"/>
      <c r="JDR41" s="263"/>
      <c r="JDS41" s="12" t="s">
        <v>5</v>
      </c>
      <c r="JDT41" s="106"/>
      <c r="JDU41" s="106"/>
      <c r="JDV41" s="107" t="e">
        <f t="shared" si="1720"/>
        <v>#DIV/0!</v>
      </c>
      <c r="JDW41" s="140"/>
      <c r="JDX41" s="269"/>
      <c r="JDY41" s="266"/>
      <c r="JDZ41" s="263"/>
      <c r="JEA41" s="12" t="s">
        <v>5</v>
      </c>
      <c r="JEB41" s="106"/>
      <c r="JEC41" s="106"/>
      <c r="JED41" s="107" t="e">
        <f t="shared" si="1722"/>
        <v>#DIV/0!</v>
      </c>
      <c r="JEE41" s="140"/>
      <c r="JEF41" s="269"/>
      <c r="JEG41" s="266"/>
      <c r="JEH41" s="263"/>
      <c r="JEI41" s="12" t="s">
        <v>5</v>
      </c>
      <c r="JEJ41" s="106"/>
      <c r="JEK41" s="106"/>
      <c r="JEL41" s="107" t="e">
        <f t="shared" si="1724"/>
        <v>#DIV/0!</v>
      </c>
      <c r="JEM41" s="140"/>
      <c r="JEN41" s="269"/>
      <c r="JEO41" s="266"/>
      <c r="JEP41" s="263"/>
      <c r="JEQ41" s="12" t="s">
        <v>5</v>
      </c>
      <c r="JER41" s="106"/>
      <c r="JES41" s="106"/>
      <c r="JET41" s="107" t="e">
        <f t="shared" si="1726"/>
        <v>#DIV/0!</v>
      </c>
      <c r="JEU41" s="140"/>
      <c r="JEV41" s="269"/>
      <c r="JEW41" s="266"/>
      <c r="JEX41" s="263"/>
      <c r="JEY41" s="12" t="s">
        <v>5</v>
      </c>
      <c r="JEZ41" s="106"/>
      <c r="JFA41" s="106"/>
      <c r="JFB41" s="107" t="e">
        <f t="shared" si="1728"/>
        <v>#DIV/0!</v>
      </c>
      <c r="JFC41" s="140"/>
      <c r="JFD41" s="269"/>
      <c r="JFE41" s="266"/>
      <c r="JFF41" s="263"/>
      <c r="JFG41" s="12" t="s">
        <v>5</v>
      </c>
      <c r="JFH41" s="106"/>
      <c r="JFI41" s="106"/>
      <c r="JFJ41" s="107" t="e">
        <f t="shared" si="1730"/>
        <v>#DIV/0!</v>
      </c>
      <c r="JFK41" s="140"/>
      <c r="JFL41" s="269"/>
      <c r="JFM41" s="266"/>
      <c r="JFN41" s="263"/>
      <c r="JFO41" s="12" t="s">
        <v>5</v>
      </c>
      <c r="JFP41" s="106"/>
      <c r="JFQ41" s="106"/>
      <c r="JFR41" s="107" t="e">
        <f t="shared" si="1732"/>
        <v>#DIV/0!</v>
      </c>
      <c r="JFS41" s="140"/>
      <c r="JFT41" s="269"/>
      <c r="JFU41" s="266"/>
      <c r="JFV41" s="263"/>
      <c r="JFW41" s="12" t="s">
        <v>5</v>
      </c>
      <c r="JFX41" s="106"/>
      <c r="JFY41" s="106"/>
      <c r="JFZ41" s="107" t="e">
        <f t="shared" si="1734"/>
        <v>#DIV/0!</v>
      </c>
      <c r="JGA41" s="140"/>
      <c r="JGB41" s="269"/>
      <c r="JGC41" s="266"/>
      <c r="JGD41" s="263"/>
      <c r="JGE41" s="12" t="s">
        <v>5</v>
      </c>
      <c r="JGF41" s="106"/>
      <c r="JGG41" s="106"/>
      <c r="JGH41" s="107" t="e">
        <f t="shared" si="1736"/>
        <v>#DIV/0!</v>
      </c>
      <c r="JGI41" s="140"/>
      <c r="JGJ41" s="269"/>
      <c r="JGK41" s="266"/>
      <c r="JGL41" s="263"/>
      <c r="JGM41" s="12" t="s">
        <v>5</v>
      </c>
      <c r="JGN41" s="106"/>
      <c r="JGO41" s="106"/>
      <c r="JGP41" s="107" t="e">
        <f t="shared" si="1738"/>
        <v>#DIV/0!</v>
      </c>
      <c r="JGQ41" s="140"/>
      <c r="JGR41" s="269"/>
      <c r="JGS41" s="266"/>
      <c r="JGT41" s="263"/>
      <c r="JGU41" s="12" t="s">
        <v>5</v>
      </c>
      <c r="JGV41" s="106"/>
      <c r="JGW41" s="106"/>
      <c r="JGX41" s="107" t="e">
        <f t="shared" si="1740"/>
        <v>#DIV/0!</v>
      </c>
      <c r="JGY41" s="140"/>
      <c r="JGZ41" s="269"/>
      <c r="JHA41" s="266"/>
      <c r="JHB41" s="263"/>
      <c r="JHC41" s="12" t="s">
        <v>5</v>
      </c>
      <c r="JHD41" s="106"/>
      <c r="JHE41" s="106"/>
      <c r="JHF41" s="107" t="e">
        <f t="shared" si="1742"/>
        <v>#DIV/0!</v>
      </c>
      <c r="JHG41" s="140"/>
      <c r="JHH41" s="269"/>
      <c r="JHI41" s="266"/>
      <c r="JHJ41" s="263"/>
      <c r="JHK41" s="12" t="s">
        <v>5</v>
      </c>
      <c r="JHL41" s="106"/>
      <c r="JHM41" s="106"/>
      <c r="JHN41" s="107" t="e">
        <f t="shared" si="1744"/>
        <v>#DIV/0!</v>
      </c>
      <c r="JHO41" s="140"/>
      <c r="JHP41" s="269"/>
      <c r="JHQ41" s="266"/>
      <c r="JHR41" s="263"/>
      <c r="JHS41" s="12" t="s">
        <v>5</v>
      </c>
      <c r="JHT41" s="106"/>
      <c r="JHU41" s="106"/>
      <c r="JHV41" s="107" t="e">
        <f t="shared" si="1746"/>
        <v>#DIV/0!</v>
      </c>
      <c r="JHW41" s="140"/>
      <c r="JHX41" s="269"/>
      <c r="JHY41" s="266"/>
      <c r="JHZ41" s="263"/>
      <c r="JIA41" s="12" t="s">
        <v>5</v>
      </c>
      <c r="JIB41" s="106"/>
      <c r="JIC41" s="106"/>
      <c r="JID41" s="107" t="e">
        <f t="shared" si="1748"/>
        <v>#DIV/0!</v>
      </c>
      <c r="JIE41" s="140"/>
      <c r="JIF41" s="269"/>
      <c r="JIG41" s="266"/>
      <c r="JIH41" s="263"/>
      <c r="JII41" s="12" t="s">
        <v>5</v>
      </c>
      <c r="JIJ41" s="106"/>
      <c r="JIK41" s="106"/>
      <c r="JIL41" s="107" t="e">
        <f t="shared" si="1750"/>
        <v>#DIV/0!</v>
      </c>
      <c r="JIM41" s="140"/>
      <c r="JIN41" s="269"/>
      <c r="JIO41" s="266"/>
      <c r="JIP41" s="263"/>
      <c r="JIQ41" s="12" t="s">
        <v>5</v>
      </c>
      <c r="JIR41" s="106"/>
      <c r="JIS41" s="106"/>
      <c r="JIT41" s="107" t="e">
        <f t="shared" si="1752"/>
        <v>#DIV/0!</v>
      </c>
      <c r="JIU41" s="140"/>
      <c r="JIV41" s="269"/>
      <c r="JIW41" s="266"/>
      <c r="JIX41" s="263"/>
      <c r="JIY41" s="12" t="s">
        <v>5</v>
      </c>
      <c r="JIZ41" s="106"/>
      <c r="JJA41" s="106"/>
      <c r="JJB41" s="107" t="e">
        <f t="shared" si="1754"/>
        <v>#DIV/0!</v>
      </c>
      <c r="JJC41" s="140"/>
      <c r="JJD41" s="269"/>
      <c r="JJE41" s="266"/>
      <c r="JJF41" s="263"/>
      <c r="JJG41" s="12" t="s">
        <v>5</v>
      </c>
      <c r="JJH41" s="106"/>
      <c r="JJI41" s="106"/>
      <c r="JJJ41" s="107" t="e">
        <f t="shared" si="1756"/>
        <v>#DIV/0!</v>
      </c>
      <c r="JJK41" s="140"/>
      <c r="JJL41" s="269"/>
      <c r="JJM41" s="266"/>
      <c r="JJN41" s="263"/>
      <c r="JJO41" s="12" t="s">
        <v>5</v>
      </c>
      <c r="JJP41" s="106"/>
      <c r="JJQ41" s="106"/>
      <c r="JJR41" s="107" t="e">
        <f t="shared" si="1758"/>
        <v>#DIV/0!</v>
      </c>
      <c r="JJS41" s="140"/>
      <c r="JJT41" s="269"/>
      <c r="JJU41" s="266"/>
      <c r="JJV41" s="263"/>
      <c r="JJW41" s="12" t="s">
        <v>5</v>
      </c>
      <c r="JJX41" s="106"/>
      <c r="JJY41" s="106"/>
      <c r="JJZ41" s="107" t="e">
        <f t="shared" si="1760"/>
        <v>#DIV/0!</v>
      </c>
      <c r="JKA41" s="140"/>
      <c r="JKB41" s="269"/>
      <c r="JKC41" s="266"/>
      <c r="JKD41" s="263"/>
      <c r="JKE41" s="12" t="s">
        <v>5</v>
      </c>
      <c r="JKF41" s="106"/>
      <c r="JKG41" s="106"/>
      <c r="JKH41" s="107" t="e">
        <f t="shared" si="1762"/>
        <v>#DIV/0!</v>
      </c>
      <c r="JKI41" s="140"/>
      <c r="JKJ41" s="269"/>
      <c r="JKK41" s="266"/>
      <c r="JKL41" s="263"/>
      <c r="JKM41" s="12" t="s">
        <v>5</v>
      </c>
      <c r="JKN41" s="106"/>
      <c r="JKO41" s="106"/>
      <c r="JKP41" s="107" t="e">
        <f t="shared" si="1764"/>
        <v>#DIV/0!</v>
      </c>
      <c r="JKQ41" s="140"/>
      <c r="JKR41" s="269"/>
      <c r="JKS41" s="266"/>
      <c r="JKT41" s="263"/>
      <c r="JKU41" s="12" t="s">
        <v>5</v>
      </c>
      <c r="JKV41" s="106"/>
      <c r="JKW41" s="106"/>
      <c r="JKX41" s="107" t="e">
        <f t="shared" si="1766"/>
        <v>#DIV/0!</v>
      </c>
      <c r="JKY41" s="140"/>
      <c r="JKZ41" s="269"/>
      <c r="JLA41" s="266"/>
      <c r="JLB41" s="263"/>
      <c r="JLC41" s="12" t="s">
        <v>5</v>
      </c>
      <c r="JLD41" s="106"/>
      <c r="JLE41" s="106"/>
      <c r="JLF41" s="107" t="e">
        <f t="shared" si="1768"/>
        <v>#DIV/0!</v>
      </c>
      <c r="JLG41" s="140"/>
      <c r="JLH41" s="269"/>
      <c r="JLI41" s="266"/>
      <c r="JLJ41" s="263"/>
      <c r="JLK41" s="12" t="s">
        <v>5</v>
      </c>
      <c r="JLL41" s="106"/>
      <c r="JLM41" s="106"/>
      <c r="JLN41" s="107" t="e">
        <f t="shared" si="1770"/>
        <v>#DIV/0!</v>
      </c>
      <c r="JLO41" s="140"/>
      <c r="JLP41" s="269"/>
      <c r="JLQ41" s="266"/>
      <c r="JLR41" s="263"/>
      <c r="JLS41" s="12" t="s">
        <v>5</v>
      </c>
      <c r="JLT41" s="106"/>
      <c r="JLU41" s="106"/>
      <c r="JLV41" s="107" t="e">
        <f t="shared" si="1772"/>
        <v>#DIV/0!</v>
      </c>
      <c r="JLW41" s="140"/>
      <c r="JLX41" s="269"/>
      <c r="JLY41" s="266"/>
      <c r="JLZ41" s="263"/>
      <c r="JMA41" s="12" t="s">
        <v>5</v>
      </c>
      <c r="JMB41" s="106"/>
      <c r="JMC41" s="106"/>
      <c r="JMD41" s="107" t="e">
        <f t="shared" si="1774"/>
        <v>#DIV/0!</v>
      </c>
      <c r="JME41" s="140"/>
      <c r="JMF41" s="269"/>
      <c r="JMG41" s="266"/>
      <c r="JMH41" s="263"/>
      <c r="JMI41" s="12" t="s">
        <v>5</v>
      </c>
      <c r="JMJ41" s="106"/>
      <c r="JMK41" s="106"/>
      <c r="JML41" s="107" t="e">
        <f t="shared" si="1776"/>
        <v>#DIV/0!</v>
      </c>
      <c r="JMM41" s="140"/>
      <c r="JMN41" s="269"/>
      <c r="JMO41" s="266"/>
      <c r="JMP41" s="263"/>
      <c r="JMQ41" s="12" t="s">
        <v>5</v>
      </c>
      <c r="JMR41" s="106"/>
      <c r="JMS41" s="106"/>
      <c r="JMT41" s="107" t="e">
        <f t="shared" si="1778"/>
        <v>#DIV/0!</v>
      </c>
      <c r="JMU41" s="140"/>
      <c r="JMV41" s="269"/>
      <c r="JMW41" s="266"/>
      <c r="JMX41" s="263"/>
      <c r="JMY41" s="12" t="s">
        <v>5</v>
      </c>
      <c r="JMZ41" s="106"/>
      <c r="JNA41" s="106"/>
      <c r="JNB41" s="107" t="e">
        <f t="shared" si="1780"/>
        <v>#DIV/0!</v>
      </c>
      <c r="JNC41" s="140"/>
      <c r="JND41" s="269"/>
      <c r="JNE41" s="266"/>
      <c r="JNF41" s="263"/>
      <c r="JNG41" s="12" t="s">
        <v>5</v>
      </c>
      <c r="JNH41" s="106"/>
      <c r="JNI41" s="106"/>
      <c r="JNJ41" s="107" t="e">
        <f t="shared" si="1782"/>
        <v>#DIV/0!</v>
      </c>
      <c r="JNK41" s="140"/>
      <c r="JNL41" s="269"/>
      <c r="JNM41" s="266"/>
      <c r="JNN41" s="263"/>
      <c r="JNO41" s="12" t="s">
        <v>5</v>
      </c>
      <c r="JNP41" s="106"/>
      <c r="JNQ41" s="106"/>
      <c r="JNR41" s="107" t="e">
        <f t="shared" si="1784"/>
        <v>#DIV/0!</v>
      </c>
      <c r="JNS41" s="140"/>
      <c r="JNT41" s="269"/>
      <c r="JNU41" s="266"/>
      <c r="JNV41" s="263"/>
      <c r="JNW41" s="12" t="s">
        <v>5</v>
      </c>
      <c r="JNX41" s="106"/>
      <c r="JNY41" s="106"/>
      <c r="JNZ41" s="107" t="e">
        <f t="shared" si="1786"/>
        <v>#DIV/0!</v>
      </c>
      <c r="JOA41" s="140"/>
      <c r="JOB41" s="269"/>
      <c r="JOC41" s="266"/>
      <c r="JOD41" s="263"/>
      <c r="JOE41" s="12" t="s">
        <v>5</v>
      </c>
      <c r="JOF41" s="106"/>
      <c r="JOG41" s="106"/>
      <c r="JOH41" s="107" t="e">
        <f t="shared" si="1788"/>
        <v>#DIV/0!</v>
      </c>
      <c r="JOI41" s="140"/>
      <c r="JOJ41" s="269"/>
      <c r="JOK41" s="266"/>
      <c r="JOL41" s="263"/>
      <c r="JOM41" s="12" t="s">
        <v>5</v>
      </c>
      <c r="JON41" s="106"/>
      <c r="JOO41" s="106"/>
      <c r="JOP41" s="107" t="e">
        <f t="shared" si="1790"/>
        <v>#DIV/0!</v>
      </c>
      <c r="JOQ41" s="140"/>
      <c r="JOR41" s="269"/>
      <c r="JOS41" s="266"/>
      <c r="JOT41" s="263"/>
      <c r="JOU41" s="12" t="s">
        <v>5</v>
      </c>
      <c r="JOV41" s="106"/>
      <c r="JOW41" s="106"/>
      <c r="JOX41" s="107" t="e">
        <f t="shared" si="1792"/>
        <v>#DIV/0!</v>
      </c>
      <c r="JOY41" s="140"/>
      <c r="JOZ41" s="269"/>
      <c r="JPA41" s="266"/>
      <c r="JPB41" s="263"/>
      <c r="JPC41" s="12" t="s">
        <v>5</v>
      </c>
      <c r="JPD41" s="106"/>
      <c r="JPE41" s="106"/>
      <c r="JPF41" s="107" t="e">
        <f t="shared" si="1794"/>
        <v>#DIV/0!</v>
      </c>
      <c r="JPG41" s="140"/>
      <c r="JPH41" s="269"/>
      <c r="JPI41" s="266"/>
      <c r="JPJ41" s="263"/>
      <c r="JPK41" s="12" t="s">
        <v>5</v>
      </c>
      <c r="JPL41" s="106"/>
      <c r="JPM41" s="106"/>
      <c r="JPN41" s="107" t="e">
        <f t="shared" si="1796"/>
        <v>#DIV/0!</v>
      </c>
      <c r="JPO41" s="140"/>
      <c r="JPP41" s="269"/>
      <c r="JPQ41" s="266"/>
      <c r="JPR41" s="263"/>
      <c r="JPS41" s="12" t="s">
        <v>5</v>
      </c>
      <c r="JPT41" s="106"/>
      <c r="JPU41" s="106"/>
      <c r="JPV41" s="107" t="e">
        <f t="shared" si="1798"/>
        <v>#DIV/0!</v>
      </c>
      <c r="JPW41" s="140"/>
      <c r="JPX41" s="269"/>
      <c r="JPY41" s="266"/>
      <c r="JPZ41" s="263"/>
      <c r="JQA41" s="12" t="s">
        <v>5</v>
      </c>
      <c r="JQB41" s="106"/>
      <c r="JQC41" s="106"/>
      <c r="JQD41" s="107" t="e">
        <f t="shared" si="1800"/>
        <v>#DIV/0!</v>
      </c>
      <c r="JQE41" s="140"/>
      <c r="JQF41" s="269"/>
      <c r="JQG41" s="266"/>
      <c r="JQH41" s="263"/>
      <c r="JQI41" s="12" t="s">
        <v>5</v>
      </c>
      <c r="JQJ41" s="106"/>
      <c r="JQK41" s="106"/>
      <c r="JQL41" s="107" t="e">
        <f t="shared" si="1802"/>
        <v>#DIV/0!</v>
      </c>
      <c r="JQM41" s="140"/>
      <c r="JQN41" s="269"/>
      <c r="JQO41" s="266"/>
      <c r="JQP41" s="263"/>
      <c r="JQQ41" s="12" t="s">
        <v>5</v>
      </c>
      <c r="JQR41" s="106"/>
      <c r="JQS41" s="106"/>
      <c r="JQT41" s="107" t="e">
        <f t="shared" si="1804"/>
        <v>#DIV/0!</v>
      </c>
      <c r="JQU41" s="140"/>
      <c r="JQV41" s="269"/>
      <c r="JQW41" s="266"/>
      <c r="JQX41" s="263"/>
      <c r="JQY41" s="12" t="s">
        <v>5</v>
      </c>
      <c r="JQZ41" s="106"/>
      <c r="JRA41" s="106"/>
      <c r="JRB41" s="107" t="e">
        <f t="shared" si="1806"/>
        <v>#DIV/0!</v>
      </c>
      <c r="JRC41" s="140"/>
      <c r="JRD41" s="269"/>
      <c r="JRE41" s="266"/>
      <c r="JRF41" s="263"/>
      <c r="JRG41" s="12" t="s">
        <v>5</v>
      </c>
      <c r="JRH41" s="106"/>
      <c r="JRI41" s="106"/>
      <c r="JRJ41" s="107" t="e">
        <f t="shared" si="1808"/>
        <v>#DIV/0!</v>
      </c>
      <c r="JRK41" s="140"/>
      <c r="JRL41" s="269"/>
      <c r="JRM41" s="266"/>
      <c r="JRN41" s="263"/>
      <c r="JRO41" s="12" t="s">
        <v>5</v>
      </c>
      <c r="JRP41" s="106"/>
      <c r="JRQ41" s="106"/>
      <c r="JRR41" s="107" t="e">
        <f t="shared" si="1810"/>
        <v>#DIV/0!</v>
      </c>
      <c r="JRS41" s="140"/>
      <c r="JRT41" s="269"/>
      <c r="JRU41" s="266"/>
      <c r="JRV41" s="263"/>
      <c r="JRW41" s="12" t="s">
        <v>5</v>
      </c>
      <c r="JRX41" s="106"/>
      <c r="JRY41" s="106"/>
      <c r="JRZ41" s="107" t="e">
        <f t="shared" si="1812"/>
        <v>#DIV/0!</v>
      </c>
      <c r="JSA41" s="140"/>
      <c r="JSB41" s="269"/>
      <c r="JSC41" s="266"/>
      <c r="JSD41" s="263"/>
      <c r="JSE41" s="12" t="s">
        <v>5</v>
      </c>
      <c r="JSF41" s="106"/>
      <c r="JSG41" s="106"/>
      <c r="JSH41" s="107" t="e">
        <f t="shared" si="1814"/>
        <v>#DIV/0!</v>
      </c>
      <c r="JSI41" s="140"/>
      <c r="JSJ41" s="269"/>
      <c r="JSK41" s="266"/>
      <c r="JSL41" s="263"/>
      <c r="JSM41" s="12" t="s">
        <v>5</v>
      </c>
      <c r="JSN41" s="106"/>
      <c r="JSO41" s="106"/>
      <c r="JSP41" s="107" t="e">
        <f t="shared" si="1816"/>
        <v>#DIV/0!</v>
      </c>
      <c r="JSQ41" s="140"/>
      <c r="JSR41" s="269"/>
      <c r="JSS41" s="266"/>
      <c r="JST41" s="263"/>
      <c r="JSU41" s="12" t="s">
        <v>5</v>
      </c>
      <c r="JSV41" s="106"/>
      <c r="JSW41" s="106"/>
      <c r="JSX41" s="107" t="e">
        <f t="shared" si="1818"/>
        <v>#DIV/0!</v>
      </c>
      <c r="JSY41" s="140"/>
      <c r="JSZ41" s="269"/>
      <c r="JTA41" s="266"/>
      <c r="JTB41" s="263"/>
      <c r="JTC41" s="12" t="s">
        <v>5</v>
      </c>
      <c r="JTD41" s="106"/>
      <c r="JTE41" s="106"/>
      <c r="JTF41" s="107" t="e">
        <f t="shared" si="1820"/>
        <v>#DIV/0!</v>
      </c>
      <c r="JTG41" s="140"/>
      <c r="JTH41" s="269"/>
      <c r="JTI41" s="266"/>
      <c r="JTJ41" s="263"/>
      <c r="JTK41" s="12" t="s">
        <v>5</v>
      </c>
      <c r="JTL41" s="106"/>
      <c r="JTM41" s="106"/>
      <c r="JTN41" s="107" t="e">
        <f t="shared" si="1822"/>
        <v>#DIV/0!</v>
      </c>
      <c r="JTO41" s="140"/>
      <c r="JTP41" s="269"/>
      <c r="JTQ41" s="266"/>
      <c r="JTR41" s="263"/>
      <c r="JTS41" s="12" t="s">
        <v>5</v>
      </c>
      <c r="JTT41" s="106"/>
      <c r="JTU41" s="106"/>
      <c r="JTV41" s="107" t="e">
        <f t="shared" si="1824"/>
        <v>#DIV/0!</v>
      </c>
      <c r="JTW41" s="140"/>
      <c r="JTX41" s="269"/>
      <c r="JTY41" s="266"/>
      <c r="JTZ41" s="263"/>
      <c r="JUA41" s="12" t="s">
        <v>5</v>
      </c>
      <c r="JUB41" s="106"/>
      <c r="JUC41" s="106"/>
      <c r="JUD41" s="107" t="e">
        <f t="shared" si="1826"/>
        <v>#DIV/0!</v>
      </c>
      <c r="JUE41" s="140"/>
      <c r="JUF41" s="269"/>
      <c r="JUG41" s="266"/>
      <c r="JUH41" s="263"/>
      <c r="JUI41" s="12" t="s">
        <v>5</v>
      </c>
      <c r="JUJ41" s="106"/>
      <c r="JUK41" s="106"/>
      <c r="JUL41" s="107" t="e">
        <f t="shared" si="1828"/>
        <v>#DIV/0!</v>
      </c>
      <c r="JUM41" s="140"/>
      <c r="JUN41" s="269"/>
      <c r="JUO41" s="266"/>
      <c r="JUP41" s="263"/>
      <c r="JUQ41" s="12" t="s">
        <v>5</v>
      </c>
      <c r="JUR41" s="106"/>
      <c r="JUS41" s="106"/>
      <c r="JUT41" s="107" t="e">
        <f t="shared" si="1830"/>
        <v>#DIV/0!</v>
      </c>
      <c r="JUU41" s="140"/>
      <c r="JUV41" s="269"/>
      <c r="JUW41" s="266"/>
      <c r="JUX41" s="263"/>
      <c r="JUY41" s="12" t="s">
        <v>5</v>
      </c>
      <c r="JUZ41" s="106"/>
      <c r="JVA41" s="106"/>
      <c r="JVB41" s="107" t="e">
        <f t="shared" si="1832"/>
        <v>#DIV/0!</v>
      </c>
      <c r="JVC41" s="140"/>
      <c r="JVD41" s="269"/>
      <c r="JVE41" s="266"/>
      <c r="JVF41" s="263"/>
      <c r="JVG41" s="12" t="s">
        <v>5</v>
      </c>
      <c r="JVH41" s="106"/>
      <c r="JVI41" s="106"/>
      <c r="JVJ41" s="107" t="e">
        <f t="shared" si="1834"/>
        <v>#DIV/0!</v>
      </c>
      <c r="JVK41" s="140"/>
      <c r="JVL41" s="269"/>
      <c r="JVM41" s="266"/>
      <c r="JVN41" s="263"/>
      <c r="JVO41" s="12" t="s">
        <v>5</v>
      </c>
      <c r="JVP41" s="106"/>
      <c r="JVQ41" s="106"/>
      <c r="JVR41" s="107" t="e">
        <f t="shared" si="1836"/>
        <v>#DIV/0!</v>
      </c>
      <c r="JVS41" s="140"/>
      <c r="JVT41" s="269"/>
      <c r="JVU41" s="266"/>
      <c r="JVV41" s="263"/>
      <c r="JVW41" s="12" t="s">
        <v>5</v>
      </c>
      <c r="JVX41" s="106"/>
      <c r="JVY41" s="106"/>
      <c r="JVZ41" s="107" t="e">
        <f t="shared" si="1838"/>
        <v>#DIV/0!</v>
      </c>
      <c r="JWA41" s="140"/>
      <c r="JWB41" s="269"/>
      <c r="JWC41" s="266"/>
      <c r="JWD41" s="263"/>
      <c r="JWE41" s="12" t="s">
        <v>5</v>
      </c>
      <c r="JWF41" s="106"/>
      <c r="JWG41" s="106"/>
      <c r="JWH41" s="107" t="e">
        <f t="shared" si="1840"/>
        <v>#DIV/0!</v>
      </c>
      <c r="JWI41" s="140"/>
      <c r="JWJ41" s="269"/>
      <c r="JWK41" s="266"/>
      <c r="JWL41" s="263"/>
      <c r="JWM41" s="12" t="s">
        <v>5</v>
      </c>
      <c r="JWN41" s="106"/>
      <c r="JWO41" s="106"/>
      <c r="JWP41" s="107" t="e">
        <f t="shared" si="1842"/>
        <v>#DIV/0!</v>
      </c>
      <c r="JWQ41" s="140"/>
      <c r="JWR41" s="269"/>
      <c r="JWS41" s="266"/>
      <c r="JWT41" s="263"/>
      <c r="JWU41" s="12" t="s">
        <v>5</v>
      </c>
      <c r="JWV41" s="106"/>
      <c r="JWW41" s="106"/>
      <c r="JWX41" s="107" t="e">
        <f t="shared" si="1844"/>
        <v>#DIV/0!</v>
      </c>
      <c r="JWY41" s="140"/>
      <c r="JWZ41" s="269"/>
      <c r="JXA41" s="266"/>
      <c r="JXB41" s="263"/>
      <c r="JXC41" s="12" t="s">
        <v>5</v>
      </c>
      <c r="JXD41" s="106"/>
      <c r="JXE41" s="106"/>
      <c r="JXF41" s="107" t="e">
        <f t="shared" si="1846"/>
        <v>#DIV/0!</v>
      </c>
      <c r="JXG41" s="140"/>
      <c r="JXH41" s="269"/>
      <c r="JXI41" s="266"/>
      <c r="JXJ41" s="263"/>
      <c r="JXK41" s="12" t="s">
        <v>5</v>
      </c>
      <c r="JXL41" s="106"/>
      <c r="JXM41" s="106"/>
      <c r="JXN41" s="107" t="e">
        <f t="shared" si="1848"/>
        <v>#DIV/0!</v>
      </c>
      <c r="JXO41" s="140"/>
      <c r="JXP41" s="269"/>
      <c r="JXQ41" s="266"/>
      <c r="JXR41" s="263"/>
      <c r="JXS41" s="12" t="s">
        <v>5</v>
      </c>
      <c r="JXT41" s="106"/>
      <c r="JXU41" s="106"/>
      <c r="JXV41" s="107" t="e">
        <f t="shared" si="1850"/>
        <v>#DIV/0!</v>
      </c>
      <c r="JXW41" s="140"/>
      <c r="JXX41" s="269"/>
      <c r="JXY41" s="266"/>
      <c r="JXZ41" s="263"/>
      <c r="JYA41" s="12" t="s">
        <v>5</v>
      </c>
      <c r="JYB41" s="106"/>
      <c r="JYC41" s="106"/>
      <c r="JYD41" s="107" t="e">
        <f t="shared" si="1852"/>
        <v>#DIV/0!</v>
      </c>
      <c r="JYE41" s="140"/>
      <c r="JYF41" s="269"/>
      <c r="JYG41" s="266"/>
      <c r="JYH41" s="263"/>
      <c r="JYI41" s="12" t="s">
        <v>5</v>
      </c>
      <c r="JYJ41" s="106"/>
      <c r="JYK41" s="106"/>
      <c r="JYL41" s="107" t="e">
        <f t="shared" si="1854"/>
        <v>#DIV/0!</v>
      </c>
      <c r="JYM41" s="140"/>
      <c r="JYN41" s="269"/>
      <c r="JYO41" s="266"/>
      <c r="JYP41" s="263"/>
      <c r="JYQ41" s="12" t="s">
        <v>5</v>
      </c>
      <c r="JYR41" s="106"/>
      <c r="JYS41" s="106"/>
      <c r="JYT41" s="107" t="e">
        <f t="shared" si="1856"/>
        <v>#DIV/0!</v>
      </c>
      <c r="JYU41" s="140"/>
      <c r="JYV41" s="269"/>
      <c r="JYW41" s="266"/>
      <c r="JYX41" s="263"/>
      <c r="JYY41" s="12" t="s">
        <v>5</v>
      </c>
      <c r="JYZ41" s="106"/>
      <c r="JZA41" s="106"/>
      <c r="JZB41" s="107" t="e">
        <f t="shared" si="1858"/>
        <v>#DIV/0!</v>
      </c>
      <c r="JZC41" s="140"/>
      <c r="JZD41" s="269"/>
      <c r="JZE41" s="266"/>
      <c r="JZF41" s="263"/>
      <c r="JZG41" s="12" t="s">
        <v>5</v>
      </c>
      <c r="JZH41" s="106"/>
      <c r="JZI41" s="106"/>
      <c r="JZJ41" s="107" t="e">
        <f t="shared" si="1860"/>
        <v>#DIV/0!</v>
      </c>
      <c r="JZK41" s="140"/>
      <c r="JZL41" s="269"/>
      <c r="JZM41" s="266"/>
      <c r="JZN41" s="263"/>
      <c r="JZO41" s="12" t="s">
        <v>5</v>
      </c>
      <c r="JZP41" s="106"/>
      <c r="JZQ41" s="106"/>
      <c r="JZR41" s="107" t="e">
        <f t="shared" si="1862"/>
        <v>#DIV/0!</v>
      </c>
      <c r="JZS41" s="140"/>
      <c r="JZT41" s="269"/>
      <c r="JZU41" s="266"/>
      <c r="JZV41" s="263"/>
      <c r="JZW41" s="12" t="s">
        <v>5</v>
      </c>
      <c r="JZX41" s="106"/>
      <c r="JZY41" s="106"/>
      <c r="JZZ41" s="107" t="e">
        <f t="shared" si="1864"/>
        <v>#DIV/0!</v>
      </c>
      <c r="KAA41" s="140"/>
      <c r="KAB41" s="269"/>
      <c r="KAC41" s="266"/>
      <c r="KAD41" s="263"/>
      <c r="KAE41" s="12" t="s">
        <v>5</v>
      </c>
      <c r="KAF41" s="106"/>
      <c r="KAG41" s="106"/>
      <c r="KAH41" s="107" t="e">
        <f t="shared" si="1866"/>
        <v>#DIV/0!</v>
      </c>
      <c r="KAI41" s="140"/>
      <c r="KAJ41" s="269"/>
      <c r="KAK41" s="266"/>
      <c r="KAL41" s="263"/>
      <c r="KAM41" s="12" t="s">
        <v>5</v>
      </c>
      <c r="KAN41" s="106"/>
      <c r="KAO41" s="106"/>
      <c r="KAP41" s="107" t="e">
        <f t="shared" si="1868"/>
        <v>#DIV/0!</v>
      </c>
      <c r="KAQ41" s="140"/>
      <c r="KAR41" s="269"/>
      <c r="KAS41" s="266"/>
      <c r="KAT41" s="263"/>
      <c r="KAU41" s="12" t="s">
        <v>5</v>
      </c>
      <c r="KAV41" s="106"/>
      <c r="KAW41" s="106"/>
      <c r="KAX41" s="107" t="e">
        <f t="shared" si="1870"/>
        <v>#DIV/0!</v>
      </c>
      <c r="KAY41" s="140"/>
      <c r="KAZ41" s="269"/>
      <c r="KBA41" s="266"/>
      <c r="KBB41" s="263"/>
      <c r="KBC41" s="12" t="s">
        <v>5</v>
      </c>
      <c r="KBD41" s="106"/>
      <c r="KBE41" s="106"/>
      <c r="KBF41" s="107" t="e">
        <f t="shared" si="1872"/>
        <v>#DIV/0!</v>
      </c>
      <c r="KBG41" s="140"/>
      <c r="KBH41" s="269"/>
      <c r="KBI41" s="266"/>
      <c r="KBJ41" s="263"/>
      <c r="KBK41" s="12" t="s">
        <v>5</v>
      </c>
      <c r="KBL41" s="106"/>
      <c r="KBM41" s="106"/>
      <c r="KBN41" s="107" t="e">
        <f t="shared" si="1874"/>
        <v>#DIV/0!</v>
      </c>
      <c r="KBO41" s="140"/>
      <c r="KBP41" s="269"/>
      <c r="KBQ41" s="266"/>
      <c r="KBR41" s="263"/>
      <c r="KBS41" s="12" t="s">
        <v>5</v>
      </c>
      <c r="KBT41" s="106"/>
      <c r="KBU41" s="106"/>
      <c r="KBV41" s="107" t="e">
        <f t="shared" si="1876"/>
        <v>#DIV/0!</v>
      </c>
      <c r="KBW41" s="140"/>
      <c r="KBX41" s="269"/>
      <c r="KBY41" s="266"/>
      <c r="KBZ41" s="263"/>
      <c r="KCA41" s="12" t="s">
        <v>5</v>
      </c>
      <c r="KCB41" s="106"/>
      <c r="KCC41" s="106"/>
      <c r="KCD41" s="107" t="e">
        <f t="shared" si="1878"/>
        <v>#DIV/0!</v>
      </c>
      <c r="KCE41" s="140"/>
      <c r="KCF41" s="269"/>
      <c r="KCG41" s="266"/>
      <c r="KCH41" s="263"/>
      <c r="KCI41" s="12" t="s">
        <v>5</v>
      </c>
      <c r="KCJ41" s="106"/>
      <c r="KCK41" s="106"/>
      <c r="KCL41" s="107" t="e">
        <f t="shared" si="1880"/>
        <v>#DIV/0!</v>
      </c>
      <c r="KCM41" s="140"/>
      <c r="KCN41" s="269"/>
      <c r="KCO41" s="266"/>
      <c r="KCP41" s="263"/>
      <c r="KCQ41" s="12" t="s">
        <v>5</v>
      </c>
      <c r="KCR41" s="106"/>
      <c r="KCS41" s="106"/>
      <c r="KCT41" s="107" t="e">
        <f t="shared" si="1882"/>
        <v>#DIV/0!</v>
      </c>
      <c r="KCU41" s="140"/>
      <c r="KCV41" s="269"/>
      <c r="KCW41" s="266"/>
      <c r="KCX41" s="263"/>
      <c r="KCY41" s="12" t="s">
        <v>5</v>
      </c>
      <c r="KCZ41" s="106"/>
      <c r="KDA41" s="106"/>
      <c r="KDB41" s="107" t="e">
        <f t="shared" si="1884"/>
        <v>#DIV/0!</v>
      </c>
      <c r="KDC41" s="140"/>
      <c r="KDD41" s="269"/>
      <c r="KDE41" s="266"/>
      <c r="KDF41" s="263"/>
      <c r="KDG41" s="12" t="s">
        <v>5</v>
      </c>
      <c r="KDH41" s="106"/>
      <c r="KDI41" s="106"/>
      <c r="KDJ41" s="107" t="e">
        <f t="shared" si="1886"/>
        <v>#DIV/0!</v>
      </c>
      <c r="KDK41" s="140"/>
      <c r="KDL41" s="269"/>
      <c r="KDM41" s="266"/>
      <c r="KDN41" s="263"/>
      <c r="KDO41" s="12" t="s">
        <v>5</v>
      </c>
      <c r="KDP41" s="106"/>
      <c r="KDQ41" s="106"/>
      <c r="KDR41" s="107" t="e">
        <f t="shared" si="1888"/>
        <v>#DIV/0!</v>
      </c>
      <c r="KDS41" s="140"/>
      <c r="KDT41" s="269"/>
      <c r="KDU41" s="266"/>
      <c r="KDV41" s="263"/>
      <c r="KDW41" s="12" t="s">
        <v>5</v>
      </c>
      <c r="KDX41" s="106"/>
      <c r="KDY41" s="106"/>
      <c r="KDZ41" s="107" t="e">
        <f t="shared" si="1890"/>
        <v>#DIV/0!</v>
      </c>
      <c r="KEA41" s="140"/>
      <c r="KEB41" s="269"/>
      <c r="KEC41" s="266"/>
      <c r="KED41" s="263"/>
      <c r="KEE41" s="12" t="s">
        <v>5</v>
      </c>
      <c r="KEF41" s="106"/>
      <c r="KEG41" s="106"/>
      <c r="KEH41" s="107" t="e">
        <f t="shared" si="1892"/>
        <v>#DIV/0!</v>
      </c>
      <c r="KEI41" s="140"/>
      <c r="KEJ41" s="269"/>
      <c r="KEK41" s="266"/>
      <c r="KEL41" s="263"/>
      <c r="KEM41" s="12" t="s">
        <v>5</v>
      </c>
      <c r="KEN41" s="106"/>
      <c r="KEO41" s="106"/>
      <c r="KEP41" s="107" t="e">
        <f t="shared" si="1894"/>
        <v>#DIV/0!</v>
      </c>
      <c r="KEQ41" s="140"/>
      <c r="KER41" s="269"/>
      <c r="KES41" s="266"/>
      <c r="KET41" s="263"/>
      <c r="KEU41" s="12" t="s">
        <v>5</v>
      </c>
      <c r="KEV41" s="106"/>
      <c r="KEW41" s="106"/>
      <c r="KEX41" s="107" t="e">
        <f t="shared" si="1896"/>
        <v>#DIV/0!</v>
      </c>
      <c r="KEY41" s="140"/>
      <c r="KEZ41" s="269"/>
      <c r="KFA41" s="266"/>
      <c r="KFB41" s="263"/>
      <c r="KFC41" s="12" t="s">
        <v>5</v>
      </c>
      <c r="KFD41" s="106"/>
      <c r="KFE41" s="106"/>
      <c r="KFF41" s="107" t="e">
        <f t="shared" si="1898"/>
        <v>#DIV/0!</v>
      </c>
      <c r="KFG41" s="140"/>
      <c r="KFH41" s="269"/>
      <c r="KFI41" s="266"/>
      <c r="KFJ41" s="263"/>
      <c r="KFK41" s="12" t="s">
        <v>5</v>
      </c>
      <c r="KFL41" s="106"/>
      <c r="KFM41" s="106"/>
      <c r="KFN41" s="107" t="e">
        <f t="shared" si="1900"/>
        <v>#DIV/0!</v>
      </c>
      <c r="KFO41" s="140"/>
      <c r="KFP41" s="269"/>
      <c r="KFQ41" s="266"/>
      <c r="KFR41" s="263"/>
      <c r="KFS41" s="12" t="s">
        <v>5</v>
      </c>
      <c r="KFT41" s="106"/>
      <c r="KFU41" s="106"/>
      <c r="KFV41" s="107" t="e">
        <f t="shared" si="1902"/>
        <v>#DIV/0!</v>
      </c>
      <c r="KFW41" s="140"/>
      <c r="KFX41" s="269"/>
      <c r="KFY41" s="266"/>
      <c r="KFZ41" s="263"/>
      <c r="KGA41" s="12" t="s">
        <v>5</v>
      </c>
      <c r="KGB41" s="106"/>
      <c r="KGC41" s="106"/>
      <c r="KGD41" s="107" t="e">
        <f t="shared" si="1904"/>
        <v>#DIV/0!</v>
      </c>
      <c r="KGE41" s="140"/>
      <c r="KGF41" s="269"/>
      <c r="KGG41" s="266"/>
      <c r="KGH41" s="263"/>
      <c r="KGI41" s="12" t="s">
        <v>5</v>
      </c>
      <c r="KGJ41" s="106"/>
      <c r="KGK41" s="106"/>
      <c r="KGL41" s="107" t="e">
        <f t="shared" si="1906"/>
        <v>#DIV/0!</v>
      </c>
      <c r="KGM41" s="140"/>
      <c r="KGN41" s="269"/>
      <c r="KGO41" s="266"/>
      <c r="KGP41" s="263"/>
      <c r="KGQ41" s="12" t="s">
        <v>5</v>
      </c>
      <c r="KGR41" s="106"/>
      <c r="KGS41" s="106"/>
      <c r="KGT41" s="107" t="e">
        <f t="shared" si="1908"/>
        <v>#DIV/0!</v>
      </c>
      <c r="KGU41" s="140"/>
      <c r="KGV41" s="269"/>
      <c r="KGW41" s="266"/>
      <c r="KGX41" s="263"/>
      <c r="KGY41" s="12" t="s">
        <v>5</v>
      </c>
      <c r="KGZ41" s="106"/>
      <c r="KHA41" s="106"/>
      <c r="KHB41" s="107" t="e">
        <f t="shared" si="1910"/>
        <v>#DIV/0!</v>
      </c>
      <c r="KHC41" s="140"/>
      <c r="KHD41" s="269"/>
      <c r="KHE41" s="266"/>
      <c r="KHF41" s="263"/>
      <c r="KHG41" s="12" t="s">
        <v>5</v>
      </c>
      <c r="KHH41" s="106"/>
      <c r="KHI41" s="106"/>
      <c r="KHJ41" s="107" t="e">
        <f t="shared" si="1912"/>
        <v>#DIV/0!</v>
      </c>
      <c r="KHK41" s="140"/>
      <c r="KHL41" s="269"/>
      <c r="KHM41" s="266"/>
      <c r="KHN41" s="263"/>
      <c r="KHO41" s="12" t="s">
        <v>5</v>
      </c>
      <c r="KHP41" s="106"/>
      <c r="KHQ41" s="106"/>
      <c r="KHR41" s="107" t="e">
        <f t="shared" si="1914"/>
        <v>#DIV/0!</v>
      </c>
      <c r="KHS41" s="140"/>
      <c r="KHT41" s="269"/>
      <c r="KHU41" s="266"/>
      <c r="KHV41" s="263"/>
      <c r="KHW41" s="12" t="s">
        <v>5</v>
      </c>
      <c r="KHX41" s="106"/>
      <c r="KHY41" s="106"/>
      <c r="KHZ41" s="107" t="e">
        <f t="shared" si="1916"/>
        <v>#DIV/0!</v>
      </c>
      <c r="KIA41" s="140"/>
      <c r="KIB41" s="269"/>
      <c r="KIC41" s="266"/>
      <c r="KID41" s="263"/>
      <c r="KIE41" s="12" t="s">
        <v>5</v>
      </c>
      <c r="KIF41" s="106"/>
      <c r="KIG41" s="106"/>
      <c r="KIH41" s="107" t="e">
        <f t="shared" si="1918"/>
        <v>#DIV/0!</v>
      </c>
      <c r="KII41" s="140"/>
      <c r="KIJ41" s="269"/>
      <c r="KIK41" s="266"/>
      <c r="KIL41" s="263"/>
      <c r="KIM41" s="12" t="s">
        <v>5</v>
      </c>
      <c r="KIN41" s="106"/>
      <c r="KIO41" s="106"/>
      <c r="KIP41" s="107" t="e">
        <f t="shared" si="1920"/>
        <v>#DIV/0!</v>
      </c>
      <c r="KIQ41" s="140"/>
      <c r="KIR41" s="269"/>
      <c r="KIS41" s="266"/>
      <c r="KIT41" s="263"/>
      <c r="KIU41" s="12" t="s">
        <v>5</v>
      </c>
      <c r="KIV41" s="106"/>
      <c r="KIW41" s="106"/>
      <c r="KIX41" s="107" t="e">
        <f t="shared" si="1922"/>
        <v>#DIV/0!</v>
      </c>
      <c r="KIY41" s="140"/>
      <c r="KIZ41" s="269"/>
      <c r="KJA41" s="266"/>
      <c r="KJB41" s="263"/>
      <c r="KJC41" s="12" t="s">
        <v>5</v>
      </c>
      <c r="KJD41" s="106"/>
      <c r="KJE41" s="106"/>
      <c r="KJF41" s="107" t="e">
        <f t="shared" si="1924"/>
        <v>#DIV/0!</v>
      </c>
      <c r="KJG41" s="140"/>
      <c r="KJH41" s="269"/>
      <c r="KJI41" s="266"/>
      <c r="KJJ41" s="263"/>
      <c r="KJK41" s="12" t="s">
        <v>5</v>
      </c>
      <c r="KJL41" s="106"/>
      <c r="KJM41" s="106"/>
      <c r="KJN41" s="107" t="e">
        <f t="shared" si="1926"/>
        <v>#DIV/0!</v>
      </c>
      <c r="KJO41" s="140"/>
      <c r="KJP41" s="269"/>
      <c r="KJQ41" s="266"/>
      <c r="KJR41" s="263"/>
      <c r="KJS41" s="12" t="s">
        <v>5</v>
      </c>
      <c r="KJT41" s="106"/>
      <c r="KJU41" s="106"/>
      <c r="KJV41" s="107" t="e">
        <f t="shared" si="1928"/>
        <v>#DIV/0!</v>
      </c>
      <c r="KJW41" s="140"/>
      <c r="KJX41" s="269"/>
      <c r="KJY41" s="266"/>
      <c r="KJZ41" s="263"/>
      <c r="KKA41" s="12" t="s">
        <v>5</v>
      </c>
      <c r="KKB41" s="106"/>
      <c r="KKC41" s="106"/>
      <c r="KKD41" s="107" t="e">
        <f t="shared" si="1930"/>
        <v>#DIV/0!</v>
      </c>
      <c r="KKE41" s="140"/>
      <c r="KKF41" s="269"/>
      <c r="KKG41" s="266"/>
      <c r="KKH41" s="263"/>
      <c r="KKI41" s="12" t="s">
        <v>5</v>
      </c>
      <c r="KKJ41" s="106"/>
      <c r="KKK41" s="106"/>
      <c r="KKL41" s="107" t="e">
        <f t="shared" si="1932"/>
        <v>#DIV/0!</v>
      </c>
      <c r="KKM41" s="140"/>
      <c r="KKN41" s="269"/>
      <c r="KKO41" s="266"/>
      <c r="KKP41" s="263"/>
      <c r="KKQ41" s="12" t="s">
        <v>5</v>
      </c>
      <c r="KKR41" s="106"/>
      <c r="KKS41" s="106"/>
      <c r="KKT41" s="107" t="e">
        <f t="shared" si="1934"/>
        <v>#DIV/0!</v>
      </c>
      <c r="KKU41" s="140"/>
      <c r="KKV41" s="269"/>
      <c r="KKW41" s="266"/>
      <c r="KKX41" s="263"/>
      <c r="KKY41" s="12" t="s">
        <v>5</v>
      </c>
      <c r="KKZ41" s="106"/>
      <c r="KLA41" s="106"/>
      <c r="KLB41" s="107" t="e">
        <f t="shared" si="1936"/>
        <v>#DIV/0!</v>
      </c>
      <c r="KLC41" s="140"/>
      <c r="KLD41" s="269"/>
      <c r="KLE41" s="266"/>
      <c r="KLF41" s="263"/>
      <c r="KLG41" s="12" t="s">
        <v>5</v>
      </c>
      <c r="KLH41" s="106"/>
      <c r="KLI41" s="106"/>
      <c r="KLJ41" s="107" t="e">
        <f t="shared" si="1938"/>
        <v>#DIV/0!</v>
      </c>
      <c r="KLK41" s="140"/>
      <c r="KLL41" s="269"/>
      <c r="KLM41" s="266"/>
      <c r="KLN41" s="263"/>
      <c r="KLO41" s="12" t="s">
        <v>5</v>
      </c>
      <c r="KLP41" s="106"/>
      <c r="KLQ41" s="106"/>
      <c r="KLR41" s="107" t="e">
        <f t="shared" si="1940"/>
        <v>#DIV/0!</v>
      </c>
      <c r="KLS41" s="140"/>
      <c r="KLT41" s="269"/>
      <c r="KLU41" s="266"/>
      <c r="KLV41" s="263"/>
      <c r="KLW41" s="12" t="s">
        <v>5</v>
      </c>
      <c r="KLX41" s="106"/>
      <c r="KLY41" s="106"/>
      <c r="KLZ41" s="107" t="e">
        <f t="shared" si="1942"/>
        <v>#DIV/0!</v>
      </c>
      <c r="KMA41" s="140"/>
      <c r="KMB41" s="269"/>
      <c r="KMC41" s="266"/>
      <c r="KMD41" s="263"/>
      <c r="KME41" s="12" t="s">
        <v>5</v>
      </c>
      <c r="KMF41" s="106"/>
      <c r="KMG41" s="106"/>
      <c r="KMH41" s="107" t="e">
        <f t="shared" si="1944"/>
        <v>#DIV/0!</v>
      </c>
      <c r="KMI41" s="140"/>
      <c r="KMJ41" s="269"/>
      <c r="KMK41" s="266"/>
      <c r="KML41" s="263"/>
      <c r="KMM41" s="12" t="s">
        <v>5</v>
      </c>
      <c r="KMN41" s="106"/>
      <c r="KMO41" s="106"/>
      <c r="KMP41" s="107" t="e">
        <f t="shared" si="1946"/>
        <v>#DIV/0!</v>
      </c>
      <c r="KMQ41" s="140"/>
      <c r="KMR41" s="269"/>
      <c r="KMS41" s="266"/>
      <c r="KMT41" s="263"/>
      <c r="KMU41" s="12" t="s">
        <v>5</v>
      </c>
      <c r="KMV41" s="106"/>
      <c r="KMW41" s="106"/>
      <c r="KMX41" s="107" t="e">
        <f t="shared" si="1948"/>
        <v>#DIV/0!</v>
      </c>
      <c r="KMY41" s="140"/>
      <c r="KMZ41" s="269"/>
      <c r="KNA41" s="266"/>
      <c r="KNB41" s="263"/>
      <c r="KNC41" s="12" t="s">
        <v>5</v>
      </c>
      <c r="KND41" s="106"/>
      <c r="KNE41" s="106"/>
      <c r="KNF41" s="107" t="e">
        <f t="shared" si="1950"/>
        <v>#DIV/0!</v>
      </c>
      <c r="KNG41" s="140"/>
      <c r="KNH41" s="269"/>
      <c r="KNI41" s="266"/>
      <c r="KNJ41" s="263"/>
      <c r="KNK41" s="12" t="s">
        <v>5</v>
      </c>
      <c r="KNL41" s="106"/>
      <c r="KNM41" s="106"/>
      <c r="KNN41" s="107" t="e">
        <f t="shared" si="1952"/>
        <v>#DIV/0!</v>
      </c>
      <c r="KNO41" s="140"/>
      <c r="KNP41" s="269"/>
      <c r="KNQ41" s="266"/>
      <c r="KNR41" s="263"/>
      <c r="KNS41" s="12" t="s">
        <v>5</v>
      </c>
      <c r="KNT41" s="106"/>
      <c r="KNU41" s="106"/>
      <c r="KNV41" s="107" t="e">
        <f t="shared" si="1954"/>
        <v>#DIV/0!</v>
      </c>
      <c r="KNW41" s="140"/>
      <c r="KNX41" s="269"/>
      <c r="KNY41" s="266"/>
      <c r="KNZ41" s="263"/>
      <c r="KOA41" s="12" t="s">
        <v>5</v>
      </c>
      <c r="KOB41" s="106"/>
      <c r="KOC41" s="106"/>
      <c r="KOD41" s="107" t="e">
        <f t="shared" si="1956"/>
        <v>#DIV/0!</v>
      </c>
      <c r="KOE41" s="140"/>
      <c r="KOF41" s="269"/>
      <c r="KOG41" s="266"/>
      <c r="KOH41" s="263"/>
      <c r="KOI41" s="12" t="s">
        <v>5</v>
      </c>
      <c r="KOJ41" s="106"/>
      <c r="KOK41" s="106"/>
      <c r="KOL41" s="107" t="e">
        <f t="shared" si="1958"/>
        <v>#DIV/0!</v>
      </c>
      <c r="KOM41" s="140"/>
      <c r="KON41" s="269"/>
      <c r="KOO41" s="266"/>
      <c r="KOP41" s="263"/>
      <c r="KOQ41" s="12" t="s">
        <v>5</v>
      </c>
      <c r="KOR41" s="106"/>
      <c r="KOS41" s="106"/>
      <c r="KOT41" s="107" t="e">
        <f t="shared" si="1960"/>
        <v>#DIV/0!</v>
      </c>
      <c r="KOU41" s="140"/>
      <c r="KOV41" s="269"/>
      <c r="KOW41" s="266"/>
      <c r="KOX41" s="263"/>
      <c r="KOY41" s="12" t="s">
        <v>5</v>
      </c>
      <c r="KOZ41" s="106"/>
      <c r="KPA41" s="106"/>
      <c r="KPB41" s="107" t="e">
        <f t="shared" si="1962"/>
        <v>#DIV/0!</v>
      </c>
      <c r="KPC41" s="140"/>
      <c r="KPD41" s="269"/>
      <c r="KPE41" s="266"/>
      <c r="KPF41" s="263"/>
      <c r="KPG41" s="12" t="s">
        <v>5</v>
      </c>
      <c r="KPH41" s="106"/>
      <c r="KPI41" s="106"/>
      <c r="KPJ41" s="107" t="e">
        <f t="shared" si="1964"/>
        <v>#DIV/0!</v>
      </c>
      <c r="KPK41" s="140"/>
      <c r="KPL41" s="269"/>
      <c r="KPM41" s="266"/>
      <c r="KPN41" s="263"/>
      <c r="KPO41" s="12" t="s">
        <v>5</v>
      </c>
      <c r="KPP41" s="106"/>
      <c r="KPQ41" s="106"/>
      <c r="KPR41" s="107" t="e">
        <f t="shared" si="1966"/>
        <v>#DIV/0!</v>
      </c>
      <c r="KPS41" s="140"/>
      <c r="KPT41" s="269"/>
      <c r="KPU41" s="266"/>
      <c r="KPV41" s="263"/>
      <c r="KPW41" s="12" t="s">
        <v>5</v>
      </c>
      <c r="KPX41" s="106"/>
      <c r="KPY41" s="106"/>
      <c r="KPZ41" s="107" t="e">
        <f t="shared" si="1968"/>
        <v>#DIV/0!</v>
      </c>
      <c r="KQA41" s="140"/>
      <c r="KQB41" s="269"/>
      <c r="KQC41" s="266"/>
      <c r="KQD41" s="263"/>
      <c r="KQE41" s="12" t="s">
        <v>5</v>
      </c>
      <c r="KQF41" s="106"/>
      <c r="KQG41" s="106"/>
      <c r="KQH41" s="107" t="e">
        <f t="shared" si="1970"/>
        <v>#DIV/0!</v>
      </c>
      <c r="KQI41" s="140"/>
      <c r="KQJ41" s="269"/>
      <c r="KQK41" s="266"/>
      <c r="KQL41" s="263"/>
      <c r="KQM41" s="12" t="s">
        <v>5</v>
      </c>
      <c r="KQN41" s="106"/>
      <c r="KQO41" s="106"/>
      <c r="KQP41" s="107" t="e">
        <f t="shared" si="1972"/>
        <v>#DIV/0!</v>
      </c>
      <c r="KQQ41" s="140"/>
      <c r="KQR41" s="269"/>
      <c r="KQS41" s="266"/>
      <c r="KQT41" s="263"/>
      <c r="KQU41" s="12" t="s">
        <v>5</v>
      </c>
      <c r="KQV41" s="106"/>
      <c r="KQW41" s="106"/>
      <c r="KQX41" s="107" t="e">
        <f t="shared" si="1974"/>
        <v>#DIV/0!</v>
      </c>
      <c r="KQY41" s="140"/>
      <c r="KQZ41" s="269"/>
      <c r="KRA41" s="266"/>
      <c r="KRB41" s="263"/>
      <c r="KRC41" s="12" t="s">
        <v>5</v>
      </c>
      <c r="KRD41" s="106"/>
      <c r="KRE41" s="106"/>
      <c r="KRF41" s="107" t="e">
        <f t="shared" si="1976"/>
        <v>#DIV/0!</v>
      </c>
      <c r="KRG41" s="140"/>
      <c r="KRH41" s="269"/>
      <c r="KRI41" s="266"/>
      <c r="KRJ41" s="263"/>
      <c r="KRK41" s="12" t="s">
        <v>5</v>
      </c>
      <c r="KRL41" s="106"/>
      <c r="KRM41" s="106"/>
      <c r="KRN41" s="107" t="e">
        <f t="shared" si="1978"/>
        <v>#DIV/0!</v>
      </c>
      <c r="KRO41" s="140"/>
      <c r="KRP41" s="269"/>
      <c r="KRQ41" s="266"/>
      <c r="KRR41" s="263"/>
      <c r="KRS41" s="12" t="s">
        <v>5</v>
      </c>
      <c r="KRT41" s="106"/>
      <c r="KRU41" s="106"/>
      <c r="KRV41" s="107" t="e">
        <f t="shared" si="1980"/>
        <v>#DIV/0!</v>
      </c>
      <c r="KRW41" s="140"/>
      <c r="KRX41" s="269"/>
      <c r="KRY41" s="266"/>
      <c r="KRZ41" s="263"/>
      <c r="KSA41" s="12" t="s">
        <v>5</v>
      </c>
      <c r="KSB41" s="106"/>
      <c r="KSC41" s="106"/>
      <c r="KSD41" s="107" t="e">
        <f t="shared" si="1982"/>
        <v>#DIV/0!</v>
      </c>
      <c r="KSE41" s="140"/>
      <c r="KSF41" s="269"/>
      <c r="KSG41" s="266"/>
      <c r="KSH41" s="263"/>
      <c r="KSI41" s="12" t="s">
        <v>5</v>
      </c>
      <c r="KSJ41" s="106"/>
      <c r="KSK41" s="106"/>
      <c r="KSL41" s="107" t="e">
        <f t="shared" si="1984"/>
        <v>#DIV/0!</v>
      </c>
      <c r="KSM41" s="140"/>
      <c r="KSN41" s="269"/>
      <c r="KSO41" s="266"/>
      <c r="KSP41" s="263"/>
      <c r="KSQ41" s="12" t="s">
        <v>5</v>
      </c>
      <c r="KSR41" s="106"/>
      <c r="KSS41" s="106"/>
      <c r="KST41" s="107" t="e">
        <f t="shared" si="1986"/>
        <v>#DIV/0!</v>
      </c>
      <c r="KSU41" s="140"/>
      <c r="KSV41" s="269"/>
      <c r="KSW41" s="266"/>
      <c r="KSX41" s="263"/>
      <c r="KSY41" s="12" t="s">
        <v>5</v>
      </c>
      <c r="KSZ41" s="106"/>
      <c r="KTA41" s="106"/>
      <c r="KTB41" s="107" t="e">
        <f t="shared" si="1988"/>
        <v>#DIV/0!</v>
      </c>
      <c r="KTC41" s="140"/>
      <c r="KTD41" s="269"/>
      <c r="KTE41" s="266"/>
      <c r="KTF41" s="263"/>
      <c r="KTG41" s="12" t="s">
        <v>5</v>
      </c>
      <c r="KTH41" s="106"/>
      <c r="KTI41" s="106"/>
      <c r="KTJ41" s="107" t="e">
        <f t="shared" si="1990"/>
        <v>#DIV/0!</v>
      </c>
      <c r="KTK41" s="140"/>
      <c r="KTL41" s="269"/>
      <c r="KTM41" s="266"/>
      <c r="KTN41" s="263"/>
      <c r="KTO41" s="12" t="s">
        <v>5</v>
      </c>
      <c r="KTP41" s="106"/>
      <c r="KTQ41" s="106"/>
      <c r="KTR41" s="107" t="e">
        <f t="shared" si="1992"/>
        <v>#DIV/0!</v>
      </c>
      <c r="KTS41" s="140"/>
      <c r="KTT41" s="269"/>
      <c r="KTU41" s="266"/>
      <c r="KTV41" s="263"/>
      <c r="KTW41" s="12" t="s">
        <v>5</v>
      </c>
      <c r="KTX41" s="106"/>
      <c r="KTY41" s="106"/>
      <c r="KTZ41" s="107" t="e">
        <f t="shared" si="1994"/>
        <v>#DIV/0!</v>
      </c>
      <c r="KUA41" s="140"/>
      <c r="KUB41" s="269"/>
      <c r="KUC41" s="266"/>
      <c r="KUD41" s="263"/>
      <c r="KUE41" s="12" t="s">
        <v>5</v>
      </c>
      <c r="KUF41" s="106"/>
      <c r="KUG41" s="106"/>
      <c r="KUH41" s="107" t="e">
        <f t="shared" si="1996"/>
        <v>#DIV/0!</v>
      </c>
      <c r="KUI41" s="140"/>
      <c r="KUJ41" s="269"/>
      <c r="KUK41" s="266"/>
      <c r="KUL41" s="263"/>
      <c r="KUM41" s="12" t="s">
        <v>5</v>
      </c>
      <c r="KUN41" s="106"/>
      <c r="KUO41" s="106"/>
      <c r="KUP41" s="107" t="e">
        <f t="shared" si="1998"/>
        <v>#DIV/0!</v>
      </c>
      <c r="KUQ41" s="140"/>
      <c r="KUR41" s="269"/>
      <c r="KUS41" s="266"/>
      <c r="KUT41" s="263"/>
      <c r="KUU41" s="12" t="s">
        <v>5</v>
      </c>
      <c r="KUV41" s="106"/>
      <c r="KUW41" s="106"/>
      <c r="KUX41" s="107" t="e">
        <f t="shared" si="2000"/>
        <v>#DIV/0!</v>
      </c>
      <c r="KUY41" s="140"/>
      <c r="KUZ41" s="269"/>
      <c r="KVA41" s="266"/>
      <c r="KVB41" s="263"/>
      <c r="KVC41" s="12" t="s">
        <v>5</v>
      </c>
      <c r="KVD41" s="106"/>
      <c r="KVE41" s="106"/>
      <c r="KVF41" s="107" t="e">
        <f t="shared" si="2002"/>
        <v>#DIV/0!</v>
      </c>
      <c r="KVG41" s="140"/>
      <c r="KVH41" s="269"/>
      <c r="KVI41" s="266"/>
      <c r="KVJ41" s="263"/>
      <c r="KVK41" s="12" t="s">
        <v>5</v>
      </c>
      <c r="KVL41" s="106"/>
      <c r="KVM41" s="106"/>
      <c r="KVN41" s="107" t="e">
        <f t="shared" si="2004"/>
        <v>#DIV/0!</v>
      </c>
      <c r="KVO41" s="140"/>
      <c r="KVP41" s="269"/>
      <c r="KVQ41" s="266"/>
      <c r="KVR41" s="263"/>
      <c r="KVS41" s="12" t="s">
        <v>5</v>
      </c>
      <c r="KVT41" s="106"/>
      <c r="KVU41" s="106"/>
      <c r="KVV41" s="107" t="e">
        <f t="shared" si="2006"/>
        <v>#DIV/0!</v>
      </c>
      <c r="KVW41" s="140"/>
      <c r="KVX41" s="269"/>
      <c r="KVY41" s="266"/>
      <c r="KVZ41" s="263"/>
      <c r="KWA41" s="12" t="s">
        <v>5</v>
      </c>
      <c r="KWB41" s="106"/>
      <c r="KWC41" s="106"/>
      <c r="KWD41" s="107" t="e">
        <f t="shared" si="2008"/>
        <v>#DIV/0!</v>
      </c>
      <c r="KWE41" s="140"/>
      <c r="KWF41" s="269"/>
      <c r="KWG41" s="266"/>
      <c r="KWH41" s="263"/>
      <c r="KWI41" s="12" t="s">
        <v>5</v>
      </c>
      <c r="KWJ41" s="106"/>
      <c r="KWK41" s="106"/>
      <c r="KWL41" s="107" t="e">
        <f t="shared" si="2010"/>
        <v>#DIV/0!</v>
      </c>
      <c r="KWM41" s="140"/>
      <c r="KWN41" s="269"/>
      <c r="KWO41" s="266"/>
      <c r="KWP41" s="263"/>
      <c r="KWQ41" s="12" t="s">
        <v>5</v>
      </c>
      <c r="KWR41" s="106"/>
      <c r="KWS41" s="106"/>
      <c r="KWT41" s="107" t="e">
        <f t="shared" si="2012"/>
        <v>#DIV/0!</v>
      </c>
      <c r="KWU41" s="140"/>
      <c r="KWV41" s="269"/>
      <c r="KWW41" s="266"/>
      <c r="KWX41" s="263"/>
      <c r="KWY41" s="12" t="s">
        <v>5</v>
      </c>
      <c r="KWZ41" s="106"/>
      <c r="KXA41" s="106"/>
      <c r="KXB41" s="107" t="e">
        <f t="shared" si="2014"/>
        <v>#DIV/0!</v>
      </c>
      <c r="KXC41" s="140"/>
      <c r="KXD41" s="269"/>
      <c r="KXE41" s="266"/>
      <c r="KXF41" s="263"/>
      <c r="KXG41" s="12" t="s">
        <v>5</v>
      </c>
      <c r="KXH41" s="106"/>
      <c r="KXI41" s="106"/>
      <c r="KXJ41" s="107" t="e">
        <f t="shared" si="2016"/>
        <v>#DIV/0!</v>
      </c>
      <c r="KXK41" s="140"/>
      <c r="KXL41" s="269"/>
      <c r="KXM41" s="266"/>
      <c r="KXN41" s="263"/>
      <c r="KXO41" s="12" t="s">
        <v>5</v>
      </c>
      <c r="KXP41" s="106"/>
      <c r="KXQ41" s="106"/>
      <c r="KXR41" s="107" t="e">
        <f t="shared" si="2018"/>
        <v>#DIV/0!</v>
      </c>
      <c r="KXS41" s="140"/>
      <c r="KXT41" s="269"/>
      <c r="KXU41" s="266"/>
      <c r="KXV41" s="263"/>
      <c r="KXW41" s="12" t="s">
        <v>5</v>
      </c>
      <c r="KXX41" s="106"/>
      <c r="KXY41" s="106"/>
      <c r="KXZ41" s="107" t="e">
        <f t="shared" si="2020"/>
        <v>#DIV/0!</v>
      </c>
      <c r="KYA41" s="140"/>
      <c r="KYB41" s="269"/>
      <c r="KYC41" s="266"/>
      <c r="KYD41" s="263"/>
      <c r="KYE41" s="12" t="s">
        <v>5</v>
      </c>
      <c r="KYF41" s="106"/>
      <c r="KYG41" s="106"/>
      <c r="KYH41" s="107" t="e">
        <f t="shared" si="2022"/>
        <v>#DIV/0!</v>
      </c>
      <c r="KYI41" s="140"/>
      <c r="KYJ41" s="269"/>
      <c r="KYK41" s="266"/>
      <c r="KYL41" s="263"/>
      <c r="KYM41" s="12" t="s">
        <v>5</v>
      </c>
      <c r="KYN41" s="106"/>
      <c r="KYO41" s="106"/>
      <c r="KYP41" s="107" t="e">
        <f t="shared" si="2024"/>
        <v>#DIV/0!</v>
      </c>
      <c r="KYQ41" s="140"/>
      <c r="KYR41" s="269"/>
      <c r="KYS41" s="266"/>
      <c r="KYT41" s="263"/>
      <c r="KYU41" s="12" t="s">
        <v>5</v>
      </c>
      <c r="KYV41" s="106"/>
      <c r="KYW41" s="106"/>
      <c r="KYX41" s="107" t="e">
        <f t="shared" si="2026"/>
        <v>#DIV/0!</v>
      </c>
      <c r="KYY41" s="140"/>
      <c r="KYZ41" s="269"/>
      <c r="KZA41" s="266"/>
      <c r="KZB41" s="263"/>
      <c r="KZC41" s="12" t="s">
        <v>5</v>
      </c>
      <c r="KZD41" s="106"/>
      <c r="KZE41" s="106"/>
      <c r="KZF41" s="107" t="e">
        <f t="shared" si="2028"/>
        <v>#DIV/0!</v>
      </c>
      <c r="KZG41" s="140"/>
      <c r="KZH41" s="269"/>
      <c r="KZI41" s="266"/>
      <c r="KZJ41" s="263"/>
      <c r="KZK41" s="12" t="s">
        <v>5</v>
      </c>
      <c r="KZL41" s="106"/>
      <c r="KZM41" s="106"/>
      <c r="KZN41" s="107" t="e">
        <f t="shared" si="2030"/>
        <v>#DIV/0!</v>
      </c>
      <c r="KZO41" s="140"/>
      <c r="KZP41" s="269"/>
      <c r="KZQ41" s="266"/>
      <c r="KZR41" s="263"/>
      <c r="KZS41" s="12" t="s">
        <v>5</v>
      </c>
      <c r="KZT41" s="106"/>
      <c r="KZU41" s="106"/>
      <c r="KZV41" s="107" t="e">
        <f t="shared" si="2032"/>
        <v>#DIV/0!</v>
      </c>
      <c r="KZW41" s="140"/>
      <c r="KZX41" s="269"/>
      <c r="KZY41" s="266"/>
      <c r="KZZ41" s="263"/>
      <c r="LAA41" s="12" t="s">
        <v>5</v>
      </c>
      <c r="LAB41" s="106"/>
      <c r="LAC41" s="106"/>
      <c r="LAD41" s="107" t="e">
        <f t="shared" si="2034"/>
        <v>#DIV/0!</v>
      </c>
      <c r="LAE41" s="140"/>
      <c r="LAF41" s="269"/>
      <c r="LAG41" s="266"/>
      <c r="LAH41" s="263"/>
      <c r="LAI41" s="12" t="s">
        <v>5</v>
      </c>
      <c r="LAJ41" s="106"/>
      <c r="LAK41" s="106"/>
      <c r="LAL41" s="107" t="e">
        <f t="shared" si="2036"/>
        <v>#DIV/0!</v>
      </c>
      <c r="LAM41" s="140"/>
      <c r="LAN41" s="269"/>
      <c r="LAO41" s="266"/>
      <c r="LAP41" s="263"/>
      <c r="LAQ41" s="12" t="s">
        <v>5</v>
      </c>
      <c r="LAR41" s="106"/>
      <c r="LAS41" s="106"/>
      <c r="LAT41" s="107" t="e">
        <f t="shared" si="2038"/>
        <v>#DIV/0!</v>
      </c>
      <c r="LAU41" s="140"/>
      <c r="LAV41" s="269"/>
      <c r="LAW41" s="266"/>
      <c r="LAX41" s="263"/>
      <c r="LAY41" s="12" t="s">
        <v>5</v>
      </c>
      <c r="LAZ41" s="106"/>
      <c r="LBA41" s="106"/>
      <c r="LBB41" s="107" t="e">
        <f t="shared" si="2040"/>
        <v>#DIV/0!</v>
      </c>
      <c r="LBC41" s="140"/>
      <c r="LBD41" s="269"/>
      <c r="LBE41" s="266"/>
      <c r="LBF41" s="263"/>
      <c r="LBG41" s="12" t="s">
        <v>5</v>
      </c>
      <c r="LBH41" s="106"/>
      <c r="LBI41" s="106"/>
      <c r="LBJ41" s="107" t="e">
        <f t="shared" si="2042"/>
        <v>#DIV/0!</v>
      </c>
      <c r="LBK41" s="140"/>
      <c r="LBL41" s="269"/>
      <c r="LBM41" s="266"/>
      <c r="LBN41" s="263"/>
      <c r="LBO41" s="12" t="s">
        <v>5</v>
      </c>
      <c r="LBP41" s="106"/>
      <c r="LBQ41" s="106"/>
      <c r="LBR41" s="107" t="e">
        <f t="shared" si="2044"/>
        <v>#DIV/0!</v>
      </c>
      <c r="LBS41" s="140"/>
      <c r="LBT41" s="269"/>
      <c r="LBU41" s="266"/>
      <c r="LBV41" s="263"/>
      <c r="LBW41" s="12" t="s">
        <v>5</v>
      </c>
      <c r="LBX41" s="106"/>
      <c r="LBY41" s="106"/>
      <c r="LBZ41" s="107" t="e">
        <f t="shared" si="2046"/>
        <v>#DIV/0!</v>
      </c>
      <c r="LCA41" s="140"/>
      <c r="LCB41" s="269"/>
      <c r="LCC41" s="266"/>
      <c r="LCD41" s="263"/>
      <c r="LCE41" s="12" t="s">
        <v>5</v>
      </c>
      <c r="LCF41" s="106"/>
      <c r="LCG41" s="106"/>
      <c r="LCH41" s="107" t="e">
        <f t="shared" si="2048"/>
        <v>#DIV/0!</v>
      </c>
      <c r="LCI41" s="140"/>
      <c r="LCJ41" s="269"/>
      <c r="LCK41" s="266"/>
      <c r="LCL41" s="263"/>
      <c r="LCM41" s="12" t="s">
        <v>5</v>
      </c>
      <c r="LCN41" s="106"/>
      <c r="LCO41" s="106"/>
      <c r="LCP41" s="107" t="e">
        <f t="shared" si="2050"/>
        <v>#DIV/0!</v>
      </c>
      <c r="LCQ41" s="140"/>
      <c r="LCR41" s="269"/>
      <c r="LCS41" s="266"/>
      <c r="LCT41" s="263"/>
      <c r="LCU41" s="12" t="s">
        <v>5</v>
      </c>
      <c r="LCV41" s="106"/>
      <c r="LCW41" s="106"/>
      <c r="LCX41" s="107" t="e">
        <f t="shared" si="2052"/>
        <v>#DIV/0!</v>
      </c>
      <c r="LCY41" s="140"/>
      <c r="LCZ41" s="269"/>
      <c r="LDA41" s="266"/>
      <c r="LDB41" s="263"/>
      <c r="LDC41" s="12" t="s">
        <v>5</v>
      </c>
      <c r="LDD41" s="106"/>
      <c r="LDE41" s="106"/>
      <c r="LDF41" s="107" t="e">
        <f t="shared" si="2054"/>
        <v>#DIV/0!</v>
      </c>
      <c r="LDG41" s="140"/>
      <c r="LDH41" s="269"/>
      <c r="LDI41" s="266"/>
      <c r="LDJ41" s="263"/>
      <c r="LDK41" s="12" t="s">
        <v>5</v>
      </c>
      <c r="LDL41" s="106"/>
      <c r="LDM41" s="106"/>
      <c r="LDN41" s="107" t="e">
        <f t="shared" si="2056"/>
        <v>#DIV/0!</v>
      </c>
      <c r="LDO41" s="140"/>
      <c r="LDP41" s="269"/>
      <c r="LDQ41" s="266"/>
      <c r="LDR41" s="263"/>
      <c r="LDS41" s="12" t="s">
        <v>5</v>
      </c>
      <c r="LDT41" s="106"/>
      <c r="LDU41" s="106"/>
      <c r="LDV41" s="107" t="e">
        <f t="shared" si="2058"/>
        <v>#DIV/0!</v>
      </c>
      <c r="LDW41" s="140"/>
      <c r="LDX41" s="269"/>
      <c r="LDY41" s="266"/>
      <c r="LDZ41" s="263"/>
      <c r="LEA41" s="12" t="s">
        <v>5</v>
      </c>
      <c r="LEB41" s="106"/>
      <c r="LEC41" s="106"/>
      <c r="LED41" s="107" t="e">
        <f t="shared" si="2060"/>
        <v>#DIV/0!</v>
      </c>
      <c r="LEE41" s="140"/>
      <c r="LEF41" s="269"/>
      <c r="LEG41" s="266"/>
      <c r="LEH41" s="263"/>
      <c r="LEI41" s="12" t="s">
        <v>5</v>
      </c>
      <c r="LEJ41" s="106"/>
      <c r="LEK41" s="106"/>
      <c r="LEL41" s="107" t="e">
        <f t="shared" si="2062"/>
        <v>#DIV/0!</v>
      </c>
      <c r="LEM41" s="140"/>
      <c r="LEN41" s="269"/>
      <c r="LEO41" s="266"/>
      <c r="LEP41" s="263"/>
      <c r="LEQ41" s="12" t="s">
        <v>5</v>
      </c>
      <c r="LER41" s="106"/>
      <c r="LES41" s="106"/>
      <c r="LET41" s="107" t="e">
        <f t="shared" si="2064"/>
        <v>#DIV/0!</v>
      </c>
      <c r="LEU41" s="140"/>
      <c r="LEV41" s="269"/>
      <c r="LEW41" s="266"/>
      <c r="LEX41" s="263"/>
      <c r="LEY41" s="12" t="s">
        <v>5</v>
      </c>
      <c r="LEZ41" s="106"/>
      <c r="LFA41" s="106"/>
      <c r="LFB41" s="107" t="e">
        <f t="shared" si="2066"/>
        <v>#DIV/0!</v>
      </c>
      <c r="LFC41" s="140"/>
      <c r="LFD41" s="269"/>
      <c r="LFE41" s="266"/>
      <c r="LFF41" s="263"/>
      <c r="LFG41" s="12" t="s">
        <v>5</v>
      </c>
      <c r="LFH41" s="106"/>
      <c r="LFI41" s="106"/>
      <c r="LFJ41" s="107" t="e">
        <f t="shared" si="2068"/>
        <v>#DIV/0!</v>
      </c>
      <c r="LFK41" s="140"/>
      <c r="LFL41" s="269"/>
      <c r="LFM41" s="266"/>
      <c r="LFN41" s="263"/>
      <c r="LFO41" s="12" t="s">
        <v>5</v>
      </c>
      <c r="LFP41" s="106"/>
      <c r="LFQ41" s="106"/>
      <c r="LFR41" s="107" t="e">
        <f t="shared" si="2070"/>
        <v>#DIV/0!</v>
      </c>
      <c r="LFS41" s="140"/>
      <c r="LFT41" s="269"/>
      <c r="LFU41" s="266"/>
      <c r="LFV41" s="263"/>
      <c r="LFW41" s="12" t="s">
        <v>5</v>
      </c>
      <c r="LFX41" s="106"/>
      <c r="LFY41" s="106"/>
      <c r="LFZ41" s="107" t="e">
        <f t="shared" si="2072"/>
        <v>#DIV/0!</v>
      </c>
      <c r="LGA41" s="140"/>
      <c r="LGB41" s="269"/>
      <c r="LGC41" s="266"/>
      <c r="LGD41" s="263"/>
      <c r="LGE41" s="12" t="s">
        <v>5</v>
      </c>
      <c r="LGF41" s="106"/>
      <c r="LGG41" s="106"/>
      <c r="LGH41" s="107" t="e">
        <f t="shared" si="2074"/>
        <v>#DIV/0!</v>
      </c>
      <c r="LGI41" s="140"/>
      <c r="LGJ41" s="269"/>
      <c r="LGK41" s="266"/>
      <c r="LGL41" s="263"/>
      <c r="LGM41" s="12" t="s">
        <v>5</v>
      </c>
      <c r="LGN41" s="106"/>
      <c r="LGO41" s="106"/>
      <c r="LGP41" s="107" t="e">
        <f t="shared" si="2076"/>
        <v>#DIV/0!</v>
      </c>
      <c r="LGQ41" s="140"/>
      <c r="LGR41" s="269"/>
      <c r="LGS41" s="266"/>
      <c r="LGT41" s="263"/>
      <c r="LGU41" s="12" t="s">
        <v>5</v>
      </c>
      <c r="LGV41" s="106"/>
      <c r="LGW41" s="106"/>
      <c r="LGX41" s="107" t="e">
        <f t="shared" si="2078"/>
        <v>#DIV/0!</v>
      </c>
      <c r="LGY41" s="140"/>
      <c r="LGZ41" s="269"/>
      <c r="LHA41" s="266"/>
      <c r="LHB41" s="263"/>
      <c r="LHC41" s="12" t="s">
        <v>5</v>
      </c>
      <c r="LHD41" s="106"/>
      <c r="LHE41" s="106"/>
      <c r="LHF41" s="107" t="e">
        <f t="shared" si="2080"/>
        <v>#DIV/0!</v>
      </c>
      <c r="LHG41" s="140"/>
      <c r="LHH41" s="269"/>
      <c r="LHI41" s="266"/>
      <c r="LHJ41" s="263"/>
      <c r="LHK41" s="12" t="s">
        <v>5</v>
      </c>
      <c r="LHL41" s="106"/>
      <c r="LHM41" s="106"/>
      <c r="LHN41" s="107" t="e">
        <f t="shared" si="2082"/>
        <v>#DIV/0!</v>
      </c>
      <c r="LHO41" s="140"/>
      <c r="LHP41" s="269"/>
      <c r="LHQ41" s="266"/>
      <c r="LHR41" s="263"/>
      <c r="LHS41" s="12" t="s">
        <v>5</v>
      </c>
      <c r="LHT41" s="106"/>
      <c r="LHU41" s="106"/>
      <c r="LHV41" s="107" t="e">
        <f t="shared" si="2084"/>
        <v>#DIV/0!</v>
      </c>
      <c r="LHW41" s="140"/>
      <c r="LHX41" s="269"/>
      <c r="LHY41" s="266"/>
      <c r="LHZ41" s="263"/>
      <c r="LIA41" s="12" t="s">
        <v>5</v>
      </c>
      <c r="LIB41" s="106"/>
      <c r="LIC41" s="106"/>
      <c r="LID41" s="107" t="e">
        <f t="shared" si="2086"/>
        <v>#DIV/0!</v>
      </c>
      <c r="LIE41" s="140"/>
      <c r="LIF41" s="269"/>
      <c r="LIG41" s="266"/>
      <c r="LIH41" s="263"/>
      <c r="LII41" s="12" t="s">
        <v>5</v>
      </c>
      <c r="LIJ41" s="106"/>
      <c r="LIK41" s="106"/>
      <c r="LIL41" s="107" t="e">
        <f t="shared" si="2088"/>
        <v>#DIV/0!</v>
      </c>
      <c r="LIM41" s="140"/>
      <c r="LIN41" s="269"/>
      <c r="LIO41" s="266"/>
      <c r="LIP41" s="263"/>
      <c r="LIQ41" s="12" t="s">
        <v>5</v>
      </c>
      <c r="LIR41" s="106"/>
      <c r="LIS41" s="106"/>
      <c r="LIT41" s="107" t="e">
        <f t="shared" si="2090"/>
        <v>#DIV/0!</v>
      </c>
      <c r="LIU41" s="140"/>
      <c r="LIV41" s="269"/>
      <c r="LIW41" s="266"/>
      <c r="LIX41" s="263"/>
      <c r="LIY41" s="12" t="s">
        <v>5</v>
      </c>
      <c r="LIZ41" s="106"/>
      <c r="LJA41" s="106"/>
      <c r="LJB41" s="107" t="e">
        <f t="shared" si="2092"/>
        <v>#DIV/0!</v>
      </c>
      <c r="LJC41" s="140"/>
      <c r="LJD41" s="269"/>
      <c r="LJE41" s="266"/>
      <c r="LJF41" s="263"/>
      <c r="LJG41" s="12" t="s">
        <v>5</v>
      </c>
      <c r="LJH41" s="106"/>
      <c r="LJI41" s="106"/>
      <c r="LJJ41" s="107" t="e">
        <f t="shared" si="2094"/>
        <v>#DIV/0!</v>
      </c>
      <c r="LJK41" s="140"/>
      <c r="LJL41" s="269"/>
      <c r="LJM41" s="266"/>
      <c r="LJN41" s="263"/>
      <c r="LJO41" s="12" t="s">
        <v>5</v>
      </c>
      <c r="LJP41" s="106"/>
      <c r="LJQ41" s="106"/>
      <c r="LJR41" s="107" t="e">
        <f t="shared" si="2096"/>
        <v>#DIV/0!</v>
      </c>
      <c r="LJS41" s="140"/>
      <c r="LJT41" s="269"/>
      <c r="LJU41" s="266"/>
      <c r="LJV41" s="263"/>
      <c r="LJW41" s="12" t="s">
        <v>5</v>
      </c>
      <c r="LJX41" s="106"/>
      <c r="LJY41" s="106"/>
      <c r="LJZ41" s="107" t="e">
        <f t="shared" si="2098"/>
        <v>#DIV/0!</v>
      </c>
      <c r="LKA41" s="140"/>
      <c r="LKB41" s="269"/>
      <c r="LKC41" s="266"/>
      <c r="LKD41" s="263"/>
      <c r="LKE41" s="12" t="s">
        <v>5</v>
      </c>
      <c r="LKF41" s="106"/>
      <c r="LKG41" s="106"/>
      <c r="LKH41" s="107" t="e">
        <f t="shared" si="2100"/>
        <v>#DIV/0!</v>
      </c>
      <c r="LKI41" s="140"/>
      <c r="LKJ41" s="269"/>
      <c r="LKK41" s="266"/>
      <c r="LKL41" s="263"/>
      <c r="LKM41" s="12" t="s">
        <v>5</v>
      </c>
      <c r="LKN41" s="106"/>
      <c r="LKO41" s="106"/>
      <c r="LKP41" s="107" t="e">
        <f t="shared" si="2102"/>
        <v>#DIV/0!</v>
      </c>
      <c r="LKQ41" s="140"/>
      <c r="LKR41" s="269"/>
      <c r="LKS41" s="266"/>
      <c r="LKT41" s="263"/>
      <c r="LKU41" s="12" t="s">
        <v>5</v>
      </c>
      <c r="LKV41" s="106"/>
      <c r="LKW41" s="106"/>
      <c r="LKX41" s="107" t="e">
        <f t="shared" si="2104"/>
        <v>#DIV/0!</v>
      </c>
      <c r="LKY41" s="140"/>
      <c r="LKZ41" s="269"/>
      <c r="LLA41" s="266"/>
      <c r="LLB41" s="263"/>
      <c r="LLC41" s="12" t="s">
        <v>5</v>
      </c>
      <c r="LLD41" s="106"/>
      <c r="LLE41" s="106"/>
      <c r="LLF41" s="107" t="e">
        <f t="shared" si="2106"/>
        <v>#DIV/0!</v>
      </c>
      <c r="LLG41" s="140"/>
      <c r="LLH41" s="269"/>
      <c r="LLI41" s="266"/>
      <c r="LLJ41" s="263"/>
      <c r="LLK41" s="12" t="s">
        <v>5</v>
      </c>
      <c r="LLL41" s="106"/>
      <c r="LLM41" s="106"/>
      <c r="LLN41" s="107" t="e">
        <f t="shared" si="2108"/>
        <v>#DIV/0!</v>
      </c>
      <c r="LLO41" s="140"/>
      <c r="LLP41" s="269"/>
      <c r="LLQ41" s="266"/>
      <c r="LLR41" s="263"/>
      <c r="LLS41" s="12" t="s">
        <v>5</v>
      </c>
      <c r="LLT41" s="106"/>
      <c r="LLU41" s="106"/>
      <c r="LLV41" s="107" t="e">
        <f t="shared" si="2110"/>
        <v>#DIV/0!</v>
      </c>
      <c r="LLW41" s="140"/>
      <c r="LLX41" s="269"/>
      <c r="LLY41" s="266"/>
      <c r="LLZ41" s="263"/>
      <c r="LMA41" s="12" t="s">
        <v>5</v>
      </c>
      <c r="LMB41" s="106"/>
      <c r="LMC41" s="106"/>
      <c r="LMD41" s="107" t="e">
        <f t="shared" si="2112"/>
        <v>#DIV/0!</v>
      </c>
      <c r="LME41" s="140"/>
      <c r="LMF41" s="269"/>
      <c r="LMG41" s="266"/>
      <c r="LMH41" s="263"/>
      <c r="LMI41" s="12" t="s">
        <v>5</v>
      </c>
      <c r="LMJ41" s="106"/>
      <c r="LMK41" s="106"/>
      <c r="LML41" s="107" t="e">
        <f t="shared" si="2114"/>
        <v>#DIV/0!</v>
      </c>
      <c r="LMM41" s="140"/>
      <c r="LMN41" s="269"/>
      <c r="LMO41" s="266"/>
      <c r="LMP41" s="263"/>
      <c r="LMQ41" s="12" t="s">
        <v>5</v>
      </c>
      <c r="LMR41" s="106"/>
      <c r="LMS41" s="106"/>
      <c r="LMT41" s="107" t="e">
        <f t="shared" si="2116"/>
        <v>#DIV/0!</v>
      </c>
      <c r="LMU41" s="140"/>
      <c r="LMV41" s="269"/>
      <c r="LMW41" s="266"/>
      <c r="LMX41" s="263"/>
      <c r="LMY41" s="12" t="s">
        <v>5</v>
      </c>
      <c r="LMZ41" s="106"/>
      <c r="LNA41" s="106"/>
      <c r="LNB41" s="107" t="e">
        <f t="shared" si="2118"/>
        <v>#DIV/0!</v>
      </c>
      <c r="LNC41" s="140"/>
      <c r="LND41" s="269"/>
      <c r="LNE41" s="266"/>
      <c r="LNF41" s="263"/>
      <c r="LNG41" s="12" t="s">
        <v>5</v>
      </c>
      <c r="LNH41" s="106"/>
      <c r="LNI41" s="106"/>
      <c r="LNJ41" s="107" t="e">
        <f t="shared" si="2120"/>
        <v>#DIV/0!</v>
      </c>
      <c r="LNK41" s="140"/>
      <c r="LNL41" s="269"/>
      <c r="LNM41" s="266"/>
      <c r="LNN41" s="263"/>
      <c r="LNO41" s="12" t="s">
        <v>5</v>
      </c>
      <c r="LNP41" s="106"/>
      <c r="LNQ41" s="106"/>
      <c r="LNR41" s="107" t="e">
        <f t="shared" si="2122"/>
        <v>#DIV/0!</v>
      </c>
      <c r="LNS41" s="140"/>
      <c r="LNT41" s="269"/>
      <c r="LNU41" s="266"/>
      <c r="LNV41" s="263"/>
      <c r="LNW41" s="12" t="s">
        <v>5</v>
      </c>
      <c r="LNX41" s="106"/>
      <c r="LNY41" s="106"/>
      <c r="LNZ41" s="107" t="e">
        <f t="shared" si="2124"/>
        <v>#DIV/0!</v>
      </c>
      <c r="LOA41" s="140"/>
      <c r="LOB41" s="269"/>
      <c r="LOC41" s="266"/>
      <c r="LOD41" s="263"/>
      <c r="LOE41" s="12" t="s">
        <v>5</v>
      </c>
      <c r="LOF41" s="106"/>
      <c r="LOG41" s="106"/>
      <c r="LOH41" s="107" t="e">
        <f t="shared" si="2126"/>
        <v>#DIV/0!</v>
      </c>
      <c r="LOI41" s="140"/>
      <c r="LOJ41" s="269"/>
      <c r="LOK41" s="266"/>
      <c r="LOL41" s="263"/>
      <c r="LOM41" s="12" t="s">
        <v>5</v>
      </c>
      <c r="LON41" s="106"/>
      <c r="LOO41" s="106"/>
      <c r="LOP41" s="107" t="e">
        <f t="shared" si="2128"/>
        <v>#DIV/0!</v>
      </c>
      <c r="LOQ41" s="140"/>
      <c r="LOR41" s="269"/>
      <c r="LOS41" s="266"/>
      <c r="LOT41" s="263"/>
      <c r="LOU41" s="12" t="s">
        <v>5</v>
      </c>
      <c r="LOV41" s="106"/>
      <c r="LOW41" s="106"/>
      <c r="LOX41" s="107" t="e">
        <f t="shared" si="2130"/>
        <v>#DIV/0!</v>
      </c>
      <c r="LOY41" s="140"/>
      <c r="LOZ41" s="269"/>
      <c r="LPA41" s="266"/>
      <c r="LPB41" s="263"/>
      <c r="LPC41" s="12" t="s">
        <v>5</v>
      </c>
      <c r="LPD41" s="106"/>
      <c r="LPE41" s="106"/>
      <c r="LPF41" s="107" t="e">
        <f t="shared" si="2132"/>
        <v>#DIV/0!</v>
      </c>
      <c r="LPG41" s="140"/>
      <c r="LPH41" s="269"/>
      <c r="LPI41" s="266"/>
      <c r="LPJ41" s="263"/>
      <c r="LPK41" s="12" t="s">
        <v>5</v>
      </c>
      <c r="LPL41" s="106"/>
      <c r="LPM41" s="106"/>
      <c r="LPN41" s="107" t="e">
        <f t="shared" si="2134"/>
        <v>#DIV/0!</v>
      </c>
      <c r="LPO41" s="140"/>
      <c r="LPP41" s="269"/>
      <c r="LPQ41" s="266"/>
      <c r="LPR41" s="263"/>
      <c r="LPS41" s="12" t="s">
        <v>5</v>
      </c>
      <c r="LPT41" s="106"/>
      <c r="LPU41" s="106"/>
      <c r="LPV41" s="107" t="e">
        <f t="shared" si="2136"/>
        <v>#DIV/0!</v>
      </c>
      <c r="LPW41" s="140"/>
      <c r="LPX41" s="269"/>
      <c r="LPY41" s="266"/>
      <c r="LPZ41" s="263"/>
      <c r="LQA41" s="12" t="s">
        <v>5</v>
      </c>
      <c r="LQB41" s="106"/>
      <c r="LQC41" s="106"/>
      <c r="LQD41" s="107" t="e">
        <f t="shared" si="2138"/>
        <v>#DIV/0!</v>
      </c>
      <c r="LQE41" s="140"/>
      <c r="LQF41" s="269"/>
      <c r="LQG41" s="266"/>
      <c r="LQH41" s="263"/>
      <c r="LQI41" s="12" t="s">
        <v>5</v>
      </c>
      <c r="LQJ41" s="106"/>
      <c r="LQK41" s="106"/>
      <c r="LQL41" s="107" t="e">
        <f t="shared" si="2140"/>
        <v>#DIV/0!</v>
      </c>
      <c r="LQM41" s="140"/>
      <c r="LQN41" s="269"/>
      <c r="LQO41" s="266"/>
      <c r="LQP41" s="263"/>
      <c r="LQQ41" s="12" t="s">
        <v>5</v>
      </c>
      <c r="LQR41" s="106"/>
      <c r="LQS41" s="106"/>
      <c r="LQT41" s="107" t="e">
        <f t="shared" si="2142"/>
        <v>#DIV/0!</v>
      </c>
      <c r="LQU41" s="140"/>
      <c r="LQV41" s="269"/>
      <c r="LQW41" s="266"/>
      <c r="LQX41" s="263"/>
      <c r="LQY41" s="12" t="s">
        <v>5</v>
      </c>
      <c r="LQZ41" s="106"/>
      <c r="LRA41" s="106"/>
      <c r="LRB41" s="107" t="e">
        <f t="shared" si="2144"/>
        <v>#DIV/0!</v>
      </c>
      <c r="LRC41" s="140"/>
      <c r="LRD41" s="269"/>
      <c r="LRE41" s="266"/>
      <c r="LRF41" s="263"/>
      <c r="LRG41" s="12" t="s">
        <v>5</v>
      </c>
      <c r="LRH41" s="106"/>
      <c r="LRI41" s="106"/>
      <c r="LRJ41" s="107" t="e">
        <f t="shared" si="2146"/>
        <v>#DIV/0!</v>
      </c>
      <c r="LRK41" s="140"/>
      <c r="LRL41" s="269"/>
      <c r="LRM41" s="266"/>
      <c r="LRN41" s="263"/>
      <c r="LRO41" s="12" t="s">
        <v>5</v>
      </c>
      <c r="LRP41" s="106"/>
      <c r="LRQ41" s="106"/>
      <c r="LRR41" s="107" t="e">
        <f t="shared" si="2148"/>
        <v>#DIV/0!</v>
      </c>
      <c r="LRS41" s="140"/>
      <c r="LRT41" s="269"/>
      <c r="LRU41" s="266"/>
      <c r="LRV41" s="263"/>
      <c r="LRW41" s="12" t="s">
        <v>5</v>
      </c>
      <c r="LRX41" s="106"/>
      <c r="LRY41" s="106"/>
      <c r="LRZ41" s="107" t="e">
        <f t="shared" si="2150"/>
        <v>#DIV/0!</v>
      </c>
      <c r="LSA41" s="140"/>
      <c r="LSB41" s="269"/>
      <c r="LSC41" s="266"/>
      <c r="LSD41" s="263"/>
      <c r="LSE41" s="12" t="s">
        <v>5</v>
      </c>
      <c r="LSF41" s="106"/>
      <c r="LSG41" s="106"/>
      <c r="LSH41" s="107" t="e">
        <f t="shared" si="2152"/>
        <v>#DIV/0!</v>
      </c>
      <c r="LSI41" s="140"/>
      <c r="LSJ41" s="269"/>
      <c r="LSK41" s="266"/>
      <c r="LSL41" s="263"/>
      <c r="LSM41" s="12" t="s">
        <v>5</v>
      </c>
      <c r="LSN41" s="106"/>
      <c r="LSO41" s="106"/>
      <c r="LSP41" s="107" t="e">
        <f t="shared" si="2154"/>
        <v>#DIV/0!</v>
      </c>
      <c r="LSQ41" s="140"/>
      <c r="LSR41" s="269"/>
      <c r="LSS41" s="266"/>
      <c r="LST41" s="263"/>
      <c r="LSU41" s="12" t="s">
        <v>5</v>
      </c>
      <c r="LSV41" s="106"/>
      <c r="LSW41" s="106"/>
      <c r="LSX41" s="107" t="e">
        <f t="shared" si="2156"/>
        <v>#DIV/0!</v>
      </c>
      <c r="LSY41" s="140"/>
      <c r="LSZ41" s="269"/>
      <c r="LTA41" s="266"/>
      <c r="LTB41" s="263"/>
      <c r="LTC41" s="12" t="s">
        <v>5</v>
      </c>
      <c r="LTD41" s="106"/>
      <c r="LTE41" s="106"/>
      <c r="LTF41" s="107" t="e">
        <f t="shared" si="2158"/>
        <v>#DIV/0!</v>
      </c>
      <c r="LTG41" s="140"/>
      <c r="LTH41" s="269"/>
      <c r="LTI41" s="266"/>
      <c r="LTJ41" s="263"/>
      <c r="LTK41" s="12" t="s">
        <v>5</v>
      </c>
      <c r="LTL41" s="106"/>
      <c r="LTM41" s="106"/>
      <c r="LTN41" s="107" t="e">
        <f t="shared" si="2160"/>
        <v>#DIV/0!</v>
      </c>
      <c r="LTO41" s="140"/>
      <c r="LTP41" s="269"/>
      <c r="LTQ41" s="266"/>
      <c r="LTR41" s="263"/>
      <c r="LTS41" s="12" t="s">
        <v>5</v>
      </c>
      <c r="LTT41" s="106"/>
      <c r="LTU41" s="106"/>
      <c r="LTV41" s="107" t="e">
        <f t="shared" si="2162"/>
        <v>#DIV/0!</v>
      </c>
      <c r="LTW41" s="140"/>
      <c r="LTX41" s="269"/>
      <c r="LTY41" s="266"/>
      <c r="LTZ41" s="263"/>
      <c r="LUA41" s="12" t="s">
        <v>5</v>
      </c>
      <c r="LUB41" s="106"/>
      <c r="LUC41" s="106"/>
      <c r="LUD41" s="107" t="e">
        <f t="shared" si="2164"/>
        <v>#DIV/0!</v>
      </c>
      <c r="LUE41" s="140"/>
      <c r="LUF41" s="269"/>
      <c r="LUG41" s="266"/>
      <c r="LUH41" s="263"/>
      <c r="LUI41" s="12" t="s">
        <v>5</v>
      </c>
      <c r="LUJ41" s="106"/>
      <c r="LUK41" s="106"/>
      <c r="LUL41" s="107" t="e">
        <f t="shared" si="2166"/>
        <v>#DIV/0!</v>
      </c>
      <c r="LUM41" s="140"/>
      <c r="LUN41" s="269"/>
      <c r="LUO41" s="266"/>
      <c r="LUP41" s="263"/>
      <c r="LUQ41" s="12" t="s">
        <v>5</v>
      </c>
      <c r="LUR41" s="106"/>
      <c r="LUS41" s="106"/>
      <c r="LUT41" s="107" t="e">
        <f t="shared" si="2168"/>
        <v>#DIV/0!</v>
      </c>
      <c r="LUU41" s="140"/>
      <c r="LUV41" s="269"/>
      <c r="LUW41" s="266"/>
      <c r="LUX41" s="263"/>
      <c r="LUY41" s="12" t="s">
        <v>5</v>
      </c>
      <c r="LUZ41" s="106"/>
      <c r="LVA41" s="106"/>
      <c r="LVB41" s="107" t="e">
        <f t="shared" si="2170"/>
        <v>#DIV/0!</v>
      </c>
      <c r="LVC41" s="140"/>
      <c r="LVD41" s="269"/>
      <c r="LVE41" s="266"/>
      <c r="LVF41" s="263"/>
      <c r="LVG41" s="12" t="s">
        <v>5</v>
      </c>
      <c r="LVH41" s="106"/>
      <c r="LVI41" s="106"/>
      <c r="LVJ41" s="107" t="e">
        <f t="shared" si="2172"/>
        <v>#DIV/0!</v>
      </c>
      <c r="LVK41" s="140"/>
      <c r="LVL41" s="269"/>
      <c r="LVM41" s="266"/>
      <c r="LVN41" s="263"/>
      <c r="LVO41" s="12" t="s">
        <v>5</v>
      </c>
      <c r="LVP41" s="106"/>
      <c r="LVQ41" s="106"/>
      <c r="LVR41" s="107" t="e">
        <f t="shared" si="2174"/>
        <v>#DIV/0!</v>
      </c>
      <c r="LVS41" s="140"/>
      <c r="LVT41" s="269"/>
      <c r="LVU41" s="266"/>
      <c r="LVV41" s="263"/>
      <c r="LVW41" s="12" t="s">
        <v>5</v>
      </c>
      <c r="LVX41" s="106"/>
      <c r="LVY41" s="106"/>
      <c r="LVZ41" s="107" t="e">
        <f t="shared" si="2176"/>
        <v>#DIV/0!</v>
      </c>
      <c r="LWA41" s="140"/>
      <c r="LWB41" s="269"/>
      <c r="LWC41" s="266"/>
      <c r="LWD41" s="263"/>
      <c r="LWE41" s="12" t="s">
        <v>5</v>
      </c>
      <c r="LWF41" s="106"/>
      <c r="LWG41" s="106"/>
      <c r="LWH41" s="107" t="e">
        <f t="shared" si="2178"/>
        <v>#DIV/0!</v>
      </c>
      <c r="LWI41" s="140"/>
      <c r="LWJ41" s="269"/>
      <c r="LWK41" s="266"/>
      <c r="LWL41" s="263"/>
      <c r="LWM41" s="12" t="s">
        <v>5</v>
      </c>
      <c r="LWN41" s="106"/>
      <c r="LWO41" s="106"/>
      <c r="LWP41" s="107" t="e">
        <f t="shared" si="2180"/>
        <v>#DIV/0!</v>
      </c>
      <c r="LWQ41" s="140"/>
      <c r="LWR41" s="269"/>
      <c r="LWS41" s="266"/>
      <c r="LWT41" s="263"/>
      <c r="LWU41" s="12" t="s">
        <v>5</v>
      </c>
      <c r="LWV41" s="106"/>
      <c r="LWW41" s="106"/>
      <c r="LWX41" s="107" t="e">
        <f t="shared" si="2182"/>
        <v>#DIV/0!</v>
      </c>
      <c r="LWY41" s="140"/>
      <c r="LWZ41" s="269"/>
      <c r="LXA41" s="266"/>
      <c r="LXB41" s="263"/>
      <c r="LXC41" s="12" t="s">
        <v>5</v>
      </c>
      <c r="LXD41" s="106"/>
      <c r="LXE41" s="106"/>
      <c r="LXF41" s="107" t="e">
        <f t="shared" si="2184"/>
        <v>#DIV/0!</v>
      </c>
      <c r="LXG41" s="140"/>
      <c r="LXH41" s="269"/>
      <c r="LXI41" s="266"/>
      <c r="LXJ41" s="263"/>
      <c r="LXK41" s="12" t="s">
        <v>5</v>
      </c>
      <c r="LXL41" s="106"/>
      <c r="LXM41" s="106"/>
      <c r="LXN41" s="107" t="e">
        <f t="shared" si="2186"/>
        <v>#DIV/0!</v>
      </c>
      <c r="LXO41" s="140"/>
      <c r="LXP41" s="269"/>
      <c r="LXQ41" s="266"/>
      <c r="LXR41" s="263"/>
      <c r="LXS41" s="12" t="s">
        <v>5</v>
      </c>
      <c r="LXT41" s="106"/>
      <c r="LXU41" s="106"/>
      <c r="LXV41" s="107" t="e">
        <f t="shared" si="2188"/>
        <v>#DIV/0!</v>
      </c>
      <c r="LXW41" s="140"/>
      <c r="LXX41" s="269"/>
      <c r="LXY41" s="266"/>
      <c r="LXZ41" s="263"/>
      <c r="LYA41" s="12" t="s">
        <v>5</v>
      </c>
      <c r="LYB41" s="106"/>
      <c r="LYC41" s="106"/>
      <c r="LYD41" s="107" t="e">
        <f t="shared" si="2190"/>
        <v>#DIV/0!</v>
      </c>
      <c r="LYE41" s="140"/>
      <c r="LYF41" s="269"/>
      <c r="LYG41" s="266"/>
      <c r="LYH41" s="263"/>
      <c r="LYI41" s="12" t="s">
        <v>5</v>
      </c>
      <c r="LYJ41" s="106"/>
      <c r="LYK41" s="106"/>
      <c r="LYL41" s="107" t="e">
        <f t="shared" si="2192"/>
        <v>#DIV/0!</v>
      </c>
      <c r="LYM41" s="140"/>
      <c r="LYN41" s="269"/>
      <c r="LYO41" s="266"/>
      <c r="LYP41" s="263"/>
      <c r="LYQ41" s="12" t="s">
        <v>5</v>
      </c>
      <c r="LYR41" s="106"/>
      <c r="LYS41" s="106"/>
      <c r="LYT41" s="107" t="e">
        <f t="shared" si="2194"/>
        <v>#DIV/0!</v>
      </c>
      <c r="LYU41" s="140"/>
      <c r="LYV41" s="269"/>
      <c r="LYW41" s="266"/>
      <c r="LYX41" s="263"/>
      <c r="LYY41" s="12" t="s">
        <v>5</v>
      </c>
      <c r="LYZ41" s="106"/>
      <c r="LZA41" s="106"/>
      <c r="LZB41" s="107" t="e">
        <f t="shared" si="2196"/>
        <v>#DIV/0!</v>
      </c>
      <c r="LZC41" s="140"/>
      <c r="LZD41" s="269"/>
      <c r="LZE41" s="266"/>
      <c r="LZF41" s="263"/>
      <c r="LZG41" s="12" t="s">
        <v>5</v>
      </c>
      <c r="LZH41" s="106"/>
      <c r="LZI41" s="106"/>
      <c r="LZJ41" s="107" t="e">
        <f t="shared" si="2198"/>
        <v>#DIV/0!</v>
      </c>
      <c r="LZK41" s="140"/>
      <c r="LZL41" s="269"/>
      <c r="LZM41" s="266"/>
      <c r="LZN41" s="263"/>
      <c r="LZO41" s="12" t="s">
        <v>5</v>
      </c>
      <c r="LZP41" s="106"/>
      <c r="LZQ41" s="106"/>
      <c r="LZR41" s="107" t="e">
        <f t="shared" si="2200"/>
        <v>#DIV/0!</v>
      </c>
      <c r="LZS41" s="140"/>
      <c r="LZT41" s="269"/>
      <c r="LZU41" s="266"/>
      <c r="LZV41" s="263"/>
      <c r="LZW41" s="12" t="s">
        <v>5</v>
      </c>
      <c r="LZX41" s="106"/>
      <c r="LZY41" s="106"/>
      <c r="LZZ41" s="107" t="e">
        <f t="shared" si="2202"/>
        <v>#DIV/0!</v>
      </c>
      <c r="MAA41" s="140"/>
      <c r="MAB41" s="269"/>
      <c r="MAC41" s="266"/>
      <c r="MAD41" s="263"/>
      <c r="MAE41" s="12" t="s">
        <v>5</v>
      </c>
      <c r="MAF41" s="106"/>
      <c r="MAG41" s="106"/>
      <c r="MAH41" s="107" t="e">
        <f t="shared" si="2204"/>
        <v>#DIV/0!</v>
      </c>
      <c r="MAI41" s="140"/>
      <c r="MAJ41" s="269"/>
      <c r="MAK41" s="266"/>
      <c r="MAL41" s="263"/>
      <c r="MAM41" s="12" t="s">
        <v>5</v>
      </c>
      <c r="MAN41" s="106"/>
      <c r="MAO41" s="106"/>
      <c r="MAP41" s="107" t="e">
        <f t="shared" si="2206"/>
        <v>#DIV/0!</v>
      </c>
      <c r="MAQ41" s="140"/>
      <c r="MAR41" s="269"/>
      <c r="MAS41" s="266"/>
      <c r="MAT41" s="263"/>
      <c r="MAU41" s="12" t="s">
        <v>5</v>
      </c>
      <c r="MAV41" s="106"/>
      <c r="MAW41" s="106"/>
      <c r="MAX41" s="107" t="e">
        <f t="shared" si="2208"/>
        <v>#DIV/0!</v>
      </c>
      <c r="MAY41" s="140"/>
      <c r="MAZ41" s="269"/>
      <c r="MBA41" s="266"/>
      <c r="MBB41" s="263"/>
      <c r="MBC41" s="12" t="s">
        <v>5</v>
      </c>
      <c r="MBD41" s="106"/>
      <c r="MBE41" s="106"/>
      <c r="MBF41" s="107" t="e">
        <f t="shared" si="2210"/>
        <v>#DIV/0!</v>
      </c>
      <c r="MBG41" s="140"/>
      <c r="MBH41" s="269"/>
      <c r="MBI41" s="266"/>
      <c r="MBJ41" s="263"/>
      <c r="MBK41" s="12" t="s">
        <v>5</v>
      </c>
      <c r="MBL41" s="106"/>
      <c r="MBM41" s="106"/>
      <c r="MBN41" s="107" t="e">
        <f t="shared" si="2212"/>
        <v>#DIV/0!</v>
      </c>
      <c r="MBO41" s="140"/>
      <c r="MBP41" s="269"/>
      <c r="MBQ41" s="266"/>
      <c r="MBR41" s="263"/>
      <c r="MBS41" s="12" t="s">
        <v>5</v>
      </c>
      <c r="MBT41" s="106"/>
      <c r="MBU41" s="106"/>
      <c r="MBV41" s="107" t="e">
        <f t="shared" si="2214"/>
        <v>#DIV/0!</v>
      </c>
      <c r="MBW41" s="140"/>
      <c r="MBX41" s="269"/>
      <c r="MBY41" s="266"/>
      <c r="MBZ41" s="263"/>
      <c r="MCA41" s="12" t="s">
        <v>5</v>
      </c>
      <c r="MCB41" s="106"/>
      <c r="MCC41" s="106"/>
      <c r="MCD41" s="107" t="e">
        <f t="shared" si="2216"/>
        <v>#DIV/0!</v>
      </c>
      <c r="MCE41" s="140"/>
      <c r="MCF41" s="269"/>
      <c r="MCG41" s="266"/>
      <c r="MCH41" s="263"/>
      <c r="MCI41" s="12" t="s">
        <v>5</v>
      </c>
      <c r="MCJ41" s="106"/>
      <c r="MCK41" s="106"/>
      <c r="MCL41" s="107" t="e">
        <f t="shared" si="2218"/>
        <v>#DIV/0!</v>
      </c>
      <c r="MCM41" s="140"/>
      <c r="MCN41" s="269"/>
      <c r="MCO41" s="266"/>
      <c r="MCP41" s="263"/>
      <c r="MCQ41" s="12" t="s">
        <v>5</v>
      </c>
      <c r="MCR41" s="106"/>
      <c r="MCS41" s="106"/>
      <c r="MCT41" s="107" t="e">
        <f t="shared" si="2220"/>
        <v>#DIV/0!</v>
      </c>
      <c r="MCU41" s="140"/>
      <c r="MCV41" s="269"/>
      <c r="MCW41" s="266"/>
      <c r="MCX41" s="263"/>
      <c r="MCY41" s="12" t="s">
        <v>5</v>
      </c>
      <c r="MCZ41" s="106"/>
      <c r="MDA41" s="106"/>
      <c r="MDB41" s="107" t="e">
        <f t="shared" si="2222"/>
        <v>#DIV/0!</v>
      </c>
      <c r="MDC41" s="140"/>
      <c r="MDD41" s="269"/>
      <c r="MDE41" s="266"/>
      <c r="MDF41" s="263"/>
      <c r="MDG41" s="12" t="s">
        <v>5</v>
      </c>
      <c r="MDH41" s="106"/>
      <c r="MDI41" s="106"/>
      <c r="MDJ41" s="107" t="e">
        <f t="shared" si="2224"/>
        <v>#DIV/0!</v>
      </c>
      <c r="MDK41" s="140"/>
      <c r="MDL41" s="269"/>
      <c r="MDM41" s="266"/>
      <c r="MDN41" s="263"/>
      <c r="MDO41" s="12" t="s">
        <v>5</v>
      </c>
      <c r="MDP41" s="106"/>
      <c r="MDQ41" s="106"/>
      <c r="MDR41" s="107" t="e">
        <f t="shared" si="2226"/>
        <v>#DIV/0!</v>
      </c>
      <c r="MDS41" s="140"/>
      <c r="MDT41" s="269"/>
      <c r="MDU41" s="266"/>
      <c r="MDV41" s="263"/>
      <c r="MDW41" s="12" t="s">
        <v>5</v>
      </c>
      <c r="MDX41" s="106"/>
      <c r="MDY41" s="106"/>
      <c r="MDZ41" s="107" t="e">
        <f t="shared" si="2228"/>
        <v>#DIV/0!</v>
      </c>
      <c r="MEA41" s="140"/>
      <c r="MEB41" s="269"/>
      <c r="MEC41" s="266"/>
      <c r="MED41" s="263"/>
      <c r="MEE41" s="12" t="s">
        <v>5</v>
      </c>
      <c r="MEF41" s="106"/>
      <c r="MEG41" s="106"/>
      <c r="MEH41" s="107" t="e">
        <f t="shared" si="2230"/>
        <v>#DIV/0!</v>
      </c>
      <c r="MEI41" s="140"/>
      <c r="MEJ41" s="269"/>
      <c r="MEK41" s="266"/>
      <c r="MEL41" s="263"/>
      <c r="MEM41" s="12" t="s">
        <v>5</v>
      </c>
      <c r="MEN41" s="106"/>
      <c r="MEO41" s="106"/>
      <c r="MEP41" s="107" t="e">
        <f t="shared" si="2232"/>
        <v>#DIV/0!</v>
      </c>
      <c r="MEQ41" s="140"/>
      <c r="MER41" s="269"/>
      <c r="MES41" s="266"/>
      <c r="MET41" s="263"/>
      <c r="MEU41" s="12" t="s">
        <v>5</v>
      </c>
      <c r="MEV41" s="106"/>
      <c r="MEW41" s="106"/>
      <c r="MEX41" s="107" t="e">
        <f t="shared" si="2234"/>
        <v>#DIV/0!</v>
      </c>
      <c r="MEY41" s="140"/>
      <c r="MEZ41" s="269"/>
      <c r="MFA41" s="266"/>
      <c r="MFB41" s="263"/>
      <c r="MFC41" s="12" t="s">
        <v>5</v>
      </c>
      <c r="MFD41" s="106"/>
      <c r="MFE41" s="106"/>
      <c r="MFF41" s="107" t="e">
        <f t="shared" si="2236"/>
        <v>#DIV/0!</v>
      </c>
      <c r="MFG41" s="140"/>
      <c r="MFH41" s="269"/>
      <c r="MFI41" s="266"/>
      <c r="MFJ41" s="263"/>
      <c r="MFK41" s="12" t="s">
        <v>5</v>
      </c>
      <c r="MFL41" s="106"/>
      <c r="MFM41" s="106"/>
      <c r="MFN41" s="107" t="e">
        <f t="shared" si="2238"/>
        <v>#DIV/0!</v>
      </c>
      <c r="MFO41" s="140"/>
      <c r="MFP41" s="269"/>
      <c r="MFQ41" s="266"/>
      <c r="MFR41" s="263"/>
      <c r="MFS41" s="12" t="s">
        <v>5</v>
      </c>
      <c r="MFT41" s="106"/>
      <c r="MFU41" s="106"/>
      <c r="MFV41" s="107" t="e">
        <f t="shared" si="2240"/>
        <v>#DIV/0!</v>
      </c>
      <c r="MFW41" s="140"/>
      <c r="MFX41" s="269"/>
      <c r="MFY41" s="266"/>
      <c r="MFZ41" s="263"/>
      <c r="MGA41" s="12" t="s">
        <v>5</v>
      </c>
      <c r="MGB41" s="106"/>
      <c r="MGC41" s="106"/>
      <c r="MGD41" s="107" t="e">
        <f t="shared" si="2242"/>
        <v>#DIV/0!</v>
      </c>
      <c r="MGE41" s="140"/>
      <c r="MGF41" s="269"/>
      <c r="MGG41" s="266"/>
      <c r="MGH41" s="263"/>
      <c r="MGI41" s="12" t="s">
        <v>5</v>
      </c>
      <c r="MGJ41" s="106"/>
      <c r="MGK41" s="106"/>
      <c r="MGL41" s="107" t="e">
        <f t="shared" si="2244"/>
        <v>#DIV/0!</v>
      </c>
      <c r="MGM41" s="140"/>
      <c r="MGN41" s="269"/>
      <c r="MGO41" s="266"/>
      <c r="MGP41" s="263"/>
      <c r="MGQ41" s="12" t="s">
        <v>5</v>
      </c>
      <c r="MGR41" s="106"/>
      <c r="MGS41" s="106"/>
      <c r="MGT41" s="107" t="e">
        <f t="shared" si="2246"/>
        <v>#DIV/0!</v>
      </c>
      <c r="MGU41" s="140"/>
      <c r="MGV41" s="269"/>
      <c r="MGW41" s="266"/>
      <c r="MGX41" s="263"/>
      <c r="MGY41" s="12" t="s">
        <v>5</v>
      </c>
      <c r="MGZ41" s="106"/>
      <c r="MHA41" s="106"/>
      <c r="MHB41" s="107" t="e">
        <f t="shared" si="2248"/>
        <v>#DIV/0!</v>
      </c>
      <c r="MHC41" s="140"/>
      <c r="MHD41" s="269"/>
      <c r="MHE41" s="266"/>
      <c r="MHF41" s="263"/>
      <c r="MHG41" s="12" t="s">
        <v>5</v>
      </c>
      <c r="MHH41" s="106"/>
      <c r="MHI41" s="106"/>
      <c r="MHJ41" s="107" t="e">
        <f t="shared" si="2250"/>
        <v>#DIV/0!</v>
      </c>
      <c r="MHK41" s="140"/>
      <c r="MHL41" s="269"/>
      <c r="MHM41" s="266"/>
      <c r="MHN41" s="263"/>
      <c r="MHO41" s="12" t="s">
        <v>5</v>
      </c>
      <c r="MHP41" s="106"/>
      <c r="MHQ41" s="106"/>
      <c r="MHR41" s="107" t="e">
        <f t="shared" si="2252"/>
        <v>#DIV/0!</v>
      </c>
      <c r="MHS41" s="140"/>
      <c r="MHT41" s="269"/>
      <c r="MHU41" s="266"/>
      <c r="MHV41" s="263"/>
      <c r="MHW41" s="12" t="s">
        <v>5</v>
      </c>
      <c r="MHX41" s="106"/>
      <c r="MHY41" s="106"/>
      <c r="MHZ41" s="107" t="e">
        <f t="shared" si="2254"/>
        <v>#DIV/0!</v>
      </c>
      <c r="MIA41" s="140"/>
      <c r="MIB41" s="269"/>
      <c r="MIC41" s="266"/>
      <c r="MID41" s="263"/>
      <c r="MIE41" s="12" t="s">
        <v>5</v>
      </c>
      <c r="MIF41" s="106"/>
      <c r="MIG41" s="106"/>
      <c r="MIH41" s="107" t="e">
        <f t="shared" si="2256"/>
        <v>#DIV/0!</v>
      </c>
      <c r="MII41" s="140"/>
      <c r="MIJ41" s="269"/>
      <c r="MIK41" s="266"/>
      <c r="MIL41" s="263"/>
      <c r="MIM41" s="12" t="s">
        <v>5</v>
      </c>
      <c r="MIN41" s="106"/>
      <c r="MIO41" s="106"/>
      <c r="MIP41" s="107" t="e">
        <f t="shared" si="2258"/>
        <v>#DIV/0!</v>
      </c>
      <c r="MIQ41" s="140"/>
      <c r="MIR41" s="269"/>
      <c r="MIS41" s="266"/>
      <c r="MIT41" s="263"/>
      <c r="MIU41" s="12" t="s">
        <v>5</v>
      </c>
      <c r="MIV41" s="106"/>
      <c r="MIW41" s="106"/>
      <c r="MIX41" s="107" t="e">
        <f t="shared" si="2260"/>
        <v>#DIV/0!</v>
      </c>
      <c r="MIY41" s="140"/>
      <c r="MIZ41" s="269"/>
      <c r="MJA41" s="266"/>
      <c r="MJB41" s="263"/>
      <c r="MJC41" s="12" t="s">
        <v>5</v>
      </c>
      <c r="MJD41" s="106"/>
      <c r="MJE41" s="106"/>
      <c r="MJF41" s="107" t="e">
        <f t="shared" si="2262"/>
        <v>#DIV/0!</v>
      </c>
      <c r="MJG41" s="140"/>
      <c r="MJH41" s="269"/>
      <c r="MJI41" s="266"/>
      <c r="MJJ41" s="263"/>
      <c r="MJK41" s="12" t="s">
        <v>5</v>
      </c>
      <c r="MJL41" s="106"/>
      <c r="MJM41" s="106"/>
      <c r="MJN41" s="107" t="e">
        <f t="shared" si="2264"/>
        <v>#DIV/0!</v>
      </c>
      <c r="MJO41" s="140"/>
      <c r="MJP41" s="269"/>
      <c r="MJQ41" s="266"/>
      <c r="MJR41" s="263"/>
      <c r="MJS41" s="12" t="s">
        <v>5</v>
      </c>
      <c r="MJT41" s="106"/>
      <c r="MJU41" s="106"/>
      <c r="MJV41" s="107" t="e">
        <f t="shared" si="2266"/>
        <v>#DIV/0!</v>
      </c>
      <c r="MJW41" s="140"/>
      <c r="MJX41" s="269"/>
      <c r="MJY41" s="266"/>
      <c r="MJZ41" s="263"/>
      <c r="MKA41" s="12" t="s">
        <v>5</v>
      </c>
      <c r="MKB41" s="106"/>
      <c r="MKC41" s="106"/>
      <c r="MKD41" s="107" t="e">
        <f t="shared" si="2268"/>
        <v>#DIV/0!</v>
      </c>
      <c r="MKE41" s="140"/>
      <c r="MKF41" s="269"/>
      <c r="MKG41" s="266"/>
      <c r="MKH41" s="263"/>
      <c r="MKI41" s="12" t="s">
        <v>5</v>
      </c>
      <c r="MKJ41" s="106"/>
      <c r="MKK41" s="106"/>
      <c r="MKL41" s="107" t="e">
        <f t="shared" si="2270"/>
        <v>#DIV/0!</v>
      </c>
      <c r="MKM41" s="140"/>
      <c r="MKN41" s="269"/>
      <c r="MKO41" s="266"/>
      <c r="MKP41" s="263"/>
      <c r="MKQ41" s="12" t="s">
        <v>5</v>
      </c>
      <c r="MKR41" s="106"/>
      <c r="MKS41" s="106"/>
      <c r="MKT41" s="107" t="e">
        <f t="shared" si="2272"/>
        <v>#DIV/0!</v>
      </c>
      <c r="MKU41" s="140"/>
      <c r="MKV41" s="269"/>
      <c r="MKW41" s="266"/>
      <c r="MKX41" s="263"/>
      <c r="MKY41" s="12" t="s">
        <v>5</v>
      </c>
      <c r="MKZ41" s="106"/>
      <c r="MLA41" s="106"/>
      <c r="MLB41" s="107" t="e">
        <f t="shared" si="2274"/>
        <v>#DIV/0!</v>
      </c>
      <c r="MLC41" s="140"/>
      <c r="MLD41" s="269"/>
      <c r="MLE41" s="266"/>
      <c r="MLF41" s="263"/>
      <c r="MLG41" s="12" t="s">
        <v>5</v>
      </c>
      <c r="MLH41" s="106"/>
      <c r="MLI41" s="106"/>
      <c r="MLJ41" s="107" t="e">
        <f t="shared" si="2276"/>
        <v>#DIV/0!</v>
      </c>
      <c r="MLK41" s="140"/>
      <c r="MLL41" s="269"/>
      <c r="MLM41" s="266"/>
      <c r="MLN41" s="263"/>
      <c r="MLO41" s="12" t="s">
        <v>5</v>
      </c>
      <c r="MLP41" s="106"/>
      <c r="MLQ41" s="106"/>
      <c r="MLR41" s="107" t="e">
        <f t="shared" si="2278"/>
        <v>#DIV/0!</v>
      </c>
      <c r="MLS41" s="140"/>
      <c r="MLT41" s="269"/>
      <c r="MLU41" s="266"/>
      <c r="MLV41" s="263"/>
      <c r="MLW41" s="12" t="s">
        <v>5</v>
      </c>
      <c r="MLX41" s="106"/>
      <c r="MLY41" s="106"/>
      <c r="MLZ41" s="107" t="e">
        <f t="shared" si="2280"/>
        <v>#DIV/0!</v>
      </c>
      <c r="MMA41" s="140"/>
      <c r="MMB41" s="269"/>
      <c r="MMC41" s="266"/>
      <c r="MMD41" s="263"/>
      <c r="MME41" s="12" t="s">
        <v>5</v>
      </c>
      <c r="MMF41" s="106"/>
      <c r="MMG41" s="106"/>
      <c r="MMH41" s="107" t="e">
        <f t="shared" si="2282"/>
        <v>#DIV/0!</v>
      </c>
      <c r="MMI41" s="140"/>
      <c r="MMJ41" s="269"/>
      <c r="MMK41" s="266"/>
      <c r="MML41" s="263"/>
      <c r="MMM41" s="12" t="s">
        <v>5</v>
      </c>
      <c r="MMN41" s="106"/>
      <c r="MMO41" s="106"/>
      <c r="MMP41" s="107" t="e">
        <f t="shared" si="2284"/>
        <v>#DIV/0!</v>
      </c>
      <c r="MMQ41" s="140"/>
      <c r="MMR41" s="269"/>
      <c r="MMS41" s="266"/>
      <c r="MMT41" s="263"/>
      <c r="MMU41" s="12" t="s">
        <v>5</v>
      </c>
      <c r="MMV41" s="106"/>
      <c r="MMW41" s="106"/>
      <c r="MMX41" s="107" t="e">
        <f t="shared" si="2286"/>
        <v>#DIV/0!</v>
      </c>
      <c r="MMY41" s="140"/>
      <c r="MMZ41" s="269"/>
      <c r="MNA41" s="266"/>
      <c r="MNB41" s="263"/>
      <c r="MNC41" s="12" t="s">
        <v>5</v>
      </c>
      <c r="MND41" s="106"/>
      <c r="MNE41" s="106"/>
      <c r="MNF41" s="107" t="e">
        <f t="shared" si="2288"/>
        <v>#DIV/0!</v>
      </c>
      <c r="MNG41" s="140"/>
      <c r="MNH41" s="269"/>
      <c r="MNI41" s="266"/>
      <c r="MNJ41" s="263"/>
      <c r="MNK41" s="12" t="s">
        <v>5</v>
      </c>
      <c r="MNL41" s="106"/>
      <c r="MNM41" s="106"/>
      <c r="MNN41" s="107" t="e">
        <f t="shared" si="2290"/>
        <v>#DIV/0!</v>
      </c>
      <c r="MNO41" s="140"/>
      <c r="MNP41" s="269"/>
      <c r="MNQ41" s="266"/>
      <c r="MNR41" s="263"/>
      <c r="MNS41" s="12" t="s">
        <v>5</v>
      </c>
      <c r="MNT41" s="106"/>
      <c r="MNU41" s="106"/>
      <c r="MNV41" s="107" t="e">
        <f t="shared" si="2292"/>
        <v>#DIV/0!</v>
      </c>
      <c r="MNW41" s="140"/>
      <c r="MNX41" s="269"/>
      <c r="MNY41" s="266"/>
      <c r="MNZ41" s="263"/>
      <c r="MOA41" s="12" t="s">
        <v>5</v>
      </c>
      <c r="MOB41" s="106"/>
      <c r="MOC41" s="106"/>
      <c r="MOD41" s="107" t="e">
        <f t="shared" si="2294"/>
        <v>#DIV/0!</v>
      </c>
      <c r="MOE41" s="140"/>
      <c r="MOF41" s="269"/>
      <c r="MOG41" s="266"/>
      <c r="MOH41" s="263"/>
      <c r="MOI41" s="12" t="s">
        <v>5</v>
      </c>
      <c r="MOJ41" s="106"/>
      <c r="MOK41" s="106"/>
      <c r="MOL41" s="107" t="e">
        <f t="shared" si="2296"/>
        <v>#DIV/0!</v>
      </c>
      <c r="MOM41" s="140"/>
      <c r="MON41" s="269"/>
      <c r="MOO41" s="266"/>
      <c r="MOP41" s="263"/>
      <c r="MOQ41" s="12" t="s">
        <v>5</v>
      </c>
      <c r="MOR41" s="106"/>
      <c r="MOS41" s="106"/>
      <c r="MOT41" s="107" t="e">
        <f t="shared" si="2298"/>
        <v>#DIV/0!</v>
      </c>
      <c r="MOU41" s="140"/>
      <c r="MOV41" s="269"/>
      <c r="MOW41" s="266"/>
      <c r="MOX41" s="263"/>
      <c r="MOY41" s="12" t="s">
        <v>5</v>
      </c>
      <c r="MOZ41" s="106"/>
      <c r="MPA41" s="106"/>
      <c r="MPB41" s="107" t="e">
        <f t="shared" si="2300"/>
        <v>#DIV/0!</v>
      </c>
      <c r="MPC41" s="140"/>
      <c r="MPD41" s="269"/>
      <c r="MPE41" s="266"/>
      <c r="MPF41" s="263"/>
      <c r="MPG41" s="12" t="s">
        <v>5</v>
      </c>
      <c r="MPH41" s="106"/>
      <c r="MPI41" s="106"/>
      <c r="MPJ41" s="107" t="e">
        <f t="shared" si="2302"/>
        <v>#DIV/0!</v>
      </c>
      <c r="MPK41" s="140"/>
      <c r="MPL41" s="269"/>
      <c r="MPM41" s="266"/>
      <c r="MPN41" s="263"/>
      <c r="MPO41" s="12" t="s">
        <v>5</v>
      </c>
      <c r="MPP41" s="106"/>
      <c r="MPQ41" s="106"/>
      <c r="MPR41" s="107" t="e">
        <f t="shared" si="2304"/>
        <v>#DIV/0!</v>
      </c>
      <c r="MPS41" s="140"/>
      <c r="MPT41" s="269"/>
      <c r="MPU41" s="266"/>
      <c r="MPV41" s="263"/>
      <c r="MPW41" s="12" t="s">
        <v>5</v>
      </c>
      <c r="MPX41" s="106"/>
      <c r="MPY41" s="106"/>
      <c r="MPZ41" s="107" t="e">
        <f t="shared" si="2306"/>
        <v>#DIV/0!</v>
      </c>
      <c r="MQA41" s="140"/>
      <c r="MQB41" s="269"/>
      <c r="MQC41" s="266"/>
      <c r="MQD41" s="263"/>
      <c r="MQE41" s="12" t="s">
        <v>5</v>
      </c>
      <c r="MQF41" s="106"/>
      <c r="MQG41" s="106"/>
      <c r="MQH41" s="107" t="e">
        <f t="shared" si="2308"/>
        <v>#DIV/0!</v>
      </c>
      <c r="MQI41" s="140"/>
      <c r="MQJ41" s="269"/>
      <c r="MQK41" s="266"/>
      <c r="MQL41" s="263"/>
      <c r="MQM41" s="12" t="s">
        <v>5</v>
      </c>
      <c r="MQN41" s="106"/>
      <c r="MQO41" s="106"/>
      <c r="MQP41" s="107" t="e">
        <f t="shared" si="2310"/>
        <v>#DIV/0!</v>
      </c>
      <c r="MQQ41" s="140"/>
      <c r="MQR41" s="269"/>
      <c r="MQS41" s="266"/>
      <c r="MQT41" s="263"/>
      <c r="MQU41" s="12" t="s">
        <v>5</v>
      </c>
      <c r="MQV41" s="106"/>
      <c r="MQW41" s="106"/>
      <c r="MQX41" s="107" t="e">
        <f t="shared" si="2312"/>
        <v>#DIV/0!</v>
      </c>
      <c r="MQY41" s="140"/>
      <c r="MQZ41" s="269"/>
      <c r="MRA41" s="266"/>
      <c r="MRB41" s="263"/>
      <c r="MRC41" s="12" t="s">
        <v>5</v>
      </c>
      <c r="MRD41" s="106"/>
      <c r="MRE41" s="106"/>
      <c r="MRF41" s="107" t="e">
        <f t="shared" si="2314"/>
        <v>#DIV/0!</v>
      </c>
      <c r="MRG41" s="140"/>
      <c r="MRH41" s="269"/>
      <c r="MRI41" s="266"/>
      <c r="MRJ41" s="263"/>
      <c r="MRK41" s="12" t="s">
        <v>5</v>
      </c>
      <c r="MRL41" s="106"/>
      <c r="MRM41" s="106"/>
      <c r="MRN41" s="107" t="e">
        <f t="shared" si="2316"/>
        <v>#DIV/0!</v>
      </c>
      <c r="MRO41" s="140"/>
      <c r="MRP41" s="269"/>
      <c r="MRQ41" s="266"/>
      <c r="MRR41" s="263"/>
      <c r="MRS41" s="12" t="s">
        <v>5</v>
      </c>
      <c r="MRT41" s="106"/>
      <c r="MRU41" s="106"/>
      <c r="MRV41" s="107" t="e">
        <f t="shared" si="2318"/>
        <v>#DIV/0!</v>
      </c>
      <c r="MRW41" s="140"/>
      <c r="MRX41" s="269"/>
      <c r="MRY41" s="266"/>
      <c r="MRZ41" s="263"/>
      <c r="MSA41" s="12" t="s">
        <v>5</v>
      </c>
      <c r="MSB41" s="106"/>
      <c r="MSC41" s="106"/>
      <c r="MSD41" s="107" t="e">
        <f t="shared" si="2320"/>
        <v>#DIV/0!</v>
      </c>
      <c r="MSE41" s="140"/>
      <c r="MSF41" s="269"/>
      <c r="MSG41" s="266"/>
      <c r="MSH41" s="263"/>
      <c r="MSI41" s="12" t="s">
        <v>5</v>
      </c>
      <c r="MSJ41" s="106"/>
      <c r="MSK41" s="106"/>
      <c r="MSL41" s="107" t="e">
        <f t="shared" si="2322"/>
        <v>#DIV/0!</v>
      </c>
      <c r="MSM41" s="140"/>
      <c r="MSN41" s="269"/>
      <c r="MSO41" s="266"/>
      <c r="MSP41" s="263"/>
      <c r="MSQ41" s="12" t="s">
        <v>5</v>
      </c>
      <c r="MSR41" s="106"/>
      <c r="MSS41" s="106"/>
      <c r="MST41" s="107" t="e">
        <f t="shared" si="2324"/>
        <v>#DIV/0!</v>
      </c>
      <c r="MSU41" s="140"/>
      <c r="MSV41" s="269"/>
      <c r="MSW41" s="266"/>
      <c r="MSX41" s="263"/>
      <c r="MSY41" s="12" t="s">
        <v>5</v>
      </c>
      <c r="MSZ41" s="106"/>
      <c r="MTA41" s="106"/>
      <c r="MTB41" s="107" t="e">
        <f t="shared" si="2326"/>
        <v>#DIV/0!</v>
      </c>
      <c r="MTC41" s="140"/>
      <c r="MTD41" s="269"/>
      <c r="MTE41" s="266"/>
      <c r="MTF41" s="263"/>
      <c r="MTG41" s="12" t="s">
        <v>5</v>
      </c>
      <c r="MTH41" s="106"/>
      <c r="MTI41" s="106"/>
      <c r="MTJ41" s="107" t="e">
        <f t="shared" si="2328"/>
        <v>#DIV/0!</v>
      </c>
      <c r="MTK41" s="140"/>
      <c r="MTL41" s="269"/>
      <c r="MTM41" s="266"/>
      <c r="MTN41" s="263"/>
      <c r="MTO41" s="12" t="s">
        <v>5</v>
      </c>
      <c r="MTP41" s="106"/>
      <c r="MTQ41" s="106"/>
      <c r="MTR41" s="107" t="e">
        <f t="shared" si="2330"/>
        <v>#DIV/0!</v>
      </c>
      <c r="MTS41" s="140"/>
      <c r="MTT41" s="269"/>
      <c r="MTU41" s="266"/>
      <c r="MTV41" s="263"/>
      <c r="MTW41" s="12" t="s">
        <v>5</v>
      </c>
      <c r="MTX41" s="106"/>
      <c r="MTY41" s="106"/>
      <c r="MTZ41" s="107" t="e">
        <f t="shared" si="2332"/>
        <v>#DIV/0!</v>
      </c>
      <c r="MUA41" s="140"/>
      <c r="MUB41" s="269"/>
      <c r="MUC41" s="266"/>
      <c r="MUD41" s="263"/>
      <c r="MUE41" s="12" t="s">
        <v>5</v>
      </c>
      <c r="MUF41" s="106"/>
      <c r="MUG41" s="106"/>
      <c r="MUH41" s="107" t="e">
        <f t="shared" si="2334"/>
        <v>#DIV/0!</v>
      </c>
      <c r="MUI41" s="140"/>
      <c r="MUJ41" s="269"/>
      <c r="MUK41" s="266"/>
      <c r="MUL41" s="263"/>
      <c r="MUM41" s="12" t="s">
        <v>5</v>
      </c>
      <c r="MUN41" s="106"/>
      <c r="MUO41" s="106"/>
      <c r="MUP41" s="107" t="e">
        <f t="shared" si="2336"/>
        <v>#DIV/0!</v>
      </c>
      <c r="MUQ41" s="140"/>
      <c r="MUR41" s="269"/>
      <c r="MUS41" s="266"/>
      <c r="MUT41" s="263"/>
      <c r="MUU41" s="12" t="s">
        <v>5</v>
      </c>
      <c r="MUV41" s="106"/>
      <c r="MUW41" s="106"/>
      <c r="MUX41" s="107" t="e">
        <f t="shared" si="2338"/>
        <v>#DIV/0!</v>
      </c>
      <c r="MUY41" s="140"/>
      <c r="MUZ41" s="269"/>
      <c r="MVA41" s="266"/>
      <c r="MVB41" s="263"/>
      <c r="MVC41" s="12" t="s">
        <v>5</v>
      </c>
      <c r="MVD41" s="106"/>
      <c r="MVE41" s="106"/>
      <c r="MVF41" s="107" t="e">
        <f t="shared" si="2340"/>
        <v>#DIV/0!</v>
      </c>
      <c r="MVG41" s="140"/>
      <c r="MVH41" s="269"/>
      <c r="MVI41" s="266"/>
      <c r="MVJ41" s="263"/>
      <c r="MVK41" s="12" t="s">
        <v>5</v>
      </c>
      <c r="MVL41" s="106"/>
      <c r="MVM41" s="106"/>
      <c r="MVN41" s="107" t="e">
        <f t="shared" si="2342"/>
        <v>#DIV/0!</v>
      </c>
      <c r="MVO41" s="140"/>
      <c r="MVP41" s="269"/>
      <c r="MVQ41" s="266"/>
      <c r="MVR41" s="263"/>
      <c r="MVS41" s="12" t="s">
        <v>5</v>
      </c>
      <c r="MVT41" s="106"/>
      <c r="MVU41" s="106"/>
      <c r="MVV41" s="107" t="e">
        <f t="shared" si="2344"/>
        <v>#DIV/0!</v>
      </c>
      <c r="MVW41" s="140"/>
      <c r="MVX41" s="269"/>
      <c r="MVY41" s="266"/>
      <c r="MVZ41" s="263"/>
      <c r="MWA41" s="12" t="s">
        <v>5</v>
      </c>
      <c r="MWB41" s="106"/>
      <c r="MWC41" s="106"/>
      <c r="MWD41" s="107" t="e">
        <f t="shared" si="2346"/>
        <v>#DIV/0!</v>
      </c>
      <c r="MWE41" s="140"/>
      <c r="MWF41" s="269"/>
      <c r="MWG41" s="266"/>
      <c r="MWH41" s="263"/>
      <c r="MWI41" s="12" t="s">
        <v>5</v>
      </c>
      <c r="MWJ41" s="106"/>
      <c r="MWK41" s="106"/>
      <c r="MWL41" s="107" t="e">
        <f t="shared" si="2348"/>
        <v>#DIV/0!</v>
      </c>
      <c r="MWM41" s="140"/>
      <c r="MWN41" s="269"/>
      <c r="MWO41" s="266"/>
      <c r="MWP41" s="263"/>
      <c r="MWQ41" s="12" t="s">
        <v>5</v>
      </c>
      <c r="MWR41" s="106"/>
      <c r="MWS41" s="106"/>
      <c r="MWT41" s="107" t="e">
        <f t="shared" si="2350"/>
        <v>#DIV/0!</v>
      </c>
      <c r="MWU41" s="140"/>
      <c r="MWV41" s="269"/>
      <c r="MWW41" s="266"/>
      <c r="MWX41" s="263"/>
      <c r="MWY41" s="12" t="s">
        <v>5</v>
      </c>
      <c r="MWZ41" s="106"/>
      <c r="MXA41" s="106"/>
      <c r="MXB41" s="107" t="e">
        <f t="shared" si="2352"/>
        <v>#DIV/0!</v>
      </c>
      <c r="MXC41" s="140"/>
      <c r="MXD41" s="269"/>
      <c r="MXE41" s="266"/>
      <c r="MXF41" s="263"/>
      <c r="MXG41" s="12" t="s">
        <v>5</v>
      </c>
      <c r="MXH41" s="106"/>
      <c r="MXI41" s="106"/>
      <c r="MXJ41" s="107" t="e">
        <f t="shared" si="2354"/>
        <v>#DIV/0!</v>
      </c>
      <c r="MXK41" s="140"/>
      <c r="MXL41" s="269"/>
      <c r="MXM41" s="266"/>
      <c r="MXN41" s="263"/>
      <c r="MXO41" s="12" t="s">
        <v>5</v>
      </c>
      <c r="MXP41" s="106"/>
      <c r="MXQ41" s="106"/>
      <c r="MXR41" s="107" t="e">
        <f t="shared" si="2356"/>
        <v>#DIV/0!</v>
      </c>
      <c r="MXS41" s="140"/>
      <c r="MXT41" s="269"/>
      <c r="MXU41" s="266"/>
      <c r="MXV41" s="263"/>
      <c r="MXW41" s="12" t="s">
        <v>5</v>
      </c>
      <c r="MXX41" s="106"/>
      <c r="MXY41" s="106"/>
      <c r="MXZ41" s="107" t="e">
        <f t="shared" si="2358"/>
        <v>#DIV/0!</v>
      </c>
      <c r="MYA41" s="140"/>
      <c r="MYB41" s="269"/>
      <c r="MYC41" s="266"/>
      <c r="MYD41" s="263"/>
      <c r="MYE41" s="12" t="s">
        <v>5</v>
      </c>
      <c r="MYF41" s="106"/>
      <c r="MYG41" s="106"/>
      <c r="MYH41" s="107" t="e">
        <f t="shared" si="2360"/>
        <v>#DIV/0!</v>
      </c>
      <c r="MYI41" s="140"/>
      <c r="MYJ41" s="269"/>
      <c r="MYK41" s="266"/>
      <c r="MYL41" s="263"/>
      <c r="MYM41" s="12" t="s">
        <v>5</v>
      </c>
      <c r="MYN41" s="106"/>
      <c r="MYO41" s="106"/>
      <c r="MYP41" s="107" t="e">
        <f t="shared" si="2362"/>
        <v>#DIV/0!</v>
      </c>
      <c r="MYQ41" s="140"/>
      <c r="MYR41" s="269"/>
      <c r="MYS41" s="266"/>
      <c r="MYT41" s="263"/>
      <c r="MYU41" s="12" t="s">
        <v>5</v>
      </c>
      <c r="MYV41" s="106"/>
      <c r="MYW41" s="106"/>
      <c r="MYX41" s="107" t="e">
        <f t="shared" si="2364"/>
        <v>#DIV/0!</v>
      </c>
      <c r="MYY41" s="140"/>
      <c r="MYZ41" s="269"/>
      <c r="MZA41" s="266"/>
      <c r="MZB41" s="263"/>
      <c r="MZC41" s="12" t="s">
        <v>5</v>
      </c>
      <c r="MZD41" s="106"/>
      <c r="MZE41" s="106"/>
      <c r="MZF41" s="107" t="e">
        <f t="shared" si="2366"/>
        <v>#DIV/0!</v>
      </c>
      <c r="MZG41" s="140"/>
      <c r="MZH41" s="269"/>
      <c r="MZI41" s="266"/>
      <c r="MZJ41" s="263"/>
      <c r="MZK41" s="12" t="s">
        <v>5</v>
      </c>
      <c r="MZL41" s="106"/>
      <c r="MZM41" s="106"/>
      <c r="MZN41" s="107" t="e">
        <f t="shared" si="2368"/>
        <v>#DIV/0!</v>
      </c>
      <c r="MZO41" s="140"/>
      <c r="MZP41" s="269"/>
      <c r="MZQ41" s="266"/>
      <c r="MZR41" s="263"/>
      <c r="MZS41" s="12" t="s">
        <v>5</v>
      </c>
      <c r="MZT41" s="106"/>
      <c r="MZU41" s="106"/>
      <c r="MZV41" s="107" t="e">
        <f t="shared" si="2370"/>
        <v>#DIV/0!</v>
      </c>
      <c r="MZW41" s="140"/>
      <c r="MZX41" s="269"/>
      <c r="MZY41" s="266"/>
      <c r="MZZ41" s="263"/>
      <c r="NAA41" s="12" t="s">
        <v>5</v>
      </c>
      <c r="NAB41" s="106"/>
      <c r="NAC41" s="106"/>
      <c r="NAD41" s="107" t="e">
        <f t="shared" si="2372"/>
        <v>#DIV/0!</v>
      </c>
      <c r="NAE41" s="140"/>
      <c r="NAF41" s="269"/>
      <c r="NAG41" s="266"/>
      <c r="NAH41" s="263"/>
      <c r="NAI41" s="12" t="s">
        <v>5</v>
      </c>
      <c r="NAJ41" s="106"/>
      <c r="NAK41" s="106"/>
      <c r="NAL41" s="107" t="e">
        <f t="shared" si="2374"/>
        <v>#DIV/0!</v>
      </c>
      <c r="NAM41" s="140"/>
      <c r="NAN41" s="269"/>
      <c r="NAO41" s="266"/>
      <c r="NAP41" s="263"/>
      <c r="NAQ41" s="12" t="s">
        <v>5</v>
      </c>
      <c r="NAR41" s="106"/>
      <c r="NAS41" s="106"/>
      <c r="NAT41" s="107" t="e">
        <f t="shared" si="2376"/>
        <v>#DIV/0!</v>
      </c>
      <c r="NAU41" s="140"/>
      <c r="NAV41" s="269"/>
      <c r="NAW41" s="266"/>
      <c r="NAX41" s="263"/>
      <c r="NAY41" s="12" t="s">
        <v>5</v>
      </c>
      <c r="NAZ41" s="106"/>
      <c r="NBA41" s="106"/>
      <c r="NBB41" s="107" t="e">
        <f t="shared" si="2378"/>
        <v>#DIV/0!</v>
      </c>
      <c r="NBC41" s="140"/>
      <c r="NBD41" s="269"/>
      <c r="NBE41" s="266"/>
      <c r="NBF41" s="263"/>
      <c r="NBG41" s="12" t="s">
        <v>5</v>
      </c>
      <c r="NBH41" s="106"/>
      <c r="NBI41" s="106"/>
      <c r="NBJ41" s="107" t="e">
        <f t="shared" si="2380"/>
        <v>#DIV/0!</v>
      </c>
      <c r="NBK41" s="140"/>
      <c r="NBL41" s="269"/>
      <c r="NBM41" s="266"/>
      <c r="NBN41" s="263"/>
      <c r="NBO41" s="12" t="s">
        <v>5</v>
      </c>
      <c r="NBP41" s="106"/>
      <c r="NBQ41" s="106"/>
      <c r="NBR41" s="107" t="e">
        <f t="shared" si="2382"/>
        <v>#DIV/0!</v>
      </c>
      <c r="NBS41" s="140"/>
      <c r="NBT41" s="269"/>
      <c r="NBU41" s="266"/>
      <c r="NBV41" s="263"/>
      <c r="NBW41" s="12" t="s">
        <v>5</v>
      </c>
      <c r="NBX41" s="106"/>
      <c r="NBY41" s="106"/>
      <c r="NBZ41" s="107" t="e">
        <f t="shared" si="2384"/>
        <v>#DIV/0!</v>
      </c>
      <c r="NCA41" s="140"/>
      <c r="NCB41" s="269"/>
      <c r="NCC41" s="266"/>
      <c r="NCD41" s="263"/>
      <c r="NCE41" s="12" t="s">
        <v>5</v>
      </c>
      <c r="NCF41" s="106"/>
      <c r="NCG41" s="106"/>
      <c r="NCH41" s="107" t="e">
        <f t="shared" si="2386"/>
        <v>#DIV/0!</v>
      </c>
      <c r="NCI41" s="140"/>
      <c r="NCJ41" s="269"/>
      <c r="NCK41" s="266"/>
      <c r="NCL41" s="263"/>
      <c r="NCM41" s="12" t="s">
        <v>5</v>
      </c>
      <c r="NCN41" s="106"/>
      <c r="NCO41" s="106"/>
      <c r="NCP41" s="107" t="e">
        <f t="shared" si="2388"/>
        <v>#DIV/0!</v>
      </c>
      <c r="NCQ41" s="140"/>
      <c r="NCR41" s="269"/>
      <c r="NCS41" s="266"/>
      <c r="NCT41" s="263"/>
      <c r="NCU41" s="12" t="s">
        <v>5</v>
      </c>
      <c r="NCV41" s="106"/>
      <c r="NCW41" s="106"/>
      <c r="NCX41" s="107" t="e">
        <f t="shared" si="2390"/>
        <v>#DIV/0!</v>
      </c>
      <c r="NCY41" s="140"/>
      <c r="NCZ41" s="269"/>
      <c r="NDA41" s="266"/>
      <c r="NDB41" s="263"/>
      <c r="NDC41" s="12" t="s">
        <v>5</v>
      </c>
      <c r="NDD41" s="106"/>
      <c r="NDE41" s="106"/>
      <c r="NDF41" s="107" t="e">
        <f t="shared" si="2392"/>
        <v>#DIV/0!</v>
      </c>
      <c r="NDG41" s="140"/>
      <c r="NDH41" s="269"/>
      <c r="NDI41" s="266"/>
      <c r="NDJ41" s="263"/>
      <c r="NDK41" s="12" t="s">
        <v>5</v>
      </c>
      <c r="NDL41" s="106"/>
      <c r="NDM41" s="106"/>
      <c r="NDN41" s="107" t="e">
        <f t="shared" si="2394"/>
        <v>#DIV/0!</v>
      </c>
      <c r="NDO41" s="140"/>
      <c r="NDP41" s="269"/>
      <c r="NDQ41" s="266"/>
      <c r="NDR41" s="263"/>
      <c r="NDS41" s="12" t="s">
        <v>5</v>
      </c>
      <c r="NDT41" s="106"/>
      <c r="NDU41" s="106"/>
      <c r="NDV41" s="107" t="e">
        <f t="shared" si="2396"/>
        <v>#DIV/0!</v>
      </c>
      <c r="NDW41" s="140"/>
      <c r="NDX41" s="269"/>
      <c r="NDY41" s="266"/>
      <c r="NDZ41" s="263"/>
      <c r="NEA41" s="12" t="s">
        <v>5</v>
      </c>
      <c r="NEB41" s="106"/>
      <c r="NEC41" s="106"/>
      <c r="NED41" s="107" t="e">
        <f t="shared" si="2398"/>
        <v>#DIV/0!</v>
      </c>
      <c r="NEE41" s="140"/>
      <c r="NEF41" s="269"/>
      <c r="NEG41" s="266"/>
      <c r="NEH41" s="263"/>
      <c r="NEI41" s="12" t="s">
        <v>5</v>
      </c>
      <c r="NEJ41" s="106"/>
      <c r="NEK41" s="106"/>
      <c r="NEL41" s="107" t="e">
        <f t="shared" si="2400"/>
        <v>#DIV/0!</v>
      </c>
      <c r="NEM41" s="140"/>
      <c r="NEN41" s="269"/>
      <c r="NEO41" s="266"/>
      <c r="NEP41" s="263"/>
      <c r="NEQ41" s="12" t="s">
        <v>5</v>
      </c>
      <c r="NER41" s="106"/>
      <c r="NES41" s="106"/>
      <c r="NET41" s="107" t="e">
        <f t="shared" si="2402"/>
        <v>#DIV/0!</v>
      </c>
      <c r="NEU41" s="140"/>
      <c r="NEV41" s="269"/>
      <c r="NEW41" s="266"/>
      <c r="NEX41" s="263"/>
      <c r="NEY41" s="12" t="s">
        <v>5</v>
      </c>
      <c r="NEZ41" s="106"/>
      <c r="NFA41" s="106"/>
      <c r="NFB41" s="107" t="e">
        <f t="shared" si="2404"/>
        <v>#DIV/0!</v>
      </c>
      <c r="NFC41" s="140"/>
      <c r="NFD41" s="269"/>
      <c r="NFE41" s="266"/>
      <c r="NFF41" s="263"/>
      <c r="NFG41" s="12" t="s">
        <v>5</v>
      </c>
      <c r="NFH41" s="106"/>
      <c r="NFI41" s="106"/>
      <c r="NFJ41" s="107" t="e">
        <f t="shared" si="2406"/>
        <v>#DIV/0!</v>
      </c>
      <c r="NFK41" s="140"/>
      <c r="NFL41" s="269"/>
      <c r="NFM41" s="266"/>
      <c r="NFN41" s="263"/>
      <c r="NFO41" s="12" t="s">
        <v>5</v>
      </c>
      <c r="NFP41" s="106"/>
      <c r="NFQ41" s="106"/>
      <c r="NFR41" s="107" t="e">
        <f t="shared" si="2408"/>
        <v>#DIV/0!</v>
      </c>
      <c r="NFS41" s="140"/>
      <c r="NFT41" s="269"/>
      <c r="NFU41" s="266"/>
      <c r="NFV41" s="263"/>
      <c r="NFW41" s="12" t="s">
        <v>5</v>
      </c>
      <c r="NFX41" s="106"/>
      <c r="NFY41" s="106"/>
      <c r="NFZ41" s="107" t="e">
        <f t="shared" si="2410"/>
        <v>#DIV/0!</v>
      </c>
      <c r="NGA41" s="140"/>
      <c r="NGB41" s="269"/>
      <c r="NGC41" s="266"/>
      <c r="NGD41" s="263"/>
      <c r="NGE41" s="12" t="s">
        <v>5</v>
      </c>
      <c r="NGF41" s="106"/>
      <c r="NGG41" s="106"/>
      <c r="NGH41" s="107" t="e">
        <f t="shared" si="2412"/>
        <v>#DIV/0!</v>
      </c>
      <c r="NGI41" s="140"/>
      <c r="NGJ41" s="269"/>
      <c r="NGK41" s="266"/>
      <c r="NGL41" s="263"/>
      <c r="NGM41" s="12" t="s">
        <v>5</v>
      </c>
      <c r="NGN41" s="106"/>
      <c r="NGO41" s="106"/>
      <c r="NGP41" s="107" t="e">
        <f t="shared" si="2414"/>
        <v>#DIV/0!</v>
      </c>
      <c r="NGQ41" s="140"/>
      <c r="NGR41" s="269"/>
      <c r="NGS41" s="266"/>
      <c r="NGT41" s="263"/>
      <c r="NGU41" s="12" t="s">
        <v>5</v>
      </c>
      <c r="NGV41" s="106"/>
      <c r="NGW41" s="106"/>
      <c r="NGX41" s="107" t="e">
        <f t="shared" si="2416"/>
        <v>#DIV/0!</v>
      </c>
      <c r="NGY41" s="140"/>
      <c r="NGZ41" s="269"/>
      <c r="NHA41" s="266"/>
      <c r="NHB41" s="263"/>
      <c r="NHC41" s="12" t="s">
        <v>5</v>
      </c>
      <c r="NHD41" s="106"/>
      <c r="NHE41" s="106"/>
      <c r="NHF41" s="107" t="e">
        <f t="shared" si="2418"/>
        <v>#DIV/0!</v>
      </c>
      <c r="NHG41" s="140"/>
      <c r="NHH41" s="269"/>
      <c r="NHI41" s="266"/>
      <c r="NHJ41" s="263"/>
      <c r="NHK41" s="12" t="s">
        <v>5</v>
      </c>
      <c r="NHL41" s="106"/>
      <c r="NHM41" s="106"/>
      <c r="NHN41" s="107" t="e">
        <f t="shared" si="2420"/>
        <v>#DIV/0!</v>
      </c>
      <c r="NHO41" s="140"/>
      <c r="NHP41" s="269"/>
      <c r="NHQ41" s="266"/>
      <c r="NHR41" s="263"/>
      <c r="NHS41" s="12" t="s">
        <v>5</v>
      </c>
      <c r="NHT41" s="106"/>
      <c r="NHU41" s="106"/>
      <c r="NHV41" s="107" t="e">
        <f t="shared" si="2422"/>
        <v>#DIV/0!</v>
      </c>
      <c r="NHW41" s="140"/>
      <c r="NHX41" s="269"/>
      <c r="NHY41" s="266"/>
      <c r="NHZ41" s="263"/>
      <c r="NIA41" s="12" t="s">
        <v>5</v>
      </c>
      <c r="NIB41" s="106"/>
      <c r="NIC41" s="106"/>
      <c r="NID41" s="107" t="e">
        <f t="shared" si="2424"/>
        <v>#DIV/0!</v>
      </c>
      <c r="NIE41" s="140"/>
      <c r="NIF41" s="269"/>
      <c r="NIG41" s="266"/>
      <c r="NIH41" s="263"/>
      <c r="NII41" s="12" t="s">
        <v>5</v>
      </c>
      <c r="NIJ41" s="106"/>
      <c r="NIK41" s="106"/>
      <c r="NIL41" s="107" t="e">
        <f t="shared" si="2426"/>
        <v>#DIV/0!</v>
      </c>
      <c r="NIM41" s="140"/>
      <c r="NIN41" s="269"/>
      <c r="NIO41" s="266"/>
      <c r="NIP41" s="263"/>
      <c r="NIQ41" s="12" t="s">
        <v>5</v>
      </c>
      <c r="NIR41" s="106"/>
      <c r="NIS41" s="106"/>
      <c r="NIT41" s="107" t="e">
        <f t="shared" si="2428"/>
        <v>#DIV/0!</v>
      </c>
      <c r="NIU41" s="140"/>
      <c r="NIV41" s="269"/>
      <c r="NIW41" s="266"/>
      <c r="NIX41" s="263"/>
      <c r="NIY41" s="12" t="s">
        <v>5</v>
      </c>
      <c r="NIZ41" s="106"/>
      <c r="NJA41" s="106"/>
      <c r="NJB41" s="107" t="e">
        <f t="shared" si="2430"/>
        <v>#DIV/0!</v>
      </c>
      <c r="NJC41" s="140"/>
      <c r="NJD41" s="269"/>
      <c r="NJE41" s="266"/>
      <c r="NJF41" s="263"/>
      <c r="NJG41" s="12" t="s">
        <v>5</v>
      </c>
      <c r="NJH41" s="106"/>
      <c r="NJI41" s="106"/>
      <c r="NJJ41" s="107" t="e">
        <f t="shared" si="2432"/>
        <v>#DIV/0!</v>
      </c>
      <c r="NJK41" s="140"/>
      <c r="NJL41" s="269"/>
      <c r="NJM41" s="266"/>
      <c r="NJN41" s="263"/>
      <c r="NJO41" s="12" t="s">
        <v>5</v>
      </c>
      <c r="NJP41" s="106"/>
      <c r="NJQ41" s="106"/>
      <c r="NJR41" s="107" t="e">
        <f t="shared" si="2434"/>
        <v>#DIV/0!</v>
      </c>
      <c r="NJS41" s="140"/>
      <c r="NJT41" s="269"/>
      <c r="NJU41" s="266"/>
      <c r="NJV41" s="263"/>
      <c r="NJW41" s="12" t="s">
        <v>5</v>
      </c>
      <c r="NJX41" s="106"/>
      <c r="NJY41" s="106"/>
      <c r="NJZ41" s="107" t="e">
        <f t="shared" si="2436"/>
        <v>#DIV/0!</v>
      </c>
      <c r="NKA41" s="140"/>
      <c r="NKB41" s="269"/>
      <c r="NKC41" s="266"/>
      <c r="NKD41" s="263"/>
      <c r="NKE41" s="12" t="s">
        <v>5</v>
      </c>
      <c r="NKF41" s="106"/>
      <c r="NKG41" s="106"/>
      <c r="NKH41" s="107" t="e">
        <f t="shared" si="2438"/>
        <v>#DIV/0!</v>
      </c>
      <c r="NKI41" s="140"/>
      <c r="NKJ41" s="269"/>
      <c r="NKK41" s="266"/>
      <c r="NKL41" s="263"/>
      <c r="NKM41" s="12" t="s">
        <v>5</v>
      </c>
      <c r="NKN41" s="106"/>
      <c r="NKO41" s="106"/>
      <c r="NKP41" s="107" t="e">
        <f t="shared" si="2440"/>
        <v>#DIV/0!</v>
      </c>
      <c r="NKQ41" s="140"/>
      <c r="NKR41" s="269"/>
      <c r="NKS41" s="266"/>
      <c r="NKT41" s="263"/>
      <c r="NKU41" s="12" t="s">
        <v>5</v>
      </c>
      <c r="NKV41" s="106"/>
      <c r="NKW41" s="106"/>
      <c r="NKX41" s="107" t="e">
        <f t="shared" si="2442"/>
        <v>#DIV/0!</v>
      </c>
      <c r="NKY41" s="140"/>
      <c r="NKZ41" s="269"/>
      <c r="NLA41" s="266"/>
      <c r="NLB41" s="263"/>
      <c r="NLC41" s="12" t="s">
        <v>5</v>
      </c>
      <c r="NLD41" s="106"/>
      <c r="NLE41" s="106"/>
      <c r="NLF41" s="107" t="e">
        <f t="shared" si="2444"/>
        <v>#DIV/0!</v>
      </c>
      <c r="NLG41" s="140"/>
      <c r="NLH41" s="269"/>
      <c r="NLI41" s="266"/>
      <c r="NLJ41" s="263"/>
      <c r="NLK41" s="12" t="s">
        <v>5</v>
      </c>
      <c r="NLL41" s="106"/>
      <c r="NLM41" s="106"/>
      <c r="NLN41" s="107" t="e">
        <f t="shared" si="2446"/>
        <v>#DIV/0!</v>
      </c>
      <c r="NLO41" s="140"/>
      <c r="NLP41" s="269"/>
      <c r="NLQ41" s="266"/>
      <c r="NLR41" s="263"/>
      <c r="NLS41" s="12" t="s">
        <v>5</v>
      </c>
      <c r="NLT41" s="106"/>
      <c r="NLU41" s="106"/>
      <c r="NLV41" s="107" t="e">
        <f t="shared" si="2448"/>
        <v>#DIV/0!</v>
      </c>
      <c r="NLW41" s="140"/>
      <c r="NLX41" s="269"/>
      <c r="NLY41" s="266"/>
      <c r="NLZ41" s="263"/>
      <c r="NMA41" s="12" t="s">
        <v>5</v>
      </c>
      <c r="NMB41" s="106"/>
      <c r="NMC41" s="106"/>
      <c r="NMD41" s="107" t="e">
        <f t="shared" si="2450"/>
        <v>#DIV/0!</v>
      </c>
      <c r="NME41" s="140"/>
      <c r="NMF41" s="269"/>
      <c r="NMG41" s="266"/>
      <c r="NMH41" s="263"/>
      <c r="NMI41" s="12" t="s">
        <v>5</v>
      </c>
      <c r="NMJ41" s="106"/>
      <c r="NMK41" s="106"/>
      <c r="NML41" s="107" t="e">
        <f t="shared" si="2452"/>
        <v>#DIV/0!</v>
      </c>
      <c r="NMM41" s="140"/>
      <c r="NMN41" s="269"/>
      <c r="NMO41" s="266"/>
      <c r="NMP41" s="263"/>
      <c r="NMQ41" s="12" t="s">
        <v>5</v>
      </c>
      <c r="NMR41" s="106"/>
      <c r="NMS41" s="106"/>
      <c r="NMT41" s="107" t="e">
        <f t="shared" si="2454"/>
        <v>#DIV/0!</v>
      </c>
      <c r="NMU41" s="140"/>
      <c r="NMV41" s="269"/>
      <c r="NMW41" s="266"/>
      <c r="NMX41" s="263"/>
      <c r="NMY41" s="12" t="s">
        <v>5</v>
      </c>
      <c r="NMZ41" s="106"/>
      <c r="NNA41" s="106"/>
      <c r="NNB41" s="107" t="e">
        <f t="shared" si="2456"/>
        <v>#DIV/0!</v>
      </c>
      <c r="NNC41" s="140"/>
      <c r="NND41" s="269"/>
      <c r="NNE41" s="266"/>
      <c r="NNF41" s="263"/>
      <c r="NNG41" s="12" t="s">
        <v>5</v>
      </c>
      <c r="NNH41" s="106"/>
      <c r="NNI41" s="106"/>
      <c r="NNJ41" s="107" t="e">
        <f t="shared" si="2458"/>
        <v>#DIV/0!</v>
      </c>
      <c r="NNK41" s="140"/>
      <c r="NNL41" s="269"/>
      <c r="NNM41" s="266"/>
      <c r="NNN41" s="263"/>
      <c r="NNO41" s="12" t="s">
        <v>5</v>
      </c>
      <c r="NNP41" s="106"/>
      <c r="NNQ41" s="106"/>
      <c r="NNR41" s="107" t="e">
        <f t="shared" si="2460"/>
        <v>#DIV/0!</v>
      </c>
      <c r="NNS41" s="140"/>
      <c r="NNT41" s="269"/>
      <c r="NNU41" s="266"/>
      <c r="NNV41" s="263"/>
      <c r="NNW41" s="12" t="s">
        <v>5</v>
      </c>
      <c r="NNX41" s="106"/>
      <c r="NNY41" s="106"/>
      <c r="NNZ41" s="107" t="e">
        <f t="shared" si="2462"/>
        <v>#DIV/0!</v>
      </c>
      <c r="NOA41" s="140"/>
      <c r="NOB41" s="269"/>
      <c r="NOC41" s="266"/>
      <c r="NOD41" s="263"/>
      <c r="NOE41" s="12" t="s">
        <v>5</v>
      </c>
      <c r="NOF41" s="106"/>
      <c r="NOG41" s="106"/>
      <c r="NOH41" s="107" t="e">
        <f t="shared" si="2464"/>
        <v>#DIV/0!</v>
      </c>
      <c r="NOI41" s="140"/>
      <c r="NOJ41" s="269"/>
      <c r="NOK41" s="266"/>
      <c r="NOL41" s="263"/>
      <c r="NOM41" s="12" t="s">
        <v>5</v>
      </c>
      <c r="NON41" s="106"/>
      <c r="NOO41" s="106"/>
      <c r="NOP41" s="107" t="e">
        <f t="shared" si="2466"/>
        <v>#DIV/0!</v>
      </c>
      <c r="NOQ41" s="140"/>
      <c r="NOR41" s="269"/>
      <c r="NOS41" s="266"/>
      <c r="NOT41" s="263"/>
      <c r="NOU41" s="12" t="s">
        <v>5</v>
      </c>
      <c r="NOV41" s="106"/>
      <c r="NOW41" s="106"/>
      <c r="NOX41" s="107" t="e">
        <f t="shared" si="2468"/>
        <v>#DIV/0!</v>
      </c>
      <c r="NOY41" s="140"/>
      <c r="NOZ41" s="269"/>
      <c r="NPA41" s="266"/>
      <c r="NPB41" s="263"/>
      <c r="NPC41" s="12" t="s">
        <v>5</v>
      </c>
      <c r="NPD41" s="106"/>
      <c r="NPE41" s="106"/>
      <c r="NPF41" s="107" t="e">
        <f t="shared" si="2470"/>
        <v>#DIV/0!</v>
      </c>
      <c r="NPG41" s="140"/>
      <c r="NPH41" s="269"/>
      <c r="NPI41" s="266"/>
      <c r="NPJ41" s="263"/>
      <c r="NPK41" s="12" t="s">
        <v>5</v>
      </c>
      <c r="NPL41" s="106"/>
      <c r="NPM41" s="106"/>
      <c r="NPN41" s="107" t="e">
        <f t="shared" si="2472"/>
        <v>#DIV/0!</v>
      </c>
      <c r="NPO41" s="140"/>
      <c r="NPP41" s="269"/>
      <c r="NPQ41" s="266"/>
      <c r="NPR41" s="263"/>
      <c r="NPS41" s="12" t="s">
        <v>5</v>
      </c>
      <c r="NPT41" s="106"/>
      <c r="NPU41" s="106"/>
      <c r="NPV41" s="107" t="e">
        <f t="shared" si="2474"/>
        <v>#DIV/0!</v>
      </c>
      <c r="NPW41" s="140"/>
      <c r="NPX41" s="269"/>
      <c r="NPY41" s="266"/>
      <c r="NPZ41" s="263"/>
      <c r="NQA41" s="12" t="s">
        <v>5</v>
      </c>
      <c r="NQB41" s="106"/>
      <c r="NQC41" s="106"/>
      <c r="NQD41" s="107" t="e">
        <f t="shared" si="2476"/>
        <v>#DIV/0!</v>
      </c>
      <c r="NQE41" s="140"/>
      <c r="NQF41" s="269"/>
      <c r="NQG41" s="266"/>
      <c r="NQH41" s="263"/>
      <c r="NQI41" s="12" t="s">
        <v>5</v>
      </c>
      <c r="NQJ41" s="106"/>
      <c r="NQK41" s="106"/>
      <c r="NQL41" s="107" t="e">
        <f t="shared" si="2478"/>
        <v>#DIV/0!</v>
      </c>
      <c r="NQM41" s="140"/>
      <c r="NQN41" s="269"/>
      <c r="NQO41" s="266"/>
      <c r="NQP41" s="263"/>
      <c r="NQQ41" s="12" t="s">
        <v>5</v>
      </c>
      <c r="NQR41" s="106"/>
      <c r="NQS41" s="106"/>
      <c r="NQT41" s="107" t="e">
        <f t="shared" si="2480"/>
        <v>#DIV/0!</v>
      </c>
      <c r="NQU41" s="140"/>
      <c r="NQV41" s="269"/>
      <c r="NQW41" s="266"/>
      <c r="NQX41" s="263"/>
      <c r="NQY41" s="12" t="s">
        <v>5</v>
      </c>
      <c r="NQZ41" s="106"/>
      <c r="NRA41" s="106"/>
      <c r="NRB41" s="107" t="e">
        <f t="shared" si="2482"/>
        <v>#DIV/0!</v>
      </c>
      <c r="NRC41" s="140"/>
      <c r="NRD41" s="269"/>
      <c r="NRE41" s="266"/>
      <c r="NRF41" s="263"/>
      <c r="NRG41" s="12" t="s">
        <v>5</v>
      </c>
      <c r="NRH41" s="106"/>
      <c r="NRI41" s="106"/>
      <c r="NRJ41" s="107" t="e">
        <f t="shared" si="2484"/>
        <v>#DIV/0!</v>
      </c>
      <c r="NRK41" s="140"/>
      <c r="NRL41" s="269"/>
      <c r="NRM41" s="266"/>
      <c r="NRN41" s="263"/>
      <c r="NRO41" s="12" t="s">
        <v>5</v>
      </c>
      <c r="NRP41" s="106"/>
      <c r="NRQ41" s="106"/>
      <c r="NRR41" s="107" t="e">
        <f t="shared" si="2486"/>
        <v>#DIV/0!</v>
      </c>
      <c r="NRS41" s="140"/>
      <c r="NRT41" s="269"/>
      <c r="NRU41" s="266"/>
      <c r="NRV41" s="263"/>
      <c r="NRW41" s="12" t="s">
        <v>5</v>
      </c>
      <c r="NRX41" s="106"/>
      <c r="NRY41" s="106"/>
      <c r="NRZ41" s="107" t="e">
        <f t="shared" si="2488"/>
        <v>#DIV/0!</v>
      </c>
      <c r="NSA41" s="140"/>
      <c r="NSB41" s="269"/>
      <c r="NSC41" s="266"/>
      <c r="NSD41" s="263"/>
      <c r="NSE41" s="12" t="s">
        <v>5</v>
      </c>
      <c r="NSF41" s="106"/>
      <c r="NSG41" s="106"/>
      <c r="NSH41" s="107" t="e">
        <f t="shared" si="2490"/>
        <v>#DIV/0!</v>
      </c>
      <c r="NSI41" s="140"/>
      <c r="NSJ41" s="269"/>
      <c r="NSK41" s="266"/>
      <c r="NSL41" s="263"/>
      <c r="NSM41" s="12" t="s">
        <v>5</v>
      </c>
      <c r="NSN41" s="106"/>
      <c r="NSO41" s="106"/>
      <c r="NSP41" s="107" t="e">
        <f t="shared" si="2492"/>
        <v>#DIV/0!</v>
      </c>
      <c r="NSQ41" s="140"/>
      <c r="NSR41" s="269"/>
      <c r="NSS41" s="266"/>
      <c r="NST41" s="263"/>
      <c r="NSU41" s="12" t="s">
        <v>5</v>
      </c>
      <c r="NSV41" s="106"/>
      <c r="NSW41" s="106"/>
      <c r="NSX41" s="107" t="e">
        <f t="shared" si="2494"/>
        <v>#DIV/0!</v>
      </c>
      <c r="NSY41" s="140"/>
      <c r="NSZ41" s="269"/>
      <c r="NTA41" s="266"/>
      <c r="NTB41" s="263"/>
      <c r="NTC41" s="12" t="s">
        <v>5</v>
      </c>
      <c r="NTD41" s="106"/>
      <c r="NTE41" s="106"/>
      <c r="NTF41" s="107" t="e">
        <f t="shared" si="2496"/>
        <v>#DIV/0!</v>
      </c>
      <c r="NTG41" s="140"/>
      <c r="NTH41" s="269"/>
      <c r="NTI41" s="266"/>
      <c r="NTJ41" s="263"/>
      <c r="NTK41" s="12" t="s">
        <v>5</v>
      </c>
      <c r="NTL41" s="106"/>
      <c r="NTM41" s="106"/>
      <c r="NTN41" s="107" t="e">
        <f t="shared" si="2498"/>
        <v>#DIV/0!</v>
      </c>
      <c r="NTO41" s="140"/>
      <c r="NTP41" s="269"/>
      <c r="NTQ41" s="266"/>
      <c r="NTR41" s="263"/>
      <c r="NTS41" s="12" t="s">
        <v>5</v>
      </c>
      <c r="NTT41" s="106"/>
      <c r="NTU41" s="106"/>
      <c r="NTV41" s="107" t="e">
        <f t="shared" si="2500"/>
        <v>#DIV/0!</v>
      </c>
      <c r="NTW41" s="140"/>
      <c r="NTX41" s="269"/>
      <c r="NTY41" s="266"/>
      <c r="NTZ41" s="263"/>
      <c r="NUA41" s="12" t="s">
        <v>5</v>
      </c>
      <c r="NUB41" s="106"/>
      <c r="NUC41" s="106"/>
      <c r="NUD41" s="107" t="e">
        <f t="shared" si="2502"/>
        <v>#DIV/0!</v>
      </c>
      <c r="NUE41" s="140"/>
      <c r="NUF41" s="269"/>
      <c r="NUG41" s="266"/>
      <c r="NUH41" s="263"/>
      <c r="NUI41" s="12" t="s">
        <v>5</v>
      </c>
      <c r="NUJ41" s="106"/>
      <c r="NUK41" s="106"/>
      <c r="NUL41" s="107" t="e">
        <f t="shared" si="2504"/>
        <v>#DIV/0!</v>
      </c>
      <c r="NUM41" s="140"/>
      <c r="NUN41" s="269"/>
      <c r="NUO41" s="266"/>
      <c r="NUP41" s="263"/>
      <c r="NUQ41" s="12" t="s">
        <v>5</v>
      </c>
      <c r="NUR41" s="106"/>
      <c r="NUS41" s="106"/>
      <c r="NUT41" s="107" t="e">
        <f t="shared" si="2506"/>
        <v>#DIV/0!</v>
      </c>
      <c r="NUU41" s="140"/>
      <c r="NUV41" s="269"/>
      <c r="NUW41" s="266"/>
      <c r="NUX41" s="263"/>
      <c r="NUY41" s="12" t="s">
        <v>5</v>
      </c>
      <c r="NUZ41" s="106"/>
      <c r="NVA41" s="106"/>
      <c r="NVB41" s="107" t="e">
        <f t="shared" si="2508"/>
        <v>#DIV/0!</v>
      </c>
      <c r="NVC41" s="140"/>
      <c r="NVD41" s="269"/>
      <c r="NVE41" s="266"/>
      <c r="NVF41" s="263"/>
      <c r="NVG41" s="12" t="s">
        <v>5</v>
      </c>
      <c r="NVH41" s="106"/>
      <c r="NVI41" s="106"/>
      <c r="NVJ41" s="107" t="e">
        <f t="shared" si="2510"/>
        <v>#DIV/0!</v>
      </c>
      <c r="NVK41" s="140"/>
      <c r="NVL41" s="269"/>
      <c r="NVM41" s="266"/>
      <c r="NVN41" s="263"/>
      <c r="NVO41" s="12" t="s">
        <v>5</v>
      </c>
      <c r="NVP41" s="106"/>
      <c r="NVQ41" s="106"/>
      <c r="NVR41" s="107" t="e">
        <f t="shared" si="2512"/>
        <v>#DIV/0!</v>
      </c>
      <c r="NVS41" s="140"/>
      <c r="NVT41" s="269"/>
      <c r="NVU41" s="266"/>
      <c r="NVV41" s="263"/>
      <c r="NVW41" s="12" t="s">
        <v>5</v>
      </c>
      <c r="NVX41" s="106"/>
      <c r="NVY41" s="106"/>
      <c r="NVZ41" s="107" t="e">
        <f t="shared" si="2514"/>
        <v>#DIV/0!</v>
      </c>
      <c r="NWA41" s="140"/>
      <c r="NWB41" s="269"/>
      <c r="NWC41" s="266"/>
      <c r="NWD41" s="263"/>
      <c r="NWE41" s="12" t="s">
        <v>5</v>
      </c>
      <c r="NWF41" s="106"/>
      <c r="NWG41" s="106"/>
      <c r="NWH41" s="107" t="e">
        <f t="shared" si="2516"/>
        <v>#DIV/0!</v>
      </c>
      <c r="NWI41" s="140"/>
      <c r="NWJ41" s="269"/>
      <c r="NWK41" s="266"/>
      <c r="NWL41" s="263"/>
      <c r="NWM41" s="12" t="s">
        <v>5</v>
      </c>
      <c r="NWN41" s="106"/>
      <c r="NWO41" s="106"/>
      <c r="NWP41" s="107" t="e">
        <f t="shared" si="2518"/>
        <v>#DIV/0!</v>
      </c>
      <c r="NWQ41" s="140"/>
      <c r="NWR41" s="269"/>
      <c r="NWS41" s="266"/>
      <c r="NWT41" s="263"/>
      <c r="NWU41" s="12" t="s">
        <v>5</v>
      </c>
      <c r="NWV41" s="106"/>
      <c r="NWW41" s="106"/>
      <c r="NWX41" s="107" t="e">
        <f t="shared" si="2520"/>
        <v>#DIV/0!</v>
      </c>
      <c r="NWY41" s="140"/>
      <c r="NWZ41" s="269"/>
      <c r="NXA41" s="266"/>
      <c r="NXB41" s="263"/>
      <c r="NXC41" s="12" t="s">
        <v>5</v>
      </c>
      <c r="NXD41" s="106"/>
      <c r="NXE41" s="106"/>
      <c r="NXF41" s="107" t="e">
        <f t="shared" si="2522"/>
        <v>#DIV/0!</v>
      </c>
      <c r="NXG41" s="140"/>
      <c r="NXH41" s="269"/>
      <c r="NXI41" s="266"/>
      <c r="NXJ41" s="263"/>
      <c r="NXK41" s="12" t="s">
        <v>5</v>
      </c>
      <c r="NXL41" s="106"/>
      <c r="NXM41" s="106"/>
      <c r="NXN41" s="107" t="e">
        <f t="shared" si="2524"/>
        <v>#DIV/0!</v>
      </c>
      <c r="NXO41" s="140"/>
      <c r="NXP41" s="269"/>
      <c r="NXQ41" s="266"/>
      <c r="NXR41" s="263"/>
      <c r="NXS41" s="12" t="s">
        <v>5</v>
      </c>
      <c r="NXT41" s="106"/>
      <c r="NXU41" s="106"/>
      <c r="NXV41" s="107" t="e">
        <f t="shared" si="2526"/>
        <v>#DIV/0!</v>
      </c>
      <c r="NXW41" s="140"/>
      <c r="NXX41" s="269"/>
      <c r="NXY41" s="266"/>
      <c r="NXZ41" s="263"/>
      <c r="NYA41" s="12" t="s">
        <v>5</v>
      </c>
      <c r="NYB41" s="106"/>
      <c r="NYC41" s="106"/>
      <c r="NYD41" s="107" t="e">
        <f t="shared" si="2528"/>
        <v>#DIV/0!</v>
      </c>
      <c r="NYE41" s="140"/>
      <c r="NYF41" s="269"/>
      <c r="NYG41" s="266"/>
      <c r="NYH41" s="263"/>
      <c r="NYI41" s="12" t="s">
        <v>5</v>
      </c>
      <c r="NYJ41" s="106"/>
      <c r="NYK41" s="106"/>
      <c r="NYL41" s="107" t="e">
        <f t="shared" si="2530"/>
        <v>#DIV/0!</v>
      </c>
      <c r="NYM41" s="140"/>
      <c r="NYN41" s="269"/>
      <c r="NYO41" s="266"/>
      <c r="NYP41" s="263"/>
      <c r="NYQ41" s="12" t="s">
        <v>5</v>
      </c>
      <c r="NYR41" s="106"/>
      <c r="NYS41" s="106"/>
      <c r="NYT41" s="107" t="e">
        <f t="shared" si="2532"/>
        <v>#DIV/0!</v>
      </c>
      <c r="NYU41" s="140"/>
      <c r="NYV41" s="269"/>
      <c r="NYW41" s="266"/>
      <c r="NYX41" s="263"/>
      <c r="NYY41" s="12" t="s">
        <v>5</v>
      </c>
      <c r="NYZ41" s="106"/>
      <c r="NZA41" s="106"/>
      <c r="NZB41" s="107" t="e">
        <f t="shared" si="2534"/>
        <v>#DIV/0!</v>
      </c>
      <c r="NZC41" s="140"/>
      <c r="NZD41" s="269"/>
      <c r="NZE41" s="266"/>
      <c r="NZF41" s="263"/>
      <c r="NZG41" s="12" t="s">
        <v>5</v>
      </c>
      <c r="NZH41" s="106"/>
      <c r="NZI41" s="106"/>
      <c r="NZJ41" s="107" t="e">
        <f t="shared" si="2536"/>
        <v>#DIV/0!</v>
      </c>
      <c r="NZK41" s="140"/>
      <c r="NZL41" s="269"/>
      <c r="NZM41" s="266"/>
      <c r="NZN41" s="263"/>
      <c r="NZO41" s="12" t="s">
        <v>5</v>
      </c>
      <c r="NZP41" s="106"/>
      <c r="NZQ41" s="106"/>
      <c r="NZR41" s="107" t="e">
        <f t="shared" si="2538"/>
        <v>#DIV/0!</v>
      </c>
      <c r="NZS41" s="140"/>
      <c r="NZT41" s="269"/>
      <c r="NZU41" s="266"/>
      <c r="NZV41" s="263"/>
      <c r="NZW41" s="12" t="s">
        <v>5</v>
      </c>
      <c r="NZX41" s="106"/>
      <c r="NZY41" s="106"/>
      <c r="NZZ41" s="107" t="e">
        <f t="shared" si="2540"/>
        <v>#DIV/0!</v>
      </c>
      <c r="OAA41" s="140"/>
      <c r="OAB41" s="269"/>
      <c r="OAC41" s="266"/>
      <c r="OAD41" s="263"/>
      <c r="OAE41" s="12" t="s">
        <v>5</v>
      </c>
      <c r="OAF41" s="106"/>
      <c r="OAG41" s="106"/>
      <c r="OAH41" s="107" t="e">
        <f t="shared" si="2542"/>
        <v>#DIV/0!</v>
      </c>
      <c r="OAI41" s="140"/>
      <c r="OAJ41" s="269"/>
      <c r="OAK41" s="266"/>
      <c r="OAL41" s="263"/>
      <c r="OAM41" s="12" t="s">
        <v>5</v>
      </c>
      <c r="OAN41" s="106"/>
      <c r="OAO41" s="106"/>
      <c r="OAP41" s="107" t="e">
        <f t="shared" si="2544"/>
        <v>#DIV/0!</v>
      </c>
      <c r="OAQ41" s="140"/>
      <c r="OAR41" s="269"/>
      <c r="OAS41" s="266"/>
      <c r="OAT41" s="263"/>
      <c r="OAU41" s="12" t="s">
        <v>5</v>
      </c>
      <c r="OAV41" s="106"/>
      <c r="OAW41" s="106"/>
      <c r="OAX41" s="107" t="e">
        <f t="shared" si="2546"/>
        <v>#DIV/0!</v>
      </c>
      <c r="OAY41" s="140"/>
      <c r="OAZ41" s="269"/>
      <c r="OBA41" s="266"/>
      <c r="OBB41" s="263"/>
      <c r="OBC41" s="12" t="s">
        <v>5</v>
      </c>
      <c r="OBD41" s="106"/>
      <c r="OBE41" s="106"/>
      <c r="OBF41" s="107" t="e">
        <f t="shared" si="2548"/>
        <v>#DIV/0!</v>
      </c>
      <c r="OBG41" s="140"/>
      <c r="OBH41" s="269"/>
      <c r="OBI41" s="266"/>
      <c r="OBJ41" s="263"/>
      <c r="OBK41" s="12" t="s">
        <v>5</v>
      </c>
      <c r="OBL41" s="106"/>
      <c r="OBM41" s="106"/>
      <c r="OBN41" s="107" t="e">
        <f t="shared" si="2550"/>
        <v>#DIV/0!</v>
      </c>
      <c r="OBO41" s="140"/>
      <c r="OBP41" s="269"/>
      <c r="OBQ41" s="266"/>
      <c r="OBR41" s="263"/>
      <c r="OBS41" s="12" t="s">
        <v>5</v>
      </c>
      <c r="OBT41" s="106"/>
      <c r="OBU41" s="106"/>
      <c r="OBV41" s="107" t="e">
        <f t="shared" si="2552"/>
        <v>#DIV/0!</v>
      </c>
      <c r="OBW41" s="140"/>
      <c r="OBX41" s="269"/>
      <c r="OBY41" s="266"/>
      <c r="OBZ41" s="263"/>
      <c r="OCA41" s="12" t="s">
        <v>5</v>
      </c>
      <c r="OCB41" s="106"/>
      <c r="OCC41" s="106"/>
      <c r="OCD41" s="107" t="e">
        <f t="shared" si="2554"/>
        <v>#DIV/0!</v>
      </c>
      <c r="OCE41" s="140"/>
      <c r="OCF41" s="269"/>
      <c r="OCG41" s="266"/>
      <c r="OCH41" s="263"/>
      <c r="OCI41" s="12" t="s">
        <v>5</v>
      </c>
      <c r="OCJ41" s="106"/>
      <c r="OCK41" s="106"/>
      <c r="OCL41" s="107" t="e">
        <f t="shared" si="2556"/>
        <v>#DIV/0!</v>
      </c>
      <c r="OCM41" s="140"/>
      <c r="OCN41" s="269"/>
      <c r="OCO41" s="266"/>
      <c r="OCP41" s="263"/>
      <c r="OCQ41" s="12" t="s">
        <v>5</v>
      </c>
      <c r="OCR41" s="106"/>
      <c r="OCS41" s="106"/>
      <c r="OCT41" s="107" t="e">
        <f t="shared" si="2558"/>
        <v>#DIV/0!</v>
      </c>
      <c r="OCU41" s="140"/>
      <c r="OCV41" s="269"/>
      <c r="OCW41" s="266"/>
      <c r="OCX41" s="263"/>
      <c r="OCY41" s="12" t="s">
        <v>5</v>
      </c>
      <c r="OCZ41" s="106"/>
      <c r="ODA41" s="106"/>
      <c r="ODB41" s="107" t="e">
        <f t="shared" si="2560"/>
        <v>#DIV/0!</v>
      </c>
      <c r="ODC41" s="140"/>
      <c r="ODD41" s="269"/>
      <c r="ODE41" s="266"/>
      <c r="ODF41" s="263"/>
      <c r="ODG41" s="12" t="s">
        <v>5</v>
      </c>
      <c r="ODH41" s="106"/>
      <c r="ODI41" s="106"/>
      <c r="ODJ41" s="107" t="e">
        <f t="shared" si="2562"/>
        <v>#DIV/0!</v>
      </c>
      <c r="ODK41" s="140"/>
      <c r="ODL41" s="269"/>
      <c r="ODM41" s="266"/>
      <c r="ODN41" s="263"/>
      <c r="ODO41" s="12" t="s">
        <v>5</v>
      </c>
      <c r="ODP41" s="106"/>
      <c r="ODQ41" s="106"/>
      <c r="ODR41" s="107" t="e">
        <f t="shared" si="2564"/>
        <v>#DIV/0!</v>
      </c>
      <c r="ODS41" s="140"/>
      <c r="ODT41" s="269"/>
      <c r="ODU41" s="266"/>
      <c r="ODV41" s="263"/>
      <c r="ODW41" s="12" t="s">
        <v>5</v>
      </c>
      <c r="ODX41" s="106"/>
      <c r="ODY41" s="106"/>
      <c r="ODZ41" s="107" t="e">
        <f t="shared" si="2566"/>
        <v>#DIV/0!</v>
      </c>
      <c r="OEA41" s="140"/>
      <c r="OEB41" s="269"/>
      <c r="OEC41" s="266"/>
      <c r="OED41" s="263"/>
      <c r="OEE41" s="12" t="s">
        <v>5</v>
      </c>
      <c r="OEF41" s="106"/>
      <c r="OEG41" s="106"/>
      <c r="OEH41" s="107" t="e">
        <f t="shared" si="2568"/>
        <v>#DIV/0!</v>
      </c>
      <c r="OEI41" s="140"/>
      <c r="OEJ41" s="269"/>
      <c r="OEK41" s="266"/>
      <c r="OEL41" s="263"/>
      <c r="OEM41" s="12" t="s">
        <v>5</v>
      </c>
      <c r="OEN41" s="106"/>
      <c r="OEO41" s="106"/>
      <c r="OEP41" s="107" t="e">
        <f t="shared" si="2570"/>
        <v>#DIV/0!</v>
      </c>
      <c r="OEQ41" s="140"/>
      <c r="OER41" s="269"/>
      <c r="OES41" s="266"/>
      <c r="OET41" s="263"/>
      <c r="OEU41" s="12" t="s">
        <v>5</v>
      </c>
      <c r="OEV41" s="106"/>
      <c r="OEW41" s="106"/>
      <c r="OEX41" s="107" t="e">
        <f t="shared" si="2572"/>
        <v>#DIV/0!</v>
      </c>
      <c r="OEY41" s="140"/>
      <c r="OEZ41" s="269"/>
      <c r="OFA41" s="266"/>
      <c r="OFB41" s="263"/>
      <c r="OFC41" s="12" t="s">
        <v>5</v>
      </c>
      <c r="OFD41" s="106"/>
      <c r="OFE41" s="106"/>
      <c r="OFF41" s="107" t="e">
        <f t="shared" si="2574"/>
        <v>#DIV/0!</v>
      </c>
      <c r="OFG41" s="140"/>
      <c r="OFH41" s="269"/>
      <c r="OFI41" s="266"/>
      <c r="OFJ41" s="263"/>
      <c r="OFK41" s="12" t="s">
        <v>5</v>
      </c>
      <c r="OFL41" s="106"/>
      <c r="OFM41" s="106"/>
      <c r="OFN41" s="107" t="e">
        <f t="shared" si="2576"/>
        <v>#DIV/0!</v>
      </c>
      <c r="OFO41" s="140"/>
      <c r="OFP41" s="269"/>
      <c r="OFQ41" s="266"/>
      <c r="OFR41" s="263"/>
      <c r="OFS41" s="12" t="s">
        <v>5</v>
      </c>
      <c r="OFT41" s="106"/>
      <c r="OFU41" s="106"/>
      <c r="OFV41" s="107" t="e">
        <f t="shared" si="2578"/>
        <v>#DIV/0!</v>
      </c>
      <c r="OFW41" s="140"/>
      <c r="OFX41" s="269"/>
      <c r="OFY41" s="266"/>
      <c r="OFZ41" s="263"/>
      <c r="OGA41" s="12" t="s">
        <v>5</v>
      </c>
      <c r="OGB41" s="106"/>
      <c r="OGC41" s="106"/>
      <c r="OGD41" s="107" t="e">
        <f t="shared" si="2580"/>
        <v>#DIV/0!</v>
      </c>
      <c r="OGE41" s="140"/>
      <c r="OGF41" s="269"/>
      <c r="OGG41" s="266"/>
      <c r="OGH41" s="263"/>
      <c r="OGI41" s="12" t="s">
        <v>5</v>
      </c>
      <c r="OGJ41" s="106"/>
      <c r="OGK41" s="106"/>
      <c r="OGL41" s="107" t="e">
        <f t="shared" si="2582"/>
        <v>#DIV/0!</v>
      </c>
      <c r="OGM41" s="140"/>
      <c r="OGN41" s="269"/>
      <c r="OGO41" s="266"/>
      <c r="OGP41" s="263"/>
      <c r="OGQ41" s="12" t="s">
        <v>5</v>
      </c>
      <c r="OGR41" s="106"/>
      <c r="OGS41" s="106"/>
      <c r="OGT41" s="107" t="e">
        <f t="shared" si="2584"/>
        <v>#DIV/0!</v>
      </c>
      <c r="OGU41" s="140"/>
      <c r="OGV41" s="269"/>
      <c r="OGW41" s="266"/>
      <c r="OGX41" s="263"/>
      <c r="OGY41" s="12" t="s">
        <v>5</v>
      </c>
      <c r="OGZ41" s="106"/>
      <c r="OHA41" s="106"/>
      <c r="OHB41" s="107" t="e">
        <f t="shared" si="2586"/>
        <v>#DIV/0!</v>
      </c>
      <c r="OHC41" s="140"/>
      <c r="OHD41" s="269"/>
      <c r="OHE41" s="266"/>
      <c r="OHF41" s="263"/>
      <c r="OHG41" s="12" t="s">
        <v>5</v>
      </c>
      <c r="OHH41" s="106"/>
      <c r="OHI41" s="106"/>
      <c r="OHJ41" s="107" t="e">
        <f t="shared" si="2588"/>
        <v>#DIV/0!</v>
      </c>
      <c r="OHK41" s="140"/>
      <c r="OHL41" s="269"/>
      <c r="OHM41" s="266"/>
      <c r="OHN41" s="263"/>
      <c r="OHO41" s="12" t="s">
        <v>5</v>
      </c>
      <c r="OHP41" s="106"/>
      <c r="OHQ41" s="106"/>
      <c r="OHR41" s="107" t="e">
        <f t="shared" si="2590"/>
        <v>#DIV/0!</v>
      </c>
      <c r="OHS41" s="140"/>
      <c r="OHT41" s="269"/>
      <c r="OHU41" s="266"/>
      <c r="OHV41" s="263"/>
      <c r="OHW41" s="12" t="s">
        <v>5</v>
      </c>
      <c r="OHX41" s="106"/>
      <c r="OHY41" s="106"/>
      <c r="OHZ41" s="107" t="e">
        <f t="shared" si="2592"/>
        <v>#DIV/0!</v>
      </c>
      <c r="OIA41" s="140"/>
      <c r="OIB41" s="269"/>
      <c r="OIC41" s="266"/>
      <c r="OID41" s="263"/>
      <c r="OIE41" s="12" t="s">
        <v>5</v>
      </c>
      <c r="OIF41" s="106"/>
      <c r="OIG41" s="106"/>
      <c r="OIH41" s="107" t="e">
        <f t="shared" si="2594"/>
        <v>#DIV/0!</v>
      </c>
      <c r="OII41" s="140"/>
      <c r="OIJ41" s="269"/>
      <c r="OIK41" s="266"/>
      <c r="OIL41" s="263"/>
      <c r="OIM41" s="12" t="s">
        <v>5</v>
      </c>
      <c r="OIN41" s="106"/>
      <c r="OIO41" s="106"/>
      <c r="OIP41" s="107" t="e">
        <f t="shared" si="2596"/>
        <v>#DIV/0!</v>
      </c>
      <c r="OIQ41" s="140"/>
      <c r="OIR41" s="269"/>
      <c r="OIS41" s="266"/>
      <c r="OIT41" s="263"/>
      <c r="OIU41" s="12" t="s">
        <v>5</v>
      </c>
      <c r="OIV41" s="106"/>
      <c r="OIW41" s="106"/>
      <c r="OIX41" s="107" t="e">
        <f t="shared" si="2598"/>
        <v>#DIV/0!</v>
      </c>
      <c r="OIY41" s="140"/>
      <c r="OIZ41" s="269"/>
      <c r="OJA41" s="266"/>
      <c r="OJB41" s="263"/>
      <c r="OJC41" s="12" t="s">
        <v>5</v>
      </c>
      <c r="OJD41" s="106"/>
      <c r="OJE41" s="106"/>
      <c r="OJF41" s="107" t="e">
        <f t="shared" si="2600"/>
        <v>#DIV/0!</v>
      </c>
      <c r="OJG41" s="140"/>
      <c r="OJH41" s="269"/>
      <c r="OJI41" s="266"/>
      <c r="OJJ41" s="263"/>
      <c r="OJK41" s="12" t="s">
        <v>5</v>
      </c>
      <c r="OJL41" s="106"/>
      <c r="OJM41" s="106"/>
      <c r="OJN41" s="107" t="e">
        <f t="shared" si="2602"/>
        <v>#DIV/0!</v>
      </c>
      <c r="OJO41" s="140"/>
      <c r="OJP41" s="269"/>
      <c r="OJQ41" s="266"/>
      <c r="OJR41" s="263"/>
      <c r="OJS41" s="12" t="s">
        <v>5</v>
      </c>
      <c r="OJT41" s="106"/>
      <c r="OJU41" s="106"/>
      <c r="OJV41" s="107" t="e">
        <f t="shared" si="2604"/>
        <v>#DIV/0!</v>
      </c>
      <c r="OJW41" s="140"/>
      <c r="OJX41" s="269"/>
      <c r="OJY41" s="266"/>
      <c r="OJZ41" s="263"/>
      <c r="OKA41" s="12" t="s">
        <v>5</v>
      </c>
      <c r="OKB41" s="106"/>
      <c r="OKC41" s="106"/>
      <c r="OKD41" s="107" t="e">
        <f t="shared" si="2606"/>
        <v>#DIV/0!</v>
      </c>
      <c r="OKE41" s="140"/>
      <c r="OKF41" s="269"/>
      <c r="OKG41" s="266"/>
      <c r="OKH41" s="263"/>
      <c r="OKI41" s="12" t="s">
        <v>5</v>
      </c>
      <c r="OKJ41" s="106"/>
      <c r="OKK41" s="106"/>
      <c r="OKL41" s="107" t="e">
        <f t="shared" si="2608"/>
        <v>#DIV/0!</v>
      </c>
      <c r="OKM41" s="140"/>
      <c r="OKN41" s="269"/>
      <c r="OKO41" s="266"/>
      <c r="OKP41" s="263"/>
      <c r="OKQ41" s="12" t="s">
        <v>5</v>
      </c>
      <c r="OKR41" s="106"/>
      <c r="OKS41" s="106"/>
      <c r="OKT41" s="107" t="e">
        <f t="shared" si="2610"/>
        <v>#DIV/0!</v>
      </c>
      <c r="OKU41" s="140"/>
      <c r="OKV41" s="269"/>
      <c r="OKW41" s="266"/>
      <c r="OKX41" s="263"/>
      <c r="OKY41" s="12" t="s">
        <v>5</v>
      </c>
      <c r="OKZ41" s="106"/>
      <c r="OLA41" s="106"/>
      <c r="OLB41" s="107" t="e">
        <f t="shared" si="2612"/>
        <v>#DIV/0!</v>
      </c>
      <c r="OLC41" s="140"/>
      <c r="OLD41" s="269"/>
      <c r="OLE41" s="266"/>
      <c r="OLF41" s="263"/>
      <c r="OLG41" s="12" t="s">
        <v>5</v>
      </c>
      <c r="OLH41" s="106"/>
      <c r="OLI41" s="106"/>
      <c r="OLJ41" s="107" t="e">
        <f t="shared" si="2614"/>
        <v>#DIV/0!</v>
      </c>
      <c r="OLK41" s="140"/>
      <c r="OLL41" s="269"/>
      <c r="OLM41" s="266"/>
      <c r="OLN41" s="263"/>
      <c r="OLO41" s="12" t="s">
        <v>5</v>
      </c>
      <c r="OLP41" s="106"/>
      <c r="OLQ41" s="106"/>
      <c r="OLR41" s="107" t="e">
        <f t="shared" si="2616"/>
        <v>#DIV/0!</v>
      </c>
      <c r="OLS41" s="140"/>
      <c r="OLT41" s="269"/>
      <c r="OLU41" s="266"/>
      <c r="OLV41" s="263"/>
      <c r="OLW41" s="12" t="s">
        <v>5</v>
      </c>
      <c r="OLX41" s="106"/>
      <c r="OLY41" s="106"/>
      <c r="OLZ41" s="107" t="e">
        <f t="shared" si="2618"/>
        <v>#DIV/0!</v>
      </c>
      <c r="OMA41" s="140"/>
      <c r="OMB41" s="269"/>
      <c r="OMC41" s="266"/>
      <c r="OMD41" s="263"/>
      <c r="OME41" s="12" t="s">
        <v>5</v>
      </c>
      <c r="OMF41" s="106"/>
      <c r="OMG41" s="106"/>
      <c r="OMH41" s="107" t="e">
        <f t="shared" si="2620"/>
        <v>#DIV/0!</v>
      </c>
      <c r="OMI41" s="140"/>
      <c r="OMJ41" s="269"/>
      <c r="OMK41" s="266"/>
      <c r="OML41" s="263"/>
      <c r="OMM41" s="12" t="s">
        <v>5</v>
      </c>
      <c r="OMN41" s="106"/>
      <c r="OMO41" s="106"/>
      <c r="OMP41" s="107" t="e">
        <f t="shared" si="2622"/>
        <v>#DIV/0!</v>
      </c>
      <c r="OMQ41" s="140"/>
      <c r="OMR41" s="269"/>
      <c r="OMS41" s="266"/>
      <c r="OMT41" s="263"/>
      <c r="OMU41" s="12" t="s">
        <v>5</v>
      </c>
      <c r="OMV41" s="106"/>
      <c r="OMW41" s="106"/>
      <c r="OMX41" s="107" t="e">
        <f t="shared" si="2624"/>
        <v>#DIV/0!</v>
      </c>
      <c r="OMY41" s="140"/>
      <c r="OMZ41" s="269"/>
      <c r="ONA41" s="266"/>
      <c r="ONB41" s="263"/>
      <c r="ONC41" s="12" t="s">
        <v>5</v>
      </c>
      <c r="OND41" s="106"/>
      <c r="ONE41" s="106"/>
      <c r="ONF41" s="107" t="e">
        <f t="shared" si="2626"/>
        <v>#DIV/0!</v>
      </c>
      <c r="ONG41" s="140"/>
      <c r="ONH41" s="269"/>
      <c r="ONI41" s="266"/>
      <c r="ONJ41" s="263"/>
      <c r="ONK41" s="12" t="s">
        <v>5</v>
      </c>
      <c r="ONL41" s="106"/>
      <c r="ONM41" s="106"/>
      <c r="ONN41" s="107" t="e">
        <f t="shared" si="2628"/>
        <v>#DIV/0!</v>
      </c>
      <c r="ONO41" s="140"/>
      <c r="ONP41" s="269"/>
      <c r="ONQ41" s="266"/>
      <c r="ONR41" s="263"/>
      <c r="ONS41" s="12" t="s">
        <v>5</v>
      </c>
      <c r="ONT41" s="106"/>
      <c r="ONU41" s="106"/>
      <c r="ONV41" s="107" t="e">
        <f t="shared" si="2630"/>
        <v>#DIV/0!</v>
      </c>
      <c r="ONW41" s="140"/>
      <c r="ONX41" s="269"/>
      <c r="ONY41" s="266"/>
      <c r="ONZ41" s="263"/>
      <c r="OOA41" s="12" t="s">
        <v>5</v>
      </c>
      <c r="OOB41" s="106"/>
      <c r="OOC41" s="106"/>
      <c r="OOD41" s="107" t="e">
        <f t="shared" si="2632"/>
        <v>#DIV/0!</v>
      </c>
      <c r="OOE41" s="140"/>
      <c r="OOF41" s="269"/>
      <c r="OOG41" s="266"/>
      <c r="OOH41" s="263"/>
      <c r="OOI41" s="12" t="s">
        <v>5</v>
      </c>
      <c r="OOJ41" s="106"/>
      <c r="OOK41" s="106"/>
      <c r="OOL41" s="107" t="e">
        <f t="shared" si="2634"/>
        <v>#DIV/0!</v>
      </c>
      <c r="OOM41" s="140"/>
      <c r="OON41" s="269"/>
      <c r="OOO41" s="266"/>
      <c r="OOP41" s="263"/>
      <c r="OOQ41" s="12" t="s">
        <v>5</v>
      </c>
      <c r="OOR41" s="106"/>
      <c r="OOS41" s="106"/>
      <c r="OOT41" s="107" t="e">
        <f t="shared" si="2636"/>
        <v>#DIV/0!</v>
      </c>
      <c r="OOU41" s="140"/>
      <c r="OOV41" s="269"/>
      <c r="OOW41" s="266"/>
      <c r="OOX41" s="263"/>
      <c r="OOY41" s="12" t="s">
        <v>5</v>
      </c>
      <c r="OOZ41" s="106"/>
      <c r="OPA41" s="106"/>
      <c r="OPB41" s="107" t="e">
        <f t="shared" si="2638"/>
        <v>#DIV/0!</v>
      </c>
      <c r="OPC41" s="140"/>
      <c r="OPD41" s="269"/>
      <c r="OPE41" s="266"/>
      <c r="OPF41" s="263"/>
      <c r="OPG41" s="12" t="s">
        <v>5</v>
      </c>
      <c r="OPH41" s="106"/>
      <c r="OPI41" s="106"/>
      <c r="OPJ41" s="107" t="e">
        <f t="shared" si="2640"/>
        <v>#DIV/0!</v>
      </c>
      <c r="OPK41" s="140"/>
      <c r="OPL41" s="269"/>
      <c r="OPM41" s="266"/>
      <c r="OPN41" s="263"/>
      <c r="OPO41" s="12" t="s">
        <v>5</v>
      </c>
      <c r="OPP41" s="106"/>
      <c r="OPQ41" s="106"/>
      <c r="OPR41" s="107" t="e">
        <f t="shared" si="2642"/>
        <v>#DIV/0!</v>
      </c>
      <c r="OPS41" s="140"/>
      <c r="OPT41" s="269"/>
      <c r="OPU41" s="266"/>
      <c r="OPV41" s="263"/>
      <c r="OPW41" s="12" t="s">
        <v>5</v>
      </c>
      <c r="OPX41" s="106"/>
      <c r="OPY41" s="106"/>
      <c r="OPZ41" s="107" t="e">
        <f t="shared" si="2644"/>
        <v>#DIV/0!</v>
      </c>
      <c r="OQA41" s="140"/>
      <c r="OQB41" s="269"/>
      <c r="OQC41" s="266"/>
      <c r="OQD41" s="263"/>
      <c r="OQE41" s="12" t="s">
        <v>5</v>
      </c>
      <c r="OQF41" s="106"/>
      <c r="OQG41" s="106"/>
      <c r="OQH41" s="107" t="e">
        <f t="shared" si="2646"/>
        <v>#DIV/0!</v>
      </c>
      <c r="OQI41" s="140"/>
      <c r="OQJ41" s="269"/>
      <c r="OQK41" s="266"/>
      <c r="OQL41" s="263"/>
      <c r="OQM41" s="12" t="s">
        <v>5</v>
      </c>
      <c r="OQN41" s="106"/>
      <c r="OQO41" s="106"/>
      <c r="OQP41" s="107" t="e">
        <f t="shared" si="2648"/>
        <v>#DIV/0!</v>
      </c>
      <c r="OQQ41" s="140"/>
      <c r="OQR41" s="269"/>
      <c r="OQS41" s="266"/>
      <c r="OQT41" s="263"/>
      <c r="OQU41" s="12" t="s">
        <v>5</v>
      </c>
      <c r="OQV41" s="106"/>
      <c r="OQW41" s="106"/>
      <c r="OQX41" s="107" t="e">
        <f t="shared" si="2650"/>
        <v>#DIV/0!</v>
      </c>
      <c r="OQY41" s="140"/>
      <c r="OQZ41" s="269"/>
      <c r="ORA41" s="266"/>
      <c r="ORB41" s="263"/>
      <c r="ORC41" s="12" t="s">
        <v>5</v>
      </c>
      <c r="ORD41" s="106"/>
      <c r="ORE41" s="106"/>
      <c r="ORF41" s="107" t="e">
        <f t="shared" si="2652"/>
        <v>#DIV/0!</v>
      </c>
      <c r="ORG41" s="140"/>
      <c r="ORH41" s="269"/>
      <c r="ORI41" s="266"/>
      <c r="ORJ41" s="263"/>
      <c r="ORK41" s="12" t="s">
        <v>5</v>
      </c>
      <c r="ORL41" s="106"/>
      <c r="ORM41" s="106"/>
      <c r="ORN41" s="107" t="e">
        <f t="shared" si="2654"/>
        <v>#DIV/0!</v>
      </c>
      <c r="ORO41" s="140"/>
      <c r="ORP41" s="269"/>
      <c r="ORQ41" s="266"/>
      <c r="ORR41" s="263"/>
      <c r="ORS41" s="12" t="s">
        <v>5</v>
      </c>
      <c r="ORT41" s="106"/>
      <c r="ORU41" s="106"/>
      <c r="ORV41" s="107" t="e">
        <f t="shared" si="2656"/>
        <v>#DIV/0!</v>
      </c>
      <c r="ORW41" s="140"/>
      <c r="ORX41" s="269"/>
      <c r="ORY41" s="266"/>
      <c r="ORZ41" s="263"/>
      <c r="OSA41" s="12" t="s">
        <v>5</v>
      </c>
      <c r="OSB41" s="106"/>
      <c r="OSC41" s="106"/>
      <c r="OSD41" s="107" t="e">
        <f t="shared" si="2658"/>
        <v>#DIV/0!</v>
      </c>
      <c r="OSE41" s="140"/>
      <c r="OSF41" s="269"/>
      <c r="OSG41" s="266"/>
      <c r="OSH41" s="263"/>
      <c r="OSI41" s="12" t="s">
        <v>5</v>
      </c>
      <c r="OSJ41" s="106"/>
      <c r="OSK41" s="106"/>
      <c r="OSL41" s="107" t="e">
        <f t="shared" si="2660"/>
        <v>#DIV/0!</v>
      </c>
      <c r="OSM41" s="140"/>
      <c r="OSN41" s="269"/>
      <c r="OSO41" s="266"/>
      <c r="OSP41" s="263"/>
      <c r="OSQ41" s="12" t="s">
        <v>5</v>
      </c>
      <c r="OSR41" s="106"/>
      <c r="OSS41" s="106"/>
      <c r="OST41" s="107" t="e">
        <f t="shared" si="2662"/>
        <v>#DIV/0!</v>
      </c>
      <c r="OSU41" s="140"/>
      <c r="OSV41" s="269"/>
      <c r="OSW41" s="266"/>
      <c r="OSX41" s="263"/>
      <c r="OSY41" s="12" t="s">
        <v>5</v>
      </c>
      <c r="OSZ41" s="106"/>
      <c r="OTA41" s="106"/>
      <c r="OTB41" s="107" t="e">
        <f t="shared" si="2664"/>
        <v>#DIV/0!</v>
      </c>
      <c r="OTC41" s="140"/>
      <c r="OTD41" s="269"/>
      <c r="OTE41" s="266"/>
      <c r="OTF41" s="263"/>
      <c r="OTG41" s="12" t="s">
        <v>5</v>
      </c>
      <c r="OTH41" s="106"/>
      <c r="OTI41" s="106"/>
      <c r="OTJ41" s="107" t="e">
        <f t="shared" si="2666"/>
        <v>#DIV/0!</v>
      </c>
      <c r="OTK41" s="140"/>
      <c r="OTL41" s="269"/>
      <c r="OTM41" s="266"/>
      <c r="OTN41" s="263"/>
      <c r="OTO41" s="12" t="s">
        <v>5</v>
      </c>
      <c r="OTP41" s="106"/>
      <c r="OTQ41" s="106"/>
      <c r="OTR41" s="107" t="e">
        <f t="shared" si="2668"/>
        <v>#DIV/0!</v>
      </c>
      <c r="OTS41" s="140"/>
      <c r="OTT41" s="269"/>
      <c r="OTU41" s="266"/>
      <c r="OTV41" s="263"/>
      <c r="OTW41" s="12" t="s">
        <v>5</v>
      </c>
      <c r="OTX41" s="106"/>
      <c r="OTY41" s="106"/>
      <c r="OTZ41" s="107" t="e">
        <f t="shared" si="2670"/>
        <v>#DIV/0!</v>
      </c>
      <c r="OUA41" s="140"/>
      <c r="OUB41" s="269"/>
      <c r="OUC41" s="266"/>
      <c r="OUD41" s="263"/>
      <c r="OUE41" s="12" t="s">
        <v>5</v>
      </c>
      <c r="OUF41" s="106"/>
      <c r="OUG41" s="106"/>
      <c r="OUH41" s="107" t="e">
        <f t="shared" si="2672"/>
        <v>#DIV/0!</v>
      </c>
      <c r="OUI41" s="140"/>
      <c r="OUJ41" s="269"/>
      <c r="OUK41" s="266"/>
      <c r="OUL41" s="263"/>
      <c r="OUM41" s="12" t="s">
        <v>5</v>
      </c>
      <c r="OUN41" s="106"/>
      <c r="OUO41" s="106"/>
      <c r="OUP41" s="107" t="e">
        <f t="shared" si="2674"/>
        <v>#DIV/0!</v>
      </c>
      <c r="OUQ41" s="140"/>
      <c r="OUR41" s="269"/>
      <c r="OUS41" s="266"/>
      <c r="OUT41" s="263"/>
      <c r="OUU41" s="12" t="s">
        <v>5</v>
      </c>
      <c r="OUV41" s="106"/>
      <c r="OUW41" s="106"/>
      <c r="OUX41" s="107" t="e">
        <f t="shared" si="2676"/>
        <v>#DIV/0!</v>
      </c>
      <c r="OUY41" s="140"/>
      <c r="OUZ41" s="269"/>
      <c r="OVA41" s="266"/>
      <c r="OVB41" s="263"/>
      <c r="OVC41" s="12" t="s">
        <v>5</v>
      </c>
      <c r="OVD41" s="106"/>
      <c r="OVE41" s="106"/>
      <c r="OVF41" s="107" t="e">
        <f t="shared" si="2678"/>
        <v>#DIV/0!</v>
      </c>
      <c r="OVG41" s="140"/>
      <c r="OVH41" s="269"/>
      <c r="OVI41" s="266"/>
      <c r="OVJ41" s="263"/>
      <c r="OVK41" s="12" t="s">
        <v>5</v>
      </c>
      <c r="OVL41" s="106"/>
      <c r="OVM41" s="106"/>
      <c r="OVN41" s="107" t="e">
        <f t="shared" si="2680"/>
        <v>#DIV/0!</v>
      </c>
      <c r="OVO41" s="140"/>
      <c r="OVP41" s="269"/>
      <c r="OVQ41" s="266"/>
      <c r="OVR41" s="263"/>
      <c r="OVS41" s="12" t="s">
        <v>5</v>
      </c>
      <c r="OVT41" s="106"/>
      <c r="OVU41" s="106"/>
      <c r="OVV41" s="107" t="e">
        <f t="shared" si="2682"/>
        <v>#DIV/0!</v>
      </c>
      <c r="OVW41" s="140"/>
      <c r="OVX41" s="269"/>
      <c r="OVY41" s="266"/>
      <c r="OVZ41" s="263"/>
      <c r="OWA41" s="12" t="s">
        <v>5</v>
      </c>
      <c r="OWB41" s="106"/>
      <c r="OWC41" s="106"/>
      <c r="OWD41" s="107" t="e">
        <f t="shared" si="2684"/>
        <v>#DIV/0!</v>
      </c>
      <c r="OWE41" s="140"/>
      <c r="OWF41" s="269"/>
      <c r="OWG41" s="266"/>
      <c r="OWH41" s="263"/>
      <c r="OWI41" s="12" t="s">
        <v>5</v>
      </c>
      <c r="OWJ41" s="106"/>
      <c r="OWK41" s="106"/>
      <c r="OWL41" s="107" t="e">
        <f t="shared" si="2686"/>
        <v>#DIV/0!</v>
      </c>
      <c r="OWM41" s="140"/>
      <c r="OWN41" s="269"/>
      <c r="OWO41" s="266"/>
      <c r="OWP41" s="263"/>
      <c r="OWQ41" s="12" t="s">
        <v>5</v>
      </c>
      <c r="OWR41" s="106"/>
      <c r="OWS41" s="106"/>
      <c r="OWT41" s="107" t="e">
        <f t="shared" si="2688"/>
        <v>#DIV/0!</v>
      </c>
      <c r="OWU41" s="140"/>
      <c r="OWV41" s="269"/>
      <c r="OWW41" s="266"/>
      <c r="OWX41" s="263"/>
      <c r="OWY41" s="12" t="s">
        <v>5</v>
      </c>
      <c r="OWZ41" s="106"/>
      <c r="OXA41" s="106"/>
      <c r="OXB41" s="107" t="e">
        <f t="shared" si="2690"/>
        <v>#DIV/0!</v>
      </c>
      <c r="OXC41" s="140"/>
      <c r="OXD41" s="269"/>
      <c r="OXE41" s="266"/>
      <c r="OXF41" s="263"/>
      <c r="OXG41" s="12" t="s">
        <v>5</v>
      </c>
      <c r="OXH41" s="106"/>
      <c r="OXI41" s="106"/>
      <c r="OXJ41" s="107" t="e">
        <f t="shared" si="2692"/>
        <v>#DIV/0!</v>
      </c>
      <c r="OXK41" s="140"/>
      <c r="OXL41" s="269"/>
      <c r="OXM41" s="266"/>
      <c r="OXN41" s="263"/>
      <c r="OXO41" s="12" t="s">
        <v>5</v>
      </c>
      <c r="OXP41" s="106"/>
      <c r="OXQ41" s="106"/>
      <c r="OXR41" s="107" t="e">
        <f t="shared" si="2694"/>
        <v>#DIV/0!</v>
      </c>
      <c r="OXS41" s="140"/>
      <c r="OXT41" s="269"/>
      <c r="OXU41" s="266"/>
      <c r="OXV41" s="263"/>
      <c r="OXW41" s="12" t="s">
        <v>5</v>
      </c>
      <c r="OXX41" s="106"/>
      <c r="OXY41" s="106"/>
      <c r="OXZ41" s="107" t="e">
        <f t="shared" si="2696"/>
        <v>#DIV/0!</v>
      </c>
      <c r="OYA41" s="140"/>
      <c r="OYB41" s="269"/>
      <c r="OYC41" s="266"/>
      <c r="OYD41" s="263"/>
      <c r="OYE41" s="12" t="s">
        <v>5</v>
      </c>
      <c r="OYF41" s="106"/>
      <c r="OYG41" s="106"/>
      <c r="OYH41" s="107" t="e">
        <f t="shared" si="2698"/>
        <v>#DIV/0!</v>
      </c>
      <c r="OYI41" s="140"/>
      <c r="OYJ41" s="269"/>
      <c r="OYK41" s="266"/>
      <c r="OYL41" s="263"/>
      <c r="OYM41" s="12" t="s">
        <v>5</v>
      </c>
      <c r="OYN41" s="106"/>
      <c r="OYO41" s="106"/>
      <c r="OYP41" s="107" t="e">
        <f t="shared" si="2700"/>
        <v>#DIV/0!</v>
      </c>
      <c r="OYQ41" s="140"/>
      <c r="OYR41" s="269"/>
      <c r="OYS41" s="266"/>
      <c r="OYT41" s="263"/>
      <c r="OYU41" s="12" t="s">
        <v>5</v>
      </c>
      <c r="OYV41" s="106"/>
      <c r="OYW41" s="106"/>
      <c r="OYX41" s="107" t="e">
        <f t="shared" si="2702"/>
        <v>#DIV/0!</v>
      </c>
      <c r="OYY41" s="140"/>
      <c r="OYZ41" s="269"/>
      <c r="OZA41" s="266"/>
      <c r="OZB41" s="263"/>
      <c r="OZC41" s="12" t="s">
        <v>5</v>
      </c>
      <c r="OZD41" s="106"/>
      <c r="OZE41" s="106"/>
      <c r="OZF41" s="107" t="e">
        <f t="shared" si="2704"/>
        <v>#DIV/0!</v>
      </c>
      <c r="OZG41" s="140"/>
      <c r="OZH41" s="269"/>
      <c r="OZI41" s="266"/>
      <c r="OZJ41" s="263"/>
      <c r="OZK41" s="12" t="s">
        <v>5</v>
      </c>
      <c r="OZL41" s="106"/>
      <c r="OZM41" s="106"/>
      <c r="OZN41" s="107" t="e">
        <f t="shared" si="2706"/>
        <v>#DIV/0!</v>
      </c>
      <c r="OZO41" s="140"/>
      <c r="OZP41" s="269"/>
      <c r="OZQ41" s="266"/>
      <c r="OZR41" s="263"/>
      <c r="OZS41" s="12" t="s">
        <v>5</v>
      </c>
      <c r="OZT41" s="106"/>
      <c r="OZU41" s="106"/>
      <c r="OZV41" s="107" t="e">
        <f t="shared" si="2708"/>
        <v>#DIV/0!</v>
      </c>
      <c r="OZW41" s="140"/>
      <c r="OZX41" s="269"/>
      <c r="OZY41" s="266"/>
      <c r="OZZ41" s="263"/>
      <c r="PAA41" s="12" t="s">
        <v>5</v>
      </c>
      <c r="PAB41" s="106"/>
      <c r="PAC41" s="106"/>
      <c r="PAD41" s="107" t="e">
        <f t="shared" si="2710"/>
        <v>#DIV/0!</v>
      </c>
      <c r="PAE41" s="140"/>
      <c r="PAF41" s="269"/>
      <c r="PAG41" s="266"/>
      <c r="PAH41" s="263"/>
      <c r="PAI41" s="12" t="s">
        <v>5</v>
      </c>
      <c r="PAJ41" s="106"/>
      <c r="PAK41" s="106"/>
      <c r="PAL41" s="107" t="e">
        <f t="shared" si="2712"/>
        <v>#DIV/0!</v>
      </c>
      <c r="PAM41" s="140"/>
      <c r="PAN41" s="269"/>
      <c r="PAO41" s="266"/>
      <c r="PAP41" s="263"/>
      <c r="PAQ41" s="12" t="s">
        <v>5</v>
      </c>
      <c r="PAR41" s="106"/>
      <c r="PAS41" s="106"/>
      <c r="PAT41" s="107" t="e">
        <f t="shared" si="2714"/>
        <v>#DIV/0!</v>
      </c>
      <c r="PAU41" s="140"/>
      <c r="PAV41" s="269"/>
      <c r="PAW41" s="266"/>
      <c r="PAX41" s="263"/>
      <c r="PAY41" s="12" t="s">
        <v>5</v>
      </c>
      <c r="PAZ41" s="106"/>
      <c r="PBA41" s="106"/>
      <c r="PBB41" s="107" t="e">
        <f t="shared" si="2716"/>
        <v>#DIV/0!</v>
      </c>
      <c r="PBC41" s="140"/>
      <c r="PBD41" s="269"/>
      <c r="PBE41" s="266"/>
      <c r="PBF41" s="263"/>
      <c r="PBG41" s="12" t="s">
        <v>5</v>
      </c>
      <c r="PBH41" s="106"/>
      <c r="PBI41" s="106"/>
      <c r="PBJ41" s="107" t="e">
        <f t="shared" si="2718"/>
        <v>#DIV/0!</v>
      </c>
      <c r="PBK41" s="140"/>
      <c r="PBL41" s="269"/>
      <c r="PBM41" s="266"/>
      <c r="PBN41" s="263"/>
      <c r="PBO41" s="12" t="s">
        <v>5</v>
      </c>
      <c r="PBP41" s="106"/>
      <c r="PBQ41" s="106"/>
      <c r="PBR41" s="107" t="e">
        <f t="shared" si="2720"/>
        <v>#DIV/0!</v>
      </c>
      <c r="PBS41" s="140"/>
      <c r="PBT41" s="269"/>
      <c r="PBU41" s="266"/>
      <c r="PBV41" s="263"/>
      <c r="PBW41" s="12" t="s">
        <v>5</v>
      </c>
      <c r="PBX41" s="106"/>
      <c r="PBY41" s="106"/>
      <c r="PBZ41" s="107" t="e">
        <f t="shared" si="2722"/>
        <v>#DIV/0!</v>
      </c>
      <c r="PCA41" s="140"/>
      <c r="PCB41" s="269"/>
      <c r="PCC41" s="266"/>
      <c r="PCD41" s="263"/>
      <c r="PCE41" s="12" t="s">
        <v>5</v>
      </c>
      <c r="PCF41" s="106"/>
      <c r="PCG41" s="106"/>
      <c r="PCH41" s="107" t="e">
        <f t="shared" si="2724"/>
        <v>#DIV/0!</v>
      </c>
      <c r="PCI41" s="140"/>
      <c r="PCJ41" s="269"/>
      <c r="PCK41" s="266"/>
      <c r="PCL41" s="263"/>
      <c r="PCM41" s="12" t="s">
        <v>5</v>
      </c>
      <c r="PCN41" s="106"/>
      <c r="PCO41" s="106"/>
      <c r="PCP41" s="107" t="e">
        <f t="shared" si="2726"/>
        <v>#DIV/0!</v>
      </c>
      <c r="PCQ41" s="140"/>
      <c r="PCR41" s="269"/>
      <c r="PCS41" s="266"/>
      <c r="PCT41" s="263"/>
      <c r="PCU41" s="12" t="s">
        <v>5</v>
      </c>
      <c r="PCV41" s="106"/>
      <c r="PCW41" s="106"/>
      <c r="PCX41" s="107" t="e">
        <f t="shared" si="2728"/>
        <v>#DIV/0!</v>
      </c>
      <c r="PCY41" s="140"/>
      <c r="PCZ41" s="269"/>
      <c r="PDA41" s="266"/>
      <c r="PDB41" s="263"/>
      <c r="PDC41" s="12" t="s">
        <v>5</v>
      </c>
      <c r="PDD41" s="106"/>
      <c r="PDE41" s="106"/>
      <c r="PDF41" s="107" t="e">
        <f t="shared" si="2730"/>
        <v>#DIV/0!</v>
      </c>
      <c r="PDG41" s="140"/>
      <c r="PDH41" s="269"/>
      <c r="PDI41" s="266"/>
      <c r="PDJ41" s="263"/>
      <c r="PDK41" s="12" t="s">
        <v>5</v>
      </c>
      <c r="PDL41" s="106"/>
      <c r="PDM41" s="106"/>
      <c r="PDN41" s="107" t="e">
        <f t="shared" si="2732"/>
        <v>#DIV/0!</v>
      </c>
      <c r="PDO41" s="140"/>
      <c r="PDP41" s="269"/>
      <c r="PDQ41" s="266"/>
      <c r="PDR41" s="263"/>
      <c r="PDS41" s="12" t="s">
        <v>5</v>
      </c>
      <c r="PDT41" s="106"/>
      <c r="PDU41" s="106"/>
      <c r="PDV41" s="107" t="e">
        <f t="shared" si="2734"/>
        <v>#DIV/0!</v>
      </c>
      <c r="PDW41" s="140"/>
      <c r="PDX41" s="269"/>
      <c r="PDY41" s="266"/>
      <c r="PDZ41" s="263"/>
      <c r="PEA41" s="12" t="s">
        <v>5</v>
      </c>
      <c r="PEB41" s="106"/>
      <c r="PEC41" s="106"/>
      <c r="PED41" s="107" t="e">
        <f t="shared" si="2736"/>
        <v>#DIV/0!</v>
      </c>
      <c r="PEE41" s="140"/>
      <c r="PEF41" s="269"/>
      <c r="PEG41" s="266"/>
      <c r="PEH41" s="263"/>
      <c r="PEI41" s="12" t="s">
        <v>5</v>
      </c>
      <c r="PEJ41" s="106"/>
      <c r="PEK41" s="106"/>
      <c r="PEL41" s="107" t="e">
        <f t="shared" si="2738"/>
        <v>#DIV/0!</v>
      </c>
      <c r="PEM41" s="140"/>
      <c r="PEN41" s="269"/>
      <c r="PEO41" s="266"/>
      <c r="PEP41" s="263"/>
      <c r="PEQ41" s="12" t="s">
        <v>5</v>
      </c>
      <c r="PER41" s="106"/>
      <c r="PES41" s="106"/>
      <c r="PET41" s="107" t="e">
        <f t="shared" si="2740"/>
        <v>#DIV/0!</v>
      </c>
      <c r="PEU41" s="140"/>
      <c r="PEV41" s="269"/>
      <c r="PEW41" s="266"/>
      <c r="PEX41" s="263"/>
      <c r="PEY41" s="12" t="s">
        <v>5</v>
      </c>
      <c r="PEZ41" s="106"/>
      <c r="PFA41" s="106"/>
      <c r="PFB41" s="107" t="e">
        <f t="shared" si="2742"/>
        <v>#DIV/0!</v>
      </c>
      <c r="PFC41" s="140"/>
      <c r="PFD41" s="269"/>
      <c r="PFE41" s="266"/>
      <c r="PFF41" s="263"/>
      <c r="PFG41" s="12" t="s">
        <v>5</v>
      </c>
      <c r="PFH41" s="106"/>
      <c r="PFI41" s="106"/>
      <c r="PFJ41" s="107" t="e">
        <f t="shared" si="2744"/>
        <v>#DIV/0!</v>
      </c>
      <c r="PFK41" s="140"/>
      <c r="PFL41" s="269"/>
      <c r="PFM41" s="266"/>
      <c r="PFN41" s="263"/>
      <c r="PFO41" s="12" t="s">
        <v>5</v>
      </c>
      <c r="PFP41" s="106"/>
      <c r="PFQ41" s="106"/>
      <c r="PFR41" s="107" t="e">
        <f t="shared" si="2746"/>
        <v>#DIV/0!</v>
      </c>
      <c r="PFS41" s="140"/>
      <c r="PFT41" s="269"/>
      <c r="PFU41" s="266"/>
      <c r="PFV41" s="263"/>
      <c r="PFW41" s="12" t="s">
        <v>5</v>
      </c>
      <c r="PFX41" s="106"/>
      <c r="PFY41" s="106"/>
      <c r="PFZ41" s="107" t="e">
        <f t="shared" si="2748"/>
        <v>#DIV/0!</v>
      </c>
      <c r="PGA41" s="140"/>
      <c r="PGB41" s="269"/>
      <c r="PGC41" s="266"/>
      <c r="PGD41" s="263"/>
      <c r="PGE41" s="12" t="s">
        <v>5</v>
      </c>
      <c r="PGF41" s="106"/>
      <c r="PGG41" s="106"/>
      <c r="PGH41" s="107" t="e">
        <f t="shared" si="2750"/>
        <v>#DIV/0!</v>
      </c>
      <c r="PGI41" s="140"/>
      <c r="PGJ41" s="269"/>
      <c r="PGK41" s="266"/>
      <c r="PGL41" s="263"/>
      <c r="PGM41" s="12" t="s">
        <v>5</v>
      </c>
      <c r="PGN41" s="106"/>
      <c r="PGO41" s="106"/>
      <c r="PGP41" s="107" t="e">
        <f t="shared" si="2752"/>
        <v>#DIV/0!</v>
      </c>
      <c r="PGQ41" s="140"/>
      <c r="PGR41" s="269"/>
      <c r="PGS41" s="266"/>
      <c r="PGT41" s="263"/>
      <c r="PGU41" s="12" t="s">
        <v>5</v>
      </c>
      <c r="PGV41" s="106"/>
      <c r="PGW41" s="106"/>
      <c r="PGX41" s="107" t="e">
        <f t="shared" si="2754"/>
        <v>#DIV/0!</v>
      </c>
      <c r="PGY41" s="140"/>
      <c r="PGZ41" s="269"/>
      <c r="PHA41" s="266"/>
      <c r="PHB41" s="263"/>
      <c r="PHC41" s="12" t="s">
        <v>5</v>
      </c>
      <c r="PHD41" s="106"/>
      <c r="PHE41" s="106"/>
      <c r="PHF41" s="107" t="e">
        <f t="shared" si="2756"/>
        <v>#DIV/0!</v>
      </c>
      <c r="PHG41" s="140"/>
      <c r="PHH41" s="269"/>
      <c r="PHI41" s="266"/>
      <c r="PHJ41" s="263"/>
      <c r="PHK41" s="12" t="s">
        <v>5</v>
      </c>
      <c r="PHL41" s="106"/>
      <c r="PHM41" s="106"/>
      <c r="PHN41" s="107" t="e">
        <f t="shared" si="2758"/>
        <v>#DIV/0!</v>
      </c>
      <c r="PHO41" s="140"/>
      <c r="PHP41" s="269"/>
      <c r="PHQ41" s="266"/>
      <c r="PHR41" s="263"/>
      <c r="PHS41" s="12" t="s">
        <v>5</v>
      </c>
      <c r="PHT41" s="106"/>
      <c r="PHU41" s="106"/>
      <c r="PHV41" s="107" t="e">
        <f t="shared" si="2760"/>
        <v>#DIV/0!</v>
      </c>
      <c r="PHW41" s="140"/>
      <c r="PHX41" s="269"/>
      <c r="PHY41" s="266"/>
      <c r="PHZ41" s="263"/>
      <c r="PIA41" s="12" t="s">
        <v>5</v>
      </c>
      <c r="PIB41" s="106"/>
      <c r="PIC41" s="106"/>
      <c r="PID41" s="107" t="e">
        <f t="shared" si="2762"/>
        <v>#DIV/0!</v>
      </c>
      <c r="PIE41" s="140"/>
      <c r="PIF41" s="269"/>
      <c r="PIG41" s="266"/>
      <c r="PIH41" s="263"/>
      <c r="PII41" s="12" t="s">
        <v>5</v>
      </c>
      <c r="PIJ41" s="106"/>
      <c r="PIK41" s="106"/>
      <c r="PIL41" s="107" t="e">
        <f t="shared" si="2764"/>
        <v>#DIV/0!</v>
      </c>
      <c r="PIM41" s="140"/>
      <c r="PIN41" s="269"/>
      <c r="PIO41" s="266"/>
      <c r="PIP41" s="263"/>
      <c r="PIQ41" s="12" t="s">
        <v>5</v>
      </c>
      <c r="PIR41" s="106"/>
      <c r="PIS41" s="106"/>
      <c r="PIT41" s="107" t="e">
        <f t="shared" si="2766"/>
        <v>#DIV/0!</v>
      </c>
      <c r="PIU41" s="140"/>
      <c r="PIV41" s="269"/>
      <c r="PIW41" s="266"/>
      <c r="PIX41" s="263"/>
      <c r="PIY41" s="12" t="s">
        <v>5</v>
      </c>
      <c r="PIZ41" s="106"/>
      <c r="PJA41" s="106"/>
      <c r="PJB41" s="107" t="e">
        <f t="shared" si="2768"/>
        <v>#DIV/0!</v>
      </c>
      <c r="PJC41" s="140"/>
      <c r="PJD41" s="269"/>
      <c r="PJE41" s="266"/>
      <c r="PJF41" s="263"/>
      <c r="PJG41" s="12" t="s">
        <v>5</v>
      </c>
      <c r="PJH41" s="106"/>
      <c r="PJI41" s="106"/>
      <c r="PJJ41" s="107" t="e">
        <f t="shared" si="2770"/>
        <v>#DIV/0!</v>
      </c>
      <c r="PJK41" s="140"/>
      <c r="PJL41" s="269"/>
      <c r="PJM41" s="266"/>
      <c r="PJN41" s="263"/>
      <c r="PJO41" s="12" t="s">
        <v>5</v>
      </c>
      <c r="PJP41" s="106"/>
      <c r="PJQ41" s="106"/>
      <c r="PJR41" s="107" t="e">
        <f t="shared" si="2772"/>
        <v>#DIV/0!</v>
      </c>
      <c r="PJS41" s="140"/>
      <c r="PJT41" s="269"/>
      <c r="PJU41" s="266"/>
      <c r="PJV41" s="263"/>
      <c r="PJW41" s="12" t="s">
        <v>5</v>
      </c>
      <c r="PJX41" s="106"/>
      <c r="PJY41" s="106"/>
      <c r="PJZ41" s="107" t="e">
        <f t="shared" si="2774"/>
        <v>#DIV/0!</v>
      </c>
      <c r="PKA41" s="140"/>
      <c r="PKB41" s="269"/>
      <c r="PKC41" s="266"/>
      <c r="PKD41" s="263"/>
      <c r="PKE41" s="12" t="s">
        <v>5</v>
      </c>
      <c r="PKF41" s="106"/>
      <c r="PKG41" s="106"/>
      <c r="PKH41" s="107" t="e">
        <f t="shared" si="2776"/>
        <v>#DIV/0!</v>
      </c>
      <c r="PKI41" s="140"/>
      <c r="PKJ41" s="269"/>
      <c r="PKK41" s="266"/>
      <c r="PKL41" s="263"/>
      <c r="PKM41" s="12" t="s">
        <v>5</v>
      </c>
      <c r="PKN41" s="106"/>
      <c r="PKO41" s="106"/>
      <c r="PKP41" s="107" t="e">
        <f t="shared" si="2778"/>
        <v>#DIV/0!</v>
      </c>
      <c r="PKQ41" s="140"/>
      <c r="PKR41" s="269"/>
      <c r="PKS41" s="266"/>
      <c r="PKT41" s="263"/>
      <c r="PKU41" s="12" t="s">
        <v>5</v>
      </c>
      <c r="PKV41" s="106"/>
      <c r="PKW41" s="106"/>
      <c r="PKX41" s="107" t="e">
        <f t="shared" si="2780"/>
        <v>#DIV/0!</v>
      </c>
      <c r="PKY41" s="140"/>
      <c r="PKZ41" s="269"/>
      <c r="PLA41" s="266"/>
      <c r="PLB41" s="263"/>
      <c r="PLC41" s="12" t="s">
        <v>5</v>
      </c>
      <c r="PLD41" s="106"/>
      <c r="PLE41" s="106"/>
      <c r="PLF41" s="107" t="e">
        <f t="shared" si="2782"/>
        <v>#DIV/0!</v>
      </c>
      <c r="PLG41" s="140"/>
      <c r="PLH41" s="269"/>
      <c r="PLI41" s="266"/>
      <c r="PLJ41" s="263"/>
      <c r="PLK41" s="12" t="s">
        <v>5</v>
      </c>
      <c r="PLL41" s="106"/>
      <c r="PLM41" s="106"/>
      <c r="PLN41" s="107" t="e">
        <f t="shared" si="2784"/>
        <v>#DIV/0!</v>
      </c>
      <c r="PLO41" s="140"/>
      <c r="PLP41" s="269"/>
      <c r="PLQ41" s="266"/>
      <c r="PLR41" s="263"/>
      <c r="PLS41" s="12" t="s">
        <v>5</v>
      </c>
      <c r="PLT41" s="106"/>
      <c r="PLU41" s="106"/>
      <c r="PLV41" s="107" t="e">
        <f t="shared" si="2786"/>
        <v>#DIV/0!</v>
      </c>
      <c r="PLW41" s="140"/>
      <c r="PLX41" s="269"/>
      <c r="PLY41" s="266"/>
      <c r="PLZ41" s="263"/>
      <c r="PMA41" s="12" t="s">
        <v>5</v>
      </c>
      <c r="PMB41" s="106"/>
      <c r="PMC41" s="106"/>
      <c r="PMD41" s="107" t="e">
        <f t="shared" si="2788"/>
        <v>#DIV/0!</v>
      </c>
      <c r="PME41" s="140"/>
      <c r="PMF41" s="269"/>
      <c r="PMG41" s="266"/>
      <c r="PMH41" s="263"/>
      <c r="PMI41" s="12" t="s">
        <v>5</v>
      </c>
      <c r="PMJ41" s="106"/>
      <c r="PMK41" s="106"/>
      <c r="PML41" s="107" t="e">
        <f t="shared" si="2790"/>
        <v>#DIV/0!</v>
      </c>
      <c r="PMM41" s="140"/>
      <c r="PMN41" s="269"/>
      <c r="PMO41" s="266"/>
      <c r="PMP41" s="263"/>
      <c r="PMQ41" s="12" t="s">
        <v>5</v>
      </c>
      <c r="PMR41" s="106"/>
      <c r="PMS41" s="106"/>
      <c r="PMT41" s="107" t="e">
        <f t="shared" si="2792"/>
        <v>#DIV/0!</v>
      </c>
      <c r="PMU41" s="140"/>
      <c r="PMV41" s="269"/>
      <c r="PMW41" s="266"/>
      <c r="PMX41" s="263"/>
      <c r="PMY41" s="12" t="s">
        <v>5</v>
      </c>
      <c r="PMZ41" s="106"/>
      <c r="PNA41" s="106"/>
      <c r="PNB41" s="107" t="e">
        <f t="shared" si="2794"/>
        <v>#DIV/0!</v>
      </c>
      <c r="PNC41" s="140"/>
      <c r="PND41" s="269"/>
      <c r="PNE41" s="266"/>
      <c r="PNF41" s="263"/>
      <c r="PNG41" s="12" t="s">
        <v>5</v>
      </c>
      <c r="PNH41" s="106"/>
      <c r="PNI41" s="106"/>
      <c r="PNJ41" s="107" t="e">
        <f t="shared" si="2796"/>
        <v>#DIV/0!</v>
      </c>
      <c r="PNK41" s="140"/>
      <c r="PNL41" s="269"/>
      <c r="PNM41" s="266"/>
      <c r="PNN41" s="263"/>
      <c r="PNO41" s="12" t="s">
        <v>5</v>
      </c>
      <c r="PNP41" s="106"/>
      <c r="PNQ41" s="106"/>
      <c r="PNR41" s="107" t="e">
        <f t="shared" si="2798"/>
        <v>#DIV/0!</v>
      </c>
      <c r="PNS41" s="140"/>
      <c r="PNT41" s="269"/>
      <c r="PNU41" s="266"/>
      <c r="PNV41" s="263"/>
      <c r="PNW41" s="12" t="s">
        <v>5</v>
      </c>
      <c r="PNX41" s="106"/>
      <c r="PNY41" s="106"/>
      <c r="PNZ41" s="107" t="e">
        <f t="shared" si="2800"/>
        <v>#DIV/0!</v>
      </c>
      <c r="POA41" s="140"/>
      <c r="POB41" s="269"/>
      <c r="POC41" s="266"/>
      <c r="POD41" s="263"/>
      <c r="POE41" s="12" t="s">
        <v>5</v>
      </c>
      <c r="POF41" s="106"/>
      <c r="POG41" s="106"/>
      <c r="POH41" s="107" t="e">
        <f t="shared" si="2802"/>
        <v>#DIV/0!</v>
      </c>
      <c r="POI41" s="140"/>
      <c r="POJ41" s="269"/>
      <c r="POK41" s="266"/>
      <c r="POL41" s="263"/>
      <c r="POM41" s="12" t="s">
        <v>5</v>
      </c>
      <c r="PON41" s="106"/>
      <c r="POO41" s="106"/>
      <c r="POP41" s="107" t="e">
        <f t="shared" si="2804"/>
        <v>#DIV/0!</v>
      </c>
      <c r="POQ41" s="140"/>
      <c r="POR41" s="269"/>
      <c r="POS41" s="266"/>
      <c r="POT41" s="263"/>
      <c r="POU41" s="12" t="s">
        <v>5</v>
      </c>
      <c r="POV41" s="106"/>
      <c r="POW41" s="106"/>
      <c r="POX41" s="107" t="e">
        <f t="shared" si="2806"/>
        <v>#DIV/0!</v>
      </c>
      <c r="POY41" s="140"/>
      <c r="POZ41" s="269"/>
      <c r="PPA41" s="266"/>
      <c r="PPB41" s="263"/>
      <c r="PPC41" s="12" t="s">
        <v>5</v>
      </c>
      <c r="PPD41" s="106"/>
      <c r="PPE41" s="106"/>
      <c r="PPF41" s="107" t="e">
        <f t="shared" si="2808"/>
        <v>#DIV/0!</v>
      </c>
      <c r="PPG41" s="140"/>
      <c r="PPH41" s="269"/>
      <c r="PPI41" s="266"/>
      <c r="PPJ41" s="263"/>
      <c r="PPK41" s="12" t="s">
        <v>5</v>
      </c>
      <c r="PPL41" s="106"/>
      <c r="PPM41" s="106"/>
      <c r="PPN41" s="107" t="e">
        <f t="shared" si="2810"/>
        <v>#DIV/0!</v>
      </c>
      <c r="PPO41" s="140"/>
      <c r="PPP41" s="269"/>
      <c r="PPQ41" s="266"/>
      <c r="PPR41" s="263"/>
      <c r="PPS41" s="12" t="s">
        <v>5</v>
      </c>
      <c r="PPT41" s="106"/>
      <c r="PPU41" s="106"/>
      <c r="PPV41" s="107" t="e">
        <f t="shared" si="2812"/>
        <v>#DIV/0!</v>
      </c>
      <c r="PPW41" s="140"/>
      <c r="PPX41" s="269"/>
      <c r="PPY41" s="266"/>
      <c r="PPZ41" s="263"/>
      <c r="PQA41" s="12" t="s">
        <v>5</v>
      </c>
      <c r="PQB41" s="106"/>
      <c r="PQC41" s="106"/>
      <c r="PQD41" s="107" t="e">
        <f t="shared" si="2814"/>
        <v>#DIV/0!</v>
      </c>
      <c r="PQE41" s="140"/>
      <c r="PQF41" s="269"/>
      <c r="PQG41" s="266"/>
      <c r="PQH41" s="263"/>
      <c r="PQI41" s="12" t="s">
        <v>5</v>
      </c>
      <c r="PQJ41" s="106"/>
      <c r="PQK41" s="106"/>
      <c r="PQL41" s="107" t="e">
        <f t="shared" si="2816"/>
        <v>#DIV/0!</v>
      </c>
      <c r="PQM41" s="140"/>
      <c r="PQN41" s="269"/>
      <c r="PQO41" s="266"/>
      <c r="PQP41" s="263"/>
      <c r="PQQ41" s="12" t="s">
        <v>5</v>
      </c>
      <c r="PQR41" s="106"/>
      <c r="PQS41" s="106"/>
      <c r="PQT41" s="107" t="e">
        <f t="shared" si="2818"/>
        <v>#DIV/0!</v>
      </c>
      <c r="PQU41" s="140"/>
      <c r="PQV41" s="269"/>
      <c r="PQW41" s="266"/>
      <c r="PQX41" s="263"/>
      <c r="PQY41" s="12" t="s">
        <v>5</v>
      </c>
      <c r="PQZ41" s="106"/>
      <c r="PRA41" s="106"/>
      <c r="PRB41" s="107" t="e">
        <f t="shared" si="2820"/>
        <v>#DIV/0!</v>
      </c>
      <c r="PRC41" s="140"/>
      <c r="PRD41" s="269"/>
      <c r="PRE41" s="266"/>
      <c r="PRF41" s="263"/>
      <c r="PRG41" s="12" t="s">
        <v>5</v>
      </c>
      <c r="PRH41" s="106"/>
      <c r="PRI41" s="106"/>
      <c r="PRJ41" s="107" t="e">
        <f t="shared" si="2822"/>
        <v>#DIV/0!</v>
      </c>
      <c r="PRK41" s="140"/>
      <c r="PRL41" s="269"/>
      <c r="PRM41" s="266"/>
      <c r="PRN41" s="263"/>
      <c r="PRO41" s="12" t="s">
        <v>5</v>
      </c>
      <c r="PRP41" s="106"/>
      <c r="PRQ41" s="106"/>
      <c r="PRR41" s="107" t="e">
        <f t="shared" si="2824"/>
        <v>#DIV/0!</v>
      </c>
      <c r="PRS41" s="140"/>
      <c r="PRT41" s="269"/>
      <c r="PRU41" s="266"/>
      <c r="PRV41" s="263"/>
      <c r="PRW41" s="12" t="s">
        <v>5</v>
      </c>
      <c r="PRX41" s="106"/>
      <c r="PRY41" s="106"/>
      <c r="PRZ41" s="107" t="e">
        <f t="shared" si="2826"/>
        <v>#DIV/0!</v>
      </c>
      <c r="PSA41" s="140"/>
      <c r="PSB41" s="269"/>
      <c r="PSC41" s="266"/>
      <c r="PSD41" s="263"/>
      <c r="PSE41" s="12" t="s">
        <v>5</v>
      </c>
      <c r="PSF41" s="106"/>
      <c r="PSG41" s="106"/>
      <c r="PSH41" s="107" t="e">
        <f t="shared" si="2828"/>
        <v>#DIV/0!</v>
      </c>
      <c r="PSI41" s="140"/>
      <c r="PSJ41" s="269"/>
      <c r="PSK41" s="266"/>
      <c r="PSL41" s="263"/>
      <c r="PSM41" s="12" t="s">
        <v>5</v>
      </c>
      <c r="PSN41" s="106"/>
      <c r="PSO41" s="106"/>
      <c r="PSP41" s="107" t="e">
        <f t="shared" si="2830"/>
        <v>#DIV/0!</v>
      </c>
      <c r="PSQ41" s="140"/>
      <c r="PSR41" s="269"/>
      <c r="PSS41" s="266"/>
      <c r="PST41" s="263"/>
      <c r="PSU41" s="12" t="s">
        <v>5</v>
      </c>
      <c r="PSV41" s="106"/>
      <c r="PSW41" s="106"/>
      <c r="PSX41" s="107" t="e">
        <f t="shared" si="2832"/>
        <v>#DIV/0!</v>
      </c>
      <c r="PSY41" s="140"/>
      <c r="PSZ41" s="269"/>
      <c r="PTA41" s="266"/>
      <c r="PTB41" s="263"/>
      <c r="PTC41" s="12" t="s">
        <v>5</v>
      </c>
      <c r="PTD41" s="106"/>
      <c r="PTE41" s="106"/>
      <c r="PTF41" s="107" t="e">
        <f t="shared" si="2834"/>
        <v>#DIV/0!</v>
      </c>
      <c r="PTG41" s="140"/>
      <c r="PTH41" s="269"/>
      <c r="PTI41" s="266"/>
      <c r="PTJ41" s="263"/>
      <c r="PTK41" s="12" t="s">
        <v>5</v>
      </c>
      <c r="PTL41" s="106"/>
      <c r="PTM41" s="106"/>
      <c r="PTN41" s="107" t="e">
        <f t="shared" si="2836"/>
        <v>#DIV/0!</v>
      </c>
      <c r="PTO41" s="140"/>
      <c r="PTP41" s="269"/>
      <c r="PTQ41" s="266"/>
      <c r="PTR41" s="263"/>
      <c r="PTS41" s="12" t="s">
        <v>5</v>
      </c>
      <c r="PTT41" s="106"/>
      <c r="PTU41" s="106"/>
      <c r="PTV41" s="107" t="e">
        <f t="shared" si="2838"/>
        <v>#DIV/0!</v>
      </c>
      <c r="PTW41" s="140"/>
      <c r="PTX41" s="269"/>
      <c r="PTY41" s="266"/>
      <c r="PTZ41" s="263"/>
      <c r="PUA41" s="12" t="s">
        <v>5</v>
      </c>
      <c r="PUB41" s="106"/>
      <c r="PUC41" s="106"/>
      <c r="PUD41" s="107" t="e">
        <f t="shared" si="2840"/>
        <v>#DIV/0!</v>
      </c>
      <c r="PUE41" s="140"/>
      <c r="PUF41" s="269"/>
      <c r="PUG41" s="266"/>
      <c r="PUH41" s="263"/>
      <c r="PUI41" s="12" t="s">
        <v>5</v>
      </c>
      <c r="PUJ41" s="106"/>
      <c r="PUK41" s="106"/>
      <c r="PUL41" s="107" t="e">
        <f t="shared" si="2842"/>
        <v>#DIV/0!</v>
      </c>
      <c r="PUM41" s="140"/>
      <c r="PUN41" s="269"/>
      <c r="PUO41" s="266"/>
      <c r="PUP41" s="263"/>
      <c r="PUQ41" s="12" t="s">
        <v>5</v>
      </c>
      <c r="PUR41" s="106"/>
      <c r="PUS41" s="106"/>
      <c r="PUT41" s="107" t="e">
        <f t="shared" si="2844"/>
        <v>#DIV/0!</v>
      </c>
      <c r="PUU41" s="140"/>
      <c r="PUV41" s="269"/>
      <c r="PUW41" s="266"/>
      <c r="PUX41" s="263"/>
      <c r="PUY41" s="12" t="s">
        <v>5</v>
      </c>
      <c r="PUZ41" s="106"/>
      <c r="PVA41" s="106"/>
      <c r="PVB41" s="107" t="e">
        <f t="shared" si="2846"/>
        <v>#DIV/0!</v>
      </c>
      <c r="PVC41" s="140"/>
      <c r="PVD41" s="269"/>
      <c r="PVE41" s="266"/>
      <c r="PVF41" s="263"/>
      <c r="PVG41" s="12" t="s">
        <v>5</v>
      </c>
      <c r="PVH41" s="106"/>
      <c r="PVI41" s="106"/>
      <c r="PVJ41" s="107" t="e">
        <f t="shared" si="2848"/>
        <v>#DIV/0!</v>
      </c>
      <c r="PVK41" s="140"/>
      <c r="PVL41" s="269"/>
      <c r="PVM41" s="266"/>
      <c r="PVN41" s="263"/>
      <c r="PVO41" s="12" t="s">
        <v>5</v>
      </c>
      <c r="PVP41" s="106"/>
      <c r="PVQ41" s="106"/>
      <c r="PVR41" s="107" t="e">
        <f t="shared" si="2850"/>
        <v>#DIV/0!</v>
      </c>
      <c r="PVS41" s="140"/>
      <c r="PVT41" s="269"/>
      <c r="PVU41" s="266"/>
      <c r="PVV41" s="263"/>
      <c r="PVW41" s="12" t="s">
        <v>5</v>
      </c>
      <c r="PVX41" s="106"/>
      <c r="PVY41" s="106"/>
      <c r="PVZ41" s="107" t="e">
        <f t="shared" si="2852"/>
        <v>#DIV/0!</v>
      </c>
      <c r="PWA41" s="140"/>
      <c r="PWB41" s="269"/>
      <c r="PWC41" s="266"/>
      <c r="PWD41" s="263"/>
      <c r="PWE41" s="12" t="s">
        <v>5</v>
      </c>
      <c r="PWF41" s="106"/>
      <c r="PWG41" s="106"/>
      <c r="PWH41" s="107" t="e">
        <f t="shared" si="2854"/>
        <v>#DIV/0!</v>
      </c>
      <c r="PWI41" s="140"/>
      <c r="PWJ41" s="269"/>
      <c r="PWK41" s="266"/>
      <c r="PWL41" s="263"/>
      <c r="PWM41" s="12" t="s">
        <v>5</v>
      </c>
      <c r="PWN41" s="106"/>
      <c r="PWO41" s="106"/>
      <c r="PWP41" s="107" t="e">
        <f t="shared" si="2856"/>
        <v>#DIV/0!</v>
      </c>
      <c r="PWQ41" s="140"/>
      <c r="PWR41" s="269"/>
      <c r="PWS41" s="266"/>
      <c r="PWT41" s="263"/>
      <c r="PWU41" s="12" t="s">
        <v>5</v>
      </c>
      <c r="PWV41" s="106"/>
      <c r="PWW41" s="106"/>
      <c r="PWX41" s="107" t="e">
        <f t="shared" si="2858"/>
        <v>#DIV/0!</v>
      </c>
      <c r="PWY41" s="140"/>
      <c r="PWZ41" s="269"/>
      <c r="PXA41" s="266"/>
      <c r="PXB41" s="263"/>
      <c r="PXC41" s="12" t="s">
        <v>5</v>
      </c>
      <c r="PXD41" s="106"/>
      <c r="PXE41" s="106"/>
      <c r="PXF41" s="107" t="e">
        <f t="shared" si="2860"/>
        <v>#DIV/0!</v>
      </c>
      <c r="PXG41" s="140"/>
      <c r="PXH41" s="269"/>
      <c r="PXI41" s="266"/>
      <c r="PXJ41" s="263"/>
      <c r="PXK41" s="12" t="s">
        <v>5</v>
      </c>
      <c r="PXL41" s="106"/>
      <c r="PXM41" s="106"/>
      <c r="PXN41" s="107" t="e">
        <f t="shared" si="2862"/>
        <v>#DIV/0!</v>
      </c>
      <c r="PXO41" s="140"/>
      <c r="PXP41" s="269"/>
      <c r="PXQ41" s="266"/>
      <c r="PXR41" s="263"/>
      <c r="PXS41" s="12" t="s">
        <v>5</v>
      </c>
      <c r="PXT41" s="106"/>
      <c r="PXU41" s="106"/>
      <c r="PXV41" s="107" t="e">
        <f t="shared" si="2864"/>
        <v>#DIV/0!</v>
      </c>
      <c r="PXW41" s="140"/>
      <c r="PXX41" s="269"/>
      <c r="PXY41" s="266"/>
      <c r="PXZ41" s="263"/>
      <c r="PYA41" s="12" t="s">
        <v>5</v>
      </c>
      <c r="PYB41" s="106"/>
      <c r="PYC41" s="106"/>
      <c r="PYD41" s="107" t="e">
        <f t="shared" si="2866"/>
        <v>#DIV/0!</v>
      </c>
      <c r="PYE41" s="140"/>
      <c r="PYF41" s="269"/>
      <c r="PYG41" s="266"/>
      <c r="PYH41" s="263"/>
      <c r="PYI41" s="12" t="s">
        <v>5</v>
      </c>
      <c r="PYJ41" s="106"/>
      <c r="PYK41" s="106"/>
      <c r="PYL41" s="107" t="e">
        <f t="shared" si="2868"/>
        <v>#DIV/0!</v>
      </c>
      <c r="PYM41" s="140"/>
      <c r="PYN41" s="269"/>
      <c r="PYO41" s="266"/>
      <c r="PYP41" s="263"/>
      <c r="PYQ41" s="12" t="s">
        <v>5</v>
      </c>
      <c r="PYR41" s="106"/>
      <c r="PYS41" s="106"/>
      <c r="PYT41" s="107" t="e">
        <f t="shared" si="2870"/>
        <v>#DIV/0!</v>
      </c>
      <c r="PYU41" s="140"/>
      <c r="PYV41" s="269"/>
      <c r="PYW41" s="266"/>
      <c r="PYX41" s="263"/>
      <c r="PYY41" s="12" t="s">
        <v>5</v>
      </c>
      <c r="PYZ41" s="106"/>
      <c r="PZA41" s="106"/>
      <c r="PZB41" s="107" t="e">
        <f t="shared" si="2872"/>
        <v>#DIV/0!</v>
      </c>
      <c r="PZC41" s="140"/>
      <c r="PZD41" s="269"/>
      <c r="PZE41" s="266"/>
      <c r="PZF41" s="263"/>
      <c r="PZG41" s="12" t="s">
        <v>5</v>
      </c>
      <c r="PZH41" s="106"/>
      <c r="PZI41" s="106"/>
      <c r="PZJ41" s="107" t="e">
        <f t="shared" si="2874"/>
        <v>#DIV/0!</v>
      </c>
      <c r="PZK41" s="140"/>
      <c r="PZL41" s="269"/>
      <c r="PZM41" s="266"/>
      <c r="PZN41" s="263"/>
      <c r="PZO41" s="12" t="s">
        <v>5</v>
      </c>
      <c r="PZP41" s="106"/>
      <c r="PZQ41" s="106"/>
      <c r="PZR41" s="107" t="e">
        <f t="shared" si="2876"/>
        <v>#DIV/0!</v>
      </c>
      <c r="PZS41" s="140"/>
      <c r="PZT41" s="269"/>
      <c r="PZU41" s="266"/>
      <c r="PZV41" s="263"/>
      <c r="PZW41" s="12" t="s">
        <v>5</v>
      </c>
      <c r="PZX41" s="106"/>
      <c r="PZY41" s="106"/>
      <c r="PZZ41" s="107" t="e">
        <f t="shared" si="2878"/>
        <v>#DIV/0!</v>
      </c>
      <c r="QAA41" s="140"/>
      <c r="QAB41" s="269"/>
      <c r="QAC41" s="266"/>
      <c r="QAD41" s="263"/>
      <c r="QAE41" s="12" t="s">
        <v>5</v>
      </c>
      <c r="QAF41" s="106"/>
      <c r="QAG41" s="106"/>
      <c r="QAH41" s="107" t="e">
        <f t="shared" si="2880"/>
        <v>#DIV/0!</v>
      </c>
      <c r="QAI41" s="140"/>
      <c r="QAJ41" s="269"/>
      <c r="QAK41" s="266"/>
      <c r="QAL41" s="263"/>
      <c r="QAM41" s="12" t="s">
        <v>5</v>
      </c>
      <c r="QAN41" s="106"/>
      <c r="QAO41" s="106"/>
      <c r="QAP41" s="107" t="e">
        <f t="shared" si="2882"/>
        <v>#DIV/0!</v>
      </c>
      <c r="QAQ41" s="140"/>
      <c r="QAR41" s="269"/>
      <c r="QAS41" s="266"/>
      <c r="QAT41" s="263"/>
      <c r="QAU41" s="12" t="s">
        <v>5</v>
      </c>
      <c r="QAV41" s="106"/>
      <c r="QAW41" s="106"/>
      <c r="QAX41" s="107" t="e">
        <f t="shared" si="2884"/>
        <v>#DIV/0!</v>
      </c>
      <c r="QAY41" s="140"/>
      <c r="QAZ41" s="269"/>
      <c r="QBA41" s="266"/>
      <c r="QBB41" s="263"/>
      <c r="QBC41" s="12" t="s">
        <v>5</v>
      </c>
      <c r="QBD41" s="106"/>
      <c r="QBE41" s="106"/>
      <c r="QBF41" s="107" t="e">
        <f t="shared" si="2886"/>
        <v>#DIV/0!</v>
      </c>
      <c r="QBG41" s="140"/>
      <c r="QBH41" s="269"/>
      <c r="QBI41" s="266"/>
      <c r="QBJ41" s="263"/>
      <c r="QBK41" s="12" t="s">
        <v>5</v>
      </c>
      <c r="QBL41" s="106"/>
      <c r="QBM41" s="106"/>
      <c r="QBN41" s="107" t="e">
        <f t="shared" si="2888"/>
        <v>#DIV/0!</v>
      </c>
      <c r="QBO41" s="140"/>
      <c r="QBP41" s="269"/>
      <c r="QBQ41" s="266"/>
      <c r="QBR41" s="263"/>
      <c r="QBS41" s="12" t="s">
        <v>5</v>
      </c>
      <c r="QBT41" s="106"/>
      <c r="QBU41" s="106"/>
      <c r="QBV41" s="107" t="e">
        <f t="shared" si="2890"/>
        <v>#DIV/0!</v>
      </c>
      <c r="QBW41" s="140"/>
      <c r="QBX41" s="269"/>
      <c r="QBY41" s="266"/>
      <c r="QBZ41" s="263"/>
      <c r="QCA41" s="12" t="s">
        <v>5</v>
      </c>
      <c r="QCB41" s="106"/>
      <c r="QCC41" s="106"/>
      <c r="QCD41" s="107" t="e">
        <f t="shared" si="2892"/>
        <v>#DIV/0!</v>
      </c>
      <c r="QCE41" s="140"/>
      <c r="QCF41" s="269"/>
      <c r="QCG41" s="266"/>
      <c r="QCH41" s="263"/>
      <c r="QCI41" s="12" t="s">
        <v>5</v>
      </c>
      <c r="QCJ41" s="106"/>
      <c r="QCK41" s="106"/>
      <c r="QCL41" s="107" t="e">
        <f t="shared" si="2894"/>
        <v>#DIV/0!</v>
      </c>
      <c r="QCM41" s="140"/>
      <c r="QCN41" s="269"/>
      <c r="QCO41" s="266"/>
      <c r="QCP41" s="263"/>
      <c r="QCQ41" s="12" t="s">
        <v>5</v>
      </c>
      <c r="QCR41" s="106"/>
      <c r="QCS41" s="106"/>
      <c r="QCT41" s="107" t="e">
        <f t="shared" si="2896"/>
        <v>#DIV/0!</v>
      </c>
      <c r="QCU41" s="140"/>
      <c r="QCV41" s="269"/>
      <c r="QCW41" s="266"/>
      <c r="QCX41" s="263"/>
      <c r="QCY41" s="12" t="s">
        <v>5</v>
      </c>
      <c r="QCZ41" s="106"/>
      <c r="QDA41" s="106"/>
      <c r="QDB41" s="107" t="e">
        <f t="shared" si="2898"/>
        <v>#DIV/0!</v>
      </c>
      <c r="QDC41" s="140"/>
      <c r="QDD41" s="269"/>
      <c r="QDE41" s="266"/>
      <c r="QDF41" s="263"/>
      <c r="QDG41" s="12" t="s">
        <v>5</v>
      </c>
      <c r="QDH41" s="106"/>
      <c r="QDI41" s="106"/>
      <c r="QDJ41" s="107" t="e">
        <f t="shared" si="2900"/>
        <v>#DIV/0!</v>
      </c>
      <c r="QDK41" s="140"/>
      <c r="QDL41" s="269"/>
      <c r="QDM41" s="266"/>
      <c r="QDN41" s="263"/>
      <c r="QDO41" s="12" t="s">
        <v>5</v>
      </c>
      <c r="QDP41" s="106"/>
      <c r="QDQ41" s="106"/>
      <c r="QDR41" s="107" t="e">
        <f t="shared" si="2902"/>
        <v>#DIV/0!</v>
      </c>
      <c r="QDS41" s="140"/>
      <c r="QDT41" s="269"/>
      <c r="QDU41" s="266"/>
      <c r="QDV41" s="263"/>
      <c r="QDW41" s="12" t="s">
        <v>5</v>
      </c>
      <c r="QDX41" s="106"/>
      <c r="QDY41" s="106"/>
      <c r="QDZ41" s="107" t="e">
        <f t="shared" si="2904"/>
        <v>#DIV/0!</v>
      </c>
      <c r="QEA41" s="140"/>
      <c r="QEB41" s="269"/>
      <c r="QEC41" s="266"/>
      <c r="QED41" s="263"/>
      <c r="QEE41" s="12" t="s">
        <v>5</v>
      </c>
      <c r="QEF41" s="106"/>
      <c r="QEG41" s="106"/>
      <c r="QEH41" s="107" t="e">
        <f t="shared" si="2906"/>
        <v>#DIV/0!</v>
      </c>
      <c r="QEI41" s="140"/>
      <c r="QEJ41" s="269"/>
      <c r="QEK41" s="266"/>
      <c r="QEL41" s="263"/>
      <c r="QEM41" s="12" t="s">
        <v>5</v>
      </c>
      <c r="QEN41" s="106"/>
      <c r="QEO41" s="106"/>
      <c r="QEP41" s="107" t="e">
        <f t="shared" si="2908"/>
        <v>#DIV/0!</v>
      </c>
      <c r="QEQ41" s="140"/>
      <c r="QER41" s="269"/>
      <c r="QES41" s="266"/>
      <c r="QET41" s="263"/>
      <c r="QEU41" s="12" t="s">
        <v>5</v>
      </c>
      <c r="QEV41" s="106"/>
      <c r="QEW41" s="106"/>
      <c r="QEX41" s="107" t="e">
        <f t="shared" si="2910"/>
        <v>#DIV/0!</v>
      </c>
      <c r="QEY41" s="140"/>
      <c r="QEZ41" s="269"/>
      <c r="QFA41" s="266"/>
      <c r="QFB41" s="263"/>
      <c r="QFC41" s="12" t="s">
        <v>5</v>
      </c>
      <c r="QFD41" s="106"/>
      <c r="QFE41" s="106"/>
      <c r="QFF41" s="107" t="e">
        <f t="shared" si="2912"/>
        <v>#DIV/0!</v>
      </c>
      <c r="QFG41" s="140"/>
      <c r="QFH41" s="269"/>
      <c r="QFI41" s="266"/>
      <c r="QFJ41" s="263"/>
      <c r="QFK41" s="12" t="s">
        <v>5</v>
      </c>
      <c r="QFL41" s="106"/>
      <c r="QFM41" s="106"/>
      <c r="QFN41" s="107" t="e">
        <f t="shared" si="2914"/>
        <v>#DIV/0!</v>
      </c>
      <c r="QFO41" s="140"/>
      <c r="QFP41" s="269"/>
      <c r="QFQ41" s="266"/>
      <c r="QFR41" s="263"/>
      <c r="QFS41" s="12" t="s">
        <v>5</v>
      </c>
      <c r="QFT41" s="106"/>
      <c r="QFU41" s="106"/>
      <c r="QFV41" s="107" t="e">
        <f t="shared" si="2916"/>
        <v>#DIV/0!</v>
      </c>
      <c r="QFW41" s="140"/>
      <c r="QFX41" s="269"/>
      <c r="QFY41" s="266"/>
      <c r="QFZ41" s="263"/>
      <c r="QGA41" s="12" t="s">
        <v>5</v>
      </c>
      <c r="QGB41" s="106"/>
      <c r="QGC41" s="106"/>
      <c r="QGD41" s="107" t="e">
        <f t="shared" si="2918"/>
        <v>#DIV/0!</v>
      </c>
      <c r="QGE41" s="140"/>
      <c r="QGF41" s="269"/>
      <c r="QGG41" s="266"/>
      <c r="QGH41" s="263"/>
      <c r="QGI41" s="12" t="s">
        <v>5</v>
      </c>
      <c r="QGJ41" s="106"/>
      <c r="QGK41" s="106"/>
      <c r="QGL41" s="107" t="e">
        <f t="shared" si="2920"/>
        <v>#DIV/0!</v>
      </c>
      <c r="QGM41" s="140"/>
      <c r="QGN41" s="269"/>
      <c r="QGO41" s="266"/>
      <c r="QGP41" s="263"/>
      <c r="QGQ41" s="12" t="s">
        <v>5</v>
      </c>
      <c r="QGR41" s="106"/>
      <c r="QGS41" s="106"/>
      <c r="QGT41" s="107" t="e">
        <f t="shared" si="2922"/>
        <v>#DIV/0!</v>
      </c>
      <c r="QGU41" s="140"/>
      <c r="QGV41" s="269"/>
      <c r="QGW41" s="266"/>
      <c r="QGX41" s="263"/>
      <c r="QGY41" s="12" t="s">
        <v>5</v>
      </c>
      <c r="QGZ41" s="106"/>
      <c r="QHA41" s="106"/>
      <c r="QHB41" s="107" t="e">
        <f t="shared" si="2924"/>
        <v>#DIV/0!</v>
      </c>
      <c r="QHC41" s="140"/>
      <c r="QHD41" s="269"/>
      <c r="QHE41" s="266"/>
      <c r="QHF41" s="263"/>
      <c r="QHG41" s="12" t="s">
        <v>5</v>
      </c>
      <c r="QHH41" s="106"/>
      <c r="QHI41" s="106"/>
      <c r="QHJ41" s="107" t="e">
        <f t="shared" si="2926"/>
        <v>#DIV/0!</v>
      </c>
      <c r="QHK41" s="140"/>
      <c r="QHL41" s="269"/>
      <c r="QHM41" s="266"/>
      <c r="QHN41" s="263"/>
      <c r="QHO41" s="12" t="s">
        <v>5</v>
      </c>
      <c r="QHP41" s="106"/>
      <c r="QHQ41" s="106"/>
      <c r="QHR41" s="107" t="e">
        <f t="shared" si="2928"/>
        <v>#DIV/0!</v>
      </c>
      <c r="QHS41" s="140"/>
      <c r="QHT41" s="269"/>
      <c r="QHU41" s="266"/>
      <c r="QHV41" s="263"/>
      <c r="QHW41" s="12" t="s">
        <v>5</v>
      </c>
      <c r="QHX41" s="106"/>
      <c r="QHY41" s="106"/>
      <c r="QHZ41" s="107" t="e">
        <f t="shared" si="2930"/>
        <v>#DIV/0!</v>
      </c>
      <c r="QIA41" s="140"/>
      <c r="QIB41" s="269"/>
      <c r="QIC41" s="266"/>
      <c r="QID41" s="263"/>
      <c r="QIE41" s="12" t="s">
        <v>5</v>
      </c>
      <c r="QIF41" s="106"/>
      <c r="QIG41" s="106"/>
      <c r="QIH41" s="107" t="e">
        <f t="shared" si="2932"/>
        <v>#DIV/0!</v>
      </c>
      <c r="QII41" s="140"/>
      <c r="QIJ41" s="269"/>
      <c r="QIK41" s="266"/>
      <c r="QIL41" s="263"/>
      <c r="QIM41" s="12" t="s">
        <v>5</v>
      </c>
      <c r="QIN41" s="106"/>
      <c r="QIO41" s="106"/>
      <c r="QIP41" s="107" t="e">
        <f t="shared" si="2934"/>
        <v>#DIV/0!</v>
      </c>
      <c r="QIQ41" s="140"/>
      <c r="QIR41" s="269"/>
      <c r="QIS41" s="266"/>
      <c r="QIT41" s="263"/>
      <c r="QIU41" s="12" t="s">
        <v>5</v>
      </c>
      <c r="QIV41" s="106"/>
      <c r="QIW41" s="106"/>
      <c r="QIX41" s="107" t="e">
        <f t="shared" si="2936"/>
        <v>#DIV/0!</v>
      </c>
      <c r="QIY41" s="140"/>
      <c r="QIZ41" s="269"/>
      <c r="QJA41" s="266"/>
      <c r="QJB41" s="263"/>
      <c r="QJC41" s="12" t="s">
        <v>5</v>
      </c>
      <c r="QJD41" s="106"/>
      <c r="QJE41" s="106"/>
      <c r="QJF41" s="107" t="e">
        <f t="shared" si="2938"/>
        <v>#DIV/0!</v>
      </c>
      <c r="QJG41" s="140"/>
      <c r="QJH41" s="269"/>
      <c r="QJI41" s="266"/>
      <c r="QJJ41" s="263"/>
      <c r="QJK41" s="12" t="s">
        <v>5</v>
      </c>
      <c r="QJL41" s="106"/>
      <c r="QJM41" s="106"/>
      <c r="QJN41" s="107" t="e">
        <f t="shared" si="2940"/>
        <v>#DIV/0!</v>
      </c>
      <c r="QJO41" s="140"/>
      <c r="QJP41" s="269"/>
      <c r="QJQ41" s="266"/>
      <c r="QJR41" s="263"/>
      <c r="QJS41" s="12" t="s">
        <v>5</v>
      </c>
      <c r="QJT41" s="106"/>
      <c r="QJU41" s="106"/>
      <c r="QJV41" s="107" t="e">
        <f t="shared" si="2942"/>
        <v>#DIV/0!</v>
      </c>
      <c r="QJW41" s="140"/>
      <c r="QJX41" s="269"/>
      <c r="QJY41" s="266"/>
      <c r="QJZ41" s="263"/>
      <c r="QKA41" s="12" t="s">
        <v>5</v>
      </c>
      <c r="QKB41" s="106"/>
      <c r="QKC41" s="106"/>
      <c r="QKD41" s="107" t="e">
        <f t="shared" si="2944"/>
        <v>#DIV/0!</v>
      </c>
      <c r="QKE41" s="140"/>
      <c r="QKF41" s="269"/>
      <c r="QKG41" s="266"/>
      <c r="QKH41" s="263"/>
      <c r="QKI41" s="12" t="s">
        <v>5</v>
      </c>
      <c r="QKJ41" s="106"/>
      <c r="QKK41" s="106"/>
      <c r="QKL41" s="107" t="e">
        <f t="shared" si="2946"/>
        <v>#DIV/0!</v>
      </c>
      <c r="QKM41" s="140"/>
      <c r="QKN41" s="269"/>
      <c r="QKO41" s="266"/>
      <c r="QKP41" s="263"/>
      <c r="QKQ41" s="12" t="s">
        <v>5</v>
      </c>
      <c r="QKR41" s="106"/>
      <c r="QKS41" s="106"/>
      <c r="QKT41" s="107" t="e">
        <f t="shared" si="2948"/>
        <v>#DIV/0!</v>
      </c>
      <c r="QKU41" s="140"/>
      <c r="QKV41" s="269"/>
      <c r="QKW41" s="266"/>
      <c r="QKX41" s="263"/>
      <c r="QKY41" s="12" t="s">
        <v>5</v>
      </c>
      <c r="QKZ41" s="106"/>
      <c r="QLA41" s="106"/>
      <c r="QLB41" s="107" t="e">
        <f t="shared" si="2950"/>
        <v>#DIV/0!</v>
      </c>
      <c r="QLC41" s="140"/>
      <c r="QLD41" s="269"/>
      <c r="QLE41" s="266"/>
      <c r="QLF41" s="263"/>
      <c r="QLG41" s="12" t="s">
        <v>5</v>
      </c>
      <c r="QLH41" s="106"/>
      <c r="QLI41" s="106"/>
      <c r="QLJ41" s="107" t="e">
        <f t="shared" si="2952"/>
        <v>#DIV/0!</v>
      </c>
      <c r="QLK41" s="140"/>
      <c r="QLL41" s="269"/>
      <c r="QLM41" s="266"/>
      <c r="QLN41" s="263"/>
      <c r="QLO41" s="12" t="s">
        <v>5</v>
      </c>
      <c r="QLP41" s="106"/>
      <c r="QLQ41" s="106"/>
      <c r="QLR41" s="107" t="e">
        <f t="shared" si="2954"/>
        <v>#DIV/0!</v>
      </c>
      <c r="QLS41" s="140"/>
      <c r="QLT41" s="269"/>
      <c r="QLU41" s="266"/>
      <c r="QLV41" s="263"/>
      <c r="QLW41" s="12" t="s">
        <v>5</v>
      </c>
      <c r="QLX41" s="106"/>
      <c r="QLY41" s="106"/>
      <c r="QLZ41" s="107" t="e">
        <f t="shared" si="2956"/>
        <v>#DIV/0!</v>
      </c>
      <c r="QMA41" s="140"/>
      <c r="QMB41" s="269"/>
      <c r="QMC41" s="266"/>
      <c r="QMD41" s="263"/>
      <c r="QME41" s="12" t="s">
        <v>5</v>
      </c>
      <c r="QMF41" s="106"/>
      <c r="QMG41" s="106"/>
      <c r="QMH41" s="107" t="e">
        <f t="shared" si="2958"/>
        <v>#DIV/0!</v>
      </c>
      <c r="QMI41" s="140"/>
      <c r="QMJ41" s="269"/>
      <c r="QMK41" s="266"/>
      <c r="QML41" s="263"/>
      <c r="QMM41" s="12" t="s">
        <v>5</v>
      </c>
      <c r="QMN41" s="106"/>
      <c r="QMO41" s="106"/>
      <c r="QMP41" s="107" t="e">
        <f t="shared" si="2960"/>
        <v>#DIV/0!</v>
      </c>
      <c r="QMQ41" s="140"/>
      <c r="QMR41" s="269"/>
      <c r="QMS41" s="266"/>
      <c r="QMT41" s="263"/>
      <c r="QMU41" s="12" t="s">
        <v>5</v>
      </c>
      <c r="QMV41" s="106"/>
      <c r="QMW41" s="106"/>
      <c r="QMX41" s="107" t="e">
        <f t="shared" si="2962"/>
        <v>#DIV/0!</v>
      </c>
      <c r="QMY41" s="140"/>
      <c r="QMZ41" s="269"/>
      <c r="QNA41" s="266"/>
      <c r="QNB41" s="263"/>
      <c r="QNC41" s="12" t="s">
        <v>5</v>
      </c>
      <c r="QND41" s="106"/>
      <c r="QNE41" s="106"/>
      <c r="QNF41" s="107" t="e">
        <f t="shared" si="2964"/>
        <v>#DIV/0!</v>
      </c>
      <c r="QNG41" s="140"/>
      <c r="QNH41" s="269"/>
      <c r="QNI41" s="266"/>
      <c r="QNJ41" s="263"/>
      <c r="QNK41" s="12" t="s">
        <v>5</v>
      </c>
      <c r="QNL41" s="106"/>
      <c r="QNM41" s="106"/>
      <c r="QNN41" s="107" t="e">
        <f t="shared" si="2966"/>
        <v>#DIV/0!</v>
      </c>
      <c r="QNO41" s="140"/>
      <c r="QNP41" s="269"/>
      <c r="QNQ41" s="266"/>
      <c r="QNR41" s="263"/>
      <c r="QNS41" s="12" t="s">
        <v>5</v>
      </c>
      <c r="QNT41" s="106"/>
      <c r="QNU41" s="106"/>
      <c r="QNV41" s="107" t="e">
        <f t="shared" si="2968"/>
        <v>#DIV/0!</v>
      </c>
      <c r="QNW41" s="140"/>
      <c r="QNX41" s="269"/>
      <c r="QNY41" s="266"/>
      <c r="QNZ41" s="263"/>
      <c r="QOA41" s="12" t="s">
        <v>5</v>
      </c>
      <c r="QOB41" s="106"/>
      <c r="QOC41" s="106"/>
      <c r="QOD41" s="107" t="e">
        <f t="shared" si="2970"/>
        <v>#DIV/0!</v>
      </c>
      <c r="QOE41" s="140"/>
      <c r="QOF41" s="269"/>
      <c r="QOG41" s="266"/>
      <c r="QOH41" s="263"/>
      <c r="QOI41" s="12" t="s">
        <v>5</v>
      </c>
      <c r="QOJ41" s="106"/>
      <c r="QOK41" s="106"/>
      <c r="QOL41" s="107" t="e">
        <f t="shared" si="2972"/>
        <v>#DIV/0!</v>
      </c>
      <c r="QOM41" s="140"/>
      <c r="QON41" s="269"/>
      <c r="QOO41" s="266"/>
      <c r="QOP41" s="263"/>
      <c r="QOQ41" s="12" t="s">
        <v>5</v>
      </c>
      <c r="QOR41" s="106"/>
      <c r="QOS41" s="106"/>
      <c r="QOT41" s="107" t="e">
        <f t="shared" si="2974"/>
        <v>#DIV/0!</v>
      </c>
      <c r="QOU41" s="140"/>
      <c r="QOV41" s="269"/>
      <c r="QOW41" s="266"/>
      <c r="QOX41" s="263"/>
      <c r="QOY41" s="12" t="s">
        <v>5</v>
      </c>
      <c r="QOZ41" s="106"/>
      <c r="QPA41" s="106"/>
      <c r="QPB41" s="107" t="e">
        <f t="shared" si="2976"/>
        <v>#DIV/0!</v>
      </c>
      <c r="QPC41" s="140"/>
      <c r="QPD41" s="269"/>
      <c r="QPE41" s="266"/>
      <c r="QPF41" s="263"/>
      <c r="QPG41" s="12" t="s">
        <v>5</v>
      </c>
      <c r="QPH41" s="106"/>
      <c r="QPI41" s="106"/>
      <c r="QPJ41" s="107" t="e">
        <f t="shared" si="2978"/>
        <v>#DIV/0!</v>
      </c>
      <c r="QPK41" s="140"/>
      <c r="QPL41" s="269"/>
      <c r="QPM41" s="266"/>
      <c r="QPN41" s="263"/>
      <c r="QPO41" s="12" t="s">
        <v>5</v>
      </c>
      <c r="QPP41" s="106"/>
      <c r="QPQ41" s="106"/>
      <c r="QPR41" s="107" t="e">
        <f t="shared" si="2980"/>
        <v>#DIV/0!</v>
      </c>
      <c r="QPS41" s="140"/>
      <c r="QPT41" s="269"/>
      <c r="QPU41" s="266"/>
      <c r="QPV41" s="263"/>
      <c r="QPW41" s="12" t="s">
        <v>5</v>
      </c>
      <c r="QPX41" s="106"/>
      <c r="QPY41" s="106"/>
      <c r="QPZ41" s="107" t="e">
        <f t="shared" si="2982"/>
        <v>#DIV/0!</v>
      </c>
      <c r="QQA41" s="140"/>
      <c r="QQB41" s="269"/>
      <c r="QQC41" s="266"/>
      <c r="QQD41" s="263"/>
      <c r="QQE41" s="12" t="s">
        <v>5</v>
      </c>
      <c r="QQF41" s="106"/>
      <c r="QQG41" s="106"/>
      <c r="QQH41" s="107" t="e">
        <f t="shared" si="2984"/>
        <v>#DIV/0!</v>
      </c>
      <c r="QQI41" s="140"/>
      <c r="QQJ41" s="269"/>
      <c r="QQK41" s="266"/>
      <c r="QQL41" s="263"/>
      <c r="QQM41" s="12" t="s">
        <v>5</v>
      </c>
      <c r="QQN41" s="106"/>
      <c r="QQO41" s="106"/>
      <c r="QQP41" s="107" t="e">
        <f t="shared" si="2986"/>
        <v>#DIV/0!</v>
      </c>
      <c r="QQQ41" s="140"/>
      <c r="QQR41" s="269"/>
      <c r="QQS41" s="266"/>
      <c r="QQT41" s="263"/>
      <c r="QQU41" s="12" t="s">
        <v>5</v>
      </c>
      <c r="QQV41" s="106"/>
      <c r="QQW41" s="106"/>
      <c r="QQX41" s="107" t="e">
        <f t="shared" si="2988"/>
        <v>#DIV/0!</v>
      </c>
      <c r="QQY41" s="140"/>
      <c r="QQZ41" s="269"/>
      <c r="QRA41" s="266"/>
      <c r="QRB41" s="263"/>
      <c r="QRC41" s="12" t="s">
        <v>5</v>
      </c>
      <c r="QRD41" s="106"/>
      <c r="QRE41" s="106"/>
      <c r="QRF41" s="107" t="e">
        <f t="shared" si="2990"/>
        <v>#DIV/0!</v>
      </c>
      <c r="QRG41" s="140"/>
      <c r="QRH41" s="269"/>
      <c r="QRI41" s="266"/>
      <c r="QRJ41" s="263"/>
      <c r="QRK41" s="12" t="s">
        <v>5</v>
      </c>
      <c r="QRL41" s="106"/>
      <c r="QRM41" s="106"/>
      <c r="QRN41" s="107" t="e">
        <f t="shared" si="2992"/>
        <v>#DIV/0!</v>
      </c>
      <c r="QRO41" s="140"/>
      <c r="QRP41" s="269"/>
      <c r="QRQ41" s="266"/>
      <c r="QRR41" s="263"/>
      <c r="QRS41" s="12" t="s">
        <v>5</v>
      </c>
      <c r="QRT41" s="106"/>
      <c r="QRU41" s="106"/>
      <c r="QRV41" s="107" t="e">
        <f t="shared" si="2994"/>
        <v>#DIV/0!</v>
      </c>
      <c r="QRW41" s="140"/>
      <c r="QRX41" s="269"/>
      <c r="QRY41" s="266"/>
      <c r="QRZ41" s="263"/>
      <c r="QSA41" s="12" t="s">
        <v>5</v>
      </c>
      <c r="QSB41" s="106"/>
      <c r="QSC41" s="106"/>
      <c r="QSD41" s="107" t="e">
        <f t="shared" si="2996"/>
        <v>#DIV/0!</v>
      </c>
      <c r="QSE41" s="140"/>
      <c r="QSF41" s="269"/>
      <c r="QSG41" s="266"/>
      <c r="QSH41" s="263"/>
      <c r="QSI41" s="12" t="s">
        <v>5</v>
      </c>
      <c r="QSJ41" s="106"/>
      <c r="QSK41" s="106"/>
      <c r="QSL41" s="107" t="e">
        <f t="shared" si="2998"/>
        <v>#DIV/0!</v>
      </c>
      <c r="QSM41" s="140"/>
      <c r="QSN41" s="269"/>
      <c r="QSO41" s="266"/>
      <c r="QSP41" s="263"/>
      <c r="QSQ41" s="12" t="s">
        <v>5</v>
      </c>
      <c r="QSR41" s="106"/>
      <c r="QSS41" s="106"/>
      <c r="QST41" s="107" t="e">
        <f t="shared" si="3000"/>
        <v>#DIV/0!</v>
      </c>
      <c r="QSU41" s="140"/>
      <c r="QSV41" s="269"/>
      <c r="QSW41" s="266"/>
      <c r="QSX41" s="263"/>
      <c r="QSY41" s="12" t="s">
        <v>5</v>
      </c>
      <c r="QSZ41" s="106"/>
      <c r="QTA41" s="106"/>
      <c r="QTB41" s="107" t="e">
        <f t="shared" si="3002"/>
        <v>#DIV/0!</v>
      </c>
      <c r="QTC41" s="140"/>
      <c r="QTD41" s="269"/>
      <c r="QTE41" s="266"/>
      <c r="QTF41" s="263"/>
      <c r="QTG41" s="12" t="s">
        <v>5</v>
      </c>
      <c r="QTH41" s="106"/>
      <c r="QTI41" s="106"/>
      <c r="QTJ41" s="107" t="e">
        <f t="shared" si="3004"/>
        <v>#DIV/0!</v>
      </c>
      <c r="QTK41" s="140"/>
      <c r="QTL41" s="269"/>
      <c r="QTM41" s="266"/>
      <c r="QTN41" s="263"/>
      <c r="QTO41" s="12" t="s">
        <v>5</v>
      </c>
      <c r="QTP41" s="106"/>
      <c r="QTQ41" s="106"/>
      <c r="QTR41" s="107" t="e">
        <f t="shared" si="3006"/>
        <v>#DIV/0!</v>
      </c>
      <c r="QTS41" s="140"/>
      <c r="QTT41" s="269"/>
      <c r="QTU41" s="266"/>
      <c r="QTV41" s="263"/>
      <c r="QTW41" s="12" t="s">
        <v>5</v>
      </c>
      <c r="QTX41" s="106"/>
      <c r="QTY41" s="106"/>
      <c r="QTZ41" s="107" t="e">
        <f t="shared" si="3008"/>
        <v>#DIV/0!</v>
      </c>
      <c r="QUA41" s="140"/>
      <c r="QUB41" s="269"/>
      <c r="QUC41" s="266"/>
      <c r="QUD41" s="263"/>
      <c r="QUE41" s="12" t="s">
        <v>5</v>
      </c>
      <c r="QUF41" s="106"/>
      <c r="QUG41" s="106"/>
      <c r="QUH41" s="107" t="e">
        <f t="shared" si="3010"/>
        <v>#DIV/0!</v>
      </c>
      <c r="QUI41" s="140"/>
      <c r="QUJ41" s="269"/>
      <c r="QUK41" s="266"/>
      <c r="QUL41" s="263"/>
      <c r="QUM41" s="12" t="s">
        <v>5</v>
      </c>
      <c r="QUN41" s="106"/>
      <c r="QUO41" s="106"/>
      <c r="QUP41" s="107" t="e">
        <f t="shared" si="3012"/>
        <v>#DIV/0!</v>
      </c>
      <c r="QUQ41" s="140"/>
      <c r="QUR41" s="269"/>
      <c r="QUS41" s="266"/>
      <c r="QUT41" s="263"/>
      <c r="QUU41" s="12" t="s">
        <v>5</v>
      </c>
      <c r="QUV41" s="106"/>
      <c r="QUW41" s="106"/>
      <c r="QUX41" s="107" t="e">
        <f t="shared" si="3014"/>
        <v>#DIV/0!</v>
      </c>
      <c r="QUY41" s="140"/>
      <c r="QUZ41" s="269"/>
      <c r="QVA41" s="266"/>
      <c r="QVB41" s="263"/>
      <c r="QVC41" s="12" t="s">
        <v>5</v>
      </c>
      <c r="QVD41" s="106"/>
      <c r="QVE41" s="106"/>
      <c r="QVF41" s="107" t="e">
        <f t="shared" si="3016"/>
        <v>#DIV/0!</v>
      </c>
      <c r="QVG41" s="140"/>
      <c r="QVH41" s="269"/>
      <c r="QVI41" s="266"/>
      <c r="QVJ41" s="263"/>
      <c r="QVK41" s="12" t="s">
        <v>5</v>
      </c>
      <c r="QVL41" s="106"/>
      <c r="QVM41" s="106"/>
      <c r="QVN41" s="107" t="e">
        <f t="shared" si="3018"/>
        <v>#DIV/0!</v>
      </c>
      <c r="QVO41" s="140"/>
      <c r="QVP41" s="269"/>
      <c r="QVQ41" s="266"/>
      <c r="QVR41" s="263"/>
      <c r="QVS41" s="12" t="s">
        <v>5</v>
      </c>
      <c r="QVT41" s="106"/>
      <c r="QVU41" s="106"/>
      <c r="QVV41" s="107" t="e">
        <f t="shared" si="3020"/>
        <v>#DIV/0!</v>
      </c>
      <c r="QVW41" s="140"/>
      <c r="QVX41" s="269"/>
      <c r="QVY41" s="266"/>
      <c r="QVZ41" s="263"/>
      <c r="QWA41" s="12" t="s">
        <v>5</v>
      </c>
      <c r="QWB41" s="106"/>
      <c r="QWC41" s="106"/>
      <c r="QWD41" s="107" t="e">
        <f t="shared" si="3022"/>
        <v>#DIV/0!</v>
      </c>
      <c r="QWE41" s="140"/>
      <c r="QWF41" s="269"/>
      <c r="QWG41" s="266"/>
      <c r="QWH41" s="263"/>
      <c r="QWI41" s="12" t="s">
        <v>5</v>
      </c>
      <c r="QWJ41" s="106"/>
      <c r="QWK41" s="106"/>
      <c r="QWL41" s="107" t="e">
        <f t="shared" si="3024"/>
        <v>#DIV/0!</v>
      </c>
      <c r="QWM41" s="140"/>
      <c r="QWN41" s="269"/>
      <c r="QWO41" s="266"/>
      <c r="QWP41" s="263"/>
      <c r="QWQ41" s="12" t="s">
        <v>5</v>
      </c>
      <c r="QWR41" s="106"/>
      <c r="QWS41" s="106"/>
      <c r="QWT41" s="107" t="e">
        <f t="shared" si="3026"/>
        <v>#DIV/0!</v>
      </c>
      <c r="QWU41" s="140"/>
      <c r="QWV41" s="269"/>
      <c r="QWW41" s="266"/>
      <c r="QWX41" s="263"/>
      <c r="QWY41" s="12" t="s">
        <v>5</v>
      </c>
      <c r="QWZ41" s="106"/>
      <c r="QXA41" s="106"/>
      <c r="QXB41" s="107" t="e">
        <f t="shared" si="3028"/>
        <v>#DIV/0!</v>
      </c>
      <c r="QXC41" s="140"/>
      <c r="QXD41" s="269"/>
      <c r="QXE41" s="266"/>
      <c r="QXF41" s="263"/>
      <c r="QXG41" s="12" t="s">
        <v>5</v>
      </c>
      <c r="QXH41" s="106"/>
      <c r="QXI41" s="106"/>
      <c r="QXJ41" s="107" t="e">
        <f t="shared" si="3030"/>
        <v>#DIV/0!</v>
      </c>
      <c r="QXK41" s="140"/>
      <c r="QXL41" s="269"/>
      <c r="QXM41" s="266"/>
      <c r="QXN41" s="263"/>
      <c r="QXO41" s="12" t="s">
        <v>5</v>
      </c>
      <c r="QXP41" s="106"/>
      <c r="QXQ41" s="106"/>
      <c r="QXR41" s="107" t="e">
        <f t="shared" si="3032"/>
        <v>#DIV/0!</v>
      </c>
      <c r="QXS41" s="140"/>
      <c r="QXT41" s="269"/>
      <c r="QXU41" s="266"/>
      <c r="QXV41" s="263"/>
      <c r="QXW41" s="12" t="s">
        <v>5</v>
      </c>
      <c r="QXX41" s="106"/>
      <c r="QXY41" s="106"/>
      <c r="QXZ41" s="107" t="e">
        <f t="shared" si="3034"/>
        <v>#DIV/0!</v>
      </c>
      <c r="QYA41" s="140"/>
      <c r="QYB41" s="269"/>
      <c r="QYC41" s="266"/>
      <c r="QYD41" s="263"/>
      <c r="QYE41" s="12" t="s">
        <v>5</v>
      </c>
      <c r="QYF41" s="106"/>
      <c r="QYG41" s="106"/>
      <c r="QYH41" s="107" t="e">
        <f t="shared" si="3036"/>
        <v>#DIV/0!</v>
      </c>
      <c r="QYI41" s="140"/>
      <c r="QYJ41" s="269"/>
      <c r="QYK41" s="266"/>
      <c r="QYL41" s="263"/>
      <c r="QYM41" s="12" t="s">
        <v>5</v>
      </c>
      <c r="QYN41" s="106"/>
      <c r="QYO41" s="106"/>
      <c r="QYP41" s="107" t="e">
        <f t="shared" si="3038"/>
        <v>#DIV/0!</v>
      </c>
      <c r="QYQ41" s="140"/>
      <c r="QYR41" s="269"/>
      <c r="QYS41" s="266"/>
      <c r="QYT41" s="263"/>
      <c r="QYU41" s="12" t="s">
        <v>5</v>
      </c>
      <c r="QYV41" s="106"/>
      <c r="QYW41" s="106"/>
      <c r="QYX41" s="107" t="e">
        <f t="shared" si="3040"/>
        <v>#DIV/0!</v>
      </c>
      <c r="QYY41" s="140"/>
      <c r="QYZ41" s="269"/>
      <c r="QZA41" s="266"/>
      <c r="QZB41" s="263"/>
      <c r="QZC41" s="12" t="s">
        <v>5</v>
      </c>
      <c r="QZD41" s="106"/>
      <c r="QZE41" s="106"/>
      <c r="QZF41" s="107" t="e">
        <f t="shared" si="3042"/>
        <v>#DIV/0!</v>
      </c>
      <c r="QZG41" s="140"/>
      <c r="QZH41" s="269"/>
      <c r="QZI41" s="266"/>
      <c r="QZJ41" s="263"/>
      <c r="QZK41" s="12" t="s">
        <v>5</v>
      </c>
      <c r="QZL41" s="106"/>
      <c r="QZM41" s="106"/>
      <c r="QZN41" s="107" t="e">
        <f t="shared" si="3044"/>
        <v>#DIV/0!</v>
      </c>
      <c r="QZO41" s="140"/>
      <c r="QZP41" s="269"/>
      <c r="QZQ41" s="266"/>
      <c r="QZR41" s="263"/>
      <c r="QZS41" s="12" t="s">
        <v>5</v>
      </c>
      <c r="QZT41" s="106"/>
      <c r="QZU41" s="106"/>
      <c r="QZV41" s="107" t="e">
        <f t="shared" si="3046"/>
        <v>#DIV/0!</v>
      </c>
      <c r="QZW41" s="140"/>
      <c r="QZX41" s="269"/>
      <c r="QZY41" s="266"/>
      <c r="QZZ41" s="263"/>
      <c r="RAA41" s="12" t="s">
        <v>5</v>
      </c>
      <c r="RAB41" s="106"/>
      <c r="RAC41" s="106"/>
      <c r="RAD41" s="107" t="e">
        <f t="shared" si="3048"/>
        <v>#DIV/0!</v>
      </c>
      <c r="RAE41" s="140"/>
      <c r="RAF41" s="269"/>
      <c r="RAG41" s="266"/>
      <c r="RAH41" s="263"/>
      <c r="RAI41" s="12" t="s">
        <v>5</v>
      </c>
      <c r="RAJ41" s="106"/>
      <c r="RAK41" s="106"/>
      <c r="RAL41" s="107" t="e">
        <f t="shared" si="3050"/>
        <v>#DIV/0!</v>
      </c>
      <c r="RAM41" s="140"/>
      <c r="RAN41" s="269"/>
      <c r="RAO41" s="266"/>
      <c r="RAP41" s="263"/>
      <c r="RAQ41" s="12" t="s">
        <v>5</v>
      </c>
      <c r="RAR41" s="106"/>
      <c r="RAS41" s="106"/>
      <c r="RAT41" s="107" t="e">
        <f t="shared" si="3052"/>
        <v>#DIV/0!</v>
      </c>
      <c r="RAU41" s="140"/>
      <c r="RAV41" s="269"/>
      <c r="RAW41" s="266"/>
      <c r="RAX41" s="263"/>
      <c r="RAY41" s="12" t="s">
        <v>5</v>
      </c>
      <c r="RAZ41" s="106"/>
      <c r="RBA41" s="106"/>
      <c r="RBB41" s="107" t="e">
        <f t="shared" si="3054"/>
        <v>#DIV/0!</v>
      </c>
      <c r="RBC41" s="140"/>
      <c r="RBD41" s="269"/>
      <c r="RBE41" s="266"/>
      <c r="RBF41" s="263"/>
      <c r="RBG41" s="12" t="s">
        <v>5</v>
      </c>
      <c r="RBH41" s="106"/>
      <c r="RBI41" s="106"/>
      <c r="RBJ41" s="107" t="e">
        <f t="shared" si="3056"/>
        <v>#DIV/0!</v>
      </c>
      <c r="RBK41" s="140"/>
      <c r="RBL41" s="269"/>
      <c r="RBM41" s="266"/>
      <c r="RBN41" s="263"/>
      <c r="RBO41" s="12" t="s">
        <v>5</v>
      </c>
      <c r="RBP41" s="106"/>
      <c r="RBQ41" s="106"/>
      <c r="RBR41" s="107" t="e">
        <f t="shared" si="3058"/>
        <v>#DIV/0!</v>
      </c>
      <c r="RBS41" s="140"/>
      <c r="RBT41" s="269"/>
      <c r="RBU41" s="266"/>
      <c r="RBV41" s="263"/>
      <c r="RBW41" s="12" t="s">
        <v>5</v>
      </c>
      <c r="RBX41" s="106"/>
      <c r="RBY41" s="106"/>
      <c r="RBZ41" s="107" t="e">
        <f t="shared" si="3060"/>
        <v>#DIV/0!</v>
      </c>
      <c r="RCA41" s="140"/>
      <c r="RCB41" s="269"/>
      <c r="RCC41" s="266"/>
      <c r="RCD41" s="263"/>
      <c r="RCE41" s="12" t="s">
        <v>5</v>
      </c>
      <c r="RCF41" s="106"/>
      <c r="RCG41" s="106"/>
      <c r="RCH41" s="107" t="e">
        <f t="shared" si="3062"/>
        <v>#DIV/0!</v>
      </c>
      <c r="RCI41" s="140"/>
      <c r="RCJ41" s="269"/>
      <c r="RCK41" s="266"/>
      <c r="RCL41" s="263"/>
      <c r="RCM41" s="12" t="s">
        <v>5</v>
      </c>
      <c r="RCN41" s="106"/>
      <c r="RCO41" s="106"/>
      <c r="RCP41" s="107" t="e">
        <f t="shared" si="3064"/>
        <v>#DIV/0!</v>
      </c>
      <c r="RCQ41" s="140"/>
      <c r="RCR41" s="269"/>
      <c r="RCS41" s="266"/>
      <c r="RCT41" s="263"/>
      <c r="RCU41" s="12" t="s">
        <v>5</v>
      </c>
      <c r="RCV41" s="106"/>
      <c r="RCW41" s="106"/>
      <c r="RCX41" s="107" t="e">
        <f t="shared" si="3066"/>
        <v>#DIV/0!</v>
      </c>
      <c r="RCY41" s="140"/>
      <c r="RCZ41" s="269"/>
      <c r="RDA41" s="266"/>
      <c r="RDB41" s="263"/>
      <c r="RDC41" s="12" t="s">
        <v>5</v>
      </c>
      <c r="RDD41" s="106"/>
      <c r="RDE41" s="106"/>
      <c r="RDF41" s="107" t="e">
        <f t="shared" si="3068"/>
        <v>#DIV/0!</v>
      </c>
      <c r="RDG41" s="140"/>
      <c r="RDH41" s="269"/>
      <c r="RDI41" s="266"/>
      <c r="RDJ41" s="263"/>
      <c r="RDK41" s="12" t="s">
        <v>5</v>
      </c>
      <c r="RDL41" s="106"/>
      <c r="RDM41" s="106"/>
      <c r="RDN41" s="107" t="e">
        <f t="shared" si="3070"/>
        <v>#DIV/0!</v>
      </c>
      <c r="RDO41" s="140"/>
      <c r="RDP41" s="269"/>
      <c r="RDQ41" s="266"/>
      <c r="RDR41" s="263"/>
      <c r="RDS41" s="12" t="s">
        <v>5</v>
      </c>
      <c r="RDT41" s="106"/>
      <c r="RDU41" s="106"/>
      <c r="RDV41" s="107" t="e">
        <f t="shared" si="3072"/>
        <v>#DIV/0!</v>
      </c>
      <c r="RDW41" s="140"/>
      <c r="RDX41" s="269"/>
      <c r="RDY41" s="266"/>
      <c r="RDZ41" s="263"/>
      <c r="REA41" s="12" t="s">
        <v>5</v>
      </c>
      <c r="REB41" s="106"/>
      <c r="REC41" s="106"/>
      <c r="RED41" s="107" t="e">
        <f t="shared" si="3074"/>
        <v>#DIV/0!</v>
      </c>
      <c r="REE41" s="140"/>
      <c r="REF41" s="269"/>
      <c r="REG41" s="266"/>
      <c r="REH41" s="263"/>
      <c r="REI41" s="12" t="s">
        <v>5</v>
      </c>
      <c r="REJ41" s="106"/>
      <c r="REK41" s="106"/>
      <c r="REL41" s="107" t="e">
        <f t="shared" si="3076"/>
        <v>#DIV/0!</v>
      </c>
      <c r="REM41" s="140"/>
      <c r="REN41" s="269"/>
      <c r="REO41" s="266"/>
      <c r="REP41" s="263"/>
      <c r="REQ41" s="12" t="s">
        <v>5</v>
      </c>
      <c r="RER41" s="106"/>
      <c r="RES41" s="106"/>
      <c r="RET41" s="107" t="e">
        <f t="shared" si="3078"/>
        <v>#DIV/0!</v>
      </c>
      <c r="REU41" s="140"/>
      <c r="REV41" s="269"/>
      <c r="REW41" s="266"/>
      <c r="REX41" s="263"/>
      <c r="REY41" s="12" t="s">
        <v>5</v>
      </c>
      <c r="REZ41" s="106"/>
      <c r="RFA41" s="106"/>
      <c r="RFB41" s="107" t="e">
        <f t="shared" si="3080"/>
        <v>#DIV/0!</v>
      </c>
      <c r="RFC41" s="140"/>
      <c r="RFD41" s="269"/>
      <c r="RFE41" s="266"/>
      <c r="RFF41" s="263"/>
      <c r="RFG41" s="12" t="s">
        <v>5</v>
      </c>
      <c r="RFH41" s="106"/>
      <c r="RFI41" s="106"/>
      <c r="RFJ41" s="107" t="e">
        <f t="shared" si="3082"/>
        <v>#DIV/0!</v>
      </c>
      <c r="RFK41" s="140"/>
      <c r="RFL41" s="269"/>
      <c r="RFM41" s="266"/>
      <c r="RFN41" s="263"/>
      <c r="RFO41" s="12" t="s">
        <v>5</v>
      </c>
      <c r="RFP41" s="106"/>
      <c r="RFQ41" s="106"/>
      <c r="RFR41" s="107" t="e">
        <f t="shared" si="3084"/>
        <v>#DIV/0!</v>
      </c>
      <c r="RFS41" s="140"/>
      <c r="RFT41" s="269"/>
      <c r="RFU41" s="266"/>
      <c r="RFV41" s="263"/>
      <c r="RFW41" s="12" t="s">
        <v>5</v>
      </c>
      <c r="RFX41" s="106"/>
      <c r="RFY41" s="106"/>
      <c r="RFZ41" s="107" t="e">
        <f t="shared" si="3086"/>
        <v>#DIV/0!</v>
      </c>
      <c r="RGA41" s="140"/>
      <c r="RGB41" s="269"/>
      <c r="RGC41" s="266"/>
      <c r="RGD41" s="263"/>
      <c r="RGE41" s="12" t="s">
        <v>5</v>
      </c>
      <c r="RGF41" s="106"/>
      <c r="RGG41" s="106"/>
      <c r="RGH41" s="107" t="e">
        <f t="shared" si="3088"/>
        <v>#DIV/0!</v>
      </c>
      <c r="RGI41" s="140"/>
      <c r="RGJ41" s="269"/>
      <c r="RGK41" s="266"/>
      <c r="RGL41" s="263"/>
      <c r="RGM41" s="12" t="s">
        <v>5</v>
      </c>
      <c r="RGN41" s="106"/>
      <c r="RGO41" s="106"/>
      <c r="RGP41" s="107" t="e">
        <f t="shared" si="3090"/>
        <v>#DIV/0!</v>
      </c>
      <c r="RGQ41" s="140"/>
      <c r="RGR41" s="269"/>
      <c r="RGS41" s="266"/>
      <c r="RGT41" s="263"/>
      <c r="RGU41" s="12" t="s">
        <v>5</v>
      </c>
      <c r="RGV41" s="106"/>
      <c r="RGW41" s="106"/>
      <c r="RGX41" s="107" t="e">
        <f t="shared" si="3092"/>
        <v>#DIV/0!</v>
      </c>
      <c r="RGY41" s="140"/>
      <c r="RGZ41" s="269"/>
      <c r="RHA41" s="266"/>
      <c r="RHB41" s="263"/>
      <c r="RHC41" s="12" t="s">
        <v>5</v>
      </c>
      <c r="RHD41" s="106"/>
      <c r="RHE41" s="106"/>
      <c r="RHF41" s="107" t="e">
        <f t="shared" si="3094"/>
        <v>#DIV/0!</v>
      </c>
      <c r="RHG41" s="140"/>
      <c r="RHH41" s="269"/>
      <c r="RHI41" s="266"/>
      <c r="RHJ41" s="263"/>
      <c r="RHK41" s="12" t="s">
        <v>5</v>
      </c>
      <c r="RHL41" s="106"/>
      <c r="RHM41" s="106"/>
      <c r="RHN41" s="107" t="e">
        <f t="shared" si="3096"/>
        <v>#DIV/0!</v>
      </c>
      <c r="RHO41" s="140"/>
      <c r="RHP41" s="269"/>
      <c r="RHQ41" s="266"/>
      <c r="RHR41" s="263"/>
      <c r="RHS41" s="12" t="s">
        <v>5</v>
      </c>
      <c r="RHT41" s="106"/>
      <c r="RHU41" s="106"/>
      <c r="RHV41" s="107" t="e">
        <f t="shared" si="3098"/>
        <v>#DIV/0!</v>
      </c>
      <c r="RHW41" s="140"/>
      <c r="RHX41" s="269"/>
      <c r="RHY41" s="266"/>
      <c r="RHZ41" s="263"/>
      <c r="RIA41" s="12" t="s">
        <v>5</v>
      </c>
      <c r="RIB41" s="106"/>
      <c r="RIC41" s="106"/>
      <c r="RID41" s="107" t="e">
        <f t="shared" si="3100"/>
        <v>#DIV/0!</v>
      </c>
      <c r="RIE41" s="140"/>
      <c r="RIF41" s="269"/>
      <c r="RIG41" s="266"/>
      <c r="RIH41" s="263"/>
      <c r="RII41" s="12" t="s">
        <v>5</v>
      </c>
      <c r="RIJ41" s="106"/>
      <c r="RIK41" s="106"/>
      <c r="RIL41" s="107" t="e">
        <f t="shared" si="3102"/>
        <v>#DIV/0!</v>
      </c>
      <c r="RIM41" s="140"/>
      <c r="RIN41" s="269"/>
      <c r="RIO41" s="266"/>
      <c r="RIP41" s="263"/>
      <c r="RIQ41" s="12" t="s">
        <v>5</v>
      </c>
      <c r="RIR41" s="106"/>
      <c r="RIS41" s="106"/>
      <c r="RIT41" s="107" t="e">
        <f t="shared" si="3104"/>
        <v>#DIV/0!</v>
      </c>
      <c r="RIU41" s="140"/>
      <c r="RIV41" s="269"/>
      <c r="RIW41" s="266"/>
      <c r="RIX41" s="263"/>
      <c r="RIY41" s="12" t="s">
        <v>5</v>
      </c>
      <c r="RIZ41" s="106"/>
      <c r="RJA41" s="106"/>
      <c r="RJB41" s="107" t="e">
        <f t="shared" si="3106"/>
        <v>#DIV/0!</v>
      </c>
      <c r="RJC41" s="140"/>
      <c r="RJD41" s="269"/>
      <c r="RJE41" s="266"/>
      <c r="RJF41" s="263"/>
      <c r="RJG41" s="12" t="s">
        <v>5</v>
      </c>
      <c r="RJH41" s="106"/>
      <c r="RJI41" s="106"/>
      <c r="RJJ41" s="107" t="e">
        <f t="shared" si="3108"/>
        <v>#DIV/0!</v>
      </c>
      <c r="RJK41" s="140"/>
      <c r="RJL41" s="269"/>
      <c r="RJM41" s="266"/>
      <c r="RJN41" s="263"/>
      <c r="RJO41" s="12" t="s">
        <v>5</v>
      </c>
      <c r="RJP41" s="106"/>
      <c r="RJQ41" s="106"/>
      <c r="RJR41" s="107" t="e">
        <f t="shared" si="3110"/>
        <v>#DIV/0!</v>
      </c>
      <c r="RJS41" s="140"/>
      <c r="RJT41" s="269"/>
      <c r="RJU41" s="266"/>
      <c r="RJV41" s="263"/>
      <c r="RJW41" s="12" t="s">
        <v>5</v>
      </c>
      <c r="RJX41" s="106"/>
      <c r="RJY41" s="106"/>
      <c r="RJZ41" s="107" t="e">
        <f t="shared" si="3112"/>
        <v>#DIV/0!</v>
      </c>
      <c r="RKA41" s="140"/>
      <c r="RKB41" s="269"/>
      <c r="RKC41" s="266"/>
      <c r="RKD41" s="263"/>
      <c r="RKE41" s="12" t="s">
        <v>5</v>
      </c>
      <c r="RKF41" s="106"/>
      <c r="RKG41" s="106"/>
      <c r="RKH41" s="107" t="e">
        <f t="shared" si="3114"/>
        <v>#DIV/0!</v>
      </c>
      <c r="RKI41" s="140"/>
      <c r="RKJ41" s="269"/>
      <c r="RKK41" s="266"/>
      <c r="RKL41" s="263"/>
      <c r="RKM41" s="12" t="s">
        <v>5</v>
      </c>
      <c r="RKN41" s="106"/>
      <c r="RKO41" s="106"/>
      <c r="RKP41" s="107" t="e">
        <f t="shared" si="3116"/>
        <v>#DIV/0!</v>
      </c>
      <c r="RKQ41" s="140"/>
      <c r="RKR41" s="269"/>
      <c r="RKS41" s="266"/>
      <c r="RKT41" s="263"/>
      <c r="RKU41" s="12" t="s">
        <v>5</v>
      </c>
      <c r="RKV41" s="106"/>
      <c r="RKW41" s="106"/>
      <c r="RKX41" s="107" t="e">
        <f t="shared" si="3118"/>
        <v>#DIV/0!</v>
      </c>
      <c r="RKY41" s="140"/>
      <c r="RKZ41" s="269"/>
      <c r="RLA41" s="266"/>
      <c r="RLB41" s="263"/>
      <c r="RLC41" s="12" t="s">
        <v>5</v>
      </c>
      <c r="RLD41" s="106"/>
      <c r="RLE41" s="106"/>
      <c r="RLF41" s="107" t="e">
        <f t="shared" si="3120"/>
        <v>#DIV/0!</v>
      </c>
      <c r="RLG41" s="140"/>
      <c r="RLH41" s="269"/>
      <c r="RLI41" s="266"/>
      <c r="RLJ41" s="263"/>
      <c r="RLK41" s="12" t="s">
        <v>5</v>
      </c>
      <c r="RLL41" s="106"/>
      <c r="RLM41" s="106"/>
      <c r="RLN41" s="107" t="e">
        <f t="shared" si="3122"/>
        <v>#DIV/0!</v>
      </c>
      <c r="RLO41" s="140"/>
      <c r="RLP41" s="269"/>
      <c r="RLQ41" s="266"/>
      <c r="RLR41" s="263"/>
      <c r="RLS41" s="12" t="s">
        <v>5</v>
      </c>
      <c r="RLT41" s="106"/>
      <c r="RLU41" s="106"/>
      <c r="RLV41" s="107" t="e">
        <f t="shared" si="3124"/>
        <v>#DIV/0!</v>
      </c>
      <c r="RLW41" s="140"/>
      <c r="RLX41" s="269"/>
      <c r="RLY41" s="266"/>
      <c r="RLZ41" s="263"/>
      <c r="RMA41" s="12" t="s">
        <v>5</v>
      </c>
      <c r="RMB41" s="106"/>
      <c r="RMC41" s="106"/>
      <c r="RMD41" s="107" t="e">
        <f t="shared" si="3126"/>
        <v>#DIV/0!</v>
      </c>
      <c r="RME41" s="140"/>
      <c r="RMF41" s="269"/>
      <c r="RMG41" s="266"/>
      <c r="RMH41" s="263"/>
      <c r="RMI41" s="12" t="s">
        <v>5</v>
      </c>
      <c r="RMJ41" s="106"/>
      <c r="RMK41" s="106"/>
      <c r="RML41" s="107" t="e">
        <f t="shared" si="3128"/>
        <v>#DIV/0!</v>
      </c>
      <c r="RMM41" s="140"/>
      <c r="RMN41" s="269"/>
      <c r="RMO41" s="266"/>
      <c r="RMP41" s="263"/>
      <c r="RMQ41" s="12" t="s">
        <v>5</v>
      </c>
      <c r="RMR41" s="106"/>
      <c r="RMS41" s="106"/>
      <c r="RMT41" s="107" t="e">
        <f t="shared" si="3130"/>
        <v>#DIV/0!</v>
      </c>
      <c r="RMU41" s="140"/>
      <c r="RMV41" s="269"/>
      <c r="RMW41" s="266"/>
      <c r="RMX41" s="263"/>
      <c r="RMY41" s="12" t="s">
        <v>5</v>
      </c>
      <c r="RMZ41" s="106"/>
      <c r="RNA41" s="106"/>
      <c r="RNB41" s="107" t="e">
        <f t="shared" si="3132"/>
        <v>#DIV/0!</v>
      </c>
      <c r="RNC41" s="140"/>
      <c r="RND41" s="269"/>
      <c r="RNE41" s="266"/>
      <c r="RNF41" s="263"/>
      <c r="RNG41" s="12" t="s">
        <v>5</v>
      </c>
      <c r="RNH41" s="106"/>
      <c r="RNI41" s="106"/>
      <c r="RNJ41" s="107" t="e">
        <f t="shared" si="3134"/>
        <v>#DIV/0!</v>
      </c>
      <c r="RNK41" s="140"/>
      <c r="RNL41" s="269"/>
      <c r="RNM41" s="266"/>
      <c r="RNN41" s="263"/>
      <c r="RNO41" s="12" t="s">
        <v>5</v>
      </c>
      <c r="RNP41" s="106"/>
      <c r="RNQ41" s="106"/>
      <c r="RNR41" s="107" t="e">
        <f t="shared" si="3136"/>
        <v>#DIV/0!</v>
      </c>
      <c r="RNS41" s="140"/>
      <c r="RNT41" s="269"/>
      <c r="RNU41" s="266"/>
      <c r="RNV41" s="263"/>
      <c r="RNW41" s="12" t="s">
        <v>5</v>
      </c>
      <c r="RNX41" s="106"/>
      <c r="RNY41" s="106"/>
      <c r="RNZ41" s="107" t="e">
        <f t="shared" si="3138"/>
        <v>#DIV/0!</v>
      </c>
      <c r="ROA41" s="140"/>
      <c r="ROB41" s="269"/>
      <c r="ROC41" s="266"/>
      <c r="ROD41" s="263"/>
      <c r="ROE41" s="12" t="s">
        <v>5</v>
      </c>
      <c r="ROF41" s="106"/>
      <c r="ROG41" s="106"/>
      <c r="ROH41" s="107" t="e">
        <f t="shared" si="3140"/>
        <v>#DIV/0!</v>
      </c>
      <c r="ROI41" s="140"/>
      <c r="ROJ41" s="269"/>
      <c r="ROK41" s="266"/>
      <c r="ROL41" s="263"/>
      <c r="ROM41" s="12" t="s">
        <v>5</v>
      </c>
      <c r="RON41" s="106"/>
      <c r="ROO41" s="106"/>
      <c r="ROP41" s="107" t="e">
        <f t="shared" si="3142"/>
        <v>#DIV/0!</v>
      </c>
      <c r="ROQ41" s="140"/>
      <c r="ROR41" s="269"/>
      <c r="ROS41" s="266"/>
      <c r="ROT41" s="263"/>
      <c r="ROU41" s="12" t="s">
        <v>5</v>
      </c>
      <c r="ROV41" s="106"/>
      <c r="ROW41" s="106"/>
      <c r="ROX41" s="107" t="e">
        <f t="shared" si="3144"/>
        <v>#DIV/0!</v>
      </c>
      <c r="ROY41" s="140"/>
      <c r="ROZ41" s="269"/>
      <c r="RPA41" s="266"/>
      <c r="RPB41" s="263"/>
      <c r="RPC41" s="12" t="s">
        <v>5</v>
      </c>
      <c r="RPD41" s="106"/>
      <c r="RPE41" s="106"/>
      <c r="RPF41" s="107" t="e">
        <f t="shared" si="3146"/>
        <v>#DIV/0!</v>
      </c>
      <c r="RPG41" s="140"/>
      <c r="RPH41" s="269"/>
      <c r="RPI41" s="266"/>
      <c r="RPJ41" s="263"/>
      <c r="RPK41" s="12" t="s">
        <v>5</v>
      </c>
      <c r="RPL41" s="106"/>
      <c r="RPM41" s="106"/>
      <c r="RPN41" s="107" t="e">
        <f t="shared" si="3148"/>
        <v>#DIV/0!</v>
      </c>
      <c r="RPO41" s="140"/>
      <c r="RPP41" s="269"/>
      <c r="RPQ41" s="266"/>
      <c r="RPR41" s="263"/>
      <c r="RPS41" s="12" t="s">
        <v>5</v>
      </c>
      <c r="RPT41" s="106"/>
      <c r="RPU41" s="106"/>
      <c r="RPV41" s="107" t="e">
        <f t="shared" si="3150"/>
        <v>#DIV/0!</v>
      </c>
      <c r="RPW41" s="140"/>
      <c r="RPX41" s="269"/>
      <c r="RPY41" s="266"/>
      <c r="RPZ41" s="263"/>
      <c r="RQA41" s="12" t="s">
        <v>5</v>
      </c>
      <c r="RQB41" s="106"/>
      <c r="RQC41" s="106"/>
      <c r="RQD41" s="107" t="e">
        <f t="shared" si="3152"/>
        <v>#DIV/0!</v>
      </c>
      <c r="RQE41" s="140"/>
      <c r="RQF41" s="269"/>
      <c r="RQG41" s="266"/>
      <c r="RQH41" s="263"/>
      <c r="RQI41" s="12" t="s">
        <v>5</v>
      </c>
      <c r="RQJ41" s="106"/>
      <c r="RQK41" s="106"/>
      <c r="RQL41" s="107" t="e">
        <f t="shared" si="3154"/>
        <v>#DIV/0!</v>
      </c>
      <c r="RQM41" s="140"/>
      <c r="RQN41" s="269"/>
      <c r="RQO41" s="266"/>
      <c r="RQP41" s="263"/>
      <c r="RQQ41" s="12" t="s">
        <v>5</v>
      </c>
      <c r="RQR41" s="106"/>
      <c r="RQS41" s="106"/>
      <c r="RQT41" s="107" t="e">
        <f t="shared" si="3156"/>
        <v>#DIV/0!</v>
      </c>
      <c r="RQU41" s="140"/>
      <c r="RQV41" s="269"/>
      <c r="RQW41" s="266"/>
      <c r="RQX41" s="263"/>
      <c r="RQY41" s="12" t="s">
        <v>5</v>
      </c>
      <c r="RQZ41" s="106"/>
      <c r="RRA41" s="106"/>
      <c r="RRB41" s="107" t="e">
        <f t="shared" si="3158"/>
        <v>#DIV/0!</v>
      </c>
      <c r="RRC41" s="140"/>
      <c r="RRD41" s="269"/>
      <c r="RRE41" s="266"/>
      <c r="RRF41" s="263"/>
      <c r="RRG41" s="12" t="s">
        <v>5</v>
      </c>
      <c r="RRH41" s="106"/>
      <c r="RRI41" s="106"/>
      <c r="RRJ41" s="107" t="e">
        <f t="shared" si="3160"/>
        <v>#DIV/0!</v>
      </c>
      <c r="RRK41" s="140"/>
      <c r="RRL41" s="269"/>
      <c r="RRM41" s="266"/>
      <c r="RRN41" s="263"/>
      <c r="RRO41" s="12" t="s">
        <v>5</v>
      </c>
      <c r="RRP41" s="106"/>
      <c r="RRQ41" s="106"/>
      <c r="RRR41" s="107" t="e">
        <f t="shared" si="3162"/>
        <v>#DIV/0!</v>
      </c>
      <c r="RRS41" s="140"/>
      <c r="RRT41" s="269"/>
      <c r="RRU41" s="266"/>
      <c r="RRV41" s="263"/>
      <c r="RRW41" s="12" t="s">
        <v>5</v>
      </c>
      <c r="RRX41" s="106"/>
      <c r="RRY41" s="106"/>
      <c r="RRZ41" s="107" t="e">
        <f t="shared" si="3164"/>
        <v>#DIV/0!</v>
      </c>
      <c r="RSA41" s="140"/>
      <c r="RSB41" s="269"/>
      <c r="RSC41" s="266"/>
      <c r="RSD41" s="263"/>
      <c r="RSE41" s="12" t="s">
        <v>5</v>
      </c>
      <c r="RSF41" s="106"/>
      <c r="RSG41" s="106"/>
      <c r="RSH41" s="107" t="e">
        <f t="shared" si="3166"/>
        <v>#DIV/0!</v>
      </c>
      <c r="RSI41" s="140"/>
      <c r="RSJ41" s="269"/>
      <c r="RSK41" s="266"/>
      <c r="RSL41" s="263"/>
      <c r="RSM41" s="12" t="s">
        <v>5</v>
      </c>
      <c r="RSN41" s="106"/>
      <c r="RSO41" s="106"/>
      <c r="RSP41" s="107" t="e">
        <f t="shared" si="3168"/>
        <v>#DIV/0!</v>
      </c>
      <c r="RSQ41" s="140"/>
      <c r="RSR41" s="269"/>
      <c r="RSS41" s="266"/>
      <c r="RST41" s="263"/>
      <c r="RSU41" s="12" t="s">
        <v>5</v>
      </c>
      <c r="RSV41" s="106"/>
      <c r="RSW41" s="106"/>
      <c r="RSX41" s="107" t="e">
        <f t="shared" si="3170"/>
        <v>#DIV/0!</v>
      </c>
      <c r="RSY41" s="140"/>
      <c r="RSZ41" s="269"/>
      <c r="RTA41" s="266"/>
      <c r="RTB41" s="263"/>
      <c r="RTC41" s="12" t="s">
        <v>5</v>
      </c>
      <c r="RTD41" s="106"/>
      <c r="RTE41" s="106"/>
      <c r="RTF41" s="107" t="e">
        <f t="shared" si="3172"/>
        <v>#DIV/0!</v>
      </c>
      <c r="RTG41" s="140"/>
      <c r="RTH41" s="269"/>
      <c r="RTI41" s="266"/>
      <c r="RTJ41" s="263"/>
      <c r="RTK41" s="12" t="s">
        <v>5</v>
      </c>
      <c r="RTL41" s="106"/>
      <c r="RTM41" s="106"/>
      <c r="RTN41" s="107" t="e">
        <f t="shared" si="3174"/>
        <v>#DIV/0!</v>
      </c>
      <c r="RTO41" s="140"/>
      <c r="RTP41" s="269"/>
      <c r="RTQ41" s="266"/>
      <c r="RTR41" s="263"/>
      <c r="RTS41" s="12" t="s">
        <v>5</v>
      </c>
      <c r="RTT41" s="106"/>
      <c r="RTU41" s="106"/>
      <c r="RTV41" s="107" t="e">
        <f t="shared" si="3176"/>
        <v>#DIV/0!</v>
      </c>
      <c r="RTW41" s="140"/>
      <c r="RTX41" s="269"/>
      <c r="RTY41" s="266"/>
      <c r="RTZ41" s="263"/>
      <c r="RUA41" s="12" t="s">
        <v>5</v>
      </c>
      <c r="RUB41" s="106"/>
      <c r="RUC41" s="106"/>
      <c r="RUD41" s="107" t="e">
        <f t="shared" si="3178"/>
        <v>#DIV/0!</v>
      </c>
      <c r="RUE41" s="140"/>
      <c r="RUF41" s="269"/>
      <c r="RUG41" s="266"/>
      <c r="RUH41" s="263"/>
      <c r="RUI41" s="12" t="s">
        <v>5</v>
      </c>
      <c r="RUJ41" s="106"/>
      <c r="RUK41" s="106"/>
      <c r="RUL41" s="107" t="e">
        <f t="shared" si="3180"/>
        <v>#DIV/0!</v>
      </c>
      <c r="RUM41" s="140"/>
      <c r="RUN41" s="269"/>
      <c r="RUO41" s="266"/>
      <c r="RUP41" s="263"/>
      <c r="RUQ41" s="12" t="s">
        <v>5</v>
      </c>
      <c r="RUR41" s="106"/>
      <c r="RUS41" s="106"/>
      <c r="RUT41" s="107" t="e">
        <f t="shared" si="3182"/>
        <v>#DIV/0!</v>
      </c>
      <c r="RUU41" s="140"/>
      <c r="RUV41" s="269"/>
      <c r="RUW41" s="266"/>
      <c r="RUX41" s="263"/>
      <c r="RUY41" s="12" t="s">
        <v>5</v>
      </c>
      <c r="RUZ41" s="106"/>
      <c r="RVA41" s="106"/>
      <c r="RVB41" s="107" t="e">
        <f t="shared" si="3184"/>
        <v>#DIV/0!</v>
      </c>
      <c r="RVC41" s="140"/>
      <c r="RVD41" s="269"/>
      <c r="RVE41" s="266"/>
      <c r="RVF41" s="263"/>
      <c r="RVG41" s="12" t="s">
        <v>5</v>
      </c>
      <c r="RVH41" s="106"/>
      <c r="RVI41" s="106"/>
      <c r="RVJ41" s="107" t="e">
        <f t="shared" si="3186"/>
        <v>#DIV/0!</v>
      </c>
      <c r="RVK41" s="140"/>
      <c r="RVL41" s="269"/>
      <c r="RVM41" s="266"/>
      <c r="RVN41" s="263"/>
      <c r="RVO41" s="12" t="s">
        <v>5</v>
      </c>
      <c r="RVP41" s="106"/>
      <c r="RVQ41" s="106"/>
      <c r="RVR41" s="107" t="e">
        <f t="shared" si="3188"/>
        <v>#DIV/0!</v>
      </c>
      <c r="RVS41" s="140"/>
      <c r="RVT41" s="269"/>
      <c r="RVU41" s="266"/>
      <c r="RVV41" s="263"/>
      <c r="RVW41" s="12" t="s">
        <v>5</v>
      </c>
      <c r="RVX41" s="106"/>
      <c r="RVY41" s="106"/>
      <c r="RVZ41" s="107" t="e">
        <f t="shared" si="3190"/>
        <v>#DIV/0!</v>
      </c>
      <c r="RWA41" s="140"/>
      <c r="RWB41" s="269"/>
      <c r="RWC41" s="266"/>
      <c r="RWD41" s="263"/>
      <c r="RWE41" s="12" t="s">
        <v>5</v>
      </c>
      <c r="RWF41" s="106"/>
      <c r="RWG41" s="106"/>
      <c r="RWH41" s="107" t="e">
        <f t="shared" si="3192"/>
        <v>#DIV/0!</v>
      </c>
      <c r="RWI41" s="140"/>
      <c r="RWJ41" s="269"/>
      <c r="RWK41" s="266"/>
      <c r="RWL41" s="263"/>
      <c r="RWM41" s="12" t="s">
        <v>5</v>
      </c>
      <c r="RWN41" s="106"/>
      <c r="RWO41" s="106"/>
      <c r="RWP41" s="107" t="e">
        <f t="shared" si="3194"/>
        <v>#DIV/0!</v>
      </c>
      <c r="RWQ41" s="140"/>
      <c r="RWR41" s="269"/>
      <c r="RWS41" s="266"/>
      <c r="RWT41" s="263"/>
      <c r="RWU41" s="12" t="s">
        <v>5</v>
      </c>
      <c r="RWV41" s="106"/>
      <c r="RWW41" s="106"/>
      <c r="RWX41" s="107" t="e">
        <f t="shared" si="3196"/>
        <v>#DIV/0!</v>
      </c>
      <c r="RWY41" s="140"/>
      <c r="RWZ41" s="269"/>
      <c r="RXA41" s="266"/>
      <c r="RXB41" s="263"/>
      <c r="RXC41" s="12" t="s">
        <v>5</v>
      </c>
      <c r="RXD41" s="106"/>
      <c r="RXE41" s="106"/>
      <c r="RXF41" s="107" t="e">
        <f t="shared" si="3198"/>
        <v>#DIV/0!</v>
      </c>
      <c r="RXG41" s="140"/>
      <c r="RXH41" s="269"/>
      <c r="RXI41" s="266"/>
      <c r="RXJ41" s="263"/>
      <c r="RXK41" s="12" t="s">
        <v>5</v>
      </c>
      <c r="RXL41" s="106"/>
      <c r="RXM41" s="106"/>
      <c r="RXN41" s="107" t="e">
        <f t="shared" si="3200"/>
        <v>#DIV/0!</v>
      </c>
      <c r="RXO41" s="140"/>
      <c r="RXP41" s="269"/>
      <c r="RXQ41" s="266"/>
      <c r="RXR41" s="263"/>
      <c r="RXS41" s="12" t="s">
        <v>5</v>
      </c>
      <c r="RXT41" s="106"/>
      <c r="RXU41" s="106"/>
      <c r="RXV41" s="107" t="e">
        <f t="shared" si="3202"/>
        <v>#DIV/0!</v>
      </c>
      <c r="RXW41" s="140"/>
      <c r="RXX41" s="269"/>
      <c r="RXY41" s="266"/>
      <c r="RXZ41" s="263"/>
      <c r="RYA41" s="12" t="s">
        <v>5</v>
      </c>
      <c r="RYB41" s="106"/>
      <c r="RYC41" s="106"/>
      <c r="RYD41" s="107" t="e">
        <f t="shared" si="3204"/>
        <v>#DIV/0!</v>
      </c>
      <c r="RYE41" s="140"/>
      <c r="RYF41" s="269"/>
      <c r="RYG41" s="266"/>
      <c r="RYH41" s="263"/>
      <c r="RYI41" s="12" t="s">
        <v>5</v>
      </c>
      <c r="RYJ41" s="106"/>
      <c r="RYK41" s="106"/>
      <c r="RYL41" s="107" t="e">
        <f t="shared" si="3206"/>
        <v>#DIV/0!</v>
      </c>
      <c r="RYM41" s="140"/>
      <c r="RYN41" s="269"/>
      <c r="RYO41" s="266"/>
      <c r="RYP41" s="263"/>
      <c r="RYQ41" s="12" t="s">
        <v>5</v>
      </c>
      <c r="RYR41" s="106"/>
      <c r="RYS41" s="106"/>
      <c r="RYT41" s="107" t="e">
        <f t="shared" si="3208"/>
        <v>#DIV/0!</v>
      </c>
      <c r="RYU41" s="140"/>
      <c r="RYV41" s="269"/>
      <c r="RYW41" s="266"/>
      <c r="RYX41" s="263"/>
      <c r="RYY41" s="12" t="s">
        <v>5</v>
      </c>
      <c r="RYZ41" s="106"/>
      <c r="RZA41" s="106"/>
      <c r="RZB41" s="107" t="e">
        <f t="shared" si="3210"/>
        <v>#DIV/0!</v>
      </c>
      <c r="RZC41" s="140"/>
      <c r="RZD41" s="269"/>
      <c r="RZE41" s="266"/>
      <c r="RZF41" s="263"/>
      <c r="RZG41" s="12" t="s">
        <v>5</v>
      </c>
      <c r="RZH41" s="106"/>
      <c r="RZI41" s="106"/>
      <c r="RZJ41" s="107" t="e">
        <f t="shared" si="3212"/>
        <v>#DIV/0!</v>
      </c>
      <c r="RZK41" s="140"/>
      <c r="RZL41" s="269"/>
      <c r="RZM41" s="266"/>
      <c r="RZN41" s="263"/>
      <c r="RZO41" s="12" t="s">
        <v>5</v>
      </c>
      <c r="RZP41" s="106"/>
      <c r="RZQ41" s="106"/>
      <c r="RZR41" s="107" t="e">
        <f t="shared" si="3214"/>
        <v>#DIV/0!</v>
      </c>
      <c r="RZS41" s="140"/>
      <c r="RZT41" s="269"/>
      <c r="RZU41" s="266"/>
      <c r="RZV41" s="263"/>
      <c r="RZW41" s="12" t="s">
        <v>5</v>
      </c>
      <c r="RZX41" s="106"/>
      <c r="RZY41" s="106"/>
      <c r="RZZ41" s="107" t="e">
        <f t="shared" si="3216"/>
        <v>#DIV/0!</v>
      </c>
      <c r="SAA41" s="140"/>
      <c r="SAB41" s="269"/>
      <c r="SAC41" s="266"/>
      <c r="SAD41" s="263"/>
      <c r="SAE41" s="12" t="s">
        <v>5</v>
      </c>
      <c r="SAF41" s="106"/>
      <c r="SAG41" s="106"/>
      <c r="SAH41" s="107" t="e">
        <f t="shared" si="3218"/>
        <v>#DIV/0!</v>
      </c>
      <c r="SAI41" s="140"/>
      <c r="SAJ41" s="269"/>
      <c r="SAK41" s="266"/>
      <c r="SAL41" s="263"/>
      <c r="SAM41" s="12" t="s">
        <v>5</v>
      </c>
      <c r="SAN41" s="106"/>
      <c r="SAO41" s="106"/>
      <c r="SAP41" s="107" t="e">
        <f t="shared" si="3220"/>
        <v>#DIV/0!</v>
      </c>
      <c r="SAQ41" s="140"/>
      <c r="SAR41" s="269"/>
      <c r="SAS41" s="266"/>
      <c r="SAT41" s="263"/>
      <c r="SAU41" s="12" t="s">
        <v>5</v>
      </c>
      <c r="SAV41" s="106"/>
      <c r="SAW41" s="106"/>
      <c r="SAX41" s="107" t="e">
        <f t="shared" si="3222"/>
        <v>#DIV/0!</v>
      </c>
      <c r="SAY41" s="140"/>
      <c r="SAZ41" s="269"/>
      <c r="SBA41" s="266"/>
      <c r="SBB41" s="263"/>
      <c r="SBC41" s="12" t="s">
        <v>5</v>
      </c>
      <c r="SBD41" s="106"/>
      <c r="SBE41" s="106"/>
      <c r="SBF41" s="107" t="e">
        <f t="shared" si="3224"/>
        <v>#DIV/0!</v>
      </c>
      <c r="SBG41" s="140"/>
      <c r="SBH41" s="269"/>
      <c r="SBI41" s="266"/>
      <c r="SBJ41" s="263"/>
      <c r="SBK41" s="12" t="s">
        <v>5</v>
      </c>
      <c r="SBL41" s="106"/>
      <c r="SBM41" s="106"/>
      <c r="SBN41" s="107" t="e">
        <f t="shared" si="3226"/>
        <v>#DIV/0!</v>
      </c>
      <c r="SBO41" s="140"/>
      <c r="SBP41" s="269"/>
      <c r="SBQ41" s="266"/>
      <c r="SBR41" s="263"/>
      <c r="SBS41" s="12" t="s">
        <v>5</v>
      </c>
      <c r="SBT41" s="106"/>
      <c r="SBU41" s="106"/>
      <c r="SBV41" s="107" t="e">
        <f t="shared" si="3228"/>
        <v>#DIV/0!</v>
      </c>
      <c r="SBW41" s="140"/>
      <c r="SBX41" s="269"/>
      <c r="SBY41" s="266"/>
      <c r="SBZ41" s="263"/>
      <c r="SCA41" s="12" t="s">
        <v>5</v>
      </c>
      <c r="SCB41" s="106"/>
      <c r="SCC41" s="106"/>
      <c r="SCD41" s="107" t="e">
        <f t="shared" si="3230"/>
        <v>#DIV/0!</v>
      </c>
      <c r="SCE41" s="140"/>
      <c r="SCF41" s="269"/>
      <c r="SCG41" s="266"/>
      <c r="SCH41" s="263"/>
      <c r="SCI41" s="12" t="s">
        <v>5</v>
      </c>
      <c r="SCJ41" s="106"/>
      <c r="SCK41" s="106"/>
      <c r="SCL41" s="107" t="e">
        <f t="shared" si="3232"/>
        <v>#DIV/0!</v>
      </c>
      <c r="SCM41" s="140"/>
      <c r="SCN41" s="269"/>
      <c r="SCO41" s="266"/>
      <c r="SCP41" s="263"/>
      <c r="SCQ41" s="12" t="s">
        <v>5</v>
      </c>
      <c r="SCR41" s="106"/>
      <c r="SCS41" s="106"/>
      <c r="SCT41" s="107" t="e">
        <f t="shared" si="3234"/>
        <v>#DIV/0!</v>
      </c>
      <c r="SCU41" s="140"/>
      <c r="SCV41" s="269"/>
      <c r="SCW41" s="266"/>
      <c r="SCX41" s="263"/>
      <c r="SCY41" s="12" t="s">
        <v>5</v>
      </c>
      <c r="SCZ41" s="106"/>
      <c r="SDA41" s="106"/>
      <c r="SDB41" s="107" t="e">
        <f t="shared" si="3236"/>
        <v>#DIV/0!</v>
      </c>
      <c r="SDC41" s="140"/>
      <c r="SDD41" s="269"/>
      <c r="SDE41" s="266"/>
      <c r="SDF41" s="263"/>
      <c r="SDG41" s="12" t="s">
        <v>5</v>
      </c>
      <c r="SDH41" s="106"/>
      <c r="SDI41" s="106"/>
      <c r="SDJ41" s="107" t="e">
        <f t="shared" si="3238"/>
        <v>#DIV/0!</v>
      </c>
      <c r="SDK41" s="140"/>
      <c r="SDL41" s="269"/>
      <c r="SDM41" s="266"/>
      <c r="SDN41" s="263"/>
      <c r="SDO41" s="12" t="s">
        <v>5</v>
      </c>
      <c r="SDP41" s="106"/>
      <c r="SDQ41" s="106"/>
      <c r="SDR41" s="107" t="e">
        <f t="shared" si="3240"/>
        <v>#DIV/0!</v>
      </c>
      <c r="SDS41" s="140"/>
      <c r="SDT41" s="269"/>
      <c r="SDU41" s="266"/>
      <c r="SDV41" s="263"/>
      <c r="SDW41" s="12" t="s">
        <v>5</v>
      </c>
      <c r="SDX41" s="106"/>
      <c r="SDY41" s="106"/>
      <c r="SDZ41" s="107" t="e">
        <f t="shared" si="3242"/>
        <v>#DIV/0!</v>
      </c>
      <c r="SEA41" s="140"/>
      <c r="SEB41" s="269"/>
      <c r="SEC41" s="266"/>
      <c r="SED41" s="263"/>
      <c r="SEE41" s="12" t="s">
        <v>5</v>
      </c>
      <c r="SEF41" s="106"/>
      <c r="SEG41" s="106"/>
      <c r="SEH41" s="107" t="e">
        <f t="shared" si="3244"/>
        <v>#DIV/0!</v>
      </c>
      <c r="SEI41" s="140"/>
      <c r="SEJ41" s="269"/>
      <c r="SEK41" s="266"/>
      <c r="SEL41" s="263"/>
      <c r="SEM41" s="12" t="s">
        <v>5</v>
      </c>
      <c r="SEN41" s="106"/>
      <c r="SEO41" s="106"/>
      <c r="SEP41" s="107" t="e">
        <f t="shared" si="3246"/>
        <v>#DIV/0!</v>
      </c>
      <c r="SEQ41" s="140"/>
      <c r="SER41" s="269"/>
      <c r="SES41" s="266"/>
      <c r="SET41" s="263"/>
      <c r="SEU41" s="12" t="s">
        <v>5</v>
      </c>
      <c r="SEV41" s="106"/>
      <c r="SEW41" s="106"/>
      <c r="SEX41" s="107" t="e">
        <f t="shared" si="3248"/>
        <v>#DIV/0!</v>
      </c>
      <c r="SEY41" s="140"/>
      <c r="SEZ41" s="269"/>
      <c r="SFA41" s="266"/>
      <c r="SFB41" s="263"/>
      <c r="SFC41" s="12" t="s">
        <v>5</v>
      </c>
      <c r="SFD41" s="106"/>
      <c r="SFE41" s="106"/>
      <c r="SFF41" s="107" t="e">
        <f t="shared" si="3250"/>
        <v>#DIV/0!</v>
      </c>
      <c r="SFG41" s="140"/>
      <c r="SFH41" s="269"/>
      <c r="SFI41" s="266"/>
      <c r="SFJ41" s="263"/>
      <c r="SFK41" s="12" t="s">
        <v>5</v>
      </c>
      <c r="SFL41" s="106"/>
      <c r="SFM41" s="106"/>
      <c r="SFN41" s="107" t="e">
        <f t="shared" si="3252"/>
        <v>#DIV/0!</v>
      </c>
      <c r="SFO41" s="140"/>
      <c r="SFP41" s="269"/>
      <c r="SFQ41" s="266"/>
      <c r="SFR41" s="263"/>
      <c r="SFS41" s="12" t="s">
        <v>5</v>
      </c>
      <c r="SFT41" s="106"/>
      <c r="SFU41" s="106"/>
      <c r="SFV41" s="107" t="e">
        <f t="shared" si="3254"/>
        <v>#DIV/0!</v>
      </c>
      <c r="SFW41" s="140"/>
      <c r="SFX41" s="269"/>
      <c r="SFY41" s="266"/>
      <c r="SFZ41" s="263"/>
      <c r="SGA41" s="12" t="s">
        <v>5</v>
      </c>
      <c r="SGB41" s="106"/>
      <c r="SGC41" s="106"/>
      <c r="SGD41" s="107" t="e">
        <f t="shared" si="3256"/>
        <v>#DIV/0!</v>
      </c>
      <c r="SGE41" s="140"/>
      <c r="SGF41" s="269"/>
      <c r="SGG41" s="266"/>
      <c r="SGH41" s="263"/>
      <c r="SGI41" s="12" t="s">
        <v>5</v>
      </c>
      <c r="SGJ41" s="106"/>
      <c r="SGK41" s="106"/>
      <c r="SGL41" s="107" t="e">
        <f t="shared" si="3258"/>
        <v>#DIV/0!</v>
      </c>
      <c r="SGM41" s="140"/>
      <c r="SGN41" s="269"/>
      <c r="SGO41" s="266"/>
      <c r="SGP41" s="263"/>
      <c r="SGQ41" s="12" t="s">
        <v>5</v>
      </c>
      <c r="SGR41" s="106"/>
      <c r="SGS41" s="106"/>
      <c r="SGT41" s="107" t="e">
        <f t="shared" si="3260"/>
        <v>#DIV/0!</v>
      </c>
      <c r="SGU41" s="140"/>
      <c r="SGV41" s="269"/>
      <c r="SGW41" s="266"/>
      <c r="SGX41" s="263"/>
      <c r="SGY41" s="12" t="s">
        <v>5</v>
      </c>
      <c r="SGZ41" s="106"/>
      <c r="SHA41" s="106"/>
      <c r="SHB41" s="107" t="e">
        <f t="shared" si="3262"/>
        <v>#DIV/0!</v>
      </c>
      <c r="SHC41" s="140"/>
      <c r="SHD41" s="269"/>
      <c r="SHE41" s="266"/>
      <c r="SHF41" s="263"/>
      <c r="SHG41" s="12" t="s">
        <v>5</v>
      </c>
      <c r="SHH41" s="106"/>
      <c r="SHI41" s="106"/>
      <c r="SHJ41" s="107" t="e">
        <f t="shared" si="3264"/>
        <v>#DIV/0!</v>
      </c>
      <c r="SHK41" s="140"/>
      <c r="SHL41" s="269"/>
      <c r="SHM41" s="266"/>
      <c r="SHN41" s="263"/>
      <c r="SHO41" s="12" t="s">
        <v>5</v>
      </c>
      <c r="SHP41" s="106"/>
      <c r="SHQ41" s="106"/>
      <c r="SHR41" s="107" t="e">
        <f t="shared" si="3266"/>
        <v>#DIV/0!</v>
      </c>
      <c r="SHS41" s="140"/>
      <c r="SHT41" s="269"/>
      <c r="SHU41" s="266"/>
      <c r="SHV41" s="263"/>
      <c r="SHW41" s="12" t="s">
        <v>5</v>
      </c>
      <c r="SHX41" s="106"/>
      <c r="SHY41" s="106"/>
      <c r="SHZ41" s="107" t="e">
        <f t="shared" si="3268"/>
        <v>#DIV/0!</v>
      </c>
      <c r="SIA41" s="140"/>
      <c r="SIB41" s="269"/>
      <c r="SIC41" s="266"/>
      <c r="SID41" s="263"/>
      <c r="SIE41" s="12" t="s">
        <v>5</v>
      </c>
      <c r="SIF41" s="106"/>
      <c r="SIG41" s="106"/>
      <c r="SIH41" s="107" t="e">
        <f t="shared" si="3270"/>
        <v>#DIV/0!</v>
      </c>
      <c r="SII41" s="140"/>
      <c r="SIJ41" s="269"/>
      <c r="SIK41" s="266"/>
      <c r="SIL41" s="263"/>
      <c r="SIM41" s="12" t="s">
        <v>5</v>
      </c>
      <c r="SIN41" s="106"/>
      <c r="SIO41" s="106"/>
      <c r="SIP41" s="107" t="e">
        <f t="shared" si="3272"/>
        <v>#DIV/0!</v>
      </c>
      <c r="SIQ41" s="140"/>
      <c r="SIR41" s="269"/>
      <c r="SIS41" s="266"/>
      <c r="SIT41" s="263"/>
      <c r="SIU41" s="12" t="s">
        <v>5</v>
      </c>
      <c r="SIV41" s="106"/>
      <c r="SIW41" s="106"/>
      <c r="SIX41" s="107" t="e">
        <f t="shared" si="3274"/>
        <v>#DIV/0!</v>
      </c>
      <c r="SIY41" s="140"/>
      <c r="SIZ41" s="269"/>
      <c r="SJA41" s="266"/>
      <c r="SJB41" s="263"/>
      <c r="SJC41" s="12" t="s">
        <v>5</v>
      </c>
      <c r="SJD41" s="106"/>
      <c r="SJE41" s="106"/>
      <c r="SJF41" s="107" t="e">
        <f t="shared" si="3276"/>
        <v>#DIV/0!</v>
      </c>
      <c r="SJG41" s="140"/>
      <c r="SJH41" s="269"/>
      <c r="SJI41" s="266"/>
      <c r="SJJ41" s="263"/>
      <c r="SJK41" s="12" t="s">
        <v>5</v>
      </c>
      <c r="SJL41" s="106"/>
      <c r="SJM41" s="106"/>
      <c r="SJN41" s="107" t="e">
        <f t="shared" si="3278"/>
        <v>#DIV/0!</v>
      </c>
      <c r="SJO41" s="140"/>
      <c r="SJP41" s="269"/>
      <c r="SJQ41" s="266"/>
      <c r="SJR41" s="263"/>
      <c r="SJS41" s="12" t="s">
        <v>5</v>
      </c>
      <c r="SJT41" s="106"/>
      <c r="SJU41" s="106"/>
      <c r="SJV41" s="107" t="e">
        <f t="shared" si="3280"/>
        <v>#DIV/0!</v>
      </c>
      <c r="SJW41" s="140"/>
      <c r="SJX41" s="269"/>
      <c r="SJY41" s="266"/>
      <c r="SJZ41" s="263"/>
      <c r="SKA41" s="12" t="s">
        <v>5</v>
      </c>
      <c r="SKB41" s="106"/>
      <c r="SKC41" s="106"/>
      <c r="SKD41" s="107" t="e">
        <f t="shared" si="3282"/>
        <v>#DIV/0!</v>
      </c>
      <c r="SKE41" s="140"/>
      <c r="SKF41" s="269"/>
      <c r="SKG41" s="266"/>
      <c r="SKH41" s="263"/>
      <c r="SKI41" s="12" t="s">
        <v>5</v>
      </c>
      <c r="SKJ41" s="106"/>
      <c r="SKK41" s="106"/>
      <c r="SKL41" s="107" t="e">
        <f t="shared" si="3284"/>
        <v>#DIV/0!</v>
      </c>
      <c r="SKM41" s="140"/>
      <c r="SKN41" s="269"/>
      <c r="SKO41" s="266"/>
      <c r="SKP41" s="263"/>
      <c r="SKQ41" s="12" t="s">
        <v>5</v>
      </c>
      <c r="SKR41" s="106"/>
      <c r="SKS41" s="106"/>
      <c r="SKT41" s="107" t="e">
        <f t="shared" si="3286"/>
        <v>#DIV/0!</v>
      </c>
      <c r="SKU41" s="140"/>
      <c r="SKV41" s="269"/>
      <c r="SKW41" s="266"/>
      <c r="SKX41" s="263"/>
      <c r="SKY41" s="12" t="s">
        <v>5</v>
      </c>
      <c r="SKZ41" s="106"/>
      <c r="SLA41" s="106"/>
      <c r="SLB41" s="107" t="e">
        <f t="shared" si="3288"/>
        <v>#DIV/0!</v>
      </c>
      <c r="SLC41" s="140"/>
      <c r="SLD41" s="269"/>
      <c r="SLE41" s="266"/>
      <c r="SLF41" s="263"/>
      <c r="SLG41" s="12" t="s">
        <v>5</v>
      </c>
      <c r="SLH41" s="106"/>
      <c r="SLI41" s="106"/>
      <c r="SLJ41" s="107" t="e">
        <f t="shared" si="3290"/>
        <v>#DIV/0!</v>
      </c>
      <c r="SLK41" s="140"/>
      <c r="SLL41" s="269"/>
      <c r="SLM41" s="266"/>
      <c r="SLN41" s="263"/>
      <c r="SLO41" s="12" t="s">
        <v>5</v>
      </c>
      <c r="SLP41" s="106"/>
      <c r="SLQ41" s="106"/>
      <c r="SLR41" s="107" t="e">
        <f t="shared" si="3292"/>
        <v>#DIV/0!</v>
      </c>
      <c r="SLS41" s="140"/>
      <c r="SLT41" s="269"/>
      <c r="SLU41" s="266"/>
      <c r="SLV41" s="263"/>
      <c r="SLW41" s="12" t="s">
        <v>5</v>
      </c>
      <c r="SLX41" s="106"/>
      <c r="SLY41" s="106"/>
      <c r="SLZ41" s="107" t="e">
        <f t="shared" si="3294"/>
        <v>#DIV/0!</v>
      </c>
      <c r="SMA41" s="140"/>
      <c r="SMB41" s="269"/>
      <c r="SMC41" s="266"/>
      <c r="SMD41" s="263"/>
      <c r="SME41" s="12" t="s">
        <v>5</v>
      </c>
      <c r="SMF41" s="106"/>
      <c r="SMG41" s="106"/>
      <c r="SMH41" s="107" t="e">
        <f t="shared" si="3296"/>
        <v>#DIV/0!</v>
      </c>
      <c r="SMI41" s="140"/>
      <c r="SMJ41" s="269"/>
      <c r="SMK41" s="266"/>
      <c r="SML41" s="263"/>
      <c r="SMM41" s="12" t="s">
        <v>5</v>
      </c>
      <c r="SMN41" s="106"/>
      <c r="SMO41" s="106"/>
      <c r="SMP41" s="107" t="e">
        <f t="shared" si="3298"/>
        <v>#DIV/0!</v>
      </c>
      <c r="SMQ41" s="140"/>
      <c r="SMR41" s="269"/>
      <c r="SMS41" s="266"/>
      <c r="SMT41" s="263"/>
      <c r="SMU41" s="12" t="s">
        <v>5</v>
      </c>
      <c r="SMV41" s="106"/>
      <c r="SMW41" s="106"/>
      <c r="SMX41" s="107" t="e">
        <f t="shared" si="3300"/>
        <v>#DIV/0!</v>
      </c>
      <c r="SMY41" s="140"/>
      <c r="SMZ41" s="269"/>
      <c r="SNA41" s="266"/>
      <c r="SNB41" s="263"/>
      <c r="SNC41" s="12" t="s">
        <v>5</v>
      </c>
      <c r="SND41" s="106"/>
      <c r="SNE41" s="106"/>
      <c r="SNF41" s="107" t="e">
        <f t="shared" si="3302"/>
        <v>#DIV/0!</v>
      </c>
      <c r="SNG41" s="140"/>
      <c r="SNH41" s="269"/>
      <c r="SNI41" s="266"/>
      <c r="SNJ41" s="263"/>
      <c r="SNK41" s="12" t="s">
        <v>5</v>
      </c>
      <c r="SNL41" s="106"/>
      <c r="SNM41" s="106"/>
      <c r="SNN41" s="107" t="e">
        <f t="shared" si="3304"/>
        <v>#DIV/0!</v>
      </c>
      <c r="SNO41" s="140"/>
      <c r="SNP41" s="269"/>
      <c r="SNQ41" s="266"/>
      <c r="SNR41" s="263"/>
      <c r="SNS41" s="12" t="s">
        <v>5</v>
      </c>
      <c r="SNT41" s="106"/>
      <c r="SNU41" s="106"/>
      <c r="SNV41" s="107" t="e">
        <f t="shared" si="3306"/>
        <v>#DIV/0!</v>
      </c>
      <c r="SNW41" s="140"/>
      <c r="SNX41" s="269"/>
      <c r="SNY41" s="266"/>
      <c r="SNZ41" s="263"/>
      <c r="SOA41" s="12" t="s">
        <v>5</v>
      </c>
      <c r="SOB41" s="106"/>
      <c r="SOC41" s="106"/>
      <c r="SOD41" s="107" t="e">
        <f t="shared" si="3308"/>
        <v>#DIV/0!</v>
      </c>
      <c r="SOE41" s="140"/>
      <c r="SOF41" s="269"/>
      <c r="SOG41" s="266"/>
      <c r="SOH41" s="263"/>
      <c r="SOI41" s="12" t="s">
        <v>5</v>
      </c>
      <c r="SOJ41" s="106"/>
      <c r="SOK41" s="106"/>
      <c r="SOL41" s="107" t="e">
        <f t="shared" si="3310"/>
        <v>#DIV/0!</v>
      </c>
      <c r="SOM41" s="140"/>
      <c r="SON41" s="269"/>
      <c r="SOO41" s="266"/>
      <c r="SOP41" s="263"/>
      <c r="SOQ41" s="12" t="s">
        <v>5</v>
      </c>
      <c r="SOR41" s="106"/>
      <c r="SOS41" s="106"/>
      <c r="SOT41" s="107" t="e">
        <f t="shared" si="3312"/>
        <v>#DIV/0!</v>
      </c>
      <c r="SOU41" s="140"/>
      <c r="SOV41" s="269"/>
      <c r="SOW41" s="266"/>
      <c r="SOX41" s="263"/>
      <c r="SOY41" s="12" t="s">
        <v>5</v>
      </c>
      <c r="SOZ41" s="106"/>
      <c r="SPA41" s="106"/>
      <c r="SPB41" s="107" t="e">
        <f t="shared" si="3314"/>
        <v>#DIV/0!</v>
      </c>
      <c r="SPC41" s="140"/>
      <c r="SPD41" s="269"/>
      <c r="SPE41" s="266"/>
      <c r="SPF41" s="263"/>
      <c r="SPG41" s="12" t="s">
        <v>5</v>
      </c>
      <c r="SPH41" s="106"/>
      <c r="SPI41" s="106"/>
      <c r="SPJ41" s="107" t="e">
        <f t="shared" si="3316"/>
        <v>#DIV/0!</v>
      </c>
      <c r="SPK41" s="140"/>
      <c r="SPL41" s="269"/>
      <c r="SPM41" s="266"/>
      <c r="SPN41" s="263"/>
      <c r="SPO41" s="12" t="s">
        <v>5</v>
      </c>
      <c r="SPP41" s="106"/>
      <c r="SPQ41" s="106"/>
      <c r="SPR41" s="107" t="e">
        <f t="shared" si="3318"/>
        <v>#DIV/0!</v>
      </c>
      <c r="SPS41" s="140"/>
      <c r="SPT41" s="269"/>
      <c r="SPU41" s="266"/>
      <c r="SPV41" s="263"/>
      <c r="SPW41" s="12" t="s">
        <v>5</v>
      </c>
      <c r="SPX41" s="106"/>
      <c r="SPY41" s="106"/>
      <c r="SPZ41" s="107" t="e">
        <f t="shared" si="3320"/>
        <v>#DIV/0!</v>
      </c>
      <c r="SQA41" s="140"/>
      <c r="SQB41" s="269"/>
      <c r="SQC41" s="266"/>
      <c r="SQD41" s="263"/>
      <c r="SQE41" s="12" t="s">
        <v>5</v>
      </c>
      <c r="SQF41" s="106"/>
      <c r="SQG41" s="106"/>
      <c r="SQH41" s="107" t="e">
        <f t="shared" si="3322"/>
        <v>#DIV/0!</v>
      </c>
      <c r="SQI41" s="140"/>
      <c r="SQJ41" s="269"/>
      <c r="SQK41" s="266"/>
      <c r="SQL41" s="263"/>
      <c r="SQM41" s="12" t="s">
        <v>5</v>
      </c>
      <c r="SQN41" s="106"/>
      <c r="SQO41" s="106"/>
      <c r="SQP41" s="107" t="e">
        <f t="shared" si="3324"/>
        <v>#DIV/0!</v>
      </c>
      <c r="SQQ41" s="140"/>
      <c r="SQR41" s="269"/>
      <c r="SQS41" s="266"/>
      <c r="SQT41" s="263"/>
      <c r="SQU41" s="12" t="s">
        <v>5</v>
      </c>
      <c r="SQV41" s="106"/>
      <c r="SQW41" s="106"/>
      <c r="SQX41" s="107" t="e">
        <f t="shared" si="3326"/>
        <v>#DIV/0!</v>
      </c>
      <c r="SQY41" s="140"/>
      <c r="SQZ41" s="269"/>
      <c r="SRA41" s="266"/>
      <c r="SRB41" s="263"/>
      <c r="SRC41" s="12" t="s">
        <v>5</v>
      </c>
      <c r="SRD41" s="106"/>
      <c r="SRE41" s="106"/>
      <c r="SRF41" s="107" t="e">
        <f t="shared" si="3328"/>
        <v>#DIV/0!</v>
      </c>
      <c r="SRG41" s="140"/>
      <c r="SRH41" s="269"/>
      <c r="SRI41" s="266"/>
      <c r="SRJ41" s="263"/>
      <c r="SRK41" s="12" t="s">
        <v>5</v>
      </c>
      <c r="SRL41" s="106"/>
      <c r="SRM41" s="106"/>
      <c r="SRN41" s="107" t="e">
        <f t="shared" si="3330"/>
        <v>#DIV/0!</v>
      </c>
      <c r="SRO41" s="140"/>
      <c r="SRP41" s="269"/>
      <c r="SRQ41" s="266"/>
      <c r="SRR41" s="263"/>
      <c r="SRS41" s="12" t="s">
        <v>5</v>
      </c>
      <c r="SRT41" s="106"/>
      <c r="SRU41" s="106"/>
      <c r="SRV41" s="107" t="e">
        <f t="shared" si="3332"/>
        <v>#DIV/0!</v>
      </c>
      <c r="SRW41" s="140"/>
      <c r="SRX41" s="269"/>
      <c r="SRY41" s="266"/>
      <c r="SRZ41" s="263"/>
      <c r="SSA41" s="12" t="s">
        <v>5</v>
      </c>
      <c r="SSB41" s="106"/>
      <c r="SSC41" s="106"/>
      <c r="SSD41" s="107" t="e">
        <f t="shared" si="3334"/>
        <v>#DIV/0!</v>
      </c>
      <c r="SSE41" s="140"/>
      <c r="SSF41" s="269"/>
      <c r="SSG41" s="266"/>
      <c r="SSH41" s="263"/>
      <c r="SSI41" s="12" t="s">
        <v>5</v>
      </c>
      <c r="SSJ41" s="106"/>
      <c r="SSK41" s="106"/>
      <c r="SSL41" s="107" t="e">
        <f t="shared" si="3336"/>
        <v>#DIV/0!</v>
      </c>
      <c r="SSM41" s="140"/>
      <c r="SSN41" s="269"/>
      <c r="SSO41" s="266"/>
      <c r="SSP41" s="263"/>
      <c r="SSQ41" s="12" t="s">
        <v>5</v>
      </c>
      <c r="SSR41" s="106"/>
      <c r="SSS41" s="106"/>
      <c r="SST41" s="107" t="e">
        <f t="shared" si="3338"/>
        <v>#DIV/0!</v>
      </c>
      <c r="SSU41" s="140"/>
      <c r="SSV41" s="269"/>
      <c r="SSW41" s="266"/>
      <c r="SSX41" s="263"/>
      <c r="SSY41" s="12" t="s">
        <v>5</v>
      </c>
      <c r="SSZ41" s="106"/>
      <c r="STA41" s="106"/>
      <c r="STB41" s="107" t="e">
        <f t="shared" si="3340"/>
        <v>#DIV/0!</v>
      </c>
      <c r="STC41" s="140"/>
      <c r="STD41" s="269"/>
      <c r="STE41" s="266"/>
      <c r="STF41" s="263"/>
      <c r="STG41" s="12" t="s">
        <v>5</v>
      </c>
      <c r="STH41" s="106"/>
      <c r="STI41" s="106"/>
      <c r="STJ41" s="107" t="e">
        <f t="shared" si="3342"/>
        <v>#DIV/0!</v>
      </c>
      <c r="STK41" s="140"/>
      <c r="STL41" s="269"/>
      <c r="STM41" s="266"/>
      <c r="STN41" s="263"/>
      <c r="STO41" s="12" t="s">
        <v>5</v>
      </c>
      <c r="STP41" s="106"/>
      <c r="STQ41" s="106"/>
      <c r="STR41" s="107" t="e">
        <f t="shared" si="3344"/>
        <v>#DIV/0!</v>
      </c>
      <c r="STS41" s="140"/>
      <c r="STT41" s="269"/>
      <c r="STU41" s="266"/>
      <c r="STV41" s="263"/>
      <c r="STW41" s="12" t="s">
        <v>5</v>
      </c>
      <c r="STX41" s="106"/>
      <c r="STY41" s="106"/>
      <c r="STZ41" s="107" t="e">
        <f t="shared" si="3346"/>
        <v>#DIV/0!</v>
      </c>
      <c r="SUA41" s="140"/>
      <c r="SUB41" s="269"/>
      <c r="SUC41" s="266"/>
      <c r="SUD41" s="263"/>
      <c r="SUE41" s="12" t="s">
        <v>5</v>
      </c>
      <c r="SUF41" s="106"/>
      <c r="SUG41" s="106"/>
      <c r="SUH41" s="107" t="e">
        <f t="shared" si="3348"/>
        <v>#DIV/0!</v>
      </c>
      <c r="SUI41" s="140"/>
      <c r="SUJ41" s="269"/>
      <c r="SUK41" s="266"/>
      <c r="SUL41" s="263"/>
      <c r="SUM41" s="12" t="s">
        <v>5</v>
      </c>
      <c r="SUN41" s="106"/>
      <c r="SUO41" s="106"/>
      <c r="SUP41" s="107" t="e">
        <f t="shared" si="3350"/>
        <v>#DIV/0!</v>
      </c>
      <c r="SUQ41" s="140"/>
      <c r="SUR41" s="269"/>
      <c r="SUS41" s="266"/>
      <c r="SUT41" s="263"/>
      <c r="SUU41" s="12" t="s">
        <v>5</v>
      </c>
      <c r="SUV41" s="106"/>
      <c r="SUW41" s="106"/>
      <c r="SUX41" s="107" t="e">
        <f t="shared" si="3352"/>
        <v>#DIV/0!</v>
      </c>
      <c r="SUY41" s="140"/>
      <c r="SUZ41" s="269"/>
      <c r="SVA41" s="266"/>
      <c r="SVB41" s="263"/>
      <c r="SVC41" s="12" t="s">
        <v>5</v>
      </c>
      <c r="SVD41" s="106"/>
      <c r="SVE41" s="106"/>
      <c r="SVF41" s="107" t="e">
        <f t="shared" si="3354"/>
        <v>#DIV/0!</v>
      </c>
      <c r="SVG41" s="140"/>
      <c r="SVH41" s="269"/>
      <c r="SVI41" s="266"/>
      <c r="SVJ41" s="263"/>
      <c r="SVK41" s="12" t="s">
        <v>5</v>
      </c>
      <c r="SVL41" s="106"/>
      <c r="SVM41" s="106"/>
      <c r="SVN41" s="107" t="e">
        <f t="shared" si="3356"/>
        <v>#DIV/0!</v>
      </c>
      <c r="SVO41" s="140"/>
      <c r="SVP41" s="269"/>
      <c r="SVQ41" s="266"/>
      <c r="SVR41" s="263"/>
      <c r="SVS41" s="12" t="s">
        <v>5</v>
      </c>
      <c r="SVT41" s="106"/>
      <c r="SVU41" s="106"/>
      <c r="SVV41" s="107" t="e">
        <f t="shared" si="3358"/>
        <v>#DIV/0!</v>
      </c>
      <c r="SVW41" s="140"/>
      <c r="SVX41" s="269"/>
      <c r="SVY41" s="266"/>
      <c r="SVZ41" s="263"/>
      <c r="SWA41" s="12" t="s">
        <v>5</v>
      </c>
      <c r="SWB41" s="106"/>
      <c r="SWC41" s="106"/>
      <c r="SWD41" s="107" t="e">
        <f t="shared" si="3360"/>
        <v>#DIV/0!</v>
      </c>
      <c r="SWE41" s="140"/>
      <c r="SWF41" s="269"/>
      <c r="SWG41" s="266"/>
      <c r="SWH41" s="263"/>
      <c r="SWI41" s="12" t="s">
        <v>5</v>
      </c>
      <c r="SWJ41" s="106"/>
      <c r="SWK41" s="106"/>
      <c r="SWL41" s="107" t="e">
        <f t="shared" si="3362"/>
        <v>#DIV/0!</v>
      </c>
      <c r="SWM41" s="140"/>
      <c r="SWN41" s="269"/>
      <c r="SWO41" s="266"/>
      <c r="SWP41" s="263"/>
      <c r="SWQ41" s="12" t="s">
        <v>5</v>
      </c>
      <c r="SWR41" s="106"/>
      <c r="SWS41" s="106"/>
      <c r="SWT41" s="107" t="e">
        <f t="shared" si="3364"/>
        <v>#DIV/0!</v>
      </c>
      <c r="SWU41" s="140"/>
      <c r="SWV41" s="269"/>
      <c r="SWW41" s="266"/>
      <c r="SWX41" s="263"/>
      <c r="SWY41" s="12" t="s">
        <v>5</v>
      </c>
      <c r="SWZ41" s="106"/>
      <c r="SXA41" s="106"/>
      <c r="SXB41" s="107" t="e">
        <f t="shared" si="3366"/>
        <v>#DIV/0!</v>
      </c>
      <c r="SXC41" s="140"/>
      <c r="SXD41" s="269"/>
      <c r="SXE41" s="266"/>
      <c r="SXF41" s="263"/>
      <c r="SXG41" s="12" t="s">
        <v>5</v>
      </c>
      <c r="SXH41" s="106"/>
      <c r="SXI41" s="106"/>
      <c r="SXJ41" s="107" t="e">
        <f t="shared" si="3368"/>
        <v>#DIV/0!</v>
      </c>
      <c r="SXK41" s="140"/>
      <c r="SXL41" s="269"/>
      <c r="SXM41" s="266"/>
      <c r="SXN41" s="263"/>
      <c r="SXO41" s="12" t="s">
        <v>5</v>
      </c>
      <c r="SXP41" s="106"/>
      <c r="SXQ41" s="106"/>
      <c r="SXR41" s="107" t="e">
        <f t="shared" si="3370"/>
        <v>#DIV/0!</v>
      </c>
      <c r="SXS41" s="140"/>
      <c r="SXT41" s="269"/>
      <c r="SXU41" s="266"/>
      <c r="SXV41" s="263"/>
      <c r="SXW41" s="12" t="s">
        <v>5</v>
      </c>
      <c r="SXX41" s="106"/>
      <c r="SXY41" s="106"/>
      <c r="SXZ41" s="107" t="e">
        <f t="shared" si="3372"/>
        <v>#DIV/0!</v>
      </c>
      <c r="SYA41" s="140"/>
      <c r="SYB41" s="269"/>
      <c r="SYC41" s="266"/>
      <c r="SYD41" s="263"/>
      <c r="SYE41" s="12" t="s">
        <v>5</v>
      </c>
      <c r="SYF41" s="106"/>
      <c r="SYG41" s="106"/>
      <c r="SYH41" s="107" t="e">
        <f t="shared" si="3374"/>
        <v>#DIV/0!</v>
      </c>
      <c r="SYI41" s="140"/>
      <c r="SYJ41" s="269"/>
      <c r="SYK41" s="266"/>
      <c r="SYL41" s="263"/>
      <c r="SYM41" s="12" t="s">
        <v>5</v>
      </c>
      <c r="SYN41" s="106"/>
      <c r="SYO41" s="106"/>
      <c r="SYP41" s="107" t="e">
        <f t="shared" si="3376"/>
        <v>#DIV/0!</v>
      </c>
      <c r="SYQ41" s="140"/>
      <c r="SYR41" s="269"/>
      <c r="SYS41" s="266"/>
      <c r="SYT41" s="263"/>
      <c r="SYU41" s="12" t="s">
        <v>5</v>
      </c>
      <c r="SYV41" s="106"/>
      <c r="SYW41" s="106"/>
      <c r="SYX41" s="107" t="e">
        <f t="shared" si="3378"/>
        <v>#DIV/0!</v>
      </c>
      <c r="SYY41" s="140"/>
      <c r="SYZ41" s="269"/>
      <c r="SZA41" s="266"/>
      <c r="SZB41" s="263"/>
      <c r="SZC41" s="12" t="s">
        <v>5</v>
      </c>
      <c r="SZD41" s="106"/>
      <c r="SZE41" s="106"/>
      <c r="SZF41" s="107" t="e">
        <f t="shared" si="3380"/>
        <v>#DIV/0!</v>
      </c>
      <c r="SZG41" s="140"/>
      <c r="SZH41" s="269"/>
      <c r="SZI41" s="266"/>
      <c r="SZJ41" s="263"/>
      <c r="SZK41" s="12" t="s">
        <v>5</v>
      </c>
      <c r="SZL41" s="106"/>
      <c r="SZM41" s="106"/>
      <c r="SZN41" s="107" t="e">
        <f t="shared" si="3382"/>
        <v>#DIV/0!</v>
      </c>
      <c r="SZO41" s="140"/>
      <c r="SZP41" s="269"/>
      <c r="SZQ41" s="266"/>
      <c r="SZR41" s="263"/>
      <c r="SZS41" s="12" t="s">
        <v>5</v>
      </c>
      <c r="SZT41" s="106"/>
      <c r="SZU41" s="106"/>
      <c r="SZV41" s="107" t="e">
        <f t="shared" si="3384"/>
        <v>#DIV/0!</v>
      </c>
      <c r="SZW41" s="140"/>
      <c r="SZX41" s="269"/>
      <c r="SZY41" s="266"/>
      <c r="SZZ41" s="263"/>
      <c r="TAA41" s="12" t="s">
        <v>5</v>
      </c>
      <c r="TAB41" s="106"/>
      <c r="TAC41" s="106"/>
      <c r="TAD41" s="107" t="e">
        <f t="shared" si="3386"/>
        <v>#DIV/0!</v>
      </c>
      <c r="TAE41" s="140"/>
      <c r="TAF41" s="269"/>
      <c r="TAG41" s="266"/>
      <c r="TAH41" s="263"/>
      <c r="TAI41" s="12" t="s">
        <v>5</v>
      </c>
      <c r="TAJ41" s="106"/>
      <c r="TAK41" s="106"/>
      <c r="TAL41" s="107" t="e">
        <f t="shared" si="3388"/>
        <v>#DIV/0!</v>
      </c>
      <c r="TAM41" s="140"/>
      <c r="TAN41" s="269"/>
      <c r="TAO41" s="266"/>
      <c r="TAP41" s="263"/>
      <c r="TAQ41" s="12" t="s">
        <v>5</v>
      </c>
      <c r="TAR41" s="106"/>
      <c r="TAS41" s="106"/>
      <c r="TAT41" s="107" t="e">
        <f t="shared" si="3390"/>
        <v>#DIV/0!</v>
      </c>
      <c r="TAU41" s="140"/>
      <c r="TAV41" s="269"/>
      <c r="TAW41" s="266"/>
      <c r="TAX41" s="263"/>
      <c r="TAY41" s="12" t="s">
        <v>5</v>
      </c>
      <c r="TAZ41" s="106"/>
      <c r="TBA41" s="106"/>
      <c r="TBB41" s="107" t="e">
        <f t="shared" si="3392"/>
        <v>#DIV/0!</v>
      </c>
      <c r="TBC41" s="140"/>
      <c r="TBD41" s="269"/>
      <c r="TBE41" s="266"/>
      <c r="TBF41" s="263"/>
      <c r="TBG41" s="12" t="s">
        <v>5</v>
      </c>
      <c r="TBH41" s="106"/>
      <c r="TBI41" s="106"/>
      <c r="TBJ41" s="107" t="e">
        <f t="shared" si="3394"/>
        <v>#DIV/0!</v>
      </c>
      <c r="TBK41" s="140"/>
      <c r="TBL41" s="269"/>
      <c r="TBM41" s="266"/>
      <c r="TBN41" s="263"/>
      <c r="TBO41" s="12" t="s">
        <v>5</v>
      </c>
      <c r="TBP41" s="106"/>
      <c r="TBQ41" s="106"/>
      <c r="TBR41" s="107" t="e">
        <f t="shared" si="3396"/>
        <v>#DIV/0!</v>
      </c>
      <c r="TBS41" s="140"/>
      <c r="TBT41" s="269"/>
      <c r="TBU41" s="266"/>
      <c r="TBV41" s="263"/>
      <c r="TBW41" s="12" t="s">
        <v>5</v>
      </c>
      <c r="TBX41" s="106"/>
      <c r="TBY41" s="106"/>
      <c r="TBZ41" s="107" t="e">
        <f t="shared" si="3398"/>
        <v>#DIV/0!</v>
      </c>
      <c r="TCA41" s="140"/>
      <c r="TCB41" s="269"/>
      <c r="TCC41" s="266"/>
      <c r="TCD41" s="263"/>
      <c r="TCE41" s="12" t="s">
        <v>5</v>
      </c>
      <c r="TCF41" s="106"/>
      <c r="TCG41" s="106"/>
      <c r="TCH41" s="107" t="e">
        <f t="shared" si="3400"/>
        <v>#DIV/0!</v>
      </c>
      <c r="TCI41" s="140"/>
      <c r="TCJ41" s="269"/>
      <c r="TCK41" s="266"/>
      <c r="TCL41" s="263"/>
      <c r="TCM41" s="12" t="s">
        <v>5</v>
      </c>
      <c r="TCN41" s="106"/>
      <c r="TCO41" s="106"/>
      <c r="TCP41" s="107" t="e">
        <f t="shared" si="3402"/>
        <v>#DIV/0!</v>
      </c>
      <c r="TCQ41" s="140"/>
      <c r="TCR41" s="269"/>
      <c r="TCS41" s="266"/>
      <c r="TCT41" s="263"/>
      <c r="TCU41" s="12" t="s">
        <v>5</v>
      </c>
      <c r="TCV41" s="106"/>
      <c r="TCW41" s="106"/>
      <c r="TCX41" s="107" t="e">
        <f t="shared" si="3404"/>
        <v>#DIV/0!</v>
      </c>
      <c r="TCY41" s="140"/>
      <c r="TCZ41" s="269"/>
      <c r="TDA41" s="266"/>
      <c r="TDB41" s="263"/>
      <c r="TDC41" s="12" t="s">
        <v>5</v>
      </c>
      <c r="TDD41" s="106"/>
      <c r="TDE41" s="106"/>
      <c r="TDF41" s="107" t="e">
        <f t="shared" si="3406"/>
        <v>#DIV/0!</v>
      </c>
      <c r="TDG41" s="140"/>
      <c r="TDH41" s="269"/>
      <c r="TDI41" s="266"/>
      <c r="TDJ41" s="263"/>
      <c r="TDK41" s="12" t="s">
        <v>5</v>
      </c>
      <c r="TDL41" s="106"/>
      <c r="TDM41" s="106"/>
      <c r="TDN41" s="107" t="e">
        <f t="shared" si="3408"/>
        <v>#DIV/0!</v>
      </c>
      <c r="TDO41" s="140"/>
      <c r="TDP41" s="269"/>
      <c r="TDQ41" s="266"/>
      <c r="TDR41" s="263"/>
      <c r="TDS41" s="12" t="s">
        <v>5</v>
      </c>
      <c r="TDT41" s="106"/>
      <c r="TDU41" s="106"/>
      <c r="TDV41" s="107" t="e">
        <f t="shared" si="3410"/>
        <v>#DIV/0!</v>
      </c>
      <c r="TDW41" s="140"/>
      <c r="TDX41" s="269"/>
      <c r="TDY41" s="266"/>
      <c r="TDZ41" s="263"/>
      <c r="TEA41" s="12" t="s">
        <v>5</v>
      </c>
      <c r="TEB41" s="106"/>
      <c r="TEC41" s="106"/>
      <c r="TED41" s="107" t="e">
        <f t="shared" si="3412"/>
        <v>#DIV/0!</v>
      </c>
      <c r="TEE41" s="140"/>
      <c r="TEF41" s="269"/>
      <c r="TEG41" s="266"/>
      <c r="TEH41" s="263"/>
      <c r="TEI41" s="12" t="s">
        <v>5</v>
      </c>
      <c r="TEJ41" s="106"/>
      <c r="TEK41" s="106"/>
      <c r="TEL41" s="107" t="e">
        <f t="shared" si="3414"/>
        <v>#DIV/0!</v>
      </c>
      <c r="TEM41" s="140"/>
      <c r="TEN41" s="269"/>
      <c r="TEO41" s="266"/>
      <c r="TEP41" s="263"/>
      <c r="TEQ41" s="12" t="s">
        <v>5</v>
      </c>
      <c r="TER41" s="106"/>
      <c r="TES41" s="106"/>
      <c r="TET41" s="107" t="e">
        <f t="shared" si="3416"/>
        <v>#DIV/0!</v>
      </c>
      <c r="TEU41" s="140"/>
      <c r="TEV41" s="269"/>
      <c r="TEW41" s="266"/>
      <c r="TEX41" s="263"/>
      <c r="TEY41" s="12" t="s">
        <v>5</v>
      </c>
      <c r="TEZ41" s="106"/>
      <c r="TFA41" s="106"/>
      <c r="TFB41" s="107" t="e">
        <f t="shared" si="3418"/>
        <v>#DIV/0!</v>
      </c>
      <c r="TFC41" s="140"/>
      <c r="TFD41" s="269"/>
      <c r="TFE41" s="266"/>
      <c r="TFF41" s="263"/>
      <c r="TFG41" s="12" t="s">
        <v>5</v>
      </c>
      <c r="TFH41" s="106"/>
      <c r="TFI41" s="106"/>
      <c r="TFJ41" s="107" t="e">
        <f t="shared" si="3420"/>
        <v>#DIV/0!</v>
      </c>
      <c r="TFK41" s="140"/>
      <c r="TFL41" s="269"/>
      <c r="TFM41" s="266"/>
      <c r="TFN41" s="263"/>
      <c r="TFO41" s="12" t="s">
        <v>5</v>
      </c>
      <c r="TFP41" s="106"/>
      <c r="TFQ41" s="106"/>
      <c r="TFR41" s="107" t="e">
        <f t="shared" si="3422"/>
        <v>#DIV/0!</v>
      </c>
      <c r="TFS41" s="140"/>
      <c r="TFT41" s="269"/>
      <c r="TFU41" s="266"/>
      <c r="TFV41" s="263"/>
      <c r="TFW41" s="12" t="s">
        <v>5</v>
      </c>
      <c r="TFX41" s="106"/>
      <c r="TFY41" s="106"/>
      <c r="TFZ41" s="107" t="e">
        <f t="shared" si="3424"/>
        <v>#DIV/0!</v>
      </c>
      <c r="TGA41" s="140"/>
      <c r="TGB41" s="269"/>
      <c r="TGC41" s="266"/>
      <c r="TGD41" s="263"/>
      <c r="TGE41" s="12" t="s">
        <v>5</v>
      </c>
      <c r="TGF41" s="106"/>
      <c r="TGG41" s="106"/>
      <c r="TGH41" s="107" t="e">
        <f t="shared" si="3426"/>
        <v>#DIV/0!</v>
      </c>
      <c r="TGI41" s="140"/>
      <c r="TGJ41" s="269"/>
      <c r="TGK41" s="266"/>
      <c r="TGL41" s="263"/>
      <c r="TGM41" s="12" t="s">
        <v>5</v>
      </c>
      <c r="TGN41" s="106"/>
      <c r="TGO41" s="106"/>
      <c r="TGP41" s="107" t="e">
        <f t="shared" si="3428"/>
        <v>#DIV/0!</v>
      </c>
      <c r="TGQ41" s="140"/>
      <c r="TGR41" s="269"/>
      <c r="TGS41" s="266"/>
      <c r="TGT41" s="263"/>
      <c r="TGU41" s="12" t="s">
        <v>5</v>
      </c>
      <c r="TGV41" s="106"/>
      <c r="TGW41" s="106"/>
      <c r="TGX41" s="107" t="e">
        <f t="shared" si="3430"/>
        <v>#DIV/0!</v>
      </c>
      <c r="TGY41" s="140"/>
      <c r="TGZ41" s="269"/>
      <c r="THA41" s="266"/>
      <c r="THB41" s="263"/>
      <c r="THC41" s="12" t="s">
        <v>5</v>
      </c>
      <c r="THD41" s="106"/>
      <c r="THE41" s="106"/>
      <c r="THF41" s="107" t="e">
        <f t="shared" si="3432"/>
        <v>#DIV/0!</v>
      </c>
      <c r="THG41" s="140"/>
      <c r="THH41" s="269"/>
      <c r="THI41" s="266"/>
      <c r="THJ41" s="263"/>
      <c r="THK41" s="12" t="s">
        <v>5</v>
      </c>
      <c r="THL41" s="106"/>
      <c r="THM41" s="106"/>
      <c r="THN41" s="107" t="e">
        <f t="shared" si="3434"/>
        <v>#DIV/0!</v>
      </c>
      <c r="THO41" s="140"/>
      <c r="THP41" s="269"/>
      <c r="THQ41" s="266"/>
      <c r="THR41" s="263"/>
      <c r="THS41" s="12" t="s">
        <v>5</v>
      </c>
      <c r="THT41" s="106"/>
      <c r="THU41" s="106"/>
      <c r="THV41" s="107" t="e">
        <f t="shared" si="3436"/>
        <v>#DIV/0!</v>
      </c>
      <c r="THW41" s="140"/>
      <c r="THX41" s="269"/>
      <c r="THY41" s="266"/>
      <c r="THZ41" s="263"/>
      <c r="TIA41" s="12" t="s">
        <v>5</v>
      </c>
      <c r="TIB41" s="106"/>
      <c r="TIC41" s="106"/>
      <c r="TID41" s="107" t="e">
        <f t="shared" si="3438"/>
        <v>#DIV/0!</v>
      </c>
      <c r="TIE41" s="140"/>
      <c r="TIF41" s="269"/>
      <c r="TIG41" s="266"/>
      <c r="TIH41" s="263"/>
      <c r="TII41" s="12" t="s">
        <v>5</v>
      </c>
      <c r="TIJ41" s="106"/>
      <c r="TIK41" s="106"/>
      <c r="TIL41" s="107" t="e">
        <f t="shared" si="3440"/>
        <v>#DIV/0!</v>
      </c>
      <c r="TIM41" s="140"/>
      <c r="TIN41" s="269"/>
      <c r="TIO41" s="266"/>
      <c r="TIP41" s="263"/>
      <c r="TIQ41" s="12" t="s">
        <v>5</v>
      </c>
      <c r="TIR41" s="106"/>
      <c r="TIS41" s="106"/>
      <c r="TIT41" s="107" t="e">
        <f t="shared" si="3442"/>
        <v>#DIV/0!</v>
      </c>
      <c r="TIU41" s="140"/>
      <c r="TIV41" s="269"/>
      <c r="TIW41" s="266"/>
      <c r="TIX41" s="263"/>
      <c r="TIY41" s="12" t="s">
        <v>5</v>
      </c>
      <c r="TIZ41" s="106"/>
      <c r="TJA41" s="106"/>
      <c r="TJB41" s="107" t="e">
        <f t="shared" si="3444"/>
        <v>#DIV/0!</v>
      </c>
      <c r="TJC41" s="140"/>
      <c r="TJD41" s="269"/>
      <c r="TJE41" s="266"/>
      <c r="TJF41" s="263"/>
      <c r="TJG41" s="12" t="s">
        <v>5</v>
      </c>
      <c r="TJH41" s="106"/>
      <c r="TJI41" s="106"/>
      <c r="TJJ41" s="107" t="e">
        <f t="shared" si="3446"/>
        <v>#DIV/0!</v>
      </c>
      <c r="TJK41" s="140"/>
      <c r="TJL41" s="269"/>
      <c r="TJM41" s="266"/>
      <c r="TJN41" s="263"/>
      <c r="TJO41" s="12" t="s">
        <v>5</v>
      </c>
      <c r="TJP41" s="106"/>
      <c r="TJQ41" s="106"/>
      <c r="TJR41" s="107" t="e">
        <f t="shared" si="3448"/>
        <v>#DIV/0!</v>
      </c>
      <c r="TJS41" s="140"/>
      <c r="TJT41" s="269"/>
      <c r="TJU41" s="266"/>
      <c r="TJV41" s="263"/>
      <c r="TJW41" s="12" t="s">
        <v>5</v>
      </c>
      <c r="TJX41" s="106"/>
      <c r="TJY41" s="106"/>
      <c r="TJZ41" s="107" t="e">
        <f t="shared" si="3450"/>
        <v>#DIV/0!</v>
      </c>
      <c r="TKA41" s="140"/>
      <c r="TKB41" s="269"/>
      <c r="TKC41" s="266"/>
      <c r="TKD41" s="263"/>
      <c r="TKE41" s="12" t="s">
        <v>5</v>
      </c>
      <c r="TKF41" s="106"/>
      <c r="TKG41" s="106"/>
      <c r="TKH41" s="107" t="e">
        <f t="shared" si="3452"/>
        <v>#DIV/0!</v>
      </c>
      <c r="TKI41" s="140"/>
      <c r="TKJ41" s="269"/>
      <c r="TKK41" s="266"/>
      <c r="TKL41" s="263"/>
      <c r="TKM41" s="12" t="s">
        <v>5</v>
      </c>
      <c r="TKN41" s="106"/>
      <c r="TKO41" s="106"/>
      <c r="TKP41" s="107" t="e">
        <f t="shared" si="3454"/>
        <v>#DIV/0!</v>
      </c>
      <c r="TKQ41" s="140"/>
      <c r="TKR41" s="269"/>
      <c r="TKS41" s="266"/>
      <c r="TKT41" s="263"/>
      <c r="TKU41" s="12" t="s">
        <v>5</v>
      </c>
      <c r="TKV41" s="106"/>
      <c r="TKW41" s="106"/>
      <c r="TKX41" s="107" t="e">
        <f t="shared" si="3456"/>
        <v>#DIV/0!</v>
      </c>
      <c r="TKY41" s="140"/>
      <c r="TKZ41" s="269"/>
      <c r="TLA41" s="266"/>
      <c r="TLB41" s="263"/>
      <c r="TLC41" s="12" t="s">
        <v>5</v>
      </c>
      <c r="TLD41" s="106"/>
      <c r="TLE41" s="106"/>
      <c r="TLF41" s="107" t="e">
        <f t="shared" si="3458"/>
        <v>#DIV/0!</v>
      </c>
      <c r="TLG41" s="140"/>
      <c r="TLH41" s="269"/>
      <c r="TLI41" s="266"/>
      <c r="TLJ41" s="263"/>
      <c r="TLK41" s="12" t="s">
        <v>5</v>
      </c>
      <c r="TLL41" s="106"/>
      <c r="TLM41" s="106"/>
      <c r="TLN41" s="107" t="e">
        <f t="shared" si="3460"/>
        <v>#DIV/0!</v>
      </c>
      <c r="TLO41" s="140"/>
      <c r="TLP41" s="269"/>
      <c r="TLQ41" s="266"/>
      <c r="TLR41" s="263"/>
      <c r="TLS41" s="12" t="s">
        <v>5</v>
      </c>
      <c r="TLT41" s="106"/>
      <c r="TLU41" s="106"/>
      <c r="TLV41" s="107" t="e">
        <f t="shared" si="3462"/>
        <v>#DIV/0!</v>
      </c>
      <c r="TLW41" s="140"/>
      <c r="TLX41" s="269"/>
      <c r="TLY41" s="266"/>
      <c r="TLZ41" s="263"/>
      <c r="TMA41" s="12" t="s">
        <v>5</v>
      </c>
      <c r="TMB41" s="106"/>
      <c r="TMC41" s="106"/>
      <c r="TMD41" s="107" t="e">
        <f t="shared" si="3464"/>
        <v>#DIV/0!</v>
      </c>
      <c r="TME41" s="140"/>
      <c r="TMF41" s="269"/>
      <c r="TMG41" s="266"/>
      <c r="TMH41" s="263"/>
      <c r="TMI41" s="12" t="s">
        <v>5</v>
      </c>
      <c r="TMJ41" s="106"/>
      <c r="TMK41" s="106"/>
      <c r="TML41" s="107" t="e">
        <f t="shared" si="3466"/>
        <v>#DIV/0!</v>
      </c>
      <c r="TMM41" s="140"/>
      <c r="TMN41" s="269"/>
      <c r="TMO41" s="266"/>
      <c r="TMP41" s="263"/>
      <c r="TMQ41" s="12" t="s">
        <v>5</v>
      </c>
      <c r="TMR41" s="106"/>
      <c r="TMS41" s="106"/>
      <c r="TMT41" s="107" t="e">
        <f t="shared" si="3468"/>
        <v>#DIV/0!</v>
      </c>
      <c r="TMU41" s="140"/>
      <c r="TMV41" s="269"/>
      <c r="TMW41" s="266"/>
      <c r="TMX41" s="263"/>
      <c r="TMY41" s="12" t="s">
        <v>5</v>
      </c>
      <c r="TMZ41" s="106"/>
      <c r="TNA41" s="106"/>
      <c r="TNB41" s="107" t="e">
        <f t="shared" si="3470"/>
        <v>#DIV/0!</v>
      </c>
      <c r="TNC41" s="140"/>
      <c r="TND41" s="269"/>
      <c r="TNE41" s="266"/>
      <c r="TNF41" s="263"/>
      <c r="TNG41" s="12" t="s">
        <v>5</v>
      </c>
      <c r="TNH41" s="106"/>
      <c r="TNI41" s="106"/>
      <c r="TNJ41" s="107" t="e">
        <f t="shared" si="3472"/>
        <v>#DIV/0!</v>
      </c>
      <c r="TNK41" s="140"/>
      <c r="TNL41" s="269"/>
      <c r="TNM41" s="266"/>
      <c r="TNN41" s="263"/>
      <c r="TNO41" s="12" t="s">
        <v>5</v>
      </c>
      <c r="TNP41" s="106"/>
      <c r="TNQ41" s="106"/>
      <c r="TNR41" s="107" t="e">
        <f t="shared" si="3474"/>
        <v>#DIV/0!</v>
      </c>
      <c r="TNS41" s="140"/>
      <c r="TNT41" s="269"/>
      <c r="TNU41" s="266"/>
      <c r="TNV41" s="263"/>
      <c r="TNW41" s="12" t="s">
        <v>5</v>
      </c>
      <c r="TNX41" s="106"/>
      <c r="TNY41" s="106"/>
      <c r="TNZ41" s="107" t="e">
        <f t="shared" si="3476"/>
        <v>#DIV/0!</v>
      </c>
      <c r="TOA41" s="140"/>
      <c r="TOB41" s="269"/>
      <c r="TOC41" s="266"/>
      <c r="TOD41" s="263"/>
      <c r="TOE41" s="12" t="s">
        <v>5</v>
      </c>
      <c r="TOF41" s="106"/>
      <c r="TOG41" s="106"/>
      <c r="TOH41" s="107" t="e">
        <f t="shared" si="3478"/>
        <v>#DIV/0!</v>
      </c>
      <c r="TOI41" s="140"/>
      <c r="TOJ41" s="269"/>
      <c r="TOK41" s="266"/>
      <c r="TOL41" s="263"/>
      <c r="TOM41" s="12" t="s">
        <v>5</v>
      </c>
      <c r="TON41" s="106"/>
      <c r="TOO41" s="106"/>
      <c r="TOP41" s="107" t="e">
        <f t="shared" si="3480"/>
        <v>#DIV/0!</v>
      </c>
      <c r="TOQ41" s="140"/>
      <c r="TOR41" s="269"/>
      <c r="TOS41" s="266"/>
      <c r="TOT41" s="263"/>
      <c r="TOU41" s="12" t="s">
        <v>5</v>
      </c>
      <c r="TOV41" s="106"/>
      <c r="TOW41" s="106"/>
      <c r="TOX41" s="107" t="e">
        <f t="shared" si="3482"/>
        <v>#DIV/0!</v>
      </c>
      <c r="TOY41" s="140"/>
      <c r="TOZ41" s="269"/>
      <c r="TPA41" s="266"/>
      <c r="TPB41" s="263"/>
      <c r="TPC41" s="12" t="s">
        <v>5</v>
      </c>
      <c r="TPD41" s="106"/>
      <c r="TPE41" s="106"/>
      <c r="TPF41" s="107" t="e">
        <f t="shared" si="3484"/>
        <v>#DIV/0!</v>
      </c>
      <c r="TPG41" s="140"/>
      <c r="TPH41" s="269"/>
      <c r="TPI41" s="266"/>
      <c r="TPJ41" s="263"/>
      <c r="TPK41" s="12" t="s">
        <v>5</v>
      </c>
      <c r="TPL41" s="106"/>
      <c r="TPM41" s="106"/>
      <c r="TPN41" s="107" t="e">
        <f t="shared" si="3486"/>
        <v>#DIV/0!</v>
      </c>
      <c r="TPO41" s="140"/>
      <c r="TPP41" s="269"/>
      <c r="TPQ41" s="266"/>
      <c r="TPR41" s="263"/>
      <c r="TPS41" s="12" t="s">
        <v>5</v>
      </c>
      <c r="TPT41" s="106"/>
      <c r="TPU41" s="106"/>
      <c r="TPV41" s="107" t="e">
        <f t="shared" si="3488"/>
        <v>#DIV/0!</v>
      </c>
      <c r="TPW41" s="140"/>
      <c r="TPX41" s="269"/>
      <c r="TPY41" s="266"/>
      <c r="TPZ41" s="263"/>
      <c r="TQA41" s="12" t="s">
        <v>5</v>
      </c>
      <c r="TQB41" s="106"/>
      <c r="TQC41" s="106"/>
      <c r="TQD41" s="107" t="e">
        <f t="shared" si="3490"/>
        <v>#DIV/0!</v>
      </c>
      <c r="TQE41" s="140"/>
      <c r="TQF41" s="269"/>
      <c r="TQG41" s="266"/>
      <c r="TQH41" s="263"/>
      <c r="TQI41" s="12" t="s">
        <v>5</v>
      </c>
      <c r="TQJ41" s="106"/>
      <c r="TQK41" s="106"/>
      <c r="TQL41" s="107" t="e">
        <f t="shared" si="3492"/>
        <v>#DIV/0!</v>
      </c>
      <c r="TQM41" s="140"/>
      <c r="TQN41" s="269"/>
      <c r="TQO41" s="266"/>
      <c r="TQP41" s="263"/>
      <c r="TQQ41" s="12" t="s">
        <v>5</v>
      </c>
      <c r="TQR41" s="106"/>
      <c r="TQS41" s="106"/>
      <c r="TQT41" s="107" t="e">
        <f t="shared" si="3494"/>
        <v>#DIV/0!</v>
      </c>
      <c r="TQU41" s="140"/>
      <c r="TQV41" s="269"/>
      <c r="TQW41" s="266"/>
      <c r="TQX41" s="263"/>
      <c r="TQY41" s="12" t="s">
        <v>5</v>
      </c>
      <c r="TQZ41" s="106"/>
      <c r="TRA41" s="106"/>
      <c r="TRB41" s="107" t="e">
        <f t="shared" si="3496"/>
        <v>#DIV/0!</v>
      </c>
      <c r="TRC41" s="140"/>
      <c r="TRD41" s="269"/>
      <c r="TRE41" s="266"/>
      <c r="TRF41" s="263"/>
      <c r="TRG41" s="12" t="s">
        <v>5</v>
      </c>
      <c r="TRH41" s="106"/>
      <c r="TRI41" s="106"/>
      <c r="TRJ41" s="107" t="e">
        <f t="shared" si="3498"/>
        <v>#DIV/0!</v>
      </c>
      <c r="TRK41" s="140"/>
      <c r="TRL41" s="269"/>
      <c r="TRM41" s="266"/>
      <c r="TRN41" s="263"/>
      <c r="TRO41" s="12" t="s">
        <v>5</v>
      </c>
      <c r="TRP41" s="106"/>
      <c r="TRQ41" s="106"/>
      <c r="TRR41" s="107" t="e">
        <f t="shared" si="3500"/>
        <v>#DIV/0!</v>
      </c>
      <c r="TRS41" s="140"/>
      <c r="TRT41" s="269"/>
      <c r="TRU41" s="266"/>
      <c r="TRV41" s="263"/>
      <c r="TRW41" s="12" t="s">
        <v>5</v>
      </c>
      <c r="TRX41" s="106"/>
      <c r="TRY41" s="106"/>
      <c r="TRZ41" s="107" t="e">
        <f t="shared" si="3502"/>
        <v>#DIV/0!</v>
      </c>
      <c r="TSA41" s="140"/>
      <c r="TSB41" s="269"/>
      <c r="TSC41" s="266"/>
      <c r="TSD41" s="263"/>
      <c r="TSE41" s="12" t="s">
        <v>5</v>
      </c>
      <c r="TSF41" s="106"/>
      <c r="TSG41" s="106"/>
      <c r="TSH41" s="107" t="e">
        <f t="shared" si="3504"/>
        <v>#DIV/0!</v>
      </c>
      <c r="TSI41" s="140"/>
      <c r="TSJ41" s="269"/>
      <c r="TSK41" s="266"/>
      <c r="TSL41" s="263"/>
      <c r="TSM41" s="12" t="s">
        <v>5</v>
      </c>
      <c r="TSN41" s="106"/>
      <c r="TSO41" s="106"/>
      <c r="TSP41" s="107" t="e">
        <f t="shared" si="3506"/>
        <v>#DIV/0!</v>
      </c>
      <c r="TSQ41" s="140"/>
      <c r="TSR41" s="269"/>
      <c r="TSS41" s="266"/>
      <c r="TST41" s="263"/>
      <c r="TSU41" s="12" t="s">
        <v>5</v>
      </c>
      <c r="TSV41" s="106"/>
      <c r="TSW41" s="106"/>
      <c r="TSX41" s="107" t="e">
        <f t="shared" si="3508"/>
        <v>#DIV/0!</v>
      </c>
      <c r="TSY41" s="140"/>
      <c r="TSZ41" s="269"/>
      <c r="TTA41" s="266"/>
      <c r="TTB41" s="263"/>
      <c r="TTC41" s="12" t="s">
        <v>5</v>
      </c>
      <c r="TTD41" s="106"/>
      <c r="TTE41" s="106"/>
      <c r="TTF41" s="107" t="e">
        <f t="shared" si="3510"/>
        <v>#DIV/0!</v>
      </c>
      <c r="TTG41" s="140"/>
      <c r="TTH41" s="269"/>
      <c r="TTI41" s="266"/>
      <c r="TTJ41" s="263"/>
      <c r="TTK41" s="12" t="s">
        <v>5</v>
      </c>
      <c r="TTL41" s="106"/>
      <c r="TTM41" s="106"/>
      <c r="TTN41" s="107" t="e">
        <f t="shared" si="3512"/>
        <v>#DIV/0!</v>
      </c>
      <c r="TTO41" s="140"/>
      <c r="TTP41" s="269"/>
      <c r="TTQ41" s="266"/>
      <c r="TTR41" s="263"/>
      <c r="TTS41" s="12" t="s">
        <v>5</v>
      </c>
      <c r="TTT41" s="106"/>
      <c r="TTU41" s="106"/>
      <c r="TTV41" s="107" t="e">
        <f t="shared" si="3514"/>
        <v>#DIV/0!</v>
      </c>
      <c r="TTW41" s="140"/>
      <c r="TTX41" s="269"/>
      <c r="TTY41" s="266"/>
      <c r="TTZ41" s="263"/>
      <c r="TUA41" s="12" t="s">
        <v>5</v>
      </c>
      <c r="TUB41" s="106"/>
      <c r="TUC41" s="106"/>
      <c r="TUD41" s="107" t="e">
        <f t="shared" si="3516"/>
        <v>#DIV/0!</v>
      </c>
      <c r="TUE41" s="140"/>
      <c r="TUF41" s="269"/>
      <c r="TUG41" s="266"/>
      <c r="TUH41" s="263"/>
      <c r="TUI41" s="12" t="s">
        <v>5</v>
      </c>
      <c r="TUJ41" s="106"/>
      <c r="TUK41" s="106"/>
      <c r="TUL41" s="107" t="e">
        <f t="shared" si="3518"/>
        <v>#DIV/0!</v>
      </c>
      <c r="TUM41" s="140"/>
      <c r="TUN41" s="269"/>
      <c r="TUO41" s="266"/>
      <c r="TUP41" s="263"/>
      <c r="TUQ41" s="12" t="s">
        <v>5</v>
      </c>
      <c r="TUR41" s="106"/>
      <c r="TUS41" s="106"/>
      <c r="TUT41" s="107" t="e">
        <f t="shared" si="3520"/>
        <v>#DIV/0!</v>
      </c>
      <c r="TUU41" s="140"/>
      <c r="TUV41" s="269"/>
      <c r="TUW41" s="266"/>
      <c r="TUX41" s="263"/>
      <c r="TUY41" s="12" t="s">
        <v>5</v>
      </c>
      <c r="TUZ41" s="106"/>
      <c r="TVA41" s="106"/>
      <c r="TVB41" s="107" t="e">
        <f t="shared" si="3522"/>
        <v>#DIV/0!</v>
      </c>
      <c r="TVC41" s="140"/>
      <c r="TVD41" s="269"/>
      <c r="TVE41" s="266"/>
      <c r="TVF41" s="263"/>
      <c r="TVG41" s="12" t="s">
        <v>5</v>
      </c>
      <c r="TVH41" s="106"/>
      <c r="TVI41" s="106"/>
      <c r="TVJ41" s="107" t="e">
        <f t="shared" si="3524"/>
        <v>#DIV/0!</v>
      </c>
      <c r="TVK41" s="140"/>
      <c r="TVL41" s="269"/>
      <c r="TVM41" s="266"/>
      <c r="TVN41" s="263"/>
      <c r="TVO41" s="12" t="s">
        <v>5</v>
      </c>
      <c r="TVP41" s="106"/>
      <c r="TVQ41" s="106"/>
      <c r="TVR41" s="107" t="e">
        <f t="shared" si="3526"/>
        <v>#DIV/0!</v>
      </c>
      <c r="TVS41" s="140"/>
      <c r="TVT41" s="269"/>
      <c r="TVU41" s="266"/>
      <c r="TVV41" s="263"/>
      <c r="TVW41" s="12" t="s">
        <v>5</v>
      </c>
      <c r="TVX41" s="106"/>
      <c r="TVY41" s="106"/>
      <c r="TVZ41" s="107" t="e">
        <f t="shared" si="3528"/>
        <v>#DIV/0!</v>
      </c>
      <c r="TWA41" s="140"/>
      <c r="TWB41" s="269"/>
      <c r="TWC41" s="266"/>
      <c r="TWD41" s="263"/>
      <c r="TWE41" s="12" t="s">
        <v>5</v>
      </c>
      <c r="TWF41" s="106"/>
      <c r="TWG41" s="106"/>
      <c r="TWH41" s="107" t="e">
        <f t="shared" si="3530"/>
        <v>#DIV/0!</v>
      </c>
      <c r="TWI41" s="140"/>
      <c r="TWJ41" s="269"/>
      <c r="TWK41" s="266"/>
      <c r="TWL41" s="263"/>
      <c r="TWM41" s="12" t="s">
        <v>5</v>
      </c>
      <c r="TWN41" s="106"/>
      <c r="TWO41" s="106"/>
      <c r="TWP41" s="107" t="e">
        <f t="shared" si="3532"/>
        <v>#DIV/0!</v>
      </c>
      <c r="TWQ41" s="140"/>
      <c r="TWR41" s="269"/>
      <c r="TWS41" s="266"/>
      <c r="TWT41" s="263"/>
      <c r="TWU41" s="12" t="s">
        <v>5</v>
      </c>
      <c r="TWV41" s="106"/>
      <c r="TWW41" s="106"/>
      <c r="TWX41" s="107" t="e">
        <f t="shared" si="3534"/>
        <v>#DIV/0!</v>
      </c>
      <c r="TWY41" s="140"/>
      <c r="TWZ41" s="269"/>
      <c r="TXA41" s="266"/>
      <c r="TXB41" s="263"/>
      <c r="TXC41" s="12" t="s">
        <v>5</v>
      </c>
      <c r="TXD41" s="106"/>
      <c r="TXE41" s="106"/>
      <c r="TXF41" s="107" t="e">
        <f t="shared" si="3536"/>
        <v>#DIV/0!</v>
      </c>
      <c r="TXG41" s="140"/>
      <c r="TXH41" s="269"/>
      <c r="TXI41" s="266"/>
      <c r="TXJ41" s="263"/>
      <c r="TXK41" s="12" t="s">
        <v>5</v>
      </c>
      <c r="TXL41" s="106"/>
      <c r="TXM41" s="106"/>
      <c r="TXN41" s="107" t="e">
        <f t="shared" si="3538"/>
        <v>#DIV/0!</v>
      </c>
      <c r="TXO41" s="140"/>
      <c r="TXP41" s="269"/>
      <c r="TXQ41" s="266"/>
      <c r="TXR41" s="263"/>
      <c r="TXS41" s="12" t="s">
        <v>5</v>
      </c>
      <c r="TXT41" s="106"/>
      <c r="TXU41" s="106"/>
      <c r="TXV41" s="107" t="e">
        <f t="shared" si="3540"/>
        <v>#DIV/0!</v>
      </c>
      <c r="TXW41" s="140"/>
      <c r="TXX41" s="269"/>
      <c r="TXY41" s="266"/>
      <c r="TXZ41" s="263"/>
      <c r="TYA41" s="12" t="s">
        <v>5</v>
      </c>
      <c r="TYB41" s="106"/>
      <c r="TYC41" s="106"/>
      <c r="TYD41" s="107" t="e">
        <f t="shared" si="3542"/>
        <v>#DIV/0!</v>
      </c>
      <c r="TYE41" s="140"/>
      <c r="TYF41" s="269"/>
      <c r="TYG41" s="266"/>
      <c r="TYH41" s="263"/>
      <c r="TYI41" s="12" t="s">
        <v>5</v>
      </c>
      <c r="TYJ41" s="106"/>
      <c r="TYK41" s="106"/>
      <c r="TYL41" s="107" t="e">
        <f t="shared" si="3544"/>
        <v>#DIV/0!</v>
      </c>
      <c r="TYM41" s="140"/>
      <c r="TYN41" s="269"/>
      <c r="TYO41" s="266"/>
      <c r="TYP41" s="263"/>
      <c r="TYQ41" s="12" t="s">
        <v>5</v>
      </c>
      <c r="TYR41" s="106"/>
      <c r="TYS41" s="106"/>
      <c r="TYT41" s="107" t="e">
        <f t="shared" si="3546"/>
        <v>#DIV/0!</v>
      </c>
      <c r="TYU41" s="140"/>
      <c r="TYV41" s="269"/>
      <c r="TYW41" s="266"/>
      <c r="TYX41" s="263"/>
      <c r="TYY41" s="12" t="s">
        <v>5</v>
      </c>
      <c r="TYZ41" s="106"/>
      <c r="TZA41" s="106"/>
      <c r="TZB41" s="107" t="e">
        <f t="shared" si="3548"/>
        <v>#DIV/0!</v>
      </c>
      <c r="TZC41" s="140"/>
      <c r="TZD41" s="269"/>
      <c r="TZE41" s="266"/>
      <c r="TZF41" s="263"/>
      <c r="TZG41" s="12" t="s">
        <v>5</v>
      </c>
      <c r="TZH41" s="106"/>
      <c r="TZI41" s="106"/>
      <c r="TZJ41" s="107" t="e">
        <f t="shared" si="3550"/>
        <v>#DIV/0!</v>
      </c>
      <c r="TZK41" s="140"/>
      <c r="TZL41" s="269"/>
      <c r="TZM41" s="266"/>
      <c r="TZN41" s="263"/>
      <c r="TZO41" s="12" t="s">
        <v>5</v>
      </c>
      <c r="TZP41" s="106"/>
      <c r="TZQ41" s="106"/>
      <c r="TZR41" s="107" t="e">
        <f t="shared" si="3552"/>
        <v>#DIV/0!</v>
      </c>
      <c r="TZS41" s="140"/>
      <c r="TZT41" s="269"/>
      <c r="TZU41" s="266"/>
      <c r="TZV41" s="263"/>
      <c r="TZW41" s="12" t="s">
        <v>5</v>
      </c>
      <c r="TZX41" s="106"/>
      <c r="TZY41" s="106"/>
      <c r="TZZ41" s="107" t="e">
        <f t="shared" si="3554"/>
        <v>#DIV/0!</v>
      </c>
      <c r="UAA41" s="140"/>
      <c r="UAB41" s="269"/>
      <c r="UAC41" s="266"/>
      <c r="UAD41" s="263"/>
      <c r="UAE41" s="12" t="s">
        <v>5</v>
      </c>
      <c r="UAF41" s="106"/>
      <c r="UAG41" s="106"/>
      <c r="UAH41" s="107" t="e">
        <f t="shared" si="3556"/>
        <v>#DIV/0!</v>
      </c>
      <c r="UAI41" s="140"/>
      <c r="UAJ41" s="269"/>
      <c r="UAK41" s="266"/>
      <c r="UAL41" s="263"/>
      <c r="UAM41" s="12" t="s">
        <v>5</v>
      </c>
      <c r="UAN41" s="106"/>
      <c r="UAO41" s="106"/>
      <c r="UAP41" s="107" t="e">
        <f t="shared" si="3558"/>
        <v>#DIV/0!</v>
      </c>
      <c r="UAQ41" s="140"/>
      <c r="UAR41" s="269"/>
      <c r="UAS41" s="266"/>
      <c r="UAT41" s="263"/>
      <c r="UAU41" s="12" t="s">
        <v>5</v>
      </c>
      <c r="UAV41" s="106"/>
      <c r="UAW41" s="106"/>
      <c r="UAX41" s="107" t="e">
        <f t="shared" si="3560"/>
        <v>#DIV/0!</v>
      </c>
      <c r="UAY41" s="140"/>
      <c r="UAZ41" s="269"/>
      <c r="UBA41" s="266"/>
      <c r="UBB41" s="263"/>
      <c r="UBC41" s="12" t="s">
        <v>5</v>
      </c>
      <c r="UBD41" s="106"/>
      <c r="UBE41" s="106"/>
      <c r="UBF41" s="107" t="e">
        <f t="shared" si="3562"/>
        <v>#DIV/0!</v>
      </c>
      <c r="UBG41" s="140"/>
      <c r="UBH41" s="269"/>
      <c r="UBI41" s="266"/>
      <c r="UBJ41" s="263"/>
      <c r="UBK41" s="12" t="s">
        <v>5</v>
      </c>
      <c r="UBL41" s="106"/>
      <c r="UBM41" s="106"/>
      <c r="UBN41" s="107" t="e">
        <f t="shared" si="3564"/>
        <v>#DIV/0!</v>
      </c>
      <c r="UBO41" s="140"/>
      <c r="UBP41" s="269"/>
      <c r="UBQ41" s="266"/>
      <c r="UBR41" s="263"/>
      <c r="UBS41" s="12" t="s">
        <v>5</v>
      </c>
      <c r="UBT41" s="106"/>
      <c r="UBU41" s="106"/>
      <c r="UBV41" s="107" t="e">
        <f t="shared" si="3566"/>
        <v>#DIV/0!</v>
      </c>
      <c r="UBW41" s="140"/>
      <c r="UBX41" s="269"/>
      <c r="UBY41" s="266"/>
      <c r="UBZ41" s="263"/>
      <c r="UCA41" s="12" t="s">
        <v>5</v>
      </c>
      <c r="UCB41" s="106"/>
      <c r="UCC41" s="106"/>
      <c r="UCD41" s="107" t="e">
        <f t="shared" si="3568"/>
        <v>#DIV/0!</v>
      </c>
      <c r="UCE41" s="140"/>
      <c r="UCF41" s="269"/>
      <c r="UCG41" s="266"/>
      <c r="UCH41" s="263"/>
      <c r="UCI41" s="12" t="s">
        <v>5</v>
      </c>
      <c r="UCJ41" s="106"/>
      <c r="UCK41" s="106"/>
      <c r="UCL41" s="107" t="e">
        <f t="shared" si="3570"/>
        <v>#DIV/0!</v>
      </c>
      <c r="UCM41" s="140"/>
      <c r="UCN41" s="269"/>
      <c r="UCO41" s="266"/>
      <c r="UCP41" s="263"/>
      <c r="UCQ41" s="12" t="s">
        <v>5</v>
      </c>
      <c r="UCR41" s="106"/>
      <c r="UCS41" s="106"/>
      <c r="UCT41" s="107" t="e">
        <f t="shared" si="3572"/>
        <v>#DIV/0!</v>
      </c>
      <c r="UCU41" s="140"/>
      <c r="UCV41" s="269"/>
      <c r="UCW41" s="266"/>
      <c r="UCX41" s="263"/>
      <c r="UCY41" s="12" t="s">
        <v>5</v>
      </c>
      <c r="UCZ41" s="106"/>
      <c r="UDA41" s="106"/>
      <c r="UDB41" s="107" t="e">
        <f t="shared" si="3574"/>
        <v>#DIV/0!</v>
      </c>
      <c r="UDC41" s="140"/>
      <c r="UDD41" s="269"/>
      <c r="UDE41" s="266"/>
      <c r="UDF41" s="263"/>
      <c r="UDG41" s="12" t="s">
        <v>5</v>
      </c>
      <c r="UDH41" s="106"/>
      <c r="UDI41" s="106"/>
      <c r="UDJ41" s="107" t="e">
        <f t="shared" si="3576"/>
        <v>#DIV/0!</v>
      </c>
      <c r="UDK41" s="140"/>
      <c r="UDL41" s="269"/>
      <c r="UDM41" s="266"/>
      <c r="UDN41" s="263"/>
      <c r="UDO41" s="12" t="s">
        <v>5</v>
      </c>
      <c r="UDP41" s="106"/>
      <c r="UDQ41" s="106"/>
      <c r="UDR41" s="107" t="e">
        <f t="shared" si="3578"/>
        <v>#DIV/0!</v>
      </c>
      <c r="UDS41" s="140"/>
      <c r="UDT41" s="269"/>
      <c r="UDU41" s="266"/>
      <c r="UDV41" s="263"/>
      <c r="UDW41" s="12" t="s">
        <v>5</v>
      </c>
      <c r="UDX41" s="106"/>
      <c r="UDY41" s="106"/>
      <c r="UDZ41" s="107" t="e">
        <f t="shared" si="3580"/>
        <v>#DIV/0!</v>
      </c>
      <c r="UEA41" s="140"/>
      <c r="UEB41" s="269"/>
      <c r="UEC41" s="266"/>
      <c r="UED41" s="263"/>
      <c r="UEE41" s="12" t="s">
        <v>5</v>
      </c>
      <c r="UEF41" s="106"/>
      <c r="UEG41" s="106"/>
      <c r="UEH41" s="107" t="e">
        <f t="shared" si="3582"/>
        <v>#DIV/0!</v>
      </c>
      <c r="UEI41" s="140"/>
      <c r="UEJ41" s="269"/>
      <c r="UEK41" s="266"/>
      <c r="UEL41" s="263"/>
      <c r="UEM41" s="12" t="s">
        <v>5</v>
      </c>
      <c r="UEN41" s="106"/>
      <c r="UEO41" s="106"/>
      <c r="UEP41" s="107" t="e">
        <f t="shared" si="3584"/>
        <v>#DIV/0!</v>
      </c>
      <c r="UEQ41" s="140"/>
      <c r="UER41" s="269"/>
      <c r="UES41" s="266"/>
      <c r="UET41" s="263"/>
      <c r="UEU41" s="12" t="s">
        <v>5</v>
      </c>
      <c r="UEV41" s="106"/>
      <c r="UEW41" s="106"/>
      <c r="UEX41" s="107" t="e">
        <f t="shared" si="3586"/>
        <v>#DIV/0!</v>
      </c>
      <c r="UEY41" s="140"/>
      <c r="UEZ41" s="269"/>
      <c r="UFA41" s="266"/>
      <c r="UFB41" s="263"/>
      <c r="UFC41" s="12" t="s">
        <v>5</v>
      </c>
      <c r="UFD41" s="106"/>
      <c r="UFE41" s="106"/>
      <c r="UFF41" s="107" t="e">
        <f t="shared" si="3588"/>
        <v>#DIV/0!</v>
      </c>
      <c r="UFG41" s="140"/>
      <c r="UFH41" s="269"/>
      <c r="UFI41" s="266"/>
      <c r="UFJ41" s="263"/>
      <c r="UFK41" s="12" t="s">
        <v>5</v>
      </c>
      <c r="UFL41" s="106"/>
      <c r="UFM41" s="106"/>
      <c r="UFN41" s="107" t="e">
        <f t="shared" si="3590"/>
        <v>#DIV/0!</v>
      </c>
      <c r="UFO41" s="140"/>
      <c r="UFP41" s="269"/>
      <c r="UFQ41" s="266"/>
      <c r="UFR41" s="263"/>
      <c r="UFS41" s="12" t="s">
        <v>5</v>
      </c>
      <c r="UFT41" s="106"/>
      <c r="UFU41" s="106"/>
      <c r="UFV41" s="107" t="e">
        <f t="shared" si="3592"/>
        <v>#DIV/0!</v>
      </c>
      <c r="UFW41" s="140"/>
      <c r="UFX41" s="269"/>
      <c r="UFY41" s="266"/>
      <c r="UFZ41" s="263"/>
      <c r="UGA41" s="12" t="s">
        <v>5</v>
      </c>
      <c r="UGB41" s="106"/>
      <c r="UGC41" s="106"/>
      <c r="UGD41" s="107" t="e">
        <f t="shared" si="3594"/>
        <v>#DIV/0!</v>
      </c>
      <c r="UGE41" s="140"/>
      <c r="UGF41" s="269"/>
      <c r="UGG41" s="266"/>
      <c r="UGH41" s="263"/>
      <c r="UGI41" s="12" t="s">
        <v>5</v>
      </c>
      <c r="UGJ41" s="106"/>
      <c r="UGK41" s="106"/>
      <c r="UGL41" s="107" t="e">
        <f t="shared" si="3596"/>
        <v>#DIV/0!</v>
      </c>
      <c r="UGM41" s="140"/>
      <c r="UGN41" s="269"/>
      <c r="UGO41" s="266"/>
      <c r="UGP41" s="263"/>
      <c r="UGQ41" s="12" t="s">
        <v>5</v>
      </c>
      <c r="UGR41" s="106"/>
      <c r="UGS41" s="106"/>
      <c r="UGT41" s="107" t="e">
        <f t="shared" si="3598"/>
        <v>#DIV/0!</v>
      </c>
      <c r="UGU41" s="140"/>
      <c r="UGV41" s="269"/>
      <c r="UGW41" s="266"/>
      <c r="UGX41" s="263"/>
      <c r="UGY41" s="12" t="s">
        <v>5</v>
      </c>
      <c r="UGZ41" s="106"/>
      <c r="UHA41" s="106"/>
      <c r="UHB41" s="107" t="e">
        <f t="shared" si="3600"/>
        <v>#DIV/0!</v>
      </c>
      <c r="UHC41" s="140"/>
      <c r="UHD41" s="269"/>
      <c r="UHE41" s="266"/>
      <c r="UHF41" s="263"/>
      <c r="UHG41" s="12" t="s">
        <v>5</v>
      </c>
      <c r="UHH41" s="106"/>
      <c r="UHI41" s="106"/>
      <c r="UHJ41" s="107" t="e">
        <f t="shared" si="3602"/>
        <v>#DIV/0!</v>
      </c>
      <c r="UHK41" s="140"/>
      <c r="UHL41" s="269"/>
      <c r="UHM41" s="266"/>
      <c r="UHN41" s="263"/>
      <c r="UHO41" s="12" t="s">
        <v>5</v>
      </c>
      <c r="UHP41" s="106"/>
      <c r="UHQ41" s="106"/>
      <c r="UHR41" s="107" t="e">
        <f t="shared" si="3604"/>
        <v>#DIV/0!</v>
      </c>
      <c r="UHS41" s="140"/>
      <c r="UHT41" s="269"/>
      <c r="UHU41" s="266"/>
      <c r="UHV41" s="263"/>
      <c r="UHW41" s="12" t="s">
        <v>5</v>
      </c>
      <c r="UHX41" s="106"/>
      <c r="UHY41" s="106"/>
      <c r="UHZ41" s="107" t="e">
        <f t="shared" si="3606"/>
        <v>#DIV/0!</v>
      </c>
      <c r="UIA41" s="140"/>
      <c r="UIB41" s="269"/>
      <c r="UIC41" s="266"/>
      <c r="UID41" s="263"/>
      <c r="UIE41" s="12" t="s">
        <v>5</v>
      </c>
      <c r="UIF41" s="106"/>
      <c r="UIG41" s="106"/>
      <c r="UIH41" s="107" t="e">
        <f t="shared" si="3608"/>
        <v>#DIV/0!</v>
      </c>
      <c r="UII41" s="140"/>
      <c r="UIJ41" s="269"/>
      <c r="UIK41" s="266"/>
      <c r="UIL41" s="263"/>
      <c r="UIM41" s="12" t="s">
        <v>5</v>
      </c>
      <c r="UIN41" s="106"/>
      <c r="UIO41" s="106"/>
      <c r="UIP41" s="107" t="e">
        <f t="shared" si="3610"/>
        <v>#DIV/0!</v>
      </c>
      <c r="UIQ41" s="140"/>
      <c r="UIR41" s="269"/>
      <c r="UIS41" s="266"/>
      <c r="UIT41" s="263"/>
      <c r="UIU41" s="12" t="s">
        <v>5</v>
      </c>
      <c r="UIV41" s="106"/>
      <c r="UIW41" s="106"/>
      <c r="UIX41" s="107" t="e">
        <f t="shared" si="3612"/>
        <v>#DIV/0!</v>
      </c>
      <c r="UIY41" s="140"/>
      <c r="UIZ41" s="269"/>
      <c r="UJA41" s="266"/>
      <c r="UJB41" s="263"/>
      <c r="UJC41" s="12" t="s">
        <v>5</v>
      </c>
      <c r="UJD41" s="106"/>
      <c r="UJE41" s="106"/>
      <c r="UJF41" s="107" t="e">
        <f t="shared" si="3614"/>
        <v>#DIV/0!</v>
      </c>
      <c r="UJG41" s="140"/>
      <c r="UJH41" s="269"/>
      <c r="UJI41" s="266"/>
      <c r="UJJ41" s="263"/>
      <c r="UJK41" s="12" t="s">
        <v>5</v>
      </c>
      <c r="UJL41" s="106"/>
      <c r="UJM41" s="106"/>
      <c r="UJN41" s="107" t="e">
        <f t="shared" si="3616"/>
        <v>#DIV/0!</v>
      </c>
      <c r="UJO41" s="140"/>
      <c r="UJP41" s="269"/>
      <c r="UJQ41" s="266"/>
      <c r="UJR41" s="263"/>
      <c r="UJS41" s="12" t="s">
        <v>5</v>
      </c>
      <c r="UJT41" s="106"/>
      <c r="UJU41" s="106"/>
      <c r="UJV41" s="107" t="e">
        <f t="shared" si="3618"/>
        <v>#DIV/0!</v>
      </c>
      <c r="UJW41" s="140"/>
      <c r="UJX41" s="269"/>
      <c r="UJY41" s="266"/>
      <c r="UJZ41" s="263"/>
      <c r="UKA41" s="12" t="s">
        <v>5</v>
      </c>
      <c r="UKB41" s="106"/>
      <c r="UKC41" s="106"/>
      <c r="UKD41" s="107" t="e">
        <f t="shared" si="3620"/>
        <v>#DIV/0!</v>
      </c>
      <c r="UKE41" s="140"/>
      <c r="UKF41" s="269"/>
      <c r="UKG41" s="266"/>
      <c r="UKH41" s="263"/>
      <c r="UKI41" s="12" t="s">
        <v>5</v>
      </c>
      <c r="UKJ41" s="106"/>
      <c r="UKK41" s="106"/>
      <c r="UKL41" s="107" t="e">
        <f t="shared" si="3622"/>
        <v>#DIV/0!</v>
      </c>
      <c r="UKM41" s="140"/>
      <c r="UKN41" s="269"/>
      <c r="UKO41" s="266"/>
      <c r="UKP41" s="263"/>
      <c r="UKQ41" s="12" t="s">
        <v>5</v>
      </c>
      <c r="UKR41" s="106"/>
      <c r="UKS41" s="106"/>
      <c r="UKT41" s="107" t="e">
        <f t="shared" si="3624"/>
        <v>#DIV/0!</v>
      </c>
      <c r="UKU41" s="140"/>
      <c r="UKV41" s="269"/>
      <c r="UKW41" s="266"/>
      <c r="UKX41" s="263"/>
      <c r="UKY41" s="12" t="s">
        <v>5</v>
      </c>
      <c r="UKZ41" s="106"/>
      <c r="ULA41" s="106"/>
      <c r="ULB41" s="107" t="e">
        <f t="shared" si="3626"/>
        <v>#DIV/0!</v>
      </c>
      <c r="ULC41" s="140"/>
      <c r="ULD41" s="269"/>
      <c r="ULE41" s="266"/>
      <c r="ULF41" s="263"/>
      <c r="ULG41" s="12" t="s">
        <v>5</v>
      </c>
      <c r="ULH41" s="106"/>
      <c r="ULI41" s="106"/>
      <c r="ULJ41" s="107" t="e">
        <f t="shared" si="3628"/>
        <v>#DIV/0!</v>
      </c>
      <c r="ULK41" s="140"/>
      <c r="ULL41" s="269"/>
      <c r="ULM41" s="266"/>
      <c r="ULN41" s="263"/>
      <c r="ULO41" s="12" t="s">
        <v>5</v>
      </c>
      <c r="ULP41" s="106"/>
      <c r="ULQ41" s="106"/>
      <c r="ULR41" s="107" t="e">
        <f t="shared" si="3630"/>
        <v>#DIV/0!</v>
      </c>
      <c r="ULS41" s="140"/>
      <c r="ULT41" s="269"/>
      <c r="ULU41" s="266"/>
      <c r="ULV41" s="263"/>
      <c r="ULW41" s="12" t="s">
        <v>5</v>
      </c>
      <c r="ULX41" s="106"/>
      <c r="ULY41" s="106"/>
      <c r="ULZ41" s="107" t="e">
        <f t="shared" si="3632"/>
        <v>#DIV/0!</v>
      </c>
      <c r="UMA41" s="140"/>
      <c r="UMB41" s="269"/>
      <c r="UMC41" s="266"/>
      <c r="UMD41" s="263"/>
      <c r="UME41" s="12" t="s">
        <v>5</v>
      </c>
      <c r="UMF41" s="106"/>
      <c r="UMG41" s="106"/>
      <c r="UMH41" s="107" t="e">
        <f t="shared" si="3634"/>
        <v>#DIV/0!</v>
      </c>
      <c r="UMI41" s="140"/>
      <c r="UMJ41" s="269"/>
      <c r="UMK41" s="266"/>
      <c r="UML41" s="263"/>
      <c r="UMM41" s="12" t="s">
        <v>5</v>
      </c>
      <c r="UMN41" s="106"/>
      <c r="UMO41" s="106"/>
      <c r="UMP41" s="107" t="e">
        <f t="shared" si="3636"/>
        <v>#DIV/0!</v>
      </c>
      <c r="UMQ41" s="140"/>
      <c r="UMR41" s="269"/>
      <c r="UMS41" s="266"/>
      <c r="UMT41" s="263"/>
      <c r="UMU41" s="12" t="s">
        <v>5</v>
      </c>
      <c r="UMV41" s="106"/>
      <c r="UMW41" s="106"/>
      <c r="UMX41" s="107" t="e">
        <f t="shared" si="3638"/>
        <v>#DIV/0!</v>
      </c>
      <c r="UMY41" s="140"/>
      <c r="UMZ41" s="269"/>
      <c r="UNA41" s="266"/>
      <c r="UNB41" s="263"/>
      <c r="UNC41" s="12" t="s">
        <v>5</v>
      </c>
      <c r="UND41" s="106"/>
      <c r="UNE41" s="106"/>
      <c r="UNF41" s="107" t="e">
        <f t="shared" si="3640"/>
        <v>#DIV/0!</v>
      </c>
      <c r="UNG41" s="140"/>
      <c r="UNH41" s="269"/>
      <c r="UNI41" s="266"/>
      <c r="UNJ41" s="263"/>
      <c r="UNK41" s="12" t="s">
        <v>5</v>
      </c>
      <c r="UNL41" s="106"/>
      <c r="UNM41" s="106"/>
      <c r="UNN41" s="107" t="e">
        <f t="shared" si="3642"/>
        <v>#DIV/0!</v>
      </c>
      <c r="UNO41" s="140"/>
      <c r="UNP41" s="269"/>
      <c r="UNQ41" s="266"/>
      <c r="UNR41" s="263"/>
      <c r="UNS41" s="12" t="s">
        <v>5</v>
      </c>
      <c r="UNT41" s="106"/>
      <c r="UNU41" s="106"/>
      <c r="UNV41" s="107" t="e">
        <f t="shared" si="3644"/>
        <v>#DIV/0!</v>
      </c>
      <c r="UNW41" s="140"/>
      <c r="UNX41" s="269"/>
      <c r="UNY41" s="266"/>
      <c r="UNZ41" s="263"/>
      <c r="UOA41" s="12" t="s">
        <v>5</v>
      </c>
      <c r="UOB41" s="106"/>
      <c r="UOC41" s="106"/>
      <c r="UOD41" s="107" t="e">
        <f t="shared" si="3646"/>
        <v>#DIV/0!</v>
      </c>
      <c r="UOE41" s="140"/>
      <c r="UOF41" s="269"/>
      <c r="UOG41" s="266"/>
      <c r="UOH41" s="263"/>
      <c r="UOI41" s="12" t="s">
        <v>5</v>
      </c>
      <c r="UOJ41" s="106"/>
      <c r="UOK41" s="106"/>
      <c r="UOL41" s="107" t="e">
        <f t="shared" si="3648"/>
        <v>#DIV/0!</v>
      </c>
      <c r="UOM41" s="140"/>
      <c r="UON41" s="269"/>
      <c r="UOO41" s="266"/>
      <c r="UOP41" s="263"/>
      <c r="UOQ41" s="12" t="s">
        <v>5</v>
      </c>
      <c r="UOR41" s="106"/>
      <c r="UOS41" s="106"/>
      <c r="UOT41" s="107" t="e">
        <f t="shared" si="3650"/>
        <v>#DIV/0!</v>
      </c>
      <c r="UOU41" s="140"/>
      <c r="UOV41" s="269"/>
      <c r="UOW41" s="266"/>
      <c r="UOX41" s="263"/>
      <c r="UOY41" s="12" t="s">
        <v>5</v>
      </c>
      <c r="UOZ41" s="106"/>
      <c r="UPA41" s="106"/>
      <c r="UPB41" s="107" t="e">
        <f t="shared" si="3652"/>
        <v>#DIV/0!</v>
      </c>
      <c r="UPC41" s="140"/>
      <c r="UPD41" s="269"/>
      <c r="UPE41" s="266"/>
      <c r="UPF41" s="263"/>
      <c r="UPG41" s="12" t="s">
        <v>5</v>
      </c>
      <c r="UPH41" s="106"/>
      <c r="UPI41" s="106"/>
      <c r="UPJ41" s="107" t="e">
        <f t="shared" si="3654"/>
        <v>#DIV/0!</v>
      </c>
      <c r="UPK41" s="140"/>
      <c r="UPL41" s="269"/>
      <c r="UPM41" s="266"/>
      <c r="UPN41" s="263"/>
      <c r="UPO41" s="12" t="s">
        <v>5</v>
      </c>
      <c r="UPP41" s="106"/>
      <c r="UPQ41" s="106"/>
      <c r="UPR41" s="107" t="e">
        <f t="shared" si="3656"/>
        <v>#DIV/0!</v>
      </c>
      <c r="UPS41" s="140"/>
      <c r="UPT41" s="269"/>
      <c r="UPU41" s="266"/>
      <c r="UPV41" s="263"/>
      <c r="UPW41" s="12" t="s">
        <v>5</v>
      </c>
      <c r="UPX41" s="106"/>
      <c r="UPY41" s="106"/>
      <c r="UPZ41" s="107" t="e">
        <f t="shared" si="3658"/>
        <v>#DIV/0!</v>
      </c>
      <c r="UQA41" s="140"/>
      <c r="UQB41" s="269"/>
      <c r="UQC41" s="266"/>
      <c r="UQD41" s="263"/>
      <c r="UQE41" s="12" t="s">
        <v>5</v>
      </c>
      <c r="UQF41" s="106"/>
      <c r="UQG41" s="106"/>
      <c r="UQH41" s="107" t="e">
        <f t="shared" si="3660"/>
        <v>#DIV/0!</v>
      </c>
      <c r="UQI41" s="140"/>
      <c r="UQJ41" s="269"/>
      <c r="UQK41" s="266"/>
      <c r="UQL41" s="263"/>
      <c r="UQM41" s="12" t="s">
        <v>5</v>
      </c>
      <c r="UQN41" s="106"/>
      <c r="UQO41" s="106"/>
      <c r="UQP41" s="107" t="e">
        <f t="shared" si="3662"/>
        <v>#DIV/0!</v>
      </c>
      <c r="UQQ41" s="140"/>
      <c r="UQR41" s="269"/>
      <c r="UQS41" s="266"/>
      <c r="UQT41" s="263"/>
      <c r="UQU41" s="12" t="s">
        <v>5</v>
      </c>
      <c r="UQV41" s="106"/>
      <c r="UQW41" s="106"/>
      <c r="UQX41" s="107" t="e">
        <f t="shared" si="3664"/>
        <v>#DIV/0!</v>
      </c>
      <c r="UQY41" s="140"/>
      <c r="UQZ41" s="269"/>
      <c r="URA41" s="266"/>
      <c r="URB41" s="263"/>
      <c r="URC41" s="12" t="s">
        <v>5</v>
      </c>
      <c r="URD41" s="106"/>
      <c r="URE41" s="106"/>
      <c r="URF41" s="107" t="e">
        <f t="shared" si="3666"/>
        <v>#DIV/0!</v>
      </c>
      <c r="URG41" s="140"/>
      <c r="URH41" s="269"/>
      <c r="URI41" s="266"/>
      <c r="URJ41" s="263"/>
      <c r="URK41" s="12" t="s">
        <v>5</v>
      </c>
      <c r="URL41" s="106"/>
      <c r="URM41" s="106"/>
      <c r="URN41" s="107" t="e">
        <f t="shared" si="3668"/>
        <v>#DIV/0!</v>
      </c>
      <c r="URO41" s="140"/>
      <c r="URP41" s="269"/>
      <c r="URQ41" s="266"/>
      <c r="URR41" s="263"/>
      <c r="URS41" s="12" t="s">
        <v>5</v>
      </c>
      <c r="URT41" s="106"/>
      <c r="URU41" s="106"/>
      <c r="URV41" s="107" t="e">
        <f t="shared" si="3670"/>
        <v>#DIV/0!</v>
      </c>
      <c r="URW41" s="140"/>
      <c r="URX41" s="269"/>
      <c r="URY41" s="266"/>
      <c r="URZ41" s="263"/>
      <c r="USA41" s="12" t="s">
        <v>5</v>
      </c>
      <c r="USB41" s="106"/>
      <c r="USC41" s="106"/>
      <c r="USD41" s="107" t="e">
        <f t="shared" si="3672"/>
        <v>#DIV/0!</v>
      </c>
      <c r="USE41" s="140"/>
      <c r="USF41" s="269"/>
      <c r="USG41" s="266"/>
      <c r="USH41" s="263"/>
      <c r="USI41" s="12" t="s">
        <v>5</v>
      </c>
      <c r="USJ41" s="106"/>
      <c r="USK41" s="106"/>
      <c r="USL41" s="107" t="e">
        <f t="shared" si="3674"/>
        <v>#DIV/0!</v>
      </c>
      <c r="USM41" s="140"/>
      <c r="USN41" s="269"/>
      <c r="USO41" s="266"/>
      <c r="USP41" s="263"/>
      <c r="USQ41" s="12" t="s">
        <v>5</v>
      </c>
      <c r="USR41" s="106"/>
      <c r="USS41" s="106"/>
      <c r="UST41" s="107" t="e">
        <f t="shared" si="3676"/>
        <v>#DIV/0!</v>
      </c>
      <c r="USU41" s="140"/>
      <c r="USV41" s="269"/>
      <c r="USW41" s="266"/>
      <c r="USX41" s="263"/>
      <c r="USY41" s="12" t="s">
        <v>5</v>
      </c>
      <c r="USZ41" s="106"/>
      <c r="UTA41" s="106"/>
      <c r="UTB41" s="107" t="e">
        <f t="shared" si="3678"/>
        <v>#DIV/0!</v>
      </c>
      <c r="UTC41" s="140"/>
      <c r="UTD41" s="269"/>
      <c r="UTE41" s="266"/>
      <c r="UTF41" s="263"/>
      <c r="UTG41" s="12" t="s">
        <v>5</v>
      </c>
      <c r="UTH41" s="106"/>
      <c r="UTI41" s="106"/>
      <c r="UTJ41" s="107" t="e">
        <f t="shared" si="3680"/>
        <v>#DIV/0!</v>
      </c>
      <c r="UTK41" s="140"/>
      <c r="UTL41" s="269"/>
      <c r="UTM41" s="266"/>
      <c r="UTN41" s="263"/>
      <c r="UTO41" s="12" t="s">
        <v>5</v>
      </c>
      <c r="UTP41" s="106"/>
      <c r="UTQ41" s="106"/>
      <c r="UTR41" s="107" t="e">
        <f t="shared" si="3682"/>
        <v>#DIV/0!</v>
      </c>
      <c r="UTS41" s="140"/>
      <c r="UTT41" s="269"/>
      <c r="UTU41" s="266"/>
      <c r="UTV41" s="263"/>
      <c r="UTW41" s="12" t="s">
        <v>5</v>
      </c>
      <c r="UTX41" s="106"/>
      <c r="UTY41" s="106"/>
      <c r="UTZ41" s="107" t="e">
        <f t="shared" si="3684"/>
        <v>#DIV/0!</v>
      </c>
      <c r="UUA41" s="140"/>
      <c r="UUB41" s="269"/>
      <c r="UUC41" s="266"/>
      <c r="UUD41" s="263"/>
      <c r="UUE41" s="12" t="s">
        <v>5</v>
      </c>
      <c r="UUF41" s="106"/>
      <c r="UUG41" s="106"/>
      <c r="UUH41" s="107" t="e">
        <f t="shared" si="3686"/>
        <v>#DIV/0!</v>
      </c>
      <c r="UUI41" s="140"/>
      <c r="UUJ41" s="269"/>
      <c r="UUK41" s="266"/>
      <c r="UUL41" s="263"/>
      <c r="UUM41" s="12" t="s">
        <v>5</v>
      </c>
      <c r="UUN41" s="106"/>
      <c r="UUO41" s="106"/>
      <c r="UUP41" s="107" t="e">
        <f t="shared" si="3688"/>
        <v>#DIV/0!</v>
      </c>
      <c r="UUQ41" s="140"/>
      <c r="UUR41" s="269"/>
      <c r="UUS41" s="266"/>
      <c r="UUT41" s="263"/>
      <c r="UUU41" s="12" t="s">
        <v>5</v>
      </c>
      <c r="UUV41" s="106"/>
      <c r="UUW41" s="106"/>
      <c r="UUX41" s="107" t="e">
        <f t="shared" si="3690"/>
        <v>#DIV/0!</v>
      </c>
      <c r="UUY41" s="140"/>
      <c r="UUZ41" s="269"/>
      <c r="UVA41" s="266"/>
      <c r="UVB41" s="263"/>
      <c r="UVC41" s="12" t="s">
        <v>5</v>
      </c>
      <c r="UVD41" s="106"/>
      <c r="UVE41" s="106"/>
      <c r="UVF41" s="107" t="e">
        <f t="shared" si="3692"/>
        <v>#DIV/0!</v>
      </c>
      <c r="UVG41" s="140"/>
      <c r="UVH41" s="269"/>
      <c r="UVI41" s="266"/>
      <c r="UVJ41" s="263"/>
      <c r="UVK41" s="12" t="s">
        <v>5</v>
      </c>
      <c r="UVL41" s="106"/>
      <c r="UVM41" s="106"/>
      <c r="UVN41" s="107" t="e">
        <f t="shared" si="3694"/>
        <v>#DIV/0!</v>
      </c>
      <c r="UVO41" s="140"/>
      <c r="UVP41" s="269"/>
      <c r="UVQ41" s="266"/>
      <c r="UVR41" s="263"/>
      <c r="UVS41" s="12" t="s">
        <v>5</v>
      </c>
      <c r="UVT41" s="106"/>
      <c r="UVU41" s="106"/>
      <c r="UVV41" s="107" t="e">
        <f t="shared" si="3696"/>
        <v>#DIV/0!</v>
      </c>
      <c r="UVW41" s="140"/>
      <c r="UVX41" s="269"/>
      <c r="UVY41" s="266"/>
      <c r="UVZ41" s="263"/>
      <c r="UWA41" s="12" t="s">
        <v>5</v>
      </c>
      <c r="UWB41" s="106"/>
      <c r="UWC41" s="106"/>
      <c r="UWD41" s="107" t="e">
        <f t="shared" si="3698"/>
        <v>#DIV/0!</v>
      </c>
      <c r="UWE41" s="140"/>
      <c r="UWF41" s="269"/>
      <c r="UWG41" s="266"/>
      <c r="UWH41" s="263"/>
      <c r="UWI41" s="12" t="s">
        <v>5</v>
      </c>
      <c r="UWJ41" s="106"/>
      <c r="UWK41" s="106"/>
      <c r="UWL41" s="107" t="e">
        <f t="shared" si="3700"/>
        <v>#DIV/0!</v>
      </c>
      <c r="UWM41" s="140"/>
      <c r="UWN41" s="269"/>
      <c r="UWO41" s="266"/>
      <c r="UWP41" s="263"/>
      <c r="UWQ41" s="12" t="s">
        <v>5</v>
      </c>
      <c r="UWR41" s="106"/>
      <c r="UWS41" s="106"/>
      <c r="UWT41" s="107" t="e">
        <f t="shared" si="3702"/>
        <v>#DIV/0!</v>
      </c>
      <c r="UWU41" s="140"/>
      <c r="UWV41" s="269"/>
      <c r="UWW41" s="266"/>
      <c r="UWX41" s="263"/>
      <c r="UWY41" s="12" t="s">
        <v>5</v>
      </c>
      <c r="UWZ41" s="106"/>
      <c r="UXA41" s="106"/>
      <c r="UXB41" s="107" t="e">
        <f t="shared" si="3704"/>
        <v>#DIV/0!</v>
      </c>
      <c r="UXC41" s="140"/>
      <c r="UXD41" s="269"/>
      <c r="UXE41" s="266"/>
      <c r="UXF41" s="263"/>
      <c r="UXG41" s="12" t="s">
        <v>5</v>
      </c>
      <c r="UXH41" s="106"/>
      <c r="UXI41" s="106"/>
      <c r="UXJ41" s="107" t="e">
        <f t="shared" si="3706"/>
        <v>#DIV/0!</v>
      </c>
      <c r="UXK41" s="140"/>
      <c r="UXL41" s="269"/>
      <c r="UXM41" s="266"/>
      <c r="UXN41" s="263"/>
      <c r="UXO41" s="12" t="s">
        <v>5</v>
      </c>
      <c r="UXP41" s="106"/>
      <c r="UXQ41" s="106"/>
      <c r="UXR41" s="107" t="e">
        <f t="shared" si="3708"/>
        <v>#DIV/0!</v>
      </c>
      <c r="UXS41" s="140"/>
      <c r="UXT41" s="269"/>
      <c r="UXU41" s="266"/>
      <c r="UXV41" s="263"/>
      <c r="UXW41" s="12" t="s">
        <v>5</v>
      </c>
      <c r="UXX41" s="106"/>
      <c r="UXY41" s="106"/>
      <c r="UXZ41" s="107" t="e">
        <f t="shared" si="3710"/>
        <v>#DIV/0!</v>
      </c>
      <c r="UYA41" s="140"/>
      <c r="UYB41" s="269"/>
      <c r="UYC41" s="266"/>
      <c r="UYD41" s="263"/>
      <c r="UYE41" s="12" t="s">
        <v>5</v>
      </c>
      <c r="UYF41" s="106"/>
      <c r="UYG41" s="106"/>
      <c r="UYH41" s="107" t="e">
        <f t="shared" si="3712"/>
        <v>#DIV/0!</v>
      </c>
      <c r="UYI41" s="140"/>
      <c r="UYJ41" s="269"/>
      <c r="UYK41" s="266"/>
      <c r="UYL41" s="263"/>
      <c r="UYM41" s="12" t="s">
        <v>5</v>
      </c>
      <c r="UYN41" s="106"/>
      <c r="UYO41" s="106"/>
      <c r="UYP41" s="107" t="e">
        <f t="shared" si="3714"/>
        <v>#DIV/0!</v>
      </c>
      <c r="UYQ41" s="140"/>
      <c r="UYR41" s="269"/>
      <c r="UYS41" s="266"/>
      <c r="UYT41" s="263"/>
      <c r="UYU41" s="12" t="s">
        <v>5</v>
      </c>
      <c r="UYV41" s="106"/>
      <c r="UYW41" s="106"/>
      <c r="UYX41" s="107" t="e">
        <f t="shared" si="3716"/>
        <v>#DIV/0!</v>
      </c>
      <c r="UYY41" s="140"/>
      <c r="UYZ41" s="269"/>
      <c r="UZA41" s="266"/>
      <c r="UZB41" s="263"/>
      <c r="UZC41" s="12" t="s">
        <v>5</v>
      </c>
      <c r="UZD41" s="106"/>
      <c r="UZE41" s="106"/>
      <c r="UZF41" s="107" t="e">
        <f t="shared" si="3718"/>
        <v>#DIV/0!</v>
      </c>
      <c r="UZG41" s="140"/>
      <c r="UZH41" s="269"/>
      <c r="UZI41" s="266"/>
      <c r="UZJ41" s="263"/>
      <c r="UZK41" s="12" t="s">
        <v>5</v>
      </c>
      <c r="UZL41" s="106"/>
      <c r="UZM41" s="106"/>
      <c r="UZN41" s="107" t="e">
        <f t="shared" si="3720"/>
        <v>#DIV/0!</v>
      </c>
      <c r="UZO41" s="140"/>
      <c r="UZP41" s="269"/>
      <c r="UZQ41" s="266"/>
      <c r="UZR41" s="263"/>
      <c r="UZS41" s="12" t="s">
        <v>5</v>
      </c>
      <c r="UZT41" s="106"/>
      <c r="UZU41" s="106"/>
      <c r="UZV41" s="107" t="e">
        <f t="shared" si="3722"/>
        <v>#DIV/0!</v>
      </c>
      <c r="UZW41" s="140"/>
      <c r="UZX41" s="269"/>
      <c r="UZY41" s="266"/>
      <c r="UZZ41" s="263"/>
      <c r="VAA41" s="12" t="s">
        <v>5</v>
      </c>
      <c r="VAB41" s="106"/>
      <c r="VAC41" s="106"/>
      <c r="VAD41" s="107" t="e">
        <f t="shared" si="3724"/>
        <v>#DIV/0!</v>
      </c>
      <c r="VAE41" s="140"/>
      <c r="VAF41" s="269"/>
      <c r="VAG41" s="266"/>
      <c r="VAH41" s="263"/>
      <c r="VAI41" s="12" t="s">
        <v>5</v>
      </c>
      <c r="VAJ41" s="106"/>
      <c r="VAK41" s="106"/>
      <c r="VAL41" s="107" t="e">
        <f t="shared" si="3726"/>
        <v>#DIV/0!</v>
      </c>
      <c r="VAM41" s="140"/>
      <c r="VAN41" s="269"/>
      <c r="VAO41" s="266"/>
      <c r="VAP41" s="263"/>
      <c r="VAQ41" s="12" t="s">
        <v>5</v>
      </c>
      <c r="VAR41" s="106"/>
      <c r="VAS41" s="106"/>
      <c r="VAT41" s="107" t="e">
        <f t="shared" si="3728"/>
        <v>#DIV/0!</v>
      </c>
      <c r="VAU41" s="140"/>
      <c r="VAV41" s="269"/>
      <c r="VAW41" s="266"/>
      <c r="VAX41" s="263"/>
      <c r="VAY41" s="12" t="s">
        <v>5</v>
      </c>
      <c r="VAZ41" s="106"/>
      <c r="VBA41" s="106"/>
      <c r="VBB41" s="107" t="e">
        <f t="shared" si="3730"/>
        <v>#DIV/0!</v>
      </c>
      <c r="VBC41" s="140"/>
      <c r="VBD41" s="269"/>
      <c r="VBE41" s="266"/>
      <c r="VBF41" s="263"/>
      <c r="VBG41" s="12" t="s">
        <v>5</v>
      </c>
      <c r="VBH41" s="106"/>
      <c r="VBI41" s="106"/>
      <c r="VBJ41" s="107" t="e">
        <f t="shared" si="3732"/>
        <v>#DIV/0!</v>
      </c>
      <c r="VBK41" s="140"/>
      <c r="VBL41" s="269"/>
      <c r="VBM41" s="266"/>
      <c r="VBN41" s="263"/>
      <c r="VBO41" s="12" t="s">
        <v>5</v>
      </c>
      <c r="VBP41" s="106"/>
      <c r="VBQ41" s="106"/>
      <c r="VBR41" s="107" t="e">
        <f t="shared" si="3734"/>
        <v>#DIV/0!</v>
      </c>
      <c r="VBS41" s="140"/>
      <c r="VBT41" s="269"/>
      <c r="VBU41" s="266"/>
      <c r="VBV41" s="263"/>
      <c r="VBW41" s="12" t="s">
        <v>5</v>
      </c>
      <c r="VBX41" s="106"/>
      <c r="VBY41" s="106"/>
      <c r="VBZ41" s="107" t="e">
        <f t="shared" si="3736"/>
        <v>#DIV/0!</v>
      </c>
      <c r="VCA41" s="140"/>
      <c r="VCB41" s="269"/>
      <c r="VCC41" s="266"/>
      <c r="VCD41" s="263"/>
      <c r="VCE41" s="12" t="s">
        <v>5</v>
      </c>
      <c r="VCF41" s="106"/>
      <c r="VCG41" s="106"/>
      <c r="VCH41" s="107" t="e">
        <f t="shared" si="3738"/>
        <v>#DIV/0!</v>
      </c>
      <c r="VCI41" s="140"/>
      <c r="VCJ41" s="269"/>
      <c r="VCK41" s="266"/>
      <c r="VCL41" s="263"/>
      <c r="VCM41" s="12" t="s">
        <v>5</v>
      </c>
      <c r="VCN41" s="106"/>
      <c r="VCO41" s="106"/>
      <c r="VCP41" s="107" t="e">
        <f t="shared" si="3740"/>
        <v>#DIV/0!</v>
      </c>
      <c r="VCQ41" s="140"/>
      <c r="VCR41" s="269"/>
      <c r="VCS41" s="266"/>
      <c r="VCT41" s="263"/>
      <c r="VCU41" s="12" t="s">
        <v>5</v>
      </c>
      <c r="VCV41" s="106"/>
      <c r="VCW41" s="106"/>
      <c r="VCX41" s="107" t="e">
        <f t="shared" si="3742"/>
        <v>#DIV/0!</v>
      </c>
      <c r="VCY41" s="140"/>
      <c r="VCZ41" s="269"/>
      <c r="VDA41" s="266"/>
      <c r="VDB41" s="263"/>
      <c r="VDC41" s="12" t="s">
        <v>5</v>
      </c>
      <c r="VDD41" s="106"/>
      <c r="VDE41" s="106"/>
      <c r="VDF41" s="107" t="e">
        <f t="shared" si="3744"/>
        <v>#DIV/0!</v>
      </c>
      <c r="VDG41" s="140"/>
      <c r="VDH41" s="269"/>
      <c r="VDI41" s="266"/>
      <c r="VDJ41" s="263"/>
      <c r="VDK41" s="12" t="s">
        <v>5</v>
      </c>
      <c r="VDL41" s="106"/>
      <c r="VDM41" s="106"/>
      <c r="VDN41" s="107" t="e">
        <f t="shared" si="3746"/>
        <v>#DIV/0!</v>
      </c>
      <c r="VDO41" s="140"/>
      <c r="VDP41" s="269"/>
      <c r="VDQ41" s="266"/>
      <c r="VDR41" s="263"/>
      <c r="VDS41" s="12" t="s">
        <v>5</v>
      </c>
      <c r="VDT41" s="106"/>
      <c r="VDU41" s="106"/>
      <c r="VDV41" s="107" t="e">
        <f t="shared" si="3748"/>
        <v>#DIV/0!</v>
      </c>
      <c r="VDW41" s="140"/>
      <c r="VDX41" s="269"/>
      <c r="VDY41" s="266"/>
      <c r="VDZ41" s="263"/>
      <c r="VEA41" s="12" t="s">
        <v>5</v>
      </c>
      <c r="VEB41" s="106"/>
      <c r="VEC41" s="106"/>
      <c r="VED41" s="107" t="e">
        <f t="shared" si="3750"/>
        <v>#DIV/0!</v>
      </c>
      <c r="VEE41" s="140"/>
      <c r="VEF41" s="269"/>
      <c r="VEG41" s="266"/>
      <c r="VEH41" s="263"/>
      <c r="VEI41" s="12" t="s">
        <v>5</v>
      </c>
      <c r="VEJ41" s="106"/>
      <c r="VEK41" s="106"/>
      <c r="VEL41" s="107" t="e">
        <f t="shared" si="3752"/>
        <v>#DIV/0!</v>
      </c>
      <c r="VEM41" s="140"/>
      <c r="VEN41" s="269"/>
      <c r="VEO41" s="266"/>
      <c r="VEP41" s="263"/>
      <c r="VEQ41" s="12" t="s">
        <v>5</v>
      </c>
      <c r="VER41" s="106"/>
      <c r="VES41" s="106"/>
      <c r="VET41" s="107" t="e">
        <f t="shared" si="3754"/>
        <v>#DIV/0!</v>
      </c>
      <c r="VEU41" s="140"/>
      <c r="VEV41" s="269"/>
      <c r="VEW41" s="266"/>
      <c r="VEX41" s="263"/>
      <c r="VEY41" s="12" t="s">
        <v>5</v>
      </c>
      <c r="VEZ41" s="106"/>
      <c r="VFA41" s="106"/>
      <c r="VFB41" s="107" t="e">
        <f t="shared" si="3756"/>
        <v>#DIV/0!</v>
      </c>
      <c r="VFC41" s="140"/>
      <c r="VFD41" s="269"/>
      <c r="VFE41" s="266"/>
      <c r="VFF41" s="263"/>
      <c r="VFG41" s="12" t="s">
        <v>5</v>
      </c>
      <c r="VFH41" s="106"/>
      <c r="VFI41" s="106"/>
      <c r="VFJ41" s="107" t="e">
        <f t="shared" si="3758"/>
        <v>#DIV/0!</v>
      </c>
      <c r="VFK41" s="140"/>
      <c r="VFL41" s="269"/>
      <c r="VFM41" s="266"/>
      <c r="VFN41" s="263"/>
      <c r="VFO41" s="12" t="s">
        <v>5</v>
      </c>
      <c r="VFP41" s="106"/>
      <c r="VFQ41" s="106"/>
      <c r="VFR41" s="107" t="e">
        <f t="shared" si="3760"/>
        <v>#DIV/0!</v>
      </c>
      <c r="VFS41" s="140"/>
      <c r="VFT41" s="269"/>
      <c r="VFU41" s="266"/>
      <c r="VFV41" s="263"/>
      <c r="VFW41" s="12" t="s">
        <v>5</v>
      </c>
      <c r="VFX41" s="106"/>
      <c r="VFY41" s="106"/>
      <c r="VFZ41" s="107" t="e">
        <f t="shared" si="3762"/>
        <v>#DIV/0!</v>
      </c>
      <c r="VGA41" s="140"/>
      <c r="VGB41" s="269"/>
      <c r="VGC41" s="266"/>
      <c r="VGD41" s="263"/>
      <c r="VGE41" s="12" t="s">
        <v>5</v>
      </c>
      <c r="VGF41" s="106"/>
      <c r="VGG41" s="106"/>
      <c r="VGH41" s="107" t="e">
        <f t="shared" si="3764"/>
        <v>#DIV/0!</v>
      </c>
      <c r="VGI41" s="140"/>
      <c r="VGJ41" s="269"/>
      <c r="VGK41" s="266"/>
      <c r="VGL41" s="263"/>
      <c r="VGM41" s="12" t="s">
        <v>5</v>
      </c>
      <c r="VGN41" s="106"/>
      <c r="VGO41" s="106"/>
      <c r="VGP41" s="107" t="e">
        <f t="shared" si="3766"/>
        <v>#DIV/0!</v>
      </c>
      <c r="VGQ41" s="140"/>
      <c r="VGR41" s="269"/>
      <c r="VGS41" s="266"/>
      <c r="VGT41" s="263"/>
      <c r="VGU41" s="12" t="s">
        <v>5</v>
      </c>
      <c r="VGV41" s="106"/>
      <c r="VGW41" s="106"/>
      <c r="VGX41" s="107" t="e">
        <f t="shared" si="3768"/>
        <v>#DIV/0!</v>
      </c>
      <c r="VGY41" s="140"/>
      <c r="VGZ41" s="269"/>
      <c r="VHA41" s="266"/>
      <c r="VHB41" s="263"/>
      <c r="VHC41" s="12" t="s">
        <v>5</v>
      </c>
      <c r="VHD41" s="106"/>
      <c r="VHE41" s="106"/>
      <c r="VHF41" s="107" t="e">
        <f t="shared" si="3770"/>
        <v>#DIV/0!</v>
      </c>
      <c r="VHG41" s="140"/>
      <c r="VHH41" s="269"/>
      <c r="VHI41" s="266"/>
      <c r="VHJ41" s="263"/>
      <c r="VHK41" s="12" t="s">
        <v>5</v>
      </c>
      <c r="VHL41" s="106"/>
      <c r="VHM41" s="106"/>
      <c r="VHN41" s="107" t="e">
        <f t="shared" si="3772"/>
        <v>#DIV/0!</v>
      </c>
      <c r="VHO41" s="140"/>
      <c r="VHP41" s="269"/>
      <c r="VHQ41" s="266"/>
      <c r="VHR41" s="263"/>
      <c r="VHS41" s="12" t="s">
        <v>5</v>
      </c>
      <c r="VHT41" s="106"/>
      <c r="VHU41" s="106"/>
      <c r="VHV41" s="107" t="e">
        <f t="shared" si="3774"/>
        <v>#DIV/0!</v>
      </c>
      <c r="VHW41" s="140"/>
      <c r="VHX41" s="269"/>
      <c r="VHY41" s="266"/>
      <c r="VHZ41" s="263"/>
      <c r="VIA41" s="12" t="s">
        <v>5</v>
      </c>
      <c r="VIB41" s="106"/>
      <c r="VIC41" s="106"/>
      <c r="VID41" s="107" t="e">
        <f t="shared" si="3776"/>
        <v>#DIV/0!</v>
      </c>
      <c r="VIE41" s="140"/>
      <c r="VIF41" s="269"/>
      <c r="VIG41" s="266"/>
      <c r="VIH41" s="263"/>
      <c r="VII41" s="12" t="s">
        <v>5</v>
      </c>
      <c r="VIJ41" s="106"/>
      <c r="VIK41" s="106"/>
      <c r="VIL41" s="107" t="e">
        <f t="shared" si="3778"/>
        <v>#DIV/0!</v>
      </c>
      <c r="VIM41" s="140"/>
      <c r="VIN41" s="269"/>
      <c r="VIO41" s="266"/>
      <c r="VIP41" s="263"/>
      <c r="VIQ41" s="12" t="s">
        <v>5</v>
      </c>
      <c r="VIR41" s="106"/>
      <c r="VIS41" s="106"/>
      <c r="VIT41" s="107" t="e">
        <f t="shared" si="3780"/>
        <v>#DIV/0!</v>
      </c>
      <c r="VIU41" s="140"/>
      <c r="VIV41" s="269"/>
      <c r="VIW41" s="266"/>
      <c r="VIX41" s="263"/>
      <c r="VIY41" s="12" t="s">
        <v>5</v>
      </c>
      <c r="VIZ41" s="106"/>
      <c r="VJA41" s="106"/>
      <c r="VJB41" s="107" t="e">
        <f t="shared" si="3782"/>
        <v>#DIV/0!</v>
      </c>
      <c r="VJC41" s="140"/>
      <c r="VJD41" s="269"/>
      <c r="VJE41" s="266"/>
      <c r="VJF41" s="263"/>
      <c r="VJG41" s="12" t="s">
        <v>5</v>
      </c>
      <c r="VJH41" s="106"/>
      <c r="VJI41" s="106"/>
      <c r="VJJ41" s="107" t="e">
        <f t="shared" si="3784"/>
        <v>#DIV/0!</v>
      </c>
      <c r="VJK41" s="140"/>
      <c r="VJL41" s="269"/>
      <c r="VJM41" s="266"/>
      <c r="VJN41" s="263"/>
      <c r="VJO41" s="12" t="s">
        <v>5</v>
      </c>
      <c r="VJP41" s="106"/>
      <c r="VJQ41" s="106"/>
      <c r="VJR41" s="107" t="e">
        <f t="shared" si="3786"/>
        <v>#DIV/0!</v>
      </c>
      <c r="VJS41" s="140"/>
      <c r="VJT41" s="269"/>
      <c r="VJU41" s="266"/>
      <c r="VJV41" s="263"/>
      <c r="VJW41" s="12" t="s">
        <v>5</v>
      </c>
      <c r="VJX41" s="106"/>
      <c r="VJY41" s="106"/>
      <c r="VJZ41" s="107" t="e">
        <f t="shared" si="3788"/>
        <v>#DIV/0!</v>
      </c>
      <c r="VKA41" s="140"/>
      <c r="VKB41" s="269"/>
      <c r="VKC41" s="266"/>
      <c r="VKD41" s="263"/>
      <c r="VKE41" s="12" t="s">
        <v>5</v>
      </c>
      <c r="VKF41" s="106"/>
      <c r="VKG41" s="106"/>
      <c r="VKH41" s="107" t="e">
        <f t="shared" si="3790"/>
        <v>#DIV/0!</v>
      </c>
      <c r="VKI41" s="140"/>
      <c r="VKJ41" s="269"/>
      <c r="VKK41" s="266"/>
      <c r="VKL41" s="263"/>
      <c r="VKM41" s="12" t="s">
        <v>5</v>
      </c>
      <c r="VKN41" s="106"/>
      <c r="VKO41" s="106"/>
      <c r="VKP41" s="107" t="e">
        <f t="shared" si="3792"/>
        <v>#DIV/0!</v>
      </c>
      <c r="VKQ41" s="140"/>
      <c r="VKR41" s="269"/>
      <c r="VKS41" s="266"/>
      <c r="VKT41" s="263"/>
      <c r="VKU41" s="12" t="s">
        <v>5</v>
      </c>
      <c r="VKV41" s="106"/>
      <c r="VKW41" s="106"/>
      <c r="VKX41" s="107" t="e">
        <f t="shared" si="3794"/>
        <v>#DIV/0!</v>
      </c>
      <c r="VKY41" s="140"/>
      <c r="VKZ41" s="269"/>
      <c r="VLA41" s="266"/>
      <c r="VLB41" s="263"/>
      <c r="VLC41" s="12" t="s">
        <v>5</v>
      </c>
      <c r="VLD41" s="106"/>
      <c r="VLE41" s="106"/>
      <c r="VLF41" s="107" t="e">
        <f t="shared" si="3796"/>
        <v>#DIV/0!</v>
      </c>
      <c r="VLG41" s="140"/>
      <c r="VLH41" s="269"/>
      <c r="VLI41" s="266"/>
      <c r="VLJ41" s="263"/>
      <c r="VLK41" s="12" t="s">
        <v>5</v>
      </c>
      <c r="VLL41" s="106"/>
      <c r="VLM41" s="106"/>
      <c r="VLN41" s="107" t="e">
        <f t="shared" si="3798"/>
        <v>#DIV/0!</v>
      </c>
      <c r="VLO41" s="140"/>
      <c r="VLP41" s="269"/>
      <c r="VLQ41" s="266"/>
      <c r="VLR41" s="263"/>
      <c r="VLS41" s="12" t="s">
        <v>5</v>
      </c>
      <c r="VLT41" s="106"/>
      <c r="VLU41" s="106"/>
      <c r="VLV41" s="107" t="e">
        <f t="shared" si="3800"/>
        <v>#DIV/0!</v>
      </c>
      <c r="VLW41" s="140"/>
      <c r="VLX41" s="269"/>
      <c r="VLY41" s="266"/>
      <c r="VLZ41" s="263"/>
      <c r="VMA41" s="12" t="s">
        <v>5</v>
      </c>
      <c r="VMB41" s="106"/>
      <c r="VMC41" s="106"/>
      <c r="VMD41" s="107" t="e">
        <f t="shared" si="3802"/>
        <v>#DIV/0!</v>
      </c>
      <c r="VME41" s="140"/>
      <c r="VMF41" s="269"/>
      <c r="VMG41" s="266"/>
      <c r="VMH41" s="263"/>
      <c r="VMI41" s="12" t="s">
        <v>5</v>
      </c>
      <c r="VMJ41" s="106"/>
      <c r="VMK41" s="106"/>
      <c r="VML41" s="107" t="e">
        <f t="shared" si="3804"/>
        <v>#DIV/0!</v>
      </c>
      <c r="VMM41" s="140"/>
      <c r="VMN41" s="269"/>
      <c r="VMO41" s="266"/>
      <c r="VMP41" s="263"/>
      <c r="VMQ41" s="12" t="s">
        <v>5</v>
      </c>
      <c r="VMR41" s="106"/>
      <c r="VMS41" s="106"/>
      <c r="VMT41" s="107" t="e">
        <f t="shared" si="3806"/>
        <v>#DIV/0!</v>
      </c>
      <c r="VMU41" s="140"/>
      <c r="VMV41" s="269"/>
      <c r="VMW41" s="266"/>
      <c r="VMX41" s="263"/>
      <c r="VMY41" s="12" t="s">
        <v>5</v>
      </c>
      <c r="VMZ41" s="106"/>
      <c r="VNA41" s="106"/>
      <c r="VNB41" s="107" t="e">
        <f t="shared" si="3808"/>
        <v>#DIV/0!</v>
      </c>
      <c r="VNC41" s="140"/>
      <c r="VND41" s="269"/>
      <c r="VNE41" s="266"/>
      <c r="VNF41" s="263"/>
      <c r="VNG41" s="12" t="s">
        <v>5</v>
      </c>
      <c r="VNH41" s="106"/>
      <c r="VNI41" s="106"/>
      <c r="VNJ41" s="107" t="e">
        <f t="shared" si="3810"/>
        <v>#DIV/0!</v>
      </c>
      <c r="VNK41" s="140"/>
      <c r="VNL41" s="269"/>
      <c r="VNM41" s="266"/>
      <c r="VNN41" s="263"/>
      <c r="VNO41" s="12" t="s">
        <v>5</v>
      </c>
      <c r="VNP41" s="106"/>
      <c r="VNQ41" s="106"/>
      <c r="VNR41" s="107" t="e">
        <f t="shared" si="3812"/>
        <v>#DIV/0!</v>
      </c>
      <c r="VNS41" s="140"/>
      <c r="VNT41" s="269"/>
      <c r="VNU41" s="266"/>
      <c r="VNV41" s="263"/>
      <c r="VNW41" s="12" t="s">
        <v>5</v>
      </c>
      <c r="VNX41" s="106"/>
      <c r="VNY41" s="106"/>
      <c r="VNZ41" s="107" t="e">
        <f t="shared" si="3814"/>
        <v>#DIV/0!</v>
      </c>
      <c r="VOA41" s="140"/>
      <c r="VOB41" s="269"/>
      <c r="VOC41" s="266"/>
      <c r="VOD41" s="263"/>
      <c r="VOE41" s="12" t="s">
        <v>5</v>
      </c>
      <c r="VOF41" s="106"/>
      <c r="VOG41" s="106"/>
      <c r="VOH41" s="107" t="e">
        <f t="shared" si="3816"/>
        <v>#DIV/0!</v>
      </c>
      <c r="VOI41" s="140"/>
      <c r="VOJ41" s="269"/>
      <c r="VOK41" s="266"/>
      <c r="VOL41" s="263"/>
      <c r="VOM41" s="12" t="s">
        <v>5</v>
      </c>
      <c r="VON41" s="106"/>
      <c r="VOO41" s="106"/>
      <c r="VOP41" s="107" t="e">
        <f t="shared" si="3818"/>
        <v>#DIV/0!</v>
      </c>
      <c r="VOQ41" s="140"/>
      <c r="VOR41" s="269"/>
      <c r="VOS41" s="266"/>
      <c r="VOT41" s="263"/>
      <c r="VOU41" s="12" t="s">
        <v>5</v>
      </c>
      <c r="VOV41" s="106"/>
      <c r="VOW41" s="106"/>
      <c r="VOX41" s="107" t="e">
        <f t="shared" si="3820"/>
        <v>#DIV/0!</v>
      </c>
      <c r="VOY41" s="140"/>
      <c r="VOZ41" s="269"/>
      <c r="VPA41" s="266"/>
      <c r="VPB41" s="263"/>
      <c r="VPC41" s="12" t="s">
        <v>5</v>
      </c>
      <c r="VPD41" s="106"/>
      <c r="VPE41" s="106"/>
      <c r="VPF41" s="107" t="e">
        <f t="shared" si="3822"/>
        <v>#DIV/0!</v>
      </c>
      <c r="VPG41" s="140"/>
      <c r="VPH41" s="269"/>
      <c r="VPI41" s="266"/>
      <c r="VPJ41" s="263"/>
      <c r="VPK41" s="12" t="s">
        <v>5</v>
      </c>
      <c r="VPL41" s="106"/>
      <c r="VPM41" s="106"/>
      <c r="VPN41" s="107" t="e">
        <f t="shared" si="3824"/>
        <v>#DIV/0!</v>
      </c>
      <c r="VPO41" s="140"/>
      <c r="VPP41" s="269"/>
      <c r="VPQ41" s="266"/>
      <c r="VPR41" s="263"/>
      <c r="VPS41" s="12" t="s">
        <v>5</v>
      </c>
      <c r="VPT41" s="106"/>
      <c r="VPU41" s="106"/>
      <c r="VPV41" s="107" t="e">
        <f t="shared" si="3826"/>
        <v>#DIV/0!</v>
      </c>
      <c r="VPW41" s="140"/>
      <c r="VPX41" s="269"/>
      <c r="VPY41" s="266"/>
      <c r="VPZ41" s="263"/>
      <c r="VQA41" s="12" t="s">
        <v>5</v>
      </c>
      <c r="VQB41" s="106"/>
      <c r="VQC41" s="106"/>
      <c r="VQD41" s="107" t="e">
        <f t="shared" si="3828"/>
        <v>#DIV/0!</v>
      </c>
      <c r="VQE41" s="140"/>
      <c r="VQF41" s="269"/>
      <c r="VQG41" s="266"/>
      <c r="VQH41" s="263"/>
      <c r="VQI41" s="12" t="s">
        <v>5</v>
      </c>
      <c r="VQJ41" s="106"/>
      <c r="VQK41" s="106"/>
      <c r="VQL41" s="107" t="e">
        <f t="shared" si="3830"/>
        <v>#DIV/0!</v>
      </c>
      <c r="VQM41" s="140"/>
      <c r="VQN41" s="269"/>
      <c r="VQO41" s="266"/>
      <c r="VQP41" s="263"/>
      <c r="VQQ41" s="12" t="s">
        <v>5</v>
      </c>
      <c r="VQR41" s="106"/>
      <c r="VQS41" s="106"/>
      <c r="VQT41" s="107" t="e">
        <f t="shared" si="3832"/>
        <v>#DIV/0!</v>
      </c>
      <c r="VQU41" s="140"/>
      <c r="VQV41" s="269"/>
      <c r="VQW41" s="266"/>
      <c r="VQX41" s="263"/>
      <c r="VQY41" s="12" t="s">
        <v>5</v>
      </c>
      <c r="VQZ41" s="106"/>
      <c r="VRA41" s="106"/>
      <c r="VRB41" s="107" t="e">
        <f t="shared" si="3834"/>
        <v>#DIV/0!</v>
      </c>
      <c r="VRC41" s="140"/>
      <c r="VRD41" s="269"/>
      <c r="VRE41" s="266"/>
      <c r="VRF41" s="263"/>
      <c r="VRG41" s="12" t="s">
        <v>5</v>
      </c>
      <c r="VRH41" s="106"/>
      <c r="VRI41" s="106"/>
      <c r="VRJ41" s="107" t="e">
        <f t="shared" si="3836"/>
        <v>#DIV/0!</v>
      </c>
      <c r="VRK41" s="140"/>
      <c r="VRL41" s="269"/>
      <c r="VRM41" s="266"/>
      <c r="VRN41" s="263"/>
      <c r="VRO41" s="12" t="s">
        <v>5</v>
      </c>
      <c r="VRP41" s="106"/>
      <c r="VRQ41" s="106"/>
      <c r="VRR41" s="107" t="e">
        <f t="shared" si="3838"/>
        <v>#DIV/0!</v>
      </c>
      <c r="VRS41" s="140"/>
      <c r="VRT41" s="269"/>
      <c r="VRU41" s="266"/>
      <c r="VRV41" s="263"/>
      <c r="VRW41" s="12" t="s">
        <v>5</v>
      </c>
      <c r="VRX41" s="106"/>
      <c r="VRY41" s="106"/>
      <c r="VRZ41" s="107" t="e">
        <f t="shared" si="3840"/>
        <v>#DIV/0!</v>
      </c>
      <c r="VSA41" s="140"/>
      <c r="VSB41" s="269"/>
      <c r="VSC41" s="266"/>
      <c r="VSD41" s="263"/>
      <c r="VSE41" s="12" t="s">
        <v>5</v>
      </c>
      <c r="VSF41" s="106"/>
      <c r="VSG41" s="106"/>
      <c r="VSH41" s="107" t="e">
        <f t="shared" si="3842"/>
        <v>#DIV/0!</v>
      </c>
      <c r="VSI41" s="140"/>
      <c r="VSJ41" s="269"/>
      <c r="VSK41" s="266"/>
      <c r="VSL41" s="263"/>
      <c r="VSM41" s="12" t="s">
        <v>5</v>
      </c>
      <c r="VSN41" s="106"/>
      <c r="VSO41" s="106"/>
      <c r="VSP41" s="107" t="e">
        <f t="shared" si="3844"/>
        <v>#DIV/0!</v>
      </c>
      <c r="VSQ41" s="140"/>
      <c r="VSR41" s="269"/>
      <c r="VSS41" s="266"/>
      <c r="VST41" s="263"/>
      <c r="VSU41" s="12" t="s">
        <v>5</v>
      </c>
      <c r="VSV41" s="106"/>
      <c r="VSW41" s="106"/>
      <c r="VSX41" s="107" t="e">
        <f t="shared" si="3846"/>
        <v>#DIV/0!</v>
      </c>
      <c r="VSY41" s="140"/>
      <c r="VSZ41" s="269"/>
      <c r="VTA41" s="266"/>
      <c r="VTB41" s="263"/>
      <c r="VTC41" s="12" t="s">
        <v>5</v>
      </c>
      <c r="VTD41" s="106"/>
      <c r="VTE41" s="106"/>
      <c r="VTF41" s="107" t="e">
        <f t="shared" si="3848"/>
        <v>#DIV/0!</v>
      </c>
      <c r="VTG41" s="140"/>
      <c r="VTH41" s="269"/>
      <c r="VTI41" s="266"/>
      <c r="VTJ41" s="263"/>
      <c r="VTK41" s="12" t="s">
        <v>5</v>
      </c>
      <c r="VTL41" s="106"/>
      <c r="VTM41" s="106"/>
      <c r="VTN41" s="107" t="e">
        <f t="shared" si="3850"/>
        <v>#DIV/0!</v>
      </c>
      <c r="VTO41" s="140"/>
      <c r="VTP41" s="269"/>
      <c r="VTQ41" s="266"/>
      <c r="VTR41" s="263"/>
      <c r="VTS41" s="12" t="s">
        <v>5</v>
      </c>
      <c r="VTT41" s="106"/>
      <c r="VTU41" s="106"/>
      <c r="VTV41" s="107" t="e">
        <f t="shared" si="3852"/>
        <v>#DIV/0!</v>
      </c>
      <c r="VTW41" s="140"/>
      <c r="VTX41" s="269"/>
      <c r="VTY41" s="266"/>
      <c r="VTZ41" s="263"/>
      <c r="VUA41" s="12" t="s">
        <v>5</v>
      </c>
      <c r="VUB41" s="106"/>
      <c r="VUC41" s="106"/>
      <c r="VUD41" s="107" t="e">
        <f t="shared" si="3854"/>
        <v>#DIV/0!</v>
      </c>
      <c r="VUE41" s="140"/>
      <c r="VUF41" s="269"/>
      <c r="VUG41" s="266"/>
      <c r="VUH41" s="263"/>
      <c r="VUI41" s="12" t="s">
        <v>5</v>
      </c>
      <c r="VUJ41" s="106"/>
      <c r="VUK41" s="106"/>
      <c r="VUL41" s="107" t="e">
        <f t="shared" si="3856"/>
        <v>#DIV/0!</v>
      </c>
      <c r="VUM41" s="140"/>
      <c r="VUN41" s="269"/>
      <c r="VUO41" s="266"/>
      <c r="VUP41" s="263"/>
      <c r="VUQ41" s="12" t="s">
        <v>5</v>
      </c>
      <c r="VUR41" s="106"/>
      <c r="VUS41" s="106"/>
      <c r="VUT41" s="107" t="e">
        <f t="shared" si="3858"/>
        <v>#DIV/0!</v>
      </c>
      <c r="VUU41" s="140"/>
      <c r="VUV41" s="269"/>
      <c r="VUW41" s="266"/>
      <c r="VUX41" s="263"/>
      <c r="VUY41" s="12" t="s">
        <v>5</v>
      </c>
      <c r="VUZ41" s="106"/>
      <c r="VVA41" s="106"/>
      <c r="VVB41" s="107" t="e">
        <f t="shared" si="3860"/>
        <v>#DIV/0!</v>
      </c>
      <c r="VVC41" s="140"/>
      <c r="VVD41" s="269"/>
      <c r="VVE41" s="266"/>
      <c r="VVF41" s="263"/>
      <c r="VVG41" s="12" t="s">
        <v>5</v>
      </c>
      <c r="VVH41" s="106"/>
      <c r="VVI41" s="106"/>
      <c r="VVJ41" s="107" t="e">
        <f t="shared" si="3862"/>
        <v>#DIV/0!</v>
      </c>
      <c r="VVK41" s="140"/>
      <c r="VVL41" s="269"/>
      <c r="VVM41" s="266"/>
      <c r="VVN41" s="263"/>
      <c r="VVO41" s="12" t="s">
        <v>5</v>
      </c>
      <c r="VVP41" s="106"/>
      <c r="VVQ41" s="106"/>
      <c r="VVR41" s="107" t="e">
        <f t="shared" si="3864"/>
        <v>#DIV/0!</v>
      </c>
      <c r="VVS41" s="140"/>
      <c r="VVT41" s="269"/>
      <c r="VVU41" s="266"/>
      <c r="VVV41" s="263"/>
      <c r="VVW41" s="12" t="s">
        <v>5</v>
      </c>
      <c r="VVX41" s="106"/>
      <c r="VVY41" s="106"/>
      <c r="VVZ41" s="107" t="e">
        <f t="shared" si="3866"/>
        <v>#DIV/0!</v>
      </c>
      <c r="VWA41" s="140"/>
      <c r="VWB41" s="269"/>
      <c r="VWC41" s="266"/>
      <c r="VWD41" s="263"/>
      <c r="VWE41" s="12" t="s">
        <v>5</v>
      </c>
      <c r="VWF41" s="106"/>
      <c r="VWG41" s="106"/>
      <c r="VWH41" s="107" t="e">
        <f t="shared" si="3868"/>
        <v>#DIV/0!</v>
      </c>
      <c r="VWI41" s="140"/>
      <c r="VWJ41" s="269"/>
      <c r="VWK41" s="266"/>
      <c r="VWL41" s="263"/>
      <c r="VWM41" s="12" t="s">
        <v>5</v>
      </c>
      <c r="VWN41" s="106"/>
      <c r="VWO41" s="106"/>
      <c r="VWP41" s="107" t="e">
        <f t="shared" si="3870"/>
        <v>#DIV/0!</v>
      </c>
      <c r="VWQ41" s="140"/>
      <c r="VWR41" s="269"/>
      <c r="VWS41" s="266"/>
      <c r="VWT41" s="263"/>
      <c r="VWU41" s="12" t="s">
        <v>5</v>
      </c>
      <c r="VWV41" s="106"/>
      <c r="VWW41" s="106"/>
      <c r="VWX41" s="107" t="e">
        <f t="shared" si="3872"/>
        <v>#DIV/0!</v>
      </c>
      <c r="VWY41" s="140"/>
      <c r="VWZ41" s="269"/>
      <c r="VXA41" s="266"/>
      <c r="VXB41" s="263"/>
      <c r="VXC41" s="12" t="s">
        <v>5</v>
      </c>
      <c r="VXD41" s="106"/>
      <c r="VXE41" s="106"/>
      <c r="VXF41" s="107" t="e">
        <f t="shared" si="3874"/>
        <v>#DIV/0!</v>
      </c>
      <c r="VXG41" s="140"/>
      <c r="VXH41" s="269"/>
      <c r="VXI41" s="266"/>
      <c r="VXJ41" s="263"/>
      <c r="VXK41" s="12" t="s">
        <v>5</v>
      </c>
      <c r="VXL41" s="106"/>
      <c r="VXM41" s="106"/>
      <c r="VXN41" s="107" t="e">
        <f t="shared" si="3876"/>
        <v>#DIV/0!</v>
      </c>
      <c r="VXO41" s="140"/>
      <c r="VXP41" s="269"/>
      <c r="VXQ41" s="266"/>
      <c r="VXR41" s="263"/>
      <c r="VXS41" s="12" t="s">
        <v>5</v>
      </c>
      <c r="VXT41" s="106"/>
      <c r="VXU41" s="106"/>
      <c r="VXV41" s="107" t="e">
        <f t="shared" si="3878"/>
        <v>#DIV/0!</v>
      </c>
      <c r="VXW41" s="140"/>
      <c r="VXX41" s="269"/>
      <c r="VXY41" s="266"/>
      <c r="VXZ41" s="263"/>
      <c r="VYA41" s="12" t="s">
        <v>5</v>
      </c>
      <c r="VYB41" s="106"/>
      <c r="VYC41" s="106"/>
      <c r="VYD41" s="107" t="e">
        <f t="shared" si="3880"/>
        <v>#DIV/0!</v>
      </c>
      <c r="VYE41" s="140"/>
      <c r="VYF41" s="269"/>
      <c r="VYG41" s="266"/>
      <c r="VYH41" s="263"/>
      <c r="VYI41" s="12" t="s">
        <v>5</v>
      </c>
      <c r="VYJ41" s="106"/>
      <c r="VYK41" s="106"/>
      <c r="VYL41" s="107" t="e">
        <f t="shared" si="3882"/>
        <v>#DIV/0!</v>
      </c>
      <c r="VYM41" s="140"/>
      <c r="VYN41" s="269"/>
      <c r="VYO41" s="266"/>
      <c r="VYP41" s="263"/>
      <c r="VYQ41" s="12" t="s">
        <v>5</v>
      </c>
      <c r="VYR41" s="106"/>
      <c r="VYS41" s="106"/>
      <c r="VYT41" s="107" t="e">
        <f t="shared" si="3884"/>
        <v>#DIV/0!</v>
      </c>
      <c r="VYU41" s="140"/>
      <c r="VYV41" s="269"/>
      <c r="VYW41" s="266"/>
      <c r="VYX41" s="263"/>
      <c r="VYY41" s="12" t="s">
        <v>5</v>
      </c>
      <c r="VYZ41" s="106"/>
      <c r="VZA41" s="106"/>
      <c r="VZB41" s="107" t="e">
        <f t="shared" si="3886"/>
        <v>#DIV/0!</v>
      </c>
      <c r="VZC41" s="140"/>
      <c r="VZD41" s="269"/>
      <c r="VZE41" s="266"/>
      <c r="VZF41" s="263"/>
      <c r="VZG41" s="12" t="s">
        <v>5</v>
      </c>
      <c r="VZH41" s="106"/>
      <c r="VZI41" s="106"/>
      <c r="VZJ41" s="107" t="e">
        <f t="shared" si="3888"/>
        <v>#DIV/0!</v>
      </c>
      <c r="VZK41" s="140"/>
      <c r="VZL41" s="269"/>
      <c r="VZM41" s="266"/>
      <c r="VZN41" s="263"/>
      <c r="VZO41" s="12" t="s">
        <v>5</v>
      </c>
      <c r="VZP41" s="106"/>
      <c r="VZQ41" s="106"/>
      <c r="VZR41" s="107" t="e">
        <f t="shared" si="3890"/>
        <v>#DIV/0!</v>
      </c>
      <c r="VZS41" s="140"/>
      <c r="VZT41" s="269"/>
      <c r="VZU41" s="266"/>
      <c r="VZV41" s="263"/>
      <c r="VZW41" s="12" t="s">
        <v>5</v>
      </c>
      <c r="VZX41" s="106"/>
      <c r="VZY41" s="106"/>
      <c r="VZZ41" s="107" t="e">
        <f t="shared" si="3892"/>
        <v>#DIV/0!</v>
      </c>
      <c r="WAA41" s="140"/>
      <c r="WAB41" s="269"/>
      <c r="WAC41" s="266"/>
      <c r="WAD41" s="263"/>
      <c r="WAE41" s="12" t="s">
        <v>5</v>
      </c>
      <c r="WAF41" s="106"/>
      <c r="WAG41" s="106"/>
      <c r="WAH41" s="107" t="e">
        <f t="shared" si="3894"/>
        <v>#DIV/0!</v>
      </c>
      <c r="WAI41" s="140"/>
      <c r="WAJ41" s="269"/>
      <c r="WAK41" s="266"/>
      <c r="WAL41" s="263"/>
      <c r="WAM41" s="12" t="s">
        <v>5</v>
      </c>
      <c r="WAN41" s="106"/>
      <c r="WAO41" s="106"/>
      <c r="WAP41" s="107" t="e">
        <f t="shared" si="3896"/>
        <v>#DIV/0!</v>
      </c>
      <c r="WAQ41" s="140"/>
      <c r="WAR41" s="269"/>
      <c r="WAS41" s="266"/>
      <c r="WAT41" s="263"/>
      <c r="WAU41" s="12" t="s">
        <v>5</v>
      </c>
      <c r="WAV41" s="106"/>
      <c r="WAW41" s="106"/>
      <c r="WAX41" s="107" t="e">
        <f t="shared" si="3898"/>
        <v>#DIV/0!</v>
      </c>
      <c r="WAY41" s="140"/>
      <c r="WAZ41" s="269"/>
      <c r="WBA41" s="266"/>
      <c r="WBB41" s="263"/>
      <c r="WBC41" s="12" t="s">
        <v>5</v>
      </c>
      <c r="WBD41" s="106"/>
      <c r="WBE41" s="106"/>
      <c r="WBF41" s="107" t="e">
        <f t="shared" si="3900"/>
        <v>#DIV/0!</v>
      </c>
      <c r="WBG41" s="140"/>
      <c r="WBH41" s="269"/>
      <c r="WBI41" s="266"/>
      <c r="WBJ41" s="263"/>
      <c r="WBK41" s="12" t="s">
        <v>5</v>
      </c>
      <c r="WBL41" s="106"/>
      <c r="WBM41" s="106"/>
      <c r="WBN41" s="107" t="e">
        <f t="shared" si="3902"/>
        <v>#DIV/0!</v>
      </c>
      <c r="WBO41" s="140"/>
      <c r="WBP41" s="269"/>
      <c r="WBQ41" s="266"/>
      <c r="WBR41" s="263"/>
      <c r="WBS41" s="12" t="s">
        <v>5</v>
      </c>
      <c r="WBT41" s="106"/>
      <c r="WBU41" s="106"/>
      <c r="WBV41" s="107" t="e">
        <f t="shared" si="3904"/>
        <v>#DIV/0!</v>
      </c>
      <c r="WBW41" s="140"/>
      <c r="WBX41" s="269"/>
      <c r="WBY41" s="266"/>
      <c r="WBZ41" s="263"/>
      <c r="WCA41" s="12" t="s">
        <v>5</v>
      </c>
      <c r="WCB41" s="106"/>
      <c r="WCC41" s="106"/>
      <c r="WCD41" s="107" t="e">
        <f t="shared" si="3906"/>
        <v>#DIV/0!</v>
      </c>
      <c r="WCE41" s="140"/>
      <c r="WCF41" s="269"/>
      <c r="WCG41" s="266"/>
      <c r="WCH41" s="263"/>
      <c r="WCI41" s="12" t="s">
        <v>5</v>
      </c>
      <c r="WCJ41" s="106"/>
      <c r="WCK41" s="106"/>
      <c r="WCL41" s="107" t="e">
        <f t="shared" si="3908"/>
        <v>#DIV/0!</v>
      </c>
      <c r="WCM41" s="140"/>
      <c r="WCN41" s="269"/>
      <c r="WCO41" s="266"/>
      <c r="WCP41" s="263"/>
      <c r="WCQ41" s="12" t="s">
        <v>5</v>
      </c>
      <c r="WCR41" s="106"/>
      <c r="WCS41" s="106"/>
      <c r="WCT41" s="107" t="e">
        <f t="shared" si="3910"/>
        <v>#DIV/0!</v>
      </c>
      <c r="WCU41" s="140"/>
      <c r="WCV41" s="269"/>
      <c r="WCW41" s="266"/>
      <c r="WCX41" s="263"/>
      <c r="WCY41" s="12" t="s">
        <v>5</v>
      </c>
      <c r="WCZ41" s="106"/>
      <c r="WDA41" s="106"/>
      <c r="WDB41" s="107" t="e">
        <f t="shared" si="3912"/>
        <v>#DIV/0!</v>
      </c>
      <c r="WDC41" s="140"/>
      <c r="WDD41" s="269"/>
      <c r="WDE41" s="266"/>
      <c r="WDF41" s="263"/>
      <c r="WDG41" s="12" t="s">
        <v>5</v>
      </c>
      <c r="WDH41" s="106"/>
      <c r="WDI41" s="106"/>
      <c r="WDJ41" s="107" t="e">
        <f t="shared" si="3914"/>
        <v>#DIV/0!</v>
      </c>
      <c r="WDK41" s="140"/>
      <c r="WDL41" s="269"/>
      <c r="WDM41" s="266"/>
      <c r="WDN41" s="263"/>
      <c r="WDO41" s="12" t="s">
        <v>5</v>
      </c>
      <c r="WDP41" s="106"/>
      <c r="WDQ41" s="106"/>
      <c r="WDR41" s="107" t="e">
        <f t="shared" si="3916"/>
        <v>#DIV/0!</v>
      </c>
      <c r="WDS41" s="140"/>
      <c r="WDT41" s="269"/>
      <c r="WDU41" s="266"/>
      <c r="WDV41" s="263"/>
      <c r="WDW41" s="12" t="s">
        <v>5</v>
      </c>
      <c r="WDX41" s="106"/>
      <c r="WDY41" s="106"/>
      <c r="WDZ41" s="107" t="e">
        <f t="shared" si="3918"/>
        <v>#DIV/0!</v>
      </c>
      <c r="WEA41" s="140"/>
      <c r="WEB41" s="269"/>
      <c r="WEC41" s="266"/>
      <c r="WED41" s="263"/>
      <c r="WEE41" s="12" t="s">
        <v>5</v>
      </c>
      <c r="WEF41" s="106"/>
      <c r="WEG41" s="106"/>
      <c r="WEH41" s="107" t="e">
        <f t="shared" si="3920"/>
        <v>#DIV/0!</v>
      </c>
      <c r="WEI41" s="140"/>
      <c r="WEJ41" s="269"/>
      <c r="WEK41" s="266"/>
      <c r="WEL41" s="263"/>
      <c r="WEM41" s="12" t="s">
        <v>5</v>
      </c>
      <c r="WEN41" s="106"/>
      <c r="WEO41" s="106"/>
      <c r="WEP41" s="107" t="e">
        <f t="shared" si="3922"/>
        <v>#DIV/0!</v>
      </c>
      <c r="WEQ41" s="140"/>
      <c r="WER41" s="269"/>
      <c r="WES41" s="266"/>
      <c r="WET41" s="263"/>
      <c r="WEU41" s="12" t="s">
        <v>5</v>
      </c>
      <c r="WEV41" s="106"/>
      <c r="WEW41" s="106"/>
      <c r="WEX41" s="107" t="e">
        <f t="shared" si="3924"/>
        <v>#DIV/0!</v>
      </c>
      <c r="WEY41" s="140"/>
      <c r="WEZ41" s="269"/>
      <c r="WFA41" s="266"/>
      <c r="WFB41" s="263"/>
      <c r="WFC41" s="12" t="s">
        <v>5</v>
      </c>
      <c r="WFD41" s="106"/>
      <c r="WFE41" s="106"/>
      <c r="WFF41" s="107" t="e">
        <f t="shared" si="3926"/>
        <v>#DIV/0!</v>
      </c>
      <c r="WFG41" s="140"/>
      <c r="WFH41" s="269"/>
      <c r="WFI41" s="266"/>
      <c r="WFJ41" s="263"/>
      <c r="WFK41" s="12" t="s">
        <v>5</v>
      </c>
      <c r="WFL41" s="106"/>
      <c r="WFM41" s="106"/>
      <c r="WFN41" s="107" t="e">
        <f t="shared" si="3928"/>
        <v>#DIV/0!</v>
      </c>
      <c r="WFO41" s="140"/>
      <c r="WFP41" s="269"/>
      <c r="WFQ41" s="266"/>
      <c r="WFR41" s="263"/>
      <c r="WFS41" s="12" t="s">
        <v>5</v>
      </c>
      <c r="WFT41" s="106"/>
      <c r="WFU41" s="106"/>
      <c r="WFV41" s="107" t="e">
        <f t="shared" si="3930"/>
        <v>#DIV/0!</v>
      </c>
      <c r="WFW41" s="140"/>
      <c r="WFX41" s="269"/>
      <c r="WFY41" s="266"/>
      <c r="WFZ41" s="263"/>
      <c r="WGA41" s="12" t="s">
        <v>5</v>
      </c>
      <c r="WGB41" s="106"/>
      <c r="WGC41" s="106"/>
      <c r="WGD41" s="107" t="e">
        <f t="shared" si="3932"/>
        <v>#DIV/0!</v>
      </c>
      <c r="WGE41" s="140"/>
      <c r="WGF41" s="269"/>
      <c r="WGG41" s="266"/>
      <c r="WGH41" s="263"/>
      <c r="WGI41" s="12" t="s">
        <v>5</v>
      </c>
      <c r="WGJ41" s="106"/>
      <c r="WGK41" s="106"/>
      <c r="WGL41" s="107" t="e">
        <f t="shared" si="3934"/>
        <v>#DIV/0!</v>
      </c>
      <c r="WGM41" s="140"/>
      <c r="WGN41" s="269"/>
      <c r="WGO41" s="266"/>
      <c r="WGP41" s="263"/>
      <c r="WGQ41" s="12" t="s">
        <v>5</v>
      </c>
      <c r="WGR41" s="106"/>
      <c r="WGS41" s="106"/>
      <c r="WGT41" s="107" t="e">
        <f t="shared" si="3936"/>
        <v>#DIV/0!</v>
      </c>
      <c r="WGU41" s="140"/>
      <c r="WGV41" s="269"/>
      <c r="WGW41" s="266"/>
      <c r="WGX41" s="263"/>
      <c r="WGY41" s="12" t="s">
        <v>5</v>
      </c>
      <c r="WGZ41" s="106"/>
      <c r="WHA41" s="106"/>
      <c r="WHB41" s="107" t="e">
        <f t="shared" si="3938"/>
        <v>#DIV/0!</v>
      </c>
      <c r="WHC41" s="140"/>
      <c r="WHD41" s="269"/>
      <c r="WHE41" s="266"/>
      <c r="WHF41" s="263"/>
      <c r="WHG41" s="12" t="s">
        <v>5</v>
      </c>
      <c r="WHH41" s="106"/>
      <c r="WHI41" s="106"/>
      <c r="WHJ41" s="107" t="e">
        <f t="shared" si="3940"/>
        <v>#DIV/0!</v>
      </c>
      <c r="WHK41" s="140"/>
      <c r="WHL41" s="269"/>
      <c r="WHM41" s="266"/>
      <c r="WHN41" s="263"/>
      <c r="WHO41" s="12" t="s">
        <v>5</v>
      </c>
      <c r="WHP41" s="106"/>
      <c r="WHQ41" s="106"/>
      <c r="WHR41" s="107" t="e">
        <f t="shared" si="3942"/>
        <v>#DIV/0!</v>
      </c>
      <c r="WHS41" s="140"/>
      <c r="WHT41" s="269"/>
      <c r="WHU41" s="266"/>
      <c r="WHV41" s="263"/>
      <c r="WHW41" s="12" t="s">
        <v>5</v>
      </c>
      <c r="WHX41" s="106"/>
      <c r="WHY41" s="106"/>
      <c r="WHZ41" s="107" t="e">
        <f t="shared" si="3944"/>
        <v>#DIV/0!</v>
      </c>
      <c r="WIA41" s="140"/>
      <c r="WIB41" s="269"/>
      <c r="WIC41" s="266"/>
      <c r="WID41" s="263"/>
      <c r="WIE41" s="12" t="s">
        <v>5</v>
      </c>
      <c r="WIF41" s="106"/>
      <c r="WIG41" s="106"/>
      <c r="WIH41" s="107" t="e">
        <f t="shared" si="3946"/>
        <v>#DIV/0!</v>
      </c>
      <c r="WII41" s="140"/>
      <c r="WIJ41" s="269"/>
      <c r="WIK41" s="266"/>
      <c r="WIL41" s="263"/>
      <c r="WIM41" s="12" t="s">
        <v>5</v>
      </c>
      <c r="WIN41" s="106"/>
      <c r="WIO41" s="106"/>
      <c r="WIP41" s="107" t="e">
        <f t="shared" si="3948"/>
        <v>#DIV/0!</v>
      </c>
      <c r="WIQ41" s="140"/>
      <c r="WIR41" s="269"/>
      <c r="WIS41" s="266"/>
      <c r="WIT41" s="263"/>
      <c r="WIU41" s="12" t="s">
        <v>5</v>
      </c>
      <c r="WIV41" s="106"/>
      <c r="WIW41" s="106"/>
      <c r="WIX41" s="107" t="e">
        <f t="shared" si="3950"/>
        <v>#DIV/0!</v>
      </c>
      <c r="WIY41" s="140"/>
      <c r="WIZ41" s="269"/>
      <c r="WJA41" s="266"/>
      <c r="WJB41" s="263"/>
      <c r="WJC41" s="12" t="s">
        <v>5</v>
      </c>
      <c r="WJD41" s="106"/>
      <c r="WJE41" s="106"/>
      <c r="WJF41" s="107" t="e">
        <f t="shared" si="3952"/>
        <v>#DIV/0!</v>
      </c>
      <c r="WJG41" s="140"/>
      <c r="WJH41" s="269"/>
      <c r="WJI41" s="266"/>
      <c r="WJJ41" s="263"/>
      <c r="WJK41" s="12" t="s">
        <v>5</v>
      </c>
      <c r="WJL41" s="106"/>
      <c r="WJM41" s="106"/>
      <c r="WJN41" s="107" t="e">
        <f t="shared" si="3954"/>
        <v>#DIV/0!</v>
      </c>
      <c r="WJO41" s="140"/>
      <c r="WJP41" s="269"/>
      <c r="WJQ41" s="266"/>
      <c r="WJR41" s="263"/>
      <c r="WJS41" s="12" t="s">
        <v>5</v>
      </c>
      <c r="WJT41" s="106"/>
      <c r="WJU41" s="106"/>
      <c r="WJV41" s="107" t="e">
        <f t="shared" si="3956"/>
        <v>#DIV/0!</v>
      </c>
      <c r="WJW41" s="140"/>
      <c r="WJX41" s="269"/>
      <c r="WJY41" s="266"/>
      <c r="WJZ41" s="263"/>
      <c r="WKA41" s="12" t="s">
        <v>5</v>
      </c>
      <c r="WKB41" s="106"/>
      <c r="WKC41" s="106"/>
      <c r="WKD41" s="107" t="e">
        <f t="shared" si="3958"/>
        <v>#DIV/0!</v>
      </c>
      <c r="WKE41" s="140"/>
      <c r="WKF41" s="269"/>
      <c r="WKG41" s="266"/>
      <c r="WKH41" s="263"/>
      <c r="WKI41" s="12" t="s">
        <v>5</v>
      </c>
      <c r="WKJ41" s="106"/>
      <c r="WKK41" s="106"/>
      <c r="WKL41" s="107" t="e">
        <f t="shared" si="3960"/>
        <v>#DIV/0!</v>
      </c>
      <c r="WKM41" s="140"/>
      <c r="WKN41" s="269"/>
      <c r="WKO41" s="266"/>
      <c r="WKP41" s="263"/>
      <c r="WKQ41" s="12" t="s">
        <v>5</v>
      </c>
      <c r="WKR41" s="106"/>
      <c r="WKS41" s="106"/>
      <c r="WKT41" s="107" t="e">
        <f t="shared" si="3962"/>
        <v>#DIV/0!</v>
      </c>
      <c r="WKU41" s="140"/>
      <c r="WKV41" s="269"/>
      <c r="WKW41" s="266"/>
      <c r="WKX41" s="263"/>
      <c r="WKY41" s="12" t="s">
        <v>5</v>
      </c>
      <c r="WKZ41" s="106"/>
      <c r="WLA41" s="106"/>
      <c r="WLB41" s="107" t="e">
        <f t="shared" si="3964"/>
        <v>#DIV/0!</v>
      </c>
      <c r="WLC41" s="140"/>
      <c r="WLD41" s="269"/>
      <c r="WLE41" s="266"/>
      <c r="WLF41" s="263"/>
      <c r="WLG41" s="12" t="s">
        <v>5</v>
      </c>
      <c r="WLH41" s="106"/>
      <c r="WLI41" s="106"/>
      <c r="WLJ41" s="107" t="e">
        <f t="shared" si="3966"/>
        <v>#DIV/0!</v>
      </c>
      <c r="WLK41" s="140"/>
      <c r="WLL41" s="269"/>
      <c r="WLM41" s="266"/>
      <c r="WLN41" s="263"/>
      <c r="WLO41" s="12" t="s">
        <v>5</v>
      </c>
      <c r="WLP41" s="106"/>
      <c r="WLQ41" s="106"/>
      <c r="WLR41" s="107" t="e">
        <f t="shared" si="3968"/>
        <v>#DIV/0!</v>
      </c>
      <c r="WLS41" s="140"/>
      <c r="WLT41" s="269"/>
      <c r="WLU41" s="266"/>
      <c r="WLV41" s="263"/>
      <c r="WLW41" s="12" t="s">
        <v>5</v>
      </c>
      <c r="WLX41" s="106"/>
      <c r="WLY41" s="106"/>
      <c r="WLZ41" s="107" t="e">
        <f t="shared" si="3970"/>
        <v>#DIV/0!</v>
      </c>
      <c r="WMA41" s="140"/>
      <c r="WMB41" s="269"/>
      <c r="WMC41" s="266"/>
      <c r="WMD41" s="263"/>
      <c r="WME41" s="12" t="s">
        <v>5</v>
      </c>
      <c r="WMF41" s="106"/>
      <c r="WMG41" s="106"/>
      <c r="WMH41" s="107" t="e">
        <f t="shared" si="3972"/>
        <v>#DIV/0!</v>
      </c>
      <c r="WMI41" s="140"/>
      <c r="WMJ41" s="269"/>
      <c r="WMK41" s="266"/>
      <c r="WML41" s="263"/>
      <c r="WMM41" s="12" t="s">
        <v>5</v>
      </c>
      <c r="WMN41" s="106"/>
      <c r="WMO41" s="106"/>
      <c r="WMP41" s="107" t="e">
        <f t="shared" si="3974"/>
        <v>#DIV/0!</v>
      </c>
      <c r="WMQ41" s="140"/>
      <c r="WMR41" s="269"/>
      <c r="WMS41" s="266"/>
      <c r="WMT41" s="263"/>
      <c r="WMU41" s="12" t="s">
        <v>5</v>
      </c>
      <c r="WMV41" s="106"/>
      <c r="WMW41" s="106"/>
      <c r="WMX41" s="107" t="e">
        <f t="shared" si="3976"/>
        <v>#DIV/0!</v>
      </c>
      <c r="WMY41" s="140"/>
      <c r="WMZ41" s="269"/>
      <c r="WNA41" s="266"/>
      <c r="WNB41" s="263"/>
      <c r="WNC41" s="12" t="s">
        <v>5</v>
      </c>
      <c r="WND41" s="106"/>
      <c r="WNE41" s="106"/>
      <c r="WNF41" s="107" t="e">
        <f t="shared" si="3978"/>
        <v>#DIV/0!</v>
      </c>
      <c r="WNG41" s="140"/>
      <c r="WNH41" s="269"/>
      <c r="WNI41" s="266"/>
      <c r="WNJ41" s="263"/>
      <c r="WNK41" s="12" t="s">
        <v>5</v>
      </c>
      <c r="WNL41" s="106"/>
      <c r="WNM41" s="106"/>
      <c r="WNN41" s="107" t="e">
        <f t="shared" si="3980"/>
        <v>#DIV/0!</v>
      </c>
      <c r="WNO41" s="140"/>
      <c r="WNP41" s="269"/>
      <c r="WNQ41" s="266"/>
      <c r="WNR41" s="263"/>
      <c r="WNS41" s="12" t="s">
        <v>5</v>
      </c>
      <c r="WNT41" s="106"/>
      <c r="WNU41" s="106"/>
      <c r="WNV41" s="107" t="e">
        <f t="shared" si="3982"/>
        <v>#DIV/0!</v>
      </c>
      <c r="WNW41" s="140"/>
      <c r="WNX41" s="269"/>
      <c r="WNY41" s="266"/>
      <c r="WNZ41" s="263"/>
      <c r="WOA41" s="12" t="s">
        <v>5</v>
      </c>
      <c r="WOB41" s="106"/>
      <c r="WOC41" s="106"/>
      <c r="WOD41" s="107" t="e">
        <f t="shared" si="3984"/>
        <v>#DIV/0!</v>
      </c>
      <c r="WOE41" s="140"/>
      <c r="WOF41" s="269"/>
      <c r="WOG41" s="266"/>
      <c r="WOH41" s="263"/>
      <c r="WOI41" s="12" t="s">
        <v>5</v>
      </c>
      <c r="WOJ41" s="106"/>
      <c r="WOK41" s="106"/>
      <c r="WOL41" s="107" t="e">
        <f t="shared" si="3986"/>
        <v>#DIV/0!</v>
      </c>
      <c r="WOM41" s="140"/>
      <c r="WON41" s="269"/>
      <c r="WOO41" s="266"/>
      <c r="WOP41" s="263"/>
      <c r="WOQ41" s="12" t="s">
        <v>5</v>
      </c>
      <c r="WOR41" s="106"/>
      <c r="WOS41" s="106"/>
      <c r="WOT41" s="107" t="e">
        <f t="shared" si="3988"/>
        <v>#DIV/0!</v>
      </c>
      <c r="WOU41" s="140"/>
      <c r="WOV41" s="269"/>
      <c r="WOW41" s="266"/>
      <c r="WOX41" s="263"/>
      <c r="WOY41" s="12" t="s">
        <v>5</v>
      </c>
      <c r="WOZ41" s="106"/>
      <c r="WPA41" s="106"/>
      <c r="WPB41" s="107" t="e">
        <f t="shared" si="3990"/>
        <v>#DIV/0!</v>
      </c>
      <c r="WPC41" s="140"/>
      <c r="WPD41" s="269"/>
      <c r="WPE41" s="266"/>
      <c r="WPF41" s="263"/>
      <c r="WPG41" s="12" t="s">
        <v>5</v>
      </c>
      <c r="WPH41" s="106"/>
      <c r="WPI41" s="106"/>
      <c r="WPJ41" s="107" t="e">
        <f t="shared" si="3992"/>
        <v>#DIV/0!</v>
      </c>
      <c r="WPK41" s="140"/>
      <c r="WPL41" s="269"/>
      <c r="WPM41" s="266"/>
      <c r="WPN41" s="263"/>
      <c r="WPO41" s="12" t="s">
        <v>5</v>
      </c>
      <c r="WPP41" s="106"/>
      <c r="WPQ41" s="106"/>
      <c r="WPR41" s="107" t="e">
        <f t="shared" si="3994"/>
        <v>#DIV/0!</v>
      </c>
      <c r="WPS41" s="140"/>
      <c r="WPT41" s="269"/>
      <c r="WPU41" s="266"/>
      <c r="WPV41" s="263"/>
      <c r="WPW41" s="12" t="s">
        <v>5</v>
      </c>
      <c r="WPX41" s="106"/>
      <c r="WPY41" s="106"/>
      <c r="WPZ41" s="107" t="e">
        <f t="shared" si="3996"/>
        <v>#DIV/0!</v>
      </c>
      <c r="WQA41" s="140"/>
      <c r="WQB41" s="269"/>
      <c r="WQC41" s="266"/>
      <c r="WQD41" s="263"/>
      <c r="WQE41" s="12" t="s">
        <v>5</v>
      </c>
      <c r="WQF41" s="106"/>
      <c r="WQG41" s="106"/>
      <c r="WQH41" s="107" t="e">
        <f t="shared" si="3998"/>
        <v>#DIV/0!</v>
      </c>
      <c r="WQI41" s="140"/>
      <c r="WQJ41" s="269"/>
      <c r="WQK41" s="266"/>
      <c r="WQL41" s="263"/>
      <c r="WQM41" s="12" t="s">
        <v>5</v>
      </c>
      <c r="WQN41" s="106"/>
      <c r="WQO41" s="106"/>
      <c r="WQP41" s="107" t="e">
        <f t="shared" si="4000"/>
        <v>#DIV/0!</v>
      </c>
      <c r="WQQ41" s="140"/>
      <c r="WQR41" s="269"/>
      <c r="WQS41" s="266"/>
      <c r="WQT41" s="263"/>
      <c r="WQU41" s="12" t="s">
        <v>5</v>
      </c>
      <c r="WQV41" s="106"/>
      <c r="WQW41" s="106"/>
      <c r="WQX41" s="107" t="e">
        <f t="shared" si="4002"/>
        <v>#DIV/0!</v>
      </c>
      <c r="WQY41" s="140"/>
      <c r="WQZ41" s="269"/>
      <c r="WRA41" s="266"/>
      <c r="WRB41" s="263"/>
      <c r="WRC41" s="12" t="s">
        <v>5</v>
      </c>
      <c r="WRD41" s="106"/>
      <c r="WRE41" s="106"/>
      <c r="WRF41" s="107" t="e">
        <f t="shared" si="4004"/>
        <v>#DIV/0!</v>
      </c>
      <c r="WRG41" s="140"/>
      <c r="WRH41" s="269"/>
      <c r="WRI41" s="266"/>
      <c r="WRJ41" s="263"/>
      <c r="WRK41" s="12" t="s">
        <v>5</v>
      </c>
      <c r="WRL41" s="106"/>
      <c r="WRM41" s="106"/>
      <c r="WRN41" s="107" t="e">
        <f t="shared" si="4006"/>
        <v>#DIV/0!</v>
      </c>
      <c r="WRO41" s="140"/>
      <c r="WRP41" s="269"/>
      <c r="WRQ41" s="266"/>
      <c r="WRR41" s="263"/>
      <c r="WRS41" s="12" t="s">
        <v>5</v>
      </c>
      <c r="WRT41" s="106"/>
      <c r="WRU41" s="106"/>
      <c r="WRV41" s="107" t="e">
        <f t="shared" si="4008"/>
        <v>#DIV/0!</v>
      </c>
      <c r="WRW41" s="140"/>
      <c r="WRX41" s="269"/>
      <c r="WRY41" s="266"/>
      <c r="WRZ41" s="263"/>
      <c r="WSA41" s="12" t="s">
        <v>5</v>
      </c>
      <c r="WSB41" s="106"/>
      <c r="WSC41" s="106"/>
      <c r="WSD41" s="107" t="e">
        <f t="shared" si="4010"/>
        <v>#DIV/0!</v>
      </c>
      <c r="WSE41" s="140"/>
      <c r="WSF41" s="269"/>
      <c r="WSG41" s="266"/>
      <c r="WSH41" s="263"/>
      <c r="WSI41" s="12" t="s">
        <v>5</v>
      </c>
      <c r="WSJ41" s="106"/>
      <c r="WSK41" s="106"/>
      <c r="WSL41" s="107" t="e">
        <f t="shared" si="4012"/>
        <v>#DIV/0!</v>
      </c>
      <c r="WSM41" s="140"/>
      <c r="WSN41" s="269"/>
      <c r="WSO41" s="266"/>
      <c r="WSP41" s="263"/>
      <c r="WSQ41" s="12" t="s">
        <v>5</v>
      </c>
      <c r="WSR41" s="106"/>
      <c r="WSS41" s="106"/>
      <c r="WST41" s="107" t="e">
        <f t="shared" si="4014"/>
        <v>#DIV/0!</v>
      </c>
      <c r="WSU41" s="140"/>
      <c r="WSV41" s="269"/>
      <c r="WSW41" s="266"/>
      <c r="WSX41" s="263"/>
      <c r="WSY41" s="12" t="s">
        <v>5</v>
      </c>
      <c r="WSZ41" s="106"/>
      <c r="WTA41" s="106"/>
      <c r="WTB41" s="107" t="e">
        <f t="shared" si="4016"/>
        <v>#DIV/0!</v>
      </c>
      <c r="WTC41" s="140"/>
      <c r="WTD41" s="269"/>
      <c r="WTE41" s="266"/>
      <c r="WTF41" s="263"/>
      <c r="WTG41" s="12" t="s">
        <v>5</v>
      </c>
      <c r="WTH41" s="106"/>
      <c r="WTI41" s="106"/>
      <c r="WTJ41" s="107" t="e">
        <f t="shared" si="4018"/>
        <v>#DIV/0!</v>
      </c>
      <c r="WTK41" s="140"/>
      <c r="WTL41" s="269"/>
      <c r="WTM41" s="266"/>
      <c r="WTN41" s="263"/>
      <c r="WTO41" s="12" t="s">
        <v>5</v>
      </c>
      <c r="WTP41" s="106"/>
      <c r="WTQ41" s="106"/>
      <c r="WTR41" s="107" t="e">
        <f t="shared" si="4020"/>
        <v>#DIV/0!</v>
      </c>
      <c r="WTS41" s="140"/>
      <c r="WTT41" s="269"/>
      <c r="WTU41" s="266"/>
      <c r="WTV41" s="263"/>
      <c r="WTW41" s="12" t="s">
        <v>5</v>
      </c>
      <c r="WTX41" s="106"/>
      <c r="WTY41" s="106"/>
      <c r="WTZ41" s="107" t="e">
        <f t="shared" si="4022"/>
        <v>#DIV/0!</v>
      </c>
      <c r="WUA41" s="140"/>
      <c r="WUB41" s="269"/>
      <c r="WUC41" s="266"/>
      <c r="WUD41" s="263"/>
      <c r="WUE41" s="12" t="s">
        <v>5</v>
      </c>
      <c r="WUF41" s="106"/>
      <c r="WUG41" s="106"/>
      <c r="WUH41" s="107" t="e">
        <f t="shared" si="4024"/>
        <v>#DIV/0!</v>
      </c>
      <c r="WUI41" s="140"/>
      <c r="WUJ41" s="269"/>
      <c r="WUK41" s="266"/>
      <c r="WUL41" s="263"/>
      <c r="WUM41" s="12" t="s">
        <v>5</v>
      </c>
      <c r="WUN41" s="106"/>
      <c r="WUO41" s="106"/>
      <c r="WUP41" s="107" t="e">
        <f t="shared" si="4026"/>
        <v>#DIV/0!</v>
      </c>
      <c r="WUQ41" s="140"/>
      <c r="WUR41" s="269"/>
      <c r="WUS41" s="266"/>
      <c r="WUT41" s="263"/>
      <c r="WUU41" s="12" t="s">
        <v>5</v>
      </c>
      <c r="WUV41" s="106"/>
      <c r="WUW41" s="106"/>
      <c r="WUX41" s="107" t="e">
        <f t="shared" si="4028"/>
        <v>#DIV/0!</v>
      </c>
      <c r="WUY41" s="140"/>
      <c r="WUZ41" s="269"/>
      <c r="WVA41" s="266"/>
      <c r="WVB41" s="263"/>
      <c r="WVC41" s="12" t="s">
        <v>5</v>
      </c>
      <c r="WVD41" s="106"/>
      <c r="WVE41" s="106"/>
      <c r="WVF41" s="107" t="e">
        <f t="shared" si="4030"/>
        <v>#DIV/0!</v>
      </c>
      <c r="WVG41" s="140"/>
      <c r="WVH41" s="269"/>
      <c r="WVI41" s="266"/>
      <c r="WVJ41" s="263"/>
      <c r="WVK41" s="12" t="s">
        <v>5</v>
      </c>
      <c r="WVL41" s="106"/>
      <c r="WVM41" s="106"/>
      <c r="WVN41" s="107" t="e">
        <f t="shared" si="4032"/>
        <v>#DIV/0!</v>
      </c>
      <c r="WVO41" s="140"/>
      <c r="WVP41" s="269"/>
      <c r="WVQ41" s="266"/>
      <c r="WVR41" s="263"/>
      <c r="WVS41" s="12" t="s">
        <v>5</v>
      </c>
      <c r="WVT41" s="106"/>
      <c r="WVU41" s="106"/>
      <c r="WVV41" s="107" t="e">
        <f t="shared" si="4034"/>
        <v>#DIV/0!</v>
      </c>
      <c r="WVW41" s="140"/>
      <c r="WVX41" s="269"/>
      <c r="WVY41" s="266"/>
      <c r="WVZ41" s="263"/>
      <c r="WWA41" s="12" t="s">
        <v>5</v>
      </c>
      <c r="WWB41" s="106"/>
      <c r="WWC41" s="106"/>
      <c r="WWD41" s="107" t="e">
        <f t="shared" si="4036"/>
        <v>#DIV/0!</v>
      </c>
      <c r="WWE41" s="140"/>
      <c r="WWF41" s="269"/>
      <c r="WWG41" s="266"/>
      <c r="WWH41" s="263"/>
      <c r="WWI41" s="12" t="s">
        <v>5</v>
      </c>
      <c r="WWJ41" s="106"/>
      <c r="WWK41" s="106"/>
      <c r="WWL41" s="107" t="e">
        <f t="shared" si="4038"/>
        <v>#DIV/0!</v>
      </c>
      <c r="WWM41" s="140"/>
      <c r="WWN41" s="269"/>
      <c r="WWO41" s="266"/>
      <c r="WWP41" s="263"/>
      <c r="WWQ41" s="12" t="s">
        <v>5</v>
      </c>
      <c r="WWR41" s="106"/>
      <c r="WWS41" s="106"/>
      <c r="WWT41" s="107" t="e">
        <f t="shared" si="4040"/>
        <v>#DIV/0!</v>
      </c>
      <c r="WWU41" s="140"/>
      <c r="WWV41" s="269"/>
      <c r="WWW41" s="266"/>
      <c r="WWX41" s="263"/>
      <c r="WWY41" s="12" t="s">
        <v>5</v>
      </c>
      <c r="WWZ41" s="106"/>
      <c r="WXA41" s="106"/>
      <c r="WXB41" s="107" t="e">
        <f t="shared" si="4042"/>
        <v>#DIV/0!</v>
      </c>
      <c r="WXC41" s="140"/>
      <c r="WXD41" s="269"/>
      <c r="WXE41" s="266"/>
      <c r="WXF41" s="263"/>
      <c r="WXG41" s="12" t="s">
        <v>5</v>
      </c>
      <c r="WXH41" s="106"/>
      <c r="WXI41" s="106"/>
      <c r="WXJ41" s="107" t="e">
        <f t="shared" si="4044"/>
        <v>#DIV/0!</v>
      </c>
      <c r="WXK41" s="140"/>
      <c r="WXL41" s="269"/>
      <c r="WXM41" s="266"/>
      <c r="WXN41" s="263"/>
      <c r="WXO41" s="12" t="s">
        <v>5</v>
      </c>
      <c r="WXP41" s="106"/>
      <c r="WXQ41" s="106"/>
      <c r="WXR41" s="107" t="e">
        <f t="shared" si="4046"/>
        <v>#DIV/0!</v>
      </c>
      <c r="WXS41" s="140"/>
      <c r="WXT41" s="269"/>
      <c r="WXU41" s="266"/>
      <c r="WXV41" s="263"/>
      <c r="WXW41" s="12" t="s">
        <v>5</v>
      </c>
      <c r="WXX41" s="106"/>
      <c r="WXY41" s="106"/>
      <c r="WXZ41" s="107" t="e">
        <f t="shared" si="4048"/>
        <v>#DIV/0!</v>
      </c>
      <c r="WYA41" s="140"/>
      <c r="WYB41" s="269"/>
      <c r="WYC41" s="266"/>
      <c r="WYD41" s="263"/>
      <c r="WYE41" s="12" t="s">
        <v>5</v>
      </c>
      <c r="WYF41" s="106"/>
      <c r="WYG41" s="106"/>
      <c r="WYH41" s="107" t="e">
        <f t="shared" si="4050"/>
        <v>#DIV/0!</v>
      </c>
      <c r="WYI41" s="140"/>
      <c r="WYJ41" s="269"/>
      <c r="WYK41" s="266"/>
      <c r="WYL41" s="263"/>
      <c r="WYM41" s="12" t="s">
        <v>5</v>
      </c>
      <c r="WYN41" s="106"/>
      <c r="WYO41" s="106"/>
      <c r="WYP41" s="107" t="e">
        <f t="shared" si="4052"/>
        <v>#DIV/0!</v>
      </c>
      <c r="WYQ41" s="140"/>
      <c r="WYR41" s="269"/>
      <c r="WYS41" s="266"/>
      <c r="WYT41" s="263"/>
      <c r="WYU41" s="12" t="s">
        <v>5</v>
      </c>
      <c r="WYV41" s="106"/>
      <c r="WYW41" s="106"/>
      <c r="WYX41" s="107" t="e">
        <f t="shared" si="4054"/>
        <v>#DIV/0!</v>
      </c>
      <c r="WYY41" s="140"/>
      <c r="WYZ41" s="269"/>
      <c r="WZA41" s="266"/>
      <c r="WZB41" s="263"/>
      <c r="WZC41" s="12" t="s">
        <v>5</v>
      </c>
      <c r="WZD41" s="106"/>
      <c r="WZE41" s="106"/>
      <c r="WZF41" s="107" t="e">
        <f t="shared" si="4056"/>
        <v>#DIV/0!</v>
      </c>
      <c r="WZG41" s="140"/>
      <c r="WZH41" s="269"/>
      <c r="WZI41" s="266"/>
      <c r="WZJ41" s="263"/>
      <c r="WZK41" s="12" t="s">
        <v>5</v>
      </c>
      <c r="WZL41" s="106"/>
      <c r="WZM41" s="106"/>
      <c r="WZN41" s="107" t="e">
        <f t="shared" si="4058"/>
        <v>#DIV/0!</v>
      </c>
      <c r="WZO41" s="140"/>
      <c r="WZP41" s="269"/>
      <c r="WZQ41" s="266"/>
      <c r="WZR41" s="263"/>
      <c r="WZS41" s="12" t="s">
        <v>5</v>
      </c>
      <c r="WZT41" s="106"/>
      <c r="WZU41" s="106"/>
      <c r="WZV41" s="107" t="e">
        <f t="shared" si="4060"/>
        <v>#DIV/0!</v>
      </c>
      <c r="WZW41" s="140"/>
      <c r="WZX41" s="269"/>
      <c r="WZY41" s="266"/>
      <c r="WZZ41" s="263"/>
      <c r="XAA41" s="12" t="s">
        <v>5</v>
      </c>
      <c r="XAB41" s="106"/>
      <c r="XAC41" s="106"/>
      <c r="XAD41" s="107" t="e">
        <f t="shared" si="4062"/>
        <v>#DIV/0!</v>
      </c>
      <c r="XAE41" s="140"/>
      <c r="XAF41" s="269"/>
      <c r="XAG41" s="266"/>
      <c r="XAH41" s="263"/>
      <c r="XAI41" s="12" t="s">
        <v>5</v>
      </c>
      <c r="XAJ41" s="106"/>
      <c r="XAK41" s="106"/>
      <c r="XAL41" s="107" t="e">
        <f t="shared" si="4064"/>
        <v>#DIV/0!</v>
      </c>
      <c r="XAM41" s="140"/>
      <c r="XAN41" s="269"/>
      <c r="XAO41" s="266"/>
      <c r="XAP41" s="263"/>
      <c r="XAQ41" s="12" t="s">
        <v>5</v>
      </c>
      <c r="XAR41" s="106"/>
      <c r="XAS41" s="106"/>
      <c r="XAT41" s="107" t="e">
        <f t="shared" si="4066"/>
        <v>#DIV/0!</v>
      </c>
      <c r="XAU41" s="140"/>
      <c r="XAV41" s="269"/>
      <c r="XAW41" s="266"/>
      <c r="XAX41" s="263"/>
      <c r="XAY41" s="12" t="s">
        <v>5</v>
      </c>
      <c r="XAZ41" s="106"/>
      <c r="XBA41" s="106"/>
      <c r="XBB41" s="107" t="e">
        <f t="shared" si="4068"/>
        <v>#DIV/0!</v>
      </c>
      <c r="XBC41" s="140"/>
      <c r="XBD41" s="269"/>
      <c r="XBE41" s="266"/>
      <c r="XBF41" s="263"/>
      <c r="XBG41" s="12" t="s">
        <v>5</v>
      </c>
      <c r="XBH41" s="106"/>
      <c r="XBI41" s="106"/>
      <c r="XBJ41" s="107" t="e">
        <f t="shared" si="4070"/>
        <v>#DIV/0!</v>
      </c>
      <c r="XBK41" s="140"/>
      <c r="XBL41" s="269"/>
      <c r="XBM41" s="266"/>
      <c r="XBN41" s="263"/>
      <c r="XBO41" s="12" t="s">
        <v>5</v>
      </c>
      <c r="XBP41" s="106"/>
      <c r="XBQ41" s="106"/>
      <c r="XBR41" s="107" t="e">
        <f t="shared" si="4072"/>
        <v>#DIV/0!</v>
      </c>
      <c r="XBS41" s="140"/>
      <c r="XBT41" s="269"/>
      <c r="XBU41" s="266"/>
      <c r="XBV41" s="263"/>
      <c r="XBW41" s="12" t="s">
        <v>5</v>
      </c>
      <c r="XBX41" s="106"/>
      <c r="XBY41" s="106"/>
      <c r="XBZ41" s="107" t="e">
        <f t="shared" si="4074"/>
        <v>#DIV/0!</v>
      </c>
      <c r="XCA41" s="140"/>
      <c r="XCB41" s="269"/>
      <c r="XCC41" s="266"/>
      <c r="XCD41" s="263"/>
      <c r="XCE41" s="12" t="s">
        <v>5</v>
      </c>
      <c r="XCF41" s="106"/>
      <c r="XCG41" s="106"/>
      <c r="XCH41" s="107" t="e">
        <f t="shared" si="4076"/>
        <v>#DIV/0!</v>
      </c>
      <c r="XCI41" s="140"/>
      <c r="XCJ41" s="269"/>
      <c r="XCK41" s="266"/>
      <c r="XCL41" s="263"/>
      <c r="XCM41" s="12" t="s">
        <v>5</v>
      </c>
      <c r="XCN41" s="106"/>
      <c r="XCO41" s="106"/>
      <c r="XCP41" s="107" t="e">
        <f t="shared" si="4078"/>
        <v>#DIV/0!</v>
      </c>
      <c r="XCQ41" s="140"/>
      <c r="XCR41" s="269"/>
      <c r="XCS41" s="266"/>
      <c r="XCT41" s="263"/>
      <c r="XCU41" s="12" t="s">
        <v>5</v>
      </c>
      <c r="XCV41" s="106"/>
      <c r="XCW41" s="106"/>
      <c r="XCX41" s="107" t="e">
        <f t="shared" si="4080"/>
        <v>#DIV/0!</v>
      </c>
      <c r="XCY41" s="140"/>
      <c r="XCZ41" s="269"/>
      <c r="XDA41" s="266"/>
      <c r="XDB41" s="263"/>
      <c r="XDC41" s="12" t="s">
        <v>5</v>
      </c>
      <c r="XDD41" s="106"/>
      <c r="XDE41" s="106"/>
      <c r="XDF41" s="107" t="e">
        <f t="shared" si="4082"/>
        <v>#DIV/0!</v>
      </c>
      <c r="XDG41" s="140"/>
      <c r="XDH41" s="269"/>
      <c r="XDI41" s="266"/>
      <c r="XDJ41" s="263"/>
      <c r="XDK41" s="12" t="s">
        <v>5</v>
      </c>
      <c r="XDL41" s="106"/>
      <c r="XDM41" s="106"/>
      <c r="XDN41" s="107" t="e">
        <f t="shared" si="4084"/>
        <v>#DIV/0!</v>
      </c>
      <c r="XDO41" s="140"/>
      <c r="XDP41" s="269"/>
      <c r="XDQ41" s="266"/>
      <c r="XDR41" s="263"/>
      <c r="XDS41" s="12" t="s">
        <v>5</v>
      </c>
      <c r="XDT41" s="106"/>
      <c r="XDU41" s="106"/>
      <c r="XDV41" s="107" t="e">
        <f t="shared" si="4086"/>
        <v>#DIV/0!</v>
      </c>
      <c r="XDW41" s="140"/>
      <c r="XDX41" s="269"/>
      <c r="XDY41" s="266"/>
      <c r="XDZ41" s="263"/>
      <c r="XEA41" s="12" t="s">
        <v>5</v>
      </c>
      <c r="XEB41" s="106"/>
      <c r="XEC41" s="106"/>
      <c r="XED41" s="107" t="e">
        <f t="shared" si="4088"/>
        <v>#DIV/0!</v>
      </c>
      <c r="XEE41" s="140"/>
      <c r="XEF41" s="269"/>
      <c r="XEG41" s="266"/>
      <c r="XEH41" s="263"/>
      <c r="XEI41" s="12" t="s">
        <v>5</v>
      </c>
      <c r="XEJ41" s="106"/>
      <c r="XEK41" s="106"/>
      <c r="XEL41" s="107" t="e">
        <f t="shared" si="4090"/>
        <v>#DIV/0!</v>
      </c>
      <c r="XEM41" s="140"/>
      <c r="XEN41" s="269"/>
      <c r="XEO41" s="266"/>
      <c r="XEP41" s="263"/>
      <c r="XEQ41" s="12" t="s">
        <v>5</v>
      </c>
      <c r="XER41" s="106"/>
      <c r="XES41" s="106"/>
      <c r="XET41" s="107" t="e">
        <f t="shared" si="4092"/>
        <v>#DIV/0!</v>
      </c>
      <c r="XEU41" s="140"/>
      <c r="XEV41" s="269"/>
      <c r="XEW41" s="266"/>
      <c r="XEX41" s="263"/>
      <c r="XEY41" s="12" t="s">
        <v>5</v>
      </c>
      <c r="XEZ41" s="106"/>
      <c r="XFA41" s="106"/>
      <c r="XFB41" s="107" t="e">
        <f t="shared" si="4094"/>
        <v>#DIV/0!</v>
      </c>
      <c r="XFC41" s="140"/>
      <c r="XFD41" s="269"/>
    </row>
    <row r="42" spans="1:16384" ht="15.75" x14ac:dyDescent="0.25">
      <c r="A42" s="272" t="s">
        <v>82</v>
      </c>
      <c r="B42" s="239" t="s">
        <v>83</v>
      </c>
      <c r="C42" s="183" t="s">
        <v>2</v>
      </c>
      <c r="D42" s="226">
        <f>D43+D44</f>
        <v>5002.6000000000004</v>
      </c>
      <c r="E42" s="226">
        <f>E43+E44</f>
        <v>5002.6000000000004</v>
      </c>
      <c r="F42" s="185">
        <f t="shared" si="8191"/>
        <v>1</v>
      </c>
      <c r="G42" s="239" t="s">
        <v>72</v>
      </c>
      <c r="H42" s="333" t="s">
        <v>133</v>
      </c>
    </row>
    <row r="43" spans="1:16384" ht="15.75" x14ac:dyDescent="0.25">
      <c r="A43" s="273"/>
      <c r="B43" s="331"/>
      <c r="C43" s="183" t="s">
        <v>3</v>
      </c>
      <c r="D43" s="226">
        <v>151</v>
      </c>
      <c r="E43" s="226">
        <v>151</v>
      </c>
      <c r="F43" s="185">
        <f t="shared" ref="F43:F46" si="8192">E43/D43</f>
        <v>1</v>
      </c>
      <c r="G43" s="242"/>
      <c r="H43" s="334"/>
    </row>
    <row r="44" spans="1:16384" ht="15.75" x14ac:dyDescent="0.25">
      <c r="A44" s="273"/>
      <c r="B44" s="331"/>
      <c r="C44" s="183" t="s">
        <v>4</v>
      </c>
      <c r="D44" s="226">
        <v>4851.6000000000004</v>
      </c>
      <c r="E44" s="226">
        <v>4851.6000000000004</v>
      </c>
      <c r="F44" s="185">
        <f t="shared" si="8192"/>
        <v>1</v>
      </c>
      <c r="G44" s="242"/>
      <c r="H44" s="334"/>
    </row>
    <row r="45" spans="1:16384" ht="99.75" customHeight="1" x14ac:dyDescent="0.25">
      <c r="A45" s="274"/>
      <c r="B45" s="332"/>
      <c r="C45" s="183" t="s">
        <v>5</v>
      </c>
      <c r="D45" s="226">
        <v>0</v>
      </c>
      <c r="E45" s="226">
        <v>0</v>
      </c>
      <c r="F45" s="185" t="e">
        <f t="shared" si="8192"/>
        <v>#DIV/0!</v>
      </c>
      <c r="G45" s="243"/>
      <c r="H45" s="335"/>
    </row>
    <row r="46" spans="1:16384" ht="15.75" customHeight="1" x14ac:dyDescent="0.25">
      <c r="A46" s="229" t="s">
        <v>84</v>
      </c>
      <c r="B46" s="232" t="s">
        <v>85</v>
      </c>
      <c r="C46" s="181" t="s">
        <v>2</v>
      </c>
      <c r="D46" s="221">
        <f>D47+D48</f>
        <v>5002.6000000000004</v>
      </c>
      <c r="E46" s="221">
        <f>E47+E48</f>
        <v>5002.6000000000004</v>
      </c>
      <c r="F46" s="184">
        <f t="shared" si="8192"/>
        <v>1</v>
      </c>
      <c r="G46" s="232" t="s">
        <v>72</v>
      </c>
      <c r="H46" s="336" t="s">
        <v>133</v>
      </c>
      <c r="I46" s="281"/>
      <c r="J46" s="271"/>
      <c r="K46" s="145"/>
      <c r="L46" s="146"/>
      <c r="M46" s="146"/>
      <c r="N46" s="147"/>
      <c r="O46" s="150"/>
      <c r="P46" s="285"/>
      <c r="Q46" s="270"/>
      <c r="R46" s="271"/>
      <c r="S46" s="145" t="s">
        <v>2</v>
      </c>
      <c r="T46" s="146">
        <f t="shared" ref="T46:U46" si="8193">T47+T48</f>
        <v>5002.6000000000004</v>
      </c>
      <c r="U46" s="146">
        <f t="shared" si="8193"/>
        <v>5002.6000000000004</v>
      </c>
      <c r="V46" s="147">
        <f t="shared" ref="V46:V49" si="8194">U46/T46</f>
        <v>1</v>
      </c>
      <c r="W46" s="150" t="s">
        <v>72</v>
      </c>
      <c r="X46" s="285"/>
      <c r="Y46" s="270" t="s">
        <v>82</v>
      </c>
      <c r="Z46" s="271" t="s">
        <v>83</v>
      </c>
      <c r="AA46" s="145" t="s">
        <v>2</v>
      </c>
      <c r="AB46" s="146">
        <f t="shared" ref="AB46:AC46" si="8195">AB47+AB48</f>
        <v>5002.6000000000004</v>
      </c>
      <c r="AC46" s="146">
        <f t="shared" si="8195"/>
        <v>5002.6000000000004</v>
      </c>
      <c r="AD46" s="147">
        <f t="shared" ref="AD46:AD49" si="8196">AC46/AB46</f>
        <v>1</v>
      </c>
      <c r="AE46" s="150" t="s">
        <v>72</v>
      </c>
      <c r="AF46" s="285"/>
      <c r="AG46" s="270" t="s">
        <v>82</v>
      </c>
      <c r="AH46" s="271" t="s">
        <v>83</v>
      </c>
      <c r="AI46" s="145" t="s">
        <v>2</v>
      </c>
      <c r="AJ46" s="146">
        <f t="shared" ref="AJ46:AK46" si="8197">AJ47+AJ48</f>
        <v>5002.6000000000004</v>
      </c>
      <c r="AK46" s="146">
        <f t="shared" si="8197"/>
        <v>5002.6000000000004</v>
      </c>
      <c r="AL46" s="147">
        <f t="shared" ref="AL46:AL49" si="8198">AK46/AJ46</f>
        <v>1</v>
      </c>
      <c r="AM46" s="150" t="s">
        <v>72</v>
      </c>
      <c r="AN46" s="285"/>
      <c r="AO46" s="270" t="s">
        <v>82</v>
      </c>
      <c r="AP46" s="271" t="s">
        <v>83</v>
      </c>
      <c r="AQ46" s="145" t="s">
        <v>2</v>
      </c>
      <c r="AR46" s="149">
        <f t="shared" ref="AR46:AS46" si="8199">AR47+AR48</f>
        <v>5002.6000000000004</v>
      </c>
      <c r="AS46" s="106">
        <f t="shared" si="8199"/>
        <v>5002.6000000000004</v>
      </c>
      <c r="AT46" s="107">
        <f t="shared" ref="AT46:AT49" si="8200">AS46/AR46</f>
        <v>1</v>
      </c>
      <c r="AU46" s="144" t="s">
        <v>72</v>
      </c>
      <c r="AV46" s="267"/>
      <c r="AW46" s="264" t="s">
        <v>82</v>
      </c>
      <c r="AX46" s="232" t="s">
        <v>83</v>
      </c>
      <c r="AY46" s="12" t="s">
        <v>2</v>
      </c>
      <c r="AZ46" s="106">
        <f t="shared" ref="AZ46:BA46" si="8201">AZ47+AZ48</f>
        <v>5002.6000000000004</v>
      </c>
      <c r="BA46" s="106">
        <f t="shared" si="8201"/>
        <v>5002.6000000000004</v>
      </c>
      <c r="BB46" s="107">
        <f t="shared" ref="BB46:BB49" si="8202">BA46/AZ46</f>
        <v>1</v>
      </c>
      <c r="BC46" s="144" t="s">
        <v>72</v>
      </c>
      <c r="BD46" s="267"/>
      <c r="BE46" s="264" t="s">
        <v>82</v>
      </c>
      <c r="BF46" s="232" t="s">
        <v>83</v>
      </c>
      <c r="BG46" s="12" t="s">
        <v>2</v>
      </c>
      <c r="BH46" s="106">
        <f t="shared" ref="BH46:BI46" si="8203">BH47+BH48</f>
        <v>5002.6000000000004</v>
      </c>
      <c r="BI46" s="106">
        <f t="shared" si="8203"/>
        <v>5002.6000000000004</v>
      </c>
      <c r="BJ46" s="107">
        <f t="shared" ref="BJ46:BJ49" si="8204">BI46/BH46</f>
        <v>1</v>
      </c>
      <c r="BK46" s="144" t="s">
        <v>72</v>
      </c>
      <c r="BL46" s="267"/>
      <c r="BM46" s="264" t="s">
        <v>82</v>
      </c>
      <c r="BN46" s="232" t="s">
        <v>83</v>
      </c>
      <c r="BO46" s="12" t="s">
        <v>2</v>
      </c>
      <c r="BP46" s="106">
        <f t="shared" ref="BP46:BQ46" si="8205">BP47+BP48</f>
        <v>5002.6000000000004</v>
      </c>
      <c r="BQ46" s="106">
        <f t="shared" si="8205"/>
        <v>5002.6000000000004</v>
      </c>
      <c r="BR46" s="107">
        <f t="shared" ref="BR46:BR49" si="8206">BQ46/BP46</f>
        <v>1</v>
      </c>
      <c r="BS46" s="144" t="s">
        <v>72</v>
      </c>
      <c r="BT46" s="267"/>
      <c r="BU46" s="264" t="s">
        <v>82</v>
      </c>
      <c r="BV46" s="232" t="s">
        <v>83</v>
      </c>
      <c r="BW46" s="12" t="s">
        <v>2</v>
      </c>
      <c r="BX46" s="106">
        <f t="shared" ref="BX46:BY46" si="8207">BX47+BX48</f>
        <v>5002.6000000000004</v>
      </c>
      <c r="BY46" s="106">
        <f t="shared" si="8207"/>
        <v>5002.6000000000004</v>
      </c>
      <c r="BZ46" s="107">
        <f t="shared" ref="BZ46:BZ49" si="8208">BY46/BX46</f>
        <v>1</v>
      </c>
      <c r="CA46" s="144" t="s">
        <v>72</v>
      </c>
      <c r="CB46" s="267"/>
      <c r="CC46" s="264" t="s">
        <v>82</v>
      </c>
      <c r="CD46" s="232" t="s">
        <v>83</v>
      </c>
      <c r="CE46" s="12" t="s">
        <v>2</v>
      </c>
      <c r="CF46" s="106">
        <f t="shared" ref="CF46:CG46" si="8209">CF47+CF48</f>
        <v>5002.6000000000004</v>
      </c>
      <c r="CG46" s="106">
        <f t="shared" si="8209"/>
        <v>5002.6000000000004</v>
      </c>
      <c r="CH46" s="107">
        <f t="shared" ref="CH46:CH49" si="8210">CG46/CF46</f>
        <v>1</v>
      </c>
      <c r="CI46" s="144" t="s">
        <v>72</v>
      </c>
      <c r="CJ46" s="267"/>
      <c r="CK46" s="264" t="s">
        <v>82</v>
      </c>
      <c r="CL46" s="232" t="s">
        <v>83</v>
      </c>
      <c r="CM46" s="12" t="s">
        <v>2</v>
      </c>
      <c r="CN46" s="106">
        <f t="shared" ref="CN46:CO46" si="8211">CN47+CN48</f>
        <v>5002.6000000000004</v>
      </c>
      <c r="CO46" s="106">
        <f t="shared" si="8211"/>
        <v>5002.6000000000004</v>
      </c>
      <c r="CP46" s="107">
        <f t="shared" ref="CP46:CP49" si="8212">CO46/CN46</f>
        <v>1</v>
      </c>
      <c r="CQ46" s="144" t="s">
        <v>72</v>
      </c>
      <c r="CR46" s="267"/>
      <c r="CS46" s="264" t="s">
        <v>82</v>
      </c>
      <c r="CT46" s="232" t="s">
        <v>83</v>
      </c>
      <c r="CU46" s="12" t="s">
        <v>2</v>
      </c>
      <c r="CV46" s="106">
        <f t="shared" ref="CV46:CW46" si="8213">CV47+CV48</f>
        <v>5002.6000000000004</v>
      </c>
      <c r="CW46" s="106">
        <f t="shared" si="8213"/>
        <v>5002.6000000000004</v>
      </c>
      <c r="CX46" s="107">
        <f t="shared" ref="CX46:CX49" si="8214">CW46/CV46</f>
        <v>1</v>
      </c>
      <c r="CY46" s="144" t="s">
        <v>72</v>
      </c>
      <c r="CZ46" s="267"/>
      <c r="DA46" s="264" t="s">
        <v>82</v>
      </c>
      <c r="DB46" s="232" t="s">
        <v>83</v>
      </c>
      <c r="DC46" s="12" t="s">
        <v>2</v>
      </c>
      <c r="DD46" s="106">
        <f t="shared" ref="DD46:DE46" si="8215">DD47+DD48</f>
        <v>5002.6000000000004</v>
      </c>
      <c r="DE46" s="106">
        <f t="shared" si="8215"/>
        <v>5002.6000000000004</v>
      </c>
      <c r="DF46" s="107">
        <f t="shared" ref="DF46:DF49" si="8216">DE46/DD46</f>
        <v>1</v>
      </c>
      <c r="DG46" s="144" t="s">
        <v>72</v>
      </c>
      <c r="DH46" s="267"/>
      <c r="DI46" s="264" t="s">
        <v>82</v>
      </c>
      <c r="DJ46" s="232" t="s">
        <v>83</v>
      </c>
      <c r="DK46" s="12" t="s">
        <v>2</v>
      </c>
      <c r="DL46" s="106">
        <f t="shared" ref="DL46:DM46" si="8217">DL47+DL48</f>
        <v>5002.6000000000004</v>
      </c>
      <c r="DM46" s="106">
        <f t="shared" si="8217"/>
        <v>5002.6000000000004</v>
      </c>
      <c r="DN46" s="107">
        <f t="shared" ref="DN46:DN49" si="8218">DM46/DL46</f>
        <v>1</v>
      </c>
      <c r="DO46" s="144" t="s">
        <v>72</v>
      </c>
      <c r="DP46" s="267"/>
      <c r="DQ46" s="264" t="s">
        <v>82</v>
      </c>
      <c r="DR46" s="232" t="s">
        <v>83</v>
      </c>
      <c r="DS46" s="12" t="s">
        <v>2</v>
      </c>
      <c r="DT46" s="106">
        <f t="shared" ref="DT46:DU46" si="8219">DT47+DT48</f>
        <v>5002.6000000000004</v>
      </c>
      <c r="DU46" s="106">
        <f t="shared" si="8219"/>
        <v>5002.6000000000004</v>
      </c>
      <c r="DV46" s="107">
        <f t="shared" ref="DV46:DV49" si="8220">DU46/DT46</f>
        <v>1</v>
      </c>
      <c r="DW46" s="144" t="s">
        <v>72</v>
      </c>
      <c r="DX46" s="267"/>
      <c r="DY46" s="264" t="s">
        <v>82</v>
      </c>
      <c r="DZ46" s="232" t="s">
        <v>83</v>
      </c>
      <c r="EA46" s="12" t="s">
        <v>2</v>
      </c>
      <c r="EB46" s="106">
        <f t="shared" ref="EB46:EC46" si="8221">EB47+EB48</f>
        <v>5002.6000000000004</v>
      </c>
      <c r="EC46" s="106">
        <f t="shared" si="8221"/>
        <v>5002.6000000000004</v>
      </c>
      <c r="ED46" s="107">
        <f t="shared" ref="ED46:ED49" si="8222">EC46/EB46</f>
        <v>1</v>
      </c>
      <c r="EE46" s="144" t="s">
        <v>72</v>
      </c>
      <c r="EF46" s="267"/>
      <c r="EG46" s="264" t="s">
        <v>82</v>
      </c>
      <c r="EH46" s="232" t="s">
        <v>83</v>
      </c>
      <c r="EI46" s="12" t="s">
        <v>2</v>
      </c>
      <c r="EJ46" s="106">
        <f t="shared" ref="EJ46:EK46" si="8223">EJ47+EJ48</f>
        <v>5002.6000000000004</v>
      </c>
      <c r="EK46" s="106">
        <f t="shared" si="8223"/>
        <v>5002.6000000000004</v>
      </c>
      <c r="EL46" s="107">
        <f t="shared" ref="EL46:EL49" si="8224">EK46/EJ46</f>
        <v>1</v>
      </c>
      <c r="EM46" s="144" t="s">
        <v>72</v>
      </c>
      <c r="EN46" s="267"/>
      <c r="EO46" s="264" t="s">
        <v>82</v>
      </c>
      <c r="EP46" s="232" t="s">
        <v>83</v>
      </c>
      <c r="EQ46" s="12" t="s">
        <v>2</v>
      </c>
      <c r="ER46" s="106">
        <f t="shared" ref="ER46:ES46" si="8225">ER47+ER48</f>
        <v>5002.6000000000004</v>
      </c>
      <c r="ES46" s="106">
        <f t="shared" si="8225"/>
        <v>5002.6000000000004</v>
      </c>
      <c r="ET46" s="107">
        <f t="shared" ref="ET46:ET49" si="8226">ES46/ER46</f>
        <v>1</v>
      </c>
      <c r="EU46" s="144" t="s">
        <v>72</v>
      </c>
      <c r="EV46" s="267"/>
      <c r="EW46" s="264" t="s">
        <v>82</v>
      </c>
      <c r="EX46" s="232" t="s">
        <v>83</v>
      </c>
      <c r="EY46" s="12" t="s">
        <v>2</v>
      </c>
      <c r="EZ46" s="106">
        <f t="shared" ref="EZ46:FA46" si="8227">EZ47+EZ48</f>
        <v>5002.6000000000004</v>
      </c>
      <c r="FA46" s="106">
        <f t="shared" si="8227"/>
        <v>5002.6000000000004</v>
      </c>
      <c r="FB46" s="107">
        <f t="shared" ref="FB46:FB49" si="8228">FA46/EZ46</f>
        <v>1</v>
      </c>
      <c r="FC46" s="144" t="s">
        <v>72</v>
      </c>
      <c r="FD46" s="267"/>
      <c r="FE46" s="264" t="s">
        <v>82</v>
      </c>
      <c r="FF46" s="232" t="s">
        <v>83</v>
      </c>
      <c r="FG46" s="12" t="s">
        <v>2</v>
      </c>
      <c r="FH46" s="106">
        <f t="shared" ref="FH46:FI46" si="8229">FH47+FH48</f>
        <v>5002.6000000000004</v>
      </c>
      <c r="FI46" s="106">
        <f t="shared" si="8229"/>
        <v>5002.6000000000004</v>
      </c>
      <c r="FJ46" s="107">
        <f t="shared" ref="FJ46:FJ49" si="8230">FI46/FH46</f>
        <v>1</v>
      </c>
      <c r="FK46" s="144" t="s">
        <v>72</v>
      </c>
      <c r="FL46" s="267"/>
      <c r="FM46" s="264" t="s">
        <v>82</v>
      </c>
      <c r="FN46" s="232" t="s">
        <v>83</v>
      </c>
      <c r="FO46" s="12" t="s">
        <v>2</v>
      </c>
      <c r="FP46" s="106">
        <f t="shared" ref="FP46:FQ46" si="8231">FP47+FP48</f>
        <v>5002.6000000000004</v>
      </c>
      <c r="FQ46" s="106">
        <f t="shared" si="8231"/>
        <v>5002.6000000000004</v>
      </c>
      <c r="FR46" s="107">
        <f t="shared" ref="FR46:FR49" si="8232">FQ46/FP46</f>
        <v>1</v>
      </c>
      <c r="FS46" s="144" t="s">
        <v>72</v>
      </c>
      <c r="FT46" s="267"/>
      <c r="FU46" s="264" t="s">
        <v>82</v>
      </c>
      <c r="FV46" s="232" t="s">
        <v>83</v>
      </c>
      <c r="FW46" s="12" t="s">
        <v>2</v>
      </c>
      <c r="FX46" s="106">
        <f t="shared" ref="FX46:FY46" si="8233">FX47+FX48</f>
        <v>5002.6000000000004</v>
      </c>
      <c r="FY46" s="106">
        <f t="shared" si="8233"/>
        <v>5002.6000000000004</v>
      </c>
      <c r="FZ46" s="107">
        <f t="shared" ref="FZ46:FZ49" si="8234">FY46/FX46</f>
        <v>1</v>
      </c>
      <c r="GA46" s="144" t="s">
        <v>72</v>
      </c>
      <c r="GB46" s="267"/>
      <c r="GC46" s="264" t="s">
        <v>82</v>
      </c>
      <c r="GD46" s="232" t="s">
        <v>83</v>
      </c>
      <c r="GE46" s="12" t="s">
        <v>2</v>
      </c>
      <c r="GF46" s="106">
        <f t="shared" ref="GF46:GG46" si="8235">GF47+GF48</f>
        <v>5002.6000000000004</v>
      </c>
      <c r="GG46" s="106">
        <f t="shared" si="8235"/>
        <v>5002.6000000000004</v>
      </c>
      <c r="GH46" s="107">
        <f t="shared" ref="GH46:GH49" si="8236">GG46/GF46</f>
        <v>1</v>
      </c>
      <c r="GI46" s="144" t="s">
        <v>72</v>
      </c>
      <c r="GJ46" s="267"/>
      <c r="GK46" s="264" t="s">
        <v>82</v>
      </c>
      <c r="GL46" s="232" t="s">
        <v>83</v>
      </c>
      <c r="GM46" s="12" t="s">
        <v>2</v>
      </c>
      <c r="GN46" s="106">
        <f t="shared" ref="GN46:GO46" si="8237">GN47+GN48</f>
        <v>5002.6000000000004</v>
      </c>
      <c r="GO46" s="106">
        <f t="shared" si="8237"/>
        <v>5002.6000000000004</v>
      </c>
      <c r="GP46" s="107">
        <f t="shared" ref="GP46:GP49" si="8238">GO46/GN46</f>
        <v>1</v>
      </c>
      <c r="GQ46" s="144" t="s">
        <v>72</v>
      </c>
      <c r="GR46" s="267"/>
      <c r="GS46" s="264" t="s">
        <v>82</v>
      </c>
      <c r="GT46" s="232" t="s">
        <v>83</v>
      </c>
      <c r="GU46" s="12" t="s">
        <v>2</v>
      </c>
      <c r="GV46" s="106">
        <f t="shared" ref="GV46:GW46" si="8239">GV47+GV48</f>
        <v>5002.6000000000004</v>
      </c>
      <c r="GW46" s="106">
        <f t="shared" si="8239"/>
        <v>5002.6000000000004</v>
      </c>
      <c r="GX46" s="107">
        <f t="shared" ref="GX46:GX49" si="8240">GW46/GV46</f>
        <v>1</v>
      </c>
      <c r="GY46" s="144" t="s">
        <v>72</v>
      </c>
      <c r="GZ46" s="267"/>
      <c r="HA46" s="264" t="s">
        <v>82</v>
      </c>
      <c r="HB46" s="232" t="s">
        <v>83</v>
      </c>
      <c r="HC46" s="12" t="s">
        <v>2</v>
      </c>
      <c r="HD46" s="106">
        <f t="shared" ref="HD46:HE46" si="8241">HD47+HD48</f>
        <v>5002.6000000000004</v>
      </c>
      <c r="HE46" s="106">
        <f t="shared" si="8241"/>
        <v>5002.6000000000004</v>
      </c>
      <c r="HF46" s="107">
        <f t="shared" ref="HF46:HF49" si="8242">HE46/HD46</f>
        <v>1</v>
      </c>
      <c r="HG46" s="144" t="s">
        <v>72</v>
      </c>
      <c r="HH46" s="267"/>
      <c r="HI46" s="264" t="s">
        <v>82</v>
      </c>
      <c r="HJ46" s="232" t="s">
        <v>83</v>
      </c>
      <c r="HK46" s="12" t="s">
        <v>2</v>
      </c>
      <c r="HL46" s="106">
        <f t="shared" ref="HL46:HM46" si="8243">HL47+HL48</f>
        <v>5002.6000000000004</v>
      </c>
      <c r="HM46" s="106">
        <f t="shared" si="8243"/>
        <v>5002.6000000000004</v>
      </c>
      <c r="HN46" s="107">
        <f t="shared" ref="HN46:HN49" si="8244">HM46/HL46</f>
        <v>1</v>
      </c>
      <c r="HO46" s="144" t="s">
        <v>72</v>
      </c>
      <c r="HP46" s="267"/>
      <c r="HQ46" s="264" t="s">
        <v>82</v>
      </c>
      <c r="HR46" s="232" t="s">
        <v>83</v>
      </c>
      <c r="HS46" s="12" t="s">
        <v>2</v>
      </c>
      <c r="HT46" s="106">
        <f t="shared" ref="HT46:HU46" si="8245">HT47+HT48</f>
        <v>5002.6000000000004</v>
      </c>
      <c r="HU46" s="106">
        <f t="shared" si="8245"/>
        <v>5002.6000000000004</v>
      </c>
      <c r="HV46" s="107">
        <f t="shared" ref="HV46:HV49" si="8246">HU46/HT46</f>
        <v>1</v>
      </c>
      <c r="HW46" s="144" t="s">
        <v>72</v>
      </c>
      <c r="HX46" s="267"/>
      <c r="HY46" s="264" t="s">
        <v>82</v>
      </c>
      <c r="HZ46" s="232" t="s">
        <v>83</v>
      </c>
      <c r="IA46" s="12" t="s">
        <v>2</v>
      </c>
      <c r="IB46" s="106">
        <f t="shared" ref="IB46:IC46" si="8247">IB47+IB48</f>
        <v>5002.6000000000004</v>
      </c>
      <c r="IC46" s="106">
        <f t="shared" si="8247"/>
        <v>5002.6000000000004</v>
      </c>
      <c r="ID46" s="107">
        <f t="shared" ref="ID46:ID49" si="8248">IC46/IB46</f>
        <v>1</v>
      </c>
      <c r="IE46" s="144" t="s">
        <v>72</v>
      </c>
      <c r="IF46" s="267"/>
      <c r="IG46" s="264" t="s">
        <v>82</v>
      </c>
      <c r="IH46" s="232" t="s">
        <v>83</v>
      </c>
      <c r="II46" s="12" t="s">
        <v>2</v>
      </c>
      <c r="IJ46" s="106">
        <f t="shared" ref="IJ46:IK46" si="8249">IJ47+IJ48</f>
        <v>5002.6000000000004</v>
      </c>
      <c r="IK46" s="106">
        <f t="shared" si="8249"/>
        <v>5002.6000000000004</v>
      </c>
      <c r="IL46" s="107">
        <f t="shared" ref="IL46:IL49" si="8250">IK46/IJ46</f>
        <v>1</v>
      </c>
      <c r="IM46" s="144" t="s">
        <v>72</v>
      </c>
      <c r="IN46" s="267"/>
      <c r="IO46" s="264" t="s">
        <v>82</v>
      </c>
      <c r="IP46" s="232" t="s">
        <v>83</v>
      </c>
      <c r="IQ46" s="12" t="s">
        <v>2</v>
      </c>
      <c r="IR46" s="106">
        <f t="shared" ref="IR46:IS46" si="8251">IR47+IR48</f>
        <v>5002.6000000000004</v>
      </c>
      <c r="IS46" s="106">
        <f t="shared" si="8251"/>
        <v>5002.6000000000004</v>
      </c>
      <c r="IT46" s="107">
        <f t="shared" ref="IT46:IT49" si="8252">IS46/IR46</f>
        <v>1</v>
      </c>
      <c r="IU46" s="144" t="s">
        <v>72</v>
      </c>
      <c r="IV46" s="267"/>
      <c r="IW46" s="264" t="s">
        <v>82</v>
      </c>
      <c r="IX46" s="232" t="s">
        <v>83</v>
      </c>
      <c r="IY46" s="12" t="s">
        <v>2</v>
      </c>
      <c r="IZ46" s="106">
        <f t="shared" ref="IZ46:JA46" si="8253">IZ47+IZ48</f>
        <v>5002.6000000000004</v>
      </c>
      <c r="JA46" s="106">
        <f t="shared" si="8253"/>
        <v>5002.6000000000004</v>
      </c>
      <c r="JB46" s="107">
        <f t="shared" ref="JB46:JB49" si="8254">JA46/IZ46</f>
        <v>1</v>
      </c>
      <c r="JC46" s="144" t="s">
        <v>72</v>
      </c>
      <c r="JD46" s="267"/>
      <c r="JE46" s="264" t="s">
        <v>82</v>
      </c>
      <c r="JF46" s="232" t="s">
        <v>83</v>
      </c>
      <c r="JG46" s="12" t="s">
        <v>2</v>
      </c>
      <c r="JH46" s="106">
        <f t="shared" ref="JH46:JI46" si="8255">JH47+JH48</f>
        <v>5002.6000000000004</v>
      </c>
      <c r="JI46" s="106">
        <f t="shared" si="8255"/>
        <v>5002.6000000000004</v>
      </c>
      <c r="JJ46" s="107">
        <f t="shared" ref="JJ46:JJ49" si="8256">JI46/JH46</f>
        <v>1</v>
      </c>
      <c r="JK46" s="144" t="s">
        <v>72</v>
      </c>
      <c r="JL46" s="267"/>
      <c r="JM46" s="264" t="s">
        <v>82</v>
      </c>
      <c r="JN46" s="232" t="s">
        <v>83</v>
      </c>
      <c r="JO46" s="12" t="s">
        <v>2</v>
      </c>
      <c r="JP46" s="106">
        <f t="shared" ref="JP46:JQ46" si="8257">JP47+JP48</f>
        <v>5002.6000000000004</v>
      </c>
      <c r="JQ46" s="106">
        <f t="shared" si="8257"/>
        <v>5002.6000000000004</v>
      </c>
      <c r="JR46" s="107">
        <f t="shared" ref="JR46:JR49" si="8258">JQ46/JP46</f>
        <v>1</v>
      </c>
      <c r="JS46" s="144" t="s">
        <v>72</v>
      </c>
      <c r="JT46" s="267"/>
      <c r="JU46" s="264" t="s">
        <v>82</v>
      </c>
      <c r="JV46" s="232" t="s">
        <v>83</v>
      </c>
      <c r="JW46" s="12" t="s">
        <v>2</v>
      </c>
      <c r="JX46" s="106">
        <f t="shared" ref="JX46:JY46" si="8259">JX47+JX48</f>
        <v>5002.6000000000004</v>
      </c>
      <c r="JY46" s="106">
        <f t="shared" si="8259"/>
        <v>5002.6000000000004</v>
      </c>
      <c r="JZ46" s="107">
        <f t="shared" ref="JZ46:JZ49" si="8260">JY46/JX46</f>
        <v>1</v>
      </c>
      <c r="KA46" s="144" t="s">
        <v>72</v>
      </c>
      <c r="KB46" s="267"/>
      <c r="KC46" s="264" t="s">
        <v>82</v>
      </c>
      <c r="KD46" s="232" t="s">
        <v>83</v>
      </c>
      <c r="KE46" s="12" t="s">
        <v>2</v>
      </c>
      <c r="KF46" s="106">
        <f t="shared" ref="KF46:KG46" si="8261">KF47+KF48</f>
        <v>5002.6000000000004</v>
      </c>
      <c r="KG46" s="106">
        <f t="shared" si="8261"/>
        <v>5002.6000000000004</v>
      </c>
      <c r="KH46" s="107">
        <f t="shared" ref="KH46:KH49" si="8262">KG46/KF46</f>
        <v>1</v>
      </c>
      <c r="KI46" s="144" t="s">
        <v>72</v>
      </c>
      <c r="KJ46" s="267"/>
      <c r="KK46" s="264" t="s">
        <v>82</v>
      </c>
      <c r="KL46" s="232" t="s">
        <v>83</v>
      </c>
      <c r="KM46" s="12" t="s">
        <v>2</v>
      </c>
      <c r="KN46" s="106">
        <f t="shared" ref="KN46:KO46" si="8263">KN47+KN48</f>
        <v>5002.6000000000004</v>
      </c>
      <c r="KO46" s="106">
        <f t="shared" si="8263"/>
        <v>5002.6000000000004</v>
      </c>
      <c r="KP46" s="107">
        <f t="shared" ref="KP46:KP49" si="8264">KO46/KN46</f>
        <v>1</v>
      </c>
      <c r="KQ46" s="144" t="s">
        <v>72</v>
      </c>
      <c r="KR46" s="267"/>
      <c r="KS46" s="264" t="s">
        <v>82</v>
      </c>
      <c r="KT46" s="232" t="s">
        <v>83</v>
      </c>
      <c r="KU46" s="12" t="s">
        <v>2</v>
      </c>
      <c r="KV46" s="106">
        <f t="shared" ref="KV46:KW46" si="8265">KV47+KV48</f>
        <v>5002.6000000000004</v>
      </c>
      <c r="KW46" s="106">
        <f t="shared" si="8265"/>
        <v>5002.6000000000004</v>
      </c>
      <c r="KX46" s="107">
        <f t="shared" ref="KX46:KX49" si="8266">KW46/KV46</f>
        <v>1</v>
      </c>
      <c r="KY46" s="144" t="s">
        <v>72</v>
      </c>
      <c r="KZ46" s="267"/>
      <c r="LA46" s="264" t="s">
        <v>82</v>
      </c>
      <c r="LB46" s="232" t="s">
        <v>83</v>
      </c>
      <c r="LC46" s="12" t="s">
        <v>2</v>
      </c>
      <c r="LD46" s="106">
        <f t="shared" ref="LD46:LE46" si="8267">LD47+LD48</f>
        <v>5002.6000000000004</v>
      </c>
      <c r="LE46" s="106">
        <f t="shared" si="8267"/>
        <v>5002.6000000000004</v>
      </c>
      <c r="LF46" s="107">
        <f t="shared" ref="LF46:LF49" si="8268">LE46/LD46</f>
        <v>1</v>
      </c>
      <c r="LG46" s="144" t="s">
        <v>72</v>
      </c>
      <c r="LH46" s="267"/>
      <c r="LI46" s="264" t="s">
        <v>82</v>
      </c>
      <c r="LJ46" s="232" t="s">
        <v>83</v>
      </c>
      <c r="LK46" s="12" t="s">
        <v>2</v>
      </c>
      <c r="LL46" s="106">
        <f t="shared" ref="LL46:LM46" si="8269">LL47+LL48</f>
        <v>5002.6000000000004</v>
      </c>
      <c r="LM46" s="106">
        <f t="shared" si="8269"/>
        <v>5002.6000000000004</v>
      </c>
      <c r="LN46" s="107">
        <f t="shared" ref="LN46:LN49" si="8270">LM46/LL46</f>
        <v>1</v>
      </c>
      <c r="LO46" s="144" t="s">
        <v>72</v>
      </c>
      <c r="LP46" s="267"/>
      <c r="LQ46" s="264" t="s">
        <v>82</v>
      </c>
      <c r="LR46" s="232" t="s">
        <v>83</v>
      </c>
      <c r="LS46" s="12" t="s">
        <v>2</v>
      </c>
      <c r="LT46" s="106">
        <f t="shared" ref="LT46:LU46" si="8271">LT47+LT48</f>
        <v>5002.6000000000004</v>
      </c>
      <c r="LU46" s="106">
        <f t="shared" si="8271"/>
        <v>5002.6000000000004</v>
      </c>
      <c r="LV46" s="107">
        <f t="shared" ref="LV46:LV49" si="8272">LU46/LT46</f>
        <v>1</v>
      </c>
      <c r="LW46" s="144" t="s">
        <v>72</v>
      </c>
      <c r="LX46" s="267"/>
      <c r="LY46" s="264" t="s">
        <v>82</v>
      </c>
      <c r="LZ46" s="232" t="s">
        <v>83</v>
      </c>
      <c r="MA46" s="12" t="s">
        <v>2</v>
      </c>
      <c r="MB46" s="106">
        <f t="shared" ref="MB46:MC46" si="8273">MB47+MB48</f>
        <v>5002.6000000000004</v>
      </c>
      <c r="MC46" s="106">
        <f t="shared" si="8273"/>
        <v>5002.6000000000004</v>
      </c>
      <c r="MD46" s="107">
        <f t="shared" ref="MD46:MD49" si="8274">MC46/MB46</f>
        <v>1</v>
      </c>
      <c r="ME46" s="144" t="s">
        <v>72</v>
      </c>
      <c r="MF46" s="267"/>
      <c r="MG46" s="264" t="s">
        <v>82</v>
      </c>
      <c r="MH46" s="232" t="s">
        <v>83</v>
      </c>
      <c r="MI46" s="12" t="s">
        <v>2</v>
      </c>
      <c r="MJ46" s="106">
        <f t="shared" ref="MJ46:MK46" si="8275">MJ47+MJ48</f>
        <v>5002.6000000000004</v>
      </c>
      <c r="MK46" s="106">
        <f t="shared" si="8275"/>
        <v>5002.6000000000004</v>
      </c>
      <c r="ML46" s="107">
        <f t="shared" ref="ML46:ML49" si="8276">MK46/MJ46</f>
        <v>1</v>
      </c>
      <c r="MM46" s="144" t="s">
        <v>72</v>
      </c>
      <c r="MN46" s="267"/>
      <c r="MO46" s="264" t="s">
        <v>82</v>
      </c>
      <c r="MP46" s="232" t="s">
        <v>83</v>
      </c>
      <c r="MQ46" s="12" t="s">
        <v>2</v>
      </c>
      <c r="MR46" s="106">
        <f t="shared" ref="MR46:MS46" si="8277">MR47+MR48</f>
        <v>5002.6000000000004</v>
      </c>
      <c r="MS46" s="106">
        <f t="shared" si="8277"/>
        <v>5002.6000000000004</v>
      </c>
      <c r="MT46" s="107">
        <f t="shared" ref="MT46:MT49" si="8278">MS46/MR46</f>
        <v>1</v>
      </c>
      <c r="MU46" s="144" t="s">
        <v>72</v>
      </c>
      <c r="MV46" s="267"/>
      <c r="MW46" s="264" t="s">
        <v>82</v>
      </c>
      <c r="MX46" s="232" t="s">
        <v>83</v>
      </c>
      <c r="MY46" s="12" t="s">
        <v>2</v>
      </c>
      <c r="MZ46" s="106">
        <f t="shared" ref="MZ46:NA46" si="8279">MZ47+MZ48</f>
        <v>5002.6000000000004</v>
      </c>
      <c r="NA46" s="106">
        <f t="shared" si="8279"/>
        <v>5002.6000000000004</v>
      </c>
      <c r="NB46" s="107">
        <f t="shared" ref="NB46:NB49" si="8280">NA46/MZ46</f>
        <v>1</v>
      </c>
      <c r="NC46" s="144" t="s">
        <v>72</v>
      </c>
      <c r="ND46" s="267"/>
      <c r="NE46" s="264" t="s">
        <v>82</v>
      </c>
      <c r="NF46" s="232" t="s">
        <v>83</v>
      </c>
      <c r="NG46" s="12" t="s">
        <v>2</v>
      </c>
      <c r="NH46" s="106">
        <f t="shared" ref="NH46:NI46" si="8281">NH47+NH48</f>
        <v>5002.6000000000004</v>
      </c>
      <c r="NI46" s="106">
        <f t="shared" si="8281"/>
        <v>5002.6000000000004</v>
      </c>
      <c r="NJ46" s="107">
        <f t="shared" ref="NJ46:NJ49" si="8282">NI46/NH46</f>
        <v>1</v>
      </c>
      <c r="NK46" s="144" t="s">
        <v>72</v>
      </c>
      <c r="NL46" s="267"/>
      <c r="NM46" s="264" t="s">
        <v>82</v>
      </c>
      <c r="NN46" s="232" t="s">
        <v>83</v>
      </c>
      <c r="NO46" s="12" t="s">
        <v>2</v>
      </c>
      <c r="NP46" s="106">
        <f t="shared" ref="NP46:NQ46" si="8283">NP47+NP48</f>
        <v>5002.6000000000004</v>
      </c>
      <c r="NQ46" s="106">
        <f t="shared" si="8283"/>
        <v>5002.6000000000004</v>
      </c>
      <c r="NR46" s="107">
        <f t="shared" ref="NR46:NR49" si="8284">NQ46/NP46</f>
        <v>1</v>
      </c>
      <c r="NS46" s="144" t="s">
        <v>72</v>
      </c>
      <c r="NT46" s="267"/>
      <c r="NU46" s="264" t="s">
        <v>82</v>
      </c>
      <c r="NV46" s="232" t="s">
        <v>83</v>
      </c>
      <c r="NW46" s="12" t="s">
        <v>2</v>
      </c>
      <c r="NX46" s="106">
        <f t="shared" ref="NX46:NY46" si="8285">NX47+NX48</f>
        <v>5002.6000000000004</v>
      </c>
      <c r="NY46" s="106">
        <f t="shared" si="8285"/>
        <v>5002.6000000000004</v>
      </c>
      <c r="NZ46" s="107">
        <f t="shared" ref="NZ46:NZ49" si="8286">NY46/NX46</f>
        <v>1</v>
      </c>
      <c r="OA46" s="144" t="s">
        <v>72</v>
      </c>
      <c r="OB46" s="267"/>
      <c r="OC46" s="264" t="s">
        <v>82</v>
      </c>
      <c r="OD46" s="232" t="s">
        <v>83</v>
      </c>
      <c r="OE46" s="12" t="s">
        <v>2</v>
      </c>
      <c r="OF46" s="106">
        <f t="shared" ref="OF46:OG46" si="8287">OF47+OF48</f>
        <v>5002.6000000000004</v>
      </c>
      <c r="OG46" s="106">
        <f t="shared" si="8287"/>
        <v>5002.6000000000004</v>
      </c>
      <c r="OH46" s="107">
        <f t="shared" ref="OH46:OH49" si="8288">OG46/OF46</f>
        <v>1</v>
      </c>
      <c r="OI46" s="144" t="s">
        <v>72</v>
      </c>
      <c r="OJ46" s="267"/>
      <c r="OK46" s="264" t="s">
        <v>82</v>
      </c>
      <c r="OL46" s="232" t="s">
        <v>83</v>
      </c>
      <c r="OM46" s="12" t="s">
        <v>2</v>
      </c>
      <c r="ON46" s="106">
        <f t="shared" ref="ON46:OO46" si="8289">ON47+ON48</f>
        <v>5002.6000000000004</v>
      </c>
      <c r="OO46" s="106">
        <f t="shared" si="8289"/>
        <v>5002.6000000000004</v>
      </c>
      <c r="OP46" s="107">
        <f t="shared" ref="OP46:OP49" si="8290">OO46/ON46</f>
        <v>1</v>
      </c>
      <c r="OQ46" s="144" t="s">
        <v>72</v>
      </c>
      <c r="OR46" s="267"/>
      <c r="OS46" s="264" t="s">
        <v>82</v>
      </c>
      <c r="OT46" s="232" t="s">
        <v>83</v>
      </c>
      <c r="OU46" s="12" t="s">
        <v>2</v>
      </c>
      <c r="OV46" s="106">
        <f t="shared" ref="OV46:OW46" si="8291">OV47+OV48</f>
        <v>5002.6000000000004</v>
      </c>
      <c r="OW46" s="106">
        <f t="shared" si="8291"/>
        <v>5002.6000000000004</v>
      </c>
      <c r="OX46" s="107">
        <f t="shared" ref="OX46:OX49" si="8292">OW46/OV46</f>
        <v>1</v>
      </c>
      <c r="OY46" s="144" t="s">
        <v>72</v>
      </c>
      <c r="OZ46" s="267"/>
      <c r="PA46" s="264" t="s">
        <v>82</v>
      </c>
      <c r="PB46" s="232" t="s">
        <v>83</v>
      </c>
      <c r="PC46" s="12" t="s">
        <v>2</v>
      </c>
      <c r="PD46" s="106">
        <f t="shared" ref="PD46:PE46" si="8293">PD47+PD48</f>
        <v>5002.6000000000004</v>
      </c>
      <c r="PE46" s="106">
        <f t="shared" si="8293"/>
        <v>5002.6000000000004</v>
      </c>
      <c r="PF46" s="107">
        <f t="shared" ref="PF46:PF49" si="8294">PE46/PD46</f>
        <v>1</v>
      </c>
      <c r="PG46" s="144" t="s">
        <v>72</v>
      </c>
      <c r="PH46" s="267"/>
      <c r="PI46" s="264" t="s">
        <v>82</v>
      </c>
      <c r="PJ46" s="232" t="s">
        <v>83</v>
      </c>
      <c r="PK46" s="12" t="s">
        <v>2</v>
      </c>
      <c r="PL46" s="106">
        <f t="shared" ref="PL46:PM46" si="8295">PL47+PL48</f>
        <v>5002.6000000000004</v>
      </c>
      <c r="PM46" s="106">
        <f t="shared" si="8295"/>
        <v>5002.6000000000004</v>
      </c>
      <c r="PN46" s="107">
        <f t="shared" ref="PN46:PN49" si="8296">PM46/PL46</f>
        <v>1</v>
      </c>
      <c r="PO46" s="144" t="s">
        <v>72</v>
      </c>
      <c r="PP46" s="267"/>
      <c r="PQ46" s="264" t="s">
        <v>82</v>
      </c>
      <c r="PR46" s="232" t="s">
        <v>83</v>
      </c>
      <c r="PS46" s="12" t="s">
        <v>2</v>
      </c>
      <c r="PT46" s="106">
        <f t="shared" ref="PT46:PU46" si="8297">PT47+PT48</f>
        <v>5002.6000000000004</v>
      </c>
      <c r="PU46" s="106">
        <f t="shared" si="8297"/>
        <v>5002.6000000000004</v>
      </c>
      <c r="PV46" s="107">
        <f t="shared" ref="PV46:PV49" si="8298">PU46/PT46</f>
        <v>1</v>
      </c>
      <c r="PW46" s="144" t="s">
        <v>72</v>
      </c>
      <c r="PX46" s="267"/>
      <c r="PY46" s="264" t="s">
        <v>82</v>
      </c>
      <c r="PZ46" s="232" t="s">
        <v>83</v>
      </c>
      <c r="QA46" s="12" t="s">
        <v>2</v>
      </c>
      <c r="QB46" s="106">
        <f t="shared" ref="QB46:QC46" si="8299">QB47+QB48</f>
        <v>5002.6000000000004</v>
      </c>
      <c r="QC46" s="106">
        <f t="shared" si="8299"/>
        <v>5002.6000000000004</v>
      </c>
      <c r="QD46" s="107">
        <f t="shared" ref="QD46:QD49" si="8300">QC46/QB46</f>
        <v>1</v>
      </c>
      <c r="QE46" s="144" t="s">
        <v>72</v>
      </c>
      <c r="QF46" s="267"/>
      <c r="QG46" s="264" t="s">
        <v>82</v>
      </c>
      <c r="QH46" s="232" t="s">
        <v>83</v>
      </c>
      <c r="QI46" s="12" t="s">
        <v>2</v>
      </c>
      <c r="QJ46" s="106">
        <f t="shared" ref="QJ46:QK46" si="8301">QJ47+QJ48</f>
        <v>5002.6000000000004</v>
      </c>
      <c r="QK46" s="106">
        <f t="shared" si="8301"/>
        <v>5002.6000000000004</v>
      </c>
      <c r="QL46" s="107">
        <f t="shared" ref="QL46:QL49" si="8302">QK46/QJ46</f>
        <v>1</v>
      </c>
      <c r="QM46" s="144" t="s">
        <v>72</v>
      </c>
      <c r="QN46" s="267"/>
      <c r="QO46" s="264" t="s">
        <v>82</v>
      </c>
      <c r="QP46" s="232" t="s">
        <v>83</v>
      </c>
      <c r="QQ46" s="12" t="s">
        <v>2</v>
      </c>
      <c r="QR46" s="106">
        <f t="shared" ref="QR46:QS46" si="8303">QR47+QR48</f>
        <v>5002.6000000000004</v>
      </c>
      <c r="QS46" s="106">
        <f t="shared" si="8303"/>
        <v>5002.6000000000004</v>
      </c>
      <c r="QT46" s="107">
        <f t="shared" ref="QT46:QT49" si="8304">QS46/QR46</f>
        <v>1</v>
      </c>
      <c r="QU46" s="144" t="s">
        <v>72</v>
      </c>
      <c r="QV46" s="267"/>
      <c r="QW46" s="264" t="s">
        <v>82</v>
      </c>
      <c r="QX46" s="232" t="s">
        <v>83</v>
      </c>
      <c r="QY46" s="12" t="s">
        <v>2</v>
      </c>
      <c r="QZ46" s="106">
        <f t="shared" ref="QZ46:RA46" si="8305">QZ47+QZ48</f>
        <v>5002.6000000000004</v>
      </c>
      <c r="RA46" s="106">
        <f t="shared" si="8305"/>
        <v>5002.6000000000004</v>
      </c>
      <c r="RB46" s="107">
        <f t="shared" ref="RB46:RB49" si="8306">RA46/QZ46</f>
        <v>1</v>
      </c>
      <c r="RC46" s="144" t="s">
        <v>72</v>
      </c>
      <c r="RD46" s="267"/>
      <c r="RE46" s="264" t="s">
        <v>82</v>
      </c>
      <c r="RF46" s="232" t="s">
        <v>83</v>
      </c>
      <c r="RG46" s="12" t="s">
        <v>2</v>
      </c>
      <c r="RH46" s="106">
        <f t="shared" ref="RH46:RI46" si="8307">RH47+RH48</f>
        <v>5002.6000000000004</v>
      </c>
      <c r="RI46" s="106">
        <f t="shared" si="8307"/>
        <v>5002.6000000000004</v>
      </c>
      <c r="RJ46" s="107">
        <f t="shared" ref="RJ46:RJ49" si="8308">RI46/RH46</f>
        <v>1</v>
      </c>
      <c r="RK46" s="144" t="s">
        <v>72</v>
      </c>
      <c r="RL46" s="267"/>
      <c r="RM46" s="264" t="s">
        <v>82</v>
      </c>
      <c r="RN46" s="232" t="s">
        <v>83</v>
      </c>
      <c r="RO46" s="12" t="s">
        <v>2</v>
      </c>
      <c r="RP46" s="106">
        <f t="shared" ref="RP46:RQ46" si="8309">RP47+RP48</f>
        <v>5002.6000000000004</v>
      </c>
      <c r="RQ46" s="106">
        <f t="shared" si="8309"/>
        <v>5002.6000000000004</v>
      </c>
      <c r="RR46" s="107">
        <f t="shared" ref="RR46:RR49" si="8310">RQ46/RP46</f>
        <v>1</v>
      </c>
      <c r="RS46" s="144" t="s">
        <v>72</v>
      </c>
      <c r="RT46" s="267"/>
      <c r="RU46" s="264" t="s">
        <v>82</v>
      </c>
      <c r="RV46" s="232" t="s">
        <v>83</v>
      </c>
      <c r="RW46" s="12" t="s">
        <v>2</v>
      </c>
      <c r="RX46" s="106">
        <f t="shared" ref="RX46:RY46" si="8311">RX47+RX48</f>
        <v>5002.6000000000004</v>
      </c>
      <c r="RY46" s="106">
        <f t="shared" si="8311"/>
        <v>5002.6000000000004</v>
      </c>
      <c r="RZ46" s="107">
        <f t="shared" ref="RZ46:RZ49" si="8312">RY46/RX46</f>
        <v>1</v>
      </c>
      <c r="SA46" s="144" t="s">
        <v>72</v>
      </c>
      <c r="SB46" s="267"/>
      <c r="SC46" s="264" t="s">
        <v>82</v>
      </c>
      <c r="SD46" s="232" t="s">
        <v>83</v>
      </c>
      <c r="SE46" s="12" t="s">
        <v>2</v>
      </c>
      <c r="SF46" s="106">
        <f t="shared" ref="SF46:SG46" si="8313">SF47+SF48</f>
        <v>5002.6000000000004</v>
      </c>
      <c r="SG46" s="106">
        <f t="shared" si="8313"/>
        <v>5002.6000000000004</v>
      </c>
      <c r="SH46" s="107">
        <f t="shared" ref="SH46:SH49" si="8314">SG46/SF46</f>
        <v>1</v>
      </c>
      <c r="SI46" s="144" t="s">
        <v>72</v>
      </c>
      <c r="SJ46" s="267"/>
      <c r="SK46" s="264" t="s">
        <v>82</v>
      </c>
      <c r="SL46" s="232" t="s">
        <v>83</v>
      </c>
      <c r="SM46" s="12" t="s">
        <v>2</v>
      </c>
      <c r="SN46" s="106">
        <f t="shared" ref="SN46:SO46" si="8315">SN47+SN48</f>
        <v>5002.6000000000004</v>
      </c>
      <c r="SO46" s="106">
        <f t="shared" si="8315"/>
        <v>5002.6000000000004</v>
      </c>
      <c r="SP46" s="107">
        <f t="shared" ref="SP46:SP49" si="8316">SO46/SN46</f>
        <v>1</v>
      </c>
      <c r="SQ46" s="144" t="s">
        <v>72</v>
      </c>
      <c r="SR46" s="267"/>
      <c r="SS46" s="264" t="s">
        <v>82</v>
      </c>
      <c r="ST46" s="232" t="s">
        <v>83</v>
      </c>
      <c r="SU46" s="12" t="s">
        <v>2</v>
      </c>
      <c r="SV46" s="106">
        <f t="shared" ref="SV46:SW46" si="8317">SV47+SV48</f>
        <v>5002.6000000000004</v>
      </c>
      <c r="SW46" s="106">
        <f t="shared" si="8317"/>
        <v>5002.6000000000004</v>
      </c>
      <c r="SX46" s="107">
        <f t="shared" ref="SX46:SX49" si="8318">SW46/SV46</f>
        <v>1</v>
      </c>
      <c r="SY46" s="144" t="s">
        <v>72</v>
      </c>
      <c r="SZ46" s="267"/>
      <c r="TA46" s="264" t="s">
        <v>82</v>
      </c>
      <c r="TB46" s="232" t="s">
        <v>83</v>
      </c>
      <c r="TC46" s="12" t="s">
        <v>2</v>
      </c>
      <c r="TD46" s="106">
        <f t="shared" ref="TD46:TE46" si="8319">TD47+TD48</f>
        <v>5002.6000000000004</v>
      </c>
      <c r="TE46" s="106">
        <f t="shared" si="8319"/>
        <v>5002.6000000000004</v>
      </c>
      <c r="TF46" s="107">
        <f t="shared" ref="TF46:TF49" si="8320">TE46/TD46</f>
        <v>1</v>
      </c>
      <c r="TG46" s="144" t="s">
        <v>72</v>
      </c>
      <c r="TH46" s="267"/>
      <c r="TI46" s="264" t="s">
        <v>82</v>
      </c>
      <c r="TJ46" s="232" t="s">
        <v>83</v>
      </c>
      <c r="TK46" s="12" t="s">
        <v>2</v>
      </c>
      <c r="TL46" s="106">
        <f t="shared" ref="TL46:TM46" si="8321">TL47+TL48</f>
        <v>5002.6000000000004</v>
      </c>
      <c r="TM46" s="106">
        <f t="shared" si="8321"/>
        <v>5002.6000000000004</v>
      </c>
      <c r="TN46" s="107">
        <f t="shared" ref="TN46:TN49" si="8322">TM46/TL46</f>
        <v>1</v>
      </c>
      <c r="TO46" s="144" t="s">
        <v>72</v>
      </c>
      <c r="TP46" s="267"/>
      <c r="TQ46" s="264" t="s">
        <v>82</v>
      </c>
      <c r="TR46" s="232" t="s">
        <v>83</v>
      </c>
      <c r="TS46" s="12" t="s">
        <v>2</v>
      </c>
      <c r="TT46" s="106">
        <f t="shared" ref="TT46:TU46" si="8323">TT47+TT48</f>
        <v>5002.6000000000004</v>
      </c>
      <c r="TU46" s="106">
        <f t="shared" si="8323"/>
        <v>5002.6000000000004</v>
      </c>
      <c r="TV46" s="107">
        <f t="shared" ref="TV46:TV49" si="8324">TU46/TT46</f>
        <v>1</v>
      </c>
      <c r="TW46" s="144" t="s">
        <v>72</v>
      </c>
      <c r="TX46" s="267"/>
      <c r="TY46" s="264" t="s">
        <v>82</v>
      </c>
      <c r="TZ46" s="232" t="s">
        <v>83</v>
      </c>
      <c r="UA46" s="12" t="s">
        <v>2</v>
      </c>
      <c r="UB46" s="106">
        <f t="shared" ref="UB46:UC46" si="8325">UB47+UB48</f>
        <v>5002.6000000000004</v>
      </c>
      <c r="UC46" s="106">
        <f t="shared" si="8325"/>
        <v>5002.6000000000004</v>
      </c>
      <c r="UD46" s="107">
        <f t="shared" ref="UD46:UD49" si="8326">UC46/UB46</f>
        <v>1</v>
      </c>
      <c r="UE46" s="144" t="s">
        <v>72</v>
      </c>
      <c r="UF46" s="267"/>
      <c r="UG46" s="264" t="s">
        <v>82</v>
      </c>
      <c r="UH46" s="232" t="s">
        <v>83</v>
      </c>
      <c r="UI46" s="12" t="s">
        <v>2</v>
      </c>
      <c r="UJ46" s="106">
        <f t="shared" ref="UJ46:UK46" si="8327">UJ47+UJ48</f>
        <v>5002.6000000000004</v>
      </c>
      <c r="UK46" s="106">
        <f t="shared" si="8327"/>
        <v>5002.6000000000004</v>
      </c>
      <c r="UL46" s="107">
        <f t="shared" ref="UL46:UL49" si="8328">UK46/UJ46</f>
        <v>1</v>
      </c>
      <c r="UM46" s="144" t="s">
        <v>72</v>
      </c>
      <c r="UN46" s="267"/>
      <c r="UO46" s="264" t="s">
        <v>82</v>
      </c>
      <c r="UP46" s="232" t="s">
        <v>83</v>
      </c>
      <c r="UQ46" s="12" t="s">
        <v>2</v>
      </c>
      <c r="UR46" s="106">
        <f t="shared" ref="UR46:US46" si="8329">UR47+UR48</f>
        <v>5002.6000000000004</v>
      </c>
      <c r="US46" s="106">
        <f t="shared" si="8329"/>
        <v>5002.6000000000004</v>
      </c>
      <c r="UT46" s="107">
        <f t="shared" ref="UT46:UT49" si="8330">US46/UR46</f>
        <v>1</v>
      </c>
      <c r="UU46" s="144" t="s">
        <v>72</v>
      </c>
      <c r="UV46" s="267"/>
      <c r="UW46" s="264" t="s">
        <v>82</v>
      </c>
      <c r="UX46" s="232" t="s">
        <v>83</v>
      </c>
      <c r="UY46" s="12" t="s">
        <v>2</v>
      </c>
      <c r="UZ46" s="106">
        <f t="shared" ref="UZ46:VA46" si="8331">UZ47+UZ48</f>
        <v>5002.6000000000004</v>
      </c>
      <c r="VA46" s="106">
        <f t="shared" si="8331"/>
        <v>5002.6000000000004</v>
      </c>
      <c r="VB46" s="107">
        <f t="shared" ref="VB46:VB49" si="8332">VA46/UZ46</f>
        <v>1</v>
      </c>
      <c r="VC46" s="144" t="s">
        <v>72</v>
      </c>
      <c r="VD46" s="267"/>
      <c r="VE46" s="264" t="s">
        <v>82</v>
      </c>
      <c r="VF46" s="232" t="s">
        <v>83</v>
      </c>
      <c r="VG46" s="12" t="s">
        <v>2</v>
      </c>
      <c r="VH46" s="106">
        <f t="shared" ref="VH46:VI46" si="8333">VH47+VH48</f>
        <v>5002.6000000000004</v>
      </c>
      <c r="VI46" s="106">
        <f t="shared" si="8333"/>
        <v>5002.6000000000004</v>
      </c>
      <c r="VJ46" s="107">
        <f t="shared" ref="VJ46:VJ49" si="8334">VI46/VH46</f>
        <v>1</v>
      </c>
      <c r="VK46" s="144" t="s">
        <v>72</v>
      </c>
      <c r="VL46" s="267"/>
      <c r="VM46" s="264" t="s">
        <v>82</v>
      </c>
      <c r="VN46" s="232" t="s">
        <v>83</v>
      </c>
      <c r="VO46" s="12" t="s">
        <v>2</v>
      </c>
      <c r="VP46" s="106">
        <f t="shared" ref="VP46:VQ46" si="8335">VP47+VP48</f>
        <v>5002.6000000000004</v>
      </c>
      <c r="VQ46" s="106">
        <f t="shared" si="8335"/>
        <v>5002.6000000000004</v>
      </c>
      <c r="VR46" s="107">
        <f t="shared" ref="VR46:VR49" si="8336">VQ46/VP46</f>
        <v>1</v>
      </c>
      <c r="VS46" s="144" t="s">
        <v>72</v>
      </c>
      <c r="VT46" s="267"/>
      <c r="VU46" s="264" t="s">
        <v>82</v>
      </c>
      <c r="VV46" s="232" t="s">
        <v>83</v>
      </c>
      <c r="VW46" s="12" t="s">
        <v>2</v>
      </c>
      <c r="VX46" s="106">
        <f t="shared" ref="VX46:VY46" si="8337">VX47+VX48</f>
        <v>5002.6000000000004</v>
      </c>
      <c r="VY46" s="106">
        <f t="shared" si="8337"/>
        <v>5002.6000000000004</v>
      </c>
      <c r="VZ46" s="107">
        <f t="shared" ref="VZ46:VZ49" si="8338">VY46/VX46</f>
        <v>1</v>
      </c>
      <c r="WA46" s="144" t="s">
        <v>72</v>
      </c>
      <c r="WB46" s="267"/>
      <c r="WC46" s="264" t="s">
        <v>82</v>
      </c>
      <c r="WD46" s="232" t="s">
        <v>83</v>
      </c>
      <c r="WE46" s="12" t="s">
        <v>2</v>
      </c>
      <c r="WF46" s="106">
        <f t="shared" ref="WF46:WG46" si="8339">WF47+WF48</f>
        <v>5002.6000000000004</v>
      </c>
      <c r="WG46" s="106">
        <f t="shared" si="8339"/>
        <v>5002.6000000000004</v>
      </c>
      <c r="WH46" s="107">
        <f t="shared" ref="WH46:WH49" si="8340">WG46/WF46</f>
        <v>1</v>
      </c>
      <c r="WI46" s="144" t="s">
        <v>72</v>
      </c>
      <c r="WJ46" s="267"/>
      <c r="WK46" s="264" t="s">
        <v>82</v>
      </c>
      <c r="WL46" s="232" t="s">
        <v>83</v>
      </c>
      <c r="WM46" s="12" t="s">
        <v>2</v>
      </c>
      <c r="WN46" s="106">
        <f t="shared" ref="WN46:WO46" si="8341">WN47+WN48</f>
        <v>5002.6000000000004</v>
      </c>
      <c r="WO46" s="106">
        <f t="shared" si="8341"/>
        <v>5002.6000000000004</v>
      </c>
      <c r="WP46" s="107">
        <f t="shared" ref="WP46:WP49" si="8342">WO46/WN46</f>
        <v>1</v>
      </c>
      <c r="WQ46" s="144" t="s">
        <v>72</v>
      </c>
      <c r="WR46" s="267"/>
      <c r="WS46" s="264" t="s">
        <v>82</v>
      </c>
      <c r="WT46" s="232" t="s">
        <v>83</v>
      </c>
      <c r="WU46" s="12" t="s">
        <v>2</v>
      </c>
      <c r="WV46" s="106">
        <f t="shared" ref="WV46:WW46" si="8343">WV47+WV48</f>
        <v>5002.6000000000004</v>
      </c>
      <c r="WW46" s="106">
        <f t="shared" si="8343"/>
        <v>5002.6000000000004</v>
      </c>
      <c r="WX46" s="107">
        <f t="shared" ref="WX46:WX49" si="8344">WW46/WV46</f>
        <v>1</v>
      </c>
      <c r="WY46" s="144" t="s">
        <v>72</v>
      </c>
      <c r="WZ46" s="267"/>
      <c r="XA46" s="264" t="s">
        <v>82</v>
      </c>
      <c r="XB46" s="232" t="s">
        <v>83</v>
      </c>
      <c r="XC46" s="12" t="s">
        <v>2</v>
      </c>
      <c r="XD46" s="106">
        <f t="shared" ref="XD46:XE46" si="8345">XD47+XD48</f>
        <v>5002.6000000000004</v>
      </c>
      <c r="XE46" s="106">
        <f t="shared" si="8345"/>
        <v>5002.6000000000004</v>
      </c>
      <c r="XF46" s="107">
        <f t="shared" ref="XF46:XF49" si="8346">XE46/XD46</f>
        <v>1</v>
      </c>
      <c r="XG46" s="144" t="s">
        <v>72</v>
      </c>
      <c r="XH46" s="267"/>
      <c r="XI46" s="264" t="s">
        <v>82</v>
      </c>
      <c r="XJ46" s="232" t="s">
        <v>83</v>
      </c>
      <c r="XK46" s="12" t="s">
        <v>2</v>
      </c>
      <c r="XL46" s="106">
        <f t="shared" ref="XL46:XM46" si="8347">XL47+XL48</f>
        <v>5002.6000000000004</v>
      </c>
      <c r="XM46" s="106">
        <f t="shared" si="8347"/>
        <v>5002.6000000000004</v>
      </c>
      <c r="XN46" s="107">
        <f t="shared" ref="XN46:XN49" si="8348">XM46/XL46</f>
        <v>1</v>
      </c>
      <c r="XO46" s="144" t="s">
        <v>72</v>
      </c>
      <c r="XP46" s="267"/>
      <c r="XQ46" s="264" t="s">
        <v>82</v>
      </c>
      <c r="XR46" s="232" t="s">
        <v>83</v>
      </c>
      <c r="XS46" s="12" t="s">
        <v>2</v>
      </c>
      <c r="XT46" s="106">
        <f t="shared" ref="XT46:XU46" si="8349">XT47+XT48</f>
        <v>5002.6000000000004</v>
      </c>
      <c r="XU46" s="106">
        <f t="shared" si="8349"/>
        <v>5002.6000000000004</v>
      </c>
      <c r="XV46" s="107">
        <f t="shared" ref="XV46:XV49" si="8350">XU46/XT46</f>
        <v>1</v>
      </c>
      <c r="XW46" s="144" t="s">
        <v>72</v>
      </c>
      <c r="XX46" s="267"/>
      <c r="XY46" s="264" t="s">
        <v>82</v>
      </c>
      <c r="XZ46" s="232" t="s">
        <v>83</v>
      </c>
      <c r="YA46" s="12" t="s">
        <v>2</v>
      </c>
      <c r="YB46" s="106">
        <f t="shared" ref="YB46:YC46" si="8351">YB47+YB48</f>
        <v>5002.6000000000004</v>
      </c>
      <c r="YC46" s="106">
        <f t="shared" si="8351"/>
        <v>5002.6000000000004</v>
      </c>
      <c r="YD46" s="107">
        <f t="shared" ref="YD46:YD49" si="8352">YC46/YB46</f>
        <v>1</v>
      </c>
      <c r="YE46" s="144" t="s">
        <v>72</v>
      </c>
      <c r="YF46" s="267"/>
      <c r="YG46" s="264" t="s">
        <v>82</v>
      </c>
      <c r="YH46" s="232" t="s">
        <v>83</v>
      </c>
      <c r="YI46" s="12" t="s">
        <v>2</v>
      </c>
      <c r="YJ46" s="106">
        <f t="shared" ref="YJ46:YK46" si="8353">YJ47+YJ48</f>
        <v>5002.6000000000004</v>
      </c>
      <c r="YK46" s="106">
        <f t="shared" si="8353"/>
        <v>5002.6000000000004</v>
      </c>
      <c r="YL46" s="107">
        <f t="shared" ref="YL46:YL49" si="8354">YK46/YJ46</f>
        <v>1</v>
      </c>
      <c r="YM46" s="144" t="s">
        <v>72</v>
      </c>
      <c r="YN46" s="267"/>
      <c r="YO46" s="264" t="s">
        <v>82</v>
      </c>
      <c r="YP46" s="232" t="s">
        <v>83</v>
      </c>
      <c r="YQ46" s="12" t="s">
        <v>2</v>
      </c>
      <c r="YR46" s="106">
        <f t="shared" ref="YR46:YS46" si="8355">YR47+YR48</f>
        <v>5002.6000000000004</v>
      </c>
      <c r="YS46" s="106">
        <f t="shared" si="8355"/>
        <v>5002.6000000000004</v>
      </c>
      <c r="YT46" s="107">
        <f t="shared" ref="YT46:YT49" si="8356">YS46/YR46</f>
        <v>1</v>
      </c>
      <c r="YU46" s="144" t="s">
        <v>72</v>
      </c>
      <c r="YV46" s="267"/>
      <c r="YW46" s="264" t="s">
        <v>82</v>
      </c>
      <c r="YX46" s="232" t="s">
        <v>83</v>
      </c>
      <c r="YY46" s="12" t="s">
        <v>2</v>
      </c>
      <c r="YZ46" s="106">
        <f t="shared" ref="YZ46:ZA46" si="8357">YZ47+YZ48</f>
        <v>5002.6000000000004</v>
      </c>
      <c r="ZA46" s="106">
        <f t="shared" si="8357"/>
        <v>5002.6000000000004</v>
      </c>
      <c r="ZB46" s="107">
        <f t="shared" ref="ZB46:ZB49" si="8358">ZA46/YZ46</f>
        <v>1</v>
      </c>
      <c r="ZC46" s="144" t="s">
        <v>72</v>
      </c>
      <c r="ZD46" s="267"/>
      <c r="ZE46" s="264" t="s">
        <v>82</v>
      </c>
      <c r="ZF46" s="232" t="s">
        <v>83</v>
      </c>
      <c r="ZG46" s="12" t="s">
        <v>2</v>
      </c>
      <c r="ZH46" s="106">
        <f t="shared" ref="ZH46:ZI46" si="8359">ZH47+ZH48</f>
        <v>5002.6000000000004</v>
      </c>
      <c r="ZI46" s="106">
        <f t="shared" si="8359"/>
        <v>5002.6000000000004</v>
      </c>
      <c r="ZJ46" s="107">
        <f t="shared" ref="ZJ46:ZJ49" si="8360">ZI46/ZH46</f>
        <v>1</v>
      </c>
      <c r="ZK46" s="144" t="s">
        <v>72</v>
      </c>
      <c r="ZL46" s="267"/>
      <c r="ZM46" s="264" t="s">
        <v>82</v>
      </c>
      <c r="ZN46" s="232" t="s">
        <v>83</v>
      </c>
      <c r="ZO46" s="12" t="s">
        <v>2</v>
      </c>
      <c r="ZP46" s="106">
        <f t="shared" ref="ZP46:ZQ46" si="8361">ZP47+ZP48</f>
        <v>5002.6000000000004</v>
      </c>
      <c r="ZQ46" s="106">
        <f t="shared" si="8361"/>
        <v>5002.6000000000004</v>
      </c>
      <c r="ZR46" s="107">
        <f t="shared" ref="ZR46:ZR49" si="8362">ZQ46/ZP46</f>
        <v>1</v>
      </c>
      <c r="ZS46" s="144" t="s">
        <v>72</v>
      </c>
      <c r="ZT46" s="267"/>
      <c r="ZU46" s="264" t="s">
        <v>82</v>
      </c>
      <c r="ZV46" s="232" t="s">
        <v>83</v>
      </c>
      <c r="ZW46" s="12" t="s">
        <v>2</v>
      </c>
      <c r="ZX46" s="106">
        <f t="shared" ref="ZX46:ZY46" si="8363">ZX47+ZX48</f>
        <v>5002.6000000000004</v>
      </c>
      <c r="ZY46" s="106">
        <f t="shared" si="8363"/>
        <v>5002.6000000000004</v>
      </c>
      <c r="ZZ46" s="107">
        <f t="shared" ref="ZZ46:ZZ49" si="8364">ZY46/ZX46</f>
        <v>1</v>
      </c>
      <c r="AAA46" s="144" t="s">
        <v>72</v>
      </c>
      <c r="AAB46" s="267"/>
      <c r="AAC46" s="264" t="s">
        <v>82</v>
      </c>
      <c r="AAD46" s="232" t="s">
        <v>83</v>
      </c>
      <c r="AAE46" s="12" t="s">
        <v>2</v>
      </c>
      <c r="AAF46" s="106">
        <f t="shared" ref="AAF46:AAG46" si="8365">AAF47+AAF48</f>
        <v>5002.6000000000004</v>
      </c>
      <c r="AAG46" s="106">
        <f t="shared" si="8365"/>
        <v>5002.6000000000004</v>
      </c>
      <c r="AAH46" s="107">
        <f t="shared" ref="AAH46:AAH49" si="8366">AAG46/AAF46</f>
        <v>1</v>
      </c>
      <c r="AAI46" s="144" t="s">
        <v>72</v>
      </c>
      <c r="AAJ46" s="267"/>
      <c r="AAK46" s="264" t="s">
        <v>82</v>
      </c>
      <c r="AAL46" s="232" t="s">
        <v>83</v>
      </c>
      <c r="AAM46" s="12" t="s">
        <v>2</v>
      </c>
      <c r="AAN46" s="106">
        <f t="shared" ref="AAN46:AAO46" si="8367">AAN47+AAN48</f>
        <v>5002.6000000000004</v>
      </c>
      <c r="AAO46" s="106">
        <f t="shared" si="8367"/>
        <v>5002.6000000000004</v>
      </c>
      <c r="AAP46" s="107">
        <f t="shared" ref="AAP46:AAP49" si="8368">AAO46/AAN46</f>
        <v>1</v>
      </c>
      <c r="AAQ46" s="144" t="s">
        <v>72</v>
      </c>
      <c r="AAR46" s="267"/>
      <c r="AAS46" s="264" t="s">
        <v>82</v>
      </c>
      <c r="AAT46" s="232" t="s">
        <v>83</v>
      </c>
      <c r="AAU46" s="12" t="s">
        <v>2</v>
      </c>
      <c r="AAV46" s="106">
        <f t="shared" ref="AAV46:AAW46" si="8369">AAV47+AAV48</f>
        <v>5002.6000000000004</v>
      </c>
      <c r="AAW46" s="106">
        <f t="shared" si="8369"/>
        <v>5002.6000000000004</v>
      </c>
      <c r="AAX46" s="107">
        <f t="shared" ref="AAX46:AAX49" si="8370">AAW46/AAV46</f>
        <v>1</v>
      </c>
      <c r="AAY46" s="144" t="s">
        <v>72</v>
      </c>
      <c r="AAZ46" s="267"/>
      <c r="ABA46" s="264" t="s">
        <v>82</v>
      </c>
      <c r="ABB46" s="232" t="s">
        <v>83</v>
      </c>
      <c r="ABC46" s="12" t="s">
        <v>2</v>
      </c>
      <c r="ABD46" s="106">
        <f t="shared" ref="ABD46:ABE46" si="8371">ABD47+ABD48</f>
        <v>5002.6000000000004</v>
      </c>
      <c r="ABE46" s="106">
        <f t="shared" si="8371"/>
        <v>5002.6000000000004</v>
      </c>
      <c r="ABF46" s="107">
        <f t="shared" ref="ABF46:ABF49" si="8372">ABE46/ABD46</f>
        <v>1</v>
      </c>
      <c r="ABG46" s="144" t="s">
        <v>72</v>
      </c>
      <c r="ABH46" s="267"/>
      <c r="ABI46" s="264" t="s">
        <v>82</v>
      </c>
      <c r="ABJ46" s="232" t="s">
        <v>83</v>
      </c>
      <c r="ABK46" s="12" t="s">
        <v>2</v>
      </c>
      <c r="ABL46" s="106">
        <f t="shared" ref="ABL46:ABM46" si="8373">ABL47+ABL48</f>
        <v>5002.6000000000004</v>
      </c>
      <c r="ABM46" s="106">
        <f t="shared" si="8373"/>
        <v>5002.6000000000004</v>
      </c>
      <c r="ABN46" s="107">
        <f t="shared" ref="ABN46:ABN49" si="8374">ABM46/ABL46</f>
        <v>1</v>
      </c>
      <c r="ABO46" s="144" t="s">
        <v>72</v>
      </c>
      <c r="ABP46" s="267"/>
      <c r="ABQ46" s="264" t="s">
        <v>82</v>
      </c>
      <c r="ABR46" s="232" t="s">
        <v>83</v>
      </c>
      <c r="ABS46" s="12" t="s">
        <v>2</v>
      </c>
      <c r="ABT46" s="106">
        <f t="shared" ref="ABT46:ABU46" si="8375">ABT47+ABT48</f>
        <v>5002.6000000000004</v>
      </c>
      <c r="ABU46" s="106">
        <f t="shared" si="8375"/>
        <v>5002.6000000000004</v>
      </c>
      <c r="ABV46" s="107">
        <f t="shared" ref="ABV46:ABV49" si="8376">ABU46/ABT46</f>
        <v>1</v>
      </c>
      <c r="ABW46" s="144" t="s">
        <v>72</v>
      </c>
      <c r="ABX46" s="267"/>
      <c r="ABY46" s="264" t="s">
        <v>82</v>
      </c>
      <c r="ABZ46" s="232" t="s">
        <v>83</v>
      </c>
      <c r="ACA46" s="12" t="s">
        <v>2</v>
      </c>
      <c r="ACB46" s="106">
        <f t="shared" ref="ACB46:ACC46" si="8377">ACB47+ACB48</f>
        <v>5002.6000000000004</v>
      </c>
      <c r="ACC46" s="106">
        <f t="shared" si="8377"/>
        <v>5002.6000000000004</v>
      </c>
      <c r="ACD46" s="107">
        <f t="shared" ref="ACD46:ACD49" si="8378">ACC46/ACB46</f>
        <v>1</v>
      </c>
      <c r="ACE46" s="144" t="s">
        <v>72</v>
      </c>
      <c r="ACF46" s="267"/>
      <c r="ACG46" s="264" t="s">
        <v>82</v>
      </c>
      <c r="ACH46" s="232" t="s">
        <v>83</v>
      </c>
      <c r="ACI46" s="12" t="s">
        <v>2</v>
      </c>
      <c r="ACJ46" s="106">
        <f t="shared" ref="ACJ46:ACK46" si="8379">ACJ47+ACJ48</f>
        <v>5002.6000000000004</v>
      </c>
      <c r="ACK46" s="106">
        <f t="shared" si="8379"/>
        <v>5002.6000000000004</v>
      </c>
      <c r="ACL46" s="107">
        <f t="shared" ref="ACL46:ACL49" si="8380">ACK46/ACJ46</f>
        <v>1</v>
      </c>
      <c r="ACM46" s="144" t="s">
        <v>72</v>
      </c>
      <c r="ACN46" s="267"/>
      <c r="ACO46" s="264" t="s">
        <v>82</v>
      </c>
      <c r="ACP46" s="232" t="s">
        <v>83</v>
      </c>
      <c r="ACQ46" s="12" t="s">
        <v>2</v>
      </c>
      <c r="ACR46" s="106">
        <f t="shared" ref="ACR46:ACS46" si="8381">ACR47+ACR48</f>
        <v>5002.6000000000004</v>
      </c>
      <c r="ACS46" s="106">
        <f t="shared" si="8381"/>
        <v>5002.6000000000004</v>
      </c>
      <c r="ACT46" s="107">
        <f t="shared" ref="ACT46:ACT49" si="8382">ACS46/ACR46</f>
        <v>1</v>
      </c>
      <c r="ACU46" s="144" t="s">
        <v>72</v>
      </c>
      <c r="ACV46" s="267"/>
      <c r="ACW46" s="264" t="s">
        <v>82</v>
      </c>
      <c r="ACX46" s="232" t="s">
        <v>83</v>
      </c>
      <c r="ACY46" s="12" t="s">
        <v>2</v>
      </c>
      <c r="ACZ46" s="106">
        <f t="shared" ref="ACZ46:ADA46" si="8383">ACZ47+ACZ48</f>
        <v>5002.6000000000004</v>
      </c>
      <c r="ADA46" s="106">
        <f t="shared" si="8383"/>
        <v>5002.6000000000004</v>
      </c>
      <c r="ADB46" s="107">
        <f t="shared" ref="ADB46:ADB49" si="8384">ADA46/ACZ46</f>
        <v>1</v>
      </c>
      <c r="ADC46" s="144" t="s">
        <v>72</v>
      </c>
      <c r="ADD46" s="267"/>
      <c r="ADE46" s="264" t="s">
        <v>82</v>
      </c>
      <c r="ADF46" s="232" t="s">
        <v>83</v>
      </c>
      <c r="ADG46" s="12" t="s">
        <v>2</v>
      </c>
      <c r="ADH46" s="106">
        <f t="shared" ref="ADH46:ADI46" si="8385">ADH47+ADH48</f>
        <v>5002.6000000000004</v>
      </c>
      <c r="ADI46" s="106">
        <f t="shared" si="8385"/>
        <v>5002.6000000000004</v>
      </c>
      <c r="ADJ46" s="107">
        <f t="shared" ref="ADJ46:ADJ49" si="8386">ADI46/ADH46</f>
        <v>1</v>
      </c>
      <c r="ADK46" s="144" t="s">
        <v>72</v>
      </c>
      <c r="ADL46" s="267"/>
      <c r="ADM46" s="264" t="s">
        <v>82</v>
      </c>
      <c r="ADN46" s="232" t="s">
        <v>83</v>
      </c>
      <c r="ADO46" s="12" t="s">
        <v>2</v>
      </c>
      <c r="ADP46" s="106">
        <f t="shared" ref="ADP46:ADQ46" si="8387">ADP47+ADP48</f>
        <v>5002.6000000000004</v>
      </c>
      <c r="ADQ46" s="106">
        <f t="shared" si="8387"/>
        <v>5002.6000000000004</v>
      </c>
      <c r="ADR46" s="107">
        <f t="shared" ref="ADR46:ADR49" si="8388">ADQ46/ADP46</f>
        <v>1</v>
      </c>
      <c r="ADS46" s="144" t="s">
        <v>72</v>
      </c>
      <c r="ADT46" s="267"/>
      <c r="ADU46" s="264" t="s">
        <v>82</v>
      </c>
      <c r="ADV46" s="232" t="s">
        <v>83</v>
      </c>
      <c r="ADW46" s="12" t="s">
        <v>2</v>
      </c>
      <c r="ADX46" s="106">
        <f t="shared" ref="ADX46:ADY46" si="8389">ADX47+ADX48</f>
        <v>5002.6000000000004</v>
      </c>
      <c r="ADY46" s="106">
        <f t="shared" si="8389"/>
        <v>5002.6000000000004</v>
      </c>
      <c r="ADZ46" s="107">
        <f t="shared" ref="ADZ46:ADZ49" si="8390">ADY46/ADX46</f>
        <v>1</v>
      </c>
      <c r="AEA46" s="144" t="s">
        <v>72</v>
      </c>
      <c r="AEB46" s="267"/>
      <c r="AEC46" s="264" t="s">
        <v>82</v>
      </c>
      <c r="AED46" s="232" t="s">
        <v>83</v>
      </c>
      <c r="AEE46" s="12" t="s">
        <v>2</v>
      </c>
      <c r="AEF46" s="106">
        <f t="shared" ref="AEF46:AEG46" si="8391">AEF47+AEF48</f>
        <v>5002.6000000000004</v>
      </c>
      <c r="AEG46" s="106">
        <f t="shared" si="8391"/>
        <v>5002.6000000000004</v>
      </c>
      <c r="AEH46" s="107">
        <f t="shared" ref="AEH46:AEH49" si="8392">AEG46/AEF46</f>
        <v>1</v>
      </c>
      <c r="AEI46" s="144" t="s">
        <v>72</v>
      </c>
      <c r="AEJ46" s="267"/>
      <c r="AEK46" s="264" t="s">
        <v>82</v>
      </c>
      <c r="AEL46" s="232" t="s">
        <v>83</v>
      </c>
      <c r="AEM46" s="12" t="s">
        <v>2</v>
      </c>
      <c r="AEN46" s="106">
        <f t="shared" ref="AEN46:AEO46" si="8393">AEN47+AEN48</f>
        <v>5002.6000000000004</v>
      </c>
      <c r="AEO46" s="106">
        <f t="shared" si="8393"/>
        <v>5002.6000000000004</v>
      </c>
      <c r="AEP46" s="107">
        <f t="shared" ref="AEP46:AEP49" si="8394">AEO46/AEN46</f>
        <v>1</v>
      </c>
      <c r="AEQ46" s="144" t="s">
        <v>72</v>
      </c>
      <c r="AER46" s="267"/>
      <c r="AES46" s="264" t="s">
        <v>82</v>
      </c>
      <c r="AET46" s="232" t="s">
        <v>83</v>
      </c>
      <c r="AEU46" s="12" t="s">
        <v>2</v>
      </c>
      <c r="AEV46" s="106">
        <f t="shared" ref="AEV46:AEW46" si="8395">AEV47+AEV48</f>
        <v>5002.6000000000004</v>
      </c>
      <c r="AEW46" s="106">
        <f t="shared" si="8395"/>
        <v>5002.6000000000004</v>
      </c>
      <c r="AEX46" s="107">
        <f t="shared" ref="AEX46:AEX49" si="8396">AEW46/AEV46</f>
        <v>1</v>
      </c>
      <c r="AEY46" s="144" t="s">
        <v>72</v>
      </c>
      <c r="AEZ46" s="267"/>
      <c r="AFA46" s="264" t="s">
        <v>82</v>
      </c>
      <c r="AFB46" s="232" t="s">
        <v>83</v>
      </c>
      <c r="AFC46" s="12" t="s">
        <v>2</v>
      </c>
      <c r="AFD46" s="106">
        <f t="shared" ref="AFD46:AFE46" si="8397">AFD47+AFD48</f>
        <v>5002.6000000000004</v>
      </c>
      <c r="AFE46" s="106">
        <f t="shared" si="8397"/>
        <v>5002.6000000000004</v>
      </c>
      <c r="AFF46" s="107">
        <f t="shared" ref="AFF46:AFF49" si="8398">AFE46/AFD46</f>
        <v>1</v>
      </c>
      <c r="AFG46" s="144" t="s">
        <v>72</v>
      </c>
      <c r="AFH46" s="267"/>
      <c r="AFI46" s="264" t="s">
        <v>82</v>
      </c>
      <c r="AFJ46" s="232" t="s">
        <v>83</v>
      </c>
      <c r="AFK46" s="12" t="s">
        <v>2</v>
      </c>
      <c r="AFL46" s="106">
        <f t="shared" ref="AFL46:AFM46" si="8399">AFL47+AFL48</f>
        <v>5002.6000000000004</v>
      </c>
      <c r="AFM46" s="106">
        <f t="shared" si="8399"/>
        <v>5002.6000000000004</v>
      </c>
      <c r="AFN46" s="107">
        <f t="shared" ref="AFN46:AFN49" si="8400">AFM46/AFL46</f>
        <v>1</v>
      </c>
      <c r="AFO46" s="144" t="s">
        <v>72</v>
      </c>
      <c r="AFP46" s="267"/>
      <c r="AFQ46" s="264" t="s">
        <v>82</v>
      </c>
      <c r="AFR46" s="232" t="s">
        <v>83</v>
      </c>
      <c r="AFS46" s="12" t="s">
        <v>2</v>
      </c>
      <c r="AFT46" s="106">
        <f t="shared" ref="AFT46:AFU46" si="8401">AFT47+AFT48</f>
        <v>5002.6000000000004</v>
      </c>
      <c r="AFU46" s="106">
        <f t="shared" si="8401"/>
        <v>5002.6000000000004</v>
      </c>
      <c r="AFV46" s="107">
        <f t="shared" ref="AFV46:AFV49" si="8402">AFU46/AFT46</f>
        <v>1</v>
      </c>
      <c r="AFW46" s="144" t="s">
        <v>72</v>
      </c>
      <c r="AFX46" s="267"/>
      <c r="AFY46" s="264" t="s">
        <v>82</v>
      </c>
      <c r="AFZ46" s="232" t="s">
        <v>83</v>
      </c>
      <c r="AGA46" s="12" t="s">
        <v>2</v>
      </c>
      <c r="AGB46" s="106">
        <f t="shared" ref="AGB46:AGC46" si="8403">AGB47+AGB48</f>
        <v>5002.6000000000004</v>
      </c>
      <c r="AGC46" s="106">
        <f t="shared" si="8403"/>
        <v>5002.6000000000004</v>
      </c>
      <c r="AGD46" s="107">
        <f t="shared" ref="AGD46:AGD49" si="8404">AGC46/AGB46</f>
        <v>1</v>
      </c>
      <c r="AGE46" s="144" t="s">
        <v>72</v>
      </c>
      <c r="AGF46" s="267"/>
      <c r="AGG46" s="264" t="s">
        <v>82</v>
      </c>
      <c r="AGH46" s="232" t="s">
        <v>83</v>
      </c>
      <c r="AGI46" s="12" t="s">
        <v>2</v>
      </c>
      <c r="AGJ46" s="106">
        <f t="shared" ref="AGJ46:AGK46" si="8405">AGJ47+AGJ48</f>
        <v>5002.6000000000004</v>
      </c>
      <c r="AGK46" s="106">
        <f t="shared" si="8405"/>
        <v>5002.6000000000004</v>
      </c>
      <c r="AGL46" s="107">
        <f t="shared" ref="AGL46:AGL49" si="8406">AGK46/AGJ46</f>
        <v>1</v>
      </c>
      <c r="AGM46" s="144" t="s">
        <v>72</v>
      </c>
      <c r="AGN46" s="267"/>
      <c r="AGO46" s="264" t="s">
        <v>82</v>
      </c>
      <c r="AGP46" s="232" t="s">
        <v>83</v>
      </c>
      <c r="AGQ46" s="12" t="s">
        <v>2</v>
      </c>
      <c r="AGR46" s="106">
        <f t="shared" ref="AGR46:AGS46" si="8407">AGR47+AGR48</f>
        <v>5002.6000000000004</v>
      </c>
      <c r="AGS46" s="106">
        <f t="shared" si="8407"/>
        <v>5002.6000000000004</v>
      </c>
      <c r="AGT46" s="107">
        <f t="shared" ref="AGT46:AGT49" si="8408">AGS46/AGR46</f>
        <v>1</v>
      </c>
      <c r="AGU46" s="144" t="s">
        <v>72</v>
      </c>
      <c r="AGV46" s="267"/>
      <c r="AGW46" s="264" t="s">
        <v>82</v>
      </c>
      <c r="AGX46" s="232" t="s">
        <v>83</v>
      </c>
      <c r="AGY46" s="12" t="s">
        <v>2</v>
      </c>
      <c r="AGZ46" s="106">
        <f t="shared" ref="AGZ46:AHA46" si="8409">AGZ47+AGZ48</f>
        <v>5002.6000000000004</v>
      </c>
      <c r="AHA46" s="106">
        <f t="shared" si="8409"/>
        <v>5002.6000000000004</v>
      </c>
      <c r="AHB46" s="107">
        <f t="shared" ref="AHB46:AHB49" si="8410">AHA46/AGZ46</f>
        <v>1</v>
      </c>
      <c r="AHC46" s="144" t="s">
        <v>72</v>
      </c>
      <c r="AHD46" s="267"/>
      <c r="AHE46" s="264" t="s">
        <v>82</v>
      </c>
      <c r="AHF46" s="232" t="s">
        <v>83</v>
      </c>
      <c r="AHG46" s="12" t="s">
        <v>2</v>
      </c>
      <c r="AHH46" s="106">
        <f t="shared" ref="AHH46:AHI46" si="8411">AHH47+AHH48</f>
        <v>5002.6000000000004</v>
      </c>
      <c r="AHI46" s="106">
        <f t="shared" si="8411"/>
        <v>5002.6000000000004</v>
      </c>
      <c r="AHJ46" s="107">
        <f t="shared" ref="AHJ46:AHJ49" si="8412">AHI46/AHH46</f>
        <v>1</v>
      </c>
      <c r="AHK46" s="144" t="s">
        <v>72</v>
      </c>
      <c r="AHL46" s="267"/>
      <c r="AHM46" s="264" t="s">
        <v>82</v>
      </c>
      <c r="AHN46" s="232" t="s">
        <v>83</v>
      </c>
      <c r="AHO46" s="12" t="s">
        <v>2</v>
      </c>
      <c r="AHP46" s="106">
        <f t="shared" ref="AHP46:AHQ46" si="8413">AHP47+AHP48</f>
        <v>5002.6000000000004</v>
      </c>
      <c r="AHQ46" s="106">
        <f t="shared" si="8413"/>
        <v>5002.6000000000004</v>
      </c>
      <c r="AHR46" s="107">
        <f t="shared" ref="AHR46:AHR49" si="8414">AHQ46/AHP46</f>
        <v>1</v>
      </c>
      <c r="AHS46" s="144" t="s">
        <v>72</v>
      </c>
      <c r="AHT46" s="267"/>
      <c r="AHU46" s="264" t="s">
        <v>82</v>
      </c>
      <c r="AHV46" s="232" t="s">
        <v>83</v>
      </c>
      <c r="AHW46" s="12" t="s">
        <v>2</v>
      </c>
      <c r="AHX46" s="106">
        <f t="shared" ref="AHX46:AHY46" si="8415">AHX47+AHX48</f>
        <v>5002.6000000000004</v>
      </c>
      <c r="AHY46" s="106">
        <f t="shared" si="8415"/>
        <v>5002.6000000000004</v>
      </c>
      <c r="AHZ46" s="107">
        <f t="shared" ref="AHZ46:AHZ49" si="8416">AHY46/AHX46</f>
        <v>1</v>
      </c>
      <c r="AIA46" s="144" t="s">
        <v>72</v>
      </c>
      <c r="AIB46" s="267"/>
      <c r="AIC46" s="264" t="s">
        <v>82</v>
      </c>
      <c r="AID46" s="232" t="s">
        <v>83</v>
      </c>
      <c r="AIE46" s="12" t="s">
        <v>2</v>
      </c>
      <c r="AIF46" s="106">
        <f t="shared" ref="AIF46:AIG46" si="8417">AIF47+AIF48</f>
        <v>5002.6000000000004</v>
      </c>
      <c r="AIG46" s="106">
        <f t="shared" si="8417"/>
        <v>5002.6000000000004</v>
      </c>
      <c r="AIH46" s="107">
        <f t="shared" ref="AIH46:AIH49" si="8418">AIG46/AIF46</f>
        <v>1</v>
      </c>
      <c r="AII46" s="144" t="s">
        <v>72</v>
      </c>
      <c r="AIJ46" s="267"/>
      <c r="AIK46" s="264" t="s">
        <v>82</v>
      </c>
      <c r="AIL46" s="232" t="s">
        <v>83</v>
      </c>
      <c r="AIM46" s="12" t="s">
        <v>2</v>
      </c>
      <c r="AIN46" s="106">
        <f t="shared" ref="AIN46:AIO46" si="8419">AIN47+AIN48</f>
        <v>5002.6000000000004</v>
      </c>
      <c r="AIO46" s="106">
        <f t="shared" si="8419"/>
        <v>5002.6000000000004</v>
      </c>
      <c r="AIP46" s="107">
        <f t="shared" ref="AIP46:AIP49" si="8420">AIO46/AIN46</f>
        <v>1</v>
      </c>
      <c r="AIQ46" s="144" t="s">
        <v>72</v>
      </c>
      <c r="AIR46" s="267"/>
      <c r="AIS46" s="264" t="s">
        <v>82</v>
      </c>
      <c r="AIT46" s="232" t="s">
        <v>83</v>
      </c>
      <c r="AIU46" s="12" t="s">
        <v>2</v>
      </c>
      <c r="AIV46" s="106">
        <f t="shared" ref="AIV46:AIW46" si="8421">AIV47+AIV48</f>
        <v>5002.6000000000004</v>
      </c>
      <c r="AIW46" s="106">
        <f t="shared" si="8421"/>
        <v>5002.6000000000004</v>
      </c>
      <c r="AIX46" s="107">
        <f t="shared" ref="AIX46:AIX49" si="8422">AIW46/AIV46</f>
        <v>1</v>
      </c>
      <c r="AIY46" s="144" t="s">
        <v>72</v>
      </c>
      <c r="AIZ46" s="267"/>
      <c r="AJA46" s="264" t="s">
        <v>82</v>
      </c>
      <c r="AJB46" s="232" t="s">
        <v>83</v>
      </c>
      <c r="AJC46" s="12" t="s">
        <v>2</v>
      </c>
      <c r="AJD46" s="106">
        <f t="shared" ref="AJD46:AJE46" si="8423">AJD47+AJD48</f>
        <v>5002.6000000000004</v>
      </c>
      <c r="AJE46" s="106">
        <f t="shared" si="8423"/>
        <v>5002.6000000000004</v>
      </c>
      <c r="AJF46" s="107">
        <f t="shared" ref="AJF46:AJF49" si="8424">AJE46/AJD46</f>
        <v>1</v>
      </c>
      <c r="AJG46" s="144" t="s">
        <v>72</v>
      </c>
      <c r="AJH46" s="267"/>
      <c r="AJI46" s="264" t="s">
        <v>82</v>
      </c>
      <c r="AJJ46" s="232" t="s">
        <v>83</v>
      </c>
      <c r="AJK46" s="12" t="s">
        <v>2</v>
      </c>
      <c r="AJL46" s="106">
        <f t="shared" ref="AJL46:AJM46" si="8425">AJL47+AJL48</f>
        <v>5002.6000000000004</v>
      </c>
      <c r="AJM46" s="106">
        <f t="shared" si="8425"/>
        <v>5002.6000000000004</v>
      </c>
      <c r="AJN46" s="107">
        <f t="shared" ref="AJN46:AJN49" si="8426">AJM46/AJL46</f>
        <v>1</v>
      </c>
      <c r="AJO46" s="144" t="s">
        <v>72</v>
      </c>
      <c r="AJP46" s="267"/>
      <c r="AJQ46" s="264" t="s">
        <v>82</v>
      </c>
      <c r="AJR46" s="232" t="s">
        <v>83</v>
      </c>
      <c r="AJS46" s="12" t="s">
        <v>2</v>
      </c>
      <c r="AJT46" s="106">
        <f t="shared" ref="AJT46:AJU46" si="8427">AJT47+AJT48</f>
        <v>5002.6000000000004</v>
      </c>
      <c r="AJU46" s="106">
        <f t="shared" si="8427"/>
        <v>5002.6000000000004</v>
      </c>
      <c r="AJV46" s="107">
        <f t="shared" ref="AJV46:AJV49" si="8428">AJU46/AJT46</f>
        <v>1</v>
      </c>
      <c r="AJW46" s="144" t="s">
        <v>72</v>
      </c>
      <c r="AJX46" s="267"/>
      <c r="AJY46" s="264" t="s">
        <v>82</v>
      </c>
      <c r="AJZ46" s="232" t="s">
        <v>83</v>
      </c>
      <c r="AKA46" s="12" t="s">
        <v>2</v>
      </c>
      <c r="AKB46" s="106">
        <f t="shared" ref="AKB46:AKC46" si="8429">AKB47+AKB48</f>
        <v>5002.6000000000004</v>
      </c>
      <c r="AKC46" s="106">
        <f t="shared" si="8429"/>
        <v>5002.6000000000004</v>
      </c>
      <c r="AKD46" s="107">
        <f t="shared" ref="AKD46:AKD49" si="8430">AKC46/AKB46</f>
        <v>1</v>
      </c>
      <c r="AKE46" s="144" t="s">
        <v>72</v>
      </c>
      <c r="AKF46" s="267"/>
      <c r="AKG46" s="264" t="s">
        <v>82</v>
      </c>
      <c r="AKH46" s="232" t="s">
        <v>83</v>
      </c>
      <c r="AKI46" s="12" t="s">
        <v>2</v>
      </c>
      <c r="AKJ46" s="106">
        <f t="shared" ref="AKJ46:AKK46" si="8431">AKJ47+AKJ48</f>
        <v>5002.6000000000004</v>
      </c>
      <c r="AKK46" s="106">
        <f t="shared" si="8431"/>
        <v>5002.6000000000004</v>
      </c>
      <c r="AKL46" s="107">
        <f t="shared" ref="AKL46:AKL49" si="8432">AKK46/AKJ46</f>
        <v>1</v>
      </c>
      <c r="AKM46" s="144" t="s">
        <v>72</v>
      </c>
      <c r="AKN46" s="267"/>
      <c r="AKO46" s="264" t="s">
        <v>82</v>
      </c>
      <c r="AKP46" s="232" t="s">
        <v>83</v>
      </c>
      <c r="AKQ46" s="12" t="s">
        <v>2</v>
      </c>
      <c r="AKR46" s="106">
        <f t="shared" ref="AKR46:AKS46" si="8433">AKR47+AKR48</f>
        <v>5002.6000000000004</v>
      </c>
      <c r="AKS46" s="106">
        <f t="shared" si="8433"/>
        <v>5002.6000000000004</v>
      </c>
      <c r="AKT46" s="107">
        <f t="shared" ref="AKT46:AKT49" si="8434">AKS46/AKR46</f>
        <v>1</v>
      </c>
      <c r="AKU46" s="144" t="s">
        <v>72</v>
      </c>
      <c r="AKV46" s="267"/>
      <c r="AKW46" s="264" t="s">
        <v>82</v>
      </c>
      <c r="AKX46" s="232" t="s">
        <v>83</v>
      </c>
      <c r="AKY46" s="12" t="s">
        <v>2</v>
      </c>
      <c r="AKZ46" s="106">
        <f t="shared" ref="AKZ46:ALA46" si="8435">AKZ47+AKZ48</f>
        <v>5002.6000000000004</v>
      </c>
      <c r="ALA46" s="106">
        <f t="shared" si="8435"/>
        <v>5002.6000000000004</v>
      </c>
      <c r="ALB46" s="107">
        <f t="shared" ref="ALB46:ALB49" si="8436">ALA46/AKZ46</f>
        <v>1</v>
      </c>
      <c r="ALC46" s="144" t="s">
        <v>72</v>
      </c>
      <c r="ALD46" s="267"/>
      <c r="ALE46" s="264" t="s">
        <v>82</v>
      </c>
      <c r="ALF46" s="232" t="s">
        <v>83</v>
      </c>
      <c r="ALG46" s="12" t="s">
        <v>2</v>
      </c>
      <c r="ALH46" s="106">
        <f t="shared" ref="ALH46:ALI46" si="8437">ALH47+ALH48</f>
        <v>5002.6000000000004</v>
      </c>
      <c r="ALI46" s="106">
        <f t="shared" si="8437"/>
        <v>5002.6000000000004</v>
      </c>
      <c r="ALJ46" s="107">
        <f t="shared" ref="ALJ46:ALJ49" si="8438">ALI46/ALH46</f>
        <v>1</v>
      </c>
      <c r="ALK46" s="144" t="s">
        <v>72</v>
      </c>
      <c r="ALL46" s="267"/>
      <c r="ALM46" s="264" t="s">
        <v>82</v>
      </c>
      <c r="ALN46" s="232" t="s">
        <v>83</v>
      </c>
      <c r="ALO46" s="12" t="s">
        <v>2</v>
      </c>
      <c r="ALP46" s="106">
        <f t="shared" ref="ALP46:ALQ46" si="8439">ALP47+ALP48</f>
        <v>5002.6000000000004</v>
      </c>
      <c r="ALQ46" s="106">
        <f t="shared" si="8439"/>
        <v>5002.6000000000004</v>
      </c>
      <c r="ALR46" s="107">
        <f t="shared" ref="ALR46:ALR49" si="8440">ALQ46/ALP46</f>
        <v>1</v>
      </c>
      <c r="ALS46" s="144" t="s">
        <v>72</v>
      </c>
      <c r="ALT46" s="267"/>
      <c r="ALU46" s="264" t="s">
        <v>82</v>
      </c>
      <c r="ALV46" s="232" t="s">
        <v>83</v>
      </c>
      <c r="ALW46" s="12" t="s">
        <v>2</v>
      </c>
      <c r="ALX46" s="106">
        <f t="shared" ref="ALX46:ALY46" si="8441">ALX47+ALX48</f>
        <v>5002.6000000000004</v>
      </c>
      <c r="ALY46" s="106">
        <f t="shared" si="8441"/>
        <v>5002.6000000000004</v>
      </c>
      <c r="ALZ46" s="107">
        <f t="shared" ref="ALZ46:ALZ49" si="8442">ALY46/ALX46</f>
        <v>1</v>
      </c>
      <c r="AMA46" s="144" t="s">
        <v>72</v>
      </c>
      <c r="AMB46" s="267"/>
      <c r="AMC46" s="264" t="s">
        <v>82</v>
      </c>
      <c r="AMD46" s="232" t="s">
        <v>83</v>
      </c>
      <c r="AME46" s="12" t="s">
        <v>2</v>
      </c>
      <c r="AMF46" s="106">
        <f t="shared" ref="AMF46:AMG46" si="8443">AMF47+AMF48</f>
        <v>5002.6000000000004</v>
      </c>
      <c r="AMG46" s="106">
        <f t="shared" si="8443"/>
        <v>5002.6000000000004</v>
      </c>
      <c r="AMH46" s="107">
        <f t="shared" ref="AMH46:AMH49" si="8444">AMG46/AMF46</f>
        <v>1</v>
      </c>
      <c r="AMI46" s="144" t="s">
        <v>72</v>
      </c>
      <c r="AMJ46" s="267"/>
      <c r="AMK46" s="264" t="s">
        <v>82</v>
      </c>
      <c r="AML46" s="232" t="s">
        <v>83</v>
      </c>
      <c r="AMM46" s="12" t="s">
        <v>2</v>
      </c>
      <c r="AMN46" s="106">
        <f t="shared" ref="AMN46:AMO46" si="8445">AMN47+AMN48</f>
        <v>5002.6000000000004</v>
      </c>
      <c r="AMO46" s="106">
        <f t="shared" si="8445"/>
        <v>5002.6000000000004</v>
      </c>
      <c r="AMP46" s="107">
        <f t="shared" ref="AMP46:AMP49" si="8446">AMO46/AMN46</f>
        <v>1</v>
      </c>
      <c r="AMQ46" s="144" t="s">
        <v>72</v>
      </c>
      <c r="AMR46" s="267"/>
      <c r="AMS46" s="264" t="s">
        <v>82</v>
      </c>
      <c r="AMT46" s="232" t="s">
        <v>83</v>
      </c>
      <c r="AMU46" s="12" t="s">
        <v>2</v>
      </c>
      <c r="AMV46" s="106">
        <f t="shared" ref="AMV46:AMW46" si="8447">AMV47+AMV48</f>
        <v>5002.6000000000004</v>
      </c>
      <c r="AMW46" s="106">
        <f t="shared" si="8447"/>
        <v>5002.6000000000004</v>
      </c>
      <c r="AMX46" s="107">
        <f t="shared" ref="AMX46:AMX49" si="8448">AMW46/AMV46</f>
        <v>1</v>
      </c>
      <c r="AMY46" s="144" t="s">
        <v>72</v>
      </c>
      <c r="AMZ46" s="267"/>
      <c r="ANA46" s="264" t="s">
        <v>82</v>
      </c>
      <c r="ANB46" s="232" t="s">
        <v>83</v>
      </c>
      <c r="ANC46" s="12" t="s">
        <v>2</v>
      </c>
      <c r="AND46" s="106">
        <f t="shared" ref="AND46:ANE46" si="8449">AND47+AND48</f>
        <v>5002.6000000000004</v>
      </c>
      <c r="ANE46" s="106">
        <f t="shared" si="8449"/>
        <v>5002.6000000000004</v>
      </c>
      <c r="ANF46" s="107">
        <f t="shared" ref="ANF46:ANF49" si="8450">ANE46/AND46</f>
        <v>1</v>
      </c>
      <c r="ANG46" s="144" t="s">
        <v>72</v>
      </c>
      <c r="ANH46" s="267"/>
      <c r="ANI46" s="264" t="s">
        <v>82</v>
      </c>
      <c r="ANJ46" s="232" t="s">
        <v>83</v>
      </c>
      <c r="ANK46" s="12" t="s">
        <v>2</v>
      </c>
      <c r="ANL46" s="106">
        <f t="shared" ref="ANL46:ANM46" si="8451">ANL47+ANL48</f>
        <v>5002.6000000000004</v>
      </c>
      <c r="ANM46" s="106">
        <f t="shared" si="8451"/>
        <v>5002.6000000000004</v>
      </c>
      <c r="ANN46" s="107">
        <f t="shared" ref="ANN46:ANN49" si="8452">ANM46/ANL46</f>
        <v>1</v>
      </c>
      <c r="ANO46" s="144" t="s">
        <v>72</v>
      </c>
      <c r="ANP46" s="267"/>
      <c r="ANQ46" s="264" t="s">
        <v>82</v>
      </c>
      <c r="ANR46" s="232" t="s">
        <v>83</v>
      </c>
      <c r="ANS46" s="12" t="s">
        <v>2</v>
      </c>
      <c r="ANT46" s="106">
        <f t="shared" ref="ANT46:ANU46" si="8453">ANT47+ANT48</f>
        <v>5002.6000000000004</v>
      </c>
      <c r="ANU46" s="106">
        <f t="shared" si="8453"/>
        <v>5002.6000000000004</v>
      </c>
      <c r="ANV46" s="107">
        <f t="shared" ref="ANV46:ANV49" si="8454">ANU46/ANT46</f>
        <v>1</v>
      </c>
      <c r="ANW46" s="144" t="s">
        <v>72</v>
      </c>
      <c r="ANX46" s="267"/>
      <c r="ANY46" s="264" t="s">
        <v>82</v>
      </c>
      <c r="ANZ46" s="232" t="s">
        <v>83</v>
      </c>
      <c r="AOA46" s="12" t="s">
        <v>2</v>
      </c>
      <c r="AOB46" s="106">
        <f t="shared" ref="AOB46:AOC46" si="8455">AOB47+AOB48</f>
        <v>5002.6000000000004</v>
      </c>
      <c r="AOC46" s="106">
        <f t="shared" si="8455"/>
        <v>5002.6000000000004</v>
      </c>
      <c r="AOD46" s="107">
        <f t="shared" ref="AOD46:AOD49" si="8456">AOC46/AOB46</f>
        <v>1</v>
      </c>
      <c r="AOE46" s="144" t="s">
        <v>72</v>
      </c>
      <c r="AOF46" s="267"/>
      <c r="AOG46" s="264" t="s">
        <v>82</v>
      </c>
      <c r="AOH46" s="232" t="s">
        <v>83</v>
      </c>
      <c r="AOI46" s="12" t="s">
        <v>2</v>
      </c>
      <c r="AOJ46" s="106">
        <f t="shared" ref="AOJ46:AOK46" si="8457">AOJ47+AOJ48</f>
        <v>5002.6000000000004</v>
      </c>
      <c r="AOK46" s="106">
        <f t="shared" si="8457"/>
        <v>5002.6000000000004</v>
      </c>
      <c r="AOL46" s="107">
        <f t="shared" ref="AOL46:AOL49" si="8458">AOK46/AOJ46</f>
        <v>1</v>
      </c>
      <c r="AOM46" s="144" t="s">
        <v>72</v>
      </c>
      <c r="AON46" s="267"/>
      <c r="AOO46" s="264" t="s">
        <v>82</v>
      </c>
      <c r="AOP46" s="232" t="s">
        <v>83</v>
      </c>
      <c r="AOQ46" s="12" t="s">
        <v>2</v>
      </c>
      <c r="AOR46" s="106">
        <f t="shared" ref="AOR46:AOS46" si="8459">AOR47+AOR48</f>
        <v>5002.6000000000004</v>
      </c>
      <c r="AOS46" s="106">
        <f t="shared" si="8459"/>
        <v>5002.6000000000004</v>
      </c>
      <c r="AOT46" s="107">
        <f t="shared" ref="AOT46:AOT49" si="8460">AOS46/AOR46</f>
        <v>1</v>
      </c>
      <c r="AOU46" s="144" t="s">
        <v>72</v>
      </c>
      <c r="AOV46" s="267"/>
      <c r="AOW46" s="264" t="s">
        <v>82</v>
      </c>
      <c r="AOX46" s="232" t="s">
        <v>83</v>
      </c>
      <c r="AOY46" s="12" t="s">
        <v>2</v>
      </c>
      <c r="AOZ46" s="106">
        <f t="shared" ref="AOZ46:APA46" si="8461">AOZ47+AOZ48</f>
        <v>5002.6000000000004</v>
      </c>
      <c r="APA46" s="106">
        <f t="shared" si="8461"/>
        <v>5002.6000000000004</v>
      </c>
      <c r="APB46" s="107">
        <f t="shared" ref="APB46:APB49" si="8462">APA46/AOZ46</f>
        <v>1</v>
      </c>
      <c r="APC46" s="144" t="s">
        <v>72</v>
      </c>
      <c r="APD46" s="267"/>
      <c r="APE46" s="264" t="s">
        <v>82</v>
      </c>
      <c r="APF46" s="232" t="s">
        <v>83</v>
      </c>
      <c r="APG46" s="12" t="s">
        <v>2</v>
      </c>
      <c r="APH46" s="106">
        <f t="shared" ref="APH46:API46" si="8463">APH47+APH48</f>
        <v>5002.6000000000004</v>
      </c>
      <c r="API46" s="106">
        <f t="shared" si="8463"/>
        <v>5002.6000000000004</v>
      </c>
      <c r="APJ46" s="107">
        <f t="shared" ref="APJ46:APJ49" si="8464">API46/APH46</f>
        <v>1</v>
      </c>
      <c r="APK46" s="144" t="s">
        <v>72</v>
      </c>
      <c r="APL46" s="267"/>
      <c r="APM46" s="264" t="s">
        <v>82</v>
      </c>
      <c r="APN46" s="232" t="s">
        <v>83</v>
      </c>
      <c r="APO46" s="12" t="s">
        <v>2</v>
      </c>
      <c r="APP46" s="106">
        <f t="shared" ref="APP46:APQ46" si="8465">APP47+APP48</f>
        <v>5002.6000000000004</v>
      </c>
      <c r="APQ46" s="106">
        <f t="shared" si="8465"/>
        <v>5002.6000000000004</v>
      </c>
      <c r="APR46" s="107">
        <f t="shared" ref="APR46:APR49" si="8466">APQ46/APP46</f>
        <v>1</v>
      </c>
      <c r="APS46" s="144" t="s">
        <v>72</v>
      </c>
      <c r="APT46" s="267"/>
      <c r="APU46" s="264" t="s">
        <v>82</v>
      </c>
      <c r="APV46" s="232" t="s">
        <v>83</v>
      </c>
      <c r="APW46" s="12" t="s">
        <v>2</v>
      </c>
      <c r="APX46" s="106">
        <f t="shared" ref="APX46:APY46" si="8467">APX47+APX48</f>
        <v>5002.6000000000004</v>
      </c>
      <c r="APY46" s="106">
        <f t="shared" si="8467"/>
        <v>5002.6000000000004</v>
      </c>
      <c r="APZ46" s="107">
        <f t="shared" ref="APZ46:APZ49" si="8468">APY46/APX46</f>
        <v>1</v>
      </c>
      <c r="AQA46" s="144" t="s">
        <v>72</v>
      </c>
      <c r="AQB46" s="267"/>
      <c r="AQC46" s="264" t="s">
        <v>82</v>
      </c>
      <c r="AQD46" s="232" t="s">
        <v>83</v>
      </c>
      <c r="AQE46" s="12" t="s">
        <v>2</v>
      </c>
      <c r="AQF46" s="106">
        <f t="shared" ref="AQF46:AQG46" si="8469">AQF47+AQF48</f>
        <v>5002.6000000000004</v>
      </c>
      <c r="AQG46" s="106">
        <f t="shared" si="8469"/>
        <v>5002.6000000000004</v>
      </c>
      <c r="AQH46" s="107">
        <f t="shared" ref="AQH46:AQH49" si="8470">AQG46/AQF46</f>
        <v>1</v>
      </c>
      <c r="AQI46" s="144" t="s">
        <v>72</v>
      </c>
      <c r="AQJ46" s="267"/>
      <c r="AQK46" s="264" t="s">
        <v>82</v>
      </c>
      <c r="AQL46" s="232" t="s">
        <v>83</v>
      </c>
      <c r="AQM46" s="12" t="s">
        <v>2</v>
      </c>
      <c r="AQN46" s="106">
        <f t="shared" ref="AQN46:AQO46" si="8471">AQN47+AQN48</f>
        <v>5002.6000000000004</v>
      </c>
      <c r="AQO46" s="106">
        <f t="shared" si="8471"/>
        <v>5002.6000000000004</v>
      </c>
      <c r="AQP46" s="107">
        <f t="shared" ref="AQP46:AQP49" si="8472">AQO46/AQN46</f>
        <v>1</v>
      </c>
      <c r="AQQ46" s="144" t="s">
        <v>72</v>
      </c>
      <c r="AQR46" s="267"/>
      <c r="AQS46" s="264" t="s">
        <v>82</v>
      </c>
      <c r="AQT46" s="232" t="s">
        <v>83</v>
      </c>
      <c r="AQU46" s="12" t="s">
        <v>2</v>
      </c>
      <c r="AQV46" s="106">
        <f t="shared" ref="AQV46:AQW46" si="8473">AQV47+AQV48</f>
        <v>5002.6000000000004</v>
      </c>
      <c r="AQW46" s="106">
        <f t="shared" si="8473"/>
        <v>5002.6000000000004</v>
      </c>
      <c r="AQX46" s="107">
        <f t="shared" ref="AQX46:AQX49" si="8474">AQW46/AQV46</f>
        <v>1</v>
      </c>
      <c r="AQY46" s="144" t="s">
        <v>72</v>
      </c>
      <c r="AQZ46" s="267"/>
      <c r="ARA46" s="264" t="s">
        <v>82</v>
      </c>
      <c r="ARB46" s="232" t="s">
        <v>83</v>
      </c>
      <c r="ARC46" s="12" t="s">
        <v>2</v>
      </c>
      <c r="ARD46" s="106">
        <f t="shared" ref="ARD46:ARE46" si="8475">ARD47+ARD48</f>
        <v>5002.6000000000004</v>
      </c>
      <c r="ARE46" s="106">
        <f t="shared" si="8475"/>
        <v>5002.6000000000004</v>
      </c>
      <c r="ARF46" s="107">
        <f t="shared" ref="ARF46:ARF49" si="8476">ARE46/ARD46</f>
        <v>1</v>
      </c>
      <c r="ARG46" s="144" t="s">
        <v>72</v>
      </c>
      <c r="ARH46" s="267"/>
      <c r="ARI46" s="264" t="s">
        <v>82</v>
      </c>
      <c r="ARJ46" s="232" t="s">
        <v>83</v>
      </c>
      <c r="ARK46" s="12" t="s">
        <v>2</v>
      </c>
      <c r="ARL46" s="106">
        <f t="shared" ref="ARL46:ARM46" si="8477">ARL47+ARL48</f>
        <v>5002.6000000000004</v>
      </c>
      <c r="ARM46" s="106">
        <f t="shared" si="8477"/>
        <v>5002.6000000000004</v>
      </c>
      <c r="ARN46" s="107">
        <f t="shared" ref="ARN46:ARN49" si="8478">ARM46/ARL46</f>
        <v>1</v>
      </c>
      <c r="ARO46" s="144" t="s">
        <v>72</v>
      </c>
      <c r="ARP46" s="267"/>
      <c r="ARQ46" s="264" t="s">
        <v>82</v>
      </c>
      <c r="ARR46" s="232" t="s">
        <v>83</v>
      </c>
      <c r="ARS46" s="12" t="s">
        <v>2</v>
      </c>
      <c r="ART46" s="106">
        <f t="shared" ref="ART46:ARU46" si="8479">ART47+ART48</f>
        <v>5002.6000000000004</v>
      </c>
      <c r="ARU46" s="106">
        <f t="shared" si="8479"/>
        <v>5002.6000000000004</v>
      </c>
      <c r="ARV46" s="107">
        <f t="shared" ref="ARV46:ARV49" si="8480">ARU46/ART46</f>
        <v>1</v>
      </c>
      <c r="ARW46" s="144" t="s">
        <v>72</v>
      </c>
      <c r="ARX46" s="267"/>
      <c r="ARY46" s="264" t="s">
        <v>82</v>
      </c>
      <c r="ARZ46" s="232" t="s">
        <v>83</v>
      </c>
      <c r="ASA46" s="12" t="s">
        <v>2</v>
      </c>
      <c r="ASB46" s="106">
        <f t="shared" ref="ASB46:ASC46" si="8481">ASB47+ASB48</f>
        <v>5002.6000000000004</v>
      </c>
      <c r="ASC46" s="106">
        <f t="shared" si="8481"/>
        <v>5002.6000000000004</v>
      </c>
      <c r="ASD46" s="107">
        <f t="shared" ref="ASD46:ASD49" si="8482">ASC46/ASB46</f>
        <v>1</v>
      </c>
      <c r="ASE46" s="144" t="s">
        <v>72</v>
      </c>
      <c r="ASF46" s="267"/>
      <c r="ASG46" s="264" t="s">
        <v>82</v>
      </c>
      <c r="ASH46" s="232" t="s">
        <v>83</v>
      </c>
      <c r="ASI46" s="12" t="s">
        <v>2</v>
      </c>
      <c r="ASJ46" s="106">
        <f t="shared" ref="ASJ46:ASK46" si="8483">ASJ47+ASJ48</f>
        <v>5002.6000000000004</v>
      </c>
      <c r="ASK46" s="106">
        <f t="shared" si="8483"/>
        <v>5002.6000000000004</v>
      </c>
      <c r="ASL46" s="107">
        <f t="shared" ref="ASL46:ASL49" si="8484">ASK46/ASJ46</f>
        <v>1</v>
      </c>
      <c r="ASM46" s="144" t="s">
        <v>72</v>
      </c>
      <c r="ASN46" s="267"/>
      <c r="ASO46" s="264" t="s">
        <v>82</v>
      </c>
      <c r="ASP46" s="232" t="s">
        <v>83</v>
      </c>
      <c r="ASQ46" s="12" t="s">
        <v>2</v>
      </c>
      <c r="ASR46" s="106">
        <f t="shared" ref="ASR46:ASS46" si="8485">ASR47+ASR48</f>
        <v>5002.6000000000004</v>
      </c>
      <c r="ASS46" s="106">
        <f t="shared" si="8485"/>
        <v>5002.6000000000004</v>
      </c>
      <c r="AST46" s="107">
        <f t="shared" ref="AST46:AST49" si="8486">ASS46/ASR46</f>
        <v>1</v>
      </c>
      <c r="ASU46" s="144" t="s">
        <v>72</v>
      </c>
      <c r="ASV46" s="267"/>
      <c r="ASW46" s="264" t="s">
        <v>82</v>
      </c>
      <c r="ASX46" s="232" t="s">
        <v>83</v>
      </c>
      <c r="ASY46" s="12" t="s">
        <v>2</v>
      </c>
      <c r="ASZ46" s="106">
        <f t="shared" ref="ASZ46:ATA46" si="8487">ASZ47+ASZ48</f>
        <v>5002.6000000000004</v>
      </c>
      <c r="ATA46" s="106">
        <f t="shared" si="8487"/>
        <v>5002.6000000000004</v>
      </c>
      <c r="ATB46" s="107">
        <f t="shared" ref="ATB46:ATB49" si="8488">ATA46/ASZ46</f>
        <v>1</v>
      </c>
      <c r="ATC46" s="144" t="s">
        <v>72</v>
      </c>
      <c r="ATD46" s="267"/>
      <c r="ATE46" s="264" t="s">
        <v>82</v>
      </c>
      <c r="ATF46" s="232" t="s">
        <v>83</v>
      </c>
      <c r="ATG46" s="12" t="s">
        <v>2</v>
      </c>
      <c r="ATH46" s="106">
        <f t="shared" ref="ATH46:ATI46" si="8489">ATH47+ATH48</f>
        <v>5002.6000000000004</v>
      </c>
      <c r="ATI46" s="106">
        <f t="shared" si="8489"/>
        <v>5002.6000000000004</v>
      </c>
      <c r="ATJ46" s="107">
        <f t="shared" ref="ATJ46:ATJ49" si="8490">ATI46/ATH46</f>
        <v>1</v>
      </c>
      <c r="ATK46" s="144" t="s">
        <v>72</v>
      </c>
      <c r="ATL46" s="267"/>
      <c r="ATM46" s="264" t="s">
        <v>82</v>
      </c>
      <c r="ATN46" s="232" t="s">
        <v>83</v>
      </c>
      <c r="ATO46" s="12" t="s">
        <v>2</v>
      </c>
      <c r="ATP46" s="106">
        <f t="shared" ref="ATP46:ATQ46" si="8491">ATP47+ATP48</f>
        <v>5002.6000000000004</v>
      </c>
      <c r="ATQ46" s="106">
        <f t="shared" si="8491"/>
        <v>5002.6000000000004</v>
      </c>
      <c r="ATR46" s="107">
        <f t="shared" ref="ATR46:ATR49" si="8492">ATQ46/ATP46</f>
        <v>1</v>
      </c>
      <c r="ATS46" s="144" t="s">
        <v>72</v>
      </c>
      <c r="ATT46" s="267"/>
      <c r="ATU46" s="264" t="s">
        <v>82</v>
      </c>
      <c r="ATV46" s="232" t="s">
        <v>83</v>
      </c>
      <c r="ATW46" s="12" t="s">
        <v>2</v>
      </c>
      <c r="ATX46" s="106">
        <f t="shared" ref="ATX46:ATY46" si="8493">ATX47+ATX48</f>
        <v>5002.6000000000004</v>
      </c>
      <c r="ATY46" s="106">
        <f t="shared" si="8493"/>
        <v>5002.6000000000004</v>
      </c>
      <c r="ATZ46" s="107">
        <f t="shared" ref="ATZ46:ATZ49" si="8494">ATY46/ATX46</f>
        <v>1</v>
      </c>
      <c r="AUA46" s="144" t="s">
        <v>72</v>
      </c>
      <c r="AUB46" s="267"/>
      <c r="AUC46" s="264" t="s">
        <v>82</v>
      </c>
      <c r="AUD46" s="232" t="s">
        <v>83</v>
      </c>
      <c r="AUE46" s="12" t="s">
        <v>2</v>
      </c>
      <c r="AUF46" s="106">
        <f t="shared" ref="AUF46:AUG46" si="8495">AUF47+AUF48</f>
        <v>5002.6000000000004</v>
      </c>
      <c r="AUG46" s="106">
        <f t="shared" si="8495"/>
        <v>5002.6000000000004</v>
      </c>
      <c r="AUH46" s="107">
        <f t="shared" ref="AUH46:AUH49" si="8496">AUG46/AUF46</f>
        <v>1</v>
      </c>
      <c r="AUI46" s="144" t="s">
        <v>72</v>
      </c>
      <c r="AUJ46" s="267"/>
      <c r="AUK46" s="264" t="s">
        <v>82</v>
      </c>
      <c r="AUL46" s="232" t="s">
        <v>83</v>
      </c>
      <c r="AUM46" s="12" t="s">
        <v>2</v>
      </c>
      <c r="AUN46" s="106">
        <f t="shared" ref="AUN46:AUO46" si="8497">AUN47+AUN48</f>
        <v>5002.6000000000004</v>
      </c>
      <c r="AUO46" s="106">
        <f t="shared" si="8497"/>
        <v>5002.6000000000004</v>
      </c>
      <c r="AUP46" s="107">
        <f t="shared" ref="AUP46:AUP49" si="8498">AUO46/AUN46</f>
        <v>1</v>
      </c>
      <c r="AUQ46" s="144" t="s">
        <v>72</v>
      </c>
      <c r="AUR46" s="267"/>
      <c r="AUS46" s="264" t="s">
        <v>82</v>
      </c>
      <c r="AUT46" s="232" t="s">
        <v>83</v>
      </c>
      <c r="AUU46" s="12" t="s">
        <v>2</v>
      </c>
      <c r="AUV46" s="106">
        <f t="shared" ref="AUV46:AUW46" si="8499">AUV47+AUV48</f>
        <v>5002.6000000000004</v>
      </c>
      <c r="AUW46" s="106">
        <f t="shared" si="8499"/>
        <v>5002.6000000000004</v>
      </c>
      <c r="AUX46" s="107">
        <f t="shared" ref="AUX46:AUX49" si="8500">AUW46/AUV46</f>
        <v>1</v>
      </c>
      <c r="AUY46" s="144" t="s">
        <v>72</v>
      </c>
      <c r="AUZ46" s="267"/>
      <c r="AVA46" s="264" t="s">
        <v>82</v>
      </c>
      <c r="AVB46" s="232" t="s">
        <v>83</v>
      </c>
      <c r="AVC46" s="12" t="s">
        <v>2</v>
      </c>
      <c r="AVD46" s="106">
        <f t="shared" ref="AVD46:AVE46" si="8501">AVD47+AVD48</f>
        <v>5002.6000000000004</v>
      </c>
      <c r="AVE46" s="106">
        <f t="shared" si="8501"/>
        <v>5002.6000000000004</v>
      </c>
      <c r="AVF46" s="107">
        <f t="shared" ref="AVF46:AVF49" si="8502">AVE46/AVD46</f>
        <v>1</v>
      </c>
      <c r="AVG46" s="144" t="s">
        <v>72</v>
      </c>
      <c r="AVH46" s="267"/>
      <c r="AVI46" s="264" t="s">
        <v>82</v>
      </c>
      <c r="AVJ46" s="232" t="s">
        <v>83</v>
      </c>
      <c r="AVK46" s="12" t="s">
        <v>2</v>
      </c>
      <c r="AVL46" s="106">
        <f t="shared" ref="AVL46:AVM46" si="8503">AVL47+AVL48</f>
        <v>5002.6000000000004</v>
      </c>
      <c r="AVM46" s="106">
        <f t="shared" si="8503"/>
        <v>5002.6000000000004</v>
      </c>
      <c r="AVN46" s="107">
        <f t="shared" ref="AVN46:AVN49" si="8504">AVM46/AVL46</f>
        <v>1</v>
      </c>
      <c r="AVO46" s="144" t="s">
        <v>72</v>
      </c>
      <c r="AVP46" s="267"/>
      <c r="AVQ46" s="264" t="s">
        <v>82</v>
      </c>
      <c r="AVR46" s="232" t="s">
        <v>83</v>
      </c>
      <c r="AVS46" s="12" t="s">
        <v>2</v>
      </c>
      <c r="AVT46" s="106">
        <f t="shared" ref="AVT46:AVU46" si="8505">AVT47+AVT48</f>
        <v>5002.6000000000004</v>
      </c>
      <c r="AVU46" s="106">
        <f t="shared" si="8505"/>
        <v>5002.6000000000004</v>
      </c>
      <c r="AVV46" s="107">
        <f t="shared" ref="AVV46:AVV49" si="8506">AVU46/AVT46</f>
        <v>1</v>
      </c>
      <c r="AVW46" s="144" t="s">
        <v>72</v>
      </c>
      <c r="AVX46" s="267"/>
      <c r="AVY46" s="264" t="s">
        <v>82</v>
      </c>
      <c r="AVZ46" s="232" t="s">
        <v>83</v>
      </c>
      <c r="AWA46" s="12" t="s">
        <v>2</v>
      </c>
      <c r="AWB46" s="106">
        <f t="shared" ref="AWB46:AWC46" si="8507">AWB47+AWB48</f>
        <v>5002.6000000000004</v>
      </c>
      <c r="AWC46" s="106">
        <f t="shared" si="8507"/>
        <v>5002.6000000000004</v>
      </c>
      <c r="AWD46" s="107">
        <f t="shared" ref="AWD46:AWD49" si="8508">AWC46/AWB46</f>
        <v>1</v>
      </c>
      <c r="AWE46" s="144" t="s">
        <v>72</v>
      </c>
      <c r="AWF46" s="267"/>
      <c r="AWG46" s="264" t="s">
        <v>82</v>
      </c>
      <c r="AWH46" s="232" t="s">
        <v>83</v>
      </c>
      <c r="AWI46" s="12" t="s">
        <v>2</v>
      </c>
      <c r="AWJ46" s="106">
        <f t="shared" ref="AWJ46:AWK46" si="8509">AWJ47+AWJ48</f>
        <v>5002.6000000000004</v>
      </c>
      <c r="AWK46" s="106">
        <f t="shared" si="8509"/>
        <v>5002.6000000000004</v>
      </c>
      <c r="AWL46" s="107">
        <f t="shared" ref="AWL46:AWL49" si="8510">AWK46/AWJ46</f>
        <v>1</v>
      </c>
      <c r="AWM46" s="144" t="s">
        <v>72</v>
      </c>
      <c r="AWN46" s="267"/>
      <c r="AWO46" s="264" t="s">
        <v>82</v>
      </c>
      <c r="AWP46" s="232" t="s">
        <v>83</v>
      </c>
      <c r="AWQ46" s="12" t="s">
        <v>2</v>
      </c>
      <c r="AWR46" s="106">
        <f t="shared" ref="AWR46:AWS46" si="8511">AWR47+AWR48</f>
        <v>5002.6000000000004</v>
      </c>
      <c r="AWS46" s="106">
        <f t="shared" si="8511"/>
        <v>5002.6000000000004</v>
      </c>
      <c r="AWT46" s="107">
        <f t="shared" ref="AWT46:AWT49" si="8512">AWS46/AWR46</f>
        <v>1</v>
      </c>
      <c r="AWU46" s="144" t="s">
        <v>72</v>
      </c>
      <c r="AWV46" s="267"/>
      <c r="AWW46" s="264" t="s">
        <v>82</v>
      </c>
      <c r="AWX46" s="232" t="s">
        <v>83</v>
      </c>
      <c r="AWY46" s="12" t="s">
        <v>2</v>
      </c>
      <c r="AWZ46" s="106">
        <f t="shared" ref="AWZ46:AXA46" si="8513">AWZ47+AWZ48</f>
        <v>5002.6000000000004</v>
      </c>
      <c r="AXA46" s="106">
        <f t="shared" si="8513"/>
        <v>5002.6000000000004</v>
      </c>
      <c r="AXB46" s="107">
        <f t="shared" ref="AXB46:AXB49" si="8514">AXA46/AWZ46</f>
        <v>1</v>
      </c>
      <c r="AXC46" s="144" t="s">
        <v>72</v>
      </c>
      <c r="AXD46" s="267"/>
      <c r="AXE46" s="264" t="s">
        <v>82</v>
      </c>
      <c r="AXF46" s="232" t="s">
        <v>83</v>
      </c>
      <c r="AXG46" s="12" t="s">
        <v>2</v>
      </c>
      <c r="AXH46" s="106">
        <f t="shared" ref="AXH46:AXI46" si="8515">AXH47+AXH48</f>
        <v>5002.6000000000004</v>
      </c>
      <c r="AXI46" s="106">
        <f t="shared" si="8515"/>
        <v>5002.6000000000004</v>
      </c>
      <c r="AXJ46" s="107">
        <f t="shared" ref="AXJ46:AXJ49" si="8516">AXI46/AXH46</f>
        <v>1</v>
      </c>
      <c r="AXK46" s="144" t="s">
        <v>72</v>
      </c>
      <c r="AXL46" s="267"/>
      <c r="AXM46" s="264" t="s">
        <v>82</v>
      </c>
      <c r="AXN46" s="232" t="s">
        <v>83</v>
      </c>
      <c r="AXO46" s="12" t="s">
        <v>2</v>
      </c>
      <c r="AXP46" s="106">
        <f t="shared" ref="AXP46:AXQ46" si="8517">AXP47+AXP48</f>
        <v>5002.6000000000004</v>
      </c>
      <c r="AXQ46" s="106">
        <f t="shared" si="8517"/>
        <v>5002.6000000000004</v>
      </c>
      <c r="AXR46" s="107">
        <f t="shared" ref="AXR46:AXR49" si="8518">AXQ46/AXP46</f>
        <v>1</v>
      </c>
      <c r="AXS46" s="144" t="s">
        <v>72</v>
      </c>
      <c r="AXT46" s="267"/>
      <c r="AXU46" s="264" t="s">
        <v>82</v>
      </c>
      <c r="AXV46" s="232" t="s">
        <v>83</v>
      </c>
      <c r="AXW46" s="12" t="s">
        <v>2</v>
      </c>
      <c r="AXX46" s="106">
        <f t="shared" ref="AXX46:AXY46" si="8519">AXX47+AXX48</f>
        <v>5002.6000000000004</v>
      </c>
      <c r="AXY46" s="106">
        <f t="shared" si="8519"/>
        <v>5002.6000000000004</v>
      </c>
      <c r="AXZ46" s="107">
        <f t="shared" ref="AXZ46:AXZ49" si="8520">AXY46/AXX46</f>
        <v>1</v>
      </c>
      <c r="AYA46" s="144" t="s">
        <v>72</v>
      </c>
      <c r="AYB46" s="267"/>
      <c r="AYC46" s="264" t="s">
        <v>82</v>
      </c>
      <c r="AYD46" s="232" t="s">
        <v>83</v>
      </c>
      <c r="AYE46" s="12" t="s">
        <v>2</v>
      </c>
      <c r="AYF46" s="106">
        <f t="shared" ref="AYF46:AYG46" si="8521">AYF47+AYF48</f>
        <v>5002.6000000000004</v>
      </c>
      <c r="AYG46" s="106">
        <f t="shared" si="8521"/>
        <v>5002.6000000000004</v>
      </c>
      <c r="AYH46" s="107">
        <f t="shared" ref="AYH46:AYH49" si="8522">AYG46/AYF46</f>
        <v>1</v>
      </c>
      <c r="AYI46" s="144" t="s">
        <v>72</v>
      </c>
      <c r="AYJ46" s="267"/>
      <c r="AYK46" s="264" t="s">
        <v>82</v>
      </c>
      <c r="AYL46" s="232" t="s">
        <v>83</v>
      </c>
      <c r="AYM46" s="12" t="s">
        <v>2</v>
      </c>
      <c r="AYN46" s="106">
        <f t="shared" ref="AYN46:AYO46" si="8523">AYN47+AYN48</f>
        <v>5002.6000000000004</v>
      </c>
      <c r="AYO46" s="106">
        <f t="shared" si="8523"/>
        <v>5002.6000000000004</v>
      </c>
      <c r="AYP46" s="107">
        <f t="shared" ref="AYP46:AYP49" si="8524">AYO46/AYN46</f>
        <v>1</v>
      </c>
      <c r="AYQ46" s="144" t="s">
        <v>72</v>
      </c>
      <c r="AYR46" s="267"/>
      <c r="AYS46" s="264" t="s">
        <v>82</v>
      </c>
      <c r="AYT46" s="232" t="s">
        <v>83</v>
      </c>
      <c r="AYU46" s="12" t="s">
        <v>2</v>
      </c>
      <c r="AYV46" s="106">
        <f t="shared" ref="AYV46:AYW46" si="8525">AYV47+AYV48</f>
        <v>5002.6000000000004</v>
      </c>
      <c r="AYW46" s="106">
        <f t="shared" si="8525"/>
        <v>5002.6000000000004</v>
      </c>
      <c r="AYX46" s="107">
        <f t="shared" ref="AYX46:AYX49" si="8526">AYW46/AYV46</f>
        <v>1</v>
      </c>
      <c r="AYY46" s="144" t="s">
        <v>72</v>
      </c>
      <c r="AYZ46" s="267"/>
      <c r="AZA46" s="264" t="s">
        <v>82</v>
      </c>
      <c r="AZB46" s="232" t="s">
        <v>83</v>
      </c>
      <c r="AZC46" s="12" t="s">
        <v>2</v>
      </c>
      <c r="AZD46" s="106">
        <f t="shared" ref="AZD46:AZE46" si="8527">AZD47+AZD48</f>
        <v>5002.6000000000004</v>
      </c>
      <c r="AZE46" s="106">
        <f t="shared" si="8527"/>
        <v>5002.6000000000004</v>
      </c>
      <c r="AZF46" s="107">
        <f t="shared" ref="AZF46:AZF49" si="8528">AZE46/AZD46</f>
        <v>1</v>
      </c>
      <c r="AZG46" s="144" t="s">
        <v>72</v>
      </c>
      <c r="AZH46" s="267"/>
      <c r="AZI46" s="264" t="s">
        <v>82</v>
      </c>
      <c r="AZJ46" s="232" t="s">
        <v>83</v>
      </c>
      <c r="AZK46" s="12" t="s">
        <v>2</v>
      </c>
      <c r="AZL46" s="106">
        <f t="shared" ref="AZL46:AZM46" si="8529">AZL47+AZL48</f>
        <v>5002.6000000000004</v>
      </c>
      <c r="AZM46" s="106">
        <f t="shared" si="8529"/>
        <v>5002.6000000000004</v>
      </c>
      <c r="AZN46" s="107">
        <f t="shared" ref="AZN46:AZN49" si="8530">AZM46/AZL46</f>
        <v>1</v>
      </c>
      <c r="AZO46" s="144" t="s">
        <v>72</v>
      </c>
      <c r="AZP46" s="267"/>
      <c r="AZQ46" s="264" t="s">
        <v>82</v>
      </c>
      <c r="AZR46" s="232" t="s">
        <v>83</v>
      </c>
      <c r="AZS46" s="12" t="s">
        <v>2</v>
      </c>
      <c r="AZT46" s="106">
        <f t="shared" ref="AZT46:AZU46" si="8531">AZT47+AZT48</f>
        <v>5002.6000000000004</v>
      </c>
      <c r="AZU46" s="106">
        <f t="shared" si="8531"/>
        <v>5002.6000000000004</v>
      </c>
      <c r="AZV46" s="107">
        <f t="shared" ref="AZV46:AZV49" si="8532">AZU46/AZT46</f>
        <v>1</v>
      </c>
      <c r="AZW46" s="144" t="s">
        <v>72</v>
      </c>
      <c r="AZX46" s="267"/>
      <c r="AZY46" s="264" t="s">
        <v>82</v>
      </c>
      <c r="AZZ46" s="232" t="s">
        <v>83</v>
      </c>
      <c r="BAA46" s="12" t="s">
        <v>2</v>
      </c>
      <c r="BAB46" s="106">
        <f t="shared" ref="BAB46:BAC46" si="8533">BAB47+BAB48</f>
        <v>5002.6000000000004</v>
      </c>
      <c r="BAC46" s="106">
        <f t="shared" si="8533"/>
        <v>5002.6000000000004</v>
      </c>
      <c r="BAD46" s="107">
        <f t="shared" ref="BAD46:BAD49" si="8534">BAC46/BAB46</f>
        <v>1</v>
      </c>
      <c r="BAE46" s="144" t="s">
        <v>72</v>
      </c>
      <c r="BAF46" s="267"/>
      <c r="BAG46" s="264" t="s">
        <v>82</v>
      </c>
      <c r="BAH46" s="232" t="s">
        <v>83</v>
      </c>
      <c r="BAI46" s="12" t="s">
        <v>2</v>
      </c>
      <c r="BAJ46" s="106">
        <f t="shared" ref="BAJ46:BAK46" si="8535">BAJ47+BAJ48</f>
        <v>5002.6000000000004</v>
      </c>
      <c r="BAK46" s="106">
        <f t="shared" si="8535"/>
        <v>5002.6000000000004</v>
      </c>
      <c r="BAL46" s="107">
        <f t="shared" ref="BAL46:BAL49" si="8536">BAK46/BAJ46</f>
        <v>1</v>
      </c>
      <c r="BAM46" s="144" t="s">
        <v>72</v>
      </c>
      <c r="BAN46" s="267"/>
      <c r="BAO46" s="264" t="s">
        <v>82</v>
      </c>
      <c r="BAP46" s="232" t="s">
        <v>83</v>
      </c>
      <c r="BAQ46" s="12" t="s">
        <v>2</v>
      </c>
      <c r="BAR46" s="106">
        <f t="shared" ref="BAR46:BAS46" si="8537">BAR47+BAR48</f>
        <v>5002.6000000000004</v>
      </c>
      <c r="BAS46" s="106">
        <f t="shared" si="8537"/>
        <v>5002.6000000000004</v>
      </c>
      <c r="BAT46" s="107">
        <f t="shared" ref="BAT46:BAT49" si="8538">BAS46/BAR46</f>
        <v>1</v>
      </c>
      <c r="BAU46" s="144" t="s">
        <v>72</v>
      </c>
      <c r="BAV46" s="267"/>
      <c r="BAW46" s="264" t="s">
        <v>82</v>
      </c>
      <c r="BAX46" s="232" t="s">
        <v>83</v>
      </c>
      <c r="BAY46" s="12" t="s">
        <v>2</v>
      </c>
      <c r="BAZ46" s="106">
        <f t="shared" ref="BAZ46:BBA46" si="8539">BAZ47+BAZ48</f>
        <v>5002.6000000000004</v>
      </c>
      <c r="BBA46" s="106">
        <f t="shared" si="8539"/>
        <v>5002.6000000000004</v>
      </c>
      <c r="BBB46" s="107">
        <f t="shared" ref="BBB46:BBB49" si="8540">BBA46/BAZ46</f>
        <v>1</v>
      </c>
      <c r="BBC46" s="144" t="s">
        <v>72</v>
      </c>
      <c r="BBD46" s="267"/>
      <c r="BBE46" s="264" t="s">
        <v>82</v>
      </c>
      <c r="BBF46" s="232" t="s">
        <v>83</v>
      </c>
      <c r="BBG46" s="12" t="s">
        <v>2</v>
      </c>
      <c r="BBH46" s="106">
        <f t="shared" ref="BBH46:BBI46" si="8541">BBH47+BBH48</f>
        <v>5002.6000000000004</v>
      </c>
      <c r="BBI46" s="106">
        <f t="shared" si="8541"/>
        <v>5002.6000000000004</v>
      </c>
      <c r="BBJ46" s="107">
        <f t="shared" ref="BBJ46:BBJ49" si="8542">BBI46/BBH46</f>
        <v>1</v>
      </c>
      <c r="BBK46" s="144" t="s">
        <v>72</v>
      </c>
      <c r="BBL46" s="267"/>
      <c r="BBM46" s="264" t="s">
        <v>82</v>
      </c>
      <c r="BBN46" s="232" t="s">
        <v>83</v>
      </c>
      <c r="BBO46" s="12" t="s">
        <v>2</v>
      </c>
      <c r="BBP46" s="106">
        <f t="shared" ref="BBP46:BBQ46" si="8543">BBP47+BBP48</f>
        <v>5002.6000000000004</v>
      </c>
      <c r="BBQ46" s="106">
        <f t="shared" si="8543"/>
        <v>5002.6000000000004</v>
      </c>
      <c r="BBR46" s="107">
        <f t="shared" ref="BBR46:BBR49" si="8544">BBQ46/BBP46</f>
        <v>1</v>
      </c>
      <c r="BBS46" s="144" t="s">
        <v>72</v>
      </c>
      <c r="BBT46" s="267"/>
      <c r="BBU46" s="264" t="s">
        <v>82</v>
      </c>
      <c r="BBV46" s="232" t="s">
        <v>83</v>
      </c>
      <c r="BBW46" s="12" t="s">
        <v>2</v>
      </c>
      <c r="BBX46" s="106">
        <f t="shared" ref="BBX46:BBY46" si="8545">BBX47+BBX48</f>
        <v>5002.6000000000004</v>
      </c>
      <c r="BBY46" s="106">
        <f t="shared" si="8545"/>
        <v>5002.6000000000004</v>
      </c>
      <c r="BBZ46" s="107">
        <f t="shared" ref="BBZ46:BBZ49" si="8546">BBY46/BBX46</f>
        <v>1</v>
      </c>
      <c r="BCA46" s="144" t="s">
        <v>72</v>
      </c>
      <c r="BCB46" s="267"/>
      <c r="BCC46" s="264" t="s">
        <v>82</v>
      </c>
      <c r="BCD46" s="232" t="s">
        <v>83</v>
      </c>
      <c r="BCE46" s="12" t="s">
        <v>2</v>
      </c>
      <c r="BCF46" s="106">
        <f t="shared" ref="BCF46:BCG46" si="8547">BCF47+BCF48</f>
        <v>5002.6000000000004</v>
      </c>
      <c r="BCG46" s="106">
        <f t="shared" si="8547"/>
        <v>5002.6000000000004</v>
      </c>
      <c r="BCH46" s="107">
        <f t="shared" ref="BCH46:BCH49" si="8548">BCG46/BCF46</f>
        <v>1</v>
      </c>
      <c r="BCI46" s="144" t="s">
        <v>72</v>
      </c>
      <c r="BCJ46" s="267"/>
      <c r="BCK46" s="264" t="s">
        <v>82</v>
      </c>
      <c r="BCL46" s="232" t="s">
        <v>83</v>
      </c>
      <c r="BCM46" s="12" t="s">
        <v>2</v>
      </c>
      <c r="BCN46" s="106">
        <f t="shared" ref="BCN46:BCO46" si="8549">BCN47+BCN48</f>
        <v>5002.6000000000004</v>
      </c>
      <c r="BCO46" s="106">
        <f t="shared" si="8549"/>
        <v>5002.6000000000004</v>
      </c>
      <c r="BCP46" s="107">
        <f t="shared" ref="BCP46:BCP49" si="8550">BCO46/BCN46</f>
        <v>1</v>
      </c>
      <c r="BCQ46" s="144" t="s">
        <v>72</v>
      </c>
      <c r="BCR46" s="267"/>
      <c r="BCS46" s="264" t="s">
        <v>82</v>
      </c>
      <c r="BCT46" s="232" t="s">
        <v>83</v>
      </c>
      <c r="BCU46" s="12" t="s">
        <v>2</v>
      </c>
      <c r="BCV46" s="106">
        <f t="shared" ref="BCV46:BCW46" si="8551">BCV47+BCV48</f>
        <v>5002.6000000000004</v>
      </c>
      <c r="BCW46" s="106">
        <f t="shared" si="8551"/>
        <v>5002.6000000000004</v>
      </c>
      <c r="BCX46" s="107">
        <f t="shared" ref="BCX46:BCX49" si="8552">BCW46/BCV46</f>
        <v>1</v>
      </c>
      <c r="BCY46" s="144" t="s">
        <v>72</v>
      </c>
      <c r="BCZ46" s="267"/>
      <c r="BDA46" s="264" t="s">
        <v>82</v>
      </c>
      <c r="BDB46" s="232" t="s">
        <v>83</v>
      </c>
      <c r="BDC46" s="12" t="s">
        <v>2</v>
      </c>
      <c r="BDD46" s="106">
        <f t="shared" ref="BDD46:BDE46" si="8553">BDD47+BDD48</f>
        <v>5002.6000000000004</v>
      </c>
      <c r="BDE46" s="106">
        <f t="shared" si="8553"/>
        <v>5002.6000000000004</v>
      </c>
      <c r="BDF46" s="107">
        <f t="shared" ref="BDF46:BDF49" si="8554">BDE46/BDD46</f>
        <v>1</v>
      </c>
      <c r="BDG46" s="144" t="s">
        <v>72</v>
      </c>
      <c r="BDH46" s="267"/>
      <c r="BDI46" s="264" t="s">
        <v>82</v>
      </c>
      <c r="BDJ46" s="232" t="s">
        <v>83</v>
      </c>
      <c r="BDK46" s="12" t="s">
        <v>2</v>
      </c>
      <c r="BDL46" s="106">
        <f t="shared" ref="BDL46:BDM46" si="8555">BDL47+BDL48</f>
        <v>5002.6000000000004</v>
      </c>
      <c r="BDM46" s="106">
        <f t="shared" si="8555"/>
        <v>5002.6000000000004</v>
      </c>
      <c r="BDN46" s="107">
        <f t="shared" ref="BDN46:BDN49" si="8556">BDM46/BDL46</f>
        <v>1</v>
      </c>
      <c r="BDO46" s="144" t="s">
        <v>72</v>
      </c>
      <c r="BDP46" s="267"/>
      <c r="BDQ46" s="264" t="s">
        <v>82</v>
      </c>
      <c r="BDR46" s="232" t="s">
        <v>83</v>
      </c>
      <c r="BDS46" s="12" t="s">
        <v>2</v>
      </c>
      <c r="BDT46" s="106">
        <f t="shared" ref="BDT46:BDU46" si="8557">BDT47+BDT48</f>
        <v>5002.6000000000004</v>
      </c>
      <c r="BDU46" s="106">
        <f t="shared" si="8557"/>
        <v>5002.6000000000004</v>
      </c>
      <c r="BDV46" s="107">
        <f t="shared" ref="BDV46:BDV49" si="8558">BDU46/BDT46</f>
        <v>1</v>
      </c>
      <c r="BDW46" s="144" t="s">
        <v>72</v>
      </c>
      <c r="BDX46" s="267"/>
      <c r="BDY46" s="264" t="s">
        <v>82</v>
      </c>
      <c r="BDZ46" s="232" t="s">
        <v>83</v>
      </c>
      <c r="BEA46" s="12" t="s">
        <v>2</v>
      </c>
      <c r="BEB46" s="106">
        <f t="shared" ref="BEB46:BEC46" si="8559">BEB47+BEB48</f>
        <v>5002.6000000000004</v>
      </c>
      <c r="BEC46" s="106">
        <f t="shared" si="8559"/>
        <v>5002.6000000000004</v>
      </c>
      <c r="BED46" s="107">
        <f t="shared" ref="BED46:BED49" si="8560">BEC46/BEB46</f>
        <v>1</v>
      </c>
      <c r="BEE46" s="144" t="s">
        <v>72</v>
      </c>
      <c r="BEF46" s="267"/>
      <c r="BEG46" s="264" t="s">
        <v>82</v>
      </c>
      <c r="BEH46" s="232" t="s">
        <v>83</v>
      </c>
      <c r="BEI46" s="12" t="s">
        <v>2</v>
      </c>
      <c r="BEJ46" s="106">
        <f t="shared" ref="BEJ46:BEK46" si="8561">BEJ47+BEJ48</f>
        <v>5002.6000000000004</v>
      </c>
      <c r="BEK46" s="106">
        <f t="shared" si="8561"/>
        <v>5002.6000000000004</v>
      </c>
      <c r="BEL46" s="107">
        <f t="shared" ref="BEL46:BEL49" si="8562">BEK46/BEJ46</f>
        <v>1</v>
      </c>
      <c r="BEM46" s="144" t="s">
        <v>72</v>
      </c>
      <c r="BEN46" s="267"/>
      <c r="BEO46" s="264" t="s">
        <v>82</v>
      </c>
      <c r="BEP46" s="232" t="s">
        <v>83</v>
      </c>
      <c r="BEQ46" s="12" t="s">
        <v>2</v>
      </c>
      <c r="BER46" s="106">
        <f t="shared" ref="BER46:BES46" si="8563">BER47+BER48</f>
        <v>5002.6000000000004</v>
      </c>
      <c r="BES46" s="106">
        <f t="shared" si="8563"/>
        <v>5002.6000000000004</v>
      </c>
      <c r="BET46" s="107">
        <f t="shared" ref="BET46:BET49" si="8564">BES46/BER46</f>
        <v>1</v>
      </c>
      <c r="BEU46" s="144" t="s">
        <v>72</v>
      </c>
      <c r="BEV46" s="267"/>
      <c r="BEW46" s="264" t="s">
        <v>82</v>
      </c>
      <c r="BEX46" s="232" t="s">
        <v>83</v>
      </c>
      <c r="BEY46" s="12" t="s">
        <v>2</v>
      </c>
      <c r="BEZ46" s="106">
        <f t="shared" ref="BEZ46:BFA46" si="8565">BEZ47+BEZ48</f>
        <v>5002.6000000000004</v>
      </c>
      <c r="BFA46" s="106">
        <f t="shared" si="8565"/>
        <v>5002.6000000000004</v>
      </c>
      <c r="BFB46" s="107">
        <f t="shared" ref="BFB46:BFB49" si="8566">BFA46/BEZ46</f>
        <v>1</v>
      </c>
      <c r="BFC46" s="144" t="s">
        <v>72</v>
      </c>
      <c r="BFD46" s="267"/>
      <c r="BFE46" s="264" t="s">
        <v>82</v>
      </c>
      <c r="BFF46" s="232" t="s">
        <v>83</v>
      </c>
      <c r="BFG46" s="12" t="s">
        <v>2</v>
      </c>
      <c r="BFH46" s="106">
        <f t="shared" ref="BFH46:BFI46" si="8567">BFH47+BFH48</f>
        <v>5002.6000000000004</v>
      </c>
      <c r="BFI46" s="106">
        <f t="shared" si="8567"/>
        <v>5002.6000000000004</v>
      </c>
      <c r="BFJ46" s="107">
        <f t="shared" ref="BFJ46:BFJ49" si="8568">BFI46/BFH46</f>
        <v>1</v>
      </c>
      <c r="BFK46" s="144" t="s">
        <v>72</v>
      </c>
      <c r="BFL46" s="267"/>
      <c r="BFM46" s="264" t="s">
        <v>82</v>
      </c>
      <c r="BFN46" s="232" t="s">
        <v>83</v>
      </c>
      <c r="BFO46" s="12" t="s">
        <v>2</v>
      </c>
      <c r="BFP46" s="106">
        <f t="shared" ref="BFP46:BFQ46" si="8569">BFP47+BFP48</f>
        <v>5002.6000000000004</v>
      </c>
      <c r="BFQ46" s="106">
        <f t="shared" si="8569"/>
        <v>5002.6000000000004</v>
      </c>
      <c r="BFR46" s="107">
        <f t="shared" ref="BFR46:BFR49" si="8570">BFQ46/BFP46</f>
        <v>1</v>
      </c>
      <c r="BFS46" s="144" t="s">
        <v>72</v>
      </c>
      <c r="BFT46" s="267"/>
      <c r="BFU46" s="264" t="s">
        <v>82</v>
      </c>
      <c r="BFV46" s="232" t="s">
        <v>83</v>
      </c>
      <c r="BFW46" s="12" t="s">
        <v>2</v>
      </c>
      <c r="BFX46" s="106">
        <f t="shared" ref="BFX46:BFY46" si="8571">BFX47+BFX48</f>
        <v>5002.6000000000004</v>
      </c>
      <c r="BFY46" s="106">
        <f t="shared" si="8571"/>
        <v>5002.6000000000004</v>
      </c>
      <c r="BFZ46" s="107">
        <f t="shared" ref="BFZ46:BFZ49" si="8572">BFY46/BFX46</f>
        <v>1</v>
      </c>
      <c r="BGA46" s="144" t="s">
        <v>72</v>
      </c>
      <c r="BGB46" s="267"/>
      <c r="BGC46" s="264" t="s">
        <v>82</v>
      </c>
      <c r="BGD46" s="232" t="s">
        <v>83</v>
      </c>
      <c r="BGE46" s="12" t="s">
        <v>2</v>
      </c>
      <c r="BGF46" s="106">
        <f t="shared" ref="BGF46:BGG46" si="8573">BGF47+BGF48</f>
        <v>5002.6000000000004</v>
      </c>
      <c r="BGG46" s="106">
        <f t="shared" si="8573"/>
        <v>5002.6000000000004</v>
      </c>
      <c r="BGH46" s="107">
        <f t="shared" ref="BGH46:BGH49" si="8574">BGG46/BGF46</f>
        <v>1</v>
      </c>
      <c r="BGI46" s="144" t="s">
        <v>72</v>
      </c>
      <c r="BGJ46" s="267"/>
      <c r="BGK46" s="264" t="s">
        <v>82</v>
      </c>
      <c r="BGL46" s="232" t="s">
        <v>83</v>
      </c>
      <c r="BGM46" s="12" t="s">
        <v>2</v>
      </c>
      <c r="BGN46" s="106">
        <f t="shared" ref="BGN46:BGO46" si="8575">BGN47+BGN48</f>
        <v>5002.6000000000004</v>
      </c>
      <c r="BGO46" s="106">
        <f t="shared" si="8575"/>
        <v>5002.6000000000004</v>
      </c>
      <c r="BGP46" s="107">
        <f t="shared" ref="BGP46:BGP49" si="8576">BGO46/BGN46</f>
        <v>1</v>
      </c>
      <c r="BGQ46" s="144" t="s">
        <v>72</v>
      </c>
      <c r="BGR46" s="267"/>
      <c r="BGS46" s="264" t="s">
        <v>82</v>
      </c>
      <c r="BGT46" s="232" t="s">
        <v>83</v>
      </c>
      <c r="BGU46" s="12" t="s">
        <v>2</v>
      </c>
      <c r="BGV46" s="106">
        <f t="shared" ref="BGV46:BGW46" si="8577">BGV47+BGV48</f>
        <v>5002.6000000000004</v>
      </c>
      <c r="BGW46" s="106">
        <f t="shared" si="8577"/>
        <v>5002.6000000000004</v>
      </c>
      <c r="BGX46" s="107">
        <f t="shared" ref="BGX46:BGX49" si="8578">BGW46/BGV46</f>
        <v>1</v>
      </c>
      <c r="BGY46" s="144" t="s">
        <v>72</v>
      </c>
      <c r="BGZ46" s="267"/>
      <c r="BHA46" s="264" t="s">
        <v>82</v>
      </c>
      <c r="BHB46" s="232" t="s">
        <v>83</v>
      </c>
      <c r="BHC46" s="12" t="s">
        <v>2</v>
      </c>
      <c r="BHD46" s="106">
        <f t="shared" ref="BHD46:BHE46" si="8579">BHD47+BHD48</f>
        <v>5002.6000000000004</v>
      </c>
      <c r="BHE46" s="106">
        <f t="shared" si="8579"/>
        <v>5002.6000000000004</v>
      </c>
      <c r="BHF46" s="107">
        <f t="shared" ref="BHF46:BHF49" si="8580">BHE46/BHD46</f>
        <v>1</v>
      </c>
      <c r="BHG46" s="144" t="s">
        <v>72</v>
      </c>
      <c r="BHH46" s="267"/>
      <c r="BHI46" s="264" t="s">
        <v>82</v>
      </c>
      <c r="BHJ46" s="232" t="s">
        <v>83</v>
      </c>
      <c r="BHK46" s="12" t="s">
        <v>2</v>
      </c>
      <c r="BHL46" s="106">
        <f t="shared" ref="BHL46:BHM46" si="8581">BHL47+BHL48</f>
        <v>5002.6000000000004</v>
      </c>
      <c r="BHM46" s="106">
        <f t="shared" si="8581"/>
        <v>5002.6000000000004</v>
      </c>
      <c r="BHN46" s="107">
        <f t="shared" ref="BHN46:BHN49" si="8582">BHM46/BHL46</f>
        <v>1</v>
      </c>
      <c r="BHO46" s="144" t="s">
        <v>72</v>
      </c>
      <c r="BHP46" s="267"/>
      <c r="BHQ46" s="264" t="s">
        <v>82</v>
      </c>
      <c r="BHR46" s="232" t="s">
        <v>83</v>
      </c>
      <c r="BHS46" s="12" t="s">
        <v>2</v>
      </c>
      <c r="BHT46" s="106">
        <f t="shared" ref="BHT46:BHU46" si="8583">BHT47+BHT48</f>
        <v>5002.6000000000004</v>
      </c>
      <c r="BHU46" s="106">
        <f t="shared" si="8583"/>
        <v>5002.6000000000004</v>
      </c>
      <c r="BHV46" s="107">
        <f t="shared" ref="BHV46:BHV49" si="8584">BHU46/BHT46</f>
        <v>1</v>
      </c>
      <c r="BHW46" s="144" t="s">
        <v>72</v>
      </c>
      <c r="BHX46" s="267"/>
      <c r="BHY46" s="264" t="s">
        <v>82</v>
      </c>
      <c r="BHZ46" s="232" t="s">
        <v>83</v>
      </c>
      <c r="BIA46" s="12" t="s">
        <v>2</v>
      </c>
      <c r="BIB46" s="106">
        <f t="shared" ref="BIB46:BIC46" si="8585">BIB47+BIB48</f>
        <v>5002.6000000000004</v>
      </c>
      <c r="BIC46" s="106">
        <f t="shared" si="8585"/>
        <v>5002.6000000000004</v>
      </c>
      <c r="BID46" s="107">
        <f t="shared" ref="BID46:BID49" si="8586">BIC46/BIB46</f>
        <v>1</v>
      </c>
      <c r="BIE46" s="144" t="s">
        <v>72</v>
      </c>
      <c r="BIF46" s="267"/>
      <c r="BIG46" s="264" t="s">
        <v>82</v>
      </c>
      <c r="BIH46" s="232" t="s">
        <v>83</v>
      </c>
      <c r="BII46" s="12" t="s">
        <v>2</v>
      </c>
      <c r="BIJ46" s="106">
        <f t="shared" ref="BIJ46:BIK46" si="8587">BIJ47+BIJ48</f>
        <v>5002.6000000000004</v>
      </c>
      <c r="BIK46" s="106">
        <f t="shared" si="8587"/>
        <v>5002.6000000000004</v>
      </c>
      <c r="BIL46" s="107">
        <f t="shared" ref="BIL46:BIL49" si="8588">BIK46/BIJ46</f>
        <v>1</v>
      </c>
      <c r="BIM46" s="144" t="s">
        <v>72</v>
      </c>
      <c r="BIN46" s="267"/>
      <c r="BIO46" s="264" t="s">
        <v>82</v>
      </c>
      <c r="BIP46" s="232" t="s">
        <v>83</v>
      </c>
      <c r="BIQ46" s="12" t="s">
        <v>2</v>
      </c>
      <c r="BIR46" s="106">
        <f t="shared" ref="BIR46:BIS46" si="8589">BIR47+BIR48</f>
        <v>5002.6000000000004</v>
      </c>
      <c r="BIS46" s="106">
        <f t="shared" si="8589"/>
        <v>5002.6000000000004</v>
      </c>
      <c r="BIT46" s="107">
        <f t="shared" ref="BIT46:BIT49" si="8590">BIS46/BIR46</f>
        <v>1</v>
      </c>
      <c r="BIU46" s="144" t="s">
        <v>72</v>
      </c>
      <c r="BIV46" s="267"/>
      <c r="BIW46" s="264" t="s">
        <v>82</v>
      </c>
      <c r="BIX46" s="232" t="s">
        <v>83</v>
      </c>
      <c r="BIY46" s="12" t="s">
        <v>2</v>
      </c>
      <c r="BIZ46" s="106">
        <f t="shared" ref="BIZ46:BJA46" si="8591">BIZ47+BIZ48</f>
        <v>5002.6000000000004</v>
      </c>
      <c r="BJA46" s="106">
        <f t="shared" si="8591"/>
        <v>5002.6000000000004</v>
      </c>
      <c r="BJB46" s="107">
        <f t="shared" ref="BJB46:BJB49" si="8592">BJA46/BIZ46</f>
        <v>1</v>
      </c>
      <c r="BJC46" s="144" t="s">
        <v>72</v>
      </c>
      <c r="BJD46" s="267"/>
      <c r="BJE46" s="264" t="s">
        <v>82</v>
      </c>
      <c r="BJF46" s="232" t="s">
        <v>83</v>
      </c>
      <c r="BJG46" s="12" t="s">
        <v>2</v>
      </c>
      <c r="BJH46" s="106">
        <f t="shared" ref="BJH46:BJI46" si="8593">BJH47+BJH48</f>
        <v>5002.6000000000004</v>
      </c>
      <c r="BJI46" s="106">
        <f t="shared" si="8593"/>
        <v>5002.6000000000004</v>
      </c>
      <c r="BJJ46" s="107">
        <f t="shared" ref="BJJ46:BJJ49" si="8594">BJI46/BJH46</f>
        <v>1</v>
      </c>
      <c r="BJK46" s="144" t="s">
        <v>72</v>
      </c>
      <c r="BJL46" s="267"/>
      <c r="BJM46" s="264" t="s">
        <v>82</v>
      </c>
      <c r="BJN46" s="232" t="s">
        <v>83</v>
      </c>
      <c r="BJO46" s="12" t="s">
        <v>2</v>
      </c>
      <c r="BJP46" s="106">
        <f t="shared" ref="BJP46:BJQ46" si="8595">BJP47+BJP48</f>
        <v>5002.6000000000004</v>
      </c>
      <c r="BJQ46" s="106">
        <f t="shared" si="8595"/>
        <v>5002.6000000000004</v>
      </c>
      <c r="BJR46" s="107">
        <f t="shared" ref="BJR46:BJR49" si="8596">BJQ46/BJP46</f>
        <v>1</v>
      </c>
      <c r="BJS46" s="144" t="s">
        <v>72</v>
      </c>
      <c r="BJT46" s="267"/>
      <c r="BJU46" s="264" t="s">
        <v>82</v>
      </c>
      <c r="BJV46" s="232" t="s">
        <v>83</v>
      </c>
      <c r="BJW46" s="12" t="s">
        <v>2</v>
      </c>
      <c r="BJX46" s="106">
        <f t="shared" ref="BJX46:BJY46" si="8597">BJX47+BJX48</f>
        <v>5002.6000000000004</v>
      </c>
      <c r="BJY46" s="106">
        <f t="shared" si="8597"/>
        <v>5002.6000000000004</v>
      </c>
      <c r="BJZ46" s="107">
        <f t="shared" ref="BJZ46:BJZ49" si="8598">BJY46/BJX46</f>
        <v>1</v>
      </c>
      <c r="BKA46" s="144" t="s">
        <v>72</v>
      </c>
      <c r="BKB46" s="267"/>
      <c r="BKC46" s="264" t="s">
        <v>82</v>
      </c>
      <c r="BKD46" s="232" t="s">
        <v>83</v>
      </c>
      <c r="BKE46" s="12" t="s">
        <v>2</v>
      </c>
      <c r="BKF46" s="106">
        <f t="shared" ref="BKF46:BKG46" si="8599">BKF47+BKF48</f>
        <v>5002.6000000000004</v>
      </c>
      <c r="BKG46" s="106">
        <f t="shared" si="8599"/>
        <v>5002.6000000000004</v>
      </c>
      <c r="BKH46" s="107">
        <f t="shared" ref="BKH46:BKH49" si="8600">BKG46/BKF46</f>
        <v>1</v>
      </c>
      <c r="BKI46" s="144" t="s">
        <v>72</v>
      </c>
      <c r="BKJ46" s="267"/>
      <c r="BKK46" s="264" t="s">
        <v>82</v>
      </c>
      <c r="BKL46" s="232" t="s">
        <v>83</v>
      </c>
      <c r="BKM46" s="12" t="s">
        <v>2</v>
      </c>
      <c r="BKN46" s="106">
        <f t="shared" ref="BKN46:BKO46" si="8601">BKN47+BKN48</f>
        <v>5002.6000000000004</v>
      </c>
      <c r="BKO46" s="106">
        <f t="shared" si="8601"/>
        <v>5002.6000000000004</v>
      </c>
      <c r="BKP46" s="107">
        <f t="shared" ref="BKP46:BKP49" si="8602">BKO46/BKN46</f>
        <v>1</v>
      </c>
      <c r="BKQ46" s="144" t="s">
        <v>72</v>
      </c>
      <c r="BKR46" s="267"/>
      <c r="BKS46" s="264" t="s">
        <v>82</v>
      </c>
      <c r="BKT46" s="232" t="s">
        <v>83</v>
      </c>
      <c r="BKU46" s="12" t="s">
        <v>2</v>
      </c>
      <c r="BKV46" s="106">
        <f t="shared" ref="BKV46:BKW46" si="8603">BKV47+BKV48</f>
        <v>5002.6000000000004</v>
      </c>
      <c r="BKW46" s="106">
        <f t="shared" si="8603"/>
        <v>5002.6000000000004</v>
      </c>
      <c r="BKX46" s="107">
        <f t="shared" ref="BKX46:BKX49" si="8604">BKW46/BKV46</f>
        <v>1</v>
      </c>
      <c r="BKY46" s="144" t="s">
        <v>72</v>
      </c>
      <c r="BKZ46" s="267"/>
      <c r="BLA46" s="264" t="s">
        <v>82</v>
      </c>
      <c r="BLB46" s="232" t="s">
        <v>83</v>
      </c>
      <c r="BLC46" s="12" t="s">
        <v>2</v>
      </c>
      <c r="BLD46" s="106">
        <f t="shared" ref="BLD46:BLE46" si="8605">BLD47+BLD48</f>
        <v>5002.6000000000004</v>
      </c>
      <c r="BLE46" s="106">
        <f t="shared" si="8605"/>
        <v>5002.6000000000004</v>
      </c>
      <c r="BLF46" s="107">
        <f t="shared" ref="BLF46:BLF49" si="8606">BLE46/BLD46</f>
        <v>1</v>
      </c>
      <c r="BLG46" s="144" t="s">
        <v>72</v>
      </c>
      <c r="BLH46" s="267"/>
      <c r="BLI46" s="264" t="s">
        <v>82</v>
      </c>
      <c r="BLJ46" s="232" t="s">
        <v>83</v>
      </c>
      <c r="BLK46" s="12" t="s">
        <v>2</v>
      </c>
      <c r="BLL46" s="106">
        <f t="shared" ref="BLL46:BLM46" si="8607">BLL47+BLL48</f>
        <v>5002.6000000000004</v>
      </c>
      <c r="BLM46" s="106">
        <f t="shared" si="8607"/>
        <v>5002.6000000000004</v>
      </c>
      <c r="BLN46" s="107">
        <f t="shared" ref="BLN46:BLN49" si="8608">BLM46/BLL46</f>
        <v>1</v>
      </c>
      <c r="BLO46" s="144" t="s">
        <v>72</v>
      </c>
      <c r="BLP46" s="267"/>
      <c r="BLQ46" s="264" t="s">
        <v>82</v>
      </c>
      <c r="BLR46" s="232" t="s">
        <v>83</v>
      </c>
      <c r="BLS46" s="12" t="s">
        <v>2</v>
      </c>
      <c r="BLT46" s="106">
        <f t="shared" ref="BLT46:BLU46" si="8609">BLT47+BLT48</f>
        <v>5002.6000000000004</v>
      </c>
      <c r="BLU46" s="106">
        <f t="shared" si="8609"/>
        <v>5002.6000000000004</v>
      </c>
      <c r="BLV46" s="107">
        <f t="shared" ref="BLV46:BLV49" si="8610">BLU46/BLT46</f>
        <v>1</v>
      </c>
      <c r="BLW46" s="144" t="s">
        <v>72</v>
      </c>
      <c r="BLX46" s="267"/>
      <c r="BLY46" s="264" t="s">
        <v>82</v>
      </c>
      <c r="BLZ46" s="232" t="s">
        <v>83</v>
      </c>
      <c r="BMA46" s="12" t="s">
        <v>2</v>
      </c>
      <c r="BMB46" s="106">
        <f t="shared" ref="BMB46:BMC46" si="8611">BMB47+BMB48</f>
        <v>5002.6000000000004</v>
      </c>
      <c r="BMC46" s="106">
        <f t="shared" si="8611"/>
        <v>5002.6000000000004</v>
      </c>
      <c r="BMD46" s="107">
        <f t="shared" ref="BMD46:BMD49" si="8612">BMC46/BMB46</f>
        <v>1</v>
      </c>
      <c r="BME46" s="144" t="s">
        <v>72</v>
      </c>
      <c r="BMF46" s="267"/>
      <c r="BMG46" s="264" t="s">
        <v>82</v>
      </c>
      <c r="BMH46" s="232" t="s">
        <v>83</v>
      </c>
      <c r="BMI46" s="12" t="s">
        <v>2</v>
      </c>
      <c r="BMJ46" s="106">
        <f t="shared" ref="BMJ46:BMK46" si="8613">BMJ47+BMJ48</f>
        <v>5002.6000000000004</v>
      </c>
      <c r="BMK46" s="106">
        <f t="shared" si="8613"/>
        <v>5002.6000000000004</v>
      </c>
      <c r="BML46" s="107">
        <f t="shared" ref="BML46:BML49" si="8614">BMK46/BMJ46</f>
        <v>1</v>
      </c>
      <c r="BMM46" s="144" t="s">
        <v>72</v>
      </c>
      <c r="BMN46" s="267"/>
      <c r="BMO46" s="264" t="s">
        <v>82</v>
      </c>
      <c r="BMP46" s="232" t="s">
        <v>83</v>
      </c>
      <c r="BMQ46" s="12" t="s">
        <v>2</v>
      </c>
      <c r="BMR46" s="106">
        <f t="shared" ref="BMR46:BMS46" si="8615">BMR47+BMR48</f>
        <v>5002.6000000000004</v>
      </c>
      <c r="BMS46" s="106">
        <f t="shared" si="8615"/>
        <v>5002.6000000000004</v>
      </c>
      <c r="BMT46" s="107">
        <f t="shared" ref="BMT46:BMT49" si="8616">BMS46/BMR46</f>
        <v>1</v>
      </c>
      <c r="BMU46" s="144" t="s">
        <v>72</v>
      </c>
      <c r="BMV46" s="267"/>
      <c r="BMW46" s="264" t="s">
        <v>82</v>
      </c>
      <c r="BMX46" s="232" t="s">
        <v>83</v>
      </c>
      <c r="BMY46" s="12" t="s">
        <v>2</v>
      </c>
      <c r="BMZ46" s="106">
        <f t="shared" ref="BMZ46:BNA46" si="8617">BMZ47+BMZ48</f>
        <v>5002.6000000000004</v>
      </c>
      <c r="BNA46" s="106">
        <f t="shared" si="8617"/>
        <v>5002.6000000000004</v>
      </c>
      <c r="BNB46" s="107">
        <f t="shared" ref="BNB46:BNB49" si="8618">BNA46/BMZ46</f>
        <v>1</v>
      </c>
      <c r="BNC46" s="144" t="s">
        <v>72</v>
      </c>
      <c r="BND46" s="267"/>
      <c r="BNE46" s="264" t="s">
        <v>82</v>
      </c>
      <c r="BNF46" s="232" t="s">
        <v>83</v>
      </c>
      <c r="BNG46" s="12" t="s">
        <v>2</v>
      </c>
      <c r="BNH46" s="106">
        <f t="shared" ref="BNH46:BNI46" si="8619">BNH47+BNH48</f>
        <v>5002.6000000000004</v>
      </c>
      <c r="BNI46" s="106">
        <f t="shared" si="8619"/>
        <v>5002.6000000000004</v>
      </c>
      <c r="BNJ46" s="107">
        <f t="shared" ref="BNJ46:BNJ49" si="8620">BNI46/BNH46</f>
        <v>1</v>
      </c>
      <c r="BNK46" s="144" t="s">
        <v>72</v>
      </c>
      <c r="BNL46" s="267"/>
      <c r="BNM46" s="264" t="s">
        <v>82</v>
      </c>
      <c r="BNN46" s="232" t="s">
        <v>83</v>
      </c>
      <c r="BNO46" s="12" t="s">
        <v>2</v>
      </c>
      <c r="BNP46" s="106">
        <f t="shared" ref="BNP46:BNQ46" si="8621">BNP47+BNP48</f>
        <v>5002.6000000000004</v>
      </c>
      <c r="BNQ46" s="106">
        <f t="shared" si="8621"/>
        <v>5002.6000000000004</v>
      </c>
      <c r="BNR46" s="107">
        <f t="shared" ref="BNR46:BNR49" si="8622">BNQ46/BNP46</f>
        <v>1</v>
      </c>
      <c r="BNS46" s="144" t="s">
        <v>72</v>
      </c>
      <c r="BNT46" s="267"/>
      <c r="BNU46" s="264" t="s">
        <v>82</v>
      </c>
      <c r="BNV46" s="232" t="s">
        <v>83</v>
      </c>
      <c r="BNW46" s="12" t="s">
        <v>2</v>
      </c>
      <c r="BNX46" s="106">
        <f t="shared" ref="BNX46:BNY46" si="8623">BNX47+BNX48</f>
        <v>5002.6000000000004</v>
      </c>
      <c r="BNY46" s="106">
        <f t="shared" si="8623"/>
        <v>5002.6000000000004</v>
      </c>
      <c r="BNZ46" s="107">
        <f t="shared" ref="BNZ46:BNZ49" si="8624">BNY46/BNX46</f>
        <v>1</v>
      </c>
      <c r="BOA46" s="144" t="s">
        <v>72</v>
      </c>
      <c r="BOB46" s="267"/>
      <c r="BOC46" s="264" t="s">
        <v>82</v>
      </c>
      <c r="BOD46" s="232" t="s">
        <v>83</v>
      </c>
      <c r="BOE46" s="12" t="s">
        <v>2</v>
      </c>
      <c r="BOF46" s="106">
        <f t="shared" ref="BOF46:BOG46" si="8625">BOF47+BOF48</f>
        <v>5002.6000000000004</v>
      </c>
      <c r="BOG46" s="106">
        <f t="shared" si="8625"/>
        <v>5002.6000000000004</v>
      </c>
      <c r="BOH46" s="107">
        <f t="shared" ref="BOH46:BOH49" si="8626">BOG46/BOF46</f>
        <v>1</v>
      </c>
      <c r="BOI46" s="144" t="s">
        <v>72</v>
      </c>
      <c r="BOJ46" s="267"/>
      <c r="BOK46" s="264" t="s">
        <v>82</v>
      </c>
      <c r="BOL46" s="232" t="s">
        <v>83</v>
      </c>
      <c r="BOM46" s="12" t="s">
        <v>2</v>
      </c>
      <c r="BON46" s="106">
        <f t="shared" ref="BON46:BOO46" si="8627">BON47+BON48</f>
        <v>5002.6000000000004</v>
      </c>
      <c r="BOO46" s="106">
        <f t="shared" si="8627"/>
        <v>5002.6000000000004</v>
      </c>
      <c r="BOP46" s="107">
        <f t="shared" ref="BOP46:BOP49" si="8628">BOO46/BON46</f>
        <v>1</v>
      </c>
      <c r="BOQ46" s="144" t="s">
        <v>72</v>
      </c>
      <c r="BOR46" s="267"/>
      <c r="BOS46" s="264" t="s">
        <v>82</v>
      </c>
      <c r="BOT46" s="232" t="s">
        <v>83</v>
      </c>
      <c r="BOU46" s="12" t="s">
        <v>2</v>
      </c>
      <c r="BOV46" s="106">
        <f t="shared" ref="BOV46:BOW46" si="8629">BOV47+BOV48</f>
        <v>5002.6000000000004</v>
      </c>
      <c r="BOW46" s="106">
        <f t="shared" si="8629"/>
        <v>5002.6000000000004</v>
      </c>
      <c r="BOX46" s="107">
        <f t="shared" ref="BOX46:BOX49" si="8630">BOW46/BOV46</f>
        <v>1</v>
      </c>
      <c r="BOY46" s="144" t="s">
        <v>72</v>
      </c>
      <c r="BOZ46" s="267"/>
      <c r="BPA46" s="264" t="s">
        <v>82</v>
      </c>
      <c r="BPB46" s="232" t="s">
        <v>83</v>
      </c>
      <c r="BPC46" s="12" t="s">
        <v>2</v>
      </c>
      <c r="BPD46" s="106">
        <f t="shared" ref="BPD46:BPE46" si="8631">BPD47+BPD48</f>
        <v>5002.6000000000004</v>
      </c>
      <c r="BPE46" s="106">
        <f t="shared" si="8631"/>
        <v>5002.6000000000004</v>
      </c>
      <c r="BPF46" s="107">
        <f t="shared" ref="BPF46:BPF49" si="8632">BPE46/BPD46</f>
        <v>1</v>
      </c>
      <c r="BPG46" s="144" t="s">
        <v>72</v>
      </c>
      <c r="BPH46" s="267"/>
      <c r="BPI46" s="264" t="s">
        <v>82</v>
      </c>
      <c r="BPJ46" s="232" t="s">
        <v>83</v>
      </c>
      <c r="BPK46" s="12" t="s">
        <v>2</v>
      </c>
      <c r="BPL46" s="106">
        <f t="shared" ref="BPL46:BPM46" si="8633">BPL47+BPL48</f>
        <v>5002.6000000000004</v>
      </c>
      <c r="BPM46" s="106">
        <f t="shared" si="8633"/>
        <v>5002.6000000000004</v>
      </c>
      <c r="BPN46" s="107">
        <f t="shared" ref="BPN46:BPN49" si="8634">BPM46/BPL46</f>
        <v>1</v>
      </c>
      <c r="BPO46" s="144" t="s">
        <v>72</v>
      </c>
      <c r="BPP46" s="267"/>
      <c r="BPQ46" s="264" t="s">
        <v>82</v>
      </c>
      <c r="BPR46" s="232" t="s">
        <v>83</v>
      </c>
      <c r="BPS46" s="12" t="s">
        <v>2</v>
      </c>
      <c r="BPT46" s="106">
        <f t="shared" ref="BPT46:BPU46" si="8635">BPT47+BPT48</f>
        <v>5002.6000000000004</v>
      </c>
      <c r="BPU46" s="106">
        <f t="shared" si="8635"/>
        <v>5002.6000000000004</v>
      </c>
      <c r="BPV46" s="107">
        <f t="shared" ref="BPV46:BPV49" si="8636">BPU46/BPT46</f>
        <v>1</v>
      </c>
      <c r="BPW46" s="144" t="s">
        <v>72</v>
      </c>
      <c r="BPX46" s="267"/>
      <c r="BPY46" s="264" t="s">
        <v>82</v>
      </c>
      <c r="BPZ46" s="232" t="s">
        <v>83</v>
      </c>
      <c r="BQA46" s="12" t="s">
        <v>2</v>
      </c>
      <c r="BQB46" s="106">
        <f t="shared" ref="BQB46:BQC46" si="8637">BQB47+BQB48</f>
        <v>5002.6000000000004</v>
      </c>
      <c r="BQC46" s="106">
        <f t="shared" si="8637"/>
        <v>5002.6000000000004</v>
      </c>
      <c r="BQD46" s="107">
        <f t="shared" ref="BQD46:BQD49" si="8638">BQC46/BQB46</f>
        <v>1</v>
      </c>
      <c r="BQE46" s="144" t="s">
        <v>72</v>
      </c>
      <c r="BQF46" s="267"/>
      <c r="BQG46" s="264" t="s">
        <v>82</v>
      </c>
      <c r="BQH46" s="232" t="s">
        <v>83</v>
      </c>
      <c r="BQI46" s="12" t="s">
        <v>2</v>
      </c>
      <c r="BQJ46" s="106">
        <f t="shared" ref="BQJ46:BQK46" si="8639">BQJ47+BQJ48</f>
        <v>5002.6000000000004</v>
      </c>
      <c r="BQK46" s="106">
        <f t="shared" si="8639"/>
        <v>5002.6000000000004</v>
      </c>
      <c r="BQL46" s="107">
        <f t="shared" ref="BQL46:BQL49" si="8640">BQK46/BQJ46</f>
        <v>1</v>
      </c>
      <c r="BQM46" s="144" t="s">
        <v>72</v>
      </c>
      <c r="BQN46" s="267"/>
      <c r="BQO46" s="264" t="s">
        <v>82</v>
      </c>
      <c r="BQP46" s="232" t="s">
        <v>83</v>
      </c>
      <c r="BQQ46" s="12" t="s">
        <v>2</v>
      </c>
      <c r="BQR46" s="106">
        <f t="shared" ref="BQR46:BQS46" si="8641">BQR47+BQR48</f>
        <v>5002.6000000000004</v>
      </c>
      <c r="BQS46" s="106">
        <f t="shared" si="8641"/>
        <v>5002.6000000000004</v>
      </c>
      <c r="BQT46" s="107">
        <f t="shared" ref="BQT46:BQT49" si="8642">BQS46/BQR46</f>
        <v>1</v>
      </c>
      <c r="BQU46" s="144" t="s">
        <v>72</v>
      </c>
      <c r="BQV46" s="267"/>
      <c r="BQW46" s="264" t="s">
        <v>82</v>
      </c>
      <c r="BQX46" s="232" t="s">
        <v>83</v>
      </c>
      <c r="BQY46" s="12" t="s">
        <v>2</v>
      </c>
      <c r="BQZ46" s="106">
        <f t="shared" ref="BQZ46:BRA46" si="8643">BQZ47+BQZ48</f>
        <v>5002.6000000000004</v>
      </c>
      <c r="BRA46" s="106">
        <f t="shared" si="8643"/>
        <v>5002.6000000000004</v>
      </c>
      <c r="BRB46" s="107">
        <f t="shared" ref="BRB46:BRB49" si="8644">BRA46/BQZ46</f>
        <v>1</v>
      </c>
      <c r="BRC46" s="144" t="s">
        <v>72</v>
      </c>
      <c r="BRD46" s="267"/>
      <c r="BRE46" s="264" t="s">
        <v>82</v>
      </c>
      <c r="BRF46" s="232" t="s">
        <v>83</v>
      </c>
      <c r="BRG46" s="12" t="s">
        <v>2</v>
      </c>
      <c r="BRH46" s="106">
        <f t="shared" ref="BRH46:BRI46" si="8645">BRH47+BRH48</f>
        <v>5002.6000000000004</v>
      </c>
      <c r="BRI46" s="106">
        <f t="shared" si="8645"/>
        <v>5002.6000000000004</v>
      </c>
      <c r="BRJ46" s="107">
        <f t="shared" ref="BRJ46:BRJ49" si="8646">BRI46/BRH46</f>
        <v>1</v>
      </c>
      <c r="BRK46" s="144" t="s">
        <v>72</v>
      </c>
      <c r="BRL46" s="267"/>
      <c r="BRM46" s="264" t="s">
        <v>82</v>
      </c>
      <c r="BRN46" s="232" t="s">
        <v>83</v>
      </c>
      <c r="BRO46" s="12" t="s">
        <v>2</v>
      </c>
      <c r="BRP46" s="106">
        <f t="shared" ref="BRP46:BRQ46" si="8647">BRP47+BRP48</f>
        <v>5002.6000000000004</v>
      </c>
      <c r="BRQ46" s="106">
        <f t="shared" si="8647"/>
        <v>5002.6000000000004</v>
      </c>
      <c r="BRR46" s="107">
        <f t="shared" ref="BRR46:BRR49" si="8648">BRQ46/BRP46</f>
        <v>1</v>
      </c>
      <c r="BRS46" s="144" t="s">
        <v>72</v>
      </c>
      <c r="BRT46" s="267"/>
      <c r="BRU46" s="264" t="s">
        <v>82</v>
      </c>
      <c r="BRV46" s="232" t="s">
        <v>83</v>
      </c>
      <c r="BRW46" s="12" t="s">
        <v>2</v>
      </c>
      <c r="BRX46" s="106">
        <f t="shared" ref="BRX46:BRY46" si="8649">BRX47+BRX48</f>
        <v>5002.6000000000004</v>
      </c>
      <c r="BRY46" s="106">
        <f t="shared" si="8649"/>
        <v>5002.6000000000004</v>
      </c>
      <c r="BRZ46" s="107">
        <f t="shared" ref="BRZ46:BRZ49" si="8650">BRY46/BRX46</f>
        <v>1</v>
      </c>
      <c r="BSA46" s="144" t="s">
        <v>72</v>
      </c>
      <c r="BSB46" s="267"/>
      <c r="BSC46" s="264" t="s">
        <v>82</v>
      </c>
      <c r="BSD46" s="232" t="s">
        <v>83</v>
      </c>
      <c r="BSE46" s="12" t="s">
        <v>2</v>
      </c>
      <c r="BSF46" s="106">
        <f t="shared" ref="BSF46:BSG46" si="8651">BSF47+BSF48</f>
        <v>5002.6000000000004</v>
      </c>
      <c r="BSG46" s="106">
        <f t="shared" si="8651"/>
        <v>5002.6000000000004</v>
      </c>
      <c r="BSH46" s="107">
        <f t="shared" ref="BSH46:BSH49" si="8652">BSG46/BSF46</f>
        <v>1</v>
      </c>
      <c r="BSI46" s="144" t="s">
        <v>72</v>
      </c>
      <c r="BSJ46" s="267"/>
      <c r="BSK46" s="264" t="s">
        <v>82</v>
      </c>
      <c r="BSL46" s="232" t="s">
        <v>83</v>
      </c>
      <c r="BSM46" s="12" t="s">
        <v>2</v>
      </c>
      <c r="BSN46" s="106">
        <f t="shared" ref="BSN46:BSO46" si="8653">BSN47+BSN48</f>
        <v>5002.6000000000004</v>
      </c>
      <c r="BSO46" s="106">
        <f t="shared" si="8653"/>
        <v>5002.6000000000004</v>
      </c>
      <c r="BSP46" s="107">
        <f t="shared" ref="BSP46:BSP49" si="8654">BSO46/BSN46</f>
        <v>1</v>
      </c>
      <c r="BSQ46" s="144" t="s">
        <v>72</v>
      </c>
      <c r="BSR46" s="267"/>
      <c r="BSS46" s="264" t="s">
        <v>82</v>
      </c>
      <c r="BST46" s="232" t="s">
        <v>83</v>
      </c>
      <c r="BSU46" s="12" t="s">
        <v>2</v>
      </c>
      <c r="BSV46" s="106">
        <f t="shared" ref="BSV46:BSW46" si="8655">BSV47+BSV48</f>
        <v>5002.6000000000004</v>
      </c>
      <c r="BSW46" s="106">
        <f t="shared" si="8655"/>
        <v>5002.6000000000004</v>
      </c>
      <c r="BSX46" s="107">
        <f t="shared" ref="BSX46:BSX49" si="8656">BSW46/BSV46</f>
        <v>1</v>
      </c>
      <c r="BSY46" s="144" t="s">
        <v>72</v>
      </c>
      <c r="BSZ46" s="267"/>
      <c r="BTA46" s="264" t="s">
        <v>82</v>
      </c>
      <c r="BTB46" s="232" t="s">
        <v>83</v>
      </c>
      <c r="BTC46" s="12" t="s">
        <v>2</v>
      </c>
      <c r="BTD46" s="106">
        <f t="shared" ref="BTD46:BTE46" si="8657">BTD47+BTD48</f>
        <v>5002.6000000000004</v>
      </c>
      <c r="BTE46" s="106">
        <f t="shared" si="8657"/>
        <v>5002.6000000000004</v>
      </c>
      <c r="BTF46" s="107">
        <f t="shared" ref="BTF46:BTF49" si="8658">BTE46/BTD46</f>
        <v>1</v>
      </c>
      <c r="BTG46" s="144" t="s">
        <v>72</v>
      </c>
      <c r="BTH46" s="267"/>
      <c r="BTI46" s="264" t="s">
        <v>82</v>
      </c>
      <c r="BTJ46" s="232" t="s">
        <v>83</v>
      </c>
      <c r="BTK46" s="12" t="s">
        <v>2</v>
      </c>
      <c r="BTL46" s="106">
        <f t="shared" ref="BTL46:BTM46" si="8659">BTL47+BTL48</f>
        <v>5002.6000000000004</v>
      </c>
      <c r="BTM46" s="106">
        <f t="shared" si="8659"/>
        <v>5002.6000000000004</v>
      </c>
      <c r="BTN46" s="107">
        <f t="shared" ref="BTN46:BTN49" si="8660">BTM46/BTL46</f>
        <v>1</v>
      </c>
      <c r="BTO46" s="144" t="s">
        <v>72</v>
      </c>
      <c r="BTP46" s="267"/>
      <c r="BTQ46" s="264" t="s">
        <v>82</v>
      </c>
      <c r="BTR46" s="232" t="s">
        <v>83</v>
      </c>
      <c r="BTS46" s="12" t="s">
        <v>2</v>
      </c>
      <c r="BTT46" s="106">
        <f t="shared" ref="BTT46:BTU46" si="8661">BTT47+BTT48</f>
        <v>5002.6000000000004</v>
      </c>
      <c r="BTU46" s="106">
        <f t="shared" si="8661"/>
        <v>5002.6000000000004</v>
      </c>
      <c r="BTV46" s="107">
        <f t="shared" ref="BTV46:BTV49" si="8662">BTU46/BTT46</f>
        <v>1</v>
      </c>
      <c r="BTW46" s="144" t="s">
        <v>72</v>
      </c>
      <c r="BTX46" s="267"/>
      <c r="BTY46" s="264" t="s">
        <v>82</v>
      </c>
      <c r="BTZ46" s="232" t="s">
        <v>83</v>
      </c>
      <c r="BUA46" s="12" t="s">
        <v>2</v>
      </c>
      <c r="BUB46" s="106">
        <f t="shared" ref="BUB46:BUC46" si="8663">BUB47+BUB48</f>
        <v>5002.6000000000004</v>
      </c>
      <c r="BUC46" s="106">
        <f t="shared" si="8663"/>
        <v>5002.6000000000004</v>
      </c>
      <c r="BUD46" s="107">
        <f t="shared" ref="BUD46:BUD49" si="8664">BUC46/BUB46</f>
        <v>1</v>
      </c>
      <c r="BUE46" s="144" t="s">
        <v>72</v>
      </c>
      <c r="BUF46" s="267"/>
      <c r="BUG46" s="264" t="s">
        <v>82</v>
      </c>
      <c r="BUH46" s="232" t="s">
        <v>83</v>
      </c>
      <c r="BUI46" s="12" t="s">
        <v>2</v>
      </c>
      <c r="BUJ46" s="106">
        <f t="shared" ref="BUJ46:BUK46" si="8665">BUJ47+BUJ48</f>
        <v>5002.6000000000004</v>
      </c>
      <c r="BUK46" s="106">
        <f t="shared" si="8665"/>
        <v>5002.6000000000004</v>
      </c>
      <c r="BUL46" s="107">
        <f t="shared" ref="BUL46:BUL49" si="8666">BUK46/BUJ46</f>
        <v>1</v>
      </c>
      <c r="BUM46" s="144" t="s">
        <v>72</v>
      </c>
      <c r="BUN46" s="267"/>
      <c r="BUO46" s="264" t="s">
        <v>82</v>
      </c>
      <c r="BUP46" s="232" t="s">
        <v>83</v>
      </c>
      <c r="BUQ46" s="12" t="s">
        <v>2</v>
      </c>
      <c r="BUR46" s="106">
        <f t="shared" ref="BUR46:BUS46" si="8667">BUR47+BUR48</f>
        <v>5002.6000000000004</v>
      </c>
      <c r="BUS46" s="106">
        <f t="shared" si="8667"/>
        <v>5002.6000000000004</v>
      </c>
      <c r="BUT46" s="107">
        <f t="shared" ref="BUT46:BUT49" si="8668">BUS46/BUR46</f>
        <v>1</v>
      </c>
      <c r="BUU46" s="144" t="s">
        <v>72</v>
      </c>
      <c r="BUV46" s="267"/>
      <c r="BUW46" s="264" t="s">
        <v>82</v>
      </c>
      <c r="BUX46" s="232" t="s">
        <v>83</v>
      </c>
      <c r="BUY46" s="12" t="s">
        <v>2</v>
      </c>
      <c r="BUZ46" s="106">
        <f t="shared" ref="BUZ46:BVA46" si="8669">BUZ47+BUZ48</f>
        <v>5002.6000000000004</v>
      </c>
      <c r="BVA46" s="106">
        <f t="shared" si="8669"/>
        <v>5002.6000000000004</v>
      </c>
      <c r="BVB46" s="107">
        <f t="shared" ref="BVB46:BVB49" si="8670">BVA46/BUZ46</f>
        <v>1</v>
      </c>
      <c r="BVC46" s="144" t="s">
        <v>72</v>
      </c>
      <c r="BVD46" s="267"/>
      <c r="BVE46" s="264" t="s">
        <v>82</v>
      </c>
      <c r="BVF46" s="232" t="s">
        <v>83</v>
      </c>
      <c r="BVG46" s="12" t="s">
        <v>2</v>
      </c>
      <c r="BVH46" s="106">
        <f t="shared" ref="BVH46:BVI46" si="8671">BVH47+BVH48</f>
        <v>5002.6000000000004</v>
      </c>
      <c r="BVI46" s="106">
        <f t="shared" si="8671"/>
        <v>5002.6000000000004</v>
      </c>
      <c r="BVJ46" s="107">
        <f t="shared" ref="BVJ46:BVJ49" si="8672">BVI46/BVH46</f>
        <v>1</v>
      </c>
      <c r="BVK46" s="144" t="s">
        <v>72</v>
      </c>
      <c r="BVL46" s="267"/>
      <c r="BVM46" s="264" t="s">
        <v>82</v>
      </c>
      <c r="BVN46" s="232" t="s">
        <v>83</v>
      </c>
      <c r="BVO46" s="12" t="s">
        <v>2</v>
      </c>
      <c r="BVP46" s="106">
        <f t="shared" ref="BVP46:BVQ46" si="8673">BVP47+BVP48</f>
        <v>5002.6000000000004</v>
      </c>
      <c r="BVQ46" s="106">
        <f t="shared" si="8673"/>
        <v>5002.6000000000004</v>
      </c>
      <c r="BVR46" s="107">
        <f t="shared" ref="BVR46:BVR49" si="8674">BVQ46/BVP46</f>
        <v>1</v>
      </c>
      <c r="BVS46" s="144" t="s">
        <v>72</v>
      </c>
      <c r="BVT46" s="267"/>
      <c r="BVU46" s="264" t="s">
        <v>82</v>
      </c>
      <c r="BVV46" s="232" t="s">
        <v>83</v>
      </c>
      <c r="BVW46" s="12" t="s">
        <v>2</v>
      </c>
      <c r="BVX46" s="106">
        <f t="shared" ref="BVX46:BVY46" si="8675">BVX47+BVX48</f>
        <v>5002.6000000000004</v>
      </c>
      <c r="BVY46" s="106">
        <f t="shared" si="8675"/>
        <v>5002.6000000000004</v>
      </c>
      <c r="BVZ46" s="107">
        <f t="shared" ref="BVZ46:BVZ49" si="8676">BVY46/BVX46</f>
        <v>1</v>
      </c>
      <c r="BWA46" s="144" t="s">
        <v>72</v>
      </c>
      <c r="BWB46" s="267"/>
      <c r="BWC46" s="264" t="s">
        <v>82</v>
      </c>
      <c r="BWD46" s="232" t="s">
        <v>83</v>
      </c>
      <c r="BWE46" s="12" t="s">
        <v>2</v>
      </c>
      <c r="BWF46" s="106">
        <f t="shared" ref="BWF46:BWG46" si="8677">BWF47+BWF48</f>
        <v>5002.6000000000004</v>
      </c>
      <c r="BWG46" s="106">
        <f t="shared" si="8677"/>
        <v>5002.6000000000004</v>
      </c>
      <c r="BWH46" s="107">
        <f t="shared" ref="BWH46:BWH49" si="8678">BWG46/BWF46</f>
        <v>1</v>
      </c>
      <c r="BWI46" s="144" t="s">
        <v>72</v>
      </c>
      <c r="BWJ46" s="267"/>
      <c r="BWK46" s="264" t="s">
        <v>82</v>
      </c>
      <c r="BWL46" s="232" t="s">
        <v>83</v>
      </c>
      <c r="BWM46" s="12" t="s">
        <v>2</v>
      </c>
      <c r="BWN46" s="106">
        <f t="shared" ref="BWN46:BWO46" si="8679">BWN47+BWN48</f>
        <v>5002.6000000000004</v>
      </c>
      <c r="BWO46" s="106">
        <f t="shared" si="8679"/>
        <v>5002.6000000000004</v>
      </c>
      <c r="BWP46" s="107">
        <f t="shared" ref="BWP46:BWP49" si="8680">BWO46/BWN46</f>
        <v>1</v>
      </c>
      <c r="BWQ46" s="144" t="s">
        <v>72</v>
      </c>
      <c r="BWR46" s="267"/>
      <c r="BWS46" s="264" t="s">
        <v>82</v>
      </c>
      <c r="BWT46" s="232" t="s">
        <v>83</v>
      </c>
      <c r="BWU46" s="12" t="s">
        <v>2</v>
      </c>
      <c r="BWV46" s="106">
        <f t="shared" ref="BWV46:BWW46" si="8681">BWV47+BWV48</f>
        <v>5002.6000000000004</v>
      </c>
      <c r="BWW46" s="106">
        <f t="shared" si="8681"/>
        <v>5002.6000000000004</v>
      </c>
      <c r="BWX46" s="107">
        <f t="shared" ref="BWX46:BWX49" si="8682">BWW46/BWV46</f>
        <v>1</v>
      </c>
      <c r="BWY46" s="144" t="s">
        <v>72</v>
      </c>
      <c r="BWZ46" s="267"/>
      <c r="BXA46" s="264" t="s">
        <v>82</v>
      </c>
      <c r="BXB46" s="232" t="s">
        <v>83</v>
      </c>
      <c r="BXC46" s="12" t="s">
        <v>2</v>
      </c>
      <c r="BXD46" s="106">
        <f t="shared" ref="BXD46:BXE46" si="8683">BXD47+BXD48</f>
        <v>5002.6000000000004</v>
      </c>
      <c r="BXE46" s="106">
        <f t="shared" si="8683"/>
        <v>5002.6000000000004</v>
      </c>
      <c r="BXF46" s="107">
        <f t="shared" ref="BXF46:BXF49" si="8684">BXE46/BXD46</f>
        <v>1</v>
      </c>
      <c r="BXG46" s="144" t="s">
        <v>72</v>
      </c>
      <c r="BXH46" s="267"/>
      <c r="BXI46" s="264" t="s">
        <v>82</v>
      </c>
      <c r="BXJ46" s="232" t="s">
        <v>83</v>
      </c>
      <c r="BXK46" s="12" t="s">
        <v>2</v>
      </c>
      <c r="BXL46" s="106">
        <f t="shared" ref="BXL46:BXM46" si="8685">BXL47+BXL48</f>
        <v>5002.6000000000004</v>
      </c>
      <c r="BXM46" s="106">
        <f t="shared" si="8685"/>
        <v>5002.6000000000004</v>
      </c>
      <c r="BXN46" s="107">
        <f t="shared" ref="BXN46:BXN49" si="8686">BXM46/BXL46</f>
        <v>1</v>
      </c>
      <c r="BXO46" s="144" t="s">
        <v>72</v>
      </c>
      <c r="BXP46" s="267"/>
      <c r="BXQ46" s="264" t="s">
        <v>82</v>
      </c>
      <c r="BXR46" s="232" t="s">
        <v>83</v>
      </c>
      <c r="BXS46" s="12" t="s">
        <v>2</v>
      </c>
      <c r="BXT46" s="106">
        <f t="shared" ref="BXT46:BXU46" si="8687">BXT47+BXT48</f>
        <v>5002.6000000000004</v>
      </c>
      <c r="BXU46" s="106">
        <f t="shared" si="8687"/>
        <v>5002.6000000000004</v>
      </c>
      <c r="BXV46" s="107">
        <f t="shared" ref="BXV46:BXV49" si="8688">BXU46/BXT46</f>
        <v>1</v>
      </c>
      <c r="BXW46" s="144" t="s">
        <v>72</v>
      </c>
      <c r="BXX46" s="267"/>
      <c r="BXY46" s="264" t="s">
        <v>82</v>
      </c>
      <c r="BXZ46" s="232" t="s">
        <v>83</v>
      </c>
      <c r="BYA46" s="12" t="s">
        <v>2</v>
      </c>
      <c r="BYB46" s="106">
        <f t="shared" ref="BYB46:BYC46" si="8689">BYB47+BYB48</f>
        <v>5002.6000000000004</v>
      </c>
      <c r="BYC46" s="106">
        <f t="shared" si="8689"/>
        <v>5002.6000000000004</v>
      </c>
      <c r="BYD46" s="107">
        <f t="shared" ref="BYD46:BYD49" si="8690">BYC46/BYB46</f>
        <v>1</v>
      </c>
      <c r="BYE46" s="144" t="s">
        <v>72</v>
      </c>
      <c r="BYF46" s="267"/>
      <c r="BYG46" s="264" t="s">
        <v>82</v>
      </c>
      <c r="BYH46" s="232" t="s">
        <v>83</v>
      </c>
      <c r="BYI46" s="12" t="s">
        <v>2</v>
      </c>
      <c r="BYJ46" s="106">
        <f t="shared" ref="BYJ46:BYK46" si="8691">BYJ47+BYJ48</f>
        <v>5002.6000000000004</v>
      </c>
      <c r="BYK46" s="106">
        <f t="shared" si="8691"/>
        <v>5002.6000000000004</v>
      </c>
      <c r="BYL46" s="107">
        <f t="shared" ref="BYL46:BYL49" si="8692">BYK46/BYJ46</f>
        <v>1</v>
      </c>
      <c r="BYM46" s="144" t="s">
        <v>72</v>
      </c>
      <c r="BYN46" s="267"/>
      <c r="BYO46" s="264" t="s">
        <v>82</v>
      </c>
      <c r="BYP46" s="232" t="s">
        <v>83</v>
      </c>
      <c r="BYQ46" s="12" t="s">
        <v>2</v>
      </c>
      <c r="BYR46" s="106">
        <f t="shared" ref="BYR46:BYS46" si="8693">BYR47+BYR48</f>
        <v>5002.6000000000004</v>
      </c>
      <c r="BYS46" s="106">
        <f t="shared" si="8693"/>
        <v>5002.6000000000004</v>
      </c>
      <c r="BYT46" s="107">
        <f t="shared" ref="BYT46:BYT49" si="8694">BYS46/BYR46</f>
        <v>1</v>
      </c>
      <c r="BYU46" s="144" t="s">
        <v>72</v>
      </c>
      <c r="BYV46" s="267"/>
      <c r="BYW46" s="264" t="s">
        <v>82</v>
      </c>
      <c r="BYX46" s="232" t="s">
        <v>83</v>
      </c>
      <c r="BYY46" s="12" t="s">
        <v>2</v>
      </c>
      <c r="BYZ46" s="106">
        <f t="shared" ref="BYZ46:BZA46" si="8695">BYZ47+BYZ48</f>
        <v>5002.6000000000004</v>
      </c>
      <c r="BZA46" s="106">
        <f t="shared" si="8695"/>
        <v>5002.6000000000004</v>
      </c>
      <c r="BZB46" s="107">
        <f t="shared" ref="BZB46:BZB49" si="8696">BZA46/BYZ46</f>
        <v>1</v>
      </c>
      <c r="BZC46" s="144" t="s">
        <v>72</v>
      </c>
      <c r="BZD46" s="267"/>
      <c r="BZE46" s="264" t="s">
        <v>82</v>
      </c>
      <c r="BZF46" s="232" t="s">
        <v>83</v>
      </c>
      <c r="BZG46" s="12" t="s">
        <v>2</v>
      </c>
      <c r="BZH46" s="106">
        <f t="shared" ref="BZH46:BZI46" si="8697">BZH47+BZH48</f>
        <v>5002.6000000000004</v>
      </c>
      <c r="BZI46" s="106">
        <f t="shared" si="8697"/>
        <v>5002.6000000000004</v>
      </c>
      <c r="BZJ46" s="107">
        <f t="shared" ref="BZJ46:BZJ49" si="8698">BZI46/BZH46</f>
        <v>1</v>
      </c>
      <c r="BZK46" s="144" t="s">
        <v>72</v>
      </c>
      <c r="BZL46" s="267"/>
      <c r="BZM46" s="264" t="s">
        <v>82</v>
      </c>
      <c r="BZN46" s="232" t="s">
        <v>83</v>
      </c>
      <c r="BZO46" s="12" t="s">
        <v>2</v>
      </c>
      <c r="BZP46" s="106">
        <f t="shared" ref="BZP46:BZQ46" si="8699">BZP47+BZP48</f>
        <v>5002.6000000000004</v>
      </c>
      <c r="BZQ46" s="106">
        <f t="shared" si="8699"/>
        <v>5002.6000000000004</v>
      </c>
      <c r="BZR46" s="107">
        <f t="shared" ref="BZR46:BZR49" si="8700">BZQ46/BZP46</f>
        <v>1</v>
      </c>
      <c r="BZS46" s="144" t="s">
        <v>72</v>
      </c>
      <c r="BZT46" s="267"/>
      <c r="BZU46" s="264" t="s">
        <v>82</v>
      </c>
      <c r="BZV46" s="232" t="s">
        <v>83</v>
      </c>
      <c r="BZW46" s="12" t="s">
        <v>2</v>
      </c>
      <c r="BZX46" s="106">
        <f t="shared" ref="BZX46:BZY46" si="8701">BZX47+BZX48</f>
        <v>5002.6000000000004</v>
      </c>
      <c r="BZY46" s="106">
        <f t="shared" si="8701"/>
        <v>5002.6000000000004</v>
      </c>
      <c r="BZZ46" s="107">
        <f t="shared" ref="BZZ46:BZZ49" si="8702">BZY46/BZX46</f>
        <v>1</v>
      </c>
      <c r="CAA46" s="144" t="s">
        <v>72</v>
      </c>
      <c r="CAB46" s="267"/>
      <c r="CAC46" s="264" t="s">
        <v>82</v>
      </c>
      <c r="CAD46" s="232" t="s">
        <v>83</v>
      </c>
      <c r="CAE46" s="12" t="s">
        <v>2</v>
      </c>
      <c r="CAF46" s="106">
        <f t="shared" ref="CAF46:CAG46" si="8703">CAF47+CAF48</f>
        <v>5002.6000000000004</v>
      </c>
      <c r="CAG46" s="106">
        <f t="shared" si="8703"/>
        <v>5002.6000000000004</v>
      </c>
      <c r="CAH46" s="107">
        <f t="shared" ref="CAH46:CAH49" si="8704">CAG46/CAF46</f>
        <v>1</v>
      </c>
      <c r="CAI46" s="144" t="s">
        <v>72</v>
      </c>
      <c r="CAJ46" s="267"/>
      <c r="CAK46" s="264" t="s">
        <v>82</v>
      </c>
      <c r="CAL46" s="232" t="s">
        <v>83</v>
      </c>
      <c r="CAM46" s="12" t="s">
        <v>2</v>
      </c>
      <c r="CAN46" s="106">
        <f t="shared" ref="CAN46:CAO46" si="8705">CAN47+CAN48</f>
        <v>5002.6000000000004</v>
      </c>
      <c r="CAO46" s="106">
        <f t="shared" si="8705"/>
        <v>5002.6000000000004</v>
      </c>
      <c r="CAP46" s="107">
        <f t="shared" ref="CAP46:CAP49" si="8706">CAO46/CAN46</f>
        <v>1</v>
      </c>
      <c r="CAQ46" s="144" t="s">
        <v>72</v>
      </c>
      <c r="CAR46" s="267"/>
      <c r="CAS46" s="264" t="s">
        <v>82</v>
      </c>
      <c r="CAT46" s="232" t="s">
        <v>83</v>
      </c>
      <c r="CAU46" s="12" t="s">
        <v>2</v>
      </c>
      <c r="CAV46" s="106">
        <f t="shared" ref="CAV46:CAW46" si="8707">CAV47+CAV48</f>
        <v>5002.6000000000004</v>
      </c>
      <c r="CAW46" s="106">
        <f t="shared" si="8707"/>
        <v>5002.6000000000004</v>
      </c>
      <c r="CAX46" s="107">
        <f t="shared" ref="CAX46:CAX49" si="8708">CAW46/CAV46</f>
        <v>1</v>
      </c>
      <c r="CAY46" s="144" t="s">
        <v>72</v>
      </c>
      <c r="CAZ46" s="267"/>
      <c r="CBA46" s="264" t="s">
        <v>82</v>
      </c>
      <c r="CBB46" s="232" t="s">
        <v>83</v>
      </c>
      <c r="CBC46" s="12" t="s">
        <v>2</v>
      </c>
      <c r="CBD46" s="106">
        <f t="shared" ref="CBD46:CBE46" si="8709">CBD47+CBD48</f>
        <v>5002.6000000000004</v>
      </c>
      <c r="CBE46" s="106">
        <f t="shared" si="8709"/>
        <v>5002.6000000000004</v>
      </c>
      <c r="CBF46" s="107">
        <f t="shared" ref="CBF46:CBF49" si="8710">CBE46/CBD46</f>
        <v>1</v>
      </c>
      <c r="CBG46" s="144" t="s">
        <v>72</v>
      </c>
      <c r="CBH46" s="267"/>
      <c r="CBI46" s="264" t="s">
        <v>82</v>
      </c>
      <c r="CBJ46" s="232" t="s">
        <v>83</v>
      </c>
      <c r="CBK46" s="12" t="s">
        <v>2</v>
      </c>
      <c r="CBL46" s="106">
        <f t="shared" ref="CBL46:CBM46" si="8711">CBL47+CBL48</f>
        <v>5002.6000000000004</v>
      </c>
      <c r="CBM46" s="106">
        <f t="shared" si="8711"/>
        <v>5002.6000000000004</v>
      </c>
      <c r="CBN46" s="107">
        <f t="shared" ref="CBN46:CBN49" si="8712">CBM46/CBL46</f>
        <v>1</v>
      </c>
      <c r="CBO46" s="144" t="s">
        <v>72</v>
      </c>
      <c r="CBP46" s="267"/>
      <c r="CBQ46" s="264" t="s">
        <v>82</v>
      </c>
      <c r="CBR46" s="232" t="s">
        <v>83</v>
      </c>
      <c r="CBS46" s="12" t="s">
        <v>2</v>
      </c>
      <c r="CBT46" s="106">
        <f t="shared" ref="CBT46:CBU46" si="8713">CBT47+CBT48</f>
        <v>5002.6000000000004</v>
      </c>
      <c r="CBU46" s="106">
        <f t="shared" si="8713"/>
        <v>5002.6000000000004</v>
      </c>
      <c r="CBV46" s="107">
        <f t="shared" ref="CBV46:CBV49" si="8714">CBU46/CBT46</f>
        <v>1</v>
      </c>
      <c r="CBW46" s="144" t="s">
        <v>72</v>
      </c>
      <c r="CBX46" s="267"/>
      <c r="CBY46" s="264" t="s">
        <v>82</v>
      </c>
      <c r="CBZ46" s="232" t="s">
        <v>83</v>
      </c>
      <c r="CCA46" s="12" t="s">
        <v>2</v>
      </c>
      <c r="CCB46" s="106">
        <f t="shared" ref="CCB46:CCC46" si="8715">CCB47+CCB48</f>
        <v>5002.6000000000004</v>
      </c>
      <c r="CCC46" s="106">
        <f t="shared" si="8715"/>
        <v>5002.6000000000004</v>
      </c>
      <c r="CCD46" s="107">
        <f t="shared" ref="CCD46:CCD49" si="8716">CCC46/CCB46</f>
        <v>1</v>
      </c>
      <c r="CCE46" s="144" t="s">
        <v>72</v>
      </c>
      <c r="CCF46" s="267"/>
      <c r="CCG46" s="264" t="s">
        <v>82</v>
      </c>
      <c r="CCH46" s="232" t="s">
        <v>83</v>
      </c>
      <c r="CCI46" s="12" t="s">
        <v>2</v>
      </c>
      <c r="CCJ46" s="106">
        <f t="shared" ref="CCJ46:CCK46" si="8717">CCJ47+CCJ48</f>
        <v>5002.6000000000004</v>
      </c>
      <c r="CCK46" s="106">
        <f t="shared" si="8717"/>
        <v>5002.6000000000004</v>
      </c>
      <c r="CCL46" s="107">
        <f t="shared" ref="CCL46:CCL49" si="8718">CCK46/CCJ46</f>
        <v>1</v>
      </c>
      <c r="CCM46" s="144" t="s">
        <v>72</v>
      </c>
      <c r="CCN46" s="267"/>
      <c r="CCO46" s="264" t="s">
        <v>82</v>
      </c>
      <c r="CCP46" s="232" t="s">
        <v>83</v>
      </c>
      <c r="CCQ46" s="12" t="s">
        <v>2</v>
      </c>
      <c r="CCR46" s="106">
        <f t="shared" ref="CCR46:CCS46" si="8719">CCR47+CCR48</f>
        <v>5002.6000000000004</v>
      </c>
      <c r="CCS46" s="106">
        <f t="shared" si="8719"/>
        <v>5002.6000000000004</v>
      </c>
      <c r="CCT46" s="107">
        <f t="shared" ref="CCT46:CCT49" si="8720">CCS46/CCR46</f>
        <v>1</v>
      </c>
      <c r="CCU46" s="144" t="s">
        <v>72</v>
      </c>
      <c r="CCV46" s="267"/>
      <c r="CCW46" s="264" t="s">
        <v>82</v>
      </c>
      <c r="CCX46" s="232" t="s">
        <v>83</v>
      </c>
      <c r="CCY46" s="12" t="s">
        <v>2</v>
      </c>
      <c r="CCZ46" s="106">
        <f t="shared" ref="CCZ46:CDA46" si="8721">CCZ47+CCZ48</f>
        <v>5002.6000000000004</v>
      </c>
      <c r="CDA46" s="106">
        <f t="shared" si="8721"/>
        <v>5002.6000000000004</v>
      </c>
      <c r="CDB46" s="107">
        <f t="shared" ref="CDB46:CDB49" si="8722">CDA46/CCZ46</f>
        <v>1</v>
      </c>
      <c r="CDC46" s="144" t="s">
        <v>72</v>
      </c>
      <c r="CDD46" s="267"/>
      <c r="CDE46" s="264" t="s">
        <v>82</v>
      </c>
      <c r="CDF46" s="232" t="s">
        <v>83</v>
      </c>
      <c r="CDG46" s="12" t="s">
        <v>2</v>
      </c>
      <c r="CDH46" s="106">
        <f t="shared" ref="CDH46:CDI46" si="8723">CDH47+CDH48</f>
        <v>5002.6000000000004</v>
      </c>
      <c r="CDI46" s="106">
        <f t="shared" si="8723"/>
        <v>5002.6000000000004</v>
      </c>
      <c r="CDJ46" s="107">
        <f t="shared" ref="CDJ46:CDJ49" si="8724">CDI46/CDH46</f>
        <v>1</v>
      </c>
      <c r="CDK46" s="144" t="s">
        <v>72</v>
      </c>
      <c r="CDL46" s="267"/>
      <c r="CDM46" s="264" t="s">
        <v>82</v>
      </c>
      <c r="CDN46" s="232" t="s">
        <v>83</v>
      </c>
      <c r="CDO46" s="12" t="s">
        <v>2</v>
      </c>
      <c r="CDP46" s="106">
        <f t="shared" ref="CDP46:CDQ46" si="8725">CDP47+CDP48</f>
        <v>5002.6000000000004</v>
      </c>
      <c r="CDQ46" s="106">
        <f t="shared" si="8725"/>
        <v>5002.6000000000004</v>
      </c>
      <c r="CDR46" s="107">
        <f t="shared" ref="CDR46:CDR49" si="8726">CDQ46/CDP46</f>
        <v>1</v>
      </c>
      <c r="CDS46" s="144" t="s">
        <v>72</v>
      </c>
      <c r="CDT46" s="267"/>
      <c r="CDU46" s="264" t="s">
        <v>82</v>
      </c>
      <c r="CDV46" s="232" t="s">
        <v>83</v>
      </c>
      <c r="CDW46" s="12" t="s">
        <v>2</v>
      </c>
      <c r="CDX46" s="106">
        <f t="shared" ref="CDX46:CDY46" si="8727">CDX47+CDX48</f>
        <v>5002.6000000000004</v>
      </c>
      <c r="CDY46" s="106">
        <f t="shared" si="8727"/>
        <v>5002.6000000000004</v>
      </c>
      <c r="CDZ46" s="107">
        <f t="shared" ref="CDZ46:CDZ49" si="8728">CDY46/CDX46</f>
        <v>1</v>
      </c>
      <c r="CEA46" s="144" t="s">
        <v>72</v>
      </c>
      <c r="CEB46" s="267"/>
      <c r="CEC46" s="264" t="s">
        <v>82</v>
      </c>
      <c r="CED46" s="232" t="s">
        <v>83</v>
      </c>
      <c r="CEE46" s="12" t="s">
        <v>2</v>
      </c>
      <c r="CEF46" s="106">
        <f t="shared" ref="CEF46:CEG46" si="8729">CEF47+CEF48</f>
        <v>5002.6000000000004</v>
      </c>
      <c r="CEG46" s="106">
        <f t="shared" si="8729"/>
        <v>5002.6000000000004</v>
      </c>
      <c r="CEH46" s="107">
        <f t="shared" ref="CEH46:CEH49" si="8730">CEG46/CEF46</f>
        <v>1</v>
      </c>
      <c r="CEI46" s="144" t="s">
        <v>72</v>
      </c>
      <c r="CEJ46" s="267"/>
      <c r="CEK46" s="264" t="s">
        <v>82</v>
      </c>
      <c r="CEL46" s="232" t="s">
        <v>83</v>
      </c>
      <c r="CEM46" s="12" t="s">
        <v>2</v>
      </c>
      <c r="CEN46" s="106">
        <f t="shared" ref="CEN46:CEO46" si="8731">CEN47+CEN48</f>
        <v>5002.6000000000004</v>
      </c>
      <c r="CEO46" s="106">
        <f t="shared" si="8731"/>
        <v>5002.6000000000004</v>
      </c>
      <c r="CEP46" s="107">
        <f t="shared" ref="CEP46:CEP49" si="8732">CEO46/CEN46</f>
        <v>1</v>
      </c>
      <c r="CEQ46" s="144" t="s">
        <v>72</v>
      </c>
      <c r="CER46" s="267"/>
      <c r="CES46" s="264" t="s">
        <v>82</v>
      </c>
      <c r="CET46" s="232" t="s">
        <v>83</v>
      </c>
      <c r="CEU46" s="12" t="s">
        <v>2</v>
      </c>
      <c r="CEV46" s="106">
        <f t="shared" ref="CEV46:CEW46" si="8733">CEV47+CEV48</f>
        <v>5002.6000000000004</v>
      </c>
      <c r="CEW46" s="106">
        <f t="shared" si="8733"/>
        <v>5002.6000000000004</v>
      </c>
      <c r="CEX46" s="107">
        <f t="shared" ref="CEX46:CEX49" si="8734">CEW46/CEV46</f>
        <v>1</v>
      </c>
      <c r="CEY46" s="144" t="s">
        <v>72</v>
      </c>
      <c r="CEZ46" s="267"/>
      <c r="CFA46" s="264" t="s">
        <v>82</v>
      </c>
      <c r="CFB46" s="232" t="s">
        <v>83</v>
      </c>
      <c r="CFC46" s="12" t="s">
        <v>2</v>
      </c>
      <c r="CFD46" s="106">
        <f t="shared" ref="CFD46:CFE46" si="8735">CFD47+CFD48</f>
        <v>5002.6000000000004</v>
      </c>
      <c r="CFE46" s="106">
        <f t="shared" si="8735"/>
        <v>5002.6000000000004</v>
      </c>
      <c r="CFF46" s="107">
        <f t="shared" ref="CFF46:CFF49" si="8736">CFE46/CFD46</f>
        <v>1</v>
      </c>
      <c r="CFG46" s="144" t="s">
        <v>72</v>
      </c>
      <c r="CFH46" s="267"/>
      <c r="CFI46" s="264" t="s">
        <v>82</v>
      </c>
      <c r="CFJ46" s="232" t="s">
        <v>83</v>
      </c>
      <c r="CFK46" s="12" t="s">
        <v>2</v>
      </c>
      <c r="CFL46" s="106">
        <f t="shared" ref="CFL46:CFM46" si="8737">CFL47+CFL48</f>
        <v>5002.6000000000004</v>
      </c>
      <c r="CFM46" s="106">
        <f t="shared" si="8737"/>
        <v>5002.6000000000004</v>
      </c>
      <c r="CFN46" s="107">
        <f t="shared" ref="CFN46:CFN49" si="8738">CFM46/CFL46</f>
        <v>1</v>
      </c>
      <c r="CFO46" s="144" t="s">
        <v>72</v>
      </c>
      <c r="CFP46" s="267"/>
      <c r="CFQ46" s="264" t="s">
        <v>82</v>
      </c>
      <c r="CFR46" s="232" t="s">
        <v>83</v>
      </c>
      <c r="CFS46" s="12" t="s">
        <v>2</v>
      </c>
      <c r="CFT46" s="106">
        <f t="shared" ref="CFT46:CFU46" si="8739">CFT47+CFT48</f>
        <v>5002.6000000000004</v>
      </c>
      <c r="CFU46" s="106">
        <f t="shared" si="8739"/>
        <v>5002.6000000000004</v>
      </c>
      <c r="CFV46" s="107">
        <f t="shared" ref="CFV46:CFV49" si="8740">CFU46/CFT46</f>
        <v>1</v>
      </c>
      <c r="CFW46" s="144" t="s">
        <v>72</v>
      </c>
      <c r="CFX46" s="267"/>
      <c r="CFY46" s="264" t="s">
        <v>82</v>
      </c>
      <c r="CFZ46" s="232" t="s">
        <v>83</v>
      </c>
      <c r="CGA46" s="12" t="s">
        <v>2</v>
      </c>
      <c r="CGB46" s="106">
        <f t="shared" ref="CGB46:CGC46" si="8741">CGB47+CGB48</f>
        <v>5002.6000000000004</v>
      </c>
      <c r="CGC46" s="106">
        <f t="shared" si="8741"/>
        <v>5002.6000000000004</v>
      </c>
      <c r="CGD46" s="107">
        <f t="shared" ref="CGD46:CGD49" si="8742">CGC46/CGB46</f>
        <v>1</v>
      </c>
      <c r="CGE46" s="144" t="s">
        <v>72</v>
      </c>
      <c r="CGF46" s="267"/>
      <c r="CGG46" s="264" t="s">
        <v>82</v>
      </c>
      <c r="CGH46" s="232" t="s">
        <v>83</v>
      </c>
      <c r="CGI46" s="12" t="s">
        <v>2</v>
      </c>
      <c r="CGJ46" s="106">
        <f t="shared" ref="CGJ46:CGK46" si="8743">CGJ47+CGJ48</f>
        <v>5002.6000000000004</v>
      </c>
      <c r="CGK46" s="106">
        <f t="shared" si="8743"/>
        <v>5002.6000000000004</v>
      </c>
      <c r="CGL46" s="107">
        <f t="shared" ref="CGL46:CGL49" si="8744">CGK46/CGJ46</f>
        <v>1</v>
      </c>
      <c r="CGM46" s="144" t="s">
        <v>72</v>
      </c>
      <c r="CGN46" s="267"/>
      <c r="CGO46" s="264" t="s">
        <v>82</v>
      </c>
      <c r="CGP46" s="232" t="s">
        <v>83</v>
      </c>
      <c r="CGQ46" s="12" t="s">
        <v>2</v>
      </c>
      <c r="CGR46" s="106">
        <f t="shared" ref="CGR46:CGS46" si="8745">CGR47+CGR48</f>
        <v>5002.6000000000004</v>
      </c>
      <c r="CGS46" s="106">
        <f t="shared" si="8745"/>
        <v>5002.6000000000004</v>
      </c>
      <c r="CGT46" s="107">
        <f t="shared" ref="CGT46:CGT49" si="8746">CGS46/CGR46</f>
        <v>1</v>
      </c>
      <c r="CGU46" s="144" t="s">
        <v>72</v>
      </c>
      <c r="CGV46" s="267"/>
      <c r="CGW46" s="264" t="s">
        <v>82</v>
      </c>
      <c r="CGX46" s="232" t="s">
        <v>83</v>
      </c>
      <c r="CGY46" s="12" t="s">
        <v>2</v>
      </c>
      <c r="CGZ46" s="106">
        <f t="shared" ref="CGZ46:CHA46" si="8747">CGZ47+CGZ48</f>
        <v>5002.6000000000004</v>
      </c>
      <c r="CHA46" s="106">
        <f t="shared" si="8747"/>
        <v>5002.6000000000004</v>
      </c>
      <c r="CHB46" s="107">
        <f t="shared" ref="CHB46:CHB49" si="8748">CHA46/CGZ46</f>
        <v>1</v>
      </c>
      <c r="CHC46" s="144" t="s">
        <v>72</v>
      </c>
      <c r="CHD46" s="267"/>
      <c r="CHE46" s="264" t="s">
        <v>82</v>
      </c>
      <c r="CHF46" s="232" t="s">
        <v>83</v>
      </c>
      <c r="CHG46" s="12" t="s">
        <v>2</v>
      </c>
      <c r="CHH46" s="106">
        <f t="shared" ref="CHH46:CHI46" si="8749">CHH47+CHH48</f>
        <v>5002.6000000000004</v>
      </c>
      <c r="CHI46" s="106">
        <f t="shared" si="8749"/>
        <v>5002.6000000000004</v>
      </c>
      <c r="CHJ46" s="107">
        <f t="shared" ref="CHJ46:CHJ49" si="8750">CHI46/CHH46</f>
        <v>1</v>
      </c>
      <c r="CHK46" s="144" t="s">
        <v>72</v>
      </c>
      <c r="CHL46" s="267"/>
      <c r="CHM46" s="264" t="s">
        <v>82</v>
      </c>
      <c r="CHN46" s="232" t="s">
        <v>83</v>
      </c>
      <c r="CHO46" s="12" t="s">
        <v>2</v>
      </c>
      <c r="CHP46" s="106">
        <f t="shared" ref="CHP46:CHQ46" si="8751">CHP47+CHP48</f>
        <v>5002.6000000000004</v>
      </c>
      <c r="CHQ46" s="106">
        <f t="shared" si="8751"/>
        <v>5002.6000000000004</v>
      </c>
      <c r="CHR46" s="107">
        <f t="shared" ref="CHR46:CHR49" si="8752">CHQ46/CHP46</f>
        <v>1</v>
      </c>
      <c r="CHS46" s="144" t="s">
        <v>72</v>
      </c>
      <c r="CHT46" s="267"/>
      <c r="CHU46" s="264" t="s">
        <v>82</v>
      </c>
      <c r="CHV46" s="232" t="s">
        <v>83</v>
      </c>
      <c r="CHW46" s="12" t="s">
        <v>2</v>
      </c>
      <c r="CHX46" s="106">
        <f t="shared" ref="CHX46:CHY46" si="8753">CHX47+CHX48</f>
        <v>5002.6000000000004</v>
      </c>
      <c r="CHY46" s="106">
        <f t="shared" si="8753"/>
        <v>5002.6000000000004</v>
      </c>
      <c r="CHZ46" s="107">
        <f t="shared" ref="CHZ46:CHZ49" si="8754">CHY46/CHX46</f>
        <v>1</v>
      </c>
      <c r="CIA46" s="144" t="s">
        <v>72</v>
      </c>
      <c r="CIB46" s="267"/>
      <c r="CIC46" s="264" t="s">
        <v>82</v>
      </c>
      <c r="CID46" s="232" t="s">
        <v>83</v>
      </c>
      <c r="CIE46" s="12" t="s">
        <v>2</v>
      </c>
      <c r="CIF46" s="106">
        <f t="shared" ref="CIF46:CIG46" si="8755">CIF47+CIF48</f>
        <v>5002.6000000000004</v>
      </c>
      <c r="CIG46" s="106">
        <f t="shared" si="8755"/>
        <v>5002.6000000000004</v>
      </c>
      <c r="CIH46" s="107">
        <f t="shared" ref="CIH46:CIH49" si="8756">CIG46/CIF46</f>
        <v>1</v>
      </c>
      <c r="CII46" s="144" t="s">
        <v>72</v>
      </c>
      <c r="CIJ46" s="267"/>
      <c r="CIK46" s="264" t="s">
        <v>82</v>
      </c>
      <c r="CIL46" s="232" t="s">
        <v>83</v>
      </c>
      <c r="CIM46" s="12" t="s">
        <v>2</v>
      </c>
      <c r="CIN46" s="106">
        <f t="shared" ref="CIN46:CIO46" si="8757">CIN47+CIN48</f>
        <v>5002.6000000000004</v>
      </c>
      <c r="CIO46" s="106">
        <f t="shared" si="8757"/>
        <v>5002.6000000000004</v>
      </c>
      <c r="CIP46" s="107">
        <f t="shared" ref="CIP46:CIP49" si="8758">CIO46/CIN46</f>
        <v>1</v>
      </c>
      <c r="CIQ46" s="144" t="s">
        <v>72</v>
      </c>
      <c r="CIR46" s="267"/>
      <c r="CIS46" s="264" t="s">
        <v>82</v>
      </c>
      <c r="CIT46" s="232" t="s">
        <v>83</v>
      </c>
      <c r="CIU46" s="12" t="s">
        <v>2</v>
      </c>
      <c r="CIV46" s="106">
        <f t="shared" ref="CIV46:CIW46" si="8759">CIV47+CIV48</f>
        <v>5002.6000000000004</v>
      </c>
      <c r="CIW46" s="106">
        <f t="shared" si="8759"/>
        <v>5002.6000000000004</v>
      </c>
      <c r="CIX46" s="107">
        <f t="shared" ref="CIX46:CIX49" si="8760">CIW46/CIV46</f>
        <v>1</v>
      </c>
      <c r="CIY46" s="144" t="s">
        <v>72</v>
      </c>
      <c r="CIZ46" s="267"/>
      <c r="CJA46" s="264" t="s">
        <v>82</v>
      </c>
      <c r="CJB46" s="232" t="s">
        <v>83</v>
      </c>
      <c r="CJC46" s="12" t="s">
        <v>2</v>
      </c>
      <c r="CJD46" s="106">
        <f t="shared" ref="CJD46:CJE46" si="8761">CJD47+CJD48</f>
        <v>5002.6000000000004</v>
      </c>
      <c r="CJE46" s="106">
        <f t="shared" si="8761"/>
        <v>5002.6000000000004</v>
      </c>
      <c r="CJF46" s="107">
        <f t="shared" ref="CJF46:CJF49" si="8762">CJE46/CJD46</f>
        <v>1</v>
      </c>
      <c r="CJG46" s="144" t="s">
        <v>72</v>
      </c>
      <c r="CJH46" s="267"/>
      <c r="CJI46" s="264" t="s">
        <v>82</v>
      </c>
      <c r="CJJ46" s="232" t="s">
        <v>83</v>
      </c>
      <c r="CJK46" s="12" t="s">
        <v>2</v>
      </c>
      <c r="CJL46" s="106">
        <f t="shared" ref="CJL46:CJM46" si="8763">CJL47+CJL48</f>
        <v>5002.6000000000004</v>
      </c>
      <c r="CJM46" s="106">
        <f t="shared" si="8763"/>
        <v>5002.6000000000004</v>
      </c>
      <c r="CJN46" s="107">
        <f t="shared" ref="CJN46:CJN49" si="8764">CJM46/CJL46</f>
        <v>1</v>
      </c>
      <c r="CJO46" s="144" t="s">
        <v>72</v>
      </c>
      <c r="CJP46" s="267"/>
      <c r="CJQ46" s="264" t="s">
        <v>82</v>
      </c>
      <c r="CJR46" s="232" t="s">
        <v>83</v>
      </c>
      <c r="CJS46" s="12" t="s">
        <v>2</v>
      </c>
      <c r="CJT46" s="106">
        <f t="shared" ref="CJT46:CJU46" si="8765">CJT47+CJT48</f>
        <v>5002.6000000000004</v>
      </c>
      <c r="CJU46" s="106">
        <f t="shared" si="8765"/>
        <v>5002.6000000000004</v>
      </c>
      <c r="CJV46" s="107">
        <f t="shared" ref="CJV46:CJV49" si="8766">CJU46/CJT46</f>
        <v>1</v>
      </c>
      <c r="CJW46" s="144" t="s">
        <v>72</v>
      </c>
      <c r="CJX46" s="267"/>
      <c r="CJY46" s="264" t="s">
        <v>82</v>
      </c>
      <c r="CJZ46" s="232" t="s">
        <v>83</v>
      </c>
      <c r="CKA46" s="12" t="s">
        <v>2</v>
      </c>
      <c r="CKB46" s="106">
        <f t="shared" ref="CKB46:CKC46" si="8767">CKB47+CKB48</f>
        <v>5002.6000000000004</v>
      </c>
      <c r="CKC46" s="106">
        <f t="shared" si="8767"/>
        <v>5002.6000000000004</v>
      </c>
      <c r="CKD46" s="107">
        <f t="shared" ref="CKD46:CKD49" si="8768">CKC46/CKB46</f>
        <v>1</v>
      </c>
      <c r="CKE46" s="144" t="s">
        <v>72</v>
      </c>
      <c r="CKF46" s="267"/>
      <c r="CKG46" s="264" t="s">
        <v>82</v>
      </c>
      <c r="CKH46" s="232" t="s">
        <v>83</v>
      </c>
      <c r="CKI46" s="12" t="s">
        <v>2</v>
      </c>
      <c r="CKJ46" s="106">
        <f t="shared" ref="CKJ46:CKK46" si="8769">CKJ47+CKJ48</f>
        <v>5002.6000000000004</v>
      </c>
      <c r="CKK46" s="106">
        <f t="shared" si="8769"/>
        <v>5002.6000000000004</v>
      </c>
      <c r="CKL46" s="107">
        <f t="shared" ref="CKL46:CKL49" si="8770">CKK46/CKJ46</f>
        <v>1</v>
      </c>
      <c r="CKM46" s="144" t="s">
        <v>72</v>
      </c>
      <c r="CKN46" s="267"/>
      <c r="CKO46" s="264" t="s">
        <v>82</v>
      </c>
      <c r="CKP46" s="232" t="s">
        <v>83</v>
      </c>
      <c r="CKQ46" s="12" t="s">
        <v>2</v>
      </c>
      <c r="CKR46" s="106">
        <f t="shared" ref="CKR46:CKS46" si="8771">CKR47+CKR48</f>
        <v>5002.6000000000004</v>
      </c>
      <c r="CKS46" s="106">
        <f t="shared" si="8771"/>
        <v>5002.6000000000004</v>
      </c>
      <c r="CKT46" s="107">
        <f t="shared" ref="CKT46:CKT49" si="8772">CKS46/CKR46</f>
        <v>1</v>
      </c>
      <c r="CKU46" s="144" t="s">
        <v>72</v>
      </c>
      <c r="CKV46" s="267"/>
      <c r="CKW46" s="264" t="s">
        <v>82</v>
      </c>
      <c r="CKX46" s="232" t="s">
        <v>83</v>
      </c>
      <c r="CKY46" s="12" t="s">
        <v>2</v>
      </c>
      <c r="CKZ46" s="106">
        <f t="shared" ref="CKZ46:CLA46" si="8773">CKZ47+CKZ48</f>
        <v>5002.6000000000004</v>
      </c>
      <c r="CLA46" s="106">
        <f t="shared" si="8773"/>
        <v>5002.6000000000004</v>
      </c>
      <c r="CLB46" s="107">
        <f t="shared" ref="CLB46:CLB49" si="8774">CLA46/CKZ46</f>
        <v>1</v>
      </c>
      <c r="CLC46" s="144" t="s">
        <v>72</v>
      </c>
      <c r="CLD46" s="267"/>
      <c r="CLE46" s="264" t="s">
        <v>82</v>
      </c>
      <c r="CLF46" s="232" t="s">
        <v>83</v>
      </c>
      <c r="CLG46" s="12" t="s">
        <v>2</v>
      </c>
      <c r="CLH46" s="106">
        <f t="shared" ref="CLH46:CLI46" si="8775">CLH47+CLH48</f>
        <v>5002.6000000000004</v>
      </c>
      <c r="CLI46" s="106">
        <f t="shared" si="8775"/>
        <v>5002.6000000000004</v>
      </c>
      <c r="CLJ46" s="107">
        <f t="shared" ref="CLJ46:CLJ49" si="8776">CLI46/CLH46</f>
        <v>1</v>
      </c>
      <c r="CLK46" s="144" t="s">
        <v>72</v>
      </c>
      <c r="CLL46" s="267"/>
      <c r="CLM46" s="264" t="s">
        <v>82</v>
      </c>
      <c r="CLN46" s="232" t="s">
        <v>83</v>
      </c>
      <c r="CLO46" s="12" t="s">
        <v>2</v>
      </c>
      <c r="CLP46" s="106">
        <f t="shared" ref="CLP46:CLQ46" si="8777">CLP47+CLP48</f>
        <v>5002.6000000000004</v>
      </c>
      <c r="CLQ46" s="106">
        <f t="shared" si="8777"/>
        <v>5002.6000000000004</v>
      </c>
      <c r="CLR46" s="107">
        <f t="shared" ref="CLR46:CLR49" si="8778">CLQ46/CLP46</f>
        <v>1</v>
      </c>
      <c r="CLS46" s="144" t="s">
        <v>72</v>
      </c>
      <c r="CLT46" s="267"/>
      <c r="CLU46" s="264" t="s">
        <v>82</v>
      </c>
      <c r="CLV46" s="232" t="s">
        <v>83</v>
      </c>
      <c r="CLW46" s="12" t="s">
        <v>2</v>
      </c>
      <c r="CLX46" s="106">
        <f t="shared" ref="CLX46:CLY46" si="8779">CLX47+CLX48</f>
        <v>5002.6000000000004</v>
      </c>
      <c r="CLY46" s="106">
        <f t="shared" si="8779"/>
        <v>5002.6000000000004</v>
      </c>
      <c r="CLZ46" s="107">
        <f t="shared" ref="CLZ46:CLZ49" si="8780">CLY46/CLX46</f>
        <v>1</v>
      </c>
      <c r="CMA46" s="144" t="s">
        <v>72</v>
      </c>
      <c r="CMB46" s="267"/>
      <c r="CMC46" s="264" t="s">
        <v>82</v>
      </c>
      <c r="CMD46" s="232" t="s">
        <v>83</v>
      </c>
      <c r="CME46" s="12" t="s">
        <v>2</v>
      </c>
      <c r="CMF46" s="106">
        <f t="shared" ref="CMF46:CMG46" si="8781">CMF47+CMF48</f>
        <v>5002.6000000000004</v>
      </c>
      <c r="CMG46" s="106">
        <f t="shared" si="8781"/>
        <v>5002.6000000000004</v>
      </c>
      <c r="CMH46" s="107">
        <f t="shared" ref="CMH46:CMH49" si="8782">CMG46/CMF46</f>
        <v>1</v>
      </c>
      <c r="CMI46" s="144" t="s">
        <v>72</v>
      </c>
      <c r="CMJ46" s="267"/>
      <c r="CMK46" s="264" t="s">
        <v>82</v>
      </c>
      <c r="CML46" s="232" t="s">
        <v>83</v>
      </c>
      <c r="CMM46" s="12" t="s">
        <v>2</v>
      </c>
      <c r="CMN46" s="106">
        <f t="shared" ref="CMN46:CMO46" si="8783">CMN47+CMN48</f>
        <v>5002.6000000000004</v>
      </c>
      <c r="CMO46" s="106">
        <f t="shared" si="8783"/>
        <v>5002.6000000000004</v>
      </c>
      <c r="CMP46" s="107">
        <f t="shared" ref="CMP46:CMP49" si="8784">CMO46/CMN46</f>
        <v>1</v>
      </c>
      <c r="CMQ46" s="144" t="s">
        <v>72</v>
      </c>
      <c r="CMR46" s="267"/>
      <c r="CMS46" s="264" t="s">
        <v>82</v>
      </c>
      <c r="CMT46" s="232" t="s">
        <v>83</v>
      </c>
      <c r="CMU46" s="12" t="s">
        <v>2</v>
      </c>
      <c r="CMV46" s="106">
        <f t="shared" ref="CMV46:CMW46" si="8785">CMV47+CMV48</f>
        <v>5002.6000000000004</v>
      </c>
      <c r="CMW46" s="106">
        <f t="shared" si="8785"/>
        <v>5002.6000000000004</v>
      </c>
      <c r="CMX46" s="107">
        <f t="shared" ref="CMX46:CMX49" si="8786">CMW46/CMV46</f>
        <v>1</v>
      </c>
      <c r="CMY46" s="144" t="s">
        <v>72</v>
      </c>
      <c r="CMZ46" s="267"/>
      <c r="CNA46" s="264" t="s">
        <v>82</v>
      </c>
      <c r="CNB46" s="232" t="s">
        <v>83</v>
      </c>
      <c r="CNC46" s="12" t="s">
        <v>2</v>
      </c>
      <c r="CND46" s="106">
        <f t="shared" ref="CND46:CNE46" si="8787">CND47+CND48</f>
        <v>5002.6000000000004</v>
      </c>
      <c r="CNE46" s="106">
        <f t="shared" si="8787"/>
        <v>5002.6000000000004</v>
      </c>
      <c r="CNF46" s="107">
        <f t="shared" ref="CNF46:CNF49" si="8788">CNE46/CND46</f>
        <v>1</v>
      </c>
      <c r="CNG46" s="144" t="s">
        <v>72</v>
      </c>
      <c r="CNH46" s="267"/>
      <c r="CNI46" s="264" t="s">
        <v>82</v>
      </c>
      <c r="CNJ46" s="232" t="s">
        <v>83</v>
      </c>
      <c r="CNK46" s="12" t="s">
        <v>2</v>
      </c>
      <c r="CNL46" s="106">
        <f t="shared" ref="CNL46:CNM46" si="8789">CNL47+CNL48</f>
        <v>5002.6000000000004</v>
      </c>
      <c r="CNM46" s="106">
        <f t="shared" si="8789"/>
        <v>5002.6000000000004</v>
      </c>
      <c r="CNN46" s="107">
        <f t="shared" ref="CNN46:CNN49" si="8790">CNM46/CNL46</f>
        <v>1</v>
      </c>
      <c r="CNO46" s="144" t="s">
        <v>72</v>
      </c>
      <c r="CNP46" s="267"/>
      <c r="CNQ46" s="264" t="s">
        <v>82</v>
      </c>
      <c r="CNR46" s="232" t="s">
        <v>83</v>
      </c>
      <c r="CNS46" s="12" t="s">
        <v>2</v>
      </c>
      <c r="CNT46" s="106">
        <f t="shared" ref="CNT46:CNU46" si="8791">CNT47+CNT48</f>
        <v>5002.6000000000004</v>
      </c>
      <c r="CNU46" s="106">
        <f t="shared" si="8791"/>
        <v>5002.6000000000004</v>
      </c>
      <c r="CNV46" s="107">
        <f t="shared" ref="CNV46:CNV49" si="8792">CNU46/CNT46</f>
        <v>1</v>
      </c>
      <c r="CNW46" s="144" t="s">
        <v>72</v>
      </c>
      <c r="CNX46" s="267"/>
      <c r="CNY46" s="264" t="s">
        <v>82</v>
      </c>
      <c r="CNZ46" s="232" t="s">
        <v>83</v>
      </c>
      <c r="COA46" s="12" t="s">
        <v>2</v>
      </c>
      <c r="COB46" s="106">
        <f t="shared" ref="COB46:COC46" si="8793">COB47+COB48</f>
        <v>5002.6000000000004</v>
      </c>
      <c r="COC46" s="106">
        <f t="shared" si="8793"/>
        <v>5002.6000000000004</v>
      </c>
      <c r="COD46" s="107">
        <f t="shared" ref="COD46:COD49" si="8794">COC46/COB46</f>
        <v>1</v>
      </c>
      <c r="COE46" s="144" t="s">
        <v>72</v>
      </c>
      <c r="COF46" s="267"/>
      <c r="COG46" s="264" t="s">
        <v>82</v>
      </c>
      <c r="COH46" s="232" t="s">
        <v>83</v>
      </c>
      <c r="COI46" s="12" t="s">
        <v>2</v>
      </c>
      <c r="COJ46" s="106">
        <f t="shared" ref="COJ46:COK46" si="8795">COJ47+COJ48</f>
        <v>5002.6000000000004</v>
      </c>
      <c r="COK46" s="106">
        <f t="shared" si="8795"/>
        <v>5002.6000000000004</v>
      </c>
      <c r="COL46" s="107">
        <f t="shared" ref="COL46:COL49" si="8796">COK46/COJ46</f>
        <v>1</v>
      </c>
      <c r="COM46" s="144" t="s">
        <v>72</v>
      </c>
      <c r="CON46" s="267"/>
      <c r="COO46" s="264" t="s">
        <v>82</v>
      </c>
      <c r="COP46" s="232" t="s">
        <v>83</v>
      </c>
      <c r="COQ46" s="12" t="s">
        <v>2</v>
      </c>
      <c r="COR46" s="106">
        <f t="shared" ref="COR46:COS46" si="8797">COR47+COR48</f>
        <v>5002.6000000000004</v>
      </c>
      <c r="COS46" s="106">
        <f t="shared" si="8797"/>
        <v>5002.6000000000004</v>
      </c>
      <c r="COT46" s="107">
        <f t="shared" ref="COT46:COT49" si="8798">COS46/COR46</f>
        <v>1</v>
      </c>
      <c r="COU46" s="144" t="s">
        <v>72</v>
      </c>
      <c r="COV46" s="267"/>
      <c r="COW46" s="264" t="s">
        <v>82</v>
      </c>
      <c r="COX46" s="232" t="s">
        <v>83</v>
      </c>
      <c r="COY46" s="12" t="s">
        <v>2</v>
      </c>
      <c r="COZ46" s="106">
        <f t="shared" ref="COZ46:CPA46" si="8799">COZ47+COZ48</f>
        <v>5002.6000000000004</v>
      </c>
      <c r="CPA46" s="106">
        <f t="shared" si="8799"/>
        <v>5002.6000000000004</v>
      </c>
      <c r="CPB46" s="107">
        <f t="shared" ref="CPB46:CPB49" si="8800">CPA46/COZ46</f>
        <v>1</v>
      </c>
      <c r="CPC46" s="144" t="s">
        <v>72</v>
      </c>
      <c r="CPD46" s="267"/>
      <c r="CPE46" s="264" t="s">
        <v>82</v>
      </c>
      <c r="CPF46" s="232" t="s">
        <v>83</v>
      </c>
      <c r="CPG46" s="12" t="s">
        <v>2</v>
      </c>
      <c r="CPH46" s="106">
        <f t="shared" ref="CPH46:CPI46" si="8801">CPH47+CPH48</f>
        <v>5002.6000000000004</v>
      </c>
      <c r="CPI46" s="106">
        <f t="shared" si="8801"/>
        <v>5002.6000000000004</v>
      </c>
      <c r="CPJ46" s="107">
        <f t="shared" ref="CPJ46:CPJ49" si="8802">CPI46/CPH46</f>
        <v>1</v>
      </c>
      <c r="CPK46" s="144" t="s">
        <v>72</v>
      </c>
      <c r="CPL46" s="267"/>
      <c r="CPM46" s="264" t="s">
        <v>82</v>
      </c>
      <c r="CPN46" s="232" t="s">
        <v>83</v>
      </c>
      <c r="CPO46" s="12" t="s">
        <v>2</v>
      </c>
      <c r="CPP46" s="106">
        <f t="shared" ref="CPP46:CPQ46" si="8803">CPP47+CPP48</f>
        <v>5002.6000000000004</v>
      </c>
      <c r="CPQ46" s="106">
        <f t="shared" si="8803"/>
        <v>5002.6000000000004</v>
      </c>
      <c r="CPR46" s="107">
        <f t="shared" ref="CPR46:CPR49" si="8804">CPQ46/CPP46</f>
        <v>1</v>
      </c>
      <c r="CPS46" s="144" t="s">
        <v>72</v>
      </c>
      <c r="CPT46" s="267"/>
      <c r="CPU46" s="264" t="s">
        <v>82</v>
      </c>
      <c r="CPV46" s="232" t="s">
        <v>83</v>
      </c>
      <c r="CPW46" s="12" t="s">
        <v>2</v>
      </c>
      <c r="CPX46" s="106">
        <f t="shared" ref="CPX46:CPY46" si="8805">CPX47+CPX48</f>
        <v>5002.6000000000004</v>
      </c>
      <c r="CPY46" s="106">
        <f t="shared" si="8805"/>
        <v>5002.6000000000004</v>
      </c>
      <c r="CPZ46" s="107">
        <f t="shared" ref="CPZ46:CPZ49" si="8806">CPY46/CPX46</f>
        <v>1</v>
      </c>
      <c r="CQA46" s="144" t="s">
        <v>72</v>
      </c>
      <c r="CQB46" s="267"/>
      <c r="CQC46" s="264" t="s">
        <v>82</v>
      </c>
      <c r="CQD46" s="232" t="s">
        <v>83</v>
      </c>
      <c r="CQE46" s="12" t="s">
        <v>2</v>
      </c>
      <c r="CQF46" s="106">
        <f t="shared" ref="CQF46:CQG46" si="8807">CQF47+CQF48</f>
        <v>5002.6000000000004</v>
      </c>
      <c r="CQG46" s="106">
        <f t="shared" si="8807"/>
        <v>5002.6000000000004</v>
      </c>
      <c r="CQH46" s="107">
        <f t="shared" ref="CQH46:CQH49" si="8808">CQG46/CQF46</f>
        <v>1</v>
      </c>
      <c r="CQI46" s="144" t="s">
        <v>72</v>
      </c>
      <c r="CQJ46" s="267"/>
      <c r="CQK46" s="264" t="s">
        <v>82</v>
      </c>
      <c r="CQL46" s="232" t="s">
        <v>83</v>
      </c>
      <c r="CQM46" s="12" t="s">
        <v>2</v>
      </c>
      <c r="CQN46" s="106">
        <f t="shared" ref="CQN46:CQO46" si="8809">CQN47+CQN48</f>
        <v>5002.6000000000004</v>
      </c>
      <c r="CQO46" s="106">
        <f t="shared" si="8809"/>
        <v>5002.6000000000004</v>
      </c>
      <c r="CQP46" s="107">
        <f t="shared" ref="CQP46:CQP49" si="8810">CQO46/CQN46</f>
        <v>1</v>
      </c>
      <c r="CQQ46" s="144" t="s">
        <v>72</v>
      </c>
      <c r="CQR46" s="267"/>
      <c r="CQS46" s="264" t="s">
        <v>82</v>
      </c>
      <c r="CQT46" s="232" t="s">
        <v>83</v>
      </c>
      <c r="CQU46" s="12" t="s">
        <v>2</v>
      </c>
      <c r="CQV46" s="106">
        <f t="shared" ref="CQV46:CQW46" si="8811">CQV47+CQV48</f>
        <v>5002.6000000000004</v>
      </c>
      <c r="CQW46" s="106">
        <f t="shared" si="8811"/>
        <v>5002.6000000000004</v>
      </c>
      <c r="CQX46" s="107">
        <f t="shared" ref="CQX46:CQX49" si="8812">CQW46/CQV46</f>
        <v>1</v>
      </c>
      <c r="CQY46" s="144" t="s">
        <v>72</v>
      </c>
      <c r="CQZ46" s="267"/>
      <c r="CRA46" s="264" t="s">
        <v>82</v>
      </c>
      <c r="CRB46" s="232" t="s">
        <v>83</v>
      </c>
      <c r="CRC46" s="12" t="s">
        <v>2</v>
      </c>
      <c r="CRD46" s="106">
        <f t="shared" ref="CRD46:CRE46" si="8813">CRD47+CRD48</f>
        <v>5002.6000000000004</v>
      </c>
      <c r="CRE46" s="106">
        <f t="shared" si="8813"/>
        <v>5002.6000000000004</v>
      </c>
      <c r="CRF46" s="107">
        <f t="shared" ref="CRF46:CRF49" si="8814">CRE46/CRD46</f>
        <v>1</v>
      </c>
      <c r="CRG46" s="144" t="s">
        <v>72</v>
      </c>
      <c r="CRH46" s="267"/>
      <c r="CRI46" s="264" t="s">
        <v>82</v>
      </c>
      <c r="CRJ46" s="232" t="s">
        <v>83</v>
      </c>
      <c r="CRK46" s="12" t="s">
        <v>2</v>
      </c>
      <c r="CRL46" s="106">
        <f t="shared" ref="CRL46:CRM46" si="8815">CRL47+CRL48</f>
        <v>5002.6000000000004</v>
      </c>
      <c r="CRM46" s="106">
        <f t="shared" si="8815"/>
        <v>5002.6000000000004</v>
      </c>
      <c r="CRN46" s="107">
        <f t="shared" ref="CRN46:CRN49" si="8816">CRM46/CRL46</f>
        <v>1</v>
      </c>
      <c r="CRO46" s="144" t="s">
        <v>72</v>
      </c>
      <c r="CRP46" s="267"/>
      <c r="CRQ46" s="264" t="s">
        <v>82</v>
      </c>
      <c r="CRR46" s="232" t="s">
        <v>83</v>
      </c>
      <c r="CRS46" s="12" t="s">
        <v>2</v>
      </c>
      <c r="CRT46" s="106">
        <f t="shared" ref="CRT46:CRU46" si="8817">CRT47+CRT48</f>
        <v>5002.6000000000004</v>
      </c>
      <c r="CRU46" s="106">
        <f t="shared" si="8817"/>
        <v>5002.6000000000004</v>
      </c>
      <c r="CRV46" s="107">
        <f t="shared" ref="CRV46:CRV49" si="8818">CRU46/CRT46</f>
        <v>1</v>
      </c>
      <c r="CRW46" s="144" t="s">
        <v>72</v>
      </c>
      <c r="CRX46" s="267"/>
      <c r="CRY46" s="264" t="s">
        <v>82</v>
      </c>
      <c r="CRZ46" s="232" t="s">
        <v>83</v>
      </c>
      <c r="CSA46" s="12" t="s">
        <v>2</v>
      </c>
      <c r="CSB46" s="106">
        <f t="shared" ref="CSB46:CSC46" si="8819">CSB47+CSB48</f>
        <v>5002.6000000000004</v>
      </c>
      <c r="CSC46" s="106">
        <f t="shared" si="8819"/>
        <v>5002.6000000000004</v>
      </c>
      <c r="CSD46" s="107">
        <f t="shared" ref="CSD46:CSD49" si="8820">CSC46/CSB46</f>
        <v>1</v>
      </c>
      <c r="CSE46" s="144" t="s">
        <v>72</v>
      </c>
      <c r="CSF46" s="267"/>
      <c r="CSG46" s="264" t="s">
        <v>82</v>
      </c>
      <c r="CSH46" s="232" t="s">
        <v>83</v>
      </c>
      <c r="CSI46" s="12" t="s">
        <v>2</v>
      </c>
      <c r="CSJ46" s="106">
        <f t="shared" ref="CSJ46:CSK46" si="8821">CSJ47+CSJ48</f>
        <v>5002.6000000000004</v>
      </c>
      <c r="CSK46" s="106">
        <f t="shared" si="8821"/>
        <v>5002.6000000000004</v>
      </c>
      <c r="CSL46" s="107">
        <f t="shared" ref="CSL46:CSL49" si="8822">CSK46/CSJ46</f>
        <v>1</v>
      </c>
      <c r="CSM46" s="144" t="s">
        <v>72</v>
      </c>
      <c r="CSN46" s="267"/>
      <c r="CSO46" s="264" t="s">
        <v>82</v>
      </c>
      <c r="CSP46" s="232" t="s">
        <v>83</v>
      </c>
      <c r="CSQ46" s="12" t="s">
        <v>2</v>
      </c>
      <c r="CSR46" s="106">
        <f t="shared" ref="CSR46:CSS46" si="8823">CSR47+CSR48</f>
        <v>5002.6000000000004</v>
      </c>
      <c r="CSS46" s="106">
        <f t="shared" si="8823"/>
        <v>5002.6000000000004</v>
      </c>
      <c r="CST46" s="107">
        <f t="shared" ref="CST46:CST49" si="8824">CSS46/CSR46</f>
        <v>1</v>
      </c>
      <c r="CSU46" s="144" t="s">
        <v>72</v>
      </c>
      <c r="CSV46" s="267"/>
      <c r="CSW46" s="264" t="s">
        <v>82</v>
      </c>
      <c r="CSX46" s="232" t="s">
        <v>83</v>
      </c>
      <c r="CSY46" s="12" t="s">
        <v>2</v>
      </c>
      <c r="CSZ46" s="106">
        <f t="shared" ref="CSZ46:CTA46" si="8825">CSZ47+CSZ48</f>
        <v>5002.6000000000004</v>
      </c>
      <c r="CTA46" s="106">
        <f t="shared" si="8825"/>
        <v>5002.6000000000004</v>
      </c>
      <c r="CTB46" s="107">
        <f t="shared" ref="CTB46:CTB49" si="8826">CTA46/CSZ46</f>
        <v>1</v>
      </c>
      <c r="CTC46" s="144" t="s">
        <v>72</v>
      </c>
      <c r="CTD46" s="267"/>
      <c r="CTE46" s="264" t="s">
        <v>82</v>
      </c>
      <c r="CTF46" s="232" t="s">
        <v>83</v>
      </c>
      <c r="CTG46" s="12" t="s">
        <v>2</v>
      </c>
      <c r="CTH46" s="106">
        <f t="shared" ref="CTH46:CTI46" si="8827">CTH47+CTH48</f>
        <v>5002.6000000000004</v>
      </c>
      <c r="CTI46" s="106">
        <f t="shared" si="8827"/>
        <v>5002.6000000000004</v>
      </c>
      <c r="CTJ46" s="107">
        <f t="shared" ref="CTJ46:CTJ49" si="8828">CTI46/CTH46</f>
        <v>1</v>
      </c>
      <c r="CTK46" s="144" t="s">
        <v>72</v>
      </c>
      <c r="CTL46" s="267"/>
      <c r="CTM46" s="264" t="s">
        <v>82</v>
      </c>
      <c r="CTN46" s="232" t="s">
        <v>83</v>
      </c>
      <c r="CTO46" s="12" t="s">
        <v>2</v>
      </c>
      <c r="CTP46" s="106">
        <f t="shared" ref="CTP46:CTQ46" si="8829">CTP47+CTP48</f>
        <v>5002.6000000000004</v>
      </c>
      <c r="CTQ46" s="106">
        <f t="shared" si="8829"/>
        <v>5002.6000000000004</v>
      </c>
      <c r="CTR46" s="107">
        <f t="shared" ref="CTR46:CTR49" si="8830">CTQ46/CTP46</f>
        <v>1</v>
      </c>
      <c r="CTS46" s="144" t="s">
        <v>72</v>
      </c>
      <c r="CTT46" s="267"/>
      <c r="CTU46" s="264" t="s">
        <v>82</v>
      </c>
      <c r="CTV46" s="232" t="s">
        <v>83</v>
      </c>
      <c r="CTW46" s="12" t="s">
        <v>2</v>
      </c>
      <c r="CTX46" s="106">
        <f t="shared" ref="CTX46:CTY46" si="8831">CTX47+CTX48</f>
        <v>5002.6000000000004</v>
      </c>
      <c r="CTY46" s="106">
        <f t="shared" si="8831"/>
        <v>5002.6000000000004</v>
      </c>
      <c r="CTZ46" s="107">
        <f t="shared" ref="CTZ46:CTZ49" si="8832">CTY46/CTX46</f>
        <v>1</v>
      </c>
      <c r="CUA46" s="144" t="s">
        <v>72</v>
      </c>
      <c r="CUB46" s="267"/>
      <c r="CUC46" s="264" t="s">
        <v>82</v>
      </c>
      <c r="CUD46" s="232" t="s">
        <v>83</v>
      </c>
      <c r="CUE46" s="12" t="s">
        <v>2</v>
      </c>
      <c r="CUF46" s="106">
        <f t="shared" ref="CUF46:CUG46" si="8833">CUF47+CUF48</f>
        <v>5002.6000000000004</v>
      </c>
      <c r="CUG46" s="106">
        <f t="shared" si="8833"/>
        <v>5002.6000000000004</v>
      </c>
      <c r="CUH46" s="107">
        <f t="shared" ref="CUH46:CUH49" si="8834">CUG46/CUF46</f>
        <v>1</v>
      </c>
      <c r="CUI46" s="144" t="s">
        <v>72</v>
      </c>
      <c r="CUJ46" s="267"/>
      <c r="CUK46" s="264" t="s">
        <v>82</v>
      </c>
      <c r="CUL46" s="232" t="s">
        <v>83</v>
      </c>
      <c r="CUM46" s="12" t="s">
        <v>2</v>
      </c>
      <c r="CUN46" s="106">
        <f t="shared" ref="CUN46:CUO46" si="8835">CUN47+CUN48</f>
        <v>5002.6000000000004</v>
      </c>
      <c r="CUO46" s="106">
        <f t="shared" si="8835"/>
        <v>5002.6000000000004</v>
      </c>
      <c r="CUP46" s="107">
        <f t="shared" ref="CUP46:CUP49" si="8836">CUO46/CUN46</f>
        <v>1</v>
      </c>
      <c r="CUQ46" s="144" t="s">
        <v>72</v>
      </c>
      <c r="CUR46" s="267"/>
      <c r="CUS46" s="264" t="s">
        <v>82</v>
      </c>
      <c r="CUT46" s="232" t="s">
        <v>83</v>
      </c>
      <c r="CUU46" s="12" t="s">
        <v>2</v>
      </c>
      <c r="CUV46" s="106">
        <f t="shared" ref="CUV46:CUW46" si="8837">CUV47+CUV48</f>
        <v>5002.6000000000004</v>
      </c>
      <c r="CUW46" s="106">
        <f t="shared" si="8837"/>
        <v>5002.6000000000004</v>
      </c>
      <c r="CUX46" s="107">
        <f t="shared" ref="CUX46:CUX49" si="8838">CUW46/CUV46</f>
        <v>1</v>
      </c>
      <c r="CUY46" s="144" t="s">
        <v>72</v>
      </c>
      <c r="CUZ46" s="267"/>
      <c r="CVA46" s="264" t="s">
        <v>82</v>
      </c>
      <c r="CVB46" s="232" t="s">
        <v>83</v>
      </c>
      <c r="CVC46" s="12" t="s">
        <v>2</v>
      </c>
      <c r="CVD46" s="106">
        <f t="shared" ref="CVD46:CVE46" si="8839">CVD47+CVD48</f>
        <v>5002.6000000000004</v>
      </c>
      <c r="CVE46" s="106">
        <f t="shared" si="8839"/>
        <v>5002.6000000000004</v>
      </c>
      <c r="CVF46" s="107">
        <f t="shared" ref="CVF46:CVF49" si="8840">CVE46/CVD46</f>
        <v>1</v>
      </c>
      <c r="CVG46" s="144" t="s">
        <v>72</v>
      </c>
      <c r="CVH46" s="267"/>
      <c r="CVI46" s="264" t="s">
        <v>82</v>
      </c>
      <c r="CVJ46" s="232" t="s">
        <v>83</v>
      </c>
      <c r="CVK46" s="12" t="s">
        <v>2</v>
      </c>
      <c r="CVL46" s="106">
        <f t="shared" ref="CVL46:CVM46" si="8841">CVL47+CVL48</f>
        <v>5002.6000000000004</v>
      </c>
      <c r="CVM46" s="106">
        <f t="shared" si="8841"/>
        <v>5002.6000000000004</v>
      </c>
      <c r="CVN46" s="107">
        <f t="shared" ref="CVN46:CVN49" si="8842">CVM46/CVL46</f>
        <v>1</v>
      </c>
      <c r="CVO46" s="144" t="s">
        <v>72</v>
      </c>
      <c r="CVP46" s="267"/>
      <c r="CVQ46" s="264" t="s">
        <v>82</v>
      </c>
      <c r="CVR46" s="232" t="s">
        <v>83</v>
      </c>
      <c r="CVS46" s="12" t="s">
        <v>2</v>
      </c>
      <c r="CVT46" s="106">
        <f t="shared" ref="CVT46:CVU46" si="8843">CVT47+CVT48</f>
        <v>5002.6000000000004</v>
      </c>
      <c r="CVU46" s="106">
        <f t="shared" si="8843"/>
        <v>5002.6000000000004</v>
      </c>
      <c r="CVV46" s="107">
        <f t="shared" ref="CVV46:CVV49" si="8844">CVU46/CVT46</f>
        <v>1</v>
      </c>
      <c r="CVW46" s="144" t="s">
        <v>72</v>
      </c>
      <c r="CVX46" s="267"/>
      <c r="CVY46" s="264" t="s">
        <v>82</v>
      </c>
      <c r="CVZ46" s="232" t="s">
        <v>83</v>
      </c>
      <c r="CWA46" s="12" t="s">
        <v>2</v>
      </c>
      <c r="CWB46" s="106">
        <f t="shared" ref="CWB46:CWC46" si="8845">CWB47+CWB48</f>
        <v>5002.6000000000004</v>
      </c>
      <c r="CWC46" s="106">
        <f t="shared" si="8845"/>
        <v>5002.6000000000004</v>
      </c>
      <c r="CWD46" s="107">
        <f t="shared" ref="CWD46:CWD49" si="8846">CWC46/CWB46</f>
        <v>1</v>
      </c>
      <c r="CWE46" s="144" t="s">
        <v>72</v>
      </c>
      <c r="CWF46" s="267"/>
      <c r="CWG46" s="264" t="s">
        <v>82</v>
      </c>
      <c r="CWH46" s="232" t="s">
        <v>83</v>
      </c>
      <c r="CWI46" s="12" t="s">
        <v>2</v>
      </c>
      <c r="CWJ46" s="106">
        <f t="shared" ref="CWJ46:CWK46" si="8847">CWJ47+CWJ48</f>
        <v>5002.6000000000004</v>
      </c>
      <c r="CWK46" s="106">
        <f t="shared" si="8847"/>
        <v>5002.6000000000004</v>
      </c>
      <c r="CWL46" s="107">
        <f t="shared" ref="CWL46:CWL49" si="8848">CWK46/CWJ46</f>
        <v>1</v>
      </c>
      <c r="CWM46" s="144" t="s">
        <v>72</v>
      </c>
      <c r="CWN46" s="267"/>
      <c r="CWO46" s="264" t="s">
        <v>82</v>
      </c>
      <c r="CWP46" s="232" t="s">
        <v>83</v>
      </c>
      <c r="CWQ46" s="12" t="s">
        <v>2</v>
      </c>
      <c r="CWR46" s="106">
        <f t="shared" ref="CWR46:CWS46" si="8849">CWR47+CWR48</f>
        <v>5002.6000000000004</v>
      </c>
      <c r="CWS46" s="106">
        <f t="shared" si="8849"/>
        <v>5002.6000000000004</v>
      </c>
      <c r="CWT46" s="107">
        <f t="shared" ref="CWT46:CWT49" si="8850">CWS46/CWR46</f>
        <v>1</v>
      </c>
      <c r="CWU46" s="144" t="s">
        <v>72</v>
      </c>
      <c r="CWV46" s="267"/>
      <c r="CWW46" s="264" t="s">
        <v>82</v>
      </c>
      <c r="CWX46" s="232" t="s">
        <v>83</v>
      </c>
      <c r="CWY46" s="12" t="s">
        <v>2</v>
      </c>
      <c r="CWZ46" s="106">
        <f t="shared" ref="CWZ46:CXA46" si="8851">CWZ47+CWZ48</f>
        <v>5002.6000000000004</v>
      </c>
      <c r="CXA46" s="106">
        <f t="shared" si="8851"/>
        <v>5002.6000000000004</v>
      </c>
      <c r="CXB46" s="107">
        <f t="shared" ref="CXB46:CXB49" si="8852">CXA46/CWZ46</f>
        <v>1</v>
      </c>
      <c r="CXC46" s="144" t="s">
        <v>72</v>
      </c>
      <c r="CXD46" s="267"/>
      <c r="CXE46" s="264" t="s">
        <v>82</v>
      </c>
      <c r="CXF46" s="232" t="s">
        <v>83</v>
      </c>
      <c r="CXG46" s="12" t="s">
        <v>2</v>
      </c>
      <c r="CXH46" s="106">
        <f t="shared" ref="CXH46:CXI46" si="8853">CXH47+CXH48</f>
        <v>5002.6000000000004</v>
      </c>
      <c r="CXI46" s="106">
        <f t="shared" si="8853"/>
        <v>5002.6000000000004</v>
      </c>
      <c r="CXJ46" s="107">
        <f t="shared" ref="CXJ46:CXJ49" si="8854">CXI46/CXH46</f>
        <v>1</v>
      </c>
      <c r="CXK46" s="144" t="s">
        <v>72</v>
      </c>
      <c r="CXL46" s="267"/>
      <c r="CXM46" s="264" t="s">
        <v>82</v>
      </c>
      <c r="CXN46" s="232" t="s">
        <v>83</v>
      </c>
      <c r="CXO46" s="12" t="s">
        <v>2</v>
      </c>
      <c r="CXP46" s="106">
        <f t="shared" ref="CXP46:CXQ46" si="8855">CXP47+CXP48</f>
        <v>5002.6000000000004</v>
      </c>
      <c r="CXQ46" s="106">
        <f t="shared" si="8855"/>
        <v>5002.6000000000004</v>
      </c>
      <c r="CXR46" s="107">
        <f t="shared" ref="CXR46:CXR49" si="8856">CXQ46/CXP46</f>
        <v>1</v>
      </c>
      <c r="CXS46" s="144" t="s">
        <v>72</v>
      </c>
      <c r="CXT46" s="267"/>
      <c r="CXU46" s="264" t="s">
        <v>82</v>
      </c>
      <c r="CXV46" s="232" t="s">
        <v>83</v>
      </c>
      <c r="CXW46" s="12" t="s">
        <v>2</v>
      </c>
      <c r="CXX46" s="106">
        <f t="shared" ref="CXX46:CXY46" si="8857">CXX47+CXX48</f>
        <v>5002.6000000000004</v>
      </c>
      <c r="CXY46" s="106">
        <f t="shared" si="8857"/>
        <v>5002.6000000000004</v>
      </c>
      <c r="CXZ46" s="107">
        <f t="shared" ref="CXZ46:CXZ49" si="8858">CXY46/CXX46</f>
        <v>1</v>
      </c>
      <c r="CYA46" s="144" t="s">
        <v>72</v>
      </c>
      <c r="CYB46" s="267"/>
      <c r="CYC46" s="264" t="s">
        <v>82</v>
      </c>
      <c r="CYD46" s="232" t="s">
        <v>83</v>
      </c>
      <c r="CYE46" s="12" t="s">
        <v>2</v>
      </c>
      <c r="CYF46" s="106">
        <f t="shared" ref="CYF46:CYG46" si="8859">CYF47+CYF48</f>
        <v>5002.6000000000004</v>
      </c>
      <c r="CYG46" s="106">
        <f t="shared" si="8859"/>
        <v>5002.6000000000004</v>
      </c>
      <c r="CYH46" s="107">
        <f t="shared" ref="CYH46:CYH49" si="8860">CYG46/CYF46</f>
        <v>1</v>
      </c>
      <c r="CYI46" s="144" t="s">
        <v>72</v>
      </c>
      <c r="CYJ46" s="267"/>
      <c r="CYK46" s="264" t="s">
        <v>82</v>
      </c>
      <c r="CYL46" s="232" t="s">
        <v>83</v>
      </c>
      <c r="CYM46" s="12" t="s">
        <v>2</v>
      </c>
      <c r="CYN46" s="106">
        <f t="shared" ref="CYN46:CYO46" si="8861">CYN47+CYN48</f>
        <v>5002.6000000000004</v>
      </c>
      <c r="CYO46" s="106">
        <f t="shared" si="8861"/>
        <v>5002.6000000000004</v>
      </c>
      <c r="CYP46" s="107">
        <f t="shared" ref="CYP46:CYP49" si="8862">CYO46/CYN46</f>
        <v>1</v>
      </c>
      <c r="CYQ46" s="144" t="s">
        <v>72</v>
      </c>
      <c r="CYR46" s="267"/>
      <c r="CYS46" s="264" t="s">
        <v>82</v>
      </c>
      <c r="CYT46" s="232" t="s">
        <v>83</v>
      </c>
      <c r="CYU46" s="12" t="s">
        <v>2</v>
      </c>
      <c r="CYV46" s="106">
        <f t="shared" ref="CYV46:CYW46" si="8863">CYV47+CYV48</f>
        <v>5002.6000000000004</v>
      </c>
      <c r="CYW46" s="106">
        <f t="shared" si="8863"/>
        <v>5002.6000000000004</v>
      </c>
      <c r="CYX46" s="107">
        <f t="shared" ref="CYX46:CYX49" si="8864">CYW46/CYV46</f>
        <v>1</v>
      </c>
      <c r="CYY46" s="144" t="s">
        <v>72</v>
      </c>
      <c r="CYZ46" s="267"/>
      <c r="CZA46" s="264" t="s">
        <v>82</v>
      </c>
      <c r="CZB46" s="232" t="s">
        <v>83</v>
      </c>
      <c r="CZC46" s="12" t="s">
        <v>2</v>
      </c>
      <c r="CZD46" s="106">
        <f t="shared" ref="CZD46:CZE46" si="8865">CZD47+CZD48</f>
        <v>5002.6000000000004</v>
      </c>
      <c r="CZE46" s="106">
        <f t="shared" si="8865"/>
        <v>5002.6000000000004</v>
      </c>
      <c r="CZF46" s="107">
        <f t="shared" ref="CZF46:CZF49" si="8866">CZE46/CZD46</f>
        <v>1</v>
      </c>
      <c r="CZG46" s="144" t="s">
        <v>72</v>
      </c>
      <c r="CZH46" s="267"/>
      <c r="CZI46" s="264" t="s">
        <v>82</v>
      </c>
      <c r="CZJ46" s="232" t="s">
        <v>83</v>
      </c>
      <c r="CZK46" s="12" t="s">
        <v>2</v>
      </c>
      <c r="CZL46" s="106">
        <f t="shared" ref="CZL46:CZM46" si="8867">CZL47+CZL48</f>
        <v>5002.6000000000004</v>
      </c>
      <c r="CZM46" s="106">
        <f t="shared" si="8867"/>
        <v>5002.6000000000004</v>
      </c>
      <c r="CZN46" s="107">
        <f t="shared" ref="CZN46:CZN49" si="8868">CZM46/CZL46</f>
        <v>1</v>
      </c>
      <c r="CZO46" s="144" t="s">
        <v>72</v>
      </c>
      <c r="CZP46" s="267"/>
      <c r="CZQ46" s="264" t="s">
        <v>82</v>
      </c>
      <c r="CZR46" s="232" t="s">
        <v>83</v>
      </c>
      <c r="CZS46" s="12" t="s">
        <v>2</v>
      </c>
      <c r="CZT46" s="106">
        <f t="shared" ref="CZT46:CZU46" si="8869">CZT47+CZT48</f>
        <v>5002.6000000000004</v>
      </c>
      <c r="CZU46" s="106">
        <f t="shared" si="8869"/>
        <v>5002.6000000000004</v>
      </c>
      <c r="CZV46" s="107">
        <f t="shared" ref="CZV46:CZV49" si="8870">CZU46/CZT46</f>
        <v>1</v>
      </c>
      <c r="CZW46" s="144" t="s">
        <v>72</v>
      </c>
      <c r="CZX46" s="267"/>
      <c r="CZY46" s="264" t="s">
        <v>82</v>
      </c>
      <c r="CZZ46" s="232" t="s">
        <v>83</v>
      </c>
      <c r="DAA46" s="12" t="s">
        <v>2</v>
      </c>
      <c r="DAB46" s="106">
        <f t="shared" ref="DAB46:DAC46" si="8871">DAB47+DAB48</f>
        <v>5002.6000000000004</v>
      </c>
      <c r="DAC46" s="106">
        <f t="shared" si="8871"/>
        <v>5002.6000000000004</v>
      </c>
      <c r="DAD46" s="107">
        <f t="shared" ref="DAD46:DAD49" si="8872">DAC46/DAB46</f>
        <v>1</v>
      </c>
      <c r="DAE46" s="144" t="s">
        <v>72</v>
      </c>
      <c r="DAF46" s="267"/>
      <c r="DAG46" s="264" t="s">
        <v>82</v>
      </c>
      <c r="DAH46" s="232" t="s">
        <v>83</v>
      </c>
      <c r="DAI46" s="12" t="s">
        <v>2</v>
      </c>
      <c r="DAJ46" s="106">
        <f t="shared" ref="DAJ46:DAK46" si="8873">DAJ47+DAJ48</f>
        <v>5002.6000000000004</v>
      </c>
      <c r="DAK46" s="106">
        <f t="shared" si="8873"/>
        <v>5002.6000000000004</v>
      </c>
      <c r="DAL46" s="107">
        <f t="shared" ref="DAL46:DAL49" si="8874">DAK46/DAJ46</f>
        <v>1</v>
      </c>
      <c r="DAM46" s="144" t="s">
        <v>72</v>
      </c>
      <c r="DAN46" s="267"/>
      <c r="DAO46" s="264" t="s">
        <v>82</v>
      </c>
      <c r="DAP46" s="232" t="s">
        <v>83</v>
      </c>
      <c r="DAQ46" s="12" t="s">
        <v>2</v>
      </c>
      <c r="DAR46" s="106">
        <f t="shared" ref="DAR46:DAS46" si="8875">DAR47+DAR48</f>
        <v>5002.6000000000004</v>
      </c>
      <c r="DAS46" s="106">
        <f t="shared" si="8875"/>
        <v>5002.6000000000004</v>
      </c>
      <c r="DAT46" s="107">
        <f t="shared" ref="DAT46:DAT49" si="8876">DAS46/DAR46</f>
        <v>1</v>
      </c>
      <c r="DAU46" s="144" t="s">
        <v>72</v>
      </c>
      <c r="DAV46" s="267"/>
      <c r="DAW46" s="264" t="s">
        <v>82</v>
      </c>
      <c r="DAX46" s="232" t="s">
        <v>83</v>
      </c>
      <c r="DAY46" s="12" t="s">
        <v>2</v>
      </c>
      <c r="DAZ46" s="106">
        <f t="shared" ref="DAZ46:DBA46" si="8877">DAZ47+DAZ48</f>
        <v>5002.6000000000004</v>
      </c>
      <c r="DBA46" s="106">
        <f t="shared" si="8877"/>
        <v>5002.6000000000004</v>
      </c>
      <c r="DBB46" s="107">
        <f t="shared" ref="DBB46:DBB49" si="8878">DBA46/DAZ46</f>
        <v>1</v>
      </c>
      <c r="DBC46" s="144" t="s">
        <v>72</v>
      </c>
      <c r="DBD46" s="267"/>
      <c r="DBE46" s="264" t="s">
        <v>82</v>
      </c>
      <c r="DBF46" s="232" t="s">
        <v>83</v>
      </c>
      <c r="DBG46" s="12" t="s">
        <v>2</v>
      </c>
      <c r="DBH46" s="106">
        <f t="shared" ref="DBH46:DBI46" si="8879">DBH47+DBH48</f>
        <v>5002.6000000000004</v>
      </c>
      <c r="DBI46" s="106">
        <f t="shared" si="8879"/>
        <v>5002.6000000000004</v>
      </c>
      <c r="DBJ46" s="107">
        <f t="shared" ref="DBJ46:DBJ49" si="8880">DBI46/DBH46</f>
        <v>1</v>
      </c>
      <c r="DBK46" s="144" t="s">
        <v>72</v>
      </c>
      <c r="DBL46" s="267"/>
      <c r="DBM46" s="264" t="s">
        <v>82</v>
      </c>
      <c r="DBN46" s="232" t="s">
        <v>83</v>
      </c>
      <c r="DBO46" s="12" t="s">
        <v>2</v>
      </c>
      <c r="DBP46" s="106">
        <f t="shared" ref="DBP46:DBQ46" si="8881">DBP47+DBP48</f>
        <v>5002.6000000000004</v>
      </c>
      <c r="DBQ46" s="106">
        <f t="shared" si="8881"/>
        <v>5002.6000000000004</v>
      </c>
      <c r="DBR46" s="107">
        <f t="shared" ref="DBR46:DBR49" si="8882">DBQ46/DBP46</f>
        <v>1</v>
      </c>
      <c r="DBS46" s="144" t="s">
        <v>72</v>
      </c>
      <c r="DBT46" s="267"/>
      <c r="DBU46" s="264" t="s">
        <v>82</v>
      </c>
      <c r="DBV46" s="232" t="s">
        <v>83</v>
      </c>
      <c r="DBW46" s="12" t="s">
        <v>2</v>
      </c>
      <c r="DBX46" s="106">
        <f t="shared" ref="DBX46:DBY46" si="8883">DBX47+DBX48</f>
        <v>5002.6000000000004</v>
      </c>
      <c r="DBY46" s="106">
        <f t="shared" si="8883"/>
        <v>5002.6000000000004</v>
      </c>
      <c r="DBZ46" s="107">
        <f t="shared" ref="DBZ46:DBZ49" si="8884">DBY46/DBX46</f>
        <v>1</v>
      </c>
      <c r="DCA46" s="144" t="s">
        <v>72</v>
      </c>
      <c r="DCB46" s="267"/>
      <c r="DCC46" s="264" t="s">
        <v>82</v>
      </c>
      <c r="DCD46" s="232" t="s">
        <v>83</v>
      </c>
      <c r="DCE46" s="12" t="s">
        <v>2</v>
      </c>
      <c r="DCF46" s="106">
        <f t="shared" ref="DCF46:DCG46" si="8885">DCF47+DCF48</f>
        <v>5002.6000000000004</v>
      </c>
      <c r="DCG46" s="106">
        <f t="shared" si="8885"/>
        <v>5002.6000000000004</v>
      </c>
      <c r="DCH46" s="107">
        <f t="shared" ref="DCH46:DCH49" si="8886">DCG46/DCF46</f>
        <v>1</v>
      </c>
      <c r="DCI46" s="144" t="s">
        <v>72</v>
      </c>
      <c r="DCJ46" s="267"/>
      <c r="DCK46" s="264" t="s">
        <v>82</v>
      </c>
      <c r="DCL46" s="232" t="s">
        <v>83</v>
      </c>
      <c r="DCM46" s="12" t="s">
        <v>2</v>
      </c>
      <c r="DCN46" s="106">
        <f t="shared" ref="DCN46:DCO46" si="8887">DCN47+DCN48</f>
        <v>5002.6000000000004</v>
      </c>
      <c r="DCO46" s="106">
        <f t="shared" si="8887"/>
        <v>5002.6000000000004</v>
      </c>
      <c r="DCP46" s="107">
        <f t="shared" ref="DCP46:DCP49" si="8888">DCO46/DCN46</f>
        <v>1</v>
      </c>
      <c r="DCQ46" s="144" t="s">
        <v>72</v>
      </c>
      <c r="DCR46" s="267"/>
      <c r="DCS46" s="264" t="s">
        <v>82</v>
      </c>
      <c r="DCT46" s="232" t="s">
        <v>83</v>
      </c>
      <c r="DCU46" s="12" t="s">
        <v>2</v>
      </c>
      <c r="DCV46" s="106">
        <f t="shared" ref="DCV46:DCW46" si="8889">DCV47+DCV48</f>
        <v>5002.6000000000004</v>
      </c>
      <c r="DCW46" s="106">
        <f t="shared" si="8889"/>
        <v>5002.6000000000004</v>
      </c>
      <c r="DCX46" s="107">
        <f t="shared" ref="DCX46:DCX49" si="8890">DCW46/DCV46</f>
        <v>1</v>
      </c>
      <c r="DCY46" s="144" t="s">
        <v>72</v>
      </c>
      <c r="DCZ46" s="267"/>
      <c r="DDA46" s="264" t="s">
        <v>82</v>
      </c>
      <c r="DDB46" s="232" t="s">
        <v>83</v>
      </c>
      <c r="DDC46" s="12" t="s">
        <v>2</v>
      </c>
      <c r="DDD46" s="106">
        <f t="shared" ref="DDD46:DDE46" si="8891">DDD47+DDD48</f>
        <v>5002.6000000000004</v>
      </c>
      <c r="DDE46" s="106">
        <f t="shared" si="8891"/>
        <v>5002.6000000000004</v>
      </c>
      <c r="DDF46" s="107">
        <f t="shared" ref="DDF46:DDF49" si="8892">DDE46/DDD46</f>
        <v>1</v>
      </c>
      <c r="DDG46" s="144" t="s">
        <v>72</v>
      </c>
      <c r="DDH46" s="267"/>
      <c r="DDI46" s="264" t="s">
        <v>82</v>
      </c>
      <c r="DDJ46" s="232" t="s">
        <v>83</v>
      </c>
      <c r="DDK46" s="12" t="s">
        <v>2</v>
      </c>
      <c r="DDL46" s="106">
        <f t="shared" ref="DDL46:DDM46" si="8893">DDL47+DDL48</f>
        <v>5002.6000000000004</v>
      </c>
      <c r="DDM46" s="106">
        <f t="shared" si="8893"/>
        <v>5002.6000000000004</v>
      </c>
      <c r="DDN46" s="107">
        <f t="shared" ref="DDN46:DDN49" si="8894">DDM46/DDL46</f>
        <v>1</v>
      </c>
      <c r="DDO46" s="144" t="s">
        <v>72</v>
      </c>
      <c r="DDP46" s="267"/>
      <c r="DDQ46" s="264" t="s">
        <v>82</v>
      </c>
      <c r="DDR46" s="232" t="s">
        <v>83</v>
      </c>
      <c r="DDS46" s="12" t="s">
        <v>2</v>
      </c>
      <c r="DDT46" s="106">
        <f t="shared" ref="DDT46:DDU46" si="8895">DDT47+DDT48</f>
        <v>5002.6000000000004</v>
      </c>
      <c r="DDU46" s="106">
        <f t="shared" si="8895"/>
        <v>5002.6000000000004</v>
      </c>
      <c r="DDV46" s="107">
        <f t="shared" ref="DDV46:DDV49" si="8896">DDU46/DDT46</f>
        <v>1</v>
      </c>
      <c r="DDW46" s="144" t="s">
        <v>72</v>
      </c>
      <c r="DDX46" s="267"/>
      <c r="DDY46" s="264" t="s">
        <v>82</v>
      </c>
      <c r="DDZ46" s="232" t="s">
        <v>83</v>
      </c>
      <c r="DEA46" s="12" t="s">
        <v>2</v>
      </c>
      <c r="DEB46" s="106">
        <f t="shared" ref="DEB46:DEC46" si="8897">DEB47+DEB48</f>
        <v>5002.6000000000004</v>
      </c>
      <c r="DEC46" s="106">
        <f t="shared" si="8897"/>
        <v>5002.6000000000004</v>
      </c>
      <c r="DED46" s="107">
        <f t="shared" ref="DED46:DED49" si="8898">DEC46/DEB46</f>
        <v>1</v>
      </c>
      <c r="DEE46" s="144" t="s">
        <v>72</v>
      </c>
      <c r="DEF46" s="267"/>
      <c r="DEG46" s="264" t="s">
        <v>82</v>
      </c>
      <c r="DEH46" s="232" t="s">
        <v>83</v>
      </c>
      <c r="DEI46" s="12" t="s">
        <v>2</v>
      </c>
      <c r="DEJ46" s="106">
        <f t="shared" ref="DEJ46:DEK46" si="8899">DEJ47+DEJ48</f>
        <v>5002.6000000000004</v>
      </c>
      <c r="DEK46" s="106">
        <f t="shared" si="8899"/>
        <v>5002.6000000000004</v>
      </c>
      <c r="DEL46" s="107">
        <f t="shared" ref="DEL46:DEL49" si="8900">DEK46/DEJ46</f>
        <v>1</v>
      </c>
      <c r="DEM46" s="144" t="s">
        <v>72</v>
      </c>
      <c r="DEN46" s="267"/>
      <c r="DEO46" s="264" t="s">
        <v>82</v>
      </c>
      <c r="DEP46" s="232" t="s">
        <v>83</v>
      </c>
      <c r="DEQ46" s="12" t="s">
        <v>2</v>
      </c>
      <c r="DER46" s="106">
        <f t="shared" ref="DER46:DES46" si="8901">DER47+DER48</f>
        <v>5002.6000000000004</v>
      </c>
      <c r="DES46" s="106">
        <f t="shared" si="8901"/>
        <v>5002.6000000000004</v>
      </c>
      <c r="DET46" s="107">
        <f t="shared" ref="DET46:DET49" si="8902">DES46/DER46</f>
        <v>1</v>
      </c>
      <c r="DEU46" s="144" t="s">
        <v>72</v>
      </c>
      <c r="DEV46" s="267"/>
      <c r="DEW46" s="264" t="s">
        <v>82</v>
      </c>
      <c r="DEX46" s="232" t="s">
        <v>83</v>
      </c>
      <c r="DEY46" s="12" t="s">
        <v>2</v>
      </c>
      <c r="DEZ46" s="106">
        <f t="shared" ref="DEZ46:DFA46" si="8903">DEZ47+DEZ48</f>
        <v>5002.6000000000004</v>
      </c>
      <c r="DFA46" s="106">
        <f t="shared" si="8903"/>
        <v>5002.6000000000004</v>
      </c>
      <c r="DFB46" s="107">
        <f t="shared" ref="DFB46:DFB49" si="8904">DFA46/DEZ46</f>
        <v>1</v>
      </c>
      <c r="DFC46" s="144" t="s">
        <v>72</v>
      </c>
      <c r="DFD46" s="267"/>
      <c r="DFE46" s="264" t="s">
        <v>82</v>
      </c>
      <c r="DFF46" s="232" t="s">
        <v>83</v>
      </c>
      <c r="DFG46" s="12" t="s">
        <v>2</v>
      </c>
      <c r="DFH46" s="106">
        <f t="shared" ref="DFH46:DFI46" si="8905">DFH47+DFH48</f>
        <v>5002.6000000000004</v>
      </c>
      <c r="DFI46" s="106">
        <f t="shared" si="8905"/>
        <v>5002.6000000000004</v>
      </c>
      <c r="DFJ46" s="107">
        <f t="shared" ref="DFJ46:DFJ49" si="8906">DFI46/DFH46</f>
        <v>1</v>
      </c>
      <c r="DFK46" s="144" t="s">
        <v>72</v>
      </c>
      <c r="DFL46" s="267"/>
      <c r="DFM46" s="264" t="s">
        <v>82</v>
      </c>
      <c r="DFN46" s="232" t="s">
        <v>83</v>
      </c>
      <c r="DFO46" s="12" t="s">
        <v>2</v>
      </c>
      <c r="DFP46" s="106">
        <f t="shared" ref="DFP46:DFQ46" si="8907">DFP47+DFP48</f>
        <v>5002.6000000000004</v>
      </c>
      <c r="DFQ46" s="106">
        <f t="shared" si="8907"/>
        <v>5002.6000000000004</v>
      </c>
      <c r="DFR46" s="107">
        <f t="shared" ref="DFR46:DFR49" si="8908">DFQ46/DFP46</f>
        <v>1</v>
      </c>
      <c r="DFS46" s="144" t="s">
        <v>72</v>
      </c>
      <c r="DFT46" s="267"/>
      <c r="DFU46" s="264" t="s">
        <v>82</v>
      </c>
      <c r="DFV46" s="232" t="s">
        <v>83</v>
      </c>
      <c r="DFW46" s="12" t="s">
        <v>2</v>
      </c>
      <c r="DFX46" s="106">
        <f t="shared" ref="DFX46:DFY46" si="8909">DFX47+DFX48</f>
        <v>5002.6000000000004</v>
      </c>
      <c r="DFY46" s="106">
        <f t="shared" si="8909"/>
        <v>5002.6000000000004</v>
      </c>
      <c r="DFZ46" s="107">
        <f t="shared" ref="DFZ46:DFZ49" si="8910">DFY46/DFX46</f>
        <v>1</v>
      </c>
      <c r="DGA46" s="144" t="s">
        <v>72</v>
      </c>
      <c r="DGB46" s="267"/>
      <c r="DGC46" s="264" t="s">
        <v>82</v>
      </c>
      <c r="DGD46" s="232" t="s">
        <v>83</v>
      </c>
      <c r="DGE46" s="12" t="s">
        <v>2</v>
      </c>
      <c r="DGF46" s="106">
        <f t="shared" ref="DGF46:DGG46" si="8911">DGF47+DGF48</f>
        <v>5002.6000000000004</v>
      </c>
      <c r="DGG46" s="106">
        <f t="shared" si="8911"/>
        <v>5002.6000000000004</v>
      </c>
      <c r="DGH46" s="107">
        <f t="shared" ref="DGH46:DGH49" si="8912">DGG46/DGF46</f>
        <v>1</v>
      </c>
      <c r="DGI46" s="144" t="s">
        <v>72</v>
      </c>
      <c r="DGJ46" s="267"/>
      <c r="DGK46" s="264" t="s">
        <v>82</v>
      </c>
      <c r="DGL46" s="232" t="s">
        <v>83</v>
      </c>
      <c r="DGM46" s="12" t="s">
        <v>2</v>
      </c>
      <c r="DGN46" s="106">
        <f t="shared" ref="DGN46:DGO46" si="8913">DGN47+DGN48</f>
        <v>5002.6000000000004</v>
      </c>
      <c r="DGO46" s="106">
        <f t="shared" si="8913"/>
        <v>5002.6000000000004</v>
      </c>
      <c r="DGP46" s="107">
        <f t="shared" ref="DGP46:DGP49" si="8914">DGO46/DGN46</f>
        <v>1</v>
      </c>
      <c r="DGQ46" s="144" t="s">
        <v>72</v>
      </c>
      <c r="DGR46" s="267"/>
      <c r="DGS46" s="264" t="s">
        <v>82</v>
      </c>
      <c r="DGT46" s="232" t="s">
        <v>83</v>
      </c>
      <c r="DGU46" s="12" t="s">
        <v>2</v>
      </c>
      <c r="DGV46" s="106">
        <f t="shared" ref="DGV46:DGW46" si="8915">DGV47+DGV48</f>
        <v>5002.6000000000004</v>
      </c>
      <c r="DGW46" s="106">
        <f t="shared" si="8915"/>
        <v>5002.6000000000004</v>
      </c>
      <c r="DGX46" s="107">
        <f t="shared" ref="DGX46:DGX49" si="8916">DGW46/DGV46</f>
        <v>1</v>
      </c>
      <c r="DGY46" s="144" t="s">
        <v>72</v>
      </c>
      <c r="DGZ46" s="267"/>
      <c r="DHA46" s="264" t="s">
        <v>82</v>
      </c>
      <c r="DHB46" s="232" t="s">
        <v>83</v>
      </c>
      <c r="DHC46" s="12" t="s">
        <v>2</v>
      </c>
      <c r="DHD46" s="106">
        <f t="shared" ref="DHD46:DHE46" si="8917">DHD47+DHD48</f>
        <v>5002.6000000000004</v>
      </c>
      <c r="DHE46" s="106">
        <f t="shared" si="8917"/>
        <v>5002.6000000000004</v>
      </c>
      <c r="DHF46" s="107">
        <f t="shared" ref="DHF46:DHF49" si="8918">DHE46/DHD46</f>
        <v>1</v>
      </c>
      <c r="DHG46" s="144" t="s">
        <v>72</v>
      </c>
      <c r="DHH46" s="267"/>
      <c r="DHI46" s="264" t="s">
        <v>82</v>
      </c>
      <c r="DHJ46" s="232" t="s">
        <v>83</v>
      </c>
      <c r="DHK46" s="12" t="s">
        <v>2</v>
      </c>
      <c r="DHL46" s="106">
        <f t="shared" ref="DHL46:DHM46" si="8919">DHL47+DHL48</f>
        <v>5002.6000000000004</v>
      </c>
      <c r="DHM46" s="106">
        <f t="shared" si="8919"/>
        <v>5002.6000000000004</v>
      </c>
      <c r="DHN46" s="107">
        <f t="shared" ref="DHN46:DHN49" si="8920">DHM46/DHL46</f>
        <v>1</v>
      </c>
      <c r="DHO46" s="144" t="s">
        <v>72</v>
      </c>
      <c r="DHP46" s="267"/>
      <c r="DHQ46" s="264" t="s">
        <v>82</v>
      </c>
      <c r="DHR46" s="232" t="s">
        <v>83</v>
      </c>
      <c r="DHS46" s="12" t="s">
        <v>2</v>
      </c>
      <c r="DHT46" s="106">
        <f t="shared" ref="DHT46:DHU46" si="8921">DHT47+DHT48</f>
        <v>5002.6000000000004</v>
      </c>
      <c r="DHU46" s="106">
        <f t="shared" si="8921"/>
        <v>5002.6000000000004</v>
      </c>
      <c r="DHV46" s="107">
        <f t="shared" ref="DHV46:DHV49" si="8922">DHU46/DHT46</f>
        <v>1</v>
      </c>
      <c r="DHW46" s="144" t="s">
        <v>72</v>
      </c>
      <c r="DHX46" s="267"/>
      <c r="DHY46" s="264" t="s">
        <v>82</v>
      </c>
      <c r="DHZ46" s="232" t="s">
        <v>83</v>
      </c>
      <c r="DIA46" s="12" t="s">
        <v>2</v>
      </c>
      <c r="DIB46" s="106">
        <f t="shared" ref="DIB46:DIC46" si="8923">DIB47+DIB48</f>
        <v>5002.6000000000004</v>
      </c>
      <c r="DIC46" s="106">
        <f t="shared" si="8923"/>
        <v>5002.6000000000004</v>
      </c>
      <c r="DID46" s="107">
        <f t="shared" ref="DID46:DID49" si="8924">DIC46/DIB46</f>
        <v>1</v>
      </c>
      <c r="DIE46" s="144" t="s">
        <v>72</v>
      </c>
      <c r="DIF46" s="267"/>
      <c r="DIG46" s="264" t="s">
        <v>82</v>
      </c>
      <c r="DIH46" s="232" t="s">
        <v>83</v>
      </c>
      <c r="DII46" s="12" t="s">
        <v>2</v>
      </c>
      <c r="DIJ46" s="106">
        <f t="shared" ref="DIJ46:DIK46" si="8925">DIJ47+DIJ48</f>
        <v>5002.6000000000004</v>
      </c>
      <c r="DIK46" s="106">
        <f t="shared" si="8925"/>
        <v>5002.6000000000004</v>
      </c>
      <c r="DIL46" s="107">
        <f t="shared" ref="DIL46:DIL49" si="8926">DIK46/DIJ46</f>
        <v>1</v>
      </c>
      <c r="DIM46" s="144" t="s">
        <v>72</v>
      </c>
      <c r="DIN46" s="267"/>
      <c r="DIO46" s="264" t="s">
        <v>82</v>
      </c>
      <c r="DIP46" s="232" t="s">
        <v>83</v>
      </c>
      <c r="DIQ46" s="12" t="s">
        <v>2</v>
      </c>
      <c r="DIR46" s="106">
        <f t="shared" ref="DIR46:DIS46" si="8927">DIR47+DIR48</f>
        <v>5002.6000000000004</v>
      </c>
      <c r="DIS46" s="106">
        <f t="shared" si="8927"/>
        <v>5002.6000000000004</v>
      </c>
      <c r="DIT46" s="107">
        <f t="shared" ref="DIT46:DIT49" si="8928">DIS46/DIR46</f>
        <v>1</v>
      </c>
      <c r="DIU46" s="144" t="s">
        <v>72</v>
      </c>
      <c r="DIV46" s="267"/>
      <c r="DIW46" s="264" t="s">
        <v>82</v>
      </c>
      <c r="DIX46" s="232" t="s">
        <v>83</v>
      </c>
      <c r="DIY46" s="12" t="s">
        <v>2</v>
      </c>
      <c r="DIZ46" s="106">
        <f t="shared" ref="DIZ46:DJA46" si="8929">DIZ47+DIZ48</f>
        <v>5002.6000000000004</v>
      </c>
      <c r="DJA46" s="106">
        <f t="shared" si="8929"/>
        <v>5002.6000000000004</v>
      </c>
      <c r="DJB46" s="107">
        <f t="shared" ref="DJB46:DJB49" si="8930">DJA46/DIZ46</f>
        <v>1</v>
      </c>
      <c r="DJC46" s="144" t="s">
        <v>72</v>
      </c>
      <c r="DJD46" s="267"/>
      <c r="DJE46" s="264" t="s">
        <v>82</v>
      </c>
      <c r="DJF46" s="232" t="s">
        <v>83</v>
      </c>
      <c r="DJG46" s="12" t="s">
        <v>2</v>
      </c>
      <c r="DJH46" s="106">
        <f t="shared" ref="DJH46:DJI46" si="8931">DJH47+DJH48</f>
        <v>5002.6000000000004</v>
      </c>
      <c r="DJI46" s="106">
        <f t="shared" si="8931"/>
        <v>5002.6000000000004</v>
      </c>
      <c r="DJJ46" s="107">
        <f t="shared" ref="DJJ46:DJJ49" si="8932">DJI46/DJH46</f>
        <v>1</v>
      </c>
      <c r="DJK46" s="144" t="s">
        <v>72</v>
      </c>
      <c r="DJL46" s="267"/>
      <c r="DJM46" s="264" t="s">
        <v>82</v>
      </c>
      <c r="DJN46" s="232" t="s">
        <v>83</v>
      </c>
      <c r="DJO46" s="12" t="s">
        <v>2</v>
      </c>
      <c r="DJP46" s="106">
        <f t="shared" ref="DJP46:DJQ46" si="8933">DJP47+DJP48</f>
        <v>5002.6000000000004</v>
      </c>
      <c r="DJQ46" s="106">
        <f t="shared" si="8933"/>
        <v>5002.6000000000004</v>
      </c>
      <c r="DJR46" s="107">
        <f t="shared" ref="DJR46:DJR49" si="8934">DJQ46/DJP46</f>
        <v>1</v>
      </c>
      <c r="DJS46" s="144" t="s">
        <v>72</v>
      </c>
      <c r="DJT46" s="267"/>
      <c r="DJU46" s="264" t="s">
        <v>82</v>
      </c>
      <c r="DJV46" s="232" t="s">
        <v>83</v>
      </c>
      <c r="DJW46" s="12" t="s">
        <v>2</v>
      </c>
      <c r="DJX46" s="106">
        <f t="shared" ref="DJX46:DJY46" si="8935">DJX47+DJX48</f>
        <v>5002.6000000000004</v>
      </c>
      <c r="DJY46" s="106">
        <f t="shared" si="8935"/>
        <v>5002.6000000000004</v>
      </c>
      <c r="DJZ46" s="107">
        <f t="shared" ref="DJZ46:DJZ49" si="8936">DJY46/DJX46</f>
        <v>1</v>
      </c>
      <c r="DKA46" s="144" t="s">
        <v>72</v>
      </c>
      <c r="DKB46" s="267"/>
      <c r="DKC46" s="264" t="s">
        <v>82</v>
      </c>
      <c r="DKD46" s="232" t="s">
        <v>83</v>
      </c>
      <c r="DKE46" s="12" t="s">
        <v>2</v>
      </c>
      <c r="DKF46" s="106">
        <f t="shared" ref="DKF46:DKG46" si="8937">DKF47+DKF48</f>
        <v>5002.6000000000004</v>
      </c>
      <c r="DKG46" s="106">
        <f t="shared" si="8937"/>
        <v>5002.6000000000004</v>
      </c>
      <c r="DKH46" s="107">
        <f t="shared" ref="DKH46:DKH49" si="8938">DKG46/DKF46</f>
        <v>1</v>
      </c>
      <c r="DKI46" s="144" t="s">
        <v>72</v>
      </c>
      <c r="DKJ46" s="267"/>
      <c r="DKK46" s="264" t="s">
        <v>82</v>
      </c>
      <c r="DKL46" s="232" t="s">
        <v>83</v>
      </c>
      <c r="DKM46" s="12" t="s">
        <v>2</v>
      </c>
      <c r="DKN46" s="106">
        <f t="shared" ref="DKN46:DKO46" si="8939">DKN47+DKN48</f>
        <v>5002.6000000000004</v>
      </c>
      <c r="DKO46" s="106">
        <f t="shared" si="8939"/>
        <v>5002.6000000000004</v>
      </c>
      <c r="DKP46" s="107">
        <f t="shared" ref="DKP46:DKP49" si="8940">DKO46/DKN46</f>
        <v>1</v>
      </c>
      <c r="DKQ46" s="144" t="s">
        <v>72</v>
      </c>
      <c r="DKR46" s="267"/>
      <c r="DKS46" s="264" t="s">
        <v>82</v>
      </c>
      <c r="DKT46" s="232" t="s">
        <v>83</v>
      </c>
      <c r="DKU46" s="12" t="s">
        <v>2</v>
      </c>
      <c r="DKV46" s="106">
        <f t="shared" ref="DKV46:DKW46" si="8941">DKV47+DKV48</f>
        <v>5002.6000000000004</v>
      </c>
      <c r="DKW46" s="106">
        <f t="shared" si="8941"/>
        <v>5002.6000000000004</v>
      </c>
      <c r="DKX46" s="107">
        <f t="shared" ref="DKX46:DKX49" si="8942">DKW46/DKV46</f>
        <v>1</v>
      </c>
      <c r="DKY46" s="144" t="s">
        <v>72</v>
      </c>
      <c r="DKZ46" s="267"/>
      <c r="DLA46" s="264" t="s">
        <v>82</v>
      </c>
      <c r="DLB46" s="232" t="s">
        <v>83</v>
      </c>
      <c r="DLC46" s="12" t="s">
        <v>2</v>
      </c>
      <c r="DLD46" s="106">
        <f t="shared" ref="DLD46:DLE46" si="8943">DLD47+DLD48</f>
        <v>5002.6000000000004</v>
      </c>
      <c r="DLE46" s="106">
        <f t="shared" si="8943"/>
        <v>5002.6000000000004</v>
      </c>
      <c r="DLF46" s="107">
        <f t="shared" ref="DLF46:DLF49" si="8944">DLE46/DLD46</f>
        <v>1</v>
      </c>
      <c r="DLG46" s="144" t="s">
        <v>72</v>
      </c>
      <c r="DLH46" s="267"/>
      <c r="DLI46" s="264" t="s">
        <v>82</v>
      </c>
      <c r="DLJ46" s="232" t="s">
        <v>83</v>
      </c>
      <c r="DLK46" s="12" t="s">
        <v>2</v>
      </c>
      <c r="DLL46" s="106">
        <f t="shared" ref="DLL46:DLM46" si="8945">DLL47+DLL48</f>
        <v>5002.6000000000004</v>
      </c>
      <c r="DLM46" s="106">
        <f t="shared" si="8945"/>
        <v>5002.6000000000004</v>
      </c>
      <c r="DLN46" s="107">
        <f t="shared" ref="DLN46:DLN49" si="8946">DLM46/DLL46</f>
        <v>1</v>
      </c>
      <c r="DLO46" s="144" t="s">
        <v>72</v>
      </c>
      <c r="DLP46" s="267"/>
      <c r="DLQ46" s="264" t="s">
        <v>82</v>
      </c>
      <c r="DLR46" s="232" t="s">
        <v>83</v>
      </c>
      <c r="DLS46" s="12" t="s">
        <v>2</v>
      </c>
      <c r="DLT46" s="106">
        <f t="shared" ref="DLT46:DLU46" si="8947">DLT47+DLT48</f>
        <v>5002.6000000000004</v>
      </c>
      <c r="DLU46" s="106">
        <f t="shared" si="8947"/>
        <v>5002.6000000000004</v>
      </c>
      <c r="DLV46" s="107">
        <f t="shared" ref="DLV46:DLV49" si="8948">DLU46/DLT46</f>
        <v>1</v>
      </c>
      <c r="DLW46" s="144" t="s">
        <v>72</v>
      </c>
      <c r="DLX46" s="267"/>
      <c r="DLY46" s="264" t="s">
        <v>82</v>
      </c>
      <c r="DLZ46" s="232" t="s">
        <v>83</v>
      </c>
      <c r="DMA46" s="12" t="s">
        <v>2</v>
      </c>
      <c r="DMB46" s="106">
        <f t="shared" ref="DMB46:DMC46" si="8949">DMB47+DMB48</f>
        <v>5002.6000000000004</v>
      </c>
      <c r="DMC46" s="106">
        <f t="shared" si="8949"/>
        <v>5002.6000000000004</v>
      </c>
      <c r="DMD46" s="107">
        <f t="shared" ref="DMD46:DMD49" si="8950">DMC46/DMB46</f>
        <v>1</v>
      </c>
      <c r="DME46" s="144" t="s">
        <v>72</v>
      </c>
      <c r="DMF46" s="267"/>
      <c r="DMG46" s="264" t="s">
        <v>82</v>
      </c>
      <c r="DMH46" s="232" t="s">
        <v>83</v>
      </c>
      <c r="DMI46" s="12" t="s">
        <v>2</v>
      </c>
      <c r="DMJ46" s="106">
        <f t="shared" ref="DMJ46:DMK46" si="8951">DMJ47+DMJ48</f>
        <v>5002.6000000000004</v>
      </c>
      <c r="DMK46" s="106">
        <f t="shared" si="8951"/>
        <v>5002.6000000000004</v>
      </c>
      <c r="DML46" s="107">
        <f t="shared" ref="DML46:DML49" si="8952">DMK46/DMJ46</f>
        <v>1</v>
      </c>
      <c r="DMM46" s="144" t="s">
        <v>72</v>
      </c>
      <c r="DMN46" s="267"/>
      <c r="DMO46" s="264" t="s">
        <v>82</v>
      </c>
      <c r="DMP46" s="232" t="s">
        <v>83</v>
      </c>
      <c r="DMQ46" s="12" t="s">
        <v>2</v>
      </c>
      <c r="DMR46" s="106">
        <f t="shared" ref="DMR46:DMS46" si="8953">DMR47+DMR48</f>
        <v>5002.6000000000004</v>
      </c>
      <c r="DMS46" s="106">
        <f t="shared" si="8953"/>
        <v>5002.6000000000004</v>
      </c>
      <c r="DMT46" s="107">
        <f t="shared" ref="DMT46:DMT49" si="8954">DMS46/DMR46</f>
        <v>1</v>
      </c>
      <c r="DMU46" s="144" t="s">
        <v>72</v>
      </c>
      <c r="DMV46" s="267"/>
      <c r="DMW46" s="264" t="s">
        <v>82</v>
      </c>
      <c r="DMX46" s="232" t="s">
        <v>83</v>
      </c>
      <c r="DMY46" s="12" t="s">
        <v>2</v>
      </c>
      <c r="DMZ46" s="106">
        <f t="shared" ref="DMZ46:DNA46" si="8955">DMZ47+DMZ48</f>
        <v>5002.6000000000004</v>
      </c>
      <c r="DNA46" s="106">
        <f t="shared" si="8955"/>
        <v>5002.6000000000004</v>
      </c>
      <c r="DNB46" s="107">
        <f t="shared" ref="DNB46:DNB49" si="8956">DNA46/DMZ46</f>
        <v>1</v>
      </c>
      <c r="DNC46" s="144" t="s">
        <v>72</v>
      </c>
      <c r="DND46" s="267"/>
      <c r="DNE46" s="264" t="s">
        <v>82</v>
      </c>
      <c r="DNF46" s="232" t="s">
        <v>83</v>
      </c>
      <c r="DNG46" s="12" t="s">
        <v>2</v>
      </c>
      <c r="DNH46" s="106">
        <f t="shared" ref="DNH46:DNI46" si="8957">DNH47+DNH48</f>
        <v>5002.6000000000004</v>
      </c>
      <c r="DNI46" s="106">
        <f t="shared" si="8957"/>
        <v>5002.6000000000004</v>
      </c>
      <c r="DNJ46" s="107">
        <f t="shared" ref="DNJ46:DNJ49" si="8958">DNI46/DNH46</f>
        <v>1</v>
      </c>
      <c r="DNK46" s="144" t="s">
        <v>72</v>
      </c>
      <c r="DNL46" s="267"/>
      <c r="DNM46" s="264" t="s">
        <v>82</v>
      </c>
      <c r="DNN46" s="232" t="s">
        <v>83</v>
      </c>
      <c r="DNO46" s="12" t="s">
        <v>2</v>
      </c>
      <c r="DNP46" s="106">
        <f t="shared" ref="DNP46:DNQ46" si="8959">DNP47+DNP48</f>
        <v>5002.6000000000004</v>
      </c>
      <c r="DNQ46" s="106">
        <f t="shared" si="8959"/>
        <v>5002.6000000000004</v>
      </c>
      <c r="DNR46" s="107">
        <f t="shared" ref="DNR46:DNR49" si="8960">DNQ46/DNP46</f>
        <v>1</v>
      </c>
      <c r="DNS46" s="144" t="s">
        <v>72</v>
      </c>
      <c r="DNT46" s="267"/>
      <c r="DNU46" s="264" t="s">
        <v>82</v>
      </c>
      <c r="DNV46" s="232" t="s">
        <v>83</v>
      </c>
      <c r="DNW46" s="12" t="s">
        <v>2</v>
      </c>
      <c r="DNX46" s="106">
        <f t="shared" ref="DNX46:DNY46" si="8961">DNX47+DNX48</f>
        <v>5002.6000000000004</v>
      </c>
      <c r="DNY46" s="106">
        <f t="shared" si="8961"/>
        <v>5002.6000000000004</v>
      </c>
      <c r="DNZ46" s="107">
        <f t="shared" ref="DNZ46:DNZ49" si="8962">DNY46/DNX46</f>
        <v>1</v>
      </c>
      <c r="DOA46" s="144" t="s">
        <v>72</v>
      </c>
      <c r="DOB46" s="267"/>
      <c r="DOC46" s="264" t="s">
        <v>82</v>
      </c>
      <c r="DOD46" s="232" t="s">
        <v>83</v>
      </c>
      <c r="DOE46" s="12" t="s">
        <v>2</v>
      </c>
      <c r="DOF46" s="106">
        <f t="shared" ref="DOF46:DOG46" si="8963">DOF47+DOF48</f>
        <v>5002.6000000000004</v>
      </c>
      <c r="DOG46" s="106">
        <f t="shared" si="8963"/>
        <v>5002.6000000000004</v>
      </c>
      <c r="DOH46" s="107">
        <f t="shared" ref="DOH46:DOH49" si="8964">DOG46/DOF46</f>
        <v>1</v>
      </c>
      <c r="DOI46" s="144" t="s">
        <v>72</v>
      </c>
      <c r="DOJ46" s="267"/>
      <c r="DOK46" s="264" t="s">
        <v>82</v>
      </c>
      <c r="DOL46" s="232" t="s">
        <v>83</v>
      </c>
      <c r="DOM46" s="12" t="s">
        <v>2</v>
      </c>
      <c r="DON46" s="106">
        <f t="shared" ref="DON46:DOO46" si="8965">DON47+DON48</f>
        <v>5002.6000000000004</v>
      </c>
      <c r="DOO46" s="106">
        <f t="shared" si="8965"/>
        <v>5002.6000000000004</v>
      </c>
      <c r="DOP46" s="107">
        <f t="shared" ref="DOP46:DOP49" si="8966">DOO46/DON46</f>
        <v>1</v>
      </c>
      <c r="DOQ46" s="144" t="s">
        <v>72</v>
      </c>
      <c r="DOR46" s="267"/>
      <c r="DOS46" s="264" t="s">
        <v>82</v>
      </c>
      <c r="DOT46" s="232" t="s">
        <v>83</v>
      </c>
      <c r="DOU46" s="12" t="s">
        <v>2</v>
      </c>
      <c r="DOV46" s="106">
        <f t="shared" ref="DOV46:DOW46" si="8967">DOV47+DOV48</f>
        <v>5002.6000000000004</v>
      </c>
      <c r="DOW46" s="106">
        <f t="shared" si="8967"/>
        <v>5002.6000000000004</v>
      </c>
      <c r="DOX46" s="107">
        <f t="shared" ref="DOX46:DOX49" si="8968">DOW46/DOV46</f>
        <v>1</v>
      </c>
      <c r="DOY46" s="144" t="s">
        <v>72</v>
      </c>
      <c r="DOZ46" s="267"/>
      <c r="DPA46" s="264" t="s">
        <v>82</v>
      </c>
      <c r="DPB46" s="232" t="s">
        <v>83</v>
      </c>
      <c r="DPC46" s="12" t="s">
        <v>2</v>
      </c>
      <c r="DPD46" s="106">
        <f t="shared" ref="DPD46:DPE46" si="8969">DPD47+DPD48</f>
        <v>5002.6000000000004</v>
      </c>
      <c r="DPE46" s="106">
        <f t="shared" si="8969"/>
        <v>5002.6000000000004</v>
      </c>
      <c r="DPF46" s="107">
        <f t="shared" ref="DPF46:DPF49" si="8970">DPE46/DPD46</f>
        <v>1</v>
      </c>
      <c r="DPG46" s="144" t="s">
        <v>72</v>
      </c>
      <c r="DPH46" s="267"/>
      <c r="DPI46" s="264" t="s">
        <v>82</v>
      </c>
      <c r="DPJ46" s="232" t="s">
        <v>83</v>
      </c>
      <c r="DPK46" s="12" t="s">
        <v>2</v>
      </c>
      <c r="DPL46" s="106">
        <f t="shared" ref="DPL46:DPM46" si="8971">DPL47+DPL48</f>
        <v>5002.6000000000004</v>
      </c>
      <c r="DPM46" s="106">
        <f t="shared" si="8971"/>
        <v>5002.6000000000004</v>
      </c>
      <c r="DPN46" s="107">
        <f t="shared" ref="DPN46:DPN49" si="8972">DPM46/DPL46</f>
        <v>1</v>
      </c>
      <c r="DPO46" s="144" t="s">
        <v>72</v>
      </c>
      <c r="DPP46" s="267"/>
      <c r="DPQ46" s="264" t="s">
        <v>82</v>
      </c>
      <c r="DPR46" s="232" t="s">
        <v>83</v>
      </c>
      <c r="DPS46" s="12" t="s">
        <v>2</v>
      </c>
      <c r="DPT46" s="106">
        <f t="shared" ref="DPT46:DPU46" si="8973">DPT47+DPT48</f>
        <v>5002.6000000000004</v>
      </c>
      <c r="DPU46" s="106">
        <f t="shared" si="8973"/>
        <v>5002.6000000000004</v>
      </c>
      <c r="DPV46" s="107">
        <f t="shared" ref="DPV46:DPV49" si="8974">DPU46/DPT46</f>
        <v>1</v>
      </c>
      <c r="DPW46" s="144" t="s">
        <v>72</v>
      </c>
      <c r="DPX46" s="267"/>
      <c r="DPY46" s="264" t="s">
        <v>82</v>
      </c>
      <c r="DPZ46" s="232" t="s">
        <v>83</v>
      </c>
      <c r="DQA46" s="12" t="s">
        <v>2</v>
      </c>
      <c r="DQB46" s="106">
        <f t="shared" ref="DQB46:DQC46" si="8975">DQB47+DQB48</f>
        <v>5002.6000000000004</v>
      </c>
      <c r="DQC46" s="106">
        <f t="shared" si="8975"/>
        <v>5002.6000000000004</v>
      </c>
      <c r="DQD46" s="107">
        <f t="shared" ref="DQD46:DQD49" si="8976">DQC46/DQB46</f>
        <v>1</v>
      </c>
      <c r="DQE46" s="144" t="s">
        <v>72</v>
      </c>
      <c r="DQF46" s="267"/>
      <c r="DQG46" s="264" t="s">
        <v>82</v>
      </c>
      <c r="DQH46" s="232" t="s">
        <v>83</v>
      </c>
      <c r="DQI46" s="12" t="s">
        <v>2</v>
      </c>
      <c r="DQJ46" s="106">
        <f t="shared" ref="DQJ46:DQK46" si="8977">DQJ47+DQJ48</f>
        <v>5002.6000000000004</v>
      </c>
      <c r="DQK46" s="106">
        <f t="shared" si="8977"/>
        <v>5002.6000000000004</v>
      </c>
      <c r="DQL46" s="107">
        <f t="shared" ref="DQL46:DQL49" si="8978">DQK46/DQJ46</f>
        <v>1</v>
      </c>
      <c r="DQM46" s="144" t="s">
        <v>72</v>
      </c>
      <c r="DQN46" s="267"/>
      <c r="DQO46" s="264" t="s">
        <v>82</v>
      </c>
      <c r="DQP46" s="232" t="s">
        <v>83</v>
      </c>
      <c r="DQQ46" s="12" t="s">
        <v>2</v>
      </c>
      <c r="DQR46" s="106">
        <f t="shared" ref="DQR46:DQS46" si="8979">DQR47+DQR48</f>
        <v>5002.6000000000004</v>
      </c>
      <c r="DQS46" s="106">
        <f t="shared" si="8979"/>
        <v>5002.6000000000004</v>
      </c>
      <c r="DQT46" s="107">
        <f t="shared" ref="DQT46:DQT49" si="8980">DQS46/DQR46</f>
        <v>1</v>
      </c>
      <c r="DQU46" s="144" t="s">
        <v>72</v>
      </c>
      <c r="DQV46" s="267"/>
      <c r="DQW46" s="264" t="s">
        <v>82</v>
      </c>
      <c r="DQX46" s="232" t="s">
        <v>83</v>
      </c>
      <c r="DQY46" s="12" t="s">
        <v>2</v>
      </c>
      <c r="DQZ46" s="106">
        <f t="shared" ref="DQZ46:DRA46" si="8981">DQZ47+DQZ48</f>
        <v>5002.6000000000004</v>
      </c>
      <c r="DRA46" s="106">
        <f t="shared" si="8981"/>
        <v>5002.6000000000004</v>
      </c>
      <c r="DRB46" s="107">
        <f t="shared" ref="DRB46:DRB49" si="8982">DRA46/DQZ46</f>
        <v>1</v>
      </c>
      <c r="DRC46" s="144" t="s">
        <v>72</v>
      </c>
      <c r="DRD46" s="267"/>
      <c r="DRE46" s="264" t="s">
        <v>82</v>
      </c>
      <c r="DRF46" s="232" t="s">
        <v>83</v>
      </c>
      <c r="DRG46" s="12" t="s">
        <v>2</v>
      </c>
      <c r="DRH46" s="106">
        <f t="shared" ref="DRH46:DRI46" si="8983">DRH47+DRH48</f>
        <v>5002.6000000000004</v>
      </c>
      <c r="DRI46" s="106">
        <f t="shared" si="8983"/>
        <v>5002.6000000000004</v>
      </c>
      <c r="DRJ46" s="107">
        <f t="shared" ref="DRJ46:DRJ49" si="8984">DRI46/DRH46</f>
        <v>1</v>
      </c>
      <c r="DRK46" s="144" t="s">
        <v>72</v>
      </c>
      <c r="DRL46" s="267"/>
      <c r="DRM46" s="264" t="s">
        <v>82</v>
      </c>
      <c r="DRN46" s="232" t="s">
        <v>83</v>
      </c>
      <c r="DRO46" s="12" t="s">
        <v>2</v>
      </c>
      <c r="DRP46" s="106">
        <f t="shared" ref="DRP46:DRQ46" si="8985">DRP47+DRP48</f>
        <v>5002.6000000000004</v>
      </c>
      <c r="DRQ46" s="106">
        <f t="shared" si="8985"/>
        <v>5002.6000000000004</v>
      </c>
      <c r="DRR46" s="107">
        <f t="shared" ref="DRR46:DRR49" si="8986">DRQ46/DRP46</f>
        <v>1</v>
      </c>
      <c r="DRS46" s="144" t="s">
        <v>72</v>
      </c>
      <c r="DRT46" s="267"/>
      <c r="DRU46" s="264" t="s">
        <v>82</v>
      </c>
      <c r="DRV46" s="232" t="s">
        <v>83</v>
      </c>
      <c r="DRW46" s="12" t="s">
        <v>2</v>
      </c>
      <c r="DRX46" s="106">
        <f t="shared" ref="DRX46:DRY46" si="8987">DRX47+DRX48</f>
        <v>5002.6000000000004</v>
      </c>
      <c r="DRY46" s="106">
        <f t="shared" si="8987"/>
        <v>5002.6000000000004</v>
      </c>
      <c r="DRZ46" s="107">
        <f t="shared" ref="DRZ46:DRZ49" si="8988">DRY46/DRX46</f>
        <v>1</v>
      </c>
      <c r="DSA46" s="144" t="s">
        <v>72</v>
      </c>
      <c r="DSB46" s="267"/>
      <c r="DSC46" s="264" t="s">
        <v>82</v>
      </c>
      <c r="DSD46" s="232" t="s">
        <v>83</v>
      </c>
      <c r="DSE46" s="12" t="s">
        <v>2</v>
      </c>
      <c r="DSF46" s="106">
        <f t="shared" ref="DSF46:DSG46" si="8989">DSF47+DSF48</f>
        <v>5002.6000000000004</v>
      </c>
      <c r="DSG46" s="106">
        <f t="shared" si="8989"/>
        <v>5002.6000000000004</v>
      </c>
      <c r="DSH46" s="107">
        <f t="shared" ref="DSH46:DSH49" si="8990">DSG46/DSF46</f>
        <v>1</v>
      </c>
      <c r="DSI46" s="144" t="s">
        <v>72</v>
      </c>
      <c r="DSJ46" s="267"/>
      <c r="DSK46" s="264" t="s">
        <v>82</v>
      </c>
      <c r="DSL46" s="232" t="s">
        <v>83</v>
      </c>
      <c r="DSM46" s="12" t="s">
        <v>2</v>
      </c>
      <c r="DSN46" s="106">
        <f t="shared" ref="DSN46:DSO46" si="8991">DSN47+DSN48</f>
        <v>5002.6000000000004</v>
      </c>
      <c r="DSO46" s="106">
        <f t="shared" si="8991"/>
        <v>5002.6000000000004</v>
      </c>
      <c r="DSP46" s="107">
        <f t="shared" ref="DSP46:DSP49" si="8992">DSO46/DSN46</f>
        <v>1</v>
      </c>
      <c r="DSQ46" s="144" t="s">
        <v>72</v>
      </c>
      <c r="DSR46" s="267"/>
      <c r="DSS46" s="264" t="s">
        <v>82</v>
      </c>
      <c r="DST46" s="232" t="s">
        <v>83</v>
      </c>
      <c r="DSU46" s="12" t="s">
        <v>2</v>
      </c>
      <c r="DSV46" s="106">
        <f t="shared" ref="DSV46:DSW46" si="8993">DSV47+DSV48</f>
        <v>5002.6000000000004</v>
      </c>
      <c r="DSW46" s="106">
        <f t="shared" si="8993"/>
        <v>5002.6000000000004</v>
      </c>
      <c r="DSX46" s="107">
        <f t="shared" ref="DSX46:DSX49" si="8994">DSW46/DSV46</f>
        <v>1</v>
      </c>
      <c r="DSY46" s="144" t="s">
        <v>72</v>
      </c>
      <c r="DSZ46" s="267"/>
      <c r="DTA46" s="264" t="s">
        <v>82</v>
      </c>
      <c r="DTB46" s="232" t="s">
        <v>83</v>
      </c>
      <c r="DTC46" s="12" t="s">
        <v>2</v>
      </c>
      <c r="DTD46" s="106">
        <f t="shared" ref="DTD46:DTE46" si="8995">DTD47+DTD48</f>
        <v>5002.6000000000004</v>
      </c>
      <c r="DTE46" s="106">
        <f t="shared" si="8995"/>
        <v>5002.6000000000004</v>
      </c>
      <c r="DTF46" s="107">
        <f t="shared" ref="DTF46:DTF49" si="8996">DTE46/DTD46</f>
        <v>1</v>
      </c>
      <c r="DTG46" s="144" t="s">
        <v>72</v>
      </c>
      <c r="DTH46" s="267"/>
      <c r="DTI46" s="264" t="s">
        <v>82</v>
      </c>
      <c r="DTJ46" s="232" t="s">
        <v>83</v>
      </c>
      <c r="DTK46" s="12" t="s">
        <v>2</v>
      </c>
      <c r="DTL46" s="106">
        <f t="shared" ref="DTL46:DTM46" si="8997">DTL47+DTL48</f>
        <v>5002.6000000000004</v>
      </c>
      <c r="DTM46" s="106">
        <f t="shared" si="8997"/>
        <v>5002.6000000000004</v>
      </c>
      <c r="DTN46" s="107">
        <f t="shared" ref="DTN46:DTN49" si="8998">DTM46/DTL46</f>
        <v>1</v>
      </c>
      <c r="DTO46" s="144" t="s">
        <v>72</v>
      </c>
      <c r="DTP46" s="267"/>
      <c r="DTQ46" s="264" t="s">
        <v>82</v>
      </c>
      <c r="DTR46" s="232" t="s">
        <v>83</v>
      </c>
      <c r="DTS46" s="12" t="s">
        <v>2</v>
      </c>
      <c r="DTT46" s="106">
        <f t="shared" ref="DTT46:DTU46" si="8999">DTT47+DTT48</f>
        <v>5002.6000000000004</v>
      </c>
      <c r="DTU46" s="106">
        <f t="shared" si="8999"/>
        <v>5002.6000000000004</v>
      </c>
      <c r="DTV46" s="107">
        <f t="shared" ref="DTV46:DTV49" si="9000">DTU46/DTT46</f>
        <v>1</v>
      </c>
      <c r="DTW46" s="144" t="s">
        <v>72</v>
      </c>
      <c r="DTX46" s="267"/>
      <c r="DTY46" s="264" t="s">
        <v>82</v>
      </c>
      <c r="DTZ46" s="232" t="s">
        <v>83</v>
      </c>
      <c r="DUA46" s="12" t="s">
        <v>2</v>
      </c>
      <c r="DUB46" s="106">
        <f t="shared" ref="DUB46:DUC46" si="9001">DUB47+DUB48</f>
        <v>5002.6000000000004</v>
      </c>
      <c r="DUC46" s="106">
        <f t="shared" si="9001"/>
        <v>5002.6000000000004</v>
      </c>
      <c r="DUD46" s="107">
        <f t="shared" ref="DUD46:DUD49" si="9002">DUC46/DUB46</f>
        <v>1</v>
      </c>
      <c r="DUE46" s="144" t="s">
        <v>72</v>
      </c>
      <c r="DUF46" s="267"/>
      <c r="DUG46" s="264" t="s">
        <v>82</v>
      </c>
      <c r="DUH46" s="232" t="s">
        <v>83</v>
      </c>
      <c r="DUI46" s="12" t="s">
        <v>2</v>
      </c>
      <c r="DUJ46" s="106">
        <f t="shared" ref="DUJ46:DUK46" si="9003">DUJ47+DUJ48</f>
        <v>5002.6000000000004</v>
      </c>
      <c r="DUK46" s="106">
        <f t="shared" si="9003"/>
        <v>5002.6000000000004</v>
      </c>
      <c r="DUL46" s="107">
        <f t="shared" ref="DUL46:DUL49" si="9004">DUK46/DUJ46</f>
        <v>1</v>
      </c>
      <c r="DUM46" s="144" t="s">
        <v>72</v>
      </c>
      <c r="DUN46" s="267"/>
      <c r="DUO46" s="264" t="s">
        <v>82</v>
      </c>
      <c r="DUP46" s="232" t="s">
        <v>83</v>
      </c>
      <c r="DUQ46" s="12" t="s">
        <v>2</v>
      </c>
      <c r="DUR46" s="106">
        <f t="shared" ref="DUR46:DUS46" si="9005">DUR47+DUR48</f>
        <v>5002.6000000000004</v>
      </c>
      <c r="DUS46" s="106">
        <f t="shared" si="9005"/>
        <v>5002.6000000000004</v>
      </c>
      <c r="DUT46" s="107">
        <f t="shared" ref="DUT46:DUT49" si="9006">DUS46/DUR46</f>
        <v>1</v>
      </c>
      <c r="DUU46" s="144" t="s">
        <v>72</v>
      </c>
      <c r="DUV46" s="267"/>
      <c r="DUW46" s="264" t="s">
        <v>82</v>
      </c>
      <c r="DUX46" s="232" t="s">
        <v>83</v>
      </c>
      <c r="DUY46" s="12" t="s">
        <v>2</v>
      </c>
      <c r="DUZ46" s="106">
        <f t="shared" ref="DUZ46:DVA46" si="9007">DUZ47+DUZ48</f>
        <v>5002.6000000000004</v>
      </c>
      <c r="DVA46" s="106">
        <f t="shared" si="9007"/>
        <v>5002.6000000000004</v>
      </c>
      <c r="DVB46" s="107">
        <f t="shared" ref="DVB46:DVB49" si="9008">DVA46/DUZ46</f>
        <v>1</v>
      </c>
      <c r="DVC46" s="144" t="s">
        <v>72</v>
      </c>
      <c r="DVD46" s="267"/>
      <c r="DVE46" s="264" t="s">
        <v>82</v>
      </c>
      <c r="DVF46" s="232" t="s">
        <v>83</v>
      </c>
      <c r="DVG46" s="12" t="s">
        <v>2</v>
      </c>
      <c r="DVH46" s="106">
        <f t="shared" ref="DVH46:DVI46" si="9009">DVH47+DVH48</f>
        <v>5002.6000000000004</v>
      </c>
      <c r="DVI46" s="106">
        <f t="shared" si="9009"/>
        <v>5002.6000000000004</v>
      </c>
      <c r="DVJ46" s="107">
        <f t="shared" ref="DVJ46:DVJ49" si="9010">DVI46/DVH46</f>
        <v>1</v>
      </c>
      <c r="DVK46" s="144" t="s">
        <v>72</v>
      </c>
      <c r="DVL46" s="267"/>
      <c r="DVM46" s="264" t="s">
        <v>82</v>
      </c>
      <c r="DVN46" s="232" t="s">
        <v>83</v>
      </c>
      <c r="DVO46" s="12" t="s">
        <v>2</v>
      </c>
      <c r="DVP46" s="106">
        <f t="shared" ref="DVP46:DVQ46" si="9011">DVP47+DVP48</f>
        <v>5002.6000000000004</v>
      </c>
      <c r="DVQ46" s="106">
        <f t="shared" si="9011"/>
        <v>5002.6000000000004</v>
      </c>
      <c r="DVR46" s="107">
        <f t="shared" ref="DVR46:DVR49" si="9012">DVQ46/DVP46</f>
        <v>1</v>
      </c>
      <c r="DVS46" s="144" t="s">
        <v>72</v>
      </c>
      <c r="DVT46" s="267"/>
      <c r="DVU46" s="264" t="s">
        <v>82</v>
      </c>
      <c r="DVV46" s="232" t="s">
        <v>83</v>
      </c>
      <c r="DVW46" s="12" t="s">
        <v>2</v>
      </c>
      <c r="DVX46" s="106">
        <f t="shared" ref="DVX46:DVY46" si="9013">DVX47+DVX48</f>
        <v>5002.6000000000004</v>
      </c>
      <c r="DVY46" s="106">
        <f t="shared" si="9013"/>
        <v>5002.6000000000004</v>
      </c>
      <c r="DVZ46" s="107">
        <f t="shared" ref="DVZ46:DVZ49" si="9014">DVY46/DVX46</f>
        <v>1</v>
      </c>
      <c r="DWA46" s="144" t="s">
        <v>72</v>
      </c>
      <c r="DWB46" s="267"/>
      <c r="DWC46" s="264" t="s">
        <v>82</v>
      </c>
      <c r="DWD46" s="232" t="s">
        <v>83</v>
      </c>
      <c r="DWE46" s="12" t="s">
        <v>2</v>
      </c>
      <c r="DWF46" s="106">
        <f t="shared" ref="DWF46:DWG46" si="9015">DWF47+DWF48</f>
        <v>5002.6000000000004</v>
      </c>
      <c r="DWG46" s="106">
        <f t="shared" si="9015"/>
        <v>5002.6000000000004</v>
      </c>
      <c r="DWH46" s="107">
        <f t="shared" ref="DWH46:DWH49" si="9016">DWG46/DWF46</f>
        <v>1</v>
      </c>
      <c r="DWI46" s="144" t="s">
        <v>72</v>
      </c>
      <c r="DWJ46" s="267"/>
      <c r="DWK46" s="264" t="s">
        <v>82</v>
      </c>
      <c r="DWL46" s="232" t="s">
        <v>83</v>
      </c>
      <c r="DWM46" s="12" t="s">
        <v>2</v>
      </c>
      <c r="DWN46" s="106">
        <f t="shared" ref="DWN46:DWO46" si="9017">DWN47+DWN48</f>
        <v>5002.6000000000004</v>
      </c>
      <c r="DWO46" s="106">
        <f t="shared" si="9017"/>
        <v>5002.6000000000004</v>
      </c>
      <c r="DWP46" s="107">
        <f t="shared" ref="DWP46:DWP49" si="9018">DWO46/DWN46</f>
        <v>1</v>
      </c>
      <c r="DWQ46" s="144" t="s">
        <v>72</v>
      </c>
      <c r="DWR46" s="267"/>
      <c r="DWS46" s="264" t="s">
        <v>82</v>
      </c>
      <c r="DWT46" s="232" t="s">
        <v>83</v>
      </c>
      <c r="DWU46" s="12" t="s">
        <v>2</v>
      </c>
      <c r="DWV46" s="106">
        <f t="shared" ref="DWV46:DWW46" si="9019">DWV47+DWV48</f>
        <v>5002.6000000000004</v>
      </c>
      <c r="DWW46" s="106">
        <f t="shared" si="9019"/>
        <v>5002.6000000000004</v>
      </c>
      <c r="DWX46" s="107">
        <f t="shared" ref="DWX46:DWX49" si="9020">DWW46/DWV46</f>
        <v>1</v>
      </c>
      <c r="DWY46" s="144" t="s">
        <v>72</v>
      </c>
      <c r="DWZ46" s="267"/>
      <c r="DXA46" s="264" t="s">
        <v>82</v>
      </c>
      <c r="DXB46" s="232" t="s">
        <v>83</v>
      </c>
      <c r="DXC46" s="12" t="s">
        <v>2</v>
      </c>
      <c r="DXD46" s="106">
        <f t="shared" ref="DXD46:DXE46" si="9021">DXD47+DXD48</f>
        <v>5002.6000000000004</v>
      </c>
      <c r="DXE46" s="106">
        <f t="shared" si="9021"/>
        <v>5002.6000000000004</v>
      </c>
      <c r="DXF46" s="107">
        <f t="shared" ref="DXF46:DXF49" si="9022">DXE46/DXD46</f>
        <v>1</v>
      </c>
      <c r="DXG46" s="144" t="s">
        <v>72</v>
      </c>
      <c r="DXH46" s="267"/>
      <c r="DXI46" s="264" t="s">
        <v>82</v>
      </c>
      <c r="DXJ46" s="232" t="s">
        <v>83</v>
      </c>
      <c r="DXK46" s="12" t="s">
        <v>2</v>
      </c>
      <c r="DXL46" s="106">
        <f t="shared" ref="DXL46:DXM46" si="9023">DXL47+DXL48</f>
        <v>5002.6000000000004</v>
      </c>
      <c r="DXM46" s="106">
        <f t="shared" si="9023"/>
        <v>5002.6000000000004</v>
      </c>
      <c r="DXN46" s="107">
        <f t="shared" ref="DXN46:DXN49" si="9024">DXM46/DXL46</f>
        <v>1</v>
      </c>
      <c r="DXO46" s="144" t="s">
        <v>72</v>
      </c>
      <c r="DXP46" s="267"/>
      <c r="DXQ46" s="264" t="s">
        <v>82</v>
      </c>
      <c r="DXR46" s="232" t="s">
        <v>83</v>
      </c>
      <c r="DXS46" s="12" t="s">
        <v>2</v>
      </c>
      <c r="DXT46" s="106">
        <f t="shared" ref="DXT46:DXU46" si="9025">DXT47+DXT48</f>
        <v>5002.6000000000004</v>
      </c>
      <c r="DXU46" s="106">
        <f t="shared" si="9025"/>
        <v>5002.6000000000004</v>
      </c>
      <c r="DXV46" s="107">
        <f t="shared" ref="DXV46:DXV49" si="9026">DXU46/DXT46</f>
        <v>1</v>
      </c>
      <c r="DXW46" s="144" t="s">
        <v>72</v>
      </c>
      <c r="DXX46" s="267"/>
      <c r="DXY46" s="264" t="s">
        <v>82</v>
      </c>
      <c r="DXZ46" s="232" t="s">
        <v>83</v>
      </c>
      <c r="DYA46" s="12" t="s">
        <v>2</v>
      </c>
      <c r="DYB46" s="106">
        <f t="shared" ref="DYB46:DYC46" si="9027">DYB47+DYB48</f>
        <v>5002.6000000000004</v>
      </c>
      <c r="DYC46" s="106">
        <f t="shared" si="9027"/>
        <v>5002.6000000000004</v>
      </c>
      <c r="DYD46" s="107">
        <f t="shared" ref="DYD46:DYD49" si="9028">DYC46/DYB46</f>
        <v>1</v>
      </c>
      <c r="DYE46" s="144" t="s">
        <v>72</v>
      </c>
      <c r="DYF46" s="267"/>
      <c r="DYG46" s="264" t="s">
        <v>82</v>
      </c>
      <c r="DYH46" s="232" t="s">
        <v>83</v>
      </c>
      <c r="DYI46" s="12" t="s">
        <v>2</v>
      </c>
      <c r="DYJ46" s="106">
        <f t="shared" ref="DYJ46:DYK46" si="9029">DYJ47+DYJ48</f>
        <v>5002.6000000000004</v>
      </c>
      <c r="DYK46" s="106">
        <f t="shared" si="9029"/>
        <v>5002.6000000000004</v>
      </c>
      <c r="DYL46" s="107">
        <f t="shared" ref="DYL46:DYL49" si="9030">DYK46/DYJ46</f>
        <v>1</v>
      </c>
      <c r="DYM46" s="144" t="s">
        <v>72</v>
      </c>
      <c r="DYN46" s="267"/>
      <c r="DYO46" s="264" t="s">
        <v>82</v>
      </c>
      <c r="DYP46" s="232" t="s">
        <v>83</v>
      </c>
      <c r="DYQ46" s="12" t="s">
        <v>2</v>
      </c>
      <c r="DYR46" s="106">
        <f t="shared" ref="DYR46:DYS46" si="9031">DYR47+DYR48</f>
        <v>5002.6000000000004</v>
      </c>
      <c r="DYS46" s="106">
        <f t="shared" si="9031"/>
        <v>5002.6000000000004</v>
      </c>
      <c r="DYT46" s="107">
        <f t="shared" ref="DYT46:DYT49" si="9032">DYS46/DYR46</f>
        <v>1</v>
      </c>
      <c r="DYU46" s="144" t="s">
        <v>72</v>
      </c>
      <c r="DYV46" s="267"/>
      <c r="DYW46" s="264" t="s">
        <v>82</v>
      </c>
      <c r="DYX46" s="232" t="s">
        <v>83</v>
      </c>
      <c r="DYY46" s="12" t="s">
        <v>2</v>
      </c>
      <c r="DYZ46" s="106">
        <f t="shared" ref="DYZ46:DZA46" si="9033">DYZ47+DYZ48</f>
        <v>5002.6000000000004</v>
      </c>
      <c r="DZA46" s="106">
        <f t="shared" si="9033"/>
        <v>5002.6000000000004</v>
      </c>
      <c r="DZB46" s="107">
        <f t="shared" ref="DZB46:DZB49" si="9034">DZA46/DYZ46</f>
        <v>1</v>
      </c>
      <c r="DZC46" s="144" t="s">
        <v>72</v>
      </c>
      <c r="DZD46" s="267"/>
      <c r="DZE46" s="264" t="s">
        <v>82</v>
      </c>
      <c r="DZF46" s="232" t="s">
        <v>83</v>
      </c>
      <c r="DZG46" s="12" t="s">
        <v>2</v>
      </c>
      <c r="DZH46" s="106">
        <f t="shared" ref="DZH46:DZI46" si="9035">DZH47+DZH48</f>
        <v>5002.6000000000004</v>
      </c>
      <c r="DZI46" s="106">
        <f t="shared" si="9035"/>
        <v>5002.6000000000004</v>
      </c>
      <c r="DZJ46" s="107">
        <f t="shared" ref="DZJ46:DZJ49" si="9036">DZI46/DZH46</f>
        <v>1</v>
      </c>
      <c r="DZK46" s="144" t="s">
        <v>72</v>
      </c>
      <c r="DZL46" s="267"/>
      <c r="DZM46" s="264" t="s">
        <v>82</v>
      </c>
      <c r="DZN46" s="232" t="s">
        <v>83</v>
      </c>
      <c r="DZO46" s="12" t="s">
        <v>2</v>
      </c>
      <c r="DZP46" s="106">
        <f t="shared" ref="DZP46:DZQ46" si="9037">DZP47+DZP48</f>
        <v>5002.6000000000004</v>
      </c>
      <c r="DZQ46" s="106">
        <f t="shared" si="9037"/>
        <v>5002.6000000000004</v>
      </c>
      <c r="DZR46" s="107">
        <f t="shared" ref="DZR46:DZR49" si="9038">DZQ46/DZP46</f>
        <v>1</v>
      </c>
      <c r="DZS46" s="144" t="s">
        <v>72</v>
      </c>
      <c r="DZT46" s="267"/>
      <c r="DZU46" s="264" t="s">
        <v>82</v>
      </c>
      <c r="DZV46" s="232" t="s">
        <v>83</v>
      </c>
      <c r="DZW46" s="12" t="s">
        <v>2</v>
      </c>
      <c r="DZX46" s="106">
        <f t="shared" ref="DZX46:DZY46" si="9039">DZX47+DZX48</f>
        <v>5002.6000000000004</v>
      </c>
      <c r="DZY46" s="106">
        <f t="shared" si="9039"/>
        <v>5002.6000000000004</v>
      </c>
      <c r="DZZ46" s="107">
        <f t="shared" ref="DZZ46:DZZ49" si="9040">DZY46/DZX46</f>
        <v>1</v>
      </c>
      <c r="EAA46" s="144" t="s">
        <v>72</v>
      </c>
      <c r="EAB46" s="267"/>
      <c r="EAC46" s="264" t="s">
        <v>82</v>
      </c>
      <c r="EAD46" s="232" t="s">
        <v>83</v>
      </c>
      <c r="EAE46" s="12" t="s">
        <v>2</v>
      </c>
      <c r="EAF46" s="106">
        <f t="shared" ref="EAF46:EAG46" si="9041">EAF47+EAF48</f>
        <v>5002.6000000000004</v>
      </c>
      <c r="EAG46" s="106">
        <f t="shared" si="9041"/>
        <v>5002.6000000000004</v>
      </c>
      <c r="EAH46" s="107">
        <f t="shared" ref="EAH46:EAH49" si="9042">EAG46/EAF46</f>
        <v>1</v>
      </c>
      <c r="EAI46" s="144" t="s">
        <v>72</v>
      </c>
      <c r="EAJ46" s="267"/>
      <c r="EAK46" s="264" t="s">
        <v>82</v>
      </c>
      <c r="EAL46" s="232" t="s">
        <v>83</v>
      </c>
      <c r="EAM46" s="12" t="s">
        <v>2</v>
      </c>
      <c r="EAN46" s="106">
        <f t="shared" ref="EAN46:EAO46" si="9043">EAN47+EAN48</f>
        <v>5002.6000000000004</v>
      </c>
      <c r="EAO46" s="106">
        <f t="shared" si="9043"/>
        <v>5002.6000000000004</v>
      </c>
      <c r="EAP46" s="107">
        <f t="shared" ref="EAP46:EAP49" si="9044">EAO46/EAN46</f>
        <v>1</v>
      </c>
      <c r="EAQ46" s="144" t="s">
        <v>72</v>
      </c>
      <c r="EAR46" s="267"/>
      <c r="EAS46" s="264" t="s">
        <v>82</v>
      </c>
      <c r="EAT46" s="232" t="s">
        <v>83</v>
      </c>
      <c r="EAU46" s="12" t="s">
        <v>2</v>
      </c>
      <c r="EAV46" s="106">
        <f t="shared" ref="EAV46:EAW46" si="9045">EAV47+EAV48</f>
        <v>5002.6000000000004</v>
      </c>
      <c r="EAW46" s="106">
        <f t="shared" si="9045"/>
        <v>5002.6000000000004</v>
      </c>
      <c r="EAX46" s="107">
        <f t="shared" ref="EAX46:EAX49" si="9046">EAW46/EAV46</f>
        <v>1</v>
      </c>
      <c r="EAY46" s="144" t="s">
        <v>72</v>
      </c>
      <c r="EAZ46" s="267"/>
      <c r="EBA46" s="264" t="s">
        <v>82</v>
      </c>
      <c r="EBB46" s="232" t="s">
        <v>83</v>
      </c>
      <c r="EBC46" s="12" t="s">
        <v>2</v>
      </c>
      <c r="EBD46" s="106">
        <f t="shared" ref="EBD46:EBE46" si="9047">EBD47+EBD48</f>
        <v>5002.6000000000004</v>
      </c>
      <c r="EBE46" s="106">
        <f t="shared" si="9047"/>
        <v>5002.6000000000004</v>
      </c>
      <c r="EBF46" s="107">
        <f t="shared" ref="EBF46:EBF49" si="9048">EBE46/EBD46</f>
        <v>1</v>
      </c>
      <c r="EBG46" s="144" t="s">
        <v>72</v>
      </c>
      <c r="EBH46" s="267"/>
      <c r="EBI46" s="264" t="s">
        <v>82</v>
      </c>
      <c r="EBJ46" s="232" t="s">
        <v>83</v>
      </c>
      <c r="EBK46" s="12" t="s">
        <v>2</v>
      </c>
      <c r="EBL46" s="106">
        <f t="shared" ref="EBL46:EBM46" si="9049">EBL47+EBL48</f>
        <v>5002.6000000000004</v>
      </c>
      <c r="EBM46" s="106">
        <f t="shared" si="9049"/>
        <v>5002.6000000000004</v>
      </c>
      <c r="EBN46" s="107">
        <f t="shared" ref="EBN46:EBN49" si="9050">EBM46/EBL46</f>
        <v>1</v>
      </c>
      <c r="EBO46" s="144" t="s">
        <v>72</v>
      </c>
      <c r="EBP46" s="267"/>
      <c r="EBQ46" s="264" t="s">
        <v>82</v>
      </c>
      <c r="EBR46" s="232" t="s">
        <v>83</v>
      </c>
      <c r="EBS46" s="12" t="s">
        <v>2</v>
      </c>
      <c r="EBT46" s="106">
        <f t="shared" ref="EBT46:EBU46" si="9051">EBT47+EBT48</f>
        <v>5002.6000000000004</v>
      </c>
      <c r="EBU46" s="106">
        <f t="shared" si="9051"/>
        <v>5002.6000000000004</v>
      </c>
      <c r="EBV46" s="107">
        <f t="shared" ref="EBV46:EBV49" si="9052">EBU46/EBT46</f>
        <v>1</v>
      </c>
      <c r="EBW46" s="144" t="s">
        <v>72</v>
      </c>
      <c r="EBX46" s="267"/>
      <c r="EBY46" s="264" t="s">
        <v>82</v>
      </c>
      <c r="EBZ46" s="232" t="s">
        <v>83</v>
      </c>
      <c r="ECA46" s="12" t="s">
        <v>2</v>
      </c>
      <c r="ECB46" s="106">
        <f t="shared" ref="ECB46:ECC46" si="9053">ECB47+ECB48</f>
        <v>5002.6000000000004</v>
      </c>
      <c r="ECC46" s="106">
        <f t="shared" si="9053"/>
        <v>5002.6000000000004</v>
      </c>
      <c r="ECD46" s="107">
        <f t="shared" ref="ECD46:ECD49" si="9054">ECC46/ECB46</f>
        <v>1</v>
      </c>
      <c r="ECE46" s="144" t="s">
        <v>72</v>
      </c>
      <c r="ECF46" s="267"/>
      <c r="ECG46" s="264" t="s">
        <v>82</v>
      </c>
      <c r="ECH46" s="232" t="s">
        <v>83</v>
      </c>
      <c r="ECI46" s="12" t="s">
        <v>2</v>
      </c>
      <c r="ECJ46" s="106">
        <f t="shared" ref="ECJ46:ECK46" si="9055">ECJ47+ECJ48</f>
        <v>5002.6000000000004</v>
      </c>
      <c r="ECK46" s="106">
        <f t="shared" si="9055"/>
        <v>5002.6000000000004</v>
      </c>
      <c r="ECL46" s="107">
        <f t="shared" ref="ECL46:ECL49" si="9056">ECK46/ECJ46</f>
        <v>1</v>
      </c>
      <c r="ECM46" s="144" t="s">
        <v>72</v>
      </c>
      <c r="ECN46" s="267"/>
      <c r="ECO46" s="264" t="s">
        <v>82</v>
      </c>
      <c r="ECP46" s="232" t="s">
        <v>83</v>
      </c>
      <c r="ECQ46" s="12" t="s">
        <v>2</v>
      </c>
      <c r="ECR46" s="106">
        <f t="shared" ref="ECR46:ECS46" si="9057">ECR47+ECR48</f>
        <v>5002.6000000000004</v>
      </c>
      <c r="ECS46" s="106">
        <f t="shared" si="9057"/>
        <v>5002.6000000000004</v>
      </c>
      <c r="ECT46" s="107">
        <f t="shared" ref="ECT46:ECT49" si="9058">ECS46/ECR46</f>
        <v>1</v>
      </c>
      <c r="ECU46" s="144" t="s">
        <v>72</v>
      </c>
      <c r="ECV46" s="267"/>
      <c r="ECW46" s="264" t="s">
        <v>82</v>
      </c>
      <c r="ECX46" s="232" t="s">
        <v>83</v>
      </c>
      <c r="ECY46" s="12" t="s">
        <v>2</v>
      </c>
      <c r="ECZ46" s="106">
        <f t="shared" ref="ECZ46:EDA46" si="9059">ECZ47+ECZ48</f>
        <v>5002.6000000000004</v>
      </c>
      <c r="EDA46" s="106">
        <f t="shared" si="9059"/>
        <v>5002.6000000000004</v>
      </c>
      <c r="EDB46" s="107">
        <f t="shared" ref="EDB46:EDB49" si="9060">EDA46/ECZ46</f>
        <v>1</v>
      </c>
      <c r="EDC46" s="144" t="s">
        <v>72</v>
      </c>
      <c r="EDD46" s="267"/>
      <c r="EDE46" s="264" t="s">
        <v>82</v>
      </c>
      <c r="EDF46" s="232" t="s">
        <v>83</v>
      </c>
      <c r="EDG46" s="12" t="s">
        <v>2</v>
      </c>
      <c r="EDH46" s="106">
        <f t="shared" ref="EDH46:EDI46" si="9061">EDH47+EDH48</f>
        <v>5002.6000000000004</v>
      </c>
      <c r="EDI46" s="106">
        <f t="shared" si="9061"/>
        <v>5002.6000000000004</v>
      </c>
      <c r="EDJ46" s="107">
        <f t="shared" ref="EDJ46:EDJ49" si="9062">EDI46/EDH46</f>
        <v>1</v>
      </c>
      <c r="EDK46" s="144" t="s">
        <v>72</v>
      </c>
      <c r="EDL46" s="267"/>
      <c r="EDM46" s="264" t="s">
        <v>82</v>
      </c>
      <c r="EDN46" s="232" t="s">
        <v>83</v>
      </c>
      <c r="EDO46" s="12" t="s">
        <v>2</v>
      </c>
      <c r="EDP46" s="106">
        <f t="shared" ref="EDP46:EDQ46" si="9063">EDP47+EDP48</f>
        <v>5002.6000000000004</v>
      </c>
      <c r="EDQ46" s="106">
        <f t="shared" si="9063"/>
        <v>5002.6000000000004</v>
      </c>
      <c r="EDR46" s="107">
        <f t="shared" ref="EDR46:EDR49" si="9064">EDQ46/EDP46</f>
        <v>1</v>
      </c>
      <c r="EDS46" s="144" t="s">
        <v>72</v>
      </c>
      <c r="EDT46" s="267"/>
      <c r="EDU46" s="264" t="s">
        <v>82</v>
      </c>
      <c r="EDV46" s="232" t="s">
        <v>83</v>
      </c>
      <c r="EDW46" s="12" t="s">
        <v>2</v>
      </c>
      <c r="EDX46" s="106">
        <f t="shared" ref="EDX46:EDY46" si="9065">EDX47+EDX48</f>
        <v>5002.6000000000004</v>
      </c>
      <c r="EDY46" s="106">
        <f t="shared" si="9065"/>
        <v>5002.6000000000004</v>
      </c>
      <c r="EDZ46" s="107">
        <f t="shared" ref="EDZ46:EDZ49" si="9066">EDY46/EDX46</f>
        <v>1</v>
      </c>
      <c r="EEA46" s="144" t="s">
        <v>72</v>
      </c>
      <c r="EEB46" s="267"/>
      <c r="EEC46" s="264" t="s">
        <v>82</v>
      </c>
      <c r="EED46" s="232" t="s">
        <v>83</v>
      </c>
      <c r="EEE46" s="12" t="s">
        <v>2</v>
      </c>
      <c r="EEF46" s="106">
        <f t="shared" ref="EEF46:EEG46" si="9067">EEF47+EEF48</f>
        <v>5002.6000000000004</v>
      </c>
      <c r="EEG46" s="106">
        <f t="shared" si="9067"/>
        <v>5002.6000000000004</v>
      </c>
      <c r="EEH46" s="107">
        <f t="shared" ref="EEH46:EEH49" si="9068">EEG46/EEF46</f>
        <v>1</v>
      </c>
      <c r="EEI46" s="144" t="s">
        <v>72</v>
      </c>
      <c r="EEJ46" s="267"/>
      <c r="EEK46" s="264" t="s">
        <v>82</v>
      </c>
      <c r="EEL46" s="232" t="s">
        <v>83</v>
      </c>
      <c r="EEM46" s="12" t="s">
        <v>2</v>
      </c>
      <c r="EEN46" s="106">
        <f t="shared" ref="EEN46:EEO46" si="9069">EEN47+EEN48</f>
        <v>5002.6000000000004</v>
      </c>
      <c r="EEO46" s="106">
        <f t="shared" si="9069"/>
        <v>5002.6000000000004</v>
      </c>
      <c r="EEP46" s="107">
        <f t="shared" ref="EEP46:EEP49" si="9070">EEO46/EEN46</f>
        <v>1</v>
      </c>
      <c r="EEQ46" s="144" t="s">
        <v>72</v>
      </c>
      <c r="EER46" s="267"/>
      <c r="EES46" s="264" t="s">
        <v>82</v>
      </c>
      <c r="EET46" s="232" t="s">
        <v>83</v>
      </c>
      <c r="EEU46" s="12" t="s">
        <v>2</v>
      </c>
      <c r="EEV46" s="106">
        <f t="shared" ref="EEV46:EEW46" si="9071">EEV47+EEV48</f>
        <v>5002.6000000000004</v>
      </c>
      <c r="EEW46" s="106">
        <f t="shared" si="9071"/>
        <v>5002.6000000000004</v>
      </c>
      <c r="EEX46" s="107">
        <f t="shared" ref="EEX46:EEX49" si="9072">EEW46/EEV46</f>
        <v>1</v>
      </c>
      <c r="EEY46" s="144" t="s">
        <v>72</v>
      </c>
      <c r="EEZ46" s="267"/>
      <c r="EFA46" s="264" t="s">
        <v>82</v>
      </c>
      <c r="EFB46" s="232" t="s">
        <v>83</v>
      </c>
      <c r="EFC46" s="12" t="s">
        <v>2</v>
      </c>
      <c r="EFD46" s="106">
        <f t="shared" ref="EFD46:EFE46" si="9073">EFD47+EFD48</f>
        <v>5002.6000000000004</v>
      </c>
      <c r="EFE46" s="106">
        <f t="shared" si="9073"/>
        <v>5002.6000000000004</v>
      </c>
      <c r="EFF46" s="107">
        <f t="shared" ref="EFF46:EFF49" si="9074">EFE46/EFD46</f>
        <v>1</v>
      </c>
      <c r="EFG46" s="144" t="s">
        <v>72</v>
      </c>
      <c r="EFH46" s="267"/>
      <c r="EFI46" s="264" t="s">
        <v>82</v>
      </c>
      <c r="EFJ46" s="232" t="s">
        <v>83</v>
      </c>
      <c r="EFK46" s="12" t="s">
        <v>2</v>
      </c>
      <c r="EFL46" s="106">
        <f t="shared" ref="EFL46:EFM46" si="9075">EFL47+EFL48</f>
        <v>5002.6000000000004</v>
      </c>
      <c r="EFM46" s="106">
        <f t="shared" si="9075"/>
        <v>5002.6000000000004</v>
      </c>
      <c r="EFN46" s="107">
        <f t="shared" ref="EFN46:EFN49" si="9076">EFM46/EFL46</f>
        <v>1</v>
      </c>
      <c r="EFO46" s="144" t="s">
        <v>72</v>
      </c>
      <c r="EFP46" s="267"/>
      <c r="EFQ46" s="264" t="s">
        <v>82</v>
      </c>
      <c r="EFR46" s="232" t="s">
        <v>83</v>
      </c>
      <c r="EFS46" s="12" t="s">
        <v>2</v>
      </c>
      <c r="EFT46" s="106">
        <f t="shared" ref="EFT46:EFU46" si="9077">EFT47+EFT48</f>
        <v>5002.6000000000004</v>
      </c>
      <c r="EFU46" s="106">
        <f t="shared" si="9077"/>
        <v>5002.6000000000004</v>
      </c>
      <c r="EFV46" s="107">
        <f t="shared" ref="EFV46:EFV49" si="9078">EFU46/EFT46</f>
        <v>1</v>
      </c>
      <c r="EFW46" s="144" t="s">
        <v>72</v>
      </c>
      <c r="EFX46" s="267"/>
      <c r="EFY46" s="264" t="s">
        <v>82</v>
      </c>
      <c r="EFZ46" s="232" t="s">
        <v>83</v>
      </c>
      <c r="EGA46" s="12" t="s">
        <v>2</v>
      </c>
      <c r="EGB46" s="106">
        <f t="shared" ref="EGB46:EGC46" si="9079">EGB47+EGB48</f>
        <v>5002.6000000000004</v>
      </c>
      <c r="EGC46" s="106">
        <f t="shared" si="9079"/>
        <v>5002.6000000000004</v>
      </c>
      <c r="EGD46" s="107">
        <f t="shared" ref="EGD46:EGD49" si="9080">EGC46/EGB46</f>
        <v>1</v>
      </c>
      <c r="EGE46" s="144" t="s">
        <v>72</v>
      </c>
      <c r="EGF46" s="267"/>
      <c r="EGG46" s="264" t="s">
        <v>82</v>
      </c>
      <c r="EGH46" s="232" t="s">
        <v>83</v>
      </c>
      <c r="EGI46" s="12" t="s">
        <v>2</v>
      </c>
      <c r="EGJ46" s="106">
        <f t="shared" ref="EGJ46:EGK46" si="9081">EGJ47+EGJ48</f>
        <v>5002.6000000000004</v>
      </c>
      <c r="EGK46" s="106">
        <f t="shared" si="9081"/>
        <v>5002.6000000000004</v>
      </c>
      <c r="EGL46" s="107">
        <f t="shared" ref="EGL46:EGL49" si="9082">EGK46/EGJ46</f>
        <v>1</v>
      </c>
      <c r="EGM46" s="144" t="s">
        <v>72</v>
      </c>
      <c r="EGN46" s="267"/>
      <c r="EGO46" s="264" t="s">
        <v>82</v>
      </c>
      <c r="EGP46" s="232" t="s">
        <v>83</v>
      </c>
      <c r="EGQ46" s="12" t="s">
        <v>2</v>
      </c>
      <c r="EGR46" s="106">
        <f t="shared" ref="EGR46:EGS46" si="9083">EGR47+EGR48</f>
        <v>5002.6000000000004</v>
      </c>
      <c r="EGS46" s="106">
        <f t="shared" si="9083"/>
        <v>5002.6000000000004</v>
      </c>
      <c r="EGT46" s="107">
        <f t="shared" ref="EGT46:EGT49" si="9084">EGS46/EGR46</f>
        <v>1</v>
      </c>
      <c r="EGU46" s="144" t="s">
        <v>72</v>
      </c>
      <c r="EGV46" s="267"/>
      <c r="EGW46" s="264" t="s">
        <v>82</v>
      </c>
      <c r="EGX46" s="232" t="s">
        <v>83</v>
      </c>
      <c r="EGY46" s="12" t="s">
        <v>2</v>
      </c>
      <c r="EGZ46" s="106">
        <f t="shared" ref="EGZ46:EHA46" si="9085">EGZ47+EGZ48</f>
        <v>5002.6000000000004</v>
      </c>
      <c r="EHA46" s="106">
        <f t="shared" si="9085"/>
        <v>5002.6000000000004</v>
      </c>
      <c r="EHB46" s="107">
        <f t="shared" ref="EHB46:EHB49" si="9086">EHA46/EGZ46</f>
        <v>1</v>
      </c>
      <c r="EHC46" s="144" t="s">
        <v>72</v>
      </c>
      <c r="EHD46" s="267"/>
      <c r="EHE46" s="264" t="s">
        <v>82</v>
      </c>
      <c r="EHF46" s="232" t="s">
        <v>83</v>
      </c>
      <c r="EHG46" s="12" t="s">
        <v>2</v>
      </c>
      <c r="EHH46" s="106">
        <f t="shared" ref="EHH46:EHI46" si="9087">EHH47+EHH48</f>
        <v>5002.6000000000004</v>
      </c>
      <c r="EHI46" s="106">
        <f t="shared" si="9087"/>
        <v>5002.6000000000004</v>
      </c>
      <c r="EHJ46" s="107">
        <f t="shared" ref="EHJ46:EHJ49" si="9088">EHI46/EHH46</f>
        <v>1</v>
      </c>
      <c r="EHK46" s="144" t="s">
        <v>72</v>
      </c>
      <c r="EHL46" s="267"/>
      <c r="EHM46" s="264" t="s">
        <v>82</v>
      </c>
      <c r="EHN46" s="232" t="s">
        <v>83</v>
      </c>
      <c r="EHO46" s="12" t="s">
        <v>2</v>
      </c>
      <c r="EHP46" s="106">
        <f t="shared" ref="EHP46:EHQ46" si="9089">EHP47+EHP48</f>
        <v>5002.6000000000004</v>
      </c>
      <c r="EHQ46" s="106">
        <f t="shared" si="9089"/>
        <v>5002.6000000000004</v>
      </c>
      <c r="EHR46" s="107">
        <f t="shared" ref="EHR46:EHR49" si="9090">EHQ46/EHP46</f>
        <v>1</v>
      </c>
      <c r="EHS46" s="144" t="s">
        <v>72</v>
      </c>
      <c r="EHT46" s="267"/>
      <c r="EHU46" s="264" t="s">
        <v>82</v>
      </c>
      <c r="EHV46" s="232" t="s">
        <v>83</v>
      </c>
      <c r="EHW46" s="12" t="s">
        <v>2</v>
      </c>
      <c r="EHX46" s="106">
        <f t="shared" ref="EHX46:EHY46" si="9091">EHX47+EHX48</f>
        <v>5002.6000000000004</v>
      </c>
      <c r="EHY46" s="106">
        <f t="shared" si="9091"/>
        <v>5002.6000000000004</v>
      </c>
      <c r="EHZ46" s="107">
        <f t="shared" ref="EHZ46:EHZ49" si="9092">EHY46/EHX46</f>
        <v>1</v>
      </c>
      <c r="EIA46" s="144" t="s">
        <v>72</v>
      </c>
      <c r="EIB46" s="267"/>
      <c r="EIC46" s="264" t="s">
        <v>82</v>
      </c>
      <c r="EID46" s="232" t="s">
        <v>83</v>
      </c>
      <c r="EIE46" s="12" t="s">
        <v>2</v>
      </c>
      <c r="EIF46" s="106">
        <f t="shared" ref="EIF46:EIG46" si="9093">EIF47+EIF48</f>
        <v>5002.6000000000004</v>
      </c>
      <c r="EIG46" s="106">
        <f t="shared" si="9093"/>
        <v>5002.6000000000004</v>
      </c>
      <c r="EIH46" s="107">
        <f t="shared" ref="EIH46:EIH49" si="9094">EIG46/EIF46</f>
        <v>1</v>
      </c>
      <c r="EII46" s="144" t="s">
        <v>72</v>
      </c>
      <c r="EIJ46" s="267"/>
      <c r="EIK46" s="264" t="s">
        <v>82</v>
      </c>
      <c r="EIL46" s="232" t="s">
        <v>83</v>
      </c>
      <c r="EIM46" s="12" t="s">
        <v>2</v>
      </c>
      <c r="EIN46" s="106">
        <f t="shared" ref="EIN46:EIO46" si="9095">EIN47+EIN48</f>
        <v>5002.6000000000004</v>
      </c>
      <c r="EIO46" s="106">
        <f t="shared" si="9095"/>
        <v>5002.6000000000004</v>
      </c>
      <c r="EIP46" s="107">
        <f t="shared" ref="EIP46:EIP49" si="9096">EIO46/EIN46</f>
        <v>1</v>
      </c>
      <c r="EIQ46" s="144" t="s">
        <v>72</v>
      </c>
      <c r="EIR46" s="267"/>
      <c r="EIS46" s="264" t="s">
        <v>82</v>
      </c>
      <c r="EIT46" s="232" t="s">
        <v>83</v>
      </c>
      <c r="EIU46" s="12" t="s">
        <v>2</v>
      </c>
      <c r="EIV46" s="106">
        <f t="shared" ref="EIV46:EIW46" si="9097">EIV47+EIV48</f>
        <v>5002.6000000000004</v>
      </c>
      <c r="EIW46" s="106">
        <f t="shared" si="9097"/>
        <v>5002.6000000000004</v>
      </c>
      <c r="EIX46" s="107">
        <f t="shared" ref="EIX46:EIX49" si="9098">EIW46/EIV46</f>
        <v>1</v>
      </c>
      <c r="EIY46" s="144" t="s">
        <v>72</v>
      </c>
      <c r="EIZ46" s="267"/>
      <c r="EJA46" s="264" t="s">
        <v>82</v>
      </c>
      <c r="EJB46" s="232" t="s">
        <v>83</v>
      </c>
      <c r="EJC46" s="12" t="s">
        <v>2</v>
      </c>
      <c r="EJD46" s="106">
        <f t="shared" ref="EJD46:EJE46" si="9099">EJD47+EJD48</f>
        <v>5002.6000000000004</v>
      </c>
      <c r="EJE46" s="106">
        <f t="shared" si="9099"/>
        <v>5002.6000000000004</v>
      </c>
      <c r="EJF46" s="107">
        <f t="shared" ref="EJF46:EJF49" si="9100">EJE46/EJD46</f>
        <v>1</v>
      </c>
      <c r="EJG46" s="144" t="s">
        <v>72</v>
      </c>
      <c r="EJH46" s="267"/>
      <c r="EJI46" s="264" t="s">
        <v>82</v>
      </c>
      <c r="EJJ46" s="232" t="s">
        <v>83</v>
      </c>
      <c r="EJK46" s="12" t="s">
        <v>2</v>
      </c>
      <c r="EJL46" s="106">
        <f t="shared" ref="EJL46:EJM46" si="9101">EJL47+EJL48</f>
        <v>5002.6000000000004</v>
      </c>
      <c r="EJM46" s="106">
        <f t="shared" si="9101"/>
        <v>5002.6000000000004</v>
      </c>
      <c r="EJN46" s="107">
        <f t="shared" ref="EJN46:EJN49" si="9102">EJM46/EJL46</f>
        <v>1</v>
      </c>
      <c r="EJO46" s="144" t="s">
        <v>72</v>
      </c>
      <c r="EJP46" s="267"/>
      <c r="EJQ46" s="264" t="s">
        <v>82</v>
      </c>
      <c r="EJR46" s="232" t="s">
        <v>83</v>
      </c>
      <c r="EJS46" s="12" t="s">
        <v>2</v>
      </c>
      <c r="EJT46" s="106">
        <f t="shared" ref="EJT46:EJU46" si="9103">EJT47+EJT48</f>
        <v>5002.6000000000004</v>
      </c>
      <c r="EJU46" s="106">
        <f t="shared" si="9103"/>
        <v>5002.6000000000004</v>
      </c>
      <c r="EJV46" s="107">
        <f t="shared" ref="EJV46:EJV49" si="9104">EJU46/EJT46</f>
        <v>1</v>
      </c>
      <c r="EJW46" s="144" t="s">
        <v>72</v>
      </c>
      <c r="EJX46" s="267"/>
      <c r="EJY46" s="264" t="s">
        <v>82</v>
      </c>
      <c r="EJZ46" s="232" t="s">
        <v>83</v>
      </c>
      <c r="EKA46" s="12" t="s">
        <v>2</v>
      </c>
      <c r="EKB46" s="106">
        <f t="shared" ref="EKB46:EKC46" si="9105">EKB47+EKB48</f>
        <v>5002.6000000000004</v>
      </c>
      <c r="EKC46" s="106">
        <f t="shared" si="9105"/>
        <v>5002.6000000000004</v>
      </c>
      <c r="EKD46" s="107">
        <f t="shared" ref="EKD46:EKD49" si="9106">EKC46/EKB46</f>
        <v>1</v>
      </c>
      <c r="EKE46" s="144" t="s">
        <v>72</v>
      </c>
      <c r="EKF46" s="267"/>
      <c r="EKG46" s="264" t="s">
        <v>82</v>
      </c>
      <c r="EKH46" s="232" t="s">
        <v>83</v>
      </c>
      <c r="EKI46" s="12" t="s">
        <v>2</v>
      </c>
      <c r="EKJ46" s="106">
        <f t="shared" ref="EKJ46:EKK46" si="9107">EKJ47+EKJ48</f>
        <v>5002.6000000000004</v>
      </c>
      <c r="EKK46" s="106">
        <f t="shared" si="9107"/>
        <v>5002.6000000000004</v>
      </c>
      <c r="EKL46" s="107">
        <f t="shared" ref="EKL46:EKL49" si="9108">EKK46/EKJ46</f>
        <v>1</v>
      </c>
      <c r="EKM46" s="144" t="s">
        <v>72</v>
      </c>
      <c r="EKN46" s="267"/>
      <c r="EKO46" s="264" t="s">
        <v>82</v>
      </c>
      <c r="EKP46" s="232" t="s">
        <v>83</v>
      </c>
      <c r="EKQ46" s="12" t="s">
        <v>2</v>
      </c>
      <c r="EKR46" s="106">
        <f t="shared" ref="EKR46:EKS46" si="9109">EKR47+EKR48</f>
        <v>5002.6000000000004</v>
      </c>
      <c r="EKS46" s="106">
        <f t="shared" si="9109"/>
        <v>5002.6000000000004</v>
      </c>
      <c r="EKT46" s="107">
        <f t="shared" ref="EKT46:EKT49" si="9110">EKS46/EKR46</f>
        <v>1</v>
      </c>
      <c r="EKU46" s="144" t="s">
        <v>72</v>
      </c>
      <c r="EKV46" s="267"/>
      <c r="EKW46" s="264" t="s">
        <v>82</v>
      </c>
      <c r="EKX46" s="232" t="s">
        <v>83</v>
      </c>
      <c r="EKY46" s="12" t="s">
        <v>2</v>
      </c>
      <c r="EKZ46" s="106">
        <f t="shared" ref="EKZ46:ELA46" si="9111">EKZ47+EKZ48</f>
        <v>5002.6000000000004</v>
      </c>
      <c r="ELA46" s="106">
        <f t="shared" si="9111"/>
        <v>5002.6000000000004</v>
      </c>
      <c r="ELB46" s="107">
        <f t="shared" ref="ELB46:ELB49" si="9112">ELA46/EKZ46</f>
        <v>1</v>
      </c>
      <c r="ELC46" s="144" t="s">
        <v>72</v>
      </c>
      <c r="ELD46" s="267"/>
      <c r="ELE46" s="264" t="s">
        <v>82</v>
      </c>
      <c r="ELF46" s="232" t="s">
        <v>83</v>
      </c>
      <c r="ELG46" s="12" t="s">
        <v>2</v>
      </c>
      <c r="ELH46" s="106">
        <f t="shared" ref="ELH46:ELI46" si="9113">ELH47+ELH48</f>
        <v>5002.6000000000004</v>
      </c>
      <c r="ELI46" s="106">
        <f t="shared" si="9113"/>
        <v>5002.6000000000004</v>
      </c>
      <c r="ELJ46" s="107">
        <f t="shared" ref="ELJ46:ELJ49" si="9114">ELI46/ELH46</f>
        <v>1</v>
      </c>
      <c r="ELK46" s="144" t="s">
        <v>72</v>
      </c>
      <c r="ELL46" s="267"/>
      <c r="ELM46" s="264" t="s">
        <v>82</v>
      </c>
      <c r="ELN46" s="232" t="s">
        <v>83</v>
      </c>
      <c r="ELO46" s="12" t="s">
        <v>2</v>
      </c>
      <c r="ELP46" s="106">
        <f t="shared" ref="ELP46:ELQ46" si="9115">ELP47+ELP48</f>
        <v>5002.6000000000004</v>
      </c>
      <c r="ELQ46" s="106">
        <f t="shared" si="9115"/>
        <v>5002.6000000000004</v>
      </c>
      <c r="ELR46" s="107">
        <f t="shared" ref="ELR46:ELR49" si="9116">ELQ46/ELP46</f>
        <v>1</v>
      </c>
      <c r="ELS46" s="144" t="s">
        <v>72</v>
      </c>
      <c r="ELT46" s="267"/>
      <c r="ELU46" s="264" t="s">
        <v>82</v>
      </c>
      <c r="ELV46" s="232" t="s">
        <v>83</v>
      </c>
      <c r="ELW46" s="12" t="s">
        <v>2</v>
      </c>
      <c r="ELX46" s="106">
        <f t="shared" ref="ELX46:ELY46" si="9117">ELX47+ELX48</f>
        <v>5002.6000000000004</v>
      </c>
      <c r="ELY46" s="106">
        <f t="shared" si="9117"/>
        <v>5002.6000000000004</v>
      </c>
      <c r="ELZ46" s="107">
        <f t="shared" ref="ELZ46:ELZ49" si="9118">ELY46/ELX46</f>
        <v>1</v>
      </c>
      <c r="EMA46" s="144" t="s">
        <v>72</v>
      </c>
      <c r="EMB46" s="267"/>
      <c r="EMC46" s="264" t="s">
        <v>82</v>
      </c>
      <c r="EMD46" s="232" t="s">
        <v>83</v>
      </c>
      <c r="EME46" s="12" t="s">
        <v>2</v>
      </c>
      <c r="EMF46" s="106">
        <f t="shared" ref="EMF46:EMG46" si="9119">EMF47+EMF48</f>
        <v>5002.6000000000004</v>
      </c>
      <c r="EMG46" s="106">
        <f t="shared" si="9119"/>
        <v>5002.6000000000004</v>
      </c>
      <c r="EMH46" s="107">
        <f t="shared" ref="EMH46:EMH49" si="9120">EMG46/EMF46</f>
        <v>1</v>
      </c>
      <c r="EMI46" s="144" t="s">
        <v>72</v>
      </c>
      <c r="EMJ46" s="267"/>
      <c r="EMK46" s="264" t="s">
        <v>82</v>
      </c>
      <c r="EML46" s="232" t="s">
        <v>83</v>
      </c>
      <c r="EMM46" s="12" t="s">
        <v>2</v>
      </c>
      <c r="EMN46" s="106">
        <f t="shared" ref="EMN46:EMO46" si="9121">EMN47+EMN48</f>
        <v>5002.6000000000004</v>
      </c>
      <c r="EMO46" s="106">
        <f t="shared" si="9121"/>
        <v>5002.6000000000004</v>
      </c>
      <c r="EMP46" s="107">
        <f t="shared" ref="EMP46:EMP49" si="9122">EMO46/EMN46</f>
        <v>1</v>
      </c>
      <c r="EMQ46" s="144" t="s">
        <v>72</v>
      </c>
      <c r="EMR46" s="267"/>
      <c r="EMS46" s="264" t="s">
        <v>82</v>
      </c>
      <c r="EMT46" s="232" t="s">
        <v>83</v>
      </c>
      <c r="EMU46" s="12" t="s">
        <v>2</v>
      </c>
      <c r="EMV46" s="106">
        <f t="shared" ref="EMV46:EMW46" si="9123">EMV47+EMV48</f>
        <v>5002.6000000000004</v>
      </c>
      <c r="EMW46" s="106">
        <f t="shared" si="9123"/>
        <v>5002.6000000000004</v>
      </c>
      <c r="EMX46" s="107">
        <f t="shared" ref="EMX46:EMX49" si="9124">EMW46/EMV46</f>
        <v>1</v>
      </c>
      <c r="EMY46" s="144" t="s">
        <v>72</v>
      </c>
      <c r="EMZ46" s="267"/>
      <c r="ENA46" s="264" t="s">
        <v>82</v>
      </c>
      <c r="ENB46" s="232" t="s">
        <v>83</v>
      </c>
      <c r="ENC46" s="12" t="s">
        <v>2</v>
      </c>
      <c r="END46" s="106">
        <f t="shared" ref="END46:ENE46" si="9125">END47+END48</f>
        <v>5002.6000000000004</v>
      </c>
      <c r="ENE46" s="106">
        <f t="shared" si="9125"/>
        <v>5002.6000000000004</v>
      </c>
      <c r="ENF46" s="107">
        <f t="shared" ref="ENF46:ENF49" si="9126">ENE46/END46</f>
        <v>1</v>
      </c>
      <c r="ENG46" s="144" t="s">
        <v>72</v>
      </c>
      <c r="ENH46" s="267"/>
      <c r="ENI46" s="264" t="s">
        <v>82</v>
      </c>
      <c r="ENJ46" s="232" t="s">
        <v>83</v>
      </c>
      <c r="ENK46" s="12" t="s">
        <v>2</v>
      </c>
      <c r="ENL46" s="106">
        <f t="shared" ref="ENL46:ENM46" si="9127">ENL47+ENL48</f>
        <v>5002.6000000000004</v>
      </c>
      <c r="ENM46" s="106">
        <f t="shared" si="9127"/>
        <v>5002.6000000000004</v>
      </c>
      <c r="ENN46" s="107">
        <f t="shared" ref="ENN46:ENN49" si="9128">ENM46/ENL46</f>
        <v>1</v>
      </c>
      <c r="ENO46" s="144" t="s">
        <v>72</v>
      </c>
      <c r="ENP46" s="267"/>
      <c r="ENQ46" s="264" t="s">
        <v>82</v>
      </c>
      <c r="ENR46" s="232" t="s">
        <v>83</v>
      </c>
      <c r="ENS46" s="12" t="s">
        <v>2</v>
      </c>
      <c r="ENT46" s="106">
        <f t="shared" ref="ENT46:ENU46" si="9129">ENT47+ENT48</f>
        <v>5002.6000000000004</v>
      </c>
      <c r="ENU46" s="106">
        <f t="shared" si="9129"/>
        <v>5002.6000000000004</v>
      </c>
      <c r="ENV46" s="107">
        <f t="shared" ref="ENV46:ENV49" si="9130">ENU46/ENT46</f>
        <v>1</v>
      </c>
      <c r="ENW46" s="144" t="s">
        <v>72</v>
      </c>
      <c r="ENX46" s="267"/>
      <c r="ENY46" s="264" t="s">
        <v>82</v>
      </c>
      <c r="ENZ46" s="232" t="s">
        <v>83</v>
      </c>
      <c r="EOA46" s="12" t="s">
        <v>2</v>
      </c>
      <c r="EOB46" s="106">
        <f t="shared" ref="EOB46:EOC46" si="9131">EOB47+EOB48</f>
        <v>5002.6000000000004</v>
      </c>
      <c r="EOC46" s="106">
        <f t="shared" si="9131"/>
        <v>5002.6000000000004</v>
      </c>
      <c r="EOD46" s="107">
        <f t="shared" ref="EOD46:EOD49" si="9132">EOC46/EOB46</f>
        <v>1</v>
      </c>
      <c r="EOE46" s="144" t="s">
        <v>72</v>
      </c>
      <c r="EOF46" s="267"/>
      <c r="EOG46" s="264" t="s">
        <v>82</v>
      </c>
      <c r="EOH46" s="232" t="s">
        <v>83</v>
      </c>
      <c r="EOI46" s="12" t="s">
        <v>2</v>
      </c>
      <c r="EOJ46" s="106">
        <f t="shared" ref="EOJ46:EOK46" si="9133">EOJ47+EOJ48</f>
        <v>5002.6000000000004</v>
      </c>
      <c r="EOK46" s="106">
        <f t="shared" si="9133"/>
        <v>5002.6000000000004</v>
      </c>
      <c r="EOL46" s="107">
        <f t="shared" ref="EOL46:EOL49" si="9134">EOK46/EOJ46</f>
        <v>1</v>
      </c>
      <c r="EOM46" s="144" t="s">
        <v>72</v>
      </c>
      <c r="EON46" s="267"/>
      <c r="EOO46" s="264" t="s">
        <v>82</v>
      </c>
      <c r="EOP46" s="232" t="s">
        <v>83</v>
      </c>
      <c r="EOQ46" s="12" t="s">
        <v>2</v>
      </c>
      <c r="EOR46" s="106">
        <f t="shared" ref="EOR46:EOS46" si="9135">EOR47+EOR48</f>
        <v>5002.6000000000004</v>
      </c>
      <c r="EOS46" s="106">
        <f t="shared" si="9135"/>
        <v>5002.6000000000004</v>
      </c>
      <c r="EOT46" s="107">
        <f t="shared" ref="EOT46:EOT49" si="9136">EOS46/EOR46</f>
        <v>1</v>
      </c>
      <c r="EOU46" s="144" t="s">
        <v>72</v>
      </c>
      <c r="EOV46" s="267"/>
      <c r="EOW46" s="264" t="s">
        <v>82</v>
      </c>
      <c r="EOX46" s="232" t="s">
        <v>83</v>
      </c>
      <c r="EOY46" s="12" t="s">
        <v>2</v>
      </c>
      <c r="EOZ46" s="106">
        <f t="shared" ref="EOZ46:EPA46" si="9137">EOZ47+EOZ48</f>
        <v>5002.6000000000004</v>
      </c>
      <c r="EPA46" s="106">
        <f t="shared" si="9137"/>
        <v>5002.6000000000004</v>
      </c>
      <c r="EPB46" s="107">
        <f t="shared" ref="EPB46:EPB49" si="9138">EPA46/EOZ46</f>
        <v>1</v>
      </c>
      <c r="EPC46" s="144" t="s">
        <v>72</v>
      </c>
      <c r="EPD46" s="267"/>
      <c r="EPE46" s="264" t="s">
        <v>82</v>
      </c>
      <c r="EPF46" s="232" t="s">
        <v>83</v>
      </c>
      <c r="EPG46" s="12" t="s">
        <v>2</v>
      </c>
      <c r="EPH46" s="106">
        <f t="shared" ref="EPH46:EPI46" si="9139">EPH47+EPH48</f>
        <v>5002.6000000000004</v>
      </c>
      <c r="EPI46" s="106">
        <f t="shared" si="9139"/>
        <v>5002.6000000000004</v>
      </c>
      <c r="EPJ46" s="107">
        <f t="shared" ref="EPJ46:EPJ49" si="9140">EPI46/EPH46</f>
        <v>1</v>
      </c>
      <c r="EPK46" s="144" t="s">
        <v>72</v>
      </c>
      <c r="EPL46" s="267"/>
      <c r="EPM46" s="264" t="s">
        <v>82</v>
      </c>
      <c r="EPN46" s="232" t="s">
        <v>83</v>
      </c>
      <c r="EPO46" s="12" t="s">
        <v>2</v>
      </c>
      <c r="EPP46" s="106">
        <f t="shared" ref="EPP46:EPQ46" si="9141">EPP47+EPP48</f>
        <v>5002.6000000000004</v>
      </c>
      <c r="EPQ46" s="106">
        <f t="shared" si="9141"/>
        <v>5002.6000000000004</v>
      </c>
      <c r="EPR46" s="107">
        <f t="shared" ref="EPR46:EPR49" si="9142">EPQ46/EPP46</f>
        <v>1</v>
      </c>
      <c r="EPS46" s="144" t="s">
        <v>72</v>
      </c>
      <c r="EPT46" s="267"/>
      <c r="EPU46" s="264" t="s">
        <v>82</v>
      </c>
      <c r="EPV46" s="232" t="s">
        <v>83</v>
      </c>
      <c r="EPW46" s="12" t="s">
        <v>2</v>
      </c>
      <c r="EPX46" s="106">
        <f t="shared" ref="EPX46:EPY46" si="9143">EPX47+EPX48</f>
        <v>5002.6000000000004</v>
      </c>
      <c r="EPY46" s="106">
        <f t="shared" si="9143"/>
        <v>5002.6000000000004</v>
      </c>
      <c r="EPZ46" s="107">
        <f t="shared" ref="EPZ46:EPZ49" si="9144">EPY46/EPX46</f>
        <v>1</v>
      </c>
      <c r="EQA46" s="144" t="s">
        <v>72</v>
      </c>
      <c r="EQB46" s="267"/>
      <c r="EQC46" s="264" t="s">
        <v>82</v>
      </c>
      <c r="EQD46" s="232" t="s">
        <v>83</v>
      </c>
      <c r="EQE46" s="12" t="s">
        <v>2</v>
      </c>
      <c r="EQF46" s="106">
        <f t="shared" ref="EQF46:EQG46" si="9145">EQF47+EQF48</f>
        <v>5002.6000000000004</v>
      </c>
      <c r="EQG46" s="106">
        <f t="shared" si="9145"/>
        <v>5002.6000000000004</v>
      </c>
      <c r="EQH46" s="107">
        <f t="shared" ref="EQH46:EQH49" si="9146">EQG46/EQF46</f>
        <v>1</v>
      </c>
      <c r="EQI46" s="144" t="s">
        <v>72</v>
      </c>
      <c r="EQJ46" s="267"/>
      <c r="EQK46" s="264" t="s">
        <v>82</v>
      </c>
      <c r="EQL46" s="232" t="s">
        <v>83</v>
      </c>
      <c r="EQM46" s="12" t="s">
        <v>2</v>
      </c>
      <c r="EQN46" s="106">
        <f t="shared" ref="EQN46:EQO46" si="9147">EQN47+EQN48</f>
        <v>5002.6000000000004</v>
      </c>
      <c r="EQO46" s="106">
        <f t="shared" si="9147"/>
        <v>5002.6000000000004</v>
      </c>
      <c r="EQP46" s="107">
        <f t="shared" ref="EQP46:EQP49" si="9148">EQO46/EQN46</f>
        <v>1</v>
      </c>
      <c r="EQQ46" s="144" t="s">
        <v>72</v>
      </c>
      <c r="EQR46" s="267"/>
      <c r="EQS46" s="264" t="s">
        <v>82</v>
      </c>
      <c r="EQT46" s="232" t="s">
        <v>83</v>
      </c>
      <c r="EQU46" s="12" t="s">
        <v>2</v>
      </c>
      <c r="EQV46" s="106">
        <f t="shared" ref="EQV46:EQW46" si="9149">EQV47+EQV48</f>
        <v>5002.6000000000004</v>
      </c>
      <c r="EQW46" s="106">
        <f t="shared" si="9149"/>
        <v>5002.6000000000004</v>
      </c>
      <c r="EQX46" s="107">
        <f t="shared" ref="EQX46:EQX49" si="9150">EQW46/EQV46</f>
        <v>1</v>
      </c>
      <c r="EQY46" s="144" t="s">
        <v>72</v>
      </c>
      <c r="EQZ46" s="267"/>
      <c r="ERA46" s="264" t="s">
        <v>82</v>
      </c>
      <c r="ERB46" s="232" t="s">
        <v>83</v>
      </c>
      <c r="ERC46" s="12" t="s">
        <v>2</v>
      </c>
      <c r="ERD46" s="106">
        <f t="shared" ref="ERD46:ERE46" si="9151">ERD47+ERD48</f>
        <v>5002.6000000000004</v>
      </c>
      <c r="ERE46" s="106">
        <f t="shared" si="9151"/>
        <v>5002.6000000000004</v>
      </c>
      <c r="ERF46" s="107">
        <f t="shared" ref="ERF46:ERF49" si="9152">ERE46/ERD46</f>
        <v>1</v>
      </c>
      <c r="ERG46" s="144" t="s">
        <v>72</v>
      </c>
      <c r="ERH46" s="267"/>
      <c r="ERI46" s="264" t="s">
        <v>82</v>
      </c>
      <c r="ERJ46" s="232" t="s">
        <v>83</v>
      </c>
      <c r="ERK46" s="12" t="s">
        <v>2</v>
      </c>
      <c r="ERL46" s="106">
        <f t="shared" ref="ERL46:ERM46" si="9153">ERL47+ERL48</f>
        <v>5002.6000000000004</v>
      </c>
      <c r="ERM46" s="106">
        <f t="shared" si="9153"/>
        <v>5002.6000000000004</v>
      </c>
      <c r="ERN46" s="107">
        <f t="shared" ref="ERN46:ERN49" si="9154">ERM46/ERL46</f>
        <v>1</v>
      </c>
      <c r="ERO46" s="144" t="s">
        <v>72</v>
      </c>
      <c r="ERP46" s="267"/>
      <c r="ERQ46" s="264" t="s">
        <v>82</v>
      </c>
      <c r="ERR46" s="232" t="s">
        <v>83</v>
      </c>
      <c r="ERS46" s="12" t="s">
        <v>2</v>
      </c>
      <c r="ERT46" s="106">
        <f t="shared" ref="ERT46:ERU46" si="9155">ERT47+ERT48</f>
        <v>5002.6000000000004</v>
      </c>
      <c r="ERU46" s="106">
        <f t="shared" si="9155"/>
        <v>5002.6000000000004</v>
      </c>
      <c r="ERV46" s="107">
        <f t="shared" ref="ERV46:ERV49" si="9156">ERU46/ERT46</f>
        <v>1</v>
      </c>
      <c r="ERW46" s="144" t="s">
        <v>72</v>
      </c>
      <c r="ERX46" s="267"/>
      <c r="ERY46" s="264" t="s">
        <v>82</v>
      </c>
      <c r="ERZ46" s="232" t="s">
        <v>83</v>
      </c>
      <c r="ESA46" s="12" t="s">
        <v>2</v>
      </c>
      <c r="ESB46" s="106">
        <f t="shared" ref="ESB46:ESC46" si="9157">ESB47+ESB48</f>
        <v>5002.6000000000004</v>
      </c>
      <c r="ESC46" s="106">
        <f t="shared" si="9157"/>
        <v>5002.6000000000004</v>
      </c>
      <c r="ESD46" s="107">
        <f t="shared" ref="ESD46:ESD49" si="9158">ESC46/ESB46</f>
        <v>1</v>
      </c>
      <c r="ESE46" s="144" t="s">
        <v>72</v>
      </c>
      <c r="ESF46" s="267"/>
      <c r="ESG46" s="264" t="s">
        <v>82</v>
      </c>
      <c r="ESH46" s="232" t="s">
        <v>83</v>
      </c>
      <c r="ESI46" s="12" t="s">
        <v>2</v>
      </c>
      <c r="ESJ46" s="106">
        <f t="shared" ref="ESJ46:ESK46" si="9159">ESJ47+ESJ48</f>
        <v>5002.6000000000004</v>
      </c>
      <c r="ESK46" s="106">
        <f t="shared" si="9159"/>
        <v>5002.6000000000004</v>
      </c>
      <c r="ESL46" s="107">
        <f t="shared" ref="ESL46:ESL49" si="9160">ESK46/ESJ46</f>
        <v>1</v>
      </c>
      <c r="ESM46" s="144" t="s">
        <v>72</v>
      </c>
      <c r="ESN46" s="267"/>
      <c r="ESO46" s="264" t="s">
        <v>82</v>
      </c>
      <c r="ESP46" s="232" t="s">
        <v>83</v>
      </c>
      <c r="ESQ46" s="12" t="s">
        <v>2</v>
      </c>
      <c r="ESR46" s="106">
        <f t="shared" ref="ESR46:ESS46" si="9161">ESR47+ESR48</f>
        <v>5002.6000000000004</v>
      </c>
      <c r="ESS46" s="106">
        <f t="shared" si="9161"/>
        <v>5002.6000000000004</v>
      </c>
      <c r="EST46" s="107">
        <f t="shared" ref="EST46:EST49" si="9162">ESS46/ESR46</f>
        <v>1</v>
      </c>
      <c r="ESU46" s="144" t="s">
        <v>72</v>
      </c>
      <c r="ESV46" s="267"/>
      <c r="ESW46" s="264" t="s">
        <v>82</v>
      </c>
      <c r="ESX46" s="232" t="s">
        <v>83</v>
      </c>
      <c r="ESY46" s="12" t="s">
        <v>2</v>
      </c>
      <c r="ESZ46" s="106">
        <f t="shared" ref="ESZ46:ETA46" si="9163">ESZ47+ESZ48</f>
        <v>5002.6000000000004</v>
      </c>
      <c r="ETA46" s="106">
        <f t="shared" si="9163"/>
        <v>5002.6000000000004</v>
      </c>
      <c r="ETB46" s="107">
        <f t="shared" ref="ETB46:ETB49" si="9164">ETA46/ESZ46</f>
        <v>1</v>
      </c>
      <c r="ETC46" s="144" t="s">
        <v>72</v>
      </c>
      <c r="ETD46" s="267"/>
      <c r="ETE46" s="264" t="s">
        <v>82</v>
      </c>
      <c r="ETF46" s="232" t="s">
        <v>83</v>
      </c>
      <c r="ETG46" s="12" t="s">
        <v>2</v>
      </c>
      <c r="ETH46" s="106">
        <f t="shared" ref="ETH46:ETI46" si="9165">ETH47+ETH48</f>
        <v>5002.6000000000004</v>
      </c>
      <c r="ETI46" s="106">
        <f t="shared" si="9165"/>
        <v>5002.6000000000004</v>
      </c>
      <c r="ETJ46" s="107">
        <f t="shared" ref="ETJ46:ETJ49" si="9166">ETI46/ETH46</f>
        <v>1</v>
      </c>
      <c r="ETK46" s="144" t="s">
        <v>72</v>
      </c>
      <c r="ETL46" s="267"/>
      <c r="ETM46" s="264" t="s">
        <v>82</v>
      </c>
      <c r="ETN46" s="232" t="s">
        <v>83</v>
      </c>
      <c r="ETO46" s="12" t="s">
        <v>2</v>
      </c>
      <c r="ETP46" s="106">
        <f t="shared" ref="ETP46:ETQ46" si="9167">ETP47+ETP48</f>
        <v>5002.6000000000004</v>
      </c>
      <c r="ETQ46" s="106">
        <f t="shared" si="9167"/>
        <v>5002.6000000000004</v>
      </c>
      <c r="ETR46" s="107">
        <f t="shared" ref="ETR46:ETR49" si="9168">ETQ46/ETP46</f>
        <v>1</v>
      </c>
      <c r="ETS46" s="144" t="s">
        <v>72</v>
      </c>
      <c r="ETT46" s="267"/>
      <c r="ETU46" s="264" t="s">
        <v>82</v>
      </c>
      <c r="ETV46" s="232" t="s">
        <v>83</v>
      </c>
      <c r="ETW46" s="12" t="s">
        <v>2</v>
      </c>
      <c r="ETX46" s="106">
        <f t="shared" ref="ETX46:ETY46" si="9169">ETX47+ETX48</f>
        <v>5002.6000000000004</v>
      </c>
      <c r="ETY46" s="106">
        <f t="shared" si="9169"/>
        <v>5002.6000000000004</v>
      </c>
      <c r="ETZ46" s="107">
        <f t="shared" ref="ETZ46:ETZ49" si="9170">ETY46/ETX46</f>
        <v>1</v>
      </c>
      <c r="EUA46" s="144" t="s">
        <v>72</v>
      </c>
      <c r="EUB46" s="267"/>
      <c r="EUC46" s="264" t="s">
        <v>82</v>
      </c>
      <c r="EUD46" s="232" t="s">
        <v>83</v>
      </c>
      <c r="EUE46" s="12" t="s">
        <v>2</v>
      </c>
      <c r="EUF46" s="106">
        <f t="shared" ref="EUF46:EUG46" si="9171">EUF47+EUF48</f>
        <v>5002.6000000000004</v>
      </c>
      <c r="EUG46" s="106">
        <f t="shared" si="9171"/>
        <v>5002.6000000000004</v>
      </c>
      <c r="EUH46" s="107">
        <f t="shared" ref="EUH46:EUH49" si="9172">EUG46/EUF46</f>
        <v>1</v>
      </c>
      <c r="EUI46" s="144" t="s">
        <v>72</v>
      </c>
      <c r="EUJ46" s="267"/>
      <c r="EUK46" s="264" t="s">
        <v>82</v>
      </c>
      <c r="EUL46" s="232" t="s">
        <v>83</v>
      </c>
      <c r="EUM46" s="12" t="s">
        <v>2</v>
      </c>
      <c r="EUN46" s="106">
        <f t="shared" ref="EUN46:EUO46" si="9173">EUN47+EUN48</f>
        <v>5002.6000000000004</v>
      </c>
      <c r="EUO46" s="106">
        <f t="shared" si="9173"/>
        <v>5002.6000000000004</v>
      </c>
      <c r="EUP46" s="107">
        <f t="shared" ref="EUP46:EUP49" si="9174">EUO46/EUN46</f>
        <v>1</v>
      </c>
      <c r="EUQ46" s="144" t="s">
        <v>72</v>
      </c>
      <c r="EUR46" s="267"/>
      <c r="EUS46" s="264" t="s">
        <v>82</v>
      </c>
      <c r="EUT46" s="232" t="s">
        <v>83</v>
      </c>
      <c r="EUU46" s="12" t="s">
        <v>2</v>
      </c>
      <c r="EUV46" s="106">
        <f t="shared" ref="EUV46:EUW46" si="9175">EUV47+EUV48</f>
        <v>5002.6000000000004</v>
      </c>
      <c r="EUW46" s="106">
        <f t="shared" si="9175"/>
        <v>5002.6000000000004</v>
      </c>
      <c r="EUX46" s="107">
        <f t="shared" ref="EUX46:EUX49" si="9176">EUW46/EUV46</f>
        <v>1</v>
      </c>
      <c r="EUY46" s="144" t="s">
        <v>72</v>
      </c>
      <c r="EUZ46" s="267"/>
      <c r="EVA46" s="264" t="s">
        <v>82</v>
      </c>
      <c r="EVB46" s="232" t="s">
        <v>83</v>
      </c>
      <c r="EVC46" s="12" t="s">
        <v>2</v>
      </c>
      <c r="EVD46" s="106">
        <f t="shared" ref="EVD46:EVE46" si="9177">EVD47+EVD48</f>
        <v>5002.6000000000004</v>
      </c>
      <c r="EVE46" s="106">
        <f t="shared" si="9177"/>
        <v>5002.6000000000004</v>
      </c>
      <c r="EVF46" s="107">
        <f t="shared" ref="EVF46:EVF49" si="9178">EVE46/EVD46</f>
        <v>1</v>
      </c>
      <c r="EVG46" s="144" t="s">
        <v>72</v>
      </c>
      <c r="EVH46" s="267"/>
      <c r="EVI46" s="264" t="s">
        <v>82</v>
      </c>
      <c r="EVJ46" s="232" t="s">
        <v>83</v>
      </c>
      <c r="EVK46" s="12" t="s">
        <v>2</v>
      </c>
      <c r="EVL46" s="106">
        <f t="shared" ref="EVL46:EVM46" si="9179">EVL47+EVL48</f>
        <v>5002.6000000000004</v>
      </c>
      <c r="EVM46" s="106">
        <f t="shared" si="9179"/>
        <v>5002.6000000000004</v>
      </c>
      <c r="EVN46" s="107">
        <f t="shared" ref="EVN46:EVN49" si="9180">EVM46/EVL46</f>
        <v>1</v>
      </c>
      <c r="EVO46" s="144" t="s">
        <v>72</v>
      </c>
      <c r="EVP46" s="267"/>
      <c r="EVQ46" s="264" t="s">
        <v>82</v>
      </c>
      <c r="EVR46" s="232" t="s">
        <v>83</v>
      </c>
      <c r="EVS46" s="12" t="s">
        <v>2</v>
      </c>
      <c r="EVT46" s="106">
        <f t="shared" ref="EVT46:EVU46" si="9181">EVT47+EVT48</f>
        <v>5002.6000000000004</v>
      </c>
      <c r="EVU46" s="106">
        <f t="shared" si="9181"/>
        <v>5002.6000000000004</v>
      </c>
      <c r="EVV46" s="107">
        <f t="shared" ref="EVV46:EVV49" si="9182">EVU46/EVT46</f>
        <v>1</v>
      </c>
      <c r="EVW46" s="144" t="s">
        <v>72</v>
      </c>
      <c r="EVX46" s="267"/>
      <c r="EVY46" s="264" t="s">
        <v>82</v>
      </c>
      <c r="EVZ46" s="232" t="s">
        <v>83</v>
      </c>
      <c r="EWA46" s="12" t="s">
        <v>2</v>
      </c>
      <c r="EWB46" s="106">
        <f t="shared" ref="EWB46:EWC46" si="9183">EWB47+EWB48</f>
        <v>5002.6000000000004</v>
      </c>
      <c r="EWC46" s="106">
        <f t="shared" si="9183"/>
        <v>5002.6000000000004</v>
      </c>
      <c r="EWD46" s="107">
        <f t="shared" ref="EWD46:EWD49" si="9184">EWC46/EWB46</f>
        <v>1</v>
      </c>
      <c r="EWE46" s="144" t="s">
        <v>72</v>
      </c>
      <c r="EWF46" s="267"/>
      <c r="EWG46" s="264" t="s">
        <v>82</v>
      </c>
      <c r="EWH46" s="232" t="s">
        <v>83</v>
      </c>
      <c r="EWI46" s="12" t="s">
        <v>2</v>
      </c>
      <c r="EWJ46" s="106">
        <f t="shared" ref="EWJ46:EWK46" si="9185">EWJ47+EWJ48</f>
        <v>5002.6000000000004</v>
      </c>
      <c r="EWK46" s="106">
        <f t="shared" si="9185"/>
        <v>5002.6000000000004</v>
      </c>
      <c r="EWL46" s="107">
        <f t="shared" ref="EWL46:EWL49" si="9186">EWK46/EWJ46</f>
        <v>1</v>
      </c>
      <c r="EWM46" s="144" t="s">
        <v>72</v>
      </c>
      <c r="EWN46" s="267"/>
      <c r="EWO46" s="264" t="s">
        <v>82</v>
      </c>
      <c r="EWP46" s="232" t="s">
        <v>83</v>
      </c>
      <c r="EWQ46" s="12" t="s">
        <v>2</v>
      </c>
      <c r="EWR46" s="106">
        <f t="shared" ref="EWR46:EWS46" si="9187">EWR47+EWR48</f>
        <v>5002.6000000000004</v>
      </c>
      <c r="EWS46" s="106">
        <f t="shared" si="9187"/>
        <v>5002.6000000000004</v>
      </c>
      <c r="EWT46" s="107">
        <f t="shared" ref="EWT46:EWT49" si="9188">EWS46/EWR46</f>
        <v>1</v>
      </c>
      <c r="EWU46" s="144" t="s">
        <v>72</v>
      </c>
      <c r="EWV46" s="267"/>
      <c r="EWW46" s="264" t="s">
        <v>82</v>
      </c>
      <c r="EWX46" s="232" t="s">
        <v>83</v>
      </c>
      <c r="EWY46" s="12" t="s">
        <v>2</v>
      </c>
      <c r="EWZ46" s="106">
        <f t="shared" ref="EWZ46:EXA46" si="9189">EWZ47+EWZ48</f>
        <v>5002.6000000000004</v>
      </c>
      <c r="EXA46" s="106">
        <f t="shared" si="9189"/>
        <v>5002.6000000000004</v>
      </c>
      <c r="EXB46" s="107">
        <f t="shared" ref="EXB46:EXB49" si="9190">EXA46/EWZ46</f>
        <v>1</v>
      </c>
      <c r="EXC46" s="144" t="s">
        <v>72</v>
      </c>
      <c r="EXD46" s="267"/>
      <c r="EXE46" s="264" t="s">
        <v>82</v>
      </c>
      <c r="EXF46" s="232" t="s">
        <v>83</v>
      </c>
      <c r="EXG46" s="12" t="s">
        <v>2</v>
      </c>
      <c r="EXH46" s="106">
        <f t="shared" ref="EXH46:EXI46" si="9191">EXH47+EXH48</f>
        <v>5002.6000000000004</v>
      </c>
      <c r="EXI46" s="106">
        <f t="shared" si="9191"/>
        <v>5002.6000000000004</v>
      </c>
      <c r="EXJ46" s="107">
        <f t="shared" ref="EXJ46:EXJ49" si="9192">EXI46/EXH46</f>
        <v>1</v>
      </c>
      <c r="EXK46" s="144" t="s">
        <v>72</v>
      </c>
      <c r="EXL46" s="267"/>
      <c r="EXM46" s="264" t="s">
        <v>82</v>
      </c>
      <c r="EXN46" s="232" t="s">
        <v>83</v>
      </c>
      <c r="EXO46" s="12" t="s">
        <v>2</v>
      </c>
      <c r="EXP46" s="106">
        <f t="shared" ref="EXP46:EXQ46" si="9193">EXP47+EXP48</f>
        <v>5002.6000000000004</v>
      </c>
      <c r="EXQ46" s="106">
        <f t="shared" si="9193"/>
        <v>5002.6000000000004</v>
      </c>
      <c r="EXR46" s="107">
        <f t="shared" ref="EXR46:EXR49" si="9194">EXQ46/EXP46</f>
        <v>1</v>
      </c>
      <c r="EXS46" s="144" t="s">
        <v>72</v>
      </c>
      <c r="EXT46" s="267"/>
      <c r="EXU46" s="264" t="s">
        <v>82</v>
      </c>
      <c r="EXV46" s="232" t="s">
        <v>83</v>
      </c>
      <c r="EXW46" s="12" t="s">
        <v>2</v>
      </c>
      <c r="EXX46" s="106">
        <f t="shared" ref="EXX46:EXY46" si="9195">EXX47+EXX48</f>
        <v>5002.6000000000004</v>
      </c>
      <c r="EXY46" s="106">
        <f t="shared" si="9195"/>
        <v>5002.6000000000004</v>
      </c>
      <c r="EXZ46" s="107">
        <f t="shared" ref="EXZ46:EXZ49" si="9196">EXY46/EXX46</f>
        <v>1</v>
      </c>
      <c r="EYA46" s="144" t="s">
        <v>72</v>
      </c>
      <c r="EYB46" s="267"/>
      <c r="EYC46" s="264" t="s">
        <v>82</v>
      </c>
      <c r="EYD46" s="232" t="s">
        <v>83</v>
      </c>
      <c r="EYE46" s="12" t="s">
        <v>2</v>
      </c>
      <c r="EYF46" s="106">
        <f t="shared" ref="EYF46:EYG46" si="9197">EYF47+EYF48</f>
        <v>5002.6000000000004</v>
      </c>
      <c r="EYG46" s="106">
        <f t="shared" si="9197"/>
        <v>5002.6000000000004</v>
      </c>
      <c r="EYH46" s="107">
        <f t="shared" ref="EYH46:EYH49" si="9198">EYG46/EYF46</f>
        <v>1</v>
      </c>
      <c r="EYI46" s="144" t="s">
        <v>72</v>
      </c>
      <c r="EYJ46" s="267"/>
      <c r="EYK46" s="264" t="s">
        <v>82</v>
      </c>
      <c r="EYL46" s="232" t="s">
        <v>83</v>
      </c>
      <c r="EYM46" s="12" t="s">
        <v>2</v>
      </c>
      <c r="EYN46" s="106">
        <f t="shared" ref="EYN46:EYO46" si="9199">EYN47+EYN48</f>
        <v>5002.6000000000004</v>
      </c>
      <c r="EYO46" s="106">
        <f t="shared" si="9199"/>
        <v>5002.6000000000004</v>
      </c>
      <c r="EYP46" s="107">
        <f t="shared" ref="EYP46:EYP49" si="9200">EYO46/EYN46</f>
        <v>1</v>
      </c>
      <c r="EYQ46" s="144" t="s">
        <v>72</v>
      </c>
      <c r="EYR46" s="267"/>
      <c r="EYS46" s="264" t="s">
        <v>82</v>
      </c>
      <c r="EYT46" s="232" t="s">
        <v>83</v>
      </c>
      <c r="EYU46" s="12" t="s">
        <v>2</v>
      </c>
      <c r="EYV46" s="106">
        <f t="shared" ref="EYV46:EYW46" si="9201">EYV47+EYV48</f>
        <v>5002.6000000000004</v>
      </c>
      <c r="EYW46" s="106">
        <f t="shared" si="9201"/>
        <v>5002.6000000000004</v>
      </c>
      <c r="EYX46" s="107">
        <f t="shared" ref="EYX46:EYX49" si="9202">EYW46/EYV46</f>
        <v>1</v>
      </c>
      <c r="EYY46" s="144" t="s">
        <v>72</v>
      </c>
      <c r="EYZ46" s="267"/>
      <c r="EZA46" s="264" t="s">
        <v>82</v>
      </c>
      <c r="EZB46" s="232" t="s">
        <v>83</v>
      </c>
      <c r="EZC46" s="12" t="s">
        <v>2</v>
      </c>
      <c r="EZD46" s="106">
        <f t="shared" ref="EZD46:EZE46" si="9203">EZD47+EZD48</f>
        <v>5002.6000000000004</v>
      </c>
      <c r="EZE46" s="106">
        <f t="shared" si="9203"/>
        <v>5002.6000000000004</v>
      </c>
      <c r="EZF46" s="107">
        <f t="shared" ref="EZF46:EZF49" si="9204">EZE46/EZD46</f>
        <v>1</v>
      </c>
      <c r="EZG46" s="144" t="s">
        <v>72</v>
      </c>
      <c r="EZH46" s="267"/>
      <c r="EZI46" s="264" t="s">
        <v>82</v>
      </c>
      <c r="EZJ46" s="232" t="s">
        <v>83</v>
      </c>
      <c r="EZK46" s="12" t="s">
        <v>2</v>
      </c>
      <c r="EZL46" s="106">
        <f t="shared" ref="EZL46:EZM46" si="9205">EZL47+EZL48</f>
        <v>5002.6000000000004</v>
      </c>
      <c r="EZM46" s="106">
        <f t="shared" si="9205"/>
        <v>5002.6000000000004</v>
      </c>
      <c r="EZN46" s="107">
        <f t="shared" ref="EZN46:EZN49" si="9206">EZM46/EZL46</f>
        <v>1</v>
      </c>
      <c r="EZO46" s="144" t="s">
        <v>72</v>
      </c>
      <c r="EZP46" s="267"/>
      <c r="EZQ46" s="264" t="s">
        <v>82</v>
      </c>
      <c r="EZR46" s="232" t="s">
        <v>83</v>
      </c>
      <c r="EZS46" s="12" t="s">
        <v>2</v>
      </c>
      <c r="EZT46" s="106">
        <f t="shared" ref="EZT46:EZU46" si="9207">EZT47+EZT48</f>
        <v>5002.6000000000004</v>
      </c>
      <c r="EZU46" s="106">
        <f t="shared" si="9207"/>
        <v>5002.6000000000004</v>
      </c>
      <c r="EZV46" s="107">
        <f t="shared" ref="EZV46:EZV49" si="9208">EZU46/EZT46</f>
        <v>1</v>
      </c>
      <c r="EZW46" s="144" t="s">
        <v>72</v>
      </c>
      <c r="EZX46" s="267"/>
      <c r="EZY46" s="264" t="s">
        <v>82</v>
      </c>
      <c r="EZZ46" s="232" t="s">
        <v>83</v>
      </c>
      <c r="FAA46" s="12" t="s">
        <v>2</v>
      </c>
      <c r="FAB46" s="106">
        <f t="shared" ref="FAB46:FAC46" si="9209">FAB47+FAB48</f>
        <v>5002.6000000000004</v>
      </c>
      <c r="FAC46" s="106">
        <f t="shared" si="9209"/>
        <v>5002.6000000000004</v>
      </c>
      <c r="FAD46" s="107">
        <f t="shared" ref="FAD46:FAD49" si="9210">FAC46/FAB46</f>
        <v>1</v>
      </c>
      <c r="FAE46" s="144" t="s">
        <v>72</v>
      </c>
      <c r="FAF46" s="267"/>
      <c r="FAG46" s="264" t="s">
        <v>82</v>
      </c>
      <c r="FAH46" s="232" t="s">
        <v>83</v>
      </c>
      <c r="FAI46" s="12" t="s">
        <v>2</v>
      </c>
      <c r="FAJ46" s="106">
        <f t="shared" ref="FAJ46:FAK46" si="9211">FAJ47+FAJ48</f>
        <v>5002.6000000000004</v>
      </c>
      <c r="FAK46" s="106">
        <f t="shared" si="9211"/>
        <v>5002.6000000000004</v>
      </c>
      <c r="FAL46" s="107">
        <f t="shared" ref="FAL46:FAL49" si="9212">FAK46/FAJ46</f>
        <v>1</v>
      </c>
      <c r="FAM46" s="144" t="s">
        <v>72</v>
      </c>
      <c r="FAN46" s="267"/>
      <c r="FAO46" s="264" t="s">
        <v>82</v>
      </c>
      <c r="FAP46" s="232" t="s">
        <v>83</v>
      </c>
      <c r="FAQ46" s="12" t="s">
        <v>2</v>
      </c>
      <c r="FAR46" s="106">
        <f t="shared" ref="FAR46:FAS46" si="9213">FAR47+FAR48</f>
        <v>5002.6000000000004</v>
      </c>
      <c r="FAS46" s="106">
        <f t="shared" si="9213"/>
        <v>5002.6000000000004</v>
      </c>
      <c r="FAT46" s="107">
        <f t="shared" ref="FAT46:FAT49" si="9214">FAS46/FAR46</f>
        <v>1</v>
      </c>
      <c r="FAU46" s="144" t="s">
        <v>72</v>
      </c>
      <c r="FAV46" s="267"/>
      <c r="FAW46" s="264" t="s">
        <v>82</v>
      </c>
      <c r="FAX46" s="232" t="s">
        <v>83</v>
      </c>
      <c r="FAY46" s="12" t="s">
        <v>2</v>
      </c>
      <c r="FAZ46" s="106">
        <f t="shared" ref="FAZ46:FBA46" si="9215">FAZ47+FAZ48</f>
        <v>5002.6000000000004</v>
      </c>
      <c r="FBA46" s="106">
        <f t="shared" si="9215"/>
        <v>5002.6000000000004</v>
      </c>
      <c r="FBB46" s="107">
        <f t="shared" ref="FBB46:FBB49" si="9216">FBA46/FAZ46</f>
        <v>1</v>
      </c>
      <c r="FBC46" s="144" t="s">
        <v>72</v>
      </c>
      <c r="FBD46" s="267"/>
      <c r="FBE46" s="264" t="s">
        <v>82</v>
      </c>
      <c r="FBF46" s="232" t="s">
        <v>83</v>
      </c>
      <c r="FBG46" s="12" t="s">
        <v>2</v>
      </c>
      <c r="FBH46" s="106">
        <f t="shared" ref="FBH46:FBI46" si="9217">FBH47+FBH48</f>
        <v>5002.6000000000004</v>
      </c>
      <c r="FBI46" s="106">
        <f t="shared" si="9217"/>
        <v>5002.6000000000004</v>
      </c>
      <c r="FBJ46" s="107">
        <f t="shared" ref="FBJ46:FBJ49" si="9218">FBI46/FBH46</f>
        <v>1</v>
      </c>
      <c r="FBK46" s="144" t="s">
        <v>72</v>
      </c>
      <c r="FBL46" s="267"/>
      <c r="FBM46" s="264" t="s">
        <v>82</v>
      </c>
      <c r="FBN46" s="232" t="s">
        <v>83</v>
      </c>
      <c r="FBO46" s="12" t="s">
        <v>2</v>
      </c>
      <c r="FBP46" s="106">
        <f t="shared" ref="FBP46:FBQ46" si="9219">FBP47+FBP48</f>
        <v>5002.6000000000004</v>
      </c>
      <c r="FBQ46" s="106">
        <f t="shared" si="9219"/>
        <v>5002.6000000000004</v>
      </c>
      <c r="FBR46" s="107">
        <f t="shared" ref="FBR46:FBR49" si="9220">FBQ46/FBP46</f>
        <v>1</v>
      </c>
      <c r="FBS46" s="144" t="s">
        <v>72</v>
      </c>
      <c r="FBT46" s="267"/>
      <c r="FBU46" s="264" t="s">
        <v>82</v>
      </c>
      <c r="FBV46" s="232" t="s">
        <v>83</v>
      </c>
      <c r="FBW46" s="12" t="s">
        <v>2</v>
      </c>
      <c r="FBX46" s="106">
        <f t="shared" ref="FBX46:FBY46" si="9221">FBX47+FBX48</f>
        <v>5002.6000000000004</v>
      </c>
      <c r="FBY46" s="106">
        <f t="shared" si="9221"/>
        <v>5002.6000000000004</v>
      </c>
      <c r="FBZ46" s="107">
        <f t="shared" ref="FBZ46:FBZ49" si="9222">FBY46/FBX46</f>
        <v>1</v>
      </c>
      <c r="FCA46" s="144" t="s">
        <v>72</v>
      </c>
      <c r="FCB46" s="267"/>
      <c r="FCC46" s="264" t="s">
        <v>82</v>
      </c>
      <c r="FCD46" s="232" t="s">
        <v>83</v>
      </c>
      <c r="FCE46" s="12" t="s">
        <v>2</v>
      </c>
      <c r="FCF46" s="106">
        <f t="shared" ref="FCF46:FCG46" si="9223">FCF47+FCF48</f>
        <v>5002.6000000000004</v>
      </c>
      <c r="FCG46" s="106">
        <f t="shared" si="9223"/>
        <v>5002.6000000000004</v>
      </c>
      <c r="FCH46" s="107">
        <f t="shared" ref="FCH46:FCH49" si="9224">FCG46/FCF46</f>
        <v>1</v>
      </c>
      <c r="FCI46" s="144" t="s">
        <v>72</v>
      </c>
      <c r="FCJ46" s="267"/>
      <c r="FCK46" s="264" t="s">
        <v>82</v>
      </c>
      <c r="FCL46" s="232" t="s">
        <v>83</v>
      </c>
      <c r="FCM46" s="12" t="s">
        <v>2</v>
      </c>
      <c r="FCN46" s="106">
        <f t="shared" ref="FCN46:FCO46" si="9225">FCN47+FCN48</f>
        <v>5002.6000000000004</v>
      </c>
      <c r="FCO46" s="106">
        <f t="shared" si="9225"/>
        <v>5002.6000000000004</v>
      </c>
      <c r="FCP46" s="107">
        <f t="shared" ref="FCP46:FCP49" si="9226">FCO46/FCN46</f>
        <v>1</v>
      </c>
      <c r="FCQ46" s="144" t="s">
        <v>72</v>
      </c>
      <c r="FCR46" s="267"/>
      <c r="FCS46" s="264" t="s">
        <v>82</v>
      </c>
      <c r="FCT46" s="232" t="s">
        <v>83</v>
      </c>
      <c r="FCU46" s="12" t="s">
        <v>2</v>
      </c>
      <c r="FCV46" s="106">
        <f t="shared" ref="FCV46:FCW46" si="9227">FCV47+FCV48</f>
        <v>5002.6000000000004</v>
      </c>
      <c r="FCW46" s="106">
        <f t="shared" si="9227"/>
        <v>5002.6000000000004</v>
      </c>
      <c r="FCX46" s="107">
        <f t="shared" ref="FCX46:FCX49" si="9228">FCW46/FCV46</f>
        <v>1</v>
      </c>
      <c r="FCY46" s="144" t="s">
        <v>72</v>
      </c>
      <c r="FCZ46" s="267"/>
      <c r="FDA46" s="264" t="s">
        <v>82</v>
      </c>
      <c r="FDB46" s="232" t="s">
        <v>83</v>
      </c>
      <c r="FDC46" s="12" t="s">
        <v>2</v>
      </c>
      <c r="FDD46" s="106">
        <f t="shared" ref="FDD46:FDE46" si="9229">FDD47+FDD48</f>
        <v>5002.6000000000004</v>
      </c>
      <c r="FDE46" s="106">
        <f t="shared" si="9229"/>
        <v>5002.6000000000004</v>
      </c>
      <c r="FDF46" s="107">
        <f t="shared" ref="FDF46:FDF49" si="9230">FDE46/FDD46</f>
        <v>1</v>
      </c>
      <c r="FDG46" s="144" t="s">
        <v>72</v>
      </c>
      <c r="FDH46" s="267"/>
      <c r="FDI46" s="264" t="s">
        <v>82</v>
      </c>
      <c r="FDJ46" s="232" t="s">
        <v>83</v>
      </c>
      <c r="FDK46" s="12" t="s">
        <v>2</v>
      </c>
      <c r="FDL46" s="106">
        <f t="shared" ref="FDL46:FDM46" si="9231">FDL47+FDL48</f>
        <v>5002.6000000000004</v>
      </c>
      <c r="FDM46" s="106">
        <f t="shared" si="9231"/>
        <v>5002.6000000000004</v>
      </c>
      <c r="FDN46" s="107">
        <f t="shared" ref="FDN46:FDN49" si="9232">FDM46/FDL46</f>
        <v>1</v>
      </c>
      <c r="FDO46" s="144" t="s">
        <v>72</v>
      </c>
      <c r="FDP46" s="267"/>
      <c r="FDQ46" s="264" t="s">
        <v>82</v>
      </c>
      <c r="FDR46" s="232" t="s">
        <v>83</v>
      </c>
      <c r="FDS46" s="12" t="s">
        <v>2</v>
      </c>
      <c r="FDT46" s="106">
        <f t="shared" ref="FDT46:FDU46" si="9233">FDT47+FDT48</f>
        <v>5002.6000000000004</v>
      </c>
      <c r="FDU46" s="106">
        <f t="shared" si="9233"/>
        <v>5002.6000000000004</v>
      </c>
      <c r="FDV46" s="107">
        <f t="shared" ref="FDV46:FDV49" si="9234">FDU46/FDT46</f>
        <v>1</v>
      </c>
      <c r="FDW46" s="144" t="s">
        <v>72</v>
      </c>
      <c r="FDX46" s="267"/>
      <c r="FDY46" s="264" t="s">
        <v>82</v>
      </c>
      <c r="FDZ46" s="232" t="s">
        <v>83</v>
      </c>
      <c r="FEA46" s="12" t="s">
        <v>2</v>
      </c>
      <c r="FEB46" s="106">
        <f t="shared" ref="FEB46:FEC46" si="9235">FEB47+FEB48</f>
        <v>5002.6000000000004</v>
      </c>
      <c r="FEC46" s="106">
        <f t="shared" si="9235"/>
        <v>5002.6000000000004</v>
      </c>
      <c r="FED46" s="107">
        <f t="shared" ref="FED46:FED49" si="9236">FEC46/FEB46</f>
        <v>1</v>
      </c>
      <c r="FEE46" s="144" t="s">
        <v>72</v>
      </c>
      <c r="FEF46" s="267"/>
      <c r="FEG46" s="264" t="s">
        <v>82</v>
      </c>
      <c r="FEH46" s="232" t="s">
        <v>83</v>
      </c>
      <c r="FEI46" s="12" t="s">
        <v>2</v>
      </c>
      <c r="FEJ46" s="106">
        <f t="shared" ref="FEJ46:FEK46" si="9237">FEJ47+FEJ48</f>
        <v>5002.6000000000004</v>
      </c>
      <c r="FEK46" s="106">
        <f t="shared" si="9237"/>
        <v>5002.6000000000004</v>
      </c>
      <c r="FEL46" s="107">
        <f t="shared" ref="FEL46:FEL49" si="9238">FEK46/FEJ46</f>
        <v>1</v>
      </c>
      <c r="FEM46" s="144" t="s">
        <v>72</v>
      </c>
      <c r="FEN46" s="267"/>
      <c r="FEO46" s="264" t="s">
        <v>82</v>
      </c>
      <c r="FEP46" s="232" t="s">
        <v>83</v>
      </c>
      <c r="FEQ46" s="12" t="s">
        <v>2</v>
      </c>
      <c r="FER46" s="106">
        <f t="shared" ref="FER46:FES46" si="9239">FER47+FER48</f>
        <v>5002.6000000000004</v>
      </c>
      <c r="FES46" s="106">
        <f t="shared" si="9239"/>
        <v>5002.6000000000004</v>
      </c>
      <c r="FET46" s="107">
        <f t="shared" ref="FET46:FET49" si="9240">FES46/FER46</f>
        <v>1</v>
      </c>
      <c r="FEU46" s="144" t="s">
        <v>72</v>
      </c>
      <c r="FEV46" s="267"/>
      <c r="FEW46" s="264" t="s">
        <v>82</v>
      </c>
      <c r="FEX46" s="232" t="s">
        <v>83</v>
      </c>
      <c r="FEY46" s="12" t="s">
        <v>2</v>
      </c>
      <c r="FEZ46" s="106">
        <f t="shared" ref="FEZ46:FFA46" si="9241">FEZ47+FEZ48</f>
        <v>5002.6000000000004</v>
      </c>
      <c r="FFA46" s="106">
        <f t="shared" si="9241"/>
        <v>5002.6000000000004</v>
      </c>
      <c r="FFB46" s="107">
        <f t="shared" ref="FFB46:FFB49" si="9242">FFA46/FEZ46</f>
        <v>1</v>
      </c>
      <c r="FFC46" s="144" t="s">
        <v>72</v>
      </c>
      <c r="FFD46" s="267"/>
      <c r="FFE46" s="264" t="s">
        <v>82</v>
      </c>
      <c r="FFF46" s="232" t="s">
        <v>83</v>
      </c>
      <c r="FFG46" s="12" t="s">
        <v>2</v>
      </c>
      <c r="FFH46" s="106">
        <f t="shared" ref="FFH46:FFI46" si="9243">FFH47+FFH48</f>
        <v>5002.6000000000004</v>
      </c>
      <c r="FFI46" s="106">
        <f t="shared" si="9243"/>
        <v>5002.6000000000004</v>
      </c>
      <c r="FFJ46" s="107">
        <f t="shared" ref="FFJ46:FFJ49" si="9244">FFI46/FFH46</f>
        <v>1</v>
      </c>
      <c r="FFK46" s="144" t="s">
        <v>72</v>
      </c>
      <c r="FFL46" s="267"/>
      <c r="FFM46" s="264" t="s">
        <v>82</v>
      </c>
      <c r="FFN46" s="232" t="s">
        <v>83</v>
      </c>
      <c r="FFO46" s="12" t="s">
        <v>2</v>
      </c>
      <c r="FFP46" s="106">
        <f t="shared" ref="FFP46:FFQ46" si="9245">FFP47+FFP48</f>
        <v>5002.6000000000004</v>
      </c>
      <c r="FFQ46" s="106">
        <f t="shared" si="9245"/>
        <v>5002.6000000000004</v>
      </c>
      <c r="FFR46" s="107">
        <f t="shared" ref="FFR46:FFR49" si="9246">FFQ46/FFP46</f>
        <v>1</v>
      </c>
      <c r="FFS46" s="144" t="s">
        <v>72</v>
      </c>
      <c r="FFT46" s="267"/>
      <c r="FFU46" s="264" t="s">
        <v>82</v>
      </c>
      <c r="FFV46" s="232" t="s">
        <v>83</v>
      </c>
      <c r="FFW46" s="12" t="s">
        <v>2</v>
      </c>
      <c r="FFX46" s="106">
        <f t="shared" ref="FFX46:FFY46" si="9247">FFX47+FFX48</f>
        <v>5002.6000000000004</v>
      </c>
      <c r="FFY46" s="106">
        <f t="shared" si="9247"/>
        <v>5002.6000000000004</v>
      </c>
      <c r="FFZ46" s="107">
        <f t="shared" ref="FFZ46:FFZ49" si="9248">FFY46/FFX46</f>
        <v>1</v>
      </c>
      <c r="FGA46" s="144" t="s">
        <v>72</v>
      </c>
      <c r="FGB46" s="267"/>
      <c r="FGC46" s="264" t="s">
        <v>82</v>
      </c>
      <c r="FGD46" s="232" t="s">
        <v>83</v>
      </c>
      <c r="FGE46" s="12" t="s">
        <v>2</v>
      </c>
      <c r="FGF46" s="106">
        <f t="shared" ref="FGF46:FGG46" si="9249">FGF47+FGF48</f>
        <v>5002.6000000000004</v>
      </c>
      <c r="FGG46" s="106">
        <f t="shared" si="9249"/>
        <v>5002.6000000000004</v>
      </c>
      <c r="FGH46" s="107">
        <f t="shared" ref="FGH46:FGH49" si="9250">FGG46/FGF46</f>
        <v>1</v>
      </c>
      <c r="FGI46" s="144" t="s">
        <v>72</v>
      </c>
      <c r="FGJ46" s="267"/>
      <c r="FGK46" s="264" t="s">
        <v>82</v>
      </c>
      <c r="FGL46" s="232" t="s">
        <v>83</v>
      </c>
      <c r="FGM46" s="12" t="s">
        <v>2</v>
      </c>
      <c r="FGN46" s="106">
        <f t="shared" ref="FGN46:FGO46" si="9251">FGN47+FGN48</f>
        <v>5002.6000000000004</v>
      </c>
      <c r="FGO46" s="106">
        <f t="shared" si="9251"/>
        <v>5002.6000000000004</v>
      </c>
      <c r="FGP46" s="107">
        <f t="shared" ref="FGP46:FGP49" si="9252">FGO46/FGN46</f>
        <v>1</v>
      </c>
      <c r="FGQ46" s="144" t="s">
        <v>72</v>
      </c>
      <c r="FGR46" s="267"/>
      <c r="FGS46" s="264" t="s">
        <v>82</v>
      </c>
      <c r="FGT46" s="232" t="s">
        <v>83</v>
      </c>
      <c r="FGU46" s="12" t="s">
        <v>2</v>
      </c>
      <c r="FGV46" s="106">
        <f t="shared" ref="FGV46:FGW46" si="9253">FGV47+FGV48</f>
        <v>5002.6000000000004</v>
      </c>
      <c r="FGW46" s="106">
        <f t="shared" si="9253"/>
        <v>5002.6000000000004</v>
      </c>
      <c r="FGX46" s="107">
        <f t="shared" ref="FGX46:FGX49" si="9254">FGW46/FGV46</f>
        <v>1</v>
      </c>
      <c r="FGY46" s="144" t="s">
        <v>72</v>
      </c>
      <c r="FGZ46" s="267"/>
      <c r="FHA46" s="264" t="s">
        <v>82</v>
      </c>
      <c r="FHB46" s="232" t="s">
        <v>83</v>
      </c>
      <c r="FHC46" s="12" t="s">
        <v>2</v>
      </c>
      <c r="FHD46" s="106">
        <f t="shared" ref="FHD46:FHE46" si="9255">FHD47+FHD48</f>
        <v>5002.6000000000004</v>
      </c>
      <c r="FHE46" s="106">
        <f t="shared" si="9255"/>
        <v>5002.6000000000004</v>
      </c>
      <c r="FHF46" s="107">
        <f t="shared" ref="FHF46:FHF49" si="9256">FHE46/FHD46</f>
        <v>1</v>
      </c>
      <c r="FHG46" s="144" t="s">
        <v>72</v>
      </c>
      <c r="FHH46" s="267"/>
      <c r="FHI46" s="264" t="s">
        <v>82</v>
      </c>
      <c r="FHJ46" s="232" t="s">
        <v>83</v>
      </c>
      <c r="FHK46" s="12" t="s">
        <v>2</v>
      </c>
      <c r="FHL46" s="106">
        <f t="shared" ref="FHL46:FHM46" si="9257">FHL47+FHL48</f>
        <v>5002.6000000000004</v>
      </c>
      <c r="FHM46" s="106">
        <f t="shared" si="9257"/>
        <v>5002.6000000000004</v>
      </c>
      <c r="FHN46" s="107">
        <f t="shared" ref="FHN46:FHN49" si="9258">FHM46/FHL46</f>
        <v>1</v>
      </c>
      <c r="FHO46" s="144" t="s">
        <v>72</v>
      </c>
      <c r="FHP46" s="267"/>
      <c r="FHQ46" s="264" t="s">
        <v>82</v>
      </c>
      <c r="FHR46" s="232" t="s">
        <v>83</v>
      </c>
      <c r="FHS46" s="12" t="s">
        <v>2</v>
      </c>
      <c r="FHT46" s="106">
        <f t="shared" ref="FHT46:FHU46" si="9259">FHT47+FHT48</f>
        <v>5002.6000000000004</v>
      </c>
      <c r="FHU46" s="106">
        <f t="shared" si="9259"/>
        <v>5002.6000000000004</v>
      </c>
      <c r="FHV46" s="107">
        <f t="shared" ref="FHV46:FHV49" si="9260">FHU46/FHT46</f>
        <v>1</v>
      </c>
      <c r="FHW46" s="144" t="s">
        <v>72</v>
      </c>
      <c r="FHX46" s="267"/>
      <c r="FHY46" s="264" t="s">
        <v>82</v>
      </c>
      <c r="FHZ46" s="232" t="s">
        <v>83</v>
      </c>
      <c r="FIA46" s="12" t="s">
        <v>2</v>
      </c>
      <c r="FIB46" s="106">
        <f t="shared" ref="FIB46:FIC46" si="9261">FIB47+FIB48</f>
        <v>5002.6000000000004</v>
      </c>
      <c r="FIC46" s="106">
        <f t="shared" si="9261"/>
        <v>5002.6000000000004</v>
      </c>
      <c r="FID46" s="107">
        <f t="shared" ref="FID46:FID49" si="9262">FIC46/FIB46</f>
        <v>1</v>
      </c>
      <c r="FIE46" s="144" t="s">
        <v>72</v>
      </c>
      <c r="FIF46" s="267"/>
      <c r="FIG46" s="264" t="s">
        <v>82</v>
      </c>
      <c r="FIH46" s="232" t="s">
        <v>83</v>
      </c>
      <c r="FII46" s="12" t="s">
        <v>2</v>
      </c>
      <c r="FIJ46" s="106">
        <f t="shared" ref="FIJ46:FIK46" si="9263">FIJ47+FIJ48</f>
        <v>5002.6000000000004</v>
      </c>
      <c r="FIK46" s="106">
        <f t="shared" si="9263"/>
        <v>5002.6000000000004</v>
      </c>
      <c r="FIL46" s="107">
        <f t="shared" ref="FIL46:FIL49" si="9264">FIK46/FIJ46</f>
        <v>1</v>
      </c>
      <c r="FIM46" s="144" t="s">
        <v>72</v>
      </c>
      <c r="FIN46" s="267"/>
      <c r="FIO46" s="264" t="s">
        <v>82</v>
      </c>
      <c r="FIP46" s="232" t="s">
        <v>83</v>
      </c>
      <c r="FIQ46" s="12" t="s">
        <v>2</v>
      </c>
      <c r="FIR46" s="106">
        <f t="shared" ref="FIR46:FIS46" si="9265">FIR47+FIR48</f>
        <v>5002.6000000000004</v>
      </c>
      <c r="FIS46" s="106">
        <f t="shared" si="9265"/>
        <v>5002.6000000000004</v>
      </c>
      <c r="FIT46" s="107">
        <f t="shared" ref="FIT46:FIT49" si="9266">FIS46/FIR46</f>
        <v>1</v>
      </c>
      <c r="FIU46" s="144" t="s">
        <v>72</v>
      </c>
      <c r="FIV46" s="267"/>
      <c r="FIW46" s="264" t="s">
        <v>82</v>
      </c>
      <c r="FIX46" s="232" t="s">
        <v>83</v>
      </c>
      <c r="FIY46" s="12" t="s">
        <v>2</v>
      </c>
      <c r="FIZ46" s="106">
        <f t="shared" ref="FIZ46:FJA46" si="9267">FIZ47+FIZ48</f>
        <v>5002.6000000000004</v>
      </c>
      <c r="FJA46" s="106">
        <f t="shared" si="9267"/>
        <v>5002.6000000000004</v>
      </c>
      <c r="FJB46" s="107">
        <f t="shared" ref="FJB46:FJB49" si="9268">FJA46/FIZ46</f>
        <v>1</v>
      </c>
      <c r="FJC46" s="144" t="s">
        <v>72</v>
      </c>
      <c r="FJD46" s="267"/>
      <c r="FJE46" s="264" t="s">
        <v>82</v>
      </c>
      <c r="FJF46" s="232" t="s">
        <v>83</v>
      </c>
      <c r="FJG46" s="12" t="s">
        <v>2</v>
      </c>
      <c r="FJH46" s="106">
        <f t="shared" ref="FJH46:FJI46" si="9269">FJH47+FJH48</f>
        <v>5002.6000000000004</v>
      </c>
      <c r="FJI46" s="106">
        <f t="shared" si="9269"/>
        <v>5002.6000000000004</v>
      </c>
      <c r="FJJ46" s="107">
        <f t="shared" ref="FJJ46:FJJ49" si="9270">FJI46/FJH46</f>
        <v>1</v>
      </c>
      <c r="FJK46" s="144" t="s">
        <v>72</v>
      </c>
      <c r="FJL46" s="267"/>
      <c r="FJM46" s="264" t="s">
        <v>82</v>
      </c>
      <c r="FJN46" s="232" t="s">
        <v>83</v>
      </c>
      <c r="FJO46" s="12" t="s">
        <v>2</v>
      </c>
      <c r="FJP46" s="106">
        <f t="shared" ref="FJP46:FJQ46" si="9271">FJP47+FJP48</f>
        <v>5002.6000000000004</v>
      </c>
      <c r="FJQ46" s="106">
        <f t="shared" si="9271"/>
        <v>5002.6000000000004</v>
      </c>
      <c r="FJR46" s="107">
        <f t="shared" ref="FJR46:FJR49" si="9272">FJQ46/FJP46</f>
        <v>1</v>
      </c>
      <c r="FJS46" s="144" t="s">
        <v>72</v>
      </c>
      <c r="FJT46" s="267"/>
      <c r="FJU46" s="264" t="s">
        <v>82</v>
      </c>
      <c r="FJV46" s="232" t="s">
        <v>83</v>
      </c>
      <c r="FJW46" s="12" t="s">
        <v>2</v>
      </c>
      <c r="FJX46" s="106">
        <f t="shared" ref="FJX46:FJY46" si="9273">FJX47+FJX48</f>
        <v>5002.6000000000004</v>
      </c>
      <c r="FJY46" s="106">
        <f t="shared" si="9273"/>
        <v>5002.6000000000004</v>
      </c>
      <c r="FJZ46" s="107">
        <f t="shared" ref="FJZ46:FJZ49" si="9274">FJY46/FJX46</f>
        <v>1</v>
      </c>
      <c r="FKA46" s="144" t="s">
        <v>72</v>
      </c>
      <c r="FKB46" s="267"/>
      <c r="FKC46" s="264" t="s">
        <v>82</v>
      </c>
      <c r="FKD46" s="232" t="s">
        <v>83</v>
      </c>
      <c r="FKE46" s="12" t="s">
        <v>2</v>
      </c>
      <c r="FKF46" s="106">
        <f t="shared" ref="FKF46:FKG46" si="9275">FKF47+FKF48</f>
        <v>5002.6000000000004</v>
      </c>
      <c r="FKG46" s="106">
        <f t="shared" si="9275"/>
        <v>5002.6000000000004</v>
      </c>
      <c r="FKH46" s="107">
        <f t="shared" ref="FKH46:FKH49" si="9276">FKG46/FKF46</f>
        <v>1</v>
      </c>
      <c r="FKI46" s="144" t="s">
        <v>72</v>
      </c>
      <c r="FKJ46" s="267"/>
      <c r="FKK46" s="264" t="s">
        <v>82</v>
      </c>
      <c r="FKL46" s="232" t="s">
        <v>83</v>
      </c>
      <c r="FKM46" s="12" t="s">
        <v>2</v>
      </c>
      <c r="FKN46" s="106">
        <f t="shared" ref="FKN46:FKO46" si="9277">FKN47+FKN48</f>
        <v>5002.6000000000004</v>
      </c>
      <c r="FKO46" s="106">
        <f t="shared" si="9277"/>
        <v>5002.6000000000004</v>
      </c>
      <c r="FKP46" s="107">
        <f t="shared" ref="FKP46:FKP49" si="9278">FKO46/FKN46</f>
        <v>1</v>
      </c>
      <c r="FKQ46" s="144" t="s">
        <v>72</v>
      </c>
      <c r="FKR46" s="267"/>
      <c r="FKS46" s="264" t="s">
        <v>82</v>
      </c>
      <c r="FKT46" s="232" t="s">
        <v>83</v>
      </c>
      <c r="FKU46" s="12" t="s">
        <v>2</v>
      </c>
      <c r="FKV46" s="106">
        <f t="shared" ref="FKV46:FKW46" si="9279">FKV47+FKV48</f>
        <v>5002.6000000000004</v>
      </c>
      <c r="FKW46" s="106">
        <f t="shared" si="9279"/>
        <v>5002.6000000000004</v>
      </c>
      <c r="FKX46" s="107">
        <f t="shared" ref="FKX46:FKX49" si="9280">FKW46/FKV46</f>
        <v>1</v>
      </c>
      <c r="FKY46" s="144" t="s">
        <v>72</v>
      </c>
      <c r="FKZ46" s="267"/>
      <c r="FLA46" s="264" t="s">
        <v>82</v>
      </c>
      <c r="FLB46" s="232" t="s">
        <v>83</v>
      </c>
      <c r="FLC46" s="12" t="s">
        <v>2</v>
      </c>
      <c r="FLD46" s="106">
        <f t="shared" ref="FLD46:FLE46" si="9281">FLD47+FLD48</f>
        <v>5002.6000000000004</v>
      </c>
      <c r="FLE46" s="106">
        <f t="shared" si="9281"/>
        <v>5002.6000000000004</v>
      </c>
      <c r="FLF46" s="107">
        <f t="shared" ref="FLF46:FLF49" si="9282">FLE46/FLD46</f>
        <v>1</v>
      </c>
      <c r="FLG46" s="144" t="s">
        <v>72</v>
      </c>
      <c r="FLH46" s="267"/>
      <c r="FLI46" s="264" t="s">
        <v>82</v>
      </c>
      <c r="FLJ46" s="232" t="s">
        <v>83</v>
      </c>
      <c r="FLK46" s="12" t="s">
        <v>2</v>
      </c>
      <c r="FLL46" s="106">
        <f t="shared" ref="FLL46:FLM46" si="9283">FLL47+FLL48</f>
        <v>5002.6000000000004</v>
      </c>
      <c r="FLM46" s="106">
        <f t="shared" si="9283"/>
        <v>5002.6000000000004</v>
      </c>
      <c r="FLN46" s="107">
        <f t="shared" ref="FLN46:FLN49" si="9284">FLM46/FLL46</f>
        <v>1</v>
      </c>
      <c r="FLO46" s="144" t="s">
        <v>72</v>
      </c>
      <c r="FLP46" s="267"/>
      <c r="FLQ46" s="264" t="s">
        <v>82</v>
      </c>
      <c r="FLR46" s="232" t="s">
        <v>83</v>
      </c>
      <c r="FLS46" s="12" t="s">
        <v>2</v>
      </c>
      <c r="FLT46" s="106">
        <f t="shared" ref="FLT46:FLU46" si="9285">FLT47+FLT48</f>
        <v>5002.6000000000004</v>
      </c>
      <c r="FLU46" s="106">
        <f t="shared" si="9285"/>
        <v>5002.6000000000004</v>
      </c>
      <c r="FLV46" s="107">
        <f t="shared" ref="FLV46:FLV49" si="9286">FLU46/FLT46</f>
        <v>1</v>
      </c>
      <c r="FLW46" s="144" t="s">
        <v>72</v>
      </c>
      <c r="FLX46" s="267"/>
      <c r="FLY46" s="264" t="s">
        <v>82</v>
      </c>
      <c r="FLZ46" s="232" t="s">
        <v>83</v>
      </c>
      <c r="FMA46" s="12" t="s">
        <v>2</v>
      </c>
      <c r="FMB46" s="106">
        <f t="shared" ref="FMB46:FMC46" si="9287">FMB47+FMB48</f>
        <v>5002.6000000000004</v>
      </c>
      <c r="FMC46" s="106">
        <f t="shared" si="9287"/>
        <v>5002.6000000000004</v>
      </c>
      <c r="FMD46" s="107">
        <f t="shared" ref="FMD46:FMD49" si="9288">FMC46/FMB46</f>
        <v>1</v>
      </c>
      <c r="FME46" s="144" t="s">
        <v>72</v>
      </c>
      <c r="FMF46" s="267"/>
      <c r="FMG46" s="264" t="s">
        <v>82</v>
      </c>
      <c r="FMH46" s="232" t="s">
        <v>83</v>
      </c>
      <c r="FMI46" s="12" t="s">
        <v>2</v>
      </c>
      <c r="FMJ46" s="106">
        <f t="shared" ref="FMJ46:FMK46" si="9289">FMJ47+FMJ48</f>
        <v>5002.6000000000004</v>
      </c>
      <c r="FMK46" s="106">
        <f t="shared" si="9289"/>
        <v>5002.6000000000004</v>
      </c>
      <c r="FML46" s="107">
        <f t="shared" ref="FML46:FML49" si="9290">FMK46/FMJ46</f>
        <v>1</v>
      </c>
      <c r="FMM46" s="144" t="s">
        <v>72</v>
      </c>
      <c r="FMN46" s="267"/>
      <c r="FMO46" s="264" t="s">
        <v>82</v>
      </c>
      <c r="FMP46" s="232" t="s">
        <v>83</v>
      </c>
      <c r="FMQ46" s="12" t="s">
        <v>2</v>
      </c>
      <c r="FMR46" s="106">
        <f t="shared" ref="FMR46:FMS46" si="9291">FMR47+FMR48</f>
        <v>5002.6000000000004</v>
      </c>
      <c r="FMS46" s="106">
        <f t="shared" si="9291"/>
        <v>5002.6000000000004</v>
      </c>
      <c r="FMT46" s="107">
        <f t="shared" ref="FMT46:FMT49" si="9292">FMS46/FMR46</f>
        <v>1</v>
      </c>
      <c r="FMU46" s="144" t="s">
        <v>72</v>
      </c>
      <c r="FMV46" s="267"/>
      <c r="FMW46" s="264" t="s">
        <v>82</v>
      </c>
      <c r="FMX46" s="232" t="s">
        <v>83</v>
      </c>
      <c r="FMY46" s="12" t="s">
        <v>2</v>
      </c>
      <c r="FMZ46" s="106">
        <f t="shared" ref="FMZ46:FNA46" si="9293">FMZ47+FMZ48</f>
        <v>5002.6000000000004</v>
      </c>
      <c r="FNA46" s="106">
        <f t="shared" si="9293"/>
        <v>5002.6000000000004</v>
      </c>
      <c r="FNB46" s="107">
        <f t="shared" ref="FNB46:FNB49" si="9294">FNA46/FMZ46</f>
        <v>1</v>
      </c>
      <c r="FNC46" s="144" t="s">
        <v>72</v>
      </c>
      <c r="FND46" s="267"/>
      <c r="FNE46" s="264" t="s">
        <v>82</v>
      </c>
      <c r="FNF46" s="232" t="s">
        <v>83</v>
      </c>
      <c r="FNG46" s="12" t="s">
        <v>2</v>
      </c>
      <c r="FNH46" s="106">
        <f t="shared" ref="FNH46:FNI46" si="9295">FNH47+FNH48</f>
        <v>5002.6000000000004</v>
      </c>
      <c r="FNI46" s="106">
        <f t="shared" si="9295"/>
        <v>5002.6000000000004</v>
      </c>
      <c r="FNJ46" s="107">
        <f t="shared" ref="FNJ46:FNJ49" si="9296">FNI46/FNH46</f>
        <v>1</v>
      </c>
      <c r="FNK46" s="144" t="s">
        <v>72</v>
      </c>
      <c r="FNL46" s="267"/>
      <c r="FNM46" s="264" t="s">
        <v>82</v>
      </c>
      <c r="FNN46" s="232" t="s">
        <v>83</v>
      </c>
      <c r="FNO46" s="12" t="s">
        <v>2</v>
      </c>
      <c r="FNP46" s="106">
        <f t="shared" ref="FNP46:FNQ46" si="9297">FNP47+FNP48</f>
        <v>5002.6000000000004</v>
      </c>
      <c r="FNQ46" s="106">
        <f t="shared" si="9297"/>
        <v>5002.6000000000004</v>
      </c>
      <c r="FNR46" s="107">
        <f t="shared" ref="FNR46:FNR49" si="9298">FNQ46/FNP46</f>
        <v>1</v>
      </c>
      <c r="FNS46" s="144" t="s">
        <v>72</v>
      </c>
      <c r="FNT46" s="267"/>
      <c r="FNU46" s="264" t="s">
        <v>82</v>
      </c>
      <c r="FNV46" s="232" t="s">
        <v>83</v>
      </c>
      <c r="FNW46" s="12" t="s">
        <v>2</v>
      </c>
      <c r="FNX46" s="106">
        <f t="shared" ref="FNX46:FNY46" si="9299">FNX47+FNX48</f>
        <v>5002.6000000000004</v>
      </c>
      <c r="FNY46" s="106">
        <f t="shared" si="9299"/>
        <v>5002.6000000000004</v>
      </c>
      <c r="FNZ46" s="107">
        <f t="shared" ref="FNZ46:FNZ49" si="9300">FNY46/FNX46</f>
        <v>1</v>
      </c>
      <c r="FOA46" s="144" t="s">
        <v>72</v>
      </c>
      <c r="FOB46" s="267"/>
      <c r="FOC46" s="264" t="s">
        <v>82</v>
      </c>
      <c r="FOD46" s="232" t="s">
        <v>83</v>
      </c>
      <c r="FOE46" s="12" t="s">
        <v>2</v>
      </c>
      <c r="FOF46" s="106">
        <f t="shared" ref="FOF46:FOG46" si="9301">FOF47+FOF48</f>
        <v>5002.6000000000004</v>
      </c>
      <c r="FOG46" s="106">
        <f t="shared" si="9301"/>
        <v>5002.6000000000004</v>
      </c>
      <c r="FOH46" s="107">
        <f t="shared" ref="FOH46:FOH49" si="9302">FOG46/FOF46</f>
        <v>1</v>
      </c>
      <c r="FOI46" s="144" t="s">
        <v>72</v>
      </c>
      <c r="FOJ46" s="267"/>
      <c r="FOK46" s="264" t="s">
        <v>82</v>
      </c>
      <c r="FOL46" s="232" t="s">
        <v>83</v>
      </c>
      <c r="FOM46" s="12" t="s">
        <v>2</v>
      </c>
      <c r="FON46" s="106">
        <f t="shared" ref="FON46:FOO46" si="9303">FON47+FON48</f>
        <v>5002.6000000000004</v>
      </c>
      <c r="FOO46" s="106">
        <f t="shared" si="9303"/>
        <v>5002.6000000000004</v>
      </c>
      <c r="FOP46" s="107">
        <f t="shared" ref="FOP46:FOP49" si="9304">FOO46/FON46</f>
        <v>1</v>
      </c>
      <c r="FOQ46" s="144" t="s">
        <v>72</v>
      </c>
      <c r="FOR46" s="267"/>
      <c r="FOS46" s="264" t="s">
        <v>82</v>
      </c>
      <c r="FOT46" s="232" t="s">
        <v>83</v>
      </c>
      <c r="FOU46" s="12" t="s">
        <v>2</v>
      </c>
      <c r="FOV46" s="106">
        <f t="shared" ref="FOV46:FOW46" si="9305">FOV47+FOV48</f>
        <v>5002.6000000000004</v>
      </c>
      <c r="FOW46" s="106">
        <f t="shared" si="9305"/>
        <v>5002.6000000000004</v>
      </c>
      <c r="FOX46" s="107">
        <f t="shared" ref="FOX46:FOX49" si="9306">FOW46/FOV46</f>
        <v>1</v>
      </c>
      <c r="FOY46" s="144" t="s">
        <v>72</v>
      </c>
      <c r="FOZ46" s="267"/>
      <c r="FPA46" s="264" t="s">
        <v>82</v>
      </c>
      <c r="FPB46" s="232" t="s">
        <v>83</v>
      </c>
      <c r="FPC46" s="12" t="s">
        <v>2</v>
      </c>
      <c r="FPD46" s="106">
        <f t="shared" ref="FPD46:FPE46" si="9307">FPD47+FPD48</f>
        <v>5002.6000000000004</v>
      </c>
      <c r="FPE46" s="106">
        <f t="shared" si="9307"/>
        <v>5002.6000000000004</v>
      </c>
      <c r="FPF46" s="107">
        <f t="shared" ref="FPF46:FPF49" si="9308">FPE46/FPD46</f>
        <v>1</v>
      </c>
      <c r="FPG46" s="144" t="s">
        <v>72</v>
      </c>
      <c r="FPH46" s="267"/>
      <c r="FPI46" s="264" t="s">
        <v>82</v>
      </c>
      <c r="FPJ46" s="232" t="s">
        <v>83</v>
      </c>
      <c r="FPK46" s="12" t="s">
        <v>2</v>
      </c>
      <c r="FPL46" s="106">
        <f t="shared" ref="FPL46:FPM46" si="9309">FPL47+FPL48</f>
        <v>5002.6000000000004</v>
      </c>
      <c r="FPM46" s="106">
        <f t="shared" si="9309"/>
        <v>5002.6000000000004</v>
      </c>
      <c r="FPN46" s="107">
        <f t="shared" ref="FPN46:FPN49" si="9310">FPM46/FPL46</f>
        <v>1</v>
      </c>
      <c r="FPO46" s="144" t="s">
        <v>72</v>
      </c>
      <c r="FPP46" s="267"/>
      <c r="FPQ46" s="264" t="s">
        <v>82</v>
      </c>
      <c r="FPR46" s="232" t="s">
        <v>83</v>
      </c>
      <c r="FPS46" s="12" t="s">
        <v>2</v>
      </c>
      <c r="FPT46" s="106">
        <f t="shared" ref="FPT46:FPU46" si="9311">FPT47+FPT48</f>
        <v>5002.6000000000004</v>
      </c>
      <c r="FPU46" s="106">
        <f t="shared" si="9311"/>
        <v>5002.6000000000004</v>
      </c>
      <c r="FPV46" s="107">
        <f t="shared" ref="FPV46:FPV49" si="9312">FPU46/FPT46</f>
        <v>1</v>
      </c>
      <c r="FPW46" s="144" t="s">
        <v>72</v>
      </c>
      <c r="FPX46" s="267"/>
      <c r="FPY46" s="264" t="s">
        <v>82</v>
      </c>
      <c r="FPZ46" s="232" t="s">
        <v>83</v>
      </c>
      <c r="FQA46" s="12" t="s">
        <v>2</v>
      </c>
      <c r="FQB46" s="106">
        <f t="shared" ref="FQB46:FQC46" si="9313">FQB47+FQB48</f>
        <v>5002.6000000000004</v>
      </c>
      <c r="FQC46" s="106">
        <f t="shared" si="9313"/>
        <v>5002.6000000000004</v>
      </c>
      <c r="FQD46" s="107">
        <f t="shared" ref="FQD46:FQD49" si="9314">FQC46/FQB46</f>
        <v>1</v>
      </c>
      <c r="FQE46" s="144" t="s">
        <v>72</v>
      </c>
      <c r="FQF46" s="267"/>
      <c r="FQG46" s="264" t="s">
        <v>82</v>
      </c>
      <c r="FQH46" s="232" t="s">
        <v>83</v>
      </c>
      <c r="FQI46" s="12" t="s">
        <v>2</v>
      </c>
      <c r="FQJ46" s="106">
        <f t="shared" ref="FQJ46:FQK46" si="9315">FQJ47+FQJ48</f>
        <v>5002.6000000000004</v>
      </c>
      <c r="FQK46" s="106">
        <f t="shared" si="9315"/>
        <v>5002.6000000000004</v>
      </c>
      <c r="FQL46" s="107">
        <f t="shared" ref="FQL46:FQL49" si="9316">FQK46/FQJ46</f>
        <v>1</v>
      </c>
      <c r="FQM46" s="144" t="s">
        <v>72</v>
      </c>
      <c r="FQN46" s="267"/>
      <c r="FQO46" s="264" t="s">
        <v>82</v>
      </c>
      <c r="FQP46" s="232" t="s">
        <v>83</v>
      </c>
      <c r="FQQ46" s="12" t="s">
        <v>2</v>
      </c>
      <c r="FQR46" s="106">
        <f t="shared" ref="FQR46:FQS46" si="9317">FQR47+FQR48</f>
        <v>5002.6000000000004</v>
      </c>
      <c r="FQS46" s="106">
        <f t="shared" si="9317"/>
        <v>5002.6000000000004</v>
      </c>
      <c r="FQT46" s="107">
        <f t="shared" ref="FQT46:FQT49" si="9318">FQS46/FQR46</f>
        <v>1</v>
      </c>
      <c r="FQU46" s="144" t="s">
        <v>72</v>
      </c>
      <c r="FQV46" s="267"/>
      <c r="FQW46" s="264" t="s">
        <v>82</v>
      </c>
      <c r="FQX46" s="232" t="s">
        <v>83</v>
      </c>
      <c r="FQY46" s="12" t="s">
        <v>2</v>
      </c>
      <c r="FQZ46" s="106">
        <f t="shared" ref="FQZ46:FRA46" si="9319">FQZ47+FQZ48</f>
        <v>5002.6000000000004</v>
      </c>
      <c r="FRA46" s="106">
        <f t="shared" si="9319"/>
        <v>5002.6000000000004</v>
      </c>
      <c r="FRB46" s="107">
        <f t="shared" ref="FRB46:FRB49" si="9320">FRA46/FQZ46</f>
        <v>1</v>
      </c>
      <c r="FRC46" s="144" t="s">
        <v>72</v>
      </c>
      <c r="FRD46" s="267"/>
      <c r="FRE46" s="264" t="s">
        <v>82</v>
      </c>
      <c r="FRF46" s="232" t="s">
        <v>83</v>
      </c>
      <c r="FRG46" s="12" t="s">
        <v>2</v>
      </c>
      <c r="FRH46" s="106">
        <f t="shared" ref="FRH46:FRI46" si="9321">FRH47+FRH48</f>
        <v>5002.6000000000004</v>
      </c>
      <c r="FRI46" s="106">
        <f t="shared" si="9321"/>
        <v>5002.6000000000004</v>
      </c>
      <c r="FRJ46" s="107">
        <f t="shared" ref="FRJ46:FRJ49" si="9322">FRI46/FRH46</f>
        <v>1</v>
      </c>
      <c r="FRK46" s="144" t="s">
        <v>72</v>
      </c>
      <c r="FRL46" s="267"/>
      <c r="FRM46" s="264" t="s">
        <v>82</v>
      </c>
      <c r="FRN46" s="232" t="s">
        <v>83</v>
      </c>
      <c r="FRO46" s="12" t="s">
        <v>2</v>
      </c>
      <c r="FRP46" s="106">
        <f t="shared" ref="FRP46:FRQ46" si="9323">FRP47+FRP48</f>
        <v>5002.6000000000004</v>
      </c>
      <c r="FRQ46" s="106">
        <f t="shared" si="9323"/>
        <v>5002.6000000000004</v>
      </c>
      <c r="FRR46" s="107">
        <f t="shared" ref="FRR46:FRR49" si="9324">FRQ46/FRP46</f>
        <v>1</v>
      </c>
      <c r="FRS46" s="144" t="s">
        <v>72</v>
      </c>
      <c r="FRT46" s="267"/>
      <c r="FRU46" s="264" t="s">
        <v>82</v>
      </c>
      <c r="FRV46" s="232" t="s">
        <v>83</v>
      </c>
      <c r="FRW46" s="12" t="s">
        <v>2</v>
      </c>
      <c r="FRX46" s="106">
        <f t="shared" ref="FRX46:FRY46" si="9325">FRX47+FRX48</f>
        <v>5002.6000000000004</v>
      </c>
      <c r="FRY46" s="106">
        <f t="shared" si="9325"/>
        <v>5002.6000000000004</v>
      </c>
      <c r="FRZ46" s="107">
        <f t="shared" ref="FRZ46:FRZ49" si="9326">FRY46/FRX46</f>
        <v>1</v>
      </c>
      <c r="FSA46" s="144" t="s">
        <v>72</v>
      </c>
      <c r="FSB46" s="267"/>
      <c r="FSC46" s="264" t="s">
        <v>82</v>
      </c>
      <c r="FSD46" s="232" t="s">
        <v>83</v>
      </c>
      <c r="FSE46" s="12" t="s">
        <v>2</v>
      </c>
      <c r="FSF46" s="106">
        <f t="shared" ref="FSF46:FSG46" si="9327">FSF47+FSF48</f>
        <v>5002.6000000000004</v>
      </c>
      <c r="FSG46" s="106">
        <f t="shared" si="9327"/>
        <v>5002.6000000000004</v>
      </c>
      <c r="FSH46" s="107">
        <f t="shared" ref="FSH46:FSH49" si="9328">FSG46/FSF46</f>
        <v>1</v>
      </c>
      <c r="FSI46" s="144" t="s">
        <v>72</v>
      </c>
      <c r="FSJ46" s="267"/>
      <c r="FSK46" s="264" t="s">
        <v>82</v>
      </c>
      <c r="FSL46" s="232" t="s">
        <v>83</v>
      </c>
      <c r="FSM46" s="12" t="s">
        <v>2</v>
      </c>
      <c r="FSN46" s="106">
        <f t="shared" ref="FSN46:FSO46" si="9329">FSN47+FSN48</f>
        <v>5002.6000000000004</v>
      </c>
      <c r="FSO46" s="106">
        <f t="shared" si="9329"/>
        <v>5002.6000000000004</v>
      </c>
      <c r="FSP46" s="107">
        <f t="shared" ref="FSP46:FSP49" si="9330">FSO46/FSN46</f>
        <v>1</v>
      </c>
      <c r="FSQ46" s="144" t="s">
        <v>72</v>
      </c>
      <c r="FSR46" s="267"/>
      <c r="FSS46" s="264" t="s">
        <v>82</v>
      </c>
      <c r="FST46" s="232" t="s">
        <v>83</v>
      </c>
      <c r="FSU46" s="12" t="s">
        <v>2</v>
      </c>
      <c r="FSV46" s="106">
        <f t="shared" ref="FSV46:FSW46" si="9331">FSV47+FSV48</f>
        <v>5002.6000000000004</v>
      </c>
      <c r="FSW46" s="106">
        <f t="shared" si="9331"/>
        <v>5002.6000000000004</v>
      </c>
      <c r="FSX46" s="107">
        <f t="shared" ref="FSX46:FSX49" si="9332">FSW46/FSV46</f>
        <v>1</v>
      </c>
      <c r="FSY46" s="144" t="s">
        <v>72</v>
      </c>
      <c r="FSZ46" s="267"/>
      <c r="FTA46" s="264" t="s">
        <v>82</v>
      </c>
      <c r="FTB46" s="232" t="s">
        <v>83</v>
      </c>
      <c r="FTC46" s="12" t="s">
        <v>2</v>
      </c>
      <c r="FTD46" s="106">
        <f t="shared" ref="FTD46:FTE46" si="9333">FTD47+FTD48</f>
        <v>5002.6000000000004</v>
      </c>
      <c r="FTE46" s="106">
        <f t="shared" si="9333"/>
        <v>5002.6000000000004</v>
      </c>
      <c r="FTF46" s="107">
        <f t="shared" ref="FTF46:FTF49" si="9334">FTE46/FTD46</f>
        <v>1</v>
      </c>
      <c r="FTG46" s="144" t="s">
        <v>72</v>
      </c>
      <c r="FTH46" s="267"/>
      <c r="FTI46" s="264" t="s">
        <v>82</v>
      </c>
      <c r="FTJ46" s="232" t="s">
        <v>83</v>
      </c>
      <c r="FTK46" s="12" t="s">
        <v>2</v>
      </c>
      <c r="FTL46" s="106">
        <f t="shared" ref="FTL46:FTM46" si="9335">FTL47+FTL48</f>
        <v>5002.6000000000004</v>
      </c>
      <c r="FTM46" s="106">
        <f t="shared" si="9335"/>
        <v>5002.6000000000004</v>
      </c>
      <c r="FTN46" s="107">
        <f t="shared" ref="FTN46:FTN49" si="9336">FTM46/FTL46</f>
        <v>1</v>
      </c>
      <c r="FTO46" s="144" t="s">
        <v>72</v>
      </c>
      <c r="FTP46" s="267"/>
      <c r="FTQ46" s="264" t="s">
        <v>82</v>
      </c>
      <c r="FTR46" s="232" t="s">
        <v>83</v>
      </c>
      <c r="FTS46" s="12" t="s">
        <v>2</v>
      </c>
      <c r="FTT46" s="106">
        <f t="shared" ref="FTT46:FTU46" si="9337">FTT47+FTT48</f>
        <v>5002.6000000000004</v>
      </c>
      <c r="FTU46" s="106">
        <f t="shared" si="9337"/>
        <v>5002.6000000000004</v>
      </c>
      <c r="FTV46" s="107">
        <f t="shared" ref="FTV46:FTV49" si="9338">FTU46/FTT46</f>
        <v>1</v>
      </c>
      <c r="FTW46" s="144" t="s">
        <v>72</v>
      </c>
      <c r="FTX46" s="267"/>
      <c r="FTY46" s="264" t="s">
        <v>82</v>
      </c>
      <c r="FTZ46" s="232" t="s">
        <v>83</v>
      </c>
      <c r="FUA46" s="12" t="s">
        <v>2</v>
      </c>
      <c r="FUB46" s="106">
        <f t="shared" ref="FUB46:FUC46" si="9339">FUB47+FUB48</f>
        <v>5002.6000000000004</v>
      </c>
      <c r="FUC46" s="106">
        <f t="shared" si="9339"/>
        <v>5002.6000000000004</v>
      </c>
      <c r="FUD46" s="107">
        <f t="shared" ref="FUD46:FUD49" si="9340">FUC46/FUB46</f>
        <v>1</v>
      </c>
      <c r="FUE46" s="144" t="s">
        <v>72</v>
      </c>
      <c r="FUF46" s="267"/>
      <c r="FUG46" s="264" t="s">
        <v>82</v>
      </c>
      <c r="FUH46" s="232" t="s">
        <v>83</v>
      </c>
      <c r="FUI46" s="12" t="s">
        <v>2</v>
      </c>
      <c r="FUJ46" s="106">
        <f t="shared" ref="FUJ46:FUK46" si="9341">FUJ47+FUJ48</f>
        <v>5002.6000000000004</v>
      </c>
      <c r="FUK46" s="106">
        <f t="shared" si="9341"/>
        <v>5002.6000000000004</v>
      </c>
      <c r="FUL46" s="107">
        <f t="shared" ref="FUL46:FUL49" si="9342">FUK46/FUJ46</f>
        <v>1</v>
      </c>
      <c r="FUM46" s="144" t="s">
        <v>72</v>
      </c>
      <c r="FUN46" s="267"/>
      <c r="FUO46" s="264" t="s">
        <v>82</v>
      </c>
      <c r="FUP46" s="232" t="s">
        <v>83</v>
      </c>
      <c r="FUQ46" s="12" t="s">
        <v>2</v>
      </c>
      <c r="FUR46" s="106">
        <f t="shared" ref="FUR46:FUS46" si="9343">FUR47+FUR48</f>
        <v>5002.6000000000004</v>
      </c>
      <c r="FUS46" s="106">
        <f t="shared" si="9343"/>
        <v>5002.6000000000004</v>
      </c>
      <c r="FUT46" s="107">
        <f t="shared" ref="FUT46:FUT49" si="9344">FUS46/FUR46</f>
        <v>1</v>
      </c>
      <c r="FUU46" s="144" t="s">
        <v>72</v>
      </c>
      <c r="FUV46" s="267"/>
      <c r="FUW46" s="264" t="s">
        <v>82</v>
      </c>
      <c r="FUX46" s="232" t="s">
        <v>83</v>
      </c>
      <c r="FUY46" s="12" t="s">
        <v>2</v>
      </c>
      <c r="FUZ46" s="106">
        <f t="shared" ref="FUZ46:FVA46" si="9345">FUZ47+FUZ48</f>
        <v>5002.6000000000004</v>
      </c>
      <c r="FVA46" s="106">
        <f t="shared" si="9345"/>
        <v>5002.6000000000004</v>
      </c>
      <c r="FVB46" s="107">
        <f t="shared" ref="FVB46:FVB49" si="9346">FVA46/FUZ46</f>
        <v>1</v>
      </c>
      <c r="FVC46" s="144" t="s">
        <v>72</v>
      </c>
      <c r="FVD46" s="267"/>
      <c r="FVE46" s="264" t="s">
        <v>82</v>
      </c>
      <c r="FVF46" s="232" t="s">
        <v>83</v>
      </c>
      <c r="FVG46" s="12" t="s">
        <v>2</v>
      </c>
      <c r="FVH46" s="106">
        <f t="shared" ref="FVH46:FVI46" si="9347">FVH47+FVH48</f>
        <v>5002.6000000000004</v>
      </c>
      <c r="FVI46" s="106">
        <f t="shared" si="9347"/>
        <v>5002.6000000000004</v>
      </c>
      <c r="FVJ46" s="107">
        <f t="shared" ref="FVJ46:FVJ49" si="9348">FVI46/FVH46</f>
        <v>1</v>
      </c>
      <c r="FVK46" s="144" t="s">
        <v>72</v>
      </c>
      <c r="FVL46" s="267"/>
      <c r="FVM46" s="264" t="s">
        <v>82</v>
      </c>
      <c r="FVN46" s="232" t="s">
        <v>83</v>
      </c>
      <c r="FVO46" s="12" t="s">
        <v>2</v>
      </c>
      <c r="FVP46" s="106">
        <f t="shared" ref="FVP46:FVQ46" si="9349">FVP47+FVP48</f>
        <v>5002.6000000000004</v>
      </c>
      <c r="FVQ46" s="106">
        <f t="shared" si="9349"/>
        <v>5002.6000000000004</v>
      </c>
      <c r="FVR46" s="107">
        <f t="shared" ref="FVR46:FVR49" si="9350">FVQ46/FVP46</f>
        <v>1</v>
      </c>
      <c r="FVS46" s="144" t="s">
        <v>72</v>
      </c>
      <c r="FVT46" s="267"/>
      <c r="FVU46" s="264" t="s">
        <v>82</v>
      </c>
      <c r="FVV46" s="232" t="s">
        <v>83</v>
      </c>
      <c r="FVW46" s="12" t="s">
        <v>2</v>
      </c>
      <c r="FVX46" s="106">
        <f t="shared" ref="FVX46:FVY46" si="9351">FVX47+FVX48</f>
        <v>5002.6000000000004</v>
      </c>
      <c r="FVY46" s="106">
        <f t="shared" si="9351"/>
        <v>5002.6000000000004</v>
      </c>
      <c r="FVZ46" s="107">
        <f t="shared" ref="FVZ46:FVZ49" si="9352">FVY46/FVX46</f>
        <v>1</v>
      </c>
      <c r="FWA46" s="144" t="s">
        <v>72</v>
      </c>
      <c r="FWB46" s="267"/>
      <c r="FWC46" s="264" t="s">
        <v>82</v>
      </c>
      <c r="FWD46" s="232" t="s">
        <v>83</v>
      </c>
      <c r="FWE46" s="12" t="s">
        <v>2</v>
      </c>
      <c r="FWF46" s="106">
        <f t="shared" ref="FWF46:FWG46" si="9353">FWF47+FWF48</f>
        <v>5002.6000000000004</v>
      </c>
      <c r="FWG46" s="106">
        <f t="shared" si="9353"/>
        <v>5002.6000000000004</v>
      </c>
      <c r="FWH46" s="107">
        <f t="shared" ref="FWH46:FWH49" si="9354">FWG46/FWF46</f>
        <v>1</v>
      </c>
      <c r="FWI46" s="144" t="s">
        <v>72</v>
      </c>
      <c r="FWJ46" s="267"/>
      <c r="FWK46" s="264" t="s">
        <v>82</v>
      </c>
      <c r="FWL46" s="232" t="s">
        <v>83</v>
      </c>
      <c r="FWM46" s="12" t="s">
        <v>2</v>
      </c>
      <c r="FWN46" s="106">
        <f t="shared" ref="FWN46:FWO46" si="9355">FWN47+FWN48</f>
        <v>5002.6000000000004</v>
      </c>
      <c r="FWO46" s="106">
        <f t="shared" si="9355"/>
        <v>5002.6000000000004</v>
      </c>
      <c r="FWP46" s="107">
        <f t="shared" ref="FWP46:FWP49" si="9356">FWO46/FWN46</f>
        <v>1</v>
      </c>
      <c r="FWQ46" s="144" t="s">
        <v>72</v>
      </c>
      <c r="FWR46" s="267"/>
      <c r="FWS46" s="264" t="s">
        <v>82</v>
      </c>
      <c r="FWT46" s="232" t="s">
        <v>83</v>
      </c>
      <c r="FWU46" s="12" t="s">
        <v>2</v>
      </c>
      <c r="FWV46" s="106">
        <f t="shared" ref="FWV46:FWW46" si="9357">FWV47+FWV48</f>
        <v>5002.6000000000004</v>
      </c>
      <c r="FWW46" s="106">
        <f t="shared" si="9357"/>
        <v>5002.6000000000004</v>
      </c>
      <c r="FWX46" s="107">
        <f t="shared" ref="FWX46:FWX49" si="9358">FWW46/FWV46</f>
        <v>1</v>
      </c>
      <c r="FWY46" s="144" t="s">
        <v>72</v>
      </c>
      <c r="FWZ46" s="267"/>
      <c r="FXA46" s="264" t="s">
        <v>82</v>
      </c>
      <c r="FXB46" s="232" t="s">
        <v>83</v>
      </c>
      <c r="FXC46" s="12" t="s">
        <v>2</v>
      </c>
      <c r="FXD46" s="106">
        <f t="shared" ref="FXD46:FXE46" si="9359">FXD47+FXD48</f>
        <v>5002.6000000000004</v>
      </c>
      <c r="FXE46" s="106">
        <f t="shared" si="9359"/>
        <v>5002.6000000000004</v>
      </c>
      <c r="FXF46" s="107">
        <f t="shared" ref="FXF46:FXF49" si="9360">FXE46/FXD46</f>
        <v>1</v>
      </c>
      <c r="FXG46" s="144" t="s">
        <v>72</v>
      </c>
      <c r="FXH46" s="267"/>
      <c r="FXI46" s="264" t="s">
        <v>82</v>
      </c>
      <c r="FXJ46" s="232" t="s">
        <v>83</v>
      </c>
      <c r="FXK46" s="12" t="s">
        <v>2</v>
      </c>
      <c r="FXL46" s="106">
        <f t="shared" ref="FXL46:FXM46" si="9361">FXL47+FXL48</f>
        <v>5002.6000000000004</v>
      </c>
      <c r="FXM46" s="106">
        <f t="shared" si="9361"/>
        <v>5002.6000000000004</v>
      </c>
      <c r="FXN46" s="107">
        <f t="shared" ref="FXN46:FXN49" si="9362">FXM46/FXL46</f>
        <v>1</v>
      </c>
      <c r="FXO46" s="144" t="s">
        <v>72</v>
      </c>
      <c r="FXP46" s="267"/>
      <c r="FXQ46" s="264" t="s">
        <v>82</v>
      </c>
      <c r="FXR46" s="232" t="s">
        <v>83</v>
      </c>
      <c r="FXS46" s="12" t="s">
        <v>2</v>
      </c>
      <c r="FXT46" s="106">
        <f t="shared" ref="FXT46:FXU46" si="9363">FXT47+FXT48</f>
        <v>5002.6000000000004</v>
      </c>
      <c r="FXU46" s="106">
        <f t="shared" si="9363"/>
        <v>5002.6000000000004</v>
      </c>
      <c r="FXV46" s="107">
        <f t="shared" ref="FXV46:FXV49" si="9364">FXU46/FXT46</f>
        <v>1</v>
      </c>
      <c r="FXW46" s="144" t="s">
        <v>72</v>
      </c>
      <c r="FXX46" s="267"/>
      <c r="FXY46" s="264" t="s">
        <v>82</v>
      </c>
      <c r="FXZ46" s="232" t="s">
        <v>83</v>
      </c>
      <c r="FYA46" s="12" t="s">
        <v>2</v>
      </c>
      <c r="FYB46" s="106">
        <f t="shared" ref="FYB46:FYC46" si="9365">FYB47+FYB48</f>
        <v>5002.6000000000004</v>
      </c>
      <c r="FYC46" s="106">
        <f t="shared" si="9365"/>
        <v>5002.6000000000004</v>
      </c>
      <c r="FYD46" s="107">
        <f t="shared" ref="FYD46:FYD49" si="9366">FYC46/FYB46</f>
        <v>1</v>
      </c>
      <c r="FYE46" s="144" t="s">
        <v>72</v>
      </c>
      <c r="FYF46" s="267"/>
      <c r="FYG46" s="264" t="s">
        <v>82</v>
      </c>
      <c r="FYH46" s="232" t="s">
        <v>83</v>
      </c>
      <c r="FYI46" s="12" t="s">
        <v>2</v>
      </c>
      <c r="FYJ46" s="106">
        <f t="shared" ref="FYJ46:FYK46" si="9367">FYJ47+FYJ48</f>
        <v>5002.6000000000004</v>
      </c>
      <c r="FYK46" s="106">
        <f t="shared" si="9367"/>
        <v>5002.6000000000004</v>
      </c>
      <c r="FYL46" s="107">
        <f t="shared" ref="FYL46:FYL49" si="9368">FYK46/FYJ46</f>
        <v>1</v>
      </c>
      <c r="FYM46" s="144" t="s">
        <v>72</v>
      </c>
      <c r="FYN46" s="267"/>
      <c r="FYO46" s="264" t="s">
        <v>82</v>
      </c>
      <c r="FYP46" s="232" t="s">
        <v>83</v>
      </c>
      <c r="FYQ46" s="12" t="s">
        <v>2</v>
      </c>
      <c r="FYR46" s="106">
        <f t="shared" ref="FYR46:FYS46" si="9369">FYR47+FYR48</f>
        <v>5002.6000000000004</v>
      </c>
      <c r="FYS46" s="106">
        <f t="shared" si="9369"/>
        <v>5002.6000000000004</v>
      </c>
      <c r="FYT46" s="107">
        <f t="shared" ref="FYT46:FYT49" si="9370">FYS46/FYR46</f>
        <v>1</v>
      </c>
      <c r="FYU46" s="144" t="s">
        <v>72</v>
      </c>
      <c r="FYV46" s="267"/>
      <c r="FYW46" s="264" t="s">
        <v>82</v>
      </c>
      <c r="FYX46" s="232" t="s">
        <v>83</v>
      </c>
      <c r="FYY46" s="12" t="s">
        <v>2</v>
      </c>
      <c r="FYZ46" s="106">
        <f t="shared" ref="FYZ46:FZA46" si="9371">FYZ47+FYZ48</f>
        <v>5002.6000000000004</v>
      </c>
      <c r="FZA46" s="106">
        <f t="shared" si="9371"/>
        <v>5002.6000000000004</v>
      </c>
      <c r="FZB46" s="107">
        <f t="shared" ref="FZB46:FZB49" si="9372">FZA46/FYZ46</f>
        <v>1</v>
      </c>
      <c r="FZC46" s="144" t="s">
        <v>72</v>
      </c>
      <c r="FZD46" s="267"/>
      <c r="FZE46" s="264" t="s">
        <v>82</v>
      </c>
      <c r="FZF46" s="232" t="s">
        <v>83</v>
      </c>
      <c r="FZG46" s="12" t="s">
        <v>2</v>
      </c>
      <c r="FZH46" s="106">
        <f t="shared" ref="FZH46:FZI46" si="9373">FZH47+FZH48</f>
        <v>5002.6000000000004</v>
      </c>
      <c r="FZI46" s="106">
        <f t="shared" si="9373"/>
        <v>5002.6000000000004</v>
      </c>
      <c r="FZJ46" s="107">
        <f t="shared" ref="FZJ46:FZJ49" si="9374">FZI46/FZH46</f>
        <v>1</v>
      </c>
      <c r="FZK46" s="144" t="s">
        <v>72</v>
      </c>
      <c r="FZL46" s="267"/>
      <c r="FZM46" s="264" t="s">
        <v>82</v>
      </c>
      <c r="FZN46" s="232" t="s">
        <v>83</v>
      </c>
      <c r="FZO46" s="12" t="s">
        <v>2</v>
      </c>
      <c r="FZP46" s="106">
        <f t="shared" ref="FZP46:FZQ46" si="9375">FZP47+FZP48</f>
        <v>5002.6000000000004</v>
      </c>
      <c r="FZQ46" s="106">
        <f t="shared" si="9375"/>
        <v>5002.6000000000004</v>
      </c>
      <c r="FZR46" s="107">
        <f t="shared" ref="FZR46:FZR49" si="9376">FZQ46/FZP46</f>
        <v>1</v>
      </c>
      <c r="FZS46" s="144" t="s">
        <v>72</v>
      </c>
      <c r="FZT46" s="267"/>
      <c r="FZU46" s="264" t="s">
        <v>82</v>
      </c>
      <c r="FZV46" s="232" t="s">
        <v>83</v>
      </c>
      <c r="FZW46" s="12" t="s">
        <v>2</v>
      </c>
      <c r="FZX46" s="106">
        <f t="shared" ref="FZX46:FZY46" si="9377">FZX47+FZX48</f>
        <v>5002.6000000000004</v>
      </c>
      <c r="FZY46" s="106">
        <f t="shared" si="9377"/>
        <v>5002.6000000000004</v>
      </c>
      <c r="FZZ46" s="107">
        <f t="shared" ref="FZZ46:FZZ49" si="9378">FZY46/FZX46</f>
        <v>1</v>
      </c>
      <c r="GAA46" s="144" t="s">
        <v>72</v>
      </c>
      <c r="GAB46" s="267"/>
      <c r="GAC46" s="264" t="s">
        <v>82</v>
      </c>
      <c r="GAD46" s="232" t="s">
        <v>83</v>
      </c>
      <c r="GAE46" s="12" t="s">
        <v>2</v>
      </c>
      <c r="GAF46" s="106">
        <f t="shared" ref="GAF46:GAG46" si="9379">GAF47+GAF48</f>
        <v>5002.6000000000004</v>
      </c>
      <c r="GAG46" s="106">
        <f t="shared" si="9379"/>
        <v>5002.6000000000004</v>
      </c>
      <c r="GAH46" s="107">
        <f t="shared" ref="GAH46:GAH49" si="9380">GAG46/GAF46</f>
        <v>1</v>
      </c>
      <c r="GAI46" s="144" t="s">
        <v>72</v>
      </c>
      <c r="GAJ46" s="267"/>
      <c r="GAK46" s="264" t="s">
        <v>82</v>
      </c>
      <c r="GAL46" s="232" t="s">
        <v>83</v>
      </c>
      <c r="GAM46" s="12" t="s">
        <v>2</v>
      </c>
      <c r="GAN46" s="106">
        <f t="shared" ref="GAN46:GAO46" si="9381">GAN47+GAN48</f>
        <v>5002.6000000000004</v>
      </c>
      <c r="GAO46" s="106">
        <f t="shared" si="9381"/>
        <v>5002.6000000000004</v>
      </c>
      <c r="GAP46" s="107">
        <f t="shared" ref="GAP46:GAP49" si="9382">GAO46/GAN46</f>
        <v>1</v>
      </c>
      <c r="GAQ46" s="144" t="s">
        <v>72</v>
      </c>
      <c r="GAR46" s="267"/>
      <c r="GAS46" s="264" t="s">
        <v>82</v>
      </c>
      <c r="GAT46" s="232" t="s">
        <v>83</v>
      </c>
      <c r="GAU46" s="12" t="s">
        <v>2</v>
      </c>
      <c r="GAV46" s="106">
        <f t="shared" ref="GAV46:GAW46" si="9383">GAV47+GAV48</f>
        <v>5002.6000000000004</v>
      </c>
      <c r="GAW46" s="106">
        <f t="shared" si="9383"/>
        <v>5002.6000000000004</v>
      </c>
      <c r="GAX46" s="107">
        <f t="shared" ref="GAX46:GAX49" si="9384">GAW46/GAV46</f>
        <v>1</v>
      </c>
      <c r="GAY46" s="144" t="s">
        <v>72</v>
      </c>
      <c r="GAZ46" s="267"/>
      <c r="GBA46" s="264" t="s">
        <v>82</v>
      </c>
      <c r="GBB46" s="232" t="s">
        <v>83</v>
      </c>
      <c r="GBC46" s="12" t="s">
        <v>2</v>
      </c>
      <c r="GBD46" s="106">
        <f t="shared" ref="GBD46:GBE46" si="9385">GBD47+GBD48</f>
        <v>5002.6000000000004</v>
      </c>
      <c r="GBE46" s="106">
        <f t="shared" si="9385"/>
        <v>5002.6000000000004</v>
      </c>
      <c r="GBF46" s="107">
        <f t="shared" ref="GBF46:GBF49" si="9386">GBE46/GBD46</f>
        <v>1</v>
      </c>
      <c r="GBG46" s="144" t="s">
        <v>72</v>
      </c>
      <c r="GBH46" s="267"/>
      <c r="GBI46" s="264" t="s">
        <v>82</v>
      </c>
      <c r="GBJ46" s="232" t="s">
        <v>83</v>
      </c>
      <c r="GBK46" s="12" t="s">
        <v>2</v>
      </c>
      <c r="GBL46" s="106">
        <f t="shared" ref="GBL46:GBM46" si="9387">GBL47+GBL48</f>
        <v>5002.6000000000004</v>
      </c>
      <c r="GBM46" s="106">
        <f t="shared" si="9387"/>
        <v>5002.6000000000004</v>
      </c>
      <c r="GBN46" s="107">
        <f t="shared" ref="GBN46:GBN49" si="9388">GBM46/GBL46</f>
        <v>1</v>
      </c>
      <c r="GBO46" s="144" t="s">
        <v>72</v>
      </c>
      <c r="GBP46" s="267"/>
      <c r="GBQ46" s="264" t="s">
        <v>82</v>
      </c>
      <c r="GBR46" s="232" t="s">
        <v>83</v>
      </c>
      <c r="GBS46" s="12" t="s">
        <v>2</v>
      </c>
      <c r="GBT46" s="106">
        <f t="shared" ref="GBT46:GBU46" si="9389">GBT47+GBT48</f>
        <v>5002.6000000000004</v>
      </c>
      <c r="GBU46" s="106">
        <f t="shared" si="9389"/>
        <v>5002.6000000000004</v>
      </c>
      <c r="GBV46" s="107">
        <f t="shared" ref="GBV46:GBV49" si="9390">GBU46/GBT46</f>
        <v>1</v>
      </c>
      <c r="GBW46" s="144" t="s">
        <v>72</v>
      </c>
      <c r="GBX46" s="267"/>
      <c r="GBY46" s="264" t="s">
        <v>82</v>
      </c>
      <c r="GBZ46" s="232" t="s">
        <v>83</v>
      </c>
      <c r="GCA46" s="12" t="s">
        <v>2</v>
      </c>
      <c r="GCB46" s="106">
        <f t="shared" ref="GCB46:GCC46" si="9391">GCB47+GCB48</f>
        <v>5002.6000000000004</v>
      </c>
      <c r="GCC46" s="106">
        <f t="shared" si="9391"/>
        <v>5002.6000000000004</v>
      </c>
      <c r="GCD46" s="107">
        <f t="shared" ref="GCD46:GCD49" si="9392">GCC46/GCB46</f>
        <v>1</v>
      </c>
      <c r="GCE46" s="144" t="s">
        <v>72</v>
      </c>
      <c r="GCF46" s="267"/>
      <c r="GCG46" s="264" t="s">
        <v>82</v>
      </c>
      <c r="GCH46" s="232" t="s">
        <v>83</v>
      </c>
      <c r="GCI46" s="12" t="s">
        <v>2</v>
      </c>
      <c r="GCJ46" s="106">
        <f t="shared" ref="GCJ46:GCK46" si="9393">GCJ47+GCJ48</f>
        <v>5002.6000000000004</v>
      </c>
      <c r="GCK46" s="106">
        <f t="shared" si="9393"/>
        <v>5002.6000000000004</v>
      </c>
      <c r="GCL46" s="107">
        <f t="shared" ref="GCL46:GCL49" si="9394">GCK46/GCJ46</f>
        <v>1</v>
      </c>
      <c r="GCM46" s="144" t="s">
        <v>72</v>
      </c>
      <c r="GCN46" s="267"/>
      <c r="GCO46" s="264" t="s">
        <v>82</v>
      </c>
      <c r="GCP46" s="232" t="s">
        <v>83</v>
      </c>
      <c r="GCQ46" s="12" t="s">
        <v>2</v>
      </c>
      <c r="GCR46" s="106">
        <f t="shared" ref="GCR46:GCS46" si="9395">GCR47+GCR48</f>
        <v>5002.6000000000004</v>
      </c>
      <c r="GCS46" s="106">
        <f t="shared" si="9395"/>
        <v>5002.6000000000004</v>
      </c>
      <c r="GCT46" s="107">
        <f t="shared" ref="GCT46:GCT49" si="9396">GCS46/GCR46</f>
        <v>1</v>
      </c>
      <c r="GCU46" s="144" t="s">
        <v>72</v>
      </c>
      <c r="GCV46" s="267"/>
      <c r="GCW46" s="264" t="s">
        <v>82</v>
      </c>
      <c r="GCX46" s="232" t="s">
        <v>83</v>
      </c>
      <c r="GCY46" s="12" t="s">
        <v>2</v>
      </c>
      <c r="GCZ46" s="106">
        <f t="shared" ref="GCZ46:GDA46" si="9397">GCZ47+GCZ48</f>
        <v>5002.6000000000004</v>
      </c>
      <c r="GDA46" s="106">
        <f t="shared" si="9397"/>
        <v>5002.6000000000004</v>
      </c>
      <c r="GDB46" s="107">
        <f t="shared" ref="GDB46:GDB49" si="9398">GDA46/GCZ46</f>
        <v>1</v>
      </c>
      <c r="GDC46" s="144" t="s">
        <v>72</v>
      </c>
      <c r="GDD46" s="267"/>
      <c r="GDE46" s="264" t="s">
        <v>82</v>
      </c>
      <c r="GDF46" s="232" t="s">
        <v>83</v>
      </c>
      <c r="GDG46" s="12" t="s">
        <v>2</v>
      </c>
      <c r="GDH46" s="106">
        <f t="shared" ref="GDH46:GDI46" si="9399">GDH47+GDH48</f>
        <v>5002.6000000000004</v>
      </c>
      <c r="GDI46" s="106">
        <f t="shared" si="9399"/>
        <v>5002.6000000000004</v>
      </c>
      <c r="GDJ46" s="107">
        <f t="shared" ref="GDJ46:GDJ49" si="9400">GDI46/GDH46</f>
        <v>1</v>
      </c>
      <c r="GDK46" s="144" t="s">
        <v>72</v>
      </c>
      <c r="GDL46" s="267"/>
      <c r="GDM46" s="264" t="s">
        <v>82</v>
      </c>
      <c r="GDN46" s="232" t="s">
        <v>83</v>
      </c>
      <c r="GDO46" s="12" t="s">
        <v>2</v>
      </c>
      <c r="GDP46" s="106">
        <f t="shared" ref="GDP46:GDQ46" si="9401">GDP47+GDP48</f>
        <v>5002.6000000000004</v>
      </c>
      <c r="GDQ46" s="106">
        <f t="shared" si="9401"/>
        <v>5002.6000000000004</v>
      </c>
      <c r="GDR46" s="107">
        <f t="shared" ref="GDR46:GDR49" si="9402">GDQ46/GDP46</f>
        <v>1</v>
      </c>
      <c r="GDS46" s="144" t="s">
        <v>72</v>
      </c>
      <c r="GDT46" s="267"/>
      <c r="GDU46" s="264" t="s">
        <v>82</v>
      </c>
      <c r="GDV46" s="232" t="s">
        <v>83</v>
      </c>
      <c r="GDW46" s="12" t="s">
        <v>2</v>
      </c>
      <c r="GDX46" s="106">
        <f t="shared" ref="GDX46:GDY46" si="9403">GDX47+GDX48</f>
        <v>5002.6000000000004</v>
      </c>
      <c r="GDY46" s="106">
        <f t="shared" si="9403"/>
        <v>5002.6000000000004</v>
      </c>
      <c r="GDZ46" s="107">
        <f t="shared" ref="GDZ46:GDZ49" si="9404">GDY46/GDX46</f>
        <v>1</v>
      </c>
      <c r="GEA46" s="144" t="s">
        <v>72</v>
      </c>
      <c r="GEB46" s="267"/>
      <c r="GEC46" s="264" t="s">
        <v>82</v>
      </c>
      <c r="GED46" s="232" t="s">
        <v>83</v>
      </c>
      <c r="GEE46" s="12" t="s">
        <v>2</v>
      </c>
      <c r="GEF46" s="106">
        <f t="shared" ref="GEF46:GEG46" si="9405">GEF47+GEF48</f>
        <v>5002.6000000000004</v>
      </c>
      <c r="GEG46" s="106">
        <f t="shared" si="9405"/>
        <v>5002.6000000000004</v>
      </c>
      <c r="GEH46" s="107">
        <f t="shared" ref="GEH46:GEH49" si="9406">GEG46/GEF46</f>
        <v>1</v>
      </c>
      <c r="GEI46" s="144" t="s">
        <v>72</v>
      </c>
      <c r="GEJ46" s="267"/>
      <c r="GEK46" s="264" t="s">
        <v>82</v>
      </c>
      <c r="GEL46" s="232" t="s">
        <v>83</v>
      </c>
      <c r="GEM46" s="12" t="s">
        <v>2</v>
      </c>
      <c r="GEN46" s="106">
        <f t="shared" ref="GEN46:GEO46" si="9407">GEN47+GEN48</f>
        <v>5002.6000000000004</v>
      </c>
      <c r="GEO46" s="106">
        <f t="shared" si="9407"/>
        <v>5002.6000000000004</v>
      </c>
      <c r="GEP46" s="107">
        <f t="shared" ref="GEP46:GEP49" si="9408">GEO46/GEN46</f>
        <v>1</v>
      </c>
      <c r="GEQ46" s="144" t="s">
        <v>72</v>
      </c>
      <c r="GER46" s="267"/>
      <c r="GES46" s="264" t="s">
        <v>82</v>
      </c>
      <c r="GET46" s="232" t="s">
        <v>83</v>
      </c>
      <c r="GEU46" s="12" t="s">
        <v>2</v>
      </c>
      <c r="GEV46" s="106">
        <f t="shared" ref="GEV46:GEW46" si="9409">GEV47+GEV48</f>
        <v>5002.6000000000004</v>
      </c>
      <c r="GEW46" s="106">
        <f t="shared" si="9409"/>
        <v>5002.6000000000004</v>
      </c>
      <c r="GEX46" s="107">
        <f t="shared" ref="GEX46:GEX49" si="9410">GEW46/GEV46</f>
        <v>1</v>
      </c>
      <c r="GEY46" s="144" t="s">
        <v>72</v>
      </c>
      <c r="GEZ46" s="267"/>
      <c r="GFA46" s="264" t="s">
        <v>82</v>
      </c>
      <c r="GFB46" s="232" t="s">
        <v>83</v>
      </c>
      <c r="GFC46" s="12" t="s">
        <v>2</v>
      </c>
      <c r="GFD46" s="106">
        <f t="shared" ref="GFD46:GFE46" si="9411">GFD47+GFD48</f>
        <v>5002.6000000000004</v>
      </c>
      <c r="GFE46" s="106">
        <f t="shared" si="9411"/>
        <v>5002.6000000000004</v>
      </c>
      <c r="GFF46" s="107">
        <f t="shared" ref="GFF46:GFF49" si="9412">GFE46/GFD46</f>
        <v>1</v>
      </c>
      <c r="GFG46" s="144" t="s">
        <v>72</v>
      </c>
      <c r="GFH46" s="267"/>
      <c r="GFI46" s="264" t="s">
        <v>82</v>
      </c>
      <c r="GFJ46" s="232" t="s">
        <v>83</v>
      </c>
      <c r="GFK46" s="12" t="s">
        <v>2</v>
      </c>
      <c r="GFL46" s="106">
        <f t="shared" ref="GFL46:GFM46" si="9413">GFL47+GFL48</f>
        <v>5002.6000000000004</v>
      </c>
      <c r="GFM46" s="106">
        <f t="shared" si="9413"/>
        <v>5002.6000000000004</v>
      </c>
      <c r="GFN46" s="107">
        <f t="shared" ref="GFN46:GFN49" si="9414">GFM46/GFL46</f>
        <v>1</v>
      </c>
      <c r="GFO46" s="144" t="s">
        <v>72</v>
      </c>
      <c r="GFP46" s="267"/>
      <c r="GFQ46" s="264" t="s">
        <v>82</v>
      </c>
      <c r="GFR46" s="232" t="s">
        <v>83</v>
      </c>
      <c r="GFS46" s="12" t="s">
        <v>2</v>
      </c>
      <c r="GFT46" s="106">
        <f t="shared" ref="GFT46:GFU46" si="9415">GFT47+GFT48</f>
        <v>5002.6000000000004</v>
      </c>
      <c r="GFU46" s="106">
        <f t="shared" si="9415"/>
        <v>5002.6000000000004</v>
      </c>
      <c r="GFV46" s="107">
        <f t="shared" ref="GFV46:GFV49" si="9416">GFU46/GFT46</f>
        <v>1</v>
      </c>
      <c r="GFW46" s="144" t="s">
        <v>72</v>
      </c>
      <c r="GFX46" s="267"/>
      <c r="GFY46" s="264" t="s">
        <v>82</v>
      </c>
      <c r="GFZ46" s="232" t="s">
        <v>83</v>
      </c>
      <c r="GGA46" s="12" t="s">
        <v>2</v>
      </c>
      <c r="GGB46" s="106">
        <f t="shared" ref="GGB46:GGC46" si="9417">GGB47+GGB48</f>
        <v>5002.6000000000004</v>
      </c>
      <c r="GGC46" s="106">
        <f t="shared" si="9417"/>
        <v>5002.6000000000004</v>
      </c>
      <c r="GGD46" s="107">
        <f t="shared" ref="GGD46:GGD49" si="9418">GGC46/GGB46</f>
        <v>1</v>
      </c>
      <c r="GGE46" s="144" t="s">
        <v>72</v>
      </c>
      <c r="GGF46" s="267"/>
      <c r="GGG46" s="264" t="s">
        <v>82</v>
      </c>
      <c r="GGH46" s="232" t="s">
        <v>83</v>
      </c>
      <c r="GGI46" s="12" t="s">
        <v>2</v>
      </c>
      <c r="GGJ46" s="106">
        <f t="shared" ref="GGJ46:GGK46" si="9419">GGJ47+GGJ48</f>
        <v>5002.6000000000004</v>
      </c>
      <c r="GGK46" s="106">
        <f t="shared" si="9419"/>
        <v>5002.6000000000004</v>
      </c>
      <c r="GGL46" s="107">
        <f t="shared" ref="GGL46:GGL49" si="9420">GGK46/GGJ46</f>
        <v>1</v>
      </c>
      <c r="GGM46" s="144" t="s">
        <v>72</v>
      </c>
      <c r="GGN46" s="267"/>
      <c r="GGO46" s="264" t="s">
        <v>82</v>
      </c>
      <c r="GGP46" s="232" t="s">
        <v>83</v>
      </c>
      <c r="GGQ46" s="12" t="s">
        <v>2</v>
      </c>
      <c r="GGR46" s="106">
        <f t="shared" ref="GGR46:GGS46" si="9421">GGR47+GGR48</f>
        <v>5002.6000000000004</v>
      </c>
      <c r="GGS46" s="106">
        <f t="shared" si="9421"/>
        <v>5002.6000000000004</v>
      </c>
      <c r="GGT46" s="107">
        <f t="shared" ref="GGT46:GGT49" si="9422">GGS46/GGR46</f>
        <v>1</v>
      </c>
      <c r="GGU46" s="144" t="s">
        <v>72</v>
      </c>
      <c r="GGV46" s="267"/>
      <c r="GGW46" s="264" t="s">
        <v>82</v>
      </c>
      <c r="GGX46" s="232" t="s">
        <v>83</v>
      </c>
      <c r="GGY46" s="12" t="s">
        <v>2</v>
      </c>
      <c r="GGZ46" s="106">
        <f t="shared" ref="GGZ46:GHA46" si="9423">GGZ47+GGZ48</f>
        <v>5002.6000000000004</v>
      </c>
      <c r="GHA46" s="106">
        <f t="shared" si="9423"/>
        <v>5002.6000000000004</v>
      </c>
      <c r="GHB46" s="107">
        <f t="shared" ref="GHB46:GHB49" si="9424">GHA46/GGZ46</f>
        <v>1</v>
      </c>
      <c r="GHC46" s="144" t="s">
        <v>72</v>
      </c>
      <c r="GHD46" s="267"/>
      <c r="GHE46" s="264" t="s">
        <v>82</v>
      </c>
      <c r="GHF46" s="232" t="s">
        <v>83</v>
      </c>
      <c r="GHG46" s="12" t="s">
        <v>2</v>
      </c>
      <c r="GHH46" s="106">
        <f t="shared" ref="GHH46:GHI46" si="9425">GHH47+GHH48</f>
        <v>5002.6000000000004</v>
      </c>
      <c r="GHI46" s="106">
        <f t="shared" si="9425"/>
        <v>5002.6000000000004</v>
      </c>
      <c r="GHJ46" s="107">
        <f t="shared" ref="GHJ46:GHJ49" si="9426">GHI46/GHH46</f>
        <v>1</v>
      </c>
      <c r="GHK46" s="144" t="s">
        <v>72</v>
      </c>
      <c r="GHL46" s="267"/>
      <c r="GHM46" s="264" t="s">
        <v>82</v>
      </c>
      <c r="GHN46" s="232" t="s">
        <v>83</v>
      </c>
      <c r="GHO46" s="12" t="s">
        <v>2</v>
      </c>
      <c r="GHP46" s="106">
        <f t="shared" ref="GHP46:GHQ46" si="9427">GHP47+GHP48</f>
        <v>5002.6000000000004</v>
      </c>
      <c r="GHQ46" s="106">
        <f t="shared" si="9427"/>
        <v>5002.6000000000004</v>
      </c>
      <c r="GHR46" s="107">
        <f t="shared" ref="GHR46:GHR49" si="9428">GHQ46/GHP46</f>
        <v>1</v>
      </c>
      <c r="GHS46" s="144" t="s">
        <v>72</v>
      </c>
      <c r="GHT46" s="267"/>
      <c r="GHU46" s="264" t="s">
        <v>82</v>
      </c>
      <c r="GHV46" s="232" t="s">
        <v>83</v>
      </c>
      <c r="GHW46" s="12" t="s">
        <v>2</v>
      </c>
      <c r="GHX46" s="106">
        <f t="shared" ref="GHX46:GHY46" si="9429">GHX47+GHX48</f>
        <v>5002.6000000000004</v>
      </c>
      <c r="GHY46" s="106">
        <f t="shared" si="9429"/>
        <v>5002.6000000000004</v>
      </c>
      <c r="GHZ46" s="107">
        <f t="shared" ref="GHZ46:GHZ49" si="9430">GHY46/GHX46</f>
        <v>1</v>
      </c>
      <c r="GIA46" s="144" t="s">
        <v>72</v>
      </c>
      <c r="GIB46" s="267"/>
      <c r="GIC46" s="264" t="s">
        <v>82</v>
      </c>
      <c r="GID46" s="232" t="s">
        <v>83</v>
      </c>
      <c r="GIE46" s="12" t="s">
        <v>2</v>
      </c>
      <c r="GIF46" s="106">
        <f t="shared" ref="GIF46:GIG46" si="9431">GIF47+GIF48</f>
        <v>5002.6000000000004</v>
      </c>
      <c r="GIG46" s="106">
        <f t="shared" si="9431"/>
        <v>5002.6000000000004</v>
      </c>
      <c r="GIH46" s="107">
        <f t="shared" ref="GIH46:GIH49" si="9432">GIG46/GIF46</f>
        <v>1</v>
      </c>
      <c r="GII46" s="144" t="s">
        <v>72</v>
      </c>
      <c r="GIJ46" s="267"/>
      <c r="GIK46" s="264" t="s">
        <v>82</v>
      </c>
      <c r="GIL46" s="232" t="s">
        <v>83</v>
      </c>
      <c r="GIM46" s="12" t="s">
        <v>2</v>
      </c>
      <c r="GIN46" s="106">
        <f t="shared" ref="GIN46:GIO46" si="9433">GIN47+GIN48</f>
        <v>5002.6000000000004</v>
      </c>
      <c r="GIO46" s="106">
        <f t="shared" si="9433"/>
        <v>5002.6000000000004</v>
      </c>
      <c r="GIP46" s="107">
        <f t="shared" ref="GIP46:GIP49" si="9434">GIO46/GIN46</f>
        <v>1</v>
      </c>
      <c r="GIQ46" s="144" t="s">
        <v>72</v>
      </c>
      <c r="GIR46" s="267"/>
      <c r="GIS46" s="264" t="s">
        <v>82</v>
      </c>
      <c r="GIT46" s="232" t="s">
        <v>83</v>
      </c>
      <c r="GIU46" s="12" t="s">
        <v>2</v>
      </c>
      <c r="GIV46" s="106">
        <f t="shared" ref="GIV46:GIW46" si="9435">GIV47+GIV48</f>
        <v>5002.6000000000004</v>
      </c>
      <c r="GIW46" s="106">
        <f t="shared" si="9435"/>
        <v>5002.6000000000004</v>
      </c>
      <c r="GIX46" s="107">
        <f t="shared" ref="GIX46:GIX49" si="9436">GIW46/GIV46</f>
        <v>1</v>
      </c>
      <c r="GIY46" s="144" t="s">
        <v>72</v>
      </c>
      <c r="GIZ46" s="267"/>
      <c r="GJA46" s="264" t="s">
        <v>82</v>
      </c>
      <c r="GJB46" s="232" t="s">
        <v>83</v>
      </c>
      <c r="GJC46" s="12" t="s">
        <v>2</v>
      </c>
      <c r="GJD46" s="106">
        <f t="shared" ref="GJD46:GJE46" si="9437">GJD47+GJD48</f>
        <v>5002.6000000000004</v>
      </c>
      <c r="GJE46" s="106">
        <f t="shared" si="9437"/>
        <v>5002.6000000000004</v>
      </c>
      <c r="GJF46" s="107">
        <f t="shared" ref="GJF46:GJF49" si="9438">GJE46/GJD46</f>
        <v>1</v>
      </c>
      <c r="GJG46" s="144" t="s">
        <v>72</v>
      </c>
      <c r="GJH46" s="267"/>
      <c r="GJI46" s="264" t="s">
        <v>82</v>
      </c>
      <c r="GJJ46" s="232" t="s">
        <v>83</v>
      </c>
      <c r="GJK46" s="12" t="s">
        <v>2</v>
      </c>
      <c r="GJL46" s="106">
        <f t="shared" ref="GJL46:GJM46" si="9439">GJL47+GJL48</f>
        <v>5002.6000000000004</v>
      </c>
      <c r="GJM46" s="106">
        <f t="shared" si="9439"/>
        <v>5002.6000000000004</v>
      </c>
      <c r="GJN46" s="107">
        <f t="shared" ref="GJN46:GJN49" si="9440">GJM46/GJL46</f>
        <v>1</v>
      </c>
      <c r="GJO46" s="144" t="s">
        <v>72</v>
      </c>
      <c r="GJP46" s="267"/>
      <c r="GJQ46" s="264" t="s">
        <v>82</v>
      </c>
      <c r="GJR46" s="232" t="s">
        <v>83</v>
      </c>
      <c r="GJS46" s="12" t="s">
        <v>2</v>
      </c>
      <c r="GJT46" s="106">
        <f t="shared" ref="GJT46:GJU46" si="9441">GJT47+GJT48</f>
        <v>5002.6000000000004</v>
      </c>
      <c r="GJU46" s="106">
        <f t="shared" si="9441"/>
        <v>5002.6000000000004</v>
      </c>
      <c r="GJV46" s="107">
        <f t="shared" ref="GJV46:GJV49" si="9442">GJU46/GJT46</f>
        <v>1</v>
      </c>
      <c r="GJW46" s="144" t="s">
        <v>72</v>
      </c>
      <c r="GJX46" s="267"/>
      <c r="GJY46" s="264" t="s">
        <v>82</v>
      </c>
      <c r="GJZ46" s="232" t="s">
        <v>83</v>
      </c>
      <c r="GKA46" s="12" t="s">
        <v>2</v>
      </c>
      <c r="GKB46" s="106">
        <f t="shared" ref="GKB46:GKC46" si="9443">GKB47+GKB48</f>
        <v>5002.6000000000004</v>
      </c>
      <c r="GKC46" s="106">
        <f t="shared" si="9443"/>
        <v>5002.6000000000004</v>
      </c>
      <c r="GKD46" s="107">
        <f t="shared" ref="GKD46:GKD49" si="9444">GKC46/GKB46</f>
        <v>1</v>
      </c>
      <c r="GKE46" s="144" t="s">
        <v>72</v>
      </c>
      <c r="GKF46" s="267"/>
      <c r="GKG46" s="264" t="s">
        <v>82</v>
      </c>
      <c r="GKH46" s="232" t="s">
        <v>83</v>
      </c>
      <c r="GKI46" s="12" t="s">
        <v>2</v>
      </c>
      <c r="GKJ46" s="106">
        <f t="shared" ref="GKJ46:GKK46" si="9445">GKJ47+GKJ48</f>
        <v>5002.6000000000004</v>
      </c>
      <c r="GKK46" s="106">
        <f t="shared" si="9445"/>
        <v>5002.6000000000004</v>
      </c>
      <c r="GKL46" s="107">
        <f t="shared" ref="GKL46:GKL49" si="9446">GKK46/GKJ46</f>
        <v>1</v>
      </c>
      <c r="GKM46" s="144" t="s">
        <v>72</v>
      </c>
      <c r="GKN46" s="267"/>
      <c r="GKO46" s="264" t="s">
        <v>82</v>
      </c>
      <c r="GKP46" s="232" t="s">
        <v>83</v>
      </c>
      <c r="GKQ46" s="12" t="s">
        <v>2</v>
      </c>
      <c r="GKR46" s="106">
        <f t="shared" ref="GKR46:GKS46" si="9447">GKR47+GKR48</f>
        <v>5002.6000000000004</v>
      </c>
      <c r="GKS46" s="106">
        <f t="shared" si="9447"/>
        <v>5002.6000000000004</v>
      </c>
      <c r="GKT46" s="107">
        <f t="shared" ref="GKT46:GKT49" si="9448">GKS46/GKR46</f>
        <v>1</v>
      </c>
      <c r="GKU46" s="144" t="s">
        <v>72</v>
      </c>
      <c r="GKV46" s="267"/>
      <c r="GKW46" s="264" t="s">
        <v>82</v>
      </c>
      <c r="GKX46" s="232" t="s">
        <v>83</v>
      </c>
      <c r="GKY46" s="12" t="s">
        <v>2</v>
      </c>
      <c r="GKZ46" s="106">
        <f t="shared" ref="GKZ46:GLA46" si="9449">GKZ47+GKZ48</f>
        <v>5002.6000000000004</v>
      </c>
      <c r="GLA46" s="106">
        <f t="shared" si="9449"/>
        <v>5002.6000000000004</v>
      </c>
      <c r="GLB46" s="107">
        <f t="shared" ref="GLB46:GLB49" si="9450">GLA46/GKZ46</f>
        <v>1</v>
      </c>
      <c r="GLC46" s="144" t="s">
        <v>72</v>
      </c>
      <c r="GLD46" s="267"/>
      <c r="GLE46" s="264" t="s">
        <v>82</v>
      </c>
      <c r="GLF46" s="232" t="s">
        <v>83</v>
      </c>
      <c r="GLG46" s="12" t="s">
        <v>2</v>
      </c>
      <c r="GLH46" s="106">
        <f t="shared" ref="GLH46:GLI46" si="9451">GLH47+GLH48</f>
        <v>5002.6000000000004</v>
      </c>
      <c r="GLI46" s="106">
        <f t="shared" si="9451"/>
        <v>5002.6000000000004</v>
      </c>
      <c r="GLJ46" s="107">
        <f t="shared" ref="GLJ46:GLJ49" si="9452">GLI46/GLH46</f>
        <v>1</v>
      </c>
      <c r="GLK46" s="144" t="s">
        <v>72</v>
      </c>
      <c r="GLL46" s="267"/>
      <c r="GLM46" s="264" t="s">
        <v>82</v>
      </c>
      <c r="GLN46" s="232" t="s">
        <v>83</v>
      </c>
      <c r="GLO46" s="12" t="s">
        <v>2</v>
      </c>
      <c r="GLP46" s="106">
        <f t="shared" ref="GLP46:GLQ46" si="9453">GLP47+GLP48</f>
        <v>5002.6000000000004</v>
      </c>
      <c r="GLQ46" s="106">
        <f t="shared" si="9453"/>
        <v>5002.6000000000004</v>
      </c>
      <c r="GLR46" s="107">
        <f t="shared" ref="GLR46:GLR49" si="9454">GLQ46/GLP46</f>
        <v>1</v>
      </c>
      <c r="GLS46" s="144" t="s">
        <v>72</v>
      </c>
      <c r="GLT46" s="267"/>
      <c r="GLU46" s="264" t="s">
        <v>82</v>
      </c>
      <c r="GLV46" s="232" t="s">
        <v>83</v>
      </c>
      <c r="GLW46" s="12" t="s">
        <v>2</v>
      </c>
      <c r="GLX46" s="106">
        <f t="shared" ref="GLX46:GLY46" si="9455">GLX47+GLX48</f>
        <v>5002.6000000000004</v>
      </c>
      <c r="GLY46" s="106">
        <f t="shared" si="9455"/>
        <v>5002.6000000000004</v>
      </c>
      <c r="GLZ46" s="107">
        <f t="shared" ref="GLZ46:GLZ49" si="9456">GLY46/GLX46</f>
        <v>1</v>
      </c>
      <c r="GMA46" s="144" t="s">
        <v>72</v>
      </c>
      <c r="GMB46" s="267"/>
      <c r="GMC46" s="264" t="s">
        <v>82</v>
      </c>
      <c r="GMD46" s="232" t="s">
        <v>83</v>
      </c>
      <c r="GME46" s="12" t="s">
        <v>2</v>
      </c>
      <c r="GMF46" s="106">
        <f t="shared" ref="GMF46:GMG46" si="9457">GMF47+GMF48</f>
        <v>5002.6000000000004</v>
      </c>
      <c r="GMG46" s="106">
        <f t="shared" si="9457"/>
        <v>5002.6000000000004</v>
      </c>
      <c r="GMH46" s="107">
        <f t="shared" ref="GMH46:GMH49" si="9458">GMG46/GMF46</f>
        <v>1</v>
      </c>
      <c r="GMI46" s="144" t="s">
        <v>72</v>
      </c>
      <c r="GMJ46" s="267"/>
      <c r="GMK46" s="264" t="s">
        <v>82</v>
      </c>
      <c r="GML46" s="232" t="s">
        <v>83</v>
      </c>
      <c r="GMM46" s="12" t="s">
        <v>2</v>
      </c>
      <c r="GMN46" s="106">
        <f t="shared" ref="GMN46:GMO46" si="9459">GMN47+GMN48</f>
        <v>5002.6000000000004</v>
      </c>
      <c r="GMO46" s="106">
        <f t="shared" si="9459"/>
        <v>5002.6000000000004</v>
      </c>
      <c r="GMP46" s="107">
        <f t="shared" ref="GMP46:GMP49" si="9460">GMO46/GMN46</f>
        <v>1</v>
      </c>
      <c r="GMQ46" s="144" t="s">
        <v>72</v>
      </c>
      <c r="GMR46" s="267"/>
      <c r="GMS46" s="264" t="s">
        <v>82</v>
      </c>
      <c r="GMT46" s="232" t="s">
        <v>83</v>
      </c>
      <c r="GMU46" s="12" t="s">
        <v>2</v>
      </c>
      <c r="GMV46" s="106">
        <f t="shared" ref="GMV46:GMW46" si="9461">GMV47+GMV48</f>
        <v>5002.6000000000004</v>
      </c>
      <c r="GMW46" s="106">
        <f t="shared" si="9461"/>
        <v>5002.6000000000004</v>
      </c>
      <c r="GMX46" s="107">
        <f t="shared" ref="GMX46:GMX49" si="9462">GMW46/GMV46</f>
        <v>1</v>
      </c>
      <c r="GMY46" s="144" t="s">
        <v>72</v>
      </c>
      <c r="GMZ46" s="267"/>
      <c r="GNA46" s="264" t="s">
        <v>82</v>
      </c>
      <c r="GNB46" s="232" t="s">
        <v>83</v>
      </c>
      <c r="GNC46" s="12" t="s">
        <v>2</v>
      </c>
      <c r="GND46" s="106">
        <f t="shared" ref="GND46:GNE46" si="9463">GND47+GND48</f>
        <v>5002.6000000000004</v>
      </c>
      <c r="GNE46" s="106">
        <f t="shared" si="9463"/>
        <v>5002.6000000000004</v>
      </c>
      <c r="GNF46" s="107">
        <f t="shared" ref="GNF46:GNF49" si="9464">GNE46/GND46</f>
        <v>1</v>
      </c>
      <c r="GNG46" s="144" t="s">
        <v>72</v>
      </c>
      <c r="GNH46" s="267"/>
      <c r="GNI46" s="264" t="s">
        <v>82</v>
      </c>
      <c r="GNJ46" s="232" t="s">
        <v>83</v>
      </c>
      <c r="GNK46" s="12" t="s">
        <v>2</v>
      </c>
      <c r="GNL46" s="106">
        <f t="shared" ref="GNL46:GNM46" si="9465">GNL47+GNL48</f>
        <v>5002.6000000000004</v>
      </c>
      <c r="GNM46" s="106">
        <f t="shared" si="9465"/>
        <v>5002.6000000000004</v>
      </c>
      <c r="GNN46" s="107">
        <f t="shared" ref="GNN46:GNN49" si="9466">GNM46/GNL46</f>
        <v>1</v>
      </c>
      <c r="GNO46" s="144" t="s">
        <v>72</v>
      </c>
      <c r="GNP46" s="267"/>
      <c r="GNQ46" s="264" t="s">
        <v>82</v>
      </c>
      <c r="GNR46" s="232" t="s">
        <v>83</v>
      </c>
      <c r="GNS46" s="12" t="s">
        <v>2</v>
      </c>
      <c r="GNT46" s="106">
        <f t="shared" ref="GNT46:GNU46" si="9467">GNT47+GNT48</f>
        <v>5002.6000000000004</v>
      </c>
      <c r="GNU46" s="106">
        <f t="shared" si="9467"/>
        <v>5002.6000000000004</v>
      </c>
      <c r="GNV46" s="107">
        <f t="shared" ref="GNV46:GNV49" si="9468">GNU46/GNT46</f>
        <v>1</v>
      </c>
      <c r="GNW46" s="144" t="s">
        <v>72</v>
      </c>
      <c r="GNX46" s="267"/>
      <c r="GNY46" s="264" t="s">
        <v>82</v>
      </c>
      <c r="GNZ46" s="232" t="s">
        <v>83</v>
      </c>
      <c r="GOA46" s="12" t="s">
        <v>2</v>
      </c>
      <c r="GOB46" s="106">
        <f t="shared" ref="GOB46:GOC46" si="9469">GOB47+GOB48</f>
        <v>5002.6000000000004</v>
      </c>
      <c r="GOC46" s="106">
        <f t="shared" si="9469"/>
        <v>5002.6000000000004</v>
      </c>
      <c r="GOD46" s="107">
        <f t="shared" ref="GOD46:GOD49" si="9470">GOC46/GOB46</f>
        <v>1</v>
      </c>
      <c r="GOE46" s="144" t="s">
        <v>72</v>
      </c>
      <c r="GOF46" s="267"/>
      <c r="GOG46" s="264" t="s">
        <v>82</v>
      </c>
      <c r="GOH46" s="232" t="s">
        <v>83</v>
      </c>
      <c r="GOI46" s="12" t="s">
        <v>2</v>
      </c>
      <c r="GOJ46" s="106">
        <f t="shared" ref="GOJ46:GOK46" si="9471">GOJ47+GOJ48</f>
        <v>5002.6000000000004</v>
      </c>
      <c r="GOK46" s="106">
        <f t="shared" si="9471"/>
        <v>5002.6000000000004</v>
      </c>
      <c r="GOL46" s="107">
        <f t="shared" ref="GOL46:GOL49" si="9472">GOK46/GOJ46</f>
        <v>1</v>
      </c>
      <c r="GOM46" s="144" t="s">
        <v>72</v>
      </c>
      <c r="GON46" s="267"/>
      <c r="GOO46" s="264" t="s">
        <v>82</v>
      </c>
      <c r="GOP46" s="232" t="s">
        <v>83</v>
      </c>
      <c r="GOQ46" s="12" t="s">
        <v>2</v>
      </c>
      <c r="GOR46" s="106">
        <f t="shared" ref="GOR46:GOS46" si="9473">GOR47+GOR48</f>
        <v>5002.6000000000004</v>
      </c>
      <c r="GOS46" s="106">
        <f t="shared" si="9473"/>
        <v>5002.6000000000004</v>
      </c>
      <c r="GOT46" s="107">
        <f t="shared" ref="GOT46:GOT49" si="9474">GOS46/GOR46</f>
        <v>1</v>
      </c>
      <c r="GOU46" s="144" t="s">
        <v>72</v>
      </c>
      <c r="GOV46" s="267"/>
      <c r="GOW46" s="264" t="s">
        <v>82</v>
      </c>
      <c r="GOX46" s="232" t="s">
        <v>83</v>
      </c>
      <c r="GOY46" s="12" t="s">
        <v>2</v>
      </c>
      <c r="GOZ46" s="106">
        <f t="shared" ref="GOZ46:GPA46" si="9475">GOZ47+GOZ48</f>
        <v>5002.6000000000004</v>
      </c>
      <c r="GPA46" s="106">
        <f t="shared" si="9475"/>
        <v>5002.6000000000004</v>
      </c>
      <c r="GPB46" s="107">
        <f t="shared" ref="GPB46:GPB49" si="9476">GPA46/GOZ46</f>
        <v>1</v>
      </c>
      <c r="GPC46" s="144" t="s">
        <v>72</v>
      </c>
      <c r="GPD46" s="267"/>
      <c r="GPE46" s="264" t="s">
        <v>82</v>
      </c>
      <c r="GPF46" s="232" t="s">
        <v>83</v>
      </c>
      <c r="GPG46" s="12" t="s">
        <v>2</v>
      </c>
      <c r="GPH46" s="106">
        <f t="shared" ref="GPH46:GPI46" si="9477">GPH47+GPH48</f>
        <v>5002.6000000000004</v>
      </c>
      <c r="GPI46" s="106">
        <f t="shared" si="9477"/>
        <v>5002.6000000000004</v>
      </c>
      <c r="GPJ46" s="107">
        <f t="shared" ref="GPJ46:GPJ49" si="9478">GPI46/GPH46</f>
        <v>1</v>
      </c>
      <c r="GPK46" s="144" t="s">
        <v>72</v>
      </c>
      <c r="GPL46" s="267"/>
      <c r="GPM46" s="264" t="s">
        <v>82</v>
      </c>
      <c r="GPN46" s="232" t="s">
        <v>83</v>
      </c>
      <c r="GPO46" s="12" t="s">
        <v>2</v>
      </c>
      <c r="GPP46" s="106">
        <f t="shared" ref="GPP46:GPQ46" si="9479">GPP47+GPP48</f>
        <v>5002.6000000000004</v>
      </c>
      <c r="GPQ46" s="106">
        <f t="shared" si="9479"/>
        <v>5002.6000000000004</v>
      </c>
      <c r="GPR46" s="107">
        <f t="shared" ref="GPR46:GPR49" si="9480">GPQ46/GPP46</f>
        <v>1</v>
      </c>
      <c r="GPS46" s="144" t="s">
        <v>72</v>
      </c>
      <c r="GPT46" s="267"/>
      <c r="GPU46" s="264" t="s">
        <v>82</v>
      </c>
      <c r="GPV46" s="232" t="s">
        <v>83</v>
      </c>
      <c r="GPW46" s="12" t="s">
        <v>2</v>
      </c>
      <c r="GPX46" s="106">
        <f t="shared" ref="GPX46:GPY46" si="9481">GPX47+GPX48</f>
        <v>5002.6000000000004</v>
      </c>
      <c r="GPY46" s="106">
        <f t="shared" si="9481"/>
        <v>5002.6000000000004</v>
      </c>
      <c r="GPZ46" s="107">
        <f t="shared" ref="GPZ46:GPZ49" si="9482">GPY46/GPX46</f>
        <v>1</v>
      </c>
      <c r="GQA46" s="144" t="s">
        <v>72</v>
      </c>
      <c r="GQB46" s="267"/>
      <c r="GQC46" s="264" t="s">
        <v>82</v>
      </c>
      <c r="GQD46" s="232" t="s">
        <v>83</v>
      </c>
      <c r="GQE46" s="12" t="s">
        <v>2</v>
      </c>
      <c r="GQF46" s="106">
        <f t="shared" ref="GQF46:GQG46" si="9483">GQF47+GQF48</f>
        <v>5002.6000000000004</v>
      </c>
      <c r="GQG46" s="106">
        <f t="shared" si="9483"/>
        <v>5002.6000000000004</v>
      </c>
      <c r="GQH46" s="107">
        <f t="shared" ref="GQH46:GQH49" si="9484">GQG46/GQF46</f>
        <v>1</v>
      </c>
      <c r="GQI46" s="144" t="s">
        <v>72</v>
      </c>
      <c r="GQJ46" s="267"/>
      <c r="GQK46" s="264" t="s">
        <v>82</v>
      </c>
      <c r="GQL46" s="232" t="s">
        <v>83</v>
      </c>
      <c r="GQM46" s="12" t="s">
        <v>2</v>
      </c>
      <c r="GQN46" s="106">
        <f t="shared" ref="GQN46:GQO46" si="9485">GQN47+GQN48</f>
        <v>5002.6000000000004</v>
      </c>
      <c r="GQO46" s="106">
        <f t="shared" si="9485"/>
        <v>5002.6000000000004</v>
      </c>
      <c r="GQP46" s="107">
        <f t="shared" ref="GQP46:GQP49" si="9486">GQO46/GQN46</f>
        <v>1</v>
      </c>
      <c r="GQQ46" s="144" t="s">
        <v>72</v>
      </c>
      <c r="GQR46" s="267"/>
      <c r="GQS46" s="264" t="s">
        <v>82</v>
      </c>
      <c r="GQT46" s="232" t="s">
        <v>83</v>
      </c>
      <c r="GQU46" s="12" t="s">
        <v>2</v>
      </c>
      <c r="GQV46" s="106">
        <f t="shared" ref="GQV46:GQW46" si="9487">GQV47+GQV48</f>
        <v>5002.6000000000004</v>
      </c>
      <c r="GQW46" s="106">
        <f t="shared" si="9487"/>
        <v>5002.6000000000004</v>
      </c>
      <c r="GQX46" s="107">
        <f t="shared" ref="GQX46:GQX49" si="9488">GQW46/GQV46</f>
        <v>1</v>
      </c>
      <c r="GQY46" s="144" t="s">
        <v>72</v>
      </c>
      <c r="GQZ46" s="267"/>
      <c r="GRA46" s="264" t="s">
        <v>82</v>
      </c>
      <c r="GRB46" s="232" t="s">
        <v>83</v>
      </c>
      <c r="GRC46" s="12" t="s">
        <v>2</v>
      </c>
      <c r="GRD46" s="106">
        <f t="shared" ref="GRD46:GRE46" si="9489">GRD47+GRD48</f>
        <v>5002.6000000000004</v>
      </c>
      <c r="GRE46" s="106">
        <f t="shared" si="9489"/>
        <v>5002.6000000000004</v>
      </c>
      <c r="GRF46" s="107">
        <f t="shared" ref="GRF46:GRF49" si="9490">GRE46/GRD46</f>
        <v>1</v>
      </c>
      <c r="GRG46" s="144" t="s">
        <v>72</v>
      </c>
      <c r="GRH46" s="267"/>
      <c r="GRI46" s="264" t="s">
        <v>82</v>
      </c>
      <c r="GRJ46" s="232" t="s">
        <v>83</v>
      </c>
      <c r="GRK46" s="12" t="s">
        <v>2</v>
      </c>
      <c r="GRL46" s="106">
        <f t="shared" ref="GRL46:GRM46" si="9491">GRL47+GRL48</f>
        <v>5002.6000000000004</v>
      </c>
      <c r="GRM46" s="106">
        <f t="shared" si="9491"/>
        <v>5002.6000000000004</v>
      </c>
      <c r="GRN46" s="107">
        <f t="shared" ref="GRN46:GRN49" si="9492">GRM46/GRL46</f>
        <v>1</v>
      </c>
      <c r="GRO46" s="144" t="s">
        <v>72</v>
      </c>
      <c r="GRP46" s="267"/>
      <c r="GRQ46" s="264" t="s">
        <v>82</v>
      </c>
      <c r="GRR46" s="232" t="s">
        <v>83</v>
      </c>
      <c r="GRS46" s="12" t="s">
        <v>2</v>
      </c>
      <c r="GRT46" s="106">
        <f t="shared" ref="GRT46:GRU46" si="9493">GRT47+GRT48</f>
        <v>5002.6000000000004</v>
      </c>
      <c r="GRU46" s="106">
        <f t="shared" si="9493"/>
        <v>5002.6000000000004</v>
      </c>
      <c r="GRV46" s="107">
        <f t="shared" ref="GRV46:GRV49" si="9494">GRU46/GRT46</f>
        <v>1</v>
      </c>
      <c r="GRW46" s="144" t="s">
        <v>72</v>
      </c>
      <c r="GRX46" s="267"/>
      <c r="GRY46" s="264" t="s">
        <v>82</v>
      </c>
      <c r="GRZ46" s="232" t="s">
        <v>83</v>
      </c>
      <c r="GSA46" s="12" t="s">
        <v>2</v>
      </c>
      <c r="GSB46" s="106">
        <f t="shared" ref="GSB46:GSC46" si="9495">GSB47+GSB48</f>
        <v>5002.6000000000004</v>
      </c>
      <c r="GSC46" s="106">
        <f t="shared" si="9495"/>
        <v>5002.6000000000004</v>
      </c>
      <c r="GSD46" s="107">
        <f t="shared" ref="GSD46:GSD49" si="9496">GSC46/GSB46</f>
        <v>1</v>
      </c>
      <c r="GSE46" s="144" t="s">
        <v>72</v>
      </c>
      <c r="GSF46" s="267"/>
      <c r="GSG46" s="264" t="s">
        <v>82</v>
      </c>
      <c r="GSH46" s="232" t="s">
        <v>83</v>
      </c>
      <c r="GSI46" s="12" t="s">
        <v>2</v>
      </c>
      <c r="GSJ46" s="106">
        <f t="shared" ref="GSJ46:GSK46" si="9497">GSJ47+GSJ48</f>
        <v>5002.6000000000004</v>
      </c>
      <c r="GSK46" s="106">
        <f t="shared" si="9497"/>
        <v>5002.6000000000004</v>
      </c>
      <c r="GSL46" s="107">
        <f t="shared" ref="GSL46:GSL49" si="9498">GSK46/GSJ46</f>
        <v>1</v>
      </c>
      <c r="GSM46" s="144" t="s">
        <v>72</v>
      </c>
      <c r="GSN46" s="267"/>
      <c r="GSO46" s="264" t="s">
        <v>82</v>
      </c>
      <c r="GSP46" s="232" t="s">
        <v>83</v>
      </c>
      <c r="GSQ46" s="12" t="s">
        <v>2</v>
      </c>
      <c r="GSR46" s="106">
        <f t="shared" ref="GSR46:GSS46" si="9499">GSR47+GSR48</f>
        <v>5002.6000000000004</v>
      </c>
      <c r="GSS46" s="106">
        <f t="shared" si="9499"/>
        <v>5002.6000000000004</v>
      </c>
      <c r="GST46" s="107">
        <f t="shared" ref="GST46:GST49" si="9500">GSS46/GSR46</f>
        <v>1</v>
      </c>
      <c r="GSU46" s="144" t="s">
        <v>72</v>
      </c>
      <c r="GSV46" s="267"/>
      <c r="GSW46" s="264" t="s">
        <v>82</v>
      </c>
      <c r="GSX46" s="232" t="s">
        <v>83</v>
      </c>
      <c r="GSY46" s="12" t="s">
        <v>2</v>
      </c>
      <c r="GSZ46" s="106">
        <f t="shared" ref="GSZ46:GTA46" si="9501">GSZ47+GSZ48</f>
        <v>5002.6000000000004</v>
      </c>
      <c r="GTA46" s="106">
        <f t="shared" si="9501"/>
        <v>5002.6000000000004</v>
      </c>
      <c r="GTB46" s="107">
        <f t="shared" ref="GTB46:GTB49" si="9502">GTA46/GSZ46</f>
        <v>1</v>
      </c>
      <c r="GTC46" s="144" t="s">
        <v>72</v>
      </c>
      <c r="GTD46" s="267"/>
      <c r="GTE46" s="264" t="s">
        <v>82</v>
      </c>
      <c r="GTF46" s="232" t="s">
        <v>83</v>
      </c>
      <c r="GTG46" s="12" t="s">
        <v>2</v>
      </c>
      <c r="GTH46" s="106">
        <f t="shared" ref="GTH46:GTI46" si="9503">GTH47+GTH48</f>
        <v>5002.6000000000004</v>
      </c>
      <c r="GTI46" s="106">
        <f t="shared" si="9503"/>
        <v>5002.6000000000004</v>
      </c>
      <c r="GTJ46" s="107">
        <f t="shared" ref="GTJ46:GTJ49" si="9504">GTI46/GTH46</f>
        <v>1</v>
      </c>
      <c r="GTK46" s="144" t="s">
        <v>72</v>
      </c>
      <c r="GTL46" s="267"/>
      <c r="GTM46" s="264" t="s">
        <v>82</v>
      </c>
      <c r="GTN46" s="232" t="s">
        <v>83</v>
      </c>
      <c r="GTO46" s="12" t="s">
        <v>2</v>
      </c>
      <c r="GTP46" s="106">
        <f t="shared" ref="GTP46:GTQ46" si="9505">GTP47+GTP48</f>
        <v>5002.6000000000004</v>
      </c>
      <c r="GTQ46" s="106">
        <f t="shared" si="9505"/>
        <v>5002.6000000000004</v>
      </c>
      <c r="GTR46" s="107">
        <f t="shared" ref="GTR46:GTR49" si="9506">GTQ46/GTP46</f>
        <v>1</v>
      </c>
      <c r="GTS46" s="144" t="s">
        <v>72</v>
      </c>
      <c r="GTT46" s="267"/>
      <c r="GTU46" s="264" t="s">
        <v>82</v>
      </c>
      <c r="GTV46" s="232" t="s">
        <v>83</v>
      </c>
      <c r="GTW46" s="12" t="s">
        <v>2</v>
      </c>
      <c r="GTX46" s="106">
        <f t="shared" ref="GTX46:GTY46" si="9507">GTX47+GTX48</f>
        <v>5002.6000000000004</v>
      </c>
      <c r="GTY46" s="106">
        <f t="shared" si="9507"/>
        <v>5002.6000000000004</v>
      </c>
      <c r="GTZ46" s="107">
        <f t="shared" ref="GTZ46:GTZ49" si="9508">GTY46/GTX46</f>
        <v>1</v>
      </c>
      <c r="GUA46" s="144" t="s">
        <v>72</v>
      </c>
      <c r="GUB46" s="267"/>
      <c r="GUC46" s="264" t="s">
        <v>82</v>
      </c>
      <c r="GUD46" s="232" t="s">
        <v>83</v>
      </c>
      <c r="GUE46" s="12" t="s">
        <v>2</v>
      </c>
      <c r="GUF46" s="106">
        <f t="shared" ref="GUF46:GUG46" si="9509">GUF47+GUF48</f>
        <v>5002.6000000000004</v>
      </c>
      <c r="GUG46" s="106">
        <f t="shared" si="9509"/>
        <v>5002.6000000000004</v>
      </c>
      <c r="GUH46" s="107">
        <f t="shared" ref="GUH46:GUH49" si="9510">GUG46/GUF46</f>
        <v>1</v>
      </c>
      <c r="GUI46" s="144" t="s">
        <v>72</v>
      </c>
      <c r="GUJ46" s="267"/>
      <c r="GUK46" s="264" t="s">
        <v>82</v>
      </c>
      <c r="GUL46" s="232" t="s">
        <v>83</v>
      </c>
      <c r="GUM46" s="12" t="s">
        <v>2</v>
      </c>
      <c r="GUN46" s="106">
        <f t="shared" ref="GUN46:GUO46" si="9511">GUN47+GUN48</f>
        <v>5002.6000000000004</v>
      </c>
      <c r="GUO46" s="106">
        <f t="shared" si="9511"/>
        <v>5002.6000000000004</v>
      </c>
      <c r="GUP46" s="107">
        <f t="shared" ref="GUP46:GUP49" si="9512">GUO46/GUN46</f>
        <v>1</v>
      </c>
      <c r="GUQ46" s="144" t="s">
        <v>72</v>
      </c>
      <c r="GUR46" s="267"/>
      <c r="GUS46" s="264" t="s">
        <v>82</v>
      </c>
      <c r="GUT46" s="232" t="s">
        <v>83</v>
      </c>
      <c r="GUU46" s="12" t="s">
        <v>2</v>
      </c>
      <c r="GUV46" s="106">
        <f t="shared" ref="GUV46:GUW46" si="9513">GUV47+GUV48</f>
        <v>5002.6000000000004</v>
      </c>
      <c r="GUW46" s="106">
        <f t="shared" si="9513"/>
        <v>5002.6000000000004</v>
      </c>
      <c r="GUX46" s="107">
        <f t="shared" ref="GUX46:GUX49" si="9514">GUW46/GUV46</f>
        <v>1</v>
      </c>
      <c r="GUY46" s="144" t="s">
        <v>72</v>
      </c>
      <c r="GUZ46" s="267"/>
      <c r="GVA46" s="264" t="s">
        <v>82</v>
      </c>
      <c r="GVB46" s="232" t="s">
        <v>83</v>
      </c>
      <c r="GVC46" s="12" t="s">
        <v>2</v>
      </c>
      <c r="GVD46" s="106">
        <f t="shared" ref="GVD46:GVE46" si="9515">GVD47+GVD48</f>
        <v>5002.6000000000004</v>
      </c>
      <c r="GVE46" s="106">
        <f t="shared" si="9515"/>
        <v>5002.6000000000004</v>
      </c>
      <c r="GVF46" s="107">
        <f t="shared" ref="GVF46:GVF49" si="9516">GVE46/GVD46</f>
        <v>1</v>
      </c>
      <c r="GVG46" s="144" t="s">
        <v>72</v>
      </c>
      <c r="GVH46" s="267"/>
      <c r="GVI46" s="264" t="s">
        <v>82</v>
      </c>
      <c r="GVJ46" s="232" t="s">
        <v>83</v>
      </c>
      <c r="GVK46" s="12" t="s">
        <v>2</v>
      </c>
      <c r="GVL46" s="106">
        <f t="shared" ref="GVL46:GVM46" si="9517">GVL47+GVL48</f>
        <v>5002.6000000000004</v>
      </c>
      <c r="GVM46" s="106">
        <f t="shared" si="9517"/>
        <v>5002.6000000000004</v>
      </c>
      <c r="GVN46" s="107">
        <f t="shared" ref="GVN46:GVN49" si="9518">GVM46/GVL46</f>
        <v>1</v>
      </c>
      <c r="GVO46" s="144" t="s">
        <v>72</v>
      </c>
      <c r="GVP46" s="267"/>
      <c r="GVQ46" s="264" t="s">
        <v>82</v>
      </c>
      <c r="GVR46" s="232" t="s">
        <v>83</v>
      </c>
      <c r="GVS46" s="12" t="s">
        <v>2</v>
      </c>
      <c r="GVT46" s="106">
        <f t="shared" ref="GVT46:GVU46" si="9519">GVT47+GVT48</f>
        <v>5002.6000000000004</v>
      </c>
      <c r="GVU46" s="106">
        <f t="shared" si="9519"/>
        <v>5002.6000000000004</v>
      </c>
      <c r="GVV46" s="107">
        <f t="shared" ref="GVV46:GVV49" si="9520">GVU46/GVT46</f>
        <v>1</v>
      </c>
      <c r="GVW46" s="144" t="s">
        <v>72</v>
      </c>
      <c r="GVX46" s="267"/>
      <c r="GVY46" s="264" t="s">
        <v>82</v>
      </c>
      <c r="GVZ46" s="232" t="s">
        <v>83</v>
      </c>
      <c r="GWA46" s="12" t="s">
        <v>2</v>
      </c>
      <c r="GWB46" s="106">
        <f t="shared" ref="GWB46:GWC46" si="9521">GWB47+GWB48</f>
        <v>5002.6000000000004</v>
      </c>
      <c r="GWC46" s="106">
        <f t="shared" si="9521"/>
        <v>5002.6000000000004</v>
      </c>
      <c r="GWD46" s="107">
        <f t="shared" ref="GWD46:GWD49" si="9522">GWC46/GWB46</f>
        <v>1</v>
      </c>
      <c r="GWE46" s="144" t="s">
        <v>72</v>
      </c>
      <c r="GWF46" s="267"/>
      <c r="GWG46" s="264" t="s">
        <v>82</v>
      </c>
      <c r="GWH46" s="232" t="s">
        <v>83</v>
      </c>
      <c r="GWI46" s="12" t="s">
        <v>2</v>
      </c>
      <c r="GWJ46" s="106">
        <f t="shared" ref="GWJ46:GWK46" si="9523">GWJ47+GWJ48</f>
        <v>5002.6000000000004</v>
      </c>
      <c r="GWK46" s="106">
        <f t="shared" si="9523"/>
        <v>5002.6000000000004</v>
      </c>
      <c r="GWL46" s="107">
        <f t="shared" ref="GWL46:GWL49" si="9524">GWK46/GWJ46</f>
        <v>1</v>
      </c>
      <c r="GWM46" s="144" t="s">
        <v>72</v>
      </c>
      <c r="GWN46" s="267"/>
      <c r="GWO46" s="264" t="s">
        <v>82</v>
      </c>
      <c r="GWP46" s="232" t="s">
        <v>83</v>
      </c>
      <c r="GWQ46" s="12" t="s">
        <v>2</v>
      </c>
      <c r="GWR46" s="106">
        <f t="shared" ref="GWR46:GWS46" si="9525">GWR47+GWR48</f>
        <v>5002.6000000000004</v>
      </c>
      <c r="GWS46" s="106">
        <f t="shared" si="9525"/>
        <v>5002.6000000000004</v>
      </c>
      <c r="GWT46" s="107">
        <f t="shared" ref="GWT46:GWT49" si="9526">GWS46/GWR46</f>
        <v>1</v>
      </c>
      <c r="GWU46" s="144" t="s">
        <v>72</v>
      </c>
      <c r="GWV46" s="267"/>
      <c r="GWW46" s="264" t="s">
        <v>82</v>
      </c>
      <c r="GWX46" s="232" t="s">
        <v>83</v>
      </c>
      <c r="GWY46" s="12" t="s">
        <v>2</v>
      </c>
      <c r="GWZ46" s="106">
        <f t="shared" ref="GWZ46:GXA46" si="9527">GWZ47+GWZ48</f>
        <v>5002.6000000000004</v>
      </c>
      <c r="GXA46" s="106">
        <f t="shared" si="9527"/>
        <v>5002.6000000000004</v>
      </c>
      <c r="GXB46" s="107">
        <f t="shared" ref="GXB46:GXB49" si="9528">GXA46/GWZ46</f>
        <v>1</v>
      </c>
      <c r="GXC46" s="144" t="s">
        <v>72</v>
      </c>
      <c r="GXD46" s="267"/>
      <c r="GXE46" s="264" t="s">
        <v>82</v>
      </c>
      <c r="GXF46" s="232" t="s">
        <v>83</v>
      </c>
      <c r="GXG46" s="12" t="s">
        <v>2</v>
      </c>
      <c r="GXH46" s="106">
        <f t="shared" ref="GXH46:GXI46" si="9529">GXH47+GXH48</f>
        <v>5002.6000000000004</v>
      </c>
      <c r="GXI46" s="106">
        <f t="shared" si="9529"/>
        <v>5002.6000000000004</v>
      </c>
      <c r="GXJ46" s="107">
        <f t="shared" ref="GXJ46:GXJ49" si="9530">GXI46/GXH46</f>
        <v>1</v>
      </c>
      <c r="GXK46" s="144" t="s">
        <v>72</v>
      </c>
      <c r="GXL46" s="267"/>
      <c r="GXM46" s="264" t="s">
        <v>82</v>
      </c>
      <c r="GXN46" s="232" t="s">
        <v>83</v>
      </c>
      <c r="GXO46" s="12" t="s">
        <v>2</v>
      </c>
      <c r="GXP46" s="106">
        <f t="shared" ref="GXP46:GXQ46" si="9531">GXP47+GXP48</f>
        <v>5002.6000000000004</v>
      </c>
      <c r="GXQ46" s="106">
        <f t="shared" si="9531"/>
        <v>5002.6000000000004</v>
      </c>
      <c r="GXR46" s="107">
        <f t="shared" ref="GXR46:GXR49" si="9532">GXQ46/GXP46</f>
        <v>1</v>
      </c>
      <c r="GXS46" s="144" t="s">
        <v>72</v>
      </c>
      <c r="GXT46" s="267"/>
      <c r="GXU46" s="264" t="s">
        <v>82</v>
      </c>
      <c r="GXV46" s="232" t="s">
        <v>83</v>
      </c>
      <c r="GXW46" s="12" t="s">
        <v>2</v>
      </c>
      <c r="GXX46" s="106">
        <f t="shared" ref="GXX46:GXY46" si="9533">GXX47+GXX48</f>
        <v>5002.6000000000004</v>
      </c>
      <c r="GXY46" s="106">
        <f t="shared" si="9533"/>
        <v>5002.6000000000004</v>
      </c>
      <c r="GXZ46" s="107">
        <f t="shared" ref="GXZ46:GXZ49" si="9534">GXY46/GXX46</f>
        <v>1</v>
      </c>
      <c r="GYA46" s="144" t="s">
        <v>72</v>
      </c>
      <c r="GYB46" s="267"/>
      <c r="GYC46" s="264" t="s">
        <v>82</v>
      </c>
      <c r="GYD46" s="232" t="s">
        <v>83</v>
      </c>
      <c r="GYE46" s="12" t="s">
        <v>2</v>
      </c>
      <c r="GYF46" s="106">
        <f t="shared" ref="GYF46:GYG46" si="9535">GYF47+GYF48</f>
        <v>5002.6000000000004</v>
      </c>
      <c r="GYG46" s="106">
        <f t="shared" si="9535"/>
        <v>5002.6000000000004</v>
      </c>
      <c r="GYH46" s="107">
        <f t="shared" ref="GYH46:GYH49" si="9536">GYG46/GYF46</f>
        <v>1</v>
      </c>
      <c r="GYI46" s="144" t="s">
        <v>72</v>
      </c>
      <c r="GYJ46" s="267"/>
      <c r="GYK46" s="264" t="s">
        <v>82</v>
      </c>
      <c r="GYL46" s="232" t="s">
        <v>83</v>
      </c>
      <c r="GYM46" s="12" t="s">
        <v>2</v>
      </c>
      <c r="GYN46" s="106">
        <f t="shared" ref="GYN46:GYO46" si="9537">GYN47+GYN48</f>
        <v>5002.6000000000004</v>
      </c>
      <c r="GYO46" s="106">
        <f t="shared" si="9537"/>
        <v>5002.6000000000004</v>
      </c>
      <c r="GYP46" s="107">
        <f t="shared" ref="GYP46:GYP49" si="9538">GYO46/GYN46</f>
        <v>1</v>
      </c>
      <c r="GYQ46" s="144" t="s">
        <v>72</v>
      </c>
      <c r="GYR46" s="267"/>
      <c r="GYS46" s="264" t="s">
        <v>82</v>
      </c>
      <c r="GYT46" s="232" t="s">
        <v>83</v>
      </c>
      <c r="GYU46" s="12" t="s">
        <v>2</v>
      </c>
      <c r="GYV46" s="106">
        <f t="shared" ref="GYV46:GYW46" si="9539">GYV47+GYV48</f>
        <v>5002.6000000000004</v>
      </c>
      <c r="GYW46" s="106">
        <f t="shared" si="9539"/>
        <v>5002.6000000000004</v>
      </c>
      <c r="GYX46" s="107">
        <f t="shared" ref="GYX46:GYX49" si="9540">GYW46/GYV46</f>
        <v>1</v>
      </c>
      <c r="GYY46" s="144" t="s">
        <v>72</v>
      </c>
      <c r="GYZ46" s="267"/>
      <c r="GZA46" s="264" t="s">
        <v>82</v>
      </c>
      <c r="GZB46" s="232" t="s">
        <v>83</v>
      </c>
      <c r="GZC46" s="12" t="s">
        <v>2</v>
      </c>
      <c r="GZD46" s="106">
        <f t="shared" ref="GZD46:GZE46" si="9541">GZD47+GZD48</f>
        <v>5002.6000000000004</v>
      </c>
      <c r="GZE46" s="106">
        <f t="shared" si="9541"/>
        <v>5002.6000000000004</v>
      </c>
      <c r="GZF46" s="107">
        <f t="shared" ref="GZF46:GZF49" si="9542">GZE46/GZD46</f>
        <v>1</v>
      </c>
      <c r="GZG46" s="144" t="s">
        <v>72</v>
      </c>
      <c r="GZH46" s="267"/>
      <c r="GZI46" s="264" t="s">
        <v>82</v>
      </c>
      <c r="GZJ46" s="232" t="s">
        <v>83</v>
      </c>
      <c r="GZK46" s="12" t="s">
        <v>2</v>
      </c>
      <c r="GZL46" s="106">
        <f t="shared" ref="GZL46:GZM46" si="9543">GZL47+GZL48</f>
        <v>5002.6000000000004</v>
      </c>
      <c r="GZM46" s="106">
        <f t="shared" si="9543"/>
        <v>5002.6000000000004</v>
      </c>
      <c r="GZN46" s="107">
        <f t="shared" ref="GZN46:GZN49" si="9544">GZM46/GZL46</f>
        <v>1</v>
      </c>
      <c r="GZO46" s="144" t="s">
        <v>72</v>
      </c>
      <c r="GZP46" s="267"/>
      <c r="GZQ46" s="264" t="s">
        <v>82</v>
      </c>
      <c r="GZR46" s="232" t="s">
        <v>83</v>
      </c>
      <c r="GZS46" s="12" t="s">
        <v>2</v>
      </c>
      <c r="GZT46" s="106">
        <f t="shared" ref="GZT46:GZU46" si="9545">GZT47+GZT48</f>
        <v>5002.6000000000004</v>
      </c>
      <c r="GZU46" s="106">
        <f t="shared" si="9545"/>
        <v>5002.6000000000004</v>
      </c>
      <c r="GZV46" s="107">
        <f t="shared" ref="GZV46:GZV49" si="9546">GZU46/GZT46</f>
        <v>1</v>
      </c>
      <c r="GZW46" s="144" t="s">
        <v>72</v>
      </c>
      <c r="GZX46" s="267"/>
      <c r="GZY46" s="264" t="s">
        <v>82</v>
      </c>
      <c r="GZZ46" s="232" t="s">
        <v>83</v>
      </c>
      <c r="HAA46" s="12" t="s">
        <v>2</v>
      </c>
      <c r="HAB46" s="106">
        <f t="shared" ref="HAB46:HAC46" si="9547">HAB47+HAB48</f>
        <v>5002.6000000000004</v>
      </c>
      <c r="HAC46" s="106">
        <f t="shared" si="9547"/>
        <v>5002.6000000000004</v>
      </c>
      <c r="HAD46" s="107">
        <f t="shared" ref="HAD46:HAD49" si="9548">HAC46/HAB46</f>
        <v>1</v>
      </c>
      <c r="HAE46" s="144" t="s">
        <v>72</v>
      </c>
      <c r="HAF46" s="267"/>
      <c r="HAG46" s="264" t="s">
        <v>82</v>
      </c>
      <c r="HAH46" s="232" t="s">
        <v>83</v>
      </c>
      <c r="HAI46" s="12" t="s">
        <v>2</v>
      </c>
      <c r="HAJ46" s="106">
        <f t="shared" ref="HAJ46:HAK46" si="9549">HAJ47+HAJ48</f>
        <v>5002.6000000000004</v>
      </c>
      <c r="HAK46" s="106">
        <f t="shared" si="9549"/>
        <v>5002.6000000000004</v>
      </c>
      <c r="HAL46" s="107">
        <f t="shared" ref="HAL46:HAL49" si="9550">HAK46/HAJ46</f>
        <v>1</v>
      </c>
      <c r="HAM46" s="144" t="s">
        <v>72</v>
      </c>
      <c r="HAN46" s="267"/>
      <c r="HAO46" s="264" t="s">
        <v>82</v>
      </c>
      <c r="HAP46" s="232" t="s">
        <v>83</v>
      </c>
      <c r="HAQ46" s="12" t="s">
        <v>2</v>
      </c>
      <c r="HAR46" s="106">
        <f t="shared" ref="HAR46:HAS46" si="9551">HAR47+HAR48</f>
        <v>5002.6000000000004</v>
      </c>
      <c r="HAS46" s="106">
        <f t="shared" si="9551"/>
        <v>5002.6000000000004</v>
      </c>
      <c r="HAT46" s="107">
        <f t="shared" ref="HAT46:HAT49" si="9552">HAS46/HAR46</f>
        <v>1</v>
      </c>
      <c r="HAU46" s="144" t="s">
        <v>72</v>
      </c>
      <c r="HAV46" s="267"/>
      <c r="HAW46" s="264" t="s">
        <v>82</v>
      </c>
      <c r="HAX46" s="232" t="s">
        <v>83</v>
      </c>
      <c r="HAY46" s="12" t="s">
        <v>2</v>
      </c>
      <c r="HAZ46" s="106">
        <f t="shared" ref="HAZ46:HBA46" si="9553">HAZ47+HAZ48</f>
        <v>5002.6000000000004</v>
      </c>
      <c r="HBA46" s="106">
        <f t="shared" si="9553"/>
        <v>5002.6000000000004</v>
      </c>
      <c r="HBB46" s="107">
        <f t="shared" ref="HBB46:HBB49" si="9554">HBA46/HAZ46</f>
        <v>1</v>
      </c>
      <c r="HBC46" s="144" t="s">
        <v>72</v>
      </c>
      <c r="HBD46" s="267"/>
      <c r="HBE46" s="264" t="s">
        <v>82</v>
      </c>
      <c r="HBF46" s="232" t="s">
        <v>83</v>
      </c>
      <c r="HBG46" s="12" t="s">
        <v>2</v>
      </c>
      <c r="HBH46" s="106">
        <f t="shared" ref="HBH46:HBI46" si="9555">HBH47+HBH48</f>
        <v>5002.6000000000004</v>
      </c>
      <c r="HBI46" s="106">
        <f t="shared" si="9555"/>
        <v>5002.6000000000004</v>
      </c>
      <c r="HBJ46" s="107">
        <f t="shared" ref="HBJ46:HBJ49" si="9556">HBI46/HBH46</f>
        <v>1</v>
      </c>
      <c r="HBK46" s="144" t="s">
        <v>72</v>
      </c>
      <c r="HBL46" s="267"/>
      <c r="HBM46" s="264" t="s">
        <v>82</v>
      </c>
      <c r="HBN46" s="232" t="s">
        <v>83</v>
      </c>
      <c r="HBO46" s="12" t="s">
        <v>2</v>
      </c>
      <c r="HBP46" s="106">
        <f t="shared" ref="HBP46:HBQ46" si="9557">HBP47+HBP48</f>
        <v>5002.6000000000004</v>
      </c>
      <c r="HBQ46" s="106">
        <f t="shared" si="9557"/>
        <v>5002.6000000000004</v>
      </c>
      <c r="HBR46" s="107">
        <f t="shared" ref="HBR46:HBR49" si="9558">HBQ46/HBP46</f>
        <v>1</v>
      </c>
      <c r="HBS46" s="144" t="s">
        <v>72</v>
      </c>
      <c r="HBT46" s="267"/>
      <c r="HBU46" s="264" t="s">
        <v>82</v>
      </c>
      <c r="HBV46" s="232" t="s">
        <v>83</v>
      </c>
      <c r="HBW46" s="12" t="s">
        <v>2</v>
      </c>
      <c r="HBX46" s="106">
        <f t="shared" ref="HBX46:HBY46" si="9559">HBX47+HBX48</f>
        <v>5002.6000000000004</v>
      </c>
      <c r="HBY46" s="106">
        <f t="shared" si="9559"/>
        <v>5002.6000000000004</v>
      </c>
      <c r="HBZ46" s="107">
        <f t="shared" ref="HBZ46:HBZ49" si="9560">HBY46/HBX46</f>
        <v>1</v>
      </c>
      <c r="HCA46" s="144" t="s">
        <v>72</v>
      </c>
      <c r="HCB46" s="267"/>
      <c r="HCC46" s="264" t="s">
        <v>82</v>
      </c>
      <c r="HCD46" s="232" t="s">
        <v>83</v>
      </c>
      <c r="HCE46" s="12" t="s">
        <v>2</v>
      </c>
      <c r="HCF46" s="106">
        <f t="shared" ref="HCF46:HCG46" si="9561">HCF47+HCF48</f>
        <v>5002.6000000000004</v>
      </c>
      <c r="HCG46" s="106">
        <f t="shared" si="9561"/>
        <v>5002.6000000000004</v>
      </c>
      <c r="HCH46" s="107">
        <f t="shared" ref="HCH46:HCH49" si="9562">HCG46/HCF46</f>
        <v>1</v>
      </c>
      <c r="HCI46" s="144" t="s">
        <v>72</v>
      </c>
      <c r="HCJ46" s="267"/>
      <c r="HCK46" s="264" t="s">
        <v>82</v>
      </c>
      <c r="HCL46" s="232" t="s">
        <v>83</v>
      </c>
      <c r="HCM46" s="12" t="s">
        <v>2</v>
      </c>
      <c r="HCN46" s="106">
        <f t="shared" ref="HCN46:HCO46" si="9563">HCN47+HCN48</f>
        <v>5002.6000000000004</v>
      </c>
      <c r="HCO46" s="106">
        <f t="shared" si="9563"/>
        <v>5002.6000000000004</v>
      </c>
      <c r="HCP46" s="107">
        <f t="shared" ref="HCP46:HCP49" si="9564">HCO46/HCN46</f>
        <v>1</v>
      </c>
      <c r="HCQ46" s="144" t="s">
        <v>72</v>
      </c>
      <c r="HCR46" s="267"/>
      <c r="HCS46" s="264" t="s">
        <v>82</v>
      </c>
      <c r="HCT46" s="232" t="s">
        <v>83</v>
      </c>
      <c r="HCU46" s="12" t="s">
        <v>2</v>
      </c>
      <c r="HCV46" s="106">
        <f t="shared" ref="HCV46:HCW46" si="9565">HCV47+HCV48</f>
        <v>5002.6000000000004</v>
      </c>
      <c r="HCW46" s="106">
        <f t="shared" si="9565"/>
        <v>5002.6000000000004</v>
      </c>
      <c r="HCX46" s="107">
        <f t="shared" ref="HCX46:HCX49" si="9566">HCW46/HCV46</f>
        <v>1</v>
      </c>
      <c r="HCY46" s="144" t="s">
        <v>72</v>
      </c>
      <c r="HCZ46" s="267"/>
      <c r="HDA46" s="264" t="s">
        <v>82</v>
      </c>
      <c r="HDB46" s="232" t="s">
        <v>83</v>
      </c>
      <c r="HDC46" s="12" t="s">
        <v>2</v>
      </c>
      <c r="HDD46" s="106">
        <f t="shared" ref="HDD46:HDE46" si="9567">HDD47+HDD48</f>
        <v>5002.6000000000004</v>
      </c>
      <c r="HDE46" s="106">
        <f t="shared" si="9567"/>
        <v>5002.6000000000004</v>
      </c>
      <c r="HDF46" s="107">
        <f t="shared" ref="HDF46:HDF49" si="9568">HDE46/HDD46</f>
        <v>1</v>
      </c>
      <c r="HDG46" s="144" t="s">
        <v>72</v>
      </c>
      <c r="HDH46" s="267"/>
      <c r="HDI46" s="264" t="s">
        <v>82</v>
      </c>
      <c r="HDJ46" s="232" t="s">
        <v>83</v>
      </c>
      <c r="HDK46" s="12" t="s">
        <v>2</v>
      </c>
      <c r="HDL46" s="106">
        <f t="shared" ref="HDL46:HDM46" si="9569">HDL47+HDL48</f>
        <v>5002.6000000000004</v>
      </c>
      <c r="HDM46" s="106">
        <f t="shared" si="9569"/>
        <v>5002.6000000000004</v>
      </c>
      <c r="HDN46" s="107">
        <f t="shared" ref="HDN46:HDN49" si="9570">HDM46/HDL46</f>
        <v>1</v>
      </c>
      <c r="HDO46" s="144" t="s">
        <v>72</v>
      </c>
      <c r="HDP46" s="267"/>
      <c r="HDQ46" s="264" t="s">
        <v>82</v>
      </c>
      <c r="HDR46" s="232" t="s">
        <v>83</v>
      </c>
      <c r="HDS46" s="12" t="s">
        <v>2</v>
      </c>
      <c r="HDT46" s="106">
        <f t="shared" ref="HDT46:HDU46" si="9571">HDT47+HDT48</f>
        <v>5002.6000000000004</v>
      </c>
      <c r="HDU46" s="106">
        <f t="shared" si="9571"/>
        <v>5002.6000000000004</v>
      </c>
      <c r="HDV46" s="107">
        <f t="shared" ref="HDV46:HDV49" si="9572">HDU46/HDT46</f>
        <v>1</v>
      </c>
      <c r="HDW46" s="144" t="s">
        <v>72</v>
      </c>
      <c r="HDX46" s="267"/>
      <c r="HDY46" s="264" t="s">
        <v>82</v>
      </c>
      <c r="HDZ46" s="232" t="s">
        <v>83</v>
      </c>
      <c r="HEA46" s="12" t="s">
        <v>2</v>
      </c>
      <c r="HEB46" s="106">
        <f t="shared" ref="HEB46:HEC46" si="9573">HEB47+HEB48</f>
        <v>5002.6000000000004</v>
      </c>
      <c r="HEC46" s="106">
        <f t="shared" si="9573"/>
        <v>5002.6000000000004</v>
      </c>
      <c r="HED46" s="107">
        <f t="shared" ref="HED46:HED49" si="9574">HEC46/HEB46</f>
        <v>1</v>
      </c>
      <c r="HEE46" s="144" t="s">
        <v>72</v>
      </c>
      <c r="HEF46" s="267"/>
      <c r="HEG46" s="264" t="s">
        <v>82</v>
      </c>
      <c r="HEH46" s="232" t="s">
        <v>83</v>
      </c>
      <c r="HEI46" s="12" t="s">
        <v>2</v>
      </c>
      <c r="HEJ46" s="106">
        <f t="shared" ref="HEJ46:HEK46" si="9575">HEJ47+HEJ48</f>
        <v>5002.6000000000004</v>
      </c>
      <c r="HEK46" s="106">
        <f t="shared" si="9575"/>
        <v>5002.6000000000004</v>
      </c>
      <c r="HEL46" s="107">
        <f t="shared" ref="HEL46:HEL49" si="9576">HEK46/HEJ46</f>
        <v>1</v>
      </c>
      <c r="HEM46" s="144" t="s">
        <v>72</v>
      </c>
      <c r="HEN46" s="267"/>
      <c r="HEO46" s="264" t="s">
        <v>82</v>
      </c>
      <c r="HEP46" s="232" t="s">
        <v>83</v>
      </c>
      <c r="HEQ46" s="12" t="s">
        <v>2</v>
      </c>
      <c r="HER46" s="106">
        <f t="shared" ref="HER46:HES46" si="9577">HER47+HER48</f>
        <v>5002.6000000000004</v>
      </c>
      <c r="HES46" s="106">
        <f t="shared" si="9577"/>
        <v>5002.6000000000004</v>
      </c>
      <c r="HET46" s="107">
        <f t="shared" ref="HET46:HET49" si="9578">HES46/HER46</f>
        <v>1</v>
      </c>
      <c r="HEU46" s="144" t="s">
        <v>72</v>
      </c>
      <c r="HEV46" s="267"/>
      <c r="HEW46" s="264" t="s">
        <v>82</v>
      </c>
      <c r="HEX46" s="232" t="s">
        <v>83</v>
      </c>
      <c r="HEY46" s="12" t="s">
        <v>2</v>
      </c>
      <c r="HEZ46" s="106">
        <f t="shared" ref="HEZ46:HFA46" si="9579">HEZ47+HEZ48</f>
        <v>5002.6000000000004</v>
      </c>
      <c r="HFA46" s="106">
        <f t="shared" si="9579"/>
        <v>5002.6000000000004</v>
      </c>
      <c r="HFB46" s="107">
        <f t="shared" ref="HFB46:HFB49" si="9580">HFA46/HEZ46</f>
        <v>1</v>
      </c>
      <c r="HFC46" s="144" t="s">
        <v>72</v>
      </c>
      <c r="HFD46" s="267"/>
      <c r="HFE46" s="264" t="s">
        <v>82</v>
      </c>
      <c r="HFF46" s="232" t="s">
        <v>83</v>
      </c>
      <c r="HFG46" s="12" t="s">
        <v>2</v>
      </c>
      <c r="HFH46" s="106">
        <f t="shared" ref="HFH46:HFI46" si="9581">HFH47+HFH48</f>
        <v>5002.6000000000004</v>
      </c>
      <c r="HFI46" s="106">
        <f t="shared" si="9581"/>
        <v>5002.6000000000004</v>
      </c>
      <c r="HFJ46" s="107">
        <f t="shared" ref="HFJ46:HFJ49" si="9582">HFI46/HFH46</f>
        <v>1</v>
      </c>
      <c r="HFK46" s="144" t="s">
        <v>72</v>
      </c>
      <c r="HFL46" s="267"/>
      <c r="HFM46" s="264" t="s">
        <v>82</v>
      </c>
      <c r="HFN46" s="232" t="s">
        <v>83</v>
      </c>
      <c r="HFO46" s="12" t="s">
        <v>2</v>
      </c>
      <c r="HFP46" s="106">
        <f t="shared" ref="HFP46:HFQ46" si="9583">HFP47+HFP48</f>
        <v>5002.6000000000004</v>
      </c>
      <c r="HFQ46" s="106">
        <f t="shared" si="9583"/>
        <v>5002.6000000000004</v>
      </c>
      <c r="HFR46" s="107">
        <f t="shared" ref="HFR46:HFR49" si="9584">HFQ46/HFP46</f>
        <v>1</v>
      </c>
      <c r="HFS46" s="144" t="s">
        <v>72</v>
      </c>
      <c r="HFT46" s="267"/>
      <c r="HFU46" s="264" t="s">
        <v>82</v>
      </c>
      <c r="HFV46" s="232" t="s">
        <v>83</v>
      </c>
      <c r="HFW46" s="12" t="s">
        <v>2</v>
      </c>
      <c r="HFX46" s="106">
        <f t="shared" ref="HFX46:HFY46" si="9585">HFX47+HFX48</f>
        <v>5002.6000000000004</v>
      </c>
      <c r="HFY46" s="106">
        <f t="shared" si="9585"/>
        <v>5002.6000000000004</v>
      </c>
      <c r="HFZ46" s="107">
        <f t="shared" ref="HFZ46:HFZ49" si="9586">HFY46/HFX46</f>
        <v>1</v>
      </c>
      <c r="HGA46" s="144" t="s">
        <v>72</v>
      </c>
      <c r="HGB46" s="267"/>
      <c r="HGC46" s="264" t="s">
        <v>82</v>
      </c>
      <c r="HGD46" s="232" t="s">
        <v>83</v>
      </c>
      <c r="HGE46" s="12" t="s">
        <v>2</v>
      </c>
      <c r="HGF46" s="106">
        <f t="shared" ref="HGF46:HGG46" si="9587">HGF47+HGF48</f>
        <v>5002.6000000000004</v>
      </c>
      <c r="HGG46" s="106">
        <f t="shared" si="9587"/>
        <v>5002.6000000000004</v>
      </c>
      <c r="HGH46" s="107">
        <f t="shared" ref="HGH46:HGH49" si="9588">HGG46/HGF46</f>
        <v>1</v>
      </c>
      <c r="HGI46" s="144" t="s">
        <v>72</v>
      </c>
      <c r="HGJ46" s="267"/>
      <c r="HGK46" s="264" t="s">
        <v>82</v>
      </c>
      <c r="HGL46" s="232" t="s">
        <v>83</v>
      </c>
      <c r="HGM46" s="12" t="s">
        <v>2</v>
      </c>
      <c r="HGN46" s="106">
        <f t="shared" ref="HGN46:HGO46" si="9589">HGN47+HGN48</f>
        <v>5002.6000000000004</v>
      </c>
      <c r="HGO46" s="106">
        <f t="shared" si="9589"/>
        <v>5002.6000000000004</v>
      </c>
      <c r="HGP46" s="107">
        <f t="shared" ref="HGP46:HGP49" si="9590">HGO46/HGN46</f>
        <v>1</v>
      </c>
      <c r="HGQ46" s="144" t="s">
        <v>72</v>
      </c>
      <c r="HGR46" s="267"/>
      <c r="HGS46" s="264" t="s">
        <v>82</v>
      </c>
      <c r="HGT46" s="232" t="s">
        <v>83</v>
      </c>
      <c r="HGU46" s="12" t="s">
        <v>2</v>
      </c>
      <c r="HGV46" s="106">
        <f t="shared" ref="HGV46:HGW46" si="9591">HGV47+HGV48</f>
        <v>5002.6000000000004</v>
      </c>
      <c r="HGW46" s="106">
        <f t="shared" si="9591"/>
        <v>5002.6000000000004</v>
      </c>
      <c r="HGX46" s="107">
        <f t="shared" ref="HGX46:HGX49" si="9592">HGW46/HGV46</f>
        <v>1</v>
      </c>
      <c r="HGY46" s="144" t="s">
        <v>72</v>
      </c>
      <c r="HGZ46" s="267"/>
      <c r="HHA46" s="264" t="s">
        <v>82</v>
      </c>
      <c r="HHB46" s="232" t="s">
        <v>83</v>
      </c>
      <c r="HHC46" s="12" t="s">
        <v>2</v>
      </c>
      <c r="HHD46" s="106">
        <f t="shared" ref="HHD46:HHE46" si="9593">HHD47+HHD48</f>
        <v>5002.6000000000004</v>
      </c>
      <c r="HHE46" s="106">
        <f t="shared" si="9593"/>
        <v>5002.6000000000004</v>
      </c>
      <c r="HHF46" s="107">
        <f t="shared" ref="HHF46:HHF49" si="9594">HHE46/HHD46</f>
        <v>1</v>
      </c>
      <c r="HHG46" s="144" t="s">
        <v>72</v>
      </c>
      <c r="HHH46" s="267"/>
      <c r="HHI46" s="264" t="s">
        <v>82</v>
      </c>
      <c r="HHJ46" s="232" t="s">
        <v>83</v>
      </c>
      <c r="HHK46" s="12" t="s">
        <v>2</v>
      </c>
      <c r="HHL46" s="106">
        <f t="shared" ref="HHL46:HHM46" si="9595">HHL47+HHL48</f>
        <v>5002.6000000000004</v>
      </c>
      <c r="HHM46" s="106">
        <f t="shared" si="9595"/>
        <v>5002.6000000000004</v>
      </c>
      <c r="HHN46" s="107">
        <f t="shared" ref="HHN46:HHN49" si="9596">HHM46/HHL46</f>
        <v>1</v>
      </c>
      <c r="HHO46" s="144" t="s">
        <v>72</v>
      </c>
      <c r="HHP46" s="267"/>
      <c r="HHQ46" s="264" t="s">
        <v>82</v>
      </c>
      <c r="HHR46" s="232" t="s">
        <v>83</v>
      </c>
      <c r="HHS46" s="12" t="s">
        <v>2</v>
      </c>
      <c r="HHT46" s="106">
        <f t="shared" ref="HHT46:HHU46" si="9597">HHT47+HHT48</f>
        <v>5002.6000000000004</v>
      </c>
      <c r="HHU46" s="106">
        <f t="shared" si="9597"/>
        <v>5002.6000000000004</v>
      </c>
      <c r="HHV46" s="107">
        <f t="shared" ref="HHV46:HHV49" si="9598">HHU46/HHT46</f>
        <v>1</v>
      </c>
      <c r="HHW46" s="144" t="s">
        <v>72</v>
      </c>
      <c r="HHX46" s="267"/>
      <c r="HHY46" s="264" t="s">
        <v>82</v>
      </c>
      <c r="HHZ46" s="232" t="s">
        <v>83</v>
      </c>
      <c r="HIA46" s="12" t="s">
        <v>2</v>
      </c>
      <c r="HIB46" s="106">
        <f t="shared" ref="HIB46:HIC46" si="9599">HIB47+HIB48</f>
        <v>5002.6000000000004</v>
      </c>
      <c r="HIC46" s="106">
        <f t="shared" si="9599"/>
        <v>5002.6000000000004</v>
      </c>
      <c r="HID46" s="107">
        <f t="shared" ref="HID46:HID49" si="9600">HIC46/HIB46</f>
        <v>1</v>
      </c>
      <c r="HIE46" s="144" t="s">
        <v>72</v>
      </c>
      <c r="HIF46" s="267"/>
      <c r="HIG46" s="264" t="s">
        <v>82</v>
      </c>
      <c r="HIH46" s="232" t="s">
        <v>83</v>
      </c>
      <c r="HII46" s="12" t="s">
        <v>2</v>
      </c>
      <c r="HIJ46" s="106">
        <f t="shared" ref="HIJ46:HIK46" si="9601">HIJ47+HIJ48</f>
        <v>5002.6000000000004</v>
      </c>
      <c r="HIK46" s="106">
        <f t="shared" si="9601"/>
        <v>5002.6000000000004</v>
      </c>
      <c r="HIL46" s="107">
        <f t="shared" ref="HIL46:HIL49" si="9602">HIK46/HIJ46</f>
        <v>1</v>
      </c>
      <c r="HIM46" s="144" t="s">
        <v>72</v>
      </c>
      <c r="HIN46" s="267"/>
      <c r="HIO46" s="264" t="s">
        <v>82</v>
      </c>
      <c r="HIP46" s="232" t="s">
        <v>83</v>
      </c>
      <c r="HIQ46" s="12" t="s">
        <v>2</v>
      </c>
      <c r="HIR46" s="106">
        <f t="shared" ref="HIR46:HIS46" si="9603">HIR47+HIR48</f>
        <v>5002.6000000000004</v>
      </c>
      <c r="HIS46" s="106">
        <f t="shared" si="9603"/>
        <v>5002.6000000000004</v>
      </c>
      <c r="HIT46" s="107">
        <f t="shared" ref="HIT46:HIT49" si="9604">HIS46/HIR46</f>
        <v>1</v>
      </c>
      <c r="HIU46" s="144" t="s">
        <v>72</v>
      </c>
      <c r="HIV46" s="267"/>
      <c r="HIW46" s="264" t="s">
        <v>82</v>
      </c>
      <c r="HIX46" s="232" t="s">
        <v>83</v>
      </c>
      <c r="HIY46" s="12" t="s">
        <v>2</v>
      </c>
      <c r="HIZ46" s="106">
        <f t="shared" ref="HIZ46:HJA46" si="9605">HIZ47+HIZ48</f>
        <v>5002.6000000000004</v>
      </c>
      <c r="HJA46" s="106">
        <f t="shared" si="9605"/>
        <v>5002.6000000000004</v>
      </c>
      <c r="HJB46" s="107">
        <f t="shared" ref="HJB46:HJB49" si="9606">HJA46/HIZ46</f>
        <v>1</v>
      </c>
      <c r="HJC46" s="144" t="s">
        <v>72</v>
      </c>
      <c r="HJD46" s="267"/>
      <c r="HJE46" s="264" t="s">
        <v>82</v>
      </c>
      <c r="HJF46" s="232" t="s">
        <v>83</v>
      </c>
      <c r="HJG46" s="12" t="s">
        <v>2</v>
      </c>
      <c r="HJH46" s="106">
        <f t="shared" ref="HJH46:HJI46" si="9607">HJH47+HJH48</f>
        <v>5002.6000000000004</v>
      </c>
      <c r="HJI46" s="106">
        <f t="shared" si="9607"/>
        <v>5002.6000000000004</v>
      </c>
      <c r="HJJ46" s="107">
        <f t="shared" ref="HJJ46:HJJ49" si="9608">HJI46/HJH46</f>
        <v>1</v>
      </c>
      <c r="HJK46" s="144" t="s">
        <v>72</v>
      </c>
      <c r="HJL46" s="267"/>
      <c r="HJM46" s="264" t="s">
        <v>82</v>
      </c>
      <c r="HJN46" s="232" t="s">
        <v>83</v>
      </c>
      <c r="HJO46" s="12" t="s">
        <v>2</v>
      </c>
      <c r="HJP46" s="106">
        <f t="shared" ref="HJP46:HJQ46" si="9609">HJP47+HJP48</f>
        <v>5002.6000000000004</v>
      </c>
      <c r="HJQ46" s="106">
        <f t="shared" si="9609"/>
        <v>5002.6000000000004</v>
      </c>
      <c r="HJR46" s="107">
        <f t="shared" ref="HJR46:HJR49" si="9610">HJQ46/HJP46</f>
        <v>1</v>
      </c>
      <c r="HJS46" s="144" t="s">
        <v>72</v>
      </c>
      <c r="HJT46" s="267"/>
      <c r="HJU46" s="264" t="s">
        <v>82</v>
      </c>
      <c r="HJV46" s="232" t="s">
        <v>83</v>
      </c>
      <c r="HJW46" s="12" t="s">
        <v>2</v>
      </c>
      <c r="HJX46" s="106">
        <f t="shared" ref="HJX46:HJY46" si="9611">HJX47+HJX48</f>
        <v>5002.6000000000004</v>
      </c>
      <c r="HJY46" s="106">
        <f t="shared" si="9611"/>
        <v>5002.6000000000004</v>
      </c>
      <c r="HJZ46" s="107">
        <f t="shared" ref="HJZ46:HJZ49" si="9612">HJY46/HJX46</f>
        <v>1</v>
      </c>
      <c r="HKA46" s="144" t="s">
        <v>72</v>
      </c>
      <c r="HKB46" s="267"/>
      <c r="HKC46" s="264" t="s">
        <v>82</v>
      </c>
      <c r="HKD46" s="232" t="s">
        <v>83</v>
      </c>
      <c r="HKE46" s="12" t="s">
        <v>2</v>
      </c>
      <c r="HKF46" s="106">
        <f t="shared" ref="HKF46:HKG46" si="9613">HKF47+HKF48</f>
        <v>5002.6000000000004</v>
      </c>
      <c r="HKG46" s="106">
        <f t="shared" si="9613"/>
        <v>5002.6000000000004</v>
      </c>
      <c r="HKH46" s="107">
        <f t="shared" ref="HKH46:HKH49" si="9614">HKG46/HKF46</f>
        <v>1</v>
      </c>
      <c r="HKI46" s="144" t="s">
        <v>72</v>
      </c>
      <c r="HKJ46" s="267"/>
      <c r="HKK46" s="264" t="s">
        <v>82</v>
      </c>
      <c r="HKL46" s="232" t="s">
        <v>83</v>
      </c>
      <c r="HKM46" s="12" t="s">
        <v>2</v>
      </c>
      <c r="HKN46" s="106">
        <f t="shared" ref="HKN46:HKO46" si="9615">HKN47+HKN48</f>
        <v>5002.6000000000004</v>
      </c>
      <c r="HKO46" s="106">
        <f t="shared" si="9615"/>
        <v>5002.6000000000004</v>
      </c>
      <c r="HKP46" s="107">
        <f t="shared" ref="HKP46:HKP49" si="9616">HKO46/HKN46</f>
        <v>1</v>
      </c>
      <c r="HKQ46" s="144" t="s">
        <v>72</v>
      </c>
      <c r="HKR46" s="267"/>
      <c r="HKS46" s="264" t="s">
        <v>82</v>
      </c>
      <c r="HKT46" s="232" t="s">
        <v>83</v>
      </c>
      <c r="HKU46" s="12" t="s">
        <v>2</v>
      </c>
      <c r="HKV46" s="106">
        <f t="shared" ref="HKV46:HKW46" si="9617">HKV47+HKV48</f>
        <v>5002.6000000000004</v>
      </c>
      <c r="HKW46" s="106">
        <f t="shared" si="9617"/>
        <v>5002.6000000000004</v>
      </c>
      <c r="HKX46" s="107">
        <f t="shared" ref="HKX46:HKX49" si="9618">HKW46/HKV46</f>
        <v>1</v>
      </c>
      <c r="HKY46" s="144" t="s">
        <v>72</v>
      </c>
      <c r="HKZ46" s="267"/>
      <c r="HLA46" s="264" t="s">
        <v>82</v>
      </c>
      <c r="HLB46" s="232" t="s">
        <v>83</v>
      </c>
      <c r="HLC46" s="12" t="s">
        <v>2</v>
      </c>
      <c r="HLD46" s="106">
        <f t="shared" ref="HLD46:HLE46" si="9619">HLD47+HLD48</f>
        <v>5002.6000000000004</v>
      </c>
      <c r="HLE46" s="106">
        <f t="shared" si="9619"/>
        <v>5002.6000000000004</v>
      </c>
      <c r="HLF46" s="107">
        <f t="shared" ref="HLF46:HLF49" si="9620">HLE46/HLD46</f>
        <v>1</v>
      </c>
      <c r="HLG46" s="144" t="s">
        <v>72</v>
      </c>
      <c r="HLH46" s="267"/>
      <c r="HLI46" s="264" t="s">
        <v>82</v>
      </c>
      <c r="HLJ46" s="232" t="s">
        <v>83</v>
      </c>
      <c r="HLK46" s="12" t="s">
        <v>2</v>
      </c>
      <c r="HLL46" s="106">
        <f t="shared" ref="HLL46:HLM46" si="9621">HLL47+HLL48</f>
        <v>5002.6000000000004</v>
      </c>
      <c r="HLM46" s="106">
        <f t="shared" si="9621"/>
        <v>5002.6000000000004</v>
      </c>
      <c r="HLN46" s="107">
        <f t="shared" ref="HLN46:HLN49" si="9622">HLM46/HLL46</f>
        <v>1</v>
      </c>
      <c r="HLO46" s="144" t="s">
        <v>72</v>
      </c>
      <c r="HLP46" s="267"/>
      <c r="HLQ46" s="264" t="s">
        <v>82</v>
      </c>
      <c r="HLR46" s="232" t="s">
        <v>83</v>
      </c>
      <c r="HLS46" s="12" t="s">
        <v>2</v>
      </c>
      <c r="HLT46" s="106">
        <f t="shared" ref="HLT46:HLU46" si="9623">HLT47+HLT48</f>
        <v>5002.6000000000004</v>
      </c>
      <c r="HLU46" s="106">
        <f t="shared" si="9623"/>
        <v>5002.6000000000004</v>
      </c>
      <c r="HLV46" s="107">
        <f t="shared" ref="HLV46:HLV49" si="9624">HLU46/HLT46</f>
        <v>1</v>
      </c>
      <c r="HLW46" s="144" t="s">
        <v>72</v>
      </c>
      <c r="HLX46" s="267"/>
      <c r="HLY46" s="264" t="s">
        <v>82</v>
      </c>
      <c r="HLZ46" s="232" t="s">
        <v>83</v>
      </c>
      <c r="HMA46" s="12" t="s">
        <v>2</v>
      </c>
      <c r="HMB46" s="106">
        <f t="shared" ref="HMB46:HMC46" si="9625">HMB47+HMB48</f>
        <v>5002.6000000000004</v>
      </c>
      <c r="HMC46" s="106">
        <f t="shared" si="9625"/>
        <v>5002.6000000000004</v>
      </c>
      <c r="HMD46" s="107">
        <f t="shared" ref="HMD46:HMD49" si="9626">HMC46/HMB46</f>
        <v>1</v>
      </c>
      <c r="HME46" s="144" t="s">
        <v>72</v>
      </c>
      <c r="HMF46" s="267"/>
      <c r="HMG46" s="264" t="s">
        <v>82</v>
      </c>
      <c r="HMH46" s="232" t="s">
        <v>83</v>
      </c>
      <c r="HMI46" s="12" t="s">
        <v>2</v>
      </c>
      <c r="HMJ46" s="106">
        <f t="shared" ref="HMJ46:HMK46" si="9627">HMJ47+HMJ48</f>
        <v>5002.6000000000004</v>
      </c>
      <c r="HMK46" s="106">
        <f t="shared" si="9627"/>
        <v>5002.6000000000004</v>
      </c>
      <c r="HML46" s="107">
        <f t="shared" ref="HML46:HML49" si="9628">HMK46/HMJ46</f>
        <v>1</v>
      </c>
      <c r="HMM46" s="144" t="s">
        <v>72</v>
      </c>
      <c r="HMN46" s="267"/>
      <c r="HMO46" s="264" t="s">
        <v>82</v>
      </c>
      <c r="HMP46" s="232" t="s">
        <v>83</v>
      </c>
      <c r="HMQ46" s="12" t="s">
        <v>2</v>
      </c>
      <c r="HMR46" s="106">
        <f t="shared" ref="HMR46:HMS46" si="9629">HMR47+HMR48</f>
        <v>5002.6000000000004</v>
      </c>
      <c r="HMS46" s="106">
        <f t="shared" si="9629"/>
        <v>5002.6000000000004</v>
      </c>
      <c r="HMT46" s="107">
        <f t="shared" ref="HMT46:HMT49" si="9630">HMS46/HMR46</f>
        <v>1</v>
      </c>
      <c r="HMU46" s="144" t="s">
        <v>72</v>
      </c>
      <c r="HMV46" s="267"/>
      <c r="HMW46" s="264" t="s">
        <v>82</v>
      </c>
      <c r="HMX46" s="232" t="s">
        <v>83</v>
      </c>
      <c r="HMY46" s="12" t="s">
        <v>2</v>
      </c>
      <c r="HMZ46" s="106">
        <f t="shared" ref="HMZ46:HNA46" si="9631">HMZ47+HMZ48</f>
        <v>5002.6000000000004</v>
      </c>
      <c r="HNA46" s="106">
        <f t="shared" si="9631"/>
        <v>5002.6000000000004</v>
      </c>
      <c r="HNB46" s="107">
        <f t="shared" ref="HNB46:HNB49" si="9632">HNA46/HMZ46</f>
        <v>1</v>
      </c>
      <c r="HNC46" s="144" t="s">
        <v>72</v>
      </c>
      <c r="HND46" s="267"/>
      <c r="HNE46" s="264" t="s">
        <v>82</v>
      </c>
      <c r="HNF46" s="232" t="s">
        <v>83</v>
      </c>
      <c r="HNG46" s="12" t="s">
        <v>2</v>
      </c>
      <c r="HNH46" s="106">
        <f t="shared" ref="HNH46:HNI46" si="9633">HNH47+HNH48</f>
        <v>5002.6000000000004</v>
      </c>
      <c r="HNI46" s="106">
        <f t="shared" si="9633"/>
        <v>5002.6000000000004</v>
      </c>
      <c r="HNJ46" s="107">
        <f t="shared" ref="HNJ46:HNJ49" si="9634">HNI46/HNH46</f>
        <v>1</v>
      </c>
      <c r="HNK46" s="144" t="s">
        <v>72</v>
      </c>
      <c r="HNL46" s="267"/>
      <c r="HNM46" s="264" t="s">
        <v>82</v>
      </c>
      <c r="HNN46" s="232" t="s">
        <v>83</v>
      </c>
      <c r="HNO46" s="12" t="s">
        <v>2</v>
      </c>
      <c r="HNP46" s="106">
        <f t="shared" ref="HNP46:HNQ46" si="9635">HNP47+HNP48</f>
        <v>5002.6000000000004</v>
      </c>
      <c r="HNQ46" s="106">
        <f t="shared" si="9635"/>
        <v>5002.6000000000004</v>
      </c>
      <c r="HNR46" s="107">
        <f t="shared" ref="HNR46:HNR49" si="9636">HNQ46/HNP46</f>
        <v>1</v>
      </c>
      <c r="HNS46" s="144" t="s">
        <v>72</v>
      </c>
      <c r="HNT46" s="267"/>
      <c r="HNU46" s="264" t="s">
        <v>82</v>
      </c>
      <c r="HNV46" s="232" t="s">
        <v>83</v>
      </c>
      <c r="HNW46" s="12" t="s">
        <v>2</v>
      </c>
      <c r="HNX46" s="106">
        <f t="shared" ref="HNX46:HNY46" si="9637">HNX47+HNX48</f>
        <v>5002.6000000000004</v>
      </c>
      <c r="HNY46" s="106">
        <f t="shared" si="9637"/>
        <v>5002.6000000000004</v>
      </c>
      <c r="HNZ46" s="107">
        <f t="shared" ref="HNZ46:HNZ49" si="9638">HNY46/HNX46</f>
        <v>1</v>
      </c>
      <c r="HOA46" s="144" t="s">
        <v>72</v>
      </c>
      <c r="HOB46" s="267"/>
      <c r="HOC46" s="264" t="s">
        <v>82</v>
      </c>
      <c r="HOD46" s="232" t="s">
        <v>83</v>
      </c>
      <c r="HOE46" s="12" t="s">
        <v>2</v>
      </c>
      <c r="HOF46" s="106">
        <f t="shared" ref="HOF46:HOG46" si="9639">HOF47+HOF48</f>
        <v>5002.6000000000004</v>
      </c>
      <c r="HOG46" s="106">
        <f t="shared" si="9639"/>
        <v>5002.6000000000004</v>
      </c>
      <c r="HOH46" s="107">
        <f t="shared" ref="HOH46:HOH49" si="9640">HOG46/HOF46</f>
        <v>1</v>
      </c>
      <c r="HOI46" s="144" t="s">
        <v>72</v>
      </c>
      <c r="HOJ46" s="267"/>
      <c r="HOK46" s="264" t="s">
        <v>82</v>
      </c>
      <c r="HOL46" s="232" t="s">
        <v>83</v>
      </c>
      <c r="HOM46" s="12" t="s">
        <v>2</v>
      </c>
      <c r="HON46" s="106">
        <f t="shared" ref="HON46:HOO46" si="9641">HON47+HON48</f>
        <v>5002.6000000000004</v>
      </c>
      <c r="HOO46" s="106">
        <f t="shared" si="9641"/>
        <v>5002.6000000000004</v>
      </c>
      <c r="HOP46" s="107">
        <f t="shared" ref="HOP46:HOP49" si="9642">HOO46/HON46</f>
        <v>1</v>
      </c>
      <c r="HOQ46" s="144" t="s">
        <v>72</v>
      </c>
      <c r="HOR46" s="267"/>
      <c r="HOS46" s="264" t="s">
        <v>82</v>
      </c>
      <c r="HOT46" s="232" t="s">
        <v>83</v>
      </c>
      <c r="HOU46" s="12" t="s">
        <v>2</v>
      </c>
      <c r="HOV46" s="106">
        <f t="shared" ref="HOV46:HOW46" si="9643">HOV47+HOV48</f>
        <v>5002.6000000000004</v>
      </c>
      <c r="HOW46" s="106">
        <f t="shared" si="9643"/>
        <v>5002.6000000000004</v>
      </c>
      <c r="HOX46" s="107">
        <f t="shared" ref="HOX46:HOX49" si="9644">HOW46/HOV46</f>
        <v>1</v>
      </c>
      <c r="HOY46" s="144" t="s">
        <v>72</v>
      </c>
      <c r="HOZ46" s="267"/>
      <c r="HPA46" s="264" t="s">
        <v>82</v>
      </c>
      <c r="HPB46" s="232" t="s">
        <v>83</v>
      </c>
      <c r="HPC46" s="12" t="s">
        <v>2</v>
      </c>
      <c r="HPD46" s="106">
        <f t="shared" ref="HPD46:HPE46" si="9645">HPD47+HPD48</f>
        <v>5002.6000000000004</v>
      </c>
      <c r="HPE46" s="106">
        <f t="shared" si="9645"/>
        <v>5002.6000000000004</v>
      </c>
      <c r="HPF46" s="107">
        <f t="shared" ref="HPF46:HPF49" si="9646">HPE46/HPD46</f>
        <v>1</v>
      </c>
      <c r="HPG46" s="144" t="s">
        <v>72</v>
      </c>
      <c r="HPH46" s="267"/>
      <c r="HPI46" s="264" t="s">
        <v>82</v>
      </c>
      <c r="HPJ46" s="232" t="s">
        <v>83</v>
      </c>
      <c r="HPK46" s="12" t="s">
        <v>2</v>
      </c>
      <c r="HPL46" s="106">
        <f t="shared" ref="HPL46:HPM46" si="9647">HPL47+HPL48</f>
        <v>5002.6000000000004</v>
      </c>
      <c r="HPM46" s="106">
        <f t="shared" si="9647"/>
        <v>5002.6000000000004</v>
      </c>
      <c r="HPN46" s="107">
        <f t="shared" ref="HPN46:HPN49" si="9648">HPM46/HPL46</f>
        <v>1</v>
      </c>
      <c r="HPO46" s="144" t="s">
        <v>72</v>
      </c>
      <c r="HPP46" s="267"/>
      <c r="HPQ46" s="264" t="s">
        <v>82</v>
      </c>
      <c r="HPR46" s="232" t="s">
        <v>83</v>
      </c>
      <c r="HPS46" s="12" t="s">
        <v>2</v>
      </c>
      <c r="HPT46" s="106">
        <f t="shared" ref="HPT46:HPU46" si="9649">HPT47+HPT48</f>
        <v>5002.6000000000004</v>
      </c>
      <c r="HPU46" s="106">
        <f t="shared" si="9649"/>
        <v>5002.6000000000004</v>
      </c>
      <c r="HPV46" s="107">
        <f t="shared" ref="HPV46:HPV49" si="9650">HPU46/HPT46</f>
        <v>1</v>
      </c>
      <c r="HPW46" s="144" t="s">
        <v>72</v>
      </c>
      <c r="HPX46" s="267"/>
      <c r="HPY46" s="264" t="s">
        <v>82</v>
      </c>
      <c r="HPZ46" s="232" t="s">
        <v>83</v>
      </c>
      <c r="HQA46" s="12" t="s">
        <v>2</v>
      </c>
      <c r="HQB46" s="106">
        <f t="shared" ref="HQB46:HQC46" si="9651">HQB47+HQB48</f>
        <v>5002.6000000000004</v>
      </c>
      <c r="HQC46" s="106">
        <f t="shared" si="9651"/>
        <v>5002.6000000000004</v>
      </c>
      <c r="HQD46" s="107">
        <f t="shared" ref="HQD46:HQD49" si="9652">HQC46/HQB46</f>
        <v>1</v>
      </c>
      <c r="HQE46" s="144" t="s">
        <v>72</v>
      </c>
      <c r="HQF46" s="267"/>
      <c r="HQG46" s="264" t="s">
        <v>82</v>
      </c>
      <c r="HQH46" s="232" t="s">
        <v>83</v>
      </c>
      <c r="HQI46" s="12" t="s">
        <v>2</v>
      </c>
      <c r="HQJ46" s="106">
        <f t="shared" ref="HQJ46:HQK46" si="9653">HQJ47+HQJ48</f>
        <v>5002.6000000000004</v>
      </c>
      <c r="HQK46" s="106">
        <f t="shared" si="9653"/>
        <v>5002.6000000000004</v>
      </c>
      <c r="HQL46" s="107">
        <f t="shared" ref="HQL46:HQL49" si="9654">HQK46/HQJ46</f>
        <v>1</v>
      </c>
      <c r="HQM46" s="144" t="s">
        <v>72</v>
      </c>
      <c r="HQN46" s="267"/>
      <c r="HQO46" s="264" t="s">
        <v>82</v>
      </c>
      <c r="HQP46" s="232" t="s">
        <v>83</v>
      </c>
      <c r="HQQ46" s="12" t="s">
        <v>2</v>
      </c>
      <c r="HQR46" s="106">
        <f t="shared" ref="HQR46:HQS46" si="9655">HQR47+HQR48</f>
        <v>5002.6000000000004</v>
      </c>
      <c r="HQS46" s="106">
        <f t="shared" si="9655"/>
        <v>5002.6000000000004</v>
      </c>
      <c r="HQT46" s="107">
        <f t="shared" ref="HQT46:HQT49" si="9656">HQS46/HQR46</f>
        <v>1</v>
      </c>
      <c r="HQU46" s="144" t="s">
        <v>72</v>
      </c>
      <c r="HQV46" s="267"/>
      <c r="HQW46" s="264" t="s">
        <v>82</v>
      </c>
      <c r="HQX46" s="232" t="s">
        <v>83</v>
      </c>
      <c r="HQY46" s="12" t="s">
        <v>2</v>
      </c>
      <c r="HQZ46" s="106">
        <f t="shared" ref="HQZ46:HRA46" si="9657">HQZ47+HQZ48</f>
        <v>5002.6000000000004</v>
      </c>
      <c r="HRA46" s="106">
        <f t="shared" si="9657"/>
        <v>5002.6000000000004</v>
      </c>
      <c r="HRB46" s="107">
        <f t="shared" ref="HRB46:HRB49" si="9658">HRA46/HQZ46</f>
        <v>1</v>
      </c>
      <c r="HRC46" s="144" t="s">
        <v>72</v>
      </c>
      <c r="HRD46" s="267"/>
      <c r="HRE46" s="264" t="s">
        <v>82</v>
      </c>
      <c r="HRF46" s="232" t="s">
        <v>83</v>
      </c>
      <c r="HRG46" s="12" t="s">
        <v>2</v>
      </c>
      <c r="HRH46" s="106">
        <f t="shared" ref="HRH46:HRI46" si="9659">HRH47+HRH48</f>
        <v>5002.6000000000004</v>
      </c>
      <c r="HRI46" s="106">
        <f t="shared" si="9659"/>
        <v>5002.6000000000004</v>
      </c>
      <c r="HRJ46" s="107">
        <f t="shared" ref="HRJ46:HRJ49" si="9660">HRI46/HRH46</f>
        <v>1</v>
      </c>
      <c r="HRK46" s="144" t="s">
        <v>72</v>
      </c>
      <c r="HRL46" s="267"/>
      <c r="HRM46" s="264" t="s">
        <v>82</v>
      </c>
      <c r="HRN46" s="232" t="s">
        <v>83</v>
      </c>
      <c r="HRO46" s="12" t="s">
        <v>2</v>
      </c>
      <c r="HRP46" s="106">
        <f t="shared" ref="HRP46:HRQ46" si="9661">HRP47+HRP48</f>
        <v>5002.6000000000004</v>
      </c>
      <c r="HRQ46" s="106">
        <f t="shared" si="9661"/>
        <v>5002.6000000000004</v>
      </c>
      <c r="HRR46" s="107">
        <f t="shared" ref="HRR46:HRR49" si="9662">HRQ46/HRP46</f>
        <v>1</v>
      </c>
      <c r="HRS46" s="144" t="s">
        <v>72</v>
      </c>
      <c r="HRT46" s="267"/>
      <c r="HRU46" s="264" t="s">
        <v>82</v>
      </c>
      <c r="HRV46" s="232" t="s">
        <v>83</v>
      </c>
      <c r="HRW46" s="12" t="s">
        <v>2</v>
      </c>
      <c r="HRX46" s="106">
        <f t="shared" ref="HRX46:HRY46" si="9663">HRX47+HRX48</f>
        <v>5002.6000000000004</v>
      </c>
      <c r="HRY46" s="106">
        <f t="shared" si="9663"/>
        <v>5002.6000000000004</v>
      </c>
      <c r="HRZ46" s="107">
        <f t="shared" ref="HRZ46:HRZ49" si="9664">HRY46/HRX46</f>
        <v>1</v>
      </c>
      <c r="HSA46" s="144" t="s">
        <v>72</v>
      </c>
      <c r="HSB46" s="267"/>
      <c r="HSC46" s="264" t="s">
        <v>82</v>
      </c>
      <c r="HSD46" s="232" t="s">
        <v>83</v>
      </c>
      <c r="HSE46" s="12" t="s">
        <v>2</v>
      </c>
      <c r="HSF46" s="106">
        <f t="shared" ref="HSF46:HSG46" si="9665">HSF47+HSF48</f>
        <v>5002.6000000000004</v>
      </c>
      <c r="HSG46" s="106">
        <f t="shared" si="9665"/>
        <v>5002.6000000000004</v>
      </c>
      <c r="HSH46" s="107">
        <f t="shared" ref="HSH46:HSH49" si="9666">HSG46/HSF46</f>
        <v>1</v>
      </c>
      <c r="HSI46" s="144" t="s">
        <v>72</v>
      </c>
      <c r="HSJ46" s="267"/>
      <c r="HSK46" s="264" t="s">
        <v>82</v>
      </c>
      <c r="HSL46" s="232" t="s">
        <v>83</v>
      </c>
      <c r="HSM46" s="12" t="s">
        <v>2</v>
      </c>
      <c r="HSN46" s="106">
        <f t="shared" ref="HSN46:HSO46" si="9667">HSN47+HSN48</f>
        <v>5002.6000000000004</v>
      </c>
      <c r="HSO46" s="106">
        <f t="shared" si="9667"/>
        <v>5002.6000000000004</v>
      </c>
      <c r="HSP46" s="107">
        <f t="shared" ref="HSP46:HSP49" si="9668">HSO46/HSN46</f>
        <v>1</v>
      </c>
      <c r="HSQ46" s="144" t="s">
        <v>72</v>
      </c>
      <c r="HSR46" s="267"/>
      <c r="HSS46" s="264" t="s">
        <v>82</v>
      </c>
      <c r="HST46" s="232" t="s">
        <v>83</v>
      </c>
      <c r="HSU46" s="12" t="s">
        <v>2</v>
      </c>
      <c r="HSV46" s="106">
        <f t="shared" ref="HSV46:HSW46" si="9669">HSV47+HSV48</f>
        <v>5002.6000000000004</v>
      </c>
      <c r="HSW46" s="106">
        <f t="shared" si="9669"/>
        <v>5002.6000000000004</v>
      </c>
      <c r="HSX46" s="107">
        <f t="shared" ref="HSX46:HSX49" si="9670">HSW46/HSV46</f>
        <v>1</v>
      </c>
      <c r="HSY46" s="144" t="s">
        <v>72</v>
      </c>
      <c r="HSZ46" s="267"/>
      <c r="HTA46" s="264" t="s">
        <v>82</v>
      </c>
      <c r="HTB46" s="232" t="s">
        <v>83</v>
      </c>
      <c r="HTC46" s="12" t="s">
        <v>2</v>
      </c>
      <c r="HTD46" s="106">
        <f t="shared" ref="HTD46:HTE46" si="9671">HTD47+HTD48</f>
        <v>5002.6000000000004</v>
      </c>
      <c r="HTE46" s="106">
        <f t="shared" si="9671"/>
        <v>5002.6000000000004</v>
      </c>
      <c r="HTF46" s="107">
        <f t="shared" ref="HTF46:HTF49" si="9672">HTE46/HTD46</f>
        <v>1</v>
      </c>
      <c r="HTG46" s="144" t="s">
        <v>72</v>
      </c>
      <c r="HTH46" s="267"/>
      <c r="HTI46" s="264" t="s">
        <v>82</v>
      </c>
      <c r="HTJ46" s="232" t="s">
        <v>83</v>
      </c>
      <c r="HTK46" s="12" t="s">
        <v>2</v>
      </c>
      <c r="HTL46" s="106">
        <f t="shared" ref="HTL46:HTM46" si="9673">HTL47+HTL48</f>
        <v>5002.6000000000004</v>
      </c>
      <c r="HTM46" s="106">
        <f t="shared" si="9673"/>
        <v>5002.6000000000004</v>
      </c>
      <c r="HTN46" s="107">
        <f t="shared" ref="HTN46:HTN49" si="9674">HTM46/HTL46</f>
        <v>1</v>
      </c>
      <c r="HTO46" s="144" t="s">
        <v>72</v>
      </c>
      <c r="HTP46" s="267"/>
      <c r="HTQ46" s="264" t="s">
        <v>82</v>
      </c>
      <c r="HTR46" s="232" t="s">
        <v>83</v>
      </c>
      <c r="HTS46" s="12" t="s">
        <v>2</v>
      </c>
      <c r="HTT46" s="106">
        <f t="shared" ref="HTT46:HTU46" si="9675">HTT47+HTT48</f>
        <v>5002.6000000000004</v>
      </c>
      <c r="HTU46" s="106">
        <f t="shared" si="9675"/>
        <v>5002.6000000000004</v>
      </c>
      <c r="HTV46" s="107">
        <f t="shared" ref="HTV46:HTV49" si="9676">HTU46/HTT46</f>
        <v>1</v>
      </c>
      <c r="HTW46" s="144" t="s">
        <v>72</v>
      </c>
      <c r="HTX46" s="267"/>
      <c r="HTY46" s="264" t="s">
        <v>82</v>
      </c>
      <c r="HTZ46" s="232" t="s">
        <v>83</v>
      </c>
      <c r="HUA46" s="12" t="s">
        <v>2</v>
      </c>
      <c r="HUB46" s="106">
        <f t="shared" ref="HUB46:HUC46" si="9677">HUB47+HUB48</f>
        <v>5002.6000000000004</v>
      </c>
      <c r="HUC46" s="106">
        <f t="shared" si="9677"/>
        <v>5002.6000000000004</v>
      </c>
      <c r="HUD46" s="107">
        <f t="shared" ref="HUD46:HUD49" si="9678">HUC46/HUB46</f>
        <v>1</v>
      </c>
      <c r="HUE46" s="144" t="s">
        <v>72</v>
      </c>
      <c r="HUF46" s="267"/>
      <c r="HUG46" s="264" t="s">
        <v>82</v>
      </c>
      <c r="HUH46" s="232" t="s">
        <v>83</v>
      </c>
      <c r="HUI46" s="12" t="s">
        <v>2</v>
      </c>
      <c r="HUJ46" s="106">
        <f t="shared" ref="HUJ46:HUK46" si="9679">HUJ47+HUJ48</f>
        <v>5002.6000000000004</v>
      </c>
      <c r="HUK46" s="106">
        <f t="shared" si="9679"/>
        <v>5002.6000000000004</v>
      </c>
      <c r="HUL46" s="107">
        <f t="shared" ref="HUL46:HUL49" si="9680">HUK46/HUJ46</f>
        <v>1</v>
      </c>
      <c r="HUM46" s="144" t="s">
        <v>72</v>
      </c>
      <c r="HUN46" s="267"/>
      <c r="HUO46" s="264" t="s">
        <v>82</v>
      </c>
      <c r="HUP46" s="232" t="s">
        <v>83</v>
      </c>
      <c r="HUQ46" s="12" t="s">
        <v>2</v>
      </c>
      <c r="HUR46" s="106">
        <f t="shared" ref="HUR46:HUS46" si="9681">HUR47+HUR48</f>
        <v>5002.6000000000004</v>
      </c>
      <c r="HUS46" s="106">
        <f t="shared" si="9681"/>
        <v>5002.6000000000004</v>
      </c>
      <c r="HUT46" s="107">
        <f t="shared" ref="HUT46:HUT49" si="9682">HUS46/HUR46</f>
        <v>1</v>
      </c>
      <c r="HUU46" s="144" t="s">
        <v>72</v>
      </c>
      <c r="HUV46" s="267"/>
      <c r="HUW46" s="264" t="s">
        <v>82</v>
      </c>
      <c r="HUX46" s="232" t="s">
        <v>83</v>
      </c>
      <c r="HUY46" s="12" t="s">
        <v>2</v>
      </c>
      <c r="HUZ46" s="106">
        <f t="shared" ref="HUZ46:HVA46" si="9683">HUZ47+HUZ48</f>
        <v>5002.6000000000004</v>
      </c>
      <c r="HVA46" s="106">
        <f t="shared" si="9683"/>
        <v>5002.6000000000004</v>
      </c>
      <c r="HVB46" s="107">
        <f t="shared" ref="HVB46:HVB49" si="9684">HVA46/HUZ46</f>
        <v>1</v>
      </c>
      <c r="HVC46" s="144" t="s">
        <v>72</v>
      </c>
      <c r="HVD46" s="267"/>
      <c r="HVE46" s="264" t="s">
        <v>82</v>
      </c>
      <c r="HVF46" s="232" t="s">
        <v>83</v>
      </c>
      <c r="HVG46" s="12" t="s">
        <v>2</v>
      </c>
      <c r="HVH46" s="106">
        <f t="shared" ref="HVH46:HVI46" si="9685">HVH47+HVH48</f>
        <v>5002.6000000000004</v>
      </c>
      <c r="HVI46" s="106">
        <f t="shared" si="9685"/>
        <v>5002.6000000000004</v>
      </c>
      <c r="HVJ46" s="107">
        <f t="shared" ref="HVJ46:HVJ49" si="9686">HVI46/HVH46</f>
        <v>1</v>
      </c>
      <c r="HVK46" s="144" t="s">
        <v>72</v>
      </c>
      <c r="HVL46" s="267"/>
      <c r="HVM46" s="264" t="s">
        <v>82</v>
      </c>
      <c r="HVN46" s="232" t="s">
        <v>83</v>
      </c>
      <c r="HVO46" s="12" t="s">
        <v>2</v>
      </c>
      <c r="HVP46" s="106">
        <f t="shared" ref="HVP46:HVQ46" si="9687">HVP47+HVP48</f>
        <v>5002.6000000000004</v>
      </c>
      <c r="HVQ46" s="106">
        <f t="shared" si="9687"/>
        <v>5002.6000000000004</v>
      </c>
      <c r="HVR46" s="107">
        <f t="shared" ref="HVR46:HVR49" si="9688">HVQ46/HVP46</f>
        <v>1</v>
      </c>
      <c r="HVS46" s="144" t="s">
        <v>72</v>
      </c>
      <c r="HVT46" s="267"/>
      <c r="HVU46" s="264" t="s">
        <v>82</v>
      </c>
      <c r="HVV46" s="232" t="s">
        <v>83</v>
      </c>
      <c r="HVW46" s="12" t="s">
        <v>2</v>
      </c>
      <c r="HVX46" s="106">
        <f t="shared" ref="HVX46:HVY46" si="9689">HVX47+HVX48</f>
        <v>5002.6000000000004</v>
      </c>
      <c r="HVY46" s="106">
        <f t="shared" si="9689"/>
        <v>5002.6000000000004</v>
      </c>
      <c r="HVZ46" s="107">
        <f t="shared" ref="HVZ46:HVZ49" si="9690">HVY46/HVX46</f>
        <v>1</v>
      </c>
      <c r="HWA46" s="144" t="s">
        <v>72</v>
      </c>
      <c r="HWB46" s="267"/>
      <c r="HWC46" s="264" t="s">
        <v>82</v>
      </c>
      <c r="HWD46" s="232" t="s">
        <v>83</v>
      </c>
      <c r="HWE46" s="12" t="s">
        <v>2</v>
      </c>
      <c r="HWF46" s="106">
        <f t="shared" ref="HWF46:HWG46" si="9691">HWF47+HWF48</f>
        <v>5002.6000000000004</v>
      </c>
      <c r="HWG46" s="106">
        <f t="shared" si="9691"/>
        <v>5002.6000000000004</v>
      </c>
      <c r="HWH46" s="107">
        <f t="shared" ref="HWH46:HWH49" si="9692">HWG46/HWF46</f>
        <v>1</v>
      </c>
      <c r="HWI46" s="144" t="s">
        <v>72</v>
      </c>
      <c r="HWJ46" s="267"/>
      <c r="HWK46" s="264" t="s">
        <v>82</v>
      </c>
      <c r="HWL46" s="232" t="s">
        <v>83</v>
      </c>
      <c r="HWM46" s="12" t="s">
        <v>2</v>
      </c>
      <c r="HWN46" s="106">
        <f t="shared" ref="HWN46:HWO46" si="9693">HWN47+HWN48</f>
        <v>5002.6000000000004</v>
      </c>
      <c r="HWO46" s="106">
        <f t="shared" si="9693"/>
        <v>5002.6000000000004</v>
      </c>
      <c r="HWP46" s="107">
        <f t="shared" ref="HWP46:HWP49" si="9694">HWO46/HWN46</f>
        <v>1</v>
      </c>
      <c r="HWQ46" s="144" t="s">
        <v>72</v>
      </c>
      <c r="HWR46" s="267"/>
      <c r="HWS46" s="264" t="s">
        <v>82</v>
      </c>
      <c r="HWT46" s="232" t="s">
        <v>83</v>
      </c>
      <c r="HWU46" s="12" t="s">
        <v>2</v>
      </c>
      <c r="HWV46" s="106">
        <f t="shared" ref="HWV46:HWW46" si="9695">HWV47+HWV48</f>
        <v>5002.6000000000004</v>
      </c>
      <c r="HWW46" s="106">
        <f t="shared" si="9695"/>
        <v>5002.6000000000004</v>
      </c>
      <c r="HWX46" s="107">
        <f t="shared" ref="HWX46:HWX49" si="9696">HWW46/HWV46</f>
        <v>1</v>
      </c>
      <c r="HWY46" s="144" t="s">
        <v>72</v>
      </c>
      <c r="HWZ46" s="267"/>
      <c r="HXA46" s="264" t="s">
        <v>82</v>
      </c>
      <c r="HXB46" s="232" t="s">
        <v>83</v>
      </c>
      <c r="HXC46" s="12" t="s">
        <v>2</v>
      </c>
      <c r="HXD46" s="106">
        <f t="shared" ref="HXD46:HXE46" si="9697">HXD47+HXD48</f>
        <v>5002.6000000000004</v>
      </c>
      <c r="HXE46" s="106">
        <f t="shared" si="9697"/>
        <v>5002.6000000000004</v>
      </c>
      <c r="HXF46" s="107">
        <f t="shared" ref="HXF46:HXF49" si="9698">HXE46/HXD46</f>
        <v>1</v>
      </c>
      <c r="HXG46" s="144" t="s">
        <v>72</v>
      </c>
      <c r="HXH46" s="267"/>
      <c r="HXI46" s="264" t="s">
        <v>82</v>
      </c>
      <c r="HXJ46" s="232" t="s">
        <v>83</v>
      </c>
      <c r="HXK46" s="12" t="s">
        <v>2</v>
      </c>
      <c r="HXL46" s="106">
        <f t="shared" ref="HXL46:HXM46" si="9699">HXL47+HXL48</f>
        <v>5002.6000000000004</v>
      </c>
      <c r="HXM46" s="106">
        <f t="shared" si="9699"/>
        <v>5002.6000000000004</v>
      </c>
      <c r="HXN46" s="107">
        <f t="shared" ref="HXN46:HXN49" si="9700">HXM46/HXL46</f>
        <v>1</v>
      </c>
      <c r="HXO46" s="144" t="s">
        <v>72</v>
      </c>
      <c r="HXP46" s="267"/>
      <c r="HXQ46" s="264" t="s">
        <v>82</v>
      </c>
      <c r="HXR46" s="232" t="s">
        <v>83</v>
      </c>
      <c r="HXS46" s="12" t="s">
        <v>2</v>
      </c>
      <c r="HXT46" s="106">
        <f t="shared" ref="HXT46:HXU46" si="9701">HXT47+HXT48</f>
        <v>5002.6000000000004</v>
      </c>
      <c r="HXU46" s="106">
        <f t="shared" si="9701"/>
        <v>5002.6000000000004</v>
      </c>
      <c r="HXV46" s="107">
        <f t="shared" ref="HXV46:HXV49" si="9702">HXU46/HXT46</f>
        <v>1</v>
      </c>
      <c r="HXW46" s="144" t="s">
        <v>72</v>
      </c>
      <c r="HXX46" s="267"/>
      <c r="HXY46" s="264" t="s">
        <v>82</v>
      </c>
      <c r="HXZ46" s="232" t="s">
        <v>83</v>
      </c>
      <c r="HYA46" s="12" t="s">
        <v>2</v>
      </c>
      <c r="HYB46" s="106">
        <f t="shared" ref="HYB46:HYC46" si="9703">HYB47+HYB48</f>
        <v>5002.6000000000004</v>
      </c>
      <c r="HYC46" s="106">
        <f t="shared" si="9703"/>
        <v>5002.6000000000004</v>
      </c>
      <c r="HYD46" s="107">
        <f t="shared" ref="HYD46:HYD49" si="9704">HYC46/HYB46</f>
        <v>1</v>
      </c>
      <c r="HYE46" s="144" t="s">
        <v>72</v>
      </c>
      <c r="HYF46" s="267"/>
      <c r="HYG46" s="264" t="s">
        <v>82</v>
      </c>
      <c r="HYH46" s="232" t="s">
        <v>83</v>
      </c>
      <c r="HYI46" s="12" t="s">
        <v>2</v>
      </c>
      <c r="HYJ46" s="106">
        <f t="shared" ref="HYJ46:HYK46" si="9705">HYJ47+HYJ48</f>
        <v>5002.6000000000004</v>
      </c>
      <c r="HYK46" s="106">
        <f t="shared" si="9705"/>
        <v>5002.6000000000004</v>
      </c>
      <c r="HYL46" s="107">
        <f t="shared" ref="HYL46:HYL49" si="9706">HYK46/HYJ46</f>
        <v>1</v>
      </c>
      <c r="HYM46" s="144" t="s">
        <v>72</v>
      </c>
      <c r="HYN46" s="267"/>
      <c r="HYO46" s="264" t="s">
        <v>82</v>
      </c>
      <c r="HYP46" s="232" t="s">
        <v>83</v>
      </c>
      <c r="HYQ46" s="12" t="s">
        <v>2</v>
      </c>
      <c r="HYR46" s="106">
        <f t="shared" ref="HYR46:HYS46" si="9707">HYR47+HYR48</f>
        <v>5002.6000000000004</v>
      </c>
      <c r="HYS46" s="106">
        <f t="shared" si="9707"/>
        <v>5002.6000000000004</v>
      </c>
      <c r="HYT46" s="107">
        <f t="shared" ref="HYT46:HYT49" si="9708">HYS46/HYR46</f>
        <v>1</v>
      </c>
      <c r="HYU46" s="144" t="s">
        <v>72</v>
      </c>
      <c r="HYV46" s="267"/>
      <c r="HYW46" s="264" t="s">
        <v>82</v>
      </c>
      <c r="HYX46" s="232" t="s">
        <v>83</v>
      </c>
      <c r="HYY46" s="12" t="s">
        <v>2</v>
      </c>
      <c r="HYZ46" s="106">
        <f t="shared" ref="HYZ46:HZA46" si="9709">HYZ47+HYZ48</f>
        <v>5002.6000000000004</v>
      </c>
      <c r="HZA46" s="106">
        <f t="shared" si="9709"/>
        <v>5002.6000000000004</v>
      </c>
      <c r="HZB46" s="107">
        <f t="shared" ref="HZB46:HZB49" si="9710">HZA46/HYZ46</f>
        <v>1</v>
      </c>
      <c r="HZC46" s="144" t="s">
        <v>72</v>
      </c>
      <c r="HZD46" s="267"/>
      <c r="HZE46" s="264" t="s">
        <v>82</v>
      </c>
      <c r="HZF46" s="232" t="s">
        <v>83</v>
      </c>
      <c r="HZG46" s="12" t="s">
        <v>2</v>
      </c>
      <c r="HZH46" s="106">
        <f t="shared" ref="HZH46:HZI46" si="9711">HZH47+HZH48</f>
        <v>5002.6000000000004</v>
      </c>
      <c r="HZI46" s="106">
        <f t="shared" si="9711"/>
        <v>5002.6000000000004</v>
      </c>
      <c r="HZJ46" s="107">
        <f t="shared" ref="HZJ46:HZJ49" si="9712">HZI46/HZH46</f>
        <v>1</v>
      </c>
      <c r="HZK46" s="144" t="s">
        <v>72</v>
      </c>
      <c r="HZL46" s="267"/>
      <c r="HZM46" s="264" t="s">
        <v>82</v>
      </c>
      <c r="HZN46" s="232" t="s">
        <v>83</v>
      </c>
      <c r="HZO46" s="12" t="s">
        <v>2</v>
      </c>
      <c r="HZP46" s="106">
        <f t="shared" ref="HZP46:HZQ46" si="9713">HZP47+HZP48</f>
        <v>5002.6000000000004</v>
      </c>
      <c r="HZQ46" s="106">
        <f t="shared" si="9713"/>
        <v>5002.6000000000004</v>
      </c>
      <c r="HZR46" s="107">
        <f t="shared" ref="HZR46:HZR49" si="9714">HZQ46/HZP46</f>
        <v>1</v>
      </c>
      <c r="HZS46" s="144" t="s">
        <v>72</v>
      </c>
      <c r="HZT46" s="267"/>
      <c r="HZU46" s="264" t="s">
        <v>82</v>
      </c>
      <c r="HZV46" s="232" t="s">
        <v>83</v>
      </c>
      <c r="HZW46" s="12" t="s">
        <v>2</v>
      </c>
      <c r="HZX46" s="106">
        <f t="shared" ref="HZX46:HZY46" si="9715">HZX47+HZX48</f>
        <v>5002.6000000000004</v>
      </c>
      <c r="HZY46" s="106">
        <f t="shared" si="9715"/>
        <v>5002.6000000000004</v>
      </c>
      <c r="HZZ46" s="107">
        <f t="shared" ref="HZZ46:HZZ49" si="9716">HZY46/HZX46</f>
        <v>1</v>
      </c>
      <c r="IAA46" s="144" t="s">
        <v>72</v>
      </c>
      <c r="IAB46" s="267"/>
      <c r="IAC46" s="264" t="s">
        <v>82</v>
      </c>
      <c r="IAD46" s="232" t="s">
        <v>83</v>
      </c>
      <c r="IAE46" s="12" t="s">
        <v>2</v>
      </c>
      <c r="IAF46" s="106">
        <f t="shared" ref="IAF46:IAG46" si="9717">IAF47+IAF48</f>
        <v>5002.6000000000004</v>
      </c>
      <c r="IAG46" s="106">
        <f t="shared" si="9717"/>
        <v>5002.6000000000004</v>
      </c>
      <c r="IAH46" s="107">
        <f t="shared" ref="IAH46:IAH49" si="9718">IAG46/IAF46</f>
        <v>1</v>
      </c>
      <c r="IAI46" s="144" t="s">
        <v>72</v>
      </c>
      <c r="IAJ46" s="267"/>
      <c r="IAK46" s="264" t="s">
        <v>82</v>
      </c>
      <c r="IAL46" s="232" t="s">
        <v>83</v>
      </c>
      <c r="IAM46" s="12" t="s">
        <v>2</v>
      </c>
      <c r="IAN46" s="106">
        <f t="shared" ref="IAN46:IAO46" si="9719">IAN47+IAN48</f>
        <v>5002.6000000000004</v>
      </c>
      <c r="IAO46" s="106">
        <f t="shared" si="9719"/>
        <v>5002.6000000000004</v>
      </c>
      <c r="IAP46" s="107">
        <f t="shared" ref="IAP46:IAP49" si="9720">IAO46/IAN46</f>
        <v>1</v>
      </c>
      <c r="IAQ46" s="144" t="s">
        <v>72</v>
      </c>
      <c r="IAR46" s="267"/>
      <c r="IAS46" s="264" t="s">
        <v>82</v>
      </c>
      <c r="IAT46" s="232" t="s">
        <v>83</v>
      </c>
      <c r="IAU46" s="12" t="s">
        <v>2</v>
      </c>
      <c r="IAV46" s="106">
        <f t="shared" ref="IAV46:IAW46" si="9721">IAV47+IAV48</f>
        <v>5002.6000000000004</v>
      </c>
      <c r="IAW46" s="106">
        <f t="shared" si="9721"/>
        <v>5002.6000000000004</v>
      </c>
      <c r="IAX46" s="107">
        <f t="shared" ref="IAX46:IAX49" si="9722">IAW46/IAV46</f>
        <v>1</v>
      </c>
      <c r="IAY46" s="144" t="s">
        <v>72</v>
      </c>
      <c r="IAZ46" s="267"/>
      <c r="IBA46" s="264" t="s">
        <v>82</v>
      </c>
      <c r="IBB46" s="232" t="s">
        <v>83</v>
      </c>
      <c r="IBC46" s="12" t="s">
        <v>2</v>
      </c>
      <c r="IBD46" s="106">
        <f t="shared" ref="IBD46:IBE46" si="9723">IBD47+IBD48</f>
        <v>5002.6000000000004</v>
      </c>
      <c r="IBE46" s="106">
        <f t="shared" si="9723"/>
        <v>5002.6000000000004</v>
      </c>
      <c r="IBF46" s="107">
        <f t="shared" ref="IBF46:IBF49" si="9724">IBE46/IBD46</f>
        <v>1</v>
      </c>
      <c r="IBG46" s="144" t="s">
        <v>72</v>
      </c>
      <c r="IBH46" s="267"/>
      <c r="IBI46" s="264" t="s">
        <v>82</v>
      </c>
      <c r="IBJ46" s="232" t="s">
        <v>83</v>
      </c>
      <c r="IBK46" s="12" t="s">
        <v>2</v>
      </c>
      <c r="IBL46" s="106">
        <f t="shared" ref="IBL46:IBM46" si="9725">IBL47+IBL48</f>
        <v>5002.6000000000004</v>
      </c>
      <c r="IBM46" s="106">
        <f t="shared" si="9725"/>
        <v>5002.6000000000004</v>
      </c>
      <c r="IBN46" s="107">
        <f t="shared" ref="IBN46:IBN49" si="9726">IBM46/IBL46</f>
        <v>1</v>
      </c>
      <c r="IBO46" s="144" t="s">
        <v>72</v>
      </c>
      <c r="IBP46" s="267"/>
      <c r="IBQ46" s="264" t="s">
        <v>82</v>
      </c>
      <c r="IBR46" s="232" t="s">
        <v>83</v>
      </c>
      <c r="IBS46" s="12" t="s">
        <v>2</v>
      </c>
      <c r="IBT46" s="106">
        <f t="shared" ref="IBT46:IBU46" si="9727">IBT47+IBT48</f>
        <v>5002.6000000000004</v>
      </c>
      <c r="IBU46" s="106">
        <f t="shared" si="9727"/>
        <v>5002.6000000000004</v>
      </c>
      <c r="IBV46" s="107">
        <f t="shared" ref="IBV46:IBV49" si="9728">IBU46/IBT46</f>
        <v>1</v>
      </c>
      <c r="IBW46" s="144" t="s">
        <v>72</v>
      </c>
      <c r="IBX46" s="267"/>
      <c r="IBY46" s="264" t="s">
        <v>82</v>
      </c>
      <c r="IBZ46" s="232" t="s">
        <v>83</v>
      </c>
      <c r="ICA46" s="12" t="s">
        <v>2</v>
      </c>
      <c r="ICB46" s="106">
        <f t="shared" ref="ICB46:ICC46" si="9729">ICB47+ICB48</f>
        <v>5002.6000000000004</v>
      </c>
      <c r="ICC46" s="106">
        <f t="shared" si="9729"/>
        <v>5002.6000000000004</v>
      </c>
      <c r="ICD46" s="107">
        <f t="shared" ref="ICD46:ICD49" si="9730">ICC46/ICB46</f>
        <v>1</v>
      </c>
      <c r="ICE46" s="144" t="s">
        <v>72</v>
      </c>
      <c r="ICF46" s="267"/>
      <c r="ICG46" s="264" t="s">
        <v>82</v>
      </c>
      <c r="ICH46" s="232" t="s">
        <v>83</v>
      </c>
      <c r="ICI46" s="12" t="s">
        <v>2</v>
      </c>
      <c r="ICJ46" s="106">
        <f t="shared" ref="ICJ46:ICK46" si="9731">ICJ47+ICJ48</f>
        <v>5002.6000000000004</v>
      </c>
      <c r="ICK46" s="106">
        <f t="shared" si="9731"/>
        <v>5002.6000000000004</v>
      </c>
      <c r="ICL46" s="107">
        <f t="shared" ref="ICL46:ICL49" si="9732">ICK46/ICJ46</f>
        <v>1</v>
      </c>
      <c r="ICM46" s="144" t="s">
        <v>72</v>
      </c>
      <c r="ICN46" s="267"/>
      <c r="ICO46" s="264" t="s">
        <v>82</v>
      </c>
      <c r="ICP46" s="232" t="s">
        <v>83</v>
      </c>
      <c r="ICQ46" s="12" t="s">
        <v>2</v>
      </c>
      <c r="ICR46" s="106">
        <f t="shared" ref="ICR46:ICS46" si="9733">ICR47+ICR48</f>
        <v>5002.6000000000004</v>
      </c>
      <c r="ICS46" s="106">
        <f t="shared" si="9733"/>
        <v>5002.6000000000004</v>
      </c>
      <c r="ICT46" s="107">
        <f t="shared" ref="ICT46:ICT49" si="9734">ICS46/ICR46</f>
        <v>1</v>
      </c>
      <c r="ICU46" s="144" t="s">
        <v>72</v>
      </c>
      <c r="ICV46" s="267"/>
      <c r="ICW46" s="264" t="s">
        <v>82</v>
      </c>
      <c r="ICX46" s="232" t="s">
        <v>83</v>
      </c>
      <c r="ICY46" s="12" t="s">
        <v>2</v>
      </c>
      <c r="ICZ46" s="106">
        <f t="shared" ref="ICZ46:IDA46" si="9735">ICZ47+ICZ48</f>
        <v>5002.6000000000004</v>
      </c>
      <c r="IDA46" s="106">
        <f t="shared" si="9735"/>
        <v>5002.6000000000004</v>
      </c>
      <c r="IDB46" s="107">
        <f t="shared" ref="IDB46:IDB49" si="9736">IDA46/ICZ46</f>
        <v>1</v>
      </c>
      <c r="IDC46" s="144" t="s">
        <v>72</v>
      </c>
      <c r="IDD46" s="267"/>
      <c r="IDE46" s="264" t="s">
        <v>82</v>
      </c>
      <c r="IDF46" s="232" t="s">
        <v>83</v>
      </c>
      <c r="IDG46" s="12" t="s">
        <v>2</v>
      </c>
      <c r="IDH46" s="106">
        <f t="shared" ref="IDH46:IDI46" si="9737">IDH47+IDH48</f>
        <v>5002.6000000000004</v>
      </c>
      <c r="IDI46" s="106">
        <f t="shared" si="9737"/>
        <v>5002.6000000000004</v>
      </c>
      <c r="IDJ46" s="107">
        <f t="shared" ref="IDJ46:IDJ49" si="9738">IDI46/IDH46</f>
        <v>1</v>
      </c>
      <c r="IDK46" s="144" t="s">
        <v>72</v>
      </c>
      <c r="IDL46" s="267"/>
      <c r="IDM46" s="264" t="s">
        <v>82</v>
      </c>
      <c r="IDN46" s="232" t="s">
        <v>83</v>
      </c>
      <c r="IDO46" s="12" t="s">
        <v>2</v>
      </c>
      <c r="IDP46" s="106">
        <f t="shared" ref="IDP46:IDQ46" si="9739">IDP47+IDP48</f>
        <v>5002.6000000000004</v>
      </c>
      <c r="IDQ46" s="106">
        <f t="shared" si="9739"/>
        <v>5002.6000000000004</v>
      </c>
      <c r="IDR46" s="107">
        <f t="shared" ref="IDR46:IDR49" si="9740">IDQ46/IDP46</f>
        <v>1</v>
      </c>
      <c r="IDS46" s="144" t="s">
        <v>72</v>
      </c>
      <c r="IDT46" s="267"/>
      <c r="IDU46" s="264" t="s">
        <v>82</v>
      </c>
      <c r="IDV46" s="232" t="s">
        <v>83</v>
      </c>
      <c r="IDW46" s="12" t="s">
        <v>2</v>
      </c>
      <c r="IDX46" s="106">
        <f t="shared" ref="IDX46:IDY46" si="9741">IDX47+IDX48</f>
        <v>5002.6000000000004</v>
      </c>
      <c r="IDY46" s="106">
        <f t="shared" si="9741"/>
        <v>5002.6000000000004</v>
      </c>
      <c r="IDZ46" s="107">
        <f t="shared" ref="IDZ46:IDZ49" si="9742">IDY46/IDX46</f>
        <v>1</v>
      </c>
      <c r="IEA46" s="144" t="s">
        <v>72</v>
      </c>
      <c r="IEB46" s="267"/>
      <c r="IEC46" s="264" t="s">
        <v>82</v>
      </c>
      <c r="IED46" s="232" t="s">
        <v>83</v>
      </c>
      <c r="IEE46" s="12" t="s">
        <v>2</v>
      </c>
      <c r="IEF46" s="106">
        <f t="shared" ref="IEF46:IEG46" si="9743">IEF47+IEF48</f>
        <v>5002.6000000000004</v>
      </c>
      <c r="IEG46" s="106">
        <f t="shared" si="9743"/>
        <v>5002.6000000000004</v>
      </c>
      <c r="IEH46" s="107">
        <f t="shared" ref="IEH46:IEH49" si="9744">IEG46/IEF46</f>
        <v>1</v>
      </c>
      <c r="IEI46" s="144" t="s">
        <v>72</v>
      </c>
      <c r="IEJ46" s="267"/>
      <c r="IEK46" s="264" t="s">
        <v>82</v>
      </c>
      <c r="IEL46" s="232" t="s">
        <v>83</v>
      </c>
      <c r="IEM46" s="12" t="s">
        <v>2</v>
      </c>
      <c r="IEN46" s="106">
        <f t="shared" ref="IEN46:IEO46" si="9745">IEN47+IEN48</f>
        <v>5002.6000000000004</v>
      </c>
      <c r="IEO46" s="106">
        <f t="shared" si="9745"/>
        <v>5002.6000000000004</v>
      </c>
      <c r="IEP46" s="107">
        <f t="shared" ref="IEP46:IEP49" si="9746">IEO46/IEN46</f>
        <v>1</v>
      </c>
      <c r="IEQ46" s="144" t="s">
        <v>72</v>
      </c>
      <c r="IER46" s="267"/>
      <c r="IES46" s="264" t="s">
        <v>82</v>
      </c>
      <c r="IET46" s="232" t="s">
        <v>83</v>
      </c>
      <c r="IEU46" s="12" t="s">
        <v>2</v>
      </c>
      <c r="IEV46" s="106">
        <f t="shared" ref="IEV46:IEW46" si="9747">IEV47+IEV48</f>
        <v>5002.6000000000004</v>
      </c>
      <c r="IEW46" s="106">
        <f t="shared" si="9747"/>
        <v>5002.6000000000004</v>
      </c>
      <c r="IEX46" s="107">
        <f t="shared" ref="IEX46:IEX49" si="9748">IEW46/IEV46</f>
        <v>1</v>
      </c>
      <c r="IEY46" s="144" t="s">
        <v>72</v>
      </c>
      <c r="IEZ46" s="267"/>
      <c r="IFA46" s="264" t="s">
        <v>82</v>
      </c>
      <c r="IFB46" s="232" t="s">
        <v>83</v>
      </c>
      <c r="IFC46" s="12" t="s">
        <v>2</v>
      </c>
      <c r="IFD46" s="106">
        <f t="shared" ref="IFD46:IFE46" si="9749">IFD47+IFD48</f>
        <v>5002.6000000000004</v>
      </c>
      <c r="IFE46" s="106">
        <f t="shared" si="9749"/>
        <v>5002.6000000000004</v>
      </c>
      <c r="IFF46" s="107">
        <f t="shared" ref="IFF46:IFF49" si="9750">IFE46/IFD46</f>
        <v>1</v>
      </c>
      <c r="IFG46" s="144" t="s">
        <v>72</v>
      </c>
      <c r="IFH46" s="267"/>
      <c r="IFI46" s="264" t="s">
        <v>82</v>
      </c>
      <c r="IFJ46" s="232" t="s">
        <v>83</v>
      </c>
      <c r="IFK46" s="12" t="s">
        <v>2</v>
      </c>
      <c r="IFL46" s="106">
        <f t="shared" ref="IFL46:IFM46" si="9751">IFL47+IFL48</f>
        <v>5002.6000000000004</v>
      </c>
      <c r="IFM46" s="106">
        <f t="shared" si="9751"/>
        <v>5002.6000000000004</v>
      </c>
      <c r="IFN46" s="107">
        <f t="shared" ref="IFN46:IFN49" si="9752">IFM46/IFL46</f>
        <v>1</v>
      </c>
      <c r="IFO46" s="144" t="s">
        <v>72</v>
      </c>
      <c r="IFP46" s="267"/>
      <c r="IFQ46" s="264" t="s">
        <v>82</v>
      </c>
      <c r="IFR46" s="232" t="s">
        <v>83</v>
      </c>
      <c r="IFS46" s="12" t="s">
        <v>2</v>
      </c>
      <c r="IFT46" s="106">
        <f t="shared" ref="IFT46:IFU46" si="9753">IFT47+IFT48</f>
        <v>5002.6000000000004</v>
      </c>
      <c r="IFU46" s="106">
        <f t="shared" si="9753"/>
        <v>5002.6000000000004</v>
      </c>
      <c r="IFV46" s="107">
        <f t="shared" ref="IFV46:IFV49" si="9754">IFU46/IFT46</f>
        <v>1</v>
      </c>
      <c r="IFW46" s="144" t="s">
        <v>72</v>
      </c>
      <c r="IFX46" s="267"/>
      <c r="IFY46" s="264" t="s">
        <v>82</v>
      </c>
      <c r="IFZ46" s="232" t="s">
        <v>83</v>
      </c>
      <c r="IGA46" s="12" t="s">
        <v>2</v>
      </c>
      <c r="IGB46" s="106">
        <f t="shared" ref="IGB46:IGC46" si="9755">IGB47+IGB48</f>
        <v>5002.6000000000004</v>
      </c>
      <c r="IGC46" s="106">
        <f t="shared" si="9755"/>
        <v>5002.6000000000004</v>
      </c>
      <c r="IGD46" s="107">
        <f t="shared" ref="IGD46:IGD49" si="9756">IGC46/IGB46</f>
        <v>1</v>
      </c>
      <c r="IGE46" s="144" t="s">
        <v>72</v>
      </c>
      <c r="IGF46" s="267"/>
      <c r="IGG46" s="264" t="s">
        <v>82</v>
      </c>
      <c r="IGH46" s="232" t="s">
        <v>83</v>
      </c>
      <c r="IGI46" s="12" t="s">
        <v>2</v>
      </c>
      <c r="IGJ46" s="106">
        <f t="shared" ref="IGJ46:IGK46" si="9757">IGJ47+IGJ48</f>
        <v>5002.6000000000004</v>
      </c>
      <c r="IGK46" s="106">
        <f t="shared" si="9757"/>
        <v>5002.6000000000004</v>
      </c>
      <c r="IGL46" s="107">
        <f t="shared" ref="IGL46:IGL49" si="9758">IGK46/IGJ46</f>
        <v>1</v>
      </c>
      <c r="IGM46" s="144" t="s">
        <v>72</v>
      </c>
      <c r="IGN46" s="267"/>
      <c r="IGO46" s="264" t="s">
        <v>82</v>
      </c>
      <c r="IGP46" s="232" t="s">
        <v>83</v>
      </c>
      <c r="IGQ46" s="12" t="s">
        <v>2</v>
      </c>
      <c r="IGR46" s="106">
        <f t="shared" ref="IGR46:IGS46" si="9759">IGR47+IGR48</f>
        <v>5002.6000000000004</v>
      </c>
      <c r="IGS46" s="106">
        <f t="shared" si="9759"/>
        <v>5002.6000000000004</v>
      </c>
      <c r="IGT46" s="107">
        <f t="shared" ref="IGT46:IGT49" si="9760">IGS46/IGR46</f>
        <v>1</v>
      </c>
      <c r="IGU46" s="144" t="s">
        <v>72</v>
      </c>
      <c r="IGV46" s="267"/>
      <c r="IGW46" s="264" t="s">
        <v>82</v>
      </c>
      <c r="IGX46" s="232" t="s">
        <v>83</v>
      </c>
      <c r="IGY46" s="12" t="s">
        <v>2</v>
      </c>
      <c r="IGZ46" s="106">
        <f t="shared" ref="IGZ46:IHA46" si="9761">IGZ47+IGZ48</f>
        <v>5002.6000000000004</v>
      </c>
      <c r="IHA46" s="106">
        <f t="shared" si="9761"/>
        <v>5002.6000000000004</v>
      </c>
      <c r="IHB46" s="107">
        <f t="shared" ref="IHB46:IHB49" si="9762">IHA46/IGZ46</f>
        <v>1</v>
      </c>
      <c r="IHC46" s="144" t="s">
        <v>72</v>
      </c>
      <c r="IHD46" s="267"/>
      <c r="IHE46" s="264" t="s">
        <v>82</v>
      </c>
      <c r="IHF46" s="232" t="s">
        <v>83</v>
      </c>
      <c r="IHG46" s="12" t="s">
        <v>2</v>
      </c>
      <c r="IHH46" s="106">
        <f t="shared" ref="IHH46:IHI46" si="9763">IHH47+IHH48</f>
        <v>5002.6000000000004</v>
      </c>
      <c r="IHI46" s="106">
        <f t="shared" si="9763"/>
        <v>5002.6000000000004</v>
      </c>
      <c r="IHJ46" s="107">
        <f t="shared" ref="IHJ46:IHJ49" si="9764">IHI46/IHH46</f>
        <v>1</v>
      </c>
      <c r="IHK46" s="144" t="s">
        <v>72</v>
      </c>
      <c r="IHL46" s="267"/>
      <c r="IHM46" s="264" t="s">
        <v>82</v>
      </c>
      <c r="IHN46" s="232" t="s">
        <v>83</v>
      </c>
      <c r="IHO46" s="12" t="s">
        <v>2</v>
      </c>
      <c r="IHP46" s="106">
        <f t="shared" ref="IHP46:IHQ46" si="9765">IHP47+IHP48</f>
        <v>5002.6000000000004</v>
      </c>
      <c r="IHQ46" s="106">
        <f t="shared" si="9765"/>
        <v>5002.6000000000004</v>
      </c>
      <c r="IHR46" s="107">
        <f t="shared" ref="IHR46:IHR49" si="9766">IHQ46/IHP46</f>
        <v>1</v>
      </c>
      <c r="IHS46" s="144" t="s">
        <v>72</v>
      </c>
      <c r="IHT46" s="267"/>
      <c r="IHU46" s="264" t="s">
        <v>82</v>
      </c>
      <c r="IHV46" s="232" t="s">
        <v>83</v>
      </c>
      <c r="IHW46" s="12" t="s">
        <v>2</v>
      </c>
      <c r="IHX46" s="106">
        <f t="shared" ref="IHX46:IHY46" si="9767">IHX47+IHX48</f>
        <v>5002.6000000000004</v>
      </c>
      <c r="IHY46" s="106">
        <f t="shared" si="9767"/>
        <v>5002.6000000000004</v>
      </c>
      <c r="IHZ46" s="107">
        <f t="shared" ref="IHZ46:IHZ49" si="9768">IHY46/IHX46</f>
        <v>1</v>
      </c>
      <c r="IIA46" s="144" t="s">
        <v>72</v>
      </c>
      <c r="IIB46" s="267"/>
      <c r="IIC46" s="264" t="s">
        <v>82</v>
      </c>
      <c r="IID46" s="232" t="s">
        <v>83</v>
      </c>
      <c r="IIE46" s="12" t="s">
        <v>2</v>
      </c>
      <c r="IIF46" s="106">
        <f t="shared" ref="IIF46:IIG46" si="9769">IIF47+IIF48</f>
        <v>5002.6000000000004</v>
      </c>
      <c r="IIG46" s="106">
        <f t="shared" si="9769"/>
        <v>5002.6000000000004</v>
      </c>
      <c r="IIH46" s="107">
        <f t="shared" ref="IIH46:IIH49" si="9770">IIG46/IIF46</f>
        <v>1</v>
      </c>
      <c r="III46" s="144" t="s">
        <v>72</v>
      </c>
      <c r="IIJ46" s="267"/>
      <c r="IIK46" s="264" t="s">
        <v>82</v>
      </c>
      <c r="IIL46" s="232" t="s">
        <v>83</v>
      </c>
      <c r="IIM46" s="12" t="s">
        <v>2</v>
      </c>
      <c r="IIN46" s="106">
        <f t="shared" ref="IIN46:IIO46" si="9771">IIN47+IIN48</f>
        <v>5002.6000000000004</v>
      </c>
      <c r="IIO46" s="106">
        <f t="shared" si="9771"/>
        <v>5002.6000000000004</v>
      </c>
      <c r="IIP46" s="107">
        <f t="shared" ref="IIP46:IIP49" si="9772">IIO46/IIN46</f>
        <v>1</v>
      </c>
      <c r="IIQ46" s="144" t="s">
        <v>72</v>
      </c>
      <c r="IIR46" s="267"/>
      <c r="IIS46" s="264" t="s">
        <v>82</v>
      </c>
      <c r="IIT46" s="232" t="s">
        <v>83</v>
      </c>
      <c r="IIU46" s="12" t="s">
        <v>2</v>
      </c>
      <c r="IIV46" s="106">
        <f t="shared" ref="IIV46:IIW46" si="9773">IIV47+IIV48</f>
        <v>5002.6000000000004</v>
      </c>
      <c r="IIW46" s="106">
        <f t="shared" si="9773"/>
        <v>5002.6000000000004</v>
      </c>
      <c r="IIX46" s="107">
        <f t="shared" ref="IIX46:IIX49" si="9774">IIW46/IIV46</f>
        <v>1</v>
      </c>
      <c r="IIY46" s="144" t="s">
        <v>72</v>
      </c>
      <c r="IIZ46" s="267"/>
      <c r="IJA46" s="264" t="s">
        <v>82</v>
      </c>
      <c r="IJB46" s="232" t="s">
        <v>83</v>
      </c>
      <c r="IJC46" s="12" t="s">
        <v>2</v>
      </c>
      <c r="IJD46" s="106">
        <f t="shared" ref="IJD46:IJE46" si="9775">IJD47+IJD48</f>
        <v>5002.6000000000004</v>
      </c>
      <c r="IJE46" s="106">
        <f t="shared" si="9775"/>
        <v>5002.6000000000004</v>
      </c>
      <c r="IJF46" s="107">
        <f t="shared" ref="IJF46:IJF49" si="9776">IJE46/IJD46</f>
        <v>1</v>
      </c>
      <c r="IJG46" s="144" t="s">
        <v>72</v>
      </c>
      <c r="IJH46" s="267"/>
      <c r="IJI46" s="264" t="s">
        <v>82</v>
      </c>
      <c r="IJJ46" s="232" t="s">
        <v>83</v>
      </c>
      <c r="IJK46" s="12" t="s">
        <v>2</v>
      </c>
      <c r="IJL46" s="106">
        <f t="shared" ref="IJL46:IJM46" si="9777">IJL47+IJL48</f>
        <v>5002.6000000000004</v>
      </c>
      <c r="IJM46" s="106">
        <f t="shared" si="9777"/>
        <v>5002.6000000000004</v>
      </c>
      <c r="IJN46" s="107">
        <f t="shared" ref="IJN46:IJN49" si="9778">IJM46/IJL46</f>
        <v>1</v>
      </c>
      <c r="IJO46" s="144" t="s">
        <v>72</v>
      </c>
      <c r="IJP46" s="267"/>
      <c r="IJQ46" s="264" t="s">
        <v>82</v>
      </c>
      <c r="IJR46" s="232" t="s">
        <v>83</v>
      </c>
      <c r="IJS46" s="12" t="s">
        <v>2</v>
      </c>
      <c r="IJT46" s="106">
        <f t="shared" ref="IJT46:IJU46" si="9779">IJT47+IJT48</f>
        <v>5002.6000000000004</v>
      </c>
      <c r="IJU46" s="106">
        <f t="shared" si="9779"/>
        <v>5002.6000000000004</v>
      </c>
      <c r="IJV46" s="107">
        <f t="shared" ref="IJV46:IJV49" si="9780">IJU46/IJT46</f>
        <v>1</v>
      </c>
      <c r="IJW46" s="144" t="s">
        <v>72</v>
      </c>
      <c r="IJX46" s="267"/>
      <c r="IJY46" s="264" t="s">
        <v>82</v>
      </c>
      <c r="IJZ46" s="232" t="s">
        <v>83</v>
      </c>
      <c r="IKA46" s="12" t="s">
        <v>2</v>
      </c>
      <c r="IKB46" s="106">
        <f t="shared" ref="IKB46:IKC46" si="9781">IKB47+IKB48</f>
        <v>5002.6000000000004</v>
      </c>
      <c r="IKC46" s="106">
        <f t="shared" si="9781"/>
        <v>5002.6000000000004</v>
      </c>
      <c r="IKD46" s="107">
        <f t="shared" ref="IKD46:IKD49" si="9782">IKC46/IKB46</f>
        <v>1</v>
      </c>
      <c r="IKE46" s="144" t="s">
        <v>72</v>
      </c>
      <c r="IKF46" s="267"/>
      <c r="IKG46" s="264" t="s">
        <v>82</v>
      </c>
      <c r="IKH46" s="232" t="s">
        <v>83</v>
      </c>
      <c r="IKI46" s="12" t="s">
        <v>2</v>
      </c>
      <c r="IKJ46" s="106">
        <f t="shared" ref="IKJ46:IKK46" si="9783">IKJ47+IKJ48</f>
        <v>5002.6000000000004</v>
      </c>
      <c r="IKK46" s="106">
        <f t="shared" si="9783"/>
        <v>5002.6000000000004</v>
      </c>
      <c r="IKL46" s="107">
        <f t="shared" ref="IKL46:IKL49" si="9784">IKK46/IKJ46</f>
        <v>1</v>
      </c>
      <c r="IKM46" s="144" t="s">
        <v>72</v>
      </c>
      <c r="IKN46" s="267"/>
      <c r="IKO46" s="264" t="s">
        <v>82</v>
      </c>
      <c r="IKP46" s="232" t="s">
        <v>83</v>
      </c>
      <c r="IKQ46" s="12" t="s">
        <v>2</v>
      </c>
      <c r="IKR46" s="106">
        <f t="shared" ref="IKR46:IKS46" si="9785">IKR47+IKR48</f>
        <v>5002.6000000000004</v>
      </c>
      <c r="IKS46" s="106">
        <f t="shared" si="9785"/>
        <v>5002.6000000000004</v>
      </c>
      <c r="IKT46" s="107">
        <f t="shared" ref="IKT46:IKT49" si="9786">IKS46/IKR46</f>
        <v>1</v>
      </c>
      <c r="IKU46" s="144" t="s">
        <v>72</v>
      </c>
      <c r="IKV46" s="267"/>
      <c r="IKW46" s="264" t="s">
        <v>82</v>
      </c>
      <c r="IKX46" s="232" t="s">
        <v>83</v>
      </c>
      <c r="IKY46" s="12" t="s">
        <v>2</v>
      </c>
      <c r="IKZ46" s="106">
        <f t="shared" ref="IKZ46:ILA46" si="9787">IKZ47+IKZ48</f>
        <v>5002.6000000000004</v>
      </c>
      <c r="ILA46" s="106">
        <f t="shared" si="9787"/>
        <v>5002.6000000000004</v>
      </c>
      <c r="ILB46" s="107">
        <f t="shared" ref="ILB46:ILB49" si="9788">ILA46/IKZ46</f>
        <v>1</v>
      </c>
      <c r="ILC46" s="144" t="s">
        <v>72</v>
      </c>
      <c r="ILD46" s="267"/>
      <c r="ILE46" s="264" t="s">
        <v>82</v>
      </c>
      <c r="ILF46" s="232" t="s">
        <v>83</v>
      </c>
      <c r="ILG46" s="12" t="s">
        <v>2</v>
      </c>
      <c r="ILH46" s="106">
        <f t="shared" ref="ILH46:ILI46" si="9789">ILH47+ILH48</f>
        <v>5002.6000000000004</v>
      </c>
      <c r="ILI46" s="106">
        <f t="shared" si="9789"/>
        <v>5002.6000000000004</v>
      </c>
      <c r="ILJ46" s="107">
        <f t="shared" ref="ILJ46:ILJ49" si="9790">ILI46/ILH46</f>
        <v>1</v>
      </c>
      <c r="ILK46" s="144" t="s">
        <v>72</v>
      </c>
      <c r="ILL46" s="267"/>
      <c r="ILM46" s="264" t="s">
        <v>82</v>
      </c>
      <c r="ILN46" s="232" t="s">
        <v>83</v>
      </c>
      <c r="ILO46" s="12" t="s">
        <v>2</v>
      </c>
      <c r="ILP46" s="106">
        <f t="shared" ref="ILP46:ILQ46" si="9791">ILP47+ILP48</f>
        <v>5002.6000000000004</v>
      </c>
      <c r="ILQ46" s="106">
        <f t="shared" si="9791"/>
        <v>5002.6000000000004</v>
      </c>
      <c r="ILR46" s="107">
        <f t="shared" ref="ILR46:ILR49" si="9792">ILQ46/ILP46</f>
        <v>1</v>
      </c>
      <c r="ILS46" s="144" t="s">
        <v>72</v>
      </c>
      <c r="ILT46" s="267"/>
      <c r="ILU46" s="264" t="s">
        <v>82</v>
      </c>
      <c r="ILV46" s="232" t="s">
        <v>83</v>
      </c>
      <c r="ILW46" s="12" t="s">
        <v>2</v>
      </c>
      <c r="ILX46" s="106">
        <f t="shared" ref="ILX46:ILY46" si="9793">ILX47+ILX48</f>
        <v>5002.6000000000004</v>
      </c>
      <c r="ILY46" s="106">
        <f t="shared" si="9793"/>
        <v>5002.6000000000004</v>
      </c>
      <c r="ILZ46" s="107">
        <f t="shared" ref="ILZ46:ILZ49" si="9794">ILY46/ILX46</f>
        <v>1</v>
      </c>
      <c r="IMA46" s="144" t="s">
        <v>72</v>
      </c>
      <c r="IMB46" s="267"/>
      <c r="IMC46" s="264" t="s">
        <v>82</v>
      </c>
      <c r="IMD46" s="232" t="s">
        <v>83</v>
      </c>
      <c r="IME46" s="12" t="s">
        <v>2</v>
      </c>
      <c r="IMF46" s="106">
        <f t="shared" ref="IMF46:IMG46" si="9795">IMF47+IMF48</f>
        <v>5002.6000000000004</v>
      </c>
      <c r="IMG46" s="106">
        <f t="shared" si="9795"/>
        <v>5002.6000000000004</v>
      </c>
      <c r="IMH46" s="107">
        <f t="shared" ref="IMH46:IMH49" si="9796">IMG46/IMF46</f>
        <v>1</v>
      </c>
      <c r="IMI46" s="144" t="s">
        <v>72</v>
      </c>
      <c r="IMJ46" s="267"/>
      <c r="IMK46" s="264" t="s">
        <v>82</v>
      </c>
      <c r="IML46" s="232" t="s">
        <v>83</v>
      </c>
      <c r="IMM46" s="12" t="s">
        <v>2</v>
      </c>
      <c r="IMN46" s="106">
        <f t="shared" ref="IMN46:IMO46" si="9797">IMN47+IMN48</f>
        <v>5002.6000000000004</v>
      </c>
      <c r="IMO46" s="106">
        <f t="shared" si="9797"/>
        <v>5002.6000000000004</v>
      </c>
      <c r="IMP46" s="107">
        <f t="shared" ref="IMP46:IMP49" si="9798">IMO46/IMN46</f>
        <v>1</v>
      </c>
      <c r="IMQ46" s="144" t="s">
        <v>72</v>
      </c>
      <c r="IMR46" s="267"/>
      <c r="IMS46" s="264" t="s">
        <v>82</v>
      </c>
      <c r="IMT46" s="232" t="s">
        <v>83</v>
      </c>
      <c r="IMU46" s="12" t="s">
        <v>2</v>
      </c>
      <c r="IMV46" s="106">
        <f t="shared" ref="IMV46:IMW46" si="9799">IMV47+IMV48</f>
        <v>5002.6000000000004</v>
      </c>
      <c r="IMW46" s="106">
        <f t="shared" si="9799"/>
        <v>5002.6000000000004</v>
      </c>
      <c r="IMX46" s="107">
        <f t="shared" ref="IMX46:IMX49" si="9800">IMW46/IMV46</f>
        <v>1</v>
      </c>
      <c r="IMY46" s="144" t="s">
        <v>72</v>
      </c>
      <c r="IMZ46" s="267"/>
      <c r="INA46" s="264" t="s">
        <v>82</v>
      </c>
      <c r="INB46" s="232" t="s">
        <v>83</v>
      </c>
      <c r="INC46" s="12" t="s">
        <v>2</v>
      </c>
      <c r="IND46" s="106">
        <f t="shared" ref="IND46:INE46" si="9801">IND47+IND48</f>
        <v>5002.6000000000004</v>
      </c>
      <c r="INE46" s="106">
        <f t="shared" si="9801"/>
        <v>5002.6000000000004</v>
      </c>
      <c r="INF46" s="107">
        <f t="shared" ref="INF46:INF49" si="9802">INE46/IND46</f>
        <v>1</v>
      </c>
      <c r="ING46" s="144" t="s">
        <v>72</v>
      </c>
      <c r="INH46" s="267"/>
      <c r="INI46" s="264" t="s">
        <v>82</v>
      </c>
      <c r="INJ46" s="232" t="s">
        <v>83</v>
      </c>
      <c r="INK46" s="12" t="s">
        <v>2</v>
      </c>
      <c r="INL46" s="106">
        <f t="shared" ref="INL46:INM46" si="9803">INL47+INL48</f>
        <v>5002.6000000000004</v>
      </c>
      <c r="INM46" s="106">
        <f t="shared" si="9803"/>
        <v>5002.6000000000004</v>
      </c>
      <c r="INN46" s="107">
        <f t="shared" ref="INN46:INN49" si="9804">INM46/INL46</f>
        <v>1</v>
      </c>
      <c r="INO46" s="144" t="s">
        <v>72</v>
      </c>
      <c r="INP46" s="267"/>
      <c r="INQ46" s="264" t="s">
        <v>82</v>
      </c>
      <c r="INR46" s="232" t="s">
        <v>83</v>
      </c>
      <c r="INS46" s="12" t="s">
        <v>2</v>
      </c>
      <c r="INT46" s="106">
        <f t="shared" ref="INT46:INU46" si="9805">INT47+INT48</f>
        <v>5002.6000000000004</v>
      </c>
      <c r="INU46" s="106">
        <f t="shared" si="9805"/>
        <v>5002.6000000000004</v>
      </c>
      <c r="INV46" s="107">
        <f t="shared" ref="INV46:INV49" si="9806">INU46/INT46</f>
        <v>1</v>
      </c>
      <c r="INW46" s="144" t="s">
        <v>72</v>
      </c>
      <c r="INX46" s="267"/>
      <c r="INY46" s="264" t="s">
        <v>82</v>
      </c>
      <c r="INZ46" s="232" t="s">
        <v>83</v>
      </c>
      <c r="IOA46" s="12" t="s">
        <v>2</v>
      </c>
      <c r="IOB46" s="106">
        <f t="shared" ref="IOB46:IOC46" si="9807">IOB47+IOB48</f>
        <v>5002.6000000000004</v>
      </c>
      <c r="IOC46" s="106">
        <f t="shared" si="9807"/>
        <v>5002.6000000000004</v>
      </c>
      <c r="IOD46" s="107">
        <f t="shared" ref="IOD46:IOD49" si="9808">IOC46/IOB46</f>
        <v>1</v>
      </c>
      <c r="IOE46" s="144" t="s">
        <v>72</v>
      </c>
      <c r="IOF46" s="267"/>
      <c r="IOG46" s="264" t="s">
        <v>82</v>
      </c>
      <c r="IOH46" s="232" t="s">
        <v>83</v>
      </c>
      <c r="IOI46" s="12" t="s">
        <v>2</v>
      </c>
      <c r="IOJ46" s="106">
        <f t="shared" ref="IOJ46:IOK46" si="9809">IOJ47+IOJ48</f>
        <v>5002.6000000000004</v>
      </c>
      <c r="IOK46" s="106">
        <f t="shared" si="9809"/>
        <v>5002.6000000000004</v>
      </c>
      <c r="IOL46" s="107">
        <f t="shared" ref="IOL46:IOL49" si="9810">IOK46/IOJ46</f>
        <v>1</v>
      </c>
      <c r="IOM46" s="144" t="s">
        <v>72</v>
      </c>
      <c r="ION46" s="267"/>
      <c r="IOO46" s="264" t="s">
        <v>82</v>
      </c>
      <c r="IOP46" s="232" t="s">
        <v>83</v>
      </c>
      <c r="IOQ46" s="12" t="s">
        <v>2</v>
      </c>
      <c r="IOR46" s="106">
        <f t="shared" ref="IOR46:IOS46" si="9811">IOR47+IOR48</f>
        <v>5002.6000000000004</v>
      </c>
      <c r="IOS46" s="106">
        <f t="shared" si="9811"/>
        <v>5002.6000000000004</v>
      </c>
      <c r="IOT46" s="107">
        <f t="shared" ref="IOT46:IOT49" si="9812">IOS46/IOR46</f>
        <v>1</v>
      </c>
      <c r="IOU46" s="144" t="s">
        <v>72</v>
      </c>
      <c r="IOV46" s="267"/>
      <c r="IOW46" s="264" t="s">
        <v>82</v>
      </c>
      <c r="IOX46" s="232" t="s">
        <v>83</v>
      </c>
      <c r="IOY46" s="12" t="s">
        <v>2</v>
      </c>
      <c r="IOZ46" s="106">
        <f t="shared" ref="IOZ46:IPA46" si="9813">IOZ47+IOZ48</f>
        <v>5002.6000000000004</v>
      </c>
      <c r="IPA46" s="106">
        <f t="shared" si="9813"/>
        <v>5002.6000000000004</v>
      </c>
      <c r="IPB46" s="107">
        <f t="shared" ref="IPB46:IPB49" si="9814">IPA46/IOZ46</f>
        <v>1</v>
      </c>
      <c r="IPC46" s="144" t="s">
        <v>72</v>
      </c>
      <c r="IPD46" s="267"/>
      <c r="IPE46" s="264" t="s">
        <v>82</v>
      </c>
      <c r="IPF46" s="232" t="s">
        <v>83</v>
      </c>
      <c r="IPG46" s="12" t="s">
        <v>2</v>
      </c>
      <c r="IPH46" s="106">
        <f t="shared" ref="IPH46:IPI46" si="9815">IPH47+IPH48</f>
        <v>5002.6000000000004</v>
      </c>
      <c r="IPI46" s="106">
        <f t="shared" si="9815"/>
        <v>5002.6000000000004</v>
      </c>
      <c r="IPJ46" s="107">
        <f t="shared" ref="IPJ46:IPJ49" si="9816">IPI46/IPH46</f>
        <v>1</v>
      </c>
      <c r="IPK46" s="144" t="s">
        <v>72</v>
      </c>
      <c r="IPL46" s="267"/>
      <c r="IPM46" s="264" t="s">
        <v>82</v>
      </c>
      <c r="IPN46" s="232" t="s">
        <v>83</v>
      </c>
      <c r="IPO46" s="12" t="s">
        <v>2</v>
      </c>
      <c r="IPP46" s="106">
        <f t="shared" ref="IPP46:IPQ46" si="9817">IPP47+IPP48</f>
        <v>5002.6000000000004</v>
      </c>
      <c r="IPQ46" s="106">
        <f t="shared" si="9817"/>
        <v>5002.6000000000004</v>
      </c>
      <c r="IPR46" s="107">
        <f t="shared" ref="IPR46:IPR49" si="9818">IPQ46/IPP46</f>
        <v>1</v>
      </c>
      <c r="IPS46" s="144" t="s">
        <v>72</v>
      </c>
      <c r="IPT46" s="267"/>
      <c r="IPU46" s="264" t="s">
        <v>82</v>
      </c>
      <c r="IPV46" s="232" t="s">
        <v>83</v>
      </c>
      <c r="IPW46" s="12" t="s">
        <v>2</v>
      </c>
      <c r="IPX46" s="106">
        <f t="shared" ref="IPX46:IPY46" si="9819">IPX47+IPX48</f>
        <v>5002.6000000000004</v>
      </c>
      <c r="IPY46" s="106">
        <f t="shared" si="9819"/>
        <v>5002.6000000000004</v>
      </c>
      <c r="IPZ46" s="107">
        <f t="shared" ref="IPZ46:IPZ49" si="9820">IPY46/IPX46</f>
        <v>1</v>
      </c>
      <c r="IQA46" s="144" t="s">
        <v>72</v>
      </c>
      <c r="IQB46" s="267"/>
      <c r="IQC46" s="264" t="s">
        <v>82</v>
      </c>
      <c r="IQD46" s="232" t="s">
        <v>83</v>
      </c>
      <c r="IQE46" s="12" t="s">
        <v>2</v>
      </c>
      <c r="IQF46" s="106">
        <f t="shared" ref="IQF46:IQG46" si="9821">IQF47+IQF48</f>
        <v>5002.6000000000004</v>
      </c>
      <c r="IQG46" s="106">
        <f t="shared" si="9821"/>
        <v>5002.6000000000004</v>
      </c>
      <c r="IQH46" s="107">
        <f t="shared" ref="IQH46:IQH49" si="9822">IQG46/IQF46</f>
        <v>1</v>
      </c>
      <c r="IQI46" s="144" t="s">
        <v>72</v>
      </c>
      <c r="IQJ46" s="267"/>
      <c r="IQK46" s="264" t="s">
        <v>82</v>
      </c>
      <c r="IQL46" s="232" t="s">
        <v>83</v>
      </c>
      <c r="IQM46" s="12" t="s">
        <v>2</v>
      </c>
      <c r="IQN46" s="106">
        <f t="shared" ref="IQN46:IQO46" si="9823">IQN47+IQN48</f>
        <v>5002.6000000000004</v>
      </c>
      <c r="IQO46" s="106">
        <f t="shared" si="9823"/>
        <v>5002.6000000000004</v>
      </c>
      <c r="IQP46" s="107">
        <f t="shared" ref="IQP46:IQP49" si="9824">IQO46/IQN46</f>
        <v>1</v>
      </c>
      <c r="IQQ46" s="144" t="s">
        <v>72</v>
      </c>
      <c r="IQR46" s="267"/>
      <c r="IQS46" s="264" t="s">
        <v>82</v>
      </c>
      <c r="IQT46" s="232" t="s">
        <v>83</v>
      </c>
      <c r="IQU46" s="12" t="s">
        <v>2</v>
      </c>
      <c r="IQV46" s="106">
        <f t="shared" ref="IQV46:IQW46" si="9825">IQV47+IQV48</f>
        <v>5002.6000000000004</v>
      </c>
      <c r="IQW46" s="106">
        <f t="shared" si="9825"/>
        <v>5002.6000000000004</v>
      </c>
      <c r="IQX46" s="107">
        <f t="shared" ref="IQX46:IQX49" si="9826">IQW46/IQV46</f>
        <v>1</v>
      </c>
      <c r="IQY46" s="144" t="s">
        <v>72</v>
      </c>
      <c r="IQZ46" s="267"/>
      <c r="IRA46" s="264" t="s">
        <v>82</v>
      </c>
      <c r="IRB46" s="232" t="s">
        <v>83</v>
      </c>
      <c r="IRC46" s="12" t="s">
        <v>2</v>
      </c>
      <c r="IRD46" s="106">
        <f t="shared" ref="IRD46:IRE46" si="9827">IRD47+IRD48</f>
        <v>5002.6000000000004</v>
      </c>
      <c r="IRE46" s="106">
        <f t="shared" si="9827"/>
        <v>5002.6000000000004</v>
      </c>
      <c r="IRF46" s="107">
        <f t="shared" ref="IRF46:IRF49" si="9828">IRE46/IRD46</f>
        <v>1</v>
      </c>
      <c r="IRG46" s="144" t="s">
        <v>72</v>
      </c>
      <c r="IRH46" s="267"/>
      <c r="IRI46" s="264" t="s">
        <v>82</v>
      </c>
      <c r="IRJ46" s="232" t="s">
        <v>83</v>
      </c>
      <c r="IRK46" s="12" t="s">
        <v>2</v>
      </c>
      <c r="IRL46" s="106">
        <f t="shared" ref="IRL46:IRM46" si="9829">IRL47+IRL48</f>
        <v>5002.6000000000004</v>
      </c>
      <c r="IRM46" s="106">
        <f t="shared" si="9829"/>
        <v>5002.6000000000004</v>
      </c>
      <c r="IRN46" s="107">
        <f t="shared" ref="IRN46:IRN49" si="9830">IRM46/IRL46</f>
        <v>1</v>
      </c>
      <c r="IRO46" s="144" t="s">
        <v>72</v>
      </c>
      <c r="IRP46" s="267"/>
      <c r="IRQ46" s="264" t="s">
        <v>82</v>
      </c>
      <c r="IRR46" s="232" t="s">
        <v>83</v>
      </c>
      <c r="IRS46" s="12" t="s">
        <v>2</v>
      </c>
      <c r="IRT46" s="106">
        <f t="shared" ref="IRT46:IRU46" si="9831">IRT47+IRT48</f>
        <v>5002.6000000000004</v>
      </c>
      <c r="IRU46" s="106">
        <f t="shared" si="9831"/>
        <v>5002.6000000000004</v>
      </c>
      <c r="IRV46" s="107">
        <f t="shared" ref="IRV46:IRV49" si="9832">IRU46/IRT46</f>
        <v>1</v>
      </c>
      <c r="IRW46" s="144" t="s">
        <v>72</v>
      </c>
      <c r="IRX46" s="267"/>
      <c r="IRY46" s="264" t="s">
        <v>82</v>
      </c>
      <c r="IRZ46" s="232" t="s">
        <v>83</v>
      </c>
      <c r="ISA46" s="12" t="s">
        <v>2</v>
      </c>
      <c r="ISB46" s="106">
        <f t="shared" ref="ISB46:ISC46" si="9833">ISB47+ISB48</f>
        <v>5002.6000000000004</v>
      </c>
      <c r="ISC46" s="106">
        <f t="shared" si="9833"/>
        <v>5002.6000000000004</v>
      </c>
      <c r="ISD46" s="107">
        <f t="shared" ref="ISD46:ISD49" si="9834">ISC46/ISB46</f>
        <v>1</v>
      </c>
      <c r="ISE46" s="144" t="s">
        <v>72</v>
      </c>
      <c r="ISF46" s="267"/>
      <c r="ISG46" s="264" t="s">
        <v>82</v>
      </c>
      <c r="ISH46" s="232" t="s">
        <v>83</v>
      </c>
      <c r="ISI46" s="12" t="s">
        <v>2</v>
      </c>
      <c r="ISJ46" s="106">
        <f t="shared" ref="ISJ46:ISK46" si="9835">ISJ47+ISJ48</f>
        <v>5002.6000000000004</v>
      </c>
      <c r="ISK46" s="106">
        <f t="shared" si="9835"/>
        <v>5002.6000000000004</v>
      </c>
      <c r="ISL46" s="107">
        <f t="shared" ref="ISL46:ISL49" si="9836">ISK46/ISJ46</f>
        <v>1</v>
      </c>
      <c r="ISM46" s="144" t="s">
        <v>72</v>
      </c>
      <c r="ISN46" s="267"/>
      <c r="ISO46" s="264" t="s">
        <v>82</v>
      </c>
      <c r="ISP46" s="232" t="s">
        <v>83</v>
      </c>
      <c r="ISQ46" s="12" t="s">
        <v>2</v>
      </c>
      <c r="ISR46" s="106">
        <f t="shared" ref="ISR46:ISS46" si="9837">ISR47+ISR48</f>
        <v>5002.6000000000004</v>
      </c>
      <c r="ISS46" s="106">
        <f t="shared" si="9837"/>
        <v>5002.6000000000004</v>
      </c>
      <c r="IST46" s="107">
        <f t="shared" ref="IST46:IST49" si="9838">ISS46/ISR46</f>
        <v>1</v>
      </c>
      <c r="ISU46" s="144" t="s">
        <v>72</v>
      </c>
      <c r="ISV46" s="267"/>
      <c r="ISW46" s="264" t="s">
        <v>82</v>
      </c>
      <c r="ISX46" s="232" t="s">
        <v>83</v>
      </c>
      <c r="ISY46" s="12" t="s">
        <v>2</v>
      </c>
      <c r="ISZ46" s="106">
        <f t="shared" ref="ISZ46:ITA46" si="9839">ISZ47+ISZ48</f>
        <v>5002.6000000000004</v>
      </c>
      <c r="ITA46" s="106">
        <f t="shared" si="9839"/>
        <v>5002.6000000000004</v>
      </c>
      <c r="ITB46" s="107">
        <f t="shared" ref="ITB46:ITB49" si="9840">ITA46/ISZ46</f>
        <v>1</v>
      </c>
      <c r="ITC46" s="144" t="s">
        <v>72</v>
      </c>
      <c r="ITD46" s="267"/>
      <c r="ITE46" s="264" t="s">
        <v>82</v>
      </c>
      <c r="ITF46" s="232" t="s">
        <v>83</v>
      </c>
      <c r="ITG46" s="12" t="s">
        <v>2</v>
      </c>
      <c r="ITH46" s="106">
        <f t="shared" ref="ITH46:ITI46" si="9841">ITH47+ITH48</f>
        <v>5002.6000000000004</v>
      </c>
      <c r="ITI46" s="106">
        <f t="shared" si="9841"/>
        <v>5002.6000000000004</v>
      </c>
      <c r="ITJ46" s="107">
        <f t="shared" ref="ITJ46:ITJ49" si="9842">ITI46/ITH46</f>
        <v>1</v>
      </c>
      <c r="ITK46" s="144" t="s">
        <v>72</v>
      </c>
      <c r="ITL46" s="267"/>
      <c r="ITM46" s="264" t="s">
        <v>82</v>
      </c>
      <c r="ITN46" s="232" t="s">
        <v>83</v>
      </c>
      <c r="ITO46" s="12" t="s">
        <v>2</v>
      </c>
      <c r="ITP46" s="106">
        <f t="shared" ref="ITP46:ITQ46" si="9843">ITP47+ITP48</f>
        <v>5002.6000000000004</v>
      </c>
      <c r="ITQ46" s="106">
        <f t="shared" si="9843"/>
        <v>5002.6000000000004</v>
      </c>
      <c r="ITR46" s="107">
        <f t="shared" ref="ITR46:ITR49" si="9844">ITQ46/ITP46</f>
        <v>1</v>
      </c>
      <c r="ITS46" s="144" t="s">
        <v>72</v>
      </c>
      <c r="ITT46" s="267"/>
      <c r="ITU46" s="264" t="s">
        <v>82</v>
      </c>
      <c r="ITV46" s="232" t="s">
        <v>83</v>
      </c>
      <c r="ITW46" s="12" t="s">
        <v>2</v>
      </c>
      <c r="ITX46" s="106">
        <f t="shared" ref="ITX46:ITY46" si="9845">ITX47+ITX48</f>
        <v>5002.6000000000004</v>
      </c>
      <c r="ITY46" s="106">
        <f t="shared" si="9845"/>
        <v>5002.6000000000004</v>
      </c>
      <c r="ITZ46" s="107">
        <f t="shared" ref="ITZ46:ITZ49" si="9846">ITY46/ITX46</f>
        <v>1</v>
      </c>
      <c r="IUA46" s="144" t="s">
        <v>72</v>
      </c>
      <c r="IUB46" s="267"/>
      <c r="IUC46" s="264" t="s">
        <v>82</v>
      </c>
      <c r="IUD46" s="232" t="s">
        <v>83</v>
      </c>
      <c r="IUE46" s="12" t="s">
        <v>2</v>
      </c>
      <c r="IUF46" s="106">
        <f t="shared" ref="IUF46:IUG46" si="9847">IUF47+IUF48</f>
        <v>5002.6000000000004</v>
      </c>
      <c r="IUG46" s="106">
        <f t="shared" si="9847"/>
        <v>5002.6000000000004</v>
      </c>
      <c r="IUH46" s="107">
        <f t="shared" ref="IUH46:IUH49" si="9848">IUG46/IUF46</f>
        <v>1</v>
      </c>
      <c r="IUI46" s="144" t="s">
        <v>72</v>
      </c>
      <c r="IUJ46" s="267"/>
      <c r="IUK46" s="264" t="s">
        <v>82</v>
      </c>
      <c r="IUL46" s="232" t="s">
        <v>83</v>
      </c>
      <c r="IUM46" s="12" t="s">
        <v>2</v>
      </c>
      <c r="IUN46" s="106">
        <f t="shared" ref="IUN46:IUO46" si="9849">IUN47+IUN48</f>
        <v>5002.6000000000004</v>
      </c>
      <c r="IUO46" s="106">
        <f t="shared" si="9849"/>
        <v>5002.6000000000004</v>
      </c>
      <c r="IUP46" s="107">
        <f t="shared" ref="IUP46:IUP49" si="9850">IUO46/IUN46</f>
        <v>1</v>
      </c>
      <c r="IUQ46" s="144" t="s">
        <v>72</v>
      </c>
      <c r="IUR46" s="267"/>
      <c r="IUS46" s="264" t="s">
        <v>82</v>
      </c>
      <c r="IUT46" s="232" t="s">
        <v>83</v>
      </c>
      <c r="IUU46" s="12" t="s">
        <v>2</v>
      </c>
      <c r="IUV46" s="106">
        <f t="shared" ref="IUV46:IUW46" si="9851">IUV47+IUV48</f>
        <v>5002.6000000000004</v>
      </c>
      <c r="IUW46" s="106">
        <f t="shared" si="9851"/>
        <v>5002.6000000000004</v>
      </c>
      <c r="IUX46" s="107">
        <f t="shared" ref="IUX46:IUX49" si="9852">IUW46/IUV46</f>
        <v>1</v>
      </c>
      <c r="IUY46" s="144" t="s">
        <v>72</v>
      </c>
      <c r="IUZ46" s="267"/>
      <c r="IVA46" s="264" t="s">
        <v>82</v>
      </c>
      <c r="IVB46" s="232" t="s">
        <v>83</v>
      </c>
      <c r="IVC46" s="12" t="s">
        <v>2</v>
      </c>
      <c r="IVD46" s="106">
        <f t="shared" ref="IVD46:IVE46" si="9853">IVD47+IVD48</f>
        <v>5002.6000000000004</v>
      </c>
      <c r="IVE46" s="106">
        <f t="shared" si="9853"/>
        <v>5002.6000000000004</v>
      </c>
      <c r="IVF46" s="107">
        <f t="shared" ref="IVF46:IVF49" si="9854">IVE46/IVD46</f>
        <v>1</v>
      </c>
      <c r="IVG46" s="144" t="s">
        <v>72</v>
      </c>
      <c r="IVH46" s="267"/>
      <c r="IVI46" s="264" t="s">
        <v>82</v>
      </c>
      <c r="IVJ46" s="232" t="s">
        <v>83</v>
      </c>
      <c r="IVK46" s="12" t="s">
        <v>2</v>
      </c>
      <c r="IVL46" s="106">
        <f t="shared" ref="IVL46:IVM46" si="9855">IVL47+IVL48</f>
        <v>5002.6000000000004</v>
      </c>
      <c r="IVM46" s="106">
        <f t="shared" si="9855"/>
        <v>5002.6000000000004</v>
      </c>
      <c r="IVN46" s="107">
        <f t="shared" ref="IVN46:IVN49" si="9856">IVM46/IVL46</f>
        <v>1</v>
      </c>
      <c r="IVO46" s="144" t="s">
        <v>72</v>
      </c>
      <c r="IVP46" s="267"/>
      <c r="IVQ46" s="264" t="s">
        <v>82</v>
      </c>
      <c r="IVR46" s="232" t="s">
        <v>83</v>
      </c>
      <c r="IVS46" s="12" t="s">
        <v>2</v>
      </c>
      <c r="IVT46" s="106">
        <f t="shared" ref="IVT46:IVU46" si="9857">IVT47+IVT48</f>
        <v>5002.6000000000004</v>
      </c>
      <c r="IVU46" s="106">
        <f t="shared" si="9857"/>
        <v>5002.6000000000004</v>
      </c>
      <c r="IVV46" s="107">
        <f t="shared" ref="IVV46:IVV49" si="9858">IVU46/IVT46</f>
        <v>1</v>
      </c>
      <c r="IVW46" s="144" t="s">
        <v>72</v>
      </c>
      <c r="IVX46" s="267"/>
      <c r="IVY46" s="264" t="s">
        <v>82</v>
      </c>
      <c r="IVZ46" s="232" t="s">
        <v>83</v>
      </c>
      <c r="IWA46" s="12" t="s">
        <v>2</v>
      </c>
      <c r="IWB46" s="106">
        <f t="shared" ref="IWB46:IWC46" si="9859">IWB47+IWB48</f>
        <v>5002.6000000000004</v>
      </c>
      <c r="IWC46" s="106">
        <f t="shared" si="9859"/>
        <v>5002.6000000000004</v>
      </c>
      <c r="IWD46" s="107">
        <f t="shared" ref="IWD46:IWD49" si="9860">IWC46/IWB46</f>
        <v>1</v>
      </c>
      <c r="IWE46" s="144" t="s">
        <v>72</v>
      </c>
      <c r="IWF46" s="267"/>
      <c r="IWG46" s="264" t="s">
        <v>82</v>
      </c>
      <c r="IWH46" s="232" t="s">
        <v>83</v>
      </c>
      <c r="IWI46" s="12" t="s">
        <v>2</v>
      </c>
      <c r="IWJ46" s="106">
        <f t="shared" ref="IWJ46:IWK46" si="9861">IWJ47+IWJ48</f>
        <v>5002.6000000000004</v>
      </c>
      <c r="IWK46" s="106">
        <f t="shared" si="9861"/>
        <v>5002.6000000000004</v>
      </c>
      <c r="IWL46" s="107">
        <f t="shared" ref="IWL46:IWL49" si="9862">IWK46/IWJ46</f>
        <v>1</v>
      </c>
      <c r="IWM46" s="144" t="s">
        <v>72</v>
      </c>
      <c r="IWN46" s="267"/>
      <c r="IWO46" s="264" t="s">
        <v>82</v>
      </c>
      <c r="IWP46" s="232" t="s">
        <v>83</v>
      </c>
      <c r="IWQ46" s="12" t="s">
        <v>2</v>
      </c>
      <c r="IWR46" s="106">
        <f t="shared" ref="IWR46:IWS46" si="9863">IWR47+IWR48</f>
        <v>5002.6000000000004</v>
      </c>
      <c r="IWS46" s="106">
        <f t="shared" si="9863"/>
        <v>5002.6000000000004</v>
      </c>
      <c r="IWT46" s="107">
        <f t="shared" ref="IWT46:IWT49" si="9864">IWS46/IWR46</f>
        <v>1</v>
      </c>
      <c r="IWU46" s="144" t="s">
        <v>72</v>
      </c>
      <c r="IWV46" s="267"/>
      <c r="IWW46" s="264" t="s">
        <v>82</v>
      </c>
      <c r="IWX46" s="232" t="s">
        <v>83</v>
      </c>
      <c r="IWY46" s="12" t="s">
        <v>2</v>
      </c>
      <c r="IWZ46" s="106">
        <f t="shared" ref="IWZ46:IXA46" si="9865">IWZ47+IWZ48</f>
        <v>5002.6000000000004</v>
      </c>
      <c r="IXA46" s="106">
        <f t="shared" si="9865"/>
        <v>5002.6000000000004</v>
      </c>
      <c r="IXB46" s="107">
        <f t="shared" ref="IXB46:IXB49" si="9866">IXA46/IWZ46</f>
        <v>1</v>
      </c>
      <c r="IXC46" s="144" t="s">
        <v>72</v>
      </c>
      <c r="IXD46" s="267"/>
      <c r="IXE46" s="264" t="s">
        <v>82</v>
      </c>
      <c r="IXF46" s="232" t="s">
        <v>83</v>
      </c>
      <c r="IXG46" s="12" t="s">
        <v>2</v>
      </c>
      <c r="IXH46" s="106">
        <f t="shared" ref="IXH46:IXI46" si="9867">IXH47+IXH48</f>
        <v>5002.6000000000004</v>
      </c>
      <c r="IXI46" s="106">
        <f t="shared" si="9867"/>
        <v>5002.6000000000004</v>
      </c>
      <c r="IXJ46" s="107">
        <f t="shared" ref="IXJ46:IXJ49" si="9868">IXI46/IXH46</f>
        <v>1</v>
      </c>
      <c r="IXK46" s="144" t="s">
        <v>72</v>
      </c>
      <c r="IXL46" s="267"/>
      <c r="IXM46" s="264" t="s">
        <v>82</v>
      </c>
      <c r="IXN46" s="232" t="s">
        <v>83</v>
      </c>
      <c r="IXO46" s="12" t="s">
        <v>2</v>
      </c>
      <c r="IXP46" s="106">
        <f t="shared" ref="IXP46:IXQ46" si="9869">IXP47+IXP48</f>
        <v>5002.6000000000004</v>
      </c>
      <c r="IXQ46" s="106">
        <f t="shared" si="9869"/>
        <v>5002.6000000000004</v>
      </c>
      <c r="IXR46" s="107">
        <f t="shared" ref="IXR46:IXR49" si="9870">IXQ46/IXP46</f>
        <v>1</v>
      </c>
      <c r="IXS46" s="144" t="s">
        <v>72</v>
      </c>
      <c r="IXT46" s="267"/>
      <c r="IXU46" s="264" t="s">
        <v>82</v>
      </c>
      <c r="IXV46" s="232" t="s">
        <v>83</v>
      </c>
      <c r="IXW46" s="12" t="s">
        <v>2</v>
      </c>
      <c r="IXX46" s="106">
        <f t="shared" ref="IXX46:IXY46" si="9871">IXX47+IXX48</f>
        <v>5002.6000000000004</v>
      </c>
      <c r="IXY46" s="106">
        <f t="shared" si="9871"/>
        <v>5002.6000000000004</v>
      </c>
      <c r="IXZ46" s="107">
        <f t="shared" ref="IXZ46:IXZ49" si="9872">IXY46/IXX46</f>
        <v>1</v>
      </c>
      <c r="IYA46" s="144" t="s">
        <v>72</v>
      </c>
      <c r="IYB46" s="267"/>
      <c r="IYC46" s="264" t="s">
        <v>82</v>
      </c>
      <c r="IYD46" s="232" t="s">
        <v>83</v>
      </c>
      <c r="IYE46" s="12" t="s">
        <v>2</v>
      </c>
      <c r="IYF46" s="106">
        <f t="shared" ref="IYF46:IYG46" si="9873">IYF47+IYF48</f>
        <v>5002.6000000000004</v>
      </c>
      <c r="IYG46" s="106">
        <f t="shared" si="9873"/>
        <v>5002.6000000000004</v>
      </c>
      <c r="IYH46" s="107">
        <f t="shared" ref="IYH46:IYH49" si="9874">IYG46/IYF46</f>
        <v>1</v>
      </c>
      <c r="IYI46" s="144" t="s">
        <v>72</v>
      </c>
      <c r="IYJ46" s="267"/>
      <c r="IYK46" s="264" t="s">
        <v>82</v>
      </c>
      <c r="IYL46" s="232" t="s">
        <v>83</v>
      </c>
      <c r="IYM46" s="12" t="s">
        <v>2</v>
      </c>
      <c r="IYN46" s="106">
        <f t="shared" ref="IYN46:IYO46" si="9875">IYN47+IYN48</f>
        <v>5002.6000000000004</v>
      </c>
      <c r="IYO46" s="106">
        <f t="shared" si="9875"/>
        <v>5002.6000000000004</v>
      </c>
      <c r="IYP46" s="107">
        <f t="shared" ref="IYP46:IYP49" si="9876">IYO46/IYN46</f>
        <v>1</v>
      </c>
      <c r="IYQ46" s="144" t="s">
        <v>72</v>
      </c>
      <c r="IYR46" s="267"/>
      <c r="IYS46" s="264" t="s">
        <v>82</v>
      </c>
      <c r="IYT46" s="232" t="s">
        <v>83</v>
      </c>
      <c r="IYU46" s="12" t="s">
        <v>2</v>
      </c>
      <c r="IYV46" s="106">
        <f t="shared" ref="IYV46:IYW46" si="9877">IYV47+IYV48</f>
        <v>5002.6000000000004</v>
      </c>
      <c r="IYW46" s="106">
        <f t="shared" si="9877"/>
        <v>5002.6000000000004</v>
      </c>
      <c r="IYX46" s="107">
        <f t="shared" ref="IYX46:IYX49" si="9878">IYW46/IYV46</f>
        <v>1</v>
      </c>
      <c r="IYY46" s="144" t="s">
        <v>72</v>
      </c>
      <c r="IYZ46" s="267"/>
      <c r="IZA46" s="264" t="s">
        <v>82</v>
      </c>
      <c r="IZB46" s="232" t="s">
        <v>83</v>
      </c>
      <c r="IZC46" s="12" t="s">
        <v>2</v>
      </c>
      <c r="IZD46" s="106">
        <f t="shared" ref="IZD46:IZE46" si="9879">IZD47+IZD48</f>
        <v>5002.6000000000004</v>
      </c>
      <c r="IZE46" s="106">
        <f t="shared" si="9879"/>
        <v>5002.6000000000004</v>
      </c>
      <c r="IZF46" s="107">
        <f t="shared" ref="IZF46:IZF49" si="9880">IZE46/IZD46</f>
        <v>1</v>
      </c>
      <c r="IZG46" s="144" t="s">
        <v>72</v>
      </c>
      <c r="IZH46" s="267"/>
      <c r="IZI46" s="264" t="s">
        <v>82</v>
      </c>
      <c r="IZJ46" s="232" t="s">
        <v>83</v>
      </c>
      <c r="IZK46" s="12" t="s">
        <v>2</v>
      </c>
      <c r="IZL46" s="106">
        <f t="shared" ref="IZL46:IZM46" si="9881">IZL47+IZL48</f>
        <v>5002.6000000000004</v>
      </c>
      <c r="IZM46" s="106">
        <f t="shared" si="9881"/>
        <v>5002.6000000000004</v>
      </c>
      <c r="IZN46" s="107">
        <f t="shared" ref="IZN46:IZN49" si="9882">IZM46/IZL46</f>
        <v>1</v>
      </c>
      <c r="IZO46" s="144" t="s">
        <v>72</v>
      </c>
      <c r="IZP46" s="267"/>
      <c r="IZQ46" s="264" t="s">
        <v>82</v>
      </c>
      <c r="IZR46" s="232" t="s">
        <v>83</v>
      </c>
      <c r="IZS46" s="12" t="s">
        <v>2</v>
      </c>
      <c r="IZT46" s="106">
        <f t="shared" ref="IZT46:IZU46" si="9883">IZT47+IZT48</f>
        <v>5002.6000000000004</v>
      </c>
      <c r="IZU46" s="106">
        <f t="shared" si="9883"/>
        <v>5002.6000000000004</v>
      </c>
      <c r="IZV46" s="107">
        <f t="shared" ref="IZV46:IZV49" si="9884">IZU46/IZT46</f>
        <v>1</v>
      </c>
      <c r="IZW46" s="144" t="s">
        <v>72</v>
      </c>
      <c r="IZX46" s="267"/>
      <c r="IZY46" s="264" t="s">
        <v>82</v>
      </c>
      <c r="IZZ46" s="232" t="s">
        <v>83</v>
      </c>
      <c r="JAA46" s="12" t="s">
        <v>2</v>
      </c>
      <c r="JAB46" s="106">
        <f t="shared" ref="JAB46:JAC46" si="9885">JAB47+JAB48</f>
        <v>5002.6000000000004</v>
      </c>
      <c r="JAC46" s="106">
        <f t="shared" si="9885"/>
        <v>5002.6000000000004</v>
      </c>
      <c r="JAD46" s="107">
        <f t="shared" ref="JAD46:JAD49" si="9886">JAC46/JAB46</f>
        <v>1</v>
      </c>
      <c r="JAE46" s="144" t="s">
        <v>72</v>
      </c>
      <c r="JAF46" s="267"/>
      <c r="JAG46" s="264" t="s">
        <v>82</v>
      </c>
      <c r="JAH46" s="232" t="s">
        <v>83</v>
      </c>
      <c r="JAI46" s="12" t="s">
        <v>2</v>
      </c>
      <c r="JAJ46" s="106">
        <f t="shared" ref="JAJ46:JAK46" si="9887">JAJ47+JAJ48</f>
        <v>5002.6000000000004</v>
      </c>
      <c r="JAK46" s="106">
        <f t="shared" si="9887"/>
        <v>5002.6000000000004</v>
      </c>
      <c r="JAL46" s="107">
        <f t="shared" ref="JAL46:JAL49" si="9888">JAK46/JAJ46</f>
        <v>1</v>
      </c>
      <c r="JAM46" s="144" t="s">
        <v>72</v>
      </c>
      <c r="JAN46" s="267"/>
      <c r="JAO46" s="264" t="s">
        <v>82</v>
      </c>
      <c r="JAP46" s="232" t="s">
        <v>83</v>
      </c>
      <c r="JAQ46" s="12" t="s">
        <v>2</v>
      </c>
      <c r="JAR46" s="106">
        <f t="shared" ref="JAR46:JAS46" si="9889">JAR47+JAR48</f>
        <v>5002.6000000000004</v>
      </c>
      <c r="JAS46" s="106">
        <f t="shared" si="9889"/>
        <v>5002.6000000000004</v>
      </c>
      <c r="JAT46" s="107">
        <f t="shared" ref="JAT46:JAT49" si="9890">JAS46/JAR46</f>
        <v>1</v>
      </c>
      <c r="JAU46" s="144" t="s">
        <v>72</v>
      </c>
      <c r="JAV46" s="267"/>
      <c r="JAW46" s="264" t="s">
        <v>82</v>
      </c>
      <c r="JAX46" s="232" t="s">
        <v>83</v>
      </c>
      <c r="JAY46" s="12" t="s">
        <v>2</v>
      </c>
      <c r="JAZ46" s="106">
        <f t="shared" ref="JAZ46:JBA46" si="9891">JAZ47+JAZ48</f>
        <v>5002.6000000000004</v>
      </c>
      <c r="JBA46" s="106">
        <f t="shared" si="9891"/>
        <v>5002.6000000000004</v>
      </c>
      <c r="JBB46" s="107">
        <f t="shared" ref="JBB46:JBB49" si="9892">JBA46/JAZ46</f>
        <v>1</v>
      </c>
      <c r="JBC46" s="144" t="s">
        <v>72</v>
      </c>
      <c r="JBD46" s="267"/>
      <c r="JBE46" s="264" t="s">
        <v>82</v>
      </c>
      <c r="JBF46" s="232" t="s">
        <v>83</v>
      </c>
      <c r="JBG46" s="12" t="s">
        <v>2</v>
      </c>
      <c r="JBH46" s="106">
        <f t="shared" ref="JBH46:JBI46" si="9893">JBH47+JBH48</f>
        <v>5002.6000000000004</v>
      </c>
      <c r="JBI46" s="106">
        <f t="shared" si="9893"/>
        <v>5002.6000000000004</v>
      </c>
      <c r="JBJ46" s="107">
        <f t="shared" ref="JBJ46:JBJ49" si="9894">JBI46/JBH46</f>
        <v>1</v>
      </c>
      <c r="JBK46" s="144" t="s">
        <v>72</v>
      </c>
      <c r="JBL46" s="267"/>
      <c r="JBM46" s="264" t="s">
        <v>82</v>
      </c>
      <c r="JBN46" s="232" t="s">
        <v>83</v>
      </c>
      <c r="JBO46" s="12" t="s">
        <v>2</v>
      </c>
      <c r="JBP46" s="106">
        <f t="shared" ref="JBP46:JBQ46" si="9895">JBP47+JBP48</f>
        <v>5002.6000000000004</v>
      </c>
      <c r="JBQ46" s="106">
        <f t="shared" si="9895"/>
        <v>5002.6000000000004</v>
      </c>
      <c r="JBR46" s="107">
        <f t="shared" ref="JBR46:JBR49" si="9896">JBQ46/JBP46</f>
        <v>1</v>
      </c>
      <c r="JBS46" s="144" t="s">
        <v>72</v>
      </c>
      <c r="JBT46" s="267"/>
      <c r="JBU46" s="264" t="s">
        <v>82</v>
      </c>
      <c r="JBV46" s="232" t="s">
        <v>83</v>
      </c>
      <c r="JBW46" s="12" t="s">
        <v>2</v>
      </c>
      <c r="JBX46" s="106">
        <f t="shared" ref="JBX46:JBY46" si="9897">JBX47+JBX48</f>
        <v>5002.6000000000004</v>
      </c>
      <c r="JBY46" s="106">
        <f t="shared" si="9897"/>
        <v>5002.6000000000004</v>
      </c>
      <c r="JBZ46" s="107">
        <f t="shared" ref="JBZ46:JBZ49" si="9898">JBY46/JBX46</f>
        <v>1</v>
      </c>
      <c r="JCA46" s="144" t="s">
        <v>72</v>
      </c>
      <c r="JCB46" s="267"/>
      <c r="JCC46" s="264" t="s">
        <v>82</v>
      </c>
      <c r="JCD46" s="232" t="s">
        <v>83</v>
      </c>
      <c r="JCE46" s="12" t="s">
        <v>2</v>
      </c>
      <c r="JCF46" s="106">
        <f t="shared" ref="JCF46:JCG46" si="9899">JCF47+JCF48</f>
        <v>5002.6000000000004</v>
      </c>
      <c r="JCG46" s="106">
        <f t="shared" si="9899"/>
        <v>5002.6000000000004</v>
      </c>
      <c r="JCH46" s="107">
        <f t="shared" ref="JCH46:JCH49" si="9900">JCG46/JCF46</f>
        <v>1</v>
      </c>
      <c r="JCI46" s="144" t="s">
        <v>72</v>
      </c>
      <c r="JCJ46" s="267"/>
      <c r="JCK46" s="264" t="s">
        <v>82</v>
      </c>
      <c r="JCL46" s="232" t="s">
        <v>83</v>
      </c>
      <c r="JCM46" s="12" t="s">
        <v>2</v>
      </c>
      <c r="JCN46" s="106">
        <f t="shared" ref="JCN46:JCO46" si="9901">JCN47+JCN48</f>
        <v>5002.6000000000004</v>
      </c>
      <c r="JCO46" s="106">
        <f t="shared" si="9901"/>
        <v>5002.6000000000004</v>
      </c>
      <c r="JCP46" s="107">
        <f t="shared" ref="JCP46:JCP49" si="9902">JCO46/JCN46</f>
        <v>1</v>
      </c>
      <c r="JCQ46" s="144" t="s">
        <v>72</v>
      </c>
      <c r="JCR46" s="267"/>
      <c r="JCS46" s="264" t="s">
        <v>82</v>
      </c>
      <c r="JCT46" s="232" t="s">
        <v>83</v>
      </c>
      <c r="JCU46" s="12" t="s">
        <v>2</v>
      </c>
      <c r="JCV46" s="106">
        <f t="shared" ref="JCV46:JCW46" si="9903">JCV47+JCV48</f>
        <v>5002.6000000000004</v>
      </c>
      <c r="JCW46" s="106">
        <f t="shared" si="9903"/>
        <v>5002.6000000000004</v>
      </c>
      <c r="JCX46" s="107">
        <f t="shared" ref="JCX46:JCX49" si="9904">JCW46/JCV46</f>
        <v>1</v>
      </c>
      <c r="JCY46" s="144" t="s">
        <v>72</v>
      </c>
      <c r="JCZ46" s="267"/>
      <c r="JDA46" s="264" t="s">
        <v>82</v>
      </c>
      <c r="JDB46" s="232" t="s">
        <v>83</v>
      </c>
      <c r="JDC46" s="12" t="s">
        <v>2</v>
      </c>
      <c r="JDD46" s="106">
        <f t="shared" ref="JDD46:JDE46" si="9905">JDD47+JDD48</f>
        <v>5002.6000000000004</v>
      </c>
      <c r="JDE46" s="106">
        <f t="shared" si="9905"/>
        <v>5002.6000000000004</v>
      </c>
      <c r="JDF46" s="107">
        <f t="shared" ref="JDF46:JDF49" si="9906">JDE46/JDD46</f>
        <v>1</v>
      </c>
      <c r="JDG46" s="144" t="s">
        <v>72</v>
      </c>
      <c r="JDH46" s="267"/>
      <c r="JDI46" s="264" t="s">
        <v>82</v>
      </c>
      <c r="JDJ46" s="232" t="s">
        <v>83</v>
      </c>
      <c r="JDK46" s="12" t="s">
        <v>2</v>
      </c>
      <c r="JDL46" s="106">
        <f t="shared" ref="JDL46:JDM46" si="9907">JDL47+JDL48</f>
        <v>5002.6000000000004</v>
      </c>
      <c r="JDM46" s="106">
        <f t="shared" si="9907"/>
        <v>5002.6000000000004</v>
      </c>
      <c r="JDN46" s="107">
        <f t="shared" ref="JDN46:JDN49" si="9908">JDM46/JDL46</f>
        <v>1</v>
      </c>
      <c r="JDO46" s="144" t="s">
        <v>72</v>
      </c>
      <c r="JDP46" s="267"/>
      <c r="JDQ46" s="264" t="s">
        <v>82</v>
      </c>
      <c r="JDR46" s="232" t="s">
        <v>83</v>
      </c>
      <c r="JDS46" s="12" t="s">
        <v>2</v>
      </c>
      <c r="JDT46" s="106">
        <f t="shared" ref="JDT46:JDU46" si="9909">JDT47+JDT48</f>
        <v>5002.6000000000004</v>
      </c>
      <c r="JDU46" s="106">
        <f t="shared" si="9909"/>
        <v>5002.6000000000004</v>
      </c>
      <c r="JDV46" s="107">
        <f t="shared" ref="JDV46:JDV49" si="9910">JDU46/JDT46</f>
        <v>1</v>
      </c>
      <c r="JDW46" s="144" t="s">
        <v>72</v>
      </c>
      <c r="JDX46" s="267"/>
      <c r="JDY46" s="264" t="s">
        <v>82</v>
      </c>
      <c r="JDZ46" s="232" t="s">
        <v>83</v>
      </c>
      <c r="JEA46" s="12" t="s">
        <v>2</v>
      </c>
      <c r="JEB46" s="106">
        <f t="shared" ref="JEB46:JEC46" si="9911">JEB47+JEB48</f>
        <v>5002.6000000000004</v>
      </c>
      <c r="JEC46" s="106">
        <f t="shared" si="9911"/>
        <v>5002.6000000000004</v>
      </c>
      <c r="JED46" s="107">
        <f t="shared" ref="JED46:JED49" si="9912">JEC46/JEB46</f>
        <v>1</v>
      </c>
      <c r="JEE46" s="144" t="s">
        <v>72</v>
      </c>
      <c r="JEF46" s="267"/>
      <c r="JEG46" s="264" t="s">
        <v>82</v>
      </c>
      <c r="JEH46" s="232" t="s">
        <v>83</v>
      </c>
      <c r="JEI46" s="12" t="s">
        <v>2</v>
      </c>
      <c r="JEJ46" s="106">
        <f t="shared" ref="JEJ46:JEK46" si="9913">JEJ47+JEJ48</f>
        <v>5002.6000000000004</v>
      </c>
      <c r="JEK46" s="106">
        <f t="shared" si="9913"/>
        <v>5002.6000000000004</v>
      </c>
      <c r="JEL46" s="107">
        <f t="shared" ref="JEL46:JEL49" si="9914">JEK46/JEJ46</f>
        <v>1</v>
      </c>
      <c r="JEM46" s="144" t="s">
        <v>72</v>
      </c>
      <c r="JEN46" s="267"/>
      <c r="JEO46" s="264" t="s">
        <v>82</v>
      </c>
      <c r="JEP46" s="232" t="s">
        <v>83</v>
      </c>
      <c r="JEQ46" s="12" t="s">
        <v>2</v>
      </c>
      <c r="JER46" s="106">
        <f t="shared" ref="JER46:JES46" si="9915">JER47+JER48</f>
        <v>5002.6000000000004</v>
      </c>
      <c r="JES46" s="106">
        <f t="shared" si="9915"/>
        <v>5002.6000000000004</v>
      </c>
      <c r="JET46" s="107">
        <f t="shared" ref="JET46:JET49" si="9916">JES46/JER46</f>
        <v>1</v>
      </c>
      <c r="JEU46" s="144" t="s">
        <v>72</v>
      </c>
      <c r="JEV46" s="267"/>
      <c r="JEW46" s="264" t="s">
        <v>82</v>
      </c>
      <c r="JEX46" s="232" t="s">
        <v>83</v>
      </c>
      <c r="JEY46" s="12" t="s">
        <v>2</v>
      </c>
      <c r="JEZ46" s="106">
        <f t="shared" ref="JEZ46:JFA46" si="9917">JEZ47+JEZ48</f>
        <v>5002.6000000000004</v>
      </c>
      <c r="JFA46" s="106">
        <f t="shared" si="9917"/>
        <v>5002.6000000000004</v>
      </c>
      <c r="JFB46" s="107">
        <f t="shared" ref="JFB46:JFB49" si="9918">JFA46/JEZ46</f>
        <v>1</v>
      </c>
      <c r="JFC46" s="144" t="s">
        <v>72</v>
      </c>
      <c r="JFD46" s="267"/>
      <c r="JFE46" s="264" t="s">
        <v>82</v>
      </c>
      <c r="JFF46" s="232" t="s">
        <v>83</v>
      </c>
      <c r="JFG46" s="12" t="s">
        <v>2</v>
      </c>
      <c r="JFH46" s="106">
        <f t="shared" ref="JFH46:JFI46" si="9919">JFH47+JFH48</f>
        <v>5002.6000000000004</v>
      </c>
      <c r="JFI46" s="106">
        <f t="shared" si="9919"/>
        <v>5002.6000000000004</v>
      </c>
      <c r="JFJ46" s="107">
        <f t="shared" ref="JFJ46:JFJ49" si="9920">JFI46/JFH46</f>
        <v>1</v>
      </c>
      <c r="JFK46" s="144" t="s">
        <v>72</v>
      </c>
      <c r="JFL46" s="267"/>
      <c r="JFM46" s="264" t="s">
        <v>82</v>
      </c>
      <c r="JFN46" s="232" t="s">
        <v>83</v>
      </c>
      <c r="JFO46" s="12" t="s">
        <v>2</v>
      </c>
      <c r="JFP46" s="106">
        <f t="shared" ref="JFP46:JFQ46" si="9921">JFP47+JFP48</f>
        <v>5002.6000000000004</v>
      </c>
      <c r="JFQ46" s="106">
        <f t="shared" si="9921"/>
        <v>5002.6000000000004</v>
      </c>
      <c r="JFR46" s="107">
        <f t="shared" ref="JFR46:JFR49" si="9922">JFQ46/JFP46</f>
        <v>1</v>
      </c>
      <c r="JFS46" s="144" t="s">
        <v>72</v>
      </c>
      <c r="JFT46" s="267"/>
      <c r="JFU46" s="264" t="s">
        <v>82</v>
      </c>
      <c r="JFV46" s="232" t="s">
        <v>83</v>
      </c>
      <c r="JFW46" s="12" t="s">
        <v>2</v>
      </c>
      <c r="JFX46" s="106">
        <f t="shared" ref="JFX46:JFY46" si="9923">JFX47+JFX48</f>
        <v>5002.6000000000004</v>
      </c>
      <c r="JFY46" s="106">
        <f t="shared" si="9923"/>
        <v>5002.6000000000004</v>
      </c>
      <c r="JFZ46" s="107">
        <f t="shared" ref="JFZ46:JFZ49" si="9924">JFY46/JFX46</f>
        <v>1</v>
      </c>
      <c r="JGA46" s="144" t="s">
        <v>72</v>
      </c>
      <c r="JGB46" s="267"/>
      <c r="JGC46" s="264" t="s">
        <v>82</v>
      </c>
      <c r="JGD46" s="232" t="s">
        <v>83</v>
      </c>
      <c r="JGE46" s="12" t="s">
        <v>2</v>
      </c>
      <c r="JGF46" s="106">
        <f t="shared" ref="JGF46:JGG46" si="9925">JGF47+JGF48</f>
        <v>5002.6000000000004</v>
      </c>
      <c r="JGG46" s="106">
        <f t="shared" si="9925"/>
        <v>5002.6000000000004</v>
      </c>
      <c r="JGH46" s="107">
        <f t="shared" ref="JGH46:JGH49" si="9926">JGG46/JGF46</f>
        <v>1</v>
      </c>
      <c r="JGI46" s="144" t="s">
        <v>72</v>
      </c>
      <c r="JGJ46" s="267"/>
      <c r="JGK46" s="264" t="s">
        <v>82</v>
      </c>
      <c r="JGL46" s="232" t="s">
        <v>83</v>
      </c>
      <c r="JGM46" s="12" t="s">
        <v>2</v>
      </c>
      <c r="JGN46" s="106">
        <f t="shared" ref="JGN46:JGO46" si="9927">JGN47+JGN48</f>
        <v>5002.6000000000004</v>
      </c>
      <c r="JGO46" s="106">
        <f t="shared" si="9927"/>
        <v>5002.6000000000004</v>
      </c>
      <c r="JGP46" s="107">
        <f t="shared" ref="JGP46:JGP49" si="9928">JGO46/JGN46</f>
        <v>1</v>
      </c>
      <c r="JGQ46" s="144" t="s">
        <v>72</v>
      </c>
      <c r="JGR46" s="267"/>
      <c r="JGS46" s="264" t="s">
        <v>82</v>
      </c>
      <c r="JGT46" s="232" t="s">
        <v>83</v>
      </c>
      <c r="JGU46" s="12" t="s">
        <v>2</v>
      </c>
      <c r="JGV46" s="106">
        <f t="shared" ref="JGV46:JGW46" si="9929">JGV47+JGV48</f>
        <v>5002.6000000000004</v>
      </c>
      <c r="JGW46" s="106">
        <f t="shared" si="9929"/>
        <v>5002.6000000000004</v>
      </c>
      <c r="JGX46" s="107">
        <f t="shared" ref="JGX46:JGX49" si="9930">JGW46/JGV46</f>
        <v>1</v>
      </c>
      <c r="JGY46" s="144" t="s">
        <v>72</v>
      </c>
      <c r="JGZ46" s="267"/>
      <c r="JHA46" s="264" t="s">
        <v>82</v>
      </c>
      <c r="JHB46" s="232" t="s">
        <v>83</v>
      </c>
      <c r="JHC46" s="12" t="s">
        <v>2</v>
      </c>
      <c r="JHD46" s="106">
        <f t="shared" ref="JHD46:JHE46" si="9931">JHD47+JHD48</f>
        <v>5002.6000000000004</v>
      </c>
      <c r="JHE46" s="106">
        <f t="shared" si="9931"/>
        <v>5002.6000000000004</v>
      </c>
      <c r="JHF46" s="107">
        <f t="shared" ref="JHF46:JHF49" si="9932">JHE46/JHD46</f>
        <v>1</v>
      </c>
      <c r="JHG46" s="144" t="s">
        <v>72</v>
      </c>
      <c r="JHH46" s="267"/>
      <c r="JHI46" s="264" t="s">
        <v>82</v>
      </c>
      <c r="JHJ46" s="232" t="s">
        <v>83</v>
      </c>
      <c r="JHK46" s="12" t="s">
        <v>2</v>
      </c>
      <c r="JHL46" s="106">
        <f t="shared" ref="JHL46:JHM46" si="9933">JHL47+JHL48</f>
        <v>5002.6000000000004</v>
      </c>
      <c r="JHM46" s="106">
        <f t="shared" si="9933"/>
        <v>5002.6000000000004</v>
      </c>
      <c r="JHN46" s="107">
        <f t="shared" ref="JHN46:JHN49" si="9934">JHM46/JHL46</f>
        <v>1</v>
      </c>
      <c r="JHO46" s="144" t="s">
        <v>72</v>
      </c>
      <c r="JHP46" s="267"/>
      <c r="JHQ46" s="264" t="s">
        <v>82</v>
      </c>
      <c r="JHR46" s="232" t="s">
        <v>83</v>
      </c>
      <c r="JHS46" s="12" t="s">
        <v>2</v>
      </c>
      <c r="JHT46" s="106">
        <f t="shared" ref="JHT46:JHU46" si="9935">JHT47+JHT48</f>
        <v>5002.6000000000004</v>
      </c>
      <c r="JHU46" s="106">
        <f t="shared" si="9935"/>
        <v>5002.6000000000004</v>
      </c>
      <c r="JHV46" s="107">
        <f t="shared" ref="JHV46:JHV49" si="9936">JHU46/JHT46</f>
        <v>1</v>
      </c>
      <c r="JHW46" s="144" t="s">
        <v>72</v>
      </c>
      <c r="JHX46" s="267"/>
      <c r="JHY46" s="264" t="s">
        <v>82</v>
      </c>
      <c r="JHZ46" s="232" t="s">
        <v>83</v>
      </c>
      <c r="JIA46" s="12" t="s">
        <v>2</v>
      </c>
      <c r="JIB46" s="106">
        <f t="shared" ref="JIB46:JIC46" si="9937">JIB47+JIB48</f>
        <v>5002.6000000000004</v>
      </c>
      <c r="JIC46" s="106">
        <f t="shared" si="9937"/>
        <v>5002.6000000000004</v>
      </c>
      <c r="JID46" s="107">
        <f t="shared" ref="JID46:JID49" si="9938">JIC46/JIB46</f>
        <v>1</v>
      </c>
      <c r="JIE46" s="144" t="s">
        <v>72</v>
      </c>
      <c r="JIF46" s="267"/>
      <c r="JIG46" s="264" t="s">
        <v>82</v>
      </c>
      <c r="JIH46" s="232" t="s">
        <v>83</v>
      </c>
      <c r="JII46" s="12" t="s">
        <v>2</v>
      </c>
      <c r="JIJ46" s="106">
        <f t="shared" ref="JIJ46:JIK46" si="9939">JIJ47+JIJ48</f>
        <v>5002.6000000000004</v>
      </c>
      <c r="JIK46" s="106">
        <f t="shared" si="9939"/>
        <v>5002.6000000000004</v>
      </c>
      <c r="JIL46" s="107">
        <f t="shared" ref="JIL46:JIL49" si="9940">JIK46/JIJ46</f>
        <v>1</v>
      </c>
      <c r="JIM46" s="144" t="s">
        <v>72</v>
      </c>
      <c r="JIN46" s="267"/>
      <c r="JIO46" s="264" t="s">
        <v>82</v>
      </c>
      <c r="JIP46" s="232" t="s">
        <v>83</v>
      </c>
      <c r="JIQ46" s="12" t="s">
        <v>2</v>
      </c>
      <c r="JIR46" s="106">
        <f t="shared" ref="JIR46:JIS46" si="9941">JIR47+JIR48</f>
        <v>5002.6000000000004</v>
      </c>
      <c r="JIS46" s="106">
        <f t="shared" si="9941"/>
        <v>5002.6000000000004</v>
      </c>
      <c r="JIT46" s="107">
        <f t="shared" ref="JIT46:JIT49" si="9942">JIS46/JIR46</f>
        <v>1</v>
      </c>
      <c r="JIU46" s="144" t="s">
        <v>72</v>
      </c>
      <c r="JIV46" s="267"/>
      <c r="JIW46" s="264" t="s">
        <v>82</v>
      </c>
      <c r="JIX46" s="232" t="s">
        <v>83</v>
      </c>
      <c r="JIY46" s="12" t="s">
        <v>2</v>
      </c>
      <c r="JIZ46" s="106">
        <f t="shared" ref="JIZ46:JJA46" si="9943">JIZ47+JIZ48</f>
        <v>5002.6000000000004</v>
      </c>
      <c r="JJA46" s="106">
        <f t="shared" si="9943"/>
        <v>5002.6000000000004</v>
      </c>
      <c r="JJB46" s="107">
        <f t="shared" ref="JJB46:JJB49" si="9944">JJA46/JIZ46</f>
        <v>1</v>
      </c>
      <c r="JJC46" s="144" t="s">
        <v>72</v>
      </c>
      <c r="JJD46" s="267"/>
      <c r="JJE46" s="264" t="s">
        <v>82</v>
      </c>
      <c r="JJF46" s="232" t="s">
        <v>83</v>
      </c>
      <c r="JJG46" s="12" t="s">
        <v>2</v>
      </c>
      <c r="JJH46" s="106">
        <f t="shared" ref="JJH46:JJI46" si="9945">JJH47+JJH48</f>
        <v>5002.6000000000004</v>
      </c>
      <c r="JJI46" s="106">
        <f t="shared" si="9945"/>
        <v>5002.6000000000004</v>
      </c>
      <c r="JJJ46" s="107">
        <f t="shared" ref="JJJ46:JJJ49" si="9946">JJI46/JJH46</f>
        <v>1</v>
      </c>
      <c r="JJK46" s="144" t="s">
        <v>72</v>
      </c>
      <c r="JJL46" s="267"/>
      <c r="JJM46" s="264" t="s">
        <v>82</v>
      </c>
      <c r="JJN46" s="232" t="s">
        <v>83</v>
      </c>
      <c r="JJO46" s="12" t="s">
        <v>2</v>
      </c>
      <c r="JJP46" s="106">
        <f t="shared" ref="JJP46:JJQ46" si="9947">JJP47+JJP48</f>
        <v>5002.6000000000004</v>
      </c>
      <c r="JJQ46" s="106">
        <f t="shared" si="9947"/>
        <v>5002.6000000000004</v>
      </c>
      <c r="JJR46" s="107">
        <f t="shared" ref="JJR46:JJR49" si="9948">JJQ46/JJP46</f>
        <v>1</v>
      </c>
      <c r="JJS46" s="144" t="s">
        <v>72</v>
      </c>
      <c r="JJT46" s="267"/>
      <c r="JJU46" s="264" t="s">
        <v>82</v>
      </c>
      <c r="JJV46" s="232" t="s">
        <v>83</v>
      </c>
      <c r="JJW46" s="12" t="s">
        <v>2</v>
      </c>
      <c r="JJX46" s="106">
        <f t="shared" ref="JJX46:JJY46" si="9949">JJX47+JJX48</f>
        <v>5002.6000000000004</v>
      </c>
      <c r="JJY46" s="106">
        <f t="shared" si="9949"/>
        <v>5002.6000000000004</v>
      </c>
      <c r="JJZ46" s="107">
        <f t="shared" ref="JJZ46:JJZ49" si="9950">JJY46/JJX46</f>
        <v>1</v>
      </c>
      <c r="JKA46" s="144" t="s">
        <v>72</v>
      </c>
      <c r="JKB46" s="267"/>
      <c r="JKC46" s="264" t="s">
        <v>82</v>
      </c>
      <c r="JKD46" s="232" t="s">
        <v>83</v>
      </c>
      <c r="JKE46" s="12" t="s">
        <v>2</v>
      </c>
      <c r="JKF46" s="106">
        <f t="shared" ref="JKF46:JKG46" si="9951">JKF47+JKF48</f>
        <v>5002.6000000000004</v>
      </c>
      <c r="JKG46" s="106">
        <f t="shared" si="9951"/>
        <v>5002.6000000000004</v>
      </c>
      <c r="JKH46" s="107">
        <f t="shared" ref="JKH46:JKH49" si="9952">JKG46/JKF46</f>
        <v>1</v>
      </c>
      <c r="JKI46" s="144" t="s">
        <v>72</v>
      </c>
      <c r="JKJ46" s="267"/>
      <c r="JKK46" s="264" t="s">
        <v>82</v>
      </c>
      <c r="JKL46" s="232" t="s">
        <v>83</v>
      </c>
      <c r="JKM46" s="12" t="s">
        <v>2</v>
      </c>
      <c r="JKN46" s="106">
        <f t="shared" ref="JKN46:JKO46" si="9953">JKN47+JKN48</f>
        <v>5002.6000000000004</v>
      </c>
      <c r="JKO46" s="106">
        <f t="shared" si="9953"/>
        <v>5002.6000000000004</v>
      </c>
      <c r="JKP46" s="107">
        <f t="shared" ref="JKP46:JKP49" si="9954">JKO46/JKN46</f>
        <v>1</v>
      </c>
      <c r="JKQ46" s="144" t="s">
        <v>72</v>
      </c>
      <c r="JKR46" s="267"/>
      <c r="JKS46" s="264" t="s">
        <v>82</v>
      </c>
      <c r="JKT46" s="232" t="s">
        <v>83</v>
      </c>
      <c r="JKU46" s="12" t="s">
        <v>2</v>
      </c>
      <c r="JKV46" s="106">
        <f t="shared" ref="JKV46:JKW46" si="9955">JKV47+JKV48</f>
        <v>5002.6000000000004</v>
      </c>
      <c r="JKW46" s="106">
        <f t="shared" si="9955"/>
        <v>5002.6000000000004</v>
      </c>
      <c r="JKX46" s="107">
        <f t="shared" ref="JKX46:JKX49" si="9956">JKW46/JKV46</f>
        <v>1</v>
      </c>
      <c r="JKY46" s="144" t="s">
        <v>72</v>
      </c>
      <c r="JKZ46" s="267"/>
      <c r="JLA46" s="264" t="s">
        <v>82</v>
      </c>
      <c r="JLB46" s="232" t="s">
        <v>83</v>
      </c>
      <c r="JLC46" s="12" t="s">
        <v>2</v>
      </c>
      <c r="JLD46" s="106">
        <f t="shared" ref="JLD46:JLE46" si="9957">JLD47+JLD48</f>
        <v>5002.6000000000004</v>
      </c>
      <c r="JLE46" s="106">
        <f t="shared" si="9957"/>
        <v>5002.6000000000004</v>
      </c>
      <c r="JLF46" s="107">
        <f t="shared" ref="JLF46:JLF49" si="9958">JLE46/JLD46</f>
        <v>1</v>
      </c>
      <c r="JLG46" s="144" t="s">
        <v>72</v>
      </c>
      <c r="JLH46" s="267"/>
      <c r="JLI46" s="264" t="s">
        <v>82</v>
      </c>
      <c r="JLJ46" s="232" t="s">
        <v>83</v>
      </c>
      <c r="JLK46" s="12" t="s">
        <v>2</v>
      </c>
      <c r="JLL46" s="106">
        <f t="shared" ref="JLL46:JLM46" si="9959">JLL47+JLL48</f>
        <v>5002.6000000000004</v>
      </c>
      <c r="JLM46" s="106">
        <f t="shared" si="9959"/>
        <v>5002.6000000000004</v>
      </c>
      <c r="JLN46" s="107">
        <f t="shared" ref="JLN46:JLN49" si="9960">JLM46/JLL46</f>
        <v>1</v>
      </c>
      <c r="JLO46" s="144" t="s">
        <v>72</v>
      </c>
      <c r="JLP46" s="267"/>
      <c r="JLQ46" s="264" t="s">
        <v>82</v>
      </c>
      <c r="JLR46" s="232" t="s">
        <v>83</v>
      </c>
      <c r="JLS46" s="12" t="s">
        <v>2</v>
      </c>
      <c r="JLT46" s="106">
        <f t="shared" ref="JLT46:JLU46" si="9961">JLT47+JLT48</f>
        <v>5002.6000000000004</v>
      </c>
      <c r="JLU46" s="106">
        <f t="shared" si="9961"/>
        <v>5002.6000000000004</v>
      </c>
      <c r="JLV46" s="107">
        <f t="shared" ref="JLV46:JLV49" si="9962">JLU46/JLT46</f>
        <v>1</v>
      </c>
      <c r="JLW46" s="144" t="s">
        <v>72</v>
      </c>
      <c r="JLX46" s="267"/>
      <c r="JLY46" s="264" t="s">
        <v>82</v>
      </c>
      <c r="JLZ46" s="232" t="s">
        <v>83</v>
      </c>
      <c r="JMA46" s="12" t="s">
        <v>2</v>
      </c>
      <c r="JMB46" s="106">
        <f t="shared" ref="JMB46:JMC46" si="9963">JMB47+JMB48</f>
        <v>5002.6000000000004</v>
      </c>
      <c r="JMC46" s="106">
        <f t="shared" si="9963"/>
        <v>5002.6000000000004</v>
      </c>
      <c r="JMD46" s="107">
        <f t="shared" ref="JMD46:JMD49" si="9964">JMC46/JMB46</f>
        <v>1</v>
      </c>
      <c r="JME46" s="144" t="s">
        <v>72</v>
      </c>
      <c r="JMF46" s="267"/>
      <c r="JMG46" s="264" t="s">
        <v>82</v>
      </c>
      <c r="JMH46" s="232" t="s">
        <v>83</v>
      </c>
      <c r="JMI46" s="12" t="s">
        <v>2</v>
      </c>
      <c r="JMJ46" s="106">
        <f t="shared" ref="JMJ46:JMK46" si="9965">JMJ47+JMJ48</f>
        <v>5002.6000000000004</v>
      </c>
      <c r="JMK46" s="106">
        <f t="shared" si="9965"/>
        <v>5002.6000000000004</v>
      </c>
      <c r="JML46" s="107">
        <f t="shared" ref="JML46:JML49" si="9966">JMK46/JMJ46</f>
        <v>1</v>
      </c>
      <c r="JMM46" s="144" t="s">
        <v>72</v>
      </c>
      <c r="JMN46" s="267"/>
      <c r="JMO46" s="264" t="s">
        <v>82</v>
      </c>
      <c r="JMP46" s="232" t="s">
        <v>83</v>
      </c>
      <c r="JMQ46" s="12" t="s">
        <v>2</v>
      </c>
      <c r="JMR46" s="106">
        <f t="shared" ref="JMR46:JMS46" si="9967">JMR47+JMR48</f>
        <v>5002.6000000000004</v>
      </c>
      <c r="JMS46" s="106">
        <f t="shared" si="9967"/>
        <v>5002.6000000000004</v>
      </c>
      <c r="JMT46" s="107">
        <f t="shared" ref="JMT46:JMT49" si="9968">JMS46/JMR46</f>
        <v>1</v>
      </c>
      <c r="JMU46" s="144" t="s">
        <v>72</v>
      </c>
      <c r="JMV46" s="267"/>
      <c r="JMW46" s="264" t="s">
        <v>82</v>
      </c>
      <c r="JMX46" s="232" t="s">
        <v>83</v>
      </c>
      <c r="JMY46" s="12" t="s">
        <v>2</v>
      </c>
      <c r="JMZ46" s="106">
        <f t="shared" ref="JMZ46:JNA46" si="9969">JMZ47+JMZ48</f>
        <v>5002.6000000000004</v>
      </c>
      <c r="JNA46" s="106">
        <f t="shared" si="9969"/>
        <v>5002.6000000000004</v>
      </c>
      <c r="JNB46" s="107">
        <f t="shared" ref="JNB46:JNB49" si="9970">JNA46/JMZ46</f>
        <v>1</v>
      </c>
      <c r="JNC46" s="144" t="s">
        <v>72</v>
      </c>
      <c r="JND46" s="267"/>
      <c r="JNE46" s="264" t="s">
        <v>82</v>
      </c>
      <c r="JNF46" s="232" t="s">
        <v>83</v>
      </c>
      <c r="JNG46" s="12" t="s">
        <v>2</v>
      </c>
      <c r="JNH46" s="106">
        <f t="shared" ref="JNH46:JNI46" si="9971">JNH47+JNH48</f>
        <v>5002.6000000000004</v>
      </c>
      <c r="JNI46" s="106">
        <f t="shared" si="9971"/>
        <v>5002.6000000000004</v>
      </c>
      <c r="JNJ46" s="107">
        <f t="shared" ref="JNJ46:JNJ49" si="9972">JNI46/JNH46</f>
        <v>1</v>
      </c>
      <c r="JNK46" s="144" t="s">
        <v>72</v>
      </c>
      <c r="JNL46" s="267"/>
      <c r="JNM46" s="264" t="s">
        <v>82</v>
      </c>
      <c r="JNN46" s="232" t="s">
        <v>83</v>
      </c>
      <c r="JNO46" s="12" t="s">
        <v>2</v>
      </c>
      <c r="JNP46" s="106">
        <f t="shared" ref="JNP46:JNQ46" si="9973">JNP47+JNP48</f>
        <v>5002.6000000000004</v>
      </c>
      <c r="JNQ46" s="106">
        <f t="shared" si="9973"/>
        <v>5002.6000000000004</v>
      </c>
      <c r="JNR46" s="107">
        <f t="shared" ref="JNR46:JNR49" si="9974">JNQ46/JNP46</f>
        <v>1</v>
      </c>
      <c r="JNS46" s="144" t="s">
        <v>72</v>
      </c>
      <c r="JNT46" s="267"/>
      <c r="JNU46" s="264" t="s">
        <v>82</v>
      </c>
      <c r="JNV46" s="232" t="s">
        <v>83</v>
      </c>
      <c r="JNW46" s="12" t="s">
        <v>2</v>
      </c>
      <c r="JNX46" s="106">
        <f t="shared" ref="JNX46:JNY46" si="9975">JNX47+JNX48</f>
        <v>5002.6000000000004</v>
      </c>
      <c r="JNY46" s="106">
        <f t="shared" si="9975"/>
        <v>5002.6000000000004</v>
      </c>
      <c r="JNZ46" s="107">
        <f t="shared" ref="JNZ46:JNZ49" si="9976">JNY46/JNX46</f>
        <v>1</v>
      </c>
      <c r="JOA46" s="144" t="s">
        <v>72</v>
      </c>
      <c r="JOB46" s="267"/>
      <c r="JOC46" s="264" t="s">
        <v>82</v>
      </c>
      <c r="JOD46" s="232" t="s">
        <v>83</v>
      </c>
      <c r="JOE46" s="12" t="s">
        <v>2</v>
      </c>
      <c r="JOF46" s="106">
        <f t="shared" ref="JOF46:JOG46" si="9977">JOF47+JOF48</f>
        <v>5002.6000000000004</v>
      </c>
      <c r="JOG46" s="106">
        <f t="shared" si="9977"/>
        <v>5002.6000000000004</v>
      </c>
      <c r="JOH46" s="107">
        <f t="shared" ref="JOH46:JOH49" si="9978">JOG46/JOF46</f>
        <v>1</v>
      </c>
      <c r="JOI46" s="144" t="s">
        <v>72</v>
      </c>
      <c r="JOJ46" s="267"/>
      <c r="JOK46" s="264" t="s">
        <v>82</v>
      </c>
      <c r="JOL46" s="232" t="s">
        <v>83</v>
      </c>
      <c r="JOM46" s="12" t="s">
        <v>2</v>
      </c>
      <c r="JON46" s="106">
        <f t="shared" ref="JON46:JOO46" si="9979">JON47+JON48</f>
        <v>5002.6000000000004</v>
      </c>
      <c r="JOO46" s="106">
        <f t="shared" si="9979"/>
        <v>5002.6000000000004</v>
      </c>
      <c r="JOP46" s="107">
        <f t="shared" ref="JOP46:JOP49" si="9980">JOO46/JON46</f>
        <v>1</v>
      </c>
      <c r="JOQ46" s="144" t="s">
        <v>72</v>
      </c>
      <c r="JOR46" s="267"/>
      <c r="JOS46" s="264" t="s">
        <v>82</v>
      </c>
      <c r="JOT46" s="232" t="s">
        <v>83</v>
      </c>
      <c r="JOU46" s="12" t="s">
        <v>2</v>
      </c>
      <c r="JOV46" s="106">
        <f t="shared" ref="JOV46:JOW46" si="9981">JOV47+JOV48</f>
        <v>5002.6000000000004</v>
      </c>
      <c r="JOW46" s="106">
        <f t="shared" si="9981"/>
        <v>5002.6000000000004</v>
      </c>
      <c r="JOX46" s="107">
        <f t="shared" ref="JOX46:JOX49" si="9982">JOW46/JOV46</f>
        <v>1</v>
      </c>
      <c r="JOY46" s="144" t="s">
        <v>72</v>
      </c>
      <c r="JOZ46" s="267"/>
      <c r="JPA46" s="264" t="s">
        <v>82</v>
      </c>
      <c r="JPB46" s="232" t="s">
        <v>83</v>
      </c>
      <c r="JPC46" s="12" t="s">
        <v>2</v>
      </c>
      <c r="JPD46" s="106">
        <f t="shared" ref="JPD46:JPE46" si="9983">JPD47+JPD48</f>
        <v>5002.6000000000004</v>
      </c>
      <c r="JPE46" s="106">
        <f t="shared" si="9983"/>
        <v>5002.6000000000004</v>
      </c>
      <c r="JPF46" s="107">
        <f t="shared" ref="JPF46:JPF49" si="9984">JPE46/JPD46</f>
        <v>1</v>
      </c>
      <c r="JPG46" s="144" t="s">
        <v>72</v>
      </c>
      <c r="JPH46" s="267"/>
      <c r="JPI46" s="264" t="s">
        <v>82</v>
      </c>
      <c r="JPJ46" s="232" t="s">
        <v>83</v>
      </c>
      <c r="JPK46" s="12" t="s">
        <v>2</v>
      </c>
      <c r="JPL46" s="106">
        <f t="shared" ref="JPL46:JPM46" si="9985">JPL47+JPL48</f>
        <v>5002.6000000000004</v>
      </c>
      <c r="JPM46" s="106">
        <f t="shared" si="9985"/>
        <v>5002.6000000000004</v>
      </c>
      <c r="JPN46" s="107">
        <f t="shared" ref="JPN46:JPN49" si="9986">JPM46/JPL46</f>
        <v>1</v>
      </c>
      <c r="JPO46" s="144" t="s">
        <v>72</v>
      </c>
      <c r="JPP46" s="267"/>
      <c r="JPQ46" s="264" t="s">
        <v>82</v>
      </c>
      <c r="JPR46" s="232" t="s">
        <v>83</v>
      </c>
      <c r="JPS46" s="12" t="s">
        <v>2</v>
      </c>
      <c r="JPT46" s="106">
        <f t="shared" ref="JPT46:JPU46" si="9987">JPT47+JPT48</f>
        <v>5002.6000000000004</v>
      </c>
      <c r="JPU46" s="106">
        <f t="shared" si="9987"/>
        <v>5002.6000000000004</v>
      </c>
      <c r="JPV46" s="107">
        <f t="shared" ref="JPV46:JPV49" si="9988">JPU46/JPT46</f>
        <v>1</v>
      </c>
      <c r="JPW46" s="144" t="s">
        <v>72</v>
      </c>
      <c r="JPX46" s="267"/>
      <c r="JPY46" s="264" t="s">
        <v>82</v>
      </c>
      <c r="JPZ46" s="232" t="s">
        <v>83</v>
      </c>
      <c r="JQA46" s="12" t="s">
        <v>2</v>
      </c>
      <c r="JQB46" s="106">
        <f t="shared" ref="JQB46:JQC46" si="9989">JQB47+JQB48</f>
        <v>5002.6000000000004</v>
      </c>
      <c r="JQC46" s="106">
        <f t="shared" si="9989"/>
        <v>5002.6000000000004</v>
      </c>
      <c r="JQD46" s="107">
        <f t="shared" ref="JQD46:JQD49" si="9990">JQC46/JQB46</f>
        <v>1</v>
      </c>
      <c r="JQE46" s="144" t="s">
        <v>72</v>
      </c>
      <c r="JQF46" s="267"/>
      <c r="JQG46" s="264" t="s">
        <v>82</v>
      </c>
      <c r="JQH46" s="232" t="s">
        <v>83</v>
      </c>
      <c r="JQI46" s="12" t="s">
        <v>2</v>
      </c>
      <c r="JQJ46" s="106">
        <f t="shared" ref="JQJ46:JQK46" si="9991">JQJ47+JQJ48</f>
        <v>5002.6000000000004</v>
      </c>
      <c r="JQK46" s="106">
        <f t="shared" si="9991"/>
        <v>5002.6000000000004</v>
      </c>
      <c r="JQL46" s="107">
        <f t="shared" ref="JQL46:JQL49" si="9992">JQK46/JQJ46</f>
        <v>1</v>
      </c>
      <c r="JQM46" s="144" t="s">
        <v>72</v>
      </c>
      <c r="JQN46" s="267"/>
      <c r="JQO46" s="264" t="s">
        <v>82</v>
      </c>
      <c r="JQP46" s="232" t="s">
        <v>83</v>
      </c>
      <c r="JQQ46" s="12" t="s">
        <v>2</v>
      </c>
      <c r="JQR46" s="106">
        <f t="shared" ref="JQR46:JQS46" si="9993">JQR47+JQR48</f>
        <v>5002.6000000000004</v>
      </c>
      <c r="JQS46" s="106">
        <f t="shared" si="9993"/>
        <v>5002.6000000000004</v>
      </c>
      <c r="JQT46" s="107">
        <f t="shared" ref="JQT46:JQT49" si="9994">JQS46/JQR46</f>
        <v>1</v>
      </c>
      <c r="JQU46" s="144" t="s">
        <v>72</v>
      </c>
      <c r="JQV46" s="267"/>
      <c r="JQW46" s="264" t="s">
        <v>82</v>
      </c>
      <c r="JQX46" s="232" t="s">
        <v>83</v>
      </c>
      <c r="JQY46" s="12" t="s">
        <v>2</v>
      </c>
      <c r="JQZ46" s="106">
        <f t="shared" ref="JQZ46:JRA46" si="9995">JQZ47+JQZ48</f>
        <v>5002.6000000000004</v>
      </c>
      <c r="JRA46" s="106">
        <f t="shared" si="9995"/>
        <v>5002.6000000000004</v>
      </c>
      <c r="JRB46" s="107">
        <f t="shared" ref="JRB46:JRB49" si="9996">JRA46/JQZ46</f>
        <v>1</v>
      </c>
      <c r="JRC46" s="144" t="s">
        <v>72</v>
      </c>
      <c r="JRD46" s="267"/>
      <c r="JRE46" s="264" t="s">
        <v>82</v>
      </c>
      <c r="JRF46" s="232" t="s">
        <v>83</v>
      </c>
      <c r="JRG46" s="12" t="s">
        <v>2</v>
      </c>
      <c r="JRH46" s="106">
        <f t="shared" ref="JRH46:JRI46" si="9997">JRH47+JRH48</f>
        <v>5002.6000000000004</v>
      </c>
      <c r="JRI46" s="106">
        <f t="shared" si="9997"/>
        <v>5002.6000000000004</v>
      </c>
      <c r="JRJ46" s="107">
        <f t="shared" ref="JRJ46:JRJ49" si="9998">JRI46/JRH46</f>
        <v>1</v>
      </c>
      <c r="JRK46" s="144" t="s">
        <v>72</v>
      </c>
      <c r="JRL46" s="267"/>
      <c r="JRM46" s="264" t="s">
        <v>82</v>
      </c>
      <c r="JRN46" s="232" t="s">
        <v>83</v>
      </c>
      <c r="JRO46" s="12" t="s">
        <v>2</v>
      </c>
      <c r="JRP46" s="106">
        <f t="shared" ref="JRP46:JRQ46" si="9999">JRP47+JRP48</f>
        <v>5002.6000000000004</v>
      </c>
      <c r="JRQ46" s="106">
        <f t="shared" si="9999"/>
        <v>5002.6000000000004</v>
      </c>
      <c r="JRR46" s="107">
        <f t="shared" ref="JRR46:JRR49" si="10000">JRQ46/JRP46</f>
        <v>1</v>
      </c>
      <c r="JRS46" s="144" t="s">
        <v>72</v>
      </c>
      <c r="JRT46" s="267"/>
      <c r="JRU46" s="264" t="s">
        <v>82</v>
      </c>
      <c r="JRV46" s="232" t="s">
        <v>83</v>
      </c>
      <c r="JRW46" s="12" t="s">
        <v>2</v>
      </c>
      <c r="JRX46" s="106">
        <f t="shared" ref="JRX46:JRY46" si="10001">JRX47+JRX48</f>
        <v>5002.6000000000004</v>
      </c>
      <c r="JRY46" s="106">
        <f t="shared" si="10001"/>
        <v>5002.6000000000004</v>
      </c>
      <c r="JRZ46" s="107">
        <f t="shared" ref="JRZ46:JRZ49" si="10002">JRY46/JRX46</f>
        <v>1</v>
      </c>
      <c r="JSA46" s="144" t="s">
        <v>72</v>
      </c>
      <c r="JSB46" s="267"/>
      <c r="JSC46" s="264" t="s">
        <v>82</v>
      </c>
      <c r="JSD46" s="232" t="s">
        <v>83</v>
      </c>
      <c r="JSE46" s="12" t="s">
        <v>2</v>
      </c>
      <c r="JSF46" s="106">
        <f t="shared" ref="JSF46:JSG46" si="10003">JSF47+JSF48</f>
        <v>5002.6000000000004</v>
      </c>
      <c r="JSG46" s="106">
        <f t="shared" si="10003"/>
        <v>5002.6000000000004</v>
      </c>
      <c r="JSH46" s="107">
        <f t="shared" ref="JSH46:JSH49" si="10004">JSG46/JSF46</f>
        <v>1</v>
      </c>
      <c r="JSI46" s="144" t="s">
        <v>72</v>
      </c>
      <c r="JSJ46" s="267"/>
      <c r="JSK46" s="264" t="s">
        <v>82</v>
      </c>
      <c r="JSL46" s="232" t="s">
        <v>83</v>
      </c>
      <c r="JSM46" s="12" t="s">
        <v>2</v>
      </c>
      <c r="JSN46" s="106">
        <f t="shared" ref="JSN46:JSO46" si="10005">JSN47+JSN48</f>
        <v>5002.6000000000004</v>
      </c>
      <c r="JSO46" s="106">
        <f t="shared" si="10005"/>
        <v>5002.6000000000004</v>
      </c>
      <c r="JSP46" s="107">
        <f t="shared" ref="JSP46:JSP49" si="10006">JSO46/JSN46</f>
        <v>1</v>
      </c>
      <c r="JSQ46" s="144" t="s">
        <v>72</v>
      </c>
      <c r="JSR46" s="267"/>
      <c r="JSS46" s="264" t="s">
        <v>82</v>
      </c>
      <c r="JST46" s="232" t="s">
        <v>83</v>
      </c>
      <c r="JSU46" s="12" t="s">
        <v>2</v>
      </c>
      <c r="JSV46" s="106">
        <f t="shared" ref="JSV46:JSW46" si="10007">JSV47+JSV48</f>
        <v>5002.6000000000004</v>
      </c>
      <c r="JSW46" s="106">
        <f t="shared" si="10007"/>
        <v>5002.6000000000004</v>
      </c>
      <c r="JSX46" s="107">
        <f t="shared" ref="JSX46:JSX49" si="10008">JSW46/JSV46</f>
        <v>1</v>
      </c>
      <c r="JSY46" s="144" t="s">
        <v>72</v>
      </c>
      <c r="JSZ46" s="267"/>
      <c r="JTA46" s="264" t="s">
        <v>82</v>
      </c>
      <c r="JTB46" s="232" t="s">
        <v>83</v>
      </c>
      <c r="JTC46" s="12" t="s">
        <v>2</v>
      </c>
      <c r="JTD46" s="106">
        <f t="shared" ref="JTD46:JTE46" si="10009">JTD47+JTD48</f>
        <v>5002.6000000000004</v>
      </c>
      <c r="JTE46" s="106">
        <f t="shared" si="10009"/>
        <v>5002.6000000000004</v>
      </c>
      <c r="JTF46" s="107">
        <f t="shared" ref="JTF46:JTF49" si="10010">JTE46/JTD46</f>
        <v>1</v>
      </c>
      <c r="JTG46" s="144" t="s">
        <v>72</v>
      </c>
      <c r="JTH46" s="267"/>
      <c r="JTI46" s="264" t="s">
        <v>82</v>
      </c>
      <c r="JTJ46" s="232" t="s">
        <v>83</v>
      </c>
      <c r="JTK46" s="12" t="s">
        <v>2</v>
      </c>
      <c r="JTL46" s="106">
        <f t="shared" ref="JTL46:JTM46" si="10011">JTL47+JTL48</f>
        <v>5002.6000000000004</v>
      </c>
      <c r="JTM46" s="106">
        <f t="shared" si="10011"/>
        <v>5002.6000000000004</v>
      </c>
      <c r="JTN46" s="107">
        <f t="shared" ref="JTN46:JTN49" si="10012">JTM46/JTL46</f>
        <v>1</v>
      </c>
      <c r="JTO46" s="144" t="s">
        <v>72</v>
      </c>
      <c r="JTP46" s="267"/>
      <c r="JTQ46" s="264" t="s">
        <v>82</v>
      </c>
      <c r="JTR46" s="232" t="s">
        <v>83</v>
      </c>
      <c r="JTS46" s="12" t="s">
        <v>2</v>
      </c>
      <c r="JTT46" s="106">
        <f t="shared" ref="JTT46:JTU46" si="10013">JTT47+JTT48</f>
        <v>5002.6000000000004</v>
      </c>
      <c r="JTU46" s="106">
        <f t="shared" si="10013"/>
        <v>5002.6000000000004</v>
      </c>
      <c r="JTV46" s="107">
        <f t="shared" ref="JTV46:JTV49" si="10014">JTU46/JTT46</f>
        <v>1</v>
      </c>
      <c r="JTW46" s="144" t="s">
        <v>72</v>
      </c>
      <c r="JTX46" s="267"/>
      <c r="JTY46" s="264" t="s">
        <v>82</v>
      </c>
      <c r="JTZ46" s="232" t="s">
        <v>83</v>
      </c>
      <c r="JUA46" s="12" t="s">
        <v>2</v>
      </c>
      <c r="JUB46" s="106">
        <f t="shared" ref="JUB46:JUC46" si="10015">JUB47+JUB48</f>
        <v>5002.6000000000004</v>
      </c>
      <c r="JUC46" s="106">
        <f t="shared" si="10015"/>
        <v>5002.6000000000004</v>
      </c>
      <c r="JUD46" s="107">
        <f t="shared" ref="JUD46:JUD49" si="10016">JUC46/JUB46</f>
        <v>1</v>
      </c>
      <c r="JUE46" s="144" t="s">
        <v>72</v>
      </c>
      <c r="JUF46" s="267"/>
      <c r="JUG46" s="264" t="s">
        <v>82</v>
      </c>
      <c r="JUH46" s="232" t="s">
        <v>83</v>
      </c>
      <c r="JUI46" s="12" t="s">
        <v>2</v>
      </c>
      <c r="JUJ46" s="106">
        <f t="shared" ref="JUJ46:JUK46" si="10017">JUJ47+JUJ48</f>
        <v>5002.6000000000004</v>
      </c>
      <c r="JUK46" s="106">
        <f t="shared" si="10017"/>
        <v>5002.6000000000004</v>
      </c>
      <c r="JUL46" s="107">
        <f t="shared" ref="JUL46:JUL49" si="10018">JUK46/JUJ46</f>
        <v>1</v>
      </c>
      <c r="JUM46" s="144" t="s">
        <v>72</v>
      </c>
      <c r="JUN46" s="267"/>
      <c r="JUO46" s="264" t="s">
        <v>82</v>
      </c>
      <c r="JUP46" s="232" t="s">
        <v>83</v>
      </c>
      <c r="JUQ46" s="12" t="s">
        <v>2</v>
      </c>
      <c r="JUR46" s="106">
        <f t="shared" ref="JUR46:JUS46" si="10019">JUR47+JUR48</f>
        <v>5002.6000000000004</v>
      </c>
      <c r="JUS46" s="106">
        <f t="shared" si="10019"/>
        <v>5002.6000000000004</v>
      </c>
      <c r="JUT46" s="107">
        <f t="shared" ref="JUT46:JUT49" si="10020">JUS46/JUR46</f>
        <v>1</v>
      </c>
      <c r="JUU46" s="144" t="s">
        <v>72</v>
      </c>
      <c r="JUV46" s="267"/>
      <c r="JUW46" s="264" t="s">
        <v>82</v>
      </c>
      <c r="JUX46" s="232" t="s">
        <v>83</v>
      </c>
      <c r="JUY46" s="12" t="s">
        <v>2</v>
      </c>
      <c r="JUZ46" s="106">
        <f t="shared" ref="JUZ46:JVA46" si="10021">JUZ47+JUZ48</f>
        <v>5002.6000000000004</v>
      </c>
      <c r="JVA46" s="106">
        <f t="shared" si="10021"/>
        <v>5002.6000000000004</v>
      </c>
      <c r="JVB46" s="107">
        <f t="shared" ref="JVB46:JVB49" si="10022">JVA46/JUZ46</f>
        <v>1</v>
      </c>
      <c r="JVC46" s="144" t="s">
        <v>72</v>
      </c>
      <c r="JVD46" s="267"/>
      <c r="JVE46" s="264" t="s">
        <v>82</v>
      </c>
      <c r="JVF46" s="232" t="s">
        <v>83</v>
      </c>
      <c r="JVG46" s="12" t="s">
        <v>2</v>
      </c>
      <c r="JVH46" s="106">
        <f t="shared" ref="JVH46:JVI46" si="10023">JVH47+JVH48</f>
        <v>5002.6000000000004</v>
      </c>
      <c r="JVI46" s="106">
        <f t="shared" si="10023"/>
        <v>5002.6000000000004</v>
      </c>
      <c r="JVJ46" s="107">
        <f t="shared" ref="JVJ46:JVJ49" si="10024">JVI46/JVH46</f>
        <v>1</v>
      </c>
      <c r="JVK46" s="144" t="s">
        <v>72</v>
      </c>
      <c r="JVL46" s="267"/>
      <c r="JVM46" s="264" t="s">
        <v>82</v>
      </c>
      <c r="JVN46" s="232" t="s">
        <v>83</v>
      </c>
      <c r="JVO46" s="12" t="s">
        <v>2</v>
      </c>
      <c r="JVP46" s="106">
        <f t="shared" ref="JVP46:JVQ46" si="10025">JVP47+JVP48</f>
        <v>5002.6000000000004</v>
      </c>
      <c r="JVQ46" s="106">
        <f t="shared" si="10025"/>
        <v>5002.6000000000004</v>
      </c>
      <c r="JVR46" s="107">
        <f t="shared" ref="JVR46:JVR49" si="10026">JVQ46/JVP46</f>
        <v>1</v>
      </c>
      <c r="JVS46" s="144" t="s">
        <v>72</v>
      </c>
      <c r="JVT46" s="267"/>
      <c r="JVU46" s="264" t="s">
        <v>82</v>
      </c>
      <c r="JVV46" s="232" t="s">
        <v>83</v>
      </c>
      <c r="JVW46" s="12" t="s">
        <v>2</v>
      </c>
      <c r="JVX46" s="106">
        <f t="shared" ref="JVX46:JVY46" si="10027">JVX47+JVX48</f>
        <v>5002.6000000000004</v>
      </c>
      <c r="JVY46" s="106">
        <f t="shared" si="10027"/>
        <v>5002.6000000000004</v>
      </c>
      <c r="JVZ46" s="107">
        <f t="shared" ref="JVZ46:JVZ49" si="10028">JVY46/JVX46</f>
        <v>1</v>
      </c>
      <c r="JWA46" s="144" t="s">
        <v>72</v>
      </c>
      <c r="JWB46" s="267"/>
      <c r="JWC46" s="264" t="s">
        <v>82</v>
      </c>
      <c r="JWD46" s="232" t="s">
        <v>83</v>
      </c>
      <c r="JWE46" s="12" t="s">
        <v>2</v>
      </c>
      <c r="JWF46" s="106">
        <f t="shared" ref="JWF46:JWG46" si="10029">JWF47+JWF48</f>
        <v>5002.6000000000004</v>
      </c>
      <c r="JWG46" s="106">
        <f t="shared" si="10029"/>
        <v>5002.6000000000004</v>
      </c>
      <c r="JWH46" s="107">
        <f t="shared" ref="JWH46:JWH49" si="10030">JWG46/JWF46</f>
        <v>1</v>
      </c>
      <c r="JWI46" s="144" t="s">
        <v>72</v>
      </c>
      <c r="JWJ46" s="267"/>
      <c r="JWK46" s="264" t="s">
        <v>82</v>
      </c>
      <c r="JWL46" s="232" t="s">
        <v>83</v>
      </c>
      <c r="JWM46" s="12" t="s">
        <v>2</v>
      </c>
      <c r="JWN46" s="106">
        <f t="shared" ref="JWN46:JWO46" si="10031">JWN47+JWN48</f>
        <v>5002.6000000000004</v>
      </c>
      <c r="JWO46" s="106">
        <f t="shared" si="10031"/>
        <v>5002.6000000000004</v>
      </c>
      <c r="JWP46" s="107">
        <f t="shared" ref="JWP46:JWP49" si="10032">JWO46/JWN46</f>
        <v>1</v>
      </c>
      <c r="JWQ46" s="144" t="s">
        <v>72</v>
      </c>
      <c r="JWR46" s="267"/>
      <c r="JWS46" s="264" t="s">
        <v>82</v>
      </c>
      <c r="JWT46" s="232" t="s">
        <v>83</v>
      </c>
      <c r="JWU46" s="12" t="s">
        <v>2</v>
      </c>
      <c r="JWV46" s="106">
        <f t="shared" ref="JWV46:JWW46" si="10033">JWV47+JWV48</f>
        <v>5002.6000000000004</v>
      </c>
      <c r="JWW46" s="106">
        <f t="shared" si="10033"/>
        <v>5002.6000000000004</v>
      </c>
      <c r="JWX46" s="107">
        <f t="shared" ref="JWX46:JWX49" si="10034">JWW46/JWV46</f>
        <v>1</v>
      </c>
      <c r="JWY46" s="144" t="s">
        <v>72</v>
      </c>
      <c r="JWZ46" s="267"/>
      <c r="JXA46" s="264" t="s">
        <v>82</v>
      </c>
      <c r="JXB46" s="232" t="s">
        <v>83</v>
      </c>
      <c r="JXC46" s="12" t="s">
        <v>2</v>
      </c>
      <c r="JXD46" s="106">
        <f t="shared" ref="JXD46:JXE46" si="10035">JXD47+JXD48</f>
        <v>5002.6000000000004</v>
      </c>
      <c r="JXE46" s="106">
        <f t="shared" si="10035"/>
        <v>5002.6000000000004</v>
      </c>
      <c r="JXF46" s="107">
        <f t="shared" ref="JXF46:JXF49" si="10036">JXE46/JXD46</f>
        <v>1</v>
      </c>
      <c r="JXG46" s="144" t="s">
        <v>72</v>
      </c>
      <c r="JXH46" s="267"/>
      <c r="JXI46" s="264" t="s">
        <v>82</v>
      </c>
      <c r="JXJ46" s="232" t="s">
        <v>83</v>
      </c>
      <c r="JXK46" s="12" t="s">
        <v>2</v>
      </c>
      <c r="JXL46" s="106">
        <f t="shared" ref="JXL46:JXM46" si="10037">JXL47+JXL48</f>
        <v>5002.6000000000004</v>
      </c>
      <c r="JXM46" s="106">
        <f t="shared" si="10037"/>
        <v>5002.6000000000004</v>
      </c>
      <c r="JXN46" s="107">
        <f t="shared" ref="JXN46:JXN49" si="10038">JXM46/JXL46</f>
        <v>1</v>
      </c>
      <c r="JXO46" s="144" t="s">
        <v>72</v>
      </c>
      <c r="JXP46" s="267"/>
      <c r="JXQ46" s="264" t="s">
        <v>82</v>
      </c>
      <c r="JXR46" s="232" t="s">
        <v>83</v>
      </c>
      <c r="JXS46" s="12" t="s">
        <v>2</v>
      </c>
      <c r="JXT46" s="106">
        <f t="shared" ref="JXT46:JXU46" si="10039">JXT47+JXT48</f>
        <v>5002.6000000000004</v>
      </c>
      <c r="JXU46" s="106">
        <f t="shared" si="10039"/>
        <v>5002.6000000000004</v>
      </c>
      <c r="JXV46" s="107">
        <f t="shared" ref="JXV46:JXV49" si="10040">JXU46/JXT46</f>
        <v>1</v>
      </c>
      <c r="JXW46" s="144" t="s">
        <v>72</v>
      </c>
      <c r="JXX46" s="267"/>
      <c r="JXY46" s="264" t="s">
        <v>82</v>
      </c>
      <c r="JXZ46" s="232" t="s">
        <v>83</v>
      </c>
      <c r="JYA46" s="12" t="s">
        <v>2</v>
      </c>
      <c r="JYB46" s="106">
        <f t="shared" ref="JYB46:JYC46" si="10041">JYB47+JYB48</f>
        <v>5002.6000000000004</v>
      </c>
      <c r="JYC46" s="106">
        <f t="shared" si="10041"/>
        <v>5002.6000000000004</v>
      </c>
      <c r="JYD46" s="107">
        <f t="shared" ref="JYD46:JYD49" si="10042">JYC46/JYB46</f>
        <v>1</v>
      </c>
      <c r="JYE46" s="144" t="s">
        <v>72</v>
      </c>
      <c r="JYF46" s="267"/>
      <c r="JYG46" s="264" t="s">
        <v>82</v>
      </c>
      <c r="JYH46" s="232" t="s">
        <v>83</v>
      </c>
      <c r="JYI46" s="12" t="s">
        <v>2</v>
      </c>
      <c r="JYJ46" s="106">
        <f t="shared" ref="JYJ46:JYK46" si="10043">JYJ47+JYJ48</f>
        <v>5002.6000000000004</v>
      </c>
      <c r="JYK46" s="106">
        <f t="shared" si="10043"/>
        <v>5002.6000000000004</v>
      </c>
      <c r="JYL46" s="107">
        <f t="shared" ref="JYL46:JYL49" si="10044">JYK46/JYJ46</f>
        <v>1</v>
      </c>
      <c r="JYM46" s="144" t="s">
        <v>72</v>
      </c>
      <c r="JYN46" s="267"/>
      <c r="JYO46" s="264" t="s">
        <v>82</v>
      </c>
      <c r="JYP46" s="232" t="s">
        <v>83</v>
      </c>
      <c r="JYQ46" s="12" t="s">
        <v>2</v>
      </c>
      <c r="JYR46" s="106">
        <f t="shared" ref="JYR46:JYS46" si="10045">JYR47+JYR48</f>
        <v>5002.6000000000004</v>
      </c>
      <c r="JYS46" s="106">
        <f t="shared" si="10045"/>
        <v>5002.6000000000004</v>
      </c>
      <c r="JYT46" s="107">
        <f t="shared" ref="JYT46:JYT49" si="10046">JYS46/JYR46</f>
        <v>1</v>
      </c>
      <c r="JYU46" s="144" t="s">
        <v>72</v>
      </c>
      <c r="JYV46" s="267"/>
      <c r="JYW46" s="264" t="s">
        <v>82</v>
      </c>
      <c r="JYX46" s="232" t="s">
        <v>83</v>
      </c>
      <c r="JYY46" s="12" t="s">
        <v>2</v>
      </c>
      <c r="JYZ46" s="106">
        <f t="shared" ref="JYZ46:JZA46" si="10047">JYZ47+JYZ48</f>
        <v>5002.6000000000004</v>
      </c>
      <c r="JZA46" s="106">
        <f t="shared" si="10047"/>
        <v>5002.6000000000004</v>
      </c>
      <c r="JZB46" s="107">
        <f t="shared" ref="JZB46:JZB49" si="10048">JZA46/JYZ46</f>
        <v>1</v>
      </c>
      <c r="JZC46" s="144" t="s">
        <v>72</v>
      </c>
      <c r="JZD46" s="267"/>
      <c r="JZE46" s="264" t="s">
        <v>82</v>
      </c>
      <c r="JZF46" s="232" t="s">
        <v>83</v>
      </c>
      <c r="JZG46" s="12" t="s">
        <v>2</v>
      </c>
      <c r="JZH46" s="106">
        <f t="shared" ref="JZH46:JZI46" si="10049">JZH47+JZH48</f>
        <v>5002.6000000000004</v>
      </c>
      <c r="JZI46" s="106">
        <f t="shared" si="10049"/>
        <v>5002.6000000000004</v>
      </c>
      <c r="JZJ46" s="107">
        <f t="shared" ref="JZJ46:JZJ49" si="10050">JZI46/JZH46</f>
        <v>1</v>
      </c>
      <c r="JZK46" s="144" t="s">
        <v>72</v>
      </c>
      <c r="JZL46" s="267"/>
      <c r="JZM46" s="264" t="s">
        <v>82</v>
      </c>
      <c r="JZN46" s="232" t="s">
        <v>83</v>
      </c>
      <c r="JZO46" s="12" t="s">
        <v>2</v>
      </c>
      <c r="JZP46" s="106">
        <f t="shared" ref="JZP46:JZQ46" si="10051">JZP47+JZP48</f>
        <v>5002.6000000000004</v>
      </c>
      <c r="JZQ46" s="106">
        <f t="shared" si="10051"/>
        <v>5002.6000000000004</v>
      </c>
      <c r="JZR46" s="107">
        <f t="shared" ref="JZR46:JZR49" si="10052">JZQ46/JZP46</f>
        <v>1</v>
      </c>
      <c r="JZS46" s="144" t="s">
        <v>72</v>
      </c>
      <c r="JZT46" s="267"/>
      <c r="JZU46" s="264" t="s">
        <v>82</v>
      </c>
      <c r="JZV46" s="232" t="s">
        <v>83</v>
      </c>
      <c r="JZW46" s="12" t="s">
        <v>2</v>
      </c>
      <c r="JZX46" s="106">
        <f t="shared" ref="JZX46:JZY46" si="10053">JZX47+JZX48</f>
        <v>5002.6000000000004</v>
      </c>
      <c r="JZY46" s="106">
        <f t="shared" si="10053"/>
        <v>5002.6000000000004</v>
      </c>
      <c r="JZZ46" s="107">
        <f t="shared" ref="JZZ46:JZZ49" si="10054">JZY46/JZX46</f>
        <v>1</v>
      </c>
      <c r="KAA46" s="144" t="s">
        <v>72</v>
      </c>
      <c r="KAB46" s="267"/>
      <c r="KAC46" s="264" t="s">
        <v>82</v>
      </c>
      <c r="KAD46" s="232" t="s">
        <v>83</v>
      </c>
      <c r="KAE46" s="12" t="s">
        <v>2</v>
      </c>
      <c r="KAF46" s="106">
        <f t="shared" ref="KAF46:KAG46" si="10055">KAF47+KAF48</f>
        <v>5002.6000000000004</v>
      </c>
      <c r="KAG46" s="106">
        <f t="shared" si="10055"/>
        <v>5002.6000000000004</v>
      </c>
      <c r="KAH46" s="107">
        <f t="shared" ref="KAH46:KAH49" si="10056">KAG46/KAF46</f>
        <v>1</v>
      </c>
      <c r="KAI46" s="144" t="s">
        <v>72</v>
      </c>
      <c r="KAJ46" s="267"/>
      <c r="KAK46" s="264" t="s">
        <v>82</v>
      </c>
      <c r="KAL46" s="232" t="s">
        <v>83</v>
      </c>
      <c r="KAM46" s="12" t="s">
        <v>2</v>
      </c>
      <c r="KAN46" s="106">
        <f t="shared" ref="KAN46:KAO46" si="10057">KAN47+KAN48</f>
        <v>5002.6000000000004</v>
      </c>
      <c r="KAO46" s="106">
        <f t="shared" si="10057"/>
        <v>5002.6000000000004</v>
      </c>
      <c r="KAP46" s="107">
        <f t="shared" ref="KAP46:KAP49" si="10058">KAO46/KAN46</f>
        <v>1</v>
      </c>
      <c r="KAQ46" s="144" t="s">
        <v>72</v>
      </c>
      <c r="KAR46" s="267"/>
      <c r="KAS46" s="264" t="s">
        <v>82</v>
      </c>
      <c r="KAT46" s="232" t="s">
        <v>83</v>
      </c>
      <c r="KAU46" s="12" t="s">
        <v>2</v>
      </c>
      <c r="KAV46" s="106">
        <f t="shared" ref="KAV46:KAW46" si="10059">KAV47+KAV48</f>
        <v>5002.6000000000004</v>
      </c>
      <c r="KAW46" s="106">
        <f t="shared" si="10059"/>
        <v>5002.6000000000004</v>
      </c>
      <c r="KAX46" s="107">
        <f t="shared" ref="KAX46:KAX49" si="10060">KAW46/KAV46</f>
        <v>1</v>
      </c>
      <c r="KAY46" s="144" t="s">
        <v>72</v>
      </c>
      <c r="KAZ46" s="267"/>
      <c r="KBA46" s="264" t="s">
        <v>82</v>
      </c>
      <c r="KBB46" s="232" t="s">
        <v>83</v>
      </c>
      <c r="KBC46" s="12" t="s">
        <v>2</v>
      </c>
      <c r="KBD46" s="106">
        <f t="shared" ref="KBD46:KBE46" si="10061">KBD47+KBD48</f>
        <v>5002.6000000000004</v>
      </c>
      <c r="KBE46" s="106">
        <f t="shared" si="10061"/>
        <v>5002.6000000000004</v>
      </c>
      <c r="KBF46" s="107">
        <f t="shared" ref="KBF46:KBF49" si="10062">KBE46/KBD46</f>
        <v>1</v>
      </c>
      <c r="KBG46" s="144" t="s">
        <v>72</v>
      </c>
      <c r="KBH46" s="267"/>
      <c r="KBI46" s="264" t="s">
        <v>82</v>
      </c>
      <c r="KBJ46" s="232" t="s">
        <v>83</v>
      </c>
      <c r="KBK46" s="12" t="s">
        <v>2</v>
      </c>
      <c r="KBL46" s="106">
        <f t="shared" ref="KBL46:KBM46" si="10063">KBL47+KBL48</f>
        <v>5002.6000000000004</v>
      </c>
      <c r="KBM46" s="106">
        <f t="shared" si="10063"/>
        <v>5002.6000000000004</v>
      </c>
      <c r="KBN46" s="107">
        <f t="shared" ref="KBN46:KBN49" si="10064">KBM46/KBL46</f>
        <v>1</v>
      </c>
      <c r="KBO46" s="144" t="s">
        <v>72</v>
      </c>
      <c r="KBP46" s="267"/>
      <c r="KBQ46" s="264" t="s">
        <v>82</v>
      </c>
      <c r="KBR46" s="232" t="s">
        <v>83</v>
      </c>
      <c r="KBS46" s="12" t="s">
        <v>2</v>
      </c>
      <c r="KBT46" s="106">
        <f t="shared" ref="KBT46:KBU46" si="10065">KBT47+KBT48</f>
        <v>5002.6000000000004</v>
      </c>
      <c r="KBU46" s="106">
        <f t="shared" si="10065"/>
        <v>5002.6000000000004</v>
      </c>
      <c r="KBV46" s="107">
        <f t="shared" ref="KBV46:KBV49" si="10066">KBU46/KBT46</f>
        <v>1</v>
      </c>
      <c r="KBW46" s="144" t="s">
        <v>72</v>
      </c>
      <c r="KBX46" s="267"/>
      <c r="KBY46" s="264" t="s">
        <v>82</v>
      </c>
      <c r="KBZ46" s="232" t="s">
        <v>83</v>
      </c>
      <c r="KCA46" s="12" t="s">
        <v>2</v>
      </c>
      <c r="KCB46" s="106">
        <f t="shared" ref="KCB46:KCC46" si="10067">KCB47+KCB48</f>
        <v>5002.6000000000004</v>
      </c>
      <c r="KCC46" s="106">
        <f t="shared" si="10067"/>
        <v>5002.6000000000004</v>
      </c>
      <c r="KCD46" s="107">
        <f t="shared" ref="KCD46:KCD49" si="10068">KCC46/KCB46</f>
        <v>1</v>
      </c>
      <c r="KCE46" s="144" t="s">
        <v>72</v>
      </c>
      <c r="KCF46" s="267"/>
      <c r="KCG46" s="264" t="s">
        <v>82</v>
      </c>
      <c r="KCH46" s="232" t="s">
        <v>83</v>
      </c>
      <c r="KCI46" s="12" t="s">
        <v>2</v>
      </c>
      <c r="KCJ46" s="106">
        <f t="shared" ref="KCJ46:KCK46" si="10069">KCJ47+KCJ48</f>
        <v>5002.6000000000004</v>
      </c>
      <c r="KCK46" s="106">
        <f t="shared" si="10069"/>
        <v>5002.6000000000004</v>
      </c>
      <c r="KCL46" s="107">
        <f t="shared" ref="KCL46:KCL49" si="10070">KCK46/KCJ46</f>
        <v>1</v>
      </c>
      <c r="KCM46" s="144" t="s">
        <v>72</v>
      </c>
      <c r="KCN46" s="267"/>
      <c r="KCO46" s="264" t="s">
        <v>82</v>
      </c>
      <c r="KCP46" s="232" t="s">
        <v>83</v>
      </c>
      <c r="KCQ46" s="12" t="s">
        <v>2</v>
      </c>
      <c r="KCR46" s="106">
        <f t="shared" ref="KCR46:KCS46" si="10071">KCR47+KCR48</f>
        <v>5002.6000000000004</v>
      </c>
      <c r="KCS46" s="106">
        <f t="shared" si="10071"/>
        <v>5002.6000000000004</v>
      </c>
      <c r="KCT46" s="107">
        <f t="shared" ref="KCT46:KCT49" si="10072">KCS46/KCR46</f>
        <v>1</v>
      </c>
      <c r="KCU46" s="144" t="s">
        <v>72</v>
      </c>
      <c r="KCV46" s="267"/>
      <c r="KCW46" s="264" t="s">
        <v>82</v>
      </c>
      <c r="KCX46" s="232" t="s">
        <v>83</v>
      </c>
      <c r="KCY46" s="12" t="s">
        <v>2</v>
      </c>
      <c r="KCZ46" s="106">
        <f t="shared" ref="KCZ46:KDA46" si="10073">KCZ47+KCZ48</f>
        <v>5002.6000000000004</v>
      </c>
      <c r="KDA46" s="106">
        <f t="shared" si="10073"/>
        <v>5002.6000000000004</v>
      </c>
      <c r="KDB46" s="107">
        <f t="shared" ref="KDB46:KDB49" si="10074">KDA46/KCZ46</f>
        <v>1</v>
      </c>
      <c r="KDC46" s="144" t="s">
        <v>72</v>
      </c>
      <c r="KDD46" s="267"/>
      <c r="KDE46" s="264" t="s">
        <v>82</v>
      </c>
      <c r="KDF46" s="232" t="s">
        <v>83</v>
      </c>
      <c r="KDG46" s="12" t="s">
        <v>2</v>
      </c>
      <c r="KDH46" s="106">
        <f t="shared" ref="KDH46:KDI46" si="10075">KDH47+KDH48</f>
        <v>5002.6000000000004</v>
      </c>
      <c r="KDI46" s="106">
        <f t="shared" si="10075"/>
        <v>5002.6000000000004</v>
      </c>
      <c r="KDJ46" s="107">
        <f t="shared" ref="KDJ46:KDJ49" si="10076">KDI46/KDH46</f>
        <v>1</v>
      </c>
      <c r="KDK46" s="144" t="s">
        <v>72</v>
      </c>
      <c r="KDL46" s="267"/>
      <c r="KDM46" s="264" t="s">
        <v>82</v>
      </c>
      <c r="KDN46" s="232" t="s">
        <v>83</v>
      </c>
      <c r="KDO46" s="12" t="s">
        <v>2</v>
      </c>
      <c r="KDP46" s="106">
        <f t="shared" ref="KDP46:KDQ46" si="10077">KDP47+KDP48</f>
        <v>5002.6000000000004</v>
      </c>
      <c r="KDQ46" s="106">
        <f t="shared" si="10077"/>
        <v>5002.6000000000004</v>
      </c>
      <c r="KDR46" s="107">
        <f t="shared" ref="KDR46:KDR49" si="10078">KDQ46/KDP46</f>
        <v>1</v>
      </c>
      <c r="KDS46" s="144" t="s">
        <v>72</v>
      </c>
      <c r="KDT46" s="267"/>
      <c r="KDU46" s="264" t="s">
        <v>82</v>
      </c>
      <c r="KDV46" s="232" t="s">
        <v>83</v>
      </c>
      <c r="KDW46" s="12" t="s">
        <v>2</v>
      </c>
      <c r="KDX46" s="106">
        <f t="shared" ref="KDX46:KDY46" si="10079">KDX47+KDX48</f>
        <v>5002.6000000000004</v>
      </c>
      <c r="KDY46" s="106">
        <f t="shared" si="10079"/>
        <v>5002.6000000000004</v>
      </c>
      <c r="KDZ46" s="107">
        <f t="shared" ref="KDZ46:KDZ49" si="10080">KDY46/KDX46</f>
        <v>1</v>
      </c>
      <c r="KEA46" s="144" t="s">
        <v>72</v>
      </c>
      <c r="KEB46" s="267"/>
      <c r="KEC46" s="264" t="s">
        <v>82</v>
      </c>
      <c r="KED46" s="232" t="s">
        <v>83</v>
      </c>
      <c r="KEE46" s="12" t="s">
        <v>2</v>
      </c>
      <c r="KEF46" s="106">
        <f t="shared" ref="KEF46:KEG46" si="10081">KEF47+KEF48</f>
        <v>5002.6000000000004</v>
      </c>
      <c r="KEG46" s="106">
        <f t="shared" si="10081"/>
        <v>5002.6000000000004</v>
      </c>
      <c r="KEH46" s="107">
        <f t="shared" ref="KEH46:KEH49" si="10082">KEG46/KEF46</f>
        <v>1</v>
      </c>
      <c r="KEI46" s="144" t="s">
        <v>72</v>
      </c>
      <c r="KEJ46" s="267"/>
      <c r="KEK46" s="264" t="s">
        <v>82</v>
      </c>
      <c r="KEL46" s="232" t="s">
        <v>83</v>
      </c>
      <c r="KEM46" s="12" t="s">
        <v>2</v>
      </c>
      <c r="KEN46" s="106">
        <f t="shared" ref="KEN46:KEO46" si="10083">KEN47+KEN48</f>
        <v>5002.6000000000004</v>
      </c>
      <c r="KEO46" s="106">
        <f t="shared" si="10083"/>
        <v>5002.6000000000004</v>
      </c>
      <c r="KEP46" s="107">
        <f t="shared" ref="KEP46:KEP49" si="10084">KEO46/KEN46</f>
        <v>1</v>
      </c>
      <c r="KEQ46" s="144" t="s">
        <v>72</v>
      </c>
      <c r="KER46" s="267"/>
      <c r="KES46" s="264" t="s">
        <v>82</v>
      </c>
      <c r="KET46" s="232" t="s">
        <v>83</v>
      </c>
      <c r="KEU46" s="12" t="s">
        <v>2</v>
      </c>
      <c r="KEV46" s="106">
        <f t="shared" ref="KEV46:KEW46" si="10085">KEV47+KEV48</f>
        <v>5002.6000000000004</v>
      </c>
      <c r="KEW46" s="106">
        <f t="shared" si="10085"/>
        <v>5002.6000000000004</v>
      </c>
      <c r="KEX46" s="107">
        <f t="shared" ref="KEX46:KEX49" si="10086">KEW46/KEV46</f>
        <v>1</v>
      </c>
      <c r="KEY46" s="144" t="s">
        <v>72</v>
      </c>
      <c r="KEZ46" s="267"/>
      <c r="KFA46" s="264" t="s">
        <v>82</v>
      </c>
      <c r="KFB46" s="232" t="s">
        <v>83</v>
      </c>
      <c r="KFC46" s="12" t="s">
        <v>2</v>
      </c>
      <c r="KFD46" s="106">
        <f t="shared" ref="KFD46:KFE46" si="10087">KFD47+KFD48</f>
        <v>5002.6000000000004</v>
      </c>
      <c r="KFE46" s="106">
        <f t="shared" si="10087"/>
        <v>5002.6000000000004</v>
      </c>
      <c r="KFF46" s="107">
        <f t="shared" ref="KFF46:KFF49" si="10088">KFE46/KFD46</f>
        <v>1</v>
      </c>
      <c r="KFG46" s="144" t="s">
        <v>72</v>
      </c>
      <c r="KFH46" s="267"/>
      <c r="KFI46" s="264" t="s">
        <v>82</v>
      </c>
      <c r="KFJ46" s="232" t="s">
        <v>83</v>
      </c>
      <c r="KFK46" s="12" t="s">
        <v>2</v>
      </c>
      <c r="KFL46" s="106">
        <f t="shared" ref="KFL46:KFM46" si="10089">KFL47+KFL48</f>
        <v>5002.6000000000004</v>
      </c>
      <c r="KFM46" s="106">
        <f t="shared" si="10089"/>
        <v>5002.6000000000004</v>
      </c>
      <c r="KFN46" s="107">
        <f t="shared" ref="KFN46:KFN49" si="10090">KFM46/KFL46</f>
        <v>1</v>
      </c>
      <c r="KFO46" s="144" t="s">
        <v>72</v>
      </c>
      <c r="KFP46" s="267"/>
      <c r="KFQ46" s="264" t="s">
        <v>82</v>
      </c>
      <c r="KFR46" s="232" t="s">
        <v>83</v>
      </c>
      <c r="KFS46" s="12" t="s">
        <v>2</v>
      </c>
      <c r="KFT46" s="106">
        <f t="shared" ref="KFT46:KFU46" si="10091">KFT47+KFT48</f>
        <v>5002.6000000000004</v>
      </c>
      <c r="KFU46" s="106">
        <f t="shared" si="10091"/>
        <v>5002.6000000000004</v>
      </c>
      <c r="KFV46" s="107">
        <f t="shared" ref="KFV46:KFV49" si="10092">KFU46/KFT46</f>
        <v>1</v>
      </c>
      <c r="KFW46" s="144" t="s">
        <v>72</v>
      </c>
      <c r="KFX46" s="267"/>
      <c r="KFY46" s="264" t="s">
        <v>82</v>
      </c>
      <c r="KFZ46" s="232" t="s">
        <v>83</v>
      </c>
      <c r="KGA46" s="12" t="s">
        <v>2</v>
      </c>
      <c r="KGB46" s="106">
        <f t="shared" ref="KGB46:KGC46" si="10093">KGB47+KGB48</f>
        <v>5002.6000000000004</v>
      </c>
      <c r="KGC46" s="106">
        <f t="shared" si="10093"/>
        <v>5002.6000000000004</v>
      </c>
      <c r="KGD46" s="107">
        <f t="shared" ref="KGD46:KGD49" si="10094">KGC46/KGB46</f>
        <v>1</v>
      </c>
      <c r="KGE46" s="144" t="s">
        <v>72</v>
      </c>
      <c r="KGF46" s="267"/>
      <c r="KGG46" s="264" t="s">
        <v>82</v>
      </c>
      <c r="KGH46" s="232" t="s">
        <v>83</v>
      </c>
      <c r="KGI46" s="12" t="s">
        <v>2</v>
      </c>
      <c r="KGJ46" s="106">
        <f t="shared" ref="KGJ46:KGK46" si="10095">KGJ47+KGJ48</f>
        <v>5002.6000000000004</v>
      </c>
      <c r="KGK46" s="106">
        <f t="shared" si="10095"/>
        <v>5002.6000000000004</v>
      </c>
      <c r="KGL46" s="107">
        <f t="shared" ref="KGL46:KGL49" si="10096">KGK46/KGJ46</f>
        <v>1</v>
      </c>
      <c r="KGM46" s="144" t="s">
        <v>72</v>
      </c>
      <c r="KGN46" s="267"/>
      <c r="KGO46" s="264" t="s">
        <v>82</v>
      </c>
      <c r="KGP46" s="232" t="s">
        <v>83</v>
      </c>
      <c r="KGQ46" s="12" t="s">
        <v>2</v>
      </c>
      <c r="KGR46" s="106">
        <f t="shared" ref="KGR46:KGS46" si="10097">KGR47+KGR48</f>
        <v>5002.6000000000004</v>
      </c>
      <c r="KGS46" s="106">
        <f t="shared" si="10097"/>
        <v>5002.6000000000004</v>
      </c>
      <c r="KGT46" s="107">
        <f t="shared" ref="KGT46:KGT49" si="10098">KGS46/KGR46</f>
        <v>1</v>
      </c>
      <c r="KGU46" s="144" t="s">
        <v>72</v>
      </c>
      <c r="KGV46" s="267"/>
      <c r="KGW46" s="264" t="s">
        <v>82</v>
      </c>
      <c r="KGX46" s="232" t="s">
        <v>83</v>
      </c>
      <c r="KGY46" s="12" t="s">
        <v>2</v>
      </c>
      <c r="KGZ46" s="106">
        <f t="shared" ref="KGZ46:KHA46" si="10099">KGZ47+KGZ48</f>
        <v>5002.6000000000004</v>
      </c>
      <c r="KHA46" s="106">
        <f t="shared" si="10099"/>
        <v>5002.6000000000004</v>
      </c>
      <c r="KHB46" s="107">
        <f t="shared" ref="KHB46:KHB49" si="10100">KHA46/KGZ46</f>
        <v>1</v>
      </c>
      <c r="KHC46" s="144" t="s">
        <v>72</v>
      </c>
      <c r="KHD46" s="267"/>
      <c r="KHE46" s="264" t="s">
        <v>82</v>
      </c>
      <c r="KHF46" s="232" t="s">
        <v>83</v>
      </c>
      <c r="KHG46" s="12" t="s">
        <v>2</v>
      </c>
      <c r="KHH46" s="106">
        <f t="shared" ref="KHH46:KHI46" si="10101">KHH47+KHH48</f>
        <v>5002.6000000000004</v>
      </c>
      <c r="KHI46" s="106">
        <f t="shared" si="10101"/>
        <v>5002.6000000000004</v>
      </c>
      <c r="KHJ46" s="107">
        <f t="shared" ref="KHJ46:KHJ49" si="10102">KHI46/KHH46</f>
        <v>1</v>
      </c>
      <c r="KHK46" s="144" t="s">
        <v>72</v>
      </c>
      <c r="KHL46" s="267"/>
      <c r="KHM46" s="264" t="s">
        <v>82</v>
      </c>
      <c r="KHN46" s="232" t="s">
        <v>83</v>
      </c>
      <c r="KHO46" s="12" t="s">
        <v>2</v>
      </c>
      <c r="KHP46" s="106">
        <f t="shared" ref="KHP46:KHQ46" si="10103">KHP47+KHP48</f>
        <v>5002.6000000000004</v>
      </c>
      <c r="KHQ46" s="106">
        <f t="shared" si="10103"/>
        <v>5002.6000000000004</v>
      </c>
      <c r="KHR46" s="107">
        <f t="shared" ref="KHR46:KHR49" si="10104">KHQ46/KHP46</f>
        <v>1</v>
      </c>
      <c r="KHS46" s="144" t="s">
        <v>72</v>
      </c>
      <c r="KHT46" s="267"/>
      <c r="KHU46" s="264" t="s">
        <v>82</v>
      </c>
      <c r="KHV46" s="232" t="s">
        <v>83</v>
      </c>
      <c r="KHW46" s="12" t="s">
        <v>2</v>
      </c>
      <c r="KHX46" s="106">
        <f t="shared" ref="KHX46:KHY46" si="10105">KHX47+KHX48</f>
        <v>5002.6000000000004</v>
      </c>
      <c r="KHY46" s="106">
        <f t="shared" si="10105"/>
        <v>5002.6000000000004</v>
      </c>
      <c r="KHZ46" s="107">
        <f t="shared" ref="KHZ46:KHZ49" si="10106">KHY46/KHX46</f>
        <v>1</v>
      </c>
      <c r="KIA46" s="144" t="s">
        <v>72</v>
      </c>
      <c r="KIB46" s="267"/>
      <c r="KIC46" s="264" t="s">
        <v>82</v>
      </c>
      <c r="KID46" s="232" t="s">
        <v>83</v>
      </c>
      <c r="KIE46" s="12" t="s">
        <v>2</v>
      </c>
      <c r="KIF46" s="106">
        <f t="shared" ref="KIF46:KIG46" si="10107">KIF47+KIF48</f>
        <v>5002.6000000000004</v>
      </c>
      <c r="KIG46" s="106">
        <f t="shared" si="10107"/>
        <v>5002.6000000000004</v>
      </c>
      <c r="KIH46" s="107">
        <f t="shared" ref="KIH46:KIH49" si="10108">KIG46/KIF46</f>
        <v>1</v>
      </c>
      <c r="KII46" s="144" t="s">
        <v>72</v>
      </c>
      <c r="KIJ46" s="267"/>
      <c r="KIK46" s="264" t="s">
        <v>82</v>
      </c>
      <c r="KIL46" s="232" t="s">
        <v>83</v>
      </c>
      <c r="KIM46" s="12" t="s">
        <v>2</v>
      </c>
      <c r="KIN46" s="106">
        <f t="shared" ref="KIN46:KIO46" si="10109">KIN47+KIN48</f>
        <v>5002.6000000000004</v>
      </c>
      <c r="KIO46" s="106">
        <f t="shared" si="10109"/>
        <v>5002.6000000000004</v>
      </c>
      <c r="KIP46" s="107">
        <f t="shared" ref="KIP46:KIP49" si="10110">KIO46/KIN46</f>
        <v>1</v>
      </c>
      <c r="KIQ46" s="144" t="s">
        <v>72</v>
      </c>
      <c r="KIR46" s="267"/>
      <c r="KIS46" s="264" t="s">
        <v>82</v>
      </c>
      <c r="KIT46" s="232" t="s">
        <v>83</v>
      </c>
      <c r="KIU46" s="12" t="s">
        <v>2</v>
      </c>
      <c r="KIV46" s="106">
        <f t="shared" ref="KIV46:KIW46" si="10111">KIV47+KIV48</f>
        <v>5002.6000000000004</v>
      </c>
      <c r="KIW46" s="106">
        <f t="shared" si="10111"/>
        <v>5002.6000000000004</v>
      </c>
      <c r="KIX46" s="107">
        <f t="shared" ref="KIX46:KIX49" si="10112">KIW46/KIV46</f>
        <v>1</v>
      </c>
      <c r="KIY46" s="144" t="s">
        <v>72</v>
      </c>
      <c r="KIZ46" s="267"/>
      <c r="KJA46" s="264" t="s">
        <v>82</v>
      </c>
      <c r="KJB46" s="232" t="s">
        <v>83</v>
      </c>
      <c r="KJC46" s="12" t="s">
        <v>2</v>
      </c>
      <c r="KJD46" s="106">
        <f t="shared" ref="KJD46:KJE46" si="10113">KJD47+KJD48</f>
        <v>5002.6000000000004</v>
      </c>
      <c r="KJE46" s="106">
        <f t="shared" si="10113"/>
        <v>5002.6000000000004</v>
      </c>
      <c r="KJF46" s="107">
        <f t="shared" ref="KJF46:KJF49" si="10114">KJE46/KJD46</f>
        <v>1</v>
      </c>
      <c r="KJG46" s="144" t="s">
        <v>72</v>
      </c>
      <c r="KJH46" s="267"/>
      <c r="KJI46" s="264" t="s">
        <v>82</v>
      </c>
      <c r="KJJ46" s="232" t="s">
        <v>83</v>
      </c>
      <c r="KJK46" s="12" t="s">
        <v>2</v>
      </c>
      <c r="KJL46" s="106">
        <f t="shared" ref="KJL46:KJM46" si="10115">KJL47+KJL48</f>
        <v>5002.6000000000004</v>
      </c>
      <c r="KJM46" s="106">
        <f t="shared" si="10115"/>
        <v>5002.6000000000004</v>
      </c>
      <c r="KJN46" s="107">
        <f t="shared" ref="KJN46:KJN49" si="10116">KJM46/KJL46</f>
        <v>1</v>
      </c>
      <c r="KJO46" s="144" t="s">
        <v>72</v>
      </c>
      <c r="KJP46" s="267"/>
      <c r="KJQ46" s="264" t="s">
        <v>82</v>
      </c>
      <c r="KJR46" s="232" t="s">
        <v>83</v>
      </c>
      <c r="KJS46" s="12" t="s">
        <v>2</v>
      </c>
      <c r="KJT46" s="106">
        <f t="shared" ref="KJT46:KJU46" si="10117">KJT47+KJT48</f>
        <v>5002.6000000000004</v>
      </c>
      <c r="KJU46" s="106">
        <f t="shared" si="10117"/>
        <v>5002.6000000000004</v>
      </c>
      <c r="KJV46" s="107">
        <f t="shared" ref="KJV46:KJV49" si="10118">KJU46/KJT46</f>
        <v>1</v>
      </c>
      <c r="KJW46" s="144" t="s">
        <v>72</v>
      </c>
      <c r="KJX46" s="267"/>
      <c r="KJY46" s="264" t="s">
        <v>82</v>
      </c>
      <c r="KJZ46" s="232" t="s">
        <v>83</v>
      </c>
      <c r="KKA46" s="12" t="s">
        <v>2</v>
      </c>
      <c r="KKB46" s="106">
        <f t="shared" ref="KKB46:KKC46" si="10119">KKB47+KKB48</f>
        <v>5002.6000000000004</v>
      </c>
      <c r="KKC46" s="106">
        <f t="shared" si="10119"/>
        <v>5002.6000000000004</v>
      </c>
      <c r="KKD46" s="107">
        <f t="shared" ref="KKD46:KKD49" si="10120">KKC46/KKB46</f>
        <v>1</v>
      </c>
      <c r="KKE46" s="144" t="s">
        <v>72</v>
      </c>
      <c r="KKF46" s="267"/>
      <c r="KKG46" s="264" t="s">
        <v>82</v>
      </c>
      <c r="KKH46" s="232" t="s">
        <v>83</v>
      </c>
      <c r="KKI46" s="12" t="s">
        <v>2</v>
      </c>
      <c r="KKJ46" s="106">
        <f t="shared" ref="KKJ46:KKK46" si="10121">KKJ47+KKJ48</f>
        <v>5002.6000000000004</v>
      </c>
      <c r="KKK46" s="106">
        <f t="shared" si="10121"/>
        <v>5002.6000000000004</v>
      </c>
      <c r="KKL46" s="107">
        <f t="shared" ref="KKL46:KKL49" si="10122">KKK46/KKJ46</f>
        <v>1</v>
      </c>
      <c r="KKM46" s="144" t="s">
        <v>72</v>
      </c>
      <c r="KKN46" s="267"/>
      <c r="KKO46" s="264" t="s">
        <v>82</v>
      </c>
      <c r="KKP46" s="232" t="s">
        <v>83</v>
      </c>
      <c r="KKQ46" s="12" t="s">
        <v>2</v>
      </c>
      <c r="KKR46" s="106">
        <f t="shared" ref="KKR46:KKS46" si="10123">KKR47+KKR48</f>
        <v>5002.6000000000004</v>
      </c>
      <c r="KKS46" s="106">
        <f t="shared" si="10123"/>
        <v>5002.6000000000004</v>
      </c>
      <c r="KKT46" s="107">
        <f t="shared" ref="KKT46:KKT49" si="10124">KKS46/KKR46</f>
        <v>1</v>
      </c>
      <c r="KKU46" s="144" t="s">
        <v>72</v>
      </c>
      <c r="KKV46" s="267"/>
      <c r="KKW46" s="264" t="s">
        <v>82</v>
      </c>
      <c r="KKX46" s="232" t="s">
        <v>83</v>
      </c>
      <c r="KKY46" s="12" t="s">
        <v>2</v>
      </c>
      <c r="KKZ46" s="106">
        <f t="shared" ref="KKZ46:KLA46" si="10125">KKZ47+KKZ48</f>
        <v>5002.6000000000004</v>
      </c>
      <c r="KLA46" s="106">
        <f t="shared" si="10125"/>
        <v>5002.6000000000004</v>
      </c>
      <c r="KLB46" s="107">
        <f t="shared" ref="KLB46:KLB49" si="10126">KLA46/KKZ46</f>
        <v>1</v>
      </c>
      <c r="KLC46" s="144" t="s">
        <v>72</v>
      </c>
      <c r="KLD46" s="267"/>
      <c r="KLE46" s="264" t="s">
        <v>82</v>
      </c>
      <c r="KLF46" s="232" t="s">
        <v>83</v>
      </c>
      <c r="KLG46" s="12" t="s">
        <v>2</v>
      </c>
      <c r="KLH46" s="106">
        <f t="shared" ref="KLH46:KLI46" si="10127">KLH47+KLH48</f>
        <v>5002.6000000000004</v>
      </c>
      <c r="KLI46" s="106">
        <f t="shared" si="10127"/>
        <v>5002.6000000000004</v>
      </c>
      <c r="KLJ46" s="107">
        <f t="shared" ref="KLJ46:KLJ49" si="10128">KLI46/KLH46</f>
        <v>1</v>
      </c>
      <c r="KLK46" s="144" t="s">
        <v>72</v>
      </c>
      <c r="KLL46" s="267"/>
      <c r="KLM46" s="264" t="s">
        <v>82</v>
      </c>
      <c r="KLN46" s="232" t="s">
        <v>83</v>
      </c>
      <c r="KLO46" s="12" t="s">
        <v>2</v>
      </c>
      <c r="KLP46" s="106">
        <f t="shared" ref="KLP46:KLQ46" si="10129">KLP47+KLP48</f>
        <v>5002.6000000000004</v>
      </c>
      <c r="KLQ46" s="106">
        <f t="shared" si="10129"/>
        <v>5002.6000000000004</v>
      </c>
      <c r="KLR46" s="107">
        <f t="shared" ref="KLR46:KLR49" si="10130">KLQ46/KLP46</f>
        <v>1</v>
      </c>
      <c r="KLS46" s="144" t="s">
        <v>72</v>
      </c>
      <c r="KLT46" s="267"/>
      <c r="KLU46" s="264" t="s">
        <v>82</v>
      </c>
      <c r="KLV46" s="232" t="s">
        <v>83</v>
      </c>
      <c r="KLW46" s="12" t="s">
        <v>2</v>
      </c>
      <c r="KLX46" s="106">
        <f t="shared" ref="KLX46:KLY46" si="10131">KLX47+KLX48</f>
        <v>5002.6000000000004</v>
      </c>
      <c r="KLY46" s="106">
        <f t="shared" si="10131"/>
        <v>5002.6000000000004</v>
      </c>
      <c r="KLZ46" s="107">
        <f t="shared" ref="KLZ46:KLZ49" si="10132">KLY46/KLX46</f>
        <v>1</v>
      </c>
      <c r="KMA46" s="144" t="s">
        <v>72</v>
      </c>
      <c r="KMB46" s="267"/>
      <c r="KMC46" s="264" t="s">
        <v>82</v>
      </c>
      <c r="KMD46" s="232" t="s">
        <v>83</v>
      </c>
      <c r="KME46" s="12" t="s">
        <v>2</v>
      </c>
      <c r="KMF46" s="106">
        <f t="shared" ref="KMF46:KMG46" si="10133">KMF47+KMF48</f>
        <v>5002.6000000000004</v>
      </c>
      <c r="KMG46" s="106">
        <f t="shared" si="10133"/>
        <v>5002.6000000000004</v>
      </c>
      <c r="KMH46" s="107">
        <f t="shared" ref="KMH46:KMH49" si="10134">KMG46/KMF46</f>
        <v>1</v>
      </c>
      <c r="KMI46" s="144" t="s">
        <v>72</v>
      </c>
      <c r="KMJ46" s="267"/>
      <c r="KMK46" s="264" t="s">
        <v>82</v>
      </c>
      <c r="KML46" s="232" t="s">
        <v>83</v>
      </c>
      <c r="KMM46" s="12" t="s">
        <v>2</v>
      </c>
      <c r="KMN46" s="106">
        <f t="shared" ref="KMN46:KMO46" si="10135">KMN47+KMN48</f>
        <v>5002.6000000000004</v>
      </c>
      <c r="KMO46" s="106">
        <f t="shared" si="10135"/>
        <v>5002.6000000000004</v>
      </c>
      <c r="KMP46" s="107">
        <f t="shared" ref="KMP46:KMP49" si="10136">KMO46/KMN46</f>
        <v>1</v>
      </c>
      <c r="KMQ46" s="144" t="s">
        <v>72</v>
      </c>
      <c r="KMR46" s="267"/>
      <c r="KMS46" s="264" t="s">
        <v>82</v>
      </c>
      <c r="KMT46" s="232" t="s">
        <v>83</v>
      </c>
      <c r="KMU46" s="12" t="s">
        <v>2</v>
      </c>
      <c r="KMV46" s="106">
        <f t="shared" ref="KMV46:KMW46" si="10137">KMV47+KMV48</f>
        <v>5002.6000000000004</v>
      </c>
      <c r="KMW46" s="106">
        <f t="shared" si="10137"/>
        <v>5002.6000000000004</v>
      </c>
      <c r="KMX46" s="107">
        <f t="shared" ref="KMX46:KMX49" si="10138">KMW46/KMV46</f>
        <v>1</v>
      </c>
      <c r="KMY46" s="144" t="s">
        <v>72</v>
      </c>
      <c r="KMZ46" s="267"/>
      <c r="KNA46" s="264" t="s">
        <v>82</v>
      </c>
      <c r="KNB46" s="232" t="s">
        <v>83</v>
      </c>
      <c r="KNC46" s="12" t="s">
        <v>2</v>
      </c>
      <c r="KND46" s="106">
        <f t="shared" ref="KND46:KNE46" si="10139">KND47+KND48</f>
        <v>5002.6000000000004</v>
      </c>
      <c r="KNE46" s="106">
        <f t="shared" si="10139"/>
        <v>5002.6000000000004</v>
      </c>
      <c r="KNF46" s="107">
        <f t="shared" ref="KNF46:KNF49" si="10140">KNE46/KND46</f>
        <v>1</v>
      </c>
      <c r="KNG46" s="144" t="s">
        <v>72</v>
      </c>
      <c r="KNH46" s="267"/>
      <c r="KNI46" s="264" t="s">
        <v>82</v>
      </c>
      <c r="KNJ46" s="232" t="s">
        <v>83</v>
      </c>
      <c r="KNK46" s="12" t="s">
        <v>2</v>
      </c>
      <c r="KNL46" s="106">
        <f t="shared" ref="KNL46:KNM46" si="10141">KNL47+KNL48</f>
        <v>5002.6000000000004</v>
      </c>
      <c r="KNM46" s="106">
        <f t="shared" si="10141"/>
        <v>5002.6000000000004</v>
      </c>
      <c r="KNN46" s="107">
        <f t="shared" ref="KNN46:KNN49" si="10142">KNM46/KNL46</f>
        <v>1</v>
      </c>
      <c r="KNO46" s="144" t="s">
        <v>72</v>
      </c>
      <c r="KNP46" s="267"/>
      <c r="KNQ46" s="264" t="s">
        <v>82</v>
      </c>
      <c r="KNR46" s="232" t="s">
        <v>83</v>
      </c>
      <c r="KNS46" s="12" t="s">
        <v>2</v>
      </c>
      <c r="KNT46" s="106">
        <f t="shared" ref="KNT46:KNU46" si="10143">KNT47+KNT48</f>
        <v>5002.6000000000004</v>
      </c>
      <c r="KNU46" s="106">
        <f t="shared" si="10143"/>
        <v>5002.6000000000004</v>
      </c>
      <c r="KNV46" s="107">
        <f t="shared" ref="KNV46:KNV49" si="10144">KNU46/KNT46</f>
        <v>1</v>
      </c>
      <c r="KNW46" s="144" t="s">
        <v>72</v>
      </c>
      <c r="KNX46" s="267"/>
      <c r="KNY46" s="264" t="s">
        <v>82</v>
      </c>
      <c r="KNZ46" s="232" t="s">
        <v>83</v>
      </c>
      <c r="KOA46" s="12" t="s">
        <v>2</v>
      </c>
      <c r="KOB46" s="106">
        <f t="shared" ref="KOB46:KOC46" si="10145">KOB47+KOB48</f>
        <v>5002.6000000000004</v>
      </c>
      <c r="KOC46" s="106">
        <f t="shared" si="10145"/>
        <v>5002.6000000000004</v>
      </c>
      <c r="KOD46" s="107">
        <f t="shared" ref="KOD46:KOD49" si="10146">KOC46/KOB46</f>
        <v>1</v>
      </c>
      <c r="KOE46" s="144" t="s">
        <v>72</v>
      </c>
      <c r="KOF46" s="267"/>
      <c r="KOG46" s="264" t="s">
        <v>82</v>
      </c>
      <c r="KOH46" s="232" t="s">
        <v>83</v>
      </c>
      <c r="KOI46" s="12" t="s">
        <v>2</v>
      </c>
      <c r="KOJ46" s="106">
        <f t="shared" ref="KOJ46:KOK46" si="10147">KOJ47+KOJ48</f>
        <v>5002.6000000000004</v>
      </c>
      <c r="KOK46" s="106">
        <f t="shared" si="10147"/>
        <v>5002.6000000000004</v>
      </c>
      <c r="KOL46" s="107">
        <f t="shared" ref="KOL46:KOL49" si="10148">KOK46/KOJ46</f>
        <v>1</v>
      </c>
      <c r="KOM46" s="144" t="s">
        <v>72</v>
      </c>
      <c r="KON46" s="267"/>
      <c r="KOO46" s="264" t="s">
        <v>82</v>
      </c>
      <c r="KOP46" s="232" t="s">
        <v>83</v>
      </c>
      <c r="KOQ46" s="12" t="s">
        <v>2</v>
      </c>
      <c r="KOR46" s="106">
        <f t="shared" ref="KOR46:KOS46" si="10149">KOR47+KOR48</f>
        <v>5002.6000000000004</v>
      </c>
      <c r="KOS46" s="106">
        <f t="shared" si="10149"/>
        <v>5002.6000000000004</v>
      </c>
      <c r="KOT46" s="107">
        <f t="shared" ref="KOT46:KOT49" si="10150">KOS46/KOR46</f>
        <v>1</v>
      </c>
      <c r="KOU46" s="144" t="s">
        <v>72</v>
      </c>
      <c r="KOV46" s="267"/>
      <c r="KOW46" s="264" t="s">
        <v>82</v>
      </c>
      <c r="KOX46" s="232" t="s">
        <v>83</v>
      </c>
      <c r="KOY46" s="12" t="s">
        <v>2</v>
      </c>
      <c r="KOZ46" s="106">
        <f t="shared" ref="KOZ46:KPA46" si="10151">KOZ47+KOZ48</f>
        <v>5002.6000000000004</v>
      </c>
      <c r="KPA46" s="106">
        <f t="shared" si="10151"/>
        <v>5002.6000000000004</v>
      </c>
      <c r="KPB46" s="107">
        <f t="shared" ref="KPB46:KPB49" si="10152">KPA46/KOZ46</f>
        <v>1</v>
      </c>
      <c r="KPC46" s="144" t="s">
        <v>72</v>
      </c>
      <c r="KPD46" s="267"/>
      <c r="KPE46" s="264" t="s">
        <v>82</v>
      </c>
      <c r="KPF46" s="232" t="s">
        <v>83</v>
      </c>
      <c r="KPG46" s="12" t="s">
        <v>2</v>
      </c>
      <c r="KPH46" s="106">
        <f t="shared" ref="KPH46:KPI46" si="10153">KPH47+KPH48</f>
        <v>5002.6000000000004</v>
      </c>
      <c r="KPI46" s="106">
        <f t="shared" si="10153"/>
        <v>5002.6000000000004</v>
      </c>
      <c r="KPJ46" s="107">
        <f t="shared" ref="KPJ46:KPJ49" si="10154">KPI46/KPH46</f>
        <v>1</v>
      </c>
      <c r="KPK46" s="144" t="s">
        <v>72</v>
      </c>
      <c r="KPL46" s="267"/>
      <c r="KPM46" s="264" t="s">
        <v>82</v>
      </c>
      <c r="KPN46" s="232" t="s">
        <v>83</v>
      </c>
      <c r="KPO46" s="12" t="s">
        <v>2</v>
      </c>
      <c r="KPP46" s="106">
        <f t="shared" ref="KPP46:KPQ46" si="10155">KPP47+KPP48</f>
        <v>5002.6000000000004</v>
      </c>
      <c r="KPQ46" s="106">
        <f t="shared" si="10155"/>
        <v>5002.6000000000004</v>
      </c>
      <c r="KPR46" s="107">
        <f t="shared" ref="KPR46:KPR49" si="10156">KPQ46/KPP46</f>
        <v>1</v>
      </c>
      <c r="KPS46" s="144" t="s">
        <v>72</v>
      </c>
      <c r="KPT46" s="267"/>
      <c r="KPU46" s="264" t="s">
        <v>82</v>
      </c>
      <c r="KPV46" s="232" t="s">
        <v>83</v>
      </c>
      <c r="KPW46" s="12" t="s">
        <v>2</v>
      </c>
      <c r="KPX46" s="106">
        <f t="shared" ref="KPX46:KPY46" si="10157">KPX47+KPX48</f>
        <v>5002.6000000000004</v>
      </c>
      <c r="KPY46" s="106">
        <f t="shared" si="10157"/>
        <v>5002.6000000000004</v>
      </c>
      <c r="KPZ46" s="107">
        <f t="shared" ref="KPZ46:KPZ49" si="10158">KPY46/KPX46</f>
        <v>1</v>
      </c>
      <c r="KQA46" s="144" t="s">
        <v>72</v>
      </c>
      <c r="KQB46" s="267"/>
      <c r="KQC46" s="264" t="s">
        <v>82</v>
      </c>
      <c r="KQD46" s="232" t="s">
        <v>83</v>
      </c>
      <c r="KQE46" s="12" t="s">
        <v>2</v>
      </c>
      <c r="KQF46" s="106">
        <f t="shared" ref="KQF46:KQG46" si="10159">KQF47+KQF48</f>
        <v>5002.6000000000004</v>
      </c>
      <c r="KQG46" s="106">
        <f t="shared" si="10159"/>
        <v>5002.6000000000004</v>
      </c>
      <c r="KQH46" s="107">
        <f t="shared" ref="KQH46:KQH49" si="10160">KQG46/KQF46</f>
        <v>1</v>
      </c>
      <c r="KQI46" s="144" t="s">
        <v>72</v>
      </c>
      <c r="KQJ46" s="267"/>
      <c r="KQK46" s="264" t="s">
        <v>82</v>
      </c>
      <c r="KQL46" s="232" t="s">
        <v>83</v>
      </c>
      <c r="KQM46" s="12" t="s">
        <v>2</v>
      </c>
      <c r="KQN46" s="106">
        <f t="shared" ref="KQN46:KQO46" si="10161">KQN47+KQN48</f>
        <v>5002.6000000000004</v>
      </c>
      <c r="KQO46" s="106">
        <f t="shared" si="10161"/>
        <v>5002.6000000000004</v>
      </c>
      <c r="KQP46" s="107">
        <f t="shared" ref="KQP46:KQP49" si="10162">KQO46/KQN46</f>
        <v>1</v>
      </c>
      <c r="KQQ46" s="144" t="s">
        <v>72</v>
      </c>
      <c r="KQR46" s="267"/>
      <c r="KQS46" s="264" t="s">
        <v>82</v>
      </c>
      <c r="KQT46" s="232" t="s">
        <v>83</v>
      </c>
      <c r="KQU46" s="12" t="s">
        <v>2</v>
      </c>
      <c r="KQV46" s="106">
        <f t="shared" ref="KQV46:KQW46" si="10163">KQV47+KQV48</f>
        <v>5002.6000000000004</v>
      </c>
      <c r="KQW46" s="106">
        <f t="shared" si="10163"/>
        <v>5002.6000000000004</v>
      </c>
      <c r="KQX46" s="107">
        <f t="shared" ref="KQX46:KQX49" si="10164">KQW46/KQV46</f>
        <v>1</v>
      </c>
      <c r="KQY46" s="144" t="s">
        <v>72</v>
      </c>
      <c r="KQZ46" s="267"/>
      <c r="KRA46" s="264" t="s">
        <v>82</v>
      </c>
      <c r="KRB46" s="232" t="s">
        <v>83</v>
      </c>
      <c r="KRC46" s="12" t="s">
        <v>2</v>
      </c>
      <c r="KRD46" s="106">
        <f t="shared" ref="KRD46:KRE46" si="10165">KRD47+KRD48</f>
        <v>5002.6000000000004</v>
      </c>
      <c r="KRE46" s="106">
        <f t="shared" si="10165"/>
        <v>5002.6000000000004</v>
      </c>
      <c r="KRF46" s="107">
        <f t="shared" ref="KRF46:KRF49" si="10166">KRE46/KRD46</f>
        <v>1</v>
      </c>
      <c r="KRG46" s="144" t="s">
        <v>72</v>
      </c>
      <c r="KRH46" s="267"/>
      <c r="KRI46" s="264" t="s">
        <v>82</v>
      </c>
      <c r="KRJ46" s="232" t="s">
        <v>83</v>
      </c>
      <c r="KRK46" s="12" t="s">
        <v>2</v>
      </c>
      <c r="KRL46" s="106">
        <f t="shared" ref="KRL46:KRM46" si="10167">KRL47+KRL48</f>
        <v>5002.6000000000004</v>
      </c>
      <c r="KRM46" s="106">
        <f t="shared" si="10167"/>
        <v>5002.6000000000004</v>
      </c>
      <c r="KRN46" s="107">
        <f t="shared" ref="KRN46:KRN49" si="10168">KRM46/KRL46</f>
        <v>1</v>
      </c>
      <c r="KRO46" s="144" t="s">
        <v>72</v>
      </c>
      <c r="KRP46" s="267"/>
      <c r="KRQ46" s="264" t="s">
        <v>82</v>
      </c>
      <c r="KRR46" s="232" t="s">
        <v>83</v>
      </c>
      <c r="KRS46" s="12" t="s">
        <v>2</v>
      </c>
      <c r="KRT46" s="106">
        <f t="shared" ref="KRT46:KRU46" si="10169">KRT47+KRT48</f>
        <v>5002.6000000000004</v>
      </c>
      <c r="KRU46" s="106">
        <f t="shared" si="10169"/>
        <v>5002.6000000000004</v>
      </c>
      <c r="KRV46" s="107">
        <f t="shared" ref="KRV46:KRV49" si="10170">KRU46/KRT46</f>
        <v>1</v>
      </c>
      <c r="KRW46" s="144" t="s">
        <v>72</v>
      </c>
      <c r="KRX46" s="267"/>
      <c r="KRY46" s="264" t="s">
        <v>82</v>
      </c>
      <c r="KRZ46" s="232" t="s">
        <v>83</v>
      </c>
      <c r="KSA46" s="12" t="s">
        <v>2</v>
      </c>
      <c r="KSB46" s="106">
        <f t="shared" ref="KSB46:KSC46" si="10171">KSB47+KSB48</f>
        <v>5002.6000000000004</v>
      </c>
      <c r="KSC46" s="106">
        <f t="shared" si="10171"/>
        <v>5002.6000000000004</v>
      </c>
      <c r="KSD46" s="107">
        <f t="shared" ref="KSD46:KSD49" si="10172">KSC46/KSB46</f>
        <v>1</v>
      </c>
      <c r="KSE46" s="144" t="s">
        <v>72</v>
      </c>
      <c r="KSF46" s="267"/>
      <c r="KSG46" s="264" t="s">
        <v>82</v>
      </c>
      <c r="KSH46" s="232" t="s">
        <v>83</v>
      </c>
      <c r="KSI46" s="12" t="s">
        <v>2</v>
      </c>
      <c r="KSJ46" s="106">
        <f t="shared" ref="KSJ46:KSK46" si="10173">KSJ47+KSJ48</f>
        <v>5002.6000000000004</v>
      </c>
      <c r="KSK46" s="106">
        <f t="shared" si="10173"/>
        <v>5002.6000000000004</v>
      </c>
      <c r="KSL46" s="107">
        <f t="shared" ref="KSL46:KSL49" si="10174">KSK46/KSJ46</f>
        <v>1</v>
      </c>
      <c r="KSM46" s="144" t="s">
        <v>72</v>
      </c>
      <c r="KSN46" s="267"/>
      <c r="KSO46" s="264" t="s">
        <v>82</v>
      </c>
      <c r="KSP46" s="232" t="s">
        <v>83</v>
      </c>
      <c r="KSQ46" s="12" t="s">
        <v>2</v>
      </c>
      <c r="KSR46" s="106">
        <f t="shared" ref="KSR46:KSS46" si="10175">KSR47+KSR48</f>
        <v>5002.6000000000004</v>
      </c>
      <c r="KSS46" s="106">
        <f t="shared" si="10175"/>
        <v>5002.6000000000004</v>
      </c>
      <c r="KST46" s="107">
        <f t="shared" ref="KST46:KST49" si="10176">KSS46/KSR46</f>
        <v>1</v>
      </c>
      <c r="KSU46" s="144" t="s">
        <v>72</v>
      </c>
      <c r="KSV46" s="267"/>
      <c r="KSW46" s="264" t="s">
        <v>82</v>
      </c>
      <c r="KSX46" s="232" t="s">
        <v>83</v>
      </c>
      <c r="KSY46" s="12" t="s">
        <v>2</v>
      </c>
      <c r="KSZ46" s="106">
        <f t="shared" ref="KSZ46:KTA46" si="10177">KSZ47+KSZ48</f>
        <v>5002.6000000000004</v>
      </c>
      <c r="KTA46" s="106">
        <f t="shared" si="10177"/>
        <v>5002.6000000000004</v>
      </c>
      <c r="KTB46" s="107">
        <f t="shared" ref="KTB46:KTB49" si="10178">KTA46/KSZ46</f>
        <v>1</v>
      </c>
      <c r="KTC46" s="144" t="s">
        <v>72</v>
      </c>
      <c r="KTD46" s="267"/>
      <c r="KTE46" s="264" t="s">
        <v>82</v>
      </c>
      <c r="KTF46" s="232" t="s">
        <v>83</v>
      </c>
      <c r="KTG46" s="12" t="s">
        <v>2</v>
      </c>
      <c r="KTH46" s="106">
        <f t="shared" ref="KTH46:KTI46" si="10179">KTH47+KTH48</f>
        <v>5002.6000000000004</v>
      </c>
      <c r="KTI46" s="106">
        <f t="shared" si="10179"/>
        <v>5002.6000000000004</v>
      </c>
      <c r="KTJ46" s="107">
        <f t="shared" ref="KTJ46:KTJ49" si="10180">KTI46/KTH46</f>
        <v>1</v>
      </c>
      <c r="KTK46" s="144" t="s">
        <v>72</v>
      </c>
      <c r="KTL46" s="267"/>
      <c r="KTM46" s="264" t="s">
        <v>82</v>
      </c>
      <c r="KTN46" s="232" t="s">
        <v>83</v>
      </c>
      <c r="KTO46" s="12" t="s">
        <v>2</v>
      </c>
      <c r="KTP46" s="106">
        <f t="shared" ref="KTP46:KTQ46" si="10181">KTP47+KTP48</f>
        <v>5002.6000000000004</v>
      </c>
      <c r="KTQ46" s="106">
        <f t="shared" si="10181"/>
        <v>5002.6000000000004</v>
      </c>
      <c r="KTR46" s="107">
        <f t="shared" ref="KTR46:KTR49" si="10182">KTQ46/KTP46</f>
        <v>1</v>
      </c>
      <c r="KTS46" s="144" t="s">
        <v>72</v>
      </c>
      <c r="KTT46" s="267"/>
      <c r="KTU46" s="264" t="s">
        <v>82</v>
      </c>
      <c r="KTV46" s="232" t="s">
        <v>83</v>
      </c>
      <c r="KTW46" s="12" t="s">
        <v>2</v>
      </c>
      <c r="KTX46" s="106">
        <f t="shared" ref="KTX46:KTY46" si="10183">KTX47+KTX48</f>
        <v>5002.6000000000004</v>
      </c>
      <c r="KTY46" s="106">
        <f t="shared" si="10183"/>
        <v>5002.6000000000004</v>
      </c>
      <c r="KTZ46" s="107">
        <f t="shared" ref="KTZ46:KTZ49" si="10184">KTY46/KTX46</f>
        <v>1</v>
      </c>
      <c r="KUA46" s="144" t="s">
        <v>72</v>
      </c>
      <c r="KUB46" s="267"/>
      <c r="KUC46" s="264" t="s">
        <v>82</v>
      </c>
      <c r="KUD46" s="232" t="s">
        <v>83</v>
      </c>
      <c r="KUE46" s="12" t="s">
        <v>2</v>
      </c>
      <c r="KUF46" s="106">
        <f t="shared" ref="KUF46:KUG46" si="10185">KUF47+KUF48</f>
        <v>5002.6000000000004</v>
      </c>
      <c r="KUG46" s="106">
        <f t="shared" si="10185"/>
        <v>5002.6000000000004</v>
      </c>
      <c r="KUH46" s="107">
        <f t="shared" ref="KUH46:KUH49" si="10186">KUG46/KUF46</f>
        <v>1</v>
      </c>
      <c r="KUI46" s="144" t="s">
        <v>72</v>
      </c>
      <c r="KUJ46" s="267"/>
      <c r="KUK46" s="264" t="s">
        <v>82</v>
      </c>
      <c r="KUL46" s="232" t="s">
        <v>83</v>
      </c>
      <c r="KUM46" s="12" t="s">
        <v>2</v>
      </c>
      <c r="KUN46" s="106">
        <f t="shared" ref="KUN46:KUO46" si="10187">KUN47+KUN48</f>
        <v>5002.6000000000004</v>
      </c>
      <c r="KUO46" s="106">
        <f t="shared" si="10187"/>
        <v>5002.6000000000004</v>
      </c>
      <c r="KUP46" s="107">
        <f t="shared" ref="KUP46:KUP49" si="10188">KUO46/KUN46</f>
        <v>1</v>
      </c>
      <c r="KUQ46" s="144" t="s">
        <v>72</v>
      </c>
      <c r="KUR46" s="267"/>
      <c r="KUS46" s="264" t="s">
        <v>82</v>
      </c>
      <c r="KUT46" s="232" t="s">
        <v>83</v>
      </c>
      <c r="KUU46" s="12" t="s">
        <v>2</v>
      </c>
      <c r="KUV46" s="106">
        <f t="shared" ref="KUV46:KUW46" si="10189">KUV47+KUV48</f>
        <v>5002.6000000000004</v>
      </c>
      <c r="KUW46" s="106">
        <f t="shared" si="10189"/>
        <v>5002.6000000000004</v>
      </c>
      <c r="KUX46" s="107">
        <f t="shared" ref="KUX46:KUX49" si="10190">KUW46/KUV46</f>
        <v>1</v>
      </c>
      <c r="KUY46" s="144" t="s">
        <v>72</v>
      </c>
      <c r="KUZ46" s="267"/>
      <c r="KVA46" s="264" t="s">
        <v>82</v>
      </c>
      <c r="KVB46" s="232" t="s">
        <v>83</v>
      </c>
      <c r="KVC46" s="12" t="s">
        <v>2</v>
      </c>
      <c r="KVD46" s="106">
        <f t="shared" ref="KVD46:KVE46" si="10191">KVD47+KVD48</f>
        <v>5002.6000000000004</v>
      </c>
      <c r="KVE46" s="106">
        <f t="shared" si="10191"/>
        <v>5002.6000000000004</v>
      </c>
      <c r="KVF46" s="107">
        <f t="shared" ref="KVF46:KVF49" si="10192">KVE46/KVD46</f>
        <v>1</v>
      </c>
      <c r="KVG46" s="144" t="s">
        <v>72</v>
      </c>
      <c r="KVH46" s="267"/>
      <c r="KVI46" s="264" t="s">
        <v>82</v>
      </c>
      <c r="KVJ46" s="232" t="s">
        <v>83</v>
      </c>
      <c r="KVK46" s="12" t="s">
        <v>2</v>
      </c>
      <c r="KVL46" s="106">
        <f t="shared" ref="KVL46:KVM46" si="10193">KVL47+KVL48</f>
        <v>5002.6000000000004</v>
      </c>
      <c r="KVM46" s="106">
        <f t="shared" si="10193"/>
        <v>5002.6000000000004</v>
      </c>
      <c r="KVN46" s="107">
        <f t="shared" ref="KVN46:KVN49" si="10194">KVM46/KVL46</f>
        <v>1</v>
      </c>
      <c r="KVO46" s="144" t="s">
        <v>72</v>
      </c>
      <c r="KVP46" s="267"/>
      <c r="KVQ46" s="264" t="s">
        <v>82</v>
      </c>
      <c r="KVR46" s="232" t="s">
        <v>83</v>
      </c>
      <c r="KVS46" s="12" t="s">
        <v>2</v>
      </c>
      <c r="KVT46" s="106">
        <f t="shared" ref="KVT46:KVU46" si="10195">KVT47+KVT48</f>
        <v>5002.6000000000004</v>
      </c>
      <c r="KVU46" s="106">
        <f t="shared" si="10195"/>
        <v>5002.6000000000004</v>
      </c>
      <c r="KVV46" s="107">
        <f t="shared" ref="KVV46:KVV49" si="10196">KVU46/KVT46</f>
        <v>1</v>
      </c>
      <c r="KVW46" s="144" t="s">
        <v>72</v>
      </c>
      <c r="KVX46" s="267"/>
      <c r="KVY46" s="264" t="s">
        <v>82</v>
      </c>
      <c r="KVZ46" s="232" t="s">
        <v>83</v>
      </c>
      <c r="KWA46" s="12" t="s">
        <v>2</v>
      </c>
      <c r="KWB46" s="106">
        <f t="shared" ref="KWB46:KWC46" si="10197">KWB47+KWB48</f>
        <v>5002.6000000000004</v>
      </c>
      <c r="KWC46" s="106">
        <f t="shared" si="10197"/>
        <v>5002.6000000000004</v>
      </c>
      <c r="KWD46" s="107">
        <f t="shared" ref="KWD46:KWD49" si="10198">KWC46/KWB46</f>
        <v>1</v>
      </c>
      <c r="KWE46" s="144" t="s">
        <v>72</v>
      </c>
      <c r="KWF46" s="267"/>
      <c r="KWG46" s="264" t="s">
        <v>82</v>
      </c>
      <c r="KWH46" s="232" t="s">
        <v>83</v>
      </c>
      <c r="KWI46" s="12" t="s">
        <v>2</v>
      </c>
      <c r="KWJ46" s="106">
        <f t="shared" ref="KWJ46:KWK46" si="10199">KWJ47+KWJ48</f>
        <v>5002.6000000000004</v>
      </c>
      <c r="KWK46" s="106">
        <f t="shared" si="10199"/>
        <v>5002.6000000000004</v>
      </c>
      <c r="KWL46" s="107">
        <f t="shared" ref="KWL46:KWL49" si="10200">KWK46/KWJ46</f>
        <v>1</v>
      </c>
      <c r="KWM46" s="144" t="s">
        <v>72</v>
      </c>
      <c r="KWN46" s="267"/>
      <c r="KWO46" s="264" t="s">
        <v>82</v>
      </c>
      <c r="KWP46" s="232" t="s">
        <v>83</v>
      </c>
      <c r="KWQ46" s="12" t="s">
        <v>2</v>
      </c>
      <c r="KWR46" s="106">
        <f t="shared" ref="KWR46:KWS46" si="10201">KWR47+KWR48</f>
        <v>5002.6000000000004</v>
      </c>
      <c r="KWS46" s="106">
        <f t="shared" si="10201"/>
        <v>5002.6000000000004</v>
      </c>
      <c r="KWT46" s="107">
        <f t="shared" ref="KWT46:KWT49" si="10202">KWS46/KWR46</f>
        <v>1</v>
      </c>
      <c r="KWU46" s="144" t="s">
        <v>72</v>
      </c>
      <c r="KWV46" s="267"/>
      <c r="KWW46" s="264" t="s">
        <v>82</v>
      </c>
      <c r="KWX46" s="232" t="s">
        <v>83</v>
      </c>
      <c r="KWY46" s="12" t="s">
        <v>2</v>
      </c>
      <c r="KWZ46" s="106">
        <f t="shared" ref="KWZ46:KXA46" si="10203">KWZ47+KWZ48</f>
        <v>5002.6000000000004</v>
      </c>
      <c r="KXA46" s="106">
        <f t="shared" si="10203"/>
        <v>5002.6000000000004</v>
      </c>
      <c r="KXB46" s="107">
        <f t="shared" ref="KXB46:KXB49" si="10204">KXA46/KWZ46</f>
        <v>1</v>
      </c>
      <c r="KXC46" s="144" t="s">
        <v>72</v>
      </c>
      <c r="KXD46" s="267"/>
      <c r="KXE46" s="264" t="s">
        <v>82</v>
      </c>
      <c r="KXF46" s="232" t="s">
        <v>83</v>
      </c>
      <c r="KXG46" s="12" t="s">
        <v>2</v>
      </c>
      <c r="KXH46" s="106">
        <f t="shared" ref="KXH46:KXI46" si="10205">KXH47+KXH48</f>
        <v>5002.6000000000004</v>
      </c>
      <c r="KXI46" s="106">
        <f t="shared" si="10205"/>
        <v>5002.6000000000004</v>
      </c>
      <c r="KXJ46" s="107">
        <f t="shared" ref="KXJ46:KXJ49" si="10206">KXI46/KXH46</f>
        <v>1</v>
      </c>
      <c r="KXK46" s="144" t="s">
        <v>72</v>
      </c>
      <c r="KXL46" s="267"/>
      <c r="KXM46" s="264" t="s">
        <v>82</v>
      </c>
      <c r="KXN46" s="232" t="s">
        <v>83</v>
      </c>
      <c r="KXO46" s="12" t="s">
        <v>2</v>
      </c>
      <c r="KXP46" s="106">
        <f t="shared" ref="KXP46:KXQ46" si="10207">KXP47+KXP48</f>
        <v>5002.6000000000004</v>
      </c>
      <c r="KXQ46" s="106">
        <f t="shared" si="10207"/>
        <v>5002.6000000000004</v>
      </c>
      <c r="KXR46" s="107">
        <f t="shared" ref="KXR46:KXR49" si="10208">KXQ46/KXP46</f>
        <v>1</v>
      </c>
      <c r="KXS46" s="144" t="s">
        <v>72</v>
      </c>
      <c r="KXT46" s="267"/>
      <c r="KXU46" s="264" t="s">
        <v>82</v>
      </c>
      <c r="KXV46" s="232" t="s">
        <v>83</v>
      </c>
      <c r="KXW46" s="12" t="s">
        <v>2</v>
      </c>
      <c r="KXX46" s="106">
        <f t="shared" ref="KXX46:KXY46" si="10209">KXX47+KXX48</f>
        <v>5002.6000000000004</v>
      </c>
      <c r="KXY46" s="106">
        <f t="shared" si="10209"/>
        <v>5002.6000000000004</v>
      </c>
      <c r="KXZ46" s="107">
        <f t="shared" ref="KXZ46:KXZ49" si="10210">KXY46/KXX46</f>
        <v>1</v>
      </c>
      <c r="KYA46" s="144" t="s">
        <v>72</v>
      </c>
      <c r="KYB46" s="267"/>
      <c r="KYC46" s="264" t="s">
        <v>82</v>
      </c>
      <c r="KYD46" s="232" t="s">
        <v>83</v>
      </c>
      <c r="KYE46" s="12" t="s">
        <v>2</v>
      </c>
      <c r="KYF46" s="106">
        <f t="shared" ref="KYF46:KYG46" si="10211">KYF47+KYF48</f>
        <v>5002.6000000000004</v>
      </c>
      <c r="KYG46" s="106">
        <f t="shared" si="10211"/>
        <v>5002.6000000000004</v>
      </c>
      <c r="KYH46" s="107">
        <f t="shared" ref="KYH46:KYH49" si="10212">KYG46/KYF46</f>
        <v>1</v>
      </c>
      <c r="KYI46" s="144" t="s">
        <v>72</v>
      </c>
      <c r="KYJ46" s="267"/>
      <c r="KYK46" s="264" t="s">
        <v>82</v>
      </c>
      <c r="KYL46" s="232" t="s">
        <v>83</v>
      </c>
      <c r="KYM46" s="12" t="s">
        <v>2</v>
      </c>
      <c r="KYN46" s="106">
        <f t="shared" ref="KYN46:KYO46" si="10213">KYN47+KYN48</f>
        <v>5002.6000000000004</v>
      </c>
      <c r="KYO46" s="106">
        <f t="shared" si="10213"/>
        <v>5002.6000000000004</v>
      </c>
      <c r="KYP46" s="107">
        <f t="shared" ref="KYP46:KYP49" si="10214">KYO46/KYN46</f>
        <v>1</v>
      </c>
      <c r="KYQ46" s="144" t="s">
        <v>72</v>
      </c>
      <c r="KYR46" s="267"/>
      <c r="KYS46" s="264" t="s">
        <v>82</v>
      </c>
      <c r="KYT46" s="232" t="s">
        <v>83</v>
      </c>
      <c r="KYU46" s="12" t="s">
        <v>2</v>
      </c>
      <c r="KYV46" s="106">
        <f t="shared" ref="KYV46:KYW46" si="10215">KYV47+KYV48</f>
        <v>5002.6000000000004</v>
      </c>
      <c r="KYW46" s="106">
        <f t="shared" si="10215"/>
        <v>5002.6000000000004</v>
      </c>
      <c r="KYX46" s="107">
        <f t="shared" ref="KYX46:KYX49" si="10216">KYW46/KYV46</f>
        <v>1</v>
      </c>
      <c r="KYY46" s="144" t="s">
        <v>72</v>
      </c>
      <c r="KYZ46" s="267"/>
      <c r="KZA46" s="264" t="s">
        <v>82</v>
      </c>
      <c r="KZB46" s="232" t="s">
        <v>83</v>
      </c>
      <c r="KZC46" s="12" t="s">
        <v>2</v>
      </c>
      <c r="KZD46" s="106">
        <f t="shared" ref="KZD46:KZE46" si="10217">KZD47+KZD48</f>
        <v>5002.6000000000004</v>
      </c>
      <c r="KZE46" s="106">
        <f t="shared" si="10217"/>
        <v>5002.6000000000004</v>
      </c>
      <c r="KZF46" s="107">
        <f t="shared" ref="KZF46:KZF49" si="10218">KZE46/KZD46</f>
        <v>1</v>
      </c>
      <c r="KZG46" s="144" t="s">
        <v>72</v>
      </c>
      <c r="KZH46" s="267"/>
      <c r="KZI46" s="264" t="s">
        <v>82</v>
      </c>
      <c r="KZJ46" s="232" t="s">
        <v>83</v>
      </c>
      <c r="KZK46" s="12" t="s">
        <v>2</v>
      </c>
      <c r="KZL46" s="106">
        <f t="shared" ref="KZL46:KZM46" si="10219">KZL47+KZL48</f>
        <v>5002.6000000000004</v>
      </c>
      <c r="KZM46" s="106">
        <f t="shared" si="10219"/>
        <v>5002.6000000000004</v>
      </c>
      <c r="KZN46" s="107">
        <f t="shared" ref="KZN46:KZN49" si="10220">KZM46/KZL46</f>
        <v>1</v>
      </c>
      <c r="KZO46" s="144" t="s">
        <v>72</v>
      </c>
      <c r="KZP46" s="267"/>
      <c r="KZQ46" s="264" t="s">
        <v>82</v>
      </c>
      <c r="KZR46" s="232" t="s">
        <v>83</v>
      </c>
      <c r="KZS46" s="12" t="s">
        <v>2</v>
      </c>
      <c r="KZT46" s="106">
        <f t="shared" ref="KZT46:KZU46" si="10221">KZT47+KZT48</f>
        <v>5002.6000000000004</v>
      </c>
      <c r="KZU46" s="106">
        <f t="shared" si="10221"/>
        <v>5002.6000000000004</v>
      </c>
      <c r="KZV46" s="107">
        <f t="shared" ref="KZV46:KZV49" si="10222">KZU46/KZT46</f>
        <v>1</v>
      </c>
      <c r="KZW46" s="144" t="s">
        <v>72</v>
      </c>
      <c r="KZX46" s="267"/>
      <c r="KZY46" s="264" t="s">
        <v>82</v>
      </c>
      <c r="KZZ46" s="232" t="s">
        <v>83</v>
      </c>
      <c r="LAA46" s="12" t="s">
        <v>2</v>
      </c>
      <c r="LAB46" s="106">
        <f t="shared" ref="LAB46:LAC46" si="10223">LAB47+LAB48</f>
        <v>5002.6000000000004</v>
      </c>
      <c r="LAC46" s="106">
        <f t="shared" si="10223"/>
        <v>5002.6000000000004</v>
      </c>
      <c r="LAD46" s="107">
        <f t="shared" ref="LAD46:LAD49" si="10224">LAC46/LAB46</f>
        <v>1</v>
      </c>
      <c r="LAE46" s="144" t="s">
        <v>72</v>
      </c>
      <c r="LAF46" s="267"/>
      <c r="LAG46" s="264" t="s">
        <v>82</v>
      </c>
      <c r="LAH46" s="232" t="s">
        <v>83</v>
      </c>
      <c r="LAI46" s="12" t="s">
        <v>2</v>
      </c>
      <c r="LAJ46" s="106">
        <f t="shared" ref="LAJ46:LAK46" si="10225">LAJ47+LAJ48</f>
        <v>5002.6000000000004</v>
      </c>
      <c r="LAK46" s="106">
        <f t="shared" si="10225"/>
        <v>5002.6000000000004</v>
      </c>
      <c r="LAL46" s="107">
        <f t="shared" ref="LAL46:LAL49" si="10226">LAK46/LAJ46</f>
        <v>1</v>
      </c>
      <c r="LAM46" s="144" t="s">
        <v>72</v>
      </c>
      <c r="LAN46" s="267"/>
      <c r="LAO46" s="264" t="s">
        <v>82</v>
      </c>
      <c r="LAP46" s="232" t="s">
        <v>83</v>
      </c>
      <c r="LAQ46" s="12" t="s">
        <v>2</v>
      </c>
      <c r="LAR46" s="106">
        <f t="shared" ref="LAR46:LAS46" si="10227">LAR47+LAR48</f>
        <v>5002.6000000000004</v>
      </c>
      <c r="LAS46" s="106">
        <f t="shared" si="10227"/>
        <v>5002.6000000000004</v>
      </c>
      <c r="LAT46" s="107">
        <f t="shared" ref="LAT46:LAT49" si="10228">LAS46/LAR46</f>
        <v>1</v>
      </c>
      <c r="LAU46" s="144" t="s">
        <v>72</v>
      </c>
      <c r="LAV46" s="267"/>
      <c r="LAW46" s="264" t="s">
        <v>82</v>
      </c>
      <c r="LAX46" s="232" t="s">
        <v>83</v>
      </c>
      <c r="LAY46" s="12" t="s">
        <v>2</v>
      </c>
      <c r="LAZ46" s="106">
        <f t="shared" ref="LAZ46:LBA46" si="10229">LAZ47+LAZ48</f>
        <v>5002.6000000000004</v>
      </c>
      <c r="LBA46" s="106">
        <f t="shared" si="10229"/>
        <v>5002.6000000000004</v>
      </c>
      <c r="LBB46" s="107">
        <f t="shared" ref="LBB46:LBB49" si="10230">LBA46/LAZ46</f>
        <v>1</v>
      </c>
      <c r="LBC46" s="144" t="s">
        <v>72</v>
      </c>
      <c r="LBD46" s="267"/>
      <c r="LBE46" s="264" t="s">
        <v>82</v>
      </c>
      <c r="LBF46" s="232" t="s">
        <v>83</v>
      </c>
      <c r="LBG46" s="12" t="s">
        <v>2</v>
      </c>
      <c r="LBH46" s="106">
        <f t="shared" ref="LBH46:LBI46" si="10231">LBH47+LBH48</f>
        <v>5002.6000000000004</v>
      </c>
      <c r="LBI46" s="106">
        <f t="shared" si="10231"/>
        <v>5002.6000000000004</v>
      </c>
      <c r="LBJ46" s="107">
        <f t="shared" ref="LBJ46:LBJ49" si="10232">LBI46/LBH46</f>
        <v>1</v>
      </c>
      <c r="LBK46" s="144" t="s">
        <v>72</v>
      </c>
      <c r="LBL46" s="267"/>
      <c r="LBM46" s="264" t="s">
        <v>82</v>
      </c>
      <c r="LBN46" s="232" t="s">
        <v>83</v>
      </c>
      <c r="LBO46" s="12" t="s">
        <v>2</v>
      </c>
      <c r="LBP46" s="106">
        <f t="shared" ref="LBP46:LBQ46" si="10233">LBP47+LBP48</f>
        <v>5002.6000000000004</v>
      </c>
      <c r="LBQ46" s="106">
        <f t="shared" si="10233"/>
        <v>5002.6000000000004</v>
      </c>
      <c r="LBR46" s="107">
        <f t="shared" ref="LBR46:LBR49" si="10234">LBQ46/LBP46</f>
        <v>1</v>
      </c>
      <c r="LBS46" s="144" t="s">
        <v>72</v>
      </c>
      <c r="LBT46" s="267"/>
      <c r="LBU46" s="264" t="s">
        <v>82</v>
      </c>
      <c r="LBV46" s="232" t="s">
        <v>83</v>
      </c>
      <c r="LBW46" s="12" t="s">
        <v>2</v>
      </c>
      <c r="LBX46" s="106">
        <f t="shared" ref="LBX46:LBY46" si="10235">LBX47+LBX48</f>
        <v>5002.6000000000004</v>
      </c>
      <c r="LBY46" s="106">
        <f t="shared" si="10235"/>
        <v>5002.6000000000004</v>
      </c>
      <c r="LBZ46" s="107">
        <f t="shared" ref="LBZ46:LBZ49" si="10236">LBY46/LBX46</f>
        <v>1</v>
      </c>
      <c r="LCA46" s="144" t="s">
        <v>72</v>
      </c>
      <c r="LCB46" s="267"/>
      <c r="LCC46" s="264" t="s">
        <v>82</v>
      </c>
      <c r="LCD46" s="232" t="s">
        <v>83</v>
      </c>
      <c r="LCE46" s="12" t="s">
        <v>2</v>
      </c>
      <c r="LCF46" s="106">
        <f t="shared" ref="LCF46:LCG46" si="10237">LCF47+LCF48</f>
        <v>5002.6000000000004</v>
      </c>
      <c r="LCG46" s="106">
        <f t="shared" si="10237"/>
        <v>5002.6000000000004</v>
      </c>
      <c r="LCH46" s="107">
        <f t="shared" ref="LCH46:LCH49" si="10238">LCG46/LCF46</f>
        <v>1</v>
      </c>
      <c r="LCI46" s="144" t="s">
        <v>72</v>
      </c>
      <c r="LCJ46" s="267"/>
      <c r="LCK46" s="264" t="s">
        <v>82</v>
      </c>
      <c r="LCL46" s="232" t="s">
        <v>83</v>
      </c>
      <c r="LCM46" s="12" t="s">
        <v>2</v>
      </c>
      <c r="LCN46" s="106">
        <f t="shared" ref="LCN46:LCO46" si="10239">LCN47+LCN48</f>
        <v>5002.6000000000004</v>
      </c>
      <c r="LCO46" s="106">
        <f t="shared" si="10239"/>
        <v>5002.6000000000004</v>
      </c>
      <c r="LCP46" s="107">
        <f t="shared" ref="LCP46:LCP49" si="10240">LCO46/LCN46</f>
        <v>1</v>
      </c>
      <c r="LCQ46" s="144" t="s">
        <v>72</v>
      </c>
      <c r="LCR46" s="267"/>
      <c r="LCS46" s="264" t="s">
        <v>82</v>
      </c>
      <c r="LCT46" s="232" t="s">
        <v>83</v>
      </c>
      <c r="LCU46" s="12" t="s">
        <v>2</v>
      </c>
      <c r="LCV46" s="106">
        <f t="shared" ref="LCV46:LCW46" si="10241">LCV47+LCV48</f>
        <v>5002.6000000000004</v>
      </c>
      <c r="LCW46" s="106">
        <f t="shared" si="10241"/>
        <v>5002.6000000000004</v>
      </c>
      <c r="LCX46" s="107">
        <f t="shared" ref="LCX46:LCX49" si="10242">LCW46/LCV46</f>
        <v>1</v>
      </c>
      <c r="LCY46" s="144" t="s">
        <v>72</v>
      </c>
      <c r="LCZ46" s="267"/>
      <c r="LDA46" s="264" t="s">
        <v>82</v>
      </c>
      <c r="LDB46" s="232" t="s">
        <v>83</v>
      </c>
      <c r="LDC46" s="12" t="s">
        <v>2</v>
      </c>
      <c r="LDD46" s="106">
        <f t="shared" ref="LDD46:LDE46" si="10243">LDD47+LDD48</f>
        <v>5002.6000000000004</v>
      </c>
      <c r="LDE46" s="106">
        <f t="shared" si="10243"/>
        <v>5002.6000000000004</v>
      </c>
      <c r="LDF46" s="107">
        <f t="shared" ref="LDF46:LDF49" si="10244">LDE46/LDD46</f>
        <v>1</v>
      </c>
      <c r="LDG46" s="144" t="s">
        <v>72</v>
      </c>
      <c r="LDH46" s="267"/>
      <c r="LDI46" s="264" t="s">
        <v>82</v>
      </c>
      <c r="LDJ46" s="232" t="s">
        <v>83</v>
      </c>
      <c r="LDK46" s="12" t="s">
        <v>2</v>
      </c>
      <c r="LDL46" s="106">
        <f t="shared" ref="LDL46:LDM46" si="10245">LDL47+LDL48</f>
        <v>5002.6000000000004</v>
      </c>
      <c r="LDM46" s="106">
        <f t="shared" si="10245"/>
        <v>5002.6000000000004</v>
      </c>
      <c r="LDN46" s="107">
        <f t="shared" ref="LDN46:LDN49" si="10246">LDM46/LDL46</f>
        <v>1</v>
      </c>
      <c r="LDO46" s="144" t="s">
        <v>72</v>
      </c>
      <c r="LDP46" s="267"/>
      <c r="LDQ46" s="264" t="s">
        <v>82</v>
      </c>
      <c r="LDR46" s="232" t="s">
        <v>83</v>
      </c>
      <c r="LDS46" s="12" t="s">
        <v>2</v>
      </c>
      <c r="LDT46" s="106">
        <f t="shared" ref="LDT46:LDU46" si="10247">LDT47+LDT48</f>
        <v>5002.6000000000004</v>
      </c>
      <c r="LDU46" s="106">
        <f t="shared" si="10247"/>
        <v>5002.6000000000004</v>
      </c>
      <c r="LDV46" s="107">
        <f t="shared" ref="LDV46:LDV49" si="10248">LDU46/LDT46</f>
        <v>1</v>
      </c>
      <c r="LDW46" s="144" t="s">
        <v>72</v>
      </c>
      <c r="LDX46" s="267"/>
      <c r="LDY46" s="264" t="s">
        <v>82</v>
      </c>
      <c r="LDZ46" s="232" t="s">
        <v>83</v>
      </c>
      <c r="LEA46" s="12" t="s">
        <v>2</v>
      </c>
      <c r="LEB46" s="106">
        <f t="shared" ref="LEB46:LEC46" si="10249">LEB47+LEB48</f>
        <v>5002.6000000000004</v>
      </c>
      <c r="LEC46" s="106">
        <f t="shared" si="10249"/>
        <v>5002.6000000000004</v>
      </c>
      <c r="LED46" s="107">
        <f t="shared" ref="LED46:LED49" si="10250">LEC46/LEB46</f>
        <v>1</v>
      </c>
      <c r="LEE46" s="144" t="s">
        <v>72</v>
      </c>
      <c r="LEF46" s="267"/>
      <c r="LEG46" s="264" t="s">
        <v>82</v>
      </c>
      <c r="LEH46" s="232" t="s">
        <v>83</v>
      </c>
      <c r="LEI46" s="12" t="s">
        <v>2</v>
      </c>
      <c r="LEJ46" s="106">
        <f t="shared" ref="LEJ46:LEK46" si="10251">LEJ47+LEJ48</f>
        <v>5002.6000000000004</v>
      </c>
      <c r="LEK46" s="106">
        <f t="shared" si="10251"/>
        <v>5002.6000000000004</v>
      </c>
      <c r="LEL46" s="107">
        <f t="shared" ref="LEL46:LEL49" si="10252">LEK46/LEJ46</f>
        <v>1</v>
      </c>
      <c r="LEM46" s="144" t="s">
        <v>72</v>
      </c>
      <c r="LEN46" s="267"/>
      <c r="LEO46" s="264" t="s">
        <v>82</v>
      </c>
      <c r="LEP46" s="232" t="s">
        <v>83</v>
      </c>
      <c r="LEQ46" s="12" t="s">
        <v>2</v>
      </c>
      <c r="LER46" s="106">
        <f t="shared" ref="LER46:LES46" si="10253">LER47+LER48</f>
        <v>5002.6000000000004</v>
      </c>
      <c r="LES46" s="106">
        <f t="shared" si="10253"/>
        <v>5002.6000000000004</v>
      </c>
      <c r="LET46" s="107">
        <f t="shared" ref="LET46:LET49" si="10254">LES46/LER46</f>
        <v>1</v>
      </c>
      <c r="LEU46" s="144" t="s">
        <v>72</v>
      </c>
      <c r="LEV46" s="267"/>
      <c r="LEW46" s="264" t="s">
        <v>82</v>
      </c>
      <c r="LEX46" s="232" t="s">
        <v>83</v>
      </c>
      <c r="LEY46" s="12" t="s">
        <v>2</v>
      </c>
      <c r="LEZ46" s="106">
        <f t="shared" ref="LEZ46:LFA46" si="10255">LEZ47+LEZ48</f>
        <v>5002.6000000000004</v>
      </c>
      <c r="LFA46" s="106">
        <f t="shared" si="10255"/>
        <v>5002.6000000000004</v>
      </c>
      <c r="LFB46" s="107">
        <f t="shared" ref="LFB46:LFB49" si="10256">LFA46/LEZ46</f>
        <v>1</v>
      </c>
      <c r="LFC46" s="144" t="s">
        <v>72</v>
      </c>
      <c r="LFD46" s="267"/>
      <c r="LFE46" s="264" t="s">
        <v>82</v>
      </c>
      <c r="LFF46" s="232" t="s">
        <v>83</v>
      </c>
      <c r="LFG46" s="12" t="s">
        <v>2</v>
      </c>
      <c r="LFH46" s="106">
        <f t="shared" ref="LFH46:LFI46" si="10257">LFH47+LFH48</f>
        <v>5002.6000000000004</v>
      </c>
      <c r="LFI46" s="106">
        <f t="shared" si="10257"/>
        <v>5002.6000000000004</v>
      </c>
      <c r="LFJ46" s="107">
        <f t="shared" ref="LFJ46:LFJ49" si="10258">LFI46/LFH46</f>
        <v>1</v>
      </c>
      <c r="LFK46" s="144" t="s">
        <v>72</v>
      </c>
      <c r="LFL46" s="267"/>
      <c r="LFM46" s="264" t="s">
        <v>82</v>
      </c>
      <c r="LFN46" s="232" t="s">
        <v>83</v>
      </c>
      <c r="LFO46" s="12" t="s">
        <v>2</v>
      </c>
      <c r="LFP46" s="106">
        <f t="shared" ref="LFP46:LFQ46" si="10259">LFP47+LFP48</f>
        <v>5002.6000000000004</v>
      </c>
      <c r="LFQ46" s="106">
        <f t="shared" si="10259"/>
        <v>5002.6000000000004</v>
      </c>
      <c r="LFR46" s="107">
        <f t="shared" ref="LFR46:LFR49" si="10260">LFQ46/LFP46</f>
        <v>1</v>
      </c>
      <c r="LFS46" s="144" t="s">
        <v>72</v>
      </c>
      <c r="LFT46" s="267"/>
      <c r="LFU46" s="264" t="s">
        <v>82</v>
      </c>
      <c r="LFV46" s="232" t="s">
        <v>83</v>
      </c>
      <c r="LFW46" s="12" t="s">
        <v>2</v>
      </c>
      <c r="LFX46" s="106">
        <f t="shared" ref="LFX46:LFY46" si="10261">LFX47+LFX48</f>
        <v>5002.6000000000004</v>
      </c>
      <c r="LFY46" s="106">
        <f t="shared" si="10261"/>
        <v>5002.6000000000004</v>
      </c>
      <c r="LFZ46" s="107">
        <f t="shared" ref="LFZ46:LFZ49" si="10262">LFY46/LFX46</f>
        <v>1</v>
      </c>
      <c r="LGA46" s="144" t="s">
        <v>72</v>
      </c>
      <c r="LGB46" s="267"/>
      <c r="LGC46" s="264" t="s">
        <v>82</v>
      </c>
      <c r="LGD46" s="232" t="s">
        <v>83</v>
      </c>
      <c r="LGE46" s="12" t="s">
        <v>2</v>
      </c>
      <c r="LGF46" s="106">
        <f t="shared" ref="LGF46:LGG46" si="10263">LGF47+LGF48</f>
        <v>5002.6000000000004</v>
      </c>
      <c r="LGG46" s="106">
        <f t="shared" si="10263"/>
        <v>5002.6000000000004</v>
      </c>
      <c r="LGH46" s="107">
        <f t="shared" ref="LGH46:LGH49" si="10264">LGG46/LGF46</f>
        <v>1</v>
      </c>
      <c r="LGI46" s="144" t="s">
        <v>72</v>
      </c>
      <c r="LGJ46" s="267"/>
      <c r="LGK46" s="264" t="s">
        <v>82</v>
      </c>
      <c r="LGL46" s="232" t="s">
        <v>83</v>
      </c>
      <c r="LGM46" s="12" t="s">
        <v>2</v>
      </c>
      <c r="LGN46" s="106">
        <f t="shared" ref="LGN46:LGO46" si="10265">LGN47+LGN48</f>
        <v>5002.6000000000004</v>
      </c>
      <c r="LGO46" s="106">
        <f t="shared" si="10265"/>
        <v>5002.6000000000004</v>
      </c>
      <c r="LGP46" s="107">
        <f t="shared" ref="LGP46:LGP49" si="10266">LGO46/LGN46</f>
        <v>1</v>
      </c>
      <c r="LGQ46" s="144" t="s">
        <v>72</v>
      </c>
      <c r="LGR46" s="267"/>
      <c r="LGS46" s="264" t="s">
        <v>82</v>
      </c>
      <c r="LGT46" s="232" t="s">
        <v>83</v>
      </c>
      <c r="LGU46" s="12" t="s">
        <v>2</v>
      </c>
      <c r="LGV46" s="106">
        <f t="shared" ref="LGV46:LGW46" si="10267">LGV47+LGV48</f>
        <v>5002.6000000000004</v>
      </c>
      <c r="LGW46" s="106">
        <f t="shared" si="10267"/>
        <v>5002.6000000000004</v>
      </c>
      <c r="LGX46" s="107">
        <f t="shared" ref="LGX46:LGX49" si="10268">LGW46/LGV46</f>
        <v>1</v>
      </c>
      <c r="LGY46" s="144" t="s">
        <v>72</v>
      </c>
      <c r="LGZ46" s="267"/>
      <c r="LHA46" s="264" t="s">
        <v>82</v>
      </c>
      <c r="LHB46" s="232" t="s">
        <v>83</v>
      </c>
      <c r="LHC46" s="12" t="s">
        <v>2</v>
      </c>
      <c r="LHD46" s="106">
        <f t="shared" ref="LHD46:LHE46" si="10269">LHD47+LHD48</f>
        <v>5002.6000000000004</v>
      </c>
      <c r="LHE46" s="106">
        <f t="shared" si="10269"/>
        <v>5002.6000000000004</v>
      </c>
      <c r="LHF46" s="107">
        <f t="shared" ref="LHF46:LHF49" si="10270">LHE46/LHD46</f>
        <v>1</v>
      </c>
      <c r="LHG46" s="144" t="s">
        <v>72</v>
      </c>
      <c r="LHH46" s="267"/>
      <c r="LHI46" s="264" t="s">
        <v>82</v>
      </c>
      <c r="LHJ46" s="232" t="s">
        <v>83</v>
      </c>
      <c r="LHK46" s="12" t="s">
        <v>2</v>
      </c>
      <c r="LHL46" s="106">
        <f t="shared" ref="LHL46:LHM46" si="10271">LHL47+LHL48</f>
        <v>5002.6000000000004</v>
      </c>
      <c r="LHM46" s="106">
        <f t="shared" si="10271"/>
        <v>5002.6000000000004</v>
      </c>
      <c r="LHN46" s="107">
        <f t="shared" ref="LHN46:LHN49" si="10272">LHM46/LHL46</f>
        <v>1</v>
      </c>
      <c r="LHO46" s="144" t="s">
        <v>72</v>
      </c>
      <c r="LHP46" s="267"/>
      <c r="LHQ46" s="264" t="s">
        <v>82</v>
      </c>
      <c r="LHR46" s="232" t="s">
        <v>83</v>
      </c>
      <c r="LHS46" s="12" t="s">
        <v>2</v>
      </c>
      <c r="LHT46" s="106">
        <f t="shared" ref="LHT46:LHU46" si="10273">LHT47+LHT48</f>
        <v>5002.6000000000004</v>
      </c>
      <c r="LHU46" s="106">
        <f t="shared" si="10273"/>
        <v>5002.6000000000004</v>
      </c>
      <c r="LHV46" s="107">
        <f t="shared" ref="LHV46:LHV49" si="10274">LHU46/LHT46</f>
        <v>1</v>
      </c>
      <c r="LHW46" s="144" t="s">
        <v>72</v>
      </c>
      <c r="LHX46" s="267"/>
      <c r="LHY46" s="264" t="s">
        <v>82</v>
      </c>
      <c r="LHZ46" s="232" t="s">
        <v>83</v>
      </c>
      <c r="LIA46" s="12" t="s">
        <v>2</v>
      </c>
      <c r="LIB46" s="106">
        <f t="shared" ref="LIB46:LIC46" si="10275">LIB47+LIB48</f>
        <v>5002.6000000000004</v>
      </c>
      <c r="LIC46" s="106">
        <f t="shared" si="10275"/>
        <v>5002.6000000000004</v>
      </c>
      <c r="LID46" s="107">
        <f t="shared" ref="LID46:LID49" si="10276">LIC46/LIB46</f>
        <v>1</v>
      </c>
      <c r="LIE46" s="144" t="s">
        <v>72</v>
      </c>
      <c r="LIF46" s="267"/>
      <c r="LIG46" s="264" t="s">
        <v>82</v>
      </c>
      <c r="LIH46" s="232" t="s">
        <v>83</v>
      </c>
      <c r="LII46" s="12" t="s">
        <v>2</v>
      </c>
      <c r="LIJ46" s="106">
        <f t="shared" ref="LIJ46:LIK46" si="10277">LIJ47+LIJ48</f>
        <v>5002.6000000000004</v>
      </c>
      <c r="LIK46" s="106">
        <f t="shared" si="10277"/>
        <v>5002.6000000000004</v>
      </c>
      <c r="LIL46" s="107">
        <f t="shared" ref="LIL46:LIL49" si="10278">LIK46/LIJ46</f>
        <v>1</v>
      </c>
      <c r="LIM46" s="144" t="s">
        <v>72</v>
      </c>
      <c r="LIN46" s="267"/>
      <c r="LIO46" s="264" t="s">
        <v>82</v>
      </c>
      <c r="LIP46" s="232" t="s">
        <v>83</v>
      </c>
      <c r="LIQ46" s="12" t="s">
        <v>2</v>
      </c>
      <c r="LIR46" s="106">
        <f t="shared" ref="LIR46:LIS46" si="10279">LIR47+LIR48</f>
        <v>5002.6000000000004</v>
      </c>
      <c r="LIS46" s="106">
        <f t="shared" si="10279"/>
        <v>5002.6000000000004</v>
      </c>
      <c r="LIT46" s="107">
        <f t="shared" ref="LIT46:LIT49" si="10280">LIS46/LIR46</f>
        <v>1</v>
      </c>
      <c r="LIU46" s="144" t="s">
        <v>72</v>
      </c>
      <c r="LIV46" s="267"/>
      <c r="LIW46" s="264" t="s">
        <v>82</v>
      </c>
      <c r="LIX46" s="232" t="s">
        <v>83</v>
      </c>
      <c r="LIY46" s="12" t="s">
        <v>2</v>
      </c>
      <c r="LIZ46" s="106">
        <f t="shared" ref="LIZ46:LJA46" si="10281">LIZ47+LIZ48</f>
        <v>5002.6000000000004</v>
      </c>
      <c r="LJA46" s="106">
        <f t="shared" si="10281"/>
        <v>5002.6000000000004</v>
      </c>
      <c r="LJB46" s="107">
        <f t="shared" ref="LJB46:LJB49" si="10282">LJA46/LIZ46</f>
        <v>1</v>
      </c>
      <c r="LJC46" s="144" t="s">
        <v>72</v>
      </c>
      <c r="LJD46" s="267"/>
      <c r="LJE46" s="264" t="s">
        <v>82</v>
      </c>
      <c r="LJF46" s="232" t="s">
        <v>83</v>
      </c>
      <c r="LJG46" s="12" t="s">
        <v>2</v>
      </c>
      <c r="LJH46" s="106">
        <f t="shared" ref="LJH46:LJI46" si="10283">LJH47+LJH48</f>
        <v>5002.6000000000004</v>
      </c>
      <c r="LJI46" s="106">
        <f t="shared" si="10283"/>
        <v>5002.6000000000004</v>
      </c>
      <c r="LJJ46" s="107">
        <f t="shared" ref="LJJ46:LJJ49" si="10284">LJI46/LJH46</f>
        <v>1</v>
      </c>
      <c r="LJK46" s="144" t="s">
        <v>72</v>
      </c>
      <c r="LJL46" s="267"/>
      <c r="LJM46" s="264" t="s">
        <v>82</v>
      </c>
      <c r="LJN46" s="232" t="s">
        <v>83</v>
      </c>
      <c r="LJO46" s="12" t="s">
        <v>2</v>
      </c>
      <c r="LJP46" s="106">
        <f t="shared" ref="LJP46:LJQ46" si="10285">LJP47+LJP48</f>
        <v>5002.6000000000004</v>
      </c>
      <c r="LJQ46" s="106">
        <f t="shared" si="10285"/>
        <v>5002.6000000000004</v>
      </c>
      <c r="LJR46" s="107">
        <f t="shared" ref="LJR46:LJR49" si="10286">LJQ46/LJP46</f>
        <v>1</v>
      </c>
      <c r="LJS46" s="144" t="s">
        <v>72</v>
      </c>
      <c r="LJT46" s="267"/>
      <c r="LJU46" s="264" t="s">
        <v>82</v>
      </c>
      <c r="LJV46" s="232" t="s">
        <v>83</v>
      </c>
      <c r="LJW46" s="12" t="s">
        <v>2</v>
      </c>
      <c r="LJX46" s="106">
        <f t="shared" ref="LJX46:LJY46" si="10287">LJX47+LJX48</f>
        <v>5002.6000000000004</v>
      </c>
      <c r="LJY46" s="106">
        <f t="shared" si="10287"/>
        <v>5002.6000000000004</v>
      </c>
      <c r="LJZ46" s="107">
        <f t="shared" ref="LJZ46:LJZ49" si="10288">LJY46/LJX46</f>
        <v>1</v>
      </c>
      <c r="LKA46" s="144" t="s">
        <v>72</v>
      </c>
      <c r="LKB46" s="267"/>
      <c r="LKC46" s="264" t="s">
        <v>82</v>
      </c>
      <c r="LKD46" s="232" t="s">
        <v>83</v>
      </c>
      <c r="LKE46" s="12" t="s">
        <v>2</v>
      </c>
      <c r="LKF46" s="106">
        <f t="shared" ref="LKF46:LKG46" si="10289">LKF47+LKF48</f>
        <v>5002.6000000000004</v>
      </c>
      <c r="LKG46" s="106">
        <f t="shared" si="10289"/>
        <v>5002.6000000000004</v>
      </c>
      <c r="LKH46" s="107">
        <f t="shared" ref="LKH46:LKH49" si="10290">LKG46/LKF46</f>
        <v>1</v>
      </c>
      <c r="LKI46" s="144" t="s">
        <v>72</v>
      </c>
      <c r="LKJ46" s="267"/>
      <c r="LKK46" s="264" t="s">
        <v>82</v>
      </c>
      <c r="LKL46" s="232" t="s">
        <v>83</v>
      </c>
      <c r="LKM46" s="12" t="s">
        <v>2</v>
      </c>
      <c r="LKN46" s="106">
        <f t="shared" ref="LKN46:LKO46" si="10291">LKN47+LKN48</f>
        <v>5002.6000000000004</v>
      </c>
      <c r="LKO46" s="106">
        <f t="shared" si="10291"/>
        <v>5002.6000000000004</v>
      </c>
      <c r="LKP46" s="107">
        <f t="shared" ref="LKP46:LKP49" si="10292">LKO46/LKN46</f>
        <v>1</v>
      </c>
      <c r="LKQ46" s="144" t="s">
        <v>72</v>
      </c>
      <c r="LKR46" s="267"/>
      <c r="LKS46" s="264" t="s">
        <v>82</v>
      </c>
      <c r="LKT46" s="232" t="s">
        <v>83</v>
      </c>
      <c r="LKU46" s="12" t="s">
        <v>2</v>
      </c>
      <c r="LKV46" s="106">
        <f t="shared" ref="LKV46:LKW46" si="10293">LKV47+LKV48</f>
        <v>5002.6000000000004</v>
      </c>
      <c r="LKW46" s="106">
        <f t="shared" si="10293"/>
        <v>5002.6000000000004</v>
      </c>
      <c r="LKX46" s="107">
        <f t="shared" ref="LKX46:LKX49" si="10294">LKW46/LKV46</f>
        <v>1</v>
      </c>
      <c r="LKY46" s="144" t="s">
        <v>72</v>
      </c>
      <c r="LKZ46" s="267"/>
      <c r="LLA46" s="264" t="s">
        <v>82</v>
      </c>
      <c r="LLB46" s="232" t="s">
        <v>83</v>
      </c>
      <c r="LLC46" s="12" t="s">
        <v>2</v>
      </c>
      <c r="LLD46" s="106">
        <f t="shared" ref="LLD46:LLE46" si="10295">LLD47+LLD48</f>
        <v>5002.6000000000004</v>
      </c>
      <c r="LLE46" s="106">
        <f t="shared" si="10295"/>
        <v>5002.6000000000004</v>
      </c>
      <c r="LLF46" s="107">
        <f t="shared" ref="LLF46:LLF49" si="10296">LLE46/LLD46</f>
        <v>1</v>
      </c>
      <c r="LLG46" s="144" t="s">
        <v>72</v>
      </c>
      <c r="LLH46" s="267"/>
      <c r="LLI46" s="264" t="s">
        <v>82</v>
      </c>
      <c r="LLJ46" s="232" t="s">
        <v>83</v>
      </c>
      <c r="LLK46" s="12" t="s">
        <v>2</v>
      </c>
      <c r="LLL46" s="106">
        <f t="shared" ref="LLL46:LLM46" si="10297">LLL47+LLL48</f>
        <v>5002.6000000000004</v>
      </c>
      <c r="LLM46" s="106">
        <f t="shared" si="10297"/>
        <v>5002.6000000000004</v>
      </c>
      <c r="LLN46" s="107">
        <f t="shared" ref="LLN46:LLN49" si="10298">LLM46/LLL46</f>
        <v>1</v>
      </c>
      <c r="LLO46" s="144" t="s">
        <v>72</v>
      </c>
      <c r="LLP46" s="267"/>
      <c r="LLQ46" s="264" t="s">
        <v>82</v>
      </c>
      <c r="LLR46" s="232" t="s">
        <v>83</v>
      </c>
      <c r="LLS46" s="12" t="s">
        <v>2</v>
      </c>
      <c r="LLT46" s="106">
        <f t="shared" ref="LLT46:LLU46" si="10299">LLT47+LLT48</f>
        <v>5002.6000000000004</v>
      </c>
      <c r="LLU46" s="106">
        <f t="shared" si="10299"/>
        <v>5002.6000000000004</v>
      </c>
      <c r="LLV46" s="107">
        <f t="shared" ref="LLV46:LLV49" si="10300">LLU46/LLT46</f>
        <v>1</v>
      </c>
      <c r="LLW46" s="144" t="s">
        <v>72</v>
      </c>
      <c r="LLX46" s="267"/>
      <c r="LLY46" s="264" t="s">
        <v>82</v>
      </c>
      <c r="LLZ46" s="232" t="s">
        <v>83</v>
      </c>
      <c r="LMA46" s="12" t="s">
        <v>2</v>
      </c>
      <c r="LMB46" s="106">
        <f t="shared" ref="LMB46:LMC46" si="10301">LMB47+LMB48</f>
        <v>5002.6000000000004</v>
      </c>
      <c r="LMC46" s="106">
        <f t="shared" si="10301"/>
        <v>5002.6000000000004</v>
      </c>
      <c r="LMD46" s="107">
        <f t="shared" ref="LMD46:LMD49" si="10302">LMC46/LMB46</f>
        <v>1</v>
      </c>
      <c r="LME46" s="144" t="s">
        <v>72</v>
      </c>
      <c r="LMF46" s="267"/>
      <c r="LMG46" s="264" t="s">
        <v>82</v>
      </c>
      <c r="LMH46" s="232" t="s">
        <v>83</v>
      </c>
      <c r="LMI46" s="12" t="s">
        <v>2</v>
      </c>
      <c r="LMJ46" s="106">
        <f t="shared" ref="LMJ46:LMK46" si="10303">LMJ47+LMJ48</f>
        <v>5002.6000000000004</v>
      </c>
      <c r="LMK46" s="106">
        <f t="shared" si="10303"/>
        <v>5002.6000000000004</v>
      </c>
      <c r="LML46" s="107">
        <f t="shared" ref="LML46:LML49" si="10304">LMK46/LMJ46</f>
        <v>1</v>
      </c>
      <c r="LMM46" s="144" t="s">
        <v>72</v>
      </c>
      <c r="LMN46" s="267"/>
      <c r="LMO46" s="264" t="s">
        <v>82</v>
      </c>
      <c r="LMP46" s="232" t="s">
        <v>83</v>
      </c>
      <c r="LMQ46" s="12" t="s">
        <v>2</v>
      </c>
      <c r="LMR46" s="106">
        <f t="shared" ref="LMR46:LMS46" si="10305">LMR47+LMR48</f>
        <v>5002.6000000000004</v>
      </c>
      <c r="LMS46" s="106">
        <f t="shared" si="10305"/>
        <v>5002.6000000000004</v>
      </c>
      <c r="LMT46" s="107">
        <f t="shared" ref="LMT46:LMT49" si="10306">LMS46/LMR46</f>
        <v>1</v>
      </c>
      <c r="LMU46" s="144" t="s">
        <v>72</v>
      </c>
      <c r="LMV46" s="267"/>
      <c r="LMW46" s="264" t="s">
        <v>82</v>
      </c>
      <c r="LMX46" s="232" t="s">
        <v>83</v>
      </c>
      <c r="LMY46" s="12" t="s">
        <v>2</v>
      </c>
      <c r="LMZ46" s="106">
        <f t="shared" ref="LMZ46:LNA46" si="10307">LMZ47+LMZ48</f>
        <v>5002.6000000000004</v>
      </c>
      <c r="LNA46" s="106">
        <f t="shared" si="10307"/>
        <v>5002.6000000000004</v>
      </c>
      <c r="LNB46" s="107">
        <f t="shared" ref="LNB46:LNB49" si="10308">LNA46/LMZ46</f>
        <v>1</v>
      </c>
      <c r="LNC46" s="144" t="s">
        <v>72</v>
      </c>
      <c r="LND46" s="267"/>
      <c r="LNE46" s="264" t="s">
        <v>82</v>
      </c>
      <c r="LNF46" s="232" t="s">
        <v>83</v>
      </c>
      <c r="LNG46" s="12" t="s">
        <v>2</v>
      </c>
      <c r="LNH46" s="106">
        <f t="shared" ref="LNH46:LNI46" si="10309">LNH47+LNH48</f>
        <v>5002.6000000000004</v>
      </c>
      <c r="LNI46" s="106">
        <f t="shared" si="10309"/>
        <v>5002.6000000000004</v>
      </c>
      <c r="LNJ46" s="107">
        <f t="shared" ref="LNJ46:LNJ49" si="10310">LNI46/LNH46</f>
        <v>1</v>
      </c>
      <c r="LNK46" s="144" t="s">
        <v>72</v>
      </c>
      <c r="LNL46" s="267"/>
      <c r="LNM46" s="264" t="s">
        <v>82</v>
      </c>
      <c r="LNN46" s="232" t="s">
        <v>83</v>
      </c>
      <c r="LNO46" s="12" t="s">
        <v>2</v>
      </c>
      <c r="LNP46" s="106">
        <f t="shared" ref="LNP46:LNQ46" si="10311">LNP47+LNP48</f>
        <v>5002.6000000000004</v>
      </c>
      <c r="LNQ46" s="106">
        <f t="shared" si="10311"/>
        <v>5002.6000000000004</v>
      </c>
      <c r="LNR46" s="107">
        <f t="shared" ref="LNR46:LNR49" si="10312">LNQ46/LNP46</f>
        <v>1</v>
      </c>
      <c r="LNS46" s="144" t="s">
        <v>72</v>
      </c>
      <c r="LNT46" s="267"/>
      <c r="LNU46" s="264" t="s">
        <v>82</v>
      </c>
      <c r="LNV46" s="232" t="s">
        <v>83</v>
      </c>
      <c r="LNW46" s="12" t="s">
        <v>2</v>
      </c>
      <c r="LNX46" s="106">
        <f t="shared" ref="LNX46:LNY46" si="10313">LNX47+LNX48</f>
        <v>5002.6000000000004</v>
      </c>
      <c r="LNY46" s="106">
        <f t="shared" si="10313"/>
        <v>5002.6000000000004</v>
      </c>
      <c r="LNZ46" s="107">
        <f t="shared" ref="LNZ46:LNZ49" si="10314">LNY46/LNX46</f>
        <v>1</v>
      </c>
      <c r="LOA46" s="144" t="s">
        <v>72</v>
      </c>
      <c r="LOB46" s="267"/>
      <c r="LOC46" s="264" t="s">
        <v>82</v>
      </c>
      <c r="LOD46" s="232" t="s">
        <v>83</v>
      </c>
      <c r="LOE46" s="12" t="s">
        <v>2</v>
      </c>
      <c r="LOF46" s="106">
        <f t="shared" ref="LOF46:LOG46" si="10315">LOF47+LOF48</f>
        <v>5002.6000000000004</v>
      </c>
      <c r="LOG46" s="106">
        <f t="shared" si="10315"/>
        <v>5002.6000000000004</v>
      </c>
      <c r="LOH46" s="107">
        <f t="shared" ref="LOH46:LOH49" si="10316">LOG46/LOF46</f>
        <v>1</v>
      </c>
      <c r="LOI46" s="144" t="s">
        <v>72</v>
      </c>
      <c r="LOJ46" s="267"/>
      <c r="LOK46" s="264" t="s">
        <v>82</v>
      </c>
      <c r="LOL46" s="232" t="s">
        <v>83</v>
      </c>
      <c r="LOM46" s="12" t="s">
        <v>2</v>
      </c>
      <c r="LON46" s="106">
        <f t="shared" ref="LON46:LOO46" si="10317">LON47+LON48</f>
        <v>5002.6000000000004</v>
      </c>
      <c r="LOO46" s="106">
        <f t="shared" si="10317"/>
        <v>5002.6000000000004</v>
      </c>
      <c r="LOP46" s="107">
        <f t="shared" ref="LOP46:LOP49" si="10318">LOO46/LON46</f>
        <v>1</v>
      </c>
      <c r="LOQ46" s="144" t="s">
        <v>72</v>
      </c>
      <c r="LOR46" s="267"/>
      <c r="LOS46" s="264" t="s">
        <v>82</v>
      </c>
      <c r="LOT46" s="232" t="s">
        <v>83</v>
      </c>
      <c r="LOU46" s="12" t="s">
        <v>2</v>
      </c>
      <c r="LOV46" s="106">
        <f t="shared" ref="LOV46:LOW46" si="10319">LOV47+LOV48</f>
        <v>5002.6000000000004</v>
      </c>
      <c r="LOW46" s="106">
        <f t="shared" si="10319"/>
        <v>5002.6000000000004</v>
      </c>
      <c r="LOX46" s="107">
        <f t="shared" ref="LOX46:LOX49" si="10320">LOW46/LOV46</f>
        <v>1</v>
      </c>
      <c r="LOY46" s="144" t="s">
        <v>72</v>
      </c>
      <c r="LOZ46" s="267"/>
      <c r="LPA46" s="264" t="s">
        <v>82</v>
      </c>
      <c r="LPB46" s="232" t="s">
        <v>83</v>
      </c>
      <c r="LPC46" s="12" t="s">
        <v>2</v>
      </c>
      <c r="LPD46" s="106">
        <f t="shared" ref="LPD46:LPE46" si="10321">LPD47+LPD48</f>
        <v>5002.6000000000004</v>
      </c>
      <c r="LPE46" s="106">
        <f t="shared" si="10321"/>
        <v>5002.6000000000004</v>
      </c>
      <c r="LPF46" s="107">
        <f t="shared" ref="LPF46:LPF49" si="10322">LPE46/LPD46</f>
        <v>1</v>
      </c>
      <c r="LPG46" s="144" t="s">
        <v>72</v>
      </c>
      <c r="LPH46" s="267"/>
      <c r="LPI46" s="264" t="s">
        <v>82</v>
      </c>
      <c r="LPJ46" s="232" t="s">
        <v>83</v>
      </c>
      <c r="LPK46" s="12" t="s">
        <v>2</v>
      </c>
      <c r="LPL46" s="106">
        <f t="shared" ref="LPL46:LPM46" si="10323">LPL47+LPL48</f>
        <v>5002.6000000000004</v>
      </c>
      <c r="LPM46" s="106">
        <f t="shared" si="10323"/>
        <v>5002.6000000000004</v>
      </c>
      <c r="LPN46" s="107">
        <f t="shared" ref="LPN46:LPN49" si="10324">LPM46/LPL46</f>
        <v>1</v>
      </c>
      <c r="LPO46" s="144" t="s">
        <v>72</v>
      </c>
      <c r="LPP46" s="267"/>
      <c r="LPQ46" s="264" t="s">
        <v>82</v>
      </c>
      <c r="LPR46" s="232" t="s">
        <v>83</v>
      </c>
      <c r="LPS46" s="12" t="s">
        <v>2</v>
      </c>
      <c r="LPT46" s="106">
        <f t="shared" ref="LPT46:LPU46" si="10325">LPT47+LPT48</f>
        <v>5002.6000000000004</v>
      </c>
      <c r="LPU46" s="106">
        <f t="shared" si="10325"/>
        <v>5002.6000000000004</v>
      </c>
      <c r="LPV46" s="107">
        <f t="shared" ref="LPV46:LPV49" si="10326">LPU46/LPT46</f>
        <v>1</v>
      </c>
      <c r="LPW46" s="144" t="s">
        <v>72</v>
      </c>
      <c r="LPX46" s="267"/>
      <c r="LPY46" s="264" t="s">
        <v>82</v>
      </c>
      <c r="LPZ46" s="232" t="s">
        <v>83</v>
      </c>
      <c r="LQA46" s="12" t="s">
        <v>2</v>
      </c>
      <c r="LQB46" s="106">
        <f t="shared" ref="LQB46:LQC46" si="10327">LQB47+LQB48</f>
        <v>5002.6000000000004</v>
      </c>
      <c r="LQC46" s="106">
        <f t="shared" si="10327"/>
        <v>5002.6000000000004</v>
      </c>
      <c r="LQD46" s="107">
        <f t="shared" ref="LQD46:LQD49" si="10328">LQC46/LQB46</f>
        <v>1</v>
      </c>
      <c r="LQE46" s="144" t="s">
        <v>72</v>
      </c>
      <c r="LQF46" s="267"/>
      <c r="LQG46" s="264" t="s">
        <v>82</v>
      </c>
      <c r="LQH46" s="232" t="s">
        <v>83</v>
      </c>
      <c r="LQI46" s="12" t="s">
        <v>2</v>
      </c>
      <c r="LQJ46" s="106">
        <f t="shared" ref="LQJ46:LQK46" si="10329">LQJ47+LQJ48</f>
        <v>5002.6000000000004</v>
      </c>
      <c r="LQK46" s="106">
        <f t="shared" si="10329"/>
        <v>5002.6000000000004</v>
      </c>
      <c r="LQL46" s="107">
        <f t="shared" ref="LQL46:LQL49" si="10330">LQK46/LQJ46</f>
        <v>1</v>
      </c>
      <c r="LQM46" s="144" t="s">
        <v>72</v>
      </c>
      <c r="LQN46" s="267"/>
      <c r="LQO46" s="264" t="s">
        <v>82</v>
      </c>
      <c r="LQP46" s="232" t="s">
        <v>83</v>
      </c>
      <c r="LQQ46" s="12" t="s">
        <v>2</v>
      </c>
      <c r="LQR46" s="106">
        <f t="shared" ref="LQR46:LQS46" si="10331">LQR47+LQR48</f>
        <v>5002.6000000000004</v>
      </c>
      <c r="LQS46" s="106">
        <f t="shared" si="10331"/>
        <v>5002.6000000000004</v>
      </c>
      <c r="LQT46" s="107">
        <f t="shared" ref="LQT46:LQT49" si="10332">LQS46/LQR46</f>
        <v>1</v>
      </c>
      <c r="LQU46" s="144" t="s">
        <v>72</v>
      </c>
      <c r="LQV46" s="267"/>
      <c r="LQW46" s="264" t="s">
        <v>82</v>
      </c>
      <c r="LQX46" s="232" t="s">
        <v>83</v>
      </c>
      <c r="LQY46" s="12" t="s">
        <v>2</v>
      </c>
      <c r="LQZ46" s="106">
        <f t="shared" ref="LQZ46:LRA46" si="10333">LQZ47+LQZ48</f>
        <v>5002.6000000000004</v>
      </c>
      <c r="LRA46" s="106">
        <f t="shared" si="10333"/>
        <v>5002.6000000000004</v>
      </c>
      <c r="LRB46" s="107">
        <f t="shared" ref="LRB46:LRB49" si="10334">LRA46/LQZ46</f>
        <v>1</v>
      </c>
      <c r="LRC46" s="144" t="s">
        <v>72</v>
      </c>
      <c r="LRD46" s="267"/>
      <c r="LRE46" s="264" t="s">
        <v>82</v>
      </c>
      <c r="LRF46" s="232" t="s">
        <v>83</v>
      </c>
      <c r="LRG46" s="12" t="s">
        <v>2</v>
      </c>
      <c r="LRH46" s="106">
        <f t="shared" ref="LRH46:LRI46" si="10335">LRH47+LRH48</f>
        <v>5002.6000000000004</v>
      </c>
      <c r="LRI46" s="106">
        <f t="shared" si="10335"/>
        <v>5002.6000000000004</v>
      </c>
      <c r="LRJ46" s="107">
        <f t="shared" ref="LRJ46:LRJ49" si="10336">LRI46/LRH46</f>
        <v>1</v>
      </c>
      <c r="LRK46" s="144" t="s">
        <v>72</v>
      </c>
      <c r="LRL46" s="267"/>
      <c r="LRM46" s="264" t="s">
        <v>82</v>
      </c>
      <c r="LRN46" s="232" t="s">
        <v>83</v>
      </c>
      <c r="LRO46" s="12" t="s">
        <v>2</v>
      </c>
      <c r="LRP46" s="106">
        <f t="shared" ref="LRP46:LRQ46" si="10337">LRP47+LRP48</f>
        <v>5002.6000000000004</v>
      </c>
      <c r="LRQ46" s="106">
        <f t="shared" si="10337"/>
        <v>5002.6000000000004</v>
      </c>
      <c r="LRR46" s="107">
        <f t="shared" ref="LRR46:LRR49" si="10338">LRQ46/LRP46</f>
        <v>1</v>
      </c>
      <c r="LRS46" s="144" t="s">
        <v>72</v>
      </c>
      <c r="LRT46" s="267"/>
      <c r="LRU46" s="264" t="s">
        <v>82</v>
      </c>
      <c r="LRV46" s="232" t="s">
        <v>83</v>
      </c>
      <c r="LRW46" s="12" t="s">
        <v>2</v>
      </c>
      <c r="LRX46" s="106">
        <f t="shared" ref="LRX46:LRY46" si="10339">LRX47+LRX48</f>
        <v>5002.6000000000004</v>
      </c>
      <c r="LRY46" s="106">
        <f t="shared" si="10339"/>
        <v>5002.6000000000004</v>
      </c>
      <c r="LRZ46" s="107">
        <f t="shared" ref="LRZ46:LRZ49" si="10340">LRY46/LRX46</f>
        <v>1</v>
      </c>
      <c r="LSA46" s="144" t="s">
        <v>72</v>
      </c>
      <c r="LSB46" s="267"/>
      <c r="LSC46" s="264" t="s">
        <v>82</v>
      </c>
      <c r="LSD46" s="232" t="s">
        <v>83</v>
      </c>
      <c r="LSE46" s="12" t="s">
        <v>2</v>
      </c>
      <c r="LSF46" s="106">
        <f t="shared" ref="LSF46:LSG46" si="10341">LSF47+LSF48</f>
        <v>5002.6000000000004</v>
      </c>
      <c r="LSG46" s="106">
        <f t="shared" si="10341"/>
        <v>5002.6000000000004</v>
      </c>
      <c r="LSH46" s="107">
        <f t="shared" ref="LSH46:LSH49" si="10342">LSG46/LSF46</f>
        <v>1</v>
      </c>
      <c r="LSI46" s="144" t="s">
        <v>72</v>
      </c>
      <c r="LSJ46" s="267"/>
      <c r="LSK46" s="264" t="s">
        <v>82</v>
      </c>
      <c r="LSL46" s="232" t="s">
        <v>83</v>
      </c>
      <c r="LSM46" s="12" t="s">
        <v>2</v>
      </c>
      <c r="LSN46" s="106">
        <f t="shared" ref="LSN46:LSO46" si="10343">LSN47+LSN48</f>
        <v>5002.6000000000004</v>
      </c>
      <c r="LSO46" s="106">
        <f t="shared" si="10343"/>
        <v>5002.6000000000004</v>
      </c>
      <c r="LSP46" s="107">
        <f t="shared" ref="LSP46:LSP49" si="10344">LSO46/LSN46</f>
        <v>1</v>
      </c>
      <c r="LSQ46" s="144" t="s">
        <v>72</v>
      </c>
      <c r="LSR46" s="267"/>
      <c r="LSS46" s="264" t="s">
        <v>82</v>
      </c>
      <c r="LST46" s="232" t="s">
        <v>83</v>
      </c>
      <c r="LSU46" s="12" t="s">
        <v>2</v>
      </c>
      <c r="LSV46" s="106">
        <f t="shared" ref="LSV46:LSW46" si="10345">LSV47+LSV48</f>
        <v>5002.6000000000004</v>
      </c>
      <c r="LSW46" s="106">
        <f t="shared" si="10345"/>
        <v>5002.6000000000004</v>
      </c>
      <c r="LSX46" s="107">
        <f t="shared" ref="LSX46:LSX49" si="10346">LSW46/LSV46</f>
        <v>1</v>
      </c>
      <c r="LSY46" s="144" t="s">
        <v>72</v>
      </c>
      <c r="LSZ46" s="267"/>
      <c r="LTA46" s="264" t="s">
        <v>82</v>
      </c>
      <c r="LTB46" s="232" t="s">
        <v>83</v>
      </c>
      <c r="LTC46" s="12" t="s">
        <v>2</v>
      </c>
      <c r="LTD46" s="106">
        <f t="shared" ref="LTD46:LTE46" si="10347">LTD47+LTD48</f>
        <v>5002.6000000000004</v>
      </c>
      <c r="LTE46" s="106">
        <f t="shared" si="10347"/>
        <v>5002.6000000000004</v>
      </c>
      <c r="LTF46" s="107">
        <f t="shared" ref="LTF46:LTF49" si="10348">LTE46/LTD46</f>
        <v>1</v>
      </c>
      <c r="LTG46" s="144" t="s">
        <v>72</v>
      </c>
      <c r="LTH46" s="267"/>
      <c r="LTI46" s="264" t="s">
        <v>82</v>
      </c>
      <c r="LTJ46" s="232" t="s">
        <v>83</v>
      </c>
      <c r="LTK46" s="12" t="s">
        <v>2</v>
      </c>
      <c r="LTL46" s="106">
        <f t="shared" ref="LTL46:LTM46" si="10349">LTL47+LTL48</f>
        <v>5002.6000000000004</v>
      </c>
      <c r="LTM46" s="106">
        <f t="shared" si="10349"/>
        <v>5002.6000000000004</v>
      </c>
      <c r="LTN46" s="107">
        <f t="shared" ref="LTN46:LTN49" si="10350">LTM46/LTL46</f>
        <v>1</v>
      </c>
      <c r="LTO46" s="144" t="s">
        <v>72</v>
      </c>
      <c r="LTP46" s="267"/>
      <c r="LTQ46" s="264" t="s">
        <v>82</v>
      </c>
      <c r="LTR46" s="232" t="s">
        <v>83</v>
      </c>
      <c r="LTS46" s="12" t="s">
        <v>2</v>
      </c>
      <c r="LTT46" s="106">
        <f t="shared" ref="LTT46:LTU46" si="10351">LTT47+LTT48</f>
        <v>5002.6000000000004</v>
      </c>
      <c r="LTU46" s="106">
        <f t="shared" si="10351"/>
        <v>5002.6000000000004</v>
      </c>
      <c r="LTV46" s="107">
        <f t="shared" ref="LTV46:LTV49" si="10352">LTU46/LTT46</f>
        <v>1</v>
      </c>
      <c r="LTW46" s="144" t="s">
        <v>72</v>
      </c>
      <c r="LTX46" s="267"/>
      <c r="LTY46" s="264" t="s">
        <v>82</v>
      </c>
      <c r="LTZ46" s="232" t="s">
        <v>83</v>
      </c>
      <c r="LUA46" s="12" t="s">
        <v>2</v>
      </c>
      <c r="LUB46" s="106">
        <f t="shared" ref="LUB46:LUC46" si="10353">LUB47+LUB48</f>
        <v>5002.6000000000004</v>
      </c>
      <c r="LUC46" s="106">
        <f t="shared" si="10353"/>
        <v>5002.6000000000004</v>
      </c>
      <c r="LUD46" s="107">
        <f t="shared" ref="LUD46:LUD49" si="10354">LUC46/LUB46</f>
        <v>1</v>
      </c>
      <c r="LUE46" s="144" t="s">
        <v>72</v>
      </c>
      <c r="LUF46" s="267"/>
      <c r="LUG46" s="264" t="s">
        <v>82</v>
      </c>
      <c r="LUH46" s="232" t="s">
        <v>83</v>
      </c>
      <c r="LUI46" s="12" t="s">
        <v>2</v>
      </c>
      <c r="LUJ46" s="106">
        <f t="shared" ref="LUJ46:LUK46" si="10355">LUJ47+LUJ48</f>
        <v>5002.6000000000004</v>
      </c>
      <c r="LUK46" s="106">
        <f t="shared" si="10355"/>
        <v>5002.6000000000004</v>
      </c>
      <c r="LUL46" s="107">
        <f t="shared" ref="LUL46:LUL49" si="10356">LUK46/LUJ46</f>
        <v>1</v>
      </c>
      <c r="LUM46" s="144" t="s">
        <v>72</v>
      </c>
      <c r="LUN46" s="267"/>
      <c r="LUO46" s="264" t="s">
        <v>82</v>
      </c>
      <c r="LUP46" s="232" t="s">
        <v>83</v>
      </c>
      <c r="LUQ46" s="12" t="s">
        <v>2</v>
      </c>
      <c r="LUR46" s="106">
        <f t="shared" ref="LUR46:LUS46" si="10357">LUR47+LUR48</f>
        <v>5002.6000000000004</v>
      </c>
      <c r="LUS46" s="106">
        <f t="shared" si="10357"/>
        <v>5002.6000000000004</v>
      </c>
      <c r="LUT46" s="107">
        <f t="shared" ref="LUT46:LUT49" si="10358">LUS46/LUR46</f>
        <v>1</v>
      </c>
      <c r="LUU46" s="144" t="s">
        <v>72</v>
      </c>
      <c r="LUV46" s="267"/>
      <c r="LUW46" s="264" t="s">
        <v>82</v>
      </c>
      <c r="LUX46" s="232" t="s">
        <v>83</v>
      </c>
      <c r="LUY46" s="12" t="s">
        <v>2</v>
      </c>
      <c r="LUZ46" s="106">
        <f t="shared" ref="LUZ46:LVA46" si="10359">LUZ47+LUZ48</f>
        <v>5002.6000000000004</v>
      </c>
      <c r="LVA46" s="106">
        <f t="shared" si="10359"/>
        <v>5002.6000000000004</v>
      </c>
      <c r="LVB46" s="107">
        <f t="shared" ref="LVB46:LVB49" si="10360">LVA46/LUZ46</f>
        <v>1</v>
      </c>
      <c r="LVC46" s="144" t="s">
        <v>72</v>
      </c>
      <c r="LVD46" s="267"/>
      <c r="LVE46" s="264" t="s">
        <v>82</v>
      </c>
      <c r="LVF46" s="232" t="s">
        <v>83</v>
      </c>
      <c r="LVG46" s="12" t="s">
        <v>2</v>
      </c>
      <c r="LVH46" s="106">
        <f t="shared" ref="LVH46:LVI46" si="10361">LVH47+LVH48</f>
        <v>5002.6000000000004</v>
      </c>
      <c r="LVI46" s="106">
        <f t="shared" si="10361"/>
        <v>5002.6000000000004</v>
      </c>
      <c r="LVJ46" s="107">
        <f t="shared" ref="LVJ46:LVJ49" si="10362">LVI46/LVH46</f>
        <v>1</v>
      </c>
      <c r="LVK46" s="144" t="s">
        <v>72</v>
      </c>
      <c r="LVL46" s="267"/>
      <c r="LVM46" s="264" t="s">
        <v>82</v>
      </c>
      <c r="LVN46" s="232" t="s">
        <v>83</v>
      </c>
      <c r="LVO46" s="12" t="s">
        <v>2</v>
      </c>
      <c r="LVP46" s="106">
        <f t="shared" ref="LVP46:LVQ46" si="10363">LVP47+LVP48</f>
        <v>5002.6000000000004</v>
      </c>
      <c r="LVQ46" s="106">
        <f t="shared" si="10363"/>
        <v>5002.6000000000004</v>
      </c>
      <c r="LVR46" s="107">
        <f t="shared" ref="LVR46:LVR49" si="10364">LVQ46/LVP46</f>
        <v>1</v>
      </c>
      <c r="LVS46" s="144" t="s">
        <v>72</v>
      </c>
      <c r="LVT46" s="267"/>
      <c r="LVU46" s="264" t="s">
        <v>82</v>
      </c>
      <c r="LVV46" s="232" t="s">
        <v>83</v>
      </c>
      <c r="LVW46" s="12" t="s">
        <v>2</v>
      </c>
      <c r="LVX46" s="106">
        <f t="shared" ref="LVX46:LVY46" si="10365">LVX47+LVX48</f>
        <v>5002.6000000000004</v>
      </c>
      <c r="LVY46" s="106">
        <f t="shared" si="10365"/>
        <v>5002.6000000000004</v>
      </c>
      <c r="LVZ46" s="107">
        <f t="shared" ref="LVZ46:LVZ49" si="10366">LVY46/LVX46</f>
        <v>1</v>
      </c>
      <c r="LWA46" s="144" t="s">
        <v>72</v>
      </c>
      <c r="LWB46" s="267"/>
      <c r="LWC46" s="264" t="s">
        <v>82</v>
      </c>
      <c r="LWD46" s="232" t="s">
        <v>83</v>
      </c>
      <c r="LWE46" s="12" t="s">
        <v>2</v>
      </c>
      <c r="LWF46" s="106">
        <f t="shared" ref="LWF46:LWG46" si="10367">LWF47+LWF48</f>
        <v>5002.6000000000004</v>
      </c>
      <c r="LWG46" s="106">
        <f t="shared" si="10367"/>
        <v>5002.6000000000004</v>
      </c>
      <c r="LWH46" s="107">
        <f t="shared" ref="LWH46:LWH49" si="10368">LWG46/LWF46</f>
        <v>1</v>
      </c>
      <c r="LWI46" s="144" t="s">
        <v>72</v>
      </c>
      <c r="LWJ46" s="267"/>
      <c r="LWK46" s="264" t="s">
        <v>82</v>
      </c>
      <c r="LWL46" s="232" t="s">
        <v>83</v>
      </c>
      <c r="LWM46" s="12" t="s">
        <v>2</v>
      </c>
      <c r="LWN46" s="106">
        <f t="shared" ref="LWN46:LWO46" si="10369">LWN47+LWN48</f>
        <v>5002.6000000000004</v>
      </c>
      <c r="LWO46" s="106">
        <f t="shared" si="10369"/>
        <v>5002.6000000000004</v>
      </c>
      <c r="LWP46" s="107">
        <f t="shared" ref="LWP46:LWP49" si="10370">LWO46/LWN46</f>
        <v>1</v>
      </c>
      <c r="LWQ46" s="144" t="s">
        <v>72</v>
      </c>
      <c r="LWR46" s="267"/>
      <c r="LWS46" s="264" t="s">
        <v>82</v>
      </c>
      <c r="LWT46" s="232" t="s">
        <v>83</v>
      </c>
      <c r="LWU46" s="12" t="s">
        <v>2</v>
      </c>
      <c r="LWV46" s="106">
        <f t="shared" ref="LWV46:LWW46" si="10371">LWV47+LWV48</f>
        <v>5002.6000000000004</v>
      </c>
      <c r="LWW46" s="106">
        <f t="shared" si="10371"/>
        <v>5002.6000000000004</v>
      </c>
      <c r="LWX46" s="107">
        <f t="shared" ref="LWX46:LWX49" si="10372">LWW46/LWV46</f>
        <v>1</v>
      </c>
      <c r="LWY46" s="144" t="s">
        <v>72</v>
      </c>
      <c r="LWZ46" s="267"/>
      <c r="LXA46" s="264" t="s">
        <v>82</v>
      </c>
      <c r="LXB46" s="232" t="s">
        <v>83</v>
      </c>
      <c r="LXC46" s="12" t="s">
        <v>2</v>
      </c>
      <c r="LXD46" s="106">
        <f t="shared" ref="LXD46:LXE46" si="10373">LXD47+LXD48</f>
        <v>5002.6000000000004</v>
      </c>
      <c r="LXE46" s="106">
        <f t="shared" si="10373"/>
        <v>5002.6000000000004</v>
      </c>
      <c r="LXF46" s="107">
        <f t="shared" ref="LXF46:LXF49" si="10374">LXE46/LXD46</f>
        <v>1</v>
      </c>
      <c r="LXG46" s="144" t="s">
        <v>72</v>
      </c>
      <c r="LXH46" s="267"/>
      <c r="LXI46" s="264" t="s">
        <v>82</v>
      </c>
      <c r="LXJ46" s="232" t="s">
        <v>83</v>
      </c>
      <c r="LXK46" s="12" t="s">
        <v>2</v>
      </c>
      <c r="LXL46" s="106">
        <f t="shared" ref="LXL46:LXM46" si="10375">LXL47+LXL48</f>
        <v>5002.6000000000004</v>
      </c>
      <c r="LXM46" s="106">
        <f t="shared" si="10375"/>
        <v>5002.6000000000004</v>
      </c>
      <c r="LXN46" s="107">
        <f t="shared" ref="LXN46:LXN49" si="10376">LXM46/LXL46</f>
        <v>1</v>
      </c>
      <c r="LXO46" s="144" t="s">
        <v>72</v>
      </c>
      <c r="LXP46" s="267"/>
      <c r="LXQ46" s="264" t="s">
        <v>82</v>
      </c>
      <c r="LXR46" s="232" t="s">
        <v>83</v>
      </c>
      <c r="LXS46" s="12" t="s">
        <v>2</v>
      </c>
      <c r="LXT46" s="106">
        <f t="shared" ref="LXT46:LXU46" si="10377">LXT47+LXT48</f>
        <v>5002.6000000000004</v>
      </c>
      <c r="LXU46" s="106">
        <f t="shared" si="10377"/>
        <v>5002.6000000000004</v>
      </c>
      <c r="LXV46" s="107">
        <f t="shared" ref="LXV46:LXV49" si="10378">LXU46/LXT46</f>
        <v>1</v>
      </c>
      <c r="LXW46" s="144" t="s">
        <v>72</v>
      </c>
      <c r="LXX46" s="267"/>
      <c r="LXY46" s="264" t="s">
        <v>82</v>
      </c>
      <c r="LXZ46" s="232" t="s">
        <v>83</v>
      </c>
      <c r="LYA46" s="12" t="s">
        <v>2</v>
      </c>
      <c r="LYB46" s="106">
        <f t="shared" ref="LYB46:LYC46" si="10379">LYB47+LYB48</f>
        <v>5002.6000000000004</v>
      </c>
      <c r="LYC46" s="106">
        <f t="shared" si="10379"/>
        <v>5002.6000000000004</v>
      </c>
      <c r="LYD46" s="107">
        <f t="shared" ref="LYD46:LYD49" si="10380">LYC46/LYB46</f>
        <v>1</v>
      </c>
      <c r="LYE46" s="144" t="s">
        <v>72</v>
      </c>
      <c r="LYF46" s="267"/>
      <c r="LYG46" s="264" t="s">
        <v>82</v>
      </c>
      <c r="LYH46" s="232" t="s">
        <v>83</v>
      </c>
      <c r="LYI46" s="12" t="s">
        <v>2</v>
      </c>
      <c r="LYJ46" s="106">
        <f t="shared" ref="LYJ46:LYK46" si="10381">LYJ47+LYJ48</f>
        <v>5002.6000000000004</v>
      </c>
      <c r="LYK46" s="106">
        <f t="shared" si="10381"/>
        <v>5002.6000000000004</v>
      </c>
      <c r="LYL46" s="107">
        <f t="shared" ref="LYL46:LYL49" si="10382">LYK46/LYJ46</f>
        <v>1</v>
      </c>
      <c r="LYM46" s="144" t="s">
        <v>72</v>
      </c>
      <c r="LYN46" s="267"/>
      <c r="LYO46" s="264" t="s">
        <v>82</v>
      </c>
      <c r="LYP46" s="232" t="s">
        <v>83</v>
      </c>
      <c r="LYQ46" s="12" t="s">
        <v>2</v>
      </c>
      <c r="LYR46" s="106">
        <f t="shared" ref="LYR46:LYS46" si="10383">LYR47+LYR48</f>
        <v>5002.6000000000004</v>
      </c>
      <c r="LYS46" s="106">
        <f t="shared" si="10383"/>
        <v>5002.6000000000004</v>
      </c>
      <c r="LYT46" s="107">
        <f t="shared" ref="LYT46:LYT49" si="10384">LYS46/LYR46</f>
        <v>1</v>
      </c>
      <c r="LYU46" s="144" t="s">
        <v>72</v>
      </c>
      <c r="LYV46" s="267"/>
      <c r="LYW46" s="264" t="s">
        <v>82</v>
      </c>
      <c r="LYX46" s="232" t="s">
        <v>83</v>
      </c>
      <c r="LYY46" s="12" t="s">
        <v>2</v>
      </c>
      <c r="LYZ46" s="106">
        <f t="shared" ref="LYZ46:LZA46" si="10385">LYZ47+LYZ48</f>
        <v>5002.6000000000004</v>
      </c>
      <c r="LZA46" s="106">
        <f t="shared" si="10385"/>
        <v>5002.6000000000004</v>
      </c>
      <c r="LZB46" s="107">
        <f t="shared" ref="LZB46:LZB49" si="10386">LZA46/LYZ46</f>
        <v>1</v>
      </c>
      <c r="LZC46" s="144" t="s">
        <v>72</v>
      </c>
      <c r="LZD46" s="267"/>
      <c r="LZE46" s="264" t="s">
        <v>82</v>
      </c>
      <c r="LZF46" s="232" t="s">
        <v>83</v>
      </c>
      <c r="LZG46" s="12" t="s">
        <v>2</v>
      </c>
      <c r="LZH46" s="106">
        <f t="shared" ref="LZH46:LZI46" si="10387">LZH47+LZH48</f>
        <v>5002.6000000000004</v>
      </c>
      <c r="LZI46" s="106">
        <f t="shared" si="10387"/>
        <v>5002.6000000000004</v>
      </c>
      <c r="LZJ46" s="107">
        <f t="shared" ref="LZJ46:LZJ49" si="10388">LZI46/LZH46</f>
        <v>1</v>
      </c>
      <c r="LZK46" s="144" t="s">
        <v>72</v>
      </c>
      <c r="LZL46" s="267"/>
      <c r="LZM46" s="264" t="s">
        <v>82</v>
      </c>
      <c r="LZN46" s="232" t="s">
        <v>83</v>
      </c>
      <c r="LZO46" s="12" t="s">
        <v>2</v>
      </c>
      <c r="LZP46" s="106">
        <f t="shared" ref="LZP46:LZQ46" si="10389">LZP47+LZP48</f>
        <v>5002.6000000000004</v>
      </c>
      <c r="LZQ46" s="106">
        <f t="shared" si="10389"/>
        <v>5002.6000000000004</v>
      </c>
      <c r="LZR46" s="107">
        <f t="shared" ref="LZR46:LZR49" si="10390">LZQ46/LZP46</f>
        <v>1</v>
      </c>
      <c r="LZS46" s="144" t="s">
        <v>72</v>
      </c>
      <c r="LZT46" s="267"/>
      <c r="LZU46" s="264" t="s">
        <v>82</v>
      </c>
      <c r="LZV46" s="232" t="s">
        <v>83</v>
      </c>
      <c r="LZW46" s="12" t="s">
        <v>2</v>
      </c>
      <c r="LZX46" s="106">
        <f t="shared" ref="LZX46:LZY46" si="10391">LZX47+LZX48</f>
        <v>5002.6000000000004</v>
      </c>
      <c r="LZY46" s="106">
        <f t="shared" si="10391"/>
        <v>5002.6000000000004</v>
      </c>
      <c r="LZZ46" s="107">
        <f t="shared" ref="LZZ46:LZZ49" si="10392">LZY46/LZX46</f>
        <v>1</v>
      </c>
      <c r="MAA46" s="144" t="s">
        <v>72</v>
      </c>
      <c r="MAB46" s="267"/>
      <c r="MAC46" s="264" t="s">
        <v>82</v>
      </c>
      <c r="MAD46" s="232" t="s">
        <v>83</v>
      </c>
      <c r="MAE46" s="12" t="s">
        <v>2</v>
      </c>
      <c r="MAF46" s="106">
        <f t="shared" ref="MAF46:MAG46" si="10393">MAF47+MAF48</f>
        <v>5002.6000000000004</v>
      </c>
      <c r="MAG46" s="106">
        <f t="shared" si="10393"/>
        <v>5002.6000000000004</v>
      </c>
      <c r="MAH46" s="107">
        <f t="shared" ref="MAH46:MAH49" si="10394">MAG46/MAF46</f>
        <v>1</v>
      </c>
      <c r="MAI46" s="144" t="s">
        <v>72</v>
      </c>
      <c r="MAJ46" s="267"/>
      <c r="MAK46" s="264" t="s">
        <v>82</v>
      </c>
      <c r="MAL46" s="232" t="s">
        <v>83</v>
      </c>
      <c r="MAM46" s="12" t="s">
        <v>2</v>
      </c>
      <c r="MAN46" s="106">
        <f t="shared" ref="MAN46:MAO46" si="10395">MAN47+MAN48</f>
        <v>5002.6000000000004</v>
      </c>
      <c r="MAO46" s="106">
        <f t="shared" si="10395"/>
        <v>5002.6000000000004</v>
      </c>
      <c r="MAP46" s="107">
        <f t="shared" ref="MAP46:MAP49" si="10396">MAO46/MAN46</f>
        <v>1</v>
      </c>
      <c r="MAQ46" s="144" t="s">
        <v>72</v>
      </c>
      <c r="MAR46" s="267"/>
      <c r="MAS46" s="264" t="s">
        <v>82</v>
      </c>
      <c r="MAT46" s="232" t="s">
        <v>83</v>
      </c>
      <c r="MAU46" s="12" t="s">
        <v>2</v>
      </c>
      <c r="MAV46" s="106">
        <f t="shared" ref="MAV46:MAW46" si="10397">MAV47+MAV48</f>
        <v>5002.6000000000004</v>
      </c>
      <c r="MAW46" s="106">
        <f t="shared" si="10397"/>
        <v>5002.6000000000004</v>
      </c>
      <c r="MAX46" s="107">
        <f t="shared" ref="MAX46:MAX49" si="10398">MAW46/MAV46</f>
        <v>1</v>
      </c>
      <c r="MAY46" s="144" t="s">
        <v>72</v>
      </c>
      <c r="MAZ46" s="267"/>
      <c r="MBA46" s="264" t="s">
        <v>82</v>
      </c>
      <c r="MBB46" s="232" t="s">
        <v>83</v>
      </c>
      <c r="MBC46" s="12" t="s">
        <v>2</v>
      </c>
      <c r="MBD46" s="106">
        <f t="shared" ref="MBD46:MBE46" si="10399">MBD47+MBD48</f>
        <v>5002.6000000000004</v>
      </c>
      <c r="MBE46" s="106">
        <f t="shared" si="10399"/>
        <v>5002.6000000000004</v>
      </c>
      <c r="MBF46" s="107">
        <f t="shared" ref="MBF46:MBF49" si="10400">MBE46/MBD46</f>
        <v>1</v>
      </c>
      <c r="MBG46" s="144" t="s">
        <v>72</v>
      </c>
      <c r="MBH46" s="267"/>
      <c r="MBI46" s="264" t="s">
        <v>82</v>
      </c>
      <c r="MBJ46" s="232" t="s">
        <v>83</v>
      </c>
      <c r="MBK46" s="12" t="s">
        <v>2</v>
      </c>
      <c r="MBL46" s="106">
        <f t="shared" ref="MBL46:MBM46" si="10401">MBL47+MBL48</f>
        <v>5002.6000000000004</v>
      </c>
      <c r="MBM46" s="106">
        <f t="shared" si="10401"/>
        <v>5002.6000000000004</v>
      </c>
      <c r="MBN46" s="107">
        <f t="shared" ref="MBN46:MBN49" si="10402">MBM46/MBL46</f>
        <v>1</v>
      </c>
      <c r="MBO46" s="144" t="s">
        <v>72</v>
      </c>
      <c r="MBP46" s="267"/>
      <c r="MBQ46" s="264" t="s">
        <v>82</v>
      </c>
      <c r="MBR46" s="232" t="s">
        <v>83</v>
      </c>
      <c r="MBS46" s="12" t="s">
        <v>2</v>
      </c>
      <c r="MBT46" s="106">
        <f t="shared" ref="MBT46:MBU46" si="10403">MBT47+MBT48</f>
        <v>5002.6000000000004</v>
      </c>
      <c r="MBU46" s="106">
        <f t="shared" si="10403"/>
        <v>5002.6000000000004</v>
      </c>
      <c r="MBV46" s="107">
        <f t="shared" ref="MBV46:MBV49" si="10404">MBU46/MBT46</f>
        <v>1</v>
      </c>
      <c r="MBW46" s="144" t="s">
        <v>72</v>
      </c>
      <c r="MBX46" s="267"/>
      <c r="MBY46" s="264" t="s">
        <v>82</v>
      </c>
      <c r="MBZ46" s="232" t="s">
        <v>83</v>
      </c>
      <c r="MCA46" s="12" t="s">
        <v>2</v>
      </c>
      <c r="MCB46" s="106">
        <f t="shared" ref="MCB46:MCC46" si="10405">MCB47+MCB48</f>
        <v>5002.6000000000004</v>
      </c>
      <c r="MCC46" s="106">
        <f t="shared" si="10405"/>
        <v>5002.6000000000004</v>
      </c>
      <c r="MCD46" s="107">
        <f t="shared" ref="MCD46:MCD49" si="10406">MCC46/MCB46</f>
        <v>1</v>
      </c>
      <c r="MCE46" s="144" t="s">
        <v>72</v>
      </c>
      <c r="MCF46" s="267"/>
      <c r="MCG46" s="264" t="s">
        <v>82</v>
      </c>
      <c r="MCH46" s="232" t="s">
        <v>83</v>
      </c>
      <c r="MCI46" s="12" t="s">
        <v>2</v>
      </c>
      <c r="MCJ46" s="106">
        <f t="shared" ref="MCJ46:MCK46" si="10407">MCJ47+MCJ48</f>
        <v>5002.6000000000004</v>
      </c>
      <c r="MCK46" s="106">
        <f t="shared" si="10407"/>
        <v>5002.6000000000004</v>
      </c>
      <c r="MCL46" s="107">
        <f t="shared" ref="MCL46:MCL49" si="10408">MCK46/MCJ46</f>
        <v>1</v>
      </c>
      <c r="MCM46" s="144" t="s">
        <v>72</v>
      </c>
      <c r="MCN46" s="267"/>
      <c r="MCO46" s="264" t="s">
        <v>82</v>
      </c>
      <c r="MCP46" s="232" t="s">
        <v>83</v>
      </c>
      <c r="MCQ46" s="12" t="s">
        <v>2</v>
      </c>
      <c r="MCR46" s="106">
        <f t="shared" ref="MCR46:MCS46" si="10409">MCR47+MCR48</f>
        <v>5002.6000000000004</v>
      </c>
      <c r="MCS46" s="106">
        <f t="shared" si="10409"/>
        <v>5002.6000000000004</v>
      </c>
      <c r="MCT46" s="107">
        <f t="shared" ref="MCT46:MCT49" si="10410">MCS46/MCR46</f>
        <v>1</v>
      </c>
      <c r="MCU46" s="144" t="s">
        <v>72</v>
      </c>
      <c r="MCV46" s="267"/>
      <c r="MCW46" s="264" t="s">
        <v>82</v>
      </c>
      <c r="MCX46" s="232" t="s">
        <v>83</v>
      </c>
      <c r="MCY46" s="12" t="s">
        <v>2</v>
      </c>
      <c r="MCZ46" s="106">
        <f t="shared" ref="MCZ46:MDA46" si="10411">MCZ47+MCZ48</f>
        <v>5002.6000000000004</v>
      </c>
      <c r="MDA46" s="106">
        <f t="shared" si="10411"/>
        <v>5002.6000000000004</v>
      </c>
      <c r="MDB46" s="107">
        <f t="shared" ref="MDB46:MDB49" si="10412">MDA46/MCZ46</f>
        <v>1</v>
      </c>
      <c r="MDC46" s="144" t="s">
        <v>72</v>
      </c>
      <c r="MDD46" s="267"/>
      <c r="MDE46" s="264" t="s">
        <v>82</v>
      </c>
      <c r="MDF46" s="232" t="s">
        <v>83</v>
      </c>
      <c r="MDG46" s="12" t="s">
        <v>2</v>
      </c>
      <c r="MDH46" s="106">
        <f t="shared" ref="MDH46:MDI46" si="10413">MDH47+MDH48</f>
        <v>5002.6000000000004</v>
      </c>
      <c r="MDI46" s="106">
        <f t="shared" si="10413"/>
        <v>5002.6000000000004</v>
      </c>
      <c r="MDJ46" s="107">
        <f t="shared" ref="MDJ46:MDJ49" si="10414">MDI46/MDH46</f>
        <v>1</v>
      </c>
      <c r="MDK46" s="144" t="s">
        <v>72</v>
      </c>
      <c r="MDL46" s="267"/>
      <c r="MDM46" s="264" t="s">
        <v>82</v>
      </c>
      <c r="MDN46" s="232" t="s">
        <v>83</v>
      </c>
      <c r="MDO46" s="12" t="s">
        <v>2</v>
      </c>
      <c r="MDP46" s="106">
        <f t="shared" ref="MDP46:MDQ46" si="10415">MDP47+MDP48</f>
        <v>5002.6000000000004</v>
      </c>
      <c r="MDQ46" s="106">
        <f t="shared" si="10415"/>
        <v>5002.6000000000004</v>
      </c>
      <c r="MDR46" s="107">
        <f t="shared" ref="MDR46:MDR49" si="10416">MDQ46/MDP46</f>
        <v>1</v>
      </c>
      <c r="MDS46" s="144" t="s">
        <v>72</v>
      </c>
      <c r="MDT46" s="267"/>
      <c r="MDU46" s="264" t="s">
        <v>82</v>
      </c>
      <c r="MDV46" s="232" t="s">
        <v>83</v>
      </c>
      <c r="MDW46" s="12" t="s">
        <v>2</v>
      </c>
      <c r="MDX46" s="106">
        <f t="shared" ref="MDX46:MDY46" si="10417">MDX47+MDX48</f>
        <v>5002.6000000000004</v>
      </c>
      <c r="MDY46" s="106">
        <f t="shared" si="10417"/>
        <v>5002.6000000000004</v>
      </c>
      <c r="MDZ46" s="107">
        <f t="shared" ref="MDZ46:MDZ49" si="10418">MDY46/MDX46</f>
        <v>1</v>
      </c>
      <c r="MEA46" s="144" t="s">
        <v>72</v>
      </c>
      <c r="MEB46" s="267"/>
      <c r="MEC46" s="264" t="s">
        <v>82</v>
      </c>
      <c r="MED46" s="232" t="s">
        <v>83</v>
      </c>
      <c r="MEE46" s="12" t="s">
        <v>2</v>
      </c>
      <c r="MEF46" s="106">
        <f t="shared" ref="MEF46:MEG46" si="10419">MEF47+MEF48</f>
        <v>5002.6000000000004</v>
      </c>
      <c r="MEG46" s="106">
        <f t="shared" si="10419"/>
        <v>5002.6000000000004</v>
      </c>
      <c r="MEH46" s="107">
        <f t="shared" ref="MEH46:MEH49" si="10420">MEG46/MEF46</f>
        <v>1</v>
      </c>
      <c r="MEI46" s="144" t="s">
        <v>72</v>
      </c>
      <c r="MEJ46" s="267"/>
      <c r="MEK46" s="264" t="s">
        <v>82</v>
      </c>
      <c r="MEL46" s="232" t="s">
        <v>83</v>
      </c>
      <c r="MEM46" s="12" t="s">
        <v>2</v>
      </c>
      <c r="MEN46" s="106">
        <f t="shared" ref="MEN46:MEO46" si="10421">MEN47+MEN48</f>
        <v>5002.6000000000004</v>
      </c>
      <c r="MEO46" s="106">
        <f t="shared" si="10421"/>
        <v>5002.6000000000004</v>
      </c>
      <c r="MEP46" s="107">
        <f t="shared" ref="MEP46:MEP49" si="10422">MEO46/MEN46</f>
        <v>1</v>
      </c>
      <c r="MEQ46" s="144" t="s">
        <v>72</v>
      </c>
      <c r="MER46" s="267"/>
      <c r="MES46" s="264" t="s">
        <v>82</v>
      </c>
      <c r="MET46" s="232" t="s">
        <v>83</v>
      </c>
      <c r="MEU46" s="12" t="s">
        <v>2</v>
      </c>
      <c r="MEV46" s="106">
        <f t="shared" ref="MEV46:MEW46" si="10423">MEV47+MEV48</f>
        <v>5002.6000000000004</v>
      </c>
      <c r="MEW46" s="106">
        <f t="shared" si="10423"/>
        <v>5002.6000000000004</v>
      </c>
      <c r="MEX46" s="107">
        <f t="shared" ref="MEX46:MEX49" si="10424">MEW46/MEV46</f>
        <v>1</v>
      </c>
      <c r="MEY46" s="144" t="s">
        <v>72</v>
      </c>
      <c r="MEZ46" s="267"/>
      <c r="MFA46" s="264" t="s">
        <v>82</v>
      </c>
      <c r="MFB46" s="232" t="s">
        <v>83</v>
      </c>
      <c r="MFC46" s="12" t="s">
        <v>2</v>
      </c>
      <c r="MFD46" s="106">
        <f t="shared" ref="MFD46:MFE46" si="10425">MFD47+MFD48</f>
        <v>5002.6000000000004</v>
      </c>
      <c r="MFE46" s="106">
        <f t="shared" si="10425"/>
        <v>5002.6000000000004</v>
      </c>
      <c r="MFF46" s="107">
        <f t="shared" ref="MFF46:MFF49" si="10426">MFE46/MFD46</f>
        <v>1</v>
      </c>
      <c r="MFG46" s="144" t="s">
        <v>72</v>
      </c>
      <c r="MFH46" s="267"/>
      <c r="MFI46" s="264" t="s">
        <v>82</v>
      </c>
      <c r="MFJ46" s="232" t="s">
        <v>83</v>
      </c>
      <c r="MFK46" s="12" t="s">
        <v>2</v>
      </c>
      <c r="MFL46" s="106">
        <f t="shared" ref="MFL46:MFM46" si="10427">MFL47+MFL48</f>
        <v>5002.6000000000004</v>
      </c>
      <c r="MFM46" s="106">
        <f t="shared" si="10427"/>
        <v>5002.6000000000004</v>
      </c>
      <c r="MFN46" s="107">
        <f t="shared" ref="MFN46:MFN49" si="10428">MFM46/MFL46</f>
        <v>1</v>
      </c>
      <c r="MFO46" s="144" t="s">
        <v>72</v>
      </c>
      <c r="MFP46" s="267"/>
      <c r="MFQ46" s="264" t="s">
        <v>82</v>
      </c>
      <c r="MFR46" s="232" t="s">
        <v>83</v>
      </c>
      <c r="MFS46" s="12" t="s">
        <v>2</v>
      </c>
      <c r="MFT46" s="106">
        <f t="shared" ref="MFT46:MFU46" si="10429">MFT47+MFT48</f>
        <v>5002.6000000000004</v>
      </c>
      <c r="MFU46" s="106">
        <f t="shared" si="10429"/>
        <v>5002.6000000000004</v>
      </c>
      <c r="MFV46" s="107">
        <f t="shared" ref="MFV46:MFV49" si="10430">MFU46/MFT46</f>
        <v>1</v>
      </c>
      <c r="MFW46" s="144" t="s">
        <v>72</v>
      </c>
      <c r="MFX46" s="267"/>
      <c r="MFY46" s="264" t="s">
        <v>82</v>
      </c>
      <c r="MFZ46" s="232" t="s">
        <v>83</v>
      </c>
      <c r="MGA46" s="12" t="s">
        <v>2</v>
      </c>
      <c r="MGB46" s="106">
        <f t="shared" ref="MGB46:MGC46" si="10431">MGB47+MGB48</f>
        <v>5002.6000000000004</v>
      </c>
      <c r="MGC46" s="106">
        <f t="shared" si="10431"/>
        <v>5002.6000000000004</v>
      </c>
      <c r="MGD46" s="107">
        <f t="shared" ref="MGD46:MGD49" si="10432">MGC46/MGB46</f>
        <v>1</v>
      </c>
      <c r="MGE46" s="144" t="s">
        <v>72</v>
      </c>
      <c r="MGF46" s="267"/>
      <c r="MGG46" s="264" t="s">
        <v>82</v>
      </c>
      <c r="MGH46" s="232" t="s">
        <v>83</v>
      </c>
      <c r="MGI46" s="12" t="s">
        <v>2</v>
      </c>
      <c r="MGJ46" s="106">
        <f t="shared" ref="MGJ46:MGK46" si="10433">MGJ47+MGJ48</f>
        <v>5002.6000000000004</v>
      </c>
      <c r="MGK46" s="106">
        <f t="shared" si="10433"/>
        <v>5002.6000000000004</v>
      </c>
      <c r="MGL46" s="107">
        <f t="shared" ref="MGL46:MGL49" si="10434">MGK46/MGJ46</f>
        <v>1</v>
      </c>
      <c r="MGM46" s="144" t="s">
        <v>72</v>
      </c>
      <c r="MGN46" s="267"/>
      <c r="MGO46" s="264" t="s">
        <v>82</v>
      </c>
      <c r="MGP46" s="232" t="s">
        <v>83</v>
      </c>
      <c r="MGQ46" s="12" t="s">
        <v>2</v>
      </c>
      <c r="MGR46" s="106">
        <f t="shared" ref="MGR46:MGS46" si="10435">MGR47+MGR48</f>
        <v>5002.6000000000004</v>
      </c>
      <c r="MGS46" s="106">
        <f t="shared" si="10435"/>
        <v>5002.6000000000004</v>
      </c>
      <c r="MGT46" s="107">
        <f t="shared" ref="MGT46:MGT49" si="10436">MGS46/MGR46</f>
        <v>1</v>
      </c>
      <c r="MGU46" s="144" t="s">
        <v>72</v>
      </c>
      <c r="MGV46" s="267"/>
      <c r="MGW46" s="264" t="s">
        <v>82</v>
      </c>
      <c r="MGX46" s="232" t="s">
        <v>83</v>
      </c>
      <c r="MGY46" s="12" t="s">
        <v>2</v>
      </c>
      <c r="MGZ46" s="106">
        <f t="shared" ref="MGZ46:MHA46" si="10437">MGZ47+MGZ48</f>
        <v>5002.6000000000004</v>
      </c>
      <c r="MHA46" s="106">
        <f t="shared" si="10437"/>
        <v>5002.6000000000004</v>
      </c>
      <c r="MHB46" s="107">
        <f t="shared" ref="MHB46:MHB49" si="10438">MHA46/MGZ46</f>
        <v>1</v>
      </c>
      <c r="MHC46" s="144" t="s">
        <v>72</v>
      </c>
      <c r="MHD46" s="267"/>
      <c r="MHE46" s="264" t="s">
        <v>82</v>
      </c>
      <c r="MHF46" s="232" t="s">
        <v>83</v>
      </c>
      <c r="MHG46" s="12" t="s">
        <v>2</v>
      </c>
      <c r="MHH46" s="106">
        <f t="shared" ref="MHH46:MHI46" si="10439">MHH47+MHH48</f>
        <v>5002.6000000000004</v>
      </c>
      <c r="MHI46" s="106">
        <f t="shared" si="10439"/>
        <v>5002.6000000000004</v>
      </c>
      <c r="MHJ46" s="107">
        <f t="shared" ref="MHJ46:MHJ49" si="10440">MHI46/MHH46</f>
        <v>1</v>
      </c>
      <c r="MHK46" s="144" t="s">
        <v>72</v>
      </c>
      <c r="MHL46" s="267"/>
      <c r="MHM46" s="264" t="s">
        <v>82</v>
      </c>
      <c r="MHN46" s="232" t="s">
        <v>83</v>
      </c>
      <c r="MHO46" s="12" t="s">
        <v>2</v>
      </c>
      <c r="MHP46" s="106">
        <f t="shared" ref="MHP46:MHQ46" si="10441">MHP47+MHP48</f>
        <v>5002.6000000000004</v>
      </c>
      <c r="MHQ46" s="106">
        <f t="shared" si="10441"/>
        <v>5002.6000000000004</v>
      </c>
      <c r="MHR46" s="107">
        <f t="shared" ref="MHR46:MHR49" si="10442">MHQ46/MHP46</f>
        <v>1</v>
      </c>
      <c r="MHS46" s="144" t="s">
        <v>72</v>
      </c>
      <c r="MHT46" s="267"/>
      <c r="MHU46" s="264" t="s">
        <v>82</v>
      </c>
      <c r="MHV46" s="232" t="s">
        <v>83</v>
      </c>
      <c r="MHW46" s="12" t="s">
        <v>2</v>
      </c>
      <c r="MHX46" s="106">
        <f t="shared" ref="MHX46:MHY46" si="10443">MHX47+MHX48</f>
        <v>5002.6000000000004</v>
      </c>
      <c r="MHY46" s="106">
        <f t="shared" si="10443"/>
        <v>5002.6000000000004</v>
      </c>
      <c r="MHZ46" s="107">
        <f t="shared" ref="MHZ46:MHZ49" si="10444">MHY46/MHX46</f>
        <v>1</v>
      </c>
      <c r="MIA46" s="144" t="s">
        <v>72</v>
      </c>
      <c r="MIB46" s="267"/>
      <c r="MIC46" s="264" t="s">
        <v>82</v>
      </c>
      <c r="MID46" s="232" t="s">
        <v>83</v>
      </c>
      <c r="MIE46" s="12" t="s">
        <v>2</v>
      </c>
      <c r="MIF46" s="106">
        <f t="shared" ref="MIF46:MIG46" si="10445">MIF47+MIF48</f>
        <v>5002.6000000000004</v>
      </c>
      <c r="MIG46" s="106">
        <f t="shared" si="10445"/>
        <v>5002.6000000000004</v>
      </c>
      <c r="MIH46" s="107">
        <f t="shared" ref="MIH46:MIH49" si="10446">MIG46/MIF46</f>
        <v>1</v>
      </c>
      <c r="MII46" s="144" t="s">
        <v>72</v>
      </c>
      <c r="MIJ46" s="267"/>
      <c r="MIK46" s="264" t="s">
        <v>82</v>
      </c>
      <c r="MIL46" s="232" t="s">
        <v>83</v>
      </c>
      <c r="MIM46" s="12" t="s">
        <v>2</v>
      </c>
      <c r="MIN46" s="106">
        <f t="shared" ref="MIN46:MIO46" si="10447">MIN47+MIN48</f>
        <v>5002.6000000000004</v>
      </c>
      <c r="MIO46" s="106">
        <f t="shared" si="10447"/>
        <v>5002.6000000000004</v>
      </c>
      <c r="MIP46" s="107">
        <f t="shared" ref="MIP46:MIP49" si="10448">MIO46/MIN46</f>
        <v>1</v>
      </c>
      <c r="MIQ46" s="144" t="s">
        <v>72</v>
      </c>
      <c r="MIR46" s="267"/>
      <c r="MIS46" s="264" t="s">
        <v>82</v>
      </c>
      <c r="MIT46" s="232" t="s">
        <v>83</v>
      </c>
      <c r="MIU46" s="12" t="s">
        <v>2</v>
      </c>
      <c r="MIV46" s="106">
        <f t="shared" ref="MIV46:MIW46" si="10449">MIV47+MIV48</f>
        <v>5002.6000000000004</v>
      </c>
      <c r="MIW46" s="106">
        <f t="shared" si="10449"/>
        <v>5002.6000000000004</v>
      </c>
      <c r="MIX46" s="107">
        <f t="shared" ref="MIX46:MIX49" si="10450">MIW46/MIV46</f>
        <v>1</v>
      </c>
      <c r="MIY46" s="144" t="s">
        <v>72</v>
      </c>
      <c r="MIZ46" s="267"/>
      <c r="MJA46" s="264" t="s">
        <v>82</v>
      </c>
      <c r="MJB46" s="232" t="s">
        <v>83</v>
      </c>
      <c r="MJC46" s="12" t="s">
        <v>2</v>
      </c>
      <c r="MJD46" s="106">
        <f t="shared" ref="MJD46:MJE46" si="10451">MJD47+MJD48</f>
        <v>5002.6000000000004</v>
      </c>
      <c r="MJE46" s="106">
        <f t="shared" si="10451"/>
        <v>5002.6000000000004</v>
      </c>
      <c r="MJF46" s="107">
        <f t="shared" ref="MJF46:MJF49" si="10452">MJE46/MJD46</f>
        <v>1</v>
      </c>
      <c r="MJG46" s="144" t="s">
        <v>72</v>
      </c>
      <c r="MJH46" s="267"/>
      <c r="MJI46" s="264" t="s">
        <v>82</v>
      </c>
      <c r="MJJ46" s="232" t="s">
        <v>83</v>
      </c>
      <c r="MJK46" s="12" t="s">
        <v>2</v>
      </c>
      <c r="MJL46" s="106">
        <f t="shared" ref="MJL46:MJM46" si="10453">MJL47+MJL48</f>
        <v>5002.6000000000004</v>
      </c>
      <c r="MJM46" s="106">
        <f t="shared" si="10453"/>
        <v>5002.6000000000004</v>
      </c>
      <c r="MJN46" s="107">
        <f t="shared" ref="MJN46:MJN49" si="10454">MJM46/MJL46</f>
        <v>1</v>
      </c>
      <c r="MJO46" s="144" t="s">
        <v>72</v>
      </c>
      <c r="MJP46" s="267"/>
      <c r="MJQ46" s="264" t="s">
        <v>82</v>
      </c>
      <c r="MJR46" s="232" t="s">
        <v>83</v>
      </c>
      <c r="MJS46" s="12" t="s">
        <v>2</v>
      </c>
      <c r="MJT46" s="106">
        <f t="shared" ref="MJT46:MJU46" si="10455">MJT47+MJT48</f>
        <v>5002.6000000000004</v>
      </c>
      <c r="MJU46" s="106">
        <f t="shared" si="10455"/>
        <v>5002.6000000000004</v>
      </c>
      <c r="MJV46" s="107">
        <f t="shared" ref="MJV46:MJV49" si="10456">MJU46/MJT46</f>
        <v>1</v>
      </c>
      <c r="MJW46" s="144" t="s">
        <v>72</v>
      </c>
      <c r="MJX46" s="267"/>
      <c r="MJY46" s="264" t="s">
        <v>82</v>
      </c>
      <c r="MJZ46" s="232" t="s">
        <v>83</v>
      </c>
      <c r="MKA46" s="12" t="s">
        <v>2</v>
      </c>
      <c r="MKB46" s="106">
        <f t="shared" ref="MKB46:MKC46" si="10457">MKB47+MKB48</f>
        <v>5002.6000000000004</v>
      </c>
      <c r="MKC46" s="106">
        <f t="shared" si="10457"/>
        <v>5002.6000000000004</v>
      </c>
      <c r="MKD46" s="107">
        <f t="shared" ref="MKD46:MKD49" si="10458">MKC46/MKB46</f>
        <v>1</v>
      </c>
      <c r="MKE46" s="144" t="s">
        <v>72</v>
      </c>
      <c r="MKF46" s="267"/>
      <c r="MKG46" s="264" t="s">
        <v>82</v>
      </c>
      <c r="MKH46" s="232" t="s">
        <v>83</v>
      </c>
      <c r="MKI46" s="12" t="s">
        <v>2</v>
      </c>
      <c r="MKJ46" s="106">
        <f t="shared" ref="MKJ46:MKK46" si="10459">MKJ47+MKJ48</f>
        <v>5002.6000000000004</v>
      </c>
      <c r="MKK46" s="106">
        <f t="shared" si="10459"/>
        <v>5002.6000000000004</v>
      </c>
      <c r="MKL46" s="107">
        <f t="shared" ref="MKL46:MKL49" si="10460">MKK46/MKJ46</f>
        <v>1</v>
      </c>
      <c r="MKM46" s="144" t="s">
        <v>72</v>
      </c>
      <c r="MKN46" s="267"/>
      <c r="MKO46" s="264" t="s">
        <v>82</v>
      </c>
      <c r="MKP46" s="232" t="s">
        <v>83</v>
      </c>
      <c r="MKQ46" s="12" t="s">
        <v>2</v>
      </c>
      <c r="MKR46" s="106">
        <f t="shared" ref="MKR46:MKS46" si="10461">MKR47+MKR48</f>
        <v>5002.6000000000004</v>
      </c>
      <c r="MKS46" s="106">
        <f t="shared" si="10461"/>
        <v>5002.6000000000004</v>
      </c>
      <c r="MKT46" s="107">
        <f t="shared" ref="MKT46:MKT49" si="10462">MKS46/MKR46</f>
        <v>1</v>
      </c>
      <c r="MKU46" s="144" t="s">
        <v>72</v>
      </c>
      <c r="MKV46" s="267"/>
      <c r="MKW46" s="264" t="s">
        <v>82</v>
      </c>
      <c r="MKX46" s="232" t="s">
        <v>83</v>
      </c>
      <c r="MKY46" s="12" t="s">
        <v>2</v>
      </c>
      <c r="MKZ46" s="106">
        <f t="shared" ref="MKZ46:MLA46" si="10463">MKZ47+MKZ48</f>
        <v>5002.6000000000004</v>
      </c>
      <c r="MLA46" s="106">
        <f t="shared" si="10463"/>
        <v>5002.6000000000004</v>
      </c>
      <c r="MLB46" s="107">
        <f t="shared" ref="MLB46:MLB49" si="10464">MLA46/MKZ46</f>
        <v>1</v>
      </c>
      <c r="MLC46" s="144" t="s">
        <v>72</v>
      </c>
      <c r="MLD46" s="267"/>
      <c r="MLE46" s="264" t="s">
        <v>82</v>
      </c>
      <c r="MLF46" s="232" t="s">
        <v>83</v>
      </c>
      <c r="MLG46" s="12" t="s">
        <v>2</v>
      </c>
      <c r="MLH46" s="106">
        <f t="shared" ref="MLH46:MLI46" si="10465">MLH47+MLH48</f>
        <v>5002.6000000000004</v>
      </c>
      <c r="MLI46" s="106">
        <f t="shared" si="10465"/>
        <v>5002.6000000000004</v>
      </c>
      <c r="MLJ46" s="107">
        <f t="shared" ref="MLJ46:MLJ49" si="10466">MLI46/MLH46</f>
        <v>1</v>
      </c>
      <c r="MLK46" s="144" t="s">
        <v>72</v>
      </c>
      <c r="MLL46" s="267"/>
      <c r="MLM46" s="264" t="s">
        <v>82</v>
      </c>
      <c r="MLN46" s="232" t="s">
        <v>83</v>
      </c>
      <c r="MLO46" s="12" t="s">
        <v>2</v>
      </c>
      <c r="MLP46" s="106">
        <f t="shared" ref="MLP46:MLQ46" si="10467">MLP47+MLP48</f>
        <v>5002.6000000000004</v>
      </c>
      <c r="MLQ46" s="106">
        <f t="shared" si="10467"/>
        <v>5002.6000000000004</v>
      </c>
      <c r="MLR46" s="107">
        <f t="shared" ref="MLR46:MLR49" si="10468">MLQ46/MLP46</f>
        <v>1</v>
      </c>
      <c r="MLS46" s="144" t="s">
        <v>72</v>
      </c>
      <c r="MLT46" s="267"/>
      <c r="MLU46" s="264" t="s">
        <v>82</v>
      </c>
      <c r="MLV46" s="232" t="s">
        <v>83</v>
      </c>
      <c r="MLW46" s="12" t="s">
        <v>2</v>
      </c>
      <c r="MLX46" s="106">
        <f t="shared" ref="MLX46:MLY46" si="10469">MLX47+MLX48</f>
        <v>5002.6000000000004</v>
      </c>
      <c r="MLY46" s="106">
        <f t="shared" si="10469"/>
        <v>5002.6000000000004</v>
      </c>
      <c r="MLZ46" s="107">
        <f t="shared" ref="MLZ46:MLZ49" si="10470">MLY46/MLX46</f>
        <v>1</v>
      </c>
      <c r="MMA46" s="144" t="s">
        <v>72</v>
      </c>
      <c r="MMB46" s="267"/>
      <c r="MMC46" s="264" t="s">
        <v>82</v>
      </c>
      <c r="MMD46" s="232" t="s">
        <v>83</v>
      </c>
      <c r="MME46" s="12" t="s">
        <v>2</v>
      </c>
      <c r="MMF46" s="106">
        <f t="shared" ref="MMF46:MMG46" si="10471">MMF47+MMF48</f>
        <v>5002.6000000000004</v>
      </c>
      <c r="MMG46" s="106">
        <f t="shared" si="10471"/>
        <v>5002.6000000000004</v>
      </c>
      <c r="MMH46" s="107">
        <f t="shared" ref="MMH46:MMH49" si="10472">MMG46/MMF46</f>
        <v>1</v>
      </c>
      <c r="MMI46" s="144" t="s">
        <v>72</v>
      </c>
      <c r="MMJ46" s="267"/>
      <c r="MMK46" s="264" t="s">
        <v>82</v>
      </c>
      <c r="MML46" s="232" t="s">
        <v>83</v>
      </c>
      <c r="MMM46" s="12" t="s">
        <v>2</v>
      </c>
      <c r="MMN46" s="106">
        <f t="shared" ref="MMN46:MMO46" si="10473">MMN47+MMN48</f>
        <v>5002.6000000000004</v>
      </c>
      <c r="MMO46" s="106">
        <f t="shared" si="10473"/>
        <v>5002.6000000000004</v>
      </c>
      <c r="MMP46" s="107">
        <f t="shared" ref="MMP46:MMP49" si="10474">MMO46/MMN46</f>
        <v>1</v>
      </c>
      <c r="MMQ46" s="144" t="s">
        <v>72</v>
      </c>
      <c r="MMR46" s="267"/>
      <c r="MMS46" s="264" t="s">
        <v>82</v>
      </c>
      <c r="MMT46" s="232" t="s">
        <v>83</v>
      </c>
      <c r="MMU46" s="12" t="s">
        <v>2</v>
      </c>
      <c r="MMV46" s="106">
        <f t="shared" ref="MMV46:MMW46" si="10475">MMV47+MMV48</f>
        <v>5002.6000000000004</v>
      </c>
      <c r="MMW46" s="106">
        <f t="shared" si="10475"/>
        <v>5002.6000000000004</v>
      </c>
      <c r="MMX46" s="107">
        <f t="shared" ref="MMX46:MMX49" si="10476">MMW46/MMV46</f>
        <v>1</v>
      </c>
      <c r="MMY46" s="144" t="s">
        <v>72</v>
      </c>
      <c r="MMZ46" s="267"/>
      <c r="MNA46" s="264" t="s">
        <v>82</v>
      </c>
      <c r="MNB46" s="232" t="s">
        <v>83</v>
      </c>
      <c r="MNC46" s="12" t="s">
        <v>2</v>
      </c>
      <c r="MND46" s="106">
        <f t="shared" ref="MND46:MNE46" si="10477">MND47+MND48</f>
        <v>5002.6000000000004</v>
      </c>
      <c r="MNE46" s="106">
        <f t="shared" si="10477"/>
        <v>5002.6000000000004</v>
      </c>
      <c r="MNF46" s="107">
        <f t="shared" ref="MNF46:MNF49" si="10478">MNE46/MND46</f>
        <v>1</v>
      </c>
      <c r="MNG46" s="144" t="s">
        <v>72</v>
      </c>
      <c r="MNH46" s="267"/>
      <c r="MNI46" s="264" t="s">
        <v>82</v>
      </c>
      <c r="MNJ46" s="232" t="s">
        <v>83</v>
      </c>
      <c r="MNK46" s="12" t="s">
        <v>2</v>
      </c>
      <c r="MNL46" s="106">
        <f t="shared" ref="MNL46:MNM46" si="10479">MNL47+MNL48</f>
        <v>5002.6000000000004</v>
      </c>
      <c r="MNM46" s="106">
        <f t="shared" si="10479"/>
        <v>5002.6000000000004</v>
      </c>
      <c r="MNN46" s="107">
        <f t="shared" ref="MNN46:MNN49" si="10480">MNM46/MNL46</f>
        <v>1</v>
      </c>
      <c r="MNO46" s="144" t="s">
        <v>72</v>
      </c>
      <c r="MNP46" s="267"/>
      <c r="MNQ46" s="264" t="s">
        <v>82</v>
      </c>
      <c r="MNR46" s="232" t="s">
        <v>83</v>
      </c>
      <c r="MNS46" s="12" t="s">
        <v>2</v>
      </c>
      <c r="MNT46" s="106">
        <f t="shared" ref="MNT46:MNU46" si="10481">MNT47+MNT48</f>
        <v>5002.6000000000004</v>
      </c>
      <c r="MNU46" s="106">
        <f t="shared" si="10481"/>
        <v>5002.6000000000004</v>
      </c>
      <c r="MNV46" s="107">
        <f t="shared" ref="MNV46:MNV49" si="10482">MNU46/MNT46</f>
        <v>1</v>
      </c>
      <c r="MNW46" s="144" t="s">
        <v>72</v>
      </c>
      <c r="MNX46" s="267"/>
      <c r="MNY46" s="264" t="s">
        <v>82</v>
      </c>
      <c r="MNZ46" s="232" t="s">
        <v>83</v>
      </c>
      <c r="MOA46" s="12" t="s">
        <v>2</v>
      </c>
      <c r="MOB46" s="106">
        <f t="shared" ref="MOB46:MOC46" si="10483">MOB47+MOB48</f>
        <v>5002.6000000000004</v>
      </c>
      <c r="MOC46" s="106">
        <f t="shared" si="10483"/>
        <v>5002.6000000000004</v>
      </c>
      <c r="MOD46" s="107">
        <f t="shared" ref="MOD46:MOD49" si="10484">MOC46/MOB46</f>
        <v>1</v>
      </c>
      <c r="MOE46" s="144" t="s">
        <v>72</v>
      </c>
      <c r="MOF46" s="267"/>
      <c r="MOG46" s="264" t="s">
        <v>82</v>
      </c>
      <c r="MOH46" s="232" t="s">
        <v>83</v>
      </c>
      <c r="MOI46" s="12" t="s">
        <v>2</v>
      </c>
      <c r="MOJ46" s="106">
        <f t="shared" ref="MOJ46:MOK46" si="10485">MOJ47+MOJ48</f>
        <v>5002.6000000000004</v>
      </c>
      <c r="MOK46" s="106">
        <f t="shared" si="10485"/>
        <v>5002.6000000000004</v>
      </c>
      <c r="MOL46" s="107">
        <f t="shared" ref="MOL46:MOL49" si="10486">MOK46/MOJ46</f>
        <v>1</v>
      </c>
      <c r="MOM46" s="144" t="s">
        <v>72</v>
      </c>
      <c r="MON46" s="267"/>
      <c r="MOO46" s="264" t="s">
        <v>82</v>
      </c>
      <c r="MOP46" s="232" t="s">
        <v>83</v>
      </c>
      <c r="MOQ46" s="12" t="s">
        <v>2</v>
      </c>
      <c r="MOR46" s="106">
        <f t="shared" ref="MOR46:MOS46" si="10487">MOR47+MOR48</f>
        <v>5002.6000000000004</v>
      </c>
      <c r="MOS46" s="106">
        <f t="shared" si="10487"/>
        <v>5002.6000000000004</v>
      </c>
      <c r="MOT46" s="107">
        <f t="shared" ref="MOT46:MOT49" si="10488">MOS46/MOR46</f>
        <v>1</v>
      </c>
      <c r="MOU46" s="144" t="s">
        <v>72</v>
      </c>
      <c r="MOV46" s="267"/>
      <c r="MOW46" s="264" t="s">
        <v>82</v>
      </c>
      <c r="MOX46" s="232" t="s">
        <v>83</v>
      </c>
      <c r="MOY46" s="12" t="s">
        <v>2</v>
      </c>
      <c r="MOZ46" s="106">
        <f t="shared" ref="MOZ46:MPA46" si="10489">MOZ47+MOZ48</f>
        <v>5002.6000000000004</v>
      </c>
      <c r="MPA46" s="106">
        <f t="shared" si="10489"/>
        <v>5002.6000000000004</v>
      </c>
      <c r="MPB46" s="107">
        <f t="shared" ref="MPB46:MPB49" si="10490">MPA46/MOZ46</f>
        <v>1</v>
      </c>
      <c r="MPC46" s="144" t="s">
        <v>72</v>
      </c>
      <c r="MPD46" s="267"/>
      <c r="MPE46" s="264" t="s">
        <v>82</v>
      </c>
      <c r="MPF46" s="232" t="s">
        <v>83</v>
      </c>
      <c r="MPG46" s="12" t="s">
        <v>2</v>
      </c>
      <c r="MPH46" s="106">
        <f t="shared" ref="MPH46:MPI46" si="10491">MPH47+MPH48</f>
        <v>5002.6000000000004</v>
      </c>
      <c r="MPI46" s="106">
        <f t="shared" si="10491"/>
        <v>5002.6000000000004</v>
      </c>
      <c r="MPJ46" s="107">
        <f t="shared" ref="MPJ46:MPJ49" si="10492">MPI46/MPH46</f>
        <v>1</v>
      </c>
      <c r="MPK46" s="144" t="s">
        <v>72</v>
      </c>
      <c r="MPL46" s="267"/>
      <c r="MPM46" s="264" t="s">
        <v>82</v>
      </c>
      <c r="MPN46" s="232" t="s">
        <v>83</v>
      </c>
      <c r="MPO46" s="12" t="s">
        <v>2</v>
      </c>
      <c r="MPP46" s="106">
        <f t="shared" ref="MPP46:MPQ46" si="10493">MPP47+MPP48</f>
        <v>5002.6000000000004</v>
      </c>
      <c r="MPQ46" s="106">
        <f t="shared" si="10493"/>
        <v>5002.6000000000004</v>
      </c>
      <c r="MPR46" s="107">
        <f t="shared" ref="MPR46:MPR49" si="10494">MPQ46/MPP46</f>
        <v>1</v>
      </c>
      <c r="MPS46" s="144" t="s">
        <v>72</v>
      </c>
      <c r="MPT46" s="267"/>
      <c r="MPU46" s="264" t="s">
        <v>82</v>
      </c>
      <c r="MPV46" s="232" t="s">
        <v>83</v>
      </c>
      <c r="MPW46" s="12" t="s">
        <v>2</v>
      </c>
      <c r="MPX46" s="106">
        <f t="shared" ref="MPX46:MPY46" si="10495">MPX47+MPX48</f>
        <v>5002.6000000000004</v>
      </c>
      <c r="MPY46" s="106">
        <f t="shared" si="10495"/>
        <v>5002.6000000000004</v>
      </c>
      <c r="MPZ46" s="107">
        <f t="shared" ref="MPZ46:MPZ49" si="10496">MPY46/MPX46</f>
        <v>1</v>
      </c>
      <c r="MQA46" s="144" t="s">
        <v>72</v>
      </c>
      <c r="MQB46" s="267"/>
      <c r="MQC46" s="264" t="s">
        <v>82</v>
      </c>
      <c r="MQD46" s="232" t="s">
        <v>83</v>
      </c>
      <c r="MQE46" s="12" t="s">
        <v>2</v>
      </c>
      <c r="MQF46" s="106">
        <f t="shared" ref="MQF46:MQG46" si="10497">MQF47+MQF48</f>
        <v>5002.6000000000004</v>
      </c>
      <c r="MQG46" s="106">
        <f t="shared" si="10497"/>
        <v>5002.6000000000004</v>
      </c>
      <c r="MQH46" s="107">
        <f t="shared" ref="MQH46:MQH49" si="10498">MQG46/MQF46</f>
        <v>1</v>
      </c>
      <c r="MQI46" s="144" t="s">
        <v>72</v>
      </c>
      <c r="MQJ46" s="267"/>
      <c r="MQK46" s="264" t="s">
        <v>82</v>
      </c>
      <c r="MQL46" s="232" t="s">
        <v>83</v>
      </c>
      <c r="MQM46" s="12" t="s">
        <v>2</v>
      </c>
      <c r="MQN46" s="106">
        <f t="shared" ref="MQN46:MQO46" si="10499">MQN47+MQN48</f>
        <v>5002.6000000000004</v>
      </c>
      <c r="MQO46" s="106">
        <f t="shared" si="10499"/>
        <v>5002.6000000000004</v>
      </c>
      <c r="MQP46" s="107">
        <f t="shared" ref="MQP46:MQP49" si="10500">MQO46/MQN46</f>
        <v>1</v>
      </c>
      <c r="MQQ46" s="144" t="s">
        <v>72</v>
      </c>
      <c r="MQR46" s="267"/>
      <c r="MQS46" s="264" t="s">
        <v>82</v>
      </c>
      <c r="MQT46" s="232" t="s">
        <v>83</v>
      </c>
      <c r="MQU46" s="12" t="s">
        <v>2</v>
      </c>
      <c r="MQV46" s="106">
        <f t="shared" ref="MQV46:MQW46" si="10501">MQV47+MQV48</f>
        <v>5002.6000000000004</v>
      </c>
      <c r="MQW46" s="106">
        <f t="shared" si="10501"/>
        <v>5002.6000000000004</v>
      </c>
      <c r="MQX46" s="107">
        <f t="shared" ref="MQX46:MQX49" si="10502">MQW46/MQV46</f>
        <v>1</v>
      </c>
      <c r="MQY46" s="144" t="s">
        <v>72</v>
      </c>
      <c r="MQZ46" s="267"/>
      <c r="MRA46" s="264" t="s">
        <v>82</v>
      </c>
      <c r="MRB46" s="232" t="s">
        <v>83</v>
      </c>
      <c r="MRC46" s="12" t="s">
        <v>2</v>
      </c>
      <c r="MRD46" s="106">
        <f t="shared" ref="MRD46:MRE46" si="10503">MRD47+MRD48</f>
        <v>5002.6000000000004</v>
      </c>
      <c r="MRE46" s="106">
        <f t="shared" si="10503"/>
        <v>5002.6000000000004</v>
      </c>
      <c r="MRF46" s="107">
        <f t="shared" ref="MRF46:MRF49" si="10504">MRE46/MRD46</f>
        <v>1</v>
      </c>
      <c r="MRG46" s="144" t="s">
        <v>72</v>
      </c>
      <c r="MRH46" s="267"/>
      <c r="MRI46" s="264" t="s">
        <v>82</v>
      </c>
      <c r="MRJ46" s="232" t="s">
        <v>83</v>
      </c>
      <c r="MRK46" s="12" t="s">
        <v>2</v>
      </c>
      <c r="MRL46" s="106">
        <f t="shared" ref="MRL46:MRM46" si="10505">MRL47+MRL48</f>
        <v>5002.6000000000004</v>
      </c>
      <c r="MRM46" s="106">
        <f t="shared" si="10505"/>
        <v>5002.6000000000004</v>
      </c>
      <c r="MRN46" s="107">
        <f t="shared" ref="MRN46:MRN49" si="10506">MRM46/MRL46</f>
        <v>1</v>
      </c>
      <c r="MRO46" s="144" t="s">
        <v>72</v>
      </c>
      <c r="MRP46" s="267"/>
      <c r="MRQ46" s="264" t="s">
        <v>82</v>
      </c>
      <c r="MRR46" s="232" t="s">
        <v>83</v>
      </c>
      <c r="MRS46" s="12" t="s">
        <v>2</v>
      </c>
      <c r="MRT46" s="106">
        <f t="shared" ref="MRT46:MRU46" si="10507">MRT47+MRT48</f>
        <v>5002.6000000000004</v>
      </c>
      <c r="MRU46" s="106">
        <f t="shared" si="10507"/>
        <v>5002.6000000000004</v>
      </c>
      <c r="MRV46" s="107">
        <f t="shared" ref="MRV46:MRV49" si="10508">MRU46/MRT46</f>
        <v>1</v>
      </c>
      <c r="MRW46" s="144" t="s">
        <v>72</v>
      </c>
      <c r="MRX46" s="267"/>
      <c r="MRY46" s="264" t="s">
        <v>82</v>
      </c>
      <c r="MRZ46" s="232" t="s">
        <v>83</v>
      </c>
      <c r="MSA46" s="12" t="s">
        <v>2</v>
      </c>
      <c r="MSB46" s="106">
        <f t="shared" ref="MSB46:MSC46" si="10509">MSB47+MSB48</f>
        <v>5002.6000000000004</v>
      </c>
      <c r="MSC46" s="106">
        <f t="shared" si="10509"/>
        <v>5002.6000000000004</v>
      </c>
      <c r="MSD46" s="107">
        <f t="shared" ref="MSD46:MSD49" si="10510">MSC46/MSB46</f>
        <v>1</v>
      </c>
      <c r="MSE46" s="144" t="s">
        <v>72</v>
      </c>
      <c r="MSF46" s="267"/>
      <c r="MSG46" s="264" t="s">
        <v>82</v>
      </c>
      <c r="MSH46" s="232" t="s">
        <v>83</v>
      </c>
      <c r="MSI46" s="12" t="s">
        <v>2</v>
      </c>
      <c r="MSJ46" s="106">
        <f t="shared" ref="MSJ46:MSK46" si="10511">MSJ47+MSJ48</f>
        <v>5002.6000000000004</v>
      </c>
      <c r="MSK46" s="106">
        <f t="shared" si="10511"/>
        <v>5002.6000000000004</v>
      </c>
      <c r="MSL46" s="107">
        <f t="shared" ref="MSL46:MSL49" si="10512">MSK46/MSJ46</f>
        <v>1</v>
      </c>
      <c r="MSM46" s="144" t="s">
        <v>72</v>
      </c>
      <c r="MSN46" s="267"/>
      <c r="MSO46" s="264" t="s">
        <v>82</v>
      </c>
      <c r="MSP46" s="232" t="s">
        <v>83</v>
      </c>
      <c r="MSQ46" s="12" t="s">
        <v>2</v>
      </c>
      <c r="MSR46" s="106">
        <f t="shared" ref="MSR46:MSS46" si="10513">MSR47+MSR48</f>
        <v>5002.6000000000004</v>
      </c>
      <c r="MSS46" s="106">
        <f t="shared" si="10513"/>
        <v>5002.6000000000004</v>
      </c>
      <c r="MST46" s="107">
        <f t="shared" ref="MST46:MST49" si="10514">MSS46/MSR46</f>
        <v>1</v>
      </c>
      <c r="MSU46" s="144" t="s">
        <v>72</v>
      </c>
      <c r="MSV46" s="267"/>
      <c r="MSW46" s="264" t="s">
        <v>82</v>
      </c>
      <c r="MSX46" s="232" t="s">
        <v>83</v>
      </c>
      <c r="MSY46" s="12" t="s">
        <v>2</v>
      </c>
      <c r="MSZ46" s="106">
        <f t="shared" ref="MSZ46:MTA46" si="10515">MSZ47+MSZ48</f>
        <v>5002.6000000000004</v>
      </c>
      <c r="MTA46" s="106">
        <f t="shared" si="10515"/>
        <v>5002.6000000000004</v>
      </c>
      <c r="MTB46" s="107">
        <f t="shared" ref="MTB46:MTB49" si="10516">MTA46/MSZ46</f>
        <v>1</v>
      </c>
      <c r="MTC46" s="144" t="s">
        <v>72</v>
      </c>
      <c r="MTD46" s="267"/>
      <c r="MTE46" s="264" t="s">
        <v>82</v>
      </c>
      <c r="MTF46" s="232" t="s">
        <v>83</v>
      </c>
      <c r="MTG46" s="12" t="s">
        <v>2</v>
      </c>
      <c r="MTH46" s="106">
        <f t="shared" ref="MTH46:MTI46" si="10517">MTH47+MTH48</f>
        <v>5002.6000000000004</v>
      </c>
      <c r="MTI46" s="106">
        <f t="shared" si="10517"/>
        <v>5002.6000000000004</v>
      </c>
      <c r="MTJ46" s="107">
        <f t="shared" ref="MTJ46:MTJ49" si="10518">MTI46/MTH46</f>
        <v>1</v>
      </c>
      <c r="MTK46" s="144" t="s">
        <v>72</v>
      </c>
      <c r="MTL46" s="267"/>
      <c r="MTM46" s="264" t="s">
        <v>82</v>
      </c>
      <c r="MTN46" s="232" t="s">
        <v>83</v>
      </c>
      <c r="MTO46" s="12" t="s">
        <v>2</v>
      </c>
      <c r="MTP46" s="106">
        <f t="shared" ref="MTP46:MTQ46" si="10519">MTP47+MTP48</f>
        <v>5002.6000000000004</v>
      </c>
      <c r="MTQ46" s="106">
        <f t="shared" si="10519"/>
        <v>5002.6000000000004</v>
      </c>
      <c r="MTR46" s="107">
        <f t="shared" ref="MTR46:MTR49" si="10520">MTQ46/MTP46</f>
        <v>1</v>
      </c>
      <c r="MTS46" s="144" t="s">
        <v>72</v>
      </c>
      <c r="MTT46" s="267"/>
      <c r="MTU46" s="264" t="s">
        <v>82</v>
      </c>
      <c r="MTV46" s="232" t="s">
        <v>83</v>
      </c>
      <c r="MTW46" s="12" t="s">
        <v>2</v>
      </c>
      <c r="MTX46" s="106">
        <f t="shared" ref="MTX46:MTY46" si="10521">MTX47+MTX48</f>
        <v>5002.6000000000004</v>
      </c>
      <c r="MTY46" s="106">
        <f t="shared" si="10521"/>
        <v>5002.6000000000004</v>
      </c>
      <c r="MTZ46" s="107">
        <f t="shared" ref="MTZ46:MTZ49" si="10522">MTY46/MTX46</f>
        <v>1</v>
      </c>
      <c r="MUA46" s="144" t="s">
        <v>72</v>
      </c>
      <c r="MUB46" s="267"/>
      <c r="MUC46" s="264" t="s">
        <v>82</v>
      </c>
      <c r="MUD46" s="232" t="s">
        <v>83</v>
      </c>
      <c r="MUE46" s="12" t="s">
        <v>2</v>
      </c>
      <c r="MUF46" s="106">
        <f t="shared" ref="MUF46:MUG46" si="10523">MUF47+MUF48</f>
        <v>5002.6000000000004</v>
      </c>
      <c r="MUG46" s="106">
        <f t="shared" si="10523"/>
        <v>5002.6000000000004</v>
      </c>
      <c r="MUH46" s="107">
        <f t="shared" ref="MUH46:MUH49" si="10524">MUG46/MUF46</f>
        <v>1</v>
      </c>
      <c r="MUI46" s="144" t="s">
        <v>72</v>
      </c>
      <c r="MUJ46" s="267"/>
      <c r="MUK46" s="264" t="s">
        <v>82</v>
      </c>
      <c r="MUL46" s="232" t="s">
        <v>83</v>
      </c>
      <c r="MUM46" s="12" t="s">
        <v>2</v>
      </c>
      <c r="MUN46" s="106">
        <f t="shared" ref="MUN46:MUO46" si="10525">MUN47+MUN48</f>
        <v>5002.6000000000004</v>
      </c>
      <c r="MUO46" s="106">
        <f t="shared" si="10525"/>
        <v>5002.6000000000004</v>
      </c>
      <c r="MUP46" s="107">
        <f t="shared" ref="MUP46:MUP49" si="10526">MUO46/MUN46</f>
        <v>1</v>
      </c>
      <c r="MUQ46" s="144" t="s">
        <v>72</v>
      </c>
      <c r="MUR46" s="267"/>
      <c r="MUS46" s="264" t="s">
        <v>82</v>
      </c>
      <c r="MUT46" s="232" t="s">
        <v>83</v>
      </c>
      <c r="MUU46" s="12" t="s">
        <v>2</v>
      </c>
      <c r="MUV46" s="106">
        <f t="shared" ref="MUV46:MUW46" si="10527">MUV47+MUV48</f>
        <v>5002.6000000000004</v>
      </c>
      <c r="MUW46" s="106">
        <f t="shared" si="10527"/>
        <v>5002.6000000000004</v>
      </c>
      <c r="MUX46" s="107">
        <f t="shared" ref="MUX46:MUX49" si="10528">MUW46/MUV46</f>
        <v>1</v>
      </c>
      <c r="MUY46" s="144" t="s">
        <v>72</v>
      </c>
      <c r="MUZ46" s="267"/>
      <c r="MVA46" s="264" t="s">
        <v>82</v>
      </c>
      <c r="MVB46" s="232" t="s">
        <v>83</v>
      </c>
      <c r="MVC46" s="12" t="s">
        <v>2</v>
      </c>
      <c r="MVD46" s="106">
        <f t="shared" ref="MVD46:MVE46" si="10529">MVD47+MVD48</f>
        <v>5002.6000000000004</v>
      </c>
      <c r="MVE46" s="106">
        <f t="shared" si="10529"/>
        <v>5002.6000000000004</v>
      </c>
      <c r="MVF46" s="107">
        <f t="shared" ref="MVF46:MVF49" si="10530">MVE46/MVD46</f>
        <v>1</v>
      </c>
      <c r="MVG46" s="144" t="s">
        <v>72</v>
      </c>
      <c r="MVH46" s="267"/>
      <c r="MVI46" s="264" t="s">
        <v>82</v>
      </c>
      <c r="MVJ46" s="232" t="s">
        <v>83</v>
      </c>
      <c r="MVK46" s="12" t="s">
        <v>2</v>
      </c>
      <c r="MVL46" s="106">
        <f t="shared" ref="MVL46:MVM46" si="10531">MVL47+MVL48</f>
        <v>5002.6000000000004</v>
      </c>
      <c r="MVM46" s="106">
        <f t="shared" si="10531"/>
        <v>5002.6000000000004</v>
      </c>
      <c r="MVN46" s="107">
        <f t="shared" ref="MVN46:MVN49" si="10532">MVM46/MVL46</f>
        <v>1</v>
      </c>
      <c r="MVO46" s="144" t="s">
        <v>72</v>
      </c>
      <c r="MVP46" s="267"/>
      <c r="MVQ46" s="264" t="s">
        <v>82</v>
      </c>
      <c r="MVR46" s="232" t="s">
        <v>83</v>
      </c>
      <c r="MVS46" s="12" t="s">
        <v>2</v>
      </c>
      <c r="MVT46" s="106">
        <f t="shared" ref="MVT46:MVU46" si="10533">MVT47+MVT48</f>
        <v>5002.6000000000004</v>
      </c>
      <c r="MVU46" s="106">
        <f t="shared" si="10533"/>
        <v>5002.6000000000004</v>
      </c>
      <c r="MVV46" s="107">
        <f t="shared" ref="MVV46:MVV49" si="10534">MVU46/MVT46</f>
        <v>1</v>
      </c>
      <c r="MVW46" s="144" t="s">
        <v>72</v>
      </c>
      <c r="MVX46" s="267"/>
      <c r="MVY46" s="264" t="s">
        <v>82</v>
      </c>
      <c r="MVZ46" s="232" t="s">
        <v>83</v>
      </c>
      <c r="MWA46" s="12" t="s">
        <v>2</v>
      </c>
      <c r="MWB46" s="106">
        <f t="shared" ref="MWB46:MWC46" si="10535">MWB47+MWB48</f>
        <v>5002.6000000000004</v>
      </c>
      <c r="MWC46" s="106">
        <f t="shared" si="10535"/>
        <v>5002.6000000000004</v>
      </c>
      <c r="MWD46" s="107">
        <f t="shared" ref="MWD46:MWD49" si="10536">MWC46/MWB46</f>
        <v>1</v>
      </c>
      <c r="MWE46" s="144" t="s">
        <v>72</v>
      </c>
      <c r="MWF46" s="267"/>
      <c r="MWG46" s="264" t="s">
        <v>82</v>
      </c>
      <c r="MWH46" s="232" t="s">
        <v>83</v>
      </c>
      <c r="MWI46" s="12" t="s">
        <v>2</v>
      </c>
      <c r="MWJ46" s="106">
        <f t="shared" ref="MWJ46:MWK46" si="10537">MWJ47+MWJ48</f>
        <v>5002.6000000000004</v>
      </c>
      <c r="MWK46" s="106">
        <f t="shared" si="10537"/>
        <v>5002.6000000000004</v>
      </c>
      <c r="MWL46" s="107">
        <f t="shared" ref="MWL46:MWL49" si="10538">MWK46/MWJ46</f>
        <v>1</v>
      </c>
      <c r="MWM46" s="144" t="s">
        <v>72</v>
      </c>
      <c r="MWN46" s="267"/>
      <c r="MWO46" s="264" t="s">
        <v>82</v>
      </c>
      <c r="MWP46" s="232" t="s">
        <v>83</v>
      </c>
      <c r="MWQ46" s="12" t="s">
        <v>2</v>
      </c>
      <c r="MWR46" s="106">
        <f t="shared" ref="MWR46:MWS46" si="10539">MWR47+MWR48</f>
        <v>5002.6000000000004</v>
      </c>
      <c r="MWS46" s="106">
        <f t="shared" si="10539"/>
        <v>5002.6000000000004</v>
      </c>
      <c r="MWT46" s="107">
        <f t="shared" ref="MWT46:MWT49" si="10540">MWS46/MWR46</f>
        <v>1</v>
      </c>
      <c r="MWU46" s="144" t="s">
        <v>72</v>
      </c>
      <c r="MWV46" s="267"/>
      <c r="MWW46" s="264" t="s">
        <v>82</v>
      </c>
      <c r="MWX46" s="232" t="s">
        <v>83</v>
      </c>
      <c r="MWY46" s="12" t="s">
        <v>2</v>
      </c>
      <c r="MWZ46" s="106">
        <f t="shared" ref="MWZ46:MXA46" si="10541">MWZ47+MWZ48</f>
        <v>5002.6000000000004</v>
      </c>
      <c r="MXA46" s="106">
        <f t="shared" si="10541"/>
        <v>5002.6000000000004</v>
      </c>
      <c r="MXB46" s="107">
        <f t="shared" ref="MXB46:MXB49" si="10542">MXA46/MWZ46</f>
        <v>1</v>
      </c>
      <c r="MXC46" s="144" t="s">
        <v>72</v>
      </c>
      <c r="MXD46" s="267"/>
      <c r="MXE46" s="264" t="s">
        <v>82</v>
      </c>
      <c r="MXF46" s="232" t="s">
        <v>83</v>
      </c>
      <c r="MXG46" s="12" t="s">
        <v>2</v>
      </c>
      <c r="MXH46" s="106">
        <f t="shared" ref="MXH46:MXI46" si="10543">MXH47+MXH48</f>
        <v>5002.6000000000004</v>
      </c>
      <c r="MXI46" s="106">
        <f t="shared" si="10543"/>
        <v>5002.6000000000004</v>
      </c>
      <c r="MXJ46" s="107">
        <f t="shared" ref="MXJ46:MXJ49" si="10544">MXI46/MXH46</f>
        <v>1</v>
      </c>
      <c r="MXK46" s="144" t="s">
        <v>72</v>
      </c>
      <c r="MXL46" s="267"/>
      <c r="MXM46" s="264" t="s">
        <v>82</v>
      </c>
      <c r="MXN46" s="232" t="s">
        <v>83</v>
      </c>
      <c r="MXO46" s="12" t="s">
        <v>2</v>
      </c>
      <c r="MXP46" s="106">
        <f t="shared" ref="MXP46:MXQ46" si="10545">MXP47+MXP48</f>
        <v>5002.6000000000004</v>
      </c>
      <c r="MXQ46" s="106">
        <f t="shared" si="10545"/>
        <v>5002.6000000000004</v>
      </c>
      <c r="MXR46" s="107">
        <f t="shared" ref="MXR46:MXR49" si="10546">MXQ46/MXP46</f>
        <v>1</v>
      </c>
      <c r="MXS46" s="144" t="s">
        <v>72</v>
      </c>
      <c r="MXT46" s="267"/>
      <c r="MXU46" s="264" t="s">
        <v>82</v>
      </c>
      <c r="MXV46" s="232" t="s">
        <v>83</v>
      </c>
      <c r="MXW46" s="12" t="s">
        <v>2</v>
      </c>
      <c r="MXX46" s="106">
        <f t="shared" ref="MXX46:MXY46" si="10547">MXX47+MXX48</f>
        <v>5002.6000000000004</v>
      </c>
      <c r="MXY46" s="106">
        <f t="shared" si="10547"/>
        <v>5002.6000000000004</v>
      </c>
      <c r="MXZ46" s="107">
        <f t="shared" ref="MXZ46:MXZ49" si="10548">MXY46/MXX46</f>
        <v>1</v>
      </c>
      <c r="MYA46" s="144" t="s">
        <v>72</v>
      </c>
      <c r="MYB46" s="267"/>
      <c r="MYC46" s="264" t="s">
        <v>82</v>
      </c>
      <c r="MYD46" s="232" t="s">
        <v>83</v>
      </c>
      <c r="MYE46" s="12" t="s">
        <v>2</v>
      </c>
      <c r="MYF46" s="106">
        <f t="shared" ref="MYF46:MYG46" si="10549">MYF47+MYF48</f>
        <v>5002.6000000000004</v>
      </c>
      <c r="MYG46" s="106">
        <f t="shared" si="10549"/>
        <v>5002.6000000000004</v>
      </c>
      <c r="MYH46" s="107">
        <f t="shared" ref="MYH46:MYH49" si="10550">MYG46/MYF46</f>
        <v>1</v>
      </c>
      <c r="MYI46" s="144" t="s">
        <v>72</v>
      </c>
      <c r="MYJ46" s="267"/>
      <c r="MYK46" s="264" t="s">
        <v>82</v>
      </c>
      <c r="MYL46" s="232" t="s">
        <v>83</v>
      </c>
      <c r="MYM46" s="12" t="s">
        <v>2</v>
      </c>
      <c r="MYN46" s="106">
        <f t="shared" ref="MYN46:MYO46" si="10551">MYN47+MYN48</f>
        <v>5002.6000000000004</v>
      </c>
      <c r="MYO46" s="106">
        <f t="shared" si="10551"/>
        <v>5002.6000000000004</v>
      </c>
      <c r="MYP46" s="107">
        <f t="shared" ref="MYP46:MYP49" si="10552">MYO46/MYN46</f>
        <v>1</v>
      </c>
      <c r="MYQ46" s="144" t="s">
        <v>72</v>
      </c>
      <c r="MYR46" s="267"/>
      <c r="MYS46" s="264" t="s">
        <v>82</v>
      </c>
      <c r="MYT46" s="232" t="s">
        <v>83</v>
      </c>
      <c r="MYU46" s="12" t="s">
        <v>2</v>
      </c>
      <c r="MYV46" s="106">
        <f t="shared" ref="MYV46:MYW46" si="10553">MYV47+MYV48</f>
        <v>5002.6000000000004</v>
      </c>
      <c r="MYW46" s="106">
        <f t="shared" si="10553"/>
        <v>5002.6000000000004</v>
      </c>
      <c r="MYX46" s="107">
        <f t="shared" ref="MYX46:MYX49" si="10554">MYW46/MYV46</f>
        <v>1</v>
      </c>
      <c r="MYY46" s="144" t="s">
        <v>72</v>
      </c>
      <c r="MYZ46" s="267"/>
      <c r="MZA46" s="264" t="s">
        <v>82</v>
      </c>
      <c r="MZB46" s="232" t="s">
        <v>83</v>
      </c>
      <c r="MZC46" s="12" t="s">
        <v>2</v>
      </c>
      <c r="MZD46" s="106">
        <f t="shared" ref="MZD46:MZE46" si="10555">MZD47+MZD48</f>
        <v>5002.6000000000004</v>
      </c>
      <c r="MZE46" s="106">
        <f t="shared" si="10555"/>
        <v>5002.6000000000004</v>
      </c>
      <c r="MZF46" s="107">
        <f t="shared" ref="MZF46:MZF49" si="10556">MZE46/MZD46</f>
        <v>1</v>
      </c>
      <c r="MZG46" s="144" t="s">
        <v>72</v>
      </c>
      <c r="MZH46" s="267"/>
      <c r="MZI46" s="264" t="s">
        <v>82</v>
      </c>
      <c r="MZJ46" s="232" t="s">
        <v>83</v>
      </c>
      <c r="MZK46" s="12" t="s">
        <v>2</v>
      </c>
      <c r="MZL46" s="106">
        <f t="shared" ref="MZL46:MZM46" si="10557">MZL47+MZL48</f>
        <v>5002.6000000000004</v>
      </c>
      <c r="MZM46" s="106">
        <f t="shared" si="10557"/>
        <v>5002.6000000000004</v>
      </c>
      <c r="MZN46" s="107">
        <f t="shared" ref="MZN46:MZN49" si="10558">MZM46/MZL46</f>
        <v>1</v>
      </c>
      <c r="MZO46" s="144" t="s">
        <v>72</v>
      </c>
      <c r="MZP46" s="267"/>
      <c r="MZQ46" s="264" t="s">
        <v>82</v>
      </c>
      <c r="MZR46" s="232" t="s">
        <v>83</v>
      </c>
      <c r="MZS46" s="12" t="s">
        <v>2</v>
      </c>
      <c r="MZT46" s="106">
        <f t="shared" ref="MZT46:MZU46" si="10559">MZT47+MZT48</f>
        <v>5002.6000000000004</v>
      </c>
      <c r="MZU46" s="106">
        <f t="shared" si="10559"/>
        <v>5002.6000000000004</v>
      </c>
      <c r="MZV46" s="107">
        <f t="shared" ref="MZV46:MZV49" si="10560">MZU46/MZT46</f>
        <v>1</v>
      </c>
      <c r="MZW46" s="144" t="s">
        <v>72</v>
      </c>
      <c r="MZX46" s="267"/>
      <c r="MZY46" s="264" t="s">
        <v>82</v>
      </c>
      <c r="MZZ46" s="232" t="s">
        <v>83</v>
      </c>
      <c r="NAA46" s="12" t="s">
        <v>2</v>
      </c>
      <c r="NAB46" s="106">
        <f t="shared" ref="NAB46:NAC46" si="10561">NAB47+NAB48</f>
        <v>5002.6000000000004</v>
      </c>
      <c r="NAC46" s="106">
        <f t="shared" si="10561"/>
        <v>5002.6000000000004</v>
      </c>
      <c r="NAD46" s="107">
        <f t="shared" ref="NAD46:NAD49" si="10562">NAC46/NAB46</f>
        <v>1</v>
      </c>
      <c r="NAE46" s="144" t="s">
        <v>72</v>
      </c>
      <c r="NAF46" s="267"/>
      <c r="NAG46" s="264" t="s">
        <v>82</v>
      </c>
      <c r="NAH46" s="232" t="s">
        <v>83</v>
      </c>
      <c r="NAI46" s="12" t="s">
        <v>2</v>
      </c>
      <c r="NAJ46" s="106">
        <f t="shared" ref="NAJ46:NAK46" si="10563">NAJ47+NAJ48</f>
        <v>5002.6000000000004</v>
      </c>
      <c r="NAK46" s="106">
        <f t="shared" si="10563"/>
        <v>5002.6000000000004</v>
      </c>
      <c r="NAL46" s="107">
        <f t="shared" ref="NAL46:NAL49" si="10564">NAK46/NAJ46</f>
        <v>1</v>
      </c>
      <c r="NAM46" s="144" t="s">
        <v>72</v>
      </c>
      <c r="NAN46" s="267"/>
      <c r="NAO46" s="264" t="s">
        <v>82</v>
      </c>
      <c r="NAP46" s="232" t="s">
        <v>83</v>
      </c>
      <c r="NAQ46" s="12" t="s">
        <v>2</v>
      </c>
      <c r="NAR46" s="106">
        <f t="shared" ref="NAR46:NAS46" si="10565">NAR47+NAR48</f>
        <v>5002.6000000000004</v>
      </c>
      <c r="NAS46" s="106">
        <f t="shared" si="10565"/>
        <v>5002.6000000000004</v>
      </c>
      <c r="NAT46" s="107">
        <f t="shared" ref="NAT46:NAT49" si="10566">NAS46/NAR46</f>
        <v>1</v>
      </c>
      <c r="NAU46" s="144" t="s">
        <v>72</v>
      </c>
      <c r="NAV46" s="267"/>
      <c r="NAW46" s="264" t="s">
        <v>82</v>
      </c>
      <c r="NAX46" s="232" t="s">
        <v>83</v>
      </c>
      <c r="NAY46" s="12" t="s">
        <v>2</v>
      </c>
      <c r="NAZ46" s="106">
        <f t="shared" ref="NAZ46:NBA46" si="10567">NAZ47+NAZ48</f>
        <v>5002.6000000000004</v>
      </c>
      <c r="NBA46" s="106">
        <f t="shared" si="10567"/>
        <v>5002.6000000000004</v>
      </c>
      <c r="NBB46" s="107">
        <f t="shared" ref="NBB46:NBB49" si="10568">NBA46/NAZ46</f>
        <v>1</v>
      </c>
      <c r="NBC46" s="144" t="s">
        <v>72</v>
      </c>
      <c r="NBD46" s="267"/>
      <c r="NBE46" s="264" t="s">
        <v>82</v>
      </c>
      <c r="NBF46" s="232" t="s">
        <v>83</v>
      </c>
      <c r="NBG46" s="12" t="s">
        <v>2</v>
      </c>
      <c r="NBH46" s="106">
        <f t="shared" ref="NBH46:NBI46" si="10569">NBH47+NBH48</f>
        <v>5002.6000000000004</v>
      </c>
      <c r="NBI46" s="106">
        <f t="shared" si="10569"/>
        <v>5002.6000000000004</v>
      </c>
      <c r="NBJ46" s="107">
        <f t="shared" ref="NBJ46:NBJ49" si="10570">NBI46/NBH46</f>
        <v>1</v>
      </c>
      <c r="NBK46" s="144" t="s">
        <v>72</v>
      </c>
      <c r="NBL46" s="267"/>
      <c r="NBM46" s="264" t="s">
        <v>82</v>
      </c>
      <c r="NBN46" s="232" t="s">
        <v>83</v>
      </c>
      <c r="NBO46" s="12" t="s">
        <v>2</v>
      </c>
      <c r="NBP46" s="106">
        <f t="shared" ref="NBP46:NBQ46" si="10571">NBP47+NBP48</f>
        <v>5002.6000000000004</v>
      </c>
      <c r="NBQ46" s="106">
        <f t="shared" si="10571"/>
        <v>5002.6000000000004</v>
      </c>
      <c r="NBR46" s="107">
        <f t="shared" ref="NBR46:NBR49" si="10572">NBQ46/NBP46</f>
        <v>1</v>
      </c>
      <c r="NBS46" s="144" t="s">
        <v>72</v>
      </c>
      <c r="NBT46" s="267"/>
      <c r="NBU46" s="264" t="s">
        <v>82</v>
      </c>
      <c r="NBV46" s="232" t="s">
        <v>83</v>
      </c>
      <c r="NBW46" s="12" t="s">
        <v>2</v>
      </c>
      <c r="NBX46" s="106">
        <f t="shared" ref="NBX46:NBY46" si="10573">NBX47+NBX48</f>
        <v>5002.6000000000004</v>
      </c>
      <c r="NBY46" s="106">
        <f t="shared" si="10573"/>
        <v>5002.6000000000004</v>
      </c>
      <c r="NBZ46" s="107">
        <f t="shared" ref="NBZ46:NBZ49" si="10574">NBY46/NBX46</f>
        <v>1</v>
      </c>
      <c r="NCA46" s="144" t="s">
        <v>72</v>
      </c>
      <c r="NCB46" s="267"/>
      <c r="NCC46" s="264" t="s">
        <v>82</v>
      </c>
      <c r="NCD46" s="232" t="s">
        <v>83</v>
      </c>
      <c r="NCE46" s="12" t="s">
        <v>2</v>
      </c>
      <c r="NCF46" s="106">
        <f t="shared" ref="NCF46:NCG46" si="10575">NCF47+NCF48</f>
        <v>5002.6000000000004</v>
      </c>
      <c r="NCG46" s="106">
        <f t="shared" si="10575"/>
        <v>5002.6000000000004</v>
      </c>
      <c r="NCH46" s="107">
        <f t="shared" ref="NCH46:NCH49" si="10576">NCG46/NCF46</f>
        <v>1</v>
      </c>
      <c r="NCI46" s="144" t="s">
        <v>72</v>
      </c>
      <c r="NCJ46" s="267"/>
      <c r="NCK46" s="264" t="s">
        <v>82</v>
      </c>
      <c r="NCL46" s="232" t="s">
        <v>83</v>
      </c>
      <c r="NCM46" s="12" t="s">
        <v>2</v>
      </c>
      <c r="NCN46" s="106">
        <f t="shared" ref="NCN46:NCO46" si="10577">NCN47+NCN48</f>
        <v>5002.6000000000004</v>
      </c>
      <c r="NCO46" s="106">
        <f t="shared" si="10577"/>
        <v>5002.6000000000004</v>
      </c>
      <c r="NCP46" s="107">
        <f t="shared" ref="NCP46:NCP49" si="10578">NCO46/NCN46</f>
        <v>1</v>
      </c>
      <c r="NCQ46" s="144" t="s">
        <v>72</v>
      </c>
      <c r="NCR46" s="267"/>
      <c r="NCS46" s="264" t="s">
        <v>82</v>
      </c>
      <c r="NCT46" s="232" t="s">
        <v>83</v>
      </c>
      <c r="NCU46" s="12" t="s">
        <v>2</v>
      </c>
      <c r="NCV46" s="106">
        <f t="shared" ref="NCV46:NCW46" si="10579">NCV47+NCV48</f>
        <v>5002.6000000000004</v>
      </c>
      <c r="NCW46" s="106">
        <f t="shared" si="10579"/>
        <v>5002.6000000000004</v>
      </c>
      <c r="NCX46" s="107">
        <f t="shared" ref="NCX46:NCX49" si="10580">NCW46/NCV46</f>
        <v>1</v>
      </c>
      <c r="NCY46" s="144" t="s">
        <v>72</v>
      </c>
      <c r="NCZ46" s="267"/>
      <c r="NDA46" s="264" t="s">
        <v>82</v>
      </c>
      <c r="NDB46" s="232" t="s">
        <v>83</v>
      </c>
      <c r="NDC46" s="12" t="s">
        <v>2</v>
      </c>
      <c r="NDD46" s="106">
        <f t="shared" ref="NDD46:NDE46" si="10581">NDD47+NDD48</f>
        <v>5002.6000000000004</v>
      </c>
      <c r="NDE46" s="106">
        <f t="shared" si="10581"/>
        <v>5002.6000000000004</v>
      </c>
      <c r="NDF46" s="107">
        <f t="shared" ref="NDF46:NDF49" si="10582">NDE46/NDD46</f>
        <v>1</v>
      </c>
      <c r="NDG46" s="144" t="s">
        <v>72</v>
      </c>
      <c r="NDH46" s="267"/>
      <c r="NDI46" s="264" t="s">
        <v>82</v>
      </c>
      <c r="NDJ46" s="232" t="s">
        <v>83</v>
      </c>
      <c r="NDK46" s="12" t="s">
        <v>2</v>
      </c>
      <c r="NDL46" s="106">
        <f t="shared" ref="NDL46:NDM46" si="10583">NDL47+NDL48</f>
        <v>5002.6000000000004</v>
      </c>
      <c r="NDM46" s="106">
        <f t="shared" si="10583"/>
        <v>5002.6000000000004</v>
      </c>
      <c r="NDN46" s="107">
        <f t="shared" ref="NDN46:NDN49" si="10584">NDM46/NDL46</f>
        <v>1</v>
      </c>
      <c r="NDO46" s="144" t="s">
        <v>72</v>
      </c>
      <c r="NDP46" s="267"/>
      <c r="NDQ46" s="264" t="s">
        <v>82</v>
      </c>
      <c r="NDR46" s="232" t="s">
        <v>83</v>
      </c>
      <c r="NDS46" s="12" t="s">
        <v>2</v>
      </c>
      <c r="NDT46" s="106">
        <f t="shared" ref="NDT46:NDU46" si="10585">NDT47+NDT48</f>
        <v>5002.6000000000004</v>
      </c>
      <c r="NDU46" s="106">
        <f t="shared" si="10585"/>
        <v>5002.6000000000004</v>
      </c>
      <c r="NDV46" s="107">
        <f t="shared" ref="NDV46:NDV49" si="10586">NDU46/NDT46</f>
        <v>1</v>
      </c>
      <c r="NDW46" s="144" t="s">
        <v>72</v>
      </c>
      <c r="NDX46" s="267"/>
      <c r="NDY46" s="264" t="s">
        <v>82</v>
      </c>
      <c r="NDZ46" s="232" t="s">
        <v>83</v>
      </c>
      <c r="NEA46" s="12" t="s">
        <v>2</v>
      </c>
      <c r="NEB46" s="106">
        <f t="shared" ref="NEB46:NEC46" si="10587">NEB47+NEB48</f>
        <v>5002.6000000000004</v>
      </c>
      <c r="NEC46" s="106">
        <f t="shared" si="10587"/>
        <v>5002.6000000000004</v>
      </c>
      <c r="NED46" s="107">
        <f t="shared" ref="NED46:NED49" si="10588">NEC46/NEB46</f>
        <v>1</v>
      </c>
      <c r="NEE46" s="144" t="s">
        <v>72</v>
      </c>
      <c r="NEF46" s="267"/>
      <c r="NEG46" s="264" t="s">
        <v>82</v>
      </c>
      <c r="NEH46" s="232" t="s">
        <v>83</v>
      </c>
      <c r="NEI46" s="12" t="s">
        <v>2</v>
      </c>
      <c r="NEJ46" s="106">
        <f t="shared" ref="NEJ46:NEK46" si="10589">NEJ47+NEJ48</f>
        <v>5002.6000000000004</v>
      </c>
      <c r="NEK46" s="106">
        <f t="shared" si="10589"/>
        <v>5002.6000000000004</v>
      </c>
      <c r="NEL46" s="107">
        <f t="shared" ref="NEL46:NEL49" si="10590">NEK46/NEJ46</f>
        <v>1</v>
      </c>
      <c r="NEM46" s="144" t="s">
        <v>72</v>
      </c>
      <c r="NEN46" s="267"/>
      <c r="NEO46" s="264" t="s">
        <v>82</v>
      </c>
      <c r="NEP46" s="232" t="s">
        <v>83</v>
      </c>
      <c r="NEQ46" s="12" t="s">
        <v>2</v>
      </c>
      <c r="NER46" s="106">
        <f t="shared" ref="NER46:NES46" si="10591">NER47+NER48</f>
        <v>5002.6000000000004</v>
      </c>
      <c r="NES46" s="106">
        <f t="shared" si="10591"/>
        <v>5002.6000000000004</v>
      </c>
      <c r="NET46" s="107">
        <f t="shared" ref="NET46:NET49" si="10592">NES46/NER46</f>
        <v>1</v>
      </c>
      <c r="NEU46" s="144" t="s">
        <v>72</v>
      </c>
      <c r="NEV46" s="267"/>
      <c r="NEW46" s="264" t="s">
        <v>82</v>
      </c>
      <c r="NEX46" s="232" t="s">
        <v>83</v>
      </c>
      <c r="NEY46" s="12" t="s">
        <v>2</v>
      </c>
      <c r="NEZ46" s="106">
        <f t="shared" ref="NEZ46:NFA46" si="10593">NEZ47+NEZ48</f>
        <v>5002.6000000000004</v>
      </c>
      <c r="NFA46" s="106">
        <f t="shared" si="10593"/>
        <v>5002.6000000000004</v>
      </c>
      <c r="NFB46" s="107">
        <f t="shared" ref="NFB46:NFB49" si="10594">NFA46/NEZ46</f>
        <v>1</v>
      </c>
      <c r="NFC46" s="144" t="s">
        <v>72</v>
      </c>
      <c r="NFD46" s="267"/>
      <c r="NFE46" s="264" t="s">
        <v>82</v>
      </c>
      <c r="NFF46" s="232" t="s">
        <v>83</v>
      </c>
      <c r="NFG46" s="12" t="s">
        <v>2</v>
      </c>
      <c r="NFH46" s="106">
        <f t="shared" ref="NFH46:NFI46" si="10595">NFH47+NFH48</f>
        <v>5002.6000000000004</v>
      </c>
      <c r="NFI46" s="106">
        <f t="shared" si="10595"/>
        <v>5002.6000000000004</v>
      </c>
      <c r="NFJ46" s="107">
        <f t="shared" ref="NFJ46:NFJ49" si="10596">NFI46/NFH46</f>
        <v>1</v>
      </c>
      <c r="NFK46" s="144" t="s">
        <v>72</v>
      </c>
      <c r="NFL46" s="267"/>
      <c r="NFM46" s="264" t="s">
        <v>82</v>
      </c>
      <c r="NFN46" s="232" t="s">
        <v>83</v>
      </c>
      <c r="NFO46" s="12" t="s">
        <v>2</v>
      </c>
      <c r="NFP46" s="106">
        <f t="shared" ref="NFP46:NFQ46" si="10597">NFP47+NFP48</f>
        <v>5002.6000000000004</v>
      </c>
      <c r="NFQ46" s="106">
        <f t="shared" si="10597"/>
        <v>5002.6000000000004</v>
      </c>
      <c r="NFR46" s="107">
        <f t="shared" ref="NFR46:NFR49" si="10598">NFQ46/NFP46</f>
        <v>1</v>
      </c>
      <c r="NFS46" s="144" t="s">
        <v>72</v>
      </c>
      <c r="NFT46" s="267"/>
      <c r="NFU46" s="264" t="s">
        <v>82</v>
      </c>
      <c r="NFV46" s="232" t="s">
        <v>83</v>
      </c>
      <c r="NFW46" s="12" t="s">
        <v>2</v>
      </c>
      <c r="NFX46" s="106">
        <f t="shared" ref="NFX46:NFY46" si="10599">NFX47+NFX48</f>
        <v>5002.6000000000004</v>
      </c>
      <c r="NFY46" s="106">
        <f t="shared" si="10599"/>
        <v>5002.6000000000004</v>
      </c>
      <c r="NFZ46" s="107">
        <f t="shared" ref="NFZ46:NFZ49" si="10600">NFY46/NFX46</f>
        <v>1</v>
      </c>
      <c r="NGA46" s="144" t="s">
        <v>72</v>
      </c>
      <c r="NGB46" s="267"/>
      <c r="NGC46" s="264" t="s">
        <v>82</v>
      </c>
      <c r="NGD46" s="232" t="s">
        <v>83</v>
      </c>
      <c r="NGE46" s="12" t="s">
        <v>2</v>
      </c>
      <c r="NGF46" s="106">
        <f t="shared" ref="NGF46:NGG46" si="10601">NGF47+NGF48</f>
        <v>5002.6000000000004</v>
      </c>
      <c r="NGG46" s="106">
        <f t="shared" si="10601"/>
        <v>5002.6000000000004</v>
      </c>
      <c r="NGH46" s="107">
        <f t="shared" ref="NGH46:NGH49" si="10602">NGG46/NGF46</f>
        <v>1</v>
      </c>
      <c r="NGI46" s="144" t="s">
        <v>72</v>
      </c>
      <c r="NGJ46" s="267"/>
      <c r="NGK46" s="264" t="s">
        <v>82</v>
      </c>
      <c r="NGL46" s="232" t="s">
        <v>83</v>
      </c>
      <c r="NGM46" s="12" t="s">
        <v>2</v>
      </c>
      <c r="NGN46" s="106">
        <f t="shared" ref="NGN46:NGO46" si="10603">NGN47+NGN48</f>
        <v>5002.6000000000004</v>
      </c>
      <c r="NGO46" s="106">
        <f t="shared" si="10603"/>
        <v>5002.6000000000004</v>
      </c>
      <c r="NGP46" s="107">
        <f t="shared" ref="NGP46:NGP49" si="10604">NGO46/NGN46</f>
        <v>1</v>
      </c>
      <c r="NGQ46" s="144" t="s">
        <v>72</v>
      </c>
      <c r="NGR46" s="267"/>
      <c r="NGS46" s="264" t="s">
        <v>82</v>
      </c>
      <c r="NGT46" s="232" t="s">
        <v>83</v>
      </c>
      <c r="NGU46" s="12" t="s">
        <v>2</v>
      </c>
      <c r="NGV46" s="106">
        <f t="shared" ref="NGV46:NGW46" si="10605">NGV47+NGV48</f>
        <v>5002.6000000000004</v>
      </c>
      <c r="NGW46" s="106">
        <f t="shared" si="10605"/>
        <v>5002.6000000000004</v>
      </c>
      <c r="NGX46" s="107">
        <f t="shared" ref="NGX46:NGX49" si="10606">NGW46/NGV46</f>
        <v>1</v>
      </c>
      <c r="NGY46" s="144" t="s">
        <v>72</v>
      </c>
      <c r="NGZ46" s="267"/>
      <c r="NHA46" s="264" t="s">
        <v>82</v>
      </c>
      <c r="NHB46" s="232" t="s">
        <v>83</v>
      </c>
      <c r="NHC46" s="12" t="s">
        <v>2</v>
      </c>
      <c r="NHD46" s="106">
        <f t="shared" ref="NHD46:NHE46" si="10607">NHD47+NHD48</f>
        <v>5002.6000000000004</v>
      </c>
      <c r="NHE46" s="106">
        <f t="shared" si="10607"/>
        <v>5002.6000000000004</v>
      </c>
      <c r="NHF46" s="107">
        <f t="shared" ref="NHF46:NHF49" si="10608">NHE46/NHD46</f>
        <v>1</v>
      </c>
      <c r="NHG46" s="144" t="s">
        <v>72</v>
      </c>
      <c r="NHH46" s="267"/>
      <c r="NHI46" s="264" t="s">
        <v>82</v>
      </c>
      <c r="NHJ46" s="232" t="s">
        <v>83</v>
      </c>
      <c r="NHK46" s="12" t="s">
        <v>2</v>
      </c>
      <c r="NHL46" s="106">
        <f t="shared" ref="NHL46:NHM46" si="10609">NHL47+NHL48</f>
        <v>5002.6000000000004</v>
      </c>
      <c r="NHM46" s="106">
        <f t="shared" si="10609"/>
        <v>5002.6000000000004</v>
      </c>
      <c r="NHN46" s="107">
        <f t="shared" ref="NHN46:NHN49" si="10610">NHM46/NHL46</f>
        <v>1</v>
      </c>
      <c r="NHO46" s="144" t="s">
        <v>72</v>
      </c>
      <c r="NHP46" s="267"/>
      <c r="NHQ46" s="264" t="s">
        <v>82</v>
      </c>
      <c r="NHR46" s="232" t="s">
        <v>83</v>
      </c>
      <c r="NHS46" s="12" t="s">
        <v>2</v>
      </c>
      <c r="NHT46" s="106">
        <f t="shared" ref="NHT46:NHU46" si="10611">NHT47+NHT48</f>
        <v>5002.6000000000004</v>
      </c>
      <c r="NHU46" s="106">
        <f t="shared" si="10611"/>
        <v>5002.6000000000004</v>
      </c>
      <c r="NHV46" s="107">
        <f t="shared" ref="NHV46:NHV49" si="10612">NHU46/NHT46</f>
        <v>1</v>
      </c>
      <c r="NHW46" s="144" t="s">
        <v>72</v>
      </c>
      <c r="NHX46" s="267"/>
      <c r="NHY46" s="264" t="s">
        <v>82</v>
      </c>
      <c r="NHZ46" s="232" t="s">
        <v>83</v>
      </c>
      <c r="NIA46" s="12" t="s">
        <v>2</v>
      </c>
      <c r="NIB46" s="106">
        <f t="shared" ref="NIB46:NIC46" si="10613">NIB47+NIB48</f>
        <v>5002.6000000000004</v>
      </c>
      <c r="NIC46" s="106">
        <f t="shared" si="10613"/>
        <v>5002.6000000000004</v>
      </c>
      <c r="NID46" s="107">
        <f t="shared" ref="NID46:NID49" si="10614">NIC46/NIB46</f>
        <v>1</v>
      </c>
      <c r="NIE46" s="144" t="s">
        <v>72</v>
      </c>
      <c r="NIF46" s="267"/>
      <c r="NIG46" s="264" t="s">
        <v>82</v>
      </c>
      <c r="NIH46" s="232" t="s">
        <v>83</v>
      </c>
      <c r="NII46" s="12" t="s">
        <v>2</v>
      </c>
      <c r="NIJ46" s="106">
        <f t="shared" ref="NIJ46:NIK46" si="10615">NIJ47+NIJ48</f>
        <v>5002.6000000000004</v>
      </c>
      <c r="NIK46" s="106">
        <f t="shared" si="10615"/>
        <v>5002.6000000000004</v>
      </c>
      <c r="NIL46" s="107">
        <f t="shared" ref="NIL46:NIL49" si="10616">NIK46/NIJ46</f>
        <v>1</v>
      </c>
      <c r="NIM46" s="144" t="s">
        <v>72</v>
      </c>
      <c r="NIN46" s="267"/>
      <c r="NIO46" s="264" t="s">
        <v>82</v>
      </c>
      <c r="NIP46" s="232" t="s">
        <v>83</v>
      </c>
      <c r="NIQ46" s="12" t="s">
        <v>2</v>
      </c>
      <c r="NIR46" s="106">
        <f t="shared" ref="NIR46:NIS46" si="10617">NIR47+NIR48</f>
        <v>5002.6000000000004</v>
      </c>
      <c r="NIS46" s="106">
        <f t="shared" si="10617"/>
        <v>5002.6000000000004</v>
      </c>
      <c r="NIT46" s="107">
        <f t="shared" ref="NIT46:NIT49" si="10618">NIS46/NIR46</f>
        <v>1</v>
      </c>
      <c r="NIU46" s="144" t="s">
        <v>72</v>
      </c>
      <c r="NIV46" s="267"/>
      <c r="NIW46" s="264" t="s">
        <v>82</v>
      </c>
      <c r="NIX46" s="232" t="s">
        <v>83</v>
      </c>
      <c r="NIY46" s="12" t="s">
        <v>2</v>
      </c>
      <c r="NIZ46" s="106">
        <f t="shared" ref="NIZ46:NJA46" si="10619">NIZ47+NIZ48</f>
        <v>5002.6000000000004</v>
      </c>
      <c r="NJA46" s="106">
        <f t="shared" si="10619"/>
        <v>5002.6000000000004</v>
      </c>
      <c r="NJB46" s="107">
        <f t="shared" ref="NJB46:NJB49" si="10620">NJA46/NIZ46</f>
        <v>1</v>
      </c>
      <c r="NJC46" s="144" t="s">
        <v>72</v>
      </c>
      <c r="NJD46" s="267"/>
      <c r="NJE46" s="264" t="s">
        <v>82</v>
      </c>
      <c r="NJF46" s="232" t="s">
        <v>83</v>
      </c>
      <c r="NJG46" s="12" t="s">
        <v>2</v>
      </c>
      <c r="NJH46" s="106">
        <f t="shared" ref="NJH46:NJI46" si="10621">NJH47+NJH48</f>
        <v>5002.6000000000004</v>
      </c>
      <c r="NJI46" s="106">
        <f t="shared" si="10621"/>
        <v>5002.6000000000004</v>
      </c>
      <c r="NJJ46" s="107">
        <f t="shared" ref="NJJ46:NJJ49" si="10622">NJI46/NJH46</f>
        <v>1</v>
      </c>
      <c r="NJK46" s="144" t="s">
        <v>72</v>
      </c>
      <c r="NJL46" s="267"/>
      <c r="NJM46" s="264" t="s">
        <v>82</v>
      </c>
      <c r="NJN46" s="232" t="s">
        <v>83</v>
      </c>
      <c r="NJO46" s="12" t="s">
        <v>2</v>
      </c>
      <c r="NJP46" s="106">
        <f t="shared" ref="NJP46:NJQ46" si="10623">NJP47+NJP48</f>
        <v>5002.6000000000004</v>
      </c>
      <c r="NJQ46" s="106">
        <f t="shared" si="10623"/>
        <v>5002.6000000000004</v>
      </c>
      <c r="NJR46" s="107">
        <f t="shared" ref="NJR46:NJR49" si="10624">NJQ46/NJP46</f>
        <v>1</v>
      </c>
      <c r="NJS46" s="144" t="s">
        <v>72</v>
      </c>
      <c r="NJT46" s="267"/>
      <c r="NJU46" s="264" t="s">
        <v>82</v>
      </c>
      <c r="NJV46" s="232" t="s">
        <v>83</v>
      </c>
      <c r="NJW46" s="12" t="s">
        <v>2</v>
      </c>
      <c r="NJX46" s="106">
        <f t="shared" ref="NJX46:NJY46" si="10625">NJX47+NJX48</f>
        <v>5002.6000000000004</v>
      </c>
      <c r="NJY46" s="106">
        <f t="shared" si="10625"/>
        <v>5002.6000000000004</v>
      </c>
      <c r="NJZ46" s="107">
        <f t="shared" ref="NJZ46:NJZ49" si="10626">NJY46/NJX46</f>
        <v>1</v>
      </c>
      <c r="NKA46" s="144" t="s">
        <v>72</v>
      </c>
      <c r="NKB46" s="267"/>
      <c r="NKC46" s="264" t="s">
        <v>82</v>
      </c>
      <c r="NKD46" s="232" t="s">
        <v>83</v>
      </c>
      <c r="NKE46" s="12" t="s">
        <v>2</v>
      </c>
      <c r="NKF46" s="106">
        <f t="shared" ref="NKF46:NKG46" si="10627">NKF47+NKF48</f>
        <v>5002.6000000000004</v>
      </c>
      <c r="NKG46" s="106">
        <f t="shared" si="10627"/>
        <v>5002.6000000000004</v>
      </c>
      <c r="NKH46" s="107">
        <f t="shared" ref="NKH46:NKH49" si="10628">NKG46/NKF46</f>
        <v>1</v>
      </c>
      <c r="NKI46" s="144" t="s">
        <v>72</v>
      </c>
      <c r="NKJ46" s="267"/>
      <c r="NKK46" s="264" t="s">
        <v>82</v>
      </c>
      <c r="NKL46" s="232" t="s">
        <v>83</v>
      </c>
      <c r="NKM46" s="12" t="s">
        <v>2</v>
      </c>
      <c r="NKN46" s="106">
        <f t="shared" ref="NKN46:NKO46" si="10629">NKN47+NKN48</f>
        <v>5002.6000000000004</v>
      </c>
      <c r="NKO46" s="106">
        <f t="shared" si="10629"/>
        <v>5002.6000000000004</v>
      </c>
      <c r="NKP46" s="107">
        <f t="shared" ref="NKP46:NKP49" si="10630">NKO46/NKN46</f>
        <v>1</v>
      </c>
      <c r="NKQ46" s="144" t="s">
        <v>72</v>
      </c>
      <c r="NKR46" s="267"/>
      <c r="NKS46" s="264" t="s">
        <v>82</v>
      </c>
      <c r="NKT46" s="232" t="s">
        <v>83</v>
      </c>
      <c r="NKU46" s="12" t="s">
        <v>2</v>
      </c>
      <c r="NKV46" s="106">
        <f t="shared" ref="NKV46:NKW46" si="10631">NKV47+NKV48</f>
        <v>5002.6000000000004</v>
      </c>
      <c r="NKW46" s="106">
        <f t="shared" si="10631"/>
        <v>5002.6000000000004</v>
      </c>
      <c r="NKX46" s="107">
        <f t="shared" ref="NKX46:NKX49" si="10632">NKW46/NKV46</f>
        <v>1</v>
      </c>
      <c r="NKY46" s="144" t="s">
        <v>72</v>
      </c>
      <c r="NKZ46" s="267"/>
      <c r="NLA46" s="264" t="s">
        <v>82</v>
      </c>
      <c r="NLB46" s="232" t="s">
        <v>83</v>
      </c>
      <c r="NLC46" s="12" t="s">
        <v>2</v>
      </c>
      <c r="NLD46" s="106">
        <f t="shared" ref="NLD46:NLE46" si="10633">NLD47+NLD48</f>
        <v>5002.6000000000004</v>
      </c>
      <c r="NLE46" s="106">
        <f t="shared" si="10633"/>
        <v>5002.6000000000004</v>
      </c>
      <c r="NLF46" s="107">
        <f t="shared" ref="NLF46:NLF49" si="10634">NLE46/NLD46</f>
        <v>1</v>
      </c>
      <c r="NLG46" s="144" t="s">
        <v>72</v>
      </c>
      <c r="NLH46" s="267"/>
      <c r="NLI46" s="264" t="s">
        <v>82</v>
      </c>
      <c r="NLJ46" s="232" t="s">
        <v>83</v>
      </c>
      <c r="NLK46" s="12" t="s">
        <v>2</v>
      </c>
      <c r="NLL46" s="106">
        <f t="shared" ref="NLL46:NLM46" si="10635">NLL47+NLL48</f>
        <v>5002.6000000000004</v>
      </c>
      <c r="NLM46" s="106">
        <f t="shared" si="10635"/>
        <v>5002.6000000000004</v>
      </c>
      <c r="NLN46" s="107">
        <f t="shared" ref="NLN46:NLN49" si="10636">NLM46/NLL46</f>
        <v>1</v>
      </c>
      <c r="NLO46" s="144" t="s">
        <v>72</v>
      </c>
      <c r="NLP46" s="267"/>
      <c r="NLQ46" s="264" t="s">
        <v>82</v>
      </c>
      <c r="NLR46" s="232" t="s">
        <v>83</v>
      </c>
      <c r="NLS46" s="12" t="s">
        <v>2</v>
      </c>
      <c r="NLT46" s="106">
        <f t="shared" ref="NLT46:NLU46" si="10637">NLT47+NLT48</f>
        <v>5002.6000000000004</v>
      </c>
      <c r="NLU46" s="106">
        <f t="shared" si="10637"/>
        <v>5002.6000000000004</v>
      </c>
      <c r="NLV46" s="107">
        <f t="shared" ref="NLV46:NLV49" si="10638">NLU46/NLT46</f>
        <v>1</v>
      </c>
      <c r="NLW46" s="144" t="s">
        <v>72</v>
      </c>
      <c r="NLX46" s="267"/>
      <c r="NLY46" s="264" t="s">
        <v>82</v>
      </c>
      <c r="NLZ46" s="232" t="s">
        <v>83</v>
      </c>
      <c r="NMA46" s="12" t="s">
        <v>2</v>
      </c>
      <c r="NMB46" s="106">
        <f t="shared" ref="NMB46:NMC46" si="10639">NMB47+NMB48</f>
        <v>5002.6000000000004</v>
      </c>
      <c r="NMC46" s="106">
        <f t="shared" si="10639"/>
        <v>5002.6000000000004</v>
      </c>
      <c r="NMD46" s="107">
        <f t="shared" ref="NMD46:NMD49" si="10640">NMC46/NMB46</f>
        <v>1</v>
      </c>
      <c r="NME46" s="144" t="s">
        <v>72</v>
      </c>
      <c r="NMF46" s="267"/>
      <c r="NMG46" s="264" t="s">
        <v>82</v>
      </c>
      <c r="NMH46" s="232" t="s">
        <v>83</v>
      </c>
      <c r="NMI46" s="12" t="s">
        <v>2</v>
      </c>
      <c r="NMJ46" s="106">
        <f t="shared" ref="NMJ46:NMK46" si="10641">NMJ47+NMJ48</f>
        <v>5002.6000000000004</v>
      </c>
      <c r="NMK46" s="106">
        <f t="shared" si="10641"/>
        <v>5002.6000000000004</v>
      </c>
      <c r="NML46" s="107">
        <f t="shared" ref="NML46:NML49" si="10642">NMK46/NMJ46</f>
        <v>1</v>
      </c>
      <c r="NMM46" s="144" t="s">
        <v>72</v>
      </c>
      <c r="NMN46" s="267"/>
      <c r="NMO46" s="264" t="s">
        <v>82</v>
      </c>
      <c r="NMP46" s="232" t="s">
        <v>83</v>
      </c>
      <c r="NMQ46" s="12" t="s">
        <v>2</v>
      </c>
      <c r="NMR46" s="106">
        <f t="shared" ref="NMR46:NMS46" si="10643">NMR47+NMR48</f>
        <v>5002.6000000000004</v>
      </c>
      <c r="NMS46" s="106">
        <f t="shared" si="10643"/>
        <v>5002.6000000000004</v>
      </c>
      <c r="NMT46" s="107">
        <f t="shared" ref="NMT46:NMT49" si="10644">NMS46/NMR46</f>
        <v>1</v>
      </c>
      <c r="NMU46" s="144" t="s">
        <v>72</v>
      </c>
      <c r="NMV46" s="267"/>
      <c r="NMW46" s="264" t="s">
        <v>82</v>
      </c>
      <c r="NMX46" s="232" t="s">
        <v>83</v>
      </c>
      <c r="NMY46" s="12" t="s">
        <v>2</v>
      </c>
      <c r="NMZ46" s="106">
        <f t="shared" ref="NMZ46:NNA46" si="10645">NMZ47+NMZ48</f>
        <v>5002.6000000000004</v>
      </c>
      <c r="NNA46" s="106">
        <f t="shared" si="10645"/>
        <v>5002.6000000000004</v>
      </c>
      <c r="NNB46" s="107">
        <f t="shared" ref="NNB46:NNB49" si="10646">NNA46/NMZ46</f>
        <v>1</v>
      </c>
      <c r="NNC46" s="144" t="s">
        <v>72</v>
      </c>
      <c r="NND46" s="267"/>
      <c r="NNE46" s="264" t="s">
        <v>82</v>
      </c>
      <c r="NNF46" s="232" t="s">
        <v>83</v>
      </c>
      <c r="NNG46" s="12" t="s">
        <v>2</v>
      </c>
      <c r="NNH46" s="106">
        <f t="shared" ref="NNH46:NNI46" si="10647">NNH47+NNH48</f>
        <v>5002.6000000000004</v>
      </c>
      <c r="NNI46" s="106">
        <f t="shared" si="10647"/>
        <v>5002.6000000000004</v>
      </c>
      <c r="NNJ46" s="107">
        <f t="shared" ref="NNJ46:NNJ49" si="10648">NNI46/NNH46</f>
        <v>1</v>
      </c>
      <c r="NNK46" s="144" t="s">
        <v>72</v>
      </c>
      <c r="NNL46" s="267"/>
      <c r="NNM46" s="264" t="s">
        <v>82</v>
      </c>
      <c r="NNN46" s="232" t="s">
        <v>83</v>
      </c>
      <c r="NNO46" s="12" t="s">
        <v>2</v>
      </c>
      <c r="NNP46" s="106">
        <f t="shared" ref="NNP46:NNQ46" si="10649">NNP47+NNP48</f>
        <v>5002.6000000000004</v>
      </c>
      <c r="NNQ46" s="106">
        <f t="shared" si="10649"/>
        <v>5002.6000000000004</v>
      </c>
      <c r="NNR46" s="107">
        <f t="shared" ref="NNR46:NNR49" si="10650">NNQ46/NNP46</f>
        <v>1</v>
      </c>
      <c r="NNS46" s="144" t="s">
        <v>72</v>
      </c>
      <c r="NNT46" s="267"/>
      <c r="NNU46" s="264" t="s">
        <v>82</v>
      </c>
      <c r="NNV46" s="232" t="s">
        <v>83</v>
      </c>
      <c r="NNW46" s="12" t="s">
        <v>2</v>
      </c>
      <c r="NNX46" s="106">
        <f t="shared" ref="NNX46:NNY46" si="10651">NNX47+NNX48</f>
        <v>5002.6000000000004</v>
      </c>
      <c r="NNY46" s="106">
        <f t="shared" si="10651"/>
        <v>5002.6000000000004</v>
      </c>
      <c r="NNZ46" s="107">
        <f t="shared" ref="NNZ46:NNZ49" si="10652">NNY46/NNX46</f>
        <v>1</v>
      </c>
      <c r="NOA46" s="144" t="s">
        <v>72</v>
      </c>
      <c r="NOB46" s="267"/>
      <c r="NOC46" s="264" t="s">
        <v>82</v>
      </c>
      <c r="NOD46" s="232" t="s">
        <v>83</v>
      </c>
      <c r="NOE46" s="12" t="s">
        <v>2</v>
      </c>
      <c r="NOF46" s="106">
        <f t="shared" ref="NOF46:NOG46" si="10653">NOF47+NOF48</f>
        <v>5002.6000000000004</v>
      </c>
      <c r="NOG46" s="106">
        <f t="shared" si="10653"/>
        <v>5002.6000000000004</v>
      </c>
      <c r="NOH46" s="107">
        <f t="shared" ref="NOH46:NOH49" si="10654">NOG46/NOF46</f>
        <v>1</v>
      </c>
      <c r="NOI46" s="144" t="s">
        <v>72</v>
      </c>
      <c r="NOJ46" s="267"/>
      <c r="NOK46" s="264" t="s">
        <v>82</v>
      </c>
      <c r="NOL46" s="232" t="s">
        <v>83</v>
      </c>
      <c r="NOM46" s="12" t="s">
        <v>2</v>
      </c>
      <c r="NON46" s="106">
        <f t="shared" ref="NON46:NOO46" si="10655">NON47+NON48</f>
        <v>5002.6000000000004</v>
      </c>
      <c r="NOO46" s="106">
        <f t="shared" si="10655"/>
        <v>5002.6000000000004</v>
      </c>
      <c r="NOP46" s="107">
        <f t="shared" ref="NOP46:NOP49" si="10656">NOO46/NON46</f>
        <v>1</v>
      </c>
      <c r="NOQ46" s="144" t="s">
        <v>72</v>
      </c>
      <c r="NOR46" s="267"/>
      <c r="NOS46" s="264" t="s">
        <v>82</v>
      </c>
      <c r="NOT46" s="232" t="s">
        <v>83</v>
      </c>
      <c r="NOU46" s="12" t="s">
        <v>2</v>
      </c>
      <c r="NOV46" s="106">
        <f t="shared" ref="NOV46:NOW46" si="10657">NOV47+NOV48</f>
        <v>5002.6000000000004</v>
      </c>
      <c r="NOW46" s="106">
        <f t="shared" si="10657"/>
        <v>5002.6000000000004</v>
      </c>
      <c r="NOX46" s="107">
        <f t="shared" ref="NOX46:NOX49" si="10658">NOW46/NOV46</f>
        <v>1</v>
      </c>
      <c r="NOY46" s="144" t="s">
        <v>72</v>
      </c>
      <c r="NOZ46" s="267"/>
      <c r="NPA46" s="264" t="s">
        <v>82</v>
      </c>
      <c r="NPB46" s="232" t="s">
        <v>83</v>
      </c>
      <c r="NPC46" s="12" t="s">
        <v>2</v>
      </c>
      <c r="NPD46" s="106">
        <f t="shared" ref="NPD46:NPE46" si="10659">NPD47+NPD48</f>
        <v>5002.6000000000004</v>
      </c>
      <c r="NPE46" s="106">
        <f t="shared" si="10659"/>
        <v>5002.6000000000004</v>
      </c>
      <c r="NPF46" s="107">
        <f t="shared" ref="NPF46:NPF49" si="10660">NPE46/NPD46</f>
        <v>1</v>
      </c>
      <c r="NPG46" s="144" t="s">
        <v>72</v>
      </c>
      <c r="NPH46" s="267"/>
      <c r="NPI46" s="264" t="s">
        <v>82</v>
      </c>
      <c r="NPJ46" s="232" t="s">
        <v>83</v>
      </c>
      <c r="NPK46" s="12" t="s">
        <v>2</v>
      </c>
      <c r="NPL46" s="106">
        <f t="shared" ref="NPL46:NPM46" si="10661">NPL47+NPL48</f>
        <v>5002.6000000000004</v>
      </c>
      <c r="NPM46" s="106">
        <f t="shared" si="10661"/>
        <v>5002.6000000000004</v>
      </c>
      <c r="NPN46" s="107">
        <f t="shared" ref="NPN46:NPN49" si="10662">NPM46/NPL46</f>
        <v>1</v>
      </c>
      <c r="NPO46" s="144" t="s">
        <v>72</v>
      </c>
      <c r="NPP46" s="267"/>
      <c r="NPQ46" s="264" t="s">
        <v>82</v>
      </c>
      <c r="NPR46" s="232" t="s">
        <v>83</v>
      </c>
      <c r="NPS46" s="12" t="s">
        <v>2</v>
      </c>
      <c r="NPT46" s="106">
        <f t="shared" ref="NPT46:NPU46" si="10663">NPT47+NPT48</f>
        <v>5002.6000000000004</v>
      </c>
      <c r="NPU46" s="106">
        <f t="shared" si="10663"/>
        <v>5002.6000000000004</v>
      </c>
      <c r="NPV46" s="107">
        <f t="shared" ref="NPV46:NPV49" si="10664">NPU46/NPT46</f>
        <v>1</v>
      </c>
      <c r="NPW46" s="144" t="s">
        <v>72</v>
      </c>
      <c r="NPX46" s="267"/>
      <c r="NPY46" s="264" t="s">
        <v>82</v>
      </c>
      <c r="NPZ46" s="232" t="s">
        <v>83</v>
      </c>
      <c r="NQA46" s="12" t="s">
        <v>2</v>
      </c>
      <c r="NQB46" s="106">
        <f t="shared" ref="NQB46:NQC46" si="10665">NQB47+NQB48</f>
        <v>5002.6000000000004</v>
      </c>
      <c r="NQC46" s="106">
        <f t="shared" si="10665"/>
        <v>5002.6000000000004</v>
      </c>
      <c r="NQD46" s="107">
        <f t="shared" ref="NQD46:NQD49" si="10666">NQC46/NQB46</f>
        <v>1</v>
      </c>
      <c r="NQE46" s="144" t="s">
        <v>72</v>
      </c>
      <c r="NQF46" s="267"/>
      <c r="NQG46" s="264" t="s">
        <v>82</v>
      </c>
      <c r="NQH46" s="232" t="s">
        <v>83</v>
      </c>
      <c r="NQI46" s="12" t="s">
        <v>2</v>
      </c>
      <c r="NQJ46" s="106">
        <f t="shared" ref="NQJ46:NQK46" si="10667">NQJ47+NQJ48</f>
        <v>5002.6000000000004</v>
      </c>
      <c r="NQK46" s="106">
        <f t="shared" si="10667"/>
        <v>5002.6000000000004</v>
      </c>
      <c r="NQL46" s="107">
        <f t="shared" ref="NQL46:NQL49" si="10668">NQK46/NQJ46</f>
        <v>1</v>
      </c>
      <c r="NQM46" s="144" t="s">
        <v>72</v>
      </c>
      <c r="NQN46" s="267"/>
      <c r="NQO46" s="264" t="s">
        <v>82</v>
      </c>
      <c r="NQP46" s="232" t="s">
        <v>83</v>
      </c>
      <c r="NQQ46" s="12" t="s">
        <v>2</v>
      </c>
      <c r="NQR46" s="106">
        <f t="shared" ref="NQR46:NQS46" si="10669">NQR47+NQR48</f>
        <v>5002.6000000000004</v>
      </c>
      <c r="NQS46" s="106">
        <f t="shared" si="10669"/>
        <v>5002.6000000000004</v>
      </c>
      <c r="NQT46" s="107">
        <f t="shared" ref="NQT46:NQT49" si="10670">NQS46/NQR46</f>
        <v>1</v>
      </c>
      <c r="NQU46" s="144" t="s">
        <v>72</v>
      </c>
      <c r="NQV46" s="267"/>
      <c r="NQW46" s="264" t="s">
        <v>82</v>
      </c>
      <c r="NQX46" s="232" t="s">
        <v>83</v>
      </c>
      <c r="NQY46" s="12" t="s">
        <v>2</v>
      </c>
      <c r="NQZ46" s="106">
        <f t="shared" ref="NQZ46:NRA46" si="10671">NQZ47+NQZ48</f>
        <v>5002.6000000000004</v>
      </c>
      <c r="NRA46" s="106">
        <f t="shared" si="10671"/>
        <v>5002.6000000000004</v>
      </c>
      <c r="NRB46" s="107">
        <f t="shared" ref="NRB46:NRB49" si="10672">NRA46/NQZ46</f>
        <v>1</v>
      </c>
      <c r="NRC46" s="144" t="s">
        <v>72</v>
      </c>
      <c r="NRD46" s="267"/>
      <c r="NRE46" s="264" t="s">
        <v>82</v>
      </c>
      <c r="NRF46" s="232" t="s">
        <v>83</v>
      </c>
      <c r="NRG46" s="12" t="s">
        <v>2</v>
      </c>
      <c r="NRH46" s="106">
        <f t="shared" ref="NRH46:NRI46" si="10673">NRH47+NRH48</f>
        <v>5002.6000000000004</v>
      </c>
      <c r="NRI46" s="106">
        <f t="shared" si="10673"/>
        <v>5002.6000000000004</v>
      </c>
      <c r="NRJ46" s="107">
        <f t="shared" ref="NRJ46:NRJ49" si="10674">NRI46/NRH46</f>
        <v>1</v>
      </c>
      <c r="NRK46" s="144" t="s">
        <v>72</v>
      </c>
      <c r="NRL46" s="267"/>
      <c r="NRM46" s="264" t="s">
        <v>82</v>
      </c>
      <c r="NRN46" s="232" t="s">
        <v>83</v>
      </c>
      <c r="NRO46" s="12" t="s">
        <v>2</v>
      </c>
      <c r="NRP46" s="106">
        <f t="shared" ref="NRP46:NRQ46" si="10675">NRP47+NRP48</f>
        <v>5002.6000000000004</v>
      </c>
      <c r="NRQ46" s="106">
        <f t="shared" si="10675"/>
        <v>5002.6000000000004</v>
      </c>
      <c r="NRR46" s="107">
        <f t="shared" ref="NRR46:NRR49" si="10676">NRQ46/NRP46</f>
        <v>1</v>
      </c>
      <c r="NRS46" s="144" t="s">
        <v>72</v>
      </c>
      <c r="NRT46" s="267"/>
      <c r="NRU46" s="264" t="s">
        <v>82</v>
      </c>
      <c r="NRV46" s="232" t="s">
        <v>83</v>
      </c>
      <c r="NRW46" s="12" t="s">
        <v>2</v>
      </c>
      <c r="NRX46" s="106">
        <f t="shared" ref="NRX46:NRY46" si="10677">NRX47+NRX48</f>
        <v>5002.6000000000004</v>
      </c>
      <c r="NRY46" s="106">
        <f t="shared" si="10677"/>
        <v>5002.6000000000004</v>
      </c>
      <c r="NRZ46" s="107">
        <f t="shared" ref="NRZ46:NRZ49" si="10678">NRY46/NRX46</f>
        <v>1</v>
      </c>
      <c r="NSA46" s="144" t="s">
        <v>72</v>
      </c>
      <c r="NSB46" s="267"/>
      <c r="NSC46" s="264" t="s">
        <v>82</v>
      </c>
      <c r="NSD46" s="232" t="s">
        <v>83</v>
      </c>
      <c r="NSE46" s="12" t="s">
        <v>2</v>
      </c>
      <c r="NSF46" s="106">
        <f t="shared" ref="NSF46:NSG46" si="10679">NSF47+NSF48</f>
        <v>5002.6000000000004</v>
      </c>
      <c r="NSG46" s="106">
        <f t="shared" si="10679"/>
        <v>5002.6000000000004</v>
      </c>
      <c r="NSH46" s="107">
        <f t="shared" ref="NSH46:NSH49" si="10680">NSG46/NSF46</f>
        <v>1</v>
      </c>
      <c r="NSI46" s="144" t="s">
        <v>72</v>
      </c>
      <c r="NSJ46" s="267"/>
      <c r="NSK46" s="264" t="s">
        <v>82</v>
      </c>
      <c r="NSL46" s="232" t="s">
        <v>83</v>
      </c>
      <c r="NSM46" s="12" t="s">
        <v>2</v>
      </c>
      <c r="NSN46" s="106">
        <f t="shared" ref="NSN46:NSO46" si="10681">NSN47+NSN48</f>
        <v>5002.6000000000004</v>
      </c>
      <c r="NSO46" s="106">
        <f t="shared" si="10681"/>
        <v>5002.6000000000004</v>
      </c>
      <c r="NSP46" s="107">
        <f t="shared" ref="NSP46:NSP49" si="10682">NSO46/NSN46</f>
        <v>1</v>
      </c>
      <c r="NSQ46" s="144" t="s">
        <v>72</v>
      </c>
      <c r="NSR46" s="267"/>
      <c r="NSS46" s="264" t="s">
        <v>82</v>
      </c>
      <c r="NST46" s="232" t="s">
        <v>83</v>
      </c>
      <c r="NSU46" s="12" t="s">
        <v>2</v>
      </c>
      <c r="NSV46" s="106">
        <f t="shared" ref="NSV46:NSW46" si="10683">NSV47+NSV48</f>
        <v>5002.6000000000004</v>
      </c>
      <c r="NSW46" s="106">
        <f t="shared" si="10683"/>
        <v>5002.6000000000004</v>
      </c>
      <c r="NSX46" s="107">
        <f t="shared" ref="NSX46:NSX49" si="10684">NSW46/NSV46</f>
        <v>1</v>
      </c>
      <c r="NSY46" s="144" t="s">
        <v>72</v>
      </c>
      <c r="NSZ46" s="267"/>
      <c r="NTA46" s="264" t="s">
        <v>82</v>
      </c>
      <c r="NTB46" s="232" t="s">
        <v>83</v>
      </c>
      <c r="NTC46" s="12" t="s">
        <v>2</v>
      </c>
      <c r="NTD46" s="106">
        <f t="shared" ref="NTD46:NTE46" si="10685">NTD47+NTD48</f>
        <v>5002.6000000000004</v>
      </c>
      <c r="NTE46" s="106">
        <f t="shared" si="10685"/>
        <v>5002.6000000000004</v>
      </c>
      <c r="NTF46" s="107">
        <f t="shared" ref="NTF46:NTF49" si="10686">NTE46/NTD46</f>
        <v>1</v>
      </c>
      <c r="NTG46" s="144" t="s">
        <v>72</v>
      </c>
      <c r="NTH46" s="267"/>
      <c r="NTI46" s="264" t="s">
        <v>82</v>
      </c>
      <c r="NTJ46" s="232" t="s">
        <v>83</v>
      </c>
      <c r="NTK46" s="12" t="s">
        <v>2</v>
      </c>
      <c r="NTL46" s="106">
        <f t="shared" ref="NTL46:NTM46" si="10687">NTL47+NTL48</f>
        <v>5002.6000000000004</v>
      </c>
      <c r="NTM46" s="106">
        <f t="shared" si="10687"/>
        <v>5002.6000000000004</v>
      </c>
      <c r="NTN46" s="107">
        <f t="shared" ref="NTN46:NTN49" si="10688">NTM46/NTL46</f>
        <v>1</v>
      </c>
      <c r="NTO46" s="144" t="s">
        <v>72</v>
      </c>
      <c r="NTP46" s="267"/>
      <c r="NTQ46" s="264" t="s">
        <v>82</v>
      </c>
      <c r="NTR46" s="232" t="s">
        <v>83</v>
      </c>
      <c r="NTS46" s="12" t="s">
        <v>2</v>
      </c>
      <c r="NTT46" s="106">
        <f t="shared" ref="NTT46:NTU46" si="10689">NTT47+NTT48</f>
        <v>5002.6000000000004</v>
      </c>
      <c r="NTU46" s="106">
        <f t="shared" si="10689"/>
        <v>5002.6000000000004</v>
      </c>
      <c r="NTV46" s="107">
        <f t="shared" ref="NTV46:NTV49" si="10690">NTU46/NTT46</f>
        <v>1</v>
      </c>
      <c r="NTW46" s="144" t="s">
        <v>72</v>
      </c>
      <c r="NTX46" s="267"/>
      <c r="NTY46" s="264" t="s">
        <v>82</v>
      </c>
      <c r="NTZ46" s="232" t="s">
        <v>83</v>
      </c>
      <c r="NUA46" s="12" t="s">
        <v>2</v>
      </c>
      <c r="NUB46" s="106">
        <f t="shared" ref="NUB46:NUC46" si="10691">NUB47+NUB48</f>
        <v>5002.6000000000004</v>
      </c>
      <c r="NUC46" s="106">
        <f t="shared" si="10691"/>
        <v>5002.6000000000004</v>
      </c>
      <c r="NUD46" s="107">
        <f t="shared" ref="NUD46:NUD49" si="10692">NUC46/NUB46</f>
        <v>1</v>
      </c>
      <c r="NUE46" s="144" t="s">
        <v>72</v>
      </c>
      <c r="NUF46" s="267"/>
      <c r="NUG46" s="264" t="s">
        <v>82</v>
      </c>
      <c r="NUH46" s="232" t="s">
        <v>83</v>
      </c>
      <c r="NUI46" s="12" t="s">
        <v>2</v>
      </c>
      <c r="NUJ46" s="106">
        <f t="shared" ref="NUJ46:NUK46" si="10693">NUJ47+NUJ48</f>
        <v>5002.6000000000004</v>
      </c>
      <c r="NUK46" s="106">
        <f t="shared" si="10693"/>
        <v>5002.6000000000004</v>
      </c>
      <c r="NUL46" s="107">
        <f t="shared" ref="NUL46:NUL49" si="10694">NUK46/NUJ46</f>
        <v>1</v>
      </c>
      <c r="NUM46" s="144" t="s">
        <v>72</v>
      </c>
      <c r="NUN46" s="267"/>
      <c r="NUO46" s="264" t="s">
        <v>82</v>
      </c>
      <c r="NUP46" s="232" t="s">
        <v>83</v>
      </c>
      <c r="NUQ46" s="12" t="s">
        <v>2</v>
      </c>
      <c r="NUR46" s="106">
        <f t="shared" ref="NUR46:NUS46" si="10695">NUR47+NUR48</f>
        <v>5002.6000000000004</v>
      </c>
      <c r="NUS46" s="106">
        <f t="shared" si="10695"/>
        <v>5002.6000000000004</v>
      </c>
      <c r="NUT46" s="107">
        <f t="shared" ref="NUT46:NUT49" si="10696">NUS46/NUR46</f>
        <v>1</v>
      </c>
      <c r="NUU46" s="144" t="s">
        <v>72</v>
      </c>
      <c r="NUV46" s="267"/>
      <c r="NUW46" s="264" t="s">
        <v>82</v>
      </c>
      <c r="NUX46" s="232" t="s">
        <v>83</v>
      </c>
      <c r="NUY46" s="12" t="s">
        <v>2</v>
      </c>
      <c r="NUZ46" s="106">
        <f t="shared" ref="NUZ46:NVA46" si="10697">NUZ47+NUZ48</f>
        <v>5002.6000000000004</v>
      </c>
      <c r="NVA46" s="106">
        <f t="shared" si="10697"/>
        <v>5002.6000000000004</v>
      </c>
      <c r="NVB46" s="107">
        <f t="shared" ref="NVB46:NVB49" si="10698">NVA46/NUZ46</f>
        <v>1</v>
      </c>
      <c r="NVC46" s="144" t="s">
        <v>72</v>
      </c>
      <c r="NVD46" s="267"/>
      <c r="NVE46" s="264" t="s">
        <v>82</v>
      </c>
      <c r="NVF46" s="232" t="s">
        <v>83</v>
      </c>
      <c r="NVG46" s="12" t="s">
        <v>2</v>
      </c>
      <c r="NVH46" s="106">
        <f t="shared" ref="NVH46:NVI46" si="10699">NVH47+NVH48</f>
        <v>5002.6000000000004</v>
      </c>
      <c r="NVI46" s="106">
        <f t="shared" si="10699"/>
        <v>5002.6000000000004</v>
      </c>
      <c r="NVJ46" s="107">
        <f t="shared" ref="NVJ46:NVJ49" si="10700">NVI46/NVH46</f>
        <v>1</v>
      </c>
      <c r="NVK46" s="144" t="s">
        <v>72</v>
      </c>
      <c r="NVL46" s="267"/>
      <c r="NVM46" s="264" t="s">
        <v>82</v>
      </c>
      <c r="NVN46" s="232" t="s">
        <v>83</v>
      </c>
      <c r="NVO46" s="12" t="s">
        <v>2</v>
      </c>
      <c r="NVP46" s="106">
        <f t="shared" ref="NVP46:NVQ46" si="10701">NVP47+NVP48</f>
        <v>5002.6000000000004</v>
      </c>
      <c r="NVQ46" s="106">
        <f t="shared" si="10701"/>
        <v>5002.6000000000004</v>
      </c>
      <c r="NVR46" s="107">
        <f t="shared" ref="NVR46:NVR49" si="10702">NVQ46/NVP46</f>
        <v>1</v>
      </c>
      <c r="NVS46" s="144" t="s">
        <v>72</v>
      </c>
      <c r="NVT46" s="267"/>
      <c r="NVU46" s="264" t="s">
        <v>82</v>
      </c>
      <c r="NVV46" s="232" t="s">
        <v>83</v>
      </c>
      <c r="NVW46" s="12" t="s">
        <v>2</v>
      </c>
      <c r="NVX46" s="106">
        <f t="shared" ref="NVX46:NVY46" si="10703">NVX47+NVX48</f>
        <v>5002.6000000000004</v>
      </c>
      <c r="NVY46" s="106">
        <f t="shared" si="10703"/>
        <v>5002.6000000000004</v>
      </c>
      <c r="NVZ46" s="107">
        <f t="shared" ref="NVZ46:NVZ49" si="10704">NVY46/NVX46</f>
        <v>1</v>
      </c>
      <c r="NWA46" s="144" t="s">
        <v>72</v>
      </c>
      <c r="NWB46" s="267"/>
      <c r="NWC46" s="264" t="s">
        <v>82</v>
      </c>
      <c r="NWD46" s="232" t="s">
        <v>83</v>
      </c>
      <c r="NWE46" s="12" t="s">
        <v>2</v>
      </c>
      <c r="NWF46" s="106">
        <f t="shared" ref="NWF46:NWG46" si="10705">NWF47+NWF48</f>
        <v>5002.6000000000004</v>
      </c>
      <c r="NWG46" s="106">
        <f t="shared" si="10705"/>
        <v>5002.6000000000004</v>
      </c>
      <c r="NWH46" s="107">
        <f t="shared" ref="NWH46:NWH49" si="10706">NWG46/NWF46</f>
        <v>1</v>
      </c>
      <c r="NWI46" s="144" t="s">
        <v>72</v>
      </c>
      <c r="NWJ46" s="267"/>
      <c r="NWK46" s="264" t="s">
        <v>82</v>
      </c>
      <c r="NWL46" s="232" t="s">
        <v>83</v>
      </c>
      <c r="NWM46" s="12" t="s">
        <v>2</v>
      </c>
      <c r="NWN46" s="106">
        <f t="shared" ref="NWN46:NWO46" si="10707">NWN47+NWN48</f>
        <v>5002.6000000000004</v>
      </c>
      <c r="NWO46" s="106">
        <f t="shared" si="10707"/>
        <v>5002.6000000000004</v>
      </c>
      <c r="NWP46" s="107">
        <f t="shared" ref="NWP46:NWP49" si="10708">NWO46/NWN46</f>
        <v>1</v>
      </c>
      <c r="NWQ46" s="144" t="s">
        <v>72</v>
      </c>
      <c r="NWR46" s="267"/>
      <c r="NWS46" s="264" t="s">
        <v>82</v>
      </c>
      <c r="NWT46" s="232" t="s">
        <v>83</v>
      </c>
      <c r="NWU46" s="12" t="s">
        <v>2</v>
      </c>
      <c r="NWV46" s="106">
        <f t="shared" ref="NWV46:NWW46" si="10709">NWV47+NWV48</f>
        <v>5002.6000000000004</v>
      </c>
      <c r="NWW46" s="106">
        <f t="shared" si="10709"/>
        <v>5002.6000000000004</v>
      </c>
      <c r="NWX46" s="107">
        <f t="shared" ref="NWX46:NWX49" si="10710">NWW46/NWV46</f>
        <v>1</v>
      </c>
      <c r="NWY46" s="144" t="s">
        <v>72</v>
      </c>
      <c r="NWZ46" s="267"/>
      <c r="NXA46" s="264" t="s">
        <v>82</v>
      </c>
      <c r="NXB46" s="232" t="s">
        <v>83</v>
      </c>
      <c r="NXC46" s="12" t="s">
        <v>2</v>
      </c>
      <c r="NXD46" s="106">
        <f t="shared" ref="NXD46:NXE46" si="10711">NXD47+NXD48</f>
        <v>5002.6000000000004</v>
      </c>
      <c r="NXE46" s="106">
        <f t="shared" si="10711"/>
        <v>5002.6000000000004</v>
      </c>
      <c r="NXF46" s="107">
        <f t="shared" ref="NXF46:NXF49" si="10712">NXE46/NXD46</f>
        <v>1</v>
      </c>
      <c r="NXG46" s="144" t="s">
        <v>72</v>
      </c>
      <c r="NXH46" s="267"/>
      <c r="NXI46" s="264" t="s">
        <v>82</v>
      </c>
      <c r="NXJ46" s="232" t="s">
        <v>83</v>
      </c>
      <c r="NXK46" s="12" t="s">
        <v>2</v>
      </c>
      <c r="NXL46" s="106">
        <f t="shared" ref="NXL46:NXM46" si="10713">NXL47+NXL48</f>
        <v>5002.6000000000004</v>
      </c>
      <c r="NXM46" s="106">
        <f t="shared" si="10713"/>
        <v>5002.6000000000004</v>
      </c>
      <c r="NXN46" s="107">
        <f t="shared" ref="NXN46:NXN49" si="10714">NXM46/NXL46</f>
        <v>1</v>
      </c>
      <c r="NXO46" s="144" t="s">
        <v>72</v>
      </c>
      <c r="NXP46" s="267"/>
      <c r="NXQ46" s="264" t="s">
        <v>82</v>
      </c>
      <c r="NXR46" s="232" t="s">
        <v>83</v>
      </c>
      <c r="NXS46" s="12" t="s">
        <v>2</v>
      </c>
      <c r="NXT46" s="106">
        <f t="shared" ref="NXT46:NXU46" si="10715">NXT47+NXT48</f>
        <v>5002.6000000000004</v>
      </c>
      <c r="NXU46" s="106">
        <f t="shared" si="10715"/>
        <v>5002.6000000000004</v>
      </c>
      <c r="NXV46" s="107">
        <f t="shared" ref="NXV46:NXV49" si="10716">NXU46/NXT46</f>
        <v>1</v>
      </c>
      <c r="NXW46" s="144" t="s">
        <v>72</v>
      </c>
      <c r="NXX46" s="267"/>
      <c r="NXY46" s="264" t="s">
        <v>82</v>
      </c>
      <c r="NXZ46" s="232" t="s">
        <v>83</v>
      </c>
      <c r="NYA46" s="12" t="s">
        <v>2</v>
      </c>
      <c r="NYB46" s="106">
        <f t="shared" ref="NYB46:NYC46" si="10717">NYB47+NYB48</f>
        <v>5002.6000000000004</v>
      </c>
      <c r="NYC46" s="106">
        <f t="shared" si="10717"/>
        <v>5002.6000000000004</v>
      </c>
      <c r="NYD46" s="107">
        <f t="shared" ref="NYD46:NYD49" si="10718">NYC46/NYB46</f>
        <v>1</v>
      </c>
      <c r="NYE46" s="144" t="s">
        <v>72</v>
      </c>
      <c r="NYF46" s="267"/>
      <c r="NYG46" s="264" t="s">
        <v>82</v>
      </c>
      <c r="NYH46" s="232" t="s">
        <v>83</v>
      </c>
      <c r="NYI46" s="12" t="s">
        <v>2</v>
      </c>
      <c r="NYJ46" s="106">
        <f t="shared" ref="NYJ46:NYK46" si="10719">NYJ47+NYJ48</f>
        <v>5002.6000000000004</v>
      </c>
      <c r="NYK46" s="106">
        <f t="shared" si="10719"/>
        <v>5002.6000000000004</v>
      </c>
      <c r="NYL46" s="107">
        <f t="shared" ref="NYL46:NYL49" si="10720">NYK46/NYJ46</f>
        <v>1</v>
      </c>
      <c r="NYM46" s="144" t="s">
        <v>72</v>
      </c>
      <c r="NYN46" s="267"/>
      <c r="NYO46" s="264" t="s">
        <v>82</v>
      </c>
      <c r="NYP46" s="232" t="s">
        <v>83</v>
      </c>
      <c r="NYQ46" s="12" t="s">
        <v>2</v>
      </c>
      <c r="NYR46" s="106">
        <f t="shared" ref="NYR46:NYS46" si="10721">NYR47+NYR48</f>
        <v>5002.6000000000004</v>
      </c>
      <c r="NYS46" s="106">
        <f t="shared" si="10721"/>
        <v>5002.6000000000004</v>
      </c>
      <c r="NYT46" s="107">
        <f t="shared" ref="NYT46:NYT49" si="10722">NYS46/NYR46</f>
        <v>1</v>
      </c>
      <c r="NYU46" s="144" t="s">
        <v>72</v>
      </c>
      <c r="NYV46" s="267"/>
      <c r="NYW46" s="264" t="s">
        <v>82</v>
      </c>
      <c r="NYX46" s="232" t="s">
        <v>83</v>
      </c>
      <c r="NYY46" s="12" t="s">
        <v>2</v>
      </c>
      <c r="NYZ46" s="106">
        <f t="shared" ref="NYZ46:NZA46" si="10723">NYZ47+NYZ48</f>
        <v>5002.6000000000004</v>
      </c>
      <c r="NZA46" s="106">
        <f t="shared" si="10723"/>
        <v>5002.6000000000004</v>
      </c>
      <c r="NZB46" s="107">
        <f t="shared" ref="NZB46:NZB49" si="10724">NZA46/NYZ46</f>
        <v>1</v>
      </c>
      <c r="NZC46" s="144" t="s">
        <v>72</v>
      </c>
      <c r="NZD46" s="267"/>
      <c r="NZE46" s="264" t="s">
        <v>82</v>
      </c>
      <c r="NZF46" s="232" t="s">
        <v>83</v>
      </c>
      <c r="NZG46" s="12" t="s">
        <v>2</v>
      </c>
      <c r="NZH46" s="106">
        <f t="shared" ref="NZH46:NZI46" si="10725">NZH47+NZH48</f>
        <v>5002.6000000000004</v>
      </c>
      <c r="NZI46" s="106">
        <f t="shared" si="10725"/>
        <v>5002.6000000000004</v>
      </c>
      <c r="NZJ46" s="107">
        <f t="shared" ref="NZJ46:NZJ49" si="10726">NZI46/NZH46</f>
        <v>1</v>
      </c>
      <c r="NZK46" s="144" t="s">
        <v>72</v>
      </c>
      <c r="NZL46" s="267"/>
      <c r="NZM46" s="264" t="s">
        <v>82</v>
      </c>
      <c r="NZN46" s="232" t="s">
        <v>83</v>
      </c>
      <c r="NZO46" s="12" t="s">
        <v>2</v>
      </c>
      <c r="NZP46" s="106">
        <f t="shared" ref="NZP46:NZQ46" si="10727">NZP47+NZP48</f>
        <v>5002.6000000000004</v>
      </c>
      <c r="NZQ46" s="106">
        <f t="shared" si="10727"/>
        <v>5002.6000000000004</v>
      </c>
      <c r="NZR46" s="107">
        <f t="shared" ref="NZR46:NZR49" si="10728">NZQ46/NZP46</f>
        <v>1</v>
      </c>
      <c r="NZS46" s="144" t="s">
        <v>72</v>
      </c>
      <c r="NZT46" s="267"/>
      <c r="NZU46" s="264" t="s">
        <v>82</v>
      </c>
      <c r="NZV46" s="232" t="s">
        <v>83</v>
      </c>
      <c r="NZW46" s="12" t="s">
        <v>2</v>
      </c>
      <c r="NZX46" s="106">
        <f t="shared" ref="NZX46:NZY46" si="10729">NZX47+NZX48</f>
        <v>5002.6000000000004</v>
      </c>
      <c r="NZY46" s="106">
        <f t="shared" si="10729"/>
        <v>5002.6000000000004</v>
      </c>
      <c r="NZZ46" s="107">
        <f t="shared" ref="NZZ46:NZZ49" si="10730">NZY46/NZX46</f>
        <v>1</v>
      </c>
      <c r="OAA46" s="144" t="s">
        <v>72</v>
      </c>
      <c r="OAB46" s="267"/>
      <c r="OAC46" s="264" t="s">
        <v>82</v>
      </c>
      <c r="OAD46" s="232" t="s">
        <v>83</v>
      </c>
      <c r="OAE46" s="12" t="s">
        <v>2</v>
      </c>
      <c r="OAF46" s="106">
        <f t="shared" ref="OAF46:OAG46" si="10731">OAF47+OAF48</f>
        <v>5002.6000000000004</v>
      </c>
      <c r="OAG46" s="106">
        <f t="shared" si="10731"/>
        <v>5002.6000000000004</v>
      </c>
      <c r="OAH46" s="107">
        <f t="shared" ref="OAH46:OAH49" si="10732">OAG46/OAF46</f>
        <v>1</v>
      </c>
      <c r="OAI46" s="144" t="s">
        <v>72</v>
      </c>
      <c r="OAJ46" s="267"/>
      <c r="OAK46" s="264" t="s">
        <v>82</v>
      </c>
      <c r="OAL46" s="232" t="s">
        <v>83</v>
      </c>
      <c r="OAM46" s="12" t="s">
        <v>2</v>
      </c>
      <c r="OAN46" s="106">
        <f t="shared" ref="OAN46:OAO46" si="10733">OAN47+OAN48</f>
        <v>5002.6000000000004</v>
      </c>
      <c r="OAO46" s="106">
        <f t="shared" si="10733"/>
        <v>5002.6000000000004</v>
      </c>
      <c r="OAP46" s="107">
        <f t="shared" ref="OAP46:OAP49" si="10734">OAO46/OAN46</f>
        <v>1</v>
      </c>
      <c r="OAQ46" s="144" t="s">
        <v>72</v>
      </c>
      <c r="OAR46" s="267"/>
      <c r="OAS46" s="264" t="s">
        <v>82</v>
      </c>
      <c r="OAT46" s="232" t="s">
        <v>83</v>
      </c>
      <c r="OAU46" s="12" t="s">
        <v>2</v>
      </c>
      <c r="OAV46" s="106">
        <f t="shared" ref="OAV46:OAW46" si="10735">OAV47+OAV48</f>
        <v>5002.6000000000004</v>
      </c>
      <c r="OAW46" s="106">
        <f t="shared" si="10735"/>
        <v>5002.6000000000004</v>
      </c>
      <c r="OAX46" s="107">
        <f t="shared" ref="OAX46:OAX49" si="10736">OAW46/OAV46</f>
        <v>1</v>
      </c>
      <c r="OAY46" s="144" t="s">
        <v>72</v>
      </c>
      <c r="OAZ46" s="267"/>
      <c r="OBA46" s="264" t="s">
        <v>82</v>
      </c>
      <c r="OBB46" s="232" t="s">
        <v>83</v>
      </c>
      <c r="OBC46" s="12" t="s">
        <v>2</v>
      </c>
      <c r="OBD46" s="106">
        <f t="shared" ref="OBD46:OBE46" si="10737">OBD47+OBD48</f>
        <v>5002.6000000000004</v>
      </c>
      <c r="OBE46" s="106">
        <f t="shared" si="10737"/>
        <v>5002.6000000000004</v>
      </c>
      <c r="OBF46" s="107">
        <f t="shared" ref="OBF46:OBF49" si="10738">OBE46/OBD46</f>
        <v>1</v>
      </c>
      <c r="OBG46" s="144" t="s">
        <v>72</v>
      </c>
      <c r="OBH46" s="267"/>
      <c r="OBI46" s="264" t="s">
        <v>82</v>
      </c>
      <c r="OBJ46" s="232" t="s">
        <v>83</v>
      </c>
      <c r="OBK46" s="12" t="s">
        <v>2</v>
      </c>
      <c r="OBL46" s="106">
        <f t="shared" ref="OBL46:OBM46" si="10739">OBL47+OBL48</f>
        <v>5002.6000000000004</v>
      </c>
      <c r="OBM46" s="106">
        <f t="shared" si="10739"/>
        <v>5002.6000000000004</v>
      </c>
      <c r="OBN46" s="107">
        <f t="shared" ref="OBN46:OBN49" si="10740">OBM46/OBL46</f>
        <v>1</v>
      </c>
      <c r="OBO46" s="144" t="s">
        <v>72</v>
      </c>
      <c r="OBP46" s="267"/>
      <c r="OBQ46" s="264" t="s">
        <v>82</v>
      </c>
      <c r="OBR46" s="232" t="s">
        <v>83</v>
      </c>
      <c r="OBS46" s="12" t="s">
        <v>2</v>
      </c>
      <c r="OBT46" s="106">
        <f t="shared" ref="OBT46:OBU46" si="10741">OBT47+OBT48</f>
        <v>5002.6000000000004</v>
      </c>
      <c r="OBU46" s="106">
        <f t="shared" si="10741"/>
        <v>5002.6000000000004</v>
      </c>
      <c r="OBV46" s="107">
        <f t="shared" ref="OBV46:OBV49" si="10742">OBU46/OBT46</f>
        <v>1</v>
      </c>
      <c r="OBW46" s="144" t="s">
        <v>72</v>
      </c>
      <c r="OBX46" s="267"/>
      <c r="OBY46" s="264" t="s">
        <v>82</v>
      </c>
      <c r="OBZ46" s="232" t="s">
        <v>83</v>
      </c>
      <c r="OCA46" s="12" t="s">
        <v>2</v>
      </c>
      <c r="OCB46" s="106">
        <f t="shared" ref="OCB46:OCC46" si="10743">OCB47+OCB48</f>
        <v>5002.6000000000004</v>
      </c>
      <c r="OCC46" s="106">
        <f t="shared" si="10743"/>
        <v>5002.6000000000004</v>
      </c>
      <c r="OCD46" s="107">
        <f t="shared" ref="OCD46:OCD49" si="10744">OCC46/OCB46</f>
        <v>1</v>
      </c>
      <c r="OCE46" s="144" t="s">
        <v>72</v>
      </c>
      <c r="OCF46" s="267"/>
      <c r="OCG46" s="264" t="s">
        <v>82</v>
      </c>
      <c r="OCH46" s="232" t="s">
        <v>83</v>
      </c>
      <c r="OCI46" s="12" t="s">
        <v>2</v>
      </c>
      <c r="OCJ46" s="106">
        <f t="shared" ref="OCJ46:OCK46" si="10745">OCJ47+OCJ48</f>
        <v>5002.6000000000004</v>
      </c>
      <c r="OCK46" s="106">
        <f t="shared" si="10745"/>
        <v>5002.6000000000004</v>
      </c>
      <c r="OCL46" s="107">
        <f t="shared" ref="OCL46:OCL49" si="10746">OCK46/OCJ46</f>
        <v>1</v>
      </c>
      <c r="OCM46" s="144" t="s">
        <v>72</v>
      </c>
      <c r="OCN46" s="267"/>
      <c r="OCO46" s="264" t="s">
        <v>82</v>
      </c>
      <c r="OCP46" s="232" t="s">
        <v>83</v>
      </c>
      <c r="OCQ46" s="12" t="s">
        <v>2</v>
      </c>
      <c r="OCR46" s="106">
        <f t="shared" ref="OCR46:OCS46" si="10747">OCR47+OCR48</f>
        <v>5002.6000000000004</v>
      </c>
      <c r="OCS46" s="106">
        <f t="shared" si="10747"/>
        <v>5002.6000000000004</v>
      </c>
      <c r="OCT46" s="107">
        <f t="shared" ref="OCT46:OCT49" si="10748">OCS46/OCR46</f>
        <v>1</v>
      </c>
      <c r="OCU46" s="144" t="s">
        <v>72</v>
      </c>
      <c r="OCV46" s="267"/>
      <c r="OCW46" s="264" t="s">
        <v>82</v>
      </c>
      <c r="OCX46" s="232" t="s">
        <v>83</v>
      </c>
      <c r="OCY46" s="12" t="s">
        <v>2</v>
      </c>
      <c r="OCZ46" s="106">
        <f t="shared" ref="OCZ46:ODA46" si="10749">OCZ47+OCZ48</f>
        <v>5002.6000000000004</v>
      </c>
      <c r="ODA46" s="106">
        <f t="shared" si="10749"/>
        <v>5002.6000000000004</v>
      </c>
      <c r="ODB46" s="107">
        <f t="shared" ref="ODB46:ODB49" si="10750">ODA46/OCZ46</f>
        <v>1</v>
      </c>
      <c r="ODC46" s="144" t="s">
        <v>72</v>
      </c>
      <c r="ODD46" s="267"/>
      <c r="ODE46" s="264" t="s">
        <v>82</v>
      </c>
      <c r="ODF46" s="232" t="s">
        <v>83</v>
      </c>
      <c r="ODG46" s="12" t="s">
        <v>2</v>
      </c>
      <c r="ODH46" s="106">
        <f t="shared" ref="ODH46:ODI46" si="10751">ODH47+ODH48</f>
        <v>5002.6000000000004</v>
      </c>
      <c r="ODI46" s="106">
        <f t="shared" si="10751"/>
        <v>5002.6000000000004</v>
      </c>
      <c r="ODJ46" s="107">
        <f t="shared" ref="ODJ46:ODJ49" si="10752">ODI46/ODH46</f>
        <v>1</v>
      </c>
      <c r="ODK46" s="144" t="s">
        <v>72</v>
      </c>
      <c r="ODL46" s="267"/>
      <c r="ODM46" s="264" t="s">
        <v>82</v>
      </c>
      <c r="ODN46" s="232" t="s">
        <v>83</v>
      </c>
      <c r="ODO46" s="12" t="s">
        <v>2</v>
      </c>
      <c r="ODP46" s="106">
        <f t="shared" ref="ODP46:ODQ46" si="10753">ODP47+ODP48</f>
        <v>5002.6000000000004</v>
      </c>
      <c r="ODQ46" s="106">
        <f t="shared" si="10753"/>
        <v>5002.6000000000004</v>
      </c>
      <c r="ODR46" s="107">
        <f t="shared" ref="ODR46:ODR49" si="10754">ODQ46/ODP46</f>
        <v>1</v>
      </c>
      <c r="ODS46" s="144" t="s">
        <v>72</v>
      </c>
      <c r="ODT46" s="267"/>
      <c r="ODU46" s="264" t="s">
        <v>82</v>
      </c>
      <c r="ODV46" s="232" t="s">
        <v>83</v>
      </c>
      <c r="ODW46" s="12" t="s">
        <v>2</v>
      </c>
      <c r="ODX46" s="106">
        <f t="shared" ref="ODX46:ODY46" si="10755">ODX47+ODX48</f>
        <v>5002.6000000000004</v>
      </c>
      <c r="ODY46" s="106">
        <f t="shared" si="10755"/>
        <v>5002.6000000000004</v>
      </c>
      <c r="ODZ46" s="107">
        <f t="shared" ref="ODZ46:ODZ49" si="10756">ODY46/ODX46</f>
        <v>1</v>
      </c>
      <c r="OEA46" s="144" t="s">
        <v>72</v>
      </c>
      <c r="OEB46" s="267"/>
      <c r="OEC46" s="264" t="s">
        <v>82</v>
      </c>
      <c r="OED46" s="232" t="s">
        <v>83</v>
      </c>
      <c r="OEE46" s="12" t="s">
        <v>2</v>
      </c>
      <c r="OEF46" s="106">
        <f t="shared" ref="OEF46:OEG46" si="10757">OEF47+OEF48</f>
        <v>5002.6000000000004</v>
      </c>
      <c r="OEG46" s="106">
        <f t="shared" si="10757"/>
        <v>5002.6000000000004</v>
      </c>
      <c r="OEH46" s="107">
        <f t="shared" ref="OEH46:OEH49" si="10758">OEG46/OEF46</f>
        <v>1</v>
      </c>
      <c r="OEI46" s="144" t="s">
        <v>72</v>
      </c>
      <c r="OEJ46" s="267"/>
      <c r="OEK46" s="264" t="s">
        <v>82</v>
      </c>
      <c r="OEL46" s="232" t="s">
        <v>83</v>
      </c>
      <c r="OEM46" s="12" t="s">
        <v>2</v>
      </c>
      <c r="OEN46" s="106">
        <f t="shared" ref="OEN46:OEO46" si="10759">OEN47+OEN48</f>
        <v>5002.6000000000004</v>
      </c>
      <c r="OEO46" s="106">
        <f t="shared" si="10759"/>
        <v>5002.6000000000004</v>
      </c>
      <c r="OEP46" s="107">
        <f t="shared" ref="OEP46:OEP49" si="10760">OEO46/OEN46</f>
        <v>1</v>
      </c>
      <c r="OEQ46" s="144" t="s">
        <v>72</v>
      </c>
      <c r="OER46" s="267"/>
      <c r="OES46" s="264" t="s">
        <v>82</v>
      </c>
      <c r="OET46" s="232" t="s">
        <v>83</v>
      </c>
      <c r="OEU46" s="12" t="s">
        <v>2</v>
      </c>
      <c r="OEV46" s="106">
        <f t="shared" ref="OEV46:OEW46" si="10761">OEV47+OEV48</f>
        <v>5002.6000000000004</v>
      </c>
      <c r="OEW46" s="106">
        <f t="shared" si="10761"/>
        <v>5002.6000000000004</v>
      </c>
      <c r="OEX46" s="107">
        <f t="shared" ref="OEX46:OEX49" si="10762">OEW46/OEV46</f>
        <v>1</v>
      </c>
      <c r="OEY46" s="144" t="s">
        <v>72</v>
      </c>
      <c r="OEZ46" s="267"/>
      <c r="OFA46" s="264" t="s">
        <v>82</v>
      </c>
      <c r="OFB46" s="232" t="s">
        <v>83</v>
      </c>
      <c r="OFC46" s="12" t="s">
        <v>2</v>
      </c>
      <c r="OFD46" s="106">
        <f t="shared" ref="OFD46:OFE46" si="10763">OFD47+OFD48</f>
        <v>5002.6000000000004</v>
      </c>
      <c r="OFE46" s="106">
        <f t="shared" si="10763"/>
        <v>5002.6000000000004</v>
      </c>
      <c r="OFF46" s="107">
        <f t="shared" ref="OFF46:OFF49" si="10764">OFE46/OFD46</f>
        <v>1</v>
      </c>
      <c r="OFG46" s="144" t="s">
        <v>72</v>
      </c>
      <c r="OFH46" s="267"/>
      <c r="OFI46" s="264" t="s">
        <v>82</v>
      </c>
      <c r="OFJ46" s="232" t="s">
        <v>83</v>
      </c>
      <c r="OFK46" s="12" t="s">
        <v>2</v>
      </c>
      <c r="OFL46" s="106">
        <f t="shared" ref="OFL46:OFM46" si="10765">OFL47+OFL48</f>
        <v>5002.6000000000004</v>
      </c>
      <c r="OFM46" s="106">
        <f t="shared" si="10765"/>
        <v>5002.6000000000004</v>
      </c>
      <c r="OFN46" s="107">
        <f t="shared" ref="OFN46:OFN49" si="10766">OFM46/OFL46</f>
        <v>1</v>
      </c>
      <c r="OFO46" s="144" t="s">
        <v>72</v>
      </c>
      <c r="OFP46" s="267"/>
      <c r="OFQ46" s="264" t="s">
        <v>82</v>
      </c>
      <c r="OFR46" s="232" t="s">
        <v>83</v>
      </c>
      <c r="OFS46" s="12" t="s">
        <v>2</v>
      </c>
      <c r="OFT46" s="106">
        <f t="shared" ref="OFT46:OFU46" si="10767">OFT47+OFT48</f>
        <v>5002.6000000000004</v>
      </c>
      <c r="OFU46" s="106">
        <f t="shared" si="10767"/>
        <v>5002.6000000000004</v>
      </c>
      <c r="OFV46" s="107">
        <f t="shared" ref="OFV46:OFV49" si="10768">OFU46/OFT46</f>
        <v>1</v>
      </c>
      <c r="OFW46" s="144" t="s">
        <v>72</v>
      </c>
      <c r="OFX46" s="267"/>
      <c r="OFY46" s="264" t="s">
        <v>82</v>
      </c>
      <c r="OFZ46" s="232" t="s">
        <v>83</v>
      </c>
      <c r="OGA46" s="12" t="s">
        <v>2</v>
      </c>
      <c r="OGB46" s="106">
        <f t="shared" ref="OGB46:OGC46" si="10769">OGB47+OGB48</f>
        <v>5002.6000000000004</v>
      </c>
      <c r="OGC46" s="106">
        <f t="shared" si="10769"/>
        <v>5002.6000000000004</v>
      </c>
      <c r="OGD46" s="107">
        <f t="shared" ref="OGD46:OGD49" si="10770">OGC46/OGB46</f>
        <v>1</v>
      </c>
      <c r="OGE46" s="144" t="s">
        <v>72</v>
      </c>
      <c r="OGF46" s="267"/>
      <c r="OGG46" s="264" t="s">
        <v>82</v>
      </c>
      <c r="OGH46" s="232" t="s">
        <v>83</v>
      </c>
      <c r="OGI46" s="12" t="s">
        <v>2</v>
      </c>
      <c r="OGJ46" s="106">
        <f t="shared" ref="OGJ46:OGK46" si="10771">OGJ47+OGJ48</f>
        <v>5002.6000000000004</v>
      </c>
      <c r="OGK46" s="106">
        <f t="shared" si="10771"/>
        <v>5002.6000000000004</v>
      </c>
      <c r="OGL46" s="107">
        <f t="shared" ref="OGL46:OGL49" si="10772">OGK46/OGJ46</f>
        <v>1</v>
      </c>
      <c r="OGM46" s="144" t="s">
        <v>72</v>
      </c>
      <c r="OGN46" s="267"/>
      <c r="OGO46" s="264" t="s">
        <v>82</v>
      </c>
      <c r="OGP46" s="232" t="s">
        <v>83</v>
      </c>
      <c r="OGQ46" s="12" t="s">
        <v>2</v>
      </c>
      <c r="OGR46" s="106">
        <f t="shared" ref="OGR46:OGS46" si="10773">OGR47+OGR48</f>
        <v>5002.6000000000004</v>
      </c>
      <c r="OGS46" s="106">
        <f t="shared" si="10773"/>
        <v>5002.6000000000004</v>
      </c>
      <c r="OGT46" s="107">
        <f t="shared" ref="OGT46:OGT49" si="10774">OGS46/OGR46</f>
        <v>1</v>
      </c>
      <c r="OGU46" s="144" t="s">
        <v>72</v>
      </c>
      <c r="OGV46" s="267"/>
      <c r="OGW46" s="264" t="s">
        <v>82</v>
      </c>
      <c r="OGX46" s="232" t="s">
        <v>83</v>
      </c>
      <c r="OGY46" s="12" t="s">
        <v>2</v>
      </c>
      <c r="OGZ46" s="106">
        <f t="shared" ref="OGZ46:OHA46" si="10775">OGZ47+OGZ48</f>
        <v>5002.6000000000004</v>
      </c>
      <c r="OHA46" s="106">
        <f t="shared" si="10775"/>
        <v>5002.6000000000004</v>
      </c>
      <c r="OHB46" s="107">
        <f t="shared" ref="OHB46:OHB49" si="10776">OHA46/OGZ46</f>
        <v>1</v>
      </c>
      <c r="OHC46" s="144" t="s">
        <v>72</v>
      </c>
      <c r="OHD46" s="267"/>
      <c r="OHE46" s="264" t="s">
        <v>82</v>
      </c>
      <c r="OHF46" s="232" t="s">
        <v>83</v>
      </c>
      <c r="OHG46" s="12" t="s">
        <v>2</v>
      </c>
      <c r="OHH46" s="106">
        <f t="shared" ref="OHH46:OHI46" si="10777">OHH47+OHH48</f>
        <v>5002.6000000000004</v>
      </c>
      <c r="OHI46" s="106">
        <f t="shared" si="10777"/>
        <v>5002.6000000000004</v>
      </c>
      <c r="OHJ46" s="107">
        <f t="shared" ref="OHJ46:OHJ49" si="10778">OHI46/OHH46</f>
        <v>1</v>
      </c>
      <c r="OHK46" s="144" t="s">
        <v>72</v>
      </c>
      <c r="OHL46" s="267"/>
      <c r="OHM46" s="264" t="s">
        <v>82</v>
      </c>
      <c r="OHN46" s="232" t="s">
        <v>83</v>
      </c>
      <c r="OHO46" s="12" t="s">
        <v>2</v>
      </c>
      <c r="OHP46" s="106">
        <f t="shared" ref="OHP46:OHQ46" si="10779">OHP47+OHP48</f>
        <v>5002.6000000000004</v>
      </c>
      <c r="OHQ46" s="106">
        <f t="shared" si="10779"/>
        <v>5002.6000000000004</v>
      </c>
      <c r="OHR46" s="107">
        <f t="shared" ref="OHR46:OHR49" si="10780">OHQ46/OHP46</f>
        <v>1</v>
      </c>
      <c r="OHS46" s="144" t="s">
        <v>72</v>
      </c>
      <c r="OHT46" s="267"/>
      <c r="OHU46" s="264" t="s">
        <v>82</v>
      </c>
      <c r="OHV46" s="232" t="s">
        <v>83</v>
      </c>
      <c r="OHW46" s="12" t="s">
        <v>2</v>
      </c>
      <c r="OHX46" s="106">
        <f t="shared" ref="OHX46:OHY46" si="10781">OHX47+OHX48</f>
        <v>5002.6000000000004</v>
      </c>
      <c r="OHY46" s="106">
        <f t="shared" si="10781"/>
        <v>5002.6000000000004</v>
      </c>
      <c r="OHZ46" s="107">
        <f t="shared" ref="OHZ46:OHZ49" si="10782">OHY46/OHX46</f>
        <v>1</v>
      </c>
      <c r="OIA46" s="144" t="s">
        <v>72</v>
      </c>
      <c r="OIB46" s="267"/>
      <c r="OIC46" s="264" t="s">
        <v>82</v>
      </c>
      <c r="OID46" s="232" t="s">
        <v>83</v>
      </c>
      <c r="OIE46" s="12" t="s">
        <v>2</v>
      </c>
      <c r="OIF46" s="106">
        <f t="shared" ref="OIF46:OIG46" si="10783">OIF47+OIF48</f>
        <v>5002.6000000000004</v>
      </c>
      <c r="OIG46" s="106">
        <f t="shared" si="10783"/>
        <v>5002.6000000000004</v>
      </c>
      <c r="OIH46" s="107">
        <f t="shared" ref="OIH46:OIH49" si="10784">OIG46/OIF46</f>
        <v>1</v>
      </c>
      <c r="OII46" s="144" t="s">
        <v>72</v>
      </c>
      <c r="OIJ46" s="267"/>
      <c r="OIK46" s="264" t="s">
        <v>82</v>
      </c>
      <c r="OIL46" s="232" t="s">
        <v>83</v>
      </c>
      <c r="OIM46" s="12" t="s">
        <v>2</v>
      </c>
      <c r="OIN46" s="106">
        <f t="shared" ref="OIN46:OIO46" si="10785">OIN47+OIN48</f>
        <v>5002.6000000000004</v>
      </c>
      <c r="OIO46" s="106">
        <f t="shared" si="10785"/>
        <v>5002.6000000000004</v>
      </c>
      <c r="OIP46" s="107">
        <f t="shared" ref="OIP46:OIP49" si="10786">OIO46/OIN46</f>
        <v>1</v>
      </c>
      <c r="OIQ46" s="144" t="s">
        <v>72</v>
      </c>
      <c r="OIR46" s="267"/>
      <c r="OIS46" s="264" t="s">
        <v>82</v>
      </c>
      <c r="OIT46" s="232" t="s">
        <v>83</v>
      </c>
      <c r="OIU46" s="12" t="s">
        <v>2</v>
      </c>
      <c r="OIV46" s="106">
        <f t="shared" ref="OIV46:OIW46" si="10787">OIV47+OIV48</f>
        <v>5002.6000000000004</v>
      </c>
      <c r="OIW46" s="106">
        <f t="shared" si="10787"/>
        <v>5002.6000000000004</v>
      </c>
      <c r="OIX46" s="107">
        <f t="shared" ref="OIX46:OIX49" si="10788">OIW46/OIV46</f>
        <v>1</v>
      </c>
      <c r="OIY46" s="144" t="s">
        <v>72</v>
      </c>
      <c r="OIZ46" s="267"/>
      <c r="OJA46" s="264" t="s">
        <v>82</v>
      </c>
      <c r="OJB46" s="232" t="s">
        <v>83</v>
      </c>
      <c r="OJC46" s="12" t="s">
        <v>2</v>
      </c>
      <c r="OJD46" s="106">
        <f t="shared" ref="OJD46:OJE46" si="10789">OJD47+OJD48</f>
        <v>5002.6000000000004</v>
      </c>
      <c r="OJE46" s="106">
        <f t="shared" si="10789"/>
        <v>5002.6000000000004</v>
      </c>
      <c r="OJF46" s="107">
        <f t="shared" ref="OJF46:OJF49" si="10790">OJE46/OJD46</f>
        <v>1</v>
      </c>
      <c r="OJG46" s="144" t="s">
        <v>72</v>
      </c>
      <c r="OJH46" s="267"/>
      <c r="OJI46" s="264" t="s">
        <v>82</v>
      </c>
      <c r="OJJ46" s="232" t="s">
        <v>83</v>
      </c>
      <c r="OJK46" s="12" t="s">
        <v>2</v>
      </c>
      <c r="OJL46" s="106">
        <f t="shared" ref="OJL46:OJM46" si="10791">OJL47+OJL48</f>
        <v>5002.6000000000004</v>
      </c>
      <c r="OJM46" s="106">
        <f t="shared" si="10791"/>
        <v>5002.6000000000004</v>
      </c>
      <c r="OJN46" s="107">
        <f t="shared" ref="OJN46:OJN49" si="10792">OJM46/OJL46</f>
        <v>1</v>
      </c>
      <c r="OJO46" s="144" t="s">
        <v>72</v>
      </c>
      <c r="OJP46" s="267"/>
      <c r="OJQ46" s="264" t="s">
        <v>82</v>
      </c>
      <c r="OJR46" s="232" t="s">
        <v>83</v>
      </c>
      <c r="OJS46" s="12" t="s">
        <v>2</v>
      </c>
      <c r="OJT46" s="106">
        <f t="shared" ref="OJT46:OJU46" si="10793">OJT47+OJT48</f>
        <v>5002.6000000000004</v>
      </c>
      <c r="OJU46" s="106">
        <f t="shared" si="10793"/>
        <v>5002.6000000000004</v>
      </c>
      <c r="OJV46" s="107">
        <f t="shared" ref="OJV46:OJV49" si="10794">OJU46/OJT46</f>
        <v>1</v>
      </c>
      <c r="OJW46" s="144" t="s">
        <v>72</v>
      </c>
      <c r="OJX46" s="267"/>
      <c r="OJY46" s="264" t="s">
        <v>82</v>
      </c>
      <c r="OJZ46" s="232" t="s">
        <v>83</v>
      </c>
      <c r="OKA46" s="12" t="s">
        <v>2</v>
      </c>
      <c r="OKB46" s="106">
        <f t="shared" ref="OKB46:OKC46" si="10795">OKB47+OKB48</f>
        <v>5002.6000000000004</v>
      </c>
      <c r="OKC46" s="106">
        <f t="shared" si="10795"/>
        <v>5002.6000000000004</v>
      </c>
      <c r="OKD46" s="107">
        <f t="shared" ref="OKD46:OKD49" si="10796">OKC46/OKB46</f>
        <v>1</v>
      </c>
      <c r="OKE46" s="144" t="s">
        <v>72</v>
      </c>
      <c r="OKF46" s="267"/>
      <c r="OKG46" s="264" t="s">
        <v>82</v>
      </c>
      <c r="OKH46" s="232" t="s">
        <v>83</v>
      </c>
      <c r="OKI46" s="12" t="s">
        <v>2</v>
      </c>
      <c r="OKJ46" s="106">
        <f t="shared" ref="OKJ46:OKK46" si="10797">OKJ47+OKJ48</f>
        <v>5002.6000000000004</v>
      </c>
      <c r="OKK46" s="106">
        <f t="shared" si="10797"/>
        <v>5002.6000000000004</v>
      </c>
      <c r="OKL46" s="107">
        <f t="shared" ref="OKL46:OKL49" si="10798">OKK46/OKJ46</f>
        <v>1</v>
      </c>
      <c r="OKM46" s="144" t="s">
        <v>72</v>
      </c>
      <c r="OKN46" s="267"/>
      <c r="OKO46" s="264" t="s">
        <v>82</v>
      </c>
      <c r="OKP46" s="232" t="s">
        <v>83</v>
      </c>
      <c r="OKQ46" s="12" t="s">
        <v>2</v>
      </c>
      <c r="OKR46" s="106">
        <f t="shared" ref="OKR46:OKS46" si="10799">OKR47+OKR48</f>
        <v>5002.6000000000004</v>
      </c>
      <c r="OKS46" s="106">
        <f t="shared" si="10799"/>
        <v>5002.6000000000004</v>
      </c>
      <c r="OKT46" s="107">
        <f t="shared" ref="OKT46:OKT49" si="10800">OKS46/OKR46</f>
        <v>1</v>
      </c>
      <c r="OKU46" s="144" t="s">
        <v>72</v>
      </c>
      <c r="OKV46" s="267"/>
      <c r="OKW46" s="264" t="s">
        <v>82</v>
      </c>
      <c r="OKX46" s="232" t="s">
        <v>83</v>
      </c>
      <c r="OKY46" s="12" t="s">
        <v>2</v>
      </c>
      <c r="OKZ46" s="106">
        <f t="shared" ref="OKZ46:OLA46" si="10801">OKZ47+OKZ48</f>
        <v>5002.6000000000004</v>
      </c>
      <c r="OLA46" s="106">
        <f t="shared" si="10801"/>
        <v>5002.6000000000004</v>
      </c>
      <c r="OLB46" s="107">
        <f t="shared" ref="OLB46:OLB49" si="10802">OLA46/OKZ46</f>
        <v>1</v>
      </c>
      <c r="OLC46" s="144" t="s">
        <v>72</v>
      </c>
      <c r="OLD46" s="267"/>
      <c r="OLE46" s="264" t="s">
        <v>82</v>
      </c>
      <c r="OLF46" s="232" t="s">
        <v>83</v>
      </c>
      <c r="OLG46" s="12" t="s">
        <v>2</v>
      </c>
      <c r="OLH46" s="106">
        <f t="shared" ref="OLH46:OLI46" si="10803">OLH47+OLH48</f>
        <v>5002.6000000000004</v>
      </c>
      <c r="OLI46" s="106">
        <f t="shared" si="10803"/>
        <v>5002.6000000000004</v>
      </c>
      <c r="OLJ46" s="107">
        <f t="shared" ref="OLJ46:OLJ49" si="10804">OLI46/OLH46</f>
        <v>1</v>
      </c>
      <c r="OLK46" s="144" t="s">
        <v>72</v>
      </c>
      <c r="OLL46" s="267"/>
      <c r="OLM46" s="264" t="s">
        <v>82</v>
      </c>
      <c r="OLN46" s="232" t="s">
        <v>83</v>
      </c>
      <c r="OLO46" s="12" t="s">
        <v>2</v>
      </c>
      <c r="OLP46" s="106">
        <f t="shared" ref="OLP46:OLQ46" si="10805">OLP47+OLP48</f>
        <v>5002.6000000000004</v>
      </c>
      <c r="OLQ46" s="106">
        <f t="shared" si="10805"/>
        <v>5002.6000000000004</v>
      </c>
      <c r="OLR46" s="107">
        <f t="shared" ref="OLR46:OLR49" si="10806">OLQ46/OLP46</f>
        <v>1</v>
      </c>
      <c r="OLS46" s="144" t="s">
        <v>72</v>
      </c>
      <c r="OLT46" s="267"/>
      <c r="OLU46" s="264" t="s">
        <v>82</v>
      </c>
      <c r="OLV46" s="232" t="s">
        <v>83</v>
      </c>
      <c r="OLW46" s="12" t="s">
        <v>2</v>
      </c>
      <c r="OLX46" s="106">
        <f t="shared" ref="OLX46:OLY46" si="10807">OLX47+OLX48</f>
        <v>5002.6000000000004</v>
      </c>
      <c r="OLY46" s="106">
        <f t="shared" si="10807"/>
        <v>5002.6000000000004</v>
      </c>
      <c r="OLZ46" s="107">
        <f t="shared" ref="OLZ46:OLZ49" si="10808">OLY46/OLX46</f>
        <v>1</v>
      </c>
      <c r="OMA46" s="144" t="s">
        <v>72</v>
      </c>
      <c r="OMB46" s="267"/>
      <c r="OMC46" s="264" t="s">
        <v>82</v>
      </c>
      <c r="OMD46" s="232" t="s">
        <v>83</v>
      </c>
      <c r="OME46" s="12" t="s">
        <v>2</v>
      </c>
      <c r="OMF46" s="106">
        <f t="shared" ref="OMF46:OMG46" si="10809">OMF47+OMF48</f>
        <v>5002.6000000000004</v>
      </c>
      <c r="OMG46" s="106">
        <f t="shared" si="10809"/>
        <v>5002.6000000000004</v>
      </c>
      <c r="OMH46" s="107">
        <f t="shared" ref="OMH46:OMH49" si="10810">OMG46/OMF46</f>
        <v>1</v>
      </c>
      <c r="OMI46" s="144" t="s">
        <v>72</v>
      </c>
      <c r="OMJ46" s="267"/>
      <c r="OMK46" s="264" t="s">
        <v>82</v>
      </c>
      <c r="OML46" s="232" t="s">
        <v>83</v>
      </c>
      <c r="OMM46" s="12" t="s">
        <v>2</v>
      </c>
      <c r="OMN46" s="106">
        <f t="shared" ref="OMN46:OMO46" si="10811">OMN47+OMN48</f>
        <v>5002.6000000000004</v>
      </c>
      <c r="OMO46" s="106">
        <f t="shared" si="10811"/>
        <v>5002.6000000000004</v>
      </c>
      <c r="OMP46" s="107">
        <f t="shared" ref="OMP46:OMP49" si="10812">OMO46/OMN46</f>
        <v>1</v>
      </c>
      <c r="OMQ46" s="144" t="s">
        <v>72</v>
      </c>
      <c r="OMR46" s="267"/>
      <c r="OMS46" s="264" t="s">
        <v>82</v>
      </c>
      <c r="OMT46" s="232" t="s">
        <v>83</v>
      </c>
      <c r="OMU46" s="12" t="s">
        <v>2</v>
      </c>
      <c r="OMV46" s="106">
        <f t="shared" ref="OMV46:OMW46" si="10813">OMV47+OMV48</f>
        <v>5002.6000000000004</v>
      </c>
      <c r="OMW46" s="106">
        <f t="shared" si="10813"/>
        <v>5002.6000000000004</v>
      </c>
      <c r="OMX46" s="107">
        <f t="shared" ref="OMX46:OMX49" si="10814">OMW46/OMV46</f>
        <v>1</v>
      </c>
      <c r="OMY46" s="144" t="s">
        <v>72</v>
      </c>
      <c r="OMZ46" s="267"/>
      <c r="ONA46" s="264" t="s">
        <v>82</v>
      </c>
      <c r="ONB46" s="232" t="s">
        <v>83</v>
      </c>
      <c r="ONC46" s="12" t="s">
        <v>2</v>
      </c>
      <c r="OND46" s="106">
        <f t="shared" ref="OND46:ONE46" si="10815">OND47+OND48</f>
        <v>5002.6000000000004</v>
      </c>
      <c r="ONE46" s="106">
        <f t="shared" si="10815"/>
        <v>5002.6000000000004</v>
      </c>
      <c r="ONF46" s="107">
        <f t="shared" ref="ONF46:ONF49" si="10816">ONE46/OND46</f>
        <v>1</v>
      </c>
      <c r="ONG46" s="144" t="s">
        <v>72</v>
      </c>
      <c r="ONH46" s="267"/>
      <c r="ONI46" s="264" t="s">
        <v>82</v>
      </c>
      <c r="ONJ46" s="232" t="s">
        <v>83</v>
      </c>
      <c r="ONK46" s="12" t="s">
        <v>2</v>
      </c>
      <c r="ONL46" s="106">
        <f t="shared" ref="ONL46:ONM46" si="10817">ONL47+ONL48</f>
        <v>5002.6000000000004</v>
      </c>
      <c r="ONM46" s="106">
        <f t="shared" si="10817"/>
        <v>5002.6000000000004</v>
      </c>
      <c r="ONN46" s="107">
        <f t="shared" ref="ONN46:ONN49" si="10818">ONM46/ONL46</f>
        <v>1</v>
      </c>
      <c r="ONO46" s="144" t="s">
        <v>72</v>
      </c>
      <c r="ONP46" s="267"/>
      <c r="ONQ46" s="264" t="s">
        <v>82</v>
      </c>
      <c r="ONR46" s="232" t="s">
        <v>83</v>
      </c>
      <c r="ONS46" s="12" t="s">
        <v>2</v>
      </c>
      <c r="ONT46" s="106">
        <f t="shared" ref="ONT46:ONU46" si="10819">ONT47+ONT48</f>
        <v>5002.6000000000004</v>
      </c>
      <c r="ONU46" s="106">
        <f t="shared" si="10819"/>
        <v>5002.6000000000004</v>
      </c>
      <c r="ONV46" s="107">
        <f t="shared" ref="ONV46:ONV49" si="10820">ONU46/ONT46</f>
        <v>1</v>
      </c>
      <c r="ONW46" s="144" t="s">
        <v>72</v>
      </c>
      <c r="ONX46" s="267"/>
      <c r="ONY46" s="264" t="s">
        <v>82</v>
      </c>
      <c r="ONZ46" s="232" t="s">
        <v>83</v>
      </c>
      <c r="OOA46" s="12" t="s">
        <v>2</v>
      </c>
      <c r="OOB46" s="106">
        <f t="shared" ref="OOB46:OOC46" si="10821">OOB47+OOB48</f>
        <v>5002.6000000000004</v>
      </c>
      <c r="OOC46" s="106">
        <f t="shared" si="10821"/>
        <v>5002.6000000000004</v>
      </c>
      <c r="OOD46" s="107">
        <f t="shared" ref="OOD46:OOD49" si="10822">OOC46/OOB46</f>
        <v>1</v>
      </c>
      <c r="OOE46" s="144" t="s">
        <v>72</v>
      </c>
      <c r="OOF46" s="267"/>
      <c r="OOG46" s="264" t="s">
        <v>82</v>
      </c>
      <c r="OOH46" s="232" t="s">
        <v>83</v>
      </c>
      <c r="OOI46" s="12" t="s">
        <v>2</v>
      </c>
      <c r="OOJ46" s="106">
        <f t="shared" ref="OOJ46:OOK46" si="10823">OOJ47+OOJ48</f>
        <v>5002.6000000000004</v>
      </c>
      <c r="OOK46" s="106">
        <f t="shared" si="10823"/>
        <v>5002.6000000000004</v>
      </c>
      <c r="OOL46" s="107">
        <f t="shared" ref="OOL46:OOL49" si="10824">OOK46/OOJ46</f>
        <v>1</v>
      </c>
      <c r="OOM46" s="144" t="s">
        <v>72</v>
      </c>
      <c r="OON46" s="267"/>
      <c r="OOO46" s="264" t="s">
        <v>82</v>
      </c>
      <c r="OOP46" s="232" t="s">
        <v>83</v>
      </c>
      <c r="OOQ46" s="12" t="s">
        <v>2</v>
      </c>
      <c r="OOR46" s="106">
        <f t="shared" ref="OOR46:OOS46" si="10825">OOR47+OOR48</f>
        <v>5002.6000000000004</v>
      </c>
      <c r="OOS46" s="106">
        <f t="shared" si="10825"/>
        <v>5002.6000000000004</v>
      </c>
      <c r="OOT46" s="107">
        <f t="shared" ref="OOT46:OOT49" si="10826">OOS46/OOR46</f>
        <v>1</v>
      </c>
      <c r="OOU46" s="144" t="s">
        <v>72</v>
      </c>
      <c r="OOV46" s="267"/>
      <c r="OOW46" s="264" t="s">
        <v>82</v>
      </c>
      <c r="OOX46" s="232" t="s">
        <v>83</v>
      </c>
      <c r="OOY46" s="12" t="s">
        <v>2</v>
      </c>
      <c r="OOZ46" s="106">
        <f t="shared" ref="OOZ46:OPA46" si="10827">OOZ47+OOZ48</f>
        <v>5002.6000000000004</v>
      </c>
      <c r="OPA46" s="106">
        <f t="shared" si="10827"/>
        <v>5002.6000000000004</v>
      </c>
      <c r="OPB46" s="107">
        <f t="shared" ref="OPB46:OPB49" si="10828">OPA46/OOZ46</f>
        <v>1</v>
      </c>
      <c r="OPC46" s="144" t="s">
        <v>72</v>
      </c>
      <c r="OPD46" s="267"/>
      <c r="OPE46" s="264" t="s">
        <v>82</v>
      </c>
      <c r="OPF46" s="232" t="s">
        <v>83</v>
      </c>
      <c r="OPG46" s="12" t="s">
        <v>2</v>
      </c>
      <c r="OPH46" s="106">
        <f t="shared" ref="OPH46:OPI46" si="10829">OPH47+OPH48</f>
        <v>5002.6000000000004</v>
      </c>
      <c r="OPI46" s="106">
        <f t="shared" si="10829"/>
        <v>5002.6000000000004</v>
      </c>
      <c r="OPJ46" s="107">
        <f t="shared" ref="OPJ46:OPJ49" si="10830">OPI46/OPH46</f>
        <v>1</v>
      </c>
      <c r="OPK46" s="144" t="s">
        <v>72</v>
      </c>
      <c r="OPL46" s="267"/>
      <c r="OPM46" s="264" t="s">
        <v>82</v>
      </c>
      <c r="OPN46" s="232" t="s">
        <v>83</v>
      </c>
      <c r="OPO46" s="12" t="s">
        <v>2</v>
      </c>
      <c r="OPP46" s="106">
        <f t="shared" ref="OPP46:OPQ46" si="10831">OPP47+OPP48</f>
        <v>5002.6000000000004</v>
      </c>
      <c r="OPQ46" s="106">
        <f t="shared" si="10831"/>
        <v>5002.6000000000004</v>
      </c>
      <c r="OPR46" s="107">
        <f t="shared" ref="OPR46:OPR49" si="10832">OPQ46/OPP46</f>
        <v>1</v>
      </c>
      <c r="OPS46" s="144" t="s">
        <v>72</v>
      </c>
      <c r="OPT46" s="267"/>
      <c r="OPU46" s="264" t="s">
        <v>82</v>
      </c>
      <c r="OPV46" s="232" t="s">
        <v>83</v>
      </c>
      <c r="OPW46" s="12" t="s">
        <v>2</v>
      </c>
      <c r="OPX46" s="106">
        <f t="shared" ref="OPX46:OPY46" si="10833">OPX47+OPX48</f>
        <v>5002.6000000000004</v>
      </c>
      <c r="OPY46" s="106">
        <f t="shared" si="10833"/>
        <v>5002.6000000000004</v>
      </c>
      <c r="OPZ46" s="107">
        <f t="shared" ref="OPZ46:OPZ49" si="10834">OPY46/OPX46</f>
        <v>1</v>
      </c>
      <c r="OQA46" s="144" t="s">
        <v>72</v>
      </c>
      <c r="OQB46" s="267"/>
      <c r="OQC46" s="264" t="s">
        <v>82</v>
      </c>
      <c r="OQD46" s="232" t="s">
        <v>83</v>
      </c>
      <c r="OQE46" s="12" t="s">
        <v>2</v>
      </c>
      <c r="OQF46" s="106">
        <f t="shared" ref="OQF46:OQG46" si="10835">OQF47+OQF48</f>
        <v>5002.6000000000004</v>
      </c>
      <c r="OQG46" s="106">
        <f t="shared" si="10835"/>
        <v>5002.6000000000004</v>
      </c>
      <c r="OQH46" s="107">
        <f t="shared" ref="OQH46:OQH49" si="10836">OQG46/OQF46</f>
        <v>1</v>
      </c>
      <c r="OQI46" s="144" t="s">
        <v>72</v>
      </c>
      <c r="OQJ46" s="267"/>
      <c r="OQK46" s="264" t="s">
        <v>82</v>
      </c>
      <c r="OQL46" s="232" t="s">
        <v>83</v>
      </c>
      <c r="OQM46" s="12" t="s">
        <v>2</v>
      </c>
      <c r="OQN46" s="106">
        <f t="shared" ref="OQN46:OQO46" si="10837">OQN47+OQN48</f>
        <v>5002.6000000000004</v>
      </c>
      <c r="OQO46" s="106">
        <f t="shared" si="10837"/>
        <v>5002.6000000000004</v>
      </c>
      <c r="OQP46" s="107">
        <f t="shared" ref="OQP46:OQP49" si="10838">OQO46/OQN46</f>
        <v>1</v>
      </c>
      <c r="OQQ46" s="144" t="s">
        <v>72</v>
      </c>
      <c r="OQR46" s="267"/>
      <c r="OQS46" s="264" t="s">
        <v>82</v>
      </c>
      <c r="OQT46" s="232" t="s">
        <v>83</v>
      </c>
      <c r="OQU46" s="12" t="s">
        <v>2</v>
      </c>
      <c r="OQV46" s="106">
        <f t="shared" ref="OQV46:OQW46" si="10839">OQV47+OQV48</f>
        <v>5002.6000000000004</v>
      </c>
      <c r="OQW46" s="106">
        <f t="shared" si="10839"/>
        <v>5002.6000000000004</v>
      </c>
      <c r="OQX46" s="107">
        <f t="shared" ref="OQX46:OQX49" si="10840">OQW46/OQV46</f>
        <v>1</v>
      </c>
      <c r="OQY46" s="144" t="s">
        <v>72</v>
      </c>
      <c r="OQZ46" s="267"/>
      <c r="ORA46" s="264" t="s">
        <v>82</v>
      </c>
      <c r="ORB46" s="232" t="s">
        <v>83</v>
      </c>
      <c r="ORC46" s="12" t="s">
        <v>2</v>
      </c>
      <c r="ORD46" s="106">
        <f t="shared" ref="ORD46:ORE46" si="10841">ORD47+ORD48</f>
        <v>5002.6000000000004</v>
      </c>
      <c r="ORE46" s="106">
        <f t="shared" si="10841"/>
        <v>5002.6000000000004</v>
      </c>
      <c r="ORF46" s="107">
        <f t="shared" ref="ORF46:ORF49" si="10842">ORE46/ORD46</f>
        <v>1</v>
      </c>
      <c r="ORG46" s="144" t="s">
        <v>72</v>
      </c>
      <c r="ORH46" s="267"/>
      <c r="ORI46" s="264" t="s">
        <v>82</v>
      </c>
      <c r="ORJ46" s="232" t="s">
        <v>83</v>
      </c>
      <c r="ORK46" s="12" t="s">
        <v>2</v>
      </c>
      <c r="ORL46" s="106">
        <f t="shared" ref="ORL46:ORM46" si="10843">ORL47+ORL48</f>
        <v>5002.6000000000004</v>
      </c>
      <c r="ORM46" s="106">
        <f t="shared" si="10843"/>
        <v>5002.6000000000004</v>
      </c>
      <c r="ORN46" s="107">
        <f t="shared" ref="ORN46:ORN49" si="10844">ORM46/ORL46</f>
        <v>1</v>
      </c>
      <c r="ORO46" s="144" t="s">
        <v>72</v>
      </c>
      <c r="ORP46" s="267"/>
      <c r="ORQ46" s="264" t="s">
        <v>82</v>
      </c>
      <c r="ORR46" s="232" t="s">
        <v>83</v>
      </c>
      <c r="ORS46" s="12" t="s">
        <v>2</v>
      </c>
      <c r="ORT46" s="106">
        <f t="shared" ref="ORT46:ORU46" si="10845">ORT47+ORT48</f>
        <v>5002.6000000000004</v>
      </c>
      <c r="ORU46" s="106">
        <f t="shared" si="10845"/>
        <v>5002.6000000000004</v>
      </c>
      <c r="ORV46" s="107">
        <f t="shared" ref="ORV46:ORV49" si="10846">ORU46/ORT46</f>
        <v>1</v>
      </c>
      <c r="ORW46" s="144" t="s">
        <v>72</v>
      </c>
      <c r="ORX46" s="267"/>
      <c r="ORY46" s="264" t="s">
        <v>82</v>
      </c>
      <c r="ORZ46" s="232" t="s">
        <v>83</v>
      </c>
      <c r="OSA46" s="12" t="s">
        <v>2</v>
      </c>
      <c r="OSB46" s="106">
        <f t="shared" ref="OSB46:OSC46" si="10847">OSB47+OSB48</f>
        <v>5002.6000000000004</v>
      </c>
      <c r="OSC46" s="106">
        <f t="shared" si="10847"/>
        <v>5002.6000000000004</v>
      </c>
      <c r="OSD46" s="107">
        <f t="shared" ref="OSD46:OSD49" si="10848">OSC46/OSB46</f>
        <v>1</v>
      </c>
      <c r="OSE46" s="144" t="s">
        <v>72</v>
      </c>
      <c r="OSF46" s="267"/>
      <c r="OSG46" s="264" t="s">
        <v>82</v>
      </c>
      <c r="OSH46" s="232" t="s">
        <v>83</v>
      </c>
      <c r="OSI46" s="12" t="s">
        <v>2</v>
      </c>
      <c r="OSJ46" s="106">
        <f t="shared" ref="OSJ46:OSK46" si="10849">OSJ47+OSJ48</f>
        <v>5002.6000000000004</v>
      </c>
      <c r="OSK46" s="106">
        <f t="shared" si="10849"/>
        <v>5002.6000000000004</v>
      </c>
      <c r="OSL46" s="107">
        <f t="shared" ref="OSL46:OSL49" si="10850">OSK46/OSJ46</f>
        <v>1</v>
      </c>
      <c r="OSM46" s="144" t="s">
        <v>72</v>
      </c>
      <c r="OSN46" s="267"/>
      <c r="OSO46" s="264" t="s">
        <v>82</v>
      </c>
      <c r="OSP46" s="232" t="s">
        <v>83</v>
      </c>
      <c r="OSQ46" s="12" t="s">
        <v>2</v>
      </c>
      <c r="OSR46" s="106">
        <f t="shared" ref="OSR46:OSS46" si="10851">OSR47+OSR48</f>
        <v>5002.6000000000004</v>
      </c>
      <c r="OSS46" s="106">
        <f t="shared" si="10851"/>
        <v>5002.6000000000004</v>
      </c>
      <c r="OST46" s="107">
        <f t="shared" ref="OST46:OST49" si="10852">OSS46/OSR46</f>
        <v>1</v>
      </c>
      <c r="OSU46" s="144" t="s">
        <v>72</v>
      </c>
      <c r="OSV46" s="267"/>
      <c r="OSW46" s="264" t="s">
        <v>82</v>
      </c>
      <c r="OSX46" s="232" t="s">
        <v>83</v>
      </c>
      <c r="OSY46" s="12" t="s">
        <v>2</v>
      </c>
      <c r="OSZ46" s="106">
        <f t="shared" ref="OSZ46:OTA46" si="10853">OSZ47+OSZ48</f>
        <v>5002.6000000000004</v>
      </c>
      <c r="OTA46" s="106">
        <f t="shared" si="10853"/>
        <v>5002.6000000000004</v>
      </c>
      <c r="OTB46" s="107">
        <f t="shared" ref="OTB46:OTB49" si="10854">OTA46/OSZ46</f>
        <v>1</v>
      </c>
      <c r="OTC46" s="144" t="s">
        <v>72</v>
      </c>
      <c r="OTD46" s="267"/>
      <c r="OTE46" s="264" t="s">
        <v>82</v>
      </c>
      <c r="OTF46" s="232" t="s">
        <v>83</v>
      </c>
      <c r="OTG46" s="12" t="s">
        <v>2</v>
      </c>
      <c r="OTH46" s="106">
        <f t="shared" ref="OTH46:OTI46" si="10855">OTH47+OTH48</f>
        <v>5002.6000000000004</v>
      </c>
      <c r="OTI46" s="106">
        <f t="shared" si="10855"/>
        <v>5002.6000000000004</v>
      </c>
      <c r="OTJ46" s="107">
        <f t="shared" ref="OTJ46:OTJ49" si="10856">OTI46/OTH46</f>
        <v>1</v>
      </c>
      <c r="OTK46" s="144" t="s">
        <v>72</v>
      </c>
      <c r="OTL46" s="267"/>
      <c r="OTM46" s="264" t="s">
        <v>82</v>
      </c>
      <c r="OTN46" s="232" t="s">
        <v>83</v>
      </c>
      <c r="OTO46" s="12" t="s">
        <v>2</v>
      </c>
      <c r="OTP46" s="106">
        <f t="shared" ref="OTP46:OTQ46" si="10857">OTP47+OTP48</f>
        <v>5002.6000000000004</v>
      </c>
      <c r="OTQ46" s="106">
        <f t="shared" si="10857"/>
        <v>5002.6000000000004</v>
      </c>
      <c r="OTR46" s="107">
        <f t="shared" ref="OTR46:OTR49" si="10858">OTQ46/OTP46</f>
        <v>1</v>
      </c>
      <c r="OTS46" s="144" t="s">
        <v>72</v>
      </c>
      <c r="OTT46" s="267"/>
      <c r="OTU46" s="264" t="s">
        <v>82</v>
      </c>
      <c r="OTV46" s="232" t="s">
        <v>83</v>
      </c>
      <c r="OTW46" s="12" t="s">
        <v>2</v>
      </c>
      <c r="OTX46" s="106">
        <f t="shared" ref="OTX46:OTY46" si="10859">OTX47+OTX48</f>
        <v>5002.6000000000004</v>
      </c>
      <c r="OTY46" s="106">
        <f t="shared" si="10859"/>
        <v>5002.6000000000004</v>
      </c>
      <c r="OTZ46" s="107">
        <f t="shared" ref="OTZ46:OTZ49" si="10860">OTY46/OTX46</f>
        <v>1</v>
      </c>
      <c r="OUA46" s="144" t="s">
        <v>72</v>
      </c>
      <c r="OUB46" s="267"/>
      <c r="OUC46" s="264" t="s">
        <v>82</v>
      </c>
      <c r="OUD46" s="232" t="s">
        <v>83</v>
      </c>
      <c r="OUE46" s="12" t="s">
        <v>2</v>
      </c>
      <c r="OUF46" s="106">
        <f t="shared" ref="OUF46:OUG46" si="10861">OUF47+OUF48</f>
        <v>5002.6000000000004</v>
      </c>
      <c r="OUG46" s="106">
        <f t="shared" si="10861"/>
        <v>5002.6000000000004</v>
      </c>
      <c r="OUH46" s="107">
        <f t="shared" ref="OUH46:OUH49" si="10862">OUG46/OUF46</f>
        <v>1</v>
      </c>
      <c r="OUI46" s="144" t="s">
        <v>72</v>
      </c>
      <c r="OUJ46" s="267"/>
      <c r="OUK46" s="264" t="s">
        <v>82</v>
      </c>
      <c r="OUL46" s="232" t="s">
        <v>83</v>
      </c>
      <c r="OUM46" s="12" t="s">
        <v>2</v>
      </c>
      <c r="OUN46" s="106">
        <f t="shared" ref="OUN46:OUO46" si="10863">OUN47+OUN48</f>
        <v>5002.6000000000004</v>
      </c>
      <c r="OUO46" s="106">
        <f t="shared" si="10863"/>
        <v>5002.6000000000004</v>
      </c>
      <c r="OUP46" s="107">
        <f t="shared" ref="OUP46:OUP49" si="10864">OUO46/OUN46</f>
        <v>1</v>
      </c>
      <c r="OUQ46" s="144" t="s">
        <v>72</v>
      </c>
      <c r="OUR46" s="267"/>
      <c r="OUS46" s="264" t="s">
        <v>82</v>
      </c>
      <c r="OUT46" s="232" t="s">
        <v>83</v>
      </c>
      <c r="OUU46" s="12" t="s">
        <v>2</v>
      </c>
      <c r="OUV46" s="106">
        <f t="shared" ref="OUV46:OUW46" si="10865">OUV47+OUV48</f>
        <v>5002.6000000000004</v>
      </c>
      <c r="OUW46" s="106">
        <f t="shared" si="10865"/>
        <v>5002.6000000000004</v>
      </c>
      <c r="OUX46" s="107">
        <f t="shared" ref="OUX46:OUX49" si="10866">OUW46/OUV46</f>
        <v>1</v>
      </c>
      <c r="OUY46" s="144" t="s">
        <v>72</v>
      </c>
      <c r="OUZ46" s="267"/>
      <c r="OVA46" s="264" t="s">
        <v>82</v>
      </c>
      <c r="OVB46" s="232" t="s">
        <v>83</v>
      </c>
      <c r="OVC46" s="12" t="s">
        <v>2</v>
      </c>
      <c r="OVD46" s="106">
        <f t="shared" ref="OVD46:OVE46" si="10867">OVD47+OVD48</f>
        <v>5002.6000000000004</v>
      </c>
      <c r="OVE46" s="106">
        <f t="shared" si="10867"/>
        <v>5002.6000000000004</v>
      </c>
      <c r="OVF46" s="107">
        <f t="shared" ref="OVF46:OVF49" si="10868">OVE46/OVD46</f>
        <v>1</v>
      </c>
      <c r="OVG46" s="144" t="s">
        <v>72</v>
      </c>
      <c r="OVH46" s="267"/>
      <c r="OVI46" s="264" t="s">
        <v>82</v>
      </c>
      <c r="OVJ46" s="232" t="s">
        <v>83</v>
      </c>
      <c r="OVK46" s="12" t="s">
        <v>2</v>
      </c>
      <c r="OVL46" s="106">
        <f t="shared" ref="OVL46:OVM46" si="10869">OVL47+OVL48</f>
        <v>5002.6000000000004</v>
      </c>
      <c r="OVM46" s="106">
        <f t="shared" si="10869"/>
        <v>5002.6000000000004</v>
      </c>
      <c r="OVN46" s="107">
        <f t="shared" ref="OVN46:OVN49" si="10870">OVM46/OVL46</f>
        <v>1</v>
      </c>
      <c r="OVO46" s="144" t="s">
        <v>72</v>
      </c>
      <c r="OVP46" s="267"/>
      <c r="OVQ46" s="264" t="s">
        <v>82</v>
      </c>
      <c r="OVR46" s="232" t="s">
        <v>83</v>
      </c>
      <c r="OVS46" s="12" t="s">
        <v>2</v>
      </c>
      <c r="OVT46" s="106">
        <f t="shared" ref="OVT46:OVU46" si="10871">OVT47+OVT48</f>
        <v>5002.6000000000004</v>
      </c>
      <c r="OVU46" s="106">
        <f t="shared" si="10871"/>
        <v>5002.6000000000004</v>
      </c>
      <c r="OVV46" s="107">
        <f t="shared" ref="OVV46:OVV49" si="10872">OVU46/OVT46</f>
        <v>1</v>
      </c>
      <c r="OVW46" s="144" t="s">
        <v>72</v>
      </c>
      <c r="OVX46" s="267"/>
      <c r="OVY46" s="264" t="s">
        <v>82</v>
      </c>
      <c r="OVZ46" s="232" t="s">
        <v>83</v>
      </c>
      <c r="OWA46" s="12" t="s">
        <v>2</v>
      </c>
      <c r="OWB46" s="106">
        <f t="shared" ref="OWB46:OWC46" si="10873">OWB47+OWB48</f>
        <v>5002.6000000000004</v>
      </c>
      <c r="OWC46" s="106">
        <f t="shared" si="10873"/>
        <v>5002.6000000000004</v>
      </c>
      <c r="OWD46" s="107">
        <f t="shared" ref="OWD46:OWD49" si="10874">OWC46/OWB46</f>
        <v>1</v>
      </c>
      <c r="OWE46" s="144" t="s">
        <v>72</v>
      </c>
      <c r="OWF46" s="267"/>
      <c r="OWG46" s="264" t="s">
        <v>82</v>
      </c>
      <c r="OWH46" s="232" t="s">
        <v>83</v>
      </c>
      <c r="OWI46" s="12" t="s">
        <v>2</v>
      </c>
      <c r="OWJ46" s="106">
        <f t="shared" ref="OWJ46:OWK46" si="10875">OWJ47+OWJ48</f>
        <v>5002.6000000000004</v>
      </c>
      <c r="OWK46" s="106">
        <f t="shared" si="10875"/>
        <v>5002.6000000000004</v>
      </c>
      <c r="OWL46" s="107">
        <f t="shared" ref="OWL46:OWL49" si="10876">OWK46/OWJ46</f>
        <v>1</v>
      </c>
      <c r="OWM46" s="144" t="s">
        <v>72</v>
      </c>
      <c r="OWN46" s="267"/>
      <c r="OWO46" s="264" t="s">
        <v>82</v>
      </c>
      <c r="OWP46" s="232" t="s">
        <v>83</v>
      </c>
      <c r="OWQ46" s="12" t="s">
        <v>2</v>
      </c>
      <c r="OWR46" s="106">
        <f t="shared" ref="OWR46:OWS46" si="10877">OWR47+OWR48</f>
        <v>5002.6000000000004</v>
      </c>
      <c r="OWS46" s="106">
        <f t="shared" si="10877"/>
        <v>5002.6000000000004</v>
      </c>
      <c r="OWT46" s="107">
        <f t="shared" ref="OWT46:OWT49" si="10878">OWS46/OWR46</f>
        <v>1</v>
      </c>
      <c r="OWU46" s="144" t="s">
        <v>72</v>
      </c>
      <c r="OWV46" s="267"/>
      <c r="OWW46" s="264" t="s">
        <v>82</v>
      </c>
      <c r="OWX46" s="232" t="s">
        <v>83</v>
      </c>
      <c r="OWY46" s="12" t="s">
        <v>2</v>
      </c>
      <c r="OWZ46" s="106">
        <f t="shared" ref="OWZ46:OXA46" si="10879">OWZ47+OWZ48</f>
        <v>5002.6000000000004</v>
      </c>
      <c r="OXA46" s="106">
        <f t="shared" si="10879"/>
        <v>5002.6000000000004</v>
      </c>
      <c r="OXB46" s="107">
        <f t="shared" ref="OXB46:OXB49" si="10880">OXA46/OWZ46</f>
        <v>1</v>
      </c>
      <c r="OXC46" s="144" t="s">
        <v>72</v>
      </c>
      <c r="OXD46" s="267"/>
      <c r="OXE46" s="264" t="s">
        <v>82</v>
      </c>
      <c r="OXF46" s="232" t="s">
        <v>83</v>
      </c>
      <c r="OXG46" s="12" t="s">
        <v>2</v>
      </c>
      <c r="OXH46" s="106">
        <f t="shared" ref="OXH46:OXI46" si="10881">OXH47+OXH48</f>
        <v>5002.6000000000004</v>
      </c>
      <c r="OXI46" s="106">
        <f t="shared" si="10881"/>
        <v>5002.6000000000004</v>
      </c>
      <c r="OXJ46" s="107">
        <f t="shared" ref="OXJ46:OXJ49" si="10882">OXI46/OXH46</f>
        <v>1</v>
      </c>
      <c r="OXK46" s="144" t="s">
        <v>72</v>
      </c>
      <c r="OXL46" s="267"/>
      <c r="OXM46" s="264" t="s">
        <v>82</v>
      </c>
      <c r="OXN46" s="232" t="s">
        <v>83</v>
      </c>
      <c r="OXO46" s="12" t="s">
        <v>2</v>
      </c>
      <c r="OXP46" s="106">
        <f t="shared" ref="OXP46:OXQ46" si="10883">OXP47+OXP48</f>
        <v>5002.6000000000004</v>
      </c>
      <c r="OXQ46" s="106">
        <f t="shared" si="10883"/>
        <v>5002.6000000000004</v>
      </c>
      <c r="OXR46" s="107">
        <f t="shared" ref="OXR46:OXR49" si="10884">OXQ46/OXP46</f>
        <v>1</v>
      </c>
      <c r="OXS46" s="144" t="s">
        <v>72</v>
      </c>
      <c r="OXT46" s="267"/>
      <c r="OXU46" s="264" t="s">
        <v>82</v>
      </c>
      <c r="OXV46" s="232" t="s">
        <v>83</v>
      </c>
      <c r="OXW46" s="12" t="s">
        <v>2</v>
      </c>
      <c r="OXX46" s="106">
        <f t="shared" ref="OXX46:OXY46" si="10885">OXX47+OXX48</f>
        <v>5002.6000000000004</v>
      </c>
      <c r="OXY46" s="106">
        <f t="shared" si="10885"/>
        <v>5002.6000000000004</v>
      </c>
      <c r="OXZ46" s="107">
        <f t="shared" ref="OXZ46:OXZ49" si="10886">OXY46/OXX46</f>
        <v>1</v>
      </c>
      <c r="OYA46" s="144" t="s">
        <v>72</v>
      </c>
      <c r="OYB46" s="267"/>
      <c r="OYC46" s="264" t="s">
        <v>82</v>
      </c>
      <c r="OYD46" s="232" t="s">
        <v>83</v>
      </c>
      <c r="OYE46" s="12" t="s">
        <v>2</v>
      </c>
      <c r="OYF46" s="106">
        <f t="shared" ref="OYF46:OYG46" si="10887">OYF47+OYF48</f>
        <v>5002.6000000000004</v>
      </c>
      <c r="OYG46" s="106">
        <f t="shared" si="10887"/>
        <v>5002.6000000000004</v>
      </c>
      <c r="OYH46" s="107">
        <f t="shared" ref="OYH46:OYH49" si="10888">OYG46/OYF46</f>
        <v>1</v>
      </c>
      <c r="OYI46" s="144" t="s">
        <v>72</v>
      </c>
      <c r="OYJ46" s="267"/>
      <c r="OYK46" s="264" t="s">
        <v>82</v>
      </c>
      <c r="OYL46" s="232" t="s">
        <v>83</v>
      </c>
      <c r="OYM46" s="12" t="s">
        <v>2</v>
      </c>
      <c r="OYN46" s="106">
        <f t="shared" ref="OYN46:OYO46" si="10889">OYN47+OYN48</f>
        <v>5002.6000000000004</v>
      </c>
      <c r="OYO46" s="106">
        <f t="shared" si="10889"/>
        <v>5002.6000000000004</v>
      </c>
      <c r="OYP46" s="107">
        <f t="shared" ref="OYP46:OYP49" si="10890">OYO46/OYN46</f>
        <v>1</v>
      </c>
      <c r="OYQ46" s="144" t="s">
        <v>72</v>
      </c>
      <c r="OYR46" s="267"/>
      <c r="OYS46" s="264" t="s">
        <v>82</v>
      </c>
      <c r="OYT46" s="232" t="s">
        <v>83</v>
      </c>
      <c r="OYU46" s="12" t="s">
        <v>2</v>
      </c>
      <c r="OYV46" s="106">
        <f t="shared" ref="OYV46:OYW46" si="10891">OYV47+OYV48</f>
        <v>5002.6000000000004</v>
      </c>
      <c r="OYW46" s="106">
        <f t="shared" si="10891"/>
        <v>5002.6000000000004</v>
      </c>
      <c r="OYX46" s="107">
        <f t="shared" ref="OYX46:OYX49" si="10892">OYW46/OYV46</f>
        <v>1</v>
      </c>
      <c r="OYY46" s="144" t="s">
        <v>72</v>
      </c>
      <c r="OYZ46" s="267"/>
      <c r="OZA46" s="264" t="s">
        <v>82</v>
      </c>
      <c r="OZB46" s="232" t="s">
        <v>83</v>
      </c>
      <c r="OZC46" s="12" t="s">
        <v>2</v>
      </c>
      <c r="OZD46" s="106">
        <f t="shared" ref="OZD46:OZE46" si="10893">OZD47+OZD48</f>
        <v>5002.6000000000004</v>
      </c>
      <c r="OZE46" s="106">
        <f t="shared" si="10893"/>
        <v>5002.6000000000004</v>
      </c>
      <c r="OZF46" s="107">
        <f t="shared" ref="OZF46:OZF49" si="10894">OZE46/OZD46</f>
        <v>1</v>
      </c>
      <c r="OZG46" s="144" t="s">
        <v>72</v>
      </c>
      <c r="OZH46" s="267"/>
      <c r="OZI46" s="264" t="s">
        <v>82</v>
      </c>
      <c r="OZJ46" s="232" t="s">
        <v>83</v>
      </c>
      <c r="OZK46" s="12" t="s">
        <v>2</v>
      </c>
      <c r="OZL46" s="106">
        <f t="shared" ref="OZL46:OZM46" si="10895">OZL47+OZL48</f>
        <v>5002.6000000000004</v>
      </c>
      <c r="OZM46" s="106">
        <f t="shared" si="10895"/>
        <v>5002.6000000000004</v>
      </c>
      <c r="OZN46" s="107">
        <f t="shared" ref="OZN46:OZN49" si="10896">OZM46/OZL46</f>
        <v>1</v>
      </c>
      <c r="OZO46" s="144" t="s">
        <v>72</v>
      </c>
      <c r="OZP46" s="267"/>
      <c r="OZQ46" s="264" t="s">
        <v>82</v>
      </c>
      <c r="OZR46" s="232" t="s">
        <v>83</v>
      </c>
      <c r="OZS46" s="12" t="s">
        <v>2</v>
      </c>
      <c r="OZT46" s="106">
        <f t="shared" ref="OZT46:OZU46" si="10897">OZT47+OZT48</f>
        <v>5002.6000000000004</v>
      </c>
      <c r="OZU46" s="106">
        <f t="shared" si="10897"/>
        <v>5002.6000000000004</v>
      </c>
      <c r="OZV46" s="107">
        <f t="shared" ref="OZV46:OZV49" si="10898">OZU46/OZT46</f>
        <v>1</v>
      </c>
      <c r="OZW46" s="144" t="s">
        <v>72</v>
      </c>
      <c r="OZX46" s="267"/>
      <c r="OZY46" s="264" t="s">
        <v>82</v>
      </c>
      <c r="OZZ46" s="232" t="s">
        <v>83</v>
      </c>
      <c r="PAA46" s="12" t="s">
        <v>2</v>
      </c>
      <c r="PAB46" s="106">
        <f t="shared" ref="PAB46:PAC46" si="10899">PAB47+PAB48</f>
        <v>5002.6000000000004</v>
      </c>
      <c r="PAC46" s="106">
        <f t="shared" si="10899"/>
        <v>5002.6000000000004</v>
      </c>
      <c r="PAD46" s="107">
        <f t="shared" ref="PAD46:PAD49" si="10900">PAC46/PAB46</f>
        <v>1</v>
      </c>
      <c r="PAE46" s="144" t="s">
        <v>72</v>
      </c>
      <c r="PAF46" s="267"/>
      <c r="PAG46" s="264" t="s">
        <v>82</v>
      </c>
      <c r="PAH46" s="232" t="s">
        <v>83</v>
      </c>
      <c r="PAI46" s="12" t="s">
        <v>2</v>
      </c>
      <c r="PAJ46" s="106">
        <f t="shared" ref="PAJ46:PAK46" si="10901">PAJ47+PAJ48</f>
        <v>5002.6000000000004</v>
      </c>
      <c r="PAK46" s="106">
        <f t="shared" si="10901"/>
        <v>5002.6000000000004</v>
      </c>
      <c r="PAL46" s="107">
        <f t="shared" ref="PAL46:PAL49" si="10902">PAK46/PAJ46</f>
        <v>1</v>
      </c>
      <c r="PAM46" s="144" t="s">
        <v>72</v>
      </c>
      <c r="PAN46" s="267"/>
      <c r="PAO46" s="264" t="s">
        <v>82</v>
      </c>
      <c r="PAP46" s="232" t="s">
        <v>83</v>
      </c>
      <c r="PAQ46" s="12" t="s">
        <v>2</v>
      </c>
      <c r="PAR46" s="106">
        <f t="shared" ref="PAR46:PAS46" si="10903">PAR47+PAR48</f>
        <v>5002.6000000000004</v>
      </c>
      <c r="PAS46" s="106">
        <f t="shared" si="10903"/>
        <v>5002.6000000000004</v>
      </c>
      <c r="PAT46" s="107">
        <f t="shared" ref="PAT46:PAT49" si="10904">PAS46/PAR46</f>
        <v>1</v>
      </c>
      <c r="PAU46" s="144" t="s">
        <v>72</v>
      </c>
      <c r="PAV46" s="267"/>
      <c r="PAW46" s="264" t="s">
        <v>82</v>
      </c>
      <c r="PAX46" s="232" t="s">
        <v>83</v>
      </c>
      <c r="PAY46" s="12" t="s">
        <v>2</v>
      </c>
      <c r="PAZ46" s="106">
        <f t="shared" ref="PAZ46:PBA46" si="10905">PAZ47+PAZ48</f>
        <v>5002.6000000000004</v>
      </c>
      <c r="PBA46" s="106">
        <f t="shared" si="10905"/>
        <v>5002.6000000000004</v>
      </c>
      <c r="PBB46" s="107">
        <f t="shared" ref="PBB46:PBB49" si="10906">PBA46/PAZ46</f>
        <v>1</v>
      </c>
      <c r="PBC46" s="144" t="s">
        <v>72</v>
      </c>
      <c r="PBD46" s="267"/>
      <c r="PBE46" s="264" t="s">
        <v>82</v>
      </c>
      <c r="PBF46" s="232" t="s">
        <v>83</v>
      </c>
      <c r="PBG46" s="12" t="s">
        <v>2</v>
      </c>
      <c r="PBH46" s="106">
        <f t="shared" ref="PBH46:PBI46" si="10907">PBH47+PBH48</f>
        <v>5002.6000000000004</v>
      </c>
      <c r="PBI46" s="106">
        <f t="shared" si="10907"/>
        <v>5002.6000000000004</v>
      </c>
      <c r="PBJ46" s="107">
        <f t="shared" ref="PBJ46:PBJ49" si="10908">PBI46/PBH46</f>
        <v>1</v>
      </c>
      <c r="PBK46" s="144" t="s">
        <v>72</v>
      </c>
      <c r="PBL46" s="267"/>
      <c r="PBM46" s="264" t="s">
        <v>82</v>
      </c>
      <c r="PBN46" s="232" t="s">
        <v>83</v>
      </c>
      <c r="PBO46" s="12" t="s">
        <v>2</v>
      </c>
      <c r="PBP46" s="106">
        <f t="shared" ref="PBP46:PBQ46" si="10909">PBP47+PBP48</f>
        <v>5002.6000000000004</v>
      </c>
      <c r="PBQ46" s="106">
        <f t="shared" si="10909"/>
        <v>5002.6000000000004</v>
      </c>
      <c r="PBR46" s="107">
        <f t="shared" ref="PBR46:PBR49" si="10910">PBQ46/PBP46</f>
        <v>1</v>
      </c>
      <c r="PBS46" s="144" t="s">
        <v>72</v>
      </c>
      <c r="PBT46" s="267"/>
      <c r="PBU46" s="264" t="s">
        <v>82</v>
      </c>
      <c r="PBV46" s="232" t="s">
        <v>83</v>
      </c>
      <c r="PBW46" s="12" t="s">
        <v>2</v>
      </c>
      <c r="PBX46" s="106">
        <f t="shared" ref="PBX46:PBY46" si="10911">PBX47+PBX48</f>
        <v>5002.6000000000004</v>
      </c>
      <c r="PBY46" s="106">
        <f t="shared" si="10911"/>
        <v>5002.6000000000004</v>
      </c>
      <c r="PBZ46" s="107">
        <f t="shared" ref="PBZ46:PBZ49" si="10912">PBY46/PBX46</f>
        <v>1</v>
      </c>
      <c r="PCA46" s="144" t="s">
        <v>72</v>
      </c>
      <c r="PCB46" s="267"/>
      <c r="PCC46" s="264" t="s">
        <v>82</v>
      </c>
      <c r="PCD46" s="232" t="s">
        <v>83</v>
      </c>
      <c r="PCE46" s="12" t="s">
        <v>2</v>
      </c>
      <c r="PCF46" s="106">
        <f t="shared" ref="PCF46:PCG46" si="10913">PCF47+PCF48</f>
        <v>5002.6000000000004</v>
      </c>
      <c r="PCG46" s="106">
        <f t="shared" si="10913"/>
        <v>5002.6000000000004</v>
      </c>
      <c r="PCH46" s="107">
        <f t="shared" ref="PCH46:PCH49" si="10914">PCG46/PCF46</f>
        <v>1</v>
      </c>
      <c r="PCI46" s="144" t="s">
        <v>72</v>
      </c>
      <c r="PCJ46" s="267"/>
      <c r="PCK46" s="264" t="s">
        <v>82</v>
      </c>
      <c r="PCL46" s="232" t="s">
        <v>83</v>
      </c>
      <c r="PCM46" s="12" t="s">
        <v>2</v>
      </c>
      <c r="PCN46" s="106">
        <f t="shared" ref="PCN46:PCO46" si="10915">PCN47+PCN48</f>
        <v>5002.6000000000004</v>
      </c>
      <c r="PCO46" s="106">
        <f t="shared" si="10915"/>
        <v>5002.6000000000004</v>
      </c>
      <c r="PCP46" s="107">
        <f t="shared" ref="PCP46:PCP49" si="10916">PCO46/PCN46</f>
        <v>1</v>
      </c>
      <c r="PCQ46" s="144" t="s">
        <v>72</v>
      </c>
      <c r="PCR46" s="267"/>
      <c r="PCS46" s="264" t="s">
        <v>82</v>
      </c>
      <c r="PCT46" s="232" t="s">
        <v>83</v>
      </c>
      <c r="PCU46" s="12" t="s">
        <v>2</v>
      </c>
      <c r="PCV46" s="106">
        <f t="shared" ref="PCV46:PCW46" si="10917">PCV47+PCV48</f>
        <v>5002.6000000000004</v>
      </c>
      <c r="PCW46" s="106">
        <f t="shared" si="10917"/>
        <v>5002.6000000000004</v>
      </c>
      <c r="PCX46" s="107">
        <f t="shared" ref="PCX46:PCX49" si="10918">PCW46/PCV46</f>
        <v>1</v>
      </c>
      <c r="PCY46" s="144" t="s">
        <v>72</v>
      </c>
      <c r="PCZ46" s="267"/>
      <c r="PDA46" s="264" t="s">
        <v>82</v>
      </c>
      <c r="PDB46" s="232" t="s">
        <v>83</v>
      </c>
      <c r="PDC46" s="12" t="s">
        <v>2</v>
      </c>
      <c r="PDD46" s="106">
        <f t="shared" ref="PDD46:PDE46" si="10919">PDD47+PDD48</f>
        <v>5002.6000000000004</v>
      </c>
      <c r="PDE46" s="106">
        <f t="shared" si="10919"/>
        <v>5002.6000000000004</v>
      </c>
      <c r="PDF46" s="107">
        <f t="shared" ref="PDF46:PDF49" si="10920">PDE46/PDD46</f>
        <v>1</v>
      </c>
      <c r="PDG46" s="144" t="s">
        <v>72</v>
      </c>
      <c r="PDH46" s="267"/>
      <c r="PDI46" s="264" t="s">
        <v>82</v>
      </c>
      <c r="PDJ46" s="232" t="s">
        <v>83</v>
      </c>
      <c r="PDK46" s="12" t="s">
        <v>2</v>
      </c>
      <c r="PDL46" s="106">
        <f t="shared" ref="PDL46:PDM46" si="10921">PDL47+PDL48</f>
        <v>5002.6000000000004</v>
      </c>
      <c r="PDM46" s="106">
        <f t="shared" si="10921"/>
        <v>5002.6000000000004</v>
      </c>
      <c r="PDN46" s="107">
        <f t="shared" ref="PDN46:PDN49" si="10922">PDM46/PDL46</f>
        <v>1</v>
      </c>
      <c r="PDO46" s="144" t="s">
        <v>72</v>
      </c>
      <c r="PDP46" s="267"/>
      <c r="PDQ46" s="264" t="s">
        <v>82</v>
      </c>
      <c r="PDR46" s="232" t="s">
        <v>83</v>
      </c>
      <c r="PDS46" s="12" t="s">
        <v>2</v>
      </c>
      <c r="PDT46" s="106">
        <f t="shared" ref="PDT46:PDU46" si="10923">PDT47+PDT48</f>
        <v>5002.6000000000004</v>
      </c>
      <c r="PDU46" s="106">
        <f t="shared" si="10923"/>
        <v>5002.6000000000004</v>
      </c>
      <c r="PDV46" s="107">
        <f t="shared" ref="PDV46:PDV49" si="10924">PDU46/PDT46</f>
        <v>1</v>
      </c>
      <c r="PDW46" s="144" t="s">
        <v>72</v>
      </c>
      <c r="PDX46" s="267"/>
      <c r="PDY46" s="264" t="s">
        <v>82</v>
      </c>
      <c r="PDZ46" s="232" t="s">
        <v>83</v>
      </c>
      <c r="PEA46" s="12" t="s">
        <v>2</v>
      </c>
      <c r="PEB46" s="106">
        <f t="shared" ref="PEB46:PEC46" si="10925">PEB47+PEB48</f>
        <v>5002.6000000000004</v>
      </c>
      <c r="PEC46" s="106">
        <f t="shared" si="10925"/>
        <v>5002.6000000000004</v>
      </c>
      <c r="PED46" s="107">
        <f t="shared" ref="PED46:PED49" si="10926">PEC46/PEB46</f>
        <v>1</v>
      </c>
      <c r="PEE46" s="144" t="s">
        <v>72</v>
      </c>
      <c r="PEF46" s="267"/>
      <c r="PEG46" s="264" t="s">
        <v>82</v>
      </c>
      <c r="PEH46" s="232" t="s">
        <v>83</v>
      </c>
      <c r="PEI46" s="12" t="s">
        <v>2</v>
      </c>
      <c r="PEJ46" s="106">
        <f t="shared" ref="PEJ46:PEK46" si="10927">PEJ47+PEJ48</f>
        <v>5002.6000000000004</v>
      </c>
      <c r="PEK46" s="106">
        <f t="shared" si="10927"/>
        <v>5002.6000000000004</v>
      </c>
      <c r="PEL46" s="107">
        <f t="shared" ref="PEL46:PEL49" si="10928">PEK46/PEJ46</f>
        <v>1</v>
      </c>
      <c r="PEM46" s="144" t="s">
        <v>72</v>
      </c>
      <c r="PEN46" s="267"/>
      <c r="PEO46" s="264" t="s">
        <v>82</v>
      </c>
      <c r="PEP46" s="232" t="s">
        <v>83</v>
      </c>
      <c r="PEQ46" s="12" t="s">
        <v>2</v>
      </c>
      <c r="PER46" s="106">
        <f t="shared" ref="PER46:PES46" si="10929">PER47+PER48</f>
        <v>5002.6000000000004</v>
      </c>
      <c r="PES46" s="106">
        <f t="shared" si="10929"/>
        <v>5002.6000000000004</v>
      </c>
      <c r="PET46" s="107">
        <f t="shared" ref="PET46:PET49" si="10930">PES46/PER46</f>
        <v>1</v>
      </c>
      <c r="PEU46" s="144" t="s">
        <v>72</v>
      </c>
      <c r="PEV46" s="267"/>
      <c r="PEW46" s="264" t="s">
        <v>82</v>
      </c>
      <c r="PEX46" s="232" t="s">
        <v>83</v>
      </c>
      <c r="PEY46" s="12" t="s">
        <v>2</v>
      </c>
      <c r="PEZ46" s="106">
        <f t="shared" ref="PEZ46:PFA46" si="10931">PEZ47+PEZ48</f>
        <v>5002.6000000000004</v>
      </c>
      <c r="PFA46" s="106">
        <f t="shared" si="10931"/>
        <v>5002.6000000000004</v>
      </c>
      <c r="PFB46" s="107">
        <f t="shared" ref="PFB46:PFB49" si="10932">PFA46/PEZ46</f>
        <v>1</v>
      </c>
      <c r="PFC46" s="144" t="s">
        <v>72</v>
      </c>
      <c r="PFD46" s="267"/>
      <c r="PFE46" s="264" t="s">
        <v>82</v>
      </c>
      <c r="PFF46" s="232" t="s">
        <v>83</v>
      </c>
      <c r="PFG46" s="12" t="s">
        <v>2</v>
      </c>
      <c r="PFH46" s="106">
        <f t="shared" ref="PFH46:PFI46" si="10933">PFH47+PFH48</f>
        <v>5002.6000000000004</v>
      </c>
      <c r="PFI46" s="106">
        <f t="shared" si="10933"/>
        <v>5002.6000000000004</v>
      </c>
      <c r="PFJ46" s="107">
        <f t="shared" ref="PFJ46:PFJ49" si="10934">PFI46/PFH46</f>
        <v>1</v>
      </c>
      <c r="PFK46" s="144" t="s">
        <v>72</v>
      </c>
      <c r="PFL46" s="267"/>
      <c r="PFM46" s="264" t="s">
        <v>82</v>
      </c>
      <c r="PFN46" s="232" t="s">
        <v>83</v>
      </c>
      <c r="PFO46" s="12" t="s">
        <v>2</v>
      </c>
      <c r="PFP46" s="106">
        <f t="shared" ref="PFP46:PFQ46" si="10935">PFP47+PFP48</f>
        <v>5002.6000000000004</v>
      </c>
      <c r="PFQ46" s="106">
        <f t="shared" si="10935"/>
        <v>5002.6000000000004</v>
      </c>
      <c r="PFR46" s="107">
        <f t="shared" ref="PFR46:PFR49" si="10936">PFQ46/PFP46</f>
        <v>1</v>
      </c>
      <c r="PFS46" s="144" t="s">
        <v>72</v>
      </c>
      <c r="PFT46" s="267"/>
      <c r="PFU46" s="264" t="s">
        <v>82</v>
      </c>
      <c r="PFV46" s="232" t="s">
        <v>83</v>
      </c>
      <c r="PFW46" s="12" t="s">
        <v>2</v>
      </c>
      <c r="PFX46" s="106">
        <f t="shared" ref="PFX46:PFY46" si="10937">PFX47+PFX48</f>
        <v>5002.6000000000004</v>
      </c>
      <c r="PFY46" s="106">
        <f t="shared" si="10937"/>
        <v>5002.6000000000004</v>
      </c>
      <c r="PFZ46" s="107">
        <f t="shared" ref="PFZ46:PFZ49" si="10938">PFY46/PFX46</f>
        <v>1</v>
      </c>
      <c r="PGA46" s="144" t="s">
        <v>72</v>
      </c>
      <c r="PGB46" s="267"/>
      <c r="PGC46" s="264" t="s">
        <v>82</v>
      </c>
      <c r="PGD46" s="232" t="s">
        <v>83</v>
      </c>
      <c r="PGE46" s="12" t="s">
        <v>2</v>
      </c>
      <c r="PGF46" s="106">
        <f t="shared" ref="PGF46:PGG46" si="10939">PGF47+PGF48</f>
        <v>5002.6000000000004</v>
      </c>
      <c r="PGG46" s="106">
        <f t="shared" si="10939"/>
        <v>5002.6000000000004</v>
      </c>
      <c r="PGH46" s="107">
        <f t="shared" ref="PGH46:PGH49" si="10940">PGG46/PGF46</f>
        <v>1</v>
      </c>
      <c r="PGI46" s="144" t="s">
        <v>72</v>
      </c>
      <c r="PGJ46" s="267"/>
      <c r="PGK46" s="264" t="s">
        <v>82</v>
      </c>
      <c r="PGL46" s="232" t="s">
        <v>83</v>
      </c>
      <c r="PGM46" s="12" t="s">
        <v>2</v>
      </c>
      <c r="PGN46" s="106">
        <f t="shared" ref="PGN46:PGO46" si="10941">PGN47+PGN48</f>
        <v>5002.6000000000004</v>
      </c>
      <c r="PGO46" s="106">
        <f t="shared" si="10941"/>
        <v>5002.6000000000004</v>
      </c>
      <c r="PGP46" s="107">
        <f t="shared" ref="PGP46:PGP49" si="10942">PGO46/PGN46</f>
        <v>1</v>
      </c>
      <c r="PGQ46" s="144" t="s">
        <v>72</v>
      </c>
      <c r="PGR46" s="267"/>
      <c r="PGS46" s="264" t="s">
        <v>82</v>
      </c>
      <c r="PGT46" s="232" t="s">
        <v>83</v>
      </c>
      <c r="PGU46" s="12" t="s">
        <v>2</v>
      </c>
      <c r="PGV46" s="106">
        <f t="shared" ref="PGV46:PGW46" si="10943">PGV47+PGV48</f>
        <v>5002.6000000000004</v>
      </c>
      <c r="PGW46" s="106">
        <f t="shared" si="10943"/>
        <v>5002.6000000000004</v>
      </c>
      <c r="PGX46" s="107">
        <f t="shared" ref="PGX46:PGX49" si="10944">PGW46/PGV46</f>
        <v>1</v>
      </c>
      <c r="PGY46" s="144" t="s">
        <v>72</v>
      </c>
      <c r="PGZ46" s="267"/>
      <c r="PHA46" s="264" t="s">
        <v>82</v>
      </c>
      <c r="PHB46" s="232" t="s">
        <v>83</v>
      </c>
      <c r="PHC46" s="12" t="s">
        <v>2</v>
      </c>
      <c r="PHD46" s="106">
        <f t="shared" ref="PHD46:PHE46" si="10945">PHD47+PHD48</f>
        <v>5002.6000000000004</v>
      </c>
      <c r="PHE46" s="106">
        <f t="shared" si="10945"/>
        <v>5002.6000000000004</v>
      </c>
      <c r="PHF46" s="107">
        <f t="shared" ref="PHF46:PHF49" si="10946">PHE46/PHD46</f>
        <v>1</v>
      </c>
      <c r="PHG46" s="144" t="s">
        <v>72</v>
      </c>
      <c r="PHH46" s="267"/>
      <c r="PHI46" s="264" t="s">
        <v>82</v>
      </c>
      <c r="PHJ46" s="232" t="s">
        <v>83</v>
      </c>
      <c r="PHK46" s="12" t="s">
        <v>2</v>
      </c>
      <c r="PHL46" s="106">
        <f t="shared" ref="PHL46:PHM46" si="10947">PHL47+PHL48</f>
        <v>5002.6000000000004</v>
      </c>
      <c r="PHM46" s="106">
        <f t="shared" si="10947"/>
        <v>5002.6000000000004</v>
      </c>
      <c r="PHN46" s="107">
        <f t="shared" ref="PHN46:PHN49" si="10948">PHM46/PHL46</f>
        <v>1</v>
      </c>
      <c r="PHO46" s="144" t="s">
        <v>72</v>
      </c>
      <c r="PHP46" s="267"/>
      <c r="PHQ46" s="264" t="s">
        <v>82</v>
      </c>
      <c r="PHR46" s="232" t="s">
        <v>83</v>
      </c>
      <c r="PHS46" s="12" t="s">
        <v>2</v>
      </c>
      <c r="PHT46" s="106">
        <f t="shared" ref="PHT46:PHU46" si="10949">PHT47+PHT48</f>
        <v>5002.6000000000004</v>
      </c>
      <c r="PHU46" s="106">
        <f t="shared" si="10949"/>
        <v>5002.6000000000004</v>
      </c>
      <c r="PHV46" s="107">
        <f t="shared" ref="PHV46:PHV49" si="10950">PHU46/PHT46</f>
        <v>1</v>
      </c>
      <c r="PHW46" s="144" t="s">
        <v>72</v>
      </c>
      <c r="PHX46" s="267"/>
      <c r="PHY46" s="264" t="s">
        <v>82</v>
      </c>
      <c r="PHZ46" s="232" t="s">
        <v>83</v>
      </c>
      <c r="PIA46" s="12" t="s">
        <v>2</v>
      </c>
      <c r="PIB46" s="106">
        <f t="shared" ref="PIB46:PIC46" si="10951">PIB47+PIB48</f>
        <v>5002.6000000000004</v>
      </c>
      <c r="PIC46" s="106">
        <f t="shared" si="10951"/>
        <v>5002.6000000000004</v>
      </c>
      <c r="PID46" s="107">
        <f t="shared" ref="PID46:PID49" si="10952">PIC46/PIB46</f>
        <v>1</v>
      </c>
      <c r="PIE46" s="144" t="s">
        <v>72</v>
      </c>
      <c r="PIF46" s="267"/>
      <c r="PIG46" s="264" t="s">
        <v>82</v>
      </c>
      <c r="PIH46" s="232" t="s">
        <v>83</v>
      </c>
      <c r="PII46" s="12" t="s">
        <v>2</v>
      </c>
      <c r="PIJ46" s="106">
        <f t="shared" ref="PIJ46:PIK46" si="10953">PIJ47+PIJ48</f>
        <v>5002.6000000000004</v>
      </c>
      <c r="PIK46" s="106">
        <f t="shared" si="10953"/>
        <v>5002.6000000000004</v>
      </c>
      <c r="PIL46" s="107">
        <f t="shared" ref="PIL46:PIL49" si="10954">PIK46/PIJ46</f>
        <v>1</v>
      </c>
      <c r="PIM46" s="144" t="s">
        <v>72</v>
      </c>
      <c r="PIN46" s="267"/>
      <c r="PIO46" s="264" t="s">
        <v>82</v>
      </c>
      <c r="PIP46" s="232" t="s">
        <v>83</v>
      </c>
      <c r="PIQ46" s="12" t="s">
        <v>2</v>
      </c>
      <c r="PIR46" s="106">
        <f t="shared" ref="PIR46:PIS46" si="10955">PIR47+PIR48</f>
        <v>5002.6000000000004</v>
      </c>
      <c r="PIS46" s="106">
        <f t="shared" si="10955"/>
        <v>5002.6000000000004</v>
      </c>
      <c r="PIT46" s="107">
        <f t="shared" ref="PIT46:PIT49" si="10956">PIS46/PIR46</f>
        <v>1</v>
      </c>
      <c r="PIU46" s="144" t="s">
        <v>72</v>
      </c>
      <c r="PIV46" s="267"/>
      <c r="PIW46" s="264" t="s">
        <v>82</v>
      </c>
      <c r="PIX46" s="232" t="s">
        <v>83</v>
      </c>
      <c r="PIY46" s="12" t="s">
        <v>2</v>
      </c>
      <c r="PIZ46" s="106">
        <f t="shared" ref="PIZ46:PJA46" si="10957">PIZ47+PIZ48</f>
        <v>5002.6000000000004</v>
      </c>
      <c r="PJA46" s="106">
        <f t="shared" si="10957"/>
        <v>5002.6000000000004</v>
      </c>
      <c r="PJB46" s="107">
        <f t="shared" ref="PJB46:PJB49" si="10958">PJA46/PIZ46</f>
        <v>1</v>
      </c>
      <c r="PJC46" s="144" t="s">
        <v>72</v>
      </c>
      <c r="PJD46" s="267"/>
      <c r="PJE46" s="264" t="s">
        <v>82</v>
      </c>
      <c r="PJF46" s="232" t="s">
        <v>83</v>
      </c>
      <c r="PJG46" s="12" t="s">
        <v>2</v>
      </c>
      <c r="PJH46" s="106">
        <f t="shared" ref="PJH46:PJI46" si="10959">PJH47+PJH48</f>
        <v>5002.6000000000004</v>
      </c>
      <c r="PJI46" s="106">
        <f t="shared" si="10959"/>
        <v>5002.6000000000004</v>
      </c>
      <c r="PJJ46" s="107">
        <f t="shared" ref="PJJ46:PJJ49" si="10960">PJI46/PJH46</f>
        <v>1</v>
      </c>
      <c r="PJK46" s="144" t="s">
        <v>72</v>
      </c>
      <c r="PJL46" s="267"/>
      <c r="PJM46" s="264" t="s">
        <v>82</v>
      </c>
      <c r="PJN46" s="232" t="s">
        <v>83</v>
      </c>
      <c r="PJO46" s="12" t="s">
        <v>2</v>
      </c>
      <c r="PJP46" s="106">
        <f t="shared" ref="PJP46:PJQ46" si="10961">PJP47+PJP48</f>
        <v>5002.6000000000004</v>
      </c>
      <c r="PJQ46" s="106">
        <f t="shared" si="10961"/>
        <v>5002.6000000000004</v>
      </c>
      <c r="PJR46" s="107">
        <f t="shared" ref="PJR46:PJR49" si="10962">PJQ46/PJP46</f>
        <v>1</v>
      </c>
      <c r="PJS46" s="144" t="s">
        <v>72</v>
      </c>
      <c r="PJT46" s="267"/>
      <c r="PJU46" s="264" t="s">
        <v>82</v>
      </c>
      <c r="PJV46" s="232" t="s">
        <v>83</v>
      </c>
      <c r="PJW46" s="12" t="s">
        <v>2</v>
      </c>
      <c r="PJX46" s="106">
        <f t="shared" ref="PJX46:PJY46" si="10963">PJX47+PJX48</f>
        <v>5002.6000000000004</v>
      </c>
      <c r="PJY46" s="106">
        <f t="shared" si="10963"/>
        <v>5002.6000000000004</v>
      </c>
      <c r="PJZ46" s="107">
        <f t="shared" ref="PJZ46:PJZ49" si="10964">PJY46/PJX46</f>
        <v>1</v>
      </c>
      <c r="PKA46" s="144" t="s">
        <v>72</v>
      </c>
      <c r="PKB46" s="267"/>
      <c r="PKC46" s="264" t="s">
        <v>82</v>
      </c>
      <c r="PKD46" s="232" t="s">
        <v>83</v>
      </c>
      <c r="PKE46" s="12" t="s">
        <v>2</v>
      </c>
      <c r="PKF46" s="106">
        <f t="shared" ref="PKF46:PKG46" si="10965">PKF47+PKF48</f>
        <v>5002.6000000000004</v>
      </c>
      <c r="PKG46" s="106">
        <f t="shared" si="10965"/>
        <v>5002.6000000000004</v>
      </c>
      <c r="PKH46" s="107">
        <f t="shared" ref="PKH46:PKH49" si="10966">PKG46/PKF46</f>
        <v>1</v>
      </c>
      <c r="PKI46" s="144" t="s">
        <v>72</v>
      </c>
      <c r="PKJ46" s="267"/>
      <c r="PKK46" s="264" t="s">
        <v>82</v>
      </c>
      <c r="PKL46" s="232" t="s">
        <v>83</v>
      </c>
      <c r="PKM46" s="12" t="s">
        <v>2</v>
      </c>
      <c r="PKN46" s="106">
        <f t="shared" ref="PKN46:PKO46" si="10967">PKN47+PKN48</f>
        <v>5002.6000000000004</v>
      </c>
      <c r="PKO46" s="106">
        <f t="shared" si="10967"/>
        <v>5002.6000000000004</v>
      </c>
      <c r="PKP46" s="107">
        <f t="shared" ref="PKP46:PKP49" si="10968">PKO46/PKN46</f>
        <v>1</v>
      </c>
      <c r="PKQ46" s="144" t="s">
        <v>72</v>
      </c>
      <c r="PKR46" s="267"/>
      <c r="PKS46" s="264" t="s">
        <v>82</v>
      </c>
      <c r="PKT46" s="232" t="s">
        <v>83</v>
      </c>
      <c r="PKU46" s="12" t="s">
        <v>2</v>
      </c>
      <c r="PKV46" s="106">
        <f t="shared" ref="PKV46:PKW46" si="10969">PKV47+PKV48</f>
        <v>5002.6000000000004</v>
      </c>
      <c r="PKW46" s="106">
        <f t="shared" si="10969"/>
        <v>5002.6000000000004</v>
      </c>
      <c r="PKX46" s="107">
        <f t="shared" ref="PKX46:PKX49" si="10970">PKW46/PKV46</f>
        <v>1</v>
      </c>
      <c r="PKY46" s="144" t="s">
        <v>72</v>
      </c>
      <c r="PKZ46" s="267"/>
      <c r="PLA46" s="264" t="s">
        <v>82</v>
      </c>
      <c r="PLB46" s="232" t="s">
        <v>83</v>
      </c>
      <c r="PLC46" s="12" t="s">
        <v>2</v>
      </c>
      <c r="PLD46" s="106">
        <f t="shared" ref="PLD46:PLE46" si="10971">PLD47+PLD48</f>
        <v>5002.6000000000004</v>
      </c>
      <c r="PLE46" s="106">
        <f t="shared" si="10971"/>
        <v>5002.6000000000004</v>
      </c>
      <c r="PLF46" s="107">
        <f t="shared" ref="PLF46:PLF49" si="10972">PLE46/PLD46</f>
        <v>1</v>
      </c>
      <c r="PLG46" s="144" t="s">
        <v>72</v>
      </c>
      <c r="PLH46" s="267"/>
      <c r="PLI46" s="264" t="s">
        <v>82</v>
      </c>
      <c r="PLJ46" s="232" t="s">
        <v>83</v>
      </c>
      <c r="PLK46" s="12" t="s">
        <v>2</v>
      </c>
      <c r="PLL46" s="106">
        <f t="shared" ref="PLL46:PLM46" si="10973">PLL47+PLL48</f>
        <v>5002.6000000000004</v>
      </c>
      <c r="PLM46" s="106">
        <f t="shared" si="10973"/>
        <v>5002.6000000000004</v>
      </c>
      <c r="PLN46" s="107">
        <f t="shared" ref="PLN46:PLN49" si="10974">PLM46/PLL46</f>
        <v>1</v>
      </c>
      <c r="PLO46" s="144" t="s">
        <v>72</v>
      </c>
      <c r="PLP46" s="267"/>
      <c r="PLQ46" s="264" t="s">
        <v>82</v>
      </c>
      <c r="PLR46" s="232" t="s">
        <v>83</v>
      </c>
      <c r="PLS46" s="12" t="s">
        <v>2</v>
      </c>
      <c r="PLT46" s="106">
        <f t="shared" ref="PLT46:PLU46" si="10975">PLT47+PLT48</f>
        <v>5002.6000000000004</v>
      </c>
      <c r="PLU46" s="106">
        <f t="shared" si="10975"/>
        <v>5002.6000000000004</v>
      </c>
      <c r="PLV46" s="107">
        <f t="shared" ref="PLV46:PLV49" si="10976">PLU46/PLT46</f>
        <v>1</v>
      </c>
      <c r="PLW46" s="144" t="s">
        <v>72</v>
      </c>
      <c r="PLX46" s="267"/>
      <c r="PLY46" s="264" t="s">
        <v>82</v>
      </c>
      <c r="PLZ46" s="232" t="s">
        <v>83</v>
      </c>
      <c r="PMA46" s="12" t="s">
        <v>2</v>
      </c>
      <c r="PMB46" s="106">
        <f t="shared" ref="PMB46:PMC46" si="10977">PMB47+PMB48</f>
        <v>5002.6000000000004</v>
      </c>
      <c r="PMC46" s="106">
        <f t="shared" si="10977"/>
        <v>5002.6000000000004</v>
      </c>
      <c r="PMD46" s="107">
        <f t="shared" ref="PMD46:PMD49" si="10978">PMC46/PMB46</f>
        <v>1</v>
      </c>
      <c r="PME46" s="144" t="s">
        <v>72</v>
      </c>
      <c r="PMF46" s="267"/>
      <c r="PMG46" s="264" t="s">
        <v>82</v>
      </c>
      <c r="PMH46" s="232" t="s">
        <v>83</v>
      </c>
      <c r="PMI46" s="12" t="s">
        <v>2</v>
      </c>
      <c r="PMJ46" s="106">
        <f t="shared" ref="PMJ46:PMK46" si="10979">PMJ47+PMJ48</f>
        <v>5002.6000000000004</v>
      </c>
      <c r="PMK46" s="106">
        <f t="shared" si="10979"/>
        <v>5002.6000000000004</v>
      </c>
      <c r="PML46" s="107">
        <f t="shared" ref="PML46:PML49" si="10980">PMK46/PMJ46</f>
        <v>1</v>
      </c>
      <c r="PMM46" s="144" t="s">
        <v>72</v>
      </c>
      <c r="PMN46" s="267"/>
      <c r="PMO46" s="264" t="s">
        <v>82</v>
      </c>
      <c r="PMP46" s="232" t="s">
        <v>83</v>
      </c>
      <c r="PMQ46" s="12" t="s">
        <v>2</v>
      </c>
      <c r="PMR46" s="106">
        <f t="shared" ref="PMR46:PMS46" si="10981">PMR47+PMR48</f>
        <v>5002.6000000000004</v>
      </c>
      <c r="PMS46" s="106">
        <f t="shared" si="10981"/>
        <v>5002.6000000000004</v>
      </c>
      <c r="PMT46" s="107">
        <f t="shared" ref="PMT46:PMT49" si="10982">PMS46/PMR46</f>
        <v>1</v>
      </c>
      <c r="PMU46" s="144" t="s">
        <v>72</v>
      </c>
      <c r="PMV46" s="267"/>
      <c r="PMW46" s="264" t="s">
        <v>82</v>
      </c>
      <c r="PMX46" s="232" t="s">
        <v>83</v>
      </c>
      <c r="PMY46" s="12" t="s">
        <v>2</v>
      </c>
      <c r="PMZ46" s="106">
        <f t="shared" ref="PMZ46:PNA46" si="10983">PMZ47+PMZ48</f>
        <v>5002.6000000000004</v>
      </c>
      <c r="PNA46" s="106">
        <f t="shared" si="10983"/>
        <v>5002.6000000000004</v>
      </c>
      <c r="PNB46" s="107">
        <f t="shared" ref="PNB46:PNB49" si="10984">PNA46/PMZ46</f>
        <v>1</v>
      </c>
      <c r="PNC46" s="144" t="s">
        <v>72</v>
      </c>
      <c r="PND46" s="267"/>
      <c r="PNE46" s="264" t="s">
        <v>82</v>
      </c>
      <c r="PNF46" s="232" t="s">
        <v>83</v>
      </c>
      <c r="PNG46" s="12" t="s">
        <v>2</v>
      </c>
      <c r="PNH46" s="106">
        <f t="shared" ref="PNH46:PNI46" si="10985">PNH47+PNH48</f>
        <v>5002.6000000000004</v>
      </c>
      <c r="PNI46" s="106">
        <f t="shared" si="10985"/>
        <v>5002.6000000000004</v>
      </c>
      <c r="PNJ46" s="107">
        <f t="shared" ref="PNJ46:PNJ49" si="10986">PNI46/PNH46</f>
        <v>1</v>
      </c>
      <c r="PNK46" s="144" t="s">
        <v>72</v>
      </c>
      <c r="PNL46" s="267"/>
      <c r="PNM46" s="264" t="s">
        <v>82</v>
      </c>
      <c r="PNN46" s="232" t="s">
        <v>83</v>
      </c>
      <c r="PNO46" s="12" t="s">
        <v>2</v>
      </c>
      <c r="PNP46" s="106">
        <f t="shared" ref="PNP46:PNQ46" si="10987">PNP47+PNP48</f>
        <v>5002.6000000000004</v>
      </c>
      <c r="PNQ46" s="106">
        <f t="shared" si="10987"/>
        <v>5002.6000000000004</v>
      </c>
      <c r="PNR46" s="107">
        <f t="shared" ref="PNR46:PNR49" si="10988">PNQ46/PNP46</f>
        <v>1</v>
      </c>
      <c r="PNS46" s="144" t="s">
        <v>72</v>
      </c>
      <c r="PNT46" s="267"/>
      <c r="PNU46" s="264" t="s">
        <v>82</v>
      </c>
      <c r="PNV46" s="232" t="s">
        <v>83</v>
      </c>
      <c r="PNW46" s="12" t="s">
        <v>2</v>
      </c>
      <c r="PNX46" s="106">
        <f t="shared" ref="PNX46:PNY46" si="10989">PNX47+PNX48</f>
        <v>5002.6000000000004</v>
      </c>
      <c r="PNY46" s="106">
        <f t="shared" si="10989"/>
        <v>5002.6000000000004</v>
      </c>
      <c r="PNZ46" s="107">
        <f t="shared" ref="PNZ46:PNZ49" si="10990">PNY46/PNX46</f>
        <v>1</v>
      </c>
      <c r="POA46" s="144" t="s">
        <v>72</v>
      </c>
      <c r="POB46" s="267"/>
      <c r="POC46" s="264" t="s">
        <v>82</v>
      </c>
      <c r="POD46" s="232" t="s">
        <v>83</v>
      </c>
      <c r="POE46" s="12" t="s">
        <v>2</v>
      </c>
      <c r="POF46" s="106">
        <f t="shared" ref="POF46:POG46" si="10991">POF47+POF48</f>
        <v>5002.6000000000004</v>
      </c>
      <c r="POG46" s="106">
        <f t="shared" si="10991"/>
        <v>5002.6000000000004</v>
      </c>
      <c r="POH46" s="107">
        <f t="shared" ref="POH46:POH49" si="10992">POG46/POF46</f>
        <v>1</v>
      </c>
      <c r="POI46" s="144" t="s">
        <v>72</v>
      </c>
      <c r="POJ46" s="267"/>
      <c r="POK46" s="264" t="s">
        <v>82</v>
      </c>
      <c r="POL46" s="232" t="s">
        <v>83</v>
      </c>
      <c r="POM46" s="12" t="s">
        <v>2</v>
      </c>
      <c r="PON46" s="106">
        <f t="shared" ref="PON46:POO46" si="10993">PON47+PON48</f>
        <v>5002.6000000000004</v>
      </c>
      <c r="POO46" s="106">
        <f t="shared" si="10993"/>
        <v>5002.6000000000004</v>
      </c>
      <c r="POP46" s="107">
        <f t="shared" ref="POP46:POP49" si="10994">POO46/PON46</f>
        <v>1</v>
      </c>
      <c r="POQ46" s="144" t="s">
        <v>72</v>
      </c>
      <c r="POR46" s="267"/>
      <c r="POS46" s="264" t="s">
        <v>82</v>
      </c>
      <c r="POT46" s="232" t="s">
        <v>83</v>
      </c>
      <c r="POU46" s="12" t="s">
        <v>2</v>
      </c>
      <c r="POV46" s="106">
        <f t="shared" ref="POV46:POW46" si="10995">POV47+POV48</f>
        <v>5002.6000000000004</v>
      </c>
      <c r="POW46" s="106">
        <f t="shared" si="10995"/>
        <v>5002.6000000000004</v>
      </c>
      <c r="POX46" s="107">
        <f t="shared" ref="POX46:POX49" si="10996">POW46/POV46</f>
        <v>1</v>
      </c>
      <c r="POY46" s="144" t="s">
        <v>72</v>
      </c>
      <c r="POZ46" s="267"/>
      <c r="PPA46" s="264" t="s">
        <v>82</v>
      </c>
      <c r="PPB46" s="232" t="s">
        <v>83</v>
      </c>
      <c r="PPC46" s="12" t="s">
        <v>2</v>
      </c>
      <c r="PPD46" s="106">
        <f t="shared" ref="PPD46:PPE46" si="10997">PPD47+PPD48</f>
        <v>5002.6000000000004</v>
      </c>
      <c r="PPE46" s="106">
        <f t="shared" si="10997"/>
        <v>5002.6000000000004</v>
      </c>
      <c r="PPF46" s="107">
        <f t="shared" ref="PPF46:PPF49" si="10998">PPE46/PPD46</f>
        <v>1</v>
      </c>
      <c r="PPG46" s="144" t="s">
        <v>72</v>
      </c>
      <c r="PPH46" s="267"/>
      <c r="PPI46" s="264" t="s">
        <v>82</v>
      </c>
      <c r="PPJ46" s="232" t="s">
        <v>83</v>
      </c>
      <c r="PPK46" s="12" t="s">
        <v>2</v>
      </c>
      <c r="PPL46" s="106">
        <f t="shared" ref="PPL46:PPM46" si="10999">PPL47+PPL48</f>
        <v>5002.6000000000004</v>
      </c>
      <c r="PPM46" s="106">
        <f t="shared" si="10999"/>
        <v>5002.6000000000004</v>
      </c>
      <c r="PPN46" s="107">
        <f t="shared" ref="PPN46:PPN49" si="11000">PPM46/PPL46</f>
        <v>1</v>
      </c>
      <c r="PPO46" s="144" t="s">
        <v>72</v>
      </c>
      <c r="PPP46" s="267"/>
      <c r="PPQ46" s="264" t="s">
        <v>82</v>
      </c>
      <c r="PPR46" s="232" t="s">
        <v>83</v>
      </c>
      <c r="PPS46" s="12" t="s">
        <v>2</v>
      </c>
      <c r="PPT46" s="106">
        <f t="shared" ref="PPT46:PPU46" si="11001">PPT47+PPT48</f>
        <v>5002.6000000000004</v>
      </c>
      <c r="PPU46" s="106">
        <f t="shared" si="11001"/>
        <v>5002.6000000000004</v>
      </c>
      <c r="PPV46" s="107">
        <f t="shared" ref="PPV46:PPV49" si="11002">PPU46/PPT46</f>
        <v>1</v>
      </c>
      <c r="PPW46" s="144" t="s">
        <v>72</v>
      </c>
      <c r="PPX46" s="267"/>
      <c r="PPY46" s="264" t="s">
        <v>82</v>
      </c>
      <c r="PPZ46" s="232" t="s">
        <v>83</v>
      </c>
      <c r="PQA46" s="12" t="s">
        <v>2</v>
      </c>
      <c r="PQB46" s="106">
        <f t="shared" ref="PQB46:PQC46" si="11003">PQB47+PQB48</f>
        <v>5002.6000000000004</v>
      </c>
      <c r="PQC46" s="106">
        <f t="shared" si="11003"/>
        <v>5002.6000000000004</v>
      </c>
      <c r="PQD46" s="107">
        <f t="shared" ref="PQD46:PQD49" si="11004">PQC46/PQB46</f>
        <v>1</v>
      </c>
      <c r="PQE46" s="144" t="s">
        <v>72</v>
      </c>
      <c r="PQF46" s="267"/>
      <c r="PQG46" s="264" t="s">
        <v>82</v>
      </c>
      <c r="PQH46" s="232" t="s">
        <v>83</v>
      </c>
      <c r="PQI46" s="12" t="s">
        <v>2</v>
      </c>
      <c r="PQJ46" s="106">
        <f t="shared" ref="PQJ46:PQK46" si="11005">PQJ47+PQJ48</f>
        <v>5002.6000000000004</v>
      </c>
      <c r="PQK46" s="106">
        <f t="shared" si="11005"/>
        <v>5002.6000000000004</v>
      </c>
      <c r="PQL46" s="107">
        <f t="shared" ref="PQL46:PQL49" si="11006">PQK46/PQJ46</f>
        <v>1</v>
      </c>
      <c r="PQM46" s="144" t="s">
        <v>72</v>
      </c>
      <c r="PQN46" s="267"/>
      <c r="PQO46" s="264" t="s">
        <v>82</v>
      </c>
      <c r="PQP46" s="232" t="s">
        <v>83</v>
      </c>
      <c r="PQQ46" s="12" t="s">
        <v>2</v>
      </c>
      <c r="PQR46" s="106">
        <f t="shared" ref="PQR46:PQS46" si="11007">PQR47+PQR48</f>
        <v>5002.6000000000004</v>
      </c>
      <c r="PQS46" s="106">
        <f t="shared" si="11007"/>
        <v>5002.6000000000004</v>
      </c>
      <c r="PQT46" s="107">
        <f t="shared" ref="PQT46:PQT49" si="11008">PQS46/PQR46</f>
        <v>1</v>
      </c>
      <c r="PQU46" s="144" t="s">
        <v>72</v>
      </c>
      <c r="PQV46" s="267"/>
      <c r="PQW46" s="264" t="s">
        <v>82</v>
      </c>
      <c r="PQX46" s="232" t="s">
        <v>83</v>
      </c>
      <c r="PQY46" s="12" t="s">
        <v>2</v>
      </c>
      <c r="PQZ46" s="106">
        <f t="shared" ref="PQZ46:PRA46" si="11009">PQZ47+PQZ48</f>
        <v>5002.6000000000004</v>
      </c>
      <c r="PRA46" s="106">
        <f t="shared" si="11009"/>
        <v>5002.6000000000004</v>
      </c>
      <c r="PRB46" s="107">
        <f t="shared" ref="PRB46:PRB49" si="11010">PRA46/PQZ46</f>
        <v>1</v>
      </c>
      <c r="PRC46" s="144" t="s">
        <v>72</v>
      </c>
      <c r="PRD46" s="267"/>
      <c r="PRE46" s="264" t="s">
        <v>82</v>
      </c>
      <c r="PRF46" s="232" t="s">
        <v>83</v>
      </c>
      <c r="PRG46" s="12" t="s">
        <v>2</v>
      </c>
      <c r="PRH46" s="106">
        <f t="shared" ref="PRH46:PRI46" si="11011">PRH47+PRH48</f>
        <v>5002.6000000000004</v>
      </c>
      <c r="PRI46" s="106">
        <f t="shared" si="11011"/>
        <v>5002.6000000000004</v>
      </c>
      <c r="PRJ46" s="107">
        <f t="shared" ref="PRJ46:PRJ49" si="11012">PRI46/PRH46</f>
        <v>1</v>
      </c>
      <c r="PRK46" s="144" t="s">
        <v>72</v>
      </c>
      <c r="PRL46" s="267"/>
      <c r="PRM46" s="264" t="s">
        <v>82</v>
      </c>
      <c r="PRN46" s="232" t="s">
        <v>83</v>
      </c>
      <c r="PRO46" s="12" t="s">
        <v>2</v>
      </c>
      <c r="PRP46" s="106">
        <f t="shared" ref="PRP46:PRQ46" si="11013">PRP47+PRP48</f>
        <v>5002.6000000000004</v>
      </c>
      <c r="PRQ46" s="106">
        <f t="shared" si="11013"/>
        <v>5002.6000000000004</v>
      </c>
      <c r="PRR46" s="107">
        <f t="shared" ref="PRR46:PRR49" si="11014">PRQ46/PRP46</f>
        <v>1</v>
      </c>
      <c r="PRS46" s="144" t="s">
        <v>72</v>
      </c>
      <c r="PRT46" s="267"/>
      <c r="PRU46" s="264" t="s">
        <v>82</v>
      </c>
      <c r="PRV46" s="232" t="s">
        <v>83</v>
      </c>
      <c r="PRW46" s="12" t="s">
        <v>2</v>
      </c>
      <c r="PRX46" s="106">
        <f t="shared" ref="PRX46:PRY46" si="11015">PRX47+PRX48</f>
        <v>5002.6000000000004</v>
      </c>
      <c r="PRY46" s="106">
        <f t="shared" si="11015"/>
        <v>5002.6000000000004</v>
      </c>
      <c r="PRZ46" s="107">
        <f t="shared" ref="PRZ46:PRZ49" si="11016">PRY46/PRX46</f>
        <v>1</v>
      </c>
      <c r="PSA46" s="144" t="s">
        <v>72</v>
      </c>
      <c r="PSB46" s="267"/>
      <c r="PSC46" s="264" t="s">
        <v>82</v>
      </c>
      <c r="PSD46" s="232" t="s">
        <v>83</v>
      </c>
      <c r="PSE46" s="12" t="s">
        <v>2</v>
      </c>
      <c r="PSF46" s="106">
        <f t="shared" ref="PSF46:PSG46" si="11017">PSF47+PSF48</f>
        <v>5002.6000000000004</v>
      </c>
      <c r="PSG46" s="106">
        <f t="shared" si="11017"/>
        <v>5002.6000000000004</v>
      </c>
      <c r="PSH46" s="107">
        <f t="shared" ref="PSH46:PSH49" si="11018">PSG46/PSF46</f>
        <v>1</v>
      </c>
      <c r="PSI46" s="144" t="s">
        <v>72</v>
      </c>
      <c r="PSJ46" s="267"/>
      <c r="PSK46" s="264" t="s">
        <v>82</v>
      </c>
      <c r="PSL46" s="232" t="s">
        <v>83</v>
      </c>
      <c r="PSM46" s="12" t="s">
        <v>2</v>
      </c>
      <c r="PSN46" s="106">
        <f t="shared" ref="PSN46:PSO46" si="11019">PSN47+PSN48</f>
        <v>5002.6000000000004</v>
      </c>
      <c r="PSO46" s="106">
        <f t="shared" si="11019"/>
        <v>5002.6000000000004</v>
      </c>
      <c r="PSP46" s="107">
        <f t="shared" ref="PSP46:PSP49" si="11020">PSO46/PSN46</f>
        <v>1</v>
      </c>
      <c r="PSQ46" s="144" t="s">
        <v>72</v>
      </c>
      <c r="PSR46" s="267"/>
      <c r="PSS46" s="264" t="s">
        <v>82</v>
      </c>
      <c r="PST46" s="232" t="s">
        <v>83</v>
      </c>
      <c r="PSU46" s="12" t="s">
        <v>2</v>
      </c>
      <c r="PSV46" s="106">
        <f t="shared" ref="PSV46:PSW46" si="11021">PSV47+PSV48</f>
        <v>5002.6000000000004</v>
      </c>
      <c r="PSW46" s="106">
        <f t="shared" si="11021"/>
        <v>5002.6000000000004</v>
      </c>
      <c r="PSX46" s="107">
        <f t="shared" ref="PSX46:PSX49" si="11022">PSW46/PSV46</f>
        <v>1</v>
      </c>
      <c r="PSY46" s="144" t="s">
        <v>72</v>
      </c>
      <c r="PSZ46" s="267"/>
      <c r="PTA46" s="264" t="s">
        <v>82</v>
      </c>
      <c r="PTB46" s="232" t="s">
        <v>83</v>
      </c>
      <c r="PTC46" s="12" t="s">
        <v>2</v>
      </c>
      <c r="PTD46" s="106">
        <f t="shared" ref="PTD46:PTE46" si="11023">PTD47+PTD48</f>
        <v>5002.6000000000004</v>
      </c>
      <c r="PTE46" s="106">
        <f t="shared" si="11023"/>
        <v>5002.6000000000004</v>
      </c>
      <c r="PTF46" s="107">
        <f t="shared" ref="PTF46:PTF49" si="11024">PTE46/PTD46</f>
        <v>1</v>
      </c>
      <c r="PTG46" s="144" t="s">
        <v>72</v>
      </c>
      <c r="PTH46" s="267"/>
      <c r="PTI46" s="264" t="s">
        <v>82</v>
      </c>
      <c r="PTJ46" s="232" t="s">
        <v>83</v>
      </c>
      <c r="PTK46" s="12" t="s">
        <v>2</v>
      </c>
      <c r="PTL46" s="106">
        <f t="shared" ref="PTL46:PTM46" si="11025">PTL47+PTL48</f>
        <v>5002.6000000000004</v>
      </c>
      <c r="PTM46" s="106">
        <f t="shared" si="11025"/>
        <v>5002.6000000000004</v>
      </c>
      <c r="PTN46" s="107">
        <f t="shared" ref="PTN46:PTN49" si="11026">PTM46/PTL46</f>
        <v>1</v>
      </c>
      <c r="PTO46" s="144" t="s">
        <v>72</v>
      </c>
      <c r="PTP46" s="267"/>
      <c r="PTQ46" s="264" t="s">
        <v>82</v>
      </c>
      <c r="PTR46" s="232" t="s">
        <v>83</v>
      </c>
      <c r="PTS46" s="12" t="s">
        <v>2</v>
      </c>
      <c r="PTT46" s="106">
        <f t="shared" ref="PTT46:PTU46" si="11027">PTT47+PTT48</f>
        <v>5002.6000000000004</v>
      </c>
      <c r="PTU46" s="106">
        <f t="shared" si="11027"/>
        <v>5002.6000000000004</v>
      </c>
      <c r="PTV46" s="107">
        <f t="shared" ref="PTV46:PTV49" si="11028">PTU46/PTT46</f>
        <v>1</v>
      </c>
      <c r="PTW46" s="144" t="s">
        <v>72</v>
      </c>
      <c r="PTX46" s="267"/>
      <c r="PTY46" s="264" t="s">
        <v>82</v>
      </c>
      <c r="PTZ46" s="232" t="s">
        <v>83</v>
      </c>
      <c r="PUA46" s="12" t="s">
        <v>2</v>
      </c>
      <c r="PUB46" s="106">
        <f t="shared" ref="PUB46:PUC46" si="11029">PUB47+PUB48</f>
        <v>5002.6000000000004</v>
      </c>
      <c r="PUC46" s="106">
        <f t="shared" si="11029"/>
        <v>5002.6000000000004</v>
      </c>
      <c r="PUD46" s="107">
        <f t="shared" ref="PUD46:PUD49" si="11030">PUC46/PUB46</f>
        <v>1</v>
      </c>
      <c r="PUE46" s="144" t="s">
        <v>72</v>
      </c>
      <c r="PUF46" s="267"/>
      <c r="PUG46" s="264" t="s">
        <v>82</v>
      </c>
      <c r="PUH46" s="232" t="s">
        <v>83</v>
      </c>
      <c r="PUI46" s="12" t="s">
        <v>2</v>
      </c>
      <c r="PUJ46" s="106">
        <f t="shared" ref="PUJ46:PUK46" si="11031">PUJ47+PUJ48</f>
        <v>5002.6000000000004</v>
      </c>
      <c r="PUK46" s="106">
        <f t="shared" si="11031"/>
        <v>5002.6000000000004</v>
      </c>
      <c r="PUL46" s="107">
        <f t="shared" ref="PUL46:PUL49" si="11032">PUK46/PUJ46</f>
        <v>1</v>
      </c>
      <c r="PUM46" s="144" t="s">
        <v>72</v>
      </c>
      <c r="PUN46" s="267"/>
      <c r="PUO46" s="264" t="s">
        <v>82</v>
      </c>
      <c r="PUP46" s="232" t="s">
        <v>83</v>
      </c>
      <c r="PUQ46" s="12" t="s">
        <v>2</v>
      </c>
      <c r="PUR46" s="106">
        <f t="shared" ref="PUR46:PUS46" si="11033">PUR47+PUR48</f>
        <v>5002.6000000000004</v>
      </c>
      <c r="PUS46" s="106">
        <f t="shared" si="11033"/>
        <v>5002.6000000000004</v>
      </c>
      <c r="PUT46" s="107">
        <f t="shared" ref="PUT46:PUT49" si="11034">PUS46/PUR46</f>
        <v>1</v>
      </c>
      <c r="PUU46" s="144" t="s">
        <v>72</v>
      </c>
      <c r="PUV46" s="267"/>
      <c r="PUW46" s="264" t="s">
        <v>82</v>
      </c>
      <c r="PUX46" s="232" t="s">
        <v>83</v>
      </c>
      <c r="PUY46" s="12" t="s">
        <v>2</v>
      </c>
      <c r="PUZ46" s="106">
        <f t="shared" ref="PUZ46:PVA46" si="11035">PUZ47+PUZ48</f>
        <v>5002.6000000000004</v>
      </c>
      <c r="PVA46" s="106">
        <f t="shared" si="11035"/>
        <v>5002.6000000000004</v>
      </c>
      <c r="PVB46" s="107">
        <f t="shared" ref="PVB46:PVB49" si="11036">PVA46/PUZ46</f>
        <v>1</v>
      </c>
      <c r="PVC46" s="144" t="s">
        <v>72</v>
      </c>
      <c r="PVD46" s="267"/>
      <c r="PVE46" s="264" t="s">
        <v>82</v>
      </c>
      <c r="PVF46" s="232" t="s">
        <v>83</v>
      </c>
      <c r="PVG46" s="12" t="s">
        <v>2</v>
      </c>
      <c r="PVH46" s="106">
        <f t="shared" ref="PVH46:PVI46" si="11037">PVH47+PVH48</f>
        <v>5002.6000000000004</v>
      </c>
      <c r="PVI46" s="106">
        <f t="shared" si="11037"/>
        <v>5002.6000000000004</v>
      </c>
      <c r="PVJ46" s="107">
        <f t="shared" ref="PVJ46:PVJ49" si="11038">PVI46/PVH46</f>
        <v>1</v>
      </c>
      <c r="PVK46" s="144" t="s">
        <v>72</v>
      </c>
      <c r="PVL46" s="267"/>
      <c r="PVM46" s="264" t="s">
        <v>82</v>
      </c>
      <c r="PVN46" s="232" t="s">
        <v>83</v>
      </c>
      <c r="PVO46" s="12" t="s">
        <v>2</v>
      </c>
      <c r="PVP46" s="106">
        <f t="shared" ref="PVP46:PVQ46" si="11039">PVP47+PVP48</f>
        <v>5002.6000000000004</v>
      </c>
      <c r="PVQ46" s="106">
        <f t="shared" si="11039"/>
        <v>5002.6000000000004</v>
      </c>
      <c r="PVR46" s="107">
        <f t="shared" ref="PVR46:PVR49" si="11040">PVQ46/PVP46</f>
        <v>1</v>
      </c>
      <c r="PVS46" s="144" t="s">
        <v>72</v>
      </c>
      <c r="PVT46" s="267"/>
      <c r="PVU46" s="264" t="s">
        <v>82</v>
      </c>
      <c r="PVV46" s="232" t="s">
        <v>83</v>
      </c>
      <c r="PVW46" s="12" t="s">
        <v>2</v>
      </c>
      <c r="PVX46" s="106">
        <f t="shared" ref="PVX46:PVY46" si="11041">PVX47+PVX48</f>
        <v>5002.6000000000004</v>
      </c>
      <c r="PVY46" s="106">
        <f t="shared" si="11041"/>
        <v>5002.6000000000004</v>
      </c>
      <c r="PVZ46" s="107">
        <f t="shared" ref="PVZ46:PVZ49" si="11042">PVY46/PVX46</f>
        <v>1</v>
      </c>
      <c r="PWA46" s="144" t="s">
        <v>72</v>
      </c>
      <c r="PWB46" s="267"/>
      <c r="PWC46" s="264" t="s">
        <v>82</v>
      </c>
      <c r="PWD46" s="232" t="s">
        <v>83</v>
      </c>
      <c r="PWE46" s="12" t="s">
        <v>2</v>
      </c>
      <c r="PWF46" s="106">
        <f t="shared" ref="PWF46:PWG46" si="11043">PWF47+PWF48</f>
        <v>5002.6000000000004</v>
      </c>
      <c r="PWG46" s="106">
        <f t="shared" si="11043"/>
        <v>5002.6000000000004</v>
      </c>
      <c r="PWH46" s="107">
        <f t="shared" ref="PWH46:PWH49" si="11044">PWG46/PWF46</f>
        <v>1</v>
      </c>
      <c r="PWI46" s="144" t="s">
        <v>72</v>
      </c>
      <c r="PWJ46" s="267"/>
      <c r="PWK46" s="264" t="s">
        <v>82</v>
      </c>
      <c r="PWL46" s="232" t="s">
        <v>83</v>
      </c>
      <c r="PWM46" s="12" t="s">
        <v>2</v>
      </c>
      <c r="PWN46" s="106">
        <f t="shared" ref="PWN46:PWO46" si="11045">PWN47+PWN48</f>
        <v>5002.6000000000004</v>
      </c>
      <c r="PWO46" s="106">
        <f t="shared" si="11045"/>
        <v>5002.6000000000004</v>
      </c>
      <c r="PWP46" s="107">
        <f t="shared" ref="PWP46:PWP49" si="11046">PWO46/PWN46</f>
        <v>1</v>
      </c>
      <c r="PWQ46" s="144" t="s">
        <v>72</v>
      </c>
      <c r="PWR46" s="267"/>
      <c r="PWS46" s="264" t="s">
        <v>82</v>
      </c>
      <c r="PWT46" s="232" t="s">
        <v>83</v>
      </c>
      <c r="PWU46" s="12" t="s">
        <v>2</v>
      </c>
      <c r="PWV46" s="106">
        <f t="shared" ref="PWV46:PWW46" si="11047">PWV47+PWV48</f>
        <v>5002.6000000000004</v>
      </c>
      <c r="PWW46" s="106">
        <f t="shared" si="11047"/>
        <v>5002.6000000000004</v>
      </c>
      <c r="PWX46" s="107">
        <f t="shared" ref="PWX46:PWX49" si="11048">PWW46/PWV46</f>
        <v>1</v>
      </c>
      <c r="PWY46" s="144" t="s">
        <v>72</v>
      </c>
      <c r="PWZ46" s="267"/>
      <c r="PXA46" s="264" t="s">
        <v>82</v>
      </c>
      <c r="PXB46" s="232" t="s">
        <v>83</v>
      </c>
      <c r="PXC46" s="12" t="s">
        <v>2</v>
      </c>
      <c r="PXD46" s="106">
        <f t="shared" ref="PXD46:PXE46" si="11049">PXD47+PXD48</f>
        <v>5002.6000000000004</v>
      </c>
      <c r="PXE46" s="106">
        <f t="shared" si="11049"/>
        <v>5002.6000000000004</v>
      </c>
      <c r="PXF46" s="107">
        <f t="shared" ref="PXF46:PXF49" si="11050">PXE46/PXD46</f>
        <v>1</v>
      </c>
      <c r="PXG46" s="144" t="s">
        <v>72</v>
      </c>
      <c r="PXH46" s="267"/>
      <c r="PXI46" s="264" t="s">
        <v>82</v>
      </c>
      <c r="PXJ46" s="232" t="s">
        <v>83</v>
      </c>
      <c r="PXK46" s="12" t="s">
        <v>2</v>
      </c>
      <c r="PXL46" s="106">
        <f t="shared" ref="PXL46:PXM46" si="11051">PXL47+PXL48</f>
        <v>5002.6000000000004</v>
      </c>
      <c r="PXM46" s="106">
        <f t="shared" si="11051"/>
        <v>5002.6000000000004</v>
      </c>
      <c r="PXN46" s="107">
        <f t="shared" ref="PXN46:PXN49" si="11052">PXM46/PXL46</f>
        <v>1</v>
      </c>
      <c r="PXO46" s="144" t="s">
        <v>72</v>
      </c>
      <c r="PXP46" s="267"/>
      <c r="PXQ46" s="264" t="s">
        <v>82</v>
      </c>
      <c r="PXR46" s="232" t="s">
        <v>83</v>
      </c>
      <c r="PXS46" s="12" t="s">
        <v>2</v>
      </c>
      <c r="PXT46" s="106">
        <f t="shared" ref="PXT46:PXU46" si="11053">PXT47+PXT48</f>
        <v>5002.6000000000004</v>
      </c>
      <c r="PXU46" s="106">
        <f t="shared" si="11053"/>
        <v>5002.6000000000004</v>
      </c>
      <c r="PXV46" s="107">
        <f t="shared" ref="PXV46:PXV49" si="11054">PXU46/PXT46</f>
        <v>1</v>
      </c>
      <c r="PXW46" s="144" t="s">
        <v>72</v>
      </c>
      <c r="PXX46" s="267"/>
      <c r="PXY46" s="264" t="s">
        <v>82</v>
      </c>
      <c r="PXZ46" s="232" t="s">
        <v>83</v>
      </c>
      <c r="PYA46" s="12" t="s">
        <v>2</v>
      </c>
      <c r="PYB46" s="106">
        <f t="shared" ref="PYB46:PYC46" si="11055">PYB47+PYB48</f>
        <v>5002.6000000000004</v>
      </c>
      <c r="PYC46" s="106">
        <f t="shared" si="11055"/>
        <v>5002.6000000000004</v>
      </c>
      <c r="PYD46" s="107">
        <f t="shared" ref="PYD46:PYD49" si="11056">PYC46/PYB46</f>
        <v>1</v>
      </c>
      <c r="PYE46" s="144" t="s">
        <v>72</v>
      </c>
      <c r="PYF46" s="267"/>
      <c r="PYG46" s="264" t="s">
        <v>82</v>
      </c>
      <c r="PYH46" s="232" t="s">
        <v>83</v>
      </c>
      <c r="PYI46" s="12" t="s">
        <v>2</v>
      </c>
      <c r="PYJ46" s="106">
        <f t="shared" ref="PYJ46:PYK46" si="11057">PYJ47+PYJ48</f>
        <v>5002.6000000000004</v>
      </c>
      <c r="PYK46" s="106">
        <f t="shared" si="11057"/>
        <v>5002.6000000000004</v>
      </c>
      <c r="PYL46" s="107">
        <f t="shared" ref="PYL46:PYL49" si="11058">PYK46/PYJ46</f>
        <v>1</v>
      </c>
      <c r="PYM46" s="144" t="s">
        <v>72</v>
      </c>
      <c r="PYN46" s="267"/>
      <c r="PYO46" s="264" t="s">
        <v>82</v>
      </c>
      <c r="PYP46" s="232" t="s">
        <v>83</v>
      </c>
      <c r="PYQ46" s="12" t="s">
        <v>2</v>
      </c>
      <c r="PYR46" s="106">
        <f t="shared" ref="PYR46:PYS46" si="11059">PYR47+PYR48</f>
        <v>5002.6000000000004</v>
      </c>
      <c r="PYS46" s="106">
        <f t="shared" si="11059"/>
        <v>5002.6000000000004</v>
      </c>
      <c r="PYT46" s="107">
        <f t="shared" ref="PYT46:PYT49" si="11060">PYS46/PYR46</f>
        <v>1</v>
      </c>
      <c r="PYU46" s="144" t="s">
        <v>72</v>
      </c>
      <c r="PYV46" s="267"/>
      <c r="PYW46" s="264" t="s">
        <v>82</v>
      </c>
      <c r="PYX46" s="232" t="s">
        <v>83</v>
      </c>
      <c r="PYY46" s="12" t="s">
        <v>2</v>
      </c>
      <c r="PYZ46" s="106">
        <f t="shared" ref="PYZ46:PZA46" si="11061">PYZ47+PYZ48</f>
        <v>5002.6000000000004</v>
      </c>
      <c r="PZA46" s="106">
        <f t="shared" si="11061"/>
        <v>5002.6000000000004</v>
      </c>
      <c r="PZB46" s="107">
        <f t="shared" ref="PZB46:PZB49" si="11062">PZA46/PYZ46</f>
        <v>1</v>
      </c>
      <c r="PZC46" s="144" t="s">
        <v>72</v>
      </c>
      <c r="PZD46" s="267"/>
      <c r="PZE46" s="264" t="s">
        <v>82</v>
      </c>
      <c r="PZF46" s="232" t="s">
        <v>83</v>
      </c>
      <c r="PZG46" s="12" t="s">
        <v>2</v>
      </c>
      <c r="PZH46" s="106">
        <f t="shared" ref="PZH46:PZI46" si="11063">PZH47+PZH48</f>
        <v>5002.6000000000004</v>
      </c>
      <c r="PZI46" s="106">
        <f t="shared" si="11063"/>
        <v>5002.6000000000004</v>
      </c>
      <c r="PZJ46" s="107">
        <f t="shared" ref="PZJ46:PZJ49" si="11064">PZI46/PZH46</f>
        <v>1</v>
      </c>
      <c r="PZK46" s="144" t="s">
        <v>72</v>
      </c>
      <c r="PZL46" s="267"/>
      <c r="PZM46" s="264" t="s">
        <v>82</v>
      </c>
      <c r="PZN46" s="232" t="s">
        <v>83</v>
      </c>
      <c r="PZO46" s="12" t="s">
        <v>2</v>
      </c>
      <c r="PZP46" s="106">
        <f t="shared" ref="PZP46:PZQ46" si="11065">PZP47+PZP48</f>
        <v>5002.6000000000004</v>
      </c>
      <c r="PZQ46" s="106">
        <f t="shared" si="11065"/>
        <v>5002.6000000000004</v>
      </c>
      <c r="PZR46" s="107">
        <f t="shared" ref="PZR46:PZR49" si="11066">PZQ46/PZP46</f>
        <v>1</v>
      </c>
      <c r="PZS46" s="144" t="s">
        <v>72</v>
      </c>
      <c r="PZT46" s="267"/>
      <c r="PZU46" s="264" t="s">
        <v>82</v>
      </c>
      <c r="PZV46" s="232" t="s">
        <v>83</v>
      </c>
      <c r="PZW46" s="12" t="s">
        <v>2</v>
      </c>
      <c r="PZX46" s="106">
        <f t="shared" ref="PZX46:PZY46" si="11067">PZX47+PZX48</f>
        <v>5002.6000000000004</v>
      </c>
      <c r="PZY46" s="106">
        <f t="shared" si="11067"/>
        <v>5002.6000000000004</v>
      </c>
      <c r="PZZ46" s="107">
        <f t="shared" ref="PZZ46:PZZ49" si="11068">PZY46/PZX46</f>
        <v>1</v>
      </c>
      <c r="QAA46" s="144" t="s">
        <v>72</v>
      </c>
      <c r="QAB46" s="267"/>
      <c r="QAC46" s="264" t="s">
        <v>82</v>
      </c>
      <c r="QAD46" s="232" t="s">
        <v>83</v>
      </c>
      <c r="QAE46" s="12" t="s">
        <v>2</v>
      </c>
      <c r="QAF46" s="106">
        <f t="shared" ref="QAF46:QAG46" si="11069">QAF47+QAF48</f>
        <v>5002.6000000000004</v>
      </c>
      <c r="QAG46" s="106">
        <f t="shared" si="11069"/>
        <v>5002.6000000000004</v>
      </c>
      <c r="QAH46" s="107">
        <f t="shared" ref="QAH46:QAH49" si="11070">QAG46/QAF46</f>
        <v>1</v>
      </c>
      <c r="QAI46" s="144" t="s">
        <v>72</v>
      </c>
      <c r="QAJ46" s="267"/>
      <c r="QAK46" s="264" t="s">
        <v>82</v>
      </c>
      <c r="QAL46" s="232" t="s">
        <v>83</v>
      </c>
      <c r="QAM46" s="12" t="s">
        <v>2</v>
      </c>
      <c r="QAN46" s="106">
        <f t="shared" ref="QAN46:QAO46" si="11071">QAN47+QAN48</f>
        <v>5002.6000000000004</v>
      </c>
      <c r="QAO46" s="106">
        <f t="shared" si="11071"/>
        <v>5002.6000000000004</v>
      </c>
      <c r="QAP46" s="107">
        <f t="shared" ref="QAP46:QAP49" si="11072">QAO46/QAN46</f>
        <v>1</v>
      </c>
      <c r="QAQ46" s="144" t="s">
        <v>72</v>
      </c>
      <c r="QAR46" s="267"/>
      <c r="QAS46" s="264" t="s">
        <v>82</v>
      </c>
      <c r="QAT46" s="232" t="s">
        <v>83</v>
      </c>
      <c r="QAU46" s="12" t="s">
        <v>2</v>
      </c>
      <c r="QAV46" s="106">
        <f t="shared" ref="QAV46:QAW46" si="11073">QAV47+QAV48</f>
        <v>5002.6000000000004</v>
      </c>
      <c r="QAW46" s="106">
        <f t="shared" si="11073"/>
        <v>5002.6000000000004</v>
      </c>
      <c r="QAX46" s="107">
        <f t="shared" ref="QAX46:QAX49" si="11074">QAW46/QAV46</f>
        <v>1</v>
      </c>
      <c r="QAY46" s="144" t="s">
        <v>72</v>
      </c>
      <c r="QAZ46" s="267"/>
      <c r="QBA46" s="264" t="s">
        <v>82</v>
      </c>
      <c r="QBB46" s="232" t="s">
        <v>83</v>
      </c>
      <c r="QBC46" s="12" t="s">
        <v>2</v>
      </c>
      <c r="QBD46" s="106">
        <f t="shared" ref="QBD46:QBE46" si="11075">QBD47+QBD48</f>
        <v>5002.6000000000004</v>
      </c>
      <c r="QBE46" s="106">
        <f t="shared" si="11075"/>
        <v>5002.6000000000004</v>
      </c>
      <c r="QBF46" s="107">
        <f t="shared" ref="QBF46:QBF49" si="11076">QBE46/QBD46</f>
        <v>1</v>
      </c>
      <c r="QBG46" s="144" t="s">
        <v>72</v>
      </c>
      <c r="QBH46" s="267"/>
      <c r="QBI46" s="264" t="s">
        <v>82</v>
      </c>
      <c r="QBJ46" s="232" t="s">
        <v>83</v>
      </c>
      <c r="QBK46" s="12" t="s">
        <v>2</v>
      </c>
      <c r="QBL46" s="106">
        <f t="shared" ref="QBL46:QBM46" si="11077">QBL47+QBL48</f>
        <v>5002.6000000000004</v>
      </c>
      <c r="QBM46" s="106">
        <f t="shared" si="11077"/>
        <v>5002.6000000000004</v>
      </c>
      <c r="QBN46" s="107">
        <f t="shared" ref="QBN46:QBN49" si="11078">QBM46/QBL46</f>
        <v>1</v>
      </c>
      <c r="QBO46" s="144" t="s">
        <v>72</v>
      </c>
      <c r="QBP46" s="267"/>
      <c r="QBQ46" s="264" t="s">
        <v>82</v>
      </c>
      <c r="QBR46" s="232" t="s">
        <v>83</v>
      </c>
      <c r="QBS46" s="12" t="s">
        <v>2</v>
      </c>
      <c r="QBT46" s="106">
        <f t="shared" ref="QBT46:QBU46" si="11079">QBT47+QBT48</f>
        <v>5002.6000000000004</v>
      </c>
      <c r="QBU46" s="106">
        <f t="shared" si="11079"/>
        <v>5002.6000000000004</v>
      </c>
      <c r="QBV46" s="107">
        <f t="shared" ref="QBV46:QBV49" si="11080">QBU46/QBT46</f>
        <v>1</v>
      </c>
      <c r="QBW46" s="144" t="s">
        <v>72</v>
      </c>
      <c r="QBX46" s="267"/>
      <c r="QBY46" s="264" t="s">
        <v>82</v>
      </c>
      <c r="QBZ46" s="232" t="s">
        <v>83</v>
      </c>
      <c r="QCA46" s="12" t="s">
        <v>2</v>
      </c>
      <c r="QCB46" s="106">
        <f t="shared" ref="QCB46:QCC46" si="11081">QCB47+QCB48</f>
        <v>5002.6000000000004</v>
      </c>
      <c r="QCC46" s="106">
        <f t="shared" si="11081"/>
        <v>5002.6000000000004</v>
      </c>
      <c r="QCD46" s="107">
        <f t="shared" ref="QCD46:QCD49" si="11082">QCC46/QCB46</f>
        <v>1</v>
      </c>
      <c r="QCE46" s="144" t="s">
        <v>72</v>
      </c>
      <c r="QCF46" s="267"/>
      <c r="QCG46" s="264" t="s">
        <v>82</v>
      </c>
      <c r="QCH46" s="232" t="s">
        <v>83</v>
      </c>
      <c r="QCI46" s="12" t="s">
        <v>2</v>
      </c>
      <c r="QCJ46" s="106">
        <f t="shared" ref="QCJ46:QCK46" si="11083">QCJ47+QCJ48</f>
        <v>5002.6000000000004</v>
      </c>
      <c r="QCK46" s="106">
        <f t="shared" si="11083"/>
        <v>5002.6000000000004</v>
      </c>
      <c r="QCL46" s="107">
        <f t="shared" ref="QCL46:QCL49" si="11084">QCK46/QCJ46</f>
        <v>1</v>
      </c>
      <c r="QCM46" s="144" t="s">
        <v>72</v>
      </c>
      <c r="QCN46" s="267"/>
      <c r="QCO46" s="264" t="s">
        <v>82</v>
      </c>
      <c r="QCP46" s="232" t="s">
        <v>83</v>
      </c>
      <c r="QCQ46" s="12" t="s">
        <v>2</v>
      </c>
      <c r="QCR46" s="106">
        <f t="shared" ref="QCR46:QCS46" si="11085">QCR47+QCR48</f>
        <v>5002.6000000000004</v>
      </c>
      <c r="QCS46" s="106">
        <f t="shared" si="11085"/>
        <v>5002.6000000000004</v>
      </c>
      <c r="QCT46" s="107">
        <f t="shared" ref="QCT46:QCT49" si="11086">QCS46/QCR46</f>
        <v>1</v>
      </c>
      <c r="QCU46" s="144" t="s">
        <v>72</v>
      </c>
      <c r="QCV46" s="267"/>
      <c r="QCW46" s="264" t="s">
        <v>82</v>
      </c>
      <c r="QCX46" s="232" t="s">
        <v>83</v>
      </c>
      <c r="QCY46" s="12" t="s">
        <v>2</v>
      </c>
      <c r="QCZ46" s="106">
        <f t="shared" ref="QCZ46:QDA46" si="11087">QCZ47+QCZ48</f>
        <v>5002.6000000000004</v>
      </c>
      <c r="QDA46" s="106">
        <f t="shared" si="11087"/>
        <v>5002.6000000000004</v>
      </c>
      <c r="QDB46" s="107">
        <f t="shared" ref="QDB46:QDB49" si="11088">QDA46/QCZ46</f>
        <v>1</v>
      </c>
      <c r="QDC46" s="144" t="s">
        <v>72</v>
      </c>
      <c r="QDD46" s="267"/>
      <c r="QDE46" s="264" t="s">
        <v>82</v>
      </c>
      <c r="QDF46" s="232" t="s">
        <v>83</v>
      </c>
      <c r="QDG46" s="12" t="s">
        <v>2</v>
      </c>
      <c r="QDH46" s="106">
        <f t="shared" ref="QDH46:QDI46" si="11089">QDH47+QDH48</f>
        <v>5002.6000000000004</v>
      </c>
      <c r="QDI46" s="106">
        <f t="shared" si="11089"/>
        <v>5002.6000000000004</v>
      </c>
      <c r="QDJ46" s="107">
        <f t="shared" ref="QDJ46:QDJ49" si="11090">QDI46/QDH46</f>
        <v>1</v>
      </c>
      <c r="QDK46" s="144" t="s">
        <v>72</v>
      </c>
      <c r="QDL46" s="267"/>
      <c r="QDM46" s="264" t="s">
        <v>82</v>
      </c>
      <c r="QDN46" s="232" t="s">
        <v>83</v>
      </c>
      <c r="QDO46" s="12" t="s">
        <v>2</v>
      </c>
      <c r="QDP46" s="106">
        <f t="shared" ref="QDP46:QDQ46" si="11091">QDP47+QDP48</f>
        <v>5002.6000000000004</v>
      </c>
      <c r="QDQ46" s="106">
        <f t="shared" si="11091"/>
        <v>5002.6000000000004</v>
      </c>
      <c r="QDR46" s="107">
        <f t="shared" ref="QDR46:QDR49" si="11092">QDQ46/QDP46</f>
        <v>1</v>
      </c>
      <c r="QDS46" s="144" t="s">
        <v>72</v>
      </c>
      <c r="QDT46" s="267"/>
      <c r="QDU46" s="264" t="s">
        <v>82</v>
      </c>
      <c r="QDV46" s="232" t="s">
        <v>83</v>
      </c>
      <c r="QDW46" s="12" t="s">
        <v>2</v>
      </c>
      <c r="QDX46" s="106">
        <f t="shared" ref="QDX46:QDY46" si="11093">QDX47+QDX48</f>
        <v>5002.6000000000004</v>
      </c>
      <c r="QDY46" s="106">
        <f t="shared" si="11093"/>
        <v>5002.6000000000004</v>
      </c>
      <c r="QDZ46" s="107">
        <f t="shared" ref="QDZ46:QDZ49" si="11094">QDY46/QDX46</f>
        <v>1</v>
      </c>
      <c r="QEA46" s="144" t="s">
        <v>72</v>
      </c>
      <c r="QEB46" s="267"/>
      <c r="QEC46" s="264" t="s">
        <v>82</v>
      </c>
      <c r="QED46" s="232" t="s">
        <v>83</v>
      </c>
      <c r="QEE46" s="12" t="s">
        <v>2</v>
      </c>
      <c r="QEF46" s="106">
        <f t="shared" ref="QEF46:QEG46" si="11095">QEF47+QEF48</f>
        <v>5002.6000000000004</v>
      </c>
      <c r="QEG46" s="106">
        <f t="shared" si="11095"/>
        <v>5002.6000000000004</v>
      </c>
      <c r="QEH46" s="107">
        <f t="shared" ref="QEH46:QEH49" si="11096">QEG46/QEF46</f>
        <v>1</v>
      </c>
      <c r="QEI46" s="144" t="s">
        <v>72</v>
      </c>
      <c r="QEJ46" s="267"/>
      <c r="QEK46" s="264" t="s">
        <v>82</v>
      </c>
      <c r="QEL46" s="232" t="s">
        <v>83</v>
      </c>
      <c r="QEM46" s="12" t="s">
        <v>2</v>
      </c>
      <c r="QEN46" s="106">
        <f t="shared" ref="QEN46:QEO46" si="11097">QEN47+QEN48</f>
        <v>5002.6000000000004</v>
      </c>
      <c r="QEO46" s="106">
        <f t="shared" si="11097"/>
        <v>5002.6000000000004</v>
      </c>
      <c r="QEP46" s="107">
        <f t="shared" ref="QEP46:QEP49" si="11098">QEO46/QEN46</f>
        <v>1</v>
      </c>
      <c r="QEQ46" s="144" t="s">
        <v>72</v>
      </c>
      <c r="QER46" s="267"/>
      <c r="QES46" s="264" t="s">
        <v>82</v>
      </c>
      <c r="QET46" s="232" t="s">
        <v>83</v>
      </c>
      <c r="QEU46" s="12" t="s">
        <v>2</v>
      </c>
      <c r="QEV46" s="106">
        <f t="shared" ref="QEV46:QEW46" si="11099">QEV47+QEV48</f>
        <v>5002.6000000000004</v>
      </c>
      <c r="QEW46" s="106">
        <f t="shared" si="11099"/>
        <v>5002.6000000000004</v>
      </c>
      <c r="QEX46" s="107">
        <f t="shared" ref="QEX46:QEX49" si="11100">QEW46/QEV46</f>
        <v>1</v>
      </c>
      <c r="QEY46" s="144" t="s">
        <v>72</v>
      </c>
      <c r="QEZ46" s="267"/>
      <c r="QFA46" s="264" t="s">
        <v>82</v>
      </c>
      <c r="QFB46" s="232" t="s">
        <v>83</v>
      </c>
      <c r="QFC46" s="12" t="s">
        <v>2</v>
      </c>
      <c r="QFD46" s="106">
        <f t="shared" ref="QFD46:QFE46" si="11101">QFD47+QFD48</f>
        <v>5002.6000000000004</v>
      </c>
      <c r="QFE46" s="106">
        <f t="shared" si="11101"/>
        <v>5002.6000000000004</v>
      </c>
      <c r="QFF46" s="107">
        <f t="shared" ref="QFF46:QFF49" si="11102">QFE46/QFD46</f>
        <v>1</v>
      </c>
      <c r="QFG46" s="144" t="s">
        <v>72</v>
      </c>
      <c r="QFH46" s="267"/>
      <c r="QFI46" s="264" t="s">
        <v>82</v>
      </c>
      <c r="QFJ46" s="232" t="s">
        <v>83</v>
      </c>
      <c r="QFK46" s="12" t="s">
        <v>2</v>
      </c>
      <c r="QFL46" s="106">
        <f t="shared" ref="QFL46:QFM46" si="11103">QFL47+QFL48</f>
        <v>5002.6000000000004</v>
      </c>
      <c r="QFM46" s="106">
        <f t="shared" si="11103"/>
        <v>5002.6000000000004</v>
      </c>
      <c r="QFN46" s="107">
        <f t="shared" ref="QFN46:QFN49" si="11104">QFM46/QFL46</f>
        <v>1</v>
      </c>
      <c r="QFO46" s="144" t="s">
        <v>72</v>
      </c>
      <c r="QFP46" s="267"/>
      <c r="QFQ46" s="264" t="s">
        <v>82</v>
      </c>
      <c r="QFR46" s="232" t="s">
        <v>83</v>
      </c>
      <c r="QFS46" s="12" t="s">
        <v>2</v>
      </c>
      <c r="QFT46" s="106">
        <f t="shared" ref="QFT46:QFU46" si="11105">QFT47+QFT48</f>
        <v>5002.6000000000004</v>
      </c>
      <c r="QFU46" s="106">
        <f t="shared" si="11105"/>
        <v>5002.6000000000004</v>
      </c>
      <c r="QFV46" s="107">
        <f t="shared" ref="QFV46:QFV49" si="11106">QFU46/QFT46</f>
        <v>1</v>
      </c>
      <c r="QFW46" s="144" t="s">
        <v>72</v>
      </c>
      <c r="QFX46" s="267"/>
      <c r="QFY46" s="264" t="s">
        <v>82</v>
      </c>
      <c r="QFZ46" s="232" t="s">
        <v>83</v>
      </c>
      <c r="QGA46" s="12" t="s">
        <v>2</v>
      </c>
      <c r="QGB46" s="106">
        <f t="shared" ref="QGB46:QGC46" si="11107">QGB47+QGB48</f>
        <v>5002.6000000000004</v>
      </c>
      <c r="QGC46" s="106">
        <f t="shared" si="11107"/>
        <v>5002.6000000000004</v>
      </c>
      <c r="QGD46" s="107">
        <f t="shared" ref="QGD46:QGD49" si="11108">QGC46/QGB46</f>
        <v>1</v>
      </c>
      <c r="QGE46" s="144" t="s">
        <v>72</v>
      </c>
      <c r="QGF46" s="267"/>
      <c r="QGG46" s="264" t="s">
        <v>82</v>
      </c>
      <c r="QGH46" s="232" t="s">
        <v>83</v>
      </c>
      <c r="QGI46" s="12" t="s">
        <v>2</v>
      </c>
      <c r="QGJ46" s="106">
        <f t="shared" ref="QGJ46:QGK46" si="11109">QGJ47+QGJ48</f>
        <v>5002.6000000000004</v>
      </c>
      <c r="QGK46" s="106">
        <f t="shared" si="11109"/>
        <v>5002.6000000000004</v>
      </c>
      <c r="QGL46" s="107">
        <f t="shared" ref="QGL46:QGL49" si="11110">QGK46/QGJ46</f>
        <v>1</v>
      </c>
      <c r="QGM46" s="144" t="s">
        <v>72</v>
      </c>
      <c r="QGN46" s="267"/>
      <c r="QGO46" s="264" t="s">
        <v>82</v>
      </c>
      <c r="QGP46" s="232" t="s">
        <v>83</v>
      </c>
      <c r="QGQ46" s="12" t="s">
        <v>2</v>
      </c>
      <c r="QGR46" s="106">
        <f t="shared" ref="QGR46:QGS46" si="11111">QGR47+QGR48</f>
        <v>5002.6000000000004</v>
      </c>
      <c r="QGS46" s="106">
        <f t="shared" si="11111"/>
        <v>5002.6000000000004</v>
      </c>
      <c r="QGT46" s="107">
        <f t="shared" ref="QGT46:QGT49" si="11112">QGS46/QGR46</f>
        <v>1</v>
      </c>
      <c r="QGU46" s="144" t="s">
        <v>72</v>
      </c>
      <c r="QGV46" s="267"/>
      <c r="QGW46" s="264" t="s">
        <v>82</v>
      </c>
      <c r="QGX46" s="232" t="s">
        <v>83</v>
      </c>
      <c r="QGY46" s="12" t="s">
        <v>2</v>
      </c>
      <c r="QGZ46" s="106">
        <f t="shared" ref="QGZ46:QHA46" si="11113">QGZ47+QGZ48</f>
        <v>5002.6000000000004</v>
      </c>
      <c r="QHA46" s="106">
        <f t="shared" si="11113"/>
        <v>5002.6000000000004</v>
      </c>
      <c r="QHB46" s="107">
        <f t="shared" ref="QHB46:QHB49" si="11114">QHA46/QGZ46</f>
        <v>1</v>
      </c>
      <c r="QHC46" s="144" t="s">
        <v>72</v>
      </c>
      <c r="QHD46" s="267"/>
      <c r="QHE46" s="264" t="s">
        <v>82</v>
      </c>
      <c r="QHF46" s="232" t="s">
        <v>83</v>
      </c>
      <c r="QHG46" s="12" t="s">
        <v>2</v>
      </c>
      <c r="QHH46" s="106">
        <f t="shared" ref="QHH46:QHI46" si="11115">QHH47+QHH48</f>
        <v>5002.6000000000004</v>
      </c>
      <c r="QHI46" s="106">
        <f t="shared" si="11115"/>
        <v>5002.6000000000004</v>
      </c>
      <c r="QHJ46" s="107">
        <f t="shared" ref="QHJ46:QHJ49" si="11116">QHI46/QHH46</f>
        <v>1</v>
      </c>
      <c r="QHK46" s="144" t="s">
        <v>72</v>
      </c>
      <c r="QHL46" s="267"/>
      <c r="QHM46" s="264" t="s">
        <v>82</v>
      </c>
      <c r="QHN46" s="232" t="s">
        <v>83</v>
      </c>
      <c r="QHO46" s="12" t="s">
        <v>2</v>
      </c>
      <c r="QHP46" s="106">
        <f t="shared" ref="QHP46:QHQ46" si="11117">QHP47+QHP48</f>
        <v>5002.6000000000004</v>
      </c>
      <c r="QHQ46" s="106">
        <f t="shared" si="11117"/>
        <v>5002.6000000000004</v>
      </c>
      <c r="QHR46" s="107">
        <f t="shared" ref="QHR46:QHR49" si="11118">QHQ46/QHP46</f>
        <v>1</v>
      </c>
      <c r="QHS46" s="144" t="s">
        <v>72</v>
      </c>
      <c r="QHT46" s="267"/>
      <c r="QHU46" s="264" t="s">
        <v>82</v>
      </c>
      <c r="QHV46" s="232" t="s">
        <v>83</v>
      </c>
      <c r="QHW46" s="12" t="s">
        <v>2</v>
      </c>
      <c r="QHX46" s="106">
        <f t="shared" ref="QHX46:QHY46" si="11119">QHX47+QHX48</f>
        <v>5002.6000000000004</v>
      </c>
      <c r="QHY46" s="106">
        <f t="shared" si="11119"/>
        <v>5002.6000000000004</v>
      </c>
      <c r="QHZ46" s="107">
        <f t="shared" ref="QHZ46:QHZ49" si="11120">QHY46/QHX46</f>
        <v>1</v>
      </c>
      <c r="QIA46" s="144" t="s">
        <v>72</v>
      </c>
      <c r="QIB46" s="267"/>
      <c r="QIC46" s="264" t="s">
        <v>82</v>
      </c>
      <c r="QID46" s="232" t="s">
        <v>83</v>
      </c>
      <c r="QIE46" s="12" t="s">
        <v>2</v>
      </c>
      <c r="QIF46" s="106">
        <f t="shared" ref="QIF46:QIG46" si="11121">QIF47+QIF48</f>
        <v>5002.6000000000004</v>
      </c>
      <c r="QIG46" s="106">
        <f t="shared" si="11121"/>
        <v>5002.6000000000004</v>
      </c>
      <c r="QIH46" s="107">
        <f t="shared" ref="QIH46:QIH49" si="11122">QIG46/QIF46</f>
        <v>1</v>
      </c>
      <c r="QII46" s="144" t="s">
        <v>72</v>
      </c>
      <c r="QIJ46" s="267"/>
      <c r="QIK46" s="264" t="s">
        <v>82</v>
      </c>
      <c r="QIL46" s="232" t="s">
        <v>83</v>
      </c>
      <c r="QIM46" s="12" t="s">
        <v>2</v>
      </c>
      <c r="QIN46" s="106">
        <f t="shared" ref="QIN46:QIO46" si="11123">QIN47+QIN48</f>
        <v>5002.6000000000004</v>
      </c>
      <c r="QIO46" s="106">
        <f t="shared" si="11123"/>
        <v>5002.6000000000004</v>
      </c>
      <c r="QIP46" s="107">
        <f t="shared" ref="QIP46:QIP49" si="11124">QIO46/QIN46</f>
        <v>1</v>
      </c>
      <c r="QIQ46" s="144" t="s">
        <v>72</v>
      </c>
      <c r="QIR46" s="267"/>
      <c r="QIS46" s="264" t="s">
        <v>82</v>
      </c>
      <c r="QIT46" s="232" t="s">
        <v>83</v>
      </c>
      <c r="QIU46" s="12" t="s">
        <v>2</v>
      </c>
      <c r="QIV46" s="106">
        <f t="shared" ref="QIV46:QIW46" si="11125">QIV47+QIV48</f>
        <v>5002.6000000000004</v>
      </c>
      <c r="QIW46" s="106">
        <f t="shared" si="11125"/>
        <v>5002.6000000000004</v>
      </c>
      <c r="QIX46" s="107">
        <f t="shared" ref="QIX46:QIX49" si="11126">QIW46/QIV46</f>
        <v>1</v>
      </c>
      <c r="QIY46" s="144" t="s">
        <v>72</v>
      </c>
      <c r="QIZ46" s="267"/>
      <c r="QJA46" s="264" t="s">
        <v>82</v>
      </c>
      <c r="QJB46" s="232" t="s">
        <v>83</v>
      </c>
      <c r="QJC46" s="12" t="s">
        <v>2</v>
      </c>
      <c r="QJD46" s="106">
        <f t="shared" ref="QJD46:QJE46" si="11127">QJD47+QJD48</f>
        <v>5002.6000000000004</v>
      </c>
      <c r="QJE46" s="106">
        <f t="shared" si="11127"/>
        <v>5002.6000000000004</v>
      </c>
      <c r="QJF46" s="107">
        <f t="shared" ref="QJF46:QJF49" si="11128">QJE46/QJD46</f>
        <v>1</v>
      </c>
      <c r="QJG46" s="144" t="s">
        <v>72</v>
      </c>
      <c r="QJH46" s="267"/>
      <c r="QJI46" s="264" t="s">
        <v>82</v>
      </c>
      <c r="QJJ46" s="232" t="s">
        <v>83</v>
      </c>
      <c r="QJK46" s="12" t="s">
        <v>2</v>
      </c>
      <c r="QJL46" s="106">
        <f t="shared" ref="QJL46:QJM46" si="11129">QJL47+QJL48</f>
        <v>5002.6000000000004</v>
      </c>
      <c r="QJM46" s="106">
        <f t="shared" si="11129"/>
        <v>5002.6000000000004</v>
      </c>
      <c r="QJN46" s="107">
        <f t="shared" ref="QJN46:QJN49" si="11130">QJM46/QJL46</f>
        <v>1</v>
      </c>
      <c r="QJO46" s="144" t="s">
        <v>72</v>
      </c>
      <c r="QJP46" s="267"/>
      <c r="QJQ46" s="264" t="s">
        <v>82</v>
      </c>
      <c r="QJR46" s="232" t="s">
        <v>83</v>
      </c>
      <c r="QJS46" s="12" t="s">
        <v>2</v>
      </c>
      <c r="QJT46" s="106">
        <f t="shared" ref="QJT46:QJU46" si="11131">QJT47+QJT48</f>
        <v>5002.6000000000004</v>
      </c>
      <c r="QJU46" s="106">
        <f t="shared" si="11131"/>
        <v>5002.6000000000004</v>
      </c>
      <c r="QJV46" s="107">
        <f t="shared" ref="QJV46:QJV49" si="11132">QJU46/QJT46</f>
        <v>1</v>
      </c>
      <c r="QJW46" s="144" t="s">
        <v>72</v>
      </c>
      <c r="QJX46" s="267"/>
      <c r="QJY46" s="264" t="s">
        <v>82</v>
      </c>
      <c r="QJZ46" s="232" t="s">
        <v>83</v>
      </c>
      <c r="QKA46" s="12" t="s">
        <v>2</v>
      </c>
      <c r="QKB46" s="106">
        <f t="shared" ref="QKB46:QKC46" si="11133">QKB47+QKB48</f>
        <v>5002.6000000000004</v>
      </c>
      <c r="QKC46" s="106">
        <f t="shared" si="11133"/>
        <v>5002.6000000000004</v>
      </c>
      <c r="QKD46" s="107">
        <f t="shared" ref="QKD46:QKD49" si="11134">QKC46/QKB46</f>
        <v>1</v>
      </c>
      <c r="QKE46" s="144" t="s">
        <v>72</v>
      </c>
      <c r="QKF46" s="267"/>
      <c r="QKG46" s="264" t="s">
        <v>82</v>
      </c>
      <c r="QKH46" s="232" t="s">
        <v>83</v>
      </c>
      <c r="QKI46" s="12" t="s">
        <v>2</v>
      </c>
      <c r="QKJ46" s="106">
        <f t="shared" ref="QKJ46:QKK46" si="11135">QKJ47+QKJ48</f>
        <v>5002.6000000000004</v>
      </c>
      <c r="QKK46" s="106">
        <f t="shared" si="11135"/>
        <v>5002.6000000000004</v>
      </c>
      <c r="QKL46" s="107">
        <f t="shared" ref="QKL46:QKL49" si="11136">QKK46/QKJ46</f>
        <v>1</v>
      </c>
      <c r="QKM46" s="144" t="s">
        <v>72</v>
      </c>
      <c r="QKN46" s="267"/>
      <c r="QKO46" s="264" t="s">
        <v>82</v>
      </c>
      <c r="QKP46" s="232" t="s">
        <v>83</v>
      </c>
      <c r="QKQ46" s="12" t="s">
        <v>2</v>
      </c>
      <c r="QKR46" s="106">
        <f t="shared" ref="QKR46:QKS46" si="11137">QKR47+QKR48</f>
        <v>5002.6000000000004</v>
      </c>
      <c r="QKS46" s="106">
        <f t="shared" si="11137"/>
        <v>5002.6000000000004</v>
      </c>
      <c r="QKT46" s="107">
        <f t="shared" ref="QKT46:QKT49" si="11138">QKS46/QKR46</f>
        <v>1</v>
      </c>
      <c r="QKU46" s="144" t="s">
        <v>72</v>
      </c>
      <c r="QKV46" s="267"/>
      <c r="QKW46" s="264" t="s">
        <v>82</v>
      </c>
      <c r="QKX46" s="232" t="s">
        <v>83</v>
      </c>
      <c r="QKY46" s="12" t="s">
        <v>2</v>
      </c>
      <c r="QKZ46" s="106">
        <f t="shared" ref="QKZ46:QLA46" si="11139">QKZ47+QKZ48</f>
        <v>5002.6000000000004</v>
      </c>
      <c r="QLA46" s="106">
        <f t="shared" si="11139"/>
        <v>5002.6000000000004</v>
      </c>
      <c r="QLB46" s="107">
        <f t="shared" ref="QLB46:QLB49" si="11140">QLA46/QKZ46</f>
        <v>1</v>
      </c>
      <c r="QLC46" s="144" t="s">
        <v>72</v>
      </c>
      <c r="QLD46" s="267"/>
      <c r="QLE46" s="264" t="s">
        <v>82</v>
      </c>
      <c r="QLF46" s="232" t="s">
        <v>83</v>
      </c>
      <c r="QLG46" s="12" t="s">
        <v>2</v>
      </c>
      <c r="QLH46" s="106">
        <f t="shared" ref="QLH46:QLI46" si="11141">QLH47+QLH48</f>
        <v>5002.6000000000004</v>
      </c>
      <c r="QLI46" s="106">
        <f t="shared" si="11141"/>
        <v>5002.6000000000004</v>
      </c>
      <c r="QLJ46" s="107">
        <f t="shared" ref="QLJ46:QLJ49" si="11142">QLI46/QLH46</f>
        <v>1</v>
      </c>
      <c r="QLK46" s="144" t="s">
        <v>72</v>
      </c>
      <c r="QLL46" s="267"/>
      <c r="QLM46" s="264" t="s">
        <v>82</v>
      </c>
      <c r="QLN46" s="232" t="s">
        <v>83</v>
      </c>
      <c r="QLO46" s="12" t="s">
        <v>2</v>
      </c>
      <c r="QLP46" s="106">
        <f t="shared" ref="QLP46:QLQ46" si="11143">QLP47+QLP48</f>
        <v>5002.6000000000004</v>
      </c>
      <c r="QLQ46" s="106">
        <f t="shared" si="11143"/>
        <v>5002.6000000000004</v>
      </c>
      <c r="QLR46" s="107">
        <f t="shared" ref="QLR46:QLR49" si="11144">QLQ46/QLP46</f>
        <v>1</v>
      </c>
      <c r="QLS46" s="144" t="s">
        <v>72</v>
      </c>
      <c r="QLT46" s="267"/>
      <c r="QLU46" s="264" t="s">
        <v>82</v>
      </c>
      <c r="QLV46" s="232" t="s">
        <v>83</v>
      </c>
      <c r="QLW46" s="12" t="s">
        <v>2</v>
      </c>
      <c r="QLX46" s="106">
        <f t="shared" ref="QLX46:QLY46" si="11145">QLX47+QLX48</f>
        <v>5002.6000000000004</v>
      </c>
      <c r="QLY46" s="106">
        <f t="shared" si="11145"/>
        <v>5002.6000000000004</v>
      </c>
      <c r="QLZ46" s="107">
        <f t="shared" ref="QLZ46:QLZ49" si="11146">QLY46/QLX46</f>
        <v>1</v>
      </c>
      <c r="QMA46" s="144" t="s">
        <v>72</v>
      </c>
      <c r="QMB46" s="267"/>
      <c r="QMC46" s="264" t="s">
        <v>82</v>
      </c>
      <c r="QMD46" s="232" t="s">
        <v>83</v>
      </c>
      <c r="QME46" s="12" t="s">
        <v>2</v>
      </c>
      <c r="QMF46" s="106">
        <f t="shared" ref="QMF46:QMG46" si="11147">QMF47+QMF48</f>
        <v>5002.6000000000004</v>
      </c>
      <c r="QMG46" s="106">
        <f t="shared" si="11147"/>
        <v>5002.6000000000004</v>
      </c>
      <c r="QMH46" s="107">
        <f t="shared" ref="QMH46:QMH49" si="11148">QMG46/QMF46</f>
        <v>1</v>
      </c>
      <c r="QMI46" s="144" t="s">
        <v>72</v>
      </c>
      <c r="QMJ46" s="267"/>
      <c r="QMK46" s="264" t="s">
        <v>82</v>
      </c>
      <c r="QML46" s="232" t="s">
        <v>83</v>
      </c>
      <c r="QMM46" s="12" t="s">
        <v>2</v>
      </c>
      <c r="QMN46" s="106">
        <f t="shared" ref="QMN46:QMO46" si="11149">QMN47+QMN48</f>
        <v>5002.6000000000004</v>
      </c>
      <c r="QMO46" s="106">
        <f t="shared" si="11149"/>
        <v>5002.6000000000004</v>
      </c>
      <c r="QMP46" s="107">
        <f t="shared" ref="QMP46:QMP49" si="11150">QMO46/QMN46</f>
        <v>1</v>
      </c>
      <c r="QMQ46" s="144" t="s">
        <v>72</v>
      </c>
      <c r="QMR46" s="267"/>
      <c r="QMS46" s="264" t="s">
        <v>82</v>
      </c>
      <c r="QMT46" s="232" t="s">
        <v>83</v>
      </c>
      <c r="QMU46" s="12" t="s">
        <v>2</v>
      </c>
      <c r="QMV46" s="106">
        <f t="shared" ref="QMV46:QMW46" si="11151">QMV47+QMV48</f>
        <v>5002.6000000000004</v>
      </c>
      <c r="QMW46" s="106">
        <f t="shared" si="11151"/>
        <v>5002.6000000000004</v>
      </c>
      <c r="QMX46" s="107">
        <f t="shared" ref="QMX46:QMX49" si="11152">QMW46/QMV46</f>
        <v>1</v>
      </c>
      <c r="QMY46" s="144" t="s">
        <v>72</v>
      </c>
      <c r="QMZ46" s="267"/>
      <c r="QNA46" s="264" t="s">
        <v>82</v>
      </c>
      <c r="QNB46" s="232" t="s">
        <v>83</v>
      </c>
      <c r="QNC46" s="12" t="s">
        <v>2</v>
      </c>
      <c r="QND46" s="106">
        <f t="shared" ref="QND46:QNE46" si="11153">QND47+QND48</f>
        <v>5002.6000000000004</v>
      </c>
      <c r="QNE46" s="106">
        <f t="shared" si="11153"/>
        <v>5002.6000000000004</v>
      </c>
      <c r="QNF46" s="107">
        <f t="shared" ref="QNF46:QNF49" si="11154">QNE46/QND46</f>
        <v>1</v>
      </c>
      <c r="QNG46" s="144" t="s">
        <v>72</v>
      </c>
      <c r="QNH46" s="267"/>
      <c r="QNI46" s="264" t="s">
        <v>82</v>
      </c>
      <c r="QNJ46" s="232" t="s">
        <v>83</v>
      </c>
      <c r="QNK46" s="12" t="s">
        <v>2</v>
      </c>
      <c r="QNL46" s="106">
        <f t="shared" ref="QNL46:QNM46" si="11155">QNL47+QNL48</f>
        <v>5002.6000000000004</v>
      </c>
      <c r="QNM46" s="106">
        <f t="shared" si="11155"/>
        <v>5002.6000000000004</v>
      </c>
      <c r="QNN46" s="107">
        <f t="shared" ref="QNN46:QNN49" si="11156">QNM46/QNL46</f>
        <v>1</v>
      </c>
      <c r="QNO46" s="144" t="s">
        <v>72</v>
      </c>
      <c r="QNP46" s="267"/>
      <c r="QNQ46" s="264" t="s">
        <v>82</v>
      </c>
      <c r="QNR46" s="232" t="s">
        <v>83</v>
      </c>
      <c r="QNS46" s="12" t="s">
        <v>2</v>
      </c>
      <c r="QNT46" s="106">
        <f t="shared" ref="QNT46:QNU46" si="11157">QNT47+QNT48</f>
        <v>5002.6000000000004</v>
      </c>
      <c r="QNU46" s="106">
        <f t="shared" si="11157"/>
        <v>5002.6000000000004</v>
      </c>
      <c r="QNV46" s="107">
        <f t="shared" ref="QNV46:QNV49" si="11158">QNU46/QNT46</f>
        <v>1</v>
      </c>
      <c r="QNW46" s="144" t="s">
        <v>72</v>
      </c>
      <c r="QNX46" s="267"/>
      <c r="QNY46" s="264" t="s">
        <v>82</v>
      </c>
      <c r="QNZ46" s="232" t="s">
        <v>83</v>
      </c>
      <c r="QOA46" s="12" t="s">
        <v>2</v>
      </c>
      <c r="QOB46" s="106">
        <f t="shared" ref="QOB46:QOC46" si="11159">QOB47+QOB48</f>
        <v>5002.6000000000004</v>
      </c>
      <c r="QOC46" s="106">
        <f t="shared" si="11159"/>
        <v>5002.6000000000004</v>
      </c>
      <c r="QOD46" s="107">
        <f t="shared" ref="QOD46:QOD49" si="11160">QOC46/QOB46</f>
        <v>1</v>
      </c>
      <c r="QOE46" s="144" t="s">
        <v>72</v>
      </c>
      <c r="QOF46" s="267"/>
      <c r="QOG46" s="264" t="s">
        <v>82</v>
      </c>
      <c r="QOH46" s="232" t="s">
        <v>83</v>
      </c>
      <c r="QOI46" s="12" t="s">
        <v>2</v>
      </c>
      <c r="QOJ46" s="106">
        <f t="shared" ref="QOJ46:QOK46" si="11161">QOJ47+QOJ48</f>
        <v>5002.6000000000004</v>
      </c>
      <c r="QOK46" s="106">
        <f t="shared" si="11161"/>
        <v>5002.6000000000004</v>
      </c>
      <c r="QOL46" s="107">
        <f t="shared" ref="QOL46:QOL49" si="11162">QOK46/QOJ46</f>
        <v>1</v>
      </c>
      <c r="QOM46" s="144" t="s">
        <v>72</v>
      </c>
      <c r="QON46" s="267"/>
      <c r="QOO46" s="264" t="s">
        <v>82</v>
      </c>
      <c r="QOP46" s="232" t="s">
        <v>83</v>
      </c>
      <c r="QOQ46" s="12" t="s">
        <v>2</v>
      </c>
      <c r="QOR46" s="106">
        <f t="shared" ref="QOR46:QOS46" si="11163">QOR47+QOR48</f>
        <v>5002.6000000000004</v>
      </c>
      <c r="QOS46" s="106">
        <f t="shared" si="11163"/>
        <v>5002.6000000000004</v>
      </c>
      <c r="QOT46" s="107">
        <f t="shared" ref="QOT46:QOT49" si="11164">QOS46/QOR46</f>
        <v>1</v>
      </c>
      <c r="QOU46" s="144" t="s">
        <v>72</v>
      </c>
      <c r="QOV46" s="267"/>
      <c r="QOW46" s="264" t="s">
        <v>82</v>
      </c>
      <c r="QOX46" s="232" t="s">
        <v>83</v>
      </c>
      <c r="QOY46" s="12" t="s">
        <v>2</v>
      </c>
      <c r="QOZ46" s="106">
        <f t="shared" ref="QOZ46:QPA46" si="11165">QOZ47+QOZ48</f>
        <v>5002.6000000000004</v>
      </c>
      <c r="QPA46" s="106">
        <f t="shared" si="11165"/>
        <v>5002.6000000000004</v>
      </c>
      <c r="QPB46" s="107">
        <f t="shared" ref="QPB46:QPB49" si="11166">QPA46/QOZ46</f>
        <v>1</v>
      </c>
      <c r="QPC46" s="144" t="s">
        <v>72</v>
      </c>
      <c r="QPD46" s="267"/>
      <c r="QPE46" s="264" t="s">
        <v>82</v>
      </c>
      <c r="QPF46" s="232" t="s">
        <v>83</v>
      </c>
      <c r="QPG46" s="12" t="s">
        <v>2</v>
      </c>
      <c r="QPH46" s="106">
        <f t="shared" ref="QPH46:QPI46" si="11167">QPH47+QPH48</f>
        <v>5002.6000000000004</v>
      </c>
      <c r="QPI46" s="106">
        <f t="shared" si="11167"/>
        <v>5002.6000000000004</v>
      </c>
      <c r="QPJ46" s="107">
        <f t="shared" ref="QPJ46:QPJ49" si="11168">QPI46/QPH46</f>
        <v>1</v>
      </c>
      <c r="QPK46" s="144" t="s">
        <v>72</v>
      </c>
      <c r="QPL46" s="267"/>
      <c r="QPM46" s="264" t="s">
        <v>82</v>
      </c>
      <c r="QPN46" s="232" t="s">
        <v>83</v>
      </c>
      <c r="QPO46" s="12" t="s">
        <v>2</v>
      </c>
      <c r="QPP46" s="106">
        <f t="shared" ref="QPP46:QPQ46" si="11169">QPP47+QPP48</f>
        <v>5002.6000000000004</v>
      </c>
      <c r="QPQ46" s="106">
        <f t="shared" si="11169"/>
        <v>5002.6000000000004</v>
      </c>
      <c r="QPR46" s="107">
        <f t="shared" ref="QPR46:QPR49" si="11170">QPQ46/QPP46</f>
        <v>1</v>
      </c>
      <c r="QPS46" s="144" t="s">
        <v>72</v>
      </c>
      <c r="QPT46" s="267"/>
      <c r="QPU46" s="264" t="s">
        <v>82</v>
      </c>
      <c r="QPV46" s="232" t="s">
        <v>83</v>
      </c>
      <c r="QPW46" s="12" t="s">
        <v>2</v>
      </c>
      <c r="QPX46" s="106">
        <f t="shared" ref="QPX46:QPY46" si="11171">QPX47+QPX48</f>
        <v>5002.6000000000004</v>
      </c>
      <c r="QPY46" s="106">
        <f t="shared" si="11171"/>
        <v>5002.6000000000004</v>
      </c>
      <c r="QPZ46" s="107">
        <f t="shared" ref="QPZ46:QPZ49" si="11172">QPY46/QPX46</f>
        <v>1</v>
      </c>
      <c r="QQA46" s="144" t="s">
        <v>72</v>
      </c>
      <c r="QQB46" s="267"/>
      <c r="QQC46" s="264" t="s">
        <v>82</v>
      </c>
      <c r="QQD46" s="232" t="s">
        <v>83</v>
      </c>
      <c r="QQE46" s="12" t="s">
        <v>2</v>
      </c>
      <c r="QQF46" s="106">
        <f t="shared" ref="QQF46:QQG46" si="11173">QQF47+QQF48</f>
        <v>5002.6000000000004</v>
      </c>
      <c r="QQG46" s="106">
        <f t="shared" si="11173"/>
        <v>5002.6000000000004</v>
      </c>
      <c r="QQH46" s="107">
        <f t="shared" ref="QQH46:QQH49" si="11174">QQG46/QQF46</f>
        <v>1</v>
      </c>
      <c r="QQI46" s="144" t="s">
        <v>72</v>
      </c>
      <c r="QQJ46" s="267"/>
      <c r="QQK46" s="264" t="s">
        <v>82</v>
      </c>
      <c r="QQL46" s="232" t="s">
        <v>83</v>
      </c>
      <c r="QQM46" s="12" t="s">
        <v>2</v>
      </c>
      <c r="QQN46" s="106">
        <f t="shared" ref="QQN46:QQO46" si="11175">QQN47+QQN48</f>
        <v>5002.6000000000004</v>
      </c>
      <c r="QQO46" s="106">
        <f t="shared" si="11175"/>
        <v>5002.6000000000004</v>
      </c>
      <c r="QQP46" s="107">
        <f t="shared" ref="QQP46:QQP49" si="11176">QQO46/QQN46</f>
        <v>1</v>
      </c>
      <c r="QQQ46" s="144" t="s">
        <v>72</v>
      </c>
      <c r="QQR46" s="267"/>
      <c r="QQS46" s="264" t="s">
        <v>82</v>
      </c>
      <c r="QQT46" s="232" t="s">
        <v>83</v>
      </c>
      <c r="QQU46" s="12" t="s">
        <v>2</v>
      </c>
      <c r="QQV46" s="106">
        <f t="shared" ref="QQV46:QQW46" si="11177">QQV47+QQV48</f>
        <v>5002.6000000000004</v>
      </c>
      <c r="QQW46" s="106">
        <f t="shared" si="11177"/>
        <v>5002.6000000000004</v>
      </c>
      <c r="QQX46" s="107">
        <f t="shared" ref="QQX46:QQX49" si="11178">QQW46/QQV46</f>
        <v>1</v>
      </c>
      <c r="QQY46" s="144" t="s">
        <v>72</v>
      </c>
      <c r="QQZ46" s="267"/>
      <c r="QRA46" s="264" t="s">
        <v>82</v>
      </c>
      <c r="QRB46" s="232" t="s">
        <v>83</v>
      </c>
      <c r="QRC46" s="12" t="s">
        <v>2</v>
      </c>
      <c r="QRD46" s="106">
        <f t="shared" ref="QRD46:QRE46" si="11179">QRD47+QRD48</f>
        <v>5002.6000000000004</v>
      </c>
      <c r="QRE46" s="106">
        <f t="shared" si="11179"/>
        <v>5002.6000000000004</v>
      </c>
      <c r="QRF46" s="107">
        <f t="shared" ref="QRF46:QRF49" si="11180">QRE46/QRD46</f>
        <v>1</v>
      </c>
      <c r="QRG46" s="144" t="s">
        <v>72</v>
      </c>
      <c r="QRH46" s="267"/>
      <c r="QRI46" s="264" t="s">
        <v>82</v>
      </c>
      <c r="QRJ46" s="232" t="s">
        <v>83</v>
      </c>
      <c r="QRK46" s="12" t="s">
        <v>2</v>
      </c>
      <c r="QRL46" s="106">
        <f t="shared" ref="QRL46:QRM46" si="11181">QRL47+QRL48</f>
        <v>5002.6000000000004</v>
      </c>
      <c r="QRM46" s="106">
        <f t="shared" si="11181"/>
        <v>5002.6000000000004</v>
      </c>
      <c r="QRN46" s="107">
        <f t="shared" ref="QRN46:QRN49" si="11182">QRM46/QRL46</f>
        <v>1</v>
      </c>
      <c r="QRO46" s="144" t="s">
        <v>72</v>
      </c>
      <c r="QRP46" s="267"/>
      <c r="QRQ46" s="264" t="s">
        <v>82</v>
      </c>
      <c r="QRR46" s="232" t="s">
        <v>83</v>
      </c>
      <c r="QRS46" s="12" t="s">
        <v>2</v>
      </c>
      <c r="QRT46" s="106">
        <f t="shared" ref="QRT46:QRU46" si="11183">QRT47+QRT48</f>
        <v>5002.6000000000004</v>
      </c>
      <c r="QRU46" s="106">
        <f t="shared" si="11183"/>
        <v>5002.6000000000004</v>
      </c>
      <c r="QRV46" s="107">
        <f t="shared" ref="QRV46:QRV49" si="11184">QRU46/QRT46</f>
        <v>1</v>
      </c>
      <c r="QRW46" s="144" t="s">
        <v>72</v>
      </c>
      <c r="QRX46" s="267"/>
      <c r="QRY46" s="264" t="s">
        <v>82</v>
      </c>
      <c r="QRZ46" s="232" t="s">
        <v>83</v>
      </c>
      <c r="QSA46" s="12" t="s">
        <v>2</v>
      </c>
      <c r="QSB46" s="106">
        <f t="shared" ref="QSB46:QSC46" si="11185">QSB47+QSB48</f>
        <v>5002.6000000000004</v>
      </c>
      <c r="QSC46" s="106">
        <f t="shared" si="11185"/>
        <v>5002.6000000000004</v>
      </c>
      <c r="QSD46" s="107">
        <f t="shared" ref="QSD46:QSD49" si="11186">QSC46/QSB46</f>
        <v>1</v>
      </c>
      <c r="QSE46" s="144" t="s">
        <v>72</v>
      </c>
      <c r="QSF46" s="267"/>
      <c r="QSG46" s="264" t="s">
        <v>82</v>
      </c>
      <c r="QSH46" s="232" t="s">
        <v>83</v>
      </c>
      <c r="QSI46" s="12" t="s">
        <v>2</v>
      </c>
      <c r="QSJ46" s="106">
        <f t="shared" ref="QSJ46:QSK46" si="11187">QSJ47+QSJ48</f>
        <v>5002.6000000000004</v>
      </c>
      <c r="QSK46" s="106">
        <f t="shared" si="11187"/>
        <v>5002.6000000000004</v>
      </c>
      <c r="QSL46" s="107">
        <f t="shared" ref="QSL46:QSL49" si="11188">QSK46/QSJ46</f>
        <v>1</v>
      </c>
      <c r="QSM46" s="144" t="s">
        <v>72</v>
      </c>
      <c r="QSN46" s="267"/>
      <c r="QSO46" s="264" t="s">
        <v>82</v>
      </c>
      <c r="QSP46" s="232" t="s">
        <v>83</v>
      </c>
      <c r="QSQ46" s="12" t="s">
        <v>2</v>
      </c>
      <c r="QSR46" s="106">
        <f t="shared" ref="QSR46:QSS46" si="11189">QSR47+QSR48</f>
        <v>5002.6000000000004</v>
      </c>
      <c r="QSS46" s="106">
        <f t="shared" si="11189"/>
        <v>5002.6000000000004</v>
      </c>
      <c r="QST46" s="107">
        <f t="shared" ref="QST46:QST49" si="11190">QSS46/QSR46</f>
        <v>1</v>
      </c>
      <c r="QSU46" s="144" t="s">
        <v>72</v>
      </c>
      <c r="QSV46" s="267"/>
      <c r="QSW46" s="264" t="s">
        <v>82</v>
      </c>
      <c r="QSX46" s="232" t="s">
        <v>83</v>
      </c>
      <c r="QSY46" s="12" t="s">
        <v>2</v>
      </c>
      <c r="QSZ46" s="106">
        <f t="shared" ref="QSZ46:QTA46" si="11191">QSZ47+QSZ48</f>
        <v>5002.6000000000004</v>
      </c>
      <c r="QTA46" s="106">
        <f t="shared" si="11191"/>
        <v>5002.6000000000004</v>
      </c>
      <c r="QTB46" s="107">
        <f t="shared" ref="QTB46:QTB49" si="11192">QTA46/QSZ46</f>
        <v>1</v>
      </c>
      <c r="QTC46" s="144" t="s">
        <v>72</v>
      </c>
      <c r="QTD46" s="267"/>
      <c r="QTE46" s="264" t="s">
        <v>82</v>
      </c>
      <c r="QTF46" s="232" t="s">
        <v>83</v>
      </c>
      <c r="QTG46" s="12" t="s">
        <v>2</v>
      </c>
      <c r="QTH46" s="106">
        <f t="shared" ref="QTH46:QTI46" si="11193">QTH47+QTH48</f>
        <v>5002.6000000000004</v>
      </c>
      <c r="QTI46" s="106">
        <f t="shared" si="11193"/>
        <v>5002.6000000000004</v>
      </c>
      <c r="QTJ46" s="107">
        <f t="shared" ref="QTJ46:QTJ49" si="11194">QTI46/QTH46</f>
        <v>1</v>
      </c>
      <c r="QTK46" s="144" t="s">
        <v>72</v>
      </c>
      <c r="QTL46" s="267"/>
      <c r="QTM46" s="264" t="s">
        <v>82</v>
      </c>
      <c r="QTN46" s="232" t="s">
        <v>83</v>
      </c>
      <c r="QTO46" s="12" t="s">
        <v>2</v>
      </c>
      <c r="QTP46" s="106">
        <f t="shared" ref="QTP46:QTQ46" si="11195">QTP47+QTP48</f>
        <v>5002.6000000000004</v>
      </c>
      <c r="QTQ46" s="106">
        <f t="shared" si="11195"/>
        <v>5002.6000000000004</v>
      </c>
      <c r="QTR46" s="107">
        <f t="shared" ref="QTR46:QTR49" si="11196">QTQ46/QTP46</f>
        <v>1</v>
      </c>
      <c r="QTS46" s="144" t="s">
        <v>72</v>
      </c>
      <c r="QTT46" s="267"/>
      <c r="QTU46" s="264" t="s">
        <v>82</v>
      </c>
      <c r="QTV46" s="232" t="s">
        <v>83</v>
      </c>
      <c r="QTW46" s="12" t="s">
        <v>2</v>
      </c>
      <c r="QTX46" s="106">
        <f t="shared" ref="QTX46:QTY46" si="11197">QTX47+QTX48</f>
        <v>5002.6000000000004</v>
      </c>
      <c r="QTY46" s="106">
        <f t="shared" si="11197"/>
        <v>5002.6000000000004</v>
      </c>
      <c r="QTZ46" s="107">
        <f t="shared" ref="QTZ46:QTZ49" si="11198">QTY46/QTX46</f>
        <v>1</v>
      </c>
      <c r="QUA46" s="144" t="s">
        <v>72</v>
      </c>
      <c r="QUB46" s="267"/>
      <c r="QUC46" s="264" t="s">
        <v>82</v>
      </c>
      <c r="QUD46" s="232" t="s">
        <v>83</v>
      </c>
      <c r="QUE46" s="12" t="s">
        <v>2</v>
      </c>
      <c r="QUF46" s="106">
        <f t="shared" ref="QUF46:QUG46" si="11199">QUF47+QUF48</f>
        <v>5002.6000000000004</v>
      </c>
      <c r="QUG46" s="106">
        <f t="shared" si="11199"/>
        <v>5002.6000000000004</v>
      </c>
      <c r="QUH46" s="107">
        <f t="shared" ref="QUH46:QUH49" si="11200">QUG46/QUF46</f>
        <v>1</v>
      </c>
      <c r="QUI46" s="144" t="s">
        <v>72</v>
      </c>
      <c r="QUJ46" s="267"/>
      <c r="QUK46" s="264" t="s">
        <v>82</v>
      </c>
      <c r="QUL46" s="232" t="s">
        <v>83</v>
      </c>
      <c r="QUM46" s="12" t="s">
        <v>2</v>
      </c>
      <c r="QUN46" s="106">
        <f t="shared" ref="QUN46:QUO46" si="11201">QUN47+QUN48</f>
        <v>5002.6000000000004</v>
      </c>
      <c r="QUO46" s="106">
        <f t="shared" si="11201"/>
        <v>5002.6000000000004</v>
      </c>
      <c r="QUP46" s="107">
        <f t="shared" ref="QUP46:QUP49" si="11202">QUO46/QUN46</f>
        <v>1</v>
      </c>
      <c r="QUQ46" s="144" t="s">
        <v>72</v>
      </c>
      <c r="QUR46" s="267"/>
      <c r="QUS46" s="264" t="s">
        <v>82</v>
      </c>
      <c r="QUT46" s="232" t="s">
        <v>83</v>
      </c>
      <c r="QUU46" s="12" t="s">
        <v>2</v>
      </c>
      <c r="QUV46" s="106">
        <f t="shared" ref="QUV46:QUW46" si="11203">QUV47+QUV48</f>
        <v>5002.6000000000004</v>
      </c>
      <c r="QUW46" s="106">
        <f t="shared" si="11203"/>
        <v>5002.6000000000004</v>
      </c>
      <c r="QUX46" s="107">
        <f t="shared" ref="QUX46:QUX49" si="11204">QUW46/QUV46</f>
        <v>1</v>
      </c>
      <c r="QUY46" s="144" t="s">
        <v>72</v>
      </c>
      <c r="QUZ46" s="267"/>
      <c r="QVA46" s="264" t="s">
        <v>82</v>
      </c>
      <c r="QVB46" s="232" t="s">
        <v>83</v>
      </c>
      <c r="QVC46" s="12" t="s">
        <v>2</v>
      </c>
      <c r="QVD46" s="106">
        <f t="shared" ref="QVD46:QVE46" si="11205">QVD47+QVD48</f>
        <v>5002.6000000000004</v>
      </c>
      <c r="QVE46" s="106">
        <f t="shared" si="11205"/>
        <v>5002.6000000000004</v>
      </c>
      <c r="QVF46" s="107">
        <f t="shared" ref="QVF46:QVF49" si="11206">QVE46/QVD46</f>
        <v>1</v>
      </c>
      <c r="QVG46" s="144" t="s">
        <v>72</v>
      </c>
      <c r="QVH46" s="267"/>
      <c r="QVI46" s="264" t="s">
        <v>82</v>
      </c>
      <c r="QVJ46" s="232" t="s">
        <v>83</v>
      </c>
      <c r="QVK46" s="12" t="s">
        <v>2</v>
      </c>
      <c r="QVL46" s="106">
        <f t="shared" ref="QVL46:QVM46" si="11207">QVL47+QVL48</f>
        <v>5002.6000000000004</v>
      </c>
      <c r="QVM46" s="106">
        <f t="shared" si="11207"/>
        <v>5002.6000000000004</v>
      </c>
      <c r="QVN46" s="107">
        <f t="shared" ref="QVN46:QVN49" si="11208">QVM46/QVL46</f>
        <v>1</v>
      </c>
      <c r="QVO46" s="144" t="s">
        <v>72</v>
      </c>
      <c r="QVP46" s="267"/>
      <c r="QVQ46" s="264" t="s">
        <v>82</v>
      </c>
      <c r="QVR46" s="232" t="s">
        <v>83</v>
      </c>
      <c r="QVS46" s="12" t="s">
        <v>2</v>
      </c>
      <c r="QVT46" s="106">
        <f t="shared" ref="QVT46:QVU46" si="11209">QVT47+QVT48</f>
        <v>5002.6000000000004</v>
      </c>
      <c r="QVU46" s="106">
        <f t="shared" si="11209"/>
        <v>5002.6000000000004</v>
      </c>
      <c r="QVV46" s="107">
        <f t="shared" ref="QVV46:QVV49" si="11210">QVU46/QVT46</f>
        <v>1</v>
      </c>
      <c r="QVW46" s="144" t="s">
        <v>72</v>
      </c>
      <c r="QVX46" s="267"/>
      <c r="QVY46" s="264" t="s">
        <v>82</v>
      </c>
      <c r="QVZ46" s="232" t="s">
        <v>83</v>
      </c>
      <c r="QWA46" s="12" t="s">
        <v>2</v>
      </c>
      <c r="QWB46" s="106">
        <f t="shared" ref="QWB46:QWC46" si="11211">QWB47+QWB48</f>
        <v>5002.6000000000004</v>
      </c>
      <c r="QWC46" s="106">
        <f t="shared" si="11211"/>
        <v>5002.6000000000004</v>
      </c>
      <c r="QWD46" s="107">
        <f t="shared" ref="QWD46:QWD49" si="11212">QWC46/QWB46</f>
        <v>1</v>
      </c>
      <c r="QWE46" s="144" t="s">
        <v>72</v>
      </c>
      <c r="QWF46" s="267"/>
      <c r="QWG46" s="264" t="s">
        <v>82</v>
      </c>
      <c r="QWH46" s="232" t="s">
        <v>83</v>
      </c>
      <c r="QWI46" s="12" t="s">
        <v>2</v>
      </c>
      <c r="QWJ46" s="106">
        <f t="shared" ref="QWJ46:QWK46" si="11213">QWJ47+QWJ48</f>
        <v>5002.6000000000004</v>
      </c>
      <c r="QWK46" s="106">
        <f t="shared" si="11213"/>
        <v>5002.6000000000004</v>
      </c>
      <c r="QWL46" s="107">
        <f t="shared" ref="QWL46:QWL49" si="11214">QWK46/QWJ46</f>
        <v>1</v>
      </c>
      <c r="QWM46" s="144" t="s">
        <v>72</v>
      </c>
      <c r="QWN46" s="267"/>
      <c r="QWO46" s="264" t="s">
        <v>82</v>
      </c>
      <c r="QWP46" s="232" t="s">
        <v>83</v>
      </c>
      <c r="QWQ46" s="12" t="s">
        <v>2</v>
      </c>
      <c r="QWR46" s="106">
        <f t="shared" ref="QWR46:QWS46" si="11215">QWR47+QWR48</f>
        <v>5002.6000000000004</v>
      </c>
      <c r="QWS46" s="106">
        <f t="shared" si="11215"/>
        <v>5002.6000000000004</v>
      </c>
      <c r="QWT46" s="107">
        <f t="shared" ref="QWT46:QWT49" si="11216">QWS46/QWR46</f>
        <v>1</v>
      </c>
      <c r="QWU46" s="144" t="s">
        <v>72</v>
      </c>
      <c r="QWV46" s="267"/>
      <c r="QWW46" s="264" t="s">
        <v>82</v>
      </c>
      <c r="QWX46" s="232" t="s">
        <v>83</v>
      </c>
      <c r="QWY46" s="12" t="s">
        <v>2</v>
      </c>
      <c r="QWZ46" s="106">
        <f t="shared" ref="QWZ46:QXA46" si="11217">QWZ47+QWZ48</f>
        <v>5002.6000000000004</v>
      </c>
      <c r="QXA46" s="106">
        <f t="shared" si="11217"/>
        <v>5002.6000000000004</v>
      </c>
      <c r="QXB46" s="107">
        <f t="shared" ref="QXB46:QXB49" si="11218">QXA46/QWZ46</f>
        <v>1</v>
      </c>
      <c r="QXC46" s="144" t="s">
        <v>72</v>
      </c>
      <c r="QXD46" s="267"/>
      <c r="QXE46" s="264" t="s">
        <v>82</v>
      </c>
      <c r="QXF46" s="232" t="s">
        <v>83</v>
      </c>
      <c r="QXG46" s="12" t="s">
        <v>2</v>
      </c>
      <c r="QXH46" s="106">
        <f t="shared" ref="QXH46:QXI46" si="11219">QXH47+QXH48</f>
        <v>5002.6000000000004</v>
      </c>
      <c r="QXI46" s="106">
        <f t="shared" si="11219"/>
        <v>5002.6000000000004</v>
      </c>
      <c r="QXJ46" s="107">
        <f t="shared" ref="QXJ46:QXJ49" si="11220">QXI46/QXH46</f>
        <v>1</v>
      </c>
      <c r="QXK46" s="144" t="s">
        <v>72</v>
      </c>
      <c r="QXL46" s="267"/>
      <c r="QXM46" s="264" t="s">
        <v>82</v>
      </c>
      <c r="QXN46" s="232" t="s">
        <v>83</v>
      </c>
      <c r="QXO46" s="12" t="s">
        <v>2</v>
      </c>
      <c r="QXP46" s="106">
        <f t="shared" ref="QXP46:QXQ46" si="11221">QXP47+QXP48</f>
        <v>5002.6000000000004</v>
      </c>
      <c r="QXQ46" s="106">
        <f t="shared" si="11221"/>
        <v>5002.6000000000004</v>
      </c>
      <c r="QXR46" s="107">
        <f t="shared" ref="QXR46:QXR49" si="11222">QXQ46/QXP46</f>
        <v>1</v>
      </c>
      <c r="QXS46" s="144" t="s">
        <v>72</v>
      </c>
      <c r="QXT46" s="267"/>
      <c r="QXU46" s="264" t="s">
        <v>82</v>
      </c>
      <c r="QXV46" s="232" t="s">
        <v>83</v>
      </c>
      <c r="QXW46" s="12" t="s">
        <v>2</v>
      </c>
      <c r="QXX46" s="106">
        <f t="shared" ref="QXX46:QXY46" si="11223">QXX47+QXX48</f>
        <v>5002.6000000000004</v>
      </c>
      <c r="QXY46" s="106">
        <f t="shared" si="11223"/>
        <v>5002.6000000000004</v>
      </c>
      <c r="QXZ46" s="107">
        <f t="shared" ref="QXZ46:QXZ49" si="11224">QXY46/QXX46</f>
        <v>1</v>
      </c>
      <c r="QYA46" s="144" t="s">
        <v>72</v>
      </c>
      <c r="QYB46" s="267"/>
      <c r="QYC46" s="264" t="s">
        <v>82</v>
      </c>
      <c r="QYD46" s="232" t="s">
        <v>83</v>
      </c>
      <c r="QYE46" s="12" t="s">
        <v>2</v>
      </c>
      <c r="QYF46" s="106">
        <f t="shared" ref="QYF46:QYG46" si="11225">QYF47+QYF48</f>
        <v>5002.6000000000004</v>
      </c>
      <c r="QYG46" s="106">
        <f t="shared" si="11225"/>
        <v>5002.6000000000004</v>
      </c>
      <c r="QYH46" s="107">
        <f t="shared" ref="QYH46:QYH49" si="11226">QYG46/QYF46</f>
        <v>1</v>
      </c>
      <c r="QYI46" s="144" t="s">
        <v>72</v>
      </c>
      <c r="QYJ46" s="267"/>
      <c r="QYK46" s="264" t="s">
        <v>82</v>
      </c>
      <c r="QYL46" s="232" t="s">
        <v>83</v>
      </c>
      <c r="QYM46" s="12" t="s">
        <v>2</v>
      </c>
      <c r="QYN46" s="106">
        <f t="shared" ref="QYN46:QYO46" si="11227">QYN47+QYN48</f>
        <v>5002.6000000000004</v>
      </c>
      <c r="QYO46" s="106">
        <f t="shared" si="11227"/>
        <v>5002.6000000000004</v>
      </c>
      <c r="QYP46" s="107">
        <f t="shared" ref="QYP46:QYP49" si="11228">QYO46/QYN46</f>
        <v>1</v>
      </c>
      <c r="QYQ46" s="144" t="s">
        <v>72</v>
      </c>
      <c r="QYR46" s="267"/>
      <c r="QYS46" s="264" t="s">
        <v>82</v>
      </c>
      <c r="QYT46" s="232" t="s">
        <v>83</v>
      </c>
      <c r="QYU46" s="12" t="s">
        <v>2</v>
      </c>
      <c r="QYV46" s="106">
        <f t="shared" ref="QYV46:QYW46" si="11229">QYV47+QYV48</f>
        <v>5002.6000000000004</v>
      </c>
      <c r="QYW46" s="106">
        <f t="shared" si="11229"/>
        <v>5002.6000000000004</v>
      </c>
      <c r="QYX46" s="107">
        <f t="shared" ref="QYX46:QYX49" si="11230">QYW46/QYV46</f>
        <v>1</v>
      </c>
      <c r="QYY46" s="144" t="s">
        <v>72</v>
      </c>
      <c r="QYZ46" s="267"/>
      <c r="QZA46" s="264" t="s">
        <v>82</v>
      </c>
      <c r="QZB46" s="232" t="s">
        <v>83</v>
      </c>
      <c r="QZC46" s="12" t="s">
        <v>2</v>
      </c>
      <c r="QZD46" s="106">
        <f t="shared" ref="QZD46:QZE46" si="11231">QZD47+QZD48</f>
        <v>5002.6000000000004</v>
      </c>
      <c r="QZE46" s="106">
        <f t="shared" si="11231"/>
        <v>5002.6000000000004</v>
      </c>
      <c r="QZF46" s="107">
        <f t="shared" ref="QZF46:QZF49" si="11232">QZE46/QZD46</f>
        <v>1</v>
      </c>
      <c r="QZG46" s="144" t="s">
        <v>72</v>
      </c>
      <c r="QZH46" s="267"/>
      <c r="QZI46" s="264" t="s">
        <v>82</v>
      </c>
      <c r="QZJ46" s="232" t="s">
        <v>83</v>
      </c>
      <c r="QZK46" s="12" t="s">
        <v>2</v>
      </c>
      <c r="QZL46" s="106">
        <f t="shared" ref="QZL46:QZM46" si="11233">QZL47+QZL48</f>
        <v>5002.6000000000004</v>
      </c>
      <c r="QZM46" s="106">
        <f t="shared" si="11233"/>
        <v>5002.6000000000004</v>
      </c>
      <c r="QZN46" s="107">
        <f t="shared" ref="QZN46:QZN49" si="11234">QZM46/QZL46</f>
        <v>1</v>
      </c>
      <c r="QZO46" s="144" t="s">
        <v>72</v>
      </c>
      <c r="QZP46" s="267"/>
      <c r="QZQ46" s="264" t="s">
        <v>82</v>
      </c>
      <c r="QZR46" s="232" t="s">
        <v>83</v>
      </c>
      <c r="QZS46" s="12" t="s">
        <v>2</v>
      </c>
      <c r="QZT46" s="106">
        <f t="shared" ref="QZT46:QZU46" si="11235">QZT47+QZT48</f>
        <v>5002.6000000000004</v>
      </c>
      <c r="QZU46" s="106">
        <f t="shared" si="11235"/>
        <v>5002.6000000000004</v>
      </c>
      <c r="QZV46" s="107">
        <f t="shared" ref="QZV46:QZV49" si="11236">QZU46/QZT46</f>
        <v>1</v>
      </c>
      <c r="QZW46" s="144" t="s">
        <v>72</v>
      </c>
      <c r="QZX46" s="267"/>
      <c r="QZY46" s="264" t="s">
        <v>82</v>
      </c>
      <c r="QZZ46" s="232" t="s">
        <v>83</v>
      </c>
      <c r="RAA46" s="12" t="s">
        <v>2</v>
      </c>
      <c r="RAB46" s="106">
        <f t="shared" ref="RAB46:RAC46" si="11237">RAB47+RAB48</f>
        <v>5002.6000000000004</v>
      </c>
      <c r="RAC46" s="106">
        <f t="shared" si="11237"/>
        <v>5002.6000000000004</v>
      </c>
      <c r="RAD46" s="107">
        <f t="shared" ref="RAD46:RAD49" si="11238">RAC46/RAB46</f>
        <v>1</v>
      </c>
      <c r="RAE46" s="144" t="s">
        <v>72</v>
      </c>
      <c r="RAF46" s="267"/>
      <c r="RAG46" s="264" t="s">
        <v>82</v>
      </c>
      <c r="RAH46" s="232" t="s">
        <v>83</v>
      </c>
      <c r="RAI46" s="12" t="s">
        <v>2</v>
      </c>
      <c r="RAJ46" s="106">
        <f t="shared" ref="RAJ46:RAK46" si="11239">RAJ47+RAJ48</f>
        <v>5002.6000000000004</v>
      </c>
      <c r="RAK46" s="106">
        <f t="shared" si="11239"/>
        <v>5002.6000000000004</v>
      </c>
      <c r="RAL46" s="107">
        <f t="shared" ref="RAL46:RAL49" si="11240">RAK46/RAJ46</f>
        <v>1</v>
      </c>
      <c r="RAM46" s="144" t="s">
        <v>72</v>
      </c>
      <c r="RAN46" s="267"/>
      <c r="RAO46" s="264" t="s">
        <v>82</v>
      </c>
      <c r="RAP46" s="232" t="s">
        <v>83</v>
      </c>
      <c r="RAQ46" s="12" t="s">
        <v>2</v>
      </c>
      <c r="RAR46" s="106">
        <f t="shared" ref="RAR46:RAS46" si="11241">RAR47+RAR48</f>
        <v>5002.6000000000004</v>
      </c>
      <c r="RAS46" s="106">
        <f t="shared" si="11241"/>
        <v>5002.6000000000004</v>
      </c>
      <c r="RAT46" s="107">
        <f t="shared" ref="RAT46:RAT49" si="11242">RAS46/RAR46</f>
        <v>1</v>
      </c>
      <c r="RAU46" s="144" t="s">
        <v>72</v>
      </c>
      <c r="RAV46" s="267"/>
      <c r="RAW46" s="264" t="s">
        <v>82</v>
      </c>
      <c r="RAX46" s="232" t="s">
        <v>83</v>
      </c>
      <c r="RAY46" s="12" t="s">
        <v>2</v>
      </c>
      <c r="RAZ46" s="106">
        <f t="shared" ref="RAZ46:RBA46" si="11243">RAZ47+RAZ48</f>
        <v>5002.6000000000004</v>
      </c>
      <c r="RBA46" s="106">
        <f t="shared" si="11243"/>
        <v>5002.6000000000004</v>
      </c>
      <c r="RBB46" s="107">
        <f t="shared" ref="RBB46:RBB49" si="11244">RBA46/RAZ46</f>
        <v>1</v>
      </c>
      <c r="RBC46" s="144" t="s">
        <v>72</v>
      </c>
      <c r="RBD46" s="267"/>
      <c r="RBE46" s="264" t="s">
        <v>82</v>
      </c>
      <c r="RBF46" s="232" t="s">
        <v>83</v>
      </c>
      <c r="RBG46" s="12" t="s">
        <v>2</v>
      </c>
      <c r="RBH46" s="106">
        <f t="shared" ref="RBH46:RBI46" si="11245">RBH47+RBH48</f>
        <v>5002.6000000000004</v>
      </c>
      <c r="RBI46" s="106">
        <f t="shared" si="11245"/>
        <v>5002.6000000000004</v>
      </c>
      <c r="RBJ46" s="107">
        <f t="shared" ref="RBJ46:RBJ49" si="11246">RBI46/RBH46</f>
        <v>1</v>
      </c>
      <c r="RBK46" s="144" t="s">
        <v>72</v>
      </c>
      <c r="RBL46" s="267"/>
      <c r="RBM46" s="264" t="s">
        <v>82</v>
      </c>
      <c r="RBN46" s="232" t="s">
        <v>83</v>
      </c>
      <c r="RBO46" s="12" t="s">
        <v>2</v>
      </c>
      <c r="RBP46" s="106">
        <f t="shared" ref="RBP46:RBQ46" si="11247">RBP47+RBP48</f>
        <v>5002.6000000000004</v>
      </c>
      <c r="RBQ46" s="106">
        <f t="shared" si="11247"/>
        <v>5002.6000000000004</v>
      </c>
      <c r="RBR46" s="107">
        <f t="shared" ref="RBR46:RBR49" si="11248">RBQ46/RBP46</f>
        <v>1</v>
      </c>
      <c r="RBS46" s="144" t="s">
        <v>72</v>
      </c>
      <c r="RBT46" s="267"/>
      <c r="RBU46" s="264" t="s">
        <v>82</v>
      </c>
      <c r="RBV46" s="232" t="s">
        <v>83</v>
      </c>
      <c r="RBW46" s="12" t="s">
        <v>2</v>
      </c>
      <c r="RBX46" s="106">
        <f t="shared" ref="RBX46:RBY46" si="11249">RBX47+RBX48</f>
        <v>5002.6000000000004</v>
      </c>
      <c r="RBY46" s="106">
        <f t="shared" si="11249"/>
        <v>5002.6000000000004</v>
      </c>
      <c r="RBZ46" s="107">
        <f t="shared" ref="RBZ46:RBZ49" si="11250">RBY46/RBX46</f>
        <v>1</v>
      </c>
      <c r="RCA46" s="144" t="s">
        <v>72</v>
      </c>
      <c r="RCB46" s="267"/>
      <c r="RCC46" s="264" t="s">
        <v>82</v>
      </c>
      <c r="RCD46" s="232" t="s">
        <v>83</v>
      </c>
      <c r="RCE46" s="12" t="s">
        <v>2</v>
      </c>
      <c r="RCF46" s="106">
        <f t="shared" ref="RCF46:RCG46" si="11251">RCF47+RCF48</f>
        <v>5002.6000000000004</v>
      </c>
      <c r="RCG46" s="106">
        <f t="shared" si="11251"/>
        <v>5002.6000000000004</v>
      </c>
      <c r="RCH46" s="107">
        <f t="shared" ref="RCH46:RCH49" si="11252">RCG46/RCF46</f>
        <v>1</v>
      </c>
      <c r="RCI46" s="144" t="s">
        <v>72</v>
      </c>
      <c r="RCJ46" s="267"/>
      <c r="RCK46" s="264" t="s">
        <v>82</v>
      </c>
      <c r="RCL46" s="232" t="s">
        <v>83</v>
      </c>
      <c r="RCM46" s="12" t="s">
        <v>2</v>
      </c>
      <c r="RCN46" s="106">
        <f t="shared" ref="RCN46:RCO46" si="11253">RCN47+RCN48</f>
        <v>5002.6000000000004</v>
      </c>
      <c r="RCO46" s="106">
        <f t="shared" si="11253"/>
        <v>5002.6000000000004</v>
      </c>
      <c r="RCP46" s="107">
        <f t="shared" ref="RCP46:RCP49" si="11254">RCO46/RCN46</f>
        <v>1</v>
      </c>
      <c r="RCQ46" s="144" t="s">
        <v>72</v>
      </c>
      <c r="RCR46" s="267"/>
      <c r="RCS46" s="264" t="s">
        <v>82</v>
      </c>
      <c r="RCT46" s="232" t="s">
        <v>83</v>
      </c>
      <c r="RCU46" s="12" t="s">
        <v>2</v>
      </c>
      <c r="RCV46" s="106">
        <f t="shared" ref="RCV46:RCW46" si="11255">RCV47+RCV48</f>
        <v>5002.6000000000004</v>
      </c>
      <c r="RCW46" s="106">
        <f t="shared" si="11255"/>
        <v>5002.6000000000004</v>
      </c>
      <c r="RCX46" s="107">
        <f t="shared" ref="RCX46:RCX49" si="11256">RCW46/RCV46</f>
        <v>1</v>
      </c>
      <c r="RCY46" s="144" t="s">
        <v>72</v>
      </c>
      <c r="RCZ46" s="267"/>
      <c r="RDA46" s="264" t="s">
        <v>82</v>
      </c>
      <c r="RDB46" s="232" t="s">
        <v>83</v>
      </c>
      <c r="RDC46" s="12" t="s">
        <v>2</v>
      </c>
      <c r="RDD46" s="106">
        <f t="shared" ref="RDD46:RDE46" si="11257">RDD47+RDD48</f>
        <v>5002.6000000000004</v>
      </c>
      <c r="RDE46" s="106">
        <f t="shared" si="11257"/>
        <v>5002.6000000000004</v>
      </c>
      <c r="RDF46" s="107">
        <f t="shared" ref="RDF46:RDF49" si="11258">RDE46/RDD46</f>
        <v>1</v>
      </c>
      <c r="RDG46" s="144" t="s">
        <v>72</v>
      </c>
      <c r="RDH46" s="267"/>
      <c r="RDI46" s="264" t="s">
        <v>82</v>
      </c>
      <c r="RDJ46" s="232" t="s">
        <v>83</v>
      </c>
      <c r="RDK46" s="12" t="s">
        <v>2</v>
      </c>
      <c r="RDL46" s="106">
        <f t="shared" ref="RDL46:RDM46" si="11259">RDL47+RDL48</f>
        <v>5002.6000000000004</v>
      </c>
      <c r="RDM46" s="106">
        <f t="shared" si="11259"/>
        <v>5002.6000000000004</v>
      </c>
      <c r="RDN46" s="107">
        <f t="shared" ref="RDN46:RDN49" si="11260">RDM46/RDL46</f>
        <v>1</v>
      </c>
      <c r="RDO46" s="144" t="s">
        <v>72</v>
      </c>
      <c r="RDP46" s="267"/>
      <c r="RDQ46" s="264" t="s">
        <v>82</v>
      </c>
      <c r="RDR46" s="232" t="s">
        <v>83</v>
      </c>
      <c r="RDS46" s="12" t="s">
        <v>2</v>
      </c>
      <c r="RDT46" s="106">
        <f t="shared" ref="RDT46:RDU46" si="11261">RDT47+RDT48</f>
        <v>5002.6000000000004</v>
      </c>
      <c r="RDU46" s="106">
        <f t="shared" si="11261"/>
        <v>5002.6000000000004</v>
      </c>
      <c r="RDV46" s="107">
        <f t="shared" ref="RDV46:RDV49" si="11262">RDU46/RDT46</f>
        <v>1</v>
      </c>
      <c r="RDW46" s="144" t="s">
        <v>72</v>
      </c>
      <c r="RDX46" s="267"/>
      <c r="RDY46" s="264" t="s">
        <v>82</v>
      </c>
      <c r="RDZ46" s="232" t="s">
        <v>83</v>
      </c>
      <c r="REA46" s="12" t="s">
        <v>2</v>
      </c>
      <c r="REB46" s="106">
        <f t="shared" ref="REB46:REC46" si="11263">REB47+REB48</f>
        <v>5002.6000000000004</v>
      </c>
      <c r="REC46" s="106">
        <f t="shared" si="11263"/>
        <v>5002.6000000000004</v>
      </c>
      <c r="RED46" s="107">
        <f t="shared" ref="RED46:RED49" si="11264">REC46/REB46</f>
        <v>1</v>
      </c>
      <c r="REE46" s="144" t="s">
        <v>72</v>
      </c>
      <c r="REF46" s="267"/>
      <c r="REG46" s="264" t="s">
        <v>82</v>
      </c>
      <c r="REH46" s="232" t="s">
        <v>83</v>
      </c>
      <c r="REI46" s="12" t="s">
        <v>2</v>
      </c>
      <c r="REJ46" s="106">
        <f t="shared" ref="REJ46:REK46" si="11265">REJ47+REJ48</f>
        <v>5002.6000000000004</v>
      </c>
      <c r="REK46" s="106">
        <f t="shared" si="11265"/>
        <v>5002.6000000000004</v>
      </c>
      <c r="REL46" s="107">
        <f t="shared" ref="REL46:REL49" si="11266">REK46/REJ46</f>
        <v>1</v>
      </c>
      <c r="REM46" s="144" t="s">
        <v>72</v>
      </c>
      <c r="REN46" s="267"/>
      <c r="REO46" s="264" t="s">
        <v>82</v>
      </c>
      <c r="REP46" s="232" t="s">
        <v>83</v>
      </c>
      <c r="REQ46" s="12" t="s">
        <v>2</v>
      </c>
      <c r="RER46" s="106">
        <f t="shared" ref="RER46:RES46" si="11267">RER47+RER48</f>
        <v>5002.6000000000004</v>
      </c>
      <c r="RES46" s="106">
        <f t="shared" si="11267"/>
        <v>5002.6000000000004</v>
      </c>
      <c r="RET46" s="107">
        <f t="shared" ref="RET46:RET49" si="11268">RES46/RER46</f>
        <v>1</v>
      </c>
      <c r="REU46" s="144" t="s">
        <v>72</v>
      </c>
      <c r="REV46" s="267"/>
      <c r="REW46" s="264" t="s">
        <v>82</v>
      </c>
      <c r="REX46" s="232" t="s">
        <v>83</v>
      </c>
      <c r="REY46" s="12" t="s">
        <v>2</v>
      </c>
      <c r="REZ46" s="106">
        <f t="shared" ref="REZ46:RFA46" si="11269">REZ47+REZ48</f>
        <v>5002.6000000000004</v>
      </c>
      <c r="RFA46" s="106">
        <f t="shared" si="11269"/>
        <v>5002.6000000000004</v>
      </c>
      <c r="RFB46" s="107">
        <f t="shared" ref="RFB46:RFB49" si="11270">RFA46/REZ46</f>
        <v>1</v>
      </c>
      <c r="RFC46" s="144" t="s">
        <v>72</v>
      </c>
      <c r="RFD46" s="267"/>
      <c r="RFE46" s="264" t="s">
        <v>82</v>
      </c>
      <c r="RFF46" s="232" t="s">
        <v>83</v>
      </c>
      <c r="RFG46" s="12" t="s">
        <v>2</v>
      </c>
      <c r="RFH46" s="106">
        <f t="shared" ref="RFH46:RFI46" si="11271">RFH47+RFH48</f>
        <v>5002.6000000000004</v>
      </c>
      <c r="RFI46" s="106">
        <f t="shared" si="11271"/>
        <v>5002.6000000000004</v>
      </c>
      <c r="RFJ46" s="107">
        <f t="shared" ref="RFJ46:RFJ49" si="11272">RFI46/RFH46</f>
        <v>1</v>
      </c>
      <c r="RFK46" s="144" t="s">
        <v>72</v>
      </c>
      <c r="RFL46" s="267"/>
      <c r="RFM46" s="264" t="s">
        <v>82</v>
      </c>
      <c r="RFN46" s="232" t="s">
        <v>83</v>
      </c>
      <c r="RFO46" s="12" t="s">
        <v>2</v>
      </c>
      <c r="RFP46" s="106">
        <f t="shared" ref="RFP46:RFQ46" si="11273">RFP47+RFP48</f>
        <v>5002.6000000000004</v>
      </c>
      <c r="RFQ46" s="106">
        <f t="shared" si="11273"/>
        <v>5002.6000000000004</v>
      </c>
      <c r="RFR46" s="107">
        <f t="shared" ref="RFR46:RFR49" si="11274">RFQ46/RFP46</f>
        <v>1</v>
      </c>
      <c r="RFS46" s="144" t="s">
        <v>72</v>
      </c>
      <c r="RFT46" s="267"/>
      <c r="RFU46" s="264" t="s">
        <v>82</v>
      </c>
      <c r="RFV46" s="232" t="s">
        <v>83</v>
      </c>
      <c r="RFW46" s="12" t="s">
        <v>2</v>
      </c>
      <c r="RFX46" s="106">
        <f t="shared" ref="RFX46:RFY46" si="11275">RFX47+RFX48</f>
        <v>5002.6000000000004</v>
      </c>
      <c r="RFY46" s="106">
        <f t="shared" si="11275"/>
        <v>5002.6000000000004</v>
      </c>
      <c r="RFZ46" s="107">
        <f t="shared" ref="RFZ46:RFZ49" si="11276">RFY46/RFX46</f>
        <v>1</v>
      </c>
      <c r="RGA46" s="144" t="s">
        <v>72</v>
      </c>
      <c r="RGB46" s="267"/>
      <c r="RGC46" s="264" t="s">
        <v>82</v>
      </c>
      <c r="RGD46" s="232" t="s">
        <v>83</v>
      </c>
      <c r="RGE46" s="12" t="s">
        <v>2</v>
      </c>
      <c r="RGF46" s="106">
        <f t="shared" ref="RGF46:RGG46" si="11277">RGF47+RGF48</f>
        <v>5002.6000000000004</v>
      </c>
      <c r="RGG46" s="106">
        <f t="shared" si="11277"/>
        <v>5002.6000000000004</v>
      </c>
      <c r="RGH46" s="107">
        <f t="shared" ref="RGH46:RGH49" si="11278">RGG46/RGF46</f>
        <v>1</v>
      </c>
      <c r="RGI46" s="144" t="s">
        <v>72</v>
      </c>
      <c r="RGJ46" s="267"/>
      <c r="RGK46" s="264" t="s">
        <v>82</v>
      </c>
      <c r="RGL46" s="232" t="s">
        <v>83</v>
      </c>
      <c r="RGM46" s="12" t="s">
        <v>2</v>
      </c>
      <c r="RGN46" s="106">
        <f t="shared" ref="RGN46:RGO46" si="11279">RGN47+RGN48</f>
        <v>5002.6000000000004</v>
      </c>
      <c r="RGO46" s="106">
        <f t="shared" si="11279"/>
        <v>5002.6000000000004</v>
      </c>
      <c r="RGP46" s="107">
        <f t="shared" ref="RGP46:RGP49" si="11280">RGO46/RGN46</f>
        <v>1</v>
      </c>
      <c r="RGQ46" s="144" t="s">
        <v>72</v>
      </c>
      <c r="RGR46" s="267"/>
      <c r="RGS46" s="264" t="s">
        <v>82</v>
      </c>
      <c r="RGT46" s="232" t="s">
        <v>83</v>
      </c>
      <c r="RGU46" s="12" t="s">
        <v>2</v>
      </c>
      <c r="RGV46" s="106">
        <f t="shared" ref="RGV46:RGW46" si="11281">RGV47+RGV48</f>
        <v>5002.6000000000004</v>
      </c>
      <c r="RGW46" s="106">
        <f t="shared" si="11281"/>
        <v>5002.6000000000004</v>
      </c>
      <c r="RGX46" s="107">
        <f t="shared" ref="RGX46:RGX49" si="11282">RGW46/RGV46</f>
        <v>1</v>
      </c>
      <c r="RGY46" s="144" t="s">
        <v>72</v>
      </c>
      <c r="RGZ46" s="267"/>
      <c r="RHA46" s="264" t="s">
        <v>82</v>
      </c>
      <c r="RHB46" s="232" t="s">
        <v>83</v>
      </c>
      <c r="RHC46" s="12" t="s">
        <v>2</v>
      </c>
      <c r="RHD46" s="106">
        <f t="shared" ref="RHD46:RHE46" si="11283">RHD47+RHD48</f>
        <v>5002.6000000000004</v>
      </c>
      <c r="RHE46" s="106">
        <f t="shared" si="11283"/>
        <v>5002.6000000000004</v>
      </c>
      <c r="RHF46" s="107">
        <f t="shared" ref="RHF46:RHF49" si="11284">RHE46/RHD46</f>
        <v>1</v>
      </c>
      <c r="RHG46" s="144" t="s">
        <v>72</v>
      </c>
      <c r="RHH46" s="267"/>
      <c r="RHI46" s="264" t="s">
        <v>82</v>
      </c>
      <c r="RHJ46" s="232" t="s">
        <v>83</v>
      </c>
      <c r="RHK46" s="12" t="s">
        <v>2</v>
      </c>
      <c r="RHL46" s="106">
        <f t="shared" ref="RHL46:RHM46" si="11285">RHL47+RHL48</f>
        <v>5002.6000000000004</v>
      </c>
      <c r="RHM46" s="106">
        <f t="shared" si="11285"/>
        <v>5002.6000000000004</v>
      </c>
      <c r="RHN46" s="107">
        <f t="shared" ref="RHN46:RHN49" si="11286">RHM46/RHL46</f>
        <v>1</v>
      </c>
      <c r="RHO46" s="144" t="s">
        <v>72</v>
      </c>
      <c r="RHP46" s="267"/>
      <c r="RHQ46" s="264" t="s">
        <v>82</v>
      </c>
      <c r="RHR46" s="232" t="s">
        <v>83</v>
      </c>
      <c r="RHS46" s="12" t="s">
        <v>2</v>
      </c>
      <c r="RHT46" s="106">
        <f t="shared" ref="RHT46:RHU46" si="11287">RHT47+RHT48</f>
        <v>5002.6000000000004</v>
      </c>
      <c r="RHU46" s="106">
        <f t="shared" si="11287"/>
        <v>5002.6000000000004</v>
      </c>
      <c r="RHV46" s="107">
        <f t="shared" ref="RHV46:RHV49" si="11288">RHU46/RHT46</f>
        <v>1</v>
      </c>
      <c r="RHW46" s="144" t="s">
        <v>72</v>
      </c>
      <c r="RHX46" s="267"/>
      <c r="RHY46" s="264" t="s">
        <v>82</v>
      </c>
      <c r="RHZ46" s="232" t="s">
        <v>83</v>
      </c>
      <c r="RIA46" s="12" t="s">
        <v>2</v>
      </c>
      <c r="RIB46" s="106">
        <f t="shared" ref="RIB46:RIC46" si="11289">RIB47+RIB48</f>
        <v>5002.6000000000004</v>
      </c>
      <c r="RIC46" s="106">
        <f t="shared" si="11289"/>
        <v>5002.6000000000004</v>
      </c>
      <c r="RID46" s="107">
        <f t="shared" ref="RID46:RID49" si="11290">RIC46/RIB46</f>
        <v>1</v>
      </c>
      <c r="RIE46" s="144" t="s">
        <v>72</v>
      </c>
      <c r="RIF46" s="267"/>
      <c r="RIG46" s="264" t="s">
        <v>82</v>
      </c>
      <c r="RIH46" s="232" t="s">
        <v>83</v>
      </c>
      <c r="RII46" s="12" t="s">
        <v>2</v>
      </c>
      <c r="RIJ46" s="106">
        <f t="shared" ref="RIJ46:RIK46" si="11291">RIJ47+RIJ48</f>
        <v>5002.6000000000004</v>
      </c>
      <c r="RIK46" s="106">
        <f t="shared" si="11291"/>
        <v>5002.6000000000004</v>
      </c>
      <c r="RIL46" s="107">
        <f t="shared" ref="RIL46:RIL49" si="11292">RIK46/RIJ46</f>
        <v>1</v>
      </c>
      <c r="RIM46" s="144" t="s">
        <v>72</v>
      </c>
      <c r="RIN46" s="267"/>
      <c r="RIO46" s="264" t="s">
        <v>82</v>
      </c>
      <c r="RIP46" s="232" t="s">
        <v>83</v>
      </c>
      <c r="RIQ46" s="12" t="s">
        <v>2</v>
      </c>
      <c r="RIR46" s="106">
        <f t="shared" ref="RIR46:RIS46" si="11293">RIR47+RIR48</f>
        <v>5002.6000000000004</v>
      </c>
      <c r="RIS46" s="106">
        <f t="shared" si="11293"/>
        <v>5002.6000000000004</v>
      </c>
      <c r="RIT46" s="107">
        <f t="shared" ref="RIT46:RIT49" si="11294">RIS46/RIR46</f>
        <v>1</v>
      </c>
      <c r="RIU46" s="144" t="s">
        <v>72</v>
      </c>
      <c r="RIV46" s="267"/>
      <c r="RIW46" s="264" t="s">
        <v>82</v>
      </c>
      <c r="RIX46" s="232" t="s">
        <v>83</v>
      </c>
      <c r="RIY46" s="12" t="s">
        <v>2</v>
      </c>
      <c r="RIZ46" s="106">
        <f t="shared" ref="RIZ46:RJA46" si="11295">RIZ47+RIZ48</f>
        <v>5002.6000000000004</v>
      </c>
      <c r="RJA46" s="106">
        <f t="shared" si="11295"/>
        <v>5002.6000000000004</v>
      </c>
      <c r="RJB46" s="107">
        <f t="shared" ref="RJB46:RJB49" si="11296">RJA46/RIZ46</f>
        <v>1</v>
      </c>
      <c r="RJC46" s="144" t="s">
        <v>72</v>
      </c>
      <c r="RJD46" s="267"/>
      <c r="RJE46" s="264" t="s">
        <v>82</v>
      </c>
      <c r="RJF46" s="232" t="s">
        <v>83</v>
      </c>
      <c r="RJG46" s="12" t="s">
        <v>2</v>
      </c>
      <c r="RJH46" s="106">
        <f t="shared" ref="RJH46:RJI46" si="11297">RJH47+RJH48</f>
        <v>5002.6000000000004</v>
      </c>
      <c r="RJI46" s="106">
        <f t="shared" si="11297"/>
        <v>5002.6000000000004</v>
      </c>
      <c r="RJJ46" s="107">
        <f t="shared" ref="RJJ46:RJJ49" si="11298">RJI46/RJH46</f>
        <v>1</v>
      </c>
      <c r="RJK46" s="144" t="s">
        <v>72</v>
      </c>
      <c r="RJL46" s="267"/>
      <c r="RJM46" s="264" t="s">
        <v>82</v>
      </c>
      <c r="RJN46" s="232" t="s">
        <v>83</v>
      </c>
      <c r="RJO46" s="12" t="s">
        <v>2</v>
      </c>
      <c r="RJP46" s="106">
        <f t="shared" ref="RJP46:RJQ46" si="11299">RJP47+RJP48</f>
        <v>5002.6000000000004</v>
      </c>
      <c r="RJQ46" s="106">
        <f t="shared" si="11299"/>
        <v>5002.6000000000004</v>
      </c>
      <c r="RJR46" s="107">
        <f t="shared" ref="RJR46:RJR49" si="11300">RJQ46/RJP46</f>
        <v>1</v>
      </c>
      <c r="RJS46" s="144" t="s">
        <v>72</v>
      </c>
      <c r="RJT46" s="267"/>
      <c r="RJU46" s="264" t="s">
        <v>82</v>
      </c>
      <c r="RJV46" s="232" t="s">
        <v>83</v>
      </c>
      <c r="RJW46" s="12" t="s">
        <v>2</v>
      </c>
      <c r="RJX46" s="106">
        <f t="shared" ref="RJX46:RJY46" si="11301">RJX47+RJX48</f>
        <v>5002.6000000000004</v>
      </c>
      <c r="RJY46" s="106">
        <f t="shared" si="11301"/>
        <v>5002.6000000000004</v>
      </c>
      <c r="RJZ46" s="107">
        <f t="shared" ref="RJZ46:RJZ49" si="11302">RJY46/RJX46</f>
        <v>1</v>
      </c>
      <c r="RKA46" s="144" t="s">
        <v>72</v>
      </c>
      <c r="RKB46" s="267"/>
      <c r="RKC46" s="264" t="s">
        <v>82</v>
      </c>
      <c r="RKD46" s="232" t="s">
        <v>83</v>
      </c>
      <c r="RKE46" s="12" t="s">
        <v>2</v>
      </c>
      <c r="RKF46" s="106">
        <f t="shared" ref="RKF46:RKG46" si="11303">RKF47+RKF48</f>
        <v>5002.6000000000004</v>
      </c>
      <c r="RKG46" s="106">
        <f t="shared" si="11303"/>
        <v>5002.6000000000004</v>
      </c>
      <c r="RKH46" s="107">
        <f t="shared" ref="RKH46:RKH49" si="11304">RKG46/RKF46</f>
        <v>1</v>
      </c>
      <c r="RKI46" s="144" t="s">
        <v>72</v>
      </c>
      <c r="RKJ46" s="267"/>
      <c r="RKK46" s="264" t="s">
        <v>82</v>
      </c>
      <c r="RKL46" s="232" t="s">
        <v>83</v>
      </c>
      <c r="RKM46" s="12" t="s">
        <v>2</v>
      </c>
      <c r="RKN46" s="106">
        <f t="shared" ref="RKN46:RKO46" si="11305">RKN47+RKN48</f>
        <v>5002.6000000000004</v>
      </c>
      <c r="RKO46" s="106">
        <f t="shared" si="11305"/>
        <v>5002.6000000000004</v>
      </c>
      <c r="RKP46" s="107">
        <f t="shared" ref="RKP46:RKP49" si="11306">RKO46/RKN46</f>
        <v>1</v>
      </c>
      <c r="RKQ46" s="144" t="s">
        <v>72</v>
      </c>
      <c r="RKR46" s="267"/>
      <c r="RKS46" s="264" t="s">
        <v>82</v>
      </c>
      <c r="RKT46" s="232" t="s">
        <v>83</v>
      </c>
      <c r="RKU46" s="12" t="s">
        <v>2</v>
      </c>
      <c r="RKV46" s="106">
        <f t="shared" ref="RKV46:RKW46" si="11307">RKV47+RKV48</f>
        <v>5002.6000000000004</v>
      </c>
      <c r="RKW46" s="106">
        <f t="shared" si="11307"/>
        <v>5002.6000000000004</v>
      </c>
      <c r="RKX46" s="107">
        <f t="shared" ref="RKX46:RKX49" si="11308">RKW46/RKV46</f>
        <v>1</v>
      </c>
      <c r="RKY46" s="144" t="s">
        <v>72</v>
      </c>
      <c r="RKZ46" s="267"/>
      <c r="RLA46" s="264" t="s">
        <v>82</v>
      </c>
      <c r="RLB46" s="232" t="s">
        <v>83</v>
      </c>
      <c r="RLC46" s="12" t="s">
        <v>2</v>
      </c>
      <c r="RLD46" s="106">
        <f t="shared" ref="RLD46:RLE46" si="11309">RLD47+RLD48</f>
        <v>5002.6000000000004</v>
      </c>
      <c r="RLE46" s="106">
        <f t="shared" si="11309"/>
        <v>5002.6000000000004</v>
      </c>
      <c r="RLF46" s="107">
        <f t="shared" ref="RLF46:RLF49" si="11310">RLE46/RLD46</f>
        <v>1</v>
      </c>
      <c r="RLG46" s="144" t="s">
        <v>72</v>
      </c>
      <c r="RLH46" s="267"/>
      <c r="RLI46" s="264" t="s">
        <v>82</v>
      </c>
      <c r="RLJ46" s="232" t="s">
        <v>83</v>
      </c>
      <c r="RLK46" s="12" t="s">
        <v>2</v>
      </c>
      <c r="RLL46" s="106">
        <f t="shared" ref="RLL46:RLM46" si="11311">RLL47+RLL48</f>
        <v>5002.6000000000004</v>
      </c>
      <c r="RLM46" s="106">
        <f t="shared" si="11311"/>
        <v>5002.6000000000004</v>
      </c>
      <c r="RLN46" s="107">
        <f t="shared" ref="RLN46:RLN49" si="11312">RLM46/RLL46</f>
        <v>1</v>
      </c>
      <c r="RLO46" s="144" t="s">
        <v>72</v>
      </c>
      <c r="RLP46" s="267"/>
      <c r="RLQ46" s="264" t="s">
        <v>82</v>
      </c>
      <c r="RLR46" s="232" t="s">
        <v>83</v>
      </c>
      <c r="RLS46" s="12" t="s">
        <v>2</v>
      </c>
      <c r="RLT46" s="106">
        <f t="shared" ref="RLT46:RLU46" si="11313">RLT47+RLT48</f>
        <v>5002.6000000000004</v>
      </c>
      <c r="RLU46" s="106">
        <f t="shared" si="11313"/>
        <v>5002.6000000000004</v>
      </c>
      <c r="RLV46" s="107">
        <f t="shared" ref="RLV46:RLV49" si="11314">RLU46/RLT46</f>
        <v>1</v>
      </c>
      <c r="RLW46" s="144" t="s">
        <v>72</v>
      </c>
      <c r="RLX46" s="267"/>
      <c r="RLY46" s="264" t="s">
        <v>82</v>
      </c>
      <c r="RLZ46" s="232" t="s">
        <v>83</v>
      </c>
      <c r="RMA46" s="12" t="s">
        <v>2</v>
      </c>
      <c r="RMB46" s="106">
        <f t="shared" ref="RMB46:RMC46" si="11315">RMB47+RMB48</f>
        <v>5002.6000000000004</v>
      </c>
      <c r="RMC46" s="106">
        <f t="shared" si="11315"/>
        <v>5002.6000000000004</v>
      </c>
      <c r="RMD46" s="107">
        <f t="shared" ref="RMD46:RMD49" si="11316">RMC46/RMB46</f>
        <v>1</v>
      </c>
      <c r="RME46" s="144" t="s">
        <v>72</v>
      </c>
      <c r="RMF46" s="267"/>
      <c r="RMG46" s="264" t="s">
        <v>82</v>
      </c>
      <c r="RMH46" s="232" t="s">
        <v>83</v>
      </c>
      <c r="RMI46" s="12" t="s">
        <v>2</v>
      </c>
      <c r="RMJ46" s="106">
        <f t="shared" ref="RMJ46:RMK46" si="11317">RMJ47+RMJ48</f>
        <v>5002.6000000000004</v>
      </c>
      <c r="RMK46" s="106">
        <f t="shared" si="11317"/>
        <v>5002.6000000000004</v>
      </c>
      <c r="RML46" s="107">
        <f t="shared" ref="RML46:RML49" si="11318">RMK46/RMJ46</f>
        <v>1</v>
      </c>
      <c r="RMM46" s="144" t="s">
        <v>72</v>
      </c>
      <c r="RMN46" s="267"/>
      <c r="RMO46" s="264" t="s">
        <v>82</v>
      </c>
      <c r="RMP46" s="232" t="s">
        <v>83</v>
      </c>
      <c r="RMQ46" s="12" t="s">
        <v>2</v>
      </c>
      <c r="RMR46" s="106">
        <f t="shared" ref="RMR46:RMS46" si="11319">RMR47+RMR48</f>
        <v>5002.6000000000004</v>
      </c>
      <c r="RMS46" s="106">
        <f t="shared" si="11319"/>
        <v>5002.6000000000004</v>
      </c>
      <c r="RMT46" s="107">
        <f t="shared" ref="RMT46:RMT49" si="11320">RMS46/RMR46</f>
        <v>1</v>
      </c>
      <c r="RMU46" s="144" t="s">
        <v>72</v>
      </c>
      <c r="RMV46" s="267"/>
      <c r="RMW46" s="264" t="s">
        <v>82</v>
      </c>
      <c r="RMX46" s="232" t="s">
        <v>83</v>
      </c>
      <c r="RMY46" s="12" t="s">
        <v>2</v>
      </c>
      <c r="RMZ46" s="106">
        <f t="shared" ref="RMZ46:RNA46" si="11321">RMZ47+RMZ48</f>
        <v>5002.6000000000004</v>
      </c>
      <c r="RNA46" s="106">
        <f t="shared" si="11321"/>
        <v>5002.6000000000004</v>
      </c>
      <c r="RNB46" s="107">
        <f t="shared" ref="RNB46:RNB49" si="11322">RNA46/RMZ46</f>
        <v>1</v>
      </c>
      <c r="RNC46" s="144" t="s">
        <v>72</v>
      </c>
      <c r="RND46" s="267"/>
      <c r="RNE46" s="264" t="s">
        <v>82</v>
      </c>
      <c r="RNF46" s="232" t="s">
        <v>83</v>
      </c>
      <c r="RNG46" s="12" t="s">
        <v>2</v>
      </c>
      <c r="RNH46" s="106">
        <f t="shared" ref="RNH46:RNI46" si="11323">RNH47+RNH48</f>
        <v>5002.6000000000004</v>
      </c>
      <c r="RNI46" s="106">
        <f t="shared" si="11323"/>
        <v>5002.6000000000004</v>
      </c>
      <c r="RNJ46" s="107">
        <f t="shared" ref="RNJ46:RNJ49" si="11324">RNI46/RNH46</f>
        <v>1</v>
      </c>
      <c r="RNK46" s="144" t="s">
        <v>72</v>
      </c>
      <c r="RNL46" s="267"/>
      <c r="RNM46" s="264" t="s">
        <v>82</v>
      </c>
      <c r="RNN46" s="232" t="s">
        <v>83</v>
      </c>
      <c r="RNO46" s="12" t="s">
        <v>2</v>
      </c>
      <c r="RNP46" s="106">
        <f t="shared" ref="RNP46:RNQ46" si="11325">RNP47+RNP48</f>
        <v>5002.6000000000004</v>
      </c>
      <c r="RNQ46" s="106">
        <f t="shared" si="11325"/>
        <v>5002.6000000000004</v>
      </c>
      <c r="RNR46" s="107">
        <f t="shared" ref="RNR46:RNR49" si="11326">RNQ46/RNP46</f>
        <v>1</v>
      </c>
      <c r="RNS46" s="144" t="s">
        <v>72</v>
      </c>
      <c r="RNT46" s="267"/>
      <c r="RNU46" s="264" t="s">
        <v>82</v>
      </c>
      <c r="RNV46" s="232" t="s">
        <v>83</v>
      </c>
      <c r="RNW46" s="12" t="s">
        <v>2</v>
      </c>
      <c r="RNX46" s="106">
        <f t="shared" ref="RNX46:RNY46" si="11327">RNX47+RNX48</f>
        <v>5002.6000000000004</v>
      </c>
      <c r="RNY46" s="106">
        <f t="shared" si="11327"/>
        <v>5002.6000000000004</v>
      </c>
      <c r="RNZ46" s="107">
        <f t="shared" ref="RNZ46:RNZ49" si="11328">RNY46/RNX46</f>
        <v>1</v>
      </c>
      <c r="ROA46" s="144" t="s">
        <v>72</v>
      </c>
      <c r="ROB46" s="267"/>
      <c r="ROC46" s="264" t="s">
        <v>82</v>
      </c>
      <c r="ROD46" s="232" t="s">
        <v>83</v>
      </c>
      <c r="ROE46" s="12" t="s">
        <v>2</v>
      </c>
      <c r="ROF46" s="106">
        <f t="shared" ref="ROF46:ROG46" si="11329">ROF47+ROF48</f>
        <v>5002.6000000000004</v>
      </c>
      <c r="ROG46" s="106">
        <f t="shared" si="11329"/>
        <v>5002.6000000000004</v>
      </c>
      <c r="ROH46" s="107">
        <f t="shared" ref="ROH46:ROH49" si="11330">ROG46/ROF46</f>
        <v>1</v>
      </c>
      <c r="ROI46" s="144" t="s">
        <v>72</v>
      </c>
      <c r="ROJ46" s="267"/>
      <c r="ROK46" s="264" t="s">
        <v>82</v>
      </c>
      <c r="ROL46" s="232" t="s">
        <v>83</v>
      </c>
      <c r="ROM46" s="12" t="s">
        <v>2</v>
      </c>
      <c r="RON46" s="106">
        <f t="shared" ref="RON46:ROO46" si="11331">RON47+RON48</f>
        <v>5002.6000000000004</v>
      </c>
      <c r="ROO46" s="106">
        <f t="shared" si="11331"/>
        <v>5002.6000000000004</v>
      </c>
      <c r="ROP46" s="107">
        <f t="shared" ref="ROP46:ROP49" si="11332">ROO46/RON46</f>
        <v>1</v>
      </c>
      <c r="ROQ46" s="144" t="s">
        <v>72</v>
      </c>
      <c r="ROR46" s="267"/>
      <c r="ROS46" s="264" t="s">
        <v>82</v>
      </c>
      <c r="ROT46" s="232" t="s">
        <v>83</v>
      </c>
      <c r="ROU46" s="12" t="s">
        <v>2</v>
      </c>
      <c r="ROV46" s="106">
        <f t="shared" ref="ROV46:ROW46" si="11333">ROV47+ROV48</f>
        <v>5002.6000000000004</v>
      </c>
      <c r="ROW46" s="106">
        <f t="shared" si="11333"/>
        <v>5002.6000000000004</v>
      </c>
      <c r="ROX46" s="107">
        <f t="shared" ref="ROX46:ROX49" si="11334">ROW46/ROV46</f>
        <v>1</v>
      </c>
      <c r="ROY46" s="144" t="s">
        <v>72</v>
      </c>
      <c r="ROZ46" s="267"/>
      <c r="RPA46" s="264" t="s">
        <v>82</v>
      </c>
      <c r="RPB46" s="232" t="s">
        <v>83</v>
      </c>
      <c r="RPC46" s="12" t="s">
        <v>2</v>
      </c>
      <c r="RPD46" s="106">
        <f t="shared" ref="RPD46:RPE46" si="11335">RPD47+RPD48</f>
        <v>5002.6000000000004</v>
      </c>
      <c r="RPE46" s="106">
        <f t="shared" si="11335"/>
        <v>5002.6000000000004</v>
      </c>
      <c r="RPF46" s="107">
        <f t="shared" ref="RPF46:RPF49" si="11336">RPE46/RPD46</f>
        <v>1</v>
      </c>
      <c r="RPG46" s="144" t="s">
        <v>72</v>
      </c>
      <c r="RPH46" s="267"/>
      <c r="RPI46" s="264" t="s">
        <v>82</v>
      </c>
      <c r="RPJ46" s="232" t="s">
        <v>83</v>
      </c>
      <c r="RPK46" s="12" t="s">
        <v>2</v>
      </c>
      <c r="RPL46" s="106">
        <f t="shared" ref="RPL46:RPM46" si="11337">RPL47+RPL48</f>
        <v>5002.6000000000004</v>
      </c>
      <c r="RPM46" s="106">
        <f t="shared" si="11337"/>
        <v>5002.6000000000004</v>
      </c>
      <c r="RPN46" s="107">
        <f t="shared" ref="RPN46:RPN49" si="11338">RPM46/RPL46</f>
        <v>1</v>
      </c>
      <c r="RPO46" s="144" t="s">
        <v>72</v>
      </c>
      <c r="RPP46" s="267"/>
      <c r="RPQ46" s="264" t="s">
        <v>82</v>
      </c>
      <c r="RPR46" s="232" t="s">
        <v>83</v>
      </c>
      <c r="RPS46" s="12" t="s">
        <v>2</v>
      </c>
      <c r="RPT46" s="106">
        <f t="shared" ref="RPT46:RPU46" si="11339">RPT47+RPT48</f>
        <v>5002.6000000000004</v>
      </c>
      <c r="RPU46" s="106">
        <f t="shared" si="11339"/>
        <v>5002.6000000000004</v>
      </c>
      <c r="RPV46" s="107">
        <f t="shared" ref="RPV46:RPV49" si="11340">RPU46/RPT46</f>
        <v>1</v>
      </c>
      <c r="RPW46" s="144" t="s">
        <v>72</v>
      </c>
      <c r="RPX46" s="267"/>
      <c r="RPY46" s="264" t="s">
        <v>82</v>
      </c>
      <c r="RPZ46" s="232" t="s">
        <v>83</v>
      </c>
      <c r="RQA46" s="12" t="s">
        <v>2</v>
      </c>
      <c r="RQB46" s="106">
        <f t="shared" ref="RQB46:RQC46" si="11341">RQB47+RQB48</f>
        <v>5002.6000000000004</v>
      </c>
      <c r="RQC46" s="106">
        <f t="shared" si="11341"/>
        <v>5002.6000000000004</v>
      </c>
      <c r="RQD46" s="107">
        <f t="shared" ref="RQD46:RQD49" si="11342">RQC46/RQB46</f>
        <v>1</v>
      </c>
      <c r="RQE46" s="144" t="s">
        <v>72</v>
      </c>
      <c r="RQF46" s="267"/>
      <c r="RQG46" s="264" t="s">
        <v>82</v>
      </c>
      <c r="RQH46" s="232" t="s">
        <v>83</v>
      </c>
      <c r="RQI46" s="12" t="s">
        <v>2</v>
      </c>
      <c r="RQJ46" s="106">
        <f t="shared" ref="RQJ46:RQK46" si="11343">RQJ47+RQJ48</f>
        <v>5002.6000000000004</v>
      </c>
      <c r="RQK46" s="106">
        <f t="shared" si="11343"/>
        <v>5002.6000000000004</v>
      </c>
      <c r="RQL46" s="107">
        <f t="shared" ref="RQL46:RQL49" si="11344">RQK46/RQJ46</f>
        <v>1</v>
      </c>
      <c r="RQM46" s="144" t="s">
        <v>72</v>
      </c>
      <c r="RQN46" s="267"/>
      <c r="RQO46" s="264" t="s">
        <v>82</v>
      </c>
      <c r="RQP46" s="232" t="s">
        <v>83</v>
      </c>
      <c r="RQQ46" s="12" t="s">
        <v>2</v>
      </c>
      <c r="RQR46" s="106">
        <f t="shared" ref="RQR46:RQS46" si="11345">RQR47+RQR48</f>
        <v>5002.6000000000004</v>
      </c>
      <c r="RQS46" s="106">
        <f t="shared" si="11345"/>
        <v>5002.6000000000004</v>
      </c>
      <c r="RQT46" s="107">
        <f t="shared" ref="RQT46:RQT49" si="11346">RQS46/RQR46</f>
        <v>1</v>
      </c>
      <c r="RQU46" s="144" t="s">
        <v>72</v>
      </c>
      <c r="RQV46" s="267"/>
      <c r="RQW46" s="264" t="s">
        <v>82</v>
      </c>
      <c r="RQX46" s="232" t="s">
        <v>83</v>
      </c>
      <c r="RQY46" s="12" t="s">
        <v>2</v>
      </c>
      <c r="RQZ46" s="106">
        <f t="shared" ref="RQZ46:RRA46" si="11347">RQZ47+RQZ48</f>
        <v>5002.6000000000004</v>
      </c>
      <c r="RRA46" s="106">
        <f t="shared" si="11347"/>
        <v>5002.6000000000004</v>
      </c>
      <c r="RRB46" s="107">
        <f t="shared" ref="RRB46:RRB49" si="11348">RRA46/RQZ46</f>
        <v>1</v>
      </c>
      <c r="RRC46" s="144" t="s">
        <v>72</v>
      </c>
      <c r="RRD46" s="267"/>
      <c r="RRE46" s="264" t="s">
        <v>82</v>
      </c>
      <c r="RRF46" s="232" t="s">
        <v>83</v>
      </c>
      <c r="RRG46" s="12" t="s">
        <v>2</v>
      </c>
      <c r="RRH46" s="106">
        <f t="shared" ref="RRH46:RRI46" si="11349">RRH47+RRH48</f>
        <v>5002.6000000000004</v>
      </c>
      <c r="RRI46" s="106">
        <f t="shared" si="11349"/>
        <v>5002.6000000000004</v>
      </c>
      <c r="RRJ46" s="107">
        <f t="shared" ref="RRJ46:RRJ49" si="11350">RRI46/RRH46</f>
        <v>1</v>
      </c>
      <c r="RRK46" s="144" t="s">
        <v>72</v>
      </c>
      <c r="RRL46" s="267"/>
      <c r="RRM46" s="264" t="s">
        <v>82</v>
      </c>
      <c r="RRN46" s="232" t="s">
        <v>83</v>
      </c>
      <c r="RRO46" s="12" t="s">
        <v>2</v>
      </c>
      <c r="RRP46" s="106">
        <f t="shared" ref="RRP46:RRQ46" si="11351">RRP47+RRP48</f>
        <v>5002.6000000000004</v>
      </c>
      <c r="RRQ46" s="106">
        <f t="shared" si="11351"/>
        <v>5002.6000000000004</v>
      </c>
      <c r="RRR46" s="107">
        <f t="shared" ref="RRR46:RRR49" si="11352">RRQ46/RRP46</f>
        <v>1</v>
      </c>
      <c r="RRS46" s="144" t="s">
        <v>72</v>
      </c>
      <c r="RRT46" s="267"/>
      <c r="RRU46" s="264" t="s">
        <v>82</v>
      </c>
      <c r="RRV46" s="232" t="s">
        <v>83</v>
      </c>
      <c r="RRW46" s="12" t="s">
        <v>2</v>
      </c>
      <c r="RRX46" s="106">
        <f t="shared" ref="RRX46:RRY46" si="11353">RRX47+RRX48</f>
        <v>5002.6000000000004</v>
      </c>
      <c r="RRY46" s="106">
        <f t="shared" si="11353"/>
        <v>5002.6000000000004</v>
      </c>
      <c r="RRZ46" s="107">
        <f t="shared" ref="RRZ46:RRZ49" si="11354">RRY46/RRX46</f>
        <v>1</v>
      </c>
      <c r="RSA46" s="144" t="s">
        <v>72</v>
      </c>
      <c r="RSB46" s="267"/>
      <c r="RSC46" s="264" t="s">
        <v>82</v>
      </c>
      <c r="RSD46" s="232" t="s">
        <v>83</v>
      </c>
      <c r="RSE46" s="12" t="s">
        <v>2</v>
      </c>
      <c r="RSF46" s="106">
        <f t="shared" ref="RSF46:RSG46" si="11355">RSF47+RSF48</f>
        <v>5002.6000000000004</v>
      </c>
      <c r="RSG46" s="106">
        <f t="shared" si="11355"/>
        <v>5002.6000000000004</v>
      </c>
      <c r="RSH46" s="107">
        <f t="shared" ref="RSH46:RSH49" si="11356">RSG46/RSF46</f>
        <v>1</v>
      </c>
      <c r="RSI46" s="144" t="s">
        <v>72</v>
      </c>
      <c r="RSJ46" s="267"/>
      <c r="RSK46" s="264" t="s">
        <v>82</v>
      </c>
      <c r="RSL46" s="232" t="s">
        <v>83</v>
      </c>
      <c r="RSM46" s="12" t="s">
        <v>2</v>
      </c>
      <c r="RSN46" s="106">
        <f t="shared" ref="RSN46:RSO46" si="11357">RSN47+RSN48</f>
        <v>5002.6000000000004</v>
      </c>
      <c r="RSO46" s="106">
        <f t="shared" si="11357"/>
        <v>5002.6000000000004</v>
      </c>
      <c r="RSP46" s="107">
        <f t="shared" ref="RSP46:RSP49" si="11358">RSO46/RSN46</f>
        <v>1</v>
      </c>
      <c r="RSQ46" s="144" t="s">
        <v>72</v>
      </c>
      <c r="RSR46" s="267"/>
      <c r="RSS46" s="264" t="s">
        <v>82</v>
      </c>
      <c r="RST46" s="232" t="s">
        <v>83</v>
      </c>
      <c r="RSU46" s="12" t="s">
        <v>2</v>
      </c>
      <c r="RSV46" s="106">
        <f t="shared" ref="RSV46:RSW46" si="11359">RSV47+RSV48</f>
        <v>5002.6000000000004</v>
      </c>
      <c r="RSW46" s="106">
        <f t="shared" si="11359"/>
        <v>5002.6000000000004</v>
      </c>
      <c r="RSX46" s="107">
        <f t="shared" ref="RSX46:RSX49" si="11360">RSW46/RSV46</f>
        <v>1</v>
      </c>
      <c r="RSY46" s="144" t="s">
        <v>72</v>
      </c>
      <c r="RSZ46" s="267"/>
      <c r="RTA46" s="264" t="s">
        <v>82</v>
      </c>
      <c r="RTB46" s="232" t="s">
        <v>83</v>
      </c>
      <c r="RTC46" s="12" t="s">
        <v>2</v>
      </c>
      <c r="RTD46" s="106">
        <f t="shared" ref="RTD46:RTE46" si="11361">RTD47+RTD48</f>
        <v>5002.6000000000004</v>
      </c>
      <c r="RTE46" s="106">
        <f t="shared" si="11361"/>
        <v>5002.6000000000004</v>
      </c>
      <c r="RTF46" s="107">
        <f t="shared" ref="RTF46:RTF49" si="11362">RTE46/RTD46</f>
        <v>1</v>
      </c>
      <c r="RTG46" s="144" t="s">
        <v>72</v>
      </c>
      <c r="RTH46" s="267"/>
      <c r="RTI46" s="264" t="s">
        <v>82</v>
      </c>
      <c r="RTJ46" s="232" t="s">
        <v>83</v>
      </c>
      <c r="RTK46" s="12" t="s">
        <v>2</v>
      </c>
      <c r="RTL46" s="106">
        <f t="shared" ref="RTL46:RTM46" si="11363">RTL47+RTL48</f>
        <v>5002.6000000000004</v>
      </c>
      <c r="RTM46" s="106">
        <f t="shared" si="11363"/>
        <v>5002.6000000000004</v>
      </c>
      <c r="RTN46" s="107">
        <f t="shared" ref="RTN46:RTN49" si="11364">RTM46/RTL46</f>
        <v>1</v>
      </c>
      <c r="RTO46" s="144" t="s">
        <v>72</v>
      </c>
      <c r="RTP46" s="267"/>
      <c r="RTQ46" s="264" t="s">
        <v>82</v>
      </c>
      <c r="RTR46" s="232" t="s">
        <v>83</v>
      </c>
      <c r="RTS46" s="12" t="s">
        <v>2</v>
      </c>
      <c r="RTT46" s="106">
        <f t="shared" ref="RTT46:RTU46" si="11365">RTT47+RTT48</f>
        <v>5002.6000000000004</v>
      </c>
      <c r="RTU46" s="106">
        <f t="shared" si="11365"/>
        <v>5002.6000000000004</v>
      </c>
      <c r="RTV46" s="107">
        <f t="shared" ref="RTV46:RTV49" si="11366">RTU46/RTT46</f>
        <v>1</v>
      </c>
      <c r="RTW46" s="144" t="s">
        <v>72</v>
      </c>
      <c r="RTX46" s="267"/>
      <c r="RTY46" s="264" t="s">
        <v>82</v>
      </c>
      <c r="RTZ46" s="232" t="s">
        <v>83</v>
      </c>
      <c r="RUA46" s="12" t="s">
        <v>2</v>
      </c>
      <c r="RUB46" s="106">
        <f t="shared" ref="RUB46:RUC46" si="11367">RUB47+RUB48</f>
        <v>5002.6000000000004</v>
      </c>
      <c r="RUC46" s="106">
        <f t="shared" si="11367"/>
        <v>5002.6000000000004</v>
      </c>
      <c r="RUD46" s="107">
        <f t="shared" ref="RUD46:RUD49" si="11368">RUC46/RUB46</f>
        <v>1</v>
      </c>
      <c r="RUE46" s="144" t="s">
        <v>72</v>
      </c>
      <c r="RUF46" s="267"/>
      <c r="RUG46" s="264" t="s">
        <v>82</v>
      </c>
      <c r="RUH46" s="232" t="s">
        <v>83</v>
      </c>
      <c r="RUI46" s="12" t="s">
        <v>2</v>
      </c>
      <c r="RUJ46" s="106">
        <f t="shared" ref="RUJ46:RUK46" si="11369">RUJ47+RUJ48</f>
        <v>5002.6000000000004</v>
      </c>
      <c r="RUK46" s="106">
        <f t="shared" si="11369"/>
        <v>5002.6000000000004</v>
      </c>
      <c r="RUL46" s="107">
        <f t="shared" ref="RUL46:RUL49" si="11370">RUK46/RUJ46</f>
        <v>1</v>
      </c>
      <c r="RUM46" s="144" t="s">
        <v>72</v>
      </c>
      <c r="RUN46" s="267"/>
      <c r="RUO46" s="264" t="s">
        <v>82</v>
      </c>
      <c r="RUP46" s="232" t="s">
        <v>83</v>
      </c>
      <c r="RUQ46" s="12" t="s">
        <v>2</v>
      </c>
      <c r="RUR46" s="106">
        <f t="shared" ref="RUR46:RUS46" si="11371">RUR47+RUR48</f>
        <v>5002.6000000000004</v>
      </c>
      <c r="RUS46" s="106">
        <f t="shared" si="11371"/>
        <v>5002.6000000000004</v>
      </c>
      <c r="RUT46" s="107">
        <f t="shared" ref="RUT46:RUT49" si="11372">RUS46/RUR46</f>
        <v>1</v>
      </c>
      <c r="RUU46" s="144" t="s">
        <v>72</v>
      </c>
      <c r="RUV46" s="267"/>
      <c r="RUW46" s="264" t="s">
        <v>82</v>
      </c>
      <c r="RUX46" s="232" t="s">
        <v>83</v>
      </c>
      <c r="RUY46" s="12" t="s">
        <v>2</v>
      </c>
      <c r="RUZ46" s="106">
        <f t="shared" ref="RUZ46:RVA46" si="11373">RUZ47+RUZ48</f>
        <v>5002.6000000000004</v>
      </c>
      <c r="RVA46" s="106">
        <f t="shared" si="11373"/>
        <v>5002.6000000000004</v>
      </c>
      <c r="RVB46" s="107">
        <f t="shared" ref="RVB46:RVB49" si="11374">RVA46/RUZ46</f>
        <v>1</v>
      </c>
      <c r="RVC46" s="144" t="s">
        <v>72</v>
      </c>
      <c r="RVD46" s="267"/>
      <c r="RVE46" s="264" t="s">
        <v>82</v>
      </c>
      <c r="RVF46" s="232" t="s">
        <v>83</v>
      </c>
      <c r="RVG46" s="12" t="s">
        <v>2</v>
      </c>
      <c r="RVH46" s="106">
        <f t="shared" ref="RVH46:RVI46" si="11375">RVH47+RVH48</f>
        <v>5002.6000000000004</v>
      </c>
      <c r="RVI46" s="106">
        <f t="shared" si="11375"/>
        <v>5002.6000000000004</v>
      </c>
      <c r="RVJ46" s="107">
        <f t="shared" ref="RVJ46:RVJ49" si="11376">RVI46/RVH46</f>
        <v>1</v>
      </c>
      <c r="RVK46" s="144" t="s">
        <v>72</v>
      </c>
      <c r="RVL46" s="267"/>
      <c r="RVM46" s="264" t="s">
        <v>82</v>
      </c>
      <c r="RVN46" s="232" t="s">
        <v>83</v>
      </c>
      <c r="RVO46" s="12" t="s">
        <v>2</v>
      </c>
      <c r="RVP46" s="106">
        <f t="shared" ref="RVP46:RVQ46" si="11377">RVP47+RVP48</f>
        <v>5002.6000000000004</v>
      </c>
      <c r="RVQ46" s="106">
        <f t="shared" si="11377"/>
        <v>5002.6000000000004</v>
      </c>
      <c r="RVR46" s="107">
        <f t="shared" ref="RVR46:RVR49" si="11378">RVQ46/RVP46</f>
        <v>1</v>
      </c>
      <c r="RVS46" s="144" t="s">
        <v>72</v>
      </c>
      <c r="RVT46" s="267"/>
      <c r="RVU46" s="264" t="s">
        <v>82</v>
      </c>
      <c r="RVV46" s="232" t="s">
        <v>83</v>
      </c>
      <c r="RVW46" s="12" t="s">
        <v>2</v>
      </c>
      <c r="RVX46" s="106">
        <f t="shared" ref="RVX46:RVY46" si="11379">RVX47+RVX48</f>
        <v>5002.6000000000004</v>
      </c>
      <c r="RVY46" s="106">
        <f t="shared" si="11379"/>
        <v>5002.6000000000004</v>
      </c>
      <c r="RVZ46" s="107">
        <f t="shared" ref="RVZ46:RVZ49" si="11380">RVY46/RVX46</f>
        <v>1</v>
      </c>
      <c r="RWA46" s="144" t="s">
        <v>72</v>
      </c>
      <c r="RWB46" s="267"/>
      <c r="RWC46" s="264" t="s">
        <v>82</v>
      </c>
      <c r="RWD46" s="232" t="s">
        <v>83</v>
      </c>
      <c r="RWE46" s="12" t="s">
        <v>2</v>
      </c>
      <c r="RWF46" s="106">
        <f t="shared" ref="RWF46:RWG46" si="11381">RWF47+RWF48</f>
        <v>5002.6000000000004</v>
      </c>
      <c r="RWG46" s="106">
        <f t="shared" si="11381"/>
        <v>5002.6000000000004</v>
      </c>
      <c r="RWH46" s="107">
        <f t="shared" ref="RWH46:RWH49" si="11382">RWG46/RWF46</f>
        <v>1</v>
      </c>
      <c r="RWI46" s="144" t="s">
        <v>72</v>
      </c>
      <c r="RWJ46" s="267"/>
      <c r="RWK46" s="264" t="s">
        <v>82</v>
      </c>
      <c r="RWL46" s="232" t="s">
        <v>83</v>
      </c>
      <c r="RWM46" s="12" t="s">
        <v>2</v>
      </c>
      <c r="RWN46" s="106">
        <f t="shared" ref="RWN46:RWO46" si="11383">RWN47+RWN48</f>
        <v>5002.6000000000004</v>
      </c>
      <c r="RWO46" s="106">
        <f t="shared" si="11383"/>
        <v>5002.6000000000004</v>
      </c>
      <c r="RWP46" s="107">
        <f t="shared" ref="RWP46:RWP49" si="11384">RWO46/RWN46</f>
        <v>1</v>
      </c>
      <c r="RWQ46" s="144" t="s">
        <v>72</v>
      </c>
      <c r="RWR46" s="267"/>
      <c r="RWS46" s="264" t="s">
        <v>82</v>
      </c>
      <c r="RWT46" s="232" t="s">
        <v>83</v>
      </c>
      <c r="RWU46" s="12" t="s">
        <v>2</v>
      </c>
      <c r="RWV46" s="106">
        <f t="shared" ref="RWV46:RWW46" si="11385">RWV47+RWV48</f>
        <v>5002.6000000000004</v>
      </c>
      <c r="RWW46" s="106">
        <f t="shared" si="11385"/>
        <v>5002.6000000000004</v>
      </c>
      <c r="RWX46" s="107">
        <f t="shared" ref="RWX46:RWX49" si="11386">RWW46/RWV46</f>
        <v>1</v>
      </c>
      <c r="RWY46" s="144" t="s">
        <v>72</v>
      </c>
      <c r="RWZ46" s="267"/>
      <c r="RXA46" s="264" t="s">
        <v>82</v>
      </c>
      <c r="RXB46" s="232" t="s">
        <v>83</v>
      </c>
      <c r="RXC46" s="12" t="s">
        <v>2</v>
      </c>
      <c r="RXD46" s="106">
        <f t="shared" ref="RXD46:RXE46" si="11387">RXD47+RXD48</f>
        <v>5002.6000000000004</v>
      </c>
      <c r="RXE46" s="106">
        <f t="shared" si="11387"/>
        <v>5002.6000000000004</v>
      </c>
      <c r="RXF46" s="107">
        <f t="shared" ref="RXF46:RXF49" si="11388">RXE46/RXD46</f>
        <v>1</v>
      </c>
      <c r="RXG46" s="144" t="s">
        <v>72</v>
      </c>
      <c r="RXH46" s="267"/>
      <c r="RXI46" s="264" t="s">
        <v>82</v>
      </c>
      <c r="RXJ46" s="232" t="s">
        <v>83</v>
      </c>
      <c r="RXK46" s="12" t="s">
        <v>2</v>
      </c>
      <c r="RXL46" s="106">
        <f t="shared" ref="RXL46:RXM46" si="11389">RXL47+RXL48</f>
        <v>5002.6000000000004</v>
      </c>
      <c r="RXM46" s="106">
        <f t="shared" si="11389"/>
        <v>5002.6000000000004</v>
      </c>
      <c r="RXN46" s="107">
        <f t="shared" ref="RXN46:RXN49" si="11390">RXM46/RXL46</f>
        <v>1</v>
      </c>
      <c r="RXO46" s="144" t="s">
        <v>72</v>
      </c>
      <c r="RXP46" s="267"/>
      <c r="RXQ46" s="264" t="s">
        <v>82</v>
      </c>
      <c r="RXR46" s="232" t="s">
        <v>83</v>
      </c>
      <c r="RXS46" s="12" t="s">
        <v>2</v>
      </c>
      <c r="RXT46" s="106">
        <f t="shared" ref="RXT46:RXU46" si="11391">RXT47+RXT48</f>
        <v>5002.6000000000004</v>
      </c>
      <c r="RXU46" s="106">
        <f t="shared" si="11391"/>
        <v>5002.6000000000004</v>
      </c>
      <c r="RXV46" s="107">
        <f t="shared" ref="RXV46:RXV49" si="11392">RXU46/RXT46</f>
        <v>1</v>
      </c>
      <c r="RXW46" s="144" t="s">
        <v>72</v>
      </c>
      <c r="RXX46" s="267"/>
      <c r="RXY46" s="264" t="s">
        <v>82</v>
      </c>
      <c r="RXZ46" s="232" t="s">
        <v>83</v>
      </c>
      <c r="RYA46" s="12" t="s">
        <v>2</v>
      </c>
      <c r="RYB46" s="106">
        <f t="shared" ref="RYB46:RYC46" si="11393">RYB47+RYB48</f>
        <v>5002.6000000000004</v>
      </c>
      <c r="RYC46" s="106">
        <f t="shared" si="11393"/>
        <v>5002.6000000000004</v>
      </c>
      <c r="RYD46" s="107">
        <f t="shared" ref="RYD46:RYD49" si="11394">RYC46/RYB46</f>
        <v>1</v>
      </c>
      <c r="RYE46" s="144" t="s">
        <v>72</v>
      </c>
      <c r="RYF46" s="267"/>
      <c r="RYG46" s="264" t="s">
        <v>82</v>
      </c>
      <c r="RYH46" s="232" t="s">
        <v>83</v>
      </c>
      <c r="RYI46" s="12" t="s">
        <v>2</v>
      </c>
      <c r="RYJ46" s="106">
        <f t="shared" ref="RYJ46:RYK46" si="11395">RYJ47+RYJ48</f>
        <v>5002.6000000000004</v>
      </c>
      <c r="RYK46" s="106">
        <f t="shared" si="11395"/>
        <v>5002.6000000000004</v>
      </c>
      <c r="RYL46" s="107">
        <f t="shared" ref="RYL46:RYL49" si="11396">RYK46/RYJ46</f>
        <v>1</v>
      </c>
      <c r="RYM46" s="144" t="s">
        <v>72</v>
      </c>
      <c r="RYN46" s="267"/>
      <c r="RYO46" s="264" t="s">
        <v>82</v>
      </c>
      <c r="RYP46" s="232" t="s">
        <v>83</v>
      </c>
      <c r="RYQ46" s="12" t="s">
        <v>2</v>
      </c>
      <c r="RYR46" s="106">
        <f t="shared" ref="RYR46:RYS46" si="11397">RYR47+RYR48</f>
        <v>5002.6000000000004</v>
      </c>
      <c r="RYS46" s="106">
        <f t="shared" si="11397"/>
        <v>5002.6000000000004</v>
      </c>
      <c r="RYT46" s="107">
        <f t="shared" ref="RYT46:RYT49" si="11398">RYS46/RYR46</f>
        <v>1</v>
      </c>
      <c r="RYU46" s="144" t="s">
        <v>72</v>
      </c>
      <c r="RYV46" s="267"/>
      <c r="RYW46" s="264" t="s">
        <v>82</v>
      </c>
      <c r="RYX46" s="232" t="s">
        <v>83</v>
      </c>
      <c r="RYY46" s="12" t="s">
        <v>2</v>
      </c>
      <c r="RYZ46" s="106">
        <f t="shared" ref="RYZ46:RZA46" si="11399">RYZ47+RYZ48</f>
        <v>5002.6000000000004</v>
      </c>
      <c r="RZA46" s="106">
        <f t="shared" si="11399"/>
        <v>5002.6000000000004</v>
      </c>
      <c r="RZB46" s="107">
        <f t="shared" ref="RZB46:RZB49" si="11400">RZA46/RYZ46</f>
        <v>1</v>
      </c>
      <c r="RZC46" s="144" t="s">
        <v>72</v>
      </c>
      <c r="RZD46" s="267"/>
      <c r="RZE46" s="264" t="s">
        <v>82</v>
      </c>
      <c r="RZF46" s="232" t="s">
        <v>83</v>
      </c>
      <c r="RZG46" s="12" t="s">
        <v>2</v>
      </c>
      <c r="RZH46" s="106">
        <f t="shared" ref="RZH46:RZI46" si="11401">RZH47+RZH48</f>
        <v>5002.6000000000004</v>
      </c>
      <c r="RZI46" s="106">
        <f t="shared" si="11401"/>
        <v>5002.6000000000004</v>
      </c>
      <c r="RZJ46" s="107">
        <f t="shared" ref="RZJ46:RZJ49" si="11402">RZI46/RZH46</f>
        <v>1</v>
      </c>
      <c r="RZK46" s="144" t="s">
        <v>72</v>
      </c>
      <c r="RZL46" s="267"/>
      <c r="RZM46" s="264" t="s">
        <v>82</v>
      </c>
      <c r="RZN46" s="232" t="s">
        <v>83</v>
      </c>
      <c r="RZO46" s="12" t="s">
        <v>2</v>
      </c>
      <c r="RZP46" s="106">
        <f t="shared" ref="RZP46:RZQ46" si="11403">RZP47+RZP48</f>
        <v>5002.6000000000004</v>
      </c>
      <c r="RZQ46" s="106">
        <f t="shared" si="11403"/>
        <v>5002.6000000000004</v>
      </c>
      <c r="RZR46" s="107">
        <f t="shared" ref="RZR46:RZR49" si="11404">RZQ46/RZP46</f>
        <v>1</v>
      </c>
      <c r="RZS46" s="144" t="s">
        <v>72</v>
      </c>
      <c r="RZT46" s="267"/>
      <c r="RZU46" s="264" t="s">
        <v>82</v>
      </c>
      <c r="RZV46" s="232" t="s">
        <v>83</v>
      </c>
      <c r="RZW46" s="12" t="s">
        <v>2</v>
      </c>
      <c r="RZX46" s="106">
        <f t="shared" ref="RZX46:RZY46" si="11405">RZX47+RZX48</f>
        <v>5002.6000000000004</v>
      </c>
      <c r="RZY46" s="106">
        <f t="shared" si="11405"/>
        <v>5002.6000000000004</v>
      </c>
      <c r="RZZ46" s="107">
        <f t="shared" ref="RZZ46:RZZ49" si="11406">RZY46/RZX46</f>
        <v>1</v>
      </c>
      <c r="SAA46" s="144" t="s">
        <v>72</v>
      </c>
      <c r="SAB46" s="267"/>
      <c r="SAC46" s="264" t="s">
        <v>82</v>
      </c>
      <c r="SAD46" s="232" t="s">
        <v>83</v>
      </c>
      <c r="SAE46" s="12" t="s">
        <v>2</v>
      </c>
      <c r="SAF46" s="106">
        <f t="shared" ref="SAF46:SAG46" si="11407">SAF47+SAF48</f>
        <v>5002.6000000000004</v>
      </c>
      <c r="SAG46" s="106">
        <f t="shared" si="11407"/>
        <v>5002.6000000000004</v>
      </c>
      <c r="SAH46" s="107">
        <f t="shared" ref="SAH46:SAH49" si="11408">SAG46/SAF46</f>
        <v>1</v>
      </c>
      <c r="SAI46" s="144" t="s">
        <v>72</v>
      </c>
      <c r="SAJ46" s="267"/>
      <c r="SAK46" s="264" t="s">
        <v>82</v>
      </c>
      <c r="SAL46" s="232" t="s">
        <v>83</v>
      </c>
      <c r="SAM46" s="12" t="s">
        <v>2</v>
      </c>
      <c r="SAN46" s="106">
        <f t="shared" ref="SAN46:SAO46" si="11409">SAN47+SAN48</f>
        <v>5002.6000000000004</v>
      </c>
      <c r="SAO46" s="106">
        <f t="shared" si="11409"/>
        <v>5002.6000000000004</v>
      </c>
      <c r="SAP46" s="107">
        <f t="shared" ref="SAP46:SAP49" si="11410">SAO46/SAN46</f>
        <v>1</v>
      </c>
      <c r="SAQ46" s="144" t="s">
        <v>72</v>
      </c>
      <c r="SAR46" s="267"/>
      <c r="SAS46" s="264" t="s">
        <v>82</v>
      </c>
      <c r="SAT46" s="232" t="s">
        <v>83</v>
      </c>
      <c r="SAU46" s="12" t="s">
        <v>2</v>
      </c>
      <c r="SAV46" s="106">
        <f t="shared" ref="SAV46:SAW46" si="11411">SAV47+SAV48</f>
        <v>5002.6000000000004</v>
      </c>
      <c r="SAW46" s="106">
        <f t="shared" si="11411"/>
        <v>5002.6000000000004</v>
      </c>
      <c r="SAX46" s="107">
        <f t="shared" ref="SAX46:SAX49" si="11412">SAW46/SAV46</f>
        <v>1</v>
      </c>
      <c r="SAY46" s="144" t="s">
        <v>72</v>
      </c>
      <c r="SAZ46" s="267"/>
      <c r="SBA46" s="264" t="s">
        <v>82</v>
      </c>
      <c r="SBB46" s="232" t="s">
        <v>83</v>
      </c>
      <c r="SBC46" s="12" t="s">
        <v>2</v>
      </c>
      <c r="SBD46" s="106">
        <f t="shared" ref="SBD46:SBE46" si="11413">SBD47+SBD48</f>
        <v>5002.6000000000004</v>
      </c>
      <c r="SBE46" s="106">
        <f t="shared" si="11413"/>
        <v>5002.6000000000004</v>
      </c>
      <c r="SBF46" s="107">
        <f t="shared" ref="SBF46:SBF49" si="11414">SBE46/SBD46</f>
        <v>1</v>
      </c>
      <c r="SBG46" s="144" t="s">
        <v>72</v>
      </c>
      <c r="SBH46" s="267"/>
      <c r="SBI46" s="264" t="s">
        <v>82</v>
      </c>
      <c r="SBJ46" s="232" t="s">
        <v>83</v>
      </c>
      <c r="SBK46" s="12" t="s">
        <v>2</v>
      </c>
      <c r="SBL46" s="106">
        <f t="shared" ref="SBL46:SBM46" si="11415">SBL47+SBL48</f>
        <v>5002.6000000000004</v>
      </c>
      <c r="SBM46" s="106">
        <f t="shared" si="11415"/>
        <v>5002.6000000000004</v>
      </c>
      <c r="SBN46" s="107">
        <f t="shared" ref="SBN46:SBN49" si="11416">SBM46/SBL46</f>
        <v>1</v>
      </c>
      <c r="SBO46" s="144" t="s">
        <v>72</v>
      </c>
      <c r="SBP46" s="267"/>
      <c r="SBQ46" s="264" t="s">
        <v>82</v>
      </c>
      <c r="SBR46" s="232" t="s">
        <v>83</v>
      </c>
      <c r="SBS46" s="12" t="s">
        <v>2</v>
      </c>
      <c r="SBT46" s="106">
        <f t="shared" ref="SBT46:SBU46" si="11417">SBT47+SBT48</f>
        <v>5002.6000000000004</v>
      </c>
      <c r="SBU46" s="106">
        <f t="shared" si="11417"/>
        <v>5002.6000000000004</v>
      </c>
      <c r="SBV46" s="107">
        <f t="shared" ref="SBV46:SBV49" si="11418">SBU46/SBT46</f>
        <v>1</v>
      </c>
      <c r="SBW46" s="144" t="s">
        <v>72</v>
      </c>
      <c r="SBX46" s="267"/>
      <c r="SBY46" s="264" t="s">
        <v>82</v>
      </c>
      <c r="SBZ46" s="232" t="s">
        <v>83</v>
      </c>
      <c r="SCA46" s="12" t="s">
        <v>2</v>
      </c>
      <c r="SCB46" s="106">
        <f t="shared" ref="SCB46:SCC46" si="11419">SCB47+SCB48</f>
        <v>5002.6000000000004</v>
      </c>
      <c r="SCC46" s="106">
        <f t="shared" si="11419"/>
        <v>5002.6000000000004</v>
      </c>
      <c r="SCD46" s="107">
        <f t="shared" ref="SCD46:SCD49" si="11420">SCC46/SCB46</f>
        <v>1</v>
      </c>
      <c r="SCE46" s="144" t="s">
        <v>72</v>
      </c>
      <c r="SCF46" s="267"/>
      <c r="SCG46" s="264" t="s">
        <v>82</v>
      </c>
      <c r="SCH46" s="232" t="s">
        <v>83</v>
      </c>
      <c r="SCI46" s="12" t="s">
        <v>2</v>
      </c>
      <c r="SCJ46" s="106">
        <f t="shared" ref="SCJ46:SCK46" si="11421">SCJ47+SCJ48</f>
        <v>5002.6000000000004</v>
      </c>
      <c r="SCK46" s="106">
        <f t="shared" si="11421"/>
        <v>5002.6000000000004</v>
      </c>
      <c r="SCL46" s="107">
        <f t="shared" ref="SCL46:SCL49" si="11422">SCK46/SCJ46</f>
        <v>1</v>
      </c>
      <c r="SCM46" s="144" t="s">
        <v>72</v>
      </c>
      <c r="SCN46" s="267"/>
      <c r="SCO46" s="264" t="s">
        <v>82</v>
      </c>
      <c r="SCP46" s="232" t="s">
        <v>83</v>
      </c>
      <c r="SCQ46" s="12" t="s">
        <v>2</v>
      </c>
      <c r="SCR46" s="106">
        <f t="shared" ref="SCR46:SCS46" si="11423">SCR47+SCR48</f>
        <v>5002.6000000000004</v>
      </c>
      <c r="SCS46" s="106">
        <f t="shared" si="11423"/>
        <v>5002.6000000000004</v>
      </c>
      <c r="SCT46" s="107">
        <f t="shared" ref="SCT46:SCT49" si="11424">SCS46/SCR46</f>
        <v>1</v>
      </c>
      <c r="SCU46" s="144" t="s">
        <v>72</v>
      </c>
      <c r="SCV46" s="267"/>
      <c r="SCW46" s="264" t="s">
        <v>82</v>
      </c>
      <c r="SCX46" s="232" t="s">
        <v>83</v>
      </c>
      <c r="SCY46" s="12" t="s">
        <v>2</v>
      </c>
      <c r="SCZ46" s="106">
        <f t="shared" ref="SCZ46:SDA46" si="11425">SCZ47+SCZ48</f>
        <v>5002.6000000000004</v>
      </c>
      <c r="SDA46" s="106">
        <f t="shared" si="11425"/>
        <v>5002.6000000000004</v>
      </c>
      <c r="SDB46" s="107">
        <f t="shared" ref="SDB46:SDB49" si="11426">SDA46/SCZ46</f>
        <v>1</v>
      </c>
      <c r="SDC46" s="144" t="s">
        <v>72</v>
      </c>
      <c r="SDD46" s="267"/>
      <c r="SDE46" s="264" t="s">
        <v>82</v>
      </c>
      <c r="SDF46" s="232" t="s">
        <v>83</v>
      </c>
      <c r="SDG46" s="12" t="s">
        <v>2</v>
      </c>
      <c r="SDH46" s="106">
        <f t="shared" ref="SDH46:SDI46" si="11427">SDH47+SDH48</f>
        <v>5002.6000000000004</v>
      </c>
      <c r="SDI46" s="106">
        <f t="shared" si="11427"/>
        <v>5002.6000000000004</v>
      </c>
      <c r="SDJ46" s="107">
        <f t="shared" ref="SDJ46:SDJ49" si="11428">SDI46/SDH46</f>
        <v>1</v>
      </c>
      <c r="SDK46" s="144" t="s">
        <v>72</v>
      </c>
      <c r="SDL46" s="267"/>
      <c r="SDM46" s="264" t="s">
        <v>82</v>
      </c>
      <c r="SDN46" s="232" t="s">
        <v>83</v>
      </c>
      <c r="SDO46" s="12" t="s">
        <v>2</v>
      </c>
      <c r="SDP46" s="106">
        <f t="shared" ref="SDP46:SDQ46" si="11429">SDP47+SDP48</f>
        <v>5002.6000000000004</v>
      </c>
      <c r="SDQ46" s="106">
        <f t="shared" si="11429"/>
        <v>5002.6000000000004</v>
      </c>
      <c r="SDR46" s="107">
        <f t="shared" ref="SDR46:SDR49" si="11430">SDQ46/SDP46</f>
        <v>1</v>
      </c>
      <c r="SDS46" s="144" t="s">
        <v>72</v>
      </c>
      <c r="SDT46" s="267"/>
      <c r="SDU46" s="264" t="s">
        <v>82</v>
      </c>
      <c r="SDV46" s="232" t="s">
        <v>83</v>
      </c>
      <c r="SDW46" s="12" t="s">
        <v>2</v>
      </c>
      <c r="SDX46" s="106">
        <f t="shared" ref="SDX46:SDY46" si="11431">SDX47+SDX48</f>
        <v>5002.6000000000004</v>
      </c>
      <c r="SDY46" s="106">
        <f t="shared" si="11431"/>
        <v>5002.6000000000004</v>
      </c>
      <c r="SDZ46" s="107">
        <f t="shared" ref="SDZ46:SDZ49" si="11432">SDY46/SDX46</f>
        <v>1</v>
      </c>
      <c r="SEA46" s="144" t="s">
        <v>72</v>
      </c>
      <c r="SEB46" s="267"/>
      <c r="SEC46" s="264" t="s">
        <v>82</v>
      </c>
      <c r="SED46" s="232" t="s">
        <v>83</v>
      </c>
      <c r="SEE46" s="12" t="s">
        <v>2</v>
      </c>
      <c r="SEF46" s="106">
        <f t="shared" ref="SEF46:SEG46" si="11433">SEF47+SEF48</f>
        <v>5002.6000000000004</v>
      </c>
      <c r="SEG46" s="106">
        <f t="shared" si="11433"/>
        <v>5002.6000000000004</v>
      </c>
      <c r="SEH46" s="107">
        <f t="shared" ref="SEH46:SEH49" si="11434">SEG46/SEF46</f>
        <v>1</v>
      </c>
      <c r="SEI46" s="144" t="s">
        <v>72</v>
      </c>
      <c r="SEJ46" s="267"/>
      <c r="SEK46" s="264" t="s">
        <v>82</v>
      </c>
      <c r="SEL46" s="232" t="s">
        <v>83</v>
      </c>
      <c r="SEM46" s="12" t="s">
        <v>2</v>
      </c>
      <c r="SEN46" s="106">
        <f t="shared" ref="SEN46:SEO46" si="11435">SEN47+SEN48</f>
        <v>5002.6000000000004</v>
      </c>
      <c r="SEO46" s="106">
        <f t="shared" si="11435"/>
        <v>5002.6000000000004</v>
      </c>
      <c r="SEP46" s="107">
        <f t="shared" ref="SEP46:SEP49" si="11436">SEO46/SEN46</f>
        <v>1</v>
      </c>
      <c r="SEQ46" s="144" t="s">
        <v>72</v>
      </c>
      <c r="SER46" s="267"/>
      <c r="SES46" s="264" t="s">
        <v>82</v>
      </c>
      <c r="SET46" s="232" t="s">
        <v>83</v>
      </c>
      <c r="SEU46" s="12" t="s">
        <v>2</v>
      </c>
      <c r="SEV46" s="106">
        <f t="shared" ref="SEV46:SEW46" si="11437">SEV47+SEV48</f>
        <v>5002.6000000000004</v>
      </c>
      <c r="SEW46" s="106">
        <f t="shared" si="11437"/>
        <v>5002.6000000000004</v>
      </c>
      <c r="SEX46" s="107">
        <f t="shared" ref="SEX46:SEX49" si="11438">SEW46/SEV46</f>
        <v>1</v>
      </c>
      <c r="SEY46" s="144" t="s">
        <v>72</v>
      </c>
      <c r="SEZ46" s="267"/>
      <c r="SFA46" s="264" t="s">
        <v>82</v>
      </c>
      <c r="SFB46" s="232" t="s">
        <v>83</v>
      </c>
      <c r="SFC46" s="12" t="s">
        <v>2</v>
      </c>
      <c r="SFD46" s="106">
        <f t="shared" ref="SFD46:SFE46" si="11439">SFD47+SFD48</f>
        <v>5002.6000000000004</v>
      </c>
      <c r="SFE46" s="106">
        <f t="shared" si="11439"/>
        <v>5002.6000000000004</v>
      </c>
      <c r="SFF46" s="107">
        <f t="shared" ref="SFF46:SFF49" si="11440">SFE46/SFD46</f>
        <v>1</v>
      </c>
      <c r="SFG46" s="144" t="s">
        <v>72</v>
      </c>
      <c r="SFH46" s="267"/>
      <c r="SFI46" s="264" t="s">
        <v>82</v>
      </c>
      <c r="SFJ46" s="232" t="s">
        <v>83</v>
      </c>
      <c r="SFK46" s="12" t="s">
        <v>2</v>
      </c>
      <c r="SFL46" s="106">
        <f t="shared" ref="SFL46:SFM46" si="11441">SFL47+SFL48</f>
        <v>5002.6000000000004</v>
      </c>
      <c r="SFM46" s="106">
        <f t="shared" si="11441"/>
        <v>5002.6000000000004</v>
      </c>
      <c r="SFN46" s="107">
        <f t="shared" ref="SFN46:SFN49" si="11442">SFM46/SFL46</f>
        <v>1</v>
      </c>
      <c r="SFO46" s="144" t="s">
        <v>72</v>
      </c>
      <c r="SFP46" s="267"/>
      <c r="SFQ46" s="264" t="s">
        <v>82</v>
      </c>
      <c r="SFR46" s="232" t="s">
        <v>83</v>
      </c>
      <c r="SFS46" s="12" t="s">
        <v>2</v>
      </c>
      <c r="SFT46" s="106">
        <f t="shared" ref="SFT46:SFU46" si="11443">SFT47+SFT48</f>
        <v>5002.6000000000004</v>
      </c>
      <c r="SFU46" s="106">
        <f t="shared" si="11443"/>
        <v>5002.6000000000004</v>
      </c>
      <c r="SFV46" s="107">
        <f t="shared" ref="SFV46:SFV49" si="11444">SFU46/SFT46</f>
        <v>1</v>
      </c>
      <c r="SFW46" s="144" t="s">
        <v>72</v>
      </c>
      <c r="SFX46" s="267"/>
      <c r="SFY46" s="264" t="s">
        <v>82</v>
      </c>
      <c r="SFZ46" s="232" t="s">
        <v>83</v>
      </c>
      <c r="SGA46" s="12" t="s">
        <v>2</v>
      </c>
      <c r="SGB46" s="106">
        <f t="shared" ref="SGB46:SGC46" si="11445">SGB47+SGB48</f>
        <v>5002.6000000000004</v>
      </c>
      <c r="SGC46" s="106">
        <f t="shared" si="11445"/>
        <v>5002.6000000000004</v>
      </c>
      <c r="SGD46" s="107">
        <f t="shared" ref="SGD46:SGD49" si="11446">SGC46/SGB46</f>
        <v>1</v>
      </c>
      <c r="SGE46" s="144" t="s">
        <v>72</v>
      </c>
      <c r="SGF46" s="267"/>
      <c r="SGG46" s="264" t="s">
        <v>82</v>
      </c>
      <c r="SGH46" s="232" t="s">
        <v>83</v>
      </c>
      <c r="SGI46" s="12" t="s">
        <v>2</v>
      </c>
      <c r="SGJ46" s="106">
        <f t="shared" ref="SGJ46:SGK46" si="11447">SGJ47+SGJ48</f>
        <v>5002.6000000000004</v>
      </c>
      <c r="SGK46" s="106">
        <f t="shared" si="11447"/>
        <v>5002.6000000000004</v>
      </c>
      <c r="SGL46" s="107">
        <f t="shared" ref="SGL46:SGL49" si="11448">SGK46/SGJ46</f>
        <v>1</v>
      </c>
      <c r="SGM46" s="144" t="s">
        <v>72</v>
      </c>
      <c r="SGN46" s="267"/>
      <c r="SGO46" s="264" t="s">
        <v>82</v>
      </c>
      <c r="SGP46" s="232" t="s">
        <v>83</v>
      </c>
      <c r="SGQ46" s="12" t="s">
        <v>2</v>
      </c>
      <c r="SGR46" s="106">
        <f t="shared" ref="SGR46:SGS46" si="11449">SGR47+SGR48</f>
        <v>5002.6000000000004</v>
      </c>
      <c r="SGS46" s="106">
        <f t="shared" si="11449"/>
        <v>5002.6000000000004</v>
      </c>
      <c r="SGT46" s="107">
        <f t="shared" ref="SGT46:SGT49" si="11450">SGS46/SGR46</f>
        <v>1</v>
      </c>
      <c r="SGU46" s="144" t="s">
        <v>72</v>
      </c>
      <c r="SGV46" s="267"/>
      <c r="SGW46" s="264" t="s">
        <v>82</v>
      </c>
      <c r="SGX46" s="232" t="s">
        <v>83</v>
      </c>
      <c r="SGY46" s="12" t="s">
        <v>2</v>
      </c>
      <c r="SGZ46" s="106">
        <f t="shared" ref="SGZ46:SHA46" si="11451">SGZ47+SGZ48</f>
        <v>5002.6000000000004</v>
      </c>
      <c r="SHA46" s="106">
        <f t="shared" si="11451"/>
        <v>5002.6000000000004</v>
      </c>
      <c r="SHB46" s="107">
        <f t="shared" ref="SHB46:SHB49" si="11452">SHA46/SGZ46</f>
        <v>1</v>
      </c>
      <c r="SHC46" s="144" t="s">
        <v>72</v>
      </c>
      <c r="SHD46" s="267"/>
      <c r="SHE46" s="264" t="s">
        <v>82</v>
      </c>
      <c r="SHF46" s="232" t="s">
        <v>83</v>
      </c>
      <c r="SHG46" s="12" t="s">
        <v>2</v>
      </c>
      <c r="SHH46" s="106">
        <f t="shared" ref="SHH46:SHI46" si="11453">SHH47+SHH48</f>
        <v>5002.6000000000004</v>
      </c>
      <c r="SHI46" s="106">
        <f t="shared" si="11453"/>
        <v>5002.6000000000004</v>
      </c>
      <c r="SHJ46" s="107">
        <f t="shared" ref="SHJ46:SHJ49" si="11454">SHI46/SHH46</f>
        <v>1</v>
      </c>
      <c r="SHK46" s="144" t="s">
        <v>72</v>
      </c>
      <c r="SHL46" s="267"/>
      <c r="SHM46" s="264" t="s">
        <v>82</v>
      </c>
      <c r="SHN46" s="232" t="s">
        <v>83</v>
      </c>
      <c r="SHO46" s="12" t="s">
        <v>2</v>
      </c>
      <c r="SHP46" s="106">
        <f t="shared" ref="SHP46:SHQ46" si="11455">SHP47+SHP48</f>
        <v>5002.6000000000004</v>
      </c>
      <c r="SHQ46" s="106">
        <f t="shared" si="11455"/>
        <v>5002.6000000000004</v>
      </c>
      <c r="SHR46" s="107">
        <f t="shared" ref="SHR46:SHR49" si="11456">SHQ46/SHP46</f>
        <v>1</v>
      </c>
      <c r="SHS46" s="144" t="s">
        <v>72</v>
      </c>
      <c r="SHT46" s="267"/>
      <c r="SHU46" s="264" t="s">
        <v>82</v>
      </c>
      <c r="SHV46" s="232" t="s">
        <v>83</v>
      </c>
      <c r="SHW46" s="12" t="s">
        <v>2</v>
      </c>
      <c r="SHX46" s="106">
        <f t="shared" ref="SHX46:SHY46" si="11457">SHX47+SHX48</f>
        <v>5002.6000000000004</v>
      </c>
      <c r="SHY46" s="106">
        <f t="shared" si="11457"/>
        <v>5002.6000000000004</v>
      </c>
      <c r="SHZ46" s="107">
        <f t="shared" ref="SHZ46:SHZ49" si="11458">SHY46/SHX46</f>
        <v>1</v>
      </c>
      <c r="SIA46" s="144" t="s">
        <v>72</v>
      </c>
      <c r="SIB46" s="267"/>
      <c r="SIC46" s="264" t="s">
        <v>82</v>
      </c>
      <c r="SID46" s="232" t="s">
        <v>83</v>
      </c>
      <c r="SIE46" s="12" t="s">
        <v>2</v>
      </c>
      <c r="SIF46" s="106">
        <f t="shared" ref="SIF46:SIG46" si="11459">SIF47+SIF48</f>
        <v>5002.6000000000004</v>
      </c>
      <c r="SIG46" s="106">
        <f t="shared" si="11459"/>
        <v>5002.6000000000004</v>
      </c>
      <c r="SIH46" s="107">
        <f t="shared" ref="SIH46:SIH49" si="11460">SIG46/SIF46</f>
        <v>1</v>
      </c>
      <c r="SII46" s="144" t="s">
        <v>72</v>
      </c>
      <c r="SIJ46" s="267"/>
      <c r="SIK46" s="264" t="s">
        <v>82</v>
      </c>
      <c r="SIL46" s="232" t="s">
        <v>83</v>
      </c>
      <c r="SIM46" s="12" t="s">
        <v>2</v>
      </c>
      <c r="SIN46" s="106">
        <f t="shared" ref="SIN46:SIO46" si="11461">SIN47+SIN48</f>
        <v>5002.6000000000004</v>
      </c>
      <c r="SIO46" s="106">
        <f t="shared" si="11461"/>
        <v>5002.6000000000004</v>
      </c>
      <c r="SIP46" s="107">
        <f t="shared" ref="SIP46:SIP49" si="11462">SIO46/SIN46</f>
        <v>1</v>
      </c>
      <c r="SIQ46" s="144" t="s">
        <v>72</v>
      </c>
      <c r="SIR46" s="267"/>
      <c r="SIS46" s="264" t="s">
        <v>82</v>
      </c>
      <c r="SIT46" s="232" t="s">
        <v>83</v>
      </c>
      <c r="SIU46" s="12" t="s">
        <v>2</v>
      </c>
      <c r="SIV46" s="106">
        <f t="shared" ref="SIV46:SIW46" si="11463">SIV47+SIV48</f>
        <v>5002.6000000000004</v>
      </c>
      <c r="SIW46" s="106">
        <f t="shared" si="11463"/>
        <v>5002.6000000000004</v>
      </c>
      <c r="SIX46" s="107">
        <f t="shared" ref="SIX46:SIX49" si="11464">SIW46/SIV46</f>
        <v>1</v>
      </c>
      <c r="SIY46" s="144" t="s">
        <v>72</v>
      </c>
      <c r="SIZ46" s="267"/>
      <c r="SJA46" s="264" t="s">
        <v>82</v>
      </c>
      <c r="SJB46" s="232" t="s">
        <v>83</v>
      </c>
      <c r="SJC46" s="12" t="s">
        <v>2</v>
      </c>
      <c r="SJD46" s="106">
        <f t="shared" ref="SJD46:SJE46" si="11465">SJD47+SJD48</f>
        <v>5002.6000000000004</v>
      </c>
      <c r="SJE46" s="106">
        <f t="shared" si="11465"/>
        <v>5002.6000000000004</v>
      </c>
      <c r="SJF46" s="107">
        <f t="shared" ref="SJF46:SJF49" si="11466">SJE46/SJD46</f>
        <v>1</v>
      </c>
      <c r="SJG46" s="144" t="s">
        <v>72</v>
      </c>
      <c r="SJH46" s="267"/>
      <c r="SJI46" s="264" t="s">
        <v>82</v>
      </c>
      <c r="SJJ46" s="232" t="s">
        <v>83</v>
      </c>
      <c r="SJK46" s="12" t="s">
        <v>2</v>
      </c>
      <c r="SJL46" s="106">
        <f t="shared" ref="SJL46:SJM46" si="11467">SJL47+SJL48</f>
        <v>5002.6000000000004</v>
      </c>
      <c r="SJM46" s="106">
        <f t="shared" si="11467"/>
        <v>5002.6000000000004</v>
      </c>
      <c r="SJN46" s="107">
        <f t="shared" ref="SJN46:SJN49" si="11468">SJM46/SJL46</f>
        <v>1</v>
      </c>
      <c r="SJO46" s="144" t="s">
        <v>72</v>
      </c>
      <c r="SJP46" s="267"/>
      <c r="SJQ46" s="264" t="s">
        <v>82</v>
      </c>
      <c r="SJR46" s="232" t="s">
        <v>83</v>
      </c>
      <c r="SJS46" s="12" t="s">
        <v>2</v>
      </c>
      <c r="SJT46" s="106">
        <f t="shared" ref="SJT46:SJU46" si="11469">SJT47+SJT48</f>
        <v>5002.6000000000004</v>
      </c>
      <c r="SJU46" s="106">
        <f t="shared" si="11469"/>
        <v>5002.6000000000004</v>
      </c>
      <c r="SJV46" s="107">
        <f t="shared" ref="SJV46:SJV49" si="11470">SJU46/SJT46</f>
        <v>1</v>
      </c>
      <c r="SJW46" s="144" t="s">
        <v>72</v>
      </c>
      <c r="SJX46" s="267"/>
      <c r="SJY46" s="264" t="s">
        <v>82</v>
      </c>
      <c r="SJZ46" s="232" t="s">
        <v>83</v>
      </c>
      <c r="SKA46" s="12" t="s">
        <v>2</v>
      </c>
      <c r="SKB46" s="106">
        <f t="shared" ref="SKB46:SKC46" si="11471">SKB47+SKB48</f>
        <v>5002.6000000000004</v>
      </c>
      <c r="SKC46" s="106">
        <f t="shared" si="11471"/>
        <v>5002.6000000000004</v>
      </c>
      <c r="SKD46" s="107">
        <f t="shared" ref="SKD46:SKD49" si="11472">SKC46/SKB46</f>
        <v>1</v>
      </c>
      <c r="SKE46" s="144" t="s">
        <v>72</v>
      </c>
      <c r="SKF46" s="267"/>
      <c r="SKG46" s="264" t="s">
        <v>82</v>
      </c>
      <c r="SKH46" s="232" t="s">
        <v>83</v>
      </c>
      <c r="SKI46" s="12" t="s">
        <v>2</v>
      </c>
      <c r="SKJ46" s="106">
        <f t="shared" ref="SKJ46:SKK46" si="11473">SKJ47+SKJ48</f>
        <v>5002.6000000000004</v>
      </c>
      <c r="SKK46" s="106">
        <f t="shared" si="11473"/>
        <v>5002.6000000000004</v>
      </c>
      <c r="SKL46" s="107">
        <f t="shared" ref="SKL46:SKL49" si="11474">SKK46/SKJ46</f>
        <v>1</v>
      </c>
      <c r="SKM46" s="144" t="s">
        <v>72</v>
      </c>
      <c r="SKN46" s="267"/>
      <c r="SKO46" s="264" t="s">
        <v>82</v>
      </c>
      <c r="SKP46" s="232" t="s">
        <v>83</v>
      </c>
      <c r="SKQ46" s="12" t="s">
        <v>2</v>
      </c>
      <c r="SKR46" s="106">
        <f t="shared" ref="SKR46:SKS46" si="11475">SKR47+SKR48</f>
        <v>5002.6000000000004</v>
      </c>
      <c r="SKS46" s="106">
        <f t="shared" si="11475"/>
        <v>5002.6000000000004</v>
      </c>
      <c r="SKT46" s="107">
        <f t="shared" ref="SKT46:SKT49" si="11476">SKS46/SKR46</f>
        <v>1</v>
      </c>
      <c r="SKU46" s="144" t="s">
        <v>72</v>
      </c>
      <c r="SKV46" s="267"/>
      <c r="SKW46" s="264" t="s">
        <v>82</v>
      </c>
      <c r="SKX46" s="232" t="s">
        <v>83</v>
      </c>
      <c r="SKY46" s="12" t="s">
        <v>2</v>
      </c>
      <c r="SKZ46" s="106">
        <f t="shared" ref="SKZ46:SLA46" si="11477">SKZ47+SKZ48</f>
        <v>5002.6000000000004</v>
      </c>
      <c r="SLA46" s="106">
        <f t="shared" si="11477"/>
        <v>5002.6000000000004</v>
      </c>
      <c r="SLB46" s="107">
        <f t="shared" ref="SLB46:SLB49" si="11478">SLA46/SKZ46</f>
        <v>1</v>
      </c>
      <c r="SLC46" s="144" t="s">
        <v>72</v>
      </c>
      <c r="SLD46" s="267"/>
      <c r="SLE46" s="264" t="s">
        <v>82</v>
      </c>
      <c r="SLF46" s="232" t="s">
        <v>83</v>
      </c>
      <c r="SLG46" s="12" t="s">
        <v>2</v>
      </c>
      <c r="SLH46" s="106">
        <f t="shared" ref="SLH46:SLI46" si="11479">SLH47+SLH48</f>
        <v>5002.6000000000004</v>
      </c>
      <c r="SLI46" s="106">
        <f t="shared" si="11479"/>
        <v>5002.6000000000004</v>
      </c>
      <c r="SLJ46" s="107">
        <f t="shared" ref="SLJ46:SLJ49" si="11480">SLI46/SLH46</f>
        <v>1</v>
      </c>
      <c r="SLK46" s="144" t="s">
        <v>72</v>
      </c>
      <c r="SLL46" s="267"/>
      <c r="SLM46" s="264" t="s">
        <v>82</v>
      </c>
      <c r="SLN46" s="232" t="s">
        <v>83</v>
      </c>
      <c r="SLO46" s="12" t="s">
        <v>2</v>
      </c>
      <c r="SLP46" s="106">
        <f t="shared" ref="SLP46:SLQ46" si="11481">SLP47+SLP48</f>
        <v>5002.6000000000004</v>
      </c>
      <c r="SLQ46" s="106">
        <f t="shared" si="11481"/>
        <v>5002.6000000000004</v>
      </c>
      <c r="SLR46" s="107">
        <f t="shared" ref="SLR46:SLR49" si="11482">SLQ46/SLP46</f>
        <v>1</v>
      </c>
      <c r="SLS46" s="144" t="s">
        <v>72</v>
      </c>
      <c r="SLT46" s="267"/>
      <c r="SLU46" s="264" t="s">
        <v>82</v>
      </c>
      <c r="SLV46" s="232" t="s">
        <v>83</v>
      </c>
      <c r="SLW46" s="12" t="s">
        <v>2</v>
      </c>
      <c r="SLX46" s="106">
        <f t="shared" ref="SLX46:SLY46" si="11483">SLX47+SLX48</f>
        <v>5002.6000000000004</v>
      </c>
      <c r="SLY46" s="106">
        <f t="shared" si="11483"/>
        <v>5002.6000000000004</v>
      </c>
      <c r="SLZ46" s="107">
        <f t="shared" ref="SLZ46:SLZ49" si="11484">SLY46/SLX46</f>
        <v>1</v>
      </c>
      <c r="SMA46" s="144" t="s">
        <v>72</v>
      </c>
      <c r="SMB46" s="267"/>
      <c r="SMC46" s="264" t="s">
        <v>82</v>
      </c>
      <c r="SMD46" s="232" t="s">
        <v>83</v>
      </c>
      <c r="SME46" s="12" t="s">
        <v>2</v>
      </c>
      <c r="SMF46" s="106">
        <f t="shared" ref="SMF46:SMG46" si="11485">SMF47+SMF48</f>
        <v>5002.6000000000004</v>
      </c>
      <c r="SMG46" s="106">
        <f t="shared" si="11485"/>
        <v>5002.6000000000004</v>
      </c>
      <c r="SMH46" s="107">
        <f t="shared" ref="SMH46:SMH49" si="11486">SMG46/SMF46</f>
        <v>1</v>
      </c>
      <c r="SMI46" s="144" t="s">
        <v>72</v>
      </c>
      <c r="SMJ46" s="267"/>
      <c r="SMK46" s="264" t="s">
        <v>82</v>
      </c>
      <c r="SML46" s="232" t="s">
        <v>83</v>
      </c>
      <c r="SMM46" s="12" t="s">
        <v>2</v>
      </c>
      <c r="SMN46" s="106">
        <f t="shared" ref="SMN46:SMO46" si="11487">SMN47+SMN48</f>
        <v>5002.6000000000004</v>
      </c>
      <c r="SMO46" s="106">
        <f t="shared" si="11487"/>
        <v>5002.6000000000004</v>
      </c>
      <c r="SMP46" s="107">
        <f t="shared" ref="SMP46:SMP49" si="11488">SMO46/SMN46</f>
        <v>1</v>
      </c>
      <c r="SMQ46" s="144" t="s">
        <v>72</v>
      </c>
      <c r="SMR46" s="267"/>
      <c r="SMS46" s="264" t="s">
        <v>82</v>
      </c>
      <c r="SMT46" s="232" t="s">
        <v>83</v>
      </c>
      <c r="SMU46" s="12" t="s">
        <v>2</v>
      </c>
      <c r="SMV46" s="106">
        <f t="shared" ref="SMV46:SMW46" si="11489">SMV47+SMV48</f>
        <v>5002.6000000000004</v>
      </c>
      <c r="SMW46" s="106">
        <f t="shared" si="11489"/>
        <v>5002.6000000000004</v>
      </c>
      <c r="SMX46" s="107">
        <f t="shared" ref="SMX46:SMX49" si="11490">SMW46/SMV46</f>
        <v>1</v>
      </c>
      <c r="SMY46" s="144" t="s">
        <v>72</v>
      </c>
      <c r="SMZ46" s="267"/>
      <c r="SNA46" s="264" t="s">
        <v>82</v>
      </c>
      <c r="SNB46" s="232" t="s">
        <v>83</v>
      </c>
      <c r="SNC46" s="12" t="s">
        <v>2</v>
      </c>
      <c r="SND46" s="106">
        <f t="shared" ref="SND46:SNE46" si="11491">SND47+SND48</f>
        <v>5002.6000000000004</v>
      </c>
      <c r="SNE46" s="106">
        <f t="shared" si="11491"/>
        <v>5002.6000000000004</v>
      </c>
      <c r="SNF46" s="107">
        <f t="shared" ref="SNF46:SNF49" si="11492">SNE46/SND46</f>
        <v>1</v>
      </c>
      <c r="SNG46" s="144" t="s">
        <v>72</v>
      </c>
      <c r="SNH46" s="267"/>
      <c r="SNI46" s="264" t="s">
        <v>82</v>
      </c>
      <c r="SNJ46" s="232" t="s">
        <v>83</v>
      </c>
      <c r="SNK46" s="12" t="s">
        <v>2</v>
      </c>
      <c r="SNL46" s="106">
        <f t="shared" ref="SNL46:SNM46" si="11493">SNL47+SNL48</f>
        <v>5002.6000000000004</v>
      </c>
      <c r="SNM46" s="106">
        <f t="shared" si="11493"/>
        <v>5002.6000000000004</v>
      </c>
      <c r="SNN46" s="107">
        <f t="shared" ref="SNN46:SNN49" si="11494">SNM46/SNL46</f>
        <v>1</v>
      </c>
      <c r="SNO46" s="144" t="s">
        <v>72</v>
      </c>
      <c r="SNP46" s="267"/>
      <c r="SNQ46" s="264" t="s">
        <v>82</v>
      </c>
      <c r="SNR46" s="232" t="s">
        <v>83</v>
      </c>
      <c r="SNS46" s="12" t="s">
        <v>2</v>
      </c>
      <c r="SNT46" s="106">
        <f t="shared" ref="SNT46:SNU46" si="11495">SNT47+SNT48</f>
        <v>5002.6000000000004</v>
      </c>
      <c r="SNU46" s="106">
        <f t="shared" si="11495"/>
        <v>5002.6000000000004</v>
      </c>
      <c r="SNV46" s="107">
        <f t="shared" ref="SNV46:SNV49" si="11496">SNU46/SNT46</f>
        <v>1</v>
      </c>
      <c r="SNW46" s="144" t="s">
        <v>72</v>
      </c>
      <c r="SNX46" s="267"/>
      <c r="SNY46" s="264" t="s">
        <v>82</v>
      </c>
      <c r="SNZ46" s="232" t="s">
        <v>83</v>
      </c>
      <c r="SOA46" s="12" t="s">
        <v>2</v>
      </c>
      <c r="SOB46" s="106">
        <f t="shared" ref="SOB46:SOC46" si="11497">SOB47+SOB48</f>
        <v>5002.6000000000004</v>
      </c>
      <c r="SOC46" s="106">
        <f t="shared" si="11497"/>
        <v>5002.6000000000004</v>
      </c>
      <c r="SOD46" s="107">
        <f t="shared" ref="SOD46:SOD49" si="11498">SOC46/SOB46</f>
        <v>1</v>
      </c>
      <c r="SOE46" s="144" t="s">
        <v>72</v>
      </c>
      <c r="SOF46" s="267"/>
      <c r="SOG46" s="264" t="s">
        <v>82</v>
      </c>
      <c r="SOH46" s="232" t="s">
        <v>83</v>
      </c>
      <c r="SOI46" s="12" t="s">
        <v>2</v>
      </c>
      <c r="SOJ46" s="106">
        <f t="shared" ref="SOJ46:SOK46" si="11499">SOJ47+SOJ48</f>
        <v>5002.6000000000004</v>
      </c>
      <c r="SOK46" s="106">
        <f t="shared" si="11499"/>
        <v>5002.6000000000004</v>
      </c>
      <c r="SOL46" s="107">
        <f t="shared" ref="SOL46:SOL49" si="11500">SOK46/SOJ46</f>
        <v>1</v>
      </c>
      <c r="SOM46" s="144" t="s">
        <v>72</v>
      </c>
      <c r="SON46" s="267"/>
      <c r="SOO46" s="264" t="s">
        <v>82</v>
      </c>
      <c r="SOP46" s="232" t="s">
        <v>83</v>
      </c>
      <c r="SOQ46" s="12" t="s">
        <v>2</v>
      </c>
      <c r="SOR46" s="106">
        <f t="shared" ref="SOR46:SOS46" si="11501">SOR47+SOR48</f>
        <v>5002.6000000000004</v>
      </c>
      <c r="SOS46" s="106">
        <f t="shared" si="11501"/>
        <v>5002.6000000000004</v>
      </c>
      <c r="SOT46" s="107">
        <f t="shared" ref="SOT46:SOT49" si="11502">SOS46/SOR46</f>
        <v>1</v>
      </c>
      <c r="SOU46" s="144" t="s">
        <v>72</v>
      </c>
      <c r="SOV46" s="267"/>
      <c r="SOW46" s="264" t="s">
        <v>82</v>
      </c>
      <c r="SOX46" s="232" t="s">
        <v>83</v>
      </c>
      <c r="SOY46" s="12" t="s">
        <v>2</v>
      </c>
      <c r="SOZ46" s="106">
        <f t="shared" ref="SOZ46:SPA46" si="11503">SOZ47+SOZ48</f>
        <v>5002.6000000000004</v>
      </c>
      <c r="SPA46" s="106">
        <f t="shared" si="11503"/>
        <v>5002.6000000000004</v>
      </c>
      <c r="SPB46" s="107">
        <f t="shared" ref="SPB46:SPB49" si="11504">SPA46/SOZ46</f>
        <v>1</v>
      </c>
      <c r="SPC46" s="144" t="s">
        <v>72</v>
      </c>
      <c r="SPD46" s="267"/>
      <c r="SPE46" s="264" t="s">
        <v>82</v>
      </c>
      <c r="SPF46" s="232" t="s">
        <v>83</v>
      </c>
      <c r="SPG46" s="12" t="s">
        <v>2</v>
      </c>
      <c r="SPH46" s="106">
        <f t="shared" ref="SPH46:SPI46" si="11505">SPH47+SPH48</f>
        <v>5002.6000000000004</v>
      </c>
      <c r="SPI46" s="106">
        <f t="shared" si="11505"/>
        <v>5002.6000000000004</v>
      </c>
      <c r="SPJ46" s="107">
        <f t="shared" ref="SPJ46:SPJ49" si="11506">SPI46/SPH46</f>
        <v>1</v>
      </c>
      <c r="SPK46" s="144" t="s">
        <v>72</v>
      </c>
      <c r="SPL46" s="267"/>
      <c r="SPM46" s="264" t="s">
        <v>82</v>
      </c>
      <c r="SPN46" s="232" t="s">
        <v>83</v>
      </c>
      <c r="SPO46" s="12" t="s">
        <v>2</v>
      </c>
      <c r="SPP46" s="106">
        <f t="shared" ref="SPP46:SPQ46" si="11507">SPP47+SPP48</f>
        <v>5002.6000000000004</v>
      </c>
      <c r="SPQ46" s="106">
        <f t="shared" si="11507"/>
        <v>5002.6000000000004</v>
      </c>
      <c r="SPR46" s="107">
        <f t="shared" ref="SPR46:SPR49" si="11508">SPQ46/SPP46</f>
        <v>1</v>
      </c>
      <c r="SPS46" s="144" t="s">
        <v>72</v>
      </c>
      <c r="SPT46" s="267"/>
      <c r="SPU46" s="264" t="s">
        <v>82</v>
      </c>
      <c r="SPV46" s="232" t="s">
        <v>83</v>
      </c>
      <c r="SPW46" s="12" t="s">
        <v>2</v>
      </c>
      <c r="SPX46" s="106">
        <f t="shared" ref="SPX46:SPY46" si="11509">SPX47+SPX48</f>
        <v>5002.6000000000004</v>
      </c>
      <c r="SPY46" s="106">
        <f t="shared" si="11509"/>
        <v>5002.6000000000004</v>
      </c>
      <c r="SPZ46" s="107">
        <f t="shared" ref="SPZ46:SPZ49" si="11510">SPY46/SPX46</f>
        <v>1</v>
      </c>
      <c r="SQA46" s="144" t="s">
        <v>72</v>
      </c>
      <c r="SQB46" s="267"/>
      <c r="SQC46" s="264" t="s">
        <v>82</v>
      </c>
      <c r="SQD46" s="232" t="s">
        <v>83</v>
      </c>
      <c r="SQE46" s="12" t="s">
        <v>2</v>
      </c>
      <c r="SQF46" s="106">
        <f t="shared" ref="SQF46:SQG46" si="11511">SQF47+SQF48</f>
        <v>5002.6000000000004</v>
      </c>
      <c r="SQG46" s="106">
        <f t="shared" si="11511"/>
        <v>5002.6000000000004</v>
      </c>
      <c r="SQH46" s="107">
        <f t="shared" ref="SQH46:SQH49" si="11512">SQG46/SQF46</f>
        <v>1</v>
      </c>
      <c r="SQI46" s="144" t="s">
        <v>72</v>
      </c>
      <c r="SQJ46" s="267"/>
      <c r="SQK46" s="264" t="s">
        <v>82</v>
      </c>
      <c r="SQL46" s="232" t="s">
        <v>83</v>
      </c>
      <c r="SQM46" s="12" t="s">
        <v>2</v>
      </c>
      <c r="SQN46" s="106">
        <f t="shared" ref="SQN46:SQO46" si="11513">SQN47+SQN48</f>
        <v>5002.6000000000004</v>
      </c>
      <c r="SQO46" s="106">
        <f t="shared" si="11513"/>
        <v>5002.6000000000004</v>
      </c>
      <c r="SQP46" s="107">
        <f t="shared" ref="SQP46:SQP49" si="11514">SQO46/SQN46</f>
        <v>1</v>
      </c>
      <c r="SQQ46" s="144" t="s">
        <v>72</v>
      </c>
      <c r="SQR46" s="267"/>
      <c r="SQS46" s="264" t="s">
        <v>82</v>
      </c>
      <c r="SQT46" s="232" t="s">
        <v>83</v>
      </c>
      <c r="SQU46" s="12" t="s">
        <v>2</v>
      </c>
      <c r="SQV46" s="106">
        <f t="shared" ref="SQV46:SQW46" si="11515">SQV47+SQV48</f>
        <v>5002.6000000000004</v>
      </c>
      <c r="SQW46" s="106">
        <f t="shared" si="11515"/>
        <v>5002.6000000000004</v>
      </c>
      <c r="SQX46" s="107">
        <f t="shared" ref="SQX46:SQX49" si="11516">SQW46/SQV46</f>
        <v>1</v>
      </c>
      <c r="SQY46" s="144" t="s">
        <v>72</v>
      </c>
      <c r="SQZ46" s="267"/>
      <c r="SRA46" s="264" t="s">
        <v>82</v>
      </c>
      <c r="SRB46" s="232" t="s">
        <v>83</v>
      </c>
      <c r="SRC46" s="12" t="s">
        <v>2</v>
      </c>
      <c r="SRD46" s="106">
        <f t="shared" ref="SRD46:SRE46" si="11517">SRD47+SRD48</f>
        <v>5002.6000000000004</v>
      </c>
      <c r="SRE46" s="106">
        <f t="shared" si="11517"/>
        <v>5002.6000000000004</v>
      </c>
      <c r="SRF46" s="107">
        <f t="shared" ref="SRF46:SRF49" si="11518">SRE46/SRD46</f>
        <v>1</v>
      </c>
      <c r="SRG46" s="144" t="s">
        <v>72</v>
      </c>
      <c r="SRH46" s="267"/>
      <c r="SRI46" s="264" t="s">
        <v>82</v>
      </c>
      <c r="SRJ46" s="232" t="s">
        <v>83</v>
      </c>
      <c r="SRK46" s="12" t="s">
        <v>2</v>
      </c>
      <c r="SRL46" s="106">
        <f t="shared" ref="SRL46:SRM46" si="11519">SRL47+SRL48</f>
        <v>5002.6000000000004</v>
      </c>
      <c r="SRM46" s="106">
        <f t="shared" si="11519"/>
        <v>5002.6000000000004</v>
      </c>
      <c r="SRN46" s="107">
        <f t="shared" ref="SRN46:SRN49" si="11520">SRM46/SRL46</f>
        <v>1</v>
      </c>
      <c r="SRO46" s="144" t="s">
        <v>72</v>
      </c>
      <c r="SRP46" s="267"/>
      <c r="SRQ46" s="264" t="s">
        <v>82</v>
      </c>
      <c r="SRR46" s="232" t="s">
        <v>83</v>
      </c>
      <c r="SRS46" s="12" t="s">
        <v>2</v>
      </c>
      <c r="SRT46" s="106">
        <f t="shared" ref="SRT46:SRU46" si="11521">SRT47+SRT48</f>
        <v>5002.6000000000004</v>
      </c>
      <c r="SRU46" s="106">
        <f t="shared" si="11521"/>
        <v>5002.6000000000004</v>
      </c>
      <c r="SRV46" s="107">
        <f t="shared" ref="SRV46:SRV49" si="11522">SRU46/SRT46</f>
        <v>1</v>
      </c>
      <c r="SRW46" s="144" t="s">
        <v>72</v>
      </c>
      <c r="SRX46" s="267"/>
      <c r="SRY46" s="264" t="s">
        <v>82</v>
      </c>
      <c r="SRZ46" s="232" t="s">
        <v>83</v>
      </c>
      <c r="SSA46" s="12" t="s">
        <v>2</v>
      </c>
      <c r="SSB46" s="106">
        <f t="shared" ref="SSB46:SSC46" si="11523">SSB47+SSB48</f>
        <v>5002.6000000000004</v>
      </c>
      <c r="SSC46" s="106">
        <f t="shared" si="11523"/>
        <v>5002.6000000000004</v>
      </c>
      <c r="SSD46" s="107">
        <f t="shared" ref="SSD46:SSD49" si="11524">SSC46/SSB46</f>
        <v>1</v>
      </c>
      <c r="SSE46" s="144" t="s">
        <v>72</v>
      </c>
      <c r="SSF46" s="267"/>
      <c r="SSG46" s="264" t="s">
        <v>82</v>
      </c>
      <c r="SSH46" s="232" t="s">
        <v>83</v>
      </c>
      <c r="SSI46" s="12" t="s">
        <v>2</v>
      </c>
      <c r="SSJ46" s="106">
        <f t="shared" ref="SSJ46:SSK46" si="11525">SSJ47+SSJ48</f>
        <v>5002.6000000000004</v>
      </c>
      <c r="SSK46" s="106">
        <f t="shared" si="11525"/>
        <v>5002.6000000000004</v>
      </c>
      <c r="SSL46" s="107">
        <f t="shared" ref="SSL46:SSL49" si="11526">SSK46/SSJ46</f>
        <v>1</v>
      </c>
      <c r="SSM46" s="144" t="s">
        <v>72</v>
      </c>
      <c r="SSN46" s="267"/>
      <c r="SSO46" s="264" t="s">
        <v>82</v>
      </c>
      <c r="SSP46" s="232" t="s">
        <v>83</v>
      </c>
      <c r="SSQ46" s="12" t="s">
        <v>2</v>
      </c>
      <c r="SSR46" s="106">
        <f t="shared" ref="SSR46:SSS46" si="11527">SSR47+SSR48</f>
        <v>5002.6000000000004</v>
      </c>
      <c r="SSS46" s="106">
        <f t="shared" si="11527"/>
        <v>5002.6000000000004</v>
      </c>
      <c r="SST46" s="107">
        <f t="shared" ref="SST46:SST49" si="11528">SSS46/SSR46</f>
        <v>1</v>
      </c>
      <c r="SSU46" s="144" t="s">
        <v>72</v>
      </c>
      <c r="SSV46" s="267"/>
      <c r="SSW46" s="264" t="s">
        <v>82</v>
      </c>
      <c r="SSX46" s="232" t="s">
        <v>83</v>
      </c>
      <c r="SSY46" s="12" t="s">
        <v>2</v>
      </c>
      <c r="SSZ46" s="106">
        <f t="shared" ref="SSZ46:STA46" si="11529">SSZ47+SSZ48</f>
        <v>5002.6000000000004</v>
      </c>
      <c r="STA46" s="106">
        <f t="shared" si="11529"/>
        <v>5002.6000000000004</v>
      </c>
      <c r="STB46" s="107">
        <f t="shared" ref="STB46:STB49" si="11530">STA46/SSZ46</f>
        <v>1</v>
      </c>
      <c r="STC46" s="144" t="s">
        <v>72</v>
      </c>
      <c r="STD46" s="267"/>
      <c r="STE46" s="264" t="s">
        <v>82</v>
      </c>
      <c r="STF46" s="232" t="s">
        <v>83</v>
      </c>
      <c r="STG46" s="12" t="s">
        <v>2</v>
      </c>
      <c r="STH46" s="106">
        <f t="shared" ref="STH46:STI46" si="11531">STH47+STH48</f>
        <v>5002.6000000000004</v>
      </c>
      <c r="STI46" s="106">
        <f t="shared" si="11531"/>
        <v>5002.6000000000004</v>
      </c>
      <c r="STJ46" s="107">
        <f t="shared" ref="STJ46:STJ49" si="11532">STI46/STH46</f>
        <v>1</v>
      </c>
      <c r="STK46" s="144" t="s">
        <v>72</v>
      </c>
      <c r="STL46" s="267"/>
      <c r="STM46" s="264" t="s">
        <v>82</v>
      </c>
      <c r="STN46" s="232" t="s">
        <v>83</v>
      </c>
      <c r="STO46" s="12" t="s">
        <v>2</v>
      </c>
      <c r="STP46" s="106">
        <f t="shared" ref="STP46:STQ46" si="11533">STP47+STP48</f>
        <v>5002.6000000000004</v>
      </c>
      <c r="STQ46" s="106">
        <f t="shared" si="11533"/>
        <v>5002.6000000000004</v>
      </c>
      <c r="STR46" s="107">
        <f t="shared" ref="STR46:STR49" si="11534">STQ46/STP46</f>
        <v>1</v>
      </c>
      <c r="STS46" s="144" t="s">
        <v>72</v>
      </c>
      <c r="STT46" s="267"/>
      <c r="STU46" s="264" t="s">
        <v>82</v>
      </c>
      <c r="STV46" s="232" t="s">
        <v>83</v>
      </c>
      <c r="STW46" s="12" t="s">
        <v>2</v>
      </c>
      <c r="STX46" s="106">
        <f t="shared" ref="STX46:STY46" si="11535">STX47+STX48</f>
        <v>5002.6000000000004</v>
      </c>
      <c r="STY46" s="106">
        <f t="shared" si="11535"/>
        <v>5002.6000000000004</v>
      </c>
      <c r="STZ46" s="107">
        <f t="shared" ref="STZ46:STZ49" si="11536">STY46/STX46</f>
        <v>1</v>
      </c>
      <c r="SUA46" s="144" t="s">
        <v>72</v>
      </c>
      <c r="SUB46" s="267"/>
      <c r="SUC46" s="264" t="s">
        <v>82</v>
      </c>
      <c r="SUD46" s="232" t="s">
        <v>83</v>
      </c>
      <c r="SUE46" s="12" t="s">
        <v>2</v>
      </c>
      <c r="SUF46" s="106">
        <f t="shared" ref="SUF46:SUG46" si="11537">SUF47+SUF48</f>
        <v>5002.6000000000004</v>
      </c>
      <c r="SUG46" s="106">
        <f t="shared" si="11537"/>
        <v>5002.6000000000004</v>
      </c>
      <c r="SUH46" s="107">
        <f t="shared" ref="SUH46:SUH49" si="11538">SUG46/SUF46</f>
        <v>1</v>
      </c>
      <c r="SUI46" s="144" t="s">
        <v>72</v>
      </c>
      <c r="SUJ46" s="267"/>
      <c r="SUK46" s="264" t="s">
        <v>82</v>
      </c>
      <c r="SUL46" s="232" t="s">
        <v>83</v>
      </c>
      <c r="SUM46" s="12" t="s">
        <v>2</v>
      </c>
      <c r="SUN46" s="106">
        <f t="shared" ref="SUN46:SUO46" si="11539">SUN47+SUN48</f>
        <v>5002.6000000000004</v>
      </c>
      <c r="SUO46" s="106">
        <f t="shared" si="11539"/>
        <v>5002.6000000000004</v>
      </c>
      <c r="SUP46" s="107">
        <f t="shared" ref="SUP46:SUP49" si="11540">SUO46/SUN46</f>
        <v>1</v>
      </c>
      <c r="SUQ46" s="144" t="s">
        <v>72</v>
      </c>
      <c r="SUR46" s="267"/>
      <c r="SUS46" s="264" t="s">
        <v>82</v>
      </c>
      <c r="SUT46" s="232" t="s">
        <v>83</v>
      </c>
      <c r="SUU46" s="12" t="s">
        <v>2</v>
      </c>
      <c r="SUV46" s="106">
        <f t="shared" ref="SUV46:SUW46" si="11541">SUV47+SUV48</f>
        <v>5002.6000000000004</v>
      </c>
      <c r="SUW46" s="106">
        <f t="shared" si="11541"/>
        <v>5002.6000000000004</v>
      </c>
      <c r="SUX46" s="107">
        <f t="shared" ref="SUX46:SUX49" si="11542">SUW46/SUV46</f>
        <v>1</v>
      </c>
      <c r="SUY46" s="144" t="s">
        <v>72</v>
      </c>
      <c r="SUZ46" s="267"/>
      <c r="SVA46" s="264" t="s">
        <v>82</v>
      </c>
      <c r="SVB46" s="232" t="s">
        <v>83</v>
      </c>
      <c r="SVC46" s="12" t="s">
        <v>2</v>
      </c>
      <c r="SVD46" s="106">
        <f t="shared" ref="SVD46:SVE46" si="11543">SVD47+SVD48</f>
        <v>5002.6000000000004</v>
      </c>
      <c r="SVE46" s="106">
        <f t="shared" si="11543"/>
        <v>5002.6000000000004</v>
      </c>
      <c r="SVF46" s="107">
        <f t="shared" ref="SVF46:SVF49" si="11544">SVE46/SVD46</f>
        <v>1</v>
      </c>
      <c r="SVG46" s="144" t="s">
        <v>72</v>
      </c>
      <c r="SVH46" s="267"/>
      <c r="SVI46" s="264" t="s">
        <v>82</v>
      </c>
      <c r="SVJ46" s="232" t="s">
        <v>83</v>
      </c>
      <c r="SVK46" s="12" t="s">
        <v>2</v>
      </c>
      <c r="SVL46" s="106">
        <f t="shared" ref="SVL46:SVM46" si="11545">SVL47+SVL48</f>
        <v>5002.6000000000004</v>
      </c>
      <c r="SVM46" s="106">
        <f t="shared" si="11545"/>
        <v>5002.6000000000004</v>
      </c>
      <c r="SVN46" s="107">
        <f t="shared" ref="SVN46:SVN49" si="11546">SVM46/SVL46</f>
        <v>1</v>
      </c>
      <c r="SVO46" s="144" t="s">
        <v>72</v>
      </c>
      <c r="SVP46" s="267"/>
      <c r="SVQ46" s="264" t="s">
        <v>82</v>
      </c>
      <c r="SVR46" s="232" t="s">
        <v>83</v>
      </c>
      <c r="SVS46" s="12" t="s">
        <v>2</v>
      </c>
      <c r="SVT46" s="106">
        <f t="shared" ref="SVT46:SVU46" si="11547">SVT47+SVT48</f>
        <v>5002.6000000000004</v>
      </c>
      <c r="SVU46" s="106">
        <f t="shared" si="11547"/>
        <v>5002.6000000000004</v>
      </c>
      <c r="SVV46" s="107">
        <f t="shared" ref="SVV46:SVV49" si="11548">SVU46/SVT46</f>
        <v>1</v>
      </c>
      <c r="SVW46" s="144" t="s">
        <v>72</v>
      </c>
      <c r="SVX46" s="267"/>
      <c r="SVY46" s="264" t="s">
        <v>82</v>
      </c>
      <c r="SVZ46" s="232" t="s">
        <v>83</v>
      </c>
      <c r="SWA46" s="12" t="s">
        <v>2</v>
      </c>
      <c r="SWB46" s="106">
        <f t="shared" ref="SWB46:SWC46" si="11549">SWB47+SWB48</f>
        <v>5002.6000000000004</v>
      </c>
      <c r="SWC46" s="106">
        <f t="shared" si="11549"/>
        <v>5002.6000000000004</v>
      </c>
      <c r="SWD46" s="107">
        <f t="shared" ref="SWD46:SWD49" si="11550">SWC46/SWB46</f>
        <v>1</v>
      </c>
      <c r="SWE46" s="144" t="s">
        <v>72</v>
      </c>
      <c r="SWF46" s="267"/>
      <c r="SWG46" s="264" t="s">
        <v>82</v>
      </c>
      <c r="SWH46" s="232" t="s">
        <v>83</v>
      </c>
      <c r="SWI46" s="12" t="s">
        <v>2</v>
      </c>
      <c r="SWJ46" s="106">
        <f t="shared" ref="SWJ46:SWK46" si="11551">SWJ47+SWJ48</f>
        <v>5002.6000000000004</v>
      </c>
      <c r="SWK46" s="106">
        <f t="shared" si="11551"/>
        <v>5002.6000000000004</v>
      </c>
      <c r="SWL46" s="107">
        <f t="shared" ref="SWL46:SWL49" si="11552">SWK46/SWJ46</f>
        <v>1</v>
      </c>
      <c r="SWM46" s="144" t="s">
        <v>72</v>
      </c>
      <c r="SWN46" s="267"/>
      <c r="SWO46" s="264" t="s">
        <v>82</v>
      </c>
      <c r="SWP46" s="232" t="s">
        <v>83</v>
      </c>
      <c r="SWQ46" s="12" t="s">
        <v>2</v>
      </c>
      <c r="SWR46" s="106">
        <f t="shared" ref="SWR46:SWS46" si="11553">SWR47+SWR48</f>
        <v>5002.6000000000004</v>
      </c>
      <c r="SWS46" s="106">
        <f t="shared" si="11553"/>
        <v>5002.6000000000004</v>
      </c>
      <c r="SWT46" s="107">
        <f t="shared" ref="SWT46:SWT49" si="11554">SWS46/SWR46</f>
        <v>1</v>
      </c>
      <c r="SWU46" s="144" t="s">
        <v>72</v>
      </c>
      <c r="SWV46" s="267"/>
      <c r="SWW46" s="264" t="s">
        <v>82</v>
      </c>
      <c r="SWX46" s="232" t="s">
        <v>83</v>
      </c>
      <c r="SWY46" s="12" t="s">
        <v>2</v>
      </c>
      <c r="SWZ46" s="106">
        <f t="shared" ref="SWZ46:SXA46" si="11555">SWZ47+SWZ48</f>
        <v>5002.6000000000004</v>
      </c>
      <c r="SXA46" s="106">
        <f t="shared" si="11555"/>
        <v>5002.6000000000004</v>
      </c>
      <c r="SXB46" s="107">
        <f t="shared" ref="SXB46:SXB49" si="11556">SXA46/SWZ46</f>
        <v>1</v>
      </c>
      <c r="SXC46" s="144" t="s">
        <v>72</v>
      </c>
      <c r="SXD46" s="267"/>
      <c r="SXE46" s="264" t="s">
        <v>82</v>
      </c>
      <c r="SXF46" s="232" t="s">
        <v>83</v>
      </c>
      <c r="SXG46" s="12" t="s">
        <v>2</v>
      </c>
      <c r="SXH46" s="106">
        <f t="shared" ref="SXH46:SXI46" si="11557">SXH47+SXH48</f>
        <v>5002.6000000000004</v>
      </c>
      <c r="SXI46" s="106">
        <f t="shared" si="11557"/>
        <v>5002.6000000000004</v>
      </c>
      <c r="SXJ46" s="107">
        <f t="shared" ref="SXJ46:SXJ49" si="11558">SXI46/SXH46</f>
        <v>1</v>
      </c>
      <c r="SXK46" s="144" t="s">
        <v>72</v>
      </c>
      <c r="SXL46" s="267"/>
      <c r="SXM46" s="264" t="s">
        <v>82</v>
      </c>
      <c r="SXN46" s="232" t="s">
        <v>83</v>
      </c>
      <c r="SXO46" s="12" t="s">
        <v>2</v>
      </c>
      <c r="SXP46" s="106">
        <f t="shared" ref="SXP46:SXQ46" si="11559">SXP47+SXP48</f>
        <v>5002.6000000000004</v>
      </c>
      <c r="SXQ46" s="106">
        <f t="shared" si="11559"/>
        <v>5002.6000000000004</v>
      </c>
      <c r="SXR46" s="107">
        <f t="shared" ref="SXR46:SXR49" si="11560">SXQ46/SXP46</f>
        <v>1</v>
      </c>
      <c r="SXS46" s="144" t="s">
        <v>72</v>
      </c>
      <c r="SXT46" s="267"/>
      <c r="SXU46" s="264" t="s">
        <v>82</v>
      </c>
      <c r="SXV46" s="232" t="s">
        <v>83</v>
      </c>
      <c r="SXW46" s="12" t="s">
        <v>2</v>
      </c>
      <c r="SXX46" s="106">
        <f t="shared" ref="SXX46:SXY46" si="11561">SXX47+SXX48</f>
        <v>5002.6000000000004</v>
      </c>
      <c r="SXY46" s="106">
        <f t="shared" si="11561"/>
        <v>5002.6000000000004</v>
      </c>
      <c r="SXZ46" s="107">
        <f t="shared" ref="SXZ46:SXZ49" si="11562">SXY46/SXX46</f>
        <v>1</v>
      </c>
      <c r="SYA46" s="144" t="s">
        <v>72</v>
      </c>
      <c r="SYB46" s="267"/>
      <c r="SYC46" s="264" t="s">
        <v>82</v>
      </c>
      <c r="SYD46" s="232" t="s">
        <v>83</v>
      </c>
      <c r="SYE46" s="12" t="s">
        <v>2</v>
      </c>
      <c r="SYF46" s="106">
        <f t="shared" ref="SYF46:SYG46" si="11563">SYF47+SYF48</f>
        <v>5002.6000000000004</v>
      </c>
      <c r="SYG46" s="106">
        <f t="shared" si="11563"/>
        <v>5002.6000000000004</v>
      </c>
      <c r="SYH46" s="107">
        <f t="shared" ref="SYH46:SYH49" si="11564">SYG46/SYF46</f>
        <v>1</v>
      </c>
      <c r="SYI46" s="144" t="s">
        <v>72</v>
      </c>
      <c r="SYJ46" s="267"/>
      <c r="SYK46" s="264" t="s">
        <v>82</v>
      </c>
      <c r="SYL46" s="232" t="s">
        <v>83</v>
      </c>
      <c r="SYM46" s="12" t="s">
        <v>2</v>
      </c>
      <c r="SYN46" s="106">
        <f t="shared" ref="SYN46:SYO46" si="11565">SYN47+SYN48</f>
        <v>5002.6000000000004</v>
      </c>
      <c r="SYO46" s="106">
        <f t="shared" si="11565"/>
        <v>5002.6000000000004</v>
      </c>
      <c r="SYP46" s="107">
        <f t="shared" ref="SYP46:SYP49" si="11566">SYO46/SYN46</f>
        <v>1</v>
      </c>
      <c r="SYQ46" s="144" t="s">
        <v>72</v>
      </c>
      <c r="SYR46" s="267"/>
      <c r="SYS46" s="264" t="s">
        <v>82</v>
      </c>
      <c r="SYT46" s="232" t="s">
        <v>83</v>
      </c>
      <c r="SYU46" s="12" t="s">
        <v>2</v>
      </c>
      <c r="SYV46" s="106">
        <f t="shared" ref="SYV46:SYW46" si="11567">SYV47+SYV48</f>
        <v>5002.6000000000004</v>
      </c>
      <c r="SYW46" s="106">
        <f t="shared" si="11567"/>
        <v>5002.6000000000004</v>
      </c>
      <c r="SYX46" s="107">
        <f t="shared" ref="SYX46:SYX49" si="11568">SYW46/SYV46</f>
        <v>1</v>
      </c>
      <c r="SYY46" s="144" t="s">
        <v>72</v>
      </c>
      <c r="SYZ46" s="267"/>
      <c r="SZA46" s="264" t="s">
        <v>82</v>
      </c>
      <c r="SZB46" s="232" t="s">
        <v>83</v>
      </c>
      <c r="SZC46" s="12" t="s">
        <v>2</v>
      </c>
      <c r="SZD46" s="106">
        <f t="shared" ref="SZD46:SZE46" si="11569">SZD47+SZD48</f>
        <v>5002.6000000000004</v>
      </c>
      <c r="SZE46" s="106">
        <f t="shared" si="11569"/>
        <v>5002.6000000000004</v>
      </c>
      <c r="SZF46" s="107">
        <f t="shared" ref="SZF46:SZF49" si="11570">SZE46/SZD46</f>
        <v>1</v>
      </c>
      <c r="SZG46" s="144" t="s">
        <v>72</v>
      </c>
      <c r="SZH46" s="267"/>
      <c r="SZI46" s="264" t="s">
        <v>82</v>
      </c>
      <c r="SZJ46" s="232" t="s">
        <v>83</v>
      </c>
      <c r="SZK46" s="12" t="s">
        <v>2</v>
      </c>
      <c r="SZL46" s="106">
        <f t="shared" ref="SZL46:SZM46" si="11571">SZL47+SZL48</f>
        <v>5002.6000000000004</v>
      </c>
      <c r="SZM46" s="106">
        <f t="shared" si="11571"/>
        <v>5002.6000000000004</v>
      </c>
      <c r="SZN46" s="107">
        <f t="shared" ref="SZN46:SZN49" si="11572">SZM46/SZL46</f>
        <v>1</v>
      </c>
      <c r="SZO46" s="144" t="s">
        <v>72</v>
      </c>
      <c r="SZP46" s="267"/>
      <c r="SZQ46" s="264" t="s">
        <v>82</v>
      </c>
      <c r="SZR46" s="232" t="s">
        <v>83</v>
      </c>
      <c r="SZS46" s="12" t="s">
        <v>2</v>
      </c>
      <c r="SZT46" s="106">
        <f t="shared" ref="SZT46:SZU46" si="11573">SZT47+SZT48</f>
        <v>5002.6000000000004</v>
      </c>
      <c r="SZU46" s="106">
        <f t="shared" si="11573"/>
        <v>5002.6000000000004</v>
      </c>
      <c r="SZV46" s="107">
        <f t="shared" ref="SZV46:SZV49" si="11574">SZU46/SZT46</f>
        <v>1</v>
      </c>
      <c r="SZW46" s="144" t="s">
        <v>72</v>
      </c>
      <c r="SZX46" s="267"/>
      <c r="SZY46" s="264" t="s">
        <v>82</v>
      </c>
      <c r="SZZ46" s="232" t="s">
        <v>83</v>
      </c>
      <c r="TAA46" s="12" t="s">
        <v>2</v>
      </c>
      <c r="TAB46" s="106">
        <f t="shared" ref="TAB46:TAC46" si="11575">TAB47+TAB48</f>
        <v>5002.6000000000004</v>
      </c>
      <c r="TAC46" s="106">
        <f t="shared" si="11575"/>
        <v>5002.6000000000004</v>
      </c>
      <c r="TAD46" s="107">
        <f t="shared" ref="TAD46:TAD49" si="11576">TAC46/TAB46</f>
        <v>1</v>
      </c>
      <c r="TAE46" s="144" t="s">
        <v>72</v>
      </c>
      <c r="TAF46" s="267"/>
      <c r="TAG46" s="264" t="s">
        <v>82</v>
      </c>
      <c r="TAH46" s="232" t="s">
        <v>83</v>
      </c>
      <c r="TAI46" s="12" t="s">
        <v>2</v>
      </c>
      <c r="TAJ46" s="106">
        <f t="shared" ref="TAJ46:TAK46" si="11577">TAJ47+TAJ48</f>
        <v>5002.6000000000004</v>
      </c>
      <c r="TAK46" s="106">
        <f t="shared" si="11577"/>
        <v>5002.6000000000004</v>
      </c>
      <c r="TAL46" s="107">
        <f t="shared" ref="TAL46:TAL49" si="11578">TAK46/TAJ46</f>
        <v>1</v>
      </c>
      <c r="TAM46" s="144" t="s">
        <v>72</v>
      </c>
      <c r="TAN46" s="267"/>
      <c r="TAO46" s="264" t="s">
        <v>82</v>
      </c>
      <c r="TAP46" s="232" t="s">
        <v>83</v>
      </c>
      <c r="TAQ46" s="12" t="s">
        <v>2</v>
      </c>
      <c r="TAR46" s="106">
        <f t="shared" ref="TAR46:TAS46" si="11579">TAR47+TAR48</f>
        <v>5002.6000000000004</v>
      </c>
      <c r="TAS46" s="106">
        <f t="shared" si="11579"/>
        <v>5002.6000000000004</v>
      </c>
      <c r="TAT46" s="107">
        <f t="shared" ref="TAT46:TAT49" si="11580">TAS46/TAR46</f>
        <v>1</v>
      </c>
      <c r="TAU46" s="144" t="s">
        <v>72</v>
      </c>
      <c r="TAV46" s="267"/>
      <c r="TAW46" s="264" t="s">
        <v>82</v>
      </c>
      <c r="TAX46" s="232" t="s">
        <v>83</v>
      </c>
      <c r="TAY46" s="12" t="s">
        <v>2</v>
      </c>
      <c r="TAZ46" s="106">
        <f t="shared" ref="TAZ46:TBA46" si="11581">TAZ47+TAZ48</f>
        <v>5002.6000000000004</v>
      </c>
      <c r="TBA46" s="106">
        <f t="shared" si="11581"/>
        <v>5002.6000000000004</v>
      </c>
      <c r="TBB46" s="107">
        <f t="shared" ref="TBB46:TBB49" si="11582">TBA46/TAZ46</f>
        <v>1</v>
      </c>
      <c r="TBC46" s="144" t="s">
        <v>72</v>
      </c>
      <c r="TBD46" s="267"/>
      <c r="TBE46" s="264" t="s">
        <v>82</v>
      </c>
      <c r="TBF46" s="232" t="s">
        <v>83</v>
      </c>
      <c r="TBG46" s="12" t="s">
        <v>2</v>
      </c>
      <c r="TBH46" s="106">
        <f t="shared" ref="TBH46:TBI46" si="11583">TBH47+TBH48</f>
        <v>5002.6000000000004</v>
      </c>
      <c r="TBI46" s="106">
        <f t="shared" si="11583"/>
        <v>5002.6000000000004</v>
      </c>
      <c r="TBJ46" s="107">
        <f t="shared" ref="TBJ46:TBJ49" si="11584">TBI46/TBH46</f>
        <v>1</v>
      </c>
      <c r="TBK46" s="144" t="s">
        <v>72</v>
      </c>
      <c r="TBL46" s="267"/>
      <c r="TBM46" s="264" t="s">
        <v>82</v>
      </c>
      <c r="TBN46" s="232" t="s">
        <v>83</v>
      </c>
      <c r="TBO46" s="12" t="s">
        <v>2</v>
      </c>
      <c r="TBP46" s="106">
        <f t="shared" ref="TBP46:TBQ46" si="11585">TBP47+TBP48</f>
        <v>5002.6000000000004</v>
      </c>
      <c r="TBQ46" s="106">
        <f t="shared" si="11585"/>
        <v>5002.6000000000004</v>
      </c>
      <c r="TBR46" s="107">
        <f t="shared" ref="TBR46:TBR49" si="11586">TBQ46/TBP46</f>
        <v>1</v>
      </c>
      <c r="TBS46" s="144" t="s">
        <v>72</v>
      </c>
      <c r="TBT46" s="267"/>
      <c r="TBU46" s="264" t="s">
        <v>82</v>
      </c>
      <c r="TBV46" s="232" t="s">
        <v>83</v>
      </c>
      <c r="TBW46" s="12" t="s">
        <v>2</v>
      </c>
      <c r="TBX46" s="106">
        <f t="shared" ref="TBX46:TBY46" si="11587">TBX47+TBX48</f>
        <v>5002.6000000000004</v>
      </c>
      <c r="TBY46" s="106">
        <f t="shared" si="11587"/>
        <v>5002.6000000000004</v>
      </c>
      <c r="TBZ46" s="107">
        <f t="shared" ref="TBZ46:TBZ49" si="11588">TBY46/TBX46</f>
        <v>1</v>
      </c>
      <c r="TCA46" s="144" t="s">
        <v>72</v>
      </c>
      <c r="TCB46" s="267"/>
      <c r="TCC46" s="264" t="s">
        <v>82</v>
      </c>
      <c r="TCD46" s="232" t="s">
        <v>83</v>
      </c>
      <c r="TCE46" s="12" t="s">
        <v>2</v>
      </c>
      <c r="TCF46" s="106">
        <f t="shared" ref="TCF46:TCG46" si="11589">TCF47+TCF48</f>
        <v>5002.6000000000004</v>
      </c>
      <c r="TCG46" s="106">
        <f t="shared" si="11589"/>
        <v>5002.6000000000004</v>
      </c>
      <c r="TCH46" s="107">
        <f t="shared" ref="TCH46:TCH49" si="11590">TCG46/TCF46</f>
        <v>1</v>
      </c>
      <c r="TCI46" s="144" t="s">
        <v>72</v>
      </c>
      <c r="TCJ46" s="267"/>
      <c r="TCK46" s="264" t="s">
        <v>82</v>
      </c>
      <c r="TCL46" s="232" t="s">
        <v>83</v>
      </c>
      <c r="TCM46" s="12" t="s">
        <v>2</v>
      </c>
      <c r="TCN46" s="106">
        <f t="shared" ref="TCN46:TCO46" si="11591">TCN47+TCN48</f>
        <v>5002.6000000000004</v>
      </c>
      <c r="TCO46" s="106">
        <f t="shared" si="11591"/>
        <v>5002.6000000000004</v>
      </c>
      <c r="TCP46" s="107">
        <f t="shared" ref="TCP46:TCP49" si="11592">TCO46/TCN46</f>
        <v>1</v>
      </c>
      <c r="TCQ46" s="144" t="s">
        <v>72</v>
      </c>
      <c r="TCR46" s="267"/>
      <c r="TCS46" s="264" t="s">
        <v>82</v>
      </c>
      <c r="TCT46" s="232" t="s">
        <v>83</v>
      </c>
      <c r="TCU46" s="12" t="s">
        <v>2</v>
      </c>
      <c r="TCV46" s="106">
        <f t="shared" ref="TCV46:TCW46" si="11593">TCV47+TCV48</f>
        <v>5002.6000000000004</v>
      </c>
      <c r="TCW46" s="106">
        <f t="shared" si="11593"/>
        <v>5002.6000000000004</v>
      </c>
      <c r="TCX46" s="107">
        <f t="shared" ref="TCX46:TCX49" si="11594">TCW46/TCV46</f>
        <v>1</v>
      </c>
      <c r="TCY46" s="144" t="s">
        <v>72</v>
      </c>
      <c r="TCZ46" s="267"/>
      <c r="TDA46" s="264" t="s">
        <v>82</v>
      </c>
      <c r="TDB46" s="232" t="s">
        <v>83</v>
      </c>
      <c r="TDC46" s="12" t="s">
        <v>2</v>
      </c>
      <c r="TDD46" s="106">
        <f t="shared" ref="TDD46:TDE46" si="11595">TDD47+TDD48</f>
        <v>5002.6000000000004</v>
      </c>
      <c r="TDE46" s="106">
        <f t="shared" si="11595"/>
        <v>5002.6000000000004</v>
      </c>
      <c r="TDF46" s="107">
        <f t="shared" ref="TDF46:TDF49" si="11596">TDE46/TDD46</f>
        <v>1</v>
      </c>
      <c r="TDG46" s="144" t="s">
        <v>72</v>
      </c>
      <c r="TDH46" s="267"/>
      <c r="TDI46" s="264" t="s">
        <v>82</v>
      </c>
      <c r="TDJ46" s="232" t="s">
        <v>83</v>
      </c>
      <c r="TDK46" s="12" t="s">
        <v>2</v>
      </c>
      <c r="TDL46" s="106">
        <f t="shared" ref="TDL46:TDM46" si="11597">TDL47+TDL48</f>
        <v>5002.6000000000004</v>
      </c>
      <c r="TDM46" s="106">
        <f t="shared" si="11597"/>
        <v>5002.6000000000004</v>
      </c>
      <c r="TDN46" s="107">
        <f t="shared" ref="TDN46:TDN49" si="11598">TDM46/TDL46</f>
        <v>1</v>
      </c>
      <c r="TDO46" s="144" t="s">
        <v>72</v>
      </c>
      <c r="TDP46" s="267"/>
      <c r="TDQ46" s="264" t="s">
        <v>82</v>
      </c>
      <c r="TDR46" s="232" t="s">
        <v>83</v>
      </c>
      <c r="TDS46" s="12" t="s">
        <v>2</v>
      </c>
      <c r="TDT46" s="106">
        <f t="shared" ref="TDT46:TDU46" si="11599">TDT47+TDT48</f>
        <v>5002.6000000000004</v>
      </c>
      <c r="TDU46" s="106">
        <f t="shared" si="11599"/>
        <v>5002.6000000000004</v>
      </c>
      <c r="TDV46" s="107">
        <f t="shared" ref="TDV46:TDV49" si="11600">TDU46/TDT46</f>
        <v>1</v>
      </c>
      <c r="TDW46" s="144" t="s">
        <v>72</v>
      </c>
      <c r="TDX46" s="267"/>
      <c r="TDY46" s="264" t="s">
        <v>82</v>
      </c>
      <c r="TDZ46" s="232" t="s">
        <v>83</v>
      </c>
      <c r="TEA46" s="12" t="s">
        <v>2</v>
      </c>
      <c r="TEB46" s="106">
        <f t="shared" ref="TEB46:TEC46" si="11601">TEB47+TEB48</f>
        <v>5002.6000000000004</v>
      </c>
      <c r="TEC46" s="106">
        <f t="shared" si="11601"/>
        <v>5002.6000000000004</v>
      </c>
      <c r="TED46" s="107">
        <f t="shared" ref="TED46:TED49" si="11602">TEC46/TEB46</f>
        <v>1</v>
      </c>
      <c r="TEE46" s="144" t="s">
        <v>72</v>
      </c>
      <c r="TEF46" s="267"/>
      <c r="TEG46" s="264" t="s">
        <v>82</v>
      </c>
      <c r="TEH46" s="232" t="s">
        <v>83</v>
      </c>
      <c r="TEI46" s="12" t="s">
        <v>2</v>
      </c>
      <c r="TEJ46" s="106">
        <f t="shared" ref="TEJ46:TEK46" si="11603">TEJ47+TEJ48</f>
        <v>5002.6000000000004</v>
      </c>
      <c r="TEK46" s="106">
        <f t="shared" si="11603"/>
        <v>5002.6000000000004</v>
      </c>
      <c r="TEL46" s="107">
        <f t="shared" ref="TEL46:TEL49" si="11604">TEK46/TEJ46</f>
        <v>1</v>
      </c>
      <c r="TEM46" s="144" t="s">
        <v>72</v>
      </c>
      <c r="TEN46" s="267"/>
      <c r="TEO46" s="264" t="s">
        <v>82</v>
      </c>
      <c r="TEP46" s="232" t="s">
        <v>83</v>
      </c>
      <c r="TEQ46" s="12" t="s">
        <v>2</v>
      </c>
      <c r="TER46" s="106">
        <f t="shared" ref="TER46:TES46" si="11605">TER47+TER48</f>
        <v>5002.6000000000004</v>
      </c>
      <c r="TES46" s="106">
        <f t="shared" si="11605"/>
        <v>5002.6000000000004</v>
      </c>
      <c r="TET46" s="107">
        <f t="shared" ref="TET46:TET49" si="11606">TES46/TER46</f>
        <v>1</v>
      </c>
      <c r="TEU46" s="144" t="s">
        <v>72</v>
      </c>
      <c r="TEV46" s="267"/>
      <c r="TEW46" s="264" t="s">
        <v>82</v>
      </c>
      <c r="TEX46" s="232" t="s">
        <v>83</v>
      </c>
      <c r="TEY46" s="12" t="s">
        <v>2</v>
      </c>
      <c r="TEZ46" s="106">
        <f t="shared" ref="TEZ46:TFA46" si="11607">TEZ47+TEZ48</f>
        <v>5002.6000000000004</v>
      </c>
      <c r="TFA46" s="106">
        <f t="shared" si="11607"/>
        <v>5002.6000000000004</v>
      </c>
      <c r="TFB46" s="107">
        <f t="shared" ref="TFB46:TFB49" si="11608">TFA46/TEZ46</f>
        <v>1</v>
      </c>
      <c r="TFC46" s="144" t="s">
        <v>72</v>
      </c>
      <c r="TFD46" s="267"/>
      <c r="TFE46" s="264" t="s">
        <v>82</v>
      </c>
      <c r="TFF46" s="232" t="s">
        <v>83</v>
      </c>
      <c r="TFG46" s="12" t="s">
        <v>2</v>
      </c>
      <c r="TFH46" s="106">
        <f t="shared" ref="TFH46:TFI46" si="11609">TFH47+TFH48</f>
        <v>5002.6000000000004</v>
      </c>
      <c r="TFI46" s="106">
        <f t="shared" si="11609"/>
        <v>5002.6000000000004</v>
      </c>
      <c r="TFJ46" s="107">
        <f t="shared" ref="TFJ46:TFJ49" si="11610">TFI46/TFH46</f>
        <v>1</v>
      </c>
      <c r="TFK46" s="144" t="s">
        <v>72</v>
      </c>
      <c r="TFL46" s="267"/>
      <c r="TFM46" s="264" t="s">
        <v>82</v>
      </c>
      <c r="TFN46" s="232" t="s">
        <v>83</v>
      </c>
      <c r="TFO46" s="12" t="s">
        <v>2</v>
      </c>
      <c r="TFP46" s="106">
        <f t="shared" ref="TFP46:TFQ46" si="11611">TFP47+TFP48</f>
        <v>5002.6000000000004</v>
      </c>
      <c r="TFQ46" s="106">
        <f t="shared" si="11611"/>
        <v>5002.6000000000004</v>
      </c>
      <c r="TFR46" s="107">
        <f t="shared" ref="TFR46:TFR49" si="11612">TFQ46/TFP46</f>
        <v>1</v>
      </c>
      <c r="TFS46" s="144" t="s">
        <v>72</v>
      </c>
      <c r="TFT46" s="267"/>
      <c r="TFU46" s="264" t="s">
        <v>82</v>
      </c>
      <c r="TFV46" s="232" t="s">
        <v>83</v>
      </c>
      <c r="TFW46" s="12" t="s">
        <v>2</v>
      </c>
      <c r="TFX46" s="106">
        <f t="shared" ref="TFX46:TFY46" si="11613">TFX47+TFX48</f>
        <v>5002.6000000000004</v>
      </c>
      <c r="TFY46" s="106">
        <f t="shared" si="11613"/>
        <v>5002.6000000000004</v>
      </c>
      <c r="TFZ46" s="107">
        <f t="shared" ref="TFZ46:TFZ49" si="11614">TFY46/TFX46</f>
        <v>1</v>
      </c>
      <c r="TGA46" s="144" t="s">
        <v>72</v>
      </c>
      <c r="TGB46" s="267"/>
      <c r="TGC46" s="264" t="s">
        <v>82</v>
      </c>
      <c r="TGD46" s="232" t="s">
        <v>83</v>
      </c>
      <c r="TGE46" s="12" t="s">
        <v>2</v>
      </c>
      <c r="TGF46" s="106">
        <f t="shared" ref="TGF46:TGG46" si="11615">TGF47+TGF48</f>
        <v>5002.6000000000004</v>
      </c>
      <c r="TGG46" s="106">
        <f t="shared" si="11615"/>
        <v>5002.6000000000004</v>
      </c>
      <c r="TGH46" s="107">
        <f t="shared" ref="TGH46:TGH49" si="11616">TGG46/TGF46</f>
        <v>1</v>
      </c>
      <c r="TGI46" s="144" t="s">
        <v>72</v>
      </c>
      <c r="TGJ46" s="267"/>
      <c r="TGK46" s="264" t="s">
        <v>82</v>
      </c>
      <c r="TGL46" s="232" t="s">
        <v>83</v>
      </c>
      <c r="TGM46" s="12" t="s">
        <v>2</v>
      </c>
      <c r="TGN46" s="106">
        <f t="shared" ref="TGN46:TGO46" si="11617">TGN47+TGN48</f>
        <v>5002.6000000000004</v>
      </c>
      <c r="TGO46" s="106">
        <f t="shared" si="11617"/>
        <v>5002.6000000000004</v>
      </c>
      <c r="TGP46" s="107">
        <f t="shared" ref="TGP46:TGP49" si="11618">TGO46/TGN46</f>
        <v>1</v>
      </c>
      <c r="TGQ46" s="144" t="s">
        <v>72</v>
      </c>
      <c r="TGR46" s="267"/>
      <c r="TGS46" s="264" t="s">
        <v>82</v>
      </c>
      <c r="TGT46" s="232" t="s">
        <v>83</v>
      </c>
      <c r="TGU46" s="12" t="s">
        <v>2</v>
      </c>
      <c r="TGV46" s="106">
        <f t="shared" ref="TGV46:TGW46" si="11619">TGV47+TGV48</f>
        <v>5002.6000000000004</v>
      </c>
      <c r="TGW46" s="106">
        <f t="shared" si="11619"/>
        <v>5002.6000000000004</v>
      </c>
      <c r="TGX46" s="107">
        <f t="shared" ref="TGX46:TGX49" si="11620">TGW46/TGV46</f>
        <v>1</v>
      </c>
      <c r="TGY46" s="144" t="s">
        <v>72</v>
      </c>
      <c r="TGZ46" s="267"/>
      <c r="THA46" s="264" t="s">
        <v>82</v>
      </c>
      <c r="THB46" s="232" t="s">
        <v>83</v>
      </c>
      <c r="THC46" s="12" t="s">
        <v>2</v>
      </c>
      <c r="THD46" s="106">
        <f t="shared" ref="THD46:THE46" si="11621">THD47+THD48</f>
        <v>5002.6000000000004</v>
      </c>
      <c r="THE46" s="106">
        <f t="shared" si="11621"/>
        <v>5002.6000000000004</v>
      </c>
      <c r="THF46" s="107">
        <f t="shared" ref="THF46:THF49" si="11622">THE46/THD46</f>
        <v>1</v>
      </c>
      <c r="THG46" s="144" t="s">
        <v>72</v>
      </c>
      <c r="THH46" s="267"/>
      <c r="THI46" s="264" t="s">
        <v>82</v>
      </c>
      <c r="THJ46" s="232" t="s">
        <v>83</v>
      </c>
      <c r="THK46" s="12" t="s">
        <v>2</v>
      </c>
      <c r="THL46" s="106">
        <f t="shared" ref="THL46:THM46" si="11623">THL47+THL48</f>
        <v>5002.6000000000004</v>
      </c>
      <c r="THM46" s="106">
        <f t="shared" si="11623"/>
        <v>5002.6000000000004</v>
      </c>
      <c r="THN46" s="107">
        <f t="shared" ref="THN46:THN49" si="11624">THM46/THL46</f>
        <v>1</v>
      </c>
      <c r="THO46" s="144" t="s">
        <v>72</v>
      </c>
      <c r="THP46" s="267"/>
      <c r="THQ46" s="264" t="s">
        <v>82</v>
      </c>
      <c r="THR46" s="232" t="s">
        <v>83</v>
      </c>
      <c r="THS46" s="12" t="s">
        <v>2</v>
      </c>
      <c r="THT46" s="106">
        <f t="shared" ref="THT46:THU46" si="11625">THT47+THT48</f>
        <v>5002.6000000000004</v>
      </c>
      <c r="THU46" s="106">
        <f t="shared" si="11625"/>
        <v>5002.6000000000004</v>
      </c>
      <c r="THV46" s="107">
        <f t="shared" ref="THV46:THV49" si="11626">THU46/THT46</f>
        <v>1</v>
      </c>
      <c r="THW46" s="144" t="s">
        <v>72</v>
      </c>
      <c r="THX46" s="267"/>
      <c r="THY46" s="264" t="s">
        <v>82</v>
      </c>
      <c r="THZ46" s="232" t="s">
        <v>83</v>
      </c>
      <c r="TIA46" s="12" t="s">
        <v>2</v>
      </c>
      <c r="TIB46" s="106">
        <f t="shared" ref="TIB46:TIC46" si="11627">TIB47+TIB48</f>
        <v>5002.6000000000004</v>
      </c>
      <c r="TIC46" s="106">
        <f t="shared" si="11627"/>
        <v>5002.6000000000004</v>
      </c>
      <c r="TID46" s="107">
        <f t="shared" ref="TID46:TID49" si="11628">TIC46/TIB46</f>
        <v>1</v>
      </c>
      <c r="TIE46" s="144" t="s">
        <v>72</v>
      </c>
      <c r="TIF46" s="267"/>
      <c r="TIG46" s="264" t="s">
        <v>82</v>
      </c>
      <c r="TIH46" s="232" t="s">
        <v>83</v>
      </c>
      <c r="TII46" s="12" t="s">
        <v>2</v>
      </c>
      <c r="TIJ46" s="106">
        <f t="shared" ref="TIJ46:TIK46" si="11629">TIJ47+TIJ48</f>
        <v>5002.6000000000004</v>
      </c>
      <c r="TIK46" s="106">
        <f t="shared" si="11629"/>
        <v>5002.6000000000004</v>
      </c>
      <c r="TIL46" s="107">
        <f t="shared" ref="TIL46:TIL49" si="11630">TIK46/TIJ46</f>
        <v>1</v>
      </c>
      <c r="TIM46" s="144" t="s">
        <v>72</v>
      </c>
      <c r="TIN46" s="267"/>
      <c r="TIO46" s="264" t="s">
        <v>82</v>
      </c>
      <c r="TIP46" s="232" t="s">
        <v>83</v>
      </c>
      <c r="TIQ46" s="12" t="s">
        <v>2</v>
      </c>
      <c r="TIR46" s="106">
        <f t="shared" ref="TIR46:TIS46" si="11631">TIR47+TIR48</f>
        <v>5002.6000000000004</v>
      </c>
      <c r="TIS46" s="106">
        <f t="shared" si="11631"/>
        <v>5002.6000000000004</v>
      </c>
      <c r="TIT46" s="107">
        <f t="shared" ref="TIT46:TIT49" si="11632">TIS46/TIR46</f>
        <v>1</v>
      </c>
      <c r="TIU46" s="144" t="s">
        <v>72</v>
      </c>
      <c r="TIV46" s="267"/>
      <c r="TIW46" s="264" t="s">
        <v>82</v>
      </c>
      <c r="TIX46" s="232" t="s">
        <v>83</v>
      </c>
      <c r="TIY46" s="12" t="s">
        <v>2</v>
      </c>
      <c r="TIZ46" s="106">
        <f t="shared" ref="TIZ46:TJA46" si="11633">TIZ47+TIZ48</f>
        <v>5002.6000000000004</v>
      </c>
      <c r="TJA46" s="106">
        <f t="shared" si="11633"/>
        <v>5002.6000000000004</v>
      </c>
      <c r="TJB46" s="107">
        <f t="shared" ref="TJB46:TJB49" si="11634">TJA46/TIZ46</f>
        <v>1</v>
      </c>
      <c r="TJC46" s="144" t="s">
        <v>72</v>
      </c>
      <c r="TJD46" s="267"/>
      <c r="TJE46" s="264" t="s">
        <v>82</v>
      </c>
      <c r="TJF46" s="232" t="s">
        <v>83</v>
      </c>
      <c r="TJG46" s="12" t="s">
        <v>2</v>
      </c>
      <c r="TJH46" s="106">
        <f t="shared" ref="TJH46:TJI46" si="11635">TJH47+TJH48</f>
        <v>5002.6000000000004</v>
      </c>
      <c r="TJI46" s="106">
        <f t="shared" si="11635"/>
        <v>5002.6000000000004</v>
      </c>
      <c r="TJJ46" s="107">
        <f t="shared" ref="TJJ46:TJJ49" si="11636">TJI46/TJH46</f>
        <v>1</v>
      </c>
      <c r="TJK46" s="144" t="s">
        <v>72</v>
      </c>
      <c r="TJL46" s="267"/>
      <c r="TJM46" s="264" t="s">
        <v>82</v>
      </c>
      <c r="TJN46" s="232" t="s">
        <v>83</v>
      </c>
      <c r="TJO46" s="12" t="s">
        <v>2</v>
      </c>
      <c r="TJP46" s="106">
        <f t="shared" ref="TJP46:TJQ46" si="11637">TJP47+TJP48</f>
        <v>5002.6000000000004</v>
      </c>
      <c r="TJQ46" s="106">
        <f t="shared" si="11637"/>
        <v>5002.6000000000004</v>
      </c>
      <c r="TJR46" s="107">
        <f t="shared" ref="TJR46:TJR49" si="11638">TJQ46/TJP46</f>
        <v>1</v>
      </c>
      <c r="TJS46" s="144" t="s">
        <v>72</v>
      </c>
      <c r="TJT46" s="267"/>
      <c r="TJU46" s="264" t="s">
        <v>82</v>
      </c>
      <c r="TJV46" s="232" t="s">
        <v>83</v>
      </c>
      <c r="TJW46" s="12" t="s">
        <v>2</v>
      </c>
      <c r="TJX46" s="106">
        <f t="shared" ref="TJX46:TJY46" si="11639">TJX47+TJX48</f>
        <v>5002.6000000000004</v>
      </c>
      <c r="TJY46" s="106">
        <f t="shared" si="11639"/>
        <v>5002.6000000000004</v>
      </c>
      <c r="TJZ46" s="107">
        <f t="shared" ref="TJZ46:TJZ49" si="11640">TJY46/TJX46</f>
        <v>1</v>
      </c>
      <c r="TKA46" s="144" t="s">
        <v>72</v>
      </c>
      <c r="TKB46" s="267"/>
      <c r="TKC46" s="264" t="s">
        <v>82</v>
      </c>
      <c r="TKD46" s="232" t="s">
        <v>83</v>
      </c>
      <c r="TKE46" s="12" t="s">
        <v>2</v>
      </c>
      <c r="TKF46" s="106">
        <f t="shared" ref="TKF46:TKG46" si="11641">TKF47+TKF48</f>
        <v>5002.6000000000004</v>
      </c>
      <c r="TKG46" s="106">
        <f t="shared" si="11641"/>
        <v>5002.6000000000004</v>
      </c>
      <c r="TKH46" s="107">
        <f t="shared" ref="TKH46:TKH49" si="11642">TKG46/TKF46</f>
        <v>1</v>
      </c>
      <c r="TKI46" s="144" t="s">
        <v>72</v>
      </c>
      <c r="TKJ46" s="267"/>
      <c r="TKK46" s="264" t="s">
        <v>82</v>
      </c>
      <c r="TKL46" s="232" t="s">
        <v>83</v>
      </c>
      <c r="TKM46" s="12" t="s">
        <v>2</v>
      </c>
      <c r="TKN46" s="106">
        <f t="shared" ref="TKN46:TKO46" si="11643">TKN47+TKN48</f>
        <v>5002.6000000000004</v>
      </c>
      <c r="TKO46" s="106">
        <f t="shared" si="11643"/>
        <v>5002.6000000000004</v>
      </c>
      <c r="TKP46" s="107">
        <f t="shared" ref="TKP46:TKP49" si="11644">TKO46/TKN46</f>
        <v>1</v>
      </c>
      <c r="TKQ46" s="144" t="s">
        <v>72</v>
      </c>
      <c r="TKR46" s="267"/>
      <c r="TKS46" s="264" t="s">
        <v>82</v>
      </c>
      <c r="TKT46" s="232" t="s">
        <v>83</v>
      </c>
      <c r="TKU46" s="12" t="s">
        <v>2</v>
      </c>
      <c r="TKV46" s="106">
        <f t="shared" ref="TKV46:TKW46" si="11645">TKV47+TKV48</f>
        <v>5002.6000000000004</v>
      </c>
      <c r="TKW46" s="106">
        <f t="shared" si="11645"/>
        <v>5002.6000000000004</v>
      </c>
      <c r="TKX46" s="107">
        <f t="shared" ref="TKX46:TKX49" si="11646">TKW46/TKV46</f>
        <v>1</v>
      </c>
      <c r="TKY46" s="144" t="s">
        <v>72</v>
      </c>
      <c r="TKZ46" s="267"/>
      <c r="TLA46" s="264" t="s">
        <v>82</v>
      </c>
      <c r="TLB46" s="232" t="s">
        <v>83</v>
      </c>
      <c r="TLC46" s="12" t="s">
        <v>2</v>
      </c>
      <c r="TLD46" s="106">
        <f t="shared" ref="TLD46:TLE46" si="11647">TLD47+TLD48</f>
        <v>5002.6000000000004</v>
      </c>
      <c r="TLE46" s="106">
        <f t="shared" si="11647"/>
        <v>5002.6000000000004</v>
      </c>
      <c r="TLF46" s="107">
        <f t="shared" ref="TLF46:TLF49" si="11648">TLE46/TLD46</f>
        <v>1</v>
      </c>
      <c r="TLG46" s="144" t="s">
        <v>72</v>
      </c>
      <c r="TLH46" s="267"/>
      <c r="TLI46" s="264" t="s">
        <v>82</v>
      </c>
      <c r="TLJ46" s="232" t="s">
        <v>83</v>
      </c>
      <c r="TLK46" s="12" t="s">
        <v>2</v>
      </c>
      <c r="TLL46" s="106">
        <f t="shared" ref="TLL46:TLM46" si="11649">TLL47+TLL48</f>
        <v>5002.6000000000004</v>
      </c>
      <c r="TLM46" s="106">
        <f t="shared" si="11649"/>
        <v>5002.6000000000004</v>
      </c>
      <c r="TLN46" s="107">
        <f t="shared" ref="TLN46:TLN49" si="11650">TLM46/TLL46</f>
        <v>1</v>
      </c>
      <c r="TLO46" s="144" t="s">
        <v>72</v>
      </c>
      <c r="TLP46" s="267"/>
      <c r="TLQ46" s="264" t="s">
        <v>82</v>
      </c>
      <c r="TLR46" s="232" t="s">
        <v>83</v>
      </c>
      <c r="TLS46" s="12" t="s">
        <v>2</v>
      </c>
      <c r="TLT46" s="106">
        <f t="shared" ref="TLT46:TLU46" si="11651">TLT47+TLT48</f>
        <v>5002.6000000000004</v>
      </c>
      <c r="TLU46" s="106">
        <f t="shared" si="11651"/>
        <v>5002.6000000000004</v>
      </c>
      <c r="TLV46" s="107">
        <f t="shared" ref="TLV46:TLV49" si="11652">TLU46/TLT46</f>
        <v>1</v>
      </c>
      <c r="TLW46" s="144" t="s">
        <v>72</v>
      </c>
      <c r="TLX46" s="267"/>
      <c r="TLY46" s="264" t="s">
        <v>82</v>
      </c>
      <c r="TLZ46" s="232" t="s">
        <v>83</v>
      </c>
      <c r="TMA46" s="12" t="s">
        <v>2</v>
      </c>
      <c r="TMB46" s="106">
        <f t="shared" ref="TMB46:TMC46" si="11653">TMB47+TMB48</f>
        <v>5002.6000000000004</v>
      </c>
      <c r="TMC46" s="106">
        <f t="shared" si="11653"/>
        <v>5002.6000000000004</v>
      </c>
      <c r="TMD46" s="107">
        <f t="shared" ref="TMD46:TMD49" si="11654">TMC46/TMB46</f>
        <v>1</v>
      </c>
      <c r="TME46" s="144" t="s">
        <v>72</v>
      </c>
      <c r="TMF46" s="267"/>
      <c r="TMG46" s="264" t="s">
        <v>82</v>
      </c>
      <c r="TMH46" s="232" t="s">
        <v>83</v>
      </c>
      <c r="TMI46" s="12" t="s">
        <v>2</v>
      </c>
      <c r="TMJ46" s="106">
        <f t="shared" ref="TMJ46:TMK46" si="11655">TMJ47+TMJ48</f>
        <v>5002.6000000000004</v>
      </c>
      <c r="TMK46" s="106">
        <f t="shared" si="11655"/>
        <v>5002.6000000000004</v>
      </c>
      <c r="TML46" s="107">
        <f t="shared" ref="TML46:TML49" si="11656">TMK46/TMJ46</f>
        <v>1</v>
      </c>
      <c r="TMM46" s="144" t="s">
        <v>72</v>
      </c>
      <c r="TMN46" s="267"/>
      <c r="TMO46" s="264" t="s">
        <v>82</v>
      </c>
      <c r="TMP46" s="232" t="s">
        <v>83</v>
      </c>
      <c r="TMQ46" s="12" t="s">
        <v>2</v>
      </c>
      <c r="TMR46" s="106">
        <f t="shared" ref="TMR46:TMS46" si="11657">TMR47+TMR48</f>
        <v>5002.6000000000004</v>
      </c>
      <c r="TMS46" s="106">
        <f t="shared" si="11657"/>
        <v>5002.6000000000004</v>
      </c>
      <c r="TMT46" s="107">
        <f t="shared" ref="TMT46:TMT49" si="11658">TMS46/TMR46</f>
        <v>1</v>
      </c>
      <c r="TMU46" s="144" t="s">
        <v>72</v>
      </c>
      <c r="TMV46" s="267"/>
      <c r="TMW46" s="264" t="s">
        <v>82</v>
      </c>
      <c r="TMX46" s="232" t="s">
        <v>83</v>
      </c>
      <c r="TMY46" s="12" t="s">
        <v>2</v>
      </c>
      <c r="TMZ46" s="106">
        <f t="shared" ref="TMZ46:TNA46" si="11659">TMZ47+TMZ48</f>
        <v>5002.6000000000004</v>
      </c>
      <c r="TNA46" s="106">
        <f t="shared" si="11659"/>
        <v>5002.6000000000004</v>
      </c>
      <c r="TNB46" s="107">
        <f t="shared" ref="TNB46:TNB49" si="11660">TNA46/TMZ46</f>
        <v>1</v>
      </c>
      <c r="TNC46" s="144" t="s">
        <v>72</v>
      </c>
      <c r="TND46" s="267"/>
      <c r="TNE46" s="264" t="s">
        <v>82</v>
      </c>
      <c r="TNF46" s="232" t="s">
        <v>83</v>
      </c>
      <c r="TNG46" s="12" t="s">
        <v>2</v>
      </c>
      <c r="TNH46" s="106">
        <f t="shared" ref="TNH46:TNI46" si="11661">TNH47+TNH48</f>
        <v>5002.6000000000004</v>
      </c>
      <c r="TNI46" s="106">
        <f t="shared" si="11661"/>
        <v>5002.6000000000004</v>
      </c>
      <c r="TNJ46" s="107">
        <f t="shared" ref="TNJ46:TNJ49" si="11662">TNI46/TNH46</f>
        <v>1</v>
      </c>
      <c r="TNK46" s="144" t="s">
        <v>72</v>
      </c>
      <c r="TNL46" s="267"/>
      <c r="TNM46" s="264" t="s">
        <v>82</v>
      </c>
      <c r="TNN46" s="232" t="s">
        <v>83</v>
      </c>
      <c r="TNO46" s="12" t="s">
        <v>2</v>
      </c>
      <c r="TNP46" s="106">
        <f t="shared" ref="TNP46:TNQ46" si="11663">TNP47+TNP48</f>
        <v>5002.6000000000004</v>
      </c>
      <c r="TNQ46" s="106">
        <f t="shared" si="11663"/>
        <v>5002.6000000000004</v>
      </c>
      <c r="TNR46" s="107">
        <f t="shared" ref="TNR46:TNR49" si="11664">TNQ46/TNP46</f>
        <v>1</v>
      </c>
      <c r="TNS46" s="144" t="s">
        <v>72</v>
      </c>
      <c r="TNT46" s="267"/>
      <c r="TNU46" s="264" t="s">
        <v>82</v>
      </c>
      <c r="TNV46" s="232" t="s">
        <v>83</v>
      </c>
      <c r="TNW46" s="12" t="s">
        <v>2</v>
      </c>
      <c r="TNX46" s="106">
        <f t="shared" ref="TNX46:TNY46" si="11665">TNX47+TNX48</f>
        <v>5002.6000000000004</v>
      </c>
      <c r="TNY46" s="106">
        <f t="shared" si="11665"/>
        <v>5002.6000000000004</v>
      </c>
      <c r="TNZ46" s="107">
        <f t="shared" ref="TNZ46:TNZ49" si="11666">TNY46/TNX46</f>
        <v>1</v>
      </c>
      <c r="TOA46" s="144" t="s">
        <v>72</v>
      </c>
      <c r="TOB46" s="267"/>
      <c r="TOC46" s="264" t="s">
        <v>82</v>
      </c>
      <c r="TOD46" s="232" t="s">
        <v>83</v>
      </c>
      <c r="TOE46" s="12" t="s">
        <v>2</v>
      </c>
      <c r="TOF46" s="106">
        <f t="shared" ref="TOF46:TOG46" si="11667">TOF47+TOF48</f>
        <v>5002.6000000000004</v>
      </c>
      <c r="TOG46" s="106">
        <f t="shared" si="11667"/>
        <v>5002.6000000000004</v>
      </c>
      <c r="TOH46" s="107">
        <f t="shared" ref="TOH46:TOH49" si="11668">TOG46/TOF46</f>
        <v>1</v>
      </c>
      <c r="TOI46" s="144" t="s">
        <v>72</v>
      </c>
      <c r="TOJ46" s="267"/>
      <c r="TOK46" s="264" t="s">
        <v>82</v>
      </c>
      <c r="TOL46" s="232" t="s">
        <v>83</v>
      </c>
      <c r="TOM46" s="12" t="s">
        <v>2</v>
      </c>
      <c r="TON46" s="106">
        <f t="shared" ref="TON46:TOO46" si="11669">TON47+TON48</f>
        <v>5002.6000000000004</v>
      </c>
      <c r="TOO46" s="106">
        <f t="shared" si="11669"/>
        <v>5002.6000000000004</v>
      </c>
      <c r="TOP46" s="107">
        <f t="shared" ref="TOP46:TOP49" si="11670">TOO46/TON46</f>
        <v>1</v>
      </c>
      <c r="TOQ46" s="144" t="s">
        <v>72</v>
      </c>
      <c r="TOR46" s="267"/>
      <c r="TOS46" s="264" t="s">
        <v>82</v>
      </c>
      <c r="TOT46" s="232" t="s">
        <v>83</v>
      </c>
      <c r="TOU46" s="12" t="s">
        <v>2</v>
      </c>
      <c r="TOV46" s="106">
        <f t="shared" ref="TOV46:TOW46" si="11671">TOV47+TOV48</f>
        <v>5002.6000000000004</v>
      </c>
      <c r="TOW46" s="106">
        <f t="shared" si="11671"/>
        <v>5002.6000000000004</v>
      </c>
      <c r="TOX46" s="107">
        <f t="shared" ref="TOX46:TOX49" si="11672">TOW46/TOV46</f>
        <v>1</v>
      </c>
      <c r="TOY46" s="144" t="s">
        <v>72</v>
      </c>
      <c r="TOZ46" s="267"/>
      <c r="TPA46" s="264" t="s">
        <v>82</v>
      </c>
      <c r="TPB46" s="232" t="s">
        <v>83</v>
      </c>
      <c r="TPC46" s="12" t="s">
        <v>2</v>
      </c>
      <c r="TPD46" s="106">
        <f t="shared" ref="TPD46:TPE46" si="11673">TPD47+TPD48</f>
        <v>5002.6000000000004</v>
      </c>
      <c r="TPE46" s="106">
        <f t="shared" si="11673"/>
        <v>5002.6000000000004</v>
      </c>
      <c r="TPF46" s="107">
        <f t="shared" ref="TPF46:TPF49" si="11674">TPE46/TPD46</f>
        <v>1</v>
      </c>
      <c r="TPG46" s="144" t="s">
        <v>72</v>
      </c>
      <c r="TPH46" s="267"/>
      <c r="TPI46" s="264" t="s">
        <v>82</v>
      </c>
      <c r="TPJ46" s="232" t="s">
        <v>83</v>
      </c>
      <c r="TPK46" s="12" t="s">
        <v>2</v>
      </c>
      <c r="TPL46" s="106">
        <f t="shared" ref="TPL46:TPM46" si="11675">TPL47+TPL48</f>
        <v>5002.6000000000004</v>
      </c>
      <c r="TPM46" s="106">
        <f t="shared" si="11675"/>
        <v>5002.6000000000004</v>
      </c>
      <c r="TPN46" s="107">
        <f t="shared" ref="TPN46:TPN49" si="11676">TPM46/TPL46</f>
        <v>1</v>
      </c>
      <c r="TPO46" s="144" t="s">
        <v>72</v>
      </c>
      <c r="TPP46" s="267"/>
      <c r="TPQ46" s="264" t="s">
        <v>82</v>
      </c>
      <c r="TPR46" s="232" t="s">
        <v>83</v>
      </c>
      <c r="TPS46" s="12" t="s">
        <v>2</v>
      </c>
      <c r="TPT46" s="106">
        <f t="shared" ref="TPT46:TPU46" si="11677">TPT47+TPT48</f>
        <v>5002.6000000000004</v>
      </c>
      <c r="TPU46" s="106">
        <f t="shared" si="11677"/>
        <v>5002.6000000000004</v>
      </c>
      <c r="TPV46" s="107">
        <f t="shared" ref="TPV46:TPV49" si="11678">TPU46/TPT46</f>
        <v>1</v>
      </c>
      <c r="TPW46" s="144" t="s">
        <v>72</v>
      </c>
      <c r="TPX46" s="267"/>
      <c r="TPY46" s="264" t="s">
        <v>82</v>
      </c>
      <c r="TPZ46" s="232" t="s">
        <v>83</v>
      </c>
      <c r="TQA46" s="12" t="s">
        <v>2</v>
      </c>
      <c r="TQB46" s="106">
        <f t="shared" ref="TQB46:TQC46" si="11679">TQB47+TQB48</f>
        <v>5002.6000000000004</v>
      </c>
      <c r="TQC46" s="106">
        <f t="shared" si="11679"/>
        <v>5002.6000000000004</v>
      </c>
      <c r="TQD46" s="107">
        <f t="shared" ref="TQD46:TQD49" si="11680">TQC46/TQB46</f>
        <v>1</v>
      </c>
      <c r="TQE46" s="144" t="s">
        <v>72</v>
      </c>
      <c r="TQF46" s="267"/>
      <c r="TQG46" s="264" t="s">
        <v>82</v>
      </c>
      <c r="TQH46" s="232" t="s">
        <v>83</v>
      </c>
      <c r="TQI46" s="12" t="s">
        <v>2</v>
      </c>
      <c r="TQJ46" s="106">
        <f t="shared" ref="TQJ46:TQK46" si="11681">TQJ47+TQJ48</f>
        <v>5002.6000000000004</v>
      </c>
      <c r="TQK46" s="106">
        <f t="shared" si="11681"/>
        <v>5002.6000000000004</v>
      </c>
      <c r="TQL46" s="107">
        <f t="shared" ref="TQL46:TQL49" si="11682">TQK46/TQJ46</f>
        <v>1</v>
      </c>
      <c r="TQM46" s="144" t="s">
        <v>72</v>
      </c>
      <c r="TQN46" s="267"/>
      <c r="TQO46" s="264" t="s">
        <v>82</v>
      </c>
      <c r="TQP46" s="232" t="s">
        <v>83</v>
      </c>
      <c r="TQQ46" s="12" t="s">
        <v>2</v>
      </c>
      <c r="TQR46" s="106">
        <f t="shared" ref="TQR46:TQS46" si="11683">TQR47+TQR48</f>
        <v>5002.6000000000004</v>
      </c>
      <c r="TQS46" s="106">
        <f t="shared" si="11683"/>
        <v>5002.6000000000004</v>
      </c>
      <c r="TQT46" s="107">
        <f t="shared" ref="TQT46:TQT49" si="11684">TQS46/TQR46</f>
        <v>1</v>
      </c>
      <c r="TQU46" s="144" t="s">
        <v>72</v>
      </c>
      <c r="TQV46" s="267"/>
      <c r="TQW46" s="264" t="s">
        <v>82</v>
      </c>
      <c r="TQX46" s="232" t="s">
        <v>83</v>
      </c>
      <c r="TQY46" s="12" t="s">
        <v>2</v>
      </c>
      <c r="TQZ46" s="106">
        <f t="shared" ref="TQZ46:TRA46" si="11685">TQZ47+TQZ48</f>
        <v>5002.6000000000004</v>
      </c>
      <c r="TRA46" s="106">
        <f t="shared" si="11685"/>
        <v>5002.6000000000004</v>
      </c>
      <c r="TRB46" s="107">
        <f t="shared" ref="TRB46:TRB49" si="11686">TRA46/TQZ46</f>
        <v>1</v>
      </c>
      <c r="TRC46" s="144" t="s">
        <v>72</v>
      </c>
      <c r="TRD46" s="267"/>
      <c r="TRE46" s="264" t="s">
        <v>82</v>
      </c>
      <c r="TRF46" s="232" t="s">
        <v>83</v>
      </c>
      <c r="TRG46" s="12" t="s">
        <v>2</v>
      </c>
      <c r="TRH46" s="106">
        <f t="shared" ref="TRH46:TRI46" si="11687">TRH47+TRH48</f>
        <v>5002.6000000000004</v>
      </c>
      <c r="TRI46" s="106">
        <f t="shared" si="11687"/>
        <v>5002.6000000000004</v>
      </c>
      <c r="TRJ46" s="107">
        <f t="shared" ref="TRJ46:TRJ49" si="11688">TRI46/TRH46</f>
        <v>1</v>
      </c>
      <c r="TRK46" s="144" t="s">
        <v>72</v>
      </c>
      <c r="TRL46" s="267"/>
      <c r="TRM46" s="264" t="s">
        <v>82</v>
      </c>
      <c r="TRN46" s="232" t="s">
        <v>83</v>
      </c>
      <c r="TRO46" s="12" t="s">
        <v>2</v>
      </c>
      <c r="TRP46" s="106">
        <f t="shared" ref="TRP46:TRQ46" si="11689">TRP47+TRP48</f>
        <v>5002.6000000000004</v>
      </c>
      <c r="TRQ46" s="106">
        <f t="shared" si="11689"/>
        <v>5002.6000000000004</v>
      </c>
      <c r="TRR46" s="107">
        <f t="shared" ref="TRR46:TRR49" si="11690">TRQ46/TRP46</f>
        <v>1</v>
      </c>
      <c r="TRS46" s="144" t="s">
        <v>72</v>
      </c>
      <c r="TRT46" s="267"/>
      <c r="TRU46" s="264" t="s">
        <v>82</v>
      </c>
      <c r="TRV46" s="232" t="s">
        <v>83</v>
      </c>
      <c r="TRW46" s="12" t="s">
        <v>2</v>
      </c>
      <c r="TRX46" s="106">
        <f t="shared" ref="TRX46:TRY46" si="11691">TRX47+TRX48</f>
        <v>5002.6000000000004</v>
      </c>
      <c r="TRY46" s="106">
        <f t="shared" si="11691"/>
        <v>5002.6000000000004</v>
      </c>
      <c r="TRZ46" s="107">
        <f t="shared" ref="TRZ46:TRZ49" si="11692">TRY46/TRX46</f>
        <v>1</v>
      </c>
      <c r="TSA46" s="144" t="s">
        <v>72</v>
      </c>
      <c r="TSB46" s="267"/>
      <c r="TSC46" s="264" t="s">
        <v>82</v>
      </c>
      <c r="TSD46" s="232" t="s">
        <v>83</v>
      </c>
      <c r="TSE46" s="12" t="s">
        <v>2</v>
      </c>
      <c r="TSF46" s="106">
        <f t="shared" ref="TSF46:TSG46" si="11693">TSF47+TSF48</f>
        <v>5002.6000000000004</v>
      </c>
      <c r="TSG46" s="106">
        <f t="shared" si="11693"/>
        <v>5002.6000000000004</v>
      </c>
      <c r="TSH46" s="107">
        <f t="shared" ref="TSH46:TSH49" si="11694">TSG46/TSF46</f>
        <v>1</v>
      </c>
      <c r="TSI46" s="144" t="s">
        <v>72</v>
      </c>
      <c r="TSJ46" s="267"/>
      <c r="TSK46" s="264" t="s">
        <v>82</v>
      </c>
      <c r="TSL46" s="232" t="s">
        <v>83</v>
      </c>
      <c r="TSM46" s="12" t="s">
        <v>2</v>
      </c>
      <c r="TSN46" s="106">
        <f t="shared" ref="TSN46:TSO46" si="11695">TSN47+TSN48</f>
        <v>5002.6000000000004</v>
      </c>
      <c r="TSO46" s="106">
        <f t="shared" si="11695"/>
        <v>5002.6000000000004</v>
      </c>
      <c r="TSP46" s="107">
        <f t="shared" ref="TSP46:TSP49" si="11696">TSO46/TSN46</f>
        <v>1</v>
      </c>
      <c r="TSQ46" s="144" t="s">
        <v>72</v>
      </c>
      <c r="TSR46" s="267"/>
      <c r="TSS46" s="264" t="s">
        <v>82</v>
      </c>
      <c r="TST46" s="232" t="s">
        <v>83</v>
      </c>
      <c r="TSU46" s="12" t="s">
        <v>2</v>
      </c>
      <c r="TSV46" s="106">
        <f t="shared" ref="TSV46:TSW46" si="11697">TSV47+TSV48</f>
        <v>5002.6000000000004</v>
      </c>
      <c r="TSW46" s="106">
        <f t="shared" si="11697"/>
        <v>5002.6000000000004</v>
      </c>
      <c r="TSX46" s="107">
        <f t="shared" ref="TSX46:TSX49" si="11698">TSW46/TSV46</f>
        <v>1</v>
      </c>
      <c r="TSY46" s="144" t="s">
        <v>72</v>
      </c>
      <c r="TSZ46" s="267"/>
      <c r="TTA46" s="264" t="s">
        <v>82</v>
      </c>
      <c r="TTB46" s="232" t="s">
        <v>83</v>
      </c>
      <c r="TTC46" s="12" t="s">
        <v>2</v>
      </c>
      <c r="TTD46" s="106">
        <f t="shared" ref="TTD46:TTE46" si="11699">TTD47+TTD48</f>
        <v>5002.6000000000004</v>
      </c>
      <c r="TTE46" s="106">
        <f t="shared" si="11699"/>
        <v>5002.6000000000004</v>
      </c>
      <c r="TTF46" s="107">
        <f t="shared" ref="TTF46:TTF49" si="11700">TTE46/TTD46</f>
        <v>1</v>
      </c>
      <c r="TTG46" s="144" t="s">
        <v>72</v>
      </c>
      <c r="TTH46" s="267"/>
      <c r="TTI46" s="264" t="s">
        <v>82</v>
      </c>
      <c r="TTJ46" s="232" t="s">
        <v>83</v>
      </c>
      <c r="TTK46" s="12" t="s">
        <v>2</v>
      </c>
      <c r="TTL46" s="106">
        <f t="shared" ref="TTL46:TTM46" si="11701">TTL47+TTL48</f>
        <v>5002.6000000000004</v>
      </c>
      <c r="TTM46" s="106">
        <f t="shared" si="11701"/>
        <v>5002.6000000000004</v>
      </c>
      <c r="TTN46" s="107">
        <f t="shared" ref="TTN46:TTN49" si="11702">TTM46/TTL46</f>
        <v>1</v>
      </c>
      <c r="TTO46" s="144" t="s">
        <v>72</v>
      </c>
      <c r="TTP46" s="267"/>
      <c r="TTQ46" s="264" t="s">
        <v>82</v>
      </c>
      <c r="TTR46" s="232" t="s">
        <v>83</v>
      </c>
      <c r="TTS46" s="12" t="s">
        <v>2</v>
      </c>
      <c r="TTT46" s="106">
        <f t="shared" ref="TTT46:TTU46" si="11703">TTT47+TTT48</f>
        <v>5002.6000000000004</v>
      </c>
      <c r="TTU46" s="106">
        <f t="shared" si="11703"/>
        <v>5002.6000000000004</v>
      </c>
      <c r="TTV46" s="107">
        <f t="shared" ref="TTV46:TTV49" si="11704">TTU46/TTT46</f>
        <v>1</v>
      </c>
      <c r="TTW46" s="144" t="s">
        <v>72</v>
      </c>
      <c r="TTX46" s="267"/>
      <c r="TTY46" s="264" t="s">
        <v>82</v>
      </c>
      <c r="TTZ46" s="232" t="s">
        <v>83</v>
      </c>
      <c r="TUA46" s="12" t="s">
        <v>2</v>
      </c>
      <c r="TUB46" s="106">
        <f t="shared" ref="TUB46:TUC46" si="11705">TUB47+TUB48</f>
        <v>5002.6000000000004</v>
      </c>
      <c r="TUC46" s="106">
        <f t="shared" si="11705"/>
        <v>5002.6000000000004</v>
      </c>
      <c r="TUD46" s="107">
        <f t="shared" ref="TUD46:TUD49" si="11706">TUC46/TUB46</f>
        <v>1</v>
      </c>
      <c r="TUE46" s="144" t="s">
        <v>72</v>
      </c>
      <c r="TUF46" s="267"/>
      <c r="TUG46" s="264" t="s">
        <v>82</v>
      </c>
      <c r="TUH46" s="232" t="s">
        <v>83</v>
      </c>
      <c r="TUI46" s="12" t="s">
        <v>2</v>
      </c>
      <c r="TUJ46" s="106">
        <f t="shared" ref="TUJ46:TUK46" si="11707">TUJ47+TUJ48</f>
        <v>5002.6000000000004</v>
      </c>
      <c r="TUK46" s="106">
        <f t="shared" si="11707"/>
        <v>5002.6000000000004</v>
      </c>
      <c r="TUL46" s="107">
        <f t="shared" ref="TUL46:TUL49" si="11708">TUK46/TUJ46</f>
        <v>1</v>
      </c>
      <c r="TUM46" s="144" t="s">
        <v>72</v>
      </c>
      <c r="TUN46" s="267"/>
      <c r="TUO46" s="264" t="s">
        <v>82</v>
      </c>
      <c r="TUP46" s="232" t="s">
        <v>83</v>
      </c>
      <c r="TUQ46" s="12" t="s">
        <v>2</v>
      </c>
      <c r="TUR46" s="106">
        <f t="shared" ref="TUR46:TUS46" si="11709">TUR47+TUR48</f>
        <v>5002.6000000000004</v>
      </c>
      <c r="TUS46" s="106">
        <f t="shared" si="11709"/>
        <v>5002.6000000000004</v>
      </c>
      <c r="TUT46" s="107">
        <f t="shared" ref="TUT46:TUT49" si="11710">TUS46/TUR46</f>
        <v>1</v>
      </c>
      <c r="TUU46" s="144" t="s">
        <v>72</v>
      </c>
      <c r="TUV46" s="267"/>
      <c r="TUW46" s="264" t="s">
        <v>82</v>
      </c>
      <c r="TUX46" s="232" t="s">
        <v>83</v>
      </c>
      <c r="TUY46" s="12" t="s">
        <v>2</v>
      </c>
      <c r="TUZ46" s="106">
        <f t="shared" ref="TUZ46:TVA46" si="11711">TUZ47+TUZ48</f>
        <v>5002.6000000000004</v>
      </c>
      <c r="TVA46" s="106">
        <f t="shared" si="11711"/>
        <v>5002.6000000000004</v>
      </c>
      <c r="TVB46" s="107">
        <f t="shared" ref="TVB46:TVB49" si="11712">TVA46/TUZ46</f>
        <v>1</v>
      </c>
      <c r="TVC46" s="144" t="s">
        <v>72</v>
      </c>
      <c r="TVD46" s="267"/>
      <c r="TVE46" s="264" t="s">
        <v>82</v>
      </c>
      <c r="TVF46" s="232" t="s">
        <v>83</v>
      </c>
      <c r="TVG46" s="12" t="s">
        <v>2</v>
      </c>
      <c r="TVH46" s="106">
        <f t="shared" ref="TVH46:TVI46" si="11713">TVH47+TVH48</f>
        <v>5002.6000000000004</v>
      </c>
      <c r="TVI46" s="106">
        <f t="shared" si="11713"/>
        <v>5002.6000000000004</v>
      </c>
      <c r="TVJ46" s="107">
        <f t="shared" ref="TVJ46:TVJ49" si="11714">TVI46/TVH46</f>
        <v>1</v>
      </c>
      <c r="TVK46" s="144" t="s">
        <v>72</v>
      </c>
      <c r="TVL46" s="267"/>
      <c r="TVM46" s="264" t="s">
        <v>82</v>
      </c>
      <c r="TVN46" s="232" t="s">
        <v>83</v>
      </c>
      <c r="TVO46" s="12" t="s">
        <v>2</v>
      </c>
      <c r="TVP46" s="106">
        <f t="shared" ref="TVP46:TVQ46" si="11715">TVP47+TVP48</f>
        <v>5002.6000000000004</v>
      </c>
      <c r="TVQ46" s="106">
        <f t="shared" si="11715"/>
        <v>5002.6000000000004</v>
      </c>
      <c r="TVR46" s="107">
        <f t="shared" ref="TVR46:TVR49" si="11716">TVQ46/TVP46</f>
        <v>1</v>
      </c>
      <c r="TVS46" s="144" t="s">
        <v>72</v>
      </c>
      <c r="TVT46" s="267"/>
      <c r="TVU46" s="264" t="s">
        <v>82</v>
      </c>
      <c r="TVV46" s="232" t="s">
        <v>83</v>
      </c>
      <c r="TVW46" s="12" t="s">
        <v>2</v>
      </c>
      <c r="TVX46" s="106">
        <f t="shared" ref="TVX46:TVY46" si="11717">TVX47+TVX48</f>
        <v>5002.6000000000004</v>
      </c>
      <c r="TVY46" s="106">
        <f t="shared" si="11717"/>
        <v>5002.6000000000004</v>
      </c>
      <c r="TVZ46" s="107">
        <f t="shared" ref="TVZ46:TVZ49" si="11718">TVY46/TVX46</f>
        <v>1</v>
      </c>
      <c r="TWA46" s="144" t="s">
        <v>72</v>
      </c>
      <c r="TWB46" s="267"/>
      <c r="TWC46" s="264" t="s">
        <v>82</v>
      </c>
      <c r="TWD46" s="232" t="s">
        <v>83</v>
      </c>
      <c r="TWE46" s="12" t="s">
        <v>2</v>
      </c>
      <c r="TWF46" s="106">
        <f t="shared" ref="TWF46:TWG46" si="11719">TWF47+TWF48</f>
        <v>5002.6000000000004</v>
      </c>
      <c r="TWG46" s="106">
        <f t="shared" si="11719"/>
        <v>5002.6000000000004</v>
      </c>
      <c r="TWH46" s="107">
        <f t="shared" ref="TWH46:TWH49" si="11720">TWG46/TWF46</f>
        <v>1</v>
      </c>
      <c r="TWI46" s="144" t="s">
        <v>72</v>
      </c>
      <c r="TWJ46" s="267"/>
      <c r="TWK46" s="264" t="s">
        <v>82</v>
      </c>
      <c r="TWL46" s="232" t="s">
        <v>83</v>
      </c>
      <c r="TWM46" s="12" t="s">
        <v>2</v>
      </c>
      <c r="TWN46" s="106">
        <f t="shared" ref="TWN46:TWO46" si="11721">TWN47+TWN48</f>
        <v>5002.6000000000004</v>
      </c>
      <c r="TWO46" s="106">
        <f t="shared" si="11721"/>
        <v>5002.6000000000004</v>
      </c>
      <c r="TWP46" s="107">
        <f t="shared" ref="TWP46:TWP49" si="11722">TWO46/TWN46</f>
        <v>1</v>
      </c>
      <c r="TWQ46" s="144" t="s">
        <v>72</v>
      </c>
      <c r="TWR46" s="267"/>
      <c r="TWS46" s="264" t="s">
        <v>82</v>
      </c>
      <c r="TWT46" s="232" t="s">
        <v>83</v>
      </c>
      <c r="TWU46" s="12" t="s">
        <v>2</v>
      </c>
      <c r="TWV46" s="106">
        <f t="shared" ref="TWV46:TWW46" si="11723">TWV47+TWV48</f>
        <v>5002.6000000000004</v>
      </c>
      <c r="TWW46" s="106">
        <f t="shared" si="11723"/>
        <v>5002.6000000000004</v>
      </c>
      <c r="TWX46" s="107">
        <f t="shared" ref="TWX46:TWX49" si="11724">TWW46/TWV46</f>
        <v>1</v>
      </c>
      <c r="TWY46" s="144" t="s">
        <v>72</v>
      </c>
      <c r="TWZ46" s="267"/>
      <c r="TXA46" s="264" t="s">
        <v>82</v>
      </c>
      <c r="TXB46" s="232" t="s">
        <v>83</v>
      </c>
      <c r="TXC46" s="12" t="s">
        <v>2</v>
      </c>
      <c r="TXD46" s="106">
        <f t="shared" ref="TXD46:TXE46" si="11725">TXD47+TXD48</f>
        <v>5002.6000000000004</v>
      </c>
      <c r="TXE46" s="106">
        <f t="shared" si="11725"/>
        <v>5002.6000000000004</v>
      </c>
      <c r="TXF46" s="107">
        <f t="shared" ref="TXF46:TXF49" si="11726">TXE46/TXD46</f>
        <v>1</v>
      </c>
      <c r="TXG46" s="144" t="s">
        <v>72</v>
      </c>
      <c r="TXH46" s="267"/>
      <c r="TXI46" s="264" t="s">
        <v>82</v>
      </c>
      <c r="TXJ46" s="232" t="s">
        <v>83</v>
      </c>
      <c r="TXK46" s="12" t="s">
        <v>2</v>
      </c>
      <c r="TXL46" s="106">
        <f t="shared" ref="TXL46:TXM46" si="11727">TXL47+TXL48</f>
        <v>5002.6000000000004</v>
      </c>
      <c r="TXM46" s="106">
        <f t="shared" si="11727"/>
        <v>5002.6000000000004</v>
      </c>
      <c r="TXN46" s="107">
        <f t="shared" ref="TXN46:TXN49" si="11728">TXM46/TXL46</f>
        <v>1</v>
      </c>
      <c r="TXO46" s="144" t="s">
        <v>72</v>
      </c>
      <c r="TXP46" s="267"/>
      <c r="TXQ46" s="264" t="s">
        <v>82</v>
      </c>
      <c r="TXR46" s="232" t="s">
        <v>83</v>
      </c>
      <c r="TXS46" s="12" t="s">
        <v>2</v>
      </c>
      <c r="TXT46" s="106">
        <f t="shared" ref="TXT46:TXU46" si="11729">TXT47+TXT48</f>
        <v>5002.6000000000004</v>
      </c>
      <c r="TXU46" s="106">
        <f t="shared" si="11729"/>
        <v>5002.6000000000004</v>
      </c>
      <c r="TXV46" s="107">
        <f t="shared" ref="TXV46:TXV49" si="11730">TXU46/TXT46</f>
        <v>1</v>
      </c>
      <c r="TXW46" s="144" t="s">
        <v>72</v>
      </c>
      <c r="TXX46" s="267"/>
      <c r="TXY46" s="264" t="s">
        <v>82</v>
      </c>
      <c r="TXZ46" s="232" t="s">
        <v>83</v>
      </c>
      <c r="TYA46" s="12" t="s">
        <v>2</v>
      </c>
      <c r="TYB46" s="106">
        <f t="shared" ref="TYB46:TYC46" si="11731">TYB47+TYB48</f>
        <v>5002.6000000000004</v>
      </c>
      <c r="TYC46" s="106">
        <f t="shared" si="11731"/>
        <v>5002.6000000000004</v>
      </c>
      <c r="TYD46" s="107">
        <f t="shared" ref="TYD46:TYD49" si="11732">TYC46/TYB46</f>
        <v>1</v>
      </c>
      <c r="TYE46" s="144" t="s">
        <v>72</v>
      </c>
      <c r="TYF46" s="267"/>
      <c r="TYG46" s="264" t="s">
        <v>82</v>
      </c>
      <c r="TYH46" s="232" t="s">
        <v>83</v>
      </c>
      <c r="TYI46" s="12" t="s">
        <v>2</v>
      </c>
      <c r="TYJ46" s="106">
        <f t="shared" ref="TYJ46:TYK46" si="11733">TYJ47+TYJ48</f>
        <v>5002.6000000000004</v>
      </c>
      <c r="TYK46" s="106">
        <f t="shared" si="11733"/>
        <v>5002.6000000000004</v>
      </c>
      <c r="TYL46" s="107">
        <f t="shared" ref="TYL46:TYL49" si="11734">TYK46/TYJ46</f>
        <v>1</v>
      </c>
      <c r="TYM46" s="144" t="s">
        <v>72</v>
      </c>
      <c r="TYN46" s="267"/>
      <c r="TYO46" s="264" t="s">
        <v>82</v>
      </c>
      <c r="TYP46" s="232" t="s">
        <v>83</v>
      </c>
      <c r="TYQ46" s="12" t="s">
        <v>2</v>
      </c>
      <c r="TYR46" s="106">
        <f t="shared" ref="TYR46:TYS46" si="11735">TYR47+TYR48</f>
        <v>5002.6000000000004</v>
      </c>
      <c r="TYS46" s="106">
        <f t="shared" si="11735"/>
        <v>5002.6000000000004</v>
      </c>
      <c r="TYT46" s="107">
        <f t="shared" ref="TYT46:TYT49" si="11736">TYS46/TYR46</f>
        <v>1</v>
      </c>
      <c r="TYU46" s="144" t="s">
        <v>72</v>
      </c>
      <c r="TYV46" s="267"/>
      <c r="TYW46" s="264" t="s">
        <v>82</v>
      </c>
      <c r="TYX46" s="232" t="s">
        <v>83</v>
      </c>
      <c r="TYY46" s="12" t="s">
        <v>2</v>
      </c>
      <c r="TYZ46" s="106">
        <f t="shared" ref="TYZ46:TZA46" si="11737">TYZ47+TYZ48</f>
        <v>5002.6000000000004</v>
      </c>
      <c r="TZA46" s="106">
        <f t="shared" si="11737"/>
        <v>5002.6000000000004</v>
      </c>
      <c r="TZB46" s="107">
        <f t="shared" ref="TZB46:TZB49" si="11738">TZA46/TYZ46</f>
        <v>1</v>
      </c>
      <c r="TZC46" s="144" t="s">
        <v>72</v>
      </c>
      <c r="TZD46" s="267"/>
      <c r="TZE46" s="264" t="s">
        <v>82</v>
      </c>
      <c r="TZF46" s="232" t="s">
        <v>83</v>
      </c>
      <c r="TZG46" s="12" t="s">
        <v>2</v>
      </c>
      <c r="TZH46" s="106">
        <f t="shared" ref="TZH46:TZI46" si="11739">TZH47+TZH48</f>
        <v>5002.6000000000004</v>
      </c>
      <c r="TZI46" s="106">
        <f t="shared" si="11739"/>
        <v>5002.6000000000004</v>
      </c>
      <c r="TZJ46" s="107">
        <f t="shared" ref="TZJ46:TZJ49" si="11740">TZI46/TZH46</f>
        <v>1</v>
      </c>
      <c r="TZK46" s="144" t="s">
        <v>72</v>
      </c>
      <c r="TZL46" s="267"/>
      <c r="TZM46" s="264" t="s">
        <v>82</v>
      </c>
      <c r="TZN46" s="232" t="s">
        <v>83</v>
      </c>
      <c r="TZO46" s="12" t="s">
        <v>2</v>
      </c>
      <c r="TZP46" s="106">
        <f t="shared" ref="TZP46:TZQ46" si="11741">TZP47+TZP48</f>
        <v>5002.6000000000004</v>
      </c>
      <c r="TZQ46" s="106">
        <f t="shared" si="11741"/>
        <v>5002.6000000000004</v>
      </c>
      <c r="TZR46" s="107">
        <f t="shared" ref="TZR46:TZR49" si="11742">TZQ46/TZP46</f>
        <v>1</v>
      </c>
      <c r="TZS46" s="144" t="s">
        <v>72</v>
      </c>
      <c r="TZT46" s="267"/>
      <c r="TZU46" s="264" t="s">
        <v>82</v>
      </c>
      <c r="TZV46" s="232" t="s">
        <v>83</v>
      </c>
      <c r="TZW46" s="12" t="s">
        <v>2</v>
      </c>
      <c r="TZX46" s="106">
        <f t="shared" ref="TZX46:TZY46" si="11743">TZX47+TZX48</f>
        <v>5002.6000000000004</v>
      </c>
      <c r="TZY46" s="106">
        <f t="shared" si="11743"/>
        <v>5002.6000000000004</v>
      </c>
      <c r="TZZ46" s="107">
        <f t="shared" ref="TZZ46:TZZ49" si="11744">TZY46/TZX46</f>
        <v>1</v>
      </c>
      <c r="UAA46" s="144" t="s">
        <v>72</v>
      </c>
      <c r="UAB46" s="267"/>
      <c r="UAC46" s="264" t="s">
        <v>82</v>
      </c>
      <c r="UAD46" s="232" t="s">
        <v>83</v>
      </c>
      <c r="UAE46" s="12" t="s">
        <v>2</v>
      </c>
      <c r="UAF46" s="106">
        <f t="shared" ref="UAF46:UAG46" si="11745">UAF47+UAF48</f>
        <v>5002.6000000000004</v>
      </c>
      <c r="UAG46" s="106">
        <f t="shared" si="11745"/>
        <v>5002.6000000000004</v>
      </c>
      <c r="UAH46" s="107">
        <f t="shared" ref="UAH46:UAH49" si="11746">UAG46/UAF46</f>
        <v>1</v>
      </c>
      <c r="UAI46" s="144" t="s">
        <v>72</v>
      </c>
      <c r="UAJ46" s="267"/>
      <c r="UAK46" s="264" t="s">
        <v>82</v>
      </c>
      <c r="UAL46" s="232" t="s">
        <v>83</v>
      </c>
      <c r="UAM46" s="12" t="s">
        <v>2</v>
      </c>
      <c r="UAN46" s="106">
        <f t="shared" ref="UAN46:UAO46" si="11747">UAN47+UAN48</f>
        <v>5002.6000000000004</v>
      </c>
      <c r="UAO46" s="106">
        <f t="shared" si="11747"/>
        <v>5002.6000000000004</v>
      </c>
      <c r="UAP46" s="107">
        <f t="shared" ref="UAP46:UAP49" si="11748">UAO46/UAN46</f>
        <v>1</v>
      </c>
      <c r="UAQ46" s="144" t="s">
        <v>72</v>
      </c>
      <c r="UAR46" s="267"/>
      <c r="UAS46" s="264" t="s">
        <v>82</v>
      </c>
      <c r="UAT46" s="232" t="s">
        <v>83</v>
      </c>
      <c r="UAU46" s="12" t="s">
        <v>2</v>
      </c>
      <c r="UAV46" s="106">
        <f t="shared" ref="UAV46:UAW46" si="11749">UAV47+UAV48</f>
        <v>5002.6000000000004</v>
      </c>
      <c r="UAW46" s="106">
        <f t="shared" si="11749"/>
        <v>5002.6000000000004</v>
      </c>
      <c r="UAX46" s="107">
        <f t="shared" ref="UAX46:UAX49" si="11750">UAW46/UAV46</f>
        <v>1</v>
      </c>
      <c r="UAY46" s="144" t="s">
        <v>72</v>
      </c>
      <c r="UAZ46" s="267"/>
      <c r="UBA46" s="264" t="s">
        <v>82</v>
      </c>
      <c r="UBB46" s="232" t="s">
        <v>83</v>
      </c>
      <c r="UBC46" s="12" t="s">
        <v>2</v>
      </c>
      <c r="UBD46" s="106">
        <f t="shared" ref="UBD46:UBE46" si="11751">UBD47+UBD48</f>
        <v>5002.6000000000004</v>
      </c>
      <c r="UBE46" s="106">
        <f t="shared" si="11751"/>
        <v>5002.6000000000004</v>
      </c>
      <c r="UBF46" s="107">
        <f t="shared" ref="UBF46:UBF49" si="11752">UBE46/UBD46</f>
        <v>1</v>
      </c>
      <c r="UBG46" s="144" t="s">
        <v>72</v>
      </c>
      <c r="UBH46" s="267"/>
      <c r="UBI46" s="264" t="s">
        <v>82</v>
      </c>
      <c r="UBJ46" s="232" t="s">
        <v>83</v>
      </c>
      <c r="UBK46" s="12" t="s">
        <v>2</v>
      </c>
      <c r="UBL46" s="106">
        <f t="shared" ref="UBL46:UBM46" si="11753">UBL47+UBL48</f>
        <v>5002.6000000000004</v>
      </c>
      <c r="UBM46" s="106">
        <f t="shared" si="11753"/>
        <v>5002.6000000000004</v>
      </c>
      <c r="UBN46" s="107">
        <f t="shared" ref="UBN46:UBN49" si="11754">UBM46/UBL46</f>
        <v>1</v>
      </c>
      <c r="UBO46" s="144" t="s">
        <v>72</v>
      </c>
      <c r="UBP46" s="267"/>
      <c r="UBQ46" s="264" t="s">
        <v>82</v>
      </c>
      <c r="UBR46" s="232" t="s">
        <v>83</v>
      </c>
      <c r="UBS46" s="12" t="s">
        <v>2</v>
      </c>
      <c r="UBT46" s="106">
        <f t="shared" ref="UBT46:UBU46" si="11755">UBT47+UBT48</f>
        <v>5002.6000000000004</v>
      </c>
      <c r="UBU46" s="106">
        <f t="shared" si="11755"/>
        <v>5002.6000000000004</v>
      </c>
      <c r="UBV46" s="107">
        <f t="shared" ref="UBV46:UBV49" si="11756">UBU46/UBT46</f>
        <v>1</v>
      </c>
      <c r="UBW46" s="144" t="s">
        <v>72</v>
      </c>
      <c r="UBX46" s="267"/>
      <c r="UBY46" s="264" t="s">
        <v>82</v>
      </c>
      <c r="UBZ46" s="232" t="s">
        <v>83</v>
      </c>
      <c r="UCA46" s="12" t="s">
        <v>2</v>
      </c>
      <c r="UCB46" s="106">
        <f t="shared" ref="UCB46:UCC46" si="11757">UCB47+UCB48</f>
        <v>5002.6000000000004</v>
      </c>
      <c r="UCC46" s="106">
        <f t="shared" si="11757"/>
        <v>5002.6000000000004</v>
      </c>
      <c r="UCD46" s="107">
        <f t="shared" ref="UCD46:UCD49" si="11758">UCC46/UCB46</f>
        <v>1</v>
      </c>
      <c r="UCE46" s="144" t="s">
        <v>72</v>
      </c>
      <c r="UCF46" s="267"/>
      <c r="UCG46" s="264" t="s">
        <v>82</v>
      </c>
      <c r="UCH46" s="232" t="s">
        <v>83</v>
      </c>
      <c r="UCI46" s="12" t="s">
        <v>2</v>
      </c>
      <c r="UCJ46" s="106">
        <f t="shared" ref="UCJ46:UCK46" si="11759">UCJ47+UCJ48</f>
        <v>5002.6000000000004</v>
      </c>
      <c r="UCK46" s="106">
        <f t="shared" si="11759"/>
        <v>5002.6000000000004</v>
      </c>
      <c r="UCL46" s="107">
        <f t="shared" ref="UCL46:UCL49" si="11760">UCK46/UCJ46</f>
        <v>1</v>
      </c>
      <c r="UCM46" s="144" t="s">
        <v>72</v>
      </c>
      <c r="UCN46" s="267"/>
      <c r="UCO46" s="264" t="s">
        <v>82</v>
      </c>
      <c r="UCP46" s="232" t="s">
        <v>83</v>
      </c>
      <c r="UCQ46" s="12" t="s">
        <v>2</v>
      </c>
      <c r="UCR46" s="106">
        <f t="shared" ref="UCR46:UCS46" si="11761">UCR47+UCR48</f>
        <v>5002.6000000000004</v>
      </c>
      <c r="UCS46" s="106">
        <f t="shared" si="11761"/>
        <v>5002.6000000000004</v>
      </c>
      <c r="UCT46" s="107">
        <f t="shared" ref="UCT46:UCT49" si="11762">UCS46/UCR46</f>
        <v>1</v>
      </c>
      <c r="UCU46" s="144" t="s">
        <v>72</v>
      </c>
      <c r="UCV46" s="267"/>
      <c r="UCW46" s="264" t="s">
        <v>82</v>
      </c>
      <c r="UCX46" s="232" t="s">
        <v>83</v>
      </c>
      <c r="UCY46" s="12" t="s">
        <v>2</v>
      </c>
      <c r="UCZ46" s="106">
        <f t="shared" ref="UCZ46:UDA46" si="11763">UCZ47+UCZ48</f>
        <v>5002.6000000000004</v>
      </c>
      <c r="UDA46" s="106">
        <f t="shared" si="11763"/>
        <v>5002.6000000000004</v>
      </c>
      <c r="UDB46" s="107">
        <f t="shared" ref="UDB46:UDB49" si="11764">UDA46/UCZ46</f>
        <v>1</v>
      </c>
      <c r="UDC46" s="144" t="s">
        <v>72</v>
      </c>
      <c r="UDD46" s="267"/>
      <c r="UDE46" s="264" t="s">
        <v>82</v>
      </c>
      <c r="UDF46" s="232" t="s">
        <v>83</v>
      </c>
      <c r="UDG46" s="12" t="s">
        <v>2</v>
      </c>
      <c r="UDH46" s="106">
        <f t="shared" ref="UDH46:UDI46" si="11765">UDH47+UDH48</f>
        <v>5002.6000000000004</v>
      </c>
      <c r="UDI46" s="106">
        <f t="shared" si="11765"/>
        <v>5002.6000000000004</v>
      </c>
      <c r="UDJ46" s="107">
        <f t="shared" ref="UDJ46:UDJ49" si="11766">UDI46/UDH46</f>
        <v>1</v>
      </c>
      <c r="UDK46" s="144" t="s">
        <v>72</v>
      </c>
      <c r="UDL46" s="267"/>
      <c r="UDM46" s="264" t="s">
        <v>82</v>
      </c>
      <c r="UDN46" s="232" t="s">
        <v>83</v>
      </c>
      <c r="UDO46" s="12" t="s">
        <v>2</v>
      </c>
      <c r="UDP46" s="106">
        <f t="shared" ref="UDP46:UDQ46" si="11767">UDP47+UDP48</f>
        <v>5002.6000000000004</v>
      </c>
      <c r="UDQ46" s="106">
        <f t="shared" si="11767"/>
        <v>5002.6000000000004</v>
      </c>
      <c r="UDR46" s="107">
        <f t="shared" ref="UDR46:UDR49" si="11768">UDQ46/UDP46</f>
        <v>1</v>
      </c>
      <c r="UDS46" s="144" t="s">
        <v>72</v>
      </c>
      <c r="UDT46" s="267"/>
      <c r="UDU46" s="264" t="s">
        <v>82</v>
      </c>
      <c r="UDV46" s="232" t="s">
        <v>83</v>
      </c>
      <c r="UDW46" s="12" t="s">
        <v>2</v>
      </c>
      <c r="UDX46" s="106">
        <f t="shared" ref="UDX46:UDY46" si="11769">UDX47+UDX48</f>
        <v>5002.6000000000004</v>
      </c>
      <c r="UDY46" s="106">
        <f t="shared" si="11769"/>
        <v>5002.6000000000004</v>
      </c>
      <c r="UDZ46" s="107">
        <f t="shared" ref="UDZ46:UDZ49" si="11770">UDY46/UDX46</f>
        <v>1</v>
      </c>
      <c r="UEA46" s="144" t="s">
        <v>72</v>
      </c>
      <c r="UEB46" s="267"/>
      <c r="UEC46" s="264" t="s">
        <v>82</v>
      </c>
      <c r="UED46" s="232" t="s">
        <v>83</v>
      </c>
      <c r="UEE46" s="12" t="s">
        <v>2</v>
      </c>
      <c r="UEF46" s="106">
        <f t="shared" ref="UEF46:UEG46" si="11771">UEF47+UEF48</f>
        <v>5002.6000000000004</v>
      </c>
      <c r="UEG46" s="106">
        <f t="shared" si="11771"/>
        <v>5002.6000000000004</v>
      </c>
      <c r="UEH46" s="107">
        <f t="shared" ref="UEH46:UEH49" si="11772">UEG46/UEF46</f>
        <v>1</v>
      </c>
      <c r="UEI46" s="144" t="s">
        <v>72</v>
      </c>
      <c r="UEJ46" s="267"/>
      <c r="UEK46" s="264" t="s">
        <v>82</v>
      </c>
      <c r="UEL46" s="232" t="s">
        <v>83</v>
      </c>
      <c r="UEM46" s="12" t="s">
        <v>2</v>
      </c>
      <c r="UEN46" s="106">
        <f t="shared" ref="UEN46:UEO46" si="11773">UEN47+UEN48</f>
        <v>5002.6000000000004</v>
      </c>
      <c r="UEO46" s="106">
        <f t="shared" si="11773"/>
        <v>5002.6000000000004</v>
      </c>
      <c r="UEP46" s="107">
        <f t="shared" ref="UEP46:UEP49" si="11774">UEO46/UEN46</f>
        <v>1</v>
      </c>
      <c r="UEQ46" s="144" t="s">
        <v>72</v>
      </c>
      <c r="UER46" s="267"/>
      <c r="UES46" s="264" t="s">
        <v>82</v>
      </c>
      <c r="UET46" s="232" t="s">
        <v>83</v>
      </c>
      <c r="UEU46" s="12" t="s">
        <v>2</v>
      </c>
      <c r="UEV46" s="106">
        <f t="shared" ref="UEV46:UEW46" si="11775">UEV47+UEV48</f>
        <v>5002.6000000000004</v>
      </c>
      <c r="UEW46" s="106">
        <f t="shared" si="11775"/>
        <v>5002.6000000000004</v>
      </c>
      <c r="UEX46" s="107">
        <f t="shared" ref="UEX46:UEX49" si="11776">UEW46/UEV46</f>
        <v>1</v>
      </c>
      <c r="UEY46" s="144" t="s">
        <v>72</v>
      </c>
      <c r="UEZ46" s="267"/>
      <c r="UFA46" s="264" t="s">
        <v>82</v>
      </c>
      <c r="UFB46" s="232" t="s">
        <v>83</v>
      </c>
      <c r="UFC46" s="12" t="s">
        <v>2</v>
      </c>
      <c r="UFD46" s="106">
        <f t="shared" ref="UFD46:UFE46" si="11777">UFD47+UFD48</f>
        <v>5002.6000000000004</v>
      </c>
      <c r="UFE46" s="106">
        <f t="shared" si="11777"/>
        <v>5002.6000000000004</v>
      </c>
      <c r="UFF46" s="107">
        <f t="shared" ref="UFF46:UFF49" si="11778">UFE46/UFD46</f>
        <v>1</v>
      </c>
      <c r="UFG46" s="144" t="s">
        <v>72</v>
      </c>
      <c r="UFH46" s="267"/>
      <c r="UFI46" s="264" t="s">
        <v>82</v>
      </c>
      <c r="UFJ46" s="232" t="s">
        <v>83</v>
      </c>
      <c r="UFK46" s="12" t="s">
        <v>2</v>
      </c>
      <c r="UFL46" s="106">
        <f t="shared" ref="UFL46:UFM46" si="11779">UFL47+UFL48</f>
        <v>5002.6000000000004</v>
      </c>
      <c r="UFM46" s="106">
        <f t="shared" si="11779"/>
        <v>5002.6000000000004</v>
      </c>
      <c r="UFN46" s="107">
        <f t="shared" ref="UFN46:UFN49" si="11780">UFM46/UFL46</f>
        <v>1</v>
      </c>
      <c r="UFO46" s="144" t="s">
        <v>72</v>
      </c>
      <c r="UFP46" s="267"/>
      <c r="UFQ46" s="264" t="s">
        <v>82</v>
      </c>
      <c r="UFR46" s="232" t="s">
        <v>83</v>
      </c>
      <c r="UFS46" s="12" t="s">
        <v>2</v>
      </c>
      <c r="UFT46" s="106">
        <f t="shared" ref="UFT46:UFU46" si="11781">UFT47+UFT48</f>
        <v>5002.6000000000004</v>
      </c>
      <c r="UFU46" s="106">
        <f t="shared" si="11781"/>
        <v>5002.6000000000004</v>
      </c>
      <c r="UFV46" s="107">
        <f t="shared" ref="UFV46:UFV49" si="11782">UFU46/UFT46</f>
        <v>1</v>
      </c>
      <c r="UFW46" s="144" t="s">
        <v>72</v>
      </c>
      <c r="UFX46" s="267"/>
      <c r="UFY46" s="264" t="s">
        <v>82</v>
      </c>
      <c r="UFZ46" s="232" t="s">
        <v>83</v>
      </c>
      <c r="UGA46" s="12" t="s">
        <v>2</v>
      </c>
      <c r="UGB46" s="106">
        <f t="shared" ref="UGB46:UGC46" si="11783">UGB47+UGB48</f>
        <v>5002.6000000000004</v>
      </c>
      <c r="UGC46" s="106">
        <f t="shared" si="11783"/>
        <v>5002.6000000000004</v>
      </c>
      <c r="UGD46" s="107">
        <f t="shared" ref="UGD46:UGD49" si="11784">UGC46/UGB46</f>
        <v>1</v>
      </c>
      <c r="UGE46" s="144" t="s">
        <v>72</v>
      </c>
      <c r="UGF46" s="267"/>
      <c r="UGG46" s="264" t="s">
        <v>82</v>
      </c>
      <c r="UGH46" s="232" t="s">
        <v>83</v>
      </c>
      <c r="UGI46" s="12" t="s">
        <v>2</v>
      </c>
      <c r="UGJ46" s="106">
        <f t="shared" ref="UGJ46:UGK46" si="11785">UGJ47+UGJ48</f>
        <v>5002.6000000000004</v>
      </c>
      <c r="UGK46" s="106">
        <f t="shared" si="11785"/>
        <v>5002.6000000000004</v>
      </c>
      <c r="UGL46" s="107">
        <f t="shared" ref="UGL46:UGL49" si="11786">UGK46/UGJ46</f>
        <v>1</v>
      </c>
      <c r="UGM46" s="144" t="s">
        <v>72</v>
      </c>
      <c r="UGN46" s="267"/>
      <c r="UGO46" s="264" t="s">
        <v>82</v>
      </c>
      <c r="UGP46" s="232" t="s">
        <v>83</v>
      </c>
      <c r="UGQ46" s="12" t="s">
        <v>2</v>
      </c>
      <c r="UGR46" s="106">
        <f t="shared" ref="UGR46:UGS46" si="11787">UGR47+UGR48</f>
        <v>5002.6000000000004</v>
      </c>
      <c r="UGS46" s="106">
        <f t="shared" si="11787"/>
        <v>5002.6000000000004</v>
      </c>
      <c r="UGT46" s="107">
        <f t="shared" ref="UGT46:UGT49" si="11788">UGS46/UGR46</f>
        <v>1</v>
      </c>
      <c r="UGU46" s="144" t="s">
        <v>72</v>
      </c>
      <c r="UGV46" s="267"/>
      <c r="UGW46" s="264" t="s">
        <v>82</v>
      </c>
      <c r="UGX46" s="232" t="s">
        <v>83</v>
      </c>
      <c r="UGY46" s="12" t="s">
        <v>2</v>
      </c>
      <c r="UGZ46" s="106">
        <f t="shared" ref="UGZ46:UHA46" si="11789">UGZ47+UGZ48</f>
        <v>5002.6000000000004</v>
      </c>
      <c r="UHA46" s="106">
        <f t="shared" si="11789"/>
        <v>5002.6000000000004</v>
      </c>
      <c r="UHB46" s="107">
        <f t="shared" ref="UHB46:UHB49" si="11790">UHA46/UGZ46</f>
        <v>1</v>
      </c>
      <c r="UHC46" s="144" t="s">
        <v>72</v>
      </c>
      <c r="UHD46" s="267"/>
      <c r="UHE46" s="264" t="s">
        <v>82</v>
      </c>
      <c r="UHF46" s="232" t="s">
        <v>83</v>
      </c>
      <c r="UHG46" s="12" t="s">
        <v>2</v>
      </c>
      <c r="UHH46" s="106">
        <f t="shared" ref="UHH46:UHI46" si="11791">UHH47+UHH48</f>
        <v>5002.6000000000004</v>
      </c>
      <c r="UHI46" s="106">
        <f t="shared" si="11791"/>
        <v>5002.6000000000004</v>
      </c>
      <c r="UHJ46" s="107">
        <f t="shared" ref="UHJ46:UHJ49" si="11792">UHI46/UHH46</f>
        <v>1</v>
      </c>
      <c r="UHK46" s="144" t="s">
        <v>72</v>
      </c>
      <c r="UHL46" s="267"/>
      <c r="UHM46" s="264" t="s">
        <v>82</v>
      </c>
      <c r="UHN46" s="232" t="s">
        <v>83</v>
      </c>
      <c r="UHO46" s="12" t="s">
        <v>2</v>
      </c>
      <c r="UHP46" s="106">
        <f t="shared" ref="UHP46:UHQ46" si="11793">UHP47+UHP48</f>
        <v>5002.6000000000004</v>
      </c>
      <c r="UHQ46" s="106">
        <f t="shared" si="11793"/>
        <v>5002.6000000000004</v>
      </c>
      <c r="UHR46" s="107">
        <f t="shared" ref="UHR46:UHR49" si="11794">UHQ46/UHP46</f>
        <v>1</v>
      </c>
      <c r="UHS46" s="144" t="s">
        <v>72</v>
      </c>
      <c r="UHT46" s="267"/>
      <c r="UHU46" s="264" t="s">
        <v>82</v>
      </c>
      <c r="UHV46" s="232" t="s">
        <v>83</v>
      </c>
      <c r="UHW46" s="12" t="s">
        <v>2</v>
      </c>
      <c r="UHX46" s="106">
        <f t="shared" ref="UHX46:UHY46" si="11795">UHX47+UHX48</f>
        <v>5002.6000000000004</v>
      </c>
      <c r="UHY46" s="106">
        <f t="shared" si="11795"/>
        <v>5002.6000000000004</v>
      </c>
      <c r="UHZ46" s="107">
        <f t="shared" ref="UHZ46:UHZ49" si="11796">UHY46/UHX46</f>
        <v>1</v>
      </c>
      <c r="UIA46" s="144" t="s">
        <v>72</v>
      </c>
      <c r="UIB46" s="267"/>
      <c r="UIC46" s="264" t="s">
        <v>82</v>
      </c>
      <c r="UID46" s="232" t="s">
        <v>83</v>
      </c>
      <c r="UIE46" s="12" t="s">
        <v>2</v>
      </c>
      <c r="UIF46" s="106">
        <f t="shared" ref="UIF46:UIG46" si="11797">UIF47+UIF48</f>
        <v>5002.6000000000004</v>
      </c>
      <c r="UIG46" s="106">
        <f t="shared" si="11797"/>
        <v>5002.6000000000004</v>
      </c>
      <c r="UIH46" s="107">
        <f t="shared" ref="UIH46:UIH49" si="11798">UIG46/UIF46</f>
        <v>1</v>
      </c>
      <c r="UII46" s="144" t="s">
        <v>72</v>
      </c>
      <c r="UIJ46" s="267"/>
      <c r="UIK46" s="264" t="s">
        <v>82</v>
      </c>
      <c r="UIL46" s="232" t="s">
        <v>83</v>
      </c>
      <c r="UIM46" s="12" t="s">
        <v>2</v>
      </c>
      <c r="UIN46" s="106">
        <f t="shared" ref="UIN46:UIO46" si="11799">UIN47+UIN48</f>
        <v>5002.6000000000004</v>
      </c>
      <c r="UIO46" s="106">
        <f t="shared" si="11799"/>
        <v>5002.6000000000004</v>
      </c>
      <c r="UIP46" s="107">
        <f t="shared" ref="UIP46:UIP49" si="11800">UIO46/UIN46</f>
        <v>1</v>
      </c>
      <c r="UIQ46" s="144" t="s">
        <v>72</v>
      </c>
      <c r="UIR46" s="267"/>
      <c r="UIS46" s="264" t="s">
        <v>82</v>
      </c>
      <c r="UIT46" s="232" t="s">
        <v>83</v>
      </c>
      <c r="UIU46" s="12" t="s">
        <v>2</v>
      </c>
      <c r="UIV46" s="106">
        <f t="shared" ref="UIV46:UIW46" si="11801">UIV47+UIV48</f>
        <v>5002.6000000000004</v>
      </c>
      <c r="UIW46" s="106">
        <f t="shared" si="11801"/>
        <v>5002.6000000000004</v>
      </c>
      <c r="UIX46" s="107">
        <f t="shared" ref="UIX46:UIX49" si="11802">UIW46/UIV46</f>
        <v>1</v>
      </c>
      <c r="UIY46" s="144" t="s">
        <v>72</v>
      </c>
      <c r="UIZ46" s="267"/>
      <c r="UJA46" s="264" t="s">
        <v>82</v>
      </c>
      <c r="UJB46" s="232" t="s">
        <v>83</v>
      </c>
      <c r="UJC46" s="12" t="s">
        <v>2</v>
      </c>
      <c r="UJD46" s="106">
        <f t="shared" ref="UJD46:UJE46" si="11803">UJD47+UJD48</f>
        <v>5002.6000000000004</v>
      </c>
      <c r="UJE46" s="106">
        <f t="shared" si="11803"/>
        <v>5002.6000000000004</v>
      </c>
      <c r="UJF46" s="107">
        <f t="shared" ref="UJF46:UJF49" si="11804">UJE46/UJD46</f>
        <v>1</v>
      </c>
      <c r="UJG46" s="144" t="s">
        <v>72</v>
      </c>
      <c r="UJH46" s="267"/>
      <c r="UJI46" s="264" t="s">
        <v>82</v>
      </c>
      <c r="UJJ46" s="232" t="s">
        <v>83</v>
      </c>
      <c r="UJK46" s="12" t="s">
        <v>2</v>
      </c>
      <c r="UJL46" s="106">
        <f t="shared" ref="UJL46:UJM46" si="11805">UJL47+UJL48</f>
        <v>5002.6000000000004</v>
      </c>
      <c r="UJM46" s="106">
        <f t="shared" si="11805"/>
        <v>5002.6000000000004</v>
      </c>
      <c r="UJN46" s="107">
        <f t="shared" ref="UJN46:UJN49" si="11806">UJM46/UJL46</f>
        <v>1</v>
      </c>
      <c r="UJO46" s="144" t="s">
        <v>72</v>
      </c>
      <c r="UJP46" s="267"/>
      <c r="UJQ46" s="264" t="s">
        <v>82</v>
      </c>
      <c r="UJR46" s="232" t="s">
        <v>83</v>
      </c>
      <c r="UJS46" s="12" t="s">
        <v>2</v>
      </c>
      <c r="UJT46" s="106">
        <f t="shared" ref="UJT46:UJU46" si="11807">UJT47+UJT48</f>
        <v>5002.6000000000004</v>
      </c>
      <c r="UJU46" s="106">
        <f t="shared" si="11807"/>
        <v>5002.6000000000004</v>
      </c>
      <c r="UJV46" s="107">
        <f t="shared" ref="UJV46:UJV49" si="11808">UJU46/UJT46</f>
        <v>1</v>
      </c>
      <c r="UJW46" s="144" t="s">
        <v>72</v>
      </c>
      <c r="UJX46" s="267"/>
      <c r="UJY46" s="264" t="s">
        <v>82</v>
      </c>
      <c r="UJZ46" s="232" t="s">
        <v>83</v>
      </c>
      <c r="UKA46" s="12" t="s">
        <v>2</v>
      </c>
      <c r="UKB46" s="106">
        <f t="shared" ref="UKB46:UKC46" si="11809">UKB47+UKB48</f>
        <v>5002.6000000000004</v>
      </c>
      <c r="UKC46" s="106">
        <f t="shared" si="11809"/>
        <v>5002.6000000000004</v>
      </c>
      <c r="UKD46" s="107">
        <f t="shared" ref="UKD46:UKD49" si="11810">UKC46/UKB46</f>
        <v>1</v>
      </c>
      <c r="UKE46" s="144" t="s">
        <v>72</v>
      </c>
      <c r="UKF46" s="267"/>
      <c r="UKG46" s="264" t="s">
        <v>82</v>
      </c>
      <c r="UKH46" s="232" t="s">
        <v>83</v>
      </c>
      <c r="UKI46" s="12" t="s">
        <v>2</v>
      </c>
      <c r="UKJ46" s="106">
        <f t="shared" ref="UKJ46:UKK46" si="11811">UKJ47+UKJ48</f>
        <v>5002.6000000000004</v>
      </c>
      <c r="UKK46" s="106">
        <f t="shared" si="11811"/>
        <v>5002.6000000000004</v>
      </c>
      <c r="UKL46" s="107">
        <f t="shared" ref="UKL46:UKL49" si="11812">UKK46/UKJ46</f>
        <v>1</v>
      </c>
      <c r="UKM46" s="144" t="s">
        <v>72</v>
      </c>
      <c r="UKN46" s="267"/>
      <c r="UKO46" s="264" t="s">
        <v>82</v>
      </c>
      <c r="UKP46" s="232" t="s">
        <v>83</v>
      </c>
      <c r="UKQ46" s="12" t="s">
        <v>2</v>
      </c>
      <c r="UKR46" s="106">
        <f t="shared" ref="UKR46:UKS46" si="11813">UKR47+UKR48</f>
        <v>5002.6000000000004</v>
      </c>
      <c r="UKS46" s="106">
        <f t="shared" si="11813"/>
        <v>5002.6000000000004</v>
      </c>
      <c r="UKT46" s="107">
        <f t="shared" ref="UKT46:UKT49" si="11814">UKS46/UKR46</f>
        <v>1</v>
      </c>
      <c r="UKU46" s="144" t="s">
        <v>72</v>
      </c>
      <c r="UKV46" s="267"/>
      <c r="UKW46" s="264" t="s">
        <v>82</v>
      </c>
      <c r="UKX46" s="232" t="s">
        <v>83</v>
      </c>
      <c r="UKY46" s="12" t="s">
        <v>2</v>
      </c>
      <c r="UKZ46" s="106">
        <f t="shared" ref="UKZ46:ULA46" si="11815">UKZ47+UKZ48</f>
        <v>5002.6000000000004</v>
      </c>
      <c r="ULA46" s="106">
        <f t="shared" si="11815"/>
        <v>5002.6000000000004</v>
      </c>
      <c r="ULB46" s="107">
        <f t="shared" ref="ULB46:ULB49" si="11816">ULA46/UKZ46</f>
        <v>1</v>
      </c>
      <c r="ULC46" s="144" t="s">
        <v>72</v>
      </c>
      <c r="ULD46" s="267"/>
      <c r="ULE46" s="264" t="s">
        <v>82</v>
      </c>
      <c r="ULF46" s="232" t="s">
        <v>83</v>
      </c>
      <c r="ULG46" s="12" t="s">
        <v>2</v>
      </c>
      <c r="ULH46" s="106">
        <f t="shared" ref="ULH46:ULI46" si="11817">ULH47+ULH48</f>
        <v>5002.6000000000004</v>
      </c>
      <c r="ULI46" s="106">
        <f t="shared" si="11817"/>
        <v>5002.6000000000004</v>
      </c>
      <c r="ULJ46" s="107">
        <f t="shared" ref="ULJ46:ULJ49" si="11818">ULI46/ULH46</f>
        <v>1</v>
      </c>
      <c r="ULK46" s="144" t="s">
        <v>72</v>
      </c>
      <c r="ULL46" s="267"/>
      <c r="ULM46" s="264" t="s">
        <v>82</v>
      </c>
      <c r="ULN46" s="232" t="s">
        <v>83</v>
      </c>
      <c r="ULO46" s="12" t="s">
        <v>2</v>
      </c>
      <c r="ULP46" s="106">
        <f t="shared" ref="ULP46:ULQ46" si="11819">ULP47+ULP48</f>
        <v>5002.6000000000004</v>
      </c>
      <c r="ULQ46" s="106">
        <f t="shared" si="11819"/>
        <v>5002.6000000000004</v>
      </c>
      <c r="ULR46" s="107">
        <f t="shared" ref="ULR46:ULR49" si="11820">ULQ46/ULP46</f>
        <v>1</v>
      </c>
      <c r="ULS46" s="144" t="s">
        <v>72</v>
      </c>
      <c r="ULT46" s="267"/>
      <c r="ULU46" s="264" t="s">
        <v>82</v>
      </c>
      <c r="ULV46" s="232" t="s">
        <v>83</v>
      </c>
      <c r="ULW46" s="12" t="s">
        <v>2</v>
      </c>
      <c r="ULX46" s="106">
        <f t="shared" ref="ULX46:ULY46" si="11821">ULX47+ULX48</f>
        <v>5002.6000000000004</v>
      </c>
      <c r="ULY46" s="106">
        <f t="shared" si="11821"/>
        <v>5002.6000000000004</v>
      </c>
      <c r="ULZ46" s="107">
        <f t="shared" ref="ULZ46:ULZ49" si="11822">ULY46/ULX46</f>
        <v>1</v>
      </c>
      <c r="UMA46" s="144" t="s">
        <v>72</v>
      </c>
      <c r="UMB46" s="267"/>
      <c r="UMC46" s="264" t="s">
        <v>82</v>
      </c>
      <c r="UMD46" s="232" t="s">
        <v>83</v>
      </c>
      <c r="UME46" s="12" t="s">
        <v>2</v>
      </c>
      <c r="UMF46" s="106">
        <f t="shared" ref="UMF46:UMG46" si="11823">UMF47+UMF48</f>
        <v>5002.6000000000004</v>
      </c>
      <c r="UMG46" s="106">
        <f t="shared" si="11823"/>
        <v>5002.6000000000004</v>
      </c>
      <c r="UMH46" s="107">
        <f t="shared" ref="UMH46:UMH49" si="11824">UMG46/UMF46</f>
        <v>1</v>
      </c>
      <c r="UMI46" s="144" t="s">
        <v>72</v>
      </c>
      <c r="UMJ46" s="267"/>
      <c r="UMK46" s="264" t="s">
        <v>82</v>
      </c>
      <c r="UML46" s="232" t="s">
        <v>83</v>
      </c>
      <c r="UMM46" s="12" t="s">
        <v>2</v>
      </c>
      <c r="UMN46" s="106">
        <f t="shared" ref="UMN46:UMO46" si="11825">UMN47+UMN48</f>
        <v>5002.6000000000004</v>
      </c>
      <c r="UMO46" s="106">
        <f t="shared" si="11825"/>
        <v>5002.6000000000004</v>
      </c>
      <c r="UMP46" s="107">
        <f t="shared" ref="UMP46:UMP49" si="11826">UMO46/UMN46</f>
        <v>1</v>
      </c>
      <c r="UMQ46" s="144" t="s">
        <v>72</v>
      </c>
      <c r="UMR46" s="267"/>
      <c r="UMS46" s="264" t="s">
        <v>82</v>
      </c>
      <c r="UMT46" s="232" t="s">
        <v>83</v>
      </c>
      <c r="UMU46" s="12" t="s">
        <v>2</v>
      </c>
      <c r="UMV46" s="106">
        <f t="shared" ref="UMV46:UMW46" si="11827">UMV47+UMV48</f>
        <v>5002.6000000000004</v>
      </c>
      <c r="UMW46" s="106">
        <f t="shared" si="11827"/>
        <v>5002.6000000000004</v>
      </c>
      <c r="UMX46" s="107">
        <f t="shared" ref="UMX46:UMX49" si="11828">UMW46/UMV46</f>
        <v>1</v>
      </c>
      <c r="UMY46" s="144" t="s">
        <v>72</v>
      </c>
      <c r="UMZ46" s="267"/>
      <c r="UNA46" s="264" t="s">
        <v>82</v>
      </c>
      <c r="UNB46" s="232" t="s">
        <v>83</v>
      </c>
      <c r="UNC46" s="12" t="s">
        <v>2</v>
      </c>
      <c r="UND46" s="106">
        <f t="shared" ref="UND46:UNE46" si="11829">UND47+UND48</f>
        <v>5002.6000000000004</v>
      </c>
      <c r="UNE46" s="106">
        <f t="shared" si="11829"/>
        <v>5002.6000000000004</v>
      </c>
      <c r="UNF46" s="107">
        <f t="shared" ref="UNF46:UNF49" si="11830">UNE46/UND46</f>
        <v>1</v>
      </c>
      <c r="UNG46" s="144" t="s">
        <v>72</v>
      </c>
      <c r="UNH46" s="267"/>
      <c r="UNI46" s="264" t="s">
        <v>82</v>
      </c>
      <c r="UNJ46" s="232" t="s">
        <v>83</v>
      </c>
      <c r="UNK46" s="12" t="s">
        <v>2</v>
      </c>
      <c r="UNL46" s="106">
        <f t="shared" ref="UNL46:UNM46" si="11831">UNL47+UNL48</f>
        <v>5002.6000000000004</v>
      </c>
      <c r="UNM46" s="106">
        <f t="shared" si="11831"/>
        <v>5002.6000000000004</v>
      </c>
      <c r="UNN46" s="107">
        <f t="shared" ref="UNN46:UNN49" si="11832">UNM46/UNL46</f>
        <v>1</v>
      </c>
      <c r="UNO46" s="144" t="s">
        <v>72</v>
      </c>
      <c r="UNP46" s="267"/>
      <c r="UNQ46" s="264" t="s">
        <v>82</v>
      </c>
      <c r="UNR46" s="232" t="s">
        <v>83</v>
      </c>
      <c r="UNS46" s="12" t="s">
        <v>2</v>
      </c>
      <c r="UNT46" s="106">
        <f t="shared" ref="UNT46:UNU46" si="11833">UNT47+UNT48</f>
        <v>5002.6000000000004</v>
      </c>
      <c r="UNU46" s="106">
        <f t="shared" si="11833"/>
        <v>5002.6000000000004</v>
      </c>
      <c r="UNV46" s="107">
        <f t="shared" ref="UNV46:UNV49" si="11834">UNU46/UNT46</f>
        <v>1</v>
      </c>
      <c r="UNW46" s="144" t="s">
        <v>72</v>
      </c>
      <c r="UNX46" s="267"/>
      <c r="UNY46" s="264" t="s">
        <v>82</v>
      </c>
      <c r="UNZ46" s="232" t="s">
        <v>83</v>
      </c>
      <c r="UOA46" s="12" t="s">
        <v>2</v>
      </c>
      <c r="UOB46" s="106">
        <f t="shared" ref="UOB46:UOC46" si="11835">UOB47+UOB48</f>
        <v>5002.6000000000004</v>
      </c>
      <c r="UOC46" s="106">
        <f t="shared" si="11835"/>
        <v>5002.6000000000004</v>
      </c>
      <c r="UOD46" s="107">
        <f t="shared" ref="UOD46:UOD49" si="11836">UOC46/UOB46</f>
        <v>1</v>
      </c>
      <c r="UOE46" s="144" t="s">
        <v>72</v>
      </c>
      <c r="UOF46" s="267"/>
      <c r="UOG46" s="264" t="s">
        <v>82</v>
      </c>
      <c r="UOH46" s="232" t="s">
        <v>83</v>
      </c>
      <c r="UOI46" s="12" t="s">
        <v>2</v>
      </c>
      <c r="UOJ46" s="106">
        <f t="shared" ref="UOJ46:UOK46" si="11837">UOJ47+UOJ48</f>
        <v>5002.6000000000004</v>
      </c>
      <c r="UOK46" s="106">
        <f t="shared" si="11837"/>
        <v>5002.6000000000004</v>
      </c>
      <c r="UOL46" s="107">
        <f t="shared" ref="UOL46:UOL49" si="11838">UOK46/UOJ46</f>
        <v>1</v>
      </c>
      <c r="UOM46" s="144" t="s">
        <v>72</v>
      </c>
      <c r="UON46" s="267"/>
      <c r="UOO46" s="264" t="s">
        <v>82</v>
      </c>
      <c r="UOP46" s="232" t="s">
        <v>83</v>
      </c>
      <c r="UOQ46" s="12" t="s">
        <v>2</v>
      </c>
      <c r="UOR46" s="106">
        <f t="shared" ref="UOR46:UOS46" si="11839">UOR47+UOR48</f>
        <v>5002.6000000000004</v>
      </c>
      <c r="UOS46" s="106">
        <f t="shared" si="11839"/>
        <v>5002.6000000000004</v>
      </c>
      <c r="UOT46" s="107">
        <f t="shared" ref="UOT46:UOT49" si="11840">UOS46/UOR46</f>
        <v>1</v>
      </c>
      <c r="UOU46" s="144" t="s">
        <v>72</v>
      </c>
      <c r="UOV46" s="267"/>
      <c r="UOW46" s="264" t="s">
        <v>82</v>
      </c>
      <c r="UOX46" s="232" t="s">
        <v>83</v>
      </c>
      <c r="UOY46" s="12" t="s">
        <v>2</v>
      </c>
      <c r="UOZ46" s="106">
        <f t="shared" ref="UOZ46:UPA46" si="11841">UOZ47+UOZ48</f>
        <v>5002.6000000000004</v>
      </c>
      <c r="UPA46" s="106">
        <f t="shared" si="11841"/>
        <v>5002.6000000000004</v>
      </c>
      <c r="UPB46" s="107">
        <f t="shared" ref="UPB46:UPB49" si="11842">UPA46/UOZ46</f>
        <v>1</v>
      </c>
      <c r="UPC46" s="144" t="s">
        <v>72</v>
      </c>
      <c r="UPD46" s="267"/>
      <c r="UPE46" s="264" t="s">
        <v>82</v>
      </c>
      <c r="UPF46" s="232" t="s">
        <v>83</v>
      </c>
      <c r="UPG46" s="12" t="s">
        <v>2</v>
      </c>
      <c r="UPH46" s="106">
        <f t="shared" ref="UPH46:UPI46" si="11843">UPH47+UPH48</f>
        <v>5002.6000000000004</v>
      </c>
      <c r="UPI46" s="106">
        <f t="shared" si="11843"/>
        <v>5002.6000000000004</v>
      </c>
      <c r="UPJ46" s="107">
        <f t="shared" ref="UPJ46:UPJ49" si="11844">UPI46/UPH46</f>
        <v>1</v>
      </c>
      <c r="UPK46" s="144" t="s">
        <v>72</v>
      </c>
      <c r="UPL46" s="267"/>
      <c r="UPM46" s="264" t="s">
        <v>82</v>
      </c>
      <c r="UPN46" s="232" t="s">
        <v>83</v>
      </c>
      <c r="UPO46" s="12" t="s">
        <v>2</v>
      </c>
      <c r="UPP46" s="106">
        <f t="shared" ref="UPP46:UPQ46" si="11845">UPP47+UPP48</f>
        <v>5002.6000000000004</v>
      </c>
      <c r="UPQ46" s="106">
        <f t="shared" si="11845"/>
        <v>5002.6000000000004</v>
      </c>
      <c r="UPR46" s="107">
        <f t="shared" ref="UPR46:UPR49" si="11846">UPQ46/UPP46</f>
        <v>1</v>
      </c>
      <c r="UPS46" s="144" t="s">
        <v>72</v>
      </c>
      <c r="UPT46" s="267"/>
      <c r="UPU46" s="264" t="s">
        <v>82</v>
      </c>
      <c r="UPV46" s="232" t="s">
        <v>83</v>
      </c>
      <c r="UPW46" s="12" t="s">
        <v>2</v>
      </c>
      <c r="UPX46" s="106">
        <f t="shared" ref="UPX46:UPY46" si="11847">UPX47+UPX48</f>
        <v>5002.6000000000004</v>
      </c>
      <c r="UPY46" s="106">
        <f t="shared" si="11847"/>
        <v>5002.6000000000004</v>
      </c>
      <c r="UPZ46" s="107">
        <f t="shared" ref="UPZ46:UPZ49" si="11848">UPY46/UPX46</f>
        <v>1</v>
      </c>
      <c r="UQA46" s="144" t="s">
        <v>72</v>
      </c>
      <c r="UQB46" s="267"/>
      <c r="UQC46" s="264" t="s">
        <v>82</v>
      </c>
      <c r="UQD46" s="232" t="s">
        <v>83</v>
      </c>
      <c r="UQE46" s="12" t="s">
        <v>2</v>
      </c>
      <c r="UQF46" s="106">
        <f t="shared" ref="UQF46:UQG46" si="11849">UQF47+UQF48</f>
        <v>5002.6000000000004</v>
      </c>
      <c r="UQG46" s="106">
        <f t="shared" si="11849"/>
        <v>5002.6000000000004</v>
      </c>
      <c r="UQH46" s="107">
        <f t="shared" ref="UQH46:UQH49" si="11850">UQG46/UQF46</f>
        <v>1</v>
      </c>
      <c r="UQI46" s="144" t="s">
        <v>72</v>
      </c>
      <c r="UQJ46" s="267"/>
      <c r="UQK46" s="264" t="s">
        <v>82</v>
      </c>
      <c r="UQL46" s="232" t="s">
        <v>83</v>
      </c>
      <c r="UQM46" s="12" t="s">
        <v>2</v>
      </c>
      <c r="UQN46" s="106">
        <f t="shared" ref="UQN46:UQO46" si="11851">UQN47+UQN48</f>
        <v>5002.6000000000004</v>
      </c>
      <c r="UQO46" s="106">
        <f t="shared" si="11851"/>
        <v>5002.6000000000004</v>
      </c>
      <c r="UQP46" s="107">
        <f t="shared" ref="UQP46:UQP49" si="11852">UQO46/UQN46</f>
        <v>1</v>
      </c>
      <c r="UQQ46" s="144" t="s">
        <v>72</v>
      </c>
      <c r="UQR46" s="267"/>
      <c r="UQS46" s="264" t="s">
        <v>82</v>
      </c>
      <c r="UQT46" s="232" t="s">
        <v>83</v>
      </c>
      <c r="UQU46" s="12" t="s">
        <v>2</v>
      </c>
      <c r="UQV46" s="106">
        <f t="shared" ref="UQV46:UQW46" si="11853">UQV47+UQV48</f>
        <v>5002.6000000000004</v>
      </c>
      <c r="UQW46" s="106">
        <f t="shared" si="11853"/>
        <v>5002.6000000000004</v>
      </c>
      <c r="UQX46" s="107">
        <f t="shared" ref="UQX46:UQX49" si="11854">UQW46/UQV46</f>
        <v>1</v>
      </c>
      <c r="UQY46" s="144" t="s">
        <v>72</v>
      </c>
      <c r="UQZ46" s="267"/>
      <c r="URA46" s="264" t="s">
        <v>82</v>
      </c>
      <c r="URB46" s="232" t="s">
        <v>83</v>
      </c>
      <c r="URC46" s="12" t="s">
        <v>2</v>
      </c>
      <c r="URD46" s="106">
        <f t="shared" ref="URD46:URE46" si="11855">URD47+URD48</f>
        <v>5002.6000000000004</v>
      </c>
      <c r="URE46" s="106">
        <f t="shared" si="11855"/>
        <v>5002.6000000000004</v>
      </c>
      <c r="URF46" s="107">
        <f t="shared" ref="URF46:URF49" si="11856">URE46/URD46</f>
        <v>1</v>
      </c>
      <c r="URG46" s="144" t="s">
        <v>72</v>
      </c>
      <c r="URH46" s="267"/>
      <c r="URI46" s="264" t="s">
        <v>82</v>
      </c>
      <c r="URJ46" s="232" t="s">
        <v>83</v>
      </c>
      <c r="URK46" s="12" t="s">
        <v>2</v>
      </c>
      <c r="URL46" s="106">
        <f t="shared" ref="URL46:URM46" si="11857">URL47+URL48</f>
        <v>5002.6000000000004</v>
      </c>
      <c r="URM46" s="106">
        <f t="shared" si="11857"/>
        <v>5002.6000000000004</v>
      </c>
      <c r="URN46" s="107">
        <f t="shared" ref="URN46:URN49" si="11858">URM46/URL46</f>
        <v>1</v>
      </c>
      <c r="URO46" s="144" t="s">
        <v>72</v>
      </c>
      <c r="URP46" s="267"/>
      <c r="URQ46" s="264" t="s">
        <v>82</v>
      </c>
      <c r="URR46" s="232" t="s">
        <v>83</v>
      </c>
      <c r="URS46" s="12" t="s">
        <v>2</v>
      </c>
      <c r="URT46" s="106">
        <f t="shared" ref="URT46:URU46" si="11859">URT47+URT48</f>
        <v>5002.6000000000004</v>
      </c>
      <c r="URU46" s="106">
        <f t="shared" si="11859"/>
        <v>5002.6000000000004</v>
      </c>
      <c r="URV46" s="107">
        <f t="shared" ref="URV46:URV49" si="11860">URU46/URT46</f>
        <v>1</v>
      </c>
      <c r="URW46" s="144" t="s">
        <v>72</v>
      </c>
      <c r="URX46" s="267"/>
      <c r="URY46" s="264" t="s">
        <v>82</v>
      </c>
      <c r="URZ46" s="232" t="s">
        <v>83</v>
      </c>
      <c r="USA46" s="12" t="s">
        <v>2</v>
      </c>
      <c r="USB46" s="106">
        <f t="shared" ref="USB46:USC46" si="11861">USB47+USB48</f>
        <v>5002.6000000000004</v>
      </c>
      <c r="USC46" s="106">
        <f t="shared" si="11861"/>
        <v>5002.6000000000004</v>
      </c>
      <c r="USD46" s="107">
        <f t="shared" ref="USD46:USD49" si="11862">USC46/USB46</f>
        <v>1</v>
      </c>
      <c r="USE46" s="144" t="s">
        <v>72</v>
      </c>
      <c r="USF46" s="267"/>
      <c r="USG46" s="264" t="s">
        <v>82</v>
      </c>
      <c r="USH46" s="232" t="s">
        <v>83</v>
      </c>
      <c r="USI46" s="12" t="s">
        <v>2</v>
      </c>
      <c r="USJ46" s="106">
        <f t="shared" ref="USJ46:USK46" si="11863">USJ47+USJ48</f>
        <v>5002.6000000000004</v>
      </c>
      <c r="USK46" s="106">
        <f t="shared" si="11863"/>
        <v>5002.6000000000004</v>
      </c>
      <c r="USL46" s="107">
        <f t="shared" ref="USL46:USL49" si="11864">USK46/USJ46</f>
        <v>1</v>
      </c>
      <c r="USM46" s="144" t="s">
        <v>72</v>
      </c>
      <c r="USN46" s="267"/>
      <c r="USO46" s="264" t="s">
        <v>82</v>
      </c>
      <c r="USP46" s="232" t="s">
        <v>83</v>
      </c>
      <c r="USQ46" s="12" t="s">
        <v>2</v>
      </c>
      <c r="USR46" s="106">
        <f t="shared" ref="USR46:USS46" si="11865">USR47+USR48</f>
        <v>5002.6000000000004</v>
      </c>
      <c r="USS46" s="106">
        <f t="shared" si="11865"/>
        <v>5002.6000000000004</v>
      </c>
      <c r="UST46" s="107">
        <f t="shared" ref="UST46:UST49" si="11866">USS46/USR46</f>
        <v>1</v>
      </c>
      <c r="USU46" s="144" t="s">
        <v>72</v>
      </c>
      <c r="USV46" s="267"/>
      <c r="USW46" s="264" t="s">
        <v>82</v>
      </c>
      <c r="USX46" s="232" t="s">
        <v>83</v>
      </c>
      <c r="USY46" s="12" t="s">
        <v>2</v>
      </c>
      <c r="USZ46" s="106">
        <f t="shared" ref="USZ46:UTA46" si="11867">USZ47+USZ48</f>
        <v>5002.6000000000004</v>
      </c>
      <c r="UTA46" s="106">
        <f t="shared" si="11867"/>
        <v>5002.6000000000004</v>
      </c>
      <c r="UTB46" s="107">
        <f t="shared" ref="UTB46:UTB49" si="11868">UTA46/USZ46</f>
        <v>1</v>
      </c>
      <c r="UTC46" s="144" t="s">
        <v>72</v>
      </c>
      <c r="UTD46" s="267"/>
      <c r="UTE46" s="264" t="s">
        <v>82</v>
      </c>
      <c r="UTF46" s="232" t="s">
        <v>83</v>
      </c>
      <c r="UTG46" s="12" t="s">
        <v>2</v>
      </c>
      <c r="UTH46" s="106">
        <f t="shared" ref="UTH46:UTI46" si="11869">UTH47+UTH48</f>
        <v>5002.6000000000004</v>
      </c>
      <c r="UTI46" s="106">
        <f t="shared" si="11869"/>
        <v>5002.6000000000004</v>
      </c>
      <c r="UTJ46" s="107">
        <f t="shared" ref="UTJ46:UTJ49" si="11870">UTI46/UTH46</f>
        <v>1</v>
      </c>
      <c r="UTK46" s="144" t="s">
        <v>72</v>
      </c>
      <c r="UTL46" s="267"/>
      <c r="UTM46" s="264" t="s">
        <v>82</v>
      </c>
      <c r="UTN46" s="232" t="s">
        <v>83</v>
      </c>
      <c r="UTO46" s="12" t="s">
        <v>2</v>
      </c>
      <c r="UTP46" s="106">
        <f t="shared" ref="UTP46:UTQ46" si="11871">UTP47+UTP48</f>
        <v>5002.6000000000004</v>
      </c>
      <c r="UTQ46" s="106">
        <f t="shared" si="11871"/>
        <v>5002.6000000000004</v>
      </c>
      <c r="UTR46" s="107">
        <f t="shared" ref="UTR46:UTR49" si="11872">UTQ46/UTP46</f>
        <v>1</v>
      </c>
      <c r="UTS46" s="144" t="s">
        <v>72</v>
      </c>
      <c r="UTT46" s="267"/>
      <c r="UTU46" s="264" t="s">
        <v>82</v>
      </c>
      <c r="UTV46" s="232" t="s">
        <v>83</v>
      </c>
      <c r="UTW46" s="12" t="s">
        <v>2</v>
      </c>
      <c r="UTX46" s="106">
        <f t="shared" ref="UTX46:UTY46" si="11873">UTX47+UTX48</f>
        <v>5002.6000000000004</v>
      </c>
      <c r="UTY46" s="106">
        <f t="shared" si="11873"/>
        <v>5002.6000000000004</v>
      </c>
      <c r="UTZ46" s="107">
        <f t="shared" ref="UTZ46:UTZ49" si="11874">UTY46/UTX46</f>
        <v>1</v>
      </c>
      <c r="UUA46" s="144" t="s">
        <v>72</v>
      </c>
      <c r="UUB46" s="267"/>
      <c r="UUC46" s="264" t="s">
        <v>82</v>
      </c>
      <c r="UUD46" s="232" t="s">
        <v>83</v>
      </c>
      <c r="UUE46" s="12" t="s">
        <v>2</v>
      </c>
      <c r="UUF46" s="106">
        <f t="shared" ref="UUF46:UUG46" si="11875">UUF47+UUF48</f>
        <v>5002.6000000000004</v>
      </c>
      <c r="UUG46" s="106">
        <f t="shared" si="11875"/>
        <v>5002.6000000000004</v>
      </c>
      <c r="UUH46" s="107">
        <f t="shared" ref="UUH46:UUH49" si="11876">UUG46/UUF46</f>
        <v>1</v>
      </c>
      <c r="UUI46" s="144" t="s">
        <v>72</v>
      </c>
      <c r="UUJ46" s="267"/>
      <c r="UUK46" s="264" t="s">
        <v>82</v>
      </c>
      <c r="UUL46" s="232" t="s">
        <v>83</v>
      </c>
      <c r="UUM46" s="12" t="s">
        <v>2</v>
      </c>
      <c r="UUN46" s="106">
        <f t="shared" ref="UUN46:UUO46" si="11877">UUN47+UUN48</f>
        <v>5002.6000000000004</v>
      </c>
      <c r="UUO46" s="106">
        <f t="shared" si="11877"/>
        <v>5002.6000000000004</v>
      </c>
      <c r="UUP46" s="107">
        <f t="shared" ref="UUP46:UUP49" si="11878">UUO46/UUN46</f>
        <v>1</v>
      </c>
      <c r="UUQ46" s="144" t="s">
        <v>72</v>
      </c>
      <c r="UUR46" s="267"/>
      <c r="UUS46" s="264" t="s">
        <v>82</v>
      </c>
      <c r="UUT46" s="232" t="s">
        <v>83</v>
      </c>
      <c r="UUU46" s="12" t="s">
        <v>2</v>
      </c>
      <c r="UUV46" s="106">
        <f t="shared" ref="UUV46:UUW46" si="11879">UUV47+UUV48</f>
        <v>5002.6000000000004</v>
      </c>
      <c r="UUW46" s="106">
        <f t="shared" si="11879"/>
        <v>5002.6000000000004</v>
      </c>
      <c r="UUX46" s="107">
        <f t="shared" ref="UUX46:UUX49" si="11880">UUW46/UUV46</f>
        <v>1</v>
      </c>
      <c r="UUY46" s="144" t="s">
        <v>72</v>
      </c>
      <c r="UUZ46" s="267"/>
      <c r="UVA46" s="264" t="s">
        <v>82</v>
      </c>
      <c r="UVB46" s="232" t="s">
        <v>83</v>
      </c>
      <c r="UVC46" s="12" t="s">
        <v>2</v>
      </c>
      <c r="UVD46" s="106">
        <f t="shared" ref="UVD46:UVE46" si="11881">UVD47+UVD48</f>
        <v>5002.6000000000004</v>
      </c>
      <c r="UVE46" s="106">
        <f t="shared" si="11881"/>
        <v>5002.6000000000004</v>
      </c>
      <c r="UVF46" s="107">
        <f t="shared" ref="UVF46:UVF49" si="11882">UVE46/UVD46</f>
        <v>1</v>
      </c>
      <c r="UVG46" s="144" t="s">
        <v>72</v>
      </c>
      <c r="UVH46" s="267"/>
      <c r="UVI46" s="264" t="s">
        <v>82</v>
      </c>
      <c r="UVJ46" s="232" t="s">
        <v>83</v>
      </c>
      <c r="UVK46" s="12" t="s">
        <v>2</v>
      </c>
      <c r="UVL46" s="106">
        <f t="shared" ref="UVL46:UVM46" si="11883">UVL47+UVL48</f>
        <v>5002.6000000000004</v>
      </c>
      <c r="UVM46" s="106">
        <f t="shared" si="11883"/>
        <v>5002.6000000000004</v>
      </c>
      <c r="UVN46" s="107">
        <f t="shared" ref="UVN46:UVN49" si="11884">UVM46/UVL46</f>
        <v>1</v>
      </c>
      <c r="UVO46" s="144" t="s">
        <v>72</v>
      </c>
      <c r="UVP46" s="267"/>
      <c r="UVQ46" s="264" t="s">
        <v>82</v>
      </c>
      <c r="UVR46" s="232" t="s">
        <v>83</v>
      </c>
      <c r="UVS46" s="12" t="s">
        <v>2</v>
      </c>
      <c r="UVT46" s="106">
        <f t="shared" ref="UVT46:UVU46" si="11885">UVT47+UVT48</f>
        <v>5002.6000000000004</v>
      </c>
      <c r="UVU46" s="106">
        <f t="shared" si="11885"/>
        <v>5002.6000000000004</v>
      </c>
      <c r="UVV46" s="107">
        <f t="shared" ref="UVV46:UVV49" si="11886">UVU46/UVT46</f>
        <v>1</v>
      </c>
      <c r="UVW46" s="144" t="s">
        <v>72</v>
      </c>
      <c r="UVX46" s="267"/>
      <c r="UVY46" s="264" t="s">
        <v>82</v>
      </c>
      <c r="UVZ46" s="232" t="s">
        <v>83</v>
      </c>
      <c r="UWA46" s="12" t="s">
        <v>2</v>
      </c>
      <c r="UWB46" s="106">
        <f t="shared" ref="UWB46:UWC46" si="11887">UWB47+UWB48</f>
        <v>5002.6000000000004</v>
      </c>
      <c r="UWC46" s="106">
        <f t="shared" si="11887"/>
        <v>5002.6000000000004</v>
      </c>
      <c r="UWD46" s="107">
        <f t="shared" ref="UWD46:UWD49" si="11888">UWC46/UWB46</f>
        <v>1</v>
      </c>
      <c r="UWE46" s="144" t="s">
        <v>72</v>
      </c>
      <c r="UWF46" s="267"/>
      <c r="UWG46" s="264" t="s">
        <v>82</v>
      </c>
      <c r="UWH46" s="232" t="s">
        <v>83</v>
      </c>
      <c r="UWI46" s="12" t="s">
        <v>2</v>
      </c>
      <c r="UWJ46" s="106">
        <f t="shared" ref="UWJ46:UWK46" si="11889">UWJ47+UWJ48</f>
        <v>5002.6000000000004</v>
      </c>
      <c r="UWK46" s="106">
        <f t="shared" si="11889"/>
        <v>5002.6000000000004</v>
      </c>
      <c r="UWL46" s="107">
        <f t="shared" ref="UWL46:UWL49" si="11890">UWK46/UWJ46</f>
        <v>1</v>
      </c>
      <c r="UWM46" s="144" t="s">
        <v>72</v>
      </c>
      <c r="UWN46" s="267"/>
      <c r="UWO46" s="264" t="s">
        <v>82</v>
      </c>
      <c r="UWP46" s="232" t="s">
        <v>83</v>
      </c>
      <c r="UWQ46" s="12" t="s">
        <v>2</v>
      </c>
      <c r="UWR46" s="106">
        <f t="shared" ref="UWR46:UWS46" si="11891">UWR47+UWR48</f>
        <v>5002.6000000000004</v>
      </c>
      <c r="UWS46" s="106">
        <f t="shared" si="11891"/>
        <v>5002.6000000000004</v>
      </c>
      <c r="UWT46" s="107">
        <f t="shared" ref="UWT46:UWT49" si="11892">UWS46/UWR46</f>
        <v>1</v>
      </c>
      <c r="UWU46" s="144" t="s">
        <v>72</v>
      </c>
      <c r="UWV46" s="267"/>
      <c r="UWW46" s="264" t="s">
        <v>82</v>
      </c>
      <c r="UWX46" s="232" t="s">
        <v>83</v>
      </c>
      <c r="UWY46" s="12" t="s">
        <v>2</v>
      </c>
      <c r="UWZ46" s="106">
        <f t="shared" ref="UWZ46:UXA46" si="11893">UWZ47+UWZ48</f>
        <v>5002.6000000000004</v>
      </c>
      <c r="UXA46" s="106">
        <f t="shared" si="11893"/>
        <v>5002.6000000000004</v>
      </c>
      <c r="UXB46" s="107">
        <f t="shared" ref="UXB46:UXB49" si="11894">UXA46/UWZ46</f>
        <v>1</v>
      </c>
      <c r="UXC46" s="144" t="s">
        <v>72</v>
      </c>
      <c r="UXD46" s="267"/>
      <c r="UXE46" s="264" t="s">
        <v>82</v>
      </c>
      <c r="UXF46" s="232" t="s">
        <v>83</v>
      </c>
      <c r="UXG46" s="12" t="s">
        <v>2</v>
      </c>
      <c r="UXH46" s="106">
        <f t="shared" ref="UXH46:UXI46" si="11895">UXH47+UXH48</f>
        <v>5002.6000000000004</v>
      </c>
      <c r="UXI46" s="106">
        <f t="shared" si="11895"/>
        <v>5002.6000000000004</v>
      </c>
      <c r="UXJ46" s="107">
        <f t="shared" ref="UXJ46:UXJ49" si="11896">UXI46/UXH46</f>
        <v>1</v>
      </c>
      <c r="UXK46" s="144" t="s">
        <v>72</v>
      </c>
      <c r="UXL46" s="267"/>
      <c r="UXM46" s="264" t="s">
        <v>82</v>
      </c>
      <c r="UXN46" s="232" t="s">
        <v>83</v>
      </c>
      <c r="UXO46" s="12" t="s">
        <v>2</v>
      </c>
      <c r="UXP46" s="106">
        <f t="shared" ref="UXP46:UXQ46" si="11897">UXP47+UXP48</f>
        <v>5002.6000000000004</v>
      </c>
      <c r="UXQ46" s="106">
        <f t="shared" si="11897"/>
        <v>5002.6000000000004</v>
      </c>
      <c r="UXR46" s="107">
        <f t="shared" ref="UXR46:UXR49" si="11898">UXQ46/UXP46</f>
        <v>1</v>
      </c>
      <c r="UXS46" s="144" t="s">
        <v>72</v>
      </c>
      <c r="UXT46" s="267"/>
      <c r="UXU46" s="264" t="s">
        <v>82</v>
      </c>
      <c r="UXV46" s="232" t="s">
        <v>83</v>
      </c>
      <c r="UXW46" s="12" t="s">
        <v>2</v>
      </c>
      <c r="UXX46" s="106">
        <f t="shared" ref="UXX46:UXY46" si="11899">UXX47+UXX48</f>
        <v>5002.6000000000004</v>
      </c>
      <c r="UXY46" s="106">
        <f t="shared" si="11899"/>
        <v>5002.6000000000004</v>
      </c>
      <c r="UXZ46" s="107">
        <f t="shared" ref="UXZ46:UXZ49" si="11900">UXY46/UXX46</f>
        <v>1</v>
      </c>
      <c r="UYA46" s="144" t="s">
        <v>72</v>
      </c>
      <c r="UYB46" s="267"/>
      <c r="UYC46" s="264" t="s">
        <v>82</v>
      </c>
      <c r="UYD46" s="232" t="s">
        <v>83</v>
      </c>
      <c r="UYE46" s="12" t="s">
        <v>2</v>
      </c>
      <c r="UYF46" s="106">
        <f t="shared" ref="UYF46:UYG46" si="11901">UYF47+UYF48</f>
        <v>5002.6000000000004</v>
      </c>
      <c r="UYG46" s="106">
        <f t="shared" si="11901"/>
        <v>5002.6000000000004</v>
      </c>
      <c r="UYH46" s="107">
        <f t="shared" ref="UYH46:UYH49" si="11902">UYG46/UYF46</f>
        <v>1</v>
      </c>
      <c r="UYI46" s="144" t="s">
        <v>72</v>
      </c>
      <c r="UYJ46" s="267"/>
      <c r="UYK46" s="264" t="s">
        <v>82</v>
      </c>
      <c r="UYL46" s="232" t="s">
        <v>83</v>
      </c>
      <c r="UYM46" s="12" t="s">
        <v>2</v>
      </c>
      <c r="UYN46" s="106">
        <f t="shared" ref="UYN46:UYO46" si="11903">UYN47+UYN48</f>
        <v>5002.6000000000004</v>
      </c>
      <c r="UYO46" s="106">
        <f t="shared" si="11903"/>
        <v>5002.6000000000004</v>
      </c>
      <c r="UYP46" s="107">
        <f t="shared" ref="UYP46:UYP49" si="11904">UYO46/UYN46</f>
        <v>1</v>
      </c>
      <c r="UYQ46" s="144" t="s">
        <v>72</v>
      </c>
      <c r="UYR46" s="267"/>
      <c r="UYS46" s="264" t="s">
        <v>82</v>
      </c>
      <c r="UYT46" s="232" t="s">
        <v>83</v>
      </c>
      <c r="UYU46" s="12" t="s">
        <v>2</v>
      </c>
      <c r="UYV46" s="106">
        <f t="shared" ref="UYV46:UYW46" si="11905">UYV47+UYV48</f>
        <v>5002.6000000000004</v>
      </c>
      <c r="UYW46" s="106">
        <f t="shared" si="11905"/>
        <v>5002.6000000000004</v>
      </c>
      <c r="UYX46" s="107">
        <f t="shared" ref="UYX46:UYX49" si="11906">UYW46/UYV46</f>
        <v>1</v>
      </c>
      <c r="UYY46" s="144" t="s">
        <v>72</v>
      </c>
      <c r="UYZ46" s="267"/>
      <c r="UZA46" s="264" t="s">
        <v>82</v>
      </c>
      <c r="UZB46" s="232" t="s">
        <v>83</v>
      </c>
      <c r="UZC46" s="12" t="s">
        <v>2</v>
      </c>
      <c r="UZD46" s="106">
        <f t="shared" ref="UZD46:UZE46" si="11907">UZD47+UZD48</f>
        <v>5002.6000000000004</v>
      </c>
      <c r="UZE46" s="106">
        <f t="shared" si="11907"/>
        <v>5002.6000000000004</v>
      </c>
      <c r="UZF46" s="107">
        <f t="shared" ref="UZF46:UZF49" si="11908">UZE46/UZD46</f>
        <v>1</v>
      </c>
      <c r="UZG46" s="144" t="s">
        <v>72</v>
      </c>
      <c r="UZH46" s="267"/>
      <c r="UZI46" s="264" t="s">
        <v>82</v>
      </c>
      <c r="UZJ46" s="232" t="s">
        <v>83</v>
      </c>
      <c r="UZK46" s="12" t="s">
        <v>2</v>
      </c>
      <c r="UZL46" s="106">
        <f t="shared" ref="UZL46:UZM46" si="11909">UZL47+UZL48</f>
        <v>5002.6000000000004</v>
      </c>
      <c r="UZM46" s="106">
        <f t="shared" si="11909"/>
        <v>5002.6000000000004</v>
      </c>
      <c r="UZN46" s="107">
        <f t="shared" ref="UZN46:UZN49" si="11910">UZM46/UZL46</f>
        <v>1</v>
      </c>
      <c r="UZO46" s="144" t="s">
        <v>72</v>
      </c>
      <c r="UZP46" s="267"/>
      <c r="UZQ46" s="264" t="s">
        <v>82</v>
      </c>
      <c r="UZR46" s="232" t="s">
        <v>83</v>
      </c>
      <c r="UZS46" s="12" t="s">
        <v>2</v>
      </c>
      <c r="UZT46" s="106">
        <f t="shared" ref="UZT46:UZU46" si="11911">UZT47+UZT48</f>
        <v>5002.6000000000004</v>
      </c>
      <c r="UZU46" s="106">
        <f t="shared" si="11911"/>
        <v>5002.6000000000004</v>
      </c>
      <c r="UZV46" s="107">
        <f t="shared" ref="UZV46:UZV49" si="11912">UZU46/UZT46</f>
        <v>1</v>
      </c>
      <c r="UZW46" s="144" t="s">
        <v>72</v>
      </c>
      <c r="UZX46" s="267"/>
      <c r="UZY46" s="264" t="s">
        <v>82</v>
      </c>
      <c r="UZZ46" s="232" t="s">
        <v>83</v>
      </c>
      <c r="VAA46" s="12" t="s">
        <v>2</v>
      </c>
      <c r="VAB46" s="106">
        <f t="shared" ref="VAB46:VAC46" si="11913">VAB47+VAB48</f>
        <v>5002.6000000000004</v>
      </c>
      <c r="VAC46" s="106">
        <f t="shared" si="11913"/>
        <v>5002.6000000000004</v>
      </c>
      <c r="VAD46" s="107">
        <f t="shared" ref="VAD46:VAD49" si="11914">VAC46/VAB46</f>
        <v>1</v>
      </c>
      <c r="VAE46" s="144" t="s">
        <v>72</v>
      </c>
      <c r="VAF46" s="267"/>
      <c r="VAG46" s="264" t="s">
        <v>82</v>
      </c>
      <c r="VAH46" s="232" t="s">
        <v>83</v>
      </c>
      <c r="VAI46" s="12" t="s">
        <v>2</v>
      </c>
      <c r="VAJ46" s="106">
        <f t="shared" ref="VAJ46:VAK46" si="11915">VAJ47+VAJ48</f>
        <v>5002.6000000000004</v>
      </c>
      <c r="VAK46" s="106">
        <f t="shared" si="11915"/>
        <v>5002.6000000000004</v>
      </c>
      <c r="VAL46" s="107">
        <f t="shared" ref="VAL46:VAL49" si="11916">VAK46/VAJ46</f>
        <v>1</v>
      </c>
      <c r="VAM46" s="144" t="s">
        <v>72</v>
      </c>
      <c r="VAN46" s="267"/>
      <c r="VAO46" s="264" t="s">
        <v>82</v>
      </c>
      <c r="VAP46" s="232" t="s">
        <v>83</v>
      </c>
      <c r="VAQ46" s="12" t="s">
        <v>2</v>
      </c>
      <c r="VAR46" s="106">
        <f t="shared" ref="VAR46:VAS46" si="11917">VAR47+VAR48</f>
        <v>5002.6000000000004</v>
      </c>
      <c r="VAS46" s="106">
        <f t="shared" si="11917"/>
        <v>5002.6000000000004</v>
      </c>
      <c r="VAT46" s="107">
        <f t="shared" ref="VAT46:VAT49" si="11918">VAS46/VAR46</f>
        <v>1</v>
      </c>
      <c r="VAU46" s="144" t="s">
        <v>72</v>
      </c>
      <c r="VAV46" s="267"/>
      <c r="VAW46" s="264" t="s">
        <v>82</v>
      </c>
      <c r="VAX46" s="232" t="s">
        <v>83</v>
      </c>
      <c r="VAY46" s="12" t="s">
        <v>2</v>
      </c>
      <c r="VAZ46" s="106">
        <f t="shared" ref="VAZ46:VBA46" si="11919">VAZ47+VAZ48</f>
        <v>5002.6000000000004</v>
      </c>
      <c r="VBA46" s="106">
        <f t="shared" si="11919"/>
        <v>5002.6000000000004</v>
      </c>
      <c r="VBB46" s="107">
        <f t="shared" ref="VBB46:VBB49" si="11920">VBA46/VAZ46</f>
        <v>1</v>
      </c>
      <c r="VBC46" s="144" t="s">
        <v>72</v>
      </c>
      <c r="VBD46" s="267"/>
      <c r="VBE46" s="264" t="s">
        <v>82</v>
      </c>
      <c r="VBF46" s="232" t="s">
        <v>83</v>
      </c>
      <c r="VBG46" s="12" t="s">
        <v>2</v>
      </c>
      <c r="VBH46" s="106">
        <f t="shared" ref="VBH46:VBI46" si="11921">VBH47+VBH48</f>
        <v>5002.6000000000004</v>
      </c>
      <c r="VBI46" s="106">
        <f t="shared" si="11921"/>
        <v>5002.6000000000004</v>
      </c>
      <c r="VBJ46" s="107">
        <f t="shared" ref="VBJ46:VBJ49" si="11922">VBI46/VBH46</f>
        <v>1</v>
      </c>
      <c r="VBK46" s="144" t="s">
        <v>72</v>
      </c>
      <c r="VBL46" s="267"/>
      <c r="VBM46" s="264" t="s">
        <v>82</v>
      </c>
      <c r="VBN46" s="232" t="s">
        <v>83</v>
      </c>
      <c r="VBO46" s="12" t="s">
        <v>2</v>
      </c>
      <c r="VBP46" s="106">
        <f t="shared" ref="VBP46:VBQ46" si="11923">VBP47+VBP48</f>
        <v>5002.6000000000004</v>
      </c>
      <c r="VBQ46" s="106">
        <f t="shared" si="11923"/>
        <v>5002.6000000000004</v>
      </c>
      <c r="VBR46" s="107">
        <f t="shared" ref="VBR46:VBR49" si="11924">VBQ46/VBP46</f>
        <v>1</v>
      </c>
      <c r="VBS46" s="144" t="s">
        <v>72</v>
      </c>
      <c r="VBT46" s="267"/>
      <c r="VBU46" s="264" t="s">
        <v>82</v>
      </c>
      <c r="VBV46" s="232" t="s">
        <v>83</v>
      </c>
      <c r="VBW46" s="12" t="s">
        <v>2</v>
      </c>
      <c r="VBX46" s="106">
        <f t="shared" ref="VBX46:VBY46" si="11925">VBX47+VBX48</f>
        <v>5002.6000000000004</v>
      </c>
      <c r="VBY46" s="106">
        <f t="shared" si="11925"/>
        <v>5002.6000000000004</v>
      </c>
      <c r="VBZ46" s="107">
        <f t="shared" ref="VBZ46:VBZ49" si="11926">VBY46/VBX46</f>
        <v>1</v>
      </c>
      <c r="VCA46" s="144" t="s">
        <v>72</v>
      </c>
      <c r="VCB46" s="267"/>
      <c r="VCC46" s="264" t="s">
        <v>82</v>
      </c>
      <c r="VCD46" s="232" t="s">
        <v>83</v>
      </c>
      <c r="VCE46" s="12" t="s">
        <v>2</v>
      </c>
      <c r="VCF46" s="106">
        <f t="shared" ref="VCF46:VCG46" si="11927">VCF47+VCF48</f>
        <v>5002.6000000000004</v>
      </c>
      <c r="VCG46" s="106">
        <f t="shared" si="11927"/>
        <v>5002.6000000000004</v>
      </c>
      <c r="VCH46" s="107">
        <f t="shared" ref="VCH46:VCH49" si="11928">VCG46/VCF46</f>
        <v>1</v>
      </c>
      <c r="VCI46" s="144" t="s">
        <v>72</v>
      </c>
      <c r="VCJ46" s="267"/>
      <c r="VCK46" s="264" t="s">
        <v>82</v>
      </c>
      <c r="VCL46" s="232" t="s">
        <v>83</v>
      </c>
      <c r="VCM46" s="12" t="s">
        <v>2</v>
      </c>
      <c r="VCN46" s="106">
        <f t="shared" ref="VCN46:VCO46" si="11929">VCN47+VCN48</f>
        <v>5002.6000000000004</v>
      </c>
      <c r="VCO46" s="106">
        <f t="shared" si="11929"/>
        <v>5002.6000000000004</v>
      </c>
      <c r="VCP46" s="107">
        <f t="shared" ref="VCP46:VCP49" si="11930">VCO46/VCN46</f>
        <v>1</v>
      </c>
      <c r="VCQ46" s="144" t="s">
        <v>72</v>
      </c>
      <c r="VCR46" s="267"/>
      <c r="VCS46" s="264" t="s">
        <v>82</v>
      </c>
      <c r="VCT46" s="232" t="s">
        <v>83</v>
      </c>
      <c r="VCU46" s="12" t="s">
        <v>2</v>
      </c>
      <c r="VCV46" s="106">
        <f t="shared" ref="VCV46:VCW46" si="11931">VCV47+VCV48</f>
        <v>5002.6000000000004</v>
      </c>
      <c r="VCW46" s="106">
        <f t="shared" si="11931"/>
        <v>5002.6000000000004</v>
      </c>
      <c r="VCX46" s="107">
        <f t="shared" ref="VCX46:VCX49" si="11932">VCW46/VCV46</f>
        <v>1</v>
      </c>
      <c r="VCY46" s="144" t="s">
        <v>72</v>
      </c>
      <c r="VCZ46" s="267"/>
      <c r="VDA46" s="264" t="s">
        <v>82</v>
      </c>
      <c r="VDB46" s="232" t="s">
        <v>83</v>
      </c>
      <c r="VDC46" s="12" t="s">
        <v>2</v>
      </c>
      <c r="VDD46" s="106">
        <f t="shared" ref="VDD46:VDE46" si="11933">VDD47+VDD48</f>
        <v>5002.6000000000004</v>
      </c>
      <c r="VDE46" s="106">
        <f t="shared" si="11933"/>
        <v>5002.6000000000004</v>
      </c>
      <c r="VDF46" s="107">
        <f t="shared" ref="VDF46:VDF49" si="11934">VDE46/VDD46</f>
        <v>1</v>
      </c>
      <c r="VDG46" s="144" t="s">
        <v>72</v>
      </c>
      <c r="VDH46" s="267"/>
      <c r="VDI46" s="264" t="s">
        <v>82</v>
      </c>
      <c r="VDJ46" s="232" t="s">
        <v>83</v>
      </c>
      <c r="VDK46" s="12" t="s">
        <v>2</v>
      </c>
      <c r="VDL46" s="106">
        <f t="shared" ref="VDL46:VDM46" si="11935">VDL47+VDL48</f>
        <v>5002.6000000000004</v>
      </c>
      <c r="VDM46" s="106">
        <f t="shared" si="11935"/>
        <v>5002.6000000000004</v>
      </c>
      <c r="VDN46" s="107">
        <f t="shared" ref="VDN46:VDN49" si="11936">VDM46/VDL46</f>
        <v>1</v>
      </c>
      <c r="VDO46" s="144" t="s">
        <v>72</v>
      </c>
      <c r="VDP46" s="267"/>
      <c r="VDQ46" s="264" t="s">
        <v>82</v>
      </c>
      <c r="VDR46" s="232" t="s">
        <v>83</v>
      </c>
      <c r="VDS46" s="12" t="s">
        <v>2</v>
      </c>
      <c r="VDT46" s="106">
        <f t="shared" ref="VDT46:VDU46" si="11937">VDT47+VDT48</f>
        <v>5002.6000000000004</v>
      </c>
      <c r="VDU46" s="106">
        <f t="shared" si="11937"/>
        <v>5002.6000000000004</v>
      </c>
      <c r="VDV46" s="107">
        <f t="shared" ref="VDV46:VDV49" si="11938">VDU46/VDT46</f>
        <v>1</v>
      </c>
      <c r="VDW46" s="144" t="s">
        <v>72</v>
      </c>
      <c r="VDX46" s="267"/>
      <c r="VDY46" s="264" t="s">
        <v>82</v>
      </c>
      <c r="VDZ46" s="232" t="s">
        <v>83</v>
      </c>
      <c r="VEA46" s="12" t="s">
        <v>2</v>
      </c>
      <c r="VEB46" s="106">
        <f t="shared" ref="VEB46:VEC46" si="11939">VEB47+VEB48</f>
        <v>5002.6000000000004</v>
      </c>
      <c r="VEC46" s="106">
        <f t="shared" si="11939"/>
        <v>5002.6000000000004</v>
      </c>
      <c r="VED46" s="107">
        <f t="shared" ref="VED46:VED49" si="11940">VEC46/VEB46</f>
        <v>1</v>
      </c>
      <c r="VEE46" s="144" t="s">
        <v>72</v>
      </c>
      <c r="VEF46" s="267"/>
      <c r="VEG46" s="264" t="s">
        <v>82</v>
      </c>
      <c r="VEH46" s="232" t="s">
        <v>83</v>
      </c>
      <c r="VEI46" s="12" t="s">
        <v>2</v>
      </c>
      <c r="VEJ46" s="106">
        <f t="shared" ref="VEJ46:VEK46" si="11941">VEJ47+VEJ48</f>
        <v>5002.6000000000004</v>
      </c>
      <c r="VEK46" s="106">
        <f t="shared" si="11941"/>
        <v>5002.6000000000004</v>
      </c>
      <c r="VEL46" s="107">
        <f t="shared" ref="VEL46:VEL49" si="11942">VEK46/VEJ46</f>
        <v>1</v>
      </c>
      <c r="VEM46" s="144" t="s">
        <v>72</v>
      </c>
      <c r="VEN46" s="267"/>
      <c r="VEO46" s="264" t="s">
        <v>82</v>
      </c>
      <c r="VEP46" s="232" t="s">
        <v>83</v>
      </c>
      <c r="VEQ46" s="12" t="s">
        <v>2</v>
      </c>
      <c r="VER46" s="106">
        <f t="shared" ref="VER46:VES46" si="11943">VER47+VER48</f>
        <v>5002.6000000000004</v>
      </c>
      <c r="VES46" s="106">
        <f t="shared" si="11943"/>
        <v>5002.6000000000004</v>
      </c>
      <c r="VET46" s="107">
        <f t="shared" ref="VET46:VET49" si="11944">VES46/VER46</f>
        <v>1</v>
      </c>
      <c r="VEU46" s="144" t="s">
        <v>72</v>
      </c>
      <c r="VEV46" s="267"/>
      <c r="VEW46" s="264" t="s">
        <v>82</v>
      </c>
      <c r="VEX46" s="232" t="s">
        <v>83</v>
      </c>
      <c r="VEY46" s="12" t="s">
        <v>2</v>
      </c>
      <c r="VEZ46" s="106">
        <f t="shared" ref="VEZ46:VFA46" si="11945">VEZ47+VEZ48</f>
        <v>5002.6000000000004</v>
      </c>
      <c r="VFA46" s="106">
        <f t="shared" si="11945"/>
        <v>5002.6000000000004</v>
      </c>
      <c r="VFB46" s="107">
        <f t="shared" ref="VFB46:VFB49" si="11946">VFA46/VEZ46</f>
        <v>1</v>
      </c>
      <c r="VFC46" s="144" t="s">
        <v>72</v>
      </c>
      <c r="VFD46" s="267"/>
      <c r="VFE46" s="264" t="s">
        <v>82</v>
      </c>
      <c r="VFF46" s="232" t="s">
        <v>83</v>
      </c>
      <c r="VFG46" s="12" t="s">
        <v>2</v>
      </c>
      <c r="VFH46" s="106">
        <f t="shared" ref="VFH46:VFI46" si="11947">VFH47+VFH48</f>
        <v>5002.6000000000004</v>
      </c>
      <c r="VFI46" s="106">
        <f t="shared" si="11947"/>
        <v>5002.6000000000004</v>
      </c>
      <c r="VFJ46" s="107">
        <f t="shared" ref="VFJ46:VFJ49" si="11948">VFI46/VFH46</f>
        <v>1</v>
      </c>
      <c r="VFK46" s="144" t="s">
        <v>72</v>
      </c>
      <c r="VFL46" s="267"/>
      <c r="VFM46" s="264" t="s">
        <v>82</v>
      </c>
      <c r="VFN46" s="232" t="s">
        <v>83</v>
      </c>
      <c r="VFO46" s="12" t="s">
        <v>2</v>
      </c>
      <c r="VFP46" s="106">
        <f t="shared" ref="VFP46:VFQ46" si="11949">VFP47+VFP48</f>
        <v>5002.6000000000004</v>
      </c>
      <c r="VFQ46" s="106">
        <f t="shared" si="11949"/>
        <v>5002.6000000000004</v>
      </c>
      <c r="VFR46" s="107">
        <f t="shared" ref="VFR46:VFR49" si="11950">VFQ46/VFP46</f>
        <v>1</v>
      </c>
      <c r="VFS46" s="144" t="s">
        <v>72</v>
      </c>
      <c r="VFT46" s="267"/>
      <c r="VFU46" s="264" t="s">
        <v>82</v>
      </c>
      <c r="VFV46" s="232" t="s">
        <v>83</v>
      </c>
      <c r="VFW46" s="12" t="s">
        <v>2</v>
      </c>
      <c r="VFX46" s="106">
        <f t="shared" ref="VFX46:VFY46" si="11951">VFX47+VFX48</f>
        <v>5002.6000000000004</v>
      </c>
      <c r="VFY46" s="106">
        <f t="shared" si="11951"/>
        <v>5002.6000000000004</v>
      </c>
      <c r="VFZ46" s="107">
        <f t="shared" ref="VFZ46:VFZ49" si="11952">VFY46/VFX46</f>
        <v>1</v>
      </c>
      <c r="VGA46" s="144" t="s">
        <v>72</v>
      </c>
      <c r="VGB46" s="267"/>
      <c r="VGC46" s="264" t="s">
        <v>82</v>
      </c>
      <c r="VGD46" s="232" t="s">
        <v>83</v>
      </c>
      <c r="VGE46" s="12" t="s">
        <v>2</v>
      </c>
      <c r="VGF46" s="106">
        <f t="shared" ref="VGF46:VGG46" si="11953">VGF47+VGF48</f>
        <v>5002.6000000000004</v>
      </c>
      <c r="VGG46" s="106">
        <f t="shared" si="11953"/>
        <v>5002.6000000000004</v>
      </c>
      <c r="VGH46" s="107">
        <f t="shared" ref="VGH46:VGH49" si="11954">VGG46/VGF46</f>
        <v>1</v>
      </c>
      <c r="VGI46" s="144" t="s">
        <v>72</v>
      </c>
      <c r="VGJ46" s="267"/>
      <c r="VGK46" s="264" t="s">
        <v>82</v>
      </c>
      <c r="VGL46" s="232" t="s">
        <v>83</v>
      </c>
      <c r="VGM46" s="12" t="s">
        <v>2</v>
      </c>
      <c r="VGN46" s="106">
        <f t="shared" ref="VGN46:VGO46" si="11955">VGN47+VGN48</f>
        <v>5002.6000000000004</v>
      </c>
      <c r="VGO46" s="106">
        <f t="shared" si="11955"/>
        <v>5002.6000000000004</v>
      </c>
      <c r="VGP46" s="107">
        <f t="shared" ref="VGP46:VGP49" si="11956">VGO46/VGN46</f>
        <v>1</v>
      </c>
      <c r="VGQ46" s="144" t="s">
        <v>72</v>
      </c>
      <c r="VGR46" s="267"/>
      <c r="VGS46" s="264" t="s">
        <v>82</v>
      </c>
      <c r="VGT46" s="232" t="s">
        <v>83</v>
      </c>
      <c r="VGU46" s="12" t="s">
        <v>2</v>
      </c>
      <c r="VGV46" s="106">
        <f t="shared" ref="VGV46:VGW46" si="11957">VGV47+VGV48</f>
        <v>5002.6000000000004</v>
      </c>
      <c r="VGW46" s="106">
        <f t="shared" si="11957"/>
        <v>5002.6000000000004</v>
      </c>
      <c r="VGX46" s="107">
        <f t="shared" ref="VGX46:VGX49" si="11958">VGW46/VGV46</f>
        <v>1</v>
      </c>
      <c r="VGY46" s="144" t="s">
        <v>72</v>
      </c>
      <c r="VGZ46" s="267"/>
      <c r="VHA46" s="264" t="s">
        <v>82</v>
      </c>
      <c r="VHB46" s="232" t="s">
        <v>83</v>
      </c>
      <c r="VHC46" s="12" t="s">
        <v>2</v>
      </c>
      <c r="VHD46" s="106">
        <f t="shared" ref="VHD46:VHE46" si="11959">VHD47+VHD48</f>
        <v>5002.6000000000004</v>
      </c>
      <c r="VHE46" s="106">
        <f t="shared" si="11959"/>
        <v>5002.6000000000004</v>
      </c>
      <c r="VHF46" s="107">
        <f t="shared" ref="VHF46:VHF49" si="11960">VHE46/VHD46</f>
        <v>1</v>
      </c>
      <c r="VHG46" s="144" t="s">
        <v>72</v>
      </c>
      <c r="VHH46" s="267"/>
      <c r="VHI46" s="264" t="s">
        <v>82</v>
      </c>
      <c r="VHJ46" s="232" t="s">
        <v>83</v>
      </c>
      <c r="VHK46" s="12" t="s">
        <v>2</v>
      </c>
      <c r="VHL46" s="106">
        <f t="shared" ref="VHL46:VHM46" si="11961">VHL47+VHL48</f>
        <v>5002.6000000000004</v>
      </c>
      <c r="VHM46" s="106">
        <f t="shared" si="11961"/>
        <v>5002.6000000000004</v>
      </c>
      <c r="VHN46" s="107">
        <f t="shared" ref="VHN46:VHN49" si="11962">VHM46/VHL46</f>
        <v>1</v>
      </c>
      <c r="VHO46" s="144" t="s">
        <v>72</v>
      </c>
      <c r="VHP46" s="267"/>
      <c r="VHQ46" s="264" t="s">
        <v>82</v>
      </c>
      <c r="VHR46" s="232" t="s">
        <v>83</v>
      </c>
      <c r="VHS46" s="12" t="s">
        <v>2</v>
      </c>
      <c r="VHT46" s="106">
        <f t="shared" ref="VHT46:VHU46" si="11963">VHT47+VHT48</f>
        <v>5002.6000000000004</v>
      </c>
      <c r="VHU46" s="106">
        <f t="shared" si="11963"/>
        <v>5002.6000000000004</v>
      </c>
      <c r="VHV46" s="107">
        <f t="shared" ref="VHV46:VHV49" si="11964">VHU46/VHT46</f>
        <v>1</v>
      </c>
      <c r="VHW46" s="144" t="s">
        <v>72</v>
      </c>
      <c r="VHX46" s="267"/>
      <c r="VHY46" s="264" t="s">
        <v>82</v>
      </c>
      <c r="VHZ46" s="232" t="s">
        <v>83</v>
      </c>
      <c r="VIA46" s="12" t="s">
        <v>2</v>
      </c>
      <c r="VIB46" s="106">
        <f t="shared" ref="VIB46:VIC46" si="11965">VIB47+VIB48</f>
        <v>5002.6000000000004</v>
      </c>
      <c r="VIC46" s="106">
        <f t="shared" si="11965"/>
        <v>5002.6000000000004</v>
      </c>
      <c r="VID46" s="107">
        <f t="shared" ref="VID46:VID49" si="11966">VIC46/VIB46</f>
        <v>1</v>
      </c>
      <c r="VIE46" s="144" t="s">
        <v>72</v>
      </c>
      <c r="VIF46" s="267"/>
      <c r="VIG46" s="264" t="s">
        <v>82</v>
      </c>
      <c r="VIH46" s="232" t="s">
        <v>83</v>
      </c>
      <c r="VII46" s="12" t="s">
        <v>2</v>
      </c>
      <c r="VIJ46" s="106">
        <f t="shared" ref="VIJ46:VIK46" si="11967">VIJ47+VIJ48</f>
        <v>5002.6000000000004</v>
      </c>
      <c r="VIK46" s="106">
        <f t="shared" si="11967"/>
        <v>5002.6000000000004</v>
      </c>
      <c r="VIL46" s="107">
        <f t="shared" ref="VIL46:VIL49" si="11968">VIK46/VIJ46</f>
        <v>1</v>
      </c>
      <c r="VIM46" s="144" t="s">
        <v>72</v>
      </c>
      <c r="VIN46" s="267"/>
      <c r="VIO46" s="264" t="s">
        <v>82</v>
      </c>
      <c r="VIP46" s="232" t="s">
        <v>83</v>
      </c>
      <c r="VIQ46" s="12" t="s">
        <v>2</v>
      </c>
      <c r="VIR46" s="106">
        <f t="shared" ref="VIR46:VIS46" si="11969">VIR47+VIR48</f>
        <v>5002.6000000000004</v>
      </c>
      <c r="VIS46" s="106">
        <f t="shared" si="11969"/>
        <v>5002.6000000000004</v>
      </c>
      <c r="VIT46" s="107">
        <f t="shared" ref="VIT46:VIT49" si="11970">VIS46/VIR46</f>
        <v>1</v>
      </c>
      <c r="VIU46" s="144" t="s">
        <v>72</v>
      </c>
      <c r="VIV46" s="267"/>
      <c r="VIW46" s="264" t="s">
        <v>82</v>
      </c>
      <c r="VIX46" s="232" t="s">
        <v>83</v>
      </c>
      <c r="VIY46" s="12" t="s">
        <v>2</v>
      </c>
      <c r="VIZ46" s="106">
        <f t="shared" ref="VIZ46:VJA46" si="11971">VIZ47+VIZ48</f>
        <v>5002.6000000000004</v>
      </c>
      <c r="VJA46" s="106">
        <f t="shared" si="11971"/>
        <v>5002.6000000000004</v>
      </c>
      <c r="VJB46" s="107">
        <f t="shared" ref="VJB46:VJB49" si="11972">VJA46/VIZ46</f>
        <v>1</v>
      </c>
      <c r="VJC46" s="144" t="s">
        <v>72</v>
      </c>
      <c r="VJD46" s="267"/>
      <c r="VJE46" s="264" t="s">
        <v>82</v>
      </c>
      <c r="VJF46" s="232" t="s">
        <v>83</v>
      </c>
      <c r="VJG46" s="12" t="s">
        <v>2</v>
      </c>
      <c r="VJH46" s="106">
        <f t="shared" ref="VJH46:VJI46" si="11973">VJH47+VJH48</f>
        <v>5002.6000000000004</v>
      </c>
      <c r="VJI46" s="106">
        <f t="shared" si="11973"/>
        <v>5002.6000000000004</v>
      </c>
      <c r="VJJ46" s="107">
        <f t="shared" ref="VJJ46:VJJ49" si="11974">VJI46/VJH46</f>
        <v>1</v>
      </c>
      <c r="VJK46" s="144" t="s">
        <v>72</v>
      </c>
      <c r="VJL46" s="267"/>
      <c r="VJM46" s="264" t="s">
        <v>82</v>
      </c>
      <c r="VJN46" s="232" t="s">
        <v>83</v>
      </c>
      <c r="VJO46" s="12" t="s">
        <v>2</v>
      </c>
      <c r="VJP46" s="106">
        <f t="shared" ref="VJP46:VJQ46" si="11975">VJP47+VJP48</f>
        <v>5002.6000000000004</v>
      </c>
      <c r="VJQ46" s="106">
        <f t="shared" si="11975"/>
        <v>5002.6000000000004</v>
      </c>
      <c r="VJR46" s="107">
        <f t="shared" ref="VJR46:VJR49" si="11976">VJQ46/VJP46</f>
        <v>1</v>
      </c>
      <c r="VJS46" s="144" t="s">
        <v>72</v>
      </c>
      <c r="VJT46" s="267"/>
      <c r="VJU46" s="264" t="s">
        <v>82</v>
      </c>
      <c r="VJV46" s="232" t="s">
        <v>83</v>
      </c>
      <c r="VJW46" s="12" t="s">
        <v>2</v>
      </c>
      <c r="VJX46" s="106">
        <f t="shared" ref="VJX46:VJY46" si="11977">VJX47+VJX48</f>
        <v>5002.6000000000004</v>
      </c>
      <c r="VJY46" s="106">
        <f t="shared" si="11977"/>
        <v>5002.6000000000004</v>
      </c>
      <c r="VJZ46" s="107">
        <f t="shared" ref="VJZ46:VJZ49" si="11978">VJY46/VJX46</f>
        <v>1</v>
      </c>
      <c r="VKA46" s="144" t="s">
        <v>72</v>
      </c>
      <c r="VKB46" s="267"/>
      <c r="VKC46" s="264" t="s">
        <v>82</v>
      </c>
      <c r="VKD46" s="232" t="s">
        <v>83</v>
      </c>
      <c r="VKE46" s="12" t="s">
        <v>2</v>
      </c>
      <c r="VKF46" s="106">
        <f t="shared" ref="VKF46:VKG46" si="11979">VKF47+VKF48</f>
        <v>5002.6000000000004</v>
      </c>
      <c r="VKG46" s="106">
        <f t="shared" si="11979"/>
        <v>5002.6000000000004</v>
      </c>
      <c r="VKH46" s="107">
        <f t="shared" ref="VKH46:VKH49" si="11980">VKG46/VKF46</f>
        <v>1</v>
      </c>
      <c r="VKI46" s="144" t="s">
        <v>72</v>
      </c>
      <c r="VKJ46" s="267"/>
      <c r="VKK46" s="264" t="s">
        <v>82</v>
      </c>
      <c r="VKL46" s="232" t="s">
        <v>83</v>
      </c>
      <c r="VKM46" s="12" t="s">
        <v>2</v>
      </c>
      <c r="VKN46" s="106">
        <f t="shared" ref="VKN46:VKO46" si="11981">VKN47+VKN48</f>
        <v>5002.6000000000004</v>
      </c>
      <c r="VKO46" s="106">
        <f t="shared" si="11981"/>
        <v>5002.6000000000004</v>
      </c>
      <c r="VKP46" s="107">
        <f t="shared" ref="VKP46:VKP49" si="11982">VKO46/VKN46</f>
        <v>1</v>
      </c>
      <c r="VKQ46" s="144" t="s">
        <v>72</v>
      </c>
      <c r="VKR46" s="267"/>
      <c r="VKS46" s="264" t="s">
        <v>82</v>
      </c>
      <c r="VKT46" s="232" t="s">
        <v>83</v>
      </c>
      <c r="VKU46" s="12" t="s">
        <v>2</v>
      </c>
      <c r="VKV46" s="106">
        <f t="shared" ref="VKV46:VKW46" si="11983">VKV47+VKV48</f>
        <v>5002.6000000000004</v>
      </c>
      <c r="VKW46" s="106">
        <f t="shared" si="11983"/>
        <v>5002.6000000000004</v>
      </c>
      <c r="VKX46" s="107">
        <f t="shared" ref="VKX46:VKX49" si="11984">VKW46/VKV46</f>
        <v>1</v>
      </c>
      <c r="VKY46" s="144" t="s">
        <v>72</v>
      </c>
      <c r="VKZ46" s="267"/>
      <c r="VLA46" s="264" t="s">
        <v>82</v>
      </c>
      <c r="VLB46" s="232" t="s">
        <v>83</v>
      </c>
      <c r="VLC46" s="12" t="s">
        <v>2</v>
      </c>
      <c r="VLD46" s="106">
        <f t="shared" ref="VLD46:VLE46" si="11985">VLD47+VLD48</f>
        <v>5002.6000000000004</v>
      </c>
      <c r="VLE46" s="106">
        <f t="shared" si="11985"/>
        <v>5002.6000000000004</v>
      </c>
      <c r="VLF46" s="107">
        <f t="shared" ref="VLF46:VLF49" si="11986">VLE46/VLD46</f>
        <v>1</v>
      </c>
      <c r="VLG46" s="144" t="s">
        <v>72</v>
      </c>
      <c r="VLH46" s="267"/>
      <c r="VLI46" s="264" t="s">
        <v>82</v>
      </c>
      <c r="VLJ46" s="232" t="s">
        <v>83</v>
      </c>
      <c r="VLK46" s="12" t="s">
        <v>2</v>
      </c>
      <c r="VLL46" s="106">
        <f t="shared" ref="VLL46:VLM46" si="11987">VLL47+VLL48</f>
        <v>5002.6000000000004</v>
      </c>
      <c r="VLM46" s="106">
        <f t="shared" si="11987"/>
        <v>5002.6000000000004</v>
      </c>
      <c r="VLN46" s="107">
        <f t="shared" ref="VLN46:VLN49" si="11988">VLM46/VLL46</f>
        <v>1</v>
      </c>
      <c r="VLO46" s="144" t="s">
        <v>72</v>
      </c>
      <c r="VLP46" s="267"/>
      <c r="VLQ46" s="264" t="s">
        <v>82</v>
      </c>
      <c r="VLR46" s="232" t="s">
        <v>83</v>
      </c>
      <c r="VLS46" s="12" t="s">
        <v>2</v>
      </c>
      <c r="VLT46" s="106">
        <f t="shared" ref="VLT46:VLU46" si="11989">VLT47+VLT48</f>
        <v>5002.6000000000004</v>
      </c>
      <c r="VLU46" s="106">
        <f t="shared" si="11989"/>
        <v>5002.6000000000004</v>
      </c>
      <c r="VLV46" s="107">
        <f t="shared" ref="VLV46:VLV49" si="11990">VLU46/VLT46</f>
        <v>1</v>
      </c>
      <c r="VLW46" s="144" t="s">
        <v>72</v>
      </c>
      <c r="VLX46" s="267"/>
      <c r="VLY46" s="264" t="s">
        <v>82</v>
      </c>
      <c r="VLZ46" s="232" t="s">
        <v>83</v>
      </c>
      <c r="VMA46" s="12" t="s">
        <v>2</v>
      </c>
      <c r="VMB46" s="106">
        <f t="shared" ref="VMB46:VMC46" si="11991">VMB47+VMB48</f>
        <v>5002.6000000000004</v>
      </c>
      <c r="VMC46" s="106">
        <f t="shared" si="11991"/>
        <v>5002.6000000000004</v>
      </c>
      <c r="VMD46" s="107">
        <f t="shared" ref="VMD46:VMD49" si="11992">VMC46/VMB46</f>
        <v>1</v>
      </c>
      <c r="VME46" s="144" t="s">
        <v>72</v>
      </c>
      <c r="VMF46" s="267"/>
      <c r="VMG46" s="264" t="s">
        <v>82</v>
      </c>
      <c r="VMH46" s="232" t="s">
        <v>83</v>
      </c>
      <c r="VMI46" s="12" t="s">
        <v>2</v>
      </c>
      <c r="VMJ46" s="106">
        <f t="shared" ref="VMJ46:VMK46" si="11993">VMJ47+VMJ48</f>
        <v>5002.6000000000004</v>
      </c>
      <c r="VMK46" s="106">
        <f t="shared" si="11993"/>
        <v>5002.6000000000004</v>
      </c>
      <c r="VML46" s="107">
        <f t="shared" ref="VML46:VML49" si="11994">VMK46/VMJ46</f>
        <v>1</v>
      </c>
      <c r="VMM46" s="144" t="s">
        <v>72</v>
      </c>
      <c r="VMN46" s="267"/>
      <c r="VMO46" s="264" t="s">
        <v>82</v>
      </c>
      <c r="VMP46" s="232" t="s">
        <v>83</v>
      </c>
      <c r="VMQ46" s="12" t="s">
        <v>2</v>
      </c>
      <c r="VMR46" s="106">
        <f t="shared" ref="VMR46:VMS46" si="11995">VMR47+VMR48</f>
        <v>5002.6000000000004</v>
      </c>
      <c r="VMS46" s="106">
        <f t="shared" si="11995"/>
        <v>5002.6000000000004</v>
      </c>
      <c r="VMT46" s="107">
        <f t="shared" ref="VMT46:VMT49" si="11996">VMS46/VMR46</f>
        <v>1</v>
      </c>
      <c r="VMU46" s="144" t="s">
        <v>72</v>
      </c>
      <c r="VMV46" s="267"/>
      <c r="VMW46" s="264" t="s">
        <v>82</v>
      </c>
      <c r="VMX46" s="232" t="s">
        <v>83</v>
      </c>
      <c r="VMY46" s="12" t="s">
        <v>2</v>
      </c>
      <c r="VMZ46" s="106">
        <f t="shared" ref="VMZ46:VNA46" si="11997">VMZ47+VMZ48</f>
        <v>5002.6000000000004</v>
      </c>
      <c r="VNA46" s="106">
        <f t="shared" si="11997"/>
        <v>5002.6000000000004</v>
      </c>
      <c r="VNB46" s="107">
        <f t="shared" ref="VNB46:VNB49" si="11998">VNA46/VMZ46</f>
        <v>1</v>
      </c>
      <c r="VNC46" s="144" t="s">
        <v>72</v>
      </c>
      <c r="VND46" s="267"/>
      <c r="VNE46" s="264" t="s">
        <v>82</v>
      </c>
      <c r="VNF46" s="232" t="s">
        <v>83</v>
      </c>
      <c r="VNG46" s="12" t="s">
        <v>2</v>
      </c>
      <c r="VNH46" s="106">
        <f t="shared" ref="VNH46:VNI46" si="11999">VNH47+VNH48</f>
        <v>5002.6000000000004</v>
      </c>
      <c r="VNI46" s="106">
        <f t="shared" si="11999"/>
        <v>5002.6000000000004</v>
      </c>
      <c r="VNJ46" s="107">
        <f t="shared" ref="VNJ46:VNJ49" si="12000">VNI46/VNH46</f>
        <v>1</v>
      </c>
      <c r="VNK46" s="144" t="s">
        <v>72</v>
      </c>
      <c r="VNL46" s="267"/>
      <c r="VNM46" s="264" t="s">
        <v>82</v>
      </c>
      <c r="VNN46" s="232" t="s">
        <v>83</v>
      </c>
      <c r="VNO46" s="12" t="s">
        <v>2</v>
      </c>
      <c r="VNP46" s="106">
        <f t="shared" ref="VNP46:VNQ46" si="12001">VNP47+VNP48</f>
        <v>5002.6000000000004</v>
      </c>
      <c r="VNQ46" s="106">
        <f t="shared" si="12001"/>
        <v>5002.6000000000004</v>
      </c>
      <c r="VNR46" s="107">
        <f t="shared" ref="VNR46:VNR49" si="12002">VNQ46/VNP46</f>
        <v>1</v>
      </c>
      <c r="VNS46" s="144" t="s">
        <v>72</v>
      </c>
      <c r="VNT46" s="267"/>
      <c r="VNU46" s="264" t="s">
        <v>82</v>
      </c>
      <c r="VNV46" s="232" t="s">
        <v>83</v>
      </c>
      <c r="VNW46" s="12" t="s">
        <v>2</v>
      </c>
      <c r="VNX46" s="106">
        <f t="shared" ref="VNX46:VNY46" si="12003">VNX47+VNX48</f>
        <v>5002.6000000000004</v>
      </c>
      <c r="VNY46" s="106">
        <f t="shared" si="12003"/>
        <v>5002.6000000000004</v>
      </c>
      <c r="VNZ46" s="107">
        <f t="shared" ref="VNZ46:VNZ49" si="12004">VNY46/VNX46</f>
        <v>1</v>
      </c>
      <c r="VOA46" s="144" t="s">
        <v>72</v>
      </c>
      <c r="VOB46" s="267"/>
      <c r="VOC46" s="264" t="s">
        <v>82</v>
      </c>
      <c r="VOD46" s="232" t="s">
        <v>83</v>
      </c>
      <c r="VOE46" s="12" t="s">
        <v>2</v>
      </c>
      <c r="VOF46" s="106">
        <f t="shared" ref="VOF46:VOG46" si="12005">VOF47+VOF48</f>
        <v>5002.6000000000004</v>
      </c>
      <c r="VOG46" s="106">
        <f t="shared" si="12005"/>
        <v>5002.6000000000004</v>
      </c>
      <c r="VOH46" s="107">
        <f t="shared" ref="VOH46:VOH49" si="12006">VOG46/VOF46</f>
        <v>1</v>
      </c>
      <c r="VOI46" s="144" t="s">
        <v>72</v>
      </c>
      <c r="VOJ46" s="267"/>
      <c r="VOK46" s="264" t="s">
        <v>82</v>
      </c>
      <c r="VOL46" s="232" t="s">
        <v>83</v>
      </c>
      <c r="VOM46" s="12" t="s">
        <v>2</v>
      </c>
      <c r="VON46" s="106">
        <f t="shared" ref="VON46:VOO46" si="12007">VON47+VON48</f>
        <v>5002.6000000000004</v>
      </c>
      <c r="VOO46" s="106">
        <f t="shared" si="12007"/>
        <v>5002.6000000000004</v>
      </c>
      <c r="VOP46" s="107">
        <f t="shared" ref="VOP46:VOP49" si="12008">VOO46/VON46</f>
        <v>1</v>
      </c>
      <c r="VOQ46" s="144" t="s">
        <v>72</v>
      </c>
      <c r="VOR46" s="267"/>
      <c r="VOS46" s="264" t="s">
        <v>82</v>
      </c>
      <c r="VOT46" s="232" t="s">
        <v>83</v>
      </c>
      <c r="VOU46" s="12" t="s">
        <v>2</v>
      </c>
      <c r="VOV46" s="106">
        <f t="shared" ref="VOV46:VOW46" si="12009">VOV47+VOV48</f>
        <v>5002.6000000000004</v>
      </c>
      <c r="VOW46" s="106">
        <f t="shared" si="12009"/>
        <v>5002.6000000000004</v>
      </c>
      <c r="VOX46" s="107">
        <f t="shared" ref="VOX46:VOX49" si="12010">VOW46/VOV46</f>
        <v>1</v>
      </c>
      <c r="VOY46" s="144" t="s">
        <v>72</v>
      </c>
      <c r="VOZ46" s="267"/>
      <c r="VPA46" s="264" t="s">
        <v>82</v>
      </c>
      <c r="VPB46" s="232" t="s">
        <v>83</v>
      </c>
      <c r="VPC46" s="12" t="s">
        <v>2</v>
      </c>
      <c r="VPD46" s="106">
        <f t="shared" ref="VPD46:VPE46" si="12011">VPD47+VPD48</f>
        <v>5002.6000000000004</v>
      </c>
      <c r="VPE46" s="106">
        <f t="shared" si="12011"/>
        <v>5002.6000000000004</v>
      </c>
      <c r="VPF46" s="107">
        <f t="shared" ref="VPF46:VPF49" si="12012">VPE46/VPD46</f>
        <v>1</v>
      </c>
      <c r="VPG46" s="144" t="s">
        <v>72</v>
      </c>
      <c r="VPH46" s="267"/>
      <c r="VPI46" s="264" t="s">
        <v>82</v>
      </c>
      <c r="VPJ46" s="232" t="s">
        <v>83</v>
      </c>
      <c r="VPK46" s="12" t="s">
        <v>2</v>
      </c>
      <c r="VPL46" s="106">
        <f t="shared" ref="VPL46:VPM46" si="12013">VPL47+VPL48</f>
        <v>5002.6000000000004</v>
      </c>
      <c r="VPM46" s="106">
        <f t="shared" si="12013"/>
        <v>5002.6000000000004</v>
      </c>
      <c r="VPN46" s="107">
        <f t="shared" ref="VPN46:VPN49" si="12014">VPM46/VPL46</f>
        <v>1</v>
      </c>
      <c r="VPO46" s="144" t="s">
        <v>72</v>
      </c>
      <c r="VPP46" s="267"/>
      <c r="VPQ46" s="264" t="s">
        <v>82</v>
      </c>
      <c r="VPR46" s="232" t="s">
        <v>83</v>
      </c>
      <c r="VPS46" s="12" t="s">
        <v>2</v>
      </c>
      <c r="VPT46" s="106">
        <f t="shared" ref="VPT46:VPU46" si="12015">VPT47+VPT48</f>
        <v>5002.6000000000004</v>
      </c>
      <c r="VPU46" s="106">
        <f t="shared" si="12015"/>
        <v>5002.6000000000004</v>
      </c>
      <c r="VPV46" s="107">
        <f t="shared" ref="VPV46:VPV49" si="12016">VPU46/VPT46</f>
        <v>1</v>
      </c>
      <c r="VPW46" s="144" t="s">
        <v>72</v>
      </c>
      <c r="VPX46" s="267"/>
      <c r="VPY46" s="264" t="s">
        <v>82</v>
      </c>
      <c r="VPZ46" s="232" t="s">
        <v>83</v>
      </c>
      <c r="VQA46" s="12" t="s">
        <v>2</v>
      </c>
      <c r="VQB46" s="106">
        <f t="shared" ref="VQB46:VQC46" si="12017">VQB47+VQB48</f>
        <v>5002.6000000000004</v>
      </c>
      <c r="VQC46" s="106">
        <f t="shared" si="12017"/>
        <v>5002.6000000000004</v>
      </c>
      <c r="VQD46" s="107">
        <f t="shared" ref="VQD46:VQD49" si="12018">VQC46/VQB46</f>
        <v>1</v>
      </c>
      <c r="VQE46" s="144" t="s">
        <v>72</v>
      </c>
      <c r="VQF46" s="267"/>
      <c r="VQG46" s="264" t="s">
        <v>82</v>
      </c>
      <c r="VQH46" s="232" t="s">
        <v>83</v>
      </c>
      <c r="VQI46" s="12" t="s">
        <v>2</v>
      </c>
      <c r="VQJ46" s="106">
        <f t="shared" ref="VQJ46:VQK46" si="12019">VQJ47+VQJ48</f>
        <v>5002.6000000000004</v>
      </c>
      <c r="VQK46" s="106">
        <f t="shared" si="12019"/>
        <v>5002.6000000000004</v>
      </c>
      <c r="VQL46" s="107">
        <f t="shared" ref="VQL46:VQL49" si="12020">VQK46/VQJ46</f>
        <v>1</v>
      </c>
      <c r="VQM46" s="144" t="s">
        <v>72</v>
      </c>
      <c r="VQN46" s="267"/>
      <c r="VQO46" s="264" t="s">
        <v>82</v>
      </c>
      <c r="VQP46" s="232" t="s">
        <v>83</v>
      </c>
      <c r="VQQ46" s="12" t="s">
        <v>2</v>
      </c>
      <c r="VQR46" s="106">
        <f t="shared" ref="VQR46:VQS46" si="12021">VQR47+VQR48</f>
        <v>5002.6000000000004</v>
      </c>
      <c r="VQS46" s="106">
        <f t="shared" si="12021"/>
        <v>5002.6000000000004</v>
      </c>
      <c r="VQT46" s="107">
        <f t="shared" ref="VQT46:VQT49" si="12022">VQS46/VQR46</f>
        <v>1</v>
      </c>
      <c r="VQU46" s="144" t="s">
        <v>72</v>
      </c>
      <c r="VQV46" s="267"/>
      <c r="VQW46" s="264" t="s">
        <v>82</v>
      </c>
      <c r="VQX46" s="232" t="s">
        <v>83</v>
      </c>
      <c r="VQY46" s="12" t="s">
        <v>2</v>
      </c>
      <c r="VQZ46" s="106">
        <f t="shared" ref="VQZ46:VRA46" si="12023">VQZ47+VQZ48</f>
        <v>5002.6000000000004</v>
      </c>
      <c r="VRA46" s="106">
        <f t="shared" si="12023"/>
        <v>5002.6000000000004</v>
      </c>
      <c r="VRB46" s="107">
        <f t="shared" ref="VRB46:VRB49" si="12024">VRA46/VQZ46</f>
        <v>1</v>
      </c>
      <c r="VRC46" s="144" t="s">
        <v>72</v>
      </c>
      <c r="VRD46" s="267"/>
      <c r="VRE46" s="264" t="s">
        <v>82</v>
      </c>
      <c r="VRF46" s="232" t="s">
        <v>83</v>
      </c>
      <c r="VRG46" s="12" t="s">
        <v>2</v>
      </c>
      <c r="VRH46" s="106">
        <f t="shared" ref="VRH46:VRI46" si="12025">VRH47+VRH48</f>
        <v>5002.6000000000004</v>
      </c>
      <c r="VRI46" s="106">
        <f t="shared" si="12025"/>
        <v>5002.6000000000004</v>
      </c>
      <c r="VRJ46" s="107">
        <f t="shared" ref="VRJ46:VRJ49" si="12026">VRI46/VRH46</f>
        <v>1</v>
      </c>
      <c r="VRK46" s="144" t="s">
        <v>72</v>
      </c>
      <c r="VRL46" s="267"/>
      <c r="VRM46" s="264" t="s">
        <v>82</v>
      </c>
      <c r="VRN46" s="232" t="s">
        <v>83</v>
      </c>
      <c r="VRO46" s="12" t="s">
        <v>2</v>
      </c>
      <c r="VRP46" s="106">
        <f t="shared" ref="VRP46:VRQ46" si="12027">VRP47+VRP48</f>
        <v>5002.6000000000004</v>
      </c>
      <c r="VRQ46" s="106">
        <f t="shared" si="12027"/>
        <v>5002.6000000000004</v>
      </c>
      <c r="VRR46" s="107">
        <f t="shared" ref="VRR46:VRR49" si="12028">VRQ46/VRP46</f>
        <v>1</v>
      </c>
      <c r="VRS46" s="144" t="s">
        <v>72</v>
      </c>
      <c r="VRT46" s="267"/>
      <c r="VRU46" s="264" t="s">
        <v>82</v>
      </c>
      <c r="VRV46" s="232" t="s">
        <v>83</v>
      </c>
      <c r="VRW46" s="12" t="s">
        <v>2</v>
      </c>
      <c r="VRX46" s="106">
        <f t="shared" ref="VRX46:VRY46" si="12029">VRX47+VRX48</f>
        <v>5002.6000000000004</v>
      </c>
      <c r="VRY46" s="106">
        <f t="shared" si="12029"/>
        <v>5002.6000000000004</v>
      </c>
      <c r="VRZ46" s="107">
        <f t="shared" ref="VRZ46:VRZ49" si="12030">VRY46/VRX46</f>
        <v>1</v>
      </c>
      <c r="VSA46" s="144" t="s">
        <v>72</v>
      </c>
      <c r="VSB46" s="267"/>
      <c r="VSC46" s="264" t="s">
        <v>82</v>
      </c>
      <c r="VSD46" s="232" t="s">
        <v>83</v>
      </c>
      <c r="VSE46" s="12" t="s">
        <v>2</v>
      </c>
      <c r="VSF46" s="106">
        <f t="shared" ref="VSF46:VSG46" si="12031">VSF47+VSF48</f>
        <v>5002.6000000000004</v>
      </c>
      <c r="VSG46" s="106">
        <f t="shared" si="12031"/>
        <v>5002.6000000000004</v>
      </c>
      <c r="VSH46" s="107">
        <f t="shared" ref="VSH46:VSH49" si="12032">VSG46/VSF46</f>
        <v>1</v>
      </c>
      <c r="VSI46" s="144" t="s">
        <v>72</v>
      </c>
      <c r="VSJ46" s="267"/>
      <c r="VSK46" s="264" t="s">
        <v>82</v>
      </c>
      <c r="VSL46" s="232" t="s">
        <v>83</v>
      </c>
      <c r="VSM46" s="12" t="s">
        <v>2</v>
      </c>
      <c r="VSN46" s="106">
        <f t="shared" ref="VSN46:VSO46" si="12033">VSN47+VSN48</f>
        <v>5002.6000000000004</v>
      </c>
      <c r="VSO46" s="106">
        <f t="shared" si="12033"/>
        <v>5002.6000000000004</v>
      </c>
      <c r="VSP46" s="107">
        <f t="shared" ref="VSP46:VSP49" si="12034">VSO46/VSN46</f>
        <v>1</v>
      </c>
      <c r="VSQ46" s="144" t="s">
        <v>72</v>
      </c>
      <c r="VSR46" s="267"/>
      <c r="VSS46" s="264" t="s">
        <v>82</v>
      </c>
      <c r="VST46" s="232" t="s">
        <v>83</v>
      </c>
      <c r="VSU46" s="12" t="s">
        <v>2</v>
      </c>
      <c r="VSV46" s="106">
        <f t="shared" ref="VSV46:VSW46" si="12035">VSV47+VSV48</f>
        <v>5002.6000000000004</v>
      </c>
      <c r="VSW46" s="106">
        <f t="shared" si="12035"/>
        <v>5002.6000000000004</v>
      </c>
      <c r="VSX46" s="107">
        <f t="shared" ref="VSX46:VSX49" si="12036">VSW46/VSV46</f>
        <v>1</v>
      </c>
      <c r="VSY46" s="144" t="s">
        <v>72</v>
      </c>
      <c r="VSZ46" s="267"/>
      <c r="VTA46" s="264" t="s">
        <v>82</v>
      </c>
      <c r="VTB46" s="232" t="s">
        <v>83</v>
      </c>
      <c r="VTC46" s="12" t="s">
        <v>2</v>
      </c>
      <c r="VTD46" s="106">
        <f t="shared" ref="VTD46:VTE46" si="12037">VTD47+VTD48</f>
        <v>5002.6000000000004</v>
      </c>
      <c r="VTE46" s="106">
        <f t="shared" si="12037"/>
        <v>5002.6000000000004</v>
      </c>
      <c r="VTF46" s="107">
        <f t="shared" ref="VTF46:VTF49" si="12038">VTE46/VTD46</f>
        <v>1</v>
      </c>
      <c r="VTG46" s="144" t="s">
        <v>72</v>
      </c>
      <c r="VTH46" s="267"/>
      <c r="VTI46" s="264" t="s">
        <v>82</v>
      </c>
      <c r="VTJ46" s="232" t="s">
        <v>83</v>
      </c>
      <c r="VTK46" s="12" t="s">
        <v>2</v>
      </c>
      <c r="VTL46" s="106">
        <f t="shared" ref="VTL46:VTM46" si="12039">VTL47+VTL48</f>
        <v>5002.6000000000004</v>
      </c>
      <c r="VTM46" s="106">
        <f t="shared" si="12039"/>
        <v>5002.6000000000004</v>
      </c>
      <c r="VTN46" s="107">
        <f t="shared" ref="VTN46:VTN49" si="12040">VTM46/VTL46</f>
        <v>1</v>
      </c>
      <c r="VTO46" s="144" t="s">
        <v>72</v>
      </c>
      <c r="VTP46" s="267"/>
      <c r="VTQ46" s="264" t="s">
        <v>82</v>
      </c>
      <c r="VTR46" s="232" t="s">
        <v>83</v>
      </c>
      <c r="VTS46" s="12" t="s">
        <v>2</v>
      </c>
      <c r="VTT46" s="106">
        <f t="shared" ref="VTT46:VTU46" si="12041">VTT47+VTT48</f>
        <v>5002.6000000000004</v>
      </c>
      <c r="VTU46" s="106">
        <f t="shared" si="12041"/>
        <v>5002.6000000000004</v>
      </c>
      <c r="VTV46" s="107">
        <f t="shared" ref="VTV46:VTV49" si="12042">VTU46/VTT46</f>
        <v>1</v>
      </c>
      <c r="VTW46" s="144" t="s">
        <v>72</v>
      </c>
      <c r="VTX46" s="267"/>
      <c r="VTY46" s="264" t="s">
        <v>82</v>
      </c>
      <c r="VTZ46" s="232" t="s">
        <v>83</v>
      </c>
      <c r="VUA46" s="12" t="s">
        <v>2</v>
      </c>
      <c r="VUB46" s="106">
        <f t="shared" ref="VUB46:VUC46" si="12043">VUB47+VUB48</f>
        <v>5002.6000000000004</v>
      </c>
      <c r="VUC46" s="106">
        <f t="shared" si="12043"/>
        <v>5002.6000000000004</v>
      </c>
      <c r="VUD46" s="107">
        <f t="shared" ref="VUD46:VUD49" si="12044">VUC46/VUB46</f>
        <v>1</v>
      </c>
      <c r="VUE46" s="144" t="s">
        <v>72</v>
      </c>
      <c r="VUF46" s="267"/>
      <c r="VUG46" s="264" t="s">
        <v>82</v>
      </c>
      <c r="VUH46" s="232" t="s">
        <v>83</v>
      </c>
      <c r="VUI46" s="12" t="s">
        <v>2</v>
      </c>
      <c r="VUJ46" s="106">
        <f t="shared" ref="VUJ46:VUK46" si="12045">VUJ47+VUJ48</f>
        <v>5002.6000000000004</v>
      </c>
      <c r="VUK46" s="106">
        <f t="shared" si="12045"/>
        <v>5002.6000000000004</v>
      </c>
      <c r="VUL46" s="107">
        <f t="shared" ref="VUL46:VUL49" si="12046">VUK46/VUJ46</f>
        <v>1</v>
      </c>
      <c r="VUM46" s="144" t="s">
        <v>72</v>
      </c>
      <c r="VUN46" s="267"/>
      <c r="VUO46" s="264" t="s">
        <v>82</v>
      </c>
      <c r="VUP46" s="232" t="s">
        <v>83</v>
      </c>
      <c r="VUQ46" s="12" t="s">
        <v>2</v>
      </c>
      <c r="VUR46" s="106">
        <f t="shared" ref="VUR46:VUS46" si="12047">VUR47+VUR48</f>
        <v>5002.6000000000004</v>
      </c>
      <c r="VUS46" s="106">
        <f t="shared" si="12047"/>
        <v>5002.6000000000004</v>
      </c>
      <c r="VUT46" s="107">
        <f t="shared" ref="VUT46:VUT49" si="12048">VUS46/VUR46</f>
        <v>1</v>
      </c>
      <c r="VUU46" s="144" t="s">
        <v>72</v>
      </c>
      <c r="VUV46" s="267"/>
      <c r="VUW46" s="264" t="s">
        <v>82</v>
      </c>
      <c r="VUX46" s="232" t="s">
        <v>83</v>
      </c>
      <c r="VUY46" s="12" t="s">
        <v>2</v>
      </c>
      <c r="VUZ46" s="106">
        <f t="shared" ref="VUZ46:VVA46" si="12049">VUZ47+VUZ48</f>
        <v>5002.6000000000004</v>
      </c>
      <c r="VVA46" s="106">
        <f t="shared" si="12049"/>
        <v>5002.6000000000004</v>
      </c>
      <c r="VVB46" s="107">
        <f t="shared" ref="VVB46:VVB49" si="12050">VVA46/VUZ46</f>
        <v>1</v>
      </c>
      <c r="VVC46" s="144" t="s">
        <v>72</v>
      </c>
      <c r="VVD46" s="267"/>
      <c r="VVE46" s="264" t="s">
        <v>82</v>
      </c>
      <c r="VVF46" s="232" t="s">
        <v>83</v>
      </c>
      <c r="VVG46" s="12" t="s">
        <v>2</v>
      </c>
      <c r="VVH46" s="106">
        <f t="shared" ref="VVH46:VVI46" si="12051">VVH47+VVH48</f>
        <v>5002.6000000000004</v>
      </c>
      <c r="VVI46" s="106">
        <f t="shared" si="12051"/>
        <v>5002.6000000000004</v>
      </c>
      <c r="VVJ46" s="107">
        <f t="shared" ref="VVJ46:VVJ49" si="12052">VVI46/VVH46</f>
        <v>1</v>
      </c>
      <c r="VVK46" s="144" t="s">
        <v>72</v>
      </c>
      <c r="VVL46" s="267"/>
      <c r="VVM46" s="264" t="s">
        <v>82</v>
      </c>
      <c r="VVN46" s="232" t="s">
        <v>83</v>
      </c>
      <c r="VVO46" s="12" t="s">
        <v>2</v>
      </c>
      <c r="VVP46" s="106">
        <f t="shared" ref="VVP46:VVQ46" si="12053">VVP47+VVP48</f>
        <v>5002.6000000000004</v>
      </c>
      <c r="VVQ46" s="106">
        <f t="shared" si="12053"/>
        <v>5002.6000000000004</v>
      </c>
      <c r="VVR46" s="107">
        <f t="shared" ref="VVR46:VVR49" si="12054">VVQ46/VVP46</f>
        <v>1</v>
      </c>
      <c r="VVS46" s="144" t="s">
        <v>72</v>
      </c>
      <c r="VVT46" s="267"/>
      <c r="VVU46" s="264" t="s">
        <v>82</v>
      </c>
      <c r="VVV46" s="232" t="s">
        <v>83</v>
      </c>
      <c r="VVW46" s="12" t="s">
        <v>2</v>
      </c>
      <c r="VVX46" s="106">
        <f t="shared" ref="VVX46:VVY46" si="12055">VVX47+VVX48</f>
        <v>5002.6000000000004</v>
      </c>
      <c r="VVY46" s="106">
        <f t="shared" si="12055"/>
        <v>5002.6000000000004</v>
      </c>
      <c r="VVZ46" s="107">
        <f t="shared" ref="VVZ46:VVZ49" si="12056">VVY46/VVX46</f>
        <v>1</v>
      </c>
      <c r="VWA46" s="144" t="s">
        <v>72</v>
      </c>
      <c r="VWB46" s="267"/>
      <c r="VWC46" s="264" t="s">
        <v>82</v>
      </c>
      <c r="VWD46" s="232" t="s">
        <v>83</v>
      </c>
      <c r="VWE46" s="12" t="s">
        <v>2</v>
      </c>
      <c r="VWF46" s="106">
        <f t="shared" ref="VWF46:VWG46" si="12057">VWF47+VWF48</f>
        <v>5002.6000000000004</v>
      </c>
      <c r="VWG46" s="106">
        <f t="shared" si="12057"/>
        <v>5002.6000000000004</v>
      </c>
      <c r="VWH46" s="107">
        <f t="shared" ref="VWH46:VWH49" si="12058">VWG46/VWF46</f>
        <v>1</v>
      </c>
      <c r="VWI46" s="144" t="s">
        <v>72</v>
      </c>
      <c r="VWJ46" s="267"/>
      <c r="VWK46" s="264" t="s">
        <v>82</v>
      </c>
      <c r="VWL46" s="232" t="s">
        <v>83</v>
      </c>
      <c r="VWM46" s="12" t="s">
        <v>2</v>
      </c>
      <c r="VWN46" s="106">
        <f t="shared" ref="VWN46:VWO46" si="12059">VWN47+VWN48</f>
        <v>5002.6000000000004</v>
      </c>
      <c r="VWO46" s="106">
        <f t="shared" si="12059"/>
        <v>5002.6000000000004</v>
      </c>
      <c r="VWP46" s="107">
        <f t="shared" ref="VWP46:VWP49" si="12060">VWO46/VWN46</f>
        <v>1</v>
      </c>
      <c r="VWQ46" s="144" t="s">
        <v>72</v>
      </c>
      <c r="VWR46" s="267"/>
      <c r="VWS46" s="264" t="s">
        <v>82</v>
      </c>
      <c r="VWT46" s="232" t="s">
        <v>83</v>
      </c>
      <c r="VWU46" s="12" t="s">
        <v>2</v>
      </c>
      <c r="VWV46" s="106">
        <f t="shared" ref="VWV46:VWW46" si="12061">VWV47+VWV48</f>
        <v>5002.6000000000004</v>
      </c>
      <c r="VWW46" s="106">
        <f t="shared" si="12061"/>
        <v>5002.6000000000004</v>
      </c>
      <c r="VWX46" s="107">
        <f t="shared" ref="VWX46:VWX49" si="12062">VWW46/VWV46</f>
        <v>1</v>
      </c>
      <c r="VWY46" s="144" t="s">
        <v>72</v>
      </c>
      <c r="VWZ46" s="267"/>
      <c r="VXA46" s="264" t="s">
        <v>82</v>
      </c>
      <c r="VXB46" s="232" t="s">
        <v>83</v>
      </c>
      <c r="VXC46" s="12" t="s">
        <v>2</v>
      </c>
      <c r="VXD46" s="106">
        <f t="shared" ref="VXD46:VXE46" si="12063">VXD47+VXD48</f>
        <v>5002.6000000000004</v>
      </c>
      <c r="VXE46" s="106">
        <f t="shared" si="12063"/>
        <v>5002.6000000000004</v>
      </c>
      <c r="VXF46" s="107">
        <f t="shared" ref="VXF46:VXF49" si="12064">VXE46/VXD46</f>
        <v>1</v>
      </c>
      <c r="VXG46" s="144" t="s">
        <v>72</v>
      </c>
      <c r="VXH46" s="267"/>
      <c r="VXI46" s="264" t="s">
        <v>82</v>
      </c>
      <c r="VXJ46" s="232" t="s">
        <v>83</v>
      </c>
      <c r="VXK46" s="12" t="s">
        <v>2</v>
      </c>
      <c r="VXL46" s="106">
        <f t="shared" ref="VXL46:VXM46" si="12065">VXL47+VXL48</f>
        <v>5002.6000000000004</v>
      </c>
      <c r="VXM46" s="106">
        <f t="shared" si="12065"/>
        <v>5002.6000000000004</v>
      </c>
      <c r="VXN46" s="107">
        <f t="shared" ref="VXN46:VXN49" si="12066">VXM46/VXL46</f>
        <v>1</v>
      </c>
      <c r="VXO46" s="144" t="s">
        <v>72</v>
      </c>
      <c r="VXP46" s="267"/>
      <c r="VXQ46" s="264" t="s">
        <v>82</v>
      </c>
      <c r="VXR46" s="232" t="s">
        <v>83</v>
      </c>
      <c r="VXS46" s="12" t="s">
        <v>2</v>
      </c>
      <c r="VXT46" s="106">
        <f t="shared" ref="VXT46:VXU46" si="12067">VXT47+VXT48</f>
        <v>5002.6000000000004</v>
      </c>
      <c r="VXU46" s="106">
        <f t="shared" si="12067"/>
        <v>5002.6000000000004</v>
      </c>
      <c r="VXV46" s="107">
        <f t="shared" ref="VXV46:VXV49" si="12068">VXU46/VXT46</f>
        <v>1</v>
      </c>
      <c r="VXW46" s="144" t="s">
        <v>72</v>
      </c>
      <c r="VXX46" s="267"/>
      <c r="VXY46" s="264" t="s">
        <v>82</v>
      </c>
      <c r="VXZ46" s="232" t="s">
        <v>83</v>
      </c>
      <c r="VYA46" s="12" t="s">
        <v>2</v>
      </c>
      <c r="VYB46" s="106">
        <f t="shared" ref="VYB46:VYC46" si="12069">VYB47+VYB48</f>
        <v>5002.6000000000004</v>
      </c>
      <c r="VYC46" s="106">
        <f t="shared" si="12069"/>
        <v>5002.6000000000004</v>
      </c>
      <c r="VYD46" s="107">
        <f t="shared" ref="VYD46:VYD49" si="12070">VYC46/VYB46</f>
        <v>1</v>
      </c>
      <c r="VYE46" s="144" t="s">
        <v>72</v>
      </c>
      <c r="VYF46" s="267"/>
      <c r="VYG46" s="264" t="s">
        <v>82</v>
      </c>
      <c r="VYH46" s="232" t="s">
        <v>83</v>
      </c>
      <c r="VYI46" s="12" t="s">
        <v>2</v>
      </c>
      <c r="VYJ46" s="106">
        <f t="shared" ref="VYJ46:VYK46" si="12071">VYJ47+VYJ48</f>
        <v>5002.6000000000004</v>
      </c>
      <c r="VYK46" s="106">
        <f t="shared" si="12071"/>
        <v>5002.6000000000004</v>
      </c>
      <c r="VYL46" s="107">
        <f t="shared" ref="VYL46:VYL49" si="12072">VYK46/VYJ46</f>
        <v>1</v>
      </c>
      <c r="VYM46" s="144" t="s">
        <v>72</v>
      </c>
      <c r="VYN46" s="267"/>
      <c r="VYO46" s="264" t="s">
        <v>82</v>
      </c>
      <c r="VYP46" s="232" t="s">
        <v>83</v>
      </c>
      <c r="VYQ46" s="12" t="s">
        <v>2</v>
      </c>
      <c r="VYR46" s="106">
        <f t="shared" ref="VYR46:VYS46" si="12073">VYR47+VYR48</f>
        <v>5002.6000000000004</v>
      </c>
      <c r="VYS46" s="106">
        <f t="shared" si="12073"/>
        <v>5002.6000000000004</v>
      </c>
      <c r="VYT46" s="107">
        <f t="shared" ref="VYT46:VYT49" si="12074">VYS46/VYR46</f>
        <v>1</v>
      </c>
      <c r="VYU46" s="144" t="s">
        <v>72</v>
      </c>
      <c r="VYV46" s="267"/>
      <c r="VYW46" s="264" t="s">
        <v>82</v>
      </c>
      <c r="VYX46" s="232" t="s">
        <v>83</v>
      </c>
      <c r="VYY46" s="12" t="s">
        <v>2</v>
      </c>
      <c r="VYZ46" s="106">
        <f t="shared" ref="VYZ46:VZA46" si="12075">VYZ47+VYZ48</f>
        <v>5002.6000000000004</v>
      </c>
      <c r="VZA46" s="106">
        <f t="shared" si="12075"/>
        <v>5002.6000000000004</v>
      </c>
      <c r="VZB46" s="107">
        <f t="shared" ref="VZB46:VZB49" si="12076">VZA46/VYZ46</f>
        <v>1</v>
      </c>
      <c r="VZC46" s="144" t="s">
        <v>72</v>
      </c>
      <c r="VZD46" s="267"/>
      <c r="VZE46" s="264" t="s">
        <v>82</v>
      </c>
      <c r="VZF46" s="232" t="s">
        <v>83</v>
      </c>
      <c r="VZG46" s="12" t="s">
        <v>2</v>
      </c>
      <c r="VZH46" s="106">
        <f t="shared" ref="VZH46:VZI46" si="12077">VZH47+VZH48</f>
        <v>5002.6000000000004</v>
      </c>
      <c r="VZI46" s="106">
        <f t="shared" si="12077"/>
        <v>5002.6000000000004</v>
      </c>
      <c r="VZJ46" s="107">
        <f t="shared" ref="VZJ46:VZJ49" si="12078">VZI46/VZH46</f>
        <v>1</v>
      </c>
      <c r="VZK46" s="144" t="s">
        <v>72</v>
      </c>
      <c r="VZL46" s="267"/>
      <c r="VZM46" s="264" t="s">
        <v>82</v>
      </c>
      <c r="VZN46" s="232" t="s">
        <v>83</v>
      </c>
      <c r="VZO46" s="12" t="s">
        <v>2</v>
      </c>
      <c r="VZP46" s="106">
        <f t="shared" ref="VZP46:VZQ46" si="12079">VZP47+VZP48</f>
        <v>5002.6000000000004</v>
      </c>
      <c r="VZQ46" s="106">
        <f t="shared" si="12079"/>
        <v>5002.6000000000004</v>
      </c>
      <c r="VZR46" s="107">
        <f t="shared" ref="VZR46:VZR49" si="12080">VZQ46/VZP46</f>
        <v>1</v>
      </c>
      <c r="VZS46" s="144" t="s">
        <v>72</v>
      </c>
      <c r="VZT46" s="267"/>
      <c r="VZU46" s="264" t="s">
        <v>82</v>
      </c>
      <c r="VZV46" s="232" t="s">
        <v>83</v>
      </c>
      <c r="VZW46" s="12" t="s">
        <v>2</v>
      </c>
      <c r="VZX46" s="106">
        <f t="shared" ref="VZX46:VZY46" si="12081">VZX47+VZX48</f>
        <v>5002.6000000000004</v>
      </c>
      <c r="VZY46" s="106">
        <f t="shared" si="12081"/>
        <v>5002.6000000000004</v>
      </c>
      <c r="VZZ46" s="107">
        <f t="shared" ref="VZZ46:VZZ49" si="12082">VZY46/VZX46</f>
        <v>1</v>
      </c>
      <c r="WAA46" s="144" t="s">
        <v>72</v>
      </c>
      <c r="WAB46" s="267"/>
      <c r="WAC46" s="264" t="s">
        <v>82</v>
      </c>
      <c r="WAD46" s="232" t="s">
        <v>83</v>
      </c>
      <c r="WAE46" s="12" t="s">
        <v>2</v>
      </c>
      <c r="WAF46" s="106">
        <f t="shared" ref="WAF46:WAG46" si="12083">WAF47+WAF48</f>
        <v>5002.6000000000004</v>
      </c>
      <c r="WAG46" s="106">
        <f t="shared" si="12083"/>
        <v>5002.6000000000004</v>
      </c>
      <c r="WAH46" s="107">
        <f t="shared" ref="WAH46:WAH49" si="12084">WAG46/WAF46</f>
        <v>1</v>
      </c>
      <c r="WAI46" s="144" t="s">
        <v>72</v>
      </c>
      <c r="WAJ46" s="267"/>
      <c r="WAK46" s="264" t="s">
        <v>82</v>
      </c>
      <c r="WAL46" s="232" t="s">
        <v>83</v>
      </c>
      <c r="WAM46" s="12" t="s">
        <v>2</v>
      </c>
      <c r="WAN46" s="106">
        <f t="shared" ref="WAN46:WAO46" si="12085">WAN47+WAN48</f>
        <v>5002.6000000000004</v>
      </c>
      <c r="WAO46" s="106">
        <f t="shared" si="12085"/>
        <v>5002.6000000000004</v>
      </c>
      <c r="WAP46" s="107">
        <f t="shared" ref="WAP46:WAP49" si="12086">WAO46/WAN46</f>
        <v>1</v>
      </c>
      <c r="WAQ46" s="144" t="s">
        <v>72</v>
      </c>
      <c r="WAR46" s="267"/>
      <c r="WAS46" s="264" t="s">
        <v>82</v>
      </c>
      <c r="WAT46" s="232" t="s">
        <v>83</v>
      </c>
      <c r="WAU46" s="12" t="s">
        <v>2</v>
      </c>
      <c r="WAV46" s="106">
        <f t="shared" ref="WAV46:WAW46" si="12087">WAV47+WAV48</f>
        <v>5002.6000000000004</v>
      </c>
      <c r="WAW46" s="106">
        <f t="shared" si="12087"/>
        <v>5002.6000000000004</v>
      </c>
      <c r="WAX46" s="107">
        <f t="shared" ref="WAX46:WAX49" si="12088">WAW46/WAV46</f>
        <v>1</v>
      </c>
      <c r="WAY46" s="144" t="s">
        <v>72</v>
      </c>
      <c r="WAZ46" s="267"/>
      <c r="WBA46" s="264" t="s">
        <v>82</v>
      </c>
      <c r="WBB46" s="232" t="s">
        <v>83</v>
      </c>
      <c r="WBC46" s="12" t="s">
        <v>2</v>
      </c>
      <c r="WBD46" s="106">
        <f t="shared" ref="WBD46:WBE46" si="12089">WBD47+WBD48</f>
        <v>5002.6000000000004</v>
      </c>
      <c r="WBE46" s="106">
        <f t="shared" si="12089"/>
        <v>5002.6000000000004</v>
      </c>
      <c r="WBF46" s="107">
        <f t="shared" ref="WBF46:WBF49" si="12090">WBE46/WBD46</f>
        <v>1</v>
      </c>
      <c r="WBG46" s="144" t="s">
        <v>72</v>
      </c>
      <c r="WBH46" s="267"/>
      <c r="WBI46" s="264" t="s">
        <v>82</v>
      </c>
      <c r="WBJ46" s="232" t="s">
        <v>83</v>
      </c>
      <c r="WBK46" s="12" t="s">
        <v>2</v>
      </c>
      <c r="WBL46" s="106">
        <f t="shared" ref="WBL46:WBM46" si="12091">WBL47+WBL48</f>
        <v>5002.6000000000004</v>
      </c>
      <c r="WBM46" s="106">
        <f t="shared" si="12091"/>
        <v>5002.6000000000004</v>
      </c>
      <c r="WBN46" s="107">
        <f t="shared" ref="WBN46:WBN49" si="12092">WBM46/WBL46</f>
        <v>1</v>
      </c>
      <c r="WBO46" s="144" t="s">
        <v>72</v>
      </c>
      <c r="WBP46" s="267"/>
      <c r="WBQ46" s="264" t="s">
        <v>82</v>
      </c>
      <c r="WBR46" s="232" t="s">
        <v>83</v>
      </c>
      <c r="WBS46" s="12" t="s">
        <v>2</v>
      </c>
      <c r="WBT46" s="106">
        <f t="shared" ref="WBT46:WBU46" si="12093">WBT47+WBT48</f>
        <v>5002.6000000000004</v>
      </c>
      <c r="WBU46" s="106">
        <f t="shared" si="12093"/>
        <v>5002.6000000000004</v>
      </c>
      <c r="WBV46" s="107">
        <f t="shared" ref="WBV46:WBV49" si="12094">WBU46/WBT46</f>
        <v>1</v>
      </c>
      <c r="WBW46" s="144" t="s">
        <v>72</v>
      </c>
      <c r="WBX46" s="267"/>
      <c r="WBY46" s="264" t="s">
        <v>82</v>
      </c>
      <c r="WBZ46" s="232" t="s">
        <v>83</v>
      </c>
      <c r="WCA46" s="12" t="s">
        <v>2</v>
      </c>
      <c r="WCB46" s="106">
        <f t="shared" ref="WCB46:WCC46" si="12095">WCB47+WCB48</f>
        <v>5002.6000000000004</v>
      </c>
      <c r="WCC46" s="106">
        <f t="shared" si="12095"/>
        <v>5002.6000000000004</v>
      </c>
      <c r="WCD46" s="107">
        <f t="shared" ref="WCD46:WCD49" si="12096">WCC46/WCB46</f>
        <v>1</v>
      </c>
      <c r="WCE46" s="144" t="s">
        <v>72</v>
      </c>
      <c r="WCF46" s="267"/>
      <c r="WCG46" s="264" t="s">
        <v>82</v>
      </c>
      <c r="WCH46" s="232" t="s">
        <v>83</v>
      </c>
      <c r="WCI46" s="12" t="s">
        <v>2</v>
      </c>
      <c r="WCJ46" s="106">
        <f t="shared" ref="WCJ46:WCK46" si="12097">WCJ47+WCJ48</f>
        <v>5002.6000000000004</v>
      </c>
      <c r="WCK46" s="106">
        <f t="shared" si="12097"/>
        <v>5002.6000000000004</v>
      </c>
      <c r="WCL46" s="107">
        <f t="shared" ref="WCL46:WCL49" si="12098">WCK46/WCJ46</f>
        <v>1</v>
      </c>
      <c r="WCM46" s="144" t="s">
        <v>72</v>
      </c>
      <c r="WCN46" s="267"/>
      <c r="WCO46" s="264" t="s">
        <v>82</v>
      </c>
      <c r="WCP46" s="232" t="s">
        <v>83</v>
      </c>
      <c r="WCQ46" s="12" t="s">
        <v>2</v>
      </c>
      <c r="WCR46" s="106">
        <f t="shared" ref="WCR46:WCS46" si="12099">WCR47+WCR48</f>
        <v>5002.6000000000004</v>
      </c>
      <c r="WCS46" s="106">
        <f t="shared" si="12099"/>
        <v>5002.6000000000004</v>
      </c>
      <c r="WCT46" s="107">
        <f t="shared" ref="WCT46:WCT49" si="12100">WCS46/WCR46</f>
        <v>1</v>
      </c>
      <c r="WCU46" s="144" t="s">
        <v>72</v>
      </c>
      <c r="WCV46" s="267"/>
      <c r="WCW46" s="264" t="s">
        <v>82</v>
      </c>
      <c r="WCX46" s="232" t="s">
        <v>83</v>
      </c>
      <c r="WCY46" s="12" t="s">
        <v>2</v>
      </c>
      <c r="WCZ46" s="106">
        <f t="shared" ref="WCZ46:WDA46" si="12101">WCZ47+WCZ48</f>
        <v>5002.6000000000004</v>
      </c>
      <c r="WDA46" s="106">
        <f t="shared" si="12101"/>
        <v>5002.6000000000004</v>
      </c>
      <c r="WDB46" s="107">
        <f t="shared" ref="WDB46:WDB49" si="12102">WDA46/WCZ46</f>
        <v>1</v>
      </c>
      <c r="WDC46" s="144" t="s">
        <v>72</v>
      </c>
      <c r="WDD46" s="267"/>
      <c r="WDE46" s="264" t="s">
        <v>82</v>
      </c>
      <c r="WDF46" s="232" t="s">
        <v>83</v>
      </c>
      <c r="WDG46" s="12" t="s">
        <v>2</v>
      </c>
      <c r="WDH46" s="106">
        <f t="shared" ref="WDH46:WDI46" si="12103">WDH47+WDH48</f>
        <v>5002.6000000000004</v>
      </c>
      <c r="WDI46" s="106">
        <f t="shared" si="12103"/>
        <v>5002.6000000000004</v>
      </c>
      <c r="WDJ46" s="107">
        <f t="shared" ref="WDJ46:WDJ49" si="12104">WDI46/WDH46</f>
        <v>1</v>
      </c>
      <c r="WDK46" s="144" t="s">
        <v>72</v>
      </c>
      <c r="WDL46" s="267"/>
      <c r="WDM46" s="264" t="s">
        <v>82</v>
      </c>
      <c r="WDN46" s="232" t="s">
        <v>83</v>
      </c>
      <c r="WDO46" s="12" t="s">
        <v>2</v>
      </c>
      <c r="WDP46" s="106">
        <f t="shared" ref="WDP46:WDQ46" si="12105">WDP47+WDP48</f>
        <v>5002.6000000000004</v>
      </c>
      <c r="WDQ46" s="106">
        <f t="shared" si="12105"/>
        <v>5002.6000000000004</v>
      </c>
      <c r="WDR46" s="107">
        <f t="shared" ref="WDR46:WDR49" si="12106">WDQ46/WDP46</f>
        <v>1</v>
      </c>
      <c r="WDS46" s="144" t="s">
        <v>72</v>
      </c>
      <c r="WDT46" s="267"/>
      <c r="WDU46" s="264" t="s">
        <v>82</v>
      </c>
      <c r="WDV46" s="232" t="s">
        <v>83</v>
      </c>
      <c r="WDW46" s="12" t="s">
        <v>2</v>
      </c>
      <c r="WDX46" s="106">
        <f t="shared" ref="WDX46:WDY46" si="12107">WDX47+WDX48</f>
        <v>5002.6000000000004</v>
      </c>
      <c r="WDY46" s="106">
        <f t="shared" si="12107"/>
        <v>5002.6000000000004</v>
      </c>
      <c r="WDZ46" s="107">
        <f t="shared" ref="WDZ46:WDZ49" si="12108">WDY46/WDX46</f>
        <v>1</v>
      </c>
      <c r="WEA46" s="144" t="s">
        <v>72</v>
      </c>
      <c r="WEB46" s="267"/>
      <c r="WEC46" s="264" t="s">
        <v>82</v>
      </c>
      <c r="WED46" s="232" t="s">
        <v>83</v>
      </c>
      <c r="WEE46" s="12" t="s">
        <v>2</v>
      </c>
      <c r="WEF46" s="106">
        <f t="shared" ref="WEF46:WEG46" si="12109">WEF47+WEF48</f>
        <v>5002.6000000000004</v>
      </c>
      <c r="WEG46" s="106">
        <f t="shared" si="12109"/>
        <v>5002.6000000000004</v>
      </c>
      <c r="WEH46" s="107">
        <f t="shared" ref="WEH46:WEH49" si="12110">WEG46/WEF46</f>
        <v>1</v>
      </c>
      <c r="WEI46" s="144" t="s">
        <v>72</v>
      </c>
      <c r="WEJ46" s="267"/>
      <c r="WEK46" s="264" t="s">
        <v>82</v>
      </c>
      <c r="WEL46" s="232" t="s">
        <v>83</v>
      </c>
      <c r="WEM46" s="12" t="s">
        <v>2</v>
      </c>
      <c r="WEN46" s="106">
        <f t="shared" ref="WEN46:WEO46" si="12111">WEN47+WEN48</f>
        <v>5002.6000000000004</v>
      </c>
      <c r="WEO46" s="106">
        <f t="shared" si="12111"/>
        <v>5002.6000000000004</v>
      </c>
      <c r="WEP46" s="107">
        <f t="shared" ref="WEP46:WEP49" si="12112">WEO46/WEN46</f>
        <v>1</v>
      </c>
      <c r="WEQ46" s="144" t="s">
        <v>72</v>
      </c>
      <c r="WER46" s="267"/>
      <c r="WES46" s="264" t="s">
        <v>82</v>
      </c>
      <c r="WET46" s="232" t="s">
        <v>83</v>
      </c>
      <c r="WEU46" s="12" t="s">
        <v>2</v>
      </c>
      <c r="WEV46" s="106">
        <f t="shared" ref="WEV46:WEW46" si="12113">WEV47+WEV48</f>
        <v>5002.6000000000004</v>
      </c>
      <c r="WEW46" s="106">
        <f t="shared" si="12113"/>
        <v>5002.6000000000004</v>
      </c>
      <c r="WEX46" s="107">
        <f t="shared" ref="WEX46:WEX49" si="12114">WEW46/WEV46</f>
        <v>1</v>
      </c>
      <c r="WEY46" s="144" t="s">
        <v>72</v>
      </c>
      <c r="WEZ46" s="267"/>
      <c r="WFA46" s="264" t="s">
        <v>82</v>
      </c>
      <c r="WFB46" s="232" t="s">
        <v>83</v>
      </c>
      <c r="WFC46" s="12" t="s">
        <v>2</v>
      </c>
      <c r="WFD46" s="106">
        <f t="shared" ref="WFD46:WFE46" si="12115">WFD47+WFD48</f>
        <v>5002.6000000000004</v>
      </c>
      <c r="WFE46" s="106">
        <f t="shared" si="12115"/>
        <v>5002.6000000000004</v>
      </c>
      <c r="WFF46" s="107">
        <f t="shared" ref="WFF46:WFF49" si="12116">WFE46/WFD46</f>
        <v>1</v>
      </c>
      <c r="WFG46" s="144" t="s">
        <v>72</v>
      </c>
      <c r="WFH46" s="267"/>
      <c r="WFI46" s="264" t="s">
        <v>82</v>
      </c>
      <c r="WFJ46" s="232" t="s">
        <v>83</v>
      </c>
      <c r="WFK46" s="12" t="s">
        <v>2</v>
      </c>
      <c r="WFL46" s="106">
        <f t="shared" ref="WFL46:WFM46" si="12117">WFL47+WFL48</f>
        <v>5002.6000000000004</v>
      </c>
      <c r="WFM46" s="106">
        <f t="shared" si="12117"/>
        <v>5002.6000000000004</v>
      </c>
      <c r="WFN46" s="107">
        <f t="shared" ref="WFN46:WFN49" si="12118">WFM46/WFL46</f>
        <v>1</v>
      </c>
      <c r="WFO46" s="144" t="s">
        <v>72</v>
      </c>
      <c r="WFP46" s="267"/>
      <c r="WFQ46" s="264" t="s">
        <v>82</v>
      </c>
      <c r="WFR46" s="232" t="s">
        <v>83</v>
      </c>
      <c r="WFS46" s="12" t="s">
        <v>2</v>
      </c>
      <c r="WFT46" s="106">
        <f t="shared" ref="WFT46:WFU46" si="12119">WFT47+WFT48</f>
        <v>5002.6000000000004</v>
      </c>
      <c r="WFU46" s="106">
        <f t="shared" si="12119"/>
        <v>5002.6000000000004</v>
      </c>
      <c r="WFV46" s="107">
        <f t="shared" ref="WFV46:WFV49" si="12120">WFU46/WFT46</f>
        <v>1</v>
      </c>
      <c r="WFW46" s="144" t="s">
        <v>72</v>
      </c>
      <c r="WFX46" s="267"/>
      <c r="WFY46" s="264" t="s">
        <v>82</v>
      </c>
      <c r="WFZ46" s="232" t="s">
        <v>83</v>
      </c>
      <c r="WGA46" s="12" t="s">
        <v>2</v>
      </c>
      <c r="WGB46" s="106">
        <f t="shared" ref="WGB46:WGC46" si="12121">WGB47+WGB48</f>
        <v>5002.6000000000004</v>
      </c>
      <c r="WGC46" s="106">
        <f t="shared" si="12121"/>
        <v>5002.6000000000004</v>
      </c>
      <c r="WGD46" s="107">
        <f t="shared" ref="WGD46:WGD49" si="12122">WGC46/WGB46</f>
        <v>1</v>
      </c>
      <c r="WGE46" s="144" t="s">
        <v>72</v>
      </c>
      <c r="WGF46" s="267"/>
      <c r="WGG46" s="264" t="s">
        <v>82</v>
      </c>
      <c r="WGH46" s="232" t="s">
        <v>83</v>
      </c>
      <c r="WGI46" s="12" t="s">
        <v>2</v>
      </c>
      <c r="WGJ46" s="106">
        <f t="shared" ref="WGJ46:WGK46" si="12123">WGJ47+WGJ48</f>
        <v>5002.6000000000004</v>
      </c>
      <c r="WGK46" s="106">
        <f t="shared" si="12123"/>
        <v>5002.6000000000004</v>
      </c>
      <c r="WGL46" s="107">
        <f t="shared" ref="WGL46:WGL49" si="12124">WGK46/WGJ46</f>
        <v>1</v>
      </c>
      <c r="WGM46" s="144" t="s">
        <v>72</v>
      </c>
      <c r="WGN46" s="267"/>
      <c r="WGO46" s="264" t="s">
        <v>82</v>
      </c>
      <c r="WGP46" s="232" t="s">
        <v>83</v>
      </c>
      <c r="WGQ46" s="12" t="s">
        <v>2</v>
      </c>
      <c r="WGR46" s="106">
        <f t="shared" ref="WGR46:WGS46" si="12125">WGR47+WGR48</f>
        <v>5002.6000000000004</v>
      </c>
      <c r="WGS46" s="106">
        <f t="shared" si="12125"/>
        <v>5002.6000000000004</v>
      </c>
      <c r="WGT46" s="107">
        <f t="shared" ref="WGT46:WGT49" si="12126">WGS46/WGR46</f>
        <v>1</v>
      </c>
      <c r="WGU46" s="144" t="s">
        <v>72</v>
      </c>
      <c r="WGV46" s="267"/>
      <c r="WGW46" s="264" t="s">
        <v>82</v>
      </c>
      <c r="WGX46" s="232" t="s">
        <v>83</v>
      </c>
      <c r="WGY46" s="12" t="s">
        <v>2</v>
      </c>
      <c r="WGZ46" s="106">
        <f t="shared" ref="WGZ46:WHA46" si="12127">WGZ47+WGZ48</f>
        <v>5002.6000000000004</v>
      </c>
      <c r="WHA46" s="106">
        <f t="shared" si="12127"/>
        <v>5002.6000000000004</v>
      </c>
      <c r="WHB46" s="107">
        <f t="shared" ref="WHB46:WHB49" si="12128">WHA46/WGZ46</f>
        <v>1</v>
      </c>
      <c r="WHC46" s="144" t="s">
        <v>72</v>
      </c>
      <c r="WHD46" s="267"/>
      <c r="WHE46" s="264" t="s">
        <v>82</v>
      </c>
      <c r="WHF46" s="232" t="s">
        <v>83</v>
      </c>
      <c r="WHG46" s="12" t="s">
        <v>2</v>
      </c>
      <c r="WHH46" s="106">
        <f t="shared" ref="WHH46:WHI46" si="12129">WHH47+WHH48</f>
        <v>5002.6000000000004</v>
      </c>
      <c r="WHI46" s="106">
        <f t="shared" si="12129"/>
        <v>5002.6000000000004</v>
      </c>
      <c r="WHJ46" s="107">
        <f t="shared" ref="WHJ46:WHJ49" si="12130">WHI46/WHH46</f>
        <v>1</v>
      </c>
      <c r="WHK46" s="144" t="s">
        <v>72</v>
      </c>
      <c r="WHL46" s="267"/>
      <c r="WHM46" s="264" t="s">
        <v>82</v>
      </c>
      <c r="WHN46" s="232" t="s">
        <v>83</v>
      </c>
      <c r="WHO46" s="12" t="s">
        <v>2</v>
      </c>
      <c r="WHP46" s="106">
        <f t="shared" ref="WHP46:WHQ46" si="12131">WHP47+WHP48</f>
        <v>5002.6000000000004</v>
      </c>
      <c r="WHQ46" s="106">
        <f t="shared" si="12131"/>
        <v>5002.6000000000004</v>
      </c>
      <c r="WHR46" s="107">
        <f t="shared" ref="WHR46:WHR49" si="12132">WHQ46/WHP46</f>
        <v>1</v>
      </c>
      <c r="WHS46" s="144" t="s">
        <v>72</v>
      </c>
      <c r="WHT46" s="267"/>
      <c r="WHU46" s="264" t="s">
        <v>82</v>
      </c>
      <c r="WHV46" s="232" t="s">
        <v>83</v>
      </c>
      <c r="WHW46" s="12" t="s">
        <v>2</v>
      </c>
      <c r="WHX46" s="106">
        <f t="shared" ref="WHX46:WHY46" si="12133">WHX47+WHX48</f>
        <v>5002.6000000000004</v>
      </c>
      <c r="WHY46" s="106">
        <f t="shared" si="12133"/>
        <v>5002.6000000000004</v>
      </c>
      <c r="WHZ46" s="107">
        <f t="shared" ref="WHZ46:WHZ49" si="12134">WHY46/WHX46</f>
        <v>1</v>
      </c>
      <c r="WIA46" s="144" t="s">
        <v>72</v>
      </c>
      <c r="WIB46" s="267"/>
      <c r="WIC46" s="264" t="s">
        <v>82</v>
      </c>
      <c r="WID46" s="232" t="s">
        <v>83</v>
      </c>
      <c r="WIE46" s="12" t="s">
        <v>2</v>
      </c>
      <c r="WIF46" s="106">
        <f t="shared" ref="WIF46:WIG46" si="12135">WIF47+WIF48</f>
        <v>5002.6000000000004</v>
      </c>
      <c r="WIG46" s="106">
        <f t="shared" si="12135"/>
        <v>5002.6000000000004</v>
      </c>
      <c r="WIH46" s="107">
        <f t="shared" ref="WIH46:WIH49" si="12136">WIG46/WIF46</f>
        <v>1</v>
      </c>
      <c r="WII46" s="144" t="s">
        <v>72</v>
      </c>
      <c r="WIJ46" s="267"/>
      <c r="WIK46" s="264" t="s">
        <v>82</v>
      </c>
      <c r="WIL46" s="232" t="s">
        <v>83</v>
      </c>
      <c r="WIM46" s="12" t="s">
        <v>2</v>
      </c>
      <c r="WIN46" s="106">
        <f t="shared" ref="WIN46:WIO46" si="12137">WIN47+WIN48</f>
        <v>5002.6000000000004</v>
      </c>
      <c r="WIO46" s="106">
        <f t="shared" si="12137"/>
        <v>5002.6000000000004</v>
      </c>
      <c r="WIP46" s="107">
        <f t="shared" ref="WIP46:WIP49" si="12138">WIO46/WIN46</f>
        <v>1</v>
      </c>
      <c r="WIQ46" s="144" t="s">
        <v>72</v>
      </c>
      <c r="WIR46" s="267"/>
      <c r="WIS46" s="264" t="s">
        <v>82</v>
      </c>
      <c r="WIT46" s="232" t="s">
        <v>83</v>
      </c>
      <c r="WIU46" s="12" t="s">
        <v>2</v>
      </c>
      <c r="WIV46" s="106">
        <f t="shared" ref="WIV46:WIW46" si="12139">WIV47+WIV48</f>
        <v>5002.6000000000004</v>
      </c>
      <c r="WIW46" s="106">
        <f t="shared" si="12139"/>
        <v>5002.6000000000004</v>
      </c>
      <c r="WIX46" s="107">
        <f t="shared" ref="WIX46:WIX49" si="12140">WIW46/WIV46</f>
        <v>1</v>
      </c>
      <c r="WIY46" s="144" t="s">
        <v>72</v>
      </c>
      <c r="WIZ46" s="267"/>
      <c r="WJA46" s="264" t="s">
        <v>82</v>
      </c>
      <c r="WJB46" s="232" t="s">
        <v>83</v>
      </c>
      <c r="WJC46" s="12" t="s">
        <v>2</v>
      </c>
      <c r="WJD46" s="106">
        <f t="shared" ref="WJD46:WJE46" si="12141">WJD47+WJD48</f>
        <v>5002.6000000000004</v>
      </c>
      <c r="WJE46" s="106">
        <f t="shared" si="12141"/>
        <v>5002.6000000000004</v>
      </c>
      <c r="WJF46" s="107">
        <f t="shared" ref="WJF46:WJF49" si="12142">WJE46/WJD46</f>
        <v>1</v>
      </c>
      <c r="WJG46" s="144" t="s">
        <v>72</v>
      </c>
      <c r="WJH46" s="267"/>
      <c r="WJI46" s="264" t="s">
        <v>82</v>
      </c>
      <c r="WJJ46" s="232" t="s">
        <v>83</v>
      </c>
      <c r="WJK46" s="12" t="s">
        <v>2</v>
      </c>
      <c r="WJL46" s="106">
        <f t="shared" ref="WJL46:WJM46" si="12143">WJL47+WJL48</f>
        <v>5002.6000000000004</v>
      </c>
      <c r="WJM46" s="106">
        <f t="shared" si="12143"/>
        <v>5002.6000000000004</v>
      </c>
      <c r="WJN46" s="107">
        <f t="shared" ref="WJN46:WJN49" si="12144">WJM46/WJL46</f>
        <v>1</v>
      </c>
      <c r="WJO46" s="144" t="s">
        <v>72</v>
      </c>
      <c r="WJP46" s="267"/>
      <c r="WJQ46" s="264" t="s">
        <v>82</v>
      </c>
      <c r="WJR46" s="232" t="s">
        <v>83</v>
      </c>
      <c r="WJS46" s="12" t="s">
        <v>2</v>
      </c>
      <c r="WJT46" s="106">
        <f t="shared" ref="WJT46:WJU46" si="12145">WJT47+WJT48</f>
        <v>5002.6000000000004</v>
      </c>
      <c r="WJU46" s="106">
        <f t="shared" si="12145"/>
        <v>5002.6000000000004</v>
      </c>
      <c r="WJV46" s="107">
        <f t="shared" ref="WJV46:WJV49" si="12146">WJU46/WJT46</f>
        <v>1</v>
      </c>
      <c r="WJW46" s="144" t="s">
        <v>72</v>
      </c>
      <c r="WJX46" s="267"/>
      <c r="WJY46" s="264" t="s">
        <v>82</v>
      </c>
      <c r="WJZ46" s="232" t="s">
        <v>83</v>
      </c>
      <c r="WKA46" s="12" t="s">
        <v>2</v>
      </c>
      <c r="WKB46" s="106">
        <f t="shared" ref="WKB46:WKC46" si="12147">WKB47+WKB48</f>
        <v>5002.6000000000004</v>
      </c>
      <c r="WKC46" s="106">
        <f t="shared" si="12147"/>
        <v>5002.6000000000004</v>
      </c>
      <c r="WKD46" s="107">
        <f t="shared" ref="WKD46:WKD49" si="12148">WKC46/WKB46</f>
        <v>1</v>
      </c>
      <c r="WKE46" s="144" t="s">
        <v>72</v>
      </c>
      <c r="WKF46" s="267"/>
      <c r="WKG46" s="264" t="s">
        <v>82</v>
      </c>
      <c r="WKH46" s="232" t="s">
        <v>83</v>
      </c>
      <c r="WKI46" s="12" t="s">
        <v>2</v>
      </c>
      <c r="WKJ46" s="106">
        <f t="shared" ref="WKJ46:WKK46" si="12149">WKJ47+WKJ48</f>
        <v>5002.6000000000004</v>
      </c>
      <c r="WKK46" s="106">
        <f t="shared" si="12149"/>
        <v>5002.6000000000004</v>
      </c>
      <c r="WKL46" s="107">
        <f t="shared" ref="WKL46:WKL49" si="12150">WKK46/WKJ46</f>
        <v>1</v>
      </c>
      <c r="WKM46" s="144" t="s">
        <v>72</v>
      </c>
      <c r="WKN46" s="267"/>
      <c r="WKO46" s="264" t="s">
        <v>82</v>
      </c>
      <c r="WKP46" s="232" t="s">
        <v>83</v>
      </c>
      <c r="WKQ46" s="12" t="s">
        <v>2</v>
      </c>
      <c r="WKR46" s="106">
        <f t="shared" ref="WKR46:WKS46" si="12151">WKR47+WKR48</f>
        <v>5002.6000000000004</v>
      </c>
      <c r="WKS46" s="106">
        <f t="shared" si="12151"/>
        <v>5002.6000000000004</v>
      </c>
      <c r="WKT46" s="107">
        <f t="shared" ref="WKT46:WKT49" si="12152">WKS46/WKR46</f>
        <v>1</v>
      </c>
      <c r="WKU46" s="144" t="s">
        <v>72</v>
      </c>
      <c r="WKV46" s="267"/>
      <c r="WKW46" s="264" t="s">
        <v>82</v>
      </c>
      <c r="WKX46" s="232" t="s">
        <v>83</v>
      </c>
      <c r="WKY46" s="12" t="s">
        <v>2</v>
      </c>
      <c r="WKZ46" s="106">
        <f t="shared" ref="WKZ46:WLA46" si="12153">WKZ47+WKZ48</f>
        <v>5002.6000000000004</v>
      </c>
      <c r="WLA46" s="106">
        <f t="shared" si="12153"/>
        <v>5002.6000000000004</v>
      </c>
      <c r="WLB46" s="107">
        <f t="shared" ref="WLB46:WLB49" si="12154">WLA46/WKZ46</f>
        <v>1</v>
      </c>
      <c r="WLC46" s="144" t="s">
        <v>72</v>
      </c>
      <c r="WLD46" s="267"/>
      <c r="WLE46" s="264" t="s">
        <v>82</v>
      </c>
      <c r="WLF46" s="232" t="s">
        <v>83</v>
      </c>
      <c r="WLG46" s="12" t="s">
        <v>2</v>
      </c>
      <c r="WLH46" s="106">
        <f t="shared" ref="WLH46:WLI46" si="12155">WLH47+WLH48</f>
        <v>5002.6000000000004</v>
      </c>
      <c r="WLI46" s="106">
        <f t="shared" si="12155"/>
        <v>5002.6000000000004</v>
      </c>
      <c r="WLJ46" s="107">
        <f t="shared" ref="WLJ46:WLJ49" si="12156">WLI46/WLH46</f>
        <v>1</v>
      </c>
      <c r="WLK46" s="144" t="s">
        <v>72</v>
      </c>
      <c r="WLL46" s="267"/>
      <c r="WLM46" s="264" t="s">
        <v>82</v>
      </c>
      <c r="WLN46" s="232" t="s">
        <v>83</v>
      </c>
      <c r="WLO46" s="12" t="s">
        <v>2</v>
      </c>
      <c r="WLP46" s="106">
        <f t="shared" ref="WLP46:WLQ46" si="12157">WLP47+WLP48</f>
        <v>5002.6000000000004</v>
      </c>
      <c r="WLQ46" s="106">
        <f t="shared" si="12157"/>
        <v>5002.6000000000004</v>
      </c>
      <c r="WLR46" s="107">
        <f t="shared" ref="WLR46:WLR49" si="12158">WLQ46/WLP46</f>
        <v>1</v>
      </c>
      <c r="WLS46" s="144" t="s">
        <v>72</v>
      </c>
      <c r="WLT46" s="267"/>
      <c r="WLU46" s="264" t="s">
        <v>82</v>
      </c>
      <c r="WLV46" s="232" t="s">
        <v>83</v>
      </c>
      <c r="WLW46" s="12" t="s">
        <v>2</v>
      </c>
      <c r="WLX46" s="106">
        <f t="shared" ref="WLX46:WLY46" si="12159">WLX47+WLX48</f>
        <v>5002.6000000000004</v>
      </c>
      <c r="WLY46" s="106">
        <f t="shared" si="12159"/>
        <v>5002.6000000000004</v>
      </c>
      <c r="WLZ46" s="107">
        <f t="shared" ref="WLZ46:WLZ49" si="12160">WLY46/WLX46</f>
        <v>1</v>
      </c>
      <c r="WMA46" s="144" t="s">
        <v>72</v>
      </c>
      <c r="WMB46" s="267"/>
      <c r="WMC46" s="264" t="s">
        <v>82</v>
      </c>
      <c r="WMD46" s="232" t="s">
        <v>83</v>
      </c>
      <c r="WME46" s="12" t="s">
        <v>2</v>
      </c>
      <c r="WMF46" s="106">
        <f t="shared" ref="WMF46:WMG46" si="12161">WMF47+WMF48</f>
        <v>5002.6000000000004</v>
      </c>
      <c r="WMG46" s="106">
        <f t="shared" si="12161"/>
        <v>5002.6000000000004</v>
      </c>
      <c r="WMH46" s="107">
        <f t="shared" ref="WMH46:WMH49" si="12162">WMG46/WMF46</f>
        <v>1</v>
      </c>
      <c r="WMI46" s="144" t="s">
        <v>72</v>
      </c>
      <c r="WMJ46" s="267"/>
      <c r="WMK46" s="264" t="s">
        <v>82</v>
      </c>
      <c r="WML46" s="232" t="s">
        <v>83</v>
      </c>
      <c r="WMM46" s="12" t="s">
        <v>2</v>
      </c>
      <c r="WMN46" s="106">
        <f t="shared" ref="WMN46:WMO46" si="12163">WMN47+WMN48</f>
        <v>5002.6000000000004</v>
      </c>
      <c r="WMO46" s="106">
        <f t="shared" si="12163"/>
        <v>5002.6000000000004</v>
      </c>
      <c r="WMP46" s="107">
        <f t="shared" ref="WMP46:WMP49" si="12164">WMO46/WMN46</f>
        <v>1</v>
      </c>
      <c r="WMQ46" s="144" t="s">
        <v>72</v>
      </c>
      <c r="WMR46" s="267"/>
      <c r="WMS46" s="264" t="s">
        <v>82</v>
      </c>
      <c r="WMT46" s="232" t="s">
        <v>83</v>
      </c>
      <c r="WMU46" s="12" t="s">
        <v>2</v>
      </c>
      <c r="WMV46" s="106">
        <f t="shared" ref="WMV46:WMW46" si="12165">WMV47+WMV48</f>
        <v>5002.6000000000004</v>
      </c>
      <c r="WMW46" s="106">
        <f t="shared" si="12165"/>
        <v>5002.6000000000004</v>
      </c>
      <c r="WMX46" s="107">
        <f t="shared" ref="WMX46:WMX49" si="12166">WMW46/WMV46</f>
        <v>1</v>
      </c>
      <c r="WMY46" s="144" t="s">
        <v>72</v>
      </c>
      <c r="WMZ46" s="267"/>
      <c r="WNA46" s="264" t="s">
        <v>82</v>
      </c>
      <c r="WNB46" s="232" t="s">
        <v>83</v>
      </c>
      <c r="WNC46" s="12" t="s">
        <v>2</v>
      </c>
      <c r="WND46" s="106">
        <f t="shared" ref="WND46:WNE46" si="12167">WND47+WND48</f>
        <v>5002.6000000000004</v>
      </c>
      <c r="WNE46" s="106">
        <f t="shared" si="12167"/>
        <v>5002.6000000000004</v>
      </c>
      <c r="WNF46" s="107">
        <f t="shared" ref="WNF46:WNF49" si="12168">WNE46/WND46</f>
        <v>1</v>
      </c>
      <c r="WNG46" s="144" t="s">
        <v>72</v>
      </c>
      <c r="WNH46" s="267"/>
      <c r="WNI46" s="264" t="s">
        <v>82</v>
      </c>
      <c r="WNJ46" s="232" t="s">
        <v>83</v>
      </c>
      <c r="WNK46" s="12" t="s">
        <v>2</v>
      </c>
      <c r="WNL46" s="106">
        <f t="shared" ref="WNL46:WNM46" si="12169">WNL47+WNL48</f>
        <v>5002.6000000000004</v>
      </c>
      <c r="WNM46" s="106">
        <f t="shared" si="12169"/>
        <v>5002.6000000000004</v>
      </c>
      <c r="WNN46" s="107">
        <f t="shared" ref="WNN46:WNN49" si="12170">WNM46/WNL46</f>
        <v>1</v>
      </c>
      <c r="WNO46" s="144" t="s">
        <v>72</v>
      </c>
      <c r="WNP46" s="267"/>
      <c r="WNQ46" s="264" t="s">
        <v>82</v>
      </c>
      <c r="WNR46" s="232" t="s">
        <v>83</v>
      </c>
      <c r="WNS46" s="12" t="s">
        <v>2</v>
      </c>
      <c r="WNT46" s="106">
        <f t="shared" ref="WNT46:WNU46" si="12171">WNT47+WNT48</f>
        <v>5002.6000000000004</v>
      </c>
      <c r="WNU46" s="106">
        <f t="shared" si="12171"/>
        <v>5002.6000000000004</v>
      </c>
      <c r="WNV46" s="107">
        <f t="shared" ref="WNV46:WNV49" si="12172">WNU46/WNT46</f>
        <v>1</v>
      </c>
      <c r="WNW46" s="144" t="s">
        <v>72</v>
      </c>
      <c r="WNX46" s="267"/>
      <c r="WNY46" s="264" t="s">
        <v>82</v>
      </c>
      <c r="WNZ46" s="232" t="s">
        <v>83</v>
      </c>
      <c r="WOA46" s="12" t="s">
        <v>2</v>
      </c>
      <c r="WOB46" s="106">
        <f t="shared" ref="WOB46:WOC46" si="12173">WOB47+WOB48</f>
        <v>5002.6000000000004</v>
      </c>
      <c r="WOC46" s="106">
        <f t="shared" si="12173"/>
        <v>5002.6000000000004</v>
      </c>
      <c r="WOD46" s="107">
        <f t="shared" ref="WOD46:WOD49" si="12174">WOC46/WOB46</f>
        <v>1</v>
      </c>
      <c r="WOE46" s="144" t="s">
        <v>72</v>
      </c>
      <c r="WOF46" s="267"/>
      <c r="WOG46" s="264" t="s">
        <v>82</v>
      </c>
      <c r="WOH46" s="232" t="s">
        <v>83</v>
      </c>
      <c r="WOI46" s="12" t="s">
        <v>2</v>
      </c>
      <c r="WOJ46" s="106">
        <f t="shared" ref="WOJ46:WOK46" si="12175">WOJ47+WOJ48</f>
        <v>5002.6000000000004</v>
      </c>
      <c r="WOK46" s="106">
        <f t="shared" si="12175"/>
        <v>5002.6000000000004</v>
      </c>
      <c r="WOL46" s="107">
        <f t="shared" ref="WOL46:WOL49" si="12176">WOK46/WOJ46</f>
        <v>1</v>
      </c>
      <c r="WOM46" s="144" t="s">
        <v>72</v>
      </c>
      <c r="WON46" s="267"/>
      <c r="WOO46" s="264" t="s">
        <v>82</v>
      </c>
      <c r="WOP46" s="232" t="s">
        <v>83</v>
      </c>
      <c r="WOQ46" s="12" t="s">
        <v>2</v>
      </c>
      <c r="WOR46" s="106">
        <f t="shared" ref="WOR46:WOS46" si="12177">WOR47+WOR48</f>
        <v>5002.6000000000004</v>
      </c>
      <c r="WOS46" s="106">
        <f t="shared" si="12177"/>
        <v>5002.6000000000004</v>
      </c>
      <c r="WOT46" s="107">
        <f t="shared" ref="WOT46:WOT49" si="12178">WOS46/WOR46</f>
        <v>1</v>
      </c>
      <c r="WOU46" s="144" t="s">
        <v>72</v>
      </c>
      <c r="WOV46" s="267"/>
      <c r="WOW46" s="264" t="s">
        <v>82</v>
      </c>
      <c r="WOX46" s="232" t="s">
        <v>83</v>
      </c>
      <c r="WOY46" s="12" t="s">
        <v>2</v>
      </c>
      <c r="WOZ46" s="106">
        <f t="shared" ref="WOZ46:WPA46" si="12179">WOZ47+WOZ48</f>
        <v>5002.6000000000004</v>
      </c>
      <c r="WPA46" s="106">
        <f t="shared" si="12179"/>
        <v>5002.6000000000004</v>
      </c>
      <c r="WPB46" s="107">
        <f t="shared" ref="WPB46:WPB49" si="12180">WPA46/WOZ46</f>
        <v>1</v>
      </c>
      <c r="WPC46" s="144" t="s">
        <v>72</v>
      </c>
      <c r="WPD46" s="267"/>
      <c r="WPE46" s="264" t="s">
        <v>82</v>
      </c>
      <c r="WPF46" s="232" t="s">
        <v>83</v>
      </c>
      <c r="WPG46" s="12" t="s">
        <v>2</v>
      </c>
      <c r="WPH46" s="106">
        <f t="shared" ref="WPH46:WPI46" si="12181">WPH47+WPH48</f>
        <v>5002.6000000000004</v>
      </c>
      <c r="WPI46" s="106">
        <f t="shared" si="12181"/>
        <v>5002.6000000000004</v>
      </c>
      <c r="WPJ46" s="107">
        <f t="shared" ref="WPJ46:WPJ49" si="12182">WPI46/WPH46</f>
        <v>1</v>
      </c>
      <c r="WPK46" s="144" t="s">
        <v>72</v>
      </c>
      <c r="WPL46" s="267"/>
      <c r="WPM46" s="264" t="s">
        <v>82</v>
      </c>
      <c r="WPN46" s="232" t="s">
        <v>83</v>
      </c>
      <c r="WPO46" s="12" t="s">
        <v>2</v>
      </c>
      <c r="WPP46" s="106">
        <f t="shared" ref="WPP46:WPQ46" si="12183">WPP47+WPP48</f>
        <v>5002.6000000000004</v>
      </c>
      <c r="WPQ46" s="106">
        <f t="shared" si="12183"/>
        <v>5002.6000000000004</v>
      </c>
      <c r="WPR46" s="107">
        <f t="shared" ref="WPR46:WPR49" si="12184">WPQ46/WPP46</f>
        <v>1</v>
      </c>
      <c r="WPS46" s="144" t="s">
        <v>72</v>
      </c>
      <c r="WPT46" s="267"/>
      <c r="WPU46" s="264" t="s">
        <v>82</v>
      </c>
      <c r="WPV46" s="232" t="s">
        <v>83</v>
      </c>
      <c r="WPW46" s="12" t="s">
        <v>2</v>
      </c>
      <c r="WPX46" s="106">
        <f t="shared" ref="WPX46:WPY46" si="12185">WPX47+WPX48</f>
        <v>5002.6000000000004</v>
      </c>
      <c r="WPY46" s="106">
        <f t="shared" si="12185"/>
        <v>5002.6000000000004</v>
      </c>
      <c r="WPZ46" s="107">
        <f t="shared" ref="WPZ46:WPZ49" si="12186">WPY46/WPX46</f>
        <v>1</v>
      </c>
      <c r="WQA46" s="144" t="s">
        <v>72</v>
      </c>
      <c r="WQB46" s="267"/>
      <c r="WQC46" s="264" t="s">
        <v>82</v>
      </c>
      <c r="WQD46" s="232" t="s">
        <v>83</v>
      </c>
      <c r="WQE46" s="12" t="s">
        <v>2</v>
      </c>
      <c r="WQF46" s="106">
        <f t="shared" ref="WQF46:WQG46" si="12187">WQF47+WQF48</f>
        <v>5002.6000000000004</v>
      </c>
      <c r="WQG46" s="106">
        <f t="shared" si="12187"/>
        <v>5002.6000000000004</v>
      </c>
      <c r="WQH46" s="107">
        <f t="shared" ref="WQH46:WQH49" si="12188">WQG46/WQF46</f>
        <v>1</v>
      </c>
      <c r="WQI46" s="144" t="s">
        <v>72</v>
      </c>
      <c r="WQJ46" s="267"/>
      <c r="WQK46" s="264" t="s">
        <v>82</v>
      </c>
      <c r="WQL46" s="232" t="s">
        <v>83</v>
      </c>
      <c r="WQM46" s="12" t="s">
        <v>2</v>
      </c>
      <c r="WQN46" s="106">
        <f t="shared" ref="WQN46:WQO46" si="12189">WQN47+WQN48</f>
        <v>5002.6000000000004</v>
      </c>
      <c r="WQO46" s="106">
        <f t="shared" si="12189"/>
        <v>5002.6000000000004</v>
      </c>
      <c r="WQP46" s="107">
        <f t="shared" ref="WQP46:WQP49" si="12190">WQO46/WQN46</f>
        <v>1</v>
      </c>
      <c r="WQQ46" s="144" t="s">
        <v>72</v>
      </c>
      <c r="WQR46" s="267"/>
      <c r="WQS46" s="264" t="s">
        <v>82</v>
      </c>
      <c r="WQT46" s="232" t="s">
        <v>83</v>
      </c>
      <c r="WQU46" s="12" t="s">
        <v>2</v>
      </c>
      <c r="WQV46" s="106">
        <f t="shared" ref="WQV46:WQW46" si="12191">WQV47+WQV48</f>
        <v>5002.6000000000004</v>
      </c>
      <c r="WQW46" s="106">
        <f t="shared" si="12191"/>
        <v>5002.6000000000004</v>
      </c>
      <c r="WQX46" s="107">
        <f t="shared" ref="WQX46:WQX49" si="12192">WQW46/WQV46</f>
        <v>1</v>
      </c>
      <c r="WQY46" s="144" t="s">
        <v>72</v>
      </c>
      <c r="WQZ46" s="267"/>
      <c r="WRA46" s="264" t="s">
        <v>82</v>
      </c>
      <c r="WRB46" s="232" t="s">
        <v>83</v>
      </c>
      <c r="WRC46" s="12" t="s">
        <v>2</v>
      </c>
      <c r="WRD46" s="106">
        <f t="shared" ref="WRD46:WRE46" si="12193">WRD47+WRD48</f>
        <v>5002.6000000000004</v>
      </c>
      <c r="WRE46" s="106">
        <f t="shared" si="12193"/>
        <v>5002.6000000000004</v>
      </c>
      <c r="WRF46" s="107">
        <f t="shared" ref="WRF46:WRF49" si="12194">WRE46/WRD46</f>
        <v>1</v>
      </c>
      <c r="WRG46" s="144" t="s">
        <v>72</v>
      </c>
      <c r="WRH46" s="267"/>
      <c r="WRI46" s="264" t="s">
        <v>82</v>
      </c>
      <c r="WRJ46" s="232" t="s">
        <v>83</v>
      </c>
      <c r="WRK46" s="12" t="s">
        <v>2</v>
      </c>
      <c r="WRL46" s="106">
        <f t="shared" ref="WRL46:WRM46" si="12195">WRL47+WRL48</f>
        <v>5002.6000000000004</v>
      </c>
      <c r="WRM46" s="106">
        <f t="shared" si="12195"/>
        <v>5002.6000000000004</v>
      </c>
      <c r="WRN46" s="107">
        <f t="shared" ref="WRN46:WRN49" si="12196">WRM46/WRL46</f>
        <v>1</v>
      </c>
      <c r="WRO46" s="144" t="s">
        <v>72</v>
      </c>
      <c r="WRP46" s="267"/>
      <c r="WRQ46" s="264" t="s">
        <v>82</v>
      </c>
      <c r="WRR46" s="232" t="s">
        <v>83</v>
      </c>
      <c r="WRS46" s="12" t="s">
        <v>2</v>
      </c>
      <c r="WRT46" s="106">
        <f t="shared" ref="WRT46:WRU46" si="12197">WRT47+WRT48</f>
        <v>5002.6000000000004</v>
      </c>
      <c r="WRU46" s="106">
        <f t="shared" si="12197"/>
        <v>5002.6000000000004</v>
      </c>
      <c r="WRV46" s="107">
        <f t="shared" ref="WRV46:WRV49" si="12198">WRU46/WRT46</f>
        <v>1</v>
      </c>
      <c r="WRW46" s="144" t="s">
        <v>72</v>
      </c>
      <c r="WRX46" s="267"/>
      <c r="WRY46" s="264" t="s">
        <v>82</v>
      </c>
      <c r="WRZ46" s="232" t="s">
        <v>83</v>
      </c>
      <c r="WSA46" s="12" t="s">
        <v>2</v>
      </c>
      <c r="WSB46" s="106">
        <f t="shared" ref="WSB46:WSC46" si="12199">WSB47+WSB48</f>
        <v>5002.6000000000004</v>
      </c>
      <c r="WSC46" s="106">
        <f t="shared" si="12199"/>
        <v>5002.6000000000004</v>
      </c>
      <c r="WSD46" s="107">
        <f t="shared" ref="WSD46:WSD49" si="12200">WSC46/WSB46</f>
        <v>1</v>
      </c>
      <c r="WSE46" s="144" t="s">
        <v>72</v>
      </c>
      <c r="WSF46" s="267"/>
      <c r="WSG46" s="264" t="s">
        <v>82</v>
      </c>
      <c r="WSH46" s="232" t="s">
        <v>83</v>
      </c>
      <c r="WSI46" s="12" t="s">
        <v>2</v>
      </c>
      <c r="WSJ46" s="106">
        <f t="shared" ref="WSJ46:WSK46" si="12201">WSJ47+WSJ48</f>
        <v>5002.6000000000004</v>
      </c>
      <c r="WSK46" s="106">
        <f t="shared" si="12201"/>
        <v>5002.6000000000004</v>
      </c>
      <c r="WSL46" s="107">
        <f t="shared" ref="WSL46:WSL49" si="12202">WSK46/WSJ46</f>
        <v>1</v>
      </c>
      <c r="WSM46" s="144" t="s">
        <v>72</v>
      </c>
      <c r="WSN46" s="267"/>
      <c r="WSO46" s="264" t="s">
        <v>82</v>
      </c>
      <c r="WSP46" s="232" t="s">
        <v>83</v>
      </c>
      <c r="WSQ46" s="12" t="s">
        <v>2</v>
      </c>
      <c r="WSR46" s="106">
        <f t="shared" ref="WSR46:WSS46" si="12203">WSR47+WSR48</f>
        <v>5002.6000000000004</v>
      </c>
      <c r="WSS46" s="106">
        <f t="shared" si="12203"/>
        <v>5002.6000000000004</v>
      </c>
      <c r="WST46" s="107">
        <f t="shared" ref="WST46:WST49" si="12204">WSS46/WSR46</f>
        <v>1</v>
      </c>
      <c r="WSU46" s="144" t="s">
        <v>72</v>
      </c>
      <c r="WSV46" s="267"/>
      <c r="WSW46" s="264" t="s">
        <v>82</v>
      </c>
      <c r="WSX46" s="232" t="s">
        <v>83</v>
      </c>
      <c r="WSY46" s="12" t="s">
        <v>2</v>
      </c>
      <c r="WSZ46" s="106">
        <f t="shared" ref="WSZ46:WTA46" si="12205">WSZ47+WSZ48</f>
        <v>5002.6000000000004</v>
      </c>
      <c r="WTA46" s="106">
        <f t="shared" si="12205"/>
        <v>5002.6000000000004</v>
      </c>
      <c r="WTB46" s="107">
        <f t="shared" ref="WTB46:WTB49" si="12206">WTA46/WSZ46</f>
        <v>1</v>
      </c>
      <c r="WTC46" s="144" t="s">
        <v>72</v>
      </c>
      <c r="WTD46" s="267"/>
      <c r="WTE46" s="264" t="s">
        <v>82</v>
      </c>
      <c r="WTF46" s="232" t="s">
        <v>83</v>
      </c>
      <c r="WTG46" s="12" t="s">
        <v>2</v>
      </c>
      <c r="WTH46" s="106">
        <f t="shared" ref="WTH46:WTI46" si="12207">WTH47+WTH48</f>
        <v>5002.6000000000004</v>
      </c>
      <c r="WTI46" s="106">
        <f t="shared" si="12207"/>
        <v>5002.6000000000004</v>
      </c>
      <c r="WTJ46" s="107">
        <f t="shared" ref="WTJ46:WTJ49" si="12208">WTI46/WTH46</f>
        <v>1</v>
      </c>
      <c r="WTK46" s="144" t="s">
        <v>72</v>
      </c>
      <c r="WTL46" s="267"/>
      <c r="WTM46" s="264" t="s">
        <v>82</v>
      </c>
      <c r="WTN46" s="232" t="s">
        <v>83</v>
      </c>
      <c r="WTO46" s="12" t="s">
        <v>2</v>
      </c>
      <c r="WTP46" s="106">
        <f t="shared" ref="WTP46:WTQ46" si="12209">WTP47+WTP48</f>
        <v>5002.6000000000004</v>
      </c>
      <c r="WTQ46" s="106">
        <f t="shared" si="12209"/>
        <v>5002.6000000000004</v>
      </c>
      <c r="WTR46" s="107">
        <f t="shared" ref="WTR46:WTR49" si="12210">WTQ46/WTP46</f>
        <v>1</v>
      </c>
      <c r="WTS46" s="144" t="s">
        <v>72</v>
      </c>
      <c r="WTT46" s="267"/>
      <c r="WTU46" s="264" t="s">
        <v>82</v>
      </c>
      <c r="WTV46" s="232" t="s">
        <v>83</v>
      </c>
      <c r="WTW46" s="12" t="s">
        <v>2</v>
      </c>
      <c r="WTX46" s="106">
        <f t="shared" ref="WTX46:WTY46" si="12211">WTX47+WTX48</f>
        <v>5002.6000000000004</v>
      </c>
      <c r="WTY46" s="106">
        <f t="shared" si="12211"/>
        <v>5002.6000000000004</v>
      </c>
      <c r="WTZ46" s="107">
        <f t="shared" ref="WTZ46:WTZ49" si="12212">WTY46/WTX46</f>
        <v>1</v>
      </c>
      <c r="WUA46" s="144" t="s">
        <v>72</v>
      </c>
      <c r="WUB46" s="267"/>
      <c r="WUC46" s="264" t="s">
        <v>82</v>
      </c>
      <c r="WUD46" s="232" t="s">
        <v>83</v>
      </c>
      <c r="WUE46" s="12" t="s">
        <v>2</v>
      </c>
      <c r="WUF46" s="106">
        <f t="shared" ref="WUF46:WUG46" si="12213">WUF47+WUF48</f>
        <v>5002.6000000000004</v>
      </c>
      <c r="WUG46" s="106">
        <f t="shared" si="12213"/>
        <v>5002.6000000000004</v>
      </c>
      <c r="WUH46" s="107">
        <f t="shared" ref="WUH46:WUH49" si="12214">WUG46/WUF46</f>
        <v>1</v>
      </c>
      <c r="WUI46" s="144" t="s">
        <v>72</v>
      </c>
      <c r="WUJ46" s="267"/>
      <c r="WUK46" s="264" t="s">
        <v>82</v>
      </c>
      <c r="WUL46" s="232" t="s">
        <v>83</v>
      </c>
      <c r="WUM46" s="12" t="s">
        <v>2</v>
      </c>
      <c r="WUN46" s="106">
        <f t="shared" ref="WUN46:WUO46" si="12215">WUN47+WUN48</f>
        <v>5002.6000000000004</v>
      </c>
      <c r="WUO46" s="106">
        <f t="shared" si="12215"/>
        <v>5002.6000000000004</v>
      </c>
      <c r="WUP46" s="107">
        <f t="shared" ref="WUP46:WUP49" si="12216">WUO46/WUN46</f>
        <v>1</v>
      </c>
      <c r="WUQ46" s="144" t="s">
        <v>72</v>
      </c>
      <c r="WUR46" s="267"/>
      <c r="WUS46" s="264" t="s">
        <v>82</v>
      </c>
      <c r="WUT46" s="232" t="s">
        <v>83</v>
      </c>
      <c r="WUU46" s="12" t="s">
        <v>2</v>
      </c>
      <c r="WUV46" s="106">
        <f t="shared" ref="WUV46:WUW46" si="12217">WUV47+WUV48</f>
        <v>5002.6000000000004</v>
      </c>
      <c r="WUW46" s="106">
        <f t="shared" si="12217"/>
        <v>5002.6000000000004</v>
      </c>
      <c r="WUX46" s="107">
        <f t="shared" ref="WUX46:WUX49" si="12218">WUW46/WUV46</f>
        <v>1</v>
      </c>
      <c r="WUY46" s="144" t="s">
        <v>72</v>
      </c>
      <c r="WUZ46" s="267"/>
      <c r="WVA46" s="264" t="s">
        <v>82</v>
      </c>
      <c r="WVB46" s="232" t="s">
        <v>83</v>
      </c>
      <c r="WVC46" s="12" t="s">
        <v>2</v>
      </c>
      <c r="WVD46" s="106">
        <f t="shared" ref="WVD46:WVE46" si="12219">WVD47+WVD48</f>
        <v>5002.6000000000004</v>
      </c>
      <c r="WVE46" s="106">
        <f t="shared" si="12219"/>
        <v>5002.6000000000004</v>
      </c>
      <c r="WVF46" s="107">
        <f t="shared" ref="WVF46:WVF49" si="12220">WVE46/WVD46</f>
        <v>1</v>
      </c>
      <c r="WVG46" s="144" t="s">
        <v>72</v>
      </c>
      <c r="WVH46" s="267"/>
      <c r="WVI46" s="264" t="s">
        <v>82</v>
      </c>
      <c r="WVJ46" s="232" t="s">
        <v>83</v>
      </c>
      <c r="WVK46" s="12" t="s">
        <v>2</v>
      </c>
      <c r="WVL46" s="106">
        <f t="shared" ref="WVL46:WVM46" si="12221">WVL47+WVL48</f>
        <v>5002.6000000000004</v>
      </c>
      <c r="WVM46" s="106">
        <f t="shared" si="12221"/>
        <v>5002.6000000000004</v>
      </c>
      <c r="WVN46" s="107">
        <f t="shared" ref="WVN46:WVN49" si="12222">WVM46/WVL46</f>
        <v>1</v>
      </c>
      <c r="WVO46" s="144" t="s">
        <v>72</v>
      </c>
      <c r="WVP46" s="267"/>
      <c r="WVQ46" s="264" t="s">
        <v>82</v>
      </c>
      <c r="WVR46" s="232" t="s">
        <v>83</v>
      </c>
      <c r="WVS46" s="12" t="s">
        <v>2</v>
      </c>
      <c r="WVT46" s="106">
        <f t="shared" ref="WVT46:WVU46" si="12223">WVT47+WVT48</f>
        <v>5002.6000000000004</v>
      </c>
      <c r="WVU46" s="106">
        <f t="shared" si="12223"/>
        <v>5002.6000000000004</v>
      </c>
      <c r="WVV46" s="107">
        <f t="shared" ref="WVV46:WVV49" si="12224">WVU46/WVT46</f>
        <v>1</v>
      </c>
      <c r="WVW46" s="144" t="s">
        <v>72</v>
      </c>
      <c r="WVX46" s="267"/>
      <c r="WVY46" s="264" t="s">
        <v>82</v>
      </c>
      <c r="WVZ46" s="232" t="s">
        <v>83</v>
      </c>
      <c r="WWA46" s="12" t="s">
        <v>2</v>
      </c>
      <c r="WWB46" s="106">
        <f t="shared" ref="WWB46:WWC46" si="12225">WWB47+WWB48</f>
        <v>5002.6000000000004</v>
      </c>
      <c r="WWC46" s="106">
        <f t="shared" si="12225"/>
        <v>5002.6000000000004</v>
      </c>
      <c r="WWD46" s="107">
        <f t="shared" ref="WWD46:WWD49" si="12226">WWC46/WWB46</f>
        <v>1</v>
      </c>
      <c r="WWE46" s="144" t="s">
        <v>72</v>
      </c>
      <c r="WWF46" s="267"/>
      <c r="WWG46" s="264" t="s">
        <v>82</v>
      </c>
      <c r="WWH46" s="232" t="s">
        <v>83</v>
      </c>
      <c r="WWI46" s="12" t="s">
        <v>2</v>
      </c>
      <c r="WWJ46" s="106">
        <f t="shared" ref="WWJ46:WWK46" si="12227">WWJ47+WWJ48</f>
        <v>5002.6000000000004</v>
      </c>
      <c r="WWK46" s="106">
        <f t="shared" si="12227"/>
        <v>5002.6000000000004</v>
      </c>
      <c r="WWL46" s="107">
        <f t="shared" ref="WWL46:WWL49" si="12228">WWK46/WWJ46</f>
        <v>1</v>
      </c>
      <c r="WWM46" s="144" t="s">
        <v>72</v>
      </c>
      <c r="WWN46" s="267"/>
      <c r="WWO46" s="264" t="s">
        <v>82</v>
      </c>
      <c r="WWP46" s="232" t="s">
        <v>83</v>
      </c>
      <c r="WWQ46" s="12" t="s">
        <v>2</v>
      </c>
      <c r="WWR46" s="106">
        <f t="shared" ref="WWR46:WWS46" si="12229">WWR47+WWR48</f>
        <v>5002.6000000000004</v>
      </c>
      <c r="WWS46" s="106">
        <f t="shared" si="12229"/>
        <v>5002.6000000000004</v>
      </c>
      <c r="WWT46" s="107">
        <f t="shared" ref="WWT46:WWT49" si="12230">WWS46/WWR46</f>
        <v>1</v>
      </c>
      <c r="WWU46" s="144" t="s">
        <v>72</v>
      </c>
      <c r="WWV46" s="267"/>
      <c r="WWW46" s="264" t="s">
        <v>82</v>
      </c>
      <c r="WWX46" s="232" t="s">
        <v>83</v>
      </c>
      <c r="WWY46" s="12" t="s">
        <v>2</v>
      </c>
      <c r="WWZ46" s="106">
        <f t="shared" ref="WWZ46:WXA46" si="12231">WWZ47+WWZ48</f>
        <v>5002.6000000000004</v>
      </c>
      <c r="WXA46" s="106">
        <f t="shared" si="12231"/>
        <v>5002.6000000000004</v>
      </c>
      <c r="WXB46" s="107">
        <f t="shared" ref="WXB46:WXB49" si="12232">WXA46/WWZ46</f>
        <v>1</v>
      </c>
      <c r="WXC46" s="144" t="s">
        <v>72</v>
      </c>
      <c r="WXD46" s="267"/>
      <c r="WXE46" s="264" t="s">
        <v>82</v>
      </c>
      <c r="WXF46" s="232" t="s">
        <v>83</v>
      </c>
      <c r="WXG46" s="12" t="s">
        <v>2</v>
      </c>
      <c r="WXH46" s="106">
        <f t="shared" ref="WXH46:WXI46" si="12233">WXH47+WXH48</f>
        <v>5002.6000000000004</v>
      </c>
      <c r="WXI46" s="106">
        <f t="shared" si="12233"/>
        <v>5002.6000000000004</v>
      </c>
      <c r="WXJ46" s="107">
        <f t="shared" ref="WXJ46:WXJ49" si="12234">WXI46/WXH46</f>
        <v>1</v>
      </c>
      <c r="WXK46" s="144" t="s">
        <v>72</v>
      </c>
      <c r="WXL46" s="267"/>
      <c r="WXM46" s="264" t="s">
        <v>82</v>
      </c>
      <c r="WXN46" s="232" t="s">
        <v>83</v>
      </c>
      <c r="WXO46" s="12" t="s">
        <v>2</v>
      </c>
      <c r="WXP46" s="106">
        <f t="shared" ref="WXP46:WXQ46" si="12235">WXP47+WXP48</f>
        <v>5002.6000000000004</v>
      </c>
      <c r="WXQ46" s="106">
        <f t="shared" si="12235"/>
        <v>5002.6000000000004</v>
      </c>
      <c r="WXR46" s="107">
        <f t="shared" ref="WXR46:WXR49" si="12236">WXQ46/WXP46</f>
        <v>1</v>
      </c>
      <c r="WXS46" s="144" t="s">
        <v>72</v>
      </c>
      <c r="WXT46" s="267"/>
      <c r="WXU46" s="264" t="s">
        <v>82</v>
      </c>
      <c r="WXV46" s="232" t="s">
        <v>83</v>
      </c>
      <c r="WXW46" s="12" t="s">
        <v>2</v>
      </c>
      <c r="WXX46" s="106">
        <f t="shared" ref="WXX46:WXY46" si="12237">WXX47+WXX48</f>
        <v>5002.6000000000004</v>
      </c>
      <c r="WXY46" s="106">
        <f t="shared" si="12237"/>
        <v>5002.6000000000004</v>
      </c>
      <c r="WXZ46" s="107">
        <f t="shared" ref="WXZ46:WXZ49" si="12238">WXY46/WXX46</f>
        <v>1</v>
      </c>
      <c r="WYA46" s="144" t="s">
        <v>72</v>
      </c>
      <c r="WYB46" s="267"/>
      <c r="WYC46" s="264" t="s">
        <v>82</v>
      </c>
      <c r="WYD46" s="232" t="s">
        <v>83</v>
      </c>
      <c r="WYE46" s="12" t="s">
        <v>2</v>
      </c>
      <c r="WYF46" s="106">
        <f t="shared" ref="WYF46:WYG46" si="12239">WYF47+WYF48</f>
        <v>5002.6000000000004</v>
      </c>
      <c r="WYG46" s="106">
        <f t="shared" si="12239"/>
        <v>5002.6000000000004</v>
      </c>
      <c r="WYH46" s="107">
        <f t="shared" ref="WYH46:WYH49" si="12240">WYG46/WYF46</f>
        <v>1</v>
      </c>
      <c r="WYI46" s="144" t="s">
        <v>72</v>
      </c>
      <c r="WYJ46" s="267"/>
      <c r="WYK46" s="264" t="s">
        <v>82</v>
      </c>
      <c r="WYL46" s="232" t="s">
        <v>83</v>
      </c>
      <c r="WYM46" s="12" t="s">
        <v>2</v>
      </c>
      <c r="WYN46" s="106">
        <f t="shared" ref="WYN46:WYO46" si="12241">WYN47+WYN48</f>
        <v>5002.6000000000004</v>
      </c>
      <c r="WYO46" s="106">
        <f t="shared" si="12241"/>
        <v>5002.6000000000004</v>
      </c>
      <c r="WYP46" s="107">
        <f t="shared" ref="WYP46:WYP49" si="12242">WYO46/WYN46</f>
        <v>1</v>
      </c>
      <c r="WYQ46" s="144" t="s">
        <v>72</v>
      </c>
      <c r="WYR46" s="267"/>
      <c r="WYS46" s="264" t="s">
        <v>82</v>
      </c>
      <c r="WYT46" s="232" t="s">
        <v>83</v>
      </c>
      <c r="WYU46" s="12" t="s">
        <v>2</v>
      </c>
      <c r="WYV46" s="106">
        <f t="shared" ref="WYV46:WYW46" si="12243">WYV47+WYV48</f>
        <v>5002.6000000000004</v>
      </c>
      <c r="WYW46" s="106">
        <f t="shared" si="12243"/>
        <v>5002.6000000000004</v>
      </c>
      <c r="WYX46" s="107">
        <f t="shared" ref="WYX46:WYX49" si="12244">WYW46/WYV46</f>
        <v>1</v>
      </c>
      <c r="WYY46" s="144" t="s">
        <v>72</v>
      </c>
      <c r="WYZ46" s="267"/>
      <c r="WZA46" s="264" t="s">
        <v>82</v>
      </c>
      <c r="WZB46" s="232" t="s">
        <v>83</v>
      </c>
      <c r="WZC46" s="12" t="s">
        <v>2</v>
      </c>
      <c r="WZD46" s="106">
        <f t="shared" ref="WZD46:WZE46" si="12245">WZD47+WZD48</f>
        <v>5002.6000000000004</v>
      </c>
      <c r="WZE46" s="106">
        <f t="shared" si="12245"/>
        <v>5002.6000000000004</v>
      </c>
      <c r="WZF46" s="107">
        <f t="shared" ref="WZF46:WZF49" si="12246">WZE46/WZD46</f>
        <v>1</v>
      </c>
      <c r="WZG46" s="144" t="s">
        <v>72</v>
      </c>
      <c r="WZH46" s="267"/>
      <c r="WZI46" s="264" t="s">
        <v>82</v>
      </c>
      <c r="WZJ46" s="232" t="s">
        <v>83</v>
      </c>
      <c r="WZK46" s="12" t="s">
        <v>2</v>
      </c>
      <c r="WZL46" s="106">
        <f t="shared" ref="WZL46:WZM46" si="12247">WZL47+WZL48</f>
        <v>5002.6000000000004</v>
      </c>
      <c r="WZM46" s="106">
        <f t="shared" si="12247"/>
        <v>5002.6000000000004</v>
      </c>
      <c r="WZN46" s="107">
        <f t="shared" ref="WZN46:WZN49" si="12248">WZM46/WZL46</f>
        <v>1</v>
      </c>
      <c r="WZO46" s="144" t="s">
        <v>72</v>
      </c>
      <c r="WZP46" s="267"/>
      <c r="WZQ46" s="264" t="s">
        <v>82</v>
      </c>
      <c r="WZR46" s="232" t="s">
        <v>83</v>
      </c>
      <c r="WZS46" s="12" t="s">
        <v>2</v>
      </c>
      <c r="WZT46" s="106">
        <f t="shared" ref="WZT46:WZU46" si="12249">WZT47+WZT48</f>
        <v>5002.6000000000004</v>
      </c>
      <c r="WZU46" s="106">
        <f t="shared" si="12249"/>
        <v>5002.6000000000004</v>
      </c>
      <c r="WZV46" s="107">
        <f t="shared" ref="WZV46:WZV49" si="12250">WZU46/WZT46</f>
        <v>1</v>
      </c>
      <c r="WZW46" s="144" t="s">
        <v>72</v>
      </c>
      <c r="WZX46" s="267"/>
      <c r="WZY46" s="264" t="s">
        <v>82</v>
      </c>
      <c r="WZZ46" s="232" t="s">
        <v>83</v>
      </c>
      <c r="XAA46" s="12" t="s">
        <v>2</v>
      </c>
      <c r="XAB46" s="106">
        <f t="shared" ref="XAB46:XAC46" si="12251">XAB47+XAB48</f>
        <v>5002.6000000000004</v>
      </c>
      <c r="XAC46" s="106">
        <f t="shared" si="12251"/>
        <v>5002.6000000000004</v>
      </c>
      <c r="XAD46" s="107">
        <f t="shared" ref="XAD46:XAD49" si="12252">XAC46/XAB46</f>
        <v>1</v>
      </c>
      <c r="XAE46" s="144" t="s">
        <v>72</v>
      </c>
      <c r="XAF46" s="267"/>
      <c r="XAG46" s="264" t="s">
        <v>82</v>
      </c>
      <c r="XAH46" s="232" t="s">
        <v>83</v>
      </c>
      <c r="XAI46" s="12" t="s">
        <v>2</v>
      </c>
      <c r="XAJ46" s="106">
        <f t="shared" ref="XAJ46:XAK46" si="12253">XAJ47+XAJ48</f>
        <v>5002.6000000000004</v>
      </c>
      <c r="XAK46" s="106">
        <f t="shared" si="12253"/>
        <v>5002.6000000000004</v>
      </c>
      <c r="XAL46" s="107">
        <f t="shared" ref="XAL46:XAL49" si="12254">XAK46/XAJ46</f>
        <v>1</v>
      </c>
      <c r="XAM46" s="144" t="s">
        <v>72</v>
      </c>
      <c r="XAN46" s="267"/>
      <c r="XAO46" s="264" t="s">
        <v>82</v>
      </c>
      <c r="XAP46" s="232" t="s">
        <v>83</v>
      </c>
      <c r="XAQ46" s="12" t="s">
        <v>2</v>
      </c>
      <c r="XAR46" s="106">
        <f t="shared" ref="XAR46:XAS46" si="12255">XAR47+XAR48</f>
        <v>5002.6000000000004</v>
      </c>
      <c r="XAS46" s="106">
        <f t="shared" si="12255"/>
        <v>5002.6000000000004</v>
      </c>
      <c r="XAT46" s="107">
        <f t="shared" ref="XAT46:XAT49" si="12256">XAS46/XAR46</f>
        <v>1</v>
      </c>
      <c r="XAU46" s="144" t="s">
        <v>72</v>
      </c>
      <c r="XAV46" s="267"/>
      <c r="XAW46" s="264" t="s">
        <v>82</v>
      </c>
      <c r="XAX46" s="232" t="s">
        <v>83</v>
      </c>
      <c r="XAY46" s="12" t="s">
        <v>2</v>
      </c>
      <c r="XAZ46" s="106">
        <f t="shared" ref="XAZ46:XBA46" si="12257">XAZ47+XAZ48</f>
        <v>5002.6000000000004</v>
      </c>
      <c r="XBA46" s="106">
        <f t="shared" si="12257"/>
        <v>5002.6000000000004</v>
      </c>
      <c r="XBB46" s="107">
        <f t="shared" ref="XBB46:XBB49" si="12258">XBA46/XAZ46</f>
        <v>1</v>
      </c>
      <c r="XBC46" s="144" t="s">
        <v>72</v>
      </c>
      <c r="XBD46" s="267"/>
      <c r="XBE46" s="264" t="s">
        <v>82</v>
      </c>
      <c r="XBF46" s="232" t="s">
        <v>83</v>
      </c>
      <c r="XBG46" s="12" t="s">
        <v>2</v>
      </c>
      <c r="XBH46" s="106">
        <f t="shared" ref="XBH46:XBI46" si="12259">XBH47+XBH48</f>
        <v>5002.6000000000004</v>
      </c>
      <c r="XBI46" s="106">
        <f t="shared" si="12259"/>
        <v>5002.6000000000004</v>
      </c>
      <c r="XBJ46" s="107">
        <f t="shared" ref="XBJ46:XBJ49" si="12260">XBI46/XBH46</f>
        <v>1</v>
      </c>
      <c r="XBK46" s="144" t="s">
        <v>72</v>
      </c>
      <c r="XBL46" s="267"/>
      <c r="XBM46" s="264" t="s">
        <v>82</v>
      </c>
      <c r="XBN46" s="232" t="s">
        <v>83</v>
      </c>
      <c r="XBO46" s="12" t="s">
        <v>2</v>
      </c>
      <c r="XBP46" s="106">
        <f t="shared" ref="XBP46:XBQ46" si="12261">XBP47+XBP48</f>
        <v>5002.6000000000004</v>
      </c>
      <c r="XBQ46" s="106">
        <f t="shared" si="12261"/>
        <v>5002.6000000000004</v>
      </c>
      <c r="XBR46" s="107">
        <f t="shared" ref="XBR46:XBR49" si="12262">XBQ46/XBP46</f>
        <v>1</v>
      </c>
      <c r="XBS46" s="144" t="s">
        <v>72</v>
      </c>
      <c r="XBT46" s="267"/>
      <c r="XBU46" s="264" t="s">
        <v>82</v>
      </c>
      <c r="XBV46" s="232" t="s">
        <v>83</v>
      </c>
      <c r="XBW46" s="12" t="s">
        <v>2</v>
      </c>
      <c r="XBX46" s="106">
        <f t="shared" ref="XBX46:XBY46" si="12263">XBX47+XBX48</f>
        <v>5002.6000000000004</v>
      </c>
      <c r="XBY46" s="106">
        <f t="shared" si="12263"/>
        <v>5002.6000000000004</v>
      </c>
      <c r="XBZ46" s="107">
        <f t="shared" ref="XBZ46:XBZ49" si="12264">XBY46/XBX46</f>
        <v>1</v>
      </c>
      <c r="XCA46" s="144" t="s">
        <v>72</v>
      </c>
      <c r="XCB46" s="267"/>
      <c r="XCC46" s="264" t="s">
        <v>82</v>
      </c>
      <c r="XCD46" s="232" t="s">
        <v>83</v>
      </c>
      <c r="XCE46" s="12" t="s">
        <v>2</v>
      </c>
      <c r="XCF46" s="106">
        <f t="shared" ref="XCF46:XCG46" si="12265">XCF47+XCF48</f>
        <v>5002.6000000000004</v>
      </c>
      <c r="XCG46" s="106">
        <f t="shared" si="12265"/>
        <v>5002.6000000000004</v>
      </c>
      <c r="XCH46" s="107">
        <f t="shared" ref="XCH46:XCH49" si="12266">XCG46/XCF46</f>
        <v>1</v>
      </c>
      <c r="XCI46" s="144" t="s">
        <v>72</v>
      </c>
      <c r="XCJ46" s="267"/>
      <c r="XCK46" s="264" t="s">
        <v>82</v>
      </c>
      <c r="XCL46" s="232" t="s">
        <v>83</v>
      </c>
      <c r="XCM46" s="12" t="s">
        <v>2</v>
      </c>
      <c r="XCN46" s="106">
        <f t="shared" ref="XCN46:XCO46" si="12267">XCN47+XCN48</f>
        <v>5002.6000000000004</v>
      </c>
      <c r="XCO46" s="106">
        <f t="shared" si="12267"/>
        <v>5002.6000000000004</v>
      </c>
      <c r="XCP46" s="107">
        <f t="shared" ref="XCP46:XCP49" si="12268">XCO46/XCN46</f>
        <v>1</v>
      </c>
      <c r="XCQ46" s="144" t="s">
        <v>72</v>
      </c>
      <c r="XCR46" s="267"/>
      <c r="XCS46" s="264" t="s">
        <v>82</v>
      </c>
      <c r="XCT46" s="232" t="s">
        <v>83</v>
      </c>
      <c r="XCU46" s="12" t="s">
        <v>2</v>
      </c>
      <c r="XCV46" s="106">
        <f t="shared" ref="XCV46:XCW46" si="12269">XCV47+XCV48</f>
        <v>5002.6000000000004</v>
      </c>
      <c r="XCW46" s="106">
        <f t="shared" si="12269"/>
        <v>5002.6000000000004</v>
      </c>
      <c r="XCX46" s="107">
        <f t="shared" ref="XCX46:XCX49" si="12270">XCW46/XCV46</f>
        <v>1</v>
      </c>
      <c r="XCY46" s="144" t="s">
        <v>72</v>
      </c>
      <c r="XCZ46" s="267"/>
      <c r="XDA46" s="264" t="s">
        <v>82</v>
      </c>
      <c r="XDB46" s="232" t="s">
        <v>83</v>
      </c>
      <c r="XDC46" s="12" t="s">
        <v>2</v>
      </c>
      <c r="XDD46" s="106">
        <f t="shared" ref="XDD46:XDE46" si="12271">XDD47+XDD48</f>
        <v>5002.6000000000004</v>
      </c>
      <c r="XDE46" s="106">
        <f t="shared" si="12271"/>
        <v>5002.6000000000004</v>
      </c>
      <c r="XDF46" s="107">
        <f t="shared" ref="XDF46:XDF49" si="12272">XDE46/XDD46</f>
        <v>1</v>
      </c>
      <c r="XDG46" s="144" t="s">
        <v>72</v>
      </c>
      <c r="XDH46" s="267"/>
      <c r="XDI46" s="264" t="s">
        <v>82</v>
      </c>
      <c r="XDJ46" s="232" t="s">
        <v>83</v>
      </c>
      <c r="XDK46" s="12" t="s">
        <v>2</v>
      </c>
      <c r="XDL46" s="106">
        <f t="shared" ref="XDL46:XDM46" si="12273">XDL47+XDL48</f>
        <v>5002.6000000000004</v>
      </c>
      <c r="XDM46" s="106">
        <f t="shared" si="12273"/>
        <v>5002.6000000000004</v>
      </c>
      <c r="XDN46" s="107">
        <f t="shared" ref="XDN46:XDN49" si="12274">XDM46/XDL46</f>
        <v>1</v>
      </c>
      <c r="XDO46" s="144" t="s">
        <v>72</v>
      </c>
      <c r="XDP46" s="267"/>
      <c r="XDQ46" s="264" t="s">
        <v>82</v>
      </c>
      <c r="XDR46" s="232" t="s">
        <v>83</v>
      </c>
      <c r="XDS46" s="12" t="s">
        <v>2</v>
      </c>
      <c r="XDT46" s="106">
        <f t="shared" ref="XDT46:XDU46" si="12275">XDT47+XDT48</f>
        <v>5002.6000000000004</v>
      </c>
      <c r="XDU46" s="106">
        <f t="shared" si="12275"/>
        <v>5002.6000000000004</v>
      </c>
      <c r="XDV46" s="107">
        <f t="shared" ref="XDV46:XDV49" si="12276">XDU46/XDT46</f>
        <v>1</v>
      </c>
      <c r="XDW46" s="144" t="s">
        <v>72</v>
      </c>
      <c r="XDX46" s="267"/>
      <c r="XDY46" s="264" t="s">
        <v>82</v>
      </c>
      <c r="XDZ46" s="232" t="s">
        <v>83</v>
      </c>
      <c r="XEA46" s="12" t="s">
        <v>2</v>
      </c>
      <c r="XEB46" s="106">
        <f t="shared" ref="XEB46:XEC46" si="12277">XEB47+XEB48</f>
        <v>5002.6000000000004</v>
      </c>
      <c r="XEC46" s="106">
        <f t="shared" si="12277"/>
        <v>5002.6000000000004</v>
      </c>
      <c r="XED46" s="107">
        <f t="shared" ref="XED46:XED49" si="12278">XEC46/XEB46</f>
        <v>1</v>
      </c>
      <c r="XEE46" s="144" t="s">
        <v>72</v>
      </c>
      <c r="XEF46" s="267"/>
      <c r="XEG46" s="264" t="s">
        <v>82</v>
      </c>
      <c r="XEH46" s="232" t="s">
        <v>83</v>
      </c>
      <c r="XEI46" s="12" t="s">
        <v>2</v>
      </c>
      <c r="XEJ46" s="106">
        <f t="shared" ref="XEJ46:XEK46" si="12279">XEJ47+XEJ48</f>
        <v>5002.6000000000004</v>
      </c>
      <c r="XEK46" s="106">
        <f t="shared" si="12279"/>
        <v>5002.6000000000004</v>
      </c>
      <c r="XEL46" s="107">
        <f t="shared" ref="XEL46:XEL49" si="12280">XEK46/XEJ46</f>
        <v>1</v>
      </c>
      <c r="XEM46" s="144" t="s">
        <v>72</v>
      </c>
      <c r="XEN46" s="267"/>
      <c r="XEO46" s="264" t="s">
        <v>82</v>
      </c>
      <c r="XEP46" s="232" t="s">
        <v>83</v>
      </c>
      <c r="XEQ46" s="12" t="s">
        <v>2</v>
      </c>
      <c r="XER46" s="106">
        <f t="shared" ref="XER46:XES46" si="12281">XER47+XER48</f>
        <v>5002.6000000000004</v>
      </c>
      <c r="XES46" s="106">
        <f t="shared" si="12281"/>
        <v>5002.6000000000004</v>
      </c>
      <c r="XET46" s="107">
        <f t="shared" ref="XET46:XET49" si="12282">XES46/XER46</f>
        <v>1</v>
      </c>
      <c r="XEU46" s="144" t="s">
        <v>72</v>
      </c>
      <c r="XEV46" s="267"/>
      <c r="XEW46" s="264" t="s">
        <v>82</v>
      </c>
      <c r="XEX46" s="232" t="s">
        <v>83</v>
      </c>
      <c r="XEY46" s="12" t="s">
        <v>2</v>
      </c>
      <c r="XEZ46" s="106">
        <f t="shared" ref="XEZ46:XFA46" si="12283">XEZ47+XEZ48</f>
        <v>5002.6000000000004</v>
      </c>
      <c r="XFA46" s="106">
        <f t="shared" si="12283"/>
        <v>5002.6000000000004</v>
      </c>
      <c r="XFB46" s="107">
        <f t="shared" ref="XFB46:XFB49" si="12284">XFA46/XEZ46</f>
        <v>1</v>
      </c>
      <c r="XFC46" s="144" t="s">
        <v>72</v>
      </c>
      <c r="XFD46" s="267"/>
    </row>
    <row r="47" spans="1:16384" ht="18.75" customHeight="1" x14ac:dyDescent="0.25">
      <c r="A47" s="260"/>
      <c r="B47" s="262"/>
      <c r="C47" s="181" t="s">
        <v>3</v>
      </c>
      <c r="D47" s="221">
        <v>151</v>
      </c>
      <c r="E47" s="221">
        <v>151</v>
      </c>
      <c r="F47" s="184">
        <f t="shared" ref="F47:F63" si="12285">E47/D47</f>
        <v>1</v>
      </c>
      <c r="G47" s="244"/>
      <c r="H47" s="337"/>
      <c r="I47" s="281"/>
      <c r="J47" s="271"/>
      <c r="K47" s="145"/>
      <c r="L47" s="146"/>
      <c r="M47" s="146"/>
      <c r="N47" s="147"/>
      <c r="O47" s="148"/>
      <c r="P47" s="286"/>
      <c r="Q47" s="270"/>
      <c r="R47" s="271"/>
      <c r="S47" s="145" t="s">
        <v>3</v>
      </c>
      <c r="T47" s="146">
        <v>151</v>
      </c>
      <c r="U47" s="146">
        <v>151</v>
      </c>
      <c r="V47" s="147">
        <f t="shared" si="8194"/>
        <v>1</v>
      </c>
      <c r="W47" s="148"/>
      <c r="X47" s="286"/>
      <c r="Y47" s="270"/>
      <c r="Z47" s="271"/>
      <c r="AA47" s="145" t="s">
        <v>3</v>
      </c>
      <c r="AB47" s="146">
        <v>151</v>
      </c>
      <c r="AC47" s="146">
        <v>151</v>
      </c>
      <c r="AD47" s="147">
        <f t="shared" si="8196"/>
        <v>1</v>
      </c>
      <c r="AE47" s="148"/>
      <c r="AF47" s="286"/>
      <c r="AG47" s="270"/>
      <c r="AH47" s="271"/>
      <c r="AI47" s="145" t="s">
        <v>3</v>
      </c>
      <c r="AJ47" s="146">
        <v>151</v>
      </c>
      <c r="AK47" s="146">
        <v>151</v>
      </c>
      <c r="AL47" s="147">
        <f t="shared" si="8198"/>
        <v>1</v>
      </c>
      <c r="AM47" s="148"/>
      <c r="AN47" s="286"/>
      <c r="AO47" s="270"/>
      <c r="AP47" s="271"/>
      <c r="AQ47" s="145" t="s">
        <v>3</v>
      </c>
      <c r="AR47" s="149">
        <v>151</v>
      </c>
      <c r="AS47" s="106">
        <v>151</v>
      </c>
      <c r="AT47" s="107">
        <f t="shared" si="8200"/>
        <v>1</v>
      </c>
      <c r="AU47" s="140"/>
      <c r="AV47" s="268"/>
      <c r="AW47" s="265"/>
      <c r="AX47" s="262"/>
      <c r="AY47" s="12" t="s">
        <v>3</v>
      </c>
      <c r="AZ47" s="106">
        <v>151</v>
      </c>
      <c r="BA47" s="106">
        <v>151</v>
      </c>
      <c r="BB47" s="107">
        <f t="shared" si="8202"/>
        <v>1</v>
      </c>
      <c r="BC47" s="140"/>
      <c r="BD47" s="268"/>
      <c r="BE47" s="265"/>
      <c r="BF47" s="262"/>
      <c r="BG47" s="12" t="s">
        <v>3</v>
      </c>
      <c r="BH47" s="106">
        <v>151</v>
      </c>
      <c r="BI47" s="106">
        <v>151</v>
      </c>
      <c r="BJ47" s="107">
        <f t="shared" si="8204"/>
        <v>1</v>
      </c>
      <c r="BK47" s="140"/>
      <c r="BL47" s="268"/>
      <c r="BM47" s="265"/>
      <c r="BN47" s="262"/>
      <c r="BO47" s="12" t="s">
        <v>3</v>
      </c>
      <c r="BP47" s="106">
        <v>151</v>
      </c>
      <c r="BQ47" s="106">
        <v>151</v>
      </c>
      <c r="BR47" s="107">
        <f t="shared" si="8206"/>
        <v>1</v>
      </c>
      <c r="BS47" s="140"/>
      <c r="BT47" s="268"/>
      <c r="BU47" s="265"/>
      <c r="BV47" s="262"/>
      <c r="BW47" s="12" t="s">
        <v>3</v>
      </c>
      <c r="BX47" s="106">
        <v>151</v>
      </c>
      <c r="BY47" s="106">
        <v>151</v>
      </c>
      <c r="BZ47" s="107">
        <f t="shared" si="8208"/>
        <v>1</v>
      </c>
      <c r="CA47" s="140"/>
      <c r="CB47" s="268"/>
      <c r="CC47" s="265"/>
      <c r="CD47" s="262"/>
      <c r="CE47" s="12" t="s">
        <v>3</v>
      </c>
      <c r="CF47" s="106">
        <v>151</v>
      </c>
      <c r="CG47" s="106">
        <v>151</v>
      </c>
      <c r="CH47" s="107">
        <f t="shared" si="8210"/>
        <v>1</v>
      </c>
      <c r="CI47" s="140"/>
      <c r="CJ47" s="268"/>
      <c r="CK47" s="265"/>
      <c r="CL47" s="262"/>
      <c r="CM47" s="12" t="s">
        <v>3</v>
      </c>
      <c r="CN47" s="106">
        <v>151</v>
      </c>
      <c r="CO47" s="106">
        <v>151</v>
      </c>
      <c r="CP47" s="107">
        <f t="shared" si="8212"/>
        <v>1</v>
      </c>
      <c r="CQ47" s="140"/>
      <c r="CR47" s="268"/>
      <c r="CS47" s="265"/>
      <c r="CT47" s="262"/>
      <c r="CU47" s="12" t="s">
        <v>3</v>
      </c>
      <c r="CV47" s="106">
        <v>151</v>
      </c>
      <c r="CW47" s="106">
        <v>151</v>
      </c>
      <c r="CX47" s="107">
        <f t="shared" si="8214"/>
        <v>1</v>
      </c>
      <c r="CY47" s="140"/>
      <c r="CZ47" s="268"/>
      <c r="DA47" s="265"/>
      <c r="DB47" s="262"/>
      <c r="DC47" s="12" t="s">
        <v>3</v>
      </c>
      <c r="DD47" s="106">
        <v>151</v>
      </c>
      <c r="DE47" s="106">
        <v>151</v>
      </c>
      <c r="DF47" s="107">
        <f t="shared" si="8216"/>
        <v>1</v>
      </c>
      <c r="DG47" s="140"/>
      <c r="DH47" s="268"/>
      <c r="DI47" s="265"/>
      <c r="DJ47" s="262"/>
      <c r="DK47" s="12" t="s">
        <v>3</v>
      </c>
      <c r="DL47" s="106">
        <v>151</v>
      </c>
      <c r="DM47" s="106">
        <v>151</v>
      </c>
      <c r="DN47" s="107">
        <f t="shared" si="8218"/>
        <v>1</v>
      </c>
      <c r="DO47" s="140"/>
      <c r="DP47" s="268"/>
      <c r="DQ47" s="265"/>
      <c r="DR47" s="262"/>
      <c r="DS47" s="12" t="s">
        <v>3</v>
      </c>
      <c r="DT47" s="106">
        <v>151</v>
      </c>
      <c r="DU47" s="106">
        <v>151</v>
      </c>
      <c r="DV47" s="107">
        <f t="shared" si="8220"/>
        <v>1</v>
      </c>
      <c r="DW47" s="140"/>
      <c r="DX47" s="268"/>
      <c r="DY47" s="265"/>
      <c r="DZ47" s="262"/>
      <c r="EA47" s="12" t="s">
        <v>3</v>
      </c>
      <c r="EB47" s="106">
        <v>151</v>
      </c>
      <c r="EC47" s="106">
        <v>151</v>
      </c>
      <c r="ED47" s="107">
        <f t="shared" si="8222"/>
        <v>1</v>
      </c>
      <c r="EE47" s="140"/>
      <c r="EF47" s="268"/>
      <c r="EG47" s="265"/>
      <c r="EH47" s="262"/>
      <c r="EI47" s="12" t="s">
        <v>3</v>
      </c>
      <c r="EJ47" s="106">
        <v>151</v>
      </c>
      <c r="EK47" s="106">
        <v>151</v>
      </c>
      <c r="EL47" s="107">
        <f t="shared" si="8224"/>
        <v>1</v>
      </c>
      <c r="EM47" s="140"/>
      <c r="EN47" s="268"/>
      <c r="EO47" s="265"/>
      <c r="EP47" s="262"/>
      <c r="EQ47" s="12" t="s">
        <v>3</v>
      </c>
      <c r="ER47" s="106">
        <v>151</v>
      </c>
      <c r="ES47" s="106">
        <v>151</v>
      </c>
      <c r="ET47" s="107">
        <f t="shared" si="8226"/>
        <v>1</v>
      </c>
      <c r="EU47" s="140"/>
      <c r="EV47" s="268"/>
      <c r="EW47" s="265"/>
      <c r="EX47" s="262"/>
      <c r="EY47" s="12" t="s">
        <v>3</v>
      </c>
      <c r="EZ47" s="106">
        <v>151</v>
      </c>
      <c r="FA47" s="106">
        <v>151</v>
      </c>
      <c r="FB47" s="107">
        <f t="shared" si="8228"/>
        <v>1</v>
      </c>
      <c r="FC47" s="140"/>
      <c r="FD47" s="268"/>
      <c r="FE47" s="265"/>
      <c r="FF47" s="262"/>
      <c r="FG47" s="12" t="s">
        <v>3</v>
      </c>
      <c r="FH47" s="106">
        <v>151</v>
      </c>
      <c r="FI47" s="106">
        <v>151</v>
      </c>
      <c r="FJ47" s="107">
        <f t="shared" si="8230"/>
        <v>1</v>
      </c>
      <c r="FK47" s="140"/>
      <c r="FL47" s="268"/>
      <c r="FM47" s="265"/>
      <c r="FN47" s="262"/>
      <c r="FO47" s="12" t="s">
        <v>3</v>
      </c>
      <c r="FP47" s="106">
        <v>151</v>
      </c>
      <c r="FQ47" s="106">
        <v>151</v>
      </c>
      <c r="FR47" s="107">
        <f t="shared" si="8232"/>
        <v>1</v>
      </c>
      <c r="FS47" s="140"/>
      <c r="FT47" s="268"/>
      <c r="FU47" s="265"/>
      <c r="FV47" s="262"/>
      <c r="FW47" s="12" t="s">
        <v>3</v>
      </c>
      <c r="FX47" s="106">
        <v>151</v>
      </c>
      <c r="FY47" s="106">
        <v>151</v>
      </c>
      <c r="FZ47" s="107">
        <f t="shared" si="8234"/>
        <v>1</v>
      </c>
      <c r="GA47" s="140"/>
      <c r="GB47" s="268"/>
      <c r="GC47" s="265"/>
      <c r="GD47" s="262"/>
      <c r="GE47" s="12" t="s">
        <v>3</v>
      </c>
      <c r="GF47" s="106">
        <v>151</v>
      </c>
      <c r="GG47" s="106">
        <v>151</v>
      </c>
      <c r="GH47" s="107">
        <f t="shared" si="8236"/>
        <v>1</v>
      </c>
      <c r="GI47" s="140"/>
      <c r="GJ47" s="268"/>
      <c r="GK47" s="265"/>
      <c r="GL47" s="262"/>
      <c r="GM47" s="12" t="s">
        <v>3</v>
      </c>
      <c r="GN47" s="106">
        <v>151</v>
      </c>
      <c r="GO47" s="106">
        <v>151</v>
      </c>
      <c r="GP47" s="107">
        <f t="shared" si="8238"/>
        <v>1</v>
      </c>
      <c r="GQ47" s="140"/>
      <c r="GR47" s="268"/>
      <c r="GS47" s="265"/>
      <c r="GT47" s="262"/>
      <c r="GU47" s="12" t="s">
        <v>3</v>
      </c>
      <c r="GV47" s="106">
        <v>151</v>
      </c>
      <c r="GW47" s="106">
        <v>151</v>
      </c>
      <c r="GX47" s="107">
        <f t="shared" si="8240"/>
        <v>1</v>
      </c>
      <c r="GY47" s="140"/>
      <c r="GZ47" s="268"/>
      <c r="HA47" s="265"/>
      <c r="HB47" s="262"/>
      <c r="HC47" s="12" t="s">
        <v>3</v>
      </c>
      <c r="HD47" s="106">
        <v>151</v>
      </c>
      <c r="HE47" s="106">
        <v>151</v>
      </c>
      <c r="HF47" s="107">
        <f t="shared" si="8242"/>
        <v>1</v>
      </c>
      <c r="HG47" s="140"/>
      <c r="HH47" s="268"/>
      <c r="HI47" s="265"/>
      <c r="HJ47" s="262"/>
      <c r="HK47" s="12" t="s">
        <v>3</v>
      </c>
      <c r="HL47" s="106">
        <v>151</v>
      </c>
      <c r="HM47" s="106">
        <v>151</v>
      </c>
      <c r="HN47" s="107">
        <f t="shared" si="8244"/>
        <v>1</v>
      </c>
      <c r="HO47" s="140"/>
      <c r="HP47" s="268"/>
      <c r="HQ47" s="265"/>
      <c r="HR47" s="262"/>
      <c r="HS47" s="12" t="s">
        <v>3</v>
      </c>
      <c r="HT47" s="106">
        <v>151</v>
      </c>
      <c r="HU47" s="106">
        <v>151</v>
      </c>
      <c r="HV47" s="107">
        <f t="shared" si="8246"/>
        <v>1</v>
      </c>
      <c r="HW47" s="140"/>
      <c r="HX47" s="268"/>
      <c r="HY47" s="265"/>
      <c r="HZ47" s="262"/>
      <c r="IA47" s="12" t="s">
        <v>3</v>
      </c>
      <c r="IB47" s="106">
        <v>151</v>
      </c>
      <c r="IC47" s="106">
        <v>151</v>
      </c>
      <c r="ID47" s="107">
        <f t="shared" si="8248"/>
        <v>1</v>
      </c>
      <c r="IE47" s="140"/>
      <c r="IF47" s="268"/>
      <c r="IG47" s="265"/>
      <c r="IH47" s="262"/>
      <c r="II47" s="12" t="s">
        <v>3</v>
      </c>
      <c r="IJ47" s="106">
        <v>151</v>
      </c>
      <c r="IK47" s="106">
        <v>151</v>
      </c>
      <c r="IL47" s="107">
        <f t="shared" si="8250"/>
        <v>1</v>
      </c>
      <c r="IM47" s="140"/>
      <c r="IN47" s="268"/>
      <c r="IO47" s="265"/>
      <c r="IP47" s="262"/>
      <c r="IQ47" s="12" t="s">
        <v>3</v>
      </c>
      <c r="IR47" s="106">
        <v>151</v>
      </c>
      <c r="IS47" s="106">
        <v>151</v>
      </c>
      <c r="IT47" s="107">
        <f t="shared" si="8252"/>
        <v>1</v>
      </c>
      <c r="IU47" s="140"/>
      <c r="IV47" s="268"/>
      <c r="IW47" s="265"/>
      <c r="IX47" s="262"/>
      <c r="IY47" s="12" t="s">
        <v>3</v>
      </c>
      <c r="IZ47" s="106">
        <v>151</v>
      </c>
      <c r="JA47" s="106">
        <v>151</v>
      </c>
      <c r="JB47" s="107">
        <f t="shared" si="8254"/>
        <v>1</v>
      </c>
      <c r="JC47" s="140"/>
      <c r="JD47" s="268"/>
      <c r="JE47" s="265"/>
      <c r="JF47" s="262"/>
      <c r="JG47" s="12" t="s">
        <v>3</v>
      </c>
      <c r="JH47" s="106">
        <v>151</v>
      </c>
      <c r="JI47" s="106">
        <v>151</v>
      </c>
      <c r="JJ47" s="107">
        <f t="shared" si="8256"/>
        <v>1</v>
      </c>
      <c r="JK47" s="140"/>
      <c r="JL47" s="268"/>
      <c r="JM47" s="265"/>
      <c r="JN47" s="262"/>
      <c r="JO47" s="12" t="s">
        <v>3</v>
      </c>
      <c r="JP47" s="106">
        <v>151</v>
      </c>
      <c r="JQ47" s="106">
        <v>151</v>
      </c>
      <c r="JR47" s="107">
        <f t="shared" si="8258"/>
        <v>1</v>
      </c>
      <c r="JS47" s="140"/>
      <c r="JT47" s="268"/>
      <c r="JU47" s="265"/>
      <c r="JV47" s="262"/>
      <c r="JW47" s="12" t="s">
        <v>3</v>
      </c>
      <c r="JX47" s="106">
        <v>151</v>
      </c>
      <c r="JY47" s="106">
        <v>151</v>
      </c>
      <c r="JZ47" s="107">
        <f t="shared" si="8260"/>
        <v>1</v>
      </c>
      <c r="KA47" s="140"/>
      <c r="KB47" s="268"/>
      <c r="KC47" s="265"/>
      <c r="KD47" s="262"/>
      <c r="KE47" s="12" t="s">
        <v>3</v>
      </c>
      <c r="KF47" s="106">
        <v>151</v>
      </c>
      <c r="KG47" s="106">
        <v>151</v>
      </c>
      <c r="KH47" s="107">
        <f t="shared" si="8262"/>
        <v>1</v>
      </c>
      <c r="KI47" s="140"/>
      <c r="KJ47" s="268"/>
      <c r="KK47" s="265"/>
      <c r="KL47" s="262"/>
      <c r="KM47" s="12" t="s">
        <v>3</v>
      </c>
      <c r="KN47" s="106">
        <v>151</v>
      </c>
      <c r="KO47" s="106">
        <v>151</v>
      </c>
      <c r="KP47" s="107">
        <f t="shared" si="8264"/>
        <v>1</v>
      </c>
      <c r="KQ47" s="140"/>
      <c r="KR47" s="268"/>
      <c r="KS47" s="265"/>
      <c r="KT47" s="262"/>
      <c r="KU47" s="12" t="s">
        <v>3</v>
      </c>
      <c r="KV47" s="106">
        <v>151</v>
      </c>
      <c r="KW47" s="106">
        <v>151</v>
      </c>
      <c r="KX47" s="107">
        <f t="shared" si="8266"/>
        <v>1</v>
      </c>
      <c r="KY47" s="140"/>
      <c r="KZ47" s="268"/>
      <c r="LA47" s="265"/>
      <c r="LB47" s="262"/>
      <c r="LC47" s="12" t="s">
        <v>3</v>
      </c>
      <c r="LD47" s="106">
        <v>151</v>
      </c>
      <c r="LE47" s="106">
        <v>151</v>
      </c>
      <c r="LF47" s="107">
        <f t="shared" si="8268"/>
        <v>1</v>
      </c>
      <c r="LG47" s="140"/>
      <c r="LH47" s="268"/>
      <c r="LI47" s="265"/>
      <c r="LJ47" s="262"/>
      <c r="LK47" s="12" t="s">
        <v>3</v>
      </c>
      <c r="LL47" s="106">
        <v>151</v>
      </c>
      <c r="LM47" s="106">
        <v>151</v>
      </c>
      <c r="LN47" s="107">
        <f t="shared" si="8270"/>
        <v>1</v>
      </c>
      <c r="LO47" s="140"/>
      <c r="LP47" s="268"/>
      <c r="LQ47" s="265"/>
      <c r="LR47" s="262"/>
      <c r="LS47" s="12" t="s">
        <v>3</v>
      </c>
      <c r="LT47" s="106">
        <v>151</v>
      </c>
      <c r="LU47" s="106">
        <v>151</v>
      </c>
      <c r="LV47" s="107">
        <f t="shared" si="8272"/>
        <v>1</v>
      </c>
      <c r="LW47" s="140"/>
      <c r="LX47" s="268"/>
      <c r="LY47" s="265"/>
      <c r="LZ47" s="262"/>
      <c r="MA47" s="12" t="s">
        <v>3</v>
      </c>
      <c r="MB47" s="106">
        <v>151</v>
      </c>
      <c r="MC47" s="106">
        <v>151</v>
      </c>
      <c r="MD47" s="107">
        <f t="shared" si="8274"/>
        <v>1</v>
      </c>
      <c r="ME47" s="140"/>
      <c r="MF47" s="268"/>
      <c r="MG47" s="265"/>
      <c r="MH47" s="262"/>
      <c r="MI47" s="12" t="s">
        <v>3</v>
      </c>
      <c r="MJ47" s="106">
        <v>151</v>
      </c>
      <c r="MK47" s="106">
        <v>151</v>
      </c>
      <c r="ML47" s="107">
        <f t="shared" si="8276"/>
        <v>1</v>
      </c>
      <c r="MM47" s="140"/>
      <c r="MN47" s="268"/>
      <c r="MO47" s="265"/>
      <c r="MP47" s="262"/>
      <c r="MQ47" s="12" t="s">
        <v>3</v>
      </c>
      <c r="MR47" s="106">
        <v>151</v>
      </c>
      <c r="MS47" s="106">
        <v>151</v>
      </c>
      <c r="MT47" s="107">
        <f t="shared" si="8278"/>
        <v>1</v>
      </c>
      <c r="MU47" s="140"/>
      <c r="MV47" s="268"/>
      <c r="MW47" s="265"/>
      <c r="MX47" s="262"/>
      <c r="MY47" s="12" t="s">
        <v>3</v>
      </c>
      <c r="MZ47" s="106">
        <v>151</v>
      </c>
      <c r="NA47" s="106">
        <v>151</v>
      </c>
      <c r="NB47" s="107">
        <f t="shared" si="8280"/>
        <v>1</v>
      </c>
      <c r="NC47" s="140"/>
      <c r="ND47" s="268"/>
      <c r="NE47" s="265"/>
      <c r="NF47" s="262"/>
      <c r="NG47" s="12" t="s">
        <v>3</v>
      </c>
      <c r="NH47" s="106">
        <v>151</v>
      </c>
      <c r="NI47" s="106">
        <v>151</v>
      </c>
      <c r="NJ47" s="107">
        <f t="shared" si="8282"/>
        <v>1</v>
      </c>
      <c r="NK47" s="140"/>
      <c r="NL47" s="268"/>
      <c r="NM47" s="265"/>
      <c r="NN47" s="262"/>
      <c r="NO47" s="12" t="s">
        <v>3</v>
      </c>
      <c r="NP47" s="106">
        <v>151</v>
      </c>
      <c r="NQ47" s="106">
        <v>151</v>
      </c>
      <c r="NR47" s="107">
        <f t="shared" si="8284"/>
        <v>1</v>
      </c>
      <c r="NS47" s="140"/>
      <c r="NT47" s="268"/>
      <c r="NU47" s="265"/>
      <c r="NV47" s="262"/>
      <c r="NW47" s="12" t="s">
        <v>3</v>
      </c>
      <c r="NX47" s="106">
        <v>151</v>
      </c>
      <c r="NY47" s="106">
        <v>151</v>
      </c>
      <c r="NZ47" s="107">
        <f t="shared" si="8286"/>
        <v>1</v>
      </c>
      <c r="OA47" s="140"/>
      <c r="OB47" s="268"/>
      <c r="OC47" s="265"/>
      <c r="OD47" s="262"/>
      <c r="OE47" s="12" t="s">
        <v>3</v>
      </c>
      <c r="OF47" s="106">
        <v>151</v>
      </c>
      <c r="OG47" s="106">
        <v>151</v>
      </c>
      <c r="OH47" s="107">
        <f t="shared" si="8288"/>
        <v>1</v>
      </c>
      <c r="OI47" s="140"/>
      <c r="OJ47" s="268"/>
      <c r="OK47" s="265"/>
      <c r="OL47" s="262"/>
      <c r="OM47" s="12" t="s">
        <v>3</v>
      </c>
      <c r="ON47" s="106">
        <v>151</v>
      </c>
      <c r="OO47" s="106">
        <v>151</v>
      </c>
      <c r="OP47" s="107">
        <f t="shared" si="8290"/>
        <v>1</v>
      </c>
      <c r="OQ47" s="140"/>
      <c r="OR47" s="268"/>
      <c r="OS47" s="265"/>
      <c r="OT47" s="262"/>
      <c r="OU47" s="12" t="s">
        <v>3</v>
      </c>
      <c r="OV47" s="106">
        <v>151</v>
      </c>
      <c r="OW47" s="106">
        <v>151</v>
      </c>
      <c r="OX47" s="107">
        <f t="shared" si="8292"/>
        <v>1</v>
      </c>
      <c r="OY47" s="140"/>
      <c r="OZ47" s="268"/>
      <c r="PA47" s="265"/>
      <c r="PB47" s="262"/>
      <c r="PC47" s="12" t="s">
        <v>3</v>
      </c>
      <c r="PD47" s="106">
        <v>151</v>
      </c>
      <c r="PE47" s="106">
        <v>151</v>
      </c>
      <c r="PF47" s="107">
        <f t="shared" si="8294"/>
        <v>1</v>
      </c>
      <c r="PG47" s="140"/>
      <c r="PH47" s="268"/>
      <c r="PI47" s="265"/>
      <c r="PJ47" s="262"/>
      <c r="PK47" s="12" t="s">
        <v>3</v>
      </c>
      <c r="PL47" s="106">
        <v>151</v>
      </c>
      <c r="PM47" s="106">
        <v>151</v>
      </c>
      <c r="PN47" s="107">
        <f t="shared" si="8296"/>
        <v>1</v>
      </c>
      <c r="PO47" s="140"/>
      <c r="PP47" s="268"/>
      <c r="PQ47" s="265"/>
      <c r="PR47" s="262"/>
      <c r="PS47" s="12" t="s">
        <v>3</v>
      </c>
      <c r="PT47" s="106">
        <v>151</v>
      </c>
      <c r="PU47" s="106">
        <v>151</v>
      </c>
      <c r="PV47" s="107">
        <f t="shared" si="8298"/>
        <v>1</v>
      </c>
      <c r="PW47" s="140"/>
      <c r="PX47" s="268"/>
      <c r="PY47" s="265"/>
      <c r="PZ47" s="262"/>
      <c r="QA47" s="12" t="s">
        <v>3</v>
      </c>
      <c r="QB47" s="106">
        <v>151</v>
      </c>
      <c r="QC47" s="106">
        <v>151</v>
      </c>
      <c r="QD47" s="107">
        <f t="shared" si="8300"/>
        <v>1</v>
      </c>
      <c r="QE47" s="140"/>
      <c r="QF47" s="268"/>
      <c r="QG47" s="265"/>
      <c r="QH47" s="262"/>
      <c r="QI47" s="12" t="s">
        <v>3</v>
      </c>
      <c r="QJ47" s="106">
        <v>151</v>
      </c>
      <c r="QK47" s="106">
        <v>151</v>
      </c>
      <c r="QL47" s="107">
        <f t="shared" si="8302"/>
        <v>1</v>
      </c>
      <c r="QM47" s="140"/>
      <c r="QN47" s="268"/>
      <c r="QO47" s="265"/>
      <c r="QP47" s="262"/>
      <c r="QQ47" s="12" t="s">
        <v>3</v>
      </c>
      <c r="QR47" s="106">
        <v>151</v>
      </c>
      <c r="QS47" s="106">
        <v>151</v>
      </c>
      <c r="QT47" s="107">
        <f t="shared" si="8304"/>
        <v>1</v>
      </c>
      <c r="QU47" s="140"/>
      <c r="QV47" s="268"/>
      <c r="QW47" s="265"/>
      <c r="QX47" s="262"/>
      <c r="QY47" s="12" t="s">
        <v>3</v>
      </c>
      <c r="QZ47" s="106">
        <v>151</v>
      </c>
      <c r="RA47" s="106">
        <v>151</v>
      </c>
      <c r="RB47" s="107">
        <f t="shared" si="8306"/>
        <v>1</v>
      </c>
      <c r="RC47" s="140"/>
      <c r="RD47" s="268"/>
      <c r="RE47" s="265"/>
      <c r="RF47" s="262"/>
      <c r="RG47" s="12" t="s">
        <v>3</v>
      </c>
      <c r="RH47" s="106">
        <v>151</v>
      </c>
      <c r="RI47" s="106">
        <v>151</v>
      </c>
      <c r="RJ47" s="107">
        <f t="shared" si="8308"/>
        <v>1</v>
      </c>
      <c r="RK47" s="140"/>
      <c r="RL47" s="268"/>
      <c r="RM47" s="265"/>
      <c r="RN47" s="262"/>
      <c r="RO47" s="12" t="s">
        <v>3</v>
      </c>
      <c r="RP47" s="106">
        <v>151</v>
      </c>
      <c r="RQ47" s="106">
        <v>151</v>
      </c>
      <c r="RR47" s="107">
        <f t="shared" si="8310"/>
        <v>1</v>
      </c>
      <c r="RS47" s="140"/>
      <c r="RT47" s="268"/>
      <c r="RU47" s="265"/>
      <c r="RV47" s="262"/>
      <c r="RW47" s="12" t="s">
        <v>3</v>
      </c>
      <c r="RX47" s="106">
        <v>151</v>
      </c>
      <c r="RY47" s="106">
        <v>151</v>
      </c>
      <c r="RZ47" s="107">
        <f t="shared" si="8312"/>
        <v>1</v>
      </c>
      <c r="SA47" s="140"/>
      <c r="SB47" s="268"/>
      <c r="SC47" s="265"/>
      <c r="SD47" s="262"/>
      <c r="SE47" s="12" t="s">
        <v>3</v>
      </c>
      <c r="SF47" s="106">
        <v>151</v>
      </c>
      <c r="SG47" s="106">
        <v>151</v>
      </c>
      <c r="SH47" s="107">
        <f t="shared" si="8314"/>
        <v>1</v>
      </c>
      <c r="SI47" s="140"/>
      <c r="SJ47" s="268"/>
      <c r="SK47" s="265"/>
      <c r="SL47" s="262"/>
      <c r="SM47" s="12" t="s">
        <v>3</v>
      </c>
      <c r="SN47" s="106">
        <v>151</v>
      </c>
      <c r="SO47" s="106">
        <v>151</v>
      </c>
      <c r="SP47" s="107">
        <f t="shared" si="8316"/>
        <v>1</v>
      </c>
      <c r="SQ47" s="140"/>
      <c r="SR47" s="268"/>
      <c r="SS47" s="265"/>
      <c r="ST47" s="262"/>
      <c r="SU47" s="12" t="s">
        <v>3</v>
      </c>
      <c r="SV47" s="106">
        <v>151</v>
      </c>
      <c r="SW47" s="106">
        <v>151</v>
      </c>
      <c r="SX47" s="107">
        <f t="shared" si="8318"/>
        <v>1</v>
      </c>
      <c r="SY47" s="140"/>
      <c r="SZ47" s="268"/>
      <c r="TA47" s="265"/>
      <c r="TB47" s="262"/>
      <c r="TC47" s="12" t="s">
        <v>3</v>
      </c>
      <c r="TD47" s="106">
        <v>151</v>
      </c>
      <c r="TE47" s="106">
        <v>151</v>
      </c>
      <c r="TF47" s="107">
        <f t="shared" si="8320"/>
        <v>1</v>
      </c>
      <c r="TG47" s="140"/>
      <c r="TH47" s="268"/>
      <c r="TI47" s="265"/>
      <c r="TJ47" s="262"/>
      <c r="TK47" s="12" t="s">
        <v>3</v>
      </c>
      <c r="TL47" s="106">
        <v>151</v>
      </c>
      <c r="TM47" s="106">
        <v>151</v>
      </c>
      <c r="TN47" s="107">
        <f t="shared" si="8322"/>
        <v>1</v>
      </c>
      <c r="TO47" s="140"/>
      <c r="TP47" s="268"/>
      <c r="TQ47" s="265"/>
      <c r="TR47" s="262"/>
      <c r="TS47" s="12" t="s">
        <v>3</v>
      </c>
      <c r="TT47" s="106">
        <v>151</v>
      </c>
      <c r="TU47" s="106">
        <v>151</v>
      </c>
      <c r="TV47" s="107">
        <f t="shared" si="8324"/>
        <v>1</v>
      </c>
      <c r="TW47" s="140"/>
      <c r="TX47" s="268"/>
      <c r="TY47" s="265"/>
      <c r="TZ47" s="262"/>
      <c r="UA47" s="12" t="s">
        <v>3</v>
      </c>
      <c r="UB47" s="106">
        <v>151</v>
      </c>
      <c r="UC47" s="106">
        <v>151</v>
      </c>
      <c r="UD47" s="107">
        <f t="shared" si="8326"/>
        <v>1</v>
      </c>
      <c r="UE47" s="140"/>
      <c r="UF47" s="268"/>
      <c r="UG47" s="265"/>
      <c r="UH47" s="262"/>
      <c r="UI47" s="12" t="s">
        <v>3</v>
      </c>
      <c r="UJ47" s="106">
        <v>151</v>
      </c>
      <c r="UK47" s="106">
        <v>151</v>
      </c>
      <c r="UL47" s="107">
        <f t="shared" si="8328"/>
        <v>1</v>
      </c>
      <c r="UM47" s="140"/>
      <c r="UN47" s="268"/>
      <c r="UO47" s="265"/>
      <c r="UP47" s="262"/>
      <c r="UQ47" s="12" t="s">
        <v>3</v>
      </c>
      <c r="UR47" s="106">
        <v>151</v>
      </c>
      <c r="US47" s="106">
        <v>151</v>
      </c>
      <c r="UT47" s="107">
        <f t="shared" si="8330"/>
        <v>1</v>
      </c>
      <c r="UU47" s="140"/>
      <c r="UV47" s="268"/>
      <c r="UW47" s="265"/>
      <c r="UX47" s="262"/>
      <c r="UY47" s="12" t="s">
        <v>3</v>
      </c>
      <c r="UZ47" s="106">
        <v>151</v>
      </c>
      <c r="VA47" s="106">
        <v>151</v>
      </c>
      <c r="VB47" s="107">
        <f t="shared" si="8332"/>
        <v>1</v>
      </c>
      <c r="VC47" s="140"/>
      <c r="VD47" s="268"/>
      <c r="VE47" s="265"/>
      <c r="VF47" s="262"/>
      <c r="VG47" s="12" t="s">
        <v>3</v>
      </c>
      <c r="VH47" s="106">
        <v>151</v>
      </c>
      <c r="VI47" s="106">
        <v>151</v>
      </c>
      <c r="VJ47" s="107">
        <f t="shared" si="8334"/>
        <v>1</v>
      </c>
      <c r="VK47" s="140"/>
      <c r="VL47" s="268"/>
      <c r="VM47" s="265"/>
      <c r="VN47" s="262"/>
      <c r="VO47" s="12" t="s">
        <v>3</v>
      </c>
      <c r="VP47" s="106">
        <v>151</v>
      </c>
      <c r="VQ47" s="106">
        <v>151</v>
      </c>
      <c r="VR47" s="107">
        <f t="shared" si="8336"/>
        <v>1</v>
      </c>
      <c r="VS47" s="140"/>
      <c r="VT47" s="268"/>
      <c r="VU47" s="265"/>
      <c r="VV47" s="262"/>
      <c r="VW47" s="12" t="s">
        <v>3</v>
      </c>
      <c r="VX47" s="106">
        <v>151</v>
      </c>
      <c r="VY47" s="106">
        <v>151</v>
      </c>
      <c r="VZ47" s="107">
        <f t="shared" si="8338"/>
        <v>1</v>
      </c>
      <c r="WA47" s="140"/>
      <c r="WB47" s="268"/>
      <c r="WC47" s="265"/>
      <c r="WD47" s="262"/>
      <c r="WE47" s="12" t="s">
        <v>3</v>
      </c>
      <c r="WF47" s="106">
        <v>151</v>
      </c>
      <c r="WG47" s="106">
        <v>151</v>
      </c>
      <c r="WH47" s="107">
        <f t="shared" si="8340"/>
        <v>1</v>
      </c>
      <c r="WI47" s="140"/>
      <c r="WJ47" s="268"/>
      <c r="WK47" s="265"/>
      <c r="WL47" s="262"/>
      <c r="WM47" s="12" t="s">
        <v>3</v>
      </c>
      <c r="WN47" s="106">
        <v>151</v>
      </c>
      <c r="WO47" s="106">
        <v>151</v>
      </c>
      <c r="WP47" s="107">
        <f t="shared" si="8342"/>
        <v>1</v>
      </c>
      <c r="WQ47" s="140"/>
      <c r="WR47" s="268"/>
      <c r="WS47" s="265"/>
      <c r="WT47" s="262"/>
      <c r="WU47" s="12" t="s">
        <v>3</v>
      </c>
      <c r="WV47" s="106">
        <v>151</v>
      </c>
      <c r="WW47" s="106">
        <v>151</v>
      </c>
      <c r="WX47" s="107">
        <f t="shared" si="8344"/>
        <v>1</v>
      </c>
      <c r="WY47" s="140"/>
      <c r="WZ47" s="268"/>
      <c r="XA47" s="265"/>
      <c r="XB47" s="262"/>
      <c r="XC47" s="12" t="s">
        <v>3</v>
      </c>
      <c r="XD47" s="106">
        <v>151</v>
      </c>
      <c r="XE47" s="106">
        <v>151</v>
      </c>
      <c r="XF47" s="107">
        <f t="shared" si="8346"/>
        <v>1</v>
      </c>
      <c r="XG47" s="140"/>
      <c r="XH47" s="268"/>
      <c r="XI47" s="265"/>
      <c r="XJ47" s="262"/>
      <c r="XK47" s="12" t="s">
        <v>3</v>
      </c>
      <c r="XL47" s="106">
        <v>151</v>
      </c>
      <c r="XM47" s="106">
        <v>151</v>
      </c>
      <c r="XN47" s="107">
        <f t="shared" si="8348"/>
        <v>1</v>
      </c>
      <c r="XO47" s="140"/>
      <c r="XP47" s="268"/>
      <c r="XQ47" s="265"/>
      <c r="XR47" s="262"/>
      <c r="XS47" s="12" t="s">
        <v>3</v>
      </c>
      <c r="XT47" s="106">
        <v>151</v>
      </c>
      <c r="XU47" s="106">
        <v>151</v>
      </c>
      <c r="XV47" s="107">
        <f t="shared" si="8350"/>
        <v>1</v>
      </c>
      <c r="XW47" s="140"/>
      <c r="XX47" s="268"/>
      <c r="XY47" s="265"/>
      <c r="XZ47" s="262"/>
      <c r="YA47" s="12" t="s">
        <v>3</v>
      </c>
      <c r="YB47" s="106">
        <v>151</v>
      </c>
      <c r="YC47" s="106">
        <v>151</v>
      </c>
      <c r="YD47" s="107">
        <f t="shared" si="8352"/>
        <v>1</v>
      </c>
      <c r="YE47" s="140"/>
      <c r="YF47" s="268"/>
      <c r="YG47" s="265"/>
      <c r="YH47" s="262"/>
      <c r="YI47" s="12" t="s">
        <v>3</v>
      </c>
      <c r="YJ47" s="106">
        <v>151</v>
      </c>
      <c r="YK47" s="106">
        <v>151</v>
      </c>
      <c r="YL47" s="107">
        <f t="shared" si="8354"/>
        <v>1</v>
      </c>
      <c r="YM47" s="140"/>
      <c r="YN47" s="268"/>
      <c r="YO47" s="265"/>
      <c r="YP47" s="262"/>
      <c r="YQ47" s="12" t="s">
        <v>3</v>
      </c>
      <c r="YR47" s="106">
        <v>151</v>
      </c>
      <c r="YS47" s="106">
        <v>151</v>
      </c>
      <c r="YT47" s="107">
        <f t="shared" si="8356"/>
        <v>1</v>
      </c>
      <c r="YU47" s="140"/>
      <c r="YV47" s="268"/>
      <c r="YW47" s="265"/>
      <c r="YX47" s="262"/>
      <c r="YY47" s="12" t="s">
        <v>3</v>
      </c>
      <c r="YZ47" s="106">
        <v>151</v>
      </c>
      <c r="ZA47" s="106">
        <v>151</v>
      </c>
      <c r="ZB47" s="107">
        <f t="shared" si="8358"/>
        <v>1</v>
      </c>
      <c r="ZC47" s="140"/>
      <c r="ZD47" s="268"/>
      <c r="ZE47" s="265"/>
      <c r="ZF47" s="262"/>
      <c r="ZG47" s="12" t="s">
        <v>3</v>
      </c>
      <c r="ZH47" s="106">
        <v>151</v>
      </c>
      <c r="ZI47" s="106">
        <v>151</v>
      </c>
      <c r="ZJ47" s="107">
        <f t="shared" si="8360"/>
        <v>1</v>
      </c>
      <c r="ZK47" s="140"/>
      <c r="ZL47" s="268"/>
      <c r="ZM47" s="265"/>
      <c r="ZN47" s="262"/>
      <c r="ZO47" s="12" t="s">
        <v>3</v>
      </c>
      <c r="ZP47" s="106">
        <v>151</v>
      </c>
      <c r="ZQ47" s="106">
        <v>151</v>
      </c>
      <c r="ZR47" s="107">
        <f t="shared" si="8362"/>
        <v>1</v>
      </c>
      <c r="ZS47" s="140"/>
      <c r="ZT47" s="268"/>
      <c r="ZU47" s="265"/>
      <c r="ZV47" s="262"/>
      <c r="ZW47" s="12" t="s">
        <v>3</v>
      </c>
      <c r="ZX47" s="106">
        <v>151</v>
      </c>
      <c r="ZY47" s="106">
        <v>151</v>
      </c>
      <c r="ZZ47" s="107">
        <f t="shared" si="8364"/>
        <v>1</v>
      </c>
      <c r="AAA47" s="140"/>
      <c r="AAB47" s="268"/>
      <c r="AAC47" s="265"/>
      <c r="AAD47" s="262"/>
      <c r="AAE47" s="12" t="s">
        <v>3</v>
      </c>
      <c r="AAF47" s="106">
        <v>151</v>
      </c>
      <c r="AAG47" s="106">
        <v>151</v>
      </c>
      <c r="AAH47" s="107">
        <f t="shared" si="8366"/>
        <v>1</v>
      </c>
      <c r="AAI47" s="140"/>
      <c r="AAJ47" s="268"/>
      <c r="AAK47" s="265"/>
      <c r="AAL47" s="262"/>
      <c r="AAM47" s="12" t="s">
        <v>3</v>
      </c>
      <c r="AAN47" s="106">
        <v>151</v>
      </c>
      <c r="AAO47" s="106">
        <v>151</v>
      </c>
      <c r="AAP47" s="107">
        <f t="shared" si="8368"/>
        <v>1</v>
      </c>
      <c r="AAQ47" s="140"/>
      <c r="AAR47" s="268"/>
      <c r="AAS47" s="265"/>
      <c r="AAT47" s="262"/>
      <c r="AAU47" s="12" t="s">
        <v>3</v>
      </c>
      <c r="AAV47" s="106">
        <v>151</v>
      </c>
      <c r="AAW47" s="106">
        <v>151</v>
      </c>
      <c r="AAX47" s="107">
        <f t="shared" si="8370"/>
        <v>1</v>
      </c>
      <c r="AAY47" s="140"/>
      <c r="AAZ47" s="268"/>
      <c r="ABA47" s="265"/>
      <c r="ABB47" s="262"/>
      <c r="ABC47" s="12" t="s">
        <v>3</v>
      </c>
      <c r="ABD47" s="106">
        <v>151</v>
      </c>
      <c r="ABE47" s="106">
        <v>151</v>
      </c>
      <c r="ABF47" s="107">
        <f t="shared" si="8372"/>
        <v>1</v>
      </c>
      <c r="ABG47" s="140"/>
      <c r="ABH47" s="268"/>
      <c r="ABI47" s="265"/>
      <c r="ABJ47" s="262"/>
      <c r="ABK47" s="12" t="s">
        <v>3</v>
      </c>
      <c r="ABL47" s="106">
        <v>151</v>
      </c>
      <c r="ABM47" s="106">
        <v>151</v>
      </c>
      <c r="ABN47" s="107">
        <f t="shared" si="8374"/>
        <v>1</v>
      </c>
      <c r="ABO47" s="140"/>
      <c r="ABP47" s="268"/>
      <c r="ABQ47" s="265"/>
      <c r="ABR47" s="262"/>
      <c r="ABS47" s="12" t="s">
        <v>3</v>
      </c>
      <c r="ABT47" s="106">
        <v>151</v>
      </c>
      <c r="ABU47" s="106">
        <v>151</v>
      </c>
      <c r="ABV47" s="107">
        <f t="shared" si="8376"/>
        <v>1</v>
      </c>
      <c r="ABW47" s="140"/>
      <c r="ABX47" s="268"/>
      <c r="ABY47" s="265"/>
      <c r="ABZ47" s="262"/>
      <c r="ACA47" s="12" t="s">
        <v>3</v>
      </c>
      <c r="ACB47" s="106">
        <v>151</v>
      </c>
      <c r="ACC47" s="106">
        <v>151</v>
      </c>
      <c r="ACD47" s="107">
        <f t="shared" si="8378"/>
        <v>1</v>
      </c>
      <c r="ACE47" s="140"/>
      <c r="ACF47" s="268"/>
      <c r="ACG47" s="265"/>
      <c r="ACH47" s="262"/>
      <c r="ACI47" s="12" t="s">
        <v>3</v>
      </c>
      <c r="ACJ47" s="106">
        <v>151</v>
      </c>
      <c r="ACK47" s="106">
        <v>151</v>
      </c>
      <c r="ACL47" s="107">
        <f t="shared" si="8380"/>
        <v>1</v>
      </c>
      <c r="ACM47" s="140"/>
      <c r="ACN47" s="268"/>
      <c r="ACO47" s="265"/>
      <c r="ACP47" s="262"/>
      <c r="ACQ47" s="12" t="s">
        <v>3</v>
      </c>
      <c r="ACR47" s="106">
        <v>151</v>
      </c>
      <c r="ACS47" s="106">
        <v>151</v>
      </c>
      <c r="ACT47" s="107">
        <f t="shared" si="8382"/>
        <v>1</v>
      </c>
      <c r="ACU47" s="140"/>
      <c r="ACV47" s="268"/>
      <c r="ACW47" s="265"/>
      <c r="ACX47" s="262"/>
      <c r="ACY47" s="12" t="s">
        <v>3</v>
      </c>
      <c r="ACZ47" s="106">
        <v>151</v>
      </c>
      <c r="ADA47" s="106">
        <v>151</v>
      </c>
      <c r="ADB47" s="107">
        <f t="shared" si="8384"/>
        <v>1</v>
      </c>
      <c r="ADC47" s="140"/>
      <c r="ADD47" s="268"/>
      <c r="ADE47" s="265"/>
      <c r="ADF47" s="262"/>
      <c r="ADG47" s="12" t="s">
        <v>3</v>
      </c>
      <c r="ADH47" s="106">
        <v>151</v>
      </c>
      <c r="ADI47" s="106">
        <v>151</v>
      </c>
      <c r="ADJ47" s="107">
        <f t="shared" si="8386"/>
        <v>1</v>
      </c>
      <c r="ADK47" s="140"/>
      <c r="ADL47" s="268"/>
      <c r="ADM47" s="265"/>
      <c r="ADN47" s="262"/>
      <c r="ADO47" s="12" t="s">
        <v>3</v>
      </c>
      <c r="ADP47" s="106">
        <v>151</v>
      </c>
      <c r="ADQ47" s="106">
        <v>151</v>
      </c>
      <c r="ADR47" s="107">
        <f t="shared" si="8388"/>
        <v>1</v>
      </c>
      <c r="ADS47" s="140"/>
      <c r="ADT47" s="268"/>
      <c r="ADU47" s="265"/>
      <c r="ADV47" s="262"/>
      <c r="ADW47" s="12" t="s">
        <v>3</v>
      </c>
      <c r="ADX47" s="106">
        <v>151</v>
      </c>
      <c r="ADY47" s="106">
        <v>151</v>
      </c>
      <c r="ADZ47" s="107">
        <f t="shared" si="8390"/>
        <v>1</v>
      </c>
      <c r="AEA47" s="140"/>
      <c r="AEB47" s="268"/>
      <c r="AEC47" s="265"/>
      <c r="AED47" s="262"/>
      <c r="AEE47" s="12" t="s">
        <v>3</v>
      </c>
      <c r="AEF47" s="106">
        <v>151</v>
      </c>
      <c r="AEG47" s="106">
        <v>151</v>
      </c>
      <c r="AEH47" s="107">
        <f t="shared" si="8392"/>
        <v>1</v>
      </c>
      <c r="AEI47" s="140"/>
      <c r="AEJ47" s="268"/>
      <c r="AEK47" s="265"/>
      <c r="AEL47" s="262"/>
      <c r="AEM47" s="12" t="s">
        <v>3</v>
      </c>
      <c r="AEN47" s="106">
        <v>151</v>
      </c>
      <c r="AEO47" s="106">
        <v>151</v>
      </c>
      <c r="AEP47" s="107">
        <f t="shared" si="8394"/>
        <v>1</v>
      </c>
      <c r="AEQ47" s="140"/>
      <c r="AER47" s="268"/>
      <c r="AES47" s="265"/>
      <c r="AET47" s="262"/>
      <c r="AEU47" s="12" t="s">
        <v>3</v>
      </c>
      <c r="AEV47" s="106">
        <v>151</v>
      </c>
      <c r="AEW47" s="106">
        <v>151</v>
      </c>
      <c r="AEX47" s="107">
        <f t="shared" si="8396"/>
        <v>1</v>
      </c>
      <c r="AEY47" s="140"/>
      <c r="AEZ47" s="268"/>
      <c r="AFA47" s="265"/>
      <c r="AFB47" s="262"/>
      <c r="AFC47" s="12" t="s">
        <v>3</v>
      </c>
      <c r="AFD47" s="106">
        <v>151</v>
      </c>
      <c r="AFE47" s="106">
        <v>151</v>
      </c>
      <c r="AFF47" s="107">
        <f t="shared" si="8398"/>
        <v>1</v>
      </c>
      <c r="AFG47" s="140"/>
      <c r="AFH47" s="268"/>
      <c r="AFI47" s="265"/>
      <c r="AFJ47" s="262"/>
      <c r="AFK47" s="12" t="s">
        <v>3</v>
      </c>
      <c r="AFL47" s="106">
        <v>151</v>
      </c>
      <c r="AFM47" s="106">
        <v>151</v>
      </c>
      <c r="AFN47" s="107">
        <f t="shared" si="8400"/>
        <v>1</v>
      </c>
      <c r="AFO47" s="140"/>
      <c r="AFP47" s="268"/>
      <c r="AFQ47" s="265"/>
      <c r="AFR47" s="262"/>
      <c r="AFS47" s="12" t="s">
        <v>3</v>
      </c>
      <c r="AFT47" s="106">
        <v>151</v>
      </c>
      <c r="AFU47" s="106">
        <v>151</v>
      </c>
      <c r="AFV47" s="107">
        <f t="shared" si="8402"/>
        <v>1</v>
      </c>
      <c r="AFW47" s="140"/>
      <c r="AFX47" s="268"/>
      <c r="AFY47" s="265"/>
      <c r="AFZ47" s="262"/>
      <c r="AGA47" s="12" t="s">
        <v>3</v>
      </c>
      <c r="AGB47" s="106">
        <v>151</v>
      </c>
      <c r="AGC47" s="106">
        <v>151</v>
      </c>
      <c r="AGD47" s="107">
        <f t="shared" si="8404"/>
        <v>1</v>
      </c>
      <c r="AGE47" s="140"/>
      <c r="AGF47" s="268"/>
      <c r="AGG47" s="265"/>
      <c r="AGH47" s="262"/>
      <c r="AGI47" s="12" t="s">
        <v>3</v>
      </c>
      <c r="AGJ47" s="106">
        <v>151</v>
      </c>
      <c r="AGK47" s="106">
        <v>151</v>
      </c>
      <c r="AGL47" s="107">
        <f t="shared" si="8406"/>
        <v>1</v>
      </c>
      <c r="AGM47" s="140"/>
      <c r="AGN47" s="268"/>
      <c r="AGO47" s="265"/>
      <c r="AGP47" s="262"/>
      <c r="AGQ47" s="12" t="s">
        <v>3</v>
      </c>
      <c r="AGR47" s="106">
        <v>151</v>
      </c>
      <c r="AGS47" s="106">
        <v>151</v>
      </c>
      <c r="AGT47" s="107">
        <f t="shared" si="8408"/>
        <v>1</v>
      </c>
      <c r="AGU47" s="140"/>
      <c r="AGV47" s="268"/>
      <c r="AGW47" s="265"/>
      <c r="AGX47" s="262"/>
      <c r="AGY47" s="12" t="s">
        <v>3</v>
      </c>
      <c r="AGZ47" s="106">
        <v>151</v>
      </c>
      <c r="AHA47" s="106">
        <v>151</v>
      </c>
      <c r="AHB47" s="107">
        <f t="shared" si="8410"/>
        <v>1</v>
      </c>
      <c r="AHC47" s="140"/>
      <c r="AHD47" s="268"/>
      <c r="AHE47" s="265"/>
      <c r="AHF47" s="262"/>
      <c r="AHG47" s="12" t="s">
        <v>3</v>
      </c>
      <c r="AHH47" s="106">
        <v>151</v>
      </c>
      <c r="AHI47" s="106">
        <v>151</v>
      </c>
      <c r="AHJ47" s="107">
        <f t="shared" si="8412"/>
        <v>1</v>
      </c>
      <c r="AHK47" s="140"/>
      <c r="AHL47" s="268"/>
      <c r="AHM47" s="265"/>
      <c r="AHN47" s="262"/>
      <c r="AHO47" s="12" t="s">
        <v>3</v>
      </c>
      <c r="AHP47" s="106">
        <v>151</v>
      </c>
      <c r="AHQ47" s="106">
        <v>151</v>
      </c>
      <c r="AHR47" s="107">
        <f t="shared" si="8414"/>
        <v>1</v>
      </c>
      <c r="AHS47" s="140"/>
      <c r="AHT47" s="268"/>
      <c r="AHU47" s="265"/>
      <c r="AHV47" s="262"/>
      <c r="AHW47" s="12" t="s">
        <v>3</v>
      </c>
      <c r="AHX47" s="106">
        <v>151</v>
      </c>
      <c r="AHY47" s="106">
        <v>151</v>
      </c>
      <c r="AHZ47" s="107">
        <f t="shared" si="8416"/>
        <v>1</v>
      </c>
      <c r="AIA47" s="140"/>
      <c r="AIB47" s="268"/>
      <c r="AIC47" s="265"/>
      <c r="AID47" s="262"/>
      <c r="AIE47" s="12" t="s">
        <v>3</v>
      </c>
      <c r="AIF47" s="106">
        <v>151</v>
      </c>
      <c r="AIG47" s="106">
        <v>151</v>
      </c>
      <c r="AIH47" s="107">
        <f t="shared" si="8418"/>
        <v>1</v>
      </c>
      <c r="AII47" s="140"/>
      <c r="AIJ47" s="268"/>
      <c r="AIK47" s="265"/>
      <c r="AIL47" s="262"/>
      <c r="AIM47" s="12" t="s">
        <v>3</v>
      </c>
      <c r="AIN47" s="106">
        <v>151</v>
      </c>
      <c r="AIO47" s="106">
        <v>151</v>
      </c>
      <c r="AIP47" s="107">
        <f t="shared" si="8420"/>
        <v>1</v>
      </c>
      <c r="AIQ47" s="140"/>
      <c r="AIR47" s="268"/>
      <c r="AIS47" s="265"/>
      <c r="AIT47" s="262"/>
      <c r="AIU47" s="12" t="s">
        <v>3</v>
      </c>
      <c r="AIV47" s="106">
        <v>151</v>
      </c>
      <c r="AIW47" s="106">
        <v>151</v>
      </c>
      <c r="AIX47" s="107">
        <f t="shared" si="8422"/>
        <v>1</v>
      </c>
      <c r="AIY47" s="140"/>
      <c r="AIZ47" s="268"/>
      <c r="AJA47" s="265"/>
      <c r="AJB47" s="262"/>
      <c r="AJC47" s="12" t="s">
        <v>3</v>
      </c>
      <c r="AJD47" s="106">
        <v>151</v>
      </c>
      <c r="AJE47" s="106">
        <v>151</v>
      </c>
      <c r="AJF47" s="107">
        <f t="shared" si="8424"/>
        <v>1</v>
      </c>
      <c r="AJG47" s="140"/>
      <c r="AJH47" s="268"/>
      <c r="AJI47" s="265"/>
      <c r="AJJ47" s="262"/>
      <c r="AJK47" s="12" t="s">
        <v>3</v>
      </c>
      <c r="AJL47" s="106">
        <v>151</v>
      </c>
      <c r="AJM47" s="106">
        <v>151</v>
      </c>
      <c r="AJN47" s="107">
        <f t="shared" si="8426"/>
        <v>1</v>
      </c>
      <c r="AJO47" s="140"/>
      <c r="AJP47" s="268"/>
      <c r="AJQ47" s="265"/>
      <c r="AJR47" s="262"/>
      <c r="AJS47" s="12" t="s">
        <v>3</v>
      </c>
      <c r="AJT47" s="106">
        <v>151</v>
      </c>
      <c r="AJU47" s="106">
        <v>151</v>
      </c>
      <c r="AJV47" s="107">
        <f t="shared" si="8428"/>
        <v>1</v>
      </c>
      <c r="AJW47" s="140"/>
      <c r="AJX47" s="268"/>
      <c r="AJY47" s="265"/>
      <c r="AJZ47" s="262"/>
      <c r="AKA47" s="12" t="s">
        <v>3</v>
      </c>
      <c r="AKB47" s="106">
        <v>151</v>
      </c>
      <c r="AKC47" s="106">
        <v>151</v>
      </c>
      <c r="AKD47" s="107">
        <f t="shared" si="8430"/>
        <v>1</v>
      </c>
      <c r="AKE47" s="140"/>
      <c r="AKF47" s="268"/>
      <c r="AKG47" s="265"/>
      <c r="AKH47" s="262"/>
      <c r="AKI47" s="12" t="s">
        <v>3</v>
      </c>
      <c r="AKJ47" s="106">
        <v>151</v>
      </c>
      <c r="AKK47" s="106">
        <v>151</v>
      </c>
      <c r="AKL47" s="107">
        <f t="shared" si="8432"/>
        <v>1</v>
      </c>
      <c r="AKM47" s="140"/>
      <c r="AKN47" s="268"/>
      <c r="AKO47" s="265"/>
      <c r="AKP47" s="262"/>
      <c r="AKQ47" s="12" t="s">
        <v>3</v>
      </c>
      <c r="AKR47" s="106">
        <v>151</v>
      </c>
      <c r="AKS47" s="106">
        <v>151</v>
      </c>
      <c r="AKT47" s="107">
        <f t="shared" si="8434"/>
        <v>1</v>
      </c>
      <c r="AKU47" s="140"/>
      <c r="AKV47" s="268"/>
      <c r="AKW47" s="265"/>
      <c r="AKX47" s="262"/>
      <c r="AKY47" s="12" t="s">
        <v>3</v>
      </c>
      <c r="AKZ47" s="106">
        <v>151</v>
      </c>
      <c r="ALA47" s="106">
        <v>151</v>
      </c>
      <c r="ALB47" s="107">
        <f t="shared" si="8436"/>
        <v>1</v>
      </c>
      <c r="ALC47" s="140"/>
      <c r="ALD47" s="268"/>
      <c r="ALE47" s="265"/>
      <c r="ALF47" s="262"/>
      <c r="ALG47" s="12" t="s">
        <v>3</v>
      </c>
      <c r="ALH47" s="106">
        <v>151</v>
      </c>
      <c r="ALI47" s="106">
        <v>151</v>
      </c>
      <c r="ALJ47" s="107">
        <f t="shared" si="8438"/>
        <v>1</v>
      </c>
      <c r="ALK47" s="140"/>
      <c r="ALL47" s="268"/>
      <c r="ALM47" s="265"/>
      <c r="ALN47" s="262"/>
      <c r="ALO47" s="12" t="s">
        <v>3</v>
      </c>
      <c r="ALP47" s="106">
        <v>151</v>
      </c>
      <c r="ALQ47" s="106">
        <v>151</v>
      </c>
      <c r="ALR47" s="107">
        <f t="shared" si="8440"/>
        <v>1</v>
      </c>
      <c r="ALS47" s="140"/>
      <c r="ALT47" s="268"/>
      <c r="ALU47" s="265"/>
      <c r="ALV47" s="262"/>
      <c r="ALW47" s="12" t="s">
        <v>3</v>
      </c>
      <c r="ALX47" s="106">
        <v>151</v>
      </c>
      <c r="ALY47" s="106">
        <v>151</v>
      </c>
      <c r="ALZ47" s="107">
        <f t="shared" si="8442"/>
        <v>1</v>
      </c>
      <c r="AMA47" s="140"/>
      <c r="AMB47" s="268"/>
      <c r="AMC47" s="265"/>
      <c r="AMD47" s="262"/>
      <c r="AME47" s="12" t="s">
        <v>3</v>
      </c>
      <c r="AMF47" s="106">
        <v>151</v>
      </c>
      <c r="AMG47" s="106">
        <v>151</v>
      </c>
      <c r="AMH47" s="107">
        <f t="shared" si="8444"/>
        <v>1</v>
      </c>
      <c r="AMI47" s="140"/>
      <c r="AMJ47" s="268"/>
      <c r="AMK47" s="265"/>
      <c r="AML47" s="262"/>
      <c r="AMM47" s="12" t="s">
        <v>3</v>
      </c>
      <c r="AMN47" s="106">
        <v>151</v>
      </c>
      <c r="AMO47" s="106">
        <v>151</v>
      </c>
      <c r="AMP47" s="107">
        <f t="shared" si="8446"/>
        <v>1</v>
      </c>
      <c r="AMQ47" s="140"/>
      <c r="AMR47" s="268"/>
      <c r="AMS47" s="265"/>
      <c r="AMT47" s="262"/>
      <c r="AMU47" s="12" t="s">
        <v>3</v>
      </c>
      <c r="AMV47" s="106">
        <v>151</v>
      </c>
      <c r="AMW47" s="106">
        <v>151</v>
      </c>
      <c r="AMX47" s="107">
        <f t="shared" si="8448"/>
        <v>1</v>
      </c>
      <c r="AMY47" s="140"/>
      <c r="AMZ47" s="268"/>
      <c r="ANA47" s="265"/>
      <c r="ANB47" s="262"/>
      <c r="ANC47" s="12" t="s">
        <v>3</v>
      </c>
      <c r="AND47" s="106">
        <v>151</v>
      </c>
      <c r="ANE47" s="106">
        <v>151</v>
      </c>
      <c r="ANF47" s="107">
        <f t="shared" si="8450"/>
        <v>1</v>
      </c>
      <c r="ANG47" s="140"/>
      <c r="ANH47" s="268"/>
      <c r="ANI47" s="265"/>
      <c r="ANJ47" s="262"/>
      <c r="ANK47" s="12" t="s">
        <v>3</v>
      </c>
      <c r="ANL47" s="106">
        <v>151</v>
      </c>
      <c r="ANM47" s="106">
        <v>151</v>
      </c>
      <c r="ANN47" s="107">
        <f t="shared" si="8452"/>
        <v>1</v>
      </c>
      <c r="ANO47" s="140"/>
      <c r="ANP47" s="268"/>
      <c r="ANQ47" s="265"/>
      <c r="ANR47" s="262"/>
      <c r="ANS47" s="12" t="s">
        <v>3</v>
      </c>
      <c r="ANT47" s="106">
        <v>151</v>
      </c>
      <c r="ANU47" s="106">
        <v>151</v>
      </c>
      <c r="ANV47" s="107">
        <f t="shared" si="8454"/>
        <v>1</v>
      </c>
      <c r="ANW47" s="140"/>
      <c r="ANX47" s="268"/>
      <c r="ANY47" s="265"/>
      <c r="ANZ47" s="262"/>
      <c r="AOA47" s="12" t="s">
        <v>3</v>
      </c>
      <c r="AOB47" s="106">
        <v>151</v>
      </c>
      <c r="AOC47" s="106">
        <v>151</v>
      </c>
      <c r="AOD47" s="107">
        <f t="shared" si="8456"/>
        <v>1</v>
      </c>
      <c r="AOE47" s="140"/>
      <c r="AOF47" s="268"/>
      <c r="AOG47" s="265"/>
      <c r="AOH47" s="262"/>
      <c r="AOI47" s="12" t="s">
        <v>3</v>
      </c>
      <c r="AOJ47" s="106">
        <v>151</v>
      </c>
      <c r="AOK47" s="106">
        <v>151</v>
      </c>
      <c r="AOL47" s="107">
        <f t="shared" si="8458"/>
        <v>1</v>
      </c>
      <c r="AOM47" s="140"/>
      <c r="AON47" s="268"/>
      <c r="AOO47" s="265"/>
      <c r="AOP47" s="262"/>
      <c r="AOQ47" s="12" t="s">
        <v>3</v>
      </c>
      <c r="AOR47" s="106">
        <v>151</v>
      </c>
      <c r="AOS47" s="106">
        <v>151</v>
      </c>
      <c r="AOT47" s="107">
        <f t="shared" si="8460"/>
        <v>1</v>
      </c>
      <c r="AOU47" s="140"/>
      <c r="AOV47" s="268"/>
      <c r="AOW47" s="265"/>
      <c r="AOX47" s="262"/>
      <c r="AOY47" s="12" t="s">
        <v>3</v>
      </c>
      <c r="AOZ47" s="106">
        <v>151</v>
      </c>
      <c r="APA47" s="106">
        <v>151</v>
      </c>
      <c r="APB47" s="107">
        <f t="shared" si="8462"/>
        <v>1</v>
      </c>
      <c r="APC47" s="140"/>
      <c r="APD47" s="268"/>
      <c r="APE47" s="265"/>
      <c r="APF47" s="262"/>
      <c r="APG47" s="12" t="s">
        <v>3</v>
      </c>
      <c r="APH47" s="106">
        <v>151</v>
      </c>
      <c r="API47" s="106">
        <v>151</v>
      </c>
      <c r="APJ47" s="107">
        <f t="shared" si="8464"/>
        <v>1</v>
      </c>
      <c r="APK47" s="140"/>
      <c r="APL47" s="268"/>
      <c r="APM47" s="265"/>
      <c r="APN47" s="262"/>
      <c r="APO47" s="12" t="s">
        <v>3</v>
      </c>
      <c r="APP47" s="106">
        <v>151</v>
      </c>
      <c r="APQ47" s="106">
        <v>151</v>
      </c>
      <c r="APR47" s="107">
        <f t="shared" si="8466"/>
        <v>1</v>
      </c>
      <c r="APS47" s="140"/>
      <c r="APT47" s="268"/>
      <c r="APU47" s="265"/>
      <c r="APV47" s="262"/>
      <c r="APW47" s="12" t="s">
        <v>3</v>
      </c>
      <c r="APX47" s="106">
        <v>151</v>
      </c>
      <c r="APY47" s="106">
        <v>151</v>
      </c>
      <c r="APZ47" s="107">
        <f t="shared" si="8468"/>
        <v>1</v>
      </c>
      <c r="AQA47" s="140"/>
      <c r="AQB47" s="268"/>
      <c r="AQC47" s="265"/>
      <c r="AQD47" s="262"/>
      <c r="AQE47" s="12" t="s">
        <v>3</v>
      </c>
      <c r="AQF47" s="106">
        <v>151</v>
      </c>
      <c r="AQG47" s="106">
        <v>151</v>
      </c>
      <c r="AQH47" s="107">
        <f t="shared" si="8470"/>
        <v>1</v>
      </c>
      <c r="AQI47" s="140"/>
      <c r="AQJ47" s="268"/>
      <c r="AQK47" s="265"/>
      <c r="AQL47" s="262"/>
      <c r="AQM47" s="12" t="s">
        <v>3</v>
      </c>
      <c r="AQN47" s="106">
        <v>151</v>
      </c>
      <c r="AQO47" s="106">
        <v>151</v>
      </c>
      <c r="AQP47" s="107">
        <f t="shared" si="8472"/>
        <v>1</v>
      </c>
      <c r="AQQ47" s="140"/>
      <c r="AQR47" s="268"/>
      <c r="AQS47" s="265"/>
      <c r="AQT47" s="262"/>
      <c r="AQU47" s="12" t="s">
        <v>3</v>
      </c>
      <c r="AQV47" s="106">
        <v>151</v>
      </c>
      <c r="AQW47" s="106">
        <v>151</v>
      </c>
      <c r="AQX47" s="107">
        <f t="shared" si="8474"/>
        <v>1</v>
      </c>
      <c r="AQY47" s="140"/>
      <c r="AQZ47" s="268"/>
      <c r="ARA47" s="265"/>
      <c r="ARB47" s="262"/>
      <c r="ARC47" s="12" t="s">
        <v>3</v>
      </c>
      <c r="ARD47" s="106">
        <v>151</v>
      </c>
      <c r="ARE47" s="106">
        <v>151</v>
      </c>
      <c r="ARF47" s="107">
        <f t="shared" si="8476"/>
        <v>1</v>
      </c>
      <c r="ARG47" s="140"/>
      <c r="ARH47" s="268"/>
      <c r="ARI47" s="265"/>
      <c r="ARJ47" s="262"/>
      <c r="ARK47" s="12" t="s">
        <v>3</v>
      </c>
      <c r="ARL47" s="106">
        <v>151</v>
      </c>
      <c r="ARM47" s="106">
        <v>151</v>
      </c>
      <c r="ARN47" s="107">
        <f t="shared" si="8478"/>
        <v>1</v>
      </c>
      <c r="ARO47" s="140"/>
      <c r="ARP47" s="268"/>
      <c r="ARQ47" s="265"/>
      <c r="ARR47" s="262"/>
      <c r="ARS47" s="12" t="s">
        <v>3</v>
      </c>
      <c r="ART47" s="106">
        <v>151</v>
      </c>
      <c r="ARU47" s="106">
        <v>151</v>
      </c>
      <c r="ARV47" s="107">
        <f t="shared" si="8480"/>
        <v>1</v>
      </c>
      <c r="ARW47" s="140"/>
      <c r="ARX47" s="268"/>
      <c r="ARY47" s="265"/>
      <c r="ARZ47" s="262"/>
      <c r="ASA47" s="12" t="s">
        <v>3</v>
      </c>
      <c r="ASB47" s="106">
        <v>151</v>
      </c>
      <c r="ASC47" s="106">
        <v>151</v>
      </c>
      <c r="ASD47" s="107">
        <f t="shared" si="8482"/>
        <v>1</v>
      </c>
      <c r="ASE47" s="140"/>
      <c r="ASF47" s="268"/>
      <c r="ASG47" s="265"/>
      <c r="ASH47" s="262"/>
      <c r="ASI47" s="12" t="s">
        <v>3</v>
      </c>
      <c r="ASJ47" s="106">
        <v>151</v>
      </c>
      <c r="ASK47" s="106">
        <v>151</v>
      </c>
      <c r="ASL47" s="107">
        <f t="shared" si="8484"/>
        <v>1</v>
      </c>
      <c r="ASM47" s="140"/>
      <c r="ASN47" s="268"/>
      <c r="ASO47" s="265"/>
      <c r="ASP47" s="262"/>
      <c r="ASQ47" s="12" t="s">
        <v>3</v>
      </c>
      <c r="ASR47" s="106">
        <v>151</v>
      </c>
      <c r="ASS47" s="106">
        <v>151</v>
      </c>
      <c r="AST47" s="107">
        <f t="shared" si="8486"/>
        <v>1</v>
      </c>
      <c r="ASU47" s="140"/>
      <c r="ASV47" s="268"/>
      <c r="ASW47" s="265"/>
      <c r="ASX47" s="262"/>
      <c r="ASY47" s="12" t="s">
        <v>3</v>
      </c>
      <c r="ASZ47" s="106">
        <v>151</v>
      </c>
      <c r="ATA47" s="106">
        <v>151</v>
      </c>
      <c r="ATB47" s="107">
        <f t="shared" si="8488"/>
        <v>1</v>
      </c>
      <c r="ATC47" s="140"/>
      <c r="ATD47" s="268"/>
      <c r="ATE47" s="265"/>
      <c r="ATF47" s="262"/>
      <c r="ATG47" s="12" t="s">
        <v>3</v>
      </c>
      <c r="ATH47" s="106">
        <v>151</v>
      </c>
      <c r="ATI47" s="106">
        <v>151</v>
      </c>
      <c r="ATJ47" s="107">
        <f t="shared" si="8490"/>
        <v>1</v>
      </c>
      <c r="ATK47" s="140"/>
      <c r="ATL47" s="268"/>
      <c r="ATM47" s="265"/>
      <c r="ATN47" s="262"/>
      <c r="ATO47" s="12" t="s">
        <v>3</v>
      </c>
      <c r="ATP47" s="106">
        <v>151</v>
      </c>
      <c r="ATQ47" s="106">
        <v>151</v>
      </c>
      <c r="ATR47" s="107">
        <f t="shared" si="8492"/>
        <v>1</v>
      </c>
      <c r="ATS47" s="140"/>
      <c r="ATT47" s="268"/>
      <c r="ATU47" s="265"/>
      <c r="ATV47" s="262"/>
      <c r="ATW47" s="12" t="s">
        <v>3</v>
      </c>
      <c r="ATX47" s="106">
        <v>151</v>
      </c>
      <c r="ATY47" s="106">
        <v>151</v>
      </c>
      <c r="ATZ47" s="107">
        <f t="shared" si="8494"/>
        <v>1</v>
      </c>
      <c r="AUA47" s="140"/>
      <c r="AUB47" s="268"/>
      <c r="AUC47" s="265"/>
      <c r="AUD47" s="262"/>
      <c r="AUE47" s="12" t="s">
        <v>3</v>
      </c>
      <c r="AUF47" s="106">
        <v>151</v>
      </c>
      <c r="AUG47" s="106">
        <v>151</v>
      </c>
      <c r="AUH47" s="107">
        <f t="shared" si="8496"/>
        <v>1</v>
      </c>
      <c r="AUI47" s="140"/>
      <c r="AUJ47" s="268"/>
      <c r="AUK47" s="265"/>
      <c r="AUL47" s="262"/>
      <c r="AUM47" s="12" t="s">
        <v>3</v>
      </c>
      <c r="AUN47" s="106">
        <v>151</v>
      </c>
      <c r="AUO47" s="106">
        <v>151</v>
      </c>
      <c r="AUP47" s="107">
        <f t="shared" si="8498"/>
        <v>1</v>
      </c>
      <c r="AUQ47" s="140"/>
      <c r="AUR47" s="268"/>
      <c r="AUS47" s="265"/>
      <c r="AUT47" s="262"/>
      <c r="AUU47" s="12" t="s">
        <v>3</v>
      </c>
      <c r="AUV47" s="106">
        <v>151</v>
      </c>
      <c r="AUW47" s="106">
        <v>151</v>
      </c>
      <c r="AUX47" s="107">
        <f t="shared" si="8500"/>
        <v>1</v>
      </c>
      <c r="AUY47" s="140"/>
      <c r="AUZ47" s="268"/>
      <c r="AVA47" s="265"/>
      <c r="AVB47" s="262"/>
      <c r="AVC47" s="12" t="s">
        <v>3</v>
      </c>
      <c r="AVD47" s="106">
        <v>151</v>
      </c>
      <c r="AVE47" s="106">
        <v>151</v>
      </c>
      <c r="AVF47" s="107">
        <f t="shared" si="8502"/>
        <v>1</v>
      </c>
      <c r="AVG47" s="140"/>
      <c r="AVH47" s="268"/>
      <c r="AVI47" s="265"/>
      <c r="AVJ47" s="262"/>
      <c r="AVK47" s="12" t="s">
        <v>3</v>
      </c>
      <c r="AVL47" s="106">
        <v>151</v>
      </c>
      <c r="AVM47" s="106">
        <v>151</v>
      </c>
      <c r="AVN47" s="107">
        <f t="shared" si="8504"/>
        <v>1</v>
      </c>
      <c r="AVO47" s="140"/>
      <c r="AVP47" s="268"/>
      <c r="AVQ47" s="265"/>
      <c r="AVR47" s="262"/>
      <c r="AVS47" s="12" t="s">
        <v>3</v>
      </c>
      <c r="AVT47" s="106">
        <v>151</v>
      </c>
      <c r="AVU47" s="106">
        <v>151</v>
      </c>
      <c r="AVV47" s="107">
        <f t="shared" si="8506"/>
        <v>1</v>
      </c>
      <c r="AVW47" s="140"/>
      <c r="AVX47" s="268"/>
      <c r="AVY47" s="265"/>
      <c r="AVZ47" s="262"/>
      <c r="AWA47" s="12" t="s">
        <v>3</v>
      </c>
      <c r="AWB47" s="106">
        <v>151</v>
      </c>
      <c r="AWC47" s="106">
        <v>151</v>
      </c>
      <c r="AWD47" s="107">
        <f t="shared" si="8508"/>
        <v>1</v>
      </c>
      <c r="AWE47" s="140"/>
      <c r="AWF47" s="268"/>
      <c r="AWG47" s="265"/>
      <c r="AWH47" s="262"/>
      <c r="AWI47" s="12" t="s">
        <v>3</v>
      </c>
      <c r="AWJ47" s="106">
        <v>151</v>
      </c>
      <c r="AWK47" s="106">
        <v>151</v>
      </c>
      <c r="AWL47" s="107">
        <f t="shared" si="8510"/>
        <v>1</v>
      </c>
      <c r="AWM47" s="140"/>
      <c r="AWN47" s="268"/>
      <c r="AWO47" s="265"/>
      <c r="AWP47" s="262"/>
      <c r="AWQ47" s="12" t="s">
        <v>3</v>
      </c>
      <c r="AWR47" s="106">
        <v>151</v>
      </c>
      <c r="AWS47" s="106">
        <v>151</v>
      </c>
      <c r="AWT47" s="107">
        <f t="shared" si="8512"/>
        <v>1</v>
      </c>
      <c r="AWU47" s="140"/>
      <c r="AWV47" s="268"/>
      <c r="AWW47" s="265"/>
      <c r="AWX47" s="262"/>
      <c r="AWY47" s="12" t="s">
        <v>3</v>
      </c>
      <c r="AWZ47" s="106">
        <v>151</v>
      </c>
      <c r="AXA47" s="106">
        <v>151</v>
      </c>
      <c r="AXB47" s="107">
        <f t="shared" si="8514"/>
        <v>1</v>
      </c>
      <c r="AXC47" s="140"/>
      <c r="AXD47" s="268"/>
      <c r="AXE47" s="265"/>
      <c r="AXF47" s="262"/>
      <c r="AXG47" s="12" t="s">
        <v>3</v>
      </c>
      <c r="AXH47" s="106">
        <v>151</v>
      </c>
      <c r="AXI47" s="106">
        <v>151</v>
      </c>
      <c r="AXJ47" s="107">
        <f t="shared" si="8516"/>
        <v>1</v>
      </c>
      <c r="AXK47" s="140"/>
      <c r="AXL47" s="268"/>
      <c r="AXM47" s="265"/>
      <c r="AXN47" s="262"/>
      <c r="AXO47" s="12" t="s">
        <v>3</v>
      </c>
      <c r="AXP47" s="106">
        <v>151</v>
      </c>
      <c r="AXQ47" s="106">
        <v>151</v>
      </c>
      <c r="AXR47" s="107">
        <f t="shared" si="8518"/>
        <v>1</v>
      </c>
      <c r="AXS47" s="140"/>
      <c r="AXT47" s="268"/>
      <c r="AXU47" s="265"/>
      <c r="AXV47" s="262"/>
      <c r="AXW47" s="12" t="s">
        <v>3</v>
      </c>
      <c r="AXX47" s="106">
        <v>151</v>
      </c>
      <c r="AXY47" s="106">
        <v>151</v>
      </c>
      <c r="AXZ47" s="107">
        <f t="shared" si="8520"/>
        <v>1</v>
      </c>
      <c r="AYA47" s="140"/>
      <c r="AYB47" s="268"/>
      <c r="AYC47" s="265"/>
      <c r="AYD47" s="262"/>
      <c r="AYE47" s="12" t="s">
        <v>3</v>
      </c>
      <c r="AYF47" s="106">
        <v>151</v>
      </c>
      <c r="AYG47" s="106">
        <v>151</v>
      </c>
      <c r="AYH47" s="107">
        <f t="shared" si="8522"/>
        <v>1</v>
      </c>
      <c r="AYI47" s="140"/>
      <c r="AYJ47" s="268"/>
      <c r="AYK47" s="265"/>
      <c r="AYL47" s="262"/>
      <c r="AYM47" s="12" t="s">
        <v>3</v>
      </c>
      <c r="AYN47" s="106">
        <v>151</v>
      </c>
      <c r="AYO47" s="106">
        <v>151</v>
      </c>
      <c r="AYP47" s="107">
        <f t="shared" si="8524"/>
        <v>1</v>
      </c>
      <c r="AYQ47" s="140"/>
      <c r="AYR47" s="268"/>
      <c r="AYS47" s="265"/>
      <c r="AYT47" s="262"/>
      <c r="AYU47" s="12" t="s">
        <v>3</v>
      </c>
      <c r="AYV47" s="106">
        <v>151</v>
      </c>
      <c r="AYW47" s="106">
        <v>151</v>
      </c>
      <c r="AYX47" s="107">
        <f t="shared" si="8526"/>
        <v>1</v>
      </c>
      <c r="AYY47" s="140"/>
      <c r="AYZ47" s="268"/>
      <c r="AZA47" s="265"/>
      <c r="AZB47" s="262"/>
      <c r="AZC47" s="12" t="s">
        <v>3</v>
      </c>
      <c r="AZD47" s="106">
        <v>151</v>
      </c>
      <c r="AZE47" s="106">
        <v>151</v>
      </c>
      <c r="AZF47" s="107">
        <f t="shared" si="8528"/>
        <v>1</v>
      </c>
      <c r="AZG47" s="140"/>
      <c r="AZH47" s="268"/>
      <c r="AZI47" s="265"/>
      <c r="AZJ47" s="262"/>
      <c r="AZK47" s="12" t="s">
        <v>3</v>
      </c>
      <c r="AZL47" s="106">
        <v>151</v>
      </c>
      <c r="AZM47" s="106">
        <v>151</v>
      </c>
      <c r="AZN47" s="107">
        <f t="shared" si="8530"/>
        <v>1</v>
      </c>
      <c r="AZO47" s="140"/>
      <c r="AZP47" s="268"/>
      <c r="AZQ47" s="265"/>
      <c r="AZR47" s="262"/>
      <c r="AZS47" s="12" t="s">
        <v>3</v>
      </c>
      <c r="AZT47" s="106">
        <v>151</v>
      </c>
      <c r="AZU47" s="106">
        <v>151</v>
      </c>
      <c r="AZV47" s="107">
        <f t="shared" si="8532"/>
        <v>1</v>
      </c>
      <c r="AZW47" s="140"/>
      <c r="AZX47" s="268"/>
      <c r="AZY47" s="265"/>
      <c r="AZZ47" s="262"/>
      <c r="BAA47" s="12" t="s">
        <v>3</v>
      </c>
      <c r="BAB47" s="106">
        <v>151</v>
      </c>
      <c r="BAC47" s="106">
        <v>151</v>
      </c>
      <c r="BAD47" s="107">
        <f t="shared" si="8534"/>
        <v>1</v>
      </c>
      <c r="BAE47" s="140"/>
      <c r="BAF47" s="268"/>
      <c r="BAG47" s="265"/>
      <c r="BAH47" s="262"/>
      <c r="BAI47" s="12" t="s">
        <v>3</v>
      </c>
      <c r="BAJ47" s="106">
        <v>151</v>
      </c>
      <c r="BAK47" s="106">
        <v>151</v>
      </c>
      <c r="BAL47" s="107">
        <f t="shared" si="8536"/>
        <v>1</v>
      </c>
      <c r="BAM47" s="140"/>
      <c r="BAN47" s="268"/>
      <c r="BAO47" s="265"/>
      <c r="BAP47" s="262"/>
      <c r="BAQ47" s="12" t="s">
        <v>3</v>
      </c>
      <c r="BAR47" s="106">
        <v>151</v>
      </c>
      <c r="BAS47" s="106">
        <v>151</v>
      </c>
      <c r="BAT47" s="107">
        <f t="shared" si="8538"/>
        <v>1</v>
      </c>
      <c r="BAU47" s="140"/>
      <c r="BAV47" s="268"/>
      <c r="BAW47" s="265"/>
      <c r="BAX47" s="262"/>
      <c r="BAY47" s="12" t="s">
        <v>3</v>
      </c>
      <c r="BAZ47" s="106">
        <v>151</v>
      </c>
      <c r="BBA47" s="106">
        <v>151</v>
      </c>
      <c r="BBB47" s="107">
        <f t="shared" si="8540"/>
        <v>1</v>
      </c>
      <c r="BBC47" s="140"/>
      <c r="BBD47" s="268"/>
      <c r="BBE47" s="265"/>
      <c r="BBF47" s="262"/>
      <c r="BBG47" s="12" t="s">
        <v>3</v>
      </c>
      <c r="BBH47" s="106">
        <v>151</v>
      </c>
      <c r="BBI47" s="106">
        <v>151</v>
      </c>
      <c r="BBJ47" s="107">
        <f t="shared" si="8542"/>
        <v>1</v>
      </c>
      <c r="BBK47" s="140"/>
      <c r="BBL47" s="268"/>
      <c r="BBM47" s="265"/>
      <c r="BBN47" s="262"/>
      <c r="BBO47" s="12" t="s">
        <v>3</v>
      </c>
      <c r="BBP47" s="106">
        <v>151</v>
      </c>
      <c r="BBQ47" s="106">
        <v>151</v>
      </c>
      <c r="BBR47" s="107">
        <f t="shared" si="8544"/>
        <v>1</v>
      </c>
      <c r="BBS47" s="140"/>
      <c r="BBT47" s="268"/>
      <c r="BBU47" s="265"/>
      <c r="BBV47" s="262"/>
      <c r="BBW47" s="12" t="s">
        <v>3</v>
      </c>
      <c r="BBX47" s="106">
        <v>151</v>
      </c>
      <c r="BBY47" s="106">
        <v>151</v>
      </c>
      <c r="BBZ47" s="107">
        <f t="shared" si="8546"/>
        <v>1</v>
      </c>
      <c r="BCA47" s="140"/>
      <c r="BCB47" s="268"/>
      <c r="BCC47" s="265"/>
      <c r="BCD47" s="262"/>
      <c r="BCE47" s="12" t="s">
        <v>3</v>
      </c>
      <c r="BCF47" s="106">
        <v>151</v>
      </c>
      <c r="BCG47" s="106">
        <v>151</v>
      </c>
      <c r="BCH47" s="107">
        <f t="shared" si="8548"/>
        <v>1</v>
      </c>
      <c r="BCI47" s="140"/>
      <c r="BCJ47" s="268"/>
      <c r="BCK47" s="265"/>
      <c r="BCL47" s="262"/>
      <c r="BCM47" s="12" t="s">
        <v>3</v>
      </c>
      <c r="BCN47" s="106">
        <v>151</v>
      </c>
      <c r="BCO47" s="106">
        <v>151</v>
      </c>
      <c r="BCP47" s="107">
        <f t="shared" si="8550"/>
        <v>1</v>
      </c>
      <c r="BCQ47" s="140"/>
      <c r="BCR47" s="268"/>
      <c r="BCS47" s="265"/>
      <c r="BCT47" s="262"/>
      <c r="BCU47" s="12" t="s">
        <v>3</v>
      </c>
      <c r="BCV47" s="106">
        <v>151</v>
      </c>
      <c r="BCW47" s="106">
        <v>151</v>
      </c>
      <c r="BCX47" s="107">
        <f t="shared" si="8552"/>
        <v>1</v>
      </c>
      <c r="BCY47" s="140"/>
      <c r="BCZ47" s="268"/>
      <c r="BDA47" s="265"/>
      <c r="BDB47" s="262"/>
      <c r="BDC47" s="12" t="s">
        <v>3</v>
      </c>
      <c r="BDD47" s="106">
        <v>151</v>
      </c>
      <c r="BDE47" s="106">
        <v>151</v>
      </c>
      <c r="BDF47" s="107">
        <f t="shared" si="8554"/>
        <v>1</v>
      </c>
      <c r="BDG47" s="140"/>
      <c r="BDH47" s="268"/>
      <c r="BDI47" s="265"/>
      <c r="BDJ47" s="262"/>
      <c r="BDK47" s="12" t="s">
        <v>3</v>
      </c>
      <c r="BDL47" s="106">
        <v>151</v>
      </c>
      <c r="BDM47" s="106">
        <v>151</v>
      </c>
      <c r="BDN47" s="107">
        <f t="shared" si="8556"/>
        <v>1</v>
      </c>
      <c r="BDO47" s="140"/>
      <c r="BDP47" s="268"/>
      <c r="BDQ47" s="265"/>
      <c r="BDR47" s="262"/>
      <c r="BDS47" s="12" t="s">
        <v>3</v>
      </c>
      <c r="BDT47" s="106">
        <v>151</v>
      </c>
      <c r="BDU47" s="106">
        <v>151</v>
      </c>
      <c r="BDV47" s="107">
        <f t="shared" si="8558"/>
        <v>1</v>
      </c>
      <c r="BDW47" s="140"/>
      <c r="BDX47" s="268"/>
      <c r="BDY47" s="265"/>
      <c r="BDZ47" s="262"/>
      <c r="BEA47" s="12" t="s">
        <v>3</v>
      </c>
      <c r="BEB47" s="106">
        <v>151</v>
      </c>
      <c r="BEC47" s="106">
        <v>151</v>
      </c>
      <c r="BED47" s="107">
        <f t="shared" si="8560"/>
        <v>1</v>
      </c>
      <c r="BEE47" s="140"/>
      <c r="BEF47" s="268"/>
      <c r="BEG47" s="265"/>
      <c r="BEH47" s="262"/>
      <c r="BEI47" s="12" t="s">
        <v>3</v>
      </c>
      <c r="BEJ47" s="106">
        <v>151</v>
      </c>
      <c r="BEK47" s="106">
        <v>151</v>
      </c>
      <c r="BEL47" s="107">
        <f t="shared" si="8562"/>
        <v>1</v>
      </c>
      <c r="BEM47" s="140"/>
      <c r="BEN47" s="268"/>
      <c r="BEO47" s="265"/>
      <c r="BEP47" s="262"/>
      <c r="BEQ47" s="12" t="s">
        <v>3</v>
      </c>
      <c r="BER47" s="106">
        <v>151</v>
      </c>
      <c r="BES47" s="106">
        <v>151</v>
      </c>
      <c r="BET47" s="107">
        <f t="shared" si="8564"/>
        <v>1</v>
      </c>
      <c r="BEU47" s="140"/>
      <c r="BEV47" s="268"/>
      <c r="BEW47" s="265"/>
      <c r="BEX47" s="262"/>
      <c r="BEY47" s="12" t="s">
        <v>3</v>
      </c>
      <c r="BEZ47" s="106">
        <v>151</v>
      </c>
      <c r="BFA47" s="106">
        <v>151</v>
      </c>
      <c r="BFB47" s="107">
        <f t="shared" si="8566"/>
        <v>1</v>
      </c>
      <c r="BFC47" s="140"/>
      <c r="BFD47" s="268"/>
      <c r="BFE47" s="265"/>
      <c r="BFF47" s="262"/>
      <c r="BFG47" s="12" t="s">
        <v>3</v>
      </c>
      <c r="BFH47" s="106">
        <v>151</v>
      </c>
      <c r="BFI47" s="106">
        <v>151</v>
      </c>
      <c r="BFJ47" s="107">
        <f t="shared" si="8568"/>
        <v>1</v>
      </c>
      <c r="BFK47" s="140"/>
      <c r="BFL47" s="268"/>
      <c r="BFM47" s="265"/>
      <c r="BFN47" s="262"/>
      <c r="BFO47" s="12" t="s">
        <v>3</v>
      </c>
      <c r="BFP47" s="106">
        <v>151</v>
      </c>
      <c r="BFQ47" s="106">
        <v>151</v>
      </c>
      <c r="BFR47" s="107">
        <f t="shared" si="8570"/>
        <v>1</v>
      </c>
      <c r="BFS47" s="140"/>
      <c r="BFT47" s="268"/>
      <c r="BFU47" s="265"/>
      <c r="BFV47" s="262"/>
      <c r="BFW47" s="12" t="s">
        <v>3</v>
      </c>
      <c r="BFX47" s="106">
        <v>151</v>
      </c>
      <c r="BFY47" s="106">
        <v>151</v>
      </c>
      <c r="BFZ47" s="107">
        <f t="shared" si="8572"/>
        <v>1</v>
      </c>
      <c r="BGA47" s="140"/>
      <c r="BGB47" s="268"/>
      <c r="BGC47" s="265"/>
      <c r="BGD47" s="262"/>
      <c r="BGE47" s="12" t="s">
        <v>3</v>
      </c>
      <c r="BGF47" s="106">
        <v>151</v>
      </c>
      <c r="BGG47" s="106">
        <v>151</v>
      </c>
      <c r="BGH47" s="107">
        <f t="shared" si="8574"/>
        <v>1</v>
      </c>
      <c r="BGI47" s="140"/>
      <c r="BGJ47" s="268"/>
      <c r="BGK47" s="265"/>
      <c r="BGL47" s="262"/>
      <c r="BGM47" s="12" t="s">
        <v>3</v>
      </c>
      <c r="BGN47" s="106">
        <v>151</v>
      </c>
      <c r="BGO47" s="106">
        <v>151</v>
      </c>
      <c r="BGP47" s="107">
        <f t="shared" si="8576"/>
        <v>1</v>
      </c>
      <c r="BGQ47" s="140"/>
      <c r="BGR47" s="268"/>
      <c r="BGS47" s="265"/>
      <c r="BGT47" s="262"/>
      <c r="BGU47" s="12" t="s">
        <v>3</v>
      </c>
      <c r="BGV47" s="106">
        <v>151</v>
      </c>
      <c r="BGW47" s="106">
        <v>151</v>
      </c>
      <c r="BGX47" s="107">
        <f t="shared" si="8578"/>
        <v>1</v>
      </c>
      <c r="BGY47" s="140"/>
      <c r="BGZ47" s="268"/>
      <c r="BHA47" s="265"/>
      <c r="BHB47" s="262"/>
      <c r="BHC47" s="12" t="s">
        <v>3</v>
      </c>
      <c r="BHD47" s="106">
        <v>151</v>
      </c>
      <c r="BHE47" s="106">
        <v>151</v>
      </c>
      <c r="BHF47" s="107">
        <f t="shared" si="8580"/>
        <v>1</v>
      </c>
      <c r="BHG47" s="140"/>
      <c r="BHH47" s="268"/>
      <c r="BHI47" s="265"/>
      <c r="BHJ47" s="262"/>
      <c r="BHK47" s="12" t="s">
        <v>3</v>
      </c>
      <c r="BHL47" s="106">
        <v>151</v>
      </c>
      <c r="BHM47" s="106">
        <v>151</v>
      </c>
      <c r="BHN47" s="107">
        <f t="shared" si="8582"/>
        <v>1</v>
      </c>
      <c r="BHO47" s="140"/>
      <c r="BHP47" s="268"/>
      <c r="BHQ47" s="265"/>
      <c r="BHR47" s="262"/>
      <c r="BHS47" s="12" t="s">
        <v>3</v>
      </c>
      <c r="BHT47" s="106">
        <v>151</v>
      </c>
      <c r="BHU47" s="106">
        <v>151</v>
      </c>
      <c r="BHV47" s="107">
        <f t="shared" si="8584"/>
        <v>1</v>
      </c>
      <c r="BHW47" s="140"/>
      <c r="BHX47" s="268"/>
      <c r="BHY47" s="265"/>
      <c r="BHZ47" s="262"/>
      <c r="BIA47" s="12" t="s">
        <v>3</v>
      </c>
      <c r="BIB47" s="106">
        <v>151</v>
      </c>
      <c r="BIC47" s="106">
        <v>151</v>
      </c>
      <c r="BID47" s="107">
        <f t="shared" si="8586"/>
        <v>1</v>
      </c>
      <c r="BIE47" s="140"/>
      <c r="BIF47" s="268"/>
      <c r="BIG47" s="265"/>
      <c r="BIH47" s="262"/>
      <c r="BII47" s="12" t="s">
        <v>3</v>
      </c>
      <c r="BIJ47" s="106">
        <v>151</v>
      </c>
      <c r="BIK47" s="106">
        <v>151</v>
      </c>
      <c r="BIL47" s="107">
        <f t="shared" si="8588"/>
        <v>1</v>
      </c>
      <c r="BIM47" s="140"/>
      <c r="BIN47" s="268"/>
      <c r="BIO47" s="265"/>
      <c r="BIP47" s="262"/>
      <c r="BIQ47" s="12" t="s">
        <v>3</v>
      </c>
      <c r="BIR47" s="106">
        <v>151</v>
      </c>
      <c r="BIS47" s="106">
        <v>151</v>
      </c>
      <c r="BIT47" s="107">
        <f t="shared" si="8590"/>
        <v>1</v>
      </c>
      <c r="BIU47" s="140"/>
      <c r="BIV47" s="268"/>
      <c r="BIW47" s="265"/>
      <c r="BIX47" s="262"/>
      <c r="BIY47" s="12" t="s">
        <v>3</v>
      </c>
      <c r="BIZ47" s="106">
        <v>151</v>
      </c>
      <c r="BJA47" s="106">
        <v>151</v>
      </c>
      <c r="BJB47" s="107">
        <f t="shared" si="8592"/>
        <v>1</v>
      </c>
      <c r="BJC47" s="140"/>
      <c r="BJD47" s="268"/>
      <c r="BJE47" s="265"/>
      <c r="BJF47" s="262"/>
      <c r="BJG47" s="12" t="s">
        <v>3</v>
      </c>
      <c r="BJH47" s="106">
        <v>151</v>
      </c>
      <c r="BJI47" s="106">
        <v>151</v>
      </c>
      <c r="BJJ47" s="107">
        <f t="shared" si="8594"/>
        <v>1</v>
      </c>
      <c r="BJK47" s="140"/>
      <c r="BJL47" s="268"/>
      <c r="BJM47" s="265"/>
      <c r="BJN47" s="262"/>
      <c r="BJO47" s="12" t="s">
        <v>3</v>
      </c>
      <c r="BJP47" s="106">
        <v>151</v>
      </c>
      <c r="BJQ47" s="106">
        <v>151</v>
      </c>
      <c r="BJR47" s="107">
        <f t="shared" si="8596"/>
        <v>1</v>
      </c>
      <c r="BJS47" s="140"/>
      <c r="BJT47" s="268"/>
      <c r="BJU47" s="265"/>
      <c r="BJV47" s="262"/>
      <c r="BJW47" s="12" t="s">
        <v>3</v>
      </c>
      <c r="BJX47" s="106">
        <v>151</v>
      </c>
      <c r="BJY47" s="106">
        <v>151</v>
      </c>
      <c r="BJZ47" s="107">
        <f t="shared" si="8598"/>
        <v>1</v>
      </c>
      <c r="BKA47" s="140"/>
      <c r="BKB47" s="268"/>
      <c r="BKC47" s="265"/>
      <c r="BKD47" s="262"/>
      <c r="BKE47" s="12" t="s">
        <v>3</v>
      </c>
      <c r="BKF47" s="106">
        <v>151</v>
      </c>
      <c r="BKG47" s="106">
        <v>151</v>
      </c>
      <c r="BKH47" s="107">
        <f t="shared" si="8600"/>
        <v>1</v>
      </c>
      <c r="BKI47" s="140"/>
      <c r="BKJ47" s="268"/>
      <c r="BKK47" s="265"/>
      <c r="BKL47" s="262"/>
      <c r="BKM47" s="12" t="s">
        <v>3</v>
      </c>
      <c r="BKN47" s="106">
        <v>151</v>
      </c>
      <c r="BKO47" s="106">
        <v>151</v>
      </c>
      <c r="BKP47" s="107">
        <f t="shared" si="8602"/>
        <v>1</v>
      </c>
      <c r="BKQ47" s="140"/>
      <c r="BKR47" s="268"/>
      <c r="BKS47" s="265"/>
      <c r="BKT47" s="262"/>
      <c r="BKU47" s="12" t="s">
        <v>3</v>
      </c>
      <c r="BKV47" s="106">
        <v>151</v>
      </c>
      <c r="BKW47" s="106">
        <v>151</v>
      </c>
      <c r="BKX47" s="107">
        <f t="shared" si="8604"/>
        <v>1</v>
      </c>
      <c r="BKY47" s="140"/>
      <c r="BKZ47" s="268"/>
      <c r="BLA47" s="265"/>
      <c r="BLB47" s="262"/>
      <c r="BLC47" s="12" t="s">
        <v>3</v>
      </c>
      <c r="BLD47" s="106">
        <v>151</v>
      </c>
      <c r="BLE47" s="106">
        <v>151</v>
      </c>
      <c r="BLF47" s="107">
        <f t="shared" si="8606"/>
        <v>1</v>
      </c>
      <c r="BLG47" s="140"/>
      <c r="BLH47" s="268"/>
      <c r="BLI47" s="265"/>
      <c r="BLJ47" s="262"/>
      <c r="BLK47" s="12" t="s">
        <v>3</v>
      </c>
      <c r="BLL47" s="106">
        <v>151</v>
      </c>
      <c r="BLM47" s="106">
        <v>151</v>
      </c>
      <c r="BLN47" s="107">
        <f t="shared" si="8608"/>
        <v>1</v>
      </c>
      <c r="BLO47" s="140"/>
      <c r="BLP47" s="268"/>
      <c r="BLQ47" s="265"/>
      <c r="BLR47" s="262"/>
      <c r="BLS47" s="12" t="s">
        <v>3</v>
      </c>
      <c r="BLT47" s="106">
        <v>151</v>
      </c>
      <c r="BLU47" s="106">
        <v>151</v>
      </c>
      <c r="BLV47" s="107">
        <f t="shared" si="8610"/>
        <v>1</v>
      </c>
      <c r="BLW47" s="140"/>
      <c r="BLX47" s="268"/>
      <c r="BLY47" s="265"/>
      <c r="BLZ47" s="262"/>
      <c r="BMA47" s="12" t="s">
        <v>3</v>
      </c>
      <c r="BMB47" s="106">
        <v>151</v>
      </c>
      <c r="BMC47" s="106">
        <v>151</v>
      </c>
      <c r="BMD47" s="107">
        <f t="shared" si="8612"/>
        <v>1</v>
      </c>
      <c r="BME47" s="140"/>
      <c r="BMF47" s="268"/>
      <c r="BMG47" s="265"/>
      <c r="BMH47" s="262"/>
      <c r="BMI47" s="12" t="s">
        <v>3</v>
      </c>
      <c r="BMJ47" s="106">
        <v>151</v>
      </c>
      <c r="BMK47" s="106">
        <v>151</v>
      </c>
      <c r="BML47" s="107">
        <f t="shared" si="8614"/>
        <v>1</v>
      </c>
      <c r="BMM47" s="140"/>
      <c r="BMN47" s="268"/>
      <c r="BMO47" s="265"/>
      <c r="BMP47" s="262"/>
      <c r="BMQ47" s="12" t="s">
        <v>3</v>
      </c>
      <c r="BMR47" s="106">
        <v>151</v>
      </c>
      <c r="BMS47" s="106">
        <v>151</v>
      </c>
      <c r="BMT47" s="107">
        <f t="shared" si="8616"/>
        <v>1</v>
      </c>
      <c r="BMU47" s="140"/>
      <c r="BMV47" s="268"/>
      <c r="BMW47" s="265"/>
      <c r="BMX47" s="262"/>
      <c r="BMY47" s="12" t="s">
        <v>3</v>
      </c>
      <c r="BMZ47" s="106">
        <v>151</v>
      </c>
      <c r="BNA47" s="106">
        <v>151</v>
      </c>
      <c r="BNB47" s="107">
        <f t="shared" si="8618"/>
        <v>1</v>
      </c>
      <c r="BNC47" s="140"/>
      <c r="BND47" s="268"/>
      <c r="BNE47" s="265"/>
      <c r="BNF47" s="262"/>
      <c r="BNG47" s="12" t="s">
        <v>3</v>
      </c>
      <c r="BNH47" s="106">
        <v>151</v>
      </c>
      <c r="BNI47" s="106">
        <v>151</v>
      </c>
      <c r="BNJ47" s="107">
        <f t="shared" si="8620"/>
        <v>1</v>
      </c>
      <c r="BNK47" s="140"/>
      <c r="BNL47" s="268"/>
      <c r="BNM47" s="265"/>
      <c r="BNN47" s="262"/>
      <c r="BNO47" s="12" t="s">
        <v>3</v>
      </c>
      <c r="BNP47" s="106">
        <v>151</v>
      </c>
      <c r="BNQ47" s="106">
        <v>151</v>
      </c>
      <c r="BNR47" s="107">
        <f t="shared" si="8622"/>
        <v>1</v>
      </c>
      <c r="BNS47" s="140"/>
      <c r="BNT47" s="268"/>
      <c r="BNU47" s="265"/>
      <c r="BNV47" s="262"/>
      <c r="BNW47" s="12" t="s">
        <v>3</v>
      </c>
      <c r="BNX47" s="106">
        <v>151</v>
      </c>
      <c r="BNY47" s="106">
        <v>151</v>
      </c>
      <c r="BNZ47" s="107">
        <f t="shared" si="8624"/>
        <v>1</v>
      </c>
      <c r="BOA47" s="140"/>
      <c r="BOB47" s="268"/>
      <c r="BOC47" s="265"/>
      <c r="BOD47" s="262"/>
      <c r="BOE47" s="12" t="s">
        <v>3</v>
      </c>
      <c r="BOF47" s="106">
        <v>151</v>
      </c>
      <c r="BOG47" s="106">
        <v>151</v>
      </c>
      <c r="BOH47" s="107">
        <f t="shared" si="8626"/>
        <v>1</v>
      </c>
      <c r="BOI47" s="140"/>
      <c r="BOJ47" s="268"/>
      <c r="BOK47" s="265"/>
      <c r="BOL47" s="262"/>
      <c r="BOM47" s="12" t="s">
        <v>3</v>
      </c>
      <c r="BON47" s="106">
        <v>151</v>
      </c>
      <c r="BOO47" s="106">
        <v>151</v>
      </c>
      <c r="BOP47" s="107">
        <f t="shared" si="8628"/>
        <v>1</v>
      </c>
      <c r="BOQ47" s="140"/>
      <c r="BOR47" s="268"/>
      <c r="BOS47" s="265"/>
      <c r="BOT47" s="262"/>
      <c r="BOU47" s="12" t="s">
        <v>3</v>
      </c>
      <c r="BOV47" s="106">
        <v>151</v>
      </c>
      <c r="BOW47" s="106">
        <v>151</v>
      </c>
      <c r="BOX47" s="107">
        <f t="shared" si="8630"/>
        <v>1</v>
      </c>
      <c r="BOY47" s="140"/>
      <c r="BOZ47" s="268"/>
      <c r="BPA47" s="265"/>
      <c r="BPB47" s="262"/>
      <c r="BPC47" s="12" t="s">
        <v>3</v>
      </c>
      <c r="BPD47" s="106">
        <v>151</v>
      </c>
      <c r="BPE47" s="106">
        <v>151</v>
      </c>
      <c r="BPF47" s="107">
        <f t="shared" si="8632"/>
        <v>1</v>
      </c>
      <c r="BPG47" s="140"/>
      <c r="BPH47" s="268"/>
      <c r="BPI47" s="265"/>
      <c r="BPJ47" s="262"/>
      <c r="BPK47" s="12" t="s">
        <v>3</v>
      </c>
      <c r="BPL47" s="106">
        <v>151</v>
      </c>
      <c r="BPM47" s="106">
        <v>151</v>
      </c>
      <c r="BPN47" s="107">
        <f t="shared" si="8634"/>
        <v>1</v>
      </c>
      <c r="BPO47" s="140"/>
      <c r="BPP47" s="268"/>
      <c r="BPQ47" s="265"/>
      <c r="BPR47" s="262"/>
      <c r="BPS47" s="12" t="s">
        <v>3</v>
      </c>
      <c r="BPT47" s="106">
        <v>151</v>
      </c>
      <c r="BPU47" s="106">
        <v>151</v>
      </c>
      <c r="BPV47" s="107">
        <f t="shared" si="8636"/>
        <v>1</v>
      </c>
      <c r="BPW47" s="140"/>
      <c r="BPX47" s="268"/>
      <c r="BPY47" s="265"/>
      <c r="BPZ47" s="262"/>
      <c r="BQA47" s="12" t="s">
        <v>3</v>
      </c>
      <c r="BQB47" s="106">
        <v>151</v>
      </c>
      <c r="BQC47" s="106">
        <v>151</v>
      </c>
      <c r="BQD47" s="107">
        <f t="shared" si="8638"/>
        <v>1</v>
      </c>
      <c r="BQE47" s="140"/>
      <c r="BQF47" s="268"/>
      <c r="BQG47" s="265"/>
      <c r="BQH47" s="262"/>
      <c r="BQI47" s="12" t="s">
        <v>3</v>
      </c>
      <c r="BQJ47" s="106">
        <v>151</v>
      </c>
      <c r="BQK47" s="106">
        <v>151</v>
      </c>
      <c r="BQL47" s="107">
        <f t="shared" si="8640"/>
        <v>1</v>
      </c>
      <c r="BQM47" s="140"/>
      <c r="BQN47" s="268"/>
      <c r="BQO47" s="265"/>
      <c r="BQP47" s="262"/>
      <c r="BQQ47" s="12" t="s">
        <v>3</v>
      </c>
      <c r="BQR47" s="106">
        <v>151</v>
      </c>
      <c r="BQS47" s="106">
        <v>151</v>
      </c>
      <c r="BQT47" s="107">
        <f t="shared" si="8642"/>
        <v>1</v>
      </c>
      <c r="BQU47" s="140"/>
      <c r="BQV47" s="268"/>
      <c r="BQW47" s="265"/>
      <c r="BQX47" s="262"/>
      <c r="BQY47" s="12" t="s">
        <v>3</v>
      </c>
      <c r="BQZ47" s="106">
        <v>151</v>
      </c>
      <c r="BRA47" s="106">
        <v>151</v>
      </c>
      <c r="BRB47" s="107">
        <f t="shared" si="8644"/>
        <v>1</v>
      </c>
      <c r="BRC47" s="140"/>
      <c r="BRD47" s="268"/>
      <c r="BRE47" s="265"/>
      <c r="BRF47" s="262"/>
      <c r="BRG47" s="12" t="s">
        <v>3</v>
      </c>
      <c r="BRH47" s="106">
        <v>151</v>
      </c>
      <c r="BRI47" s="106">
        <v>151</v>
      </c>
      <c r="BRJ47" s="107">
        <f t="shared" si="8646"/>
        <v>1</v>
      </c>
      <c r="BRK47" s="140"/>
      <c r="BRL47" s="268"/>
      <c r="BRM47" s="265"/>
      <c r="BRN47" s="262"/>
      <c r="BRO47" s="12" t="s">
        <v>3</v>
      </c>
      <c r="BRP47" s="106">
        <v>151</v>
      </c>
      <c r="BRQ47" s="106">
        <v>151</v>
      </c>
      <c r="BRR47" s="107">
        <f t="shared" si="8648"/>
        <v>1</v>
      </c>
      <c r="BRS47" s="140"/>
      <c r="BRT47" s="268"/>
      <c r="BRU47" s="265"/>
      <c r="BRV47" s="262"/>
      <c r="BRW47" s="12" t="s">
        <v>3</v>
      </c>
      <c r="BRX47" s="106">
        <v>151</v>
      </c>
      <c r="BRY47" s="106">
        <v>151</v>
      </c>
      <c r="BRZ47" s="107">
        <f t="shared" si="8650"/>
        <v>1</v>
      </c>
      <c r="BSA47" s="140"/>
      <c r="BSB47" s="268"/>
      <c r="BSC47" s="265"/>
      <c r="BSD47" s="262"/>
      <c r="BSE47" s="12" t="s">
        <v>3</v>
      </c>
      <c r="BSF47" s="106">
        <v>151</v>
      </c>
      <c r="BSG47" s="106">
        <v>151</v>
      </c>
      <c r="BSH47" s="107">
        <f t="shared" si="8652"/>
        <v>1</v>
      </c>
      <c r="BSI47" s="140"/>
      <c r="BSJ47" s="268"/>
      <c r="BSK47" s="265"/>
      <c r="BSL47" s="262"/>
      <c r="BSM47" s="12" t="s">
        <v>3</v>
      </c>
      <c r="BSN47" s="106">
        <v>151</v>
      </c>
      <c r="BSO47" s="106">
        <v>151</v>
      </c>
      <c r="BSP47" s="107">
        <f t="shared" si="8654"/>
        <v>1</v>
      </c>
      <c r="BSQ47" s="140"/>
      <c r="BSR47" s="268"/>
      <c r="BSS47" s="265"/>
      <c r="BST47" s="262"/>
      <c r="BSU47" s="12" t="s">
        <v>3</v>
      </c>
      <c r="BSV47" s="106">
        <v>151</v>
      </c>
      <c r="BSW47" s="106">
        <v>151</v>
      </c>
      <c r="BSX47" s="107">
        <f t="shared" si="8656"/>
        <v>1</v>
      </c>
      <c r="BSY47" s="140"/>
      <c r="BSZ47" s="268"/>
      <c r="BTA47" s="265"/>
      <c r="BTB47" s="262"/>
      <c r="BTC47" s="12" t="s">
        <v>3</v>
      </c>
      <c r="BTD47" s="106">
        <v>151</v>
      </c>
      <c r="BTE47" s="106">
        <v>151</v>
      </c>
      <c r="BTF47" s="107">
        <f t="shared" si="8658"/>
        <v>1</v>
      </c>
      <c r="BTG47" s="140"/>
      <c r="BTH47" s="268"/>
      <c r="BTI47" s="265"/>
      <c r="BTJ47" s="262"/>
      <c r="BTK47" s="12" t="s">
        <v>3</v>
      </c>
      <c r="BTL47" s="106">
        <v>151</v>
      </c>
      <c r="BTM47" s="106">
        <v>151</v>
      </c>
      <c r="BTN47" s="107">
        <f t="shared" si="8660"/>
        <v>1</v>
      </c>
      <c r="BTO47" s="140"/>
      <c r="BTP47" s="268"/>
      <c r="BTQ47" s="265"/>
      <c r="BTR47" s="262"/>
      <c r="BTS47" s="12" t="s">
        <v>3</v>
      </c>
      <c r="BTT47" s="106">
        <v>151</v>
      </c>
      <c r="BTU47" s="106">
        <v>151</v>
      </c>
      <c r="BTV47" s="107">
        <f t="shared" si="8662"/>
        <v>1</v>
      </c>
      <c r="BTW47" s="140"/>
      <c r="BTX47" s="268"/>
      <c r="BTY47" s="265"/>
      <c r="BTZ47" s="262"/>
      <c r="BUA47" s="12" t="s">
        <v>3</v>
      </c>
      <c r="BUB47" s="106">
        <v>151</v>
      </c>
      <c r="BUC47" s="106">
        <v>151</v>
      </c>
      <c r="BUD47" s="107">
        <f t="shared" si="8664"/>
        <v>1</v>
      </c>
      <c r="BUE47" s="140"/>
      <c r="BUF47" s="268"/>
      <c r="BUG47" s="265"/>
      <c r="BUH47" s="262"/>
      <c r="BUI47" s="12" t="s">
        <v>3</v>
      </c>
      <c r="BUJ47" s="106">
        <v>151</v>
      </c>
      <c r="BUK47" s="106">
        <v>151</v>
      </c>
      <c r="BUL47" s="107">
        <f t="shared" si="8666"/>
        <v>1</v>
      </c>
      <c r="BUM47" s="140"/>
      <c r="BUN47" s="268"/>
      <c r="BUO47" s="265"/>
      <c r="BUP47" s="262"/>
      <c r="BUQ47" s="12" t="s">
        <v>3</v>
      </c>
      <c r="BUR47" s="106">
        <v>151</v>
      </c>
      <c r="BUS47" s="106">
        <v>151</v>
      </c>
      <c r="BUT47" s="107">
        <f t="shared" si="8668"/>
        <v>1</v>
      </c>
      <c r="BUU47" s="140"/>
      <c r="BUV47" s="268"/>
      <c r="BUW47" s="265"/>
      <c r="BUX47" s="262"/>
      <c r="BUY47" s="12" t="s">
        <v>3</v>
      </c>
      <c r="BUZ47" s="106">
        <v>151</v>
      </c>
      <c r="BVA47" s="106">
        <v>151</v>
      </c>
      <c r="BVB47" s="107">
        <f t="shared" si="8670"/>
        <v>1</v>
      </c>
      <c r="BVC47" s="140"/>
      <c r="BVD47" s="268"/>
      <c r="BVE47" s="265"/>
      <c r="BVF47" s="262"/>
      <c r="BVG47" s="12" t="s">
        <v>3</v>
      </c>
      <c r="BVH47" s="106">
        <v>151</v>
      </c>
      <c r="BVI47" s="106">
        <v>151</v>
      </c>
      <c r="BVJ47" s="107">
        <f t="shared" si="8672"/>
        <v>1</v>
      </c>
      <c r="BVK47" s="140"/>
      <c r="BVL47" s="268"/>
      <c r="BVM47" s="265"/>
      <c r="BVN47" s="262"/>
      <c r="BVO47" s="12" t="s">
        <v>3</v>
      </c>
      <c r="BVP47" s="106">
        <v>151</v>
      </c>
      <c r="BVQ47" s="106">
        <v>151</v>
      </c>
      <c r="BVR47" s="107">
        <f t="shared" si="8674"/>
        <v>1</v>
      </c>
      <c r="BVS47" s="140"/>
      <c r="BVT47" s="268"/>
      <c r="BVU47" s="265"/>
      <c r="BVV47" s="262"/>
      <c r="BVW47" s="12" t="s">
        <v>3</v>
      </c>
      <c r="BVX47" s="106">
        <v>151</v>
      </c>
      <c r="BVY47" s="106">
        <v>151</v>
      </c>
      <c r="BVZ47" s="107">
        <f t="shared" si="8676"/>
        <v>1</v>
      </c>
      <c r="BWA47" s="140"/>
      <c r="BWB47" s="268"/>
      <c r="BWC47" s="265"/>
      <c r="BWD47" s="262"/>
      <c r="BWE47" s="12" t="s">
        <v>3</v>
      </c>
      <c r="BWF47" s="106">
        <v>151</v>
      </c>
      <c r="BWG47" s="106">
        <v>151</v>
      </c>
      <c r="BWH47" s="107">
        <f t="shared" si="8678"/>
        <v>1</v>
      </c>
      <c r="BWI47" s="140"/>
      <c r="BWJ47" s="268"/>
      <c r="BWK47" s="265"/>
      <c r="BWL47" s="262"/>
      <c r="BWM47" s="12" t="s">
        <v>3</v>
      </c>
      <c r="BWN47" s="106">
        <v>151</v>
      </c>
      <c r="BWO47" s="106">
        <v>151</v>
      </c>
      <c r="BWP47" s="107">
        <f t="shared" si="8680"/>
        <v>1</v>
      </c>
      <c r="BWQ47" s="140"/>
      <c r="BWR47" s="268"/>
      <c r="BWS47" s="265"/>
      <c r="BWT47" s="262"/>
      <c r="BWU47" s="12" t="s">
        <v>3</v>
      </c>
      <c r="BWV47" s="106">
        <v>151</v>
      </c>
      <c r="BWW47" s="106">
        <v>151</v>
      </c>
      <c r="BWX47" s="107">
        <f t="shared" si="8682"/>
        <v>1</v>
      </c>
      <c r="BWY47" s="140"/>
      <c r="BWZ47" s="268"/>
      <c r="BXA47" s="265"/>
      <c r="BXB47" s="262"/>
      <c r="BXC47" s="12" t="s">
        <v>3</v>
      </c>
      <c r="BXD47" s="106">
        <v>151</v>
      </c>
      <c r="BXE47" s="106">
        <v>151</v>
      </c>
      <c r="BXF47" s="107">
        <f t="shared" si="8684"/>
        <v>1</v>
      </c>
      <c r="BXG47" s="140"/>
      <c r="BXH47" s="268"/>
      <c r="BXI47" s="265"/>
      <c r="BXJ47" s="262"/>
      <c r="BXK47" s="12" t="s">
        <v>3</v>
      </c>
      <c r="BXL47" s="106">
        <v>151</v>
      </c>
      <c r="BXM47" s="106">
        <v>151</v>
      </c>
      <c r="BXN47" s="107">
        <f t="shared" si="8686"/>
        <v>1</v>
      </c>
      <c r="BXO47" s="140"/>
      <c r="BXP47" s="268"/>
      <c r="BXQ47" s="265"/>
      <c r="BXR47" s="262"/>
      <c r="BXS47" s="12" t="s">
        <v>3</v>
      </c>
      <c r="BXT47" s="106">
        <v>151</v>
      </c>
      <c r="BXU47" s="106">
        <v>151</v>
      </c>
      <c r="BXV47" s="107">
        <f t="shared" si="8688"/>
        <v>1</v>
      </c>
      <c r="BXW47" s="140"/>
      <c r="BXX47" s="268"/>
      <c r="BXY47" s="265"/>
      <c r="BXZ47" s="262"/>
      <c r="BYA47" s="12" t="s">
        <v>3</v>
      </c>
      <c r="BYB47" s="106">
        <v>151</v>
      </c>
      <c r="BYC47" s="106">
        <v>151</v>
      </c>
      <c r="BYD47" s="107">
        <f t="shared" si="8690"/>
        <v>1</v>
      </c>
      <c r="BYE47" s="140"/>
      <c r="BYF47" s="268"/>
      <c r="BYG47" s="265"/>
      <c r="BYH47" s="262"/>
      <c r="BYI47" s="12" t="s">
        <v>3</v>
      </c>
      <c r="BYJ47" s="106">
        <v>151</v>
      </c>
      <c r="BYK47" s="106">
        <v>151</v>
      </c>
      <c r="BYL47" s="107">
        <f t="shared" si="8692"/>
        <v>1</v>
      </c>
      <c r="BYM47" s="140"/>
      <c r="BYN47" s="268"/>
      <c r="BYO47" s="265"/>
      <c r="BYP47" s="262"/>
      <c r="BYQ47" s="12" t="s">
        <v>3</v>
      </c>
      <c r="BYR47" s="106">
        <v>151</v>
      </c>
      <c r="BYS47" s="106">
        <v>151</v>
      </c>
      <c r="BYT47" s="107">
        <f t="shared" si="8694"/>
        <v>1</v>
      </c>
      <c r="BYU47" s="140"/>
      <c r="BYV47" s="268"/>
      <c r="BYW47" s="265"/>
      <c r="BYX47" s="262"/>
      <c r="BYY47" s="12" t="s">
        <v>3</v>
      </c>
      <c r="BYZ47" s="106">
        <v>151</v>
      </c>
      <c r="BZA47" s="106">
        <v>151</v>
      </c>
      <c r="BZB47" s="107">
        <f t="shared" si="8696"/>
        <v>1</v>
      </c>
      <c r="BZC47" s="140"/>
      <c r="BZD47" s="268"/>
      <c r="BZE47" s="265"/>
      <c r="BZF47" s="262"/>
      <c r="BZG47" s="12" t="s">
        <v>3</v>
      </c>
      <c r="BZH47" s="106">
        <v>151</v>
      </c>
      <c r="BZI47" s="106">
        <v>151</v>
      </c>
      <c r="BZJ47" s="107">
        <f t="shared" si="8698"/>
        <v>1</v>
      </c>
      <c r="BZK47" s="140"/>
      <c r="BZL47" s="268"/>
      <c r="BZM47" s="265"/>
      <c r="BZN47" s="262"/>
      <c r="BZO47" s="12" t="s">
        <v>3</v>
      </c>
      <c r="BZP47" s="106">
        <v>151</v>
      </c>
      <c r="BZQ47" s="106">
        <v>151</v>
      </c>
      <c r="BZR47" s="107">
        <f t="shared" si="8700"/>
        <v>1</v>
      </c>
      <c r="BZS47" s="140"/>
      <c r="BZT47" s="268"/>
      <c r="BZU47" s="265"/>
      <c r="BZV47" s="262"/>
      <c r="BZW47" s="12" t="s">
        <v>3</v>
      </c>
      <c r="BZX47" s="106">
        <v>151</v>
      </c>
      <c r="BZY47" s="106">
        <v>151</v>
      </c>
      <c r="BZZ47" s="107">
        <f t="shared" si="8702"/>
        <v>1</v>
      </c>
      <c r="CAA47" s="140"/>
      <c r="CAB47" s="268"/>
      <c r="CAC47" s="265"/>
      <c r="CAD47" s="262"/>
      <c r="CAE47" s="12" t="s">
        <v>3</v>
      </c>
      <c r="CAF47" s="106">
        <v>151</v>
      </c>
      <c r="CAG47" s="106">
        <v>151</v>
      </c>
      <c r="CAH47" s="107">
        <f t="shared" si="8704"/>
        <v>1</v>
      </c>
      <c r="CAI47" s="140"/>
      <c r="CAJ47" s="268"/>
      <c r="CAK47" s="265"/>
      <c r="CAL47" s="262"/>
      <c r="CAM47" s="12" t="s">
        <v>3</v>
      </c>
      <c r="CAN47" s="106">
        <v>151</v>
      </c>
      <c r="CAO47" s="106">
        <v>151</v>
      </c>
      <c r="CAP47" s="107">
        <f t="shared" si="8706"/>
        <v>1</v>
      </c>
      <c r="CAQ47" s="140"/>
      <c r="CAR47" s="268"/>
      <c r="CAS47" s="265"/>
      <c r="CAT47" s="262"/>
      <c r="CAU47" s="12" t="s">
        <v>3</v>
      </c>
      <c r="CAV47" s="106">
        <v>151</v>
      </c>
      <c r="CAW47" s="106">
        <v>151</v>
      </c>
      <c r="CAX47" s="107">
        <f t="shared" si="8708"/>
        <v>1</v>
      </c>
      <c r="CAY47" s="140"/>
      <c r="CAZ47" s="268"/>
      <c r="CBA47" s="265"/>
      <c r="CBB47" s="262"/>
      <c r="CBC47" s="12" t="s">
        <v>3</v>
      </c>
      <c r="CBD47" s="106">
        <v>151</v>
      </c>
      <c r="CBE47" s="106">
        <v>151</v>
      </c>
      <c r="CBF47" s="107">
        <f t="shared" si="8710"/>
        <v>1</v>
      </c>
      <c r="CBG47" s="140"/>
      <c r="CBH47" s="268"/>
      <c r="CBI47" s="265"/>
      <c r="CBJ47" s="262"/>
      <c r="CBK47" s="12" t="s">
        <v>3</v>
      </c>
      <c r="CBL47" s="106">
        <v>151</v>
      </c>
      <c r="CBM47" s="106">
        <v>151</v>
      </c>
      <c r="CBN47" s="107">
        <f t="shared" si="8712"/>
        <v>1</v>
      </c>
      <c r="CBO47" s="140"/>
      <c r="CBP47" s="268"/>
      <c r="CBQ47" s="265"/>
      <c r="CBR47" s="262"/>
      <c r="CBS47" s="12" t="s">
        <v>3</v>
      </c>
      <c r="CBT47" s="106">
        <v>151</v>
      </c>
      <c r="CBU47" s="106">
        <v>151</v>
      </c>
      <c r="CBV47" s="107">
        <f t="shared" si="8714"/>
        <v>1</v>
      </c>
      <c r="CBW47" s="140"/>
      <c r="CBX47" s="268"/>
      <c r="CBY47" s="265"/>
      <c r="CBZ47" s="262"/>
      <c r="CCA47" s="12" t="s">
        <v>3</v>
      </c>
      <c r="CCB47" s="106">
        <v>151</v>
      </c>
      <c r="CCC47" s="106">
        <v>151</v>
      </c>
      <c r="CCD47" s="107">
        <f t="shared" si="8716"/>
        <v>1</v>
      </c>
      <c r="CCE47" s="140"/>
      <c r="CCF47" s="268"/>
      <c r="CCG47" s="265"/>
      <c r="CCH47" s="262"/>
      <c r="CCI47" s="12" t="s">
        <v>3</v>
      </c>
      <c r="CCJ47" s="106">
        <v>151</v>
      </c>
      <c r="CCK47" s="106">
        <v>151</v>
      </c>
      <c r="CCL47" s="107">
        <f t="shared" si="8718"/>
        <v>1</v>
      </c>
      <c r="CCM47" s="140"/>
      <c r="CCN47" s="268"/>
      <c r="CCO47" s="265"/>
      <c r="CCP47" s="262"/>
      <c r="CCQ47" s="12" t="s">
        <v>3</v>
      </c>
      <c r="CCR47" s="106">
        <v>151</v>
      </c>
      <c r="CCS47" s="106">
        <v>151</v>
      </c>
      <c r="CCT47" s="107">
        <f t="shared" si="8720"/>
        <v>1</v>
      </c>
      <c r="CCU47" s="140"/>
      <c r="CCV47" s="268"/>
      <c r="CCW47" s="265"/>
      <c r="CCX47" s="262"/>
      <c r="CCY47" s="12" t="s">
        <v>3</v>
      </c>
      <c r="CCZ47" s="106">
        <v>151</v>
      </c>
      <c r="CDA47" s="106">
        <v>151</v>
      </c>
      <c r="CDB47" s="107">
        <f t="shared" si="8722"/>
        <v>1</v>
      </c>
      <c r="CDC47" s="140"/>
      <c r="CDD47" s="268"/>
      <c r="CDE47" s="265"/>
      <c r="CDF47" s="262"/>
      <c r="CDG47" s="12" t="s">
        <v>3</v>
      </c>
      <c r="CDH47" s="106">
        <v>151</v>
      </c>
      <c r="CDI47" s="106">
        <v>151</v>
      </c>
      <c r="CDJ47" s="107">
        <f t="shared" si="8724"/>
        <v>1</v>
      </c>
      <c r="CDK47" s="140"/>
      <c r="CDL47" s="268"/>
      <c r="CDM47" s="265"/>
      <c r="CDN47" s="262"/>
      <c r="CDO47" s="12" t="s">
        <v>3</v>
      </c>
      <c r="CDP47" s="106">
        <v>151</v>
      </c>
      <c r="CDQ47" s="106">
        <v>151</v>
      </c>
      <c r="CDR47" s="107">
        <f t="shared" si="8726"/>
        <v>1</v>
      </c>
      <c r="CDS47" s="140"/>
      <c r="CDT47" s="268"/>
      <c r="CDU47" s="265"/>
      <c r="CDV47" s="262"/>
      <c r="CDW47" s="12" t="s">
        <v>3</v>
      </c>
      <c r="CDX47" s="106">
        <v>151</v>
      </c>
      <c r="CDY47" s="106">
        <v>151</v>
      </c>
      <c r="CDZ47" s="107">
        <f t="shared" si="8728"/>
        <v>1</v>
      </c>
      <c r="CEA47" s="140"/>
      <c r="CEB47" s="268"/>
      <c r="CEC47" s="265"/>
      <c r="CED47" s="262"/>
      <c r="CEE47" s="12" t="s">
        <v>3</v>
      </c>
      <c r="CEF47" s="106">
        <v>151</v>
      </c>
      <c r="CEG47" s="106">
        <v>151</v>
      </c>
      <c r="CEH47" s="107">
        <f t="shared" si="8730"/>
        <v>1</v>
      </c>
      <c r="CEI47" s="140"/>
      <c r="CEJ47" s="268"/>
      <c r="CEK47" s="265"/>
      <c r="CEL47" s="262"/>
      <c r="CEM47" s="12" t="s">
        <v>3</v>
      </c>
      <c r="CEN47" s="106">
        <v>151</v>
      </c>
      <c r="CEO47" s="106">
        <v>151</v>
      </c>
      <c r="CEP47" s="107">
        <f t="shared" si="8732"/>
        <v>1</v>
      </c>
      <c r="CEQ47" s="140"/>
      <c r="CER47" s="268"/>
      <c r="CES47" s="265"/>
      <c r="CET47" s="262"/>
      <c r="CEU47" s="12" t="s">
        <v>3</v>
      </c>
      <c r="CEV47" s="106">
        <v>151</v>
      </c>
      <c r="CEW47" s="106">
        <v>151</v>
      </c>
      <c r="CEX47" s="107">
        <f t="shared" si="8734"/>
        <v>1</v>
      </c>
      <c r="CEY47" s="140"/>
      <c r="CEZ47" s="268"/>
      <c r="CFA47" s="265"/>
      <c r="CFB47" s="262"/>
      <c r="CFC47" s="12" t="s">
        <v>3</v>
      </c>
      <c r="CFD47" s="106">
        <v>151</v>
      </c>
      <c r="CFE47" s="106">
        <v>151</v>
      </c>
      <c r="CFF47" s="107">
        <f t="shared" si="8736"/>
        <v>1</v>
      </c>
      <c r="CFG47" s="140"/>
      <c r="CFH47" s="268"/>
      <c r="CFI47" s="265"/>
      <c r="CFJ47" s="262"/>
      <c r="CFK47" s="12" t="s">
        <v>3</v>
      </c>
      <c r="CFL47" s="106">
        <v>151</v>
      </c>
      <c r="CFM47" s="106">
        <v>151</v>
      </c>
      <c r="CFN47" s="107">
        <f t="shared" si="8738"/>
        <v>1</v>
      </c>
      <c r="CFO47" s="140"/>
      <c r="CFP47" s="268"/>
      <c r="CFQ47" s="265"/>
      <c r="CFR47" s="262"/>
      <c r="CFS47" s="12" t="s">
        <v>3</v>
      </c>
      <c r="CFT47" s="106">
        <v>151</v>
      </c>
      <c r="CFU47" s="106">
        <v>151</v>
      </c>
      <c r="CFV47" s="107">
        <f t="shared" si="8740"/>
        <v>1</v>
      </c>
      <c r="CFW47" s="140"/>
      <c r="CFX47" s="268"/>
      <c r="CFY47" s="265"/>
      <c r="CFZ47" s="262"/>
      <c r="CGA47" s="12" t="s">
        <v>3</v>
      </c>
      <c r="CGB47" s="106">
        <v>151</v>
      </c>
      <c r="CGC47" s="106">
        <v>151</v>
      </c>
      <c r="CGD47" s="107">
        <f t="shared" si="8742"/>
        <v>1</v>
      </c>
      <c r="CGE47" s="140"/>
      <c r="CGF47" s="268"/>
      <c r="CGG47" s="265"/>
      <c r="CGH47" s="262"/>
      <c r="CGI47" s="12" t="s">
        <v>3</v>
      </c>
      <c r="CGJ47" s="106">
        <v>151</v>
      </c>
      <c r="CGK47" s="106">
        <v>151</v>
      </c>
      <c r="CGL47" s="107">
        <f t="shared" si="8744"/>
        <v>1</v>
      </c>
      <c r="CGM47" s="140"/>
      <c r="CGN47" s="268"/>
      <c r="CGO47" s="265"/>
      <c r="CGP47" s="262"/>
      <c r="CGQ47" s="12" t="s">
        <v>3</v>
      </c>
      <c r="CGR47" s="106">
        <v>151</v>
      </c>
      <c r="CGS47" s="106">
        <v>151</v>
      </c>
      <c r="CGT47" s="107">
        <f t="shared" si="8746"/>
        <v>1</v>
      </c>
      <c r="CGU47" s="140"/>
      <c r="CGV47" s="268"/>
      <c r="CGW47" s="265"/>
      <c r="CGX47" s="262"/>
      <c r="CGY47" s="12" t="s">
        <v>3</v>
      </c>
      <c r="CGZ47" s="106">
        <v>151</v>
      </c>
      <c r="CHA47" s="106">
        <v>151</v>
      </c>
      <c r="CHB47" s="107">
        <f t="shared" si="8748"/>
        <v>1</v>
      </c>
      <c r="CHC47" s="140"/>
      <c r="CHD47" s="268"/>
      <c r="CHE47" s="265"/>
      <c r="CHF47" s="262"/>
      <c r="CHG47" s="12" t="s">
        <v>3</v>
      </c>
      <c r="CHH47" s="106">
        <v>151</v>
      </c>
      <c r="CHI47" s="106">
        <v>151</v>
      </c>
      <c r="CHJ47" s="107">
        <f t="shared" si="8750"/>
        <v>1</v>
      </c>
      <c r="CHK47" s="140"/>
      <c r="CHL47" s="268"/>
      <c r="CHM47" s="265"/>
      <c r="CHN47" s="262"/>
      <c r="CHO47" s="12" t="s">
        <v>3</v>
      </c>
      <c r="CHP47" s="106">
        <v>151</v>
      </c>
      <c r="CHQ47" s="106">
        <v>151</v>
      </c>
      <c r="CHR47" s="107">
        <f t="shared" si="8752"/>
        <v>1</v>
      </c>
      <c r="CHS47" s="140"/>
      <c r="CHT47" s="268"/>
      <c r="CHU47" s="265"/>
      <c r="CHV47" s="262"/>
      <c r="CHW47" s="12" t="s">
        <v>3</v>
      </c>
      <c r="CHX47" s="106">
        <v>151</v>
      </c>
      <c r="CHY47" s="106">
        <v>151</v>
      </c>
      <c r="CHZ47" s="107">
        <f t="shared" si="8754"/>
        <v>1</v>
      </c>
      <c r="CIA47" s="140"/>
      <c r="CIB47" s="268"/>
      <c r="CIC47" s="265"/>
      <c r="CID47" s="262"/>
      <c r="CIE47" s="12" t="s">
        <v>3</v>
      </c>
      <c r="CIF47" s="106">
        <v>151</v>
      </c>
      <c r="CIG47" s="106">
        <v>151</v>
      </c>
      <c r="CIH47" s="107">
        <f t="shared" si="8756"/>
        <v>1</v>
      </c>
      <c r="CII47" s="140"/>
      <c r="CIJ47" s="268"/>
      <c r="CIK47" s="265"/>
      <c r="CIL47" s="262"/>
      <c r="CIM47" s="12" t="s">
        <v>3</v>
      </c>
      <c r="CIN47" s="106">
        <v>151</v>
      </c>
      <c r="CIO47" s="106">
        <v>151</v>
      </c>
      <c r="CIP47" s="107">
        <f t="shared" si="8758"/>
        <v>1</v>
      </c>
      <c r="CIQ47" s="140"/>
      <c r="CIR47" s="268"/>
      <c r="CIS47" s="265"/>
      <c r="CIT47" s="262"/>
      <c r="CIU47" s="12" t="s">
        <v>3</v>
      </c>
      <c r="CIV47" s="106">
        <v>151</v>
      </c>
      <c r="CIW47" s="106">
        <v>151</v>
      </c>
      <c r="CIX47" s="107">
        <f t="shared" si="8760"/>
        <v>1</v>
      </c>
      <c r="CIY47" s="140"/>
      <c r="CIZ47" s="268"/>
      <c r="CJA47" s="265"/>
      <c r="CJB47" s="262"/>
      <c r="CJC47" s="12" t="s">
        <v>3</v>
      </c>
      <c r="CJD47" s="106">
        <v>151</v>
      </c>
      <c r="CJE47" s="106">
        <v>151</v>
      </c>
      <c r="CJF47" s="107">
        <f t="shared" si="8762"/>
        <v>1</v>
      </c>
      <c r="CJG47" s="140"/>
      <c r="CJH47" s="268"/>
      <c r="CJI47" s="265"/>
      <c r="CJJ47" s="262"/>
      <c r="CJK47" s="12" t="s">
        <v>3</v>
      </c>
      <c r="CJL47" s="106">
        <v>151</v>
      </c>
      <c r="CJM47" s="106">
        <v>151</v>
      </c>
      <c r="CJN47" s="107">
        <f t="shared" si="8764"/>
        <v>1</v>
      </c>
      <c r="CJO47" s="140"/>
      <c r="CJP47" s="268"/>
      <c r="CJQ47" s="265"/>
      <c r="CJR47" s="262"/>
      <c r="CJS47" s="12" t="s">
        <v>3</v>
      </c>
      <c r="CJT47" s="106">
        <v>151</v>
      </c>
      <c r="CJU47" s="106">
        <v>151</v>
      </c>
      <c r="CJV47" s="107">
        <f t="shared" si="8766"/>
        <v>1</v>
      </c>
      <c r="CJW47" s="140"/>
      <c r="CJX47" s="268"/>
      <c r="CJY47" s="265"/>
      <c r="CJZ47" s="262"/>
      <c r="CKA47" s="12" t="s">
        <v>3</v>
      </c>
      <c r="CKB47" s="106">
        <v>151</v>
      </c>
      <c r="CKC47" s="106">
        <v>151</v>
      </c>
      <c r="CKD47" s="107">
        <f t="shared" si="8768"/>
        <v>1</v>
      </c>
      <c r="CKE47" s="140"/>
      <c r="CKF47" s="268"/>
      <c r="CKG47" s="265"/>
      <c r="CKH47" s="262"/>
      <c r="CKI47" s="12" t="s">
        <v>3</v>
      </c>
      <c r="CKJ47" s="106">
        <v>151</v>
      </c>
      <c r="CKK47" s="106">
        <v>151</v>
      </c>
      <c r="CKL47" s="107">
        <f t="shared" si="8770"/>
        <v>1</v>
      </c>
      <c r="CKM47" s="140"/>
      <c r="CKN47" s="268"/>
      <c r="CKO47" s="265"/>
      <c r="CKP47" s="262"/>
      <c r="CKQ47" s="12" t="s">
        <v>3</v>
      </c>
      <c r="CKR47" s="106">
        <v>151</v>
      </c>
      <c r="CKS47" s="106">
        <v>151</v>
      </c>
      <c r="CKT47" s="107">
        <f t="shared" si="8772"/>
        <v>1</v>
      </c>
      <c r="CKU47" s="140"/>
      <c r="CKV47" s="268"/>
      <c r="CKW47" s="265"/>
      <c r="CKX47" s="262"/>
      <c r="CKY47" s="12" t="s">
        <v>3</v>
      </c>
      <c r="CKZ47" s="106">
        <v>151</v>
      </c>
      <c r="CLA47" s="106">
        <v>151</v>
      </c>
      <c r="CLB47" s="107">
        <f t="shared" si="8774"/>
        <v>1</v>
      </c>
      <c r="CLC47" s="140"/>
      <c r="CLD47" s="268"/>
      <c r="CLE47" s="265"/>
      <c r="CLF47" s="262"/>
      <c r="CLG47" s="12" t="s">
        <v>3</v>
      </c>
      <c r="CLH47" s="106">
        <v>151</v>
      </c>
      <c r="CLI47" s="106">
        <v>151</v>
      </c>
      <c r="CLJ47" s="107">
        <f t="shared" si="8776"/>
        <v>1</v>
      </c>
      <c r="CLK47" s="140"/>
      <c r="CLL47" s="268"/>
      <c r="CLM47" s="265"/>
      <c r="CLN47" s="262"/>
      <c r="CLO47" s="12" t="s">
        <v>3</v>
      </c>
      <c r="CLP47" s="106">
        <v>151</v>
      </c>
      <c r="CLQ47" s="106">
        <v>151</v>
      </c>
      <c r="CLR47" s="107">
        <f t="shared" si="8778"/>
        <v>1</v>
      </c>
      <c r="CLS47" s="140"/>
      <c r="CLT47" s="268"/>
      <c r="CLU47" s="265"/>
      <c r="CLV47" s="262"/>
      <c r="CLW47" s="12" t="s">
        <v>3</v>
      </c>
      <c r="CLX47" s="106">
        <v>151</v>
      </c>
      <c r="CLY47" s="106">
        <v>151</v>
      </c>
      <c r="CLZ47" s="107">
        <f t="shared" si="8780"/>
        <v>1</v>
      </c>
      <c r="CMA47" s="140"/>
      <c r="CMB47" s="268"/>
      <c r="CMC47" s="265"/>
      <c r="CMD47" s="262"/>
      <c r="CME47" s="12" t="s">
        <v>3</v>
      </c>
      <c r="CMF47" s="106">
        <v>151</v>
      </c>
      <c r="CMG47" s="106">
        <v>151</v>
      </c>
      <c r="CMH47" s="107">
        <f t="shared" si="8782"/>
        <v>1</v>
      </c>
      <c r="CMI47" s="140"/>
      <c r="CMJ47" s="268"/>
      <c r="CMK47" s="265"/>
      <c r="CML47" s="262"/>
      <c r="CMM47" s="12" t="s">
        <v>3</v>
      </c>
      <c r="CMN47" s="106">
        <v>151</v>
      </c>
      <c r="CMO47" s="106">
        <v>151</v>
      </c>
      <c r="CMP47" s="107">
        <f t="shared" si="8784"/>
        <v>1</v>
      </c>
      <c r="CMQ47" s="140"/>
      <c r="CMR47" s="268"/>
      <c r="CMS47" s="265"/>
      <c r="CMT47" s="262"/>
      <c r="CMU47" s="12" t="s">
        <v>3</v>
      </c>
      <c r="CMV47" s="106">
        <v>151</v>
      </c>
      <c r="CMW47" s="106">
        <v>151</v>
      </c>
      <c r="CMX47" s="107">
        <f t="shared" si="8786"/>
        <v>1</v>
      </c>
      <c r="CMY47" s="140"/>
      <c r="CMZ47" s="268"/>
      <c r="CNA47" s="265"/>
      <c r="CNB47" s="262"/>
      <c r="CNC47" s="12" t="s">
        <v>3</v>
      </c>
      <c r="CND47" s="106">
        <v>151</v>
      </c>
      <c r="CNE47" s="106">
        <v>151</v>
      </c>
      <c r="CNF47" s="107">
        <f t="shared" si="8788"/>
        <v>1</v>
      </c>
      <c r="CNG47" s="140"/>
      <c r="CNH47" s="268"/>
      <c r="CNI47" s="265"/>
      <c r="CNJ47" s="262"/>
      <c r="CNK47" s="12" t="s">
        <v>3</v>
      </c>
      <c r="CNL47" s="106">
        <v>151</v>
      </c>
      <c r="CNM47" s="106">
        <v>151</v>
      </c>
      <c r="CNN47" s="107">
        <f t="shared" si="8790"/>
        <v>1</v>
      </c>
      <c r="CNO47" s="140"/>
      <c r="CNP47" s="268"/>
      <c r="CNQ47" s="265"/>
      <c r="CNR47" s="262"/>
      <c r="CNS47" s="12" t="s">
        <v>3</v>
      </c>
      <c r="CNT47" s="106">
        <v>151</v>
      </c>
      <c r="CNU47" s="106">
        <v>151</v>
      </c>
      <c r="CNV47" s="107">
        <f t="shared" si="8792"/>
        <v>1</v>
      </c>
      <c r="CNW47" s="140"/>
      <c r="CNX47" s="268"/>
      <c r="CNY47" s="265"/>
      <c r="CNZ47" s="262"/>
      <c r="COA47" s="12" t="s">
        <v>3</v>
      </c>
      <c r="COB47" s="106">
        <v>151</v>
      </c>
      <c r="COC47" s="106">
        <v>151</v>
      </c>
      <c r="COD47" s="107">
        <f t="shared" si="8794"/>
        <v>1</v>
      </c>
      <c r="COE47" s="140"/>
      <c r="COF47" s="268"/>
      <c r="COG47" s="265"/>
      <c r="COH47" s="262"/>
      <c r="COI47" s="12" t="s">
        <v>3</v>
      </c>
      <c r="COJ47" s="106">
        <v>151</v>
      </c>
      <c r="COK47" s="106">
        <v>151</v>
      </c>
      <c r="COL47" s="107">
        <f t="shared" si="8796"/>
        <v>1</v>
      </c>
      <c r="COM47" s="140"/>
      <c r="CON47" s="268"/>
      <c r="COO47" s="265"/>
      <c r="COP47" s="262"/>
      <c r="COQ47" s="12" t="s">
        <v>3</v>
      </c>
      <c r="COR47" s="106">
        <v>151</v>
      </c>
      <c r="COS47" s="106">
        <v>151</v>
      </c>
      <c r="COT47" s="107">
        <f t="shared" si="8798"/>
        <v>1</v>
      </c>
      <c r="COU47" s="140"/>
      <c r="COV47" s="268"/>
      <c r="COW47" s="265"/>
      <c r="COX47" s="262"/>
      <c r="COY47" s="12" t="s">
        <v>3</v>
      </c>
      <c r="COZ47" s="106">
        <v>151</v>
      </c>
      <c r="CPA47" s="106">
        <v>151</v>
      </c>
      <c r="CPB47" s="107">
        <f t="shared" si="8800"/>
        <v>1</v>
      </c>
      <c r="CPC47" s="140"/>
      <c r="CPD47" s="268"/>
      <c r="CPE47" s="265"/>
      <c r="CPF47" s="262"/>
      <c r="CPG47" s="12" t="s">
        <v>3</v>
      </c>
      <c r="CPH47" s="106">
        <v>151</v>
      </c>
      <c r="CPI47" s="106">
        <v>151</v>
      </c>
      <c r="CPJ47" s="107">
        <f t="shared" si="8802"/>
        <v>1</v>
      </c>
      <c r="CPK47" s="140"/>
      <c r="CPL47" s="268"/>
      <c r="CPM47" s="265"/>
      <c r="CPN47" s="262"/>
      <c r="CPO47" s="12" t="s">
        <v>3</v>
      </c>
      <c r="CPP47" s="106">
        <v>151</v>
      </c>
      <c r="CPQ47" s="106">
        <v>151</v>
      </c>
      <c r="CPR47" s="107">
        <f t="shared" si="8804"/>
        <v>1</v>
      </c>
      <c r="CPS47" s="140"/>
      <c r="CPT47" s="268"/>
      <c r="CPU47" s="265"/>
      <c r="CPV47" s="262"/>
      <c r="CPW47" s="12" t="s">
        <v>3</v>
      </c>
      <c r="CPX47" s="106">
        <v>151</v>
      </c>
      <c r="CPY47" s="106">
        <v>151</v>
      </c>
      <c r="CPZ47" s="107">
        <f t="shared" si="8806"/>
        <v>1</v>
      </c>
      <c r="CQA47" s="140"/>
      <c r="CQB47" s="268"/>
      <c r="CQC47" s="265"/>
      <c r="CQD47" s="262"/>
      <c r="CQE47" s="12" t="s">
        <v>3</v>
      </c>
      <c r="CQF47" s="106">
        <v>151</v>
      </c>
      <c r="CQG47" s="106">
        <v>151</v>
      </c>
      <c r="CQH47" s="107">
        <f t="shared" si="8808"/>
        <v>1</v>
      </c>
      <c r="CQI47" s="140"/>
      <c r="CQJ47" s="268"/>
      <c r="CQK47" s="265"/>
      <c r="CQL47" s="262"/>
      <c r="CQM47" s="12" t="s">
        <v>3</v>
      </c>
      <c r="CQN47" s="106">
        <v>151</v>
      </c>
      <c r="CQO47" s="106">
        <v>151</v>
      </c>
      <c r="CQP47" s="107">
        <f t="shared" si="8810"/>
        <v>1</v>
      </c>
      <c r="CQQ47" s="140"/>
      <c r="CQR47" s="268"/>
      <c r="CQS47" s="265"/>
      <c r="CQT47" s="262"/>
      <c r="CQU47" s="12" t="s">
        <v>3</v>
      </c>
      <c r="CQV47" s="106">
        <v>151</v>
      </c>
      <c r="CQW47" s="106">
        <v>151</v>
      </c>
      <c r="CQX47" s="107">
        <f t="shared" si="8812"/>
        <v>1</v>
      </c>
      <c r="CQY47" s="140"/>
      <c r="CQZ47" s="268"/>
      <c r="CRA47" s="265"/>
      <c r="CRB47" s="262"/>
      <c r="CRC47" s="12" t="s">
        <v>3</v>
      </c>
      <c r="CRD47" s="106">
        <v>151</v>
      </c>
      <c r="CRE47" s="106">
        <v>151</v>
      </c>
      <c r="CRF47" s="107">
        <f t="shared" si="8814"/>
        <v>1</v>
      </c>
      <c r="CRG47" s="140"/>
      <c r="CRH47" s="268"/>
      <c r="CRI47" s="265"/>
      <c r="CRJ47" s="262"/>
      <c r="CRK47" s="12" t="s">
        <v>3</v>
      </c>
      <c r="CRL47" s="106">
        <v>151</v>
      </c>
      <c r="CRM47" s="106">
        <v>151</v>
      </c>
      <c r="CRN47" s="107">
        <f t="shared" si="8816"/>
        <v>1</v>
      </c>
      <c r="CRO47" s="140"/>
      <c r="CRP47" s="268"/>
      <c r="CRQ47" s="265"/>
      <c r="CRR47" s="262"/>
      <c r="CRS47" s="12" t="s">
        <v>3</v>
      </c>
      <c r="CRT47" s="106">
        <v>151</v>
      </c>
      <c r="CRU47" s="106">
        <v>151</v>
      </c>
      <c r="CRV47" s="107">
        <f t="shared" si="8818"/>
        <v>1</v>
      </c>
      <c r="CRW47" s="140"/>
      <c r="CRX47" s="268"/>
      <c r="CRY47" s="265"/>
      <c r="CRZ47" s="262"/>
      <c r="CSA47" s="12" t="s">
        <v>3</v>
      </c>
      <c r="CSB47" s="106">
        <v>151</v>
      </c>
      <c r="CSC47" s="106">
        <v>151</v>
      </c>
      <c r="CSD47" s="107">
        <f t="shared" si="8820"/>
        <v>1</v>
      </c>
      <c r="CSE47" s="140"/>
      <c r="CSF47" s="268"/>
      <c r="CSG47" s="265"/>
      <c r="CSH47" s="262"/>
      <c r="CSI47" s="12" t="s">
        <v>3</v>
      </c>
      <c r="CSJ47" s="106">
        <v>151</v>
      </c>
      <c r="CSK47" s="106">
        <v>151</v>
      </c>
      <c r="CSL47" s="107">
        <f t="shared" si="8822"/>
        <v>1</v>
      </c>
      <c r="CSM47" s="140"/>
      <c r="CSN47" s="268"/>
      <c r="CSO47" s="265"/>
      <c r="CSP47" s="262"/>
      <c r="CSQ47" s="12" t="s">
        <v>3</v>
      </c>
      <c r="CSR47" s="106">
        <v>151</v>
      </c>
      <c r="CSS47" s="106">
        <v>151</v>
      </c>
      <c r="CST47" s="107">
        <f t="shared" si="8824"/>
        <v>1</v>
      </c>
      <c r="CSU47" s="140"/>
      <c r="CSV47" s="268"/>
      <c r="CSW47" s="265"/>
      <c r="CSX47" s="262"/>
      <c r="CSY47" s="12" t="s">
        <v>3</v>
      </c>
      <c r="CSZ47" s="106">
        <v>151</v>
      </c>
      <c r="CTA47" s="106">
        <v>151</v>
      </c>
      <c r="CTB47" s="107">
        <f t="shared" si="8826"/>
        <v>1</v>
      </c>
      <c r="CTC47" s="140"/>
      <c r="CTD47" s="268"/>
      <c r="CTE47" s="265"/>
      <c r="CTF47" s="262"/>
      <c r="CTG47" s="12" t="s">
        <v>3</v>
      </c>
      <c r="CTH47" s="106">
        <v>151</v>
      </c>
      <c r="CTI47" s="106">
        <v>151</v>
      </c>
      <c r="CTJ47" s="107">
        <f t="shared" si="8828"/>
        <v>1</v>
      </c>
      <c r="CTK47" s="140"/>
      <c r="CTL47" s="268"/>
      <c r="CTM47" s="265"/>
      <c r="CTN47" s="262"/>
      <c r="CTO47" s="12" t="s">
        <v>3</v>
      </c>
      <c r="CTP47" s="106">
        <v>151</v>
      </c>
      <c r="CTQ47" s="106">
        <v>151</v>
      </c>
      <c r="CTR47" s="107">
        <f t="shared" si="8830"/>
        <v>1</v>
      </c>
      <c r="CTS47" s="140"/>
      <c r="CTT47" s="268"/>
      <c r="CTU47" s="265"/>
      <c r="CTV47" s="262"/>
      <c r="CTW47" s="12" t="s">
        <v>3</v>
      </c>
      <c r="CTX47" s="106">
        <v>151</v>
      </c>
      <c r="CTY47" s="106">
        <v>151</v>
      </c>
      <c r="CTZ47" s="107">
        <f t="shared" si="8832"/>
        <v>1</v>
      </c>
      <c r="CUA47" s="140"/>
      <c r="CUB47" s="268"/>
      <c r="CUC47" s="265"/>
      <c r="CUD47" s="262"/>
      <c r="CUE47" s="12" t="s">
        <v>3</v>
      </c>
      <c r="CUF47" s="106">
        <v>151</v>
      </c>
      <c r="CUG47" s="106">
        <v>151</v>
      </c>
      <c r="CUH47" s="107">
        <f t="shared" si="8834"/>
        <v>1</v>
      </c>
      <c r="CUI47" s="140"/>
      <c r="CUJ47" s="268"/>
      <c r="CUK47" s="265"/>
      <c r="CUL47" s="262"/>
      <c r="CUM47" s="12" t="s">
        <v>3</v>
      </c>
      <c r="CUN47" s="106">
        <v>151</v>
      </c>
      <c r="CUO47" s="106">
        <v>151</v>
      </c>
      <c r="CUP47" s="107">
        <f t="shared" si="8836"/>
        <v>1</v>
      </c>
      <c r="CUQ47" s="140"/>
      <c r="CUR47" s="268"/>
      <c r="CUS47" s="265"/>
      <c r="CUT47" s="262"/>
      <c r="CUU47" s="12" t="s">
        <v>3</v>
      </c>
      <c r="CUV47" s="106">
        <v>151</v>
      </c>
      <c r="CUW47" s="106">
        <v>151</v>
      </c>
      <c r="CUX47" s="107">
        <f t="shared" si="8838"/>
        <v>1</v>
      </c>
      <c r="CUY47" s="140"/>
      <c r="CUZ47" s="268"/>
      <c r="CVA47" s="265"/>
      <c r="CVB47" s="262"/>
      <c r="CVC47" s="12" t="s">
        <v>3</v>
      </c>
      <c r="CVD47" s="106">
        <v>151</v>
      </c>
      <c r="CVE47" s="106">
        <v>151</v>
      </c>
      <c r="CVF47" s="107">
        <f t="shared" si="8840"/>
        <v>1</v>
      </c>
      <c r="CVG47" s="140"/>
      <c r="CVH47" s="268"/>
      <c r="CVI47" s="265"/>
      <c r="CVJ47" s="262"/>
      <c r="CVK47" s="12" t="s">
        <v>3</v>
      </c>
      <c r="CVL47" s="106">
        <v>151</v>
      </c>
      <c r="CVM47" s="106">
        <v>151</v>
      </c>
      <c r="CVN47" s="107">
        <f t="shared" si="8842"/>
        <v>1</v>
      </c>
      <c r="CVO47" s="140"/>
      <c r="CVP47" s="268"/>
      <c r="CVQ47" s="265"/>
      <c r="CVR47" s="262"/>
      <c r="CVS47" s="12" t="s">
        <v>3</v>
      </c>
      <c r="CVT47" s="106">
        <v>151</v>
      </c>
      <c r="CVU47" s="106">
        <v>151</v>
      </c>
      <c r="CVV47" s="107">
        <f t="shared" si="8844"/>
        <v>1</v>
      </c>
      <c r="CVW47" s="140"/>
      <c r="CVX47" s="268"/>
      <c r="CVY47" s="265"/>
      <c r="CVZ47" s="262"/>
      <c r="CWA47" s="12" t="s">
        <v>3</v>
      </c>
      <c r="CWB47" s="106">
        <v>151</v>
      </c>
      <c r="CWC47" s="106">
        <v>151</v>
      </c>
      <c r="CWD47" s="107">
        <f t="shared" si="8846"/>
        <v>1</v>
      </c>
      <c r="CWE47" s="140"/>
      <c r="CWF47" s="268"/>
      <c r="CWG47" s="265"/>
      <c r="CWH47" s="262"/>
      <c r="CWI47" s="12" t="s">
        <v>3</v>
      </c>
      <c r="CWJ47" s="106">
        <v>151</v>
      </c>
      <c r="CWK47" s="106">
        <v>151</v>
      </c>
      <c r="CWL47" s="107">
        <f t="shared" si="8848"/>
        <v>1</v>
      </c>
      <c r="CWM47" s="140"/>
      <c r="CWN47" s="268"/>
      <c r="CWO47" s="265"/>
      <c r="CWP47" s="262"/>
      <c r="CWQ47" s="12" t="s">
        <v>3</v>
      </c>
      <c r="CWR47" s="106">
        <v>151</v>
      </c>
      <c r="CWS47" s="106">
        <v>151</v>
      </c>
      <c r="CWT47" s="107">
        <f t="shared" si="8850"/>
        <v>1</v>
      </c>
      <c r="CWU47" s="140"/>
      <c r="CWV47" s="268"/>
      <c r="CWW47" s="265"/>
      <c r="CWX47" s="262"/>
      <c r="CWY47" s="12" t="s">
        <v>3</v>
      </c>
      <c r="CWZ47" s="106">
        <v>151</v>
      </c>
      <c r="CXA47" s="106">
        <v>151</v>
      </c>
      <c r="CXB47" s="107">
        <f t="shared" si="8852"/>
        <v>1</v>
      </c>
      <c r="CXC47" s="140"/>
      <c r="CXD47" s="268"/>
      <c r="CXE47" s="265"/>
      <c r="CXF47" s="262"/>
      <c r="CXG47" s="12" t="s">
        <v>3</v>
      </c>
      <c r="CXH47" s="106">
        <v>151</v>
      </c>
      <c r="CXI47" s="106">
        <v>151</v>
      </c>
      <c r="CXJ47" s="107">
        <f t="shared" si="8854"/>
        <v>1</v>
      </c>
      <c r="CXK47" s="140"/>
      <c r="CXL47" s="268"/>
      <c r="CXM47" s="265"/>
      <c r="CXN47" s="262"/>
      <c r="CXO47" s="12" t="s">
        <v>3</v>
      </c>
      <c r="CXP47" s="106">
        <v>151</v>
      </c>
      <c r="CXQ47" s="106">
        <v>151</v>
      </c>
      <c r="CXR47" s="107">
        <f t="shared" si="8856"/>
        <v>1</v>
      </c>
      <c r="CXS47" s="140"/>
      <c r="CXT47" s="268"/>
      <c r="CXU47" s="265"/>
      <c r="CXV47" s="262"/>
      <c r="CXW47" s="12" t="s">
        <v>3</v>
      </c>
      <c r="CXX47" s="106">
        <v>151</v>
      </c>
      <c r="CXY47" s="106">
        <v>151</v>
      </c>
      <c r="CXZ47" s="107">
        <f t="shared" si="8858"/>
        <v>1</v>
      </c>
      <c r="CYA47" s="140"/>
      <c r="CYB47" s="268"/>
      <c r="CYC47" s="265"/>
      <c r="CYD47" s="262"/>
      <c r="CYE47" s="12" t="s">
        <v>3</v>
      </c>
      <c r="CYF47" s="106">
        <v>151</v>
      </c>
      <c r="CYG47" s="106">
        <v>151</v>
      </c>
      <c r="CYH47" s="107">
        <f t="shared" si="8860"/>
        <v>1</v>
      </c>
      <c r="CYI47" s="140"/>
      <c r="CYJ47" s="268"/>
      <c r="CYK47" s="265"/>
      <c r="CYL47" s="262"/>
      <c r="CYM47" s="12" t="s">
        <v>3</v>
      </c>
      <c r="CYN47" s="106">
        <v>151</v>
      </c>
      <c r="CYO47" s="106">
        <v>151</v>
      </c>
      <c r="CYP47" s="107">
        <f t="shared" si="8862"/>
        <v>1</v>
      </c>
      <c r="CYQ47" s="140"/>
      <c r="CYR47" s="268"/>
      <c r="CYS47" s="265"/>
      <c r="CYT47" s="262"/>
      <c r="CYU47" s="12" t="s">
        <v>3</v>
      </c>
      <c r="CYV47" s="106">
        <v>151</v>
      </c>
      <c r="CYW47" s="106">
        <v>151</v>
      </c>
      <c r="CYX47" s="107">
        <f t="shared" si="8864"/>
        <v>1</v>
      </c>
      <c r="CYY47" s="140"/>
      <c r="CYZ47" s="268"/>
      <c r="CZA47" s="265"/>
      <c r="CZB47" s="262"/>
      <c r="CZC47" s="12" t="s">
        <v>3</v>
      </c>
      <c r="CZD47" s="106">
        <v>151</v>
      </c>
      <c r="CZE47" s="106">
        <v>151</v>
      </c>
      <c r="CZF47" s="107">
        <f t="shared" si="8866"/>
        <v>1</v>
      </c>
      <c r="CZG47" s="140"/>
      <c r="CZH47" s="268"/>
      <c r="CZI47" s="265"/>
      <c r="CZJ47" s="262"/>
      <c r="CZK47" s="12" t="s">
        <v>3</v>
      </c>
      <c r="CZL47" s="106">
        <v>151</v>
      </c>
      <c r="CZM47" s="106">
        <v>151</v>
      </c>
      <c r="CZN47" s="107">
        <f t="shared" si="8868"/>
        <v>1</v>
      </c>
      <c r="CZO47" s="140"/>
      <c r="CZP47" s="268"/>
      <c r="CZQ47" s="265"/>
      <c r="CZR47" s="262"/>
      <c r="CZS47" s="12" t="s">
        <v>3</v>
      </c>
      <c r="CZT47" s="106">
        <v>151</v>
      </c>
      <c r="CZU47" s="106">
        <v>151</v>
      </c>
      <c r="CZV47" s="107">
        <f t="shared" si="8870"/>
        <v>1</v>
      </c>
      <c r="CZW47" s="140"/>
      <c r="CZX47" s="268"/>
      <c r="CZY47" s="265"/>
      <c r="CZZ47" s="262"/>
      <c r="DAA47" s="12" t="s">
        <v>3</v>
      </c>
      <c r="DAB47" s="106">
        <v>151</v>
      </c>
      <c r="DAC47" s="106">
        <v>151</v>
      </c>
      <c r="DAD47" s="107">
        <f t="shared" si="8872"/>
        <v>1</v>
      </c>
      <c r="DAE47" s="140"/>
      <c r="DAF47" s="268"/>
      <c r="DAG47" s="265"/>
      <c r="DAH47" s="262"/>
      <c r="DAI47" s="12" t="s">
        <v>3</v>
      </c>
      <c r="DAJ47" s="106">
        <v>151</v>
      </c>
      <c r="DAK47" s="106">
        <v>151</v>
      </c>
      <c r="DAL47" s="107">
        <f t="shared" si="8874"/>
        <v>1</v>
      </c>
      <c r="DAM47" s="140"/>
      <c r="DAN47" s="268"/>
      <c r="DAO47" s="265"/>
      <c r="DAP47" s="262"/>
      <c r="DAQ47" s="12" t="s">
        <v>3</v>
      </c>
      <c r="DAR47" s="106">
        <v>151</v>
      </c>
      <c r="DAS47" s="106">
        <v>151</v>
      </c>
      <c r="DAT47" s="107">
        <f t="shared" si="8876"/>
        <v>1</v>
      </c>
      <c r="DAU47" s="140"/>
      <c r="DAV47" s="268"/>
      <c r="DAW47" s="265"/>
      <c r="DAX47" s="262"/>
      <c r="DAY47" s="12" t="s">
        <v>3</v>
      </c>
      <c r="DAZ47" s="106">
        <v>151</v>
      </c>
      <c r="DBA47" s="106">
        <v>151</v>
      </c>
      <c r="DBB47" s="107">
        <f t="shared" si="8878"/>
        <v>1</v>
      </c>
      <c r="DBC47" s="140"/>
      <c r="DBD47" s="268"/>
      <c r="DBE47" s="265"/>
      <c r="DBF47" s="262"/>
      <c r="DBG47" s="12" t="s">
        <v>3</v>
      </c>
      <c r="DBH47" s="106">
        <v>151</v>
      </c>
      <c r="DBI47" s="106">
        <v>151</v>
      </c>
      <c r="DBJ47" s="107">
        <f t="shared" si="8880"/>
        <v>1</v>
      </c>
      <c r="DBK47" s="140"/>
      <c r="DBL47" s="268"/>
      <c r="DBM47" s="265"/>
      <c r="DBN47" s="262"/>
      <c r="DBO47" s="12" t="s">
        <v>3</v>
      </c>
      <c r="DBP47" s="106">
        <v>151</v>
      </c>
      <c r="DBQ47" s="106">
        <v>151</v>
      </c>
      <c r="DBR47" s="107">
        <f t="shared" si="8882"/>
        <v>1</v>
      </c>
      <c r="DBS47" s="140"/>
      <c r="DBT47" s="268"/>
      <c r="DBU47" s="265"/>
      <c r="DBV47" s="262"/>
      <c r="DBW47" s="12" t="s">
        <v>3</v>
      </c>
      <c r="DBX47" s="106">
        <v>151</v>
      </c>
      <c r="DBY47" s="106">
        <v>151</v>
      </c>
      <c r="DBZ47" s="107">
        <f t="shared" si="8884"/>
        <v>1</v>
      </c>
      <c r="DCA47" s="140"/>
      <c r="DCB47" s="268"/>
      <c r="DCC47" s="265"/>
      <c r="DCD47" s="262"/>
      <c r="DCE47" s="12" t="s">
        <v>3</v>
      </c>
      <c r="DCF47" s="106">
        <v>151</v>
      </c>
      <c r="DCG47" s="106">
        <v>151</v>
      </c>
      <c r="DCH47" s="107">
        <f t="shared" si="8886"/>
        <v>1</v>
      </c>
      <c r="DCI47" s="140"/>
      <c r="DCJ47" s="268"/>
      <c r="DCK47" s="265"/>
      <c r="DCL47" s="262"/>
      <c r="DCM47" s="12" t="s">
        <v>3</v>
      </c>
      <c r="DCN47" s="106">
        <v>151</v>
      </c>
      <c r="DCO47" s="106">
        <v>151</v>
      </c>
      <c r="DCP47" s="107">
        <f t="shared" si="8888"/>
        <v>1</v>
      </c>
      <c r="DCQ47" s="140"/>
      <c r="DCR47" s="268"/>
      <c r="DCS47" s="265"/>
      <c r="DCT47" s="262"/>
      <c r="DCU47" s="12" t="s">
        <v>3</v>
      </c>
      <c r="DCV47" s="106">
        <v>151</v>
      </c>
      <c r="DCW47" s="106">
        <v>151</v>
      </c>
      <c r="DCX47" s="107">
        <f t="shared" si="8890"/>
        <v>1</v>
      </c>
      <c r="DCY47" s="140"/>
      <c r="DCZ47" s="268"/>
      <c r="DDA47" s="265"/>
      <c r="DDB47" s="262"/>
      <c r="DDC47" s="12" t="s">
        <v>3</v>
      </c>
      <c r="DDD47" s="106">
        <v>151</v>
      </c>
      <c r="DDE47" s="106">
        <v>151</v>
      </c>
      <c r="DDF47" s="107">
        <f t="shared" si="8892"/>
        <v>1</v>
      </c>
      <c r="DDG47" s="140"/>
      <c r="DDH47" s="268"/>
      <c r="DDI47" s="265"/>
      <c r="DDJ47" s="262"/>
      <c r="DDK47" s="12" t="s">
        <v>3</v>
      </c>
      <c r="DDL47" s="106">
        <v>151</v>
      </c>
      <c r="DDM47" s="106">
        <v>151</v>
      </c>
      <c r="DDN47" s="107">
        <f t="shared" si="8894"/>
        <v>1</v>
      </c>
      <c r="DDO47" s="140"/>
      <c r="DDP47" s="268"/>
      <c r="DDQ47" s="265"/>
      <c r="DDR47" s="262"/>
      <c r="DDS47" s="12" t="s">
        <v>3</v>
      </c>
      <c r="DDT47" s="106">
        <v>151</v>
      </c>
      <c r="DDU47" s="106">
        <v>151</v>
      </c>
      <c r="DDV47" s="107">
        <f t="shared" si="8896"/>
        <v>1</v>
      </c>
      <c r="DDW47" s="140"/>
      <c r="DDX47" s="268"/>
      <c r="DDY47" s="265"/>
      <c r="DDZ47" s="262"/>
      <c r="DEA47" s="12" t="s">
        <v>3</v>
      </c>
      <c r="DEB47" s="106">
        <v>151</v>
      </c>
      <c r="DEC47" s="106">
        <v>151</v>
      </c>
      <c r="DED47" s="107">
        <f t="shared" si="8898"/>
        <v>1</v>
      </c>
      <c r="DEE47" s="140"/>
      <c r="DEF47" s="268"/>
      <c r="DEG47" s="265"/>
      <c r="DEH47" s="262"/>
      <c r="DEI47" s="12" t="s">
        <v>3</v>
      </c>
      <c r="DEJ47" s="106">
        <v>151</v>
      </c>
      <c r="DEK47" s="106">
        <v>151</v>
      </c>
      <c r="DEL47" s="107">
        <f t="shared" si="8900"/>
        <v>1</v>
      </c>
      <c r="DEM47" s="140"/>
      <c r="DEN47" s="268"/>
      <c r="DEO47" s="265"/>
      <c r="DEP47" s="262"/>
      <c r="DEQ47" s="12" t="s">
        <v>3</v>
      </c>
      <c r="DER47" s="106">
        <v>151</v>
      </c>
      <c r="DES47" s="106">
        <v>151</v>
      </c>
      <c r="DET47" s="107">
        <f t="shared" si="8902"/>
        <v>1</v>
      </c>
      <c r="DEU47" s="140"/>
      <c r="DEV47" s="268"/>
      <c r="DEW47" s="265"/>
      <c r="DEX47" s="262"/>
      <c r="DEY47" s="12" t="s">
        <v>3</v>
      </c>
      <c r="DEZ47" s="106">
        <v>151</v>
      </c>
      <c r="DFA47" s="106">
        <v>151</v>
      </c>
      <c r="DFB47" s="107">
        <f t="shared" si="8904"/>
        <v>1</v>
      </c>
      <c r="DFC47" s="140"/>
      <c r="DFD47" s="268"/>
      <c r="DFE47" s="265"/>
      <c r="DFF47" s="262"/>
      <c r="DFG47" s="12" t="s">
        <v>3</v>
      </c>
      <c r="DFH47" s="106">
        <v>151</v>
      </c>
      <c r="DFI47" s="106">
        <v>151</v>
      </c>
      <c r="DFJ47" s="107">
        <f t="shared" si="8906"/>
        <v>1</v>
      </c>
      <c r="DFK47" s="140"/>
      <c r="DFL47" s="268"/>
      <c r="DFM47" s="265"/>
      <c r="DFN47" s="262"/>
      <c r="DFO47" s="12" t="s">
        <v>3</v>
      </c>
      <c r="DFP47" s="106">
        <v>151</v>
      </c>
      <c r="DFQ47" s="106">
        <v>151</v>
      </c>
      <c r="DFR47" s="107">
        <f t="shared" si="8908"/>
        <v>1</v>
      </c>
      <c r="DFS47" s="140"/>
      <c r="DFT47" s="268"/>
      <c r="DFU47" s="265"/>
      <c r="DFV47" s="262"/>
      <c r="DFW47" s="12" t="s">
        <v>3</v>
      </c>
      <c r="DFX47" s="106">
        <v>151</v>
      </c>
      <c r="DFY47" s="106">
        <v>151</v>
      </c>
      <c r="DFZ47" s="107">
        <f t="shared" si="8910"/>
        <v>1</v>
      </c>
      <c r="DGA47" s="140"/>
      <c r="DGB47" s="268"/>
      <c r="DGC47" s="265"/>
      <c r="DGD47" s="262"/>
      <c r="DGE47" s="12" t="s">
        <v>3</v>
      </c>
      <c r="DGF47" s="106">
        <v>151</v>
      </c>
      <c r="DGG47" s="106">
        <v>151</v>
      </c>
      <c r="DGH47" s="107">
        <f t="shared" si="8912"/>
        <v>1</v>
      </c>
      <c r="DGI47" s="140"/>
      <c r="DGJ47" s="268"/>
      <c r="DGK47" s="265"/>
      <c r="DGL47" s="262"/>
      <c r="DGM47" s="12" t="s">
        <v>3</v>
      </c>
      <c r="DGN47" s="106">
        <v>151</v>
      </c>
      <c r="DGO47" s="106">
        <v>151</v>
      </c>
      <c r="DGP47" s="107">
        <f t="shared" si="8914"/>
        <v>1</v>
      </c>
      <c r="DGQ47" s="140"/>
      <c r="DGR47" s="268"/>
      <c r="DGS47" s="265"/>
      <c r="DGT47" s="262"/>
      <c r="DGU47" s="12" t="s">
        <v>3</v>
      </c>
      <c r="DGV47" s="106">
        <v>151</v>
      </c>
      <c r="DGW47" s="106">
        <v>151</v>
      </c>
      <c r="DGX47" s="107">
        <f t="shared" si="8916"/>
        <v>1</v>
      </c>
      <c r="DGY47" s="140"/>
      <c r="DGZ47" s="268"/>
      <c r="DHA47" s="265"/>
      <c r="DHB47" s="262"/>
      <c r="DHC47" s="12" t="s">
        <v>3</v>
      </c>
      <c r="DHD47" s="106">
        <v>151</v>
      </c>
      <c r="DHE47" s="106">
        <v>151</v>
      </c>
      <c r="DHF47" s="107">
        <f t="shared" si="8918"/>
        <v>1</v>
      </c>
      <c r="DHG47" s="140"/>
      <c r="DHH47" s="268"/>
      <c r="DHI47" s="265"/>
      <c r="DHJ47" s="262"/>
      <c r="DHK47" s="12" t="s">
        <v>3</v>
      </c>
      <c r="DHL47" s="106">
        <v>151</v>
      </c>
      <c r="DHM47" s="106">
        <v>151</v>
      </c>
      <c r="DHN47" s="107">
        <f t="shared" si="8920"/>
        <v>1</v>
      </c>
      <c r="DHO47" s="140"/>
      <c r="DHP47" s="268"/>
      <c r="DHQ47" s="265"/>
      <c r="DHR47" s="262"/>
      <c r="DHS47" s="12" t="s">
        <v>3</v>
      </c>
      <c r="DHT47" s="106">
        <v>151</v>
      </c>
      <c r="DHU47" s="106">
        <v>151</v>
      </c>
      <c r="DHV47" s="107">
        <f t="shared" si="8922"/>
        <v>1</v>
      </c>
      <c r="DHW47" s="140"/>
      <c r="DHX47" s="268"/>
      <c r="DHY47" s="265"/>
      <c r="DHZ47" s="262"/>
      <c r="DIA47" s="12" t="s">
        <v>3</v>
      </c>
      <c r="DIB47" s="106">
        <v>151</v>
      </c>
      <c r="DIC47" s="106">
        <v>151</v>
      </c>
      <c r="DID47" s="107">
        <f t="shared" si="8924"/>
        <v>1</v>
      </c>
      <c r="DIE47" s="140"/>
      <c r="DIF47" s="268"/>
      <c r="DIG47" s="265"/>
      <c r="DIH47" s="262"/>
      <c r="DII47" s="12" t="s">
        <v>3</v>
      </c>
      <c r="DIJ47" s="106">
        <v>151</v>
      </c>
      <c r="DIK47" s="106">
        <v>151</v>
      </c>
      <c r="DIL47" s="107">
        <f t="shared" si="8926"/>
        <v>1</v>
      </c>
      <c r="DIM47" s="140"/>
      <c r="DIN47" s="268"/>
      <c r="DIO47" s="265"/>
      <c r="DIP47" s="262"/>
      <c r="DIQ47" s="12" t="s">
        <v>3</v>
      </c>
      <c r="DIR47" s="106">
        <v>151</v>
      </c>
      <c r="DIS47" s="106">
        <v>151</v>
      </c>
      <c r="DIT47" s="107">
        <f t="shared" si="8928"/>
        <v>1</v>
      </c>
      <c r="DIU47" s="140"/>
      <c r="DIV47" s="268"/>
      <c r="DIW47" s="265"/>
      <c r="DIX47" s="262"/>
      <c r="DIY47" s="12" t="s">
        <v>3</v>
      </c>
      <c r="DIZ47" s="106">
        <v>151</v>
      </c>
      <c r="DJA47" s="106">
        <v>151</v>
      </c>
      <c r="DJB47" s="107">
        <f t="shared" si="8930"/>
        <v>1</v>
      </c>
      <c r="DJC47" s="140"/>
      <c r="DJD47" s="268"/>
      <c r="DJE47" s="265"/>
      <c r="DJF47" s="262"/>
      <c r="DJG47" s="12" t="s">
        <v>3</v>
      </c>
      <c r="DJH47" s="106">
        <v>151</v>
      </c>
      <c r="DJI47" s="106">
        <v>151</v>
      </c>
      <c r="DJJ47" s="107">
        <f t="shared" si="8932"/>
        <v>1</v>
      </c>
      <c r="DJK47" s="140"/>
      <c r="DJL47" s="268"/>
      <c r="DJM47" s="265"/>
      <c r="DJN47" s="262"/>
      <c r="DJO47" s="12" t="s">
        <v>3</v>
      </c>
      <c r="DJP47" s="106">
        <v>151</v>
      </c>
      <c r="DJQ47" s="106">
        <v>151</v>
      </c>
      <c r="DJR47" s="107">
        <f t="shared" si="8934"/>
        <v>1</v>
      </c>
      <c r="DJS47" s="140"/>
      <c r="DJT47" s="268"/>
      <c r="DJU47" s="265"/>
      <c r="DJV47" s="262"/>
      <c r="DJW47" s="12" t="s">
        <v>3</v>
      </c>
      <c r="DJX47" s="106">
        <v>151</v>
      </c>
      <c r="DJY47" s="106">
        <v>151</v>
      </c>
      <c r="DJZ47" s="107">
        <f t="shared" si="8936"/>
        <v>1</v>
      </c>
      <c r="DKA47" s="140"/>
      <c r="DKB47" s="268"/>
      <c r="DKC47" s="265"/>
      <c r="DKD47" s="262"/>
      <c r="DKE47" s="12" t="s">
        <v>3</v>
      </c>
      <c r="DKF47" s="106">
        <v>151</v>
      </c>
      <c r="DKG47" s="106">
        <v>151</v>
      </c>
      <c r="DKH47" s="107">
        <f t="shared" si="8938"/>
        <v>1</v>
      </c>
      <c r="DKI47" s="140"/>
      <c r="DKJ47" s="268"/>
      <c r="DKK47" s="265"/>
      <c r="DKL47" s="262"/>
      <c r="DKM47" s="12" t="s">
        <v>3</v>
      </c>
      <c r="DKN47" s="106">
        <v>151</v>
      </c>
      <c r="DKO47" s="106">
        <v>151</v>
      </c>
      <c r="DKP47" s="107">
        <f t="shared" si="8940"/>
        <v>1</v>
      </c>
      <c r="DKQ47" s="140"/>
      <c r="DKR47" s="268"/>
      <c r="DKS47" s="265"/>
      <c r="DKT47" s="262"/>
      <c r="DKU47" s="12" t="s">
        <v>3</v>
      </c>
      <c r="DKV47" s="106">
        <v>151</v>
      </c>
      <c r="DKW47" s="106">
        <v>151</v>
      </c>
      <c r="DKX47" s="107">
        <f t="shared" si="8942"/>
        <v>1</v>
      </c>
      <c r="DKY47" s="140"/>
      <c r="DKZ47" s="268"/>
      <c r="DLA47" s="265"/>
      <c r="DLB47" s="262"/>
      <c r="DLC47" s="12" t="s">
        <v>3</v>
      </c>
      <c r="DLD47" s="106">
        <v>151</v>
      </c>
      <c r="DLE47" s="106">
        <v>151</v>
      </c>
      <c r="DLF47" s="107">
        <f t="shared" si="8944"/>
        <v>1</v>
      </c>
      <c r="DLG47" s="140"/>
      <c r="DLH47" s="268"/>
      <c r="DLI47" s="265"/>
      <c r="DLJ47" s="262"/>
      <c r="DLK47" s="12" t="s">
        <v>3</v>
      </c>
      <c r="DLL47" s="106">
        <v>151</v>
      </c>
      <c r="DLM47" s="106">
        <v>151</v>
      </c>
      <c r="DLN47" s="107">
        <f t="shared" si="8946"/>
        <v>1</v>
      </c>
      <c r="DLO47" s="140"/>
      <c r="DLP47" s="268"/>
      <c r="DLQ47" s="265"/>
      <c r="DLR47" s="262"/>
      <c r="DLS47" s="12" t="s">
        <v>3</v>
      </c>
      <c r="DLT47" s="106">
        <v>151</v>
      </c>
      <c r="DLU47" s="106">
        <v>151</v>
      </c>
      <c r="DLV47" s="107">
        <f t="shared" si="8948"/>
        <v>1</v>
      </c>
      <c r="DLW47" s="140"/>
      <c r="DLX47" s="268"/>
      <c r="DLY47" s="265"/>
      <c r="DLZ47" s="262"/>
      <c r="DMA47" s="12" t="s">
        <v>3</v>
      </c>
      <c r="DMB47" s="106">
        <v>151</v>
      </c>
      <c r="DMC47" s="106">
        <v>151</v>
      </c>
      <c r="DMD47" s="107">
        <f t="shared" si="8950"/>
        <v>1</v>
      </c>
      <c r="DME47" s="140"/>
      <c r="DMF47" s="268"/>
      <c r="DMG47" s="265"/>
      <c r="DMH47" s="262"/>
      <c r="DMI47" s="12" t="s">
        <v>3</v>
      </c>
      <c r="DMJ47" s="106">
        <v>151</v>
      </c>
      <c r="DMK47" s="106">
        <v>151</v>
      </c>
      <c r="DML47" s="107">
        <f t="shared" si="8952"/>
        <v>1</v>
      </c>
      <c r="DMM47" s="140"/>
      <c r="DMN47" s="268"/>
      <c r="DMO47" s="265"/>
      <c r="DMP47" s="262"/>
      <c r="DMQ47" s="12" t="s">
        <v>3</v>
      </c>
      <c r="DMR47" s="106">
        <v>151</v>
      </c>
      <c r="DMS47" s="106">
        <v>151</v>
      </c>
      <c r="DMT47" s="107">
        <f t="shared" si="8954"/>
        <v>1</v>
      </c>
      <c r="DMU47" s="140"/>
      <c r="DMV47" s="268"/>
      <c r="DMW47" s="265"/>
      <c r="DMX47" s="262"/>
      <c r="DMY47" s="12" t="s">
        <v>3</v>
      </c>
      <c r="DMZ47" s="106">
        <v>151</v>
      </c>
      <c r="DNA47" s="106">
        <v>151</v>
      </c>
      <c r="DNB47" s="107">
        <f t="shared" si="8956"/>
        <v>1</v>
      </c>
      <c r="DNC47" s="140"/>
      <c r="DND47" s="268"/>
      <c r="DNE47" s="265"/>
      <c r="DNF47" s="262"/>
      <c r="DNG47" s="12" t="s">
        <v>3</v>
      </c>
      <c r="DNH47" s="106">
        <v>151</v>
      </c>
      <c r="DNI47" s="106">
        <v>151</v>
      </c>
      <c r="DNJ47" s="107">
        <f t="shared" si="8958"/>
        <v>1</v>
      </c>
      <c r="DNK47" s="140"/>
      <c r="DNL47" s="268"/>
      <c r="DNM47" s="265"/>
      <c r="DNN47" s="262"/>
      <c r="DNO47" s="12" t="s">
        <v>3</v>
      </c>
      <c r="DNP47" s="106">
        <v>151</v>
      </c>
      <c r="DNQ47" s="106">
        <v>151</v>
      </c>
      <c r="DNR47" s="107">
        <f t="shared" si="8960"/>
        <v>1</v>
      </c>
      <c r="DNS47" s="140"/>
      <c r="DNT47" s="268"/>
      <c r="DNU47" s="265"/>
      <c r="DNV47" s="262"/>
      <c r="DNW47" s="12" t="s">
        <v>3</v>
      </c>
      <c r="DNX47" s="106">
        <v>151</v>
      </c>
      <c r="DNY47" s="106">
        <v>151</v>
      </c>
      <c r="DNZ47" s="107">
        <f t="shared" si="8962"/>
        <v>1</v>
      </c>
      <c r="DOA47" s="140"/>
      <c r="DOB47" s="268"/>
      <c r="DOC47" s="265"/>
      <c r="DOD47" s="262"/>
      <c r="DOE47" s="12" t="s">
        <v>3</v>
      </c>
      <c r="DOF47" s="106">
        <v>151</v>
      </c>
      <c r="DOG47" s="106">
        <v>151</v>
      </c>
      <c r="DOH47" s="107">
        <f t="shared" si="8964"/>
        <v>1</v>
      </c>
      <c r="DOI47" s="140"/>
      <c r="DOJ47" s="268"/>
      <c r="DOK47" s="265"/>
      <c r="DOL47" s="262"/>
      <c r="DOM47" s="12" t="s">
        <v>3</v>
      </c>
      <c r="DON47" s="106">
        <v>151</v>
      </c>
      <c r="DOO47" s="106">
        <v>151</v>
      </c>
      <c r="DOP47" s="107">
        <f t="shared" si="8966"/>
        <v>1</v>
      </c>
      <c r="DOQ47" s="140"/>
      <c r="DOR47" s="268"/>
      <c r="DOS47" s="265"/>
      <c r="DOT47" s="262"/>
      <c r="DOU47" s="12" t="s">
        <v>3</v>
      </c>
      <c r="DOV47" s="106">
        <v>151</v>
      </c>
      <c r="DOW47" s="106">
        <v>151</v>
      </c>
      <c r="DOX47" s="107">
        <f t="shared" si="8968"/>
        <v>1</v>
      </c>
      <c r="DOY47" s="140"/>
      <c r="DOZ47" s="268"/>
      <c r="DPA47" s="265"/>
      <c r="DPB47" s="262"/>
      <c r="DPC47" s="12" t="s">
        <v>3</v>
      </c>
      <c r="DPD47" s="106">
        <v>151</v>
      </c>
      <c r="DPE47" s="106">
        <v>151</v>
      </c>
      <c r="DPF47" s="107">
        <f t="shared" si="8970"/>
        <v>1</v>
      </c>
      <c r="DPG47" s="140"/>
      <c r="DPH47" s="268"/>
      <c r="DPI47" s="265"/>
      <c r="DPJ47" s="262"/>
      <c r="DPK47" s="12" t="s">
        <v>3</v>
      </c>
      <c r="DPL47" s="106">
        <v>151</v>
      </c>
      <c r="DPM47" s="106">
        <v>151</v>
      </c>
      <c r="DPN47" s="107">
        <f t="shared" si="8972"/>
        <v>1</v>
      </c>
      <c r="DPO47" s="140"/>
      <c r="DPP47" s="268"/>
      <c r="DPQ47" s="265"/>
      <c r="DPR47" s="262"/>
      <c r="DPS47" s="12" t="s">
        <v>3</v>
      </c>
      <c r="DPT47" s="106">
        <v>151</v>
      </c>
      <c r="DPU47" s="106">
        <v>151</v>
      </c>
      <c r="DPV47" s="107">
        <f t="shared" si="8974"/>
        <v>1</v>
      </c>
      <c r="DPW47" s="140"/>
      <c r="DPX47" s="268"/>
      <c r="DPY47" s="265"/>
      <c r="DPZ47" s="262"/>
      <c r="DQA47" s="12" t="s">
        <v>3</v>
      </c>
      <c r="DQB47" s="106">
        <v>151</v>
      </c>
      <c r="DQC47" s="106">
        <v>151</v>
      </c>
      <c r="DQD47" s="107">
        <f t="shared" si="8976"/>
        <v>1</v>
      </c>
      <c r="DQE47" s="140"/>
      <c r="DQF47" s="268"/>
      <c r="DQG47" s="265"/>
      <c r="DQH47" s="262"/>
      <c r="DQI47" s="12" t="s">
        <v>3</v>
      </c>
      <c r="DQJ47" s="106">
        <v>151</v>
      </c>
      <c r="DQK47" s="106">
        <v>151</v>
      </c>
      <c r="DQL47" s="107">
        <f t="shared" si="8978"/>
        <v>1</v>
      </c>
      <c r="DQM47" s="140"/>
      <c r="DQN47" s="268"/>
      <c r="DQO47" s="265"/>
      <c r="DQP47" s="262"/>
      <c r="DQQ47" s="12" t="s">
        <v>3</v>
      </c>
      <c r="DQR47" s="106">
        <v>151</v>
      </c>
      <c r="DQS47" s="106">
        <v>151</v>
      </c>
      <c r="DQT47" s="107">
        <f t="shared" si="8980"/>
        <v>1</v>
      </c>
      <c r="DQU47" s="140"/>
      <c r="DQV47" s="268"/>
      <c r="DQW47" s="265"/>
      <c r="DQX47" s="262"/>
      <c r="DQY47" s="12" t="s">
        <v>3</v>
      </c>
      <c r="DQZ47" s="106">
        <v>151</v>
      </c>
      <c r="DRA47" s="106">
        <v>151</v>
      </c>
      <c r="DRB47" s="107">
        <f t="shared" si="8982"/>
        <v>1</v>
      </c>
      <c r="DRC47" s="140"/>
      <c r="DRD47" s="268"/>
      <c r="DRE47" s="265"/>
      <c r="DRF47" s="262"/>
      <c r="DRG47" s="12" t="s">
        <v>3</v>
      </c>
      <c r="DRH47" s="106">
        <v>151</v>
      </c>
      <c r="DRI47" s="106">
        <v>151</v>
      </c>
      <c r="DRJ47" s="107">
        <f t="shared" si="8984"/>
        <v>1</v>
      </c>
      <c r="DRK47" s="140"/>
      <c r="DRL47" s="268"/>
      <c r="DRM47" s="265"/>
      <c r="DRN47" s="262"/>
      <c r="DRO47" s="12" t="s">
        <v>3</v>
      </c>
      <c r="DRP47" s="106">
        <v>151</v>
      </c>
      <c r="DRQ47" s="106">
        <v>151</v>
      </c>
      <c r="DRR47" s="107">
        <f t="shared" si="8986"/>
        <v>1</v>
      </c>
      <c r="DRS47" s="140"/>
      <c r="DRT47" s="268"/>
      <c r="DRU47" s="265"/>
      <c r="DRV47" s="262"/>
      <c r="DRW47" s="12" t="s">
        <v>3</v>
      </c>
      <c r="DRX47" s="106">
        <v>151</v>
      </c>
      <c r="DRY47" s="106">
        <v>151</v>
      </c>
      <c r="DRZ47" s="107">
        <f t="shared" si="8988"/>
        <v>1</v>
      </c>
      <c r="DSA47" s="140"/>
      <c r="DSB47" s="268"/>
      <c r="DSC47" s="265"/>
      <c r="DSD47" s="262"/>
      <c r="DSE47" s="12" t="s">
        <v>3</v>
      </c>
      <c r="DSF47" s="106">
        <v>151</v>
      </c>
      <c r="DSG47" s="106">
        <v>151</v>
      </c>
      <c r="DSH47" s="107">
        <f t="shared" si="8990"/>
        <v>1</v>
      </c>
      <c r="DSI47" s="140"/>
      <c r="DSJ47" s="268"/>
      <c r="DSK47" s="265"/>
      <c r="DSL47" s="262"/>
      <c r="DSM47" s="12" t="s">
        <v>3</v>
      </c>
      <c r="DSN47" s="106">
        <v>151</v>
      </c>
      <c r="DSO47" s="106">
        <v>151</v>
      </c>
      <c r="DSP47" s="107">
        <f t="shared" si="8992"/>
        <v>1</v>
      </c>
      <c r="DSQ47" s="140"/>
      <c r="DSR47" s="268"/>
      <c r="DSS47" s="265"/>
      <c r="DST47" s="262"/>
      <c r="DSU47" s="12" t="s">
        <v>3</v>
      </c>
      <c r="DSV47" s="106">
        <v>151</v>
      </c>
      <c r="DSW47" s="106">
        <v>151</v>
      </c>
      <c r="DSX47" s="107">
        <f t="shared" si="8994"/>
        <v>1</v>
      </c>
      <c r="DSY47" s="140"/>
      <c r="DSZ47" s="268"/>
      <c r="DTA47" s="265"/>
      <c r="DTB47" s="262"/>
      <c r="DTC47" s="12" t="s">
        <v>3</v>
      </c>
      <c r="DTD47" s="106">
        <v>151</v>
      </c>
      <c r="DTE47" s="106">
        <v>151</v>
      </c>
      <c r="DTF47" s="107">
        <f t="shared" si="8996"/>
        <v>1</v>
      </c>
      <c r="DTG47" s="140"/>
      <c r="DTH47" s="268"/>
      <c r="DTI47" s="265"/>
      <c r="DTJ47" s="262"/>
      <c r="DTK47" s="12" t="s">
        <v>3</v>
      </c>
      <c r="DTL47" s="106">
        <v>151</v>
      </c>
      <c r="DTM47" s="106">
        <v>151</v>
      </c>
      <c r="DTN47" s="107">
        <f t="shared" si="8998"/>
        <v>1</v>
      </c>
      <c r="DTO47" s="140"/>
      <c r="DTP47" s="268"/>
      <c r="DTQ47" s="265"/>
      <c r="DTR47" s="262"/>
      <c r="DTS47" s="12" t="s">
        <v>3</v>
      </c>
      <c r="DTT47" s="106">
        <v>151</v>
      </c>
      <c r="DTU47" s="106">
        <v>151</v>
      </c>
      <c r="DTV47" s="107">
        <f t="shared" si="9000"/>
        <v>1</v>
      </c>
      <c r="DTW47" s="140"/>
      <c r="DTX47" s="268"/>
      <c r="DTY47" s="265"/>
      <c r="DTZ47" s="262"/>
      <c r="DUA47" s="12" t="s">
        <v>3</v>
      </c>
      <c r="DUB47" s="106">
        <v>151</v>
      </c>
      <c r="DUC47" s="106">
        <v>151</v>
      </c>
      <c r="DUD47" s="107">
        <f t="shared" si="9002"/>
        <v>1</v>
      </c>
      <c r="DUE47" s="140"/>
      <c r="DUF47" s="268"/>
      <c r="DUG47" s="265"/>
      <c r="DUH47" s="262"/>
      <c r="DUI47" s="12" t="s">
        <v>3</v>
      </c>
      <c r="DUJ47" s="106">
        <v>151</v>
      </c>
      <c r="DUK47" s="106">
        <v>151</v>
      </c>
      <c r="DUL47" s="107">
        <f t="shared" si="9004"/>
        <v>1</v>
      </c>
      <c r="DUM47" s="140"/>
      <c r="DUN47" s="268"/>
      <c r="DUO47" s="265"/>
      <c r="DUP47" s="262"/>
      <c r="DUQ47" s="12" t="s">
        <v>3</v>
      </c>
      <c r="DUR47" s="106">
        <v>151</v>
      </c>
      <c r="DUS47" s="106">
        <v>151</v>
      </c>
      <c r="DUT47" s="107">
        <f t="shared" si="9006"/>
        <v>1</v>
      </c>
      <c r="DUU47" s="140"/>
      <c r="DUV47" s="268"/>
      <c r="DUW47" s="265"/>
      <c r="DUX47" s="262"/>
      <c r="DUY47" s="12" t="s">
        <v>3</v>
      </c>
      <c r="DUZ47" s="106">
        <v>151</v>
      </c>
      <c r="DVA47" s="106">
        <v>151</v>
      </c>
      <c r="DVB47" s="107">
        <f t="shared" si="9008"/>
        <v>1</v>
      </c>
      <c r="DVC47" s="140"/>
      <c r="DVD47" s="268"/>
      <c r="DVE47" s="265"/>
      <c r="DVF47" s="262"/>
      <c r="DVG47" s="12" t="s">
        <v>3</v>
      </c>
      <c r="DVH47" s="106">
        <v>151</v>
      </c>
      <c r="DVI47" s="106">
        <v>151</v>
      </c>
      <c r="DVJ47" s="107">
        <f t="shared" si="9010"/>
        <v>1</v>
      </c>
      <c r="DVK47" s="140"/>
      <c r="DVL47" s="268"/>
      <c r="DVM47" s="265"/>
      <c r="DVN47" s="262"/>
      <c r="DVO47" s="12" t="s">
        <v>3</v>
      </c>
      <c r="DVP47" s="106">
        <v>151</v>
      </c>
      <c r="DVQ47" s="106">
        <v>151</v>
      </c>
      <c r="DVR47" s="107">
        <f t="shared" si="9012"/>
        <v>1</v>
      </c>
      <c r="DVS47" s="140"/>
      <c r="DVT47" s="268"/>
      <c r="DVU47" s="265"/>
      <c r="DVV47" s="262"/>
      <c r="DVW47" s="12" t="s">
        <v>3</v>
      </c>
      <c r="DVX47" s="106">
        <v>151</v>
      </c>
      <c r="DVY47" s="106">
        <v>151</v>
      </c>
      <c r="DVZ47" s="107">
        <f t="shared" si="9014"/>
        <v>1</v>
      </c>
      <c r="DWA47" s="140"/>
      <c r="DWB47" s="268"/>
      <c r="DWC47" s="265"/>
      <c r="DWD47" s="262"/>
      <c r="DWE47" s="12" t="s">
        <v>3</v>
      </c>
      <c r="DWF47" s="106">
        <v>151</v>
      </c>
      <c r="DWG47" s="106">
        <v>151</v>
      </c>
      <c r="DWH47" s="107">
        <f t="shared" si="9016"/>
        <v>1</v>
      </c>
      <c r="DWI47" s="140"/>
      <c r="DWJ47" s="268"/>
      <c r="DWK47" s="265"/>
      <c r="DWL47" s="262"/>
      <c r="DWM47" s="12" t="s">
        <v>3</v>
      </c>
      <c r="DWN47" s="106">
        <v>151</v>
      </c>
      <c r="DWO47" s="106">
        <v>151</v>
      </c>
      <c r="DWP47" s="107">
        <f t="shared" si="9018"/>
        <v>1</v>
      </c>
      <c r="DWQ47" s="140"/>
      <c r="DWR47" s="268"/>
      <c r="DWS47" s="265"/>
      <c r="DWT47" s="262"/>
      <c r="DWU47" s="12" t="s">
        <v>3</v>
      </c>
      <c r="DWV47" s="106">
        <v>151</v>
      </c>
      <c r="DWW47" s="106">
        <v>151</v>
      </c>
      <c r="DWX47" s="107">
        <f t="shared" si="9020"/>
        <v>1</v>
      </c>
      <c r="DWY47" s="140"/>
      <c r="DWZ47" s="268"/>
      <c r="DXA47" s="265"/>
      <c r="DXB47" s="262"/>
      <c r="DXC47" s="12" t="s">
        <v>3</v>
      </c>
      <c r="DXD47" s="106">
        <v>151</v>
      </c>
      <c r="DXE47" s="106">
        <v>151</v>
      </c>
      <c r="DXF47" s="107">
        <f t="shared" si="9022"/>
        <v>1</v>
      </c>
      <c r="DXG47" s="140"/>
      <c r="DXH47" s="268"/>
      <c r="DXI47" s="265"/>
      <c r="DXJ47" s="262"/>
      <c r="DXK47" s="12" t="s">
        <v>3</v>
      </c>
      <c r="DXL47" s="106">
        <v>151</v>
      </c>
      <c r="DXM47" s="106">
        <v>151</v>
      </c>
      <c r="DXN47" s="107">
        <f t="shared" si="9024"/>
        <v>1</v>
      </c>
      <c r="DXO47" s="140"/>
      <c r="DXP47" s="268"/>
      <c r="DXQ47" s="265"/>
      <c r="DXR47" s="262"/>
      <c r="DXS47" s="12" t="s">
        <v>3</v>
      </c>
      <c r="DXT47" s="106">
        <v>151</v>
      </c>
      <c r="DXU47" s="106">
        <v>151</v>
      </c>
      <c r="DXV47" s="107">
        <f t="shared" si="9026"/>
        <v>1</v>
      </c>
      <c r="DXW47" s="140"/>
      <c r="DXX47" s="268"/>
      <c r="DXY47" s="265"/>
      <c r="DXZ47" s="262"/>
      <c r="DYA47" s="12" t="s">
        <v>3</v>
      </c>
      <c r="DYB47" s="106">
        <v>151</v>
      </c>
      <c r="DYC47" s="106">
        <v>151</v>
      </c>
      <c r="DYD47" s="107">
        <f t="shared" si="9028"/>
        <v>1</v>
      </c>
      <c r="DYE47" s="140"/>
      <c r="DYF47" s="268"/>
      <c r="DYG47" s="265"/>
      <c r="DYH47" s="262"/>
      <c r="DYI47" s="12" t="s">
        <v>3</v>
      </c>
      <c r="DYJ47" s="106">
        <v>151</v>
      </c>
      <c r="DYK47" s="106">
        <v>151</v>
      </c>
      <c r="DYL47" s="107">
        <f t="shared" si="9030"/>
        <v>1</v>
      </c>
      <c r="DYM47" s="140"/>
      <c r="DYN47" s="268"/>
      <c r="DYO47" s="265"/>
      <c r="DYP47" s="262"/>
      <c r="DYQ47" s="12" t="s">
        <v>3</v>
      </c>
      <c r="DYR47" s="106">
        <v>151</v>
      </c>
      <c r="DYS47" s="106">
        <v>151</v>
      </c>
      <c r="DYT47" s="107">
        <f t="shared" si="9032"/>
        <v>1</v>
      </c>
      <c r="DYU47" s="140"/>
      <c r="DYV47" s="268"/>
      <c r="DYW47" s="265"/>
      <c r="DYX47" s="262"/>
      <c r="DYY47" s="12" t="s">
        <v>3</v>
      </c>
      <c r="DYZ47" s="106">
        <v>151</v>
      </c>
      <c r="DZA47" s="106">
        <v>151</v>
      </c>
      <c r="DZB47" s="107">
        <f t="shared" si="9034"/>
        <v>1</v>
      </c>
      <c r="DZC47" s="140"/>
      <c r="DZD47" s="268"/>
      <c r="DZE47" s="265"/>
      <c r="DZF47" s="262"/>
      <c r="DZG47" s="12" t="s">
        <v>3</v>
      </c>
      <c r="DZH47" s="106">
        <v>151</v>
      </c>
      <c r="DZI47" s="106">
        <v>151</v>
      </c>
      <c r="DZJ47" s="107">
        <f t="shared" si="9036"/>
        <v>1</v>
      </c>
      <c r="DZK47" s="140"/>
      <c r="DZL47" s="268"/>
      <c r="DZM47" s="265"/>
      <c r="DZN47" s="262"/>
      <c r="DZO47" s="12" t="s">
        <v>3</v>
      </c>
      <c r="DZP47" s="106">
        <v>151</v>
      </c>
      <c r="DZQ47" s="106">
        <v>151</v>
      </c>
      <c r="DZR47" s="107">
        <f t="shared" si="9038"/>
        <v>1</v>
      </c>
      <c r="DZS47" s="140"/>
      <c r="DZT47" s="268"/>
      <c r="DZU47" s="265"/>
      <c r="DZV47" s="262"/>
      <c r="DZW47" s="12" t="s">
        <v>3</v>
      </c>
      <c r="DZX47" s="106">
        <v>151</v>
      </c>
      <c r="DZY47" s="106">
        <v>151</v>
      </c>
      <c r="DZZ47" s="107">
        <f t="shared" si="9040"/>
        <v>1</v>
      </c>
      <c r="EAA47" s="140"/>
      <c r="EAB47" s="268"/>
      <c r="EAC47" s="265"/>
      <c r="EAD47" s="262"/>
      <c r="EAE47" s="12" t="s">
        <v>3</v>
      </c>
      <c r="EAF47" s="106">
        <v>151</v>
      </c>
      <c r="EAG47" s="106">
        <v>151</v>
      </c>
      <c r="EAH47" s="107">
        <f t="shared" si="9042"/>
        <v>1</v>
      </c>
      <c r="EAI47" s="140"/>
      <c r="EAJ47" s="268"/>
      <c r="EAK47" s="265"/>
      <c r="EAL47" s="262"/>
      <c r="EAM47" s="12" t="s">
        <v>3</v>
      </c>
      <c r="EAN47" s="106">
        <v>151</v>
      </c>
      <c r="EAO47" s="106">
        <v>151</v>
      </c>
      <c r="EAP47" s="107">
        <f t="shared" si="9044"/>
        <v>1</v>
      </c>
      <c r="EAQ47" s="140"/>
      <c r="EAR47" s="268"/>
      <c r="EAS47" s="265"/>
      <c r="EAT47" s="262"/>
      <c r="EAU47" s="12" t="s">
        <v>3</v>
      </c>
      <c r="EAV47" s="106">
        <v>151</v>
      </c>
      <c r="EAW47" s="106">
        <v>151</v>
      </c>
      <c r="EAX47" s="107">
        <f t="shared" si="9046"/>
        <v>1</v>
      </c>
      <c r="EAY47" s="140"/>
      <c r="EAZ47" s="268"/>
      <c r="EBA47" s="265"/>
      <c r="EBB47" s="262"/>
      <c r="EBC47" s="12" t="s">
        <v>3</v>
      </c>
      <c r="EBD47" s="106">
        <v>151</v>
      </c>
      <c r="EBE47" s="106">
        <v>151</v>
      </c>
      <c r="EBF47" s="107">
        <f t="shared" si="9048"/>
        <v>1</v>
      </c>
      <c r="EBG47" s="140"/>
      <c r="EBH47" s="268"/>
      <c r="EBI47" s="265"/>
      <c r="EBJ47" s="262"/>
      <c r="EBK47" s="12" t="s">
        <v>3</v>
      </c>
      <c r="EBL47" s="106">
        <v>151</v>
      </c>
      <c r="EBM47" s="106">
        <v>151</v>
      </c>
      <c r="EBN47" s="107">
        <f t="shared" si="9050"/>
        <v>1</v>
      </c>
      <c r="EBO47" s="140"/>
      <c r="EBP47" s="268"/>
      <c r="EBQ47" s="265"/>
      <c r="EBR47" s="262"/>
      <c r="EBS47" s="12" t="s">
        <v>3</v>
      </c>
      <c r="EBT47" s="106">
        <v>151</v>
      </c>
      <c r="EBU47" s="106">
        <v>151</v>
      </c>
      <c r="EBV47" s="107">
        <f t="shared" si="9052"/>
        <v>1</v>
      </c>
      <c r="EBW47" s="140"/>
      <c r="EBX47" s="268"/>
      <c r="EBY47" s="265"/>
      <c r="EBZ47" s="262"/>
      <c r="ECA47" s="12" t="s">
        <v>3</v>
      </c>
      <c r="ECB47" s="106">
        <v>151</v>
      </c>
      <c r="ECC47" s="106">
        <v>151</v>
      </c>
      <c r="ECD47" s="107">
        <f t="shared" si="9054"/>
        <v>1</v>
      </c>
      <c r="ECE47" s="140"/>
      <c r="ECF47" s="268"/>
      <c r="ECG47" s="265"/>
      <c r="ECH47" s="262"/>
      <c r="ECI47" s="12" t="s">
        <v>3</v>
      </c>
      <c r="ECJ47" s="106">
        <v>151</v>
      </c>
      <c r="ECK47" s="106">
        <v>151</v>
      </c>
      <c r="ECL47" s="107">
        <f t="shared" si="9056"/>
        <v>1</v>
      </c>
      <c r="ECM47" s="140"/>
      <c r="ECN47" s="268"/>
      <c r="ECO47" s="265"/>
      <c r="ECP47" s="262"/>
      <c r="ECQ47" s="12" t="s">
        <v>3</v>
      </c>
      <c r="ECR47" s="106">
        <v>151</v>
      </c>
      <c r="ECS47" s="106">
        <v>151</v>
      </c>
      <c r="ECT47" s="107">
        <f t="shared" si="9058"/>
        <v>1</v>
      </c>
      <c r="ECU47" s="140"/>
      <c r="ECV47" s="268"/>
      <c r="ECW47" s="265"/>
      <c r="ECX47" s="262"/>
      <c r="ECY47" s="12" t="s">
        <v>3</v>
      </c>
      <c r="ECZ47" s="106">
        <v>151</v>
      </c>
      <c r="EDA47" s="106">
        <v>151</v>
      </c>
      <c r="EDB47" s="107">
        <f t="shared" si="9060"/>
        <v>1</v>
      </c>
      <c r="EDC47" s="140"/>
      <c r="EDD47" s="268"/>
      <c r="EDE47" s="265"/>
      <c r="EDF47" s="262"/>
      <c r="EDG47" s="12" t="s">
        <v>3</v>
      </c>
      <c r="EDH47" s="106">
        <v>151</v>
      </c>
      <c r="EDI47" s="106">
        <v>151</v>
      </c>
      <c r="EDJ47" s="107">
        <f t="shared" si="9062"/>
        <v>1</v>
      </c>
      <c r="EDK47" s="140"/>
      <c r="EDL47" s="268"/>
      <c r="EDM47" s="265"/>
      <c r="EDN47" s="262"/>
      <c r="EDO47" s="12" t="s">
        <v>3</v>
      </c>
      <c r="EDP47" s="106">
        <v>151</v>
      </c>
      <c r="EDQ47" s="106">
        <v>151</v>
      </c>
      <c r="EDR47" s="107">
        <f t="shared" si="9064"/>
        <v>1</v>
      </c>
      <c r="EDS47" s="140"/>
      <c r="EDT47" s="268"/>
      <c r="EDU47" s="265"/>
      <c r="EDV47" s="262"/>
      <c r="EDW47" s="12" t="s">
        <v>3</v>
      </c>
      <c r="EDX47" s="106">
        <v>151</v>
      </c>
      <c r="EDY47" s="106">
        <v>151</v>
      </c>
      <c r="EDZ47" s="107">
        <f t="shared" si="9066"/>
        <v>1</v>
      </c>
      <c r="EEA47" s="140"/>
      <c r="EEB47" s="268"/>
      <c r="EEC47" s="265"/>
      <c r="EED47" s="262"/>
      <c r="EEE47" s="12" t="s">
        <v>3</v>
      </c>
      <c r="EEF47" s="106">
        <v>151</v>
      </c>
      <c r="EEG47" s="106">
        <v>151</v>
      </c>
      <c r="EEH47" s="107">
        <f t="shared" si="9068"/>
        <v>1</v>
      </c>
      <c r="EEI47" s="140"/>
      <c r="EEJ47" s="268"/>
      <c r="EEK47" s="265"/>
      <c r="EEL47" s="262"/>
      <c r="EEM47" s="12" t="s">
        <v>3</v>
      </c>
      <c r="EEN47" s="106">
        <v>151</v>
      </c>
      <c r="EEO47" s="106">
        <v>151</v>
      </c>
      <c r="EEP47" s="107">
        <f t="shared" si="9070"/>
        <v>1</v>
      </c>
      <c r="EEQ47" s="140"/>
      <c r="EER47" s="268"/>
      <c r="EES47" s="265"/>
      <c r="EET47" s="262"/>
      <c r="EEU47" s="12" t="s">
        <v>3</v>
      </c>
      <c r="EEV47" s="106">
        <v>151</v>
      </c>
      <c r="EEW47" s="106">
        <v>151</v>
      </c>
      <c r="EEX47" s="107">
        <f t="shared" si="9072"/>
        <v>1</v>
      </c>
      <c r="EEY47" s="140"/>
      <c r="EEZ47" s="268"/>
      <c r="EFA47" s="265"/>
      <c r="EFB47" s="262"/>
      <c r="EFC47" s="12" t="s">
        <v>3</v>
      </c>
      <c r="EFD47" s="106">
        <v>151</v>
      </c>
      <c r="EFE47" s="106">
        <v>151</v>
      </c>
      <c r="EFF47" s="107">
        <f t="shared" si="9074"/>
        <v>1</v>
      </c>
      <c r="EFG47" s="140"/>
      <c r="EFH47" s="268"/>
      <c r="EFI47" s="265"/>
      <c r="EFJ47" s="262"/>
      <c r="EFK47" s="12" t="s">
        <v>3</v>
      </c>
      <c r="EFL47" s="106">
        <v>151</v>
      </c>
      <c r="EFM47" s="106">
        <v>151</v>
      </c>
      <c r="EFN47" s="107">
        <f t="shared" si="9076"/>
        <v>1</v>
      </c>
      <c r="EFO47" s="140"/>
      <c r="EFP47" s="268"/>
      <c r="EFQ47" s="265"/>
      <c r="EFR47" s="262"/>
      <c r="EFS47" s="12" t="s">
        <v>3</v>
      </c>
      <c r="EFT47" s="106">
        <v>151</v>
      </c>
      <c r="EFU47" s="106">
        <v>151</v>
      </c>
      <c r="EFV47" s="107">
        <f t="shared" si="9078"/>
        <v>1</v>
      </c>
      <c r="EFW47" s="140"/>
      <c r="EFX47" s="268"/>
      <c r="EFY47" s="265"/>
      <c r="EFZ47" s="262"/>
      <c r="EGA47" s="12" t="s">
        <v>3</v>
      </c>
      <c r="EGB47" s="106">
        <v>151</v>
      </c>
      <c r="EGC47" s="106">
        <v>151</v>
      </c>
      <c r="EGD47" s="107">
        <f t="shared" si="9080"/>
        <v>1</v>
      </c>
      <c r="EGE47" s="140"/>
      <c r="EGF47" s="268"/>
      <c r="EGG47" s="265"/>
      <c r="EGH47" s="262"/>
      <c r="EGI47" s="12" t="s">
        <v>3</v>
      </c>
      <c r="EGJ47" s="106">
        <v>151</v>
      </c>
      <c r="EGK47" s="106">
        <v>151</v>
      </c>
      <c r="EGL47" s="107">
        <f t="shared" si="9082"/>
        <v>1</v>
      </c>
      <c r="EGM47" s="140"/>
      <c r="EGN47" s="268"/>
      <c r="EGO47" s="265"/>
      <c r="EGP47" s="262"/>
      <c r="EGQ47" s="12" t="s">
        <v>3</v>
      </c>
      <c r="EGR47" s="106">
        <v>151</v>
      </c>
      <c r="EGS47" s="106">
        <v>151</v>
      </c>
      <c r="EGT47" s="107">
        <f t="shared" si="9084"/>
        <v>1</v>
      </c>
      <c r="EGU47" s="140"/>
      <c r="EGV47" s="268"/>
      <c r="EGW47" s="265"/>
      <c r="EGX47" s="262"/>
      <c r="EGY47" s="12" t="s">
        <v>3</v>
      </c>
      <c r="EGZ47" s="106">
        <v>151</v>
      </c>
      <c r="EHA47" s="106">
        <v>151</v>
      </c>
      <c r="EHB47" s="107">
        <f t="shared" si="9086"/>
        <v>1</v>
      </c>
      <c r="EHC47" s="140"/>
      <c r="EHD47" s="268"/>
      <c r="EHE47" s="265"/>
      <c r="EHF47" s="262"/>
      <c r="EHG47" s="12" t="s">
        <v>3</v>
      </c>
      <c r="EHH47" s="106">
        <v>151</v>
      </c>
      <c r="EHI47" s="106">
        <v>151</v>
      </c>
      <c r="EHJ47" s="107">
        <f t="shared" si="9088"/>
        <v>1</v>
      </c>
      <c r="EHK47" s="140"/>
      <c r="EHL47" s="268"/>
      <c r="EHM47" s="265"/>
      <c r="EHN47" s="262"/>
      <c r="EHO47" s="12" t="s">
        <v>3</v>
      </c>
      <c r="EHP47" s="106">
        <v>151</v>
      </c>
      <c r="EHQ47" s="106">
        <v>151</v>
      </c>
      <c r="EHR47" s="107">
        <f t="shared" si="9090"/>
        <v>1</v>
      </c>
      <c r="EHS47" s="140"/>
      <c r="EHT47" s="268"/>
      <c r="EHU47" s="265"/>
      <c r="EHV47" s="262"/>
      <c r="EHW47" s="12" t="s">
        <v>3</v>
      </c>
      <c r="EHX47" s="106">
        <v>151</v>
      </c>
      <c r="EHY47" s="106">
        <v>151</v>
      </c>
      <c r="EHZ47" s="107">
        <f t="shared" si="9092"/>
        <v>1</v>
      </c>
      <c r="EIA47" s="140"/>
      <c r="EIB47" s="268"/>
      <c r="EIC47" s="265"/>
      <c r="EID47" s="262"/>
      <c r="EIE47" s="12" t="s">
        <v>3</v>
      </c>
      <c r="EIF47" s="106">
        <v>151</v>
      </c>
      <c r="EIG47" s="106">
        <v>151</v>
      </c>
      <c r="EIH47" s="107">
        <f t="shared" si="9094"/>
        <v>1</v>
      </c>
      <c r="EII47" s="140"/>
      <c r="EIJ47" s="268"/>
      <c r="EIK47" s="265"/>
      <c r="EIL47" s="262"/>
      <c r="EIM47" s="12" t="s">
        <v>3</v>
      </c>
      <c r="EIN47" s="106">
        <v>151</v>
      </c>
      <c r="EIO47" s="106">
        <v>151</v>
      </c>
      <c r="EIP47" s="107">
        <f t="shared" si="9096"/>
        <v>1</v>
      </c>
      <c r="EIQ47" s="140"/>
      <c r="EIR47" s="268"/>
      <c r="EIS47" s="265"/>
      <c r="EIT47" s="262"/>
      <c r="EIU47" s="12" t="s">
        <v>3</v>
      </c>
      <c r="EIV47" s="106">
        <v>151</v>
      </c>
      <c r="EIW47" s="106">
        <v>151</v>
      </c>
      <c r="EIX47" s="107">
        <f t="shared" si="9098"/>
        <v>1</v>
      </c>
      <c r="EIY47" s="140"/>
      <c r="EIZ47" s="268"/>
      <c r="EJA47" s="265"/>
      <c r="EJB47" s="262"/>
      <c r="EJC47" s="12" t="s">
        <v>3</v>
      </c>
      <c r="EJD47" s="106">
        <v>151</v>
      </c>
      <c r="EJE47" s="106">
        <v>151</v>
      </c>
      <c r="EJF47" s="107">
        <f t="shared" si="9100"/>
        <v>1</v>
      </c>
      <c r="EJG47" s="140"/>
      <c r="EJH47" s="268"/>
      <c r="EJI47" s="265"/>
      <c r="EJJ47" s="262"/>
      <c r="EJK47" s="12" t="s">
        <v>3</v>
      </c>
      <c r="EJL47" s="106">
        <v>151</v>
      </c>
      <c r="EJM47" s="106">
        <v>151</v>
      </c>
      <c r="EJN47" s="107">
        <f t="shared" si="9102"/>
        <v>1</v>
      </c>
      <c r="EJO47" s="140"/>
      <c r="EJP47" s="268"/>
      <c r="EJQ47" s="265"/>
      <c r="EJR47" s="262"/>
      <c r="EJS47" s="12" t="s">
        <v>3</v>
      </c>
      <c r="EJT47" s="106">
        <v>151</v>
      </c>
      <c r="EJU47" s="106">
        <v>151</v>
      </c>
      <c r="EJV47" s="107">
        <f t="shared" si="9104"/>
        <v>1</v>
      </c>
      <c r="EJW47" s="140"/>
      <c r="EJX47" s="268"/>
      <c r="EJY47" s="265"/>
      <c r="EJZ47" s="262"/>
      <c r="EKA47" s="12" t="s">
        <v>3</v>
      </c>
      <c r="EKB47" s="106">
        <v>151</v>
      </c>
      <c r="EKC47" s="106">
        <v>151</v>
      </c>
      <c r="EKD47" s="107">
        <f t="shared" si="9106"/>
        <v>1</v>
      </c>
      <c r="EKE47" s="140"/>
      <c r="EKF47" s="268"/>
      <c r="EKG47" s="265"/>
      <c r="EKH47" s="262"/>
      <c r="EKI47" s="12" t="s">
        <v>3</v>
      </c>
      <c r="EKJ47" s="106">
        <v>151</v>
      </c>
      <c r="EKK47" s="106">
        <v>151</v>
      </c>
      <c r="EKL47" s="107">
        <f t="shared" si="9108"/>
        <v>1</v>
      </c>
      <c r="EKM47" s="140"/>
      <c r="EKN47" s="268"/>
      <c r="EKO47" s="265"/>
      <c r="EKP47" s="262"/>
      <c r="EKQ47" s="12" t="s">
        <v>3</v>
      </c>
      <c r="EKR47" s="106">
        <v>151</v>
      </c>
      <c r="EKS47" s="106">
        <v>151</v>
      </c>
      <c r="EKT47" s="107">
        <f t="shared" si="9110"/>
        <v>1</v>
      </c>
      <c r="EKU47" s="140"/>
      <c r="EKV47" s="268"/>
      <c r="EKW47" s="265"/>
      <c r="EKX47" s="262"/>
      <c r="EKY47" s="12" t="s">
        <v>3</v>
      </c>
      <c r="EKZ47" s="106">
        <v>151</v>
      </c>
      <c r="ELA47" s="106">
        <v>151</v>
      </c>
      <c r="ELB47" s="107">
        <f t="shared" si="9112"/>
        <v>1</v>
      </c>
      <c r="ELC47" s="140"/>
      <c r="ELD47" s="268"/>
      <c r="ELE47" s="265"/>
      <c r="ELF47" s="262"/>
      <c r="ELG47" s="12" t="s">
        <v>3</v>
      </c>
      <c r="ELH47" s="106">
        <v>151</v>
      </c>
      <c r="ELI47" s="106">
        <v>151</v>
      </c>
      <c r="ELJ47" s="107">
        <f t="shared" si="9114"/>
        <v>1</v>
      </c>
      <c r="ELK47" s="140"/>
      <c r="ELL47" s="268"/>
      <c r="ELM47" s="265"/>
      <c r="ELN47" s="262"/>
      <c r="ELO47" s="12" t="s">
        <v>3</v>
      </c>
      <c r="ELP47" s="106">
        <v>151</v>
      </c>
      <c r="ELQ47" s="106">
        <v>151</v>
      </c>
      <c r="ELR47" s="107">
        <f t="shared" si="9116"/>
        <v>1</v>
      </c>
      <c r="ELS47" s="140"/>
      <c r="ELT47" s="268"/>
      <c r="ELU47" s="265"/>
      <c r="ELV47" s="262"/>
      <c r="ELW47" s="12" t="s">
        <v>3</v>
      </c>
      <c r="ELX47" s="106">
        <v>151</v>
      </c>
      <c r="ELY47" s="106">
        <v>151</v>
      </c>
      <c r="ELZ47" s="107">
        <f t="shared" si="9118"/>
        <v>1</v>
      </c>
      <c r="EMA47" s="140"/>
      <c r="EMB47" s="268"/>
      <c r="EMC47" s="265"/>
      <c r="EMD47" s="262"/>
      <c r="EME47" s="12" t="s">
        <v>3</v>
      </c>
      <c r="EMF47" s="106">
        <v>151</v>
      </c>
      <c r="EMG47" s="106">
        <v>151</v>
      </c>
      <c r="EMH47" s="107">
        <f t="shared" si="9120"/>
        <v>1</v>
      </c>
      <c r="EMI47" s="140"/>
      <c r="EMJ47" s="268"/>
      <c r="EMK47" s="265"/>
      <c r="EML47" s="262"/>
      <c r="EMM47" s="12" t="s">
        <v>3</v>
      </c>
      <c r="EMN47" s="106">
        <v>151</v>
      </c>
      <c r="EMO47" s="106">
        <v>151</v>
      </c>
      <c r="EMP47" s="107">
        <f t="shared" si="9122"/>
        <v>1</v>
      </c>
      <c r="EMQ47" s="140"/>
      <c r="EMR47" s="268"/>
      <c r="EMS47" s="265"/>
      <c r="EMT47" s="262"/>
      <c r="EMU47" s="12" t="s">
        <v>3</v>
      </c>
      <c r="EMV47" s="106">
        <v>151</v>
      </c>
      <c r="EMW47" s="106">
        <v>151</v>
      </c>
      <c r="EMX47" s="107">
        <f t="shared" si="9124"/>
        <v>1</v>
      </c>
      <c r="EMY47" s="140"/>
      <c r="EMZ47" s="268"/>
      <c r="ENA47" s="265"/>
      <c r="ENB47" s="262"/>
      <c r="ENC47" s="12" t="s">
        <v>3</v>
      </c>
      <c r="END47" s="106">
        <v>151</v>
      </c>
      <c r="ENE47" s="106">
        <v>151</v>
      </c>
      <c r="ENF47" s="107">
        <f t="shared" si="9126"/>
        <v>1</v>
      </c>
      <c r="ENG47" s="140"/>
      <c r="ENH47" s="268"/>
      <c r="ENI47" s="265"/>
      <c r="ENJ47" s="262"/>
      <c r="ENK47" s="12" t="s">
        <v>3</v>
      </c>
      <c r="ENL47" s="106">
        <v>151</v>
      </c>
      <c r="ENM47" s="106">
        <v>151</v>
      </c>
      <c r="ENN47" s="107">
        <f t="shared" si="9128"/>
        <v>1</v>
      </c>
      <c r="ENO47" s="140"/>
      <c r="ENP47" s="268"/>
      <c r="ENQ47" s="265"/>
      <c r="ENR47" s="262"/>
      <c r="ENS47" s="12" t="s">
        <v>3</v>
      </c>
      <c r="ENT47" s="106">
        <v>151</v>
      </c>
      <c r="ENU47" s="106">
        <v>151</v>
      </c>
      <c r="ENV47" s="107">
        <f t="shared" si="9130"/>
        <v>1</v>
      </c>
      <c r="ENW47" s="140"/>
      <c r="ENX47" s="268"/>
      <c r="ENY47" s="265"/>
      <c r="ENZ47" s="262"/>
      <c r="EOA47" s="12" t="s">
        <v>3</v>
      </c>
      <c r="EOB47" s="106">
        <v>151</v>
      </c>
      <c r="EOC47" s="106">
        <v>151</v>
      </c>
      <c r="EOD47" s="107">
        <f t="shared" si="9132"/>
        <v>1</v>
      </c>
      <c r="EOE47" s="140"/>
      <c r="EOF47" s="268"/>
      <c r="EOG47" s="265"/>
      <c r="EOH47" s="262"/>
      <c r="EOI47" s="12" t="s">
        <v>3</v>
      </c>
      <c r="EOJ47" s="106">
        <v>151</v>
      </c>
      <c r="EOK47" s="106">
        <v>151</v>
      </c>
      <c r="EOL47" s="107">
        <f t="shared" si="9134"/>
        <v>1</v>
      </c>
      <c r="EOM47" s="140"/>
      <c r="EON47" s="268"/>
      <c r="EOO47" s="265"/>
      <c r="EOP47" s="262"/>
      <c r="EOQ47" s="12" t="s">
        <v>3</v>
      </c>
      <c r="EOR47" s="106">
        <v>151</v>
      </c>
      <c r="EOS47" s="106">
        <v>151</v>
      </c>
      <c r="EOT47" s="107">
        <f t="shared" si="9136"/>
        <v>1</v>
      </c>
      <c r="EOU47" s="140"/>
      <c r="EOV47" s="268"/>
      <c r="EOW47" s="265"/>
      <c r="EOX47" s="262"/>
      <c r="EOY47" s="12" t="s">
        <v>3</v>
      </c>
      <c r="EOZ47" s="106">
        <v>151</v>
      </c>
      <c r="EPA47" s="106">
        <v>151</v>
      </c>
      <c r="EPB47" s="107">
        <f t="shared" si="9138"/>
        <v>1</v>
      </c>
      <c r="EPC47" s="140"/>
      <c r="EPD47" s="268"/>
      <c r="EPE47" s="265"/>
      <c r="EPF47" s="262"/>
      <c r="EPG47" s="12" t="s">
        <v>3</v>
      </c>
      <c r="EPH47" s="106">
        <v>151</v>
      </c>
      <c r="EPI47" s="106">
        <v>151</v>
      </c>
      <c r="EPJ47" s="107">
        <f t="shared" si="9140"/>
        <v>1</v>
      </c>
      <c r="EPK47" s="140"/>
      <c r="EPL47" s="268"/>
      <c r="EPM47" s="265"/>
      <c r="EPN47" s="262"/>
      <c r="EPO47" s="12" t="s">
        <v>3</v>
      </c>
      <c r="EPP47" s="106">
        <v>151</v>
      </c>
      <c r="EPQ47" s="106">
        <v>151</v>
      </c>
      <c r="EPR47" s="107">
        <f t="shared" si="9142"/>
        <v>1</v>
      </c>
      <c r="EPS47" s="140"/>
      <c r="EPT47" s="268"/>
      <c r="EPU47" s="265"/>
      <c r="EPV47" s="262"/>
      <c r="EPW47" s="12" t="s">
        <v>3</v>
      </c>
      <c r="EPX47" s="106">
        <v>151</v>
      </c>
      <c r="EPY47" s="106">
        <v>151</v>
      </c>
      <c r="EPZ47" s="107">
        <f t="shared" si="9144"/>
        <v>1</v>
      </c>
      <c r="EQA47" s="140"/>
      <c r="EQB47" s="268"/>
      <c r="EQC47" s="265"/>
      <c r="EQD47" s="262"/>
      <c r="EQE47" s="12" t="s">
        <v>3</v>
      </c>
      <c r="EQF47" s="106">
        <v>151</v>
      </c>
      <c r="EQG47" s="106">
        <v>151</v>
      </c>
      <c r="EQH47" s="107">
        <f t="shared" si="9146"/>
        <v>1</v>
      </c>
      <c r="EQI47" s="140"/>
      <c r="EQJ47" s="268"/>
      <c r="EQK47" s="265"/>
      <c r="EQL47" s="262"/>
      <c r="EQM47" s="12" t="s">
        <v>3</v>
      </c>
      <c r="EQN47" s="106">
        <v>151</v>
      </c>
      <c r="EQO47" s="106">
        <v>151</v>
      </c>
      <c r="EQP47" s="107">
        <f t="shared" si="9148"/>
        <v>1</v>
      </c>
      <c r="EQQ47" s="140"/>
      <c r="EQR47" s="268"/>
      <c r="EQS47" s="265"/>
      <c r="EQT47" s="262"/>
      <c r="EQU47" s="12" t="s">
        <v>3</v>
      </c>
      <c r="EQV47" s="106">
        <v>151</v>
      </c>
      <c r="EQW47" s="106">
        <v>151</v>
      </c>
      <c r="EQX47" s="107">
        <f t="shared" si="9150"/>
        <v>1</v>
      </c>
      <c r="EQY47" s="140"/>
      <c r="EQZ47" s="268"/>
      <c r="ERA47" s="265"/>
      <c r="ERB47" s="262"/>
      <c r="ERC47" s="12" t="s">
        <v>3</v>
      </c>
      <c r="ERD47" s="106">
        <v>151</v>
      </c>
      <c r="ERE47" s="106">
        <v>151</v>
      </c>
      <c r="ERF47" s="107">
        <f t="shared" si="9152"/>
        <v>1</v>
      </c>
      <c r="ERG47" s="140"/>
      <c r="ERH47" s="268"/>
      <c r="ERI47" s="265"/>
      <c r="ERJ47" s="262"/>
      <c r="ERK47" s="12" t="s">
        <v>3</v>
      </c>
      <c r="ERL47" s="106">
        <v>151</v>
      </c>
      <c r="ERM47" s="106">
        <v>151</v>
      </c>
      <c r="ERN47" s="107">
        <f t="shared" si="9154"/>
        <v>1</v>
      </c>
      <c r="ERO47" s="140"/>
      <c r="ERP47" s="268"/>
      <c r="ERQ47" s="265"/>
      <c r="ERR47" s="262"/>
      <c r="ERS47" s="12" t="s">
        <v>3</v>
      </c>
      <c r="ERT47" s="106">
        <v>151</v>
      </c>
      <c r="ERU47" s="106">
        <v>151</v>
      </c>
      <c r="ERV47" s="107">
        <f t="shared" si="9156"/>
        <v>1</v>
      </c>
      <c r="ERW47" s="140"/>
      <c r="ERX47" s="268"/>
      <c r="ERY47" s="265"/>
      <c r="ERZ47" s="262"/>
      <c r="ESA47" s="12" t="s">
        <v>3</v>
      </c>
      <c r="ESB47" s="106">
        <v>151</v>
      </c>
      <c r="ESC47" s="106">
        <v>151</v>
      </c>
      <c r="ESD47" s="107">
        <f t="shared" si="9158"/>
        <v>1</v>
      </c>
      <c r="ESE47" s="140"/>
      <c r="ESF47" s="268"/>
      <c r="ESG47" s="265"/>
      <c r="ESH47" s="262"/>
      <c r="ESI47" s="12" t="s">
        <v>3</v>
      </c>
      <c r="ESJ47" s="106">
        <v>151</v>
      </c>
      <c r="ESK47" s="106">
        <v>151</v>
      </c>
      <c r="ESL47" s="107">
        <f t="shared" si="9160"/>
        <v>1</v>
      </c>
      <c r="ESM47" s="140"/>
      <c r="ESN47" s="268"/>
      <c r="ESO47" s="265"/>
      <c r="ESP47" s="262"/>
      <c r="ESQ47" s="12" t="s">
        <v>3</v>
      </c>
      <c r="ESR47" s="106">
        <v>151</v>
      </c>
      <c r="ESS47" s="106">
        <v>151</v>
      </c>
      <c r="EST47" s="107">
        <f t="shared" si="9162"/>
        <v>1</v>
      </c>
      <c r="ESU47" s="140"/>
      <c r="ESV47" s="268"/>
      <c r="ESW47" s="265"/>
      <c r="ESX47" s="262"/>
      <c r="ESY47" s="12" t="s">
        <v>3</v>
      </c>
      <c r="ESZ47" s="106">
        <v>151</v>
      </c>
      <c r="ETA47" s="106">
        <v>151</v>
      </c>
      <c r="ETB47" s="107">
        <f t="shared" si="9164"/>
        <v>1</v>
      </c>
      <c r="ETC47" s="140"/>
      <c r="ETD47" s="268"/>
      <c r="ETE47" s="265"/>
      <c r="ETF47" s="262"/>
      <c r="ETG47" s="12" t="s">
        <v>3</v>
      </c>
      <c r="ETH47" s="106">
        <v>151</v>
      </c>
      <c r="ETI47" s="106">
        <v>151</v>
      </c>
      <c r="ETJ47" s="107">
        <f t="shared" si="9166"/>
        <v>1</v>
      </c>
      <c r="ETK47" s="140"/>
      <c r="ETL47" s="268"/>
      <c r="ETM47" s="265"/>
      <c r="ETN47" s="262"/>
      <c r="ETO47" s="12" t="s">
        <v>3</v>
      </c>
      <c r="ETP47" s="106">
        <v>151</v>
      </c>
      <c r="ETQ47" s="106">
        <v>151</v>
      </c>
      <c r="ETR47" s="107">
        <f t="shared" si="9168"/>
        <v>1</v>
      </c>
      <c r="ETS47" s="140"/>
      <c r="ETT47" s="268"/>
      <c r="ETU47" s="265"/>
      <c r="ETV47" s="262"/>
      <c r="ETW47" s="12" t="s">
        <v>3</v>
      </c>
      <c r="ETX47" s="106">
        <v>151</v>
      </c>
      <c r="ETY47" s="106">
        <v>151</v>
      </c>
      <c r="ETZ47" s="107">
        <f t="shared" si="9170"/>
        <v>1</v>
      </c>
      <c r="EUA47" s="140"/>
      <c r="EUB47" s="268"/>
      <c r="EUC47" s="265"/>
      <c r="EUD47" s="262"/>
      <c r="EUE47" s="12" t="s">
        <v>3</v>
      </c>
      <c r="EUF47" s="106">
        <v>151</v>
      </c>
      <c r="EUG47" s="106">
        <v>151</v>
      </c>
      <c r="EUH47" s="107">
        <f t="shared" si="9172"/>
        <v>1</v>
      </c>
      <c r="EUI47" s="140"/>
      <c r="EUJ47" s="268"/>
      <c r="EUK47" s="265"/>
      <c r="EUL47" s="262"/>
      <c r="EUM47" s="12" t="s">
        <v>3</v>
      </c>
      <c r="EUN47" s="106">
        <v>151</v>
      </c>
      <c r="EUO47" s="106">
        <v>151</v>
      </c>
      <c r="EUP47" s="107">
        <f t="shared" si="9174"/>
        <v>1</v>
      </c>
      <c r="EUQ47" s="140"/>
      <c r="EUR47" s="268"/>
      <c r="EUS47" s="265"/>
      <c r="EUT47" s="262"/>
      <c r="EUU47" s="12" t="s">
        <v>3</v>
      </c>
      <c r="EUV47" s="106">
        <v>151</v>
      </c>
      <c r="EUW47" s="106">
        <v>151</v>
      </c>
      <c r="EUX47" s="107">
        <f t="shared" si="9176"/>
        <v>1</v>
      </c>
      <c r="EUY47" s="140"/>
      <c r="EUZ47" s="268"/>
      <c r="EVA47" s="265"/>
      <c r="EVB47" s="262"/>
      <c r="EVC47" s="12" t="s">
        <v>3</v>
      </c>
      <c r="EVD47" s="106">
        <v>151</v>
      </c>
      <c r="EVE47" s="106">
        <v>151</v>
      </c>
      <c r="EVF47" s="107">
        <f t="shared" si="9178"/>
        <v>1</v>
      </c>
      <c r="EVG47" s="140"/>
      <c r="EVH47" s="268"/>
      <c r="EVI47" s="265"/>
      <c r="EVJ47" s="262"/>
      <c r="EVK47" s="12" t="s">
        <v>3</v>
      </c>
      <c r="EVL47" s="106">
        <v>151</v>
      </c>
      <c r="EVM47" s="106">
        <v>151</v>
      </c>
      <c r="EVN47" s="107">
        <f t="shared" si="9180"/>
        <v>1</v>
      </c>
      <c r="EVO47" s="140"/>
      <c r="EVP47" s="268"/>
      <c r="EVQ47" s="265"/>
      <c r="EVR47" s="262"/>
      <c r="EVS47" s="12" t="s">
        <v>3</v>
      </c>
      <c r="EVT47" s="106">
        <v>151</v>
      </c>
      <c r="EVU47" s="106">
        <v>151</v>
      </c>
      <c r="EVV47" s="107">
        <f t="shared" si="9182"/>
        <v>1</v>
      </c>
      <c r="EVW47" s="140"/>
      <c r="EVX47" s="268"/>
      <c r="EVY47" s="265"/>
      <c r="EVZ47" s="262"/>
      <c r="EWA47" s="12" t="s">
        <v>3</v>
      </c>
      <c r="EWB47" s="106">
        <v>151</v>
      </c>
      <c r="EWC47" s="106">
        <v>151</v>
      </c>
      <c r="EWD47" s="107">
        <f t="shared" si="9184"/>
        <v>1</v>
      </c>
      <c r="EWE47" s="140"/>
      <c r="EWF47" s="268"/>
      <c r="EWG47" s="265"/>
      <c r="EWH47" s="262"/>
      <c r="EWI47" s="12" t="s">
        <v>3</v>
      </c>
      <c r="EWJ47" s="106">
        <v>151</v>
      </c>
      <c r="EWK47" s="106">
        <v>151</v>
      </c>
      <c r="EWL47" s="107">
        <f t="shared" si="9186"/>
        <v>1</v>
      </c>
      <c r="EWM47" s="140"/>
      <c r="EWN47" s="268"/>
      <c r="EWO47" s="265"/>
      <c r="EWP47" s="262"/>
      <c r="EWQ47" s="12" t="s">
        <v>3</v>
      </c>
      <c r="EWR47" s="106">
        <v>151</v>
      </c>
      <c r="EWS47" s="106">
        <v>151</v>
      </c>
      <c r="EWT47" s="107">
        <f t="shared" si="9188"/>
        <v>1</v>
      </c>
      <c r="EWU47" s="140"/>
      <c r="EWV47" s="268"/>
      <c r="EWW47" s="265"/>
      <c r="EWX47" s="262"/>
      <c r="EWY47" s="12" t="s">
        <v>3</v>
      </c>
      <c r="EWZ47" s="106">
        <v>151</v>
      </c>
      <c r="EXA47" s="106">
        <v>151</v>
      </c>
      <c r="EXB47" s="107">
        <f t="shared" si="9190"/>
        <v>1</v>
      </c>
      <c r="EXC47" s="140"/>
      <c r="EXD47" s="268"/>
      <c r="EXE47" s="265"/>
      <c r="EXF47" s="262"/>
      <c r="EXG47" s="12" t="s">
        <v>3</v>
      </c>
      <c r="EXH47" s="106">
        <v>151</v>
      </c>
      <c r="EXI47" s="106">
        <v>151</v>
      </c>
      <c r="EXJ47" s="107">
        <f t="shared" si="9192"/>
        <v>1</v>
      </c>
      <c r="EXK47" s="140"/>
      <c r="EXL47" s="268"/>
      <c r="EXM47" s="265"/>
      <c r="EXN47" s="262"/>
      <c r="EXO47" s="12" t="s">
        <v>3</v>
      </c>
      <c r="EXP47" s="106">
        <v>151</v>
      </c>
      <c r="EXQ47" s="106">
        <v>151</v>
      </c>
      <c r="EXR47" s="107">
        <f t="shared" si="9194"/>
        <v>1</v>
      </c>
      <c r="EXS47" s="140"/>
      <c r="EXT47" s="268"/>
      <c r="EXU47" s="265"/>
      <c r="EXV47" s="262"/>
      <c r="EXW47" s="12" t="s">
        <v>3</v>
      </c>
      <c r="EXX47" s="106">
        <v>151</v>
      </c>
      <c r="EXY47" s="106">
        <v>151</v>
      </c>
      <c r="EXZ47" s="107">
        <f t="shared" si="9196"/>
        <v>1</v>
      </c>
      <c r="EYA47" s="140"/>
      <c r="EYB47" s="268"/>
      <c r="EYC47" s="265"/>
      <c r="EYD47" s="262"/>
      <c r="EYE47" s="12" t="s">
        <v>3</v>
      </c>
      <c r="EYF47" s="106">
        <v>151</v>
      </c>
      <c r="EYG47" s="106">
        <v>151</v>
      </c>
      <c r="EYH47" s="107">
        <f t="shared" si="9198"/>
        <v>1</v>
      </c>
      <c r="EYI47" s="140"/>
      <c r="EYJ47" s="268"/>
      <c r="EYK47" s="265"/>
      <c r="EYL47" s="262"/>
      <c r="EYM47" s="12" t="s">
        <v>3</v>
      </c>
      <c r="EYN47" s="106">
        <v>151</v>
      </c>
      <c r="EYO47" s="106">
        <v>151</v>
      </c>
      <c r="EYP47" s="107">
        <f t="shared" si="9200"/>
        <v>1</v>
      </c>
      <c r="EYQ47" s="140"/>
      <c r="EYR47" s="268"/>
      <c r="EYS47" s="265"/>
      <c r="EYT47" s="262"/>
      <c r="EYU47" s="12" t="s">
        <v>3</v>
      </c>
      <c r="EYV47" s="106">
        <v>151</v>
      </c>
      <c r="EYW47" s="106">
        <v>151</v>
      </c>
      <c r="EYX47" s="107">
        <f t="shared" si="9202"/>
        <v>1</v>
      </c>
      <c r="EYY47" s="140"/>
      <c r="EYZ47" s="268"/>
      <c r="EZA47" s="265"/>
      <c r="EZB47" s="262"/>
      <c r="EZC47" s="12" t="s">
        <v>3</v>
      </c>
      <c r="EZD47" s="106">
        <v>151</v>
      </c>
      <c r="EZE47" s="106">
        <v>151</v>
      </c>
      <c r="EZF47" s="107">
        <f t="shared" si="9204"/>
        <v>1</v>
      </c>
      <c r="EZG47" s="140"/>
      <c r="EZH47" s="268"/>
      <c r="EZI47" s="265"/>
      <c r="EZJ47" s="262"/>
      <c r="EZK47" s="12" t="s">
        <v>3</v>
      </c>
      <c r="EZL47" s="106">
        <v>151</v>
      </c>
      <c r="EZM47" s="106">
        <v>151</v>
      </c>
      <c r="EZN47" s="107">
        <f t="shared" si="9206"/>
        <v>1</v>
      </c>
      <c r="EZO47" s="140"/>
      <c r="EZP47" s="268"/>
      <c r="EZQ47" s="265"/>
      <c r="EZR47" s="262"/>
      <c r="EZS47" s="12" t="s">
        <v>3</v>
      </c>
      <c r="EZT47" s="106">
        <v>151</v>
      </c>
      <c r="EZU47" s="106">
        <v>151</v>
      </c>
      <c r="EZV47" s="107">
        <f t="shared" si="9208"/>
        <v>1</v>
      </c>
      <c r="EZW47" s="140"/>
      <c r="EZX47" s="268"/>
      <c r="EZY47" s="265"/>
      <c r="EZZ47" s="262"/>
      <c r="FAA47" s="12" t="s">
        <v>3</v>
      </c>
      <c r="FAB47" s="106">
        <v>151</v>
      </c>
      <c r="FAC47" s="106">
        <v>151</v>
      </c>
      <c r="FAD47" s="107">
        <f t="shared" si="9210"/>
        <v>1</v>
      </c>
      <c r="FAE47" s="140"/>
      <c r="FAF47" s="268"/>
      <c r="FAG47" s="265"/>
      <c r="FAH47" s="262"/>
      <c r="FAI47" s="12" t="s">
        <v>3</v>
      </c>
      <c r="FAJ47" s="106">
        <v>151</v>
      </c>
      <c r="FAK47" s="106">
        <v>151</v>
      </c>
      <c r="FAL47" s="107">
        <f t="shared" si="9212"/>
        <v>1</v>
      </c>
      <c r="FAM47" s="140"/>
      <c r="FAN47" s="268"/>
      <c r="FAO47" s="265"/>
      <c r="FAP47" s="262"/>
      <c r="FAQ47" s="12" t="s">
        <v>3</v>
      </c>
      <c r="FAR47" s="106">
        <v>151</v>
      </c>
      <c r="FAS47" s="106">
        <v>151</v>
      </c>
      <c r="FAT47" s="107">
        <f t="shared" si="9214"/>
        <v>1</v>
      </c>
      <c r="FAU47" s="140"/>
      <c r="FAV47" s="268"/>
      <c r="FAW47" s="265"/>
      <c r="FAX47" s="262"/>
      <c r="FAY47" s="12" t="s">
        <v>3</v>
      </c>
      <c r="FAZ47" s="106">
        <v>151</v>
      </c>
      <c r="FBA47" s="106">
        <v>151</v>
      </c>
      <c r="FBB47" s="107">
        <f t="shared" si="9216"/>
        <v>1</v>
      </c>
      <c r="FBC47" s="140"/>
      <c r="FBD47" s="268"/>
      <c r="FBE47" s="265"/>
      <c r="FBF47" s="262"/>
      <c r="FBG47" s="12" t="s">
        <v>3</v>
      </c>
      <c r="FBH47" s="106">
        <v>151</v>
      </c>
      <c r="FBI47" s="106">
        <v>151</v>
      </c>
      <c r="FBJ47" s="107">
        <f t="shared" si="9218"/>
        <v>1</v>
      </c>
      <c r="FBK47" s="140"/>
      <c r="FBL47" s="268"/>
      <c r="FBM47" s="265"/>
      <c r="FBN47" s="262"/>
      <c r="FBO47" s="12" t="s">
        <v>3</v>
      </c>
      <c r="FBP47" s="106">
        <v>151</v>
      </c>
      <c r="FBQ47" s="106">
        <v>151</v>
      </c>
      <c r="FBR47" s="107">
        <f t="shared" si="9220"/>
        <v>1</v>
      </c>
      <c r="FBS47" s="140"/>
      <c r="FBT47" s="268"/>
      <c r="FBU47" s="265"/>
      <c r="FBV47" s="262"/>
      <c r="FBW47" s="12" t="s">
        <v>3</v>
      </c>
      <c r="FBX47" s="106">
        <v>151</v>
      </c>
      <c r="FBY47" s="106">
        <v>151</v>
      </c>
      <c r="FBZ47" s="107">
        <f t="shared" si="9222"/>
        <v>1</v>
      </c>
      <c r="FCA47" s="140"/>
      <c r="FCB47" s="268"/>
      <c r="FCC47" s="265"/>
      <c r="FCD47" s="262"/>
      <c r="FCE47" s="12" t="s">
        <v>3</v>
      </c>
      <c r="FCF47" s="106">
        <v>151</v>
      </c>
      <c r="FCG47" s="106">
        <v>151</v>
      </c>
      <c r="FCH47" s="107">
        <f t="shared" si="9224"/>
        <v>1</v>
      </c>
      <c r="FCI47" s="140"/>
      <c r="FCJ47" s="268"/>
      <c r="FCK47" s="265"/>
      <c r="FCL47" s="262"/>
      <c r="FCM47" s="12" t="s">
        <v>3</v>
      </c>
      <c r="FCN47" s="106">
        <v>151</v>
      </c>
      <c r="FCO47" s="106">
        <v>151</v>
      </c>
      <c r="FCP47" s="107">
        <f t="shared" si="9226"/>
        <v>1</v>
      </c>
      <c r="FCQ47" s="140"/>
      <c r="FCR47" s="268"/>
      <c r="FCS47" s="265"/>
      <c r="FCT47" s="262"/>
      <c r="FCU47" s="12" t="s">
        <v>3</v>
      </c>
      <c r="FCV47" s="106">
        <v>151</v>
      </c>
      <c r="FCW47" s="106">
        <v>151</v>
      </c>
      <c r="FCX47" s="107">
        <f t="shared" si="9228"/>
        <v>1</v>
      </c>
      <c r="FCY47" s="140"/>
      <c r="FCZ47" s="268"/>
      <c r="FDA47" s="265"/>
      <c r="FDB47" s="262"/>
      <c r="FDC47" s="12" t="s">
        <v>3</v>
      </c>
      <c r="FDD47" s="106">
        <v>151</v>
      </c>
      <c r="FDE47" s="106">
        <v>151</v>
      </c>
      <c r="FDF47" s="107">
        <f t="shared" si="9230"/>
        <v>1</v>
      </c>
      <c r="FDG47" s="140"/>
      <c r="FDH47" s="268"/>
      <c r="FDI47" s="265"/>
      <c r="FDJ47" s="262"/>
      <c r="FDK47" s="12" t="s">
        <v>3</v>
      </c>
      <c r="FDL47" s="106">
        <v>151</v>
      </c>
      <c r="FDM47" s="106">
        <v>151</v>
      </c>
      <c r="FDN47" s="107">
        <f t="shared" si="9232"/>
        <v>1</v>
      </c>
      <c r="FDO47" s="140"/>
      <c r="FDP47" s="268"/>
      <c r="FDQ47" s="265"/>
      <c r="FDR47" s="262"/>
      <c r="FDS47" s="12" t="s">
        <v>3</v>
      </c>
      <c r="FDT47" s="106">
        <v>151</v>
      </c>
      <c r="FDU47" s="106">
        <v>151</v>
      </c>
      <c r="FDV47" s="107">
        <f t="shared" si="9234"/>
        <v>1</v>
      </c>
      <c r="FDW47" s="140"/>
      <c r="FDX47" s="268"/>
      <c r="FDY47" s="265"/>
      <c r="FDZ47" s="262"/>
      <c r="FEA47" s="12" t="s">
        <v>3</v>
      </c>
      <c r="FEB47" s="106">
        <v>151</v>
      </c>
      <c r="FEC47" s="106">
        <v>151</v>
      </c>
      <c r="FED47" s="107">
        <f t="shared" si="9236"/>
        <v>1</v>
      </c>
      <c r="FEE47" s="140"/>
      <c r="FEF47" s="268"/>
      <c r="FEG47" s="265"/>
      <c r="FEH47" s="262"/>
      <c r="FEI47" s="12" t="s">
        <v>3</v>
      </c>
      <c r="FEJ47" s="106">
        <v>151</v>
      </c>
      <c r="FEK47" s="106">
        <v>151</v>
      </c>
      <c r="FEL47" s="107">
        <f t="shared" si="9238"/>
        <v>1</v>
      </c>
      <c r="FEM47" s="140"/>
      <c r="FEN47" s="268"/>
      <c r="FEO47" s="265"/>
      <c r="FEP47" s="262"/>
      <c r="FEQ47" s="12" t="s">
        <v>3</v>
      </c>
      <c r="FER47" s="106">
        <v>151</v>
      </c>
      <c r="FES47" s="106">
        <v>151</v>
      </c>
      <c r="FET47" s="107">
        <f t="shared" si="9240"/>
        <v>1</v>
      </c>
      <c r="FEU47" s="140"/>
      <c r="FEV47" s="268"/>
      <c r="FEW47" s="265"/>
      <c r="FEX47" s="262"/>
      <c r="FEY47" s="12" t="s">
        <v>3</v>
      </c>
      <c r="FEZ47" s="106">
        <v>151</v>
      </c>
      <c r="FFA47" s="106">
        <v>151</v>
      </c>
      <c r="FFB47" s="107">
        <f t="shared" si="9242"/>
        <v>1</v>
      </c>
      <c r="FFC47" s="140"/>
      <c r="FFD47" s="268"/>
      <c r="FFE47" s="265"/>
      <c r="FFF47" s="262"/>
      <c r="FFG47" s="12" t="s">
        <v>3</v>
      </c>
      <c r="FFH47" s="106">
        <v>151</v>
      </c>
      <c r="FFI47" s="106">
        <v>151</v>
      </c>
      <c r="FFJ47" s="107">
        <f t="shared" si="9244"/>
        <v>1</v>
      </c>
      <c r="FFK47" s="140"/>
      <c r="FFL47" s="268"/>
      <c r="FFM47" s="265"/>
      <c r="FFN47" s="262"/>
      <c r="FFO47" s="12" t="s">
        <v>3</v>
      </c>
      <c r="FFP47" s="106">
        <v>151</v>
      </c>
      <c r="FFQ47" s="106">
        <v>151</v>
      </c>
      <c r="FFR47" s="107">
        <f t="shared" si="9246"/>
        <v>1</v>
      </c>
      <c r="FFS47" s="140"/>
      <c r="FFT47" s="268"/>
      <c r="FFU47" s="265"/>
      <c r="FFV47" s="262"/>
      <c r="FFW47" s="12" t="s">
        <v>3</v>
      </c>
      <c r="FFX47" s="106">
        <v>151</v>
      </c>
      <c r="FFY47" s="106">
        <v>151</v>
      </c>
      <c r="FFZ47" s="107">
        <f t="shared" si="9248"/>
        <v>1</v>
      </c>
      <c r="FGA47" s="140"/>
      <c r="FGB47" s="268"/>
      <c r="FGC47" s="265"/>
      <c r="FGD47" s="262"/>
      <c r="FGE47" s="12" t="s">
        <v>3</v>
      </c>
      <c r="FGF47" s="106">
        <v>151</v>
      </c>
      <c r="FGG47" s="106">
        <v>151</v>
      </c>
      <c r="FGH47" s="107">
        <f t="shared" si="9250"/>
        <v>1</v>
      </c>
      <c r="FGI47" s="140"/>
      <c r="FGJ47" s="268"/>
      <c r="FGK47" s="265"/>
      <c r="FGL47" s="262"/>
      <c r="FGM47" s="12" t="s">
        <v>3</v>
      </c>
      <c r="FGN47" s="106">
        <v>151</v>
      </c>
      <c r="FGO47" s="106">
        <v>151</v>
      </c>
      <c r="FGP47" s="107">
        <f t="shared" si="9252"/>
        <v>1</v>
      </c>
      <c r="FGQ47" s="140"/>
      <c r="FGR47" s="268"/>
      <c r="FGS47" s="265"/>
      <c r="FGT47" s="262"/>
      <c r="FGU47" s="12" t="s">
        <v>3</v>
      </c>
      <c r="FGV47" s="106">
        <v>151</v>
      </c>
      <c r="FGW47" s="106">
        <v>151</v>
      </c>
      <c r="FGX47" s="107">
        <f t="shared" si="9254"/>
        <v>1</v>
      </c>
      <c r="FGY47" s="140"/>
      <c r="FGZ47" s="268"/>
      <c r="FHA47" s="265"/>
      <c r="FHB47" s="262"/>
      <c r="FHC47" s="12" t="s">
        <v>3</v>
      </c>
      <c r="FHD47" s="106">
        <v>151</v>
      </c>
      <c r="FHE47" s="106">
        <v>151</v>
      </c>
      <c r="FHF47" s="107">
        <f t="shared" si="9256"/>
        <v>1</v>
      </c>
      <c r="FHG47" s="140"/>
      <c r="FHH47" s="268"/>
      <c r="FHI47" s="265"/>
      <c r="FHJ47" s="262"/>
      <c r="FHK47" s="12" t="s">
        <v>3</v>
      </c>
      <c r="FHL47" s="106">
        <v>151</v>
      </c>
      <c r="FHM47" s="106">
        <v>151</v>
      </c>
      <c r="FHN47" s="107">
        <f t="shared" si="9258"/>
        <v>1</v>
      </c>
      <c r="FHO47" s="140"/>
      <c r="FHP47" s="268"/>
      <c r="FHQ47" s="265"/>
      <c r="FHR47" s="262"/>
      <c r="FHS47" s="12" t="s">
        <v>3</v>
      </c>
      <c r="FHT47" s="106">
        <v>151</v>
      </c>
      <c r="FHU47" s="106">
        <v>151</v>
      </c>
      <c r="FHV47" s="107">
        <f t="shared" si="9260"/>
        <v>1</v>
      </c>
      <c r="FHW47" s="140"/>
      <c r="FHX47" s="268"/>
      <c r="FHY47" s="265"/>
      <c r="FHZ47" s="262"/>
      <c r="FIA47" s="12" t="s">
        <v>3</v>
      </c>
      <c r="FIB47" s="106">
        <v>151</v>
      </c>
      <c r="FIC47" s="106">
        <v>151</v>
      </c>
      <c r="FID47" s="107">
        <f t="shared" si="9262"/>
        <v>1</v>
      </c>
      <c r="FIE47" s="140"/>
      <c r="FIF47" s="268"/>
      <c r="FIG47" s="265"/>
      <c r="FIH47" s="262"/>
      <c r="FII47" s="12" t="s">
        <v>3</v>
      </c>
      <c r="FIJ47" s="106">
        <v>151</v>
      </c>
      <c r="FIK47" s="106">
        <v>151</v>
      </c>
      <c r="FIL47" s="107">
        <f t="shared" si="9264"/>
        <v>1</v>
      </c>
      <c r="FIM47" s="140"/>
      <c r="FIN47" s="268"/>
      <c r="FIO47" s="265"/>
      <c r="FIP47" s="262"/>
      <c r="FIQ47" s="12" t="s">
        <v>3</v>
      </c>
      <c r="FIR47" s="106">
        <v>151</v>
      </c>
      <c r="FIS47" s="106">
        <v>151</v>
      </c>
      <c r="FIT47" s="107">
        <f t="shared" si="9266"/>
        <v>1</v>
      </c>
      <c r="FIU47" s="140"/>
      <c r="FIV47" s="268"/>
      <c r="FIW47" s="265"/>
      <c r="FIX47" s="262"/>
      <c r="FIY47" s="12" t="s">
        <v>3</v>
      </c>
      <c r="FIZ47" s="106">
        <v>151</v>
      </c>
      <c r="FJA47" s="106">
        <v>151</v>
      </c>
      <c r="FJB47" s="107">
        <f t="shared" si="9268"/>
        <v>1</v>
      </c>
      <c r="FJC47" s="140"/>
      <c r="FJD47" s="268"/>
      <c r="FJE47" s="265"/>
      <c r="FJF47" s="262"/>
      <c r="FJG47" s="12" t="s">
        <v>3</v>
      </c>
      <c r="FJH47" s="106">
        <v>151</v>
      </c>
      <c r="FJI47" s="106">
        <v>151</v>
      </c>
      <c r="FJJ47" s="107">
        <f t="shared" si="9270"/>
        <v>1</v>
      </c>
      <c r="FJK47" s="140"/>
      <c r="FJL47" s="268"/>
      <c r="FJM47" s="265"/>
      <c r="FJN47" s="262"/>
      <c r="FJO47" s="12" t="s">
        <v>3</v>
      </c>
      <c r="FJP47" s="106">
        <v>151</v>
      </c>
      <c r="FJQ47" s="106">
        <v>151</v>
      </c>
      <c r="FJR47" s="107">
        <f t="shared" si="9272"/>
        <v>1</v>
      </c>
      <c r="FJS47" s="140"/>
      <c r="FJT47" s="268"/>
      <c r="FJU47" s="265"/>
      <c r="FJV47" s="262"/>
      <c r="FJW47" s="12" t="s">
        <v>3</v>
      </c>
      <c r="FJX47" s="106">
        <v>151</v>
      </c>
      <c r="FJY47" s="106">
        <v>151</v>
      </c>
      <c r="FJZ47" s="107">
        <f t="shared" si="9274"/>
        <v>1</v>
      </c>
      <c r="FKA47" s="140"/>
      <c r="FKB47" s="268"/>
      <c r="FKC47" s="265"/>
      <c r="FKD47" s="262"/>
      <c r="FKE47" s="12" t="s">
        <v>3</v>
      </c>
      <c r="FKF47" s="106">
        <v>151</v>
      </c>
      <c r="FKG47" s="106">
        <v>151</v>
      </c>
      <c r="FKH47" s="107">
        <f t="shared" si="9276"/>
        <v>1</v>
      </c>
      <c r="FKI47" s="140"/>
      <c r="FKJ47" s="268"/>
      <c r="FKK47" s="265"/>
      <c r="FKL47" s="262"/>
      <c r="FKM47" s="12" t="s">
        <v>3</v>
      </c>
      <c r="FKN47" s="106">
        <v>151</v>
      </c>
      <c r="FKO47" s="106">
        <v>151</v>
      </c>
      <c r="FKP47" s="107">
        <f t="shared" si="9278"/>
        <v>1</v>
      </c>
      <c r="FKQ47" s="140"/>
      <c r="FKR47" s="268"/>
      <c r="FKS47" s="265"/>
      <c r="FKT47" s="262"/>
      <c r="FKU47" s="12" t="s">
        <v>3</v>
      </c>
      <c r="FKV47" s="106">
        <v>151</v>
      </c>
      <c r="FKW47" s="106">
        <v>151</v>
      </c>
      <c r="FKX47" s="107">
        <f t="shared" si="9280"/>
        <v>1</v>
      </c>
      <c r="FKY47" s="140"/>
      <c r="FKZ47" s="268"/>
      <c r="FLA47" s="265"/>
      <c r="FLB47" s="262"/>
      <c r="FLC47" s="12" t="s">
        <v>3</v>
      </c>
      <c r="FLD47" s="106">
        <v>151</v>
      </c>
      <c r="FLE47" s="106">
        <v>151</v>
      </c>
      <c r="FLF47" s="107">
        <f t="shared" si="9282"/>
        <v>1</v>
      </c>
      <c r="FLG47" s="140"/>
      <c r="FLH47" s="268"/>
      <c r="FLI47" s="265"/>
      <c r="FLJ47" s="262"/>
      <c r="FLK47" s="12" t="s">
        <v>3</v>
      </c>
      <c r="FLL47" s="106">
        <v>151</v>
      </c>
      <c r="FLM47" s="106">
        <v>151</v>
      </c>
      <c r="FLN47" s="107">
        <f t="shared" si="9284"/>
        <v>1</v>
      </c>
      <c r="FLO47" s="140"/>
      <c r="FLP47" s="268"/>
      <c r="FLQ47" s="265"/>
      <c r="FLR47" s="262"/>
      <c r="FLS47" s="12" t="s">
        <v>3</v>
      </c>
      <c r="FLT47" s="106">
        <v>151</v>
      </c>
      <c r="FLU47" s="106">
        <v>151</v>
      </c>
      <c r="FLV47" s="107">
        <f t="shared" si="9286"/>
        <v>1</v>
      </c>
      <c r="FLW47" s="140"/>
      <c r="FLX47" s="268"/>
      <c r="FLY47" s="265"/>
      <c r="FLZ47" s="262"/>
      <c r="FMA47" s="12" t="s">
        <v>3</v>
      </c>
      <c r="FMB47" s="106">
        <v>151</v>
      </c>
      <c r="FMC47" s="106">
        <v>151</v>
      </c>
      <c r="FMD47" s="107">
        <f t="shared" si="9288"/>
        <v>1</v>
      </c>
      <c r="FME47" s="140"/>
      <c r="FMF47" s="268"/>
      <c r="FMG47" s="265"/>
      <c r="FMH47" s="262"/>
      <c r="FMI47" s="12" t="s">
        <v>3</v>
      </c>
      <c r="FMJ47" s="106">
        <v>151</v>
      </c>
      <c r="FMK47" s="106">
        <v>151</v>
      </c>
      <c r="FML47" s="107">
        <f t="shared" si="9290"/>
        <v>1</v>
      </c>
      <c r="FMM47" s="140"/>
      <c r="FMN47" s="268"/>
      <c r="FMO47" s="265"/>
      <c r="FMP47" s="262"/>
      <c r="FMQ47" s="12" t="s">
        <v>3</v>
      </c>
      <c r="FMR47" s="106">
        <v>151</v>
      </c>
      <c r="FMS47" s="106">
        <v>151</v>
      </c>
      <c r="FMT47" s="107">
        <f t="shared" si="9292"/>
        <v>1</v>
      </c>
      <c r="FMU47" s="140"/>
      <c r="FMV47" s="268"/>
      <c r="FMW47" s="265"/>
      <c r="FMX47" s="262"/>
      <c r="FMY47" s="12" t="s">
        <v>3</v>
      </c>
      <c r="FMZ47" s="106">
        <v>151</v>
      </c>
      <c r="FNA47" s="106">
        <v>151</v>
      </c>
      <c r="FNB47" s="107">
        <f t="shared" si="9294"/>
        <v>1</v>
      </c>
      <c r="FNC47" s="140"/>
      <c r="FND47" s="268"/>
      <c r="FNE47" s="265"/>
      <c r="FNF47" s="262"/>
      <c r="FNG47" s="12" t="s">
        <v>3</v>
      </c>
      <c r="FNH47" s="106">
        <v>151</v>
      </c>
      <c r="FNI47" s="106">
        <v>151</v>
      </c>
      <c r="FNJ47" s="107">
        <f t="shared" si="9296"/>
        <v>1</v>
      </c>
      <c r="FNK47" s="140"/>
      <c r="FNL47" s="268"/>
      <c r="FNM47" s="265"/>
      <c r="FNN47" s="262"/>
      <c r="FNO47" s="12" t="s">
        <v>3</v>
      </c>
      <c r="FNP47" s="106">
        <v>151</v>
      </c>
      <c r="FNQ47" s="106">
        <v>151</v>
      </c>
      <c r="FNR47" s="107">
        <f t="shared" si="9298"/>
        <v>1</v>
      </c>
      <c r="FNS47" s="140"/>
      <c r="FNT47" s="268"/>
      <c r="FNU47" s="265"/>
      <c r="FNV47" s="262"/>
      <c r="FNW47" s="12" t="s">
        <v>3</v>
      </c>
      <c r="FNX47" s="106">
        <v>151</v>
      </c>
      <c r="FNY47" s="106">
        <v>151</v>
      </c>
      <c r="FNZ47" s="107">
        <f t="shared" si="9300"/>
        <v>1</v>
      </c>
      <c r="FOA47" s="140"/>
      <c r="FOB47" s="268"/>
      <c r="FOC47" s="265"/>
      <c r="FOD47" s="262"/>
      <c r="FOE47" s="12" t="s">
        <v>3</v>
      </c>
      <c r="FOF47" s="106">
        <v>151</v>
      </c>
      <c r="FOG47" s="106">
        <v>151</v>
      </c>
      <c r="FOH47" s="107">
        <f t="shared" si="9302"/>
        <v>1</v>
      </c>
      <c r="FOI47" s="140"/>
      <c r="FOJ47" s="268"/>
      <c r="FOK47" s="265"/>
      <c r="FOL47" s="262"/>
      <c r="FOM47" s="12" t="s">
        <v>3</v>
      </c>
      <c r="FON47" s="106">
        <v>151</v>
      </c>
      <c r="FOO47" s="106">
        <v>151</v>
      </c>
      <c r="FOP47" s="107">
        <f t="shared" si="9304"/>
        <v>1</v>
      </c>
      <c r="FOQ47" s="140"/>
      <c r="FOR47" s="268"/>
      <c r="FOS47" s="265"/>
      <c r="FOT47" s="262"/>
      <c r="FOU47" s="12" t="s">
        <v>3</v>
      </c>
      <c r="FOV47" s="106">
        <v>151</v>
      </c>
      <c r="FOW47" s="106">
        <v>151</v>
      </c>
      <c r="FOX47" s="107">
        <f t="shared" si="9306"/>
        <v>1</v>
      </c>
      <c r="FOY47" s="140"/>
      <c r="FOZ47" s="268"/>
      <c r="FPA47" s="265"/>
      <c r="FPB47" s="262"/>
      <c r="FPC47" s="12" t="s">
        <v>3</v>
      </c>
      <c r="FPD47" s="106">
        <v>151</v>
      </c>
      <c r="FPE47" s="106">
        <v>151</v>
      </c>
      <c r="FPF47" s="107">
        <f t="shared" si="9308"/>
        <v>1</v>
      </c>
      <c r="FPG47" s="140"/>
      <c r="FPH47" s="268"/>
      <c r="FPI47" s="265"/>
      <c r="FPJ47" s="262"/>
      <c r="FPK47" s="12" t="s">
        <v>3</v>
      </c>
      <c r="FPL47" s="106">
        <v>151</v>
      </c>
      <c r="FPM47" s="106">
        <v>151</v>
      </c>
      <c r="FPN47" s="107">
        <f t="shared" si="9310"/>
        <v>1</v>
      </c>
      <c r="FPO47" s="140"/>
      <c r="FPP47" s="268"/>
      <c r="FPQ47" s="265"/>
      <c r="FPR47" s="262"/>
      <c r="FPS47" s="12" t="s">
        <v>3</v>
      </c>
      <c r="FPT47" s="106">
        <v>151</v>
      </c>
      <c r="FPU47" s="106">
        <v>151</v>
      </c>
      <c r="FPV47" s="107">
        <f t="shared" si="9312"/>
        <v>1</v>
      </c>
      <c r="FPW47" s="140"/>
      <c r="FPX47" s="268"/>
      <c r="FPY47" s="265"/>
      <c r="FPZ47" s="262"/>
      <c r="FQA47" s="12" t="s">
        <v>3</v>
      </c>
      <c r="FQB47" s="106">
        <v>151</v>
      </c>
      <c r="FQC47" s="106">
        <v>151</v>
      </c>
      <c r="FQD47" s="107">
        <f t="shared" si="9314"/>
        <v>1</v>
      </c>
      <c r="FQE47" s="140"/>
      <c r="FQF47" s="268"/>
      <c r="FQG47" s="265"/>
      <c r="FQH47" s="262"/>
      <c r="FQI47" s="12" t="s">
        <v>3</v>
      </c>
      <c r="FQJ47" s="106">
        <v>151</v>
      </c>
      <c r="FQK47" s="106">
        <v>151</v>
      </c>
      <c r="FQL47" s="107">
        <f t="shared" si="9316"/>
        <v>1</v>
      </c>
      <c r="FQM47" s="140"/>
      <c r="FQN47" s="268"/>
      <c r="FQO47" s="265"/>
      <c r="FQP47" s="262"/>
      <c r="FQQ47" s="12" t="s">
        <v>3</v>
      </c>
      <c r="FQR47" s="106">
        <v>151</v>
      </c>
      <c r="FQS47" s="106">
        <v>151</v>
      </c>
      <c r="FQT47" s="107">
        <f t="shared" si="9318"/>
        <v>1</v>
      </c>
      <c r="FQU47" s="140"/>
      <c r="FQV47" s="268"/>
      <c r="FQW47" s="265"/>
      <c r="FQX47" s="262"/>
      <c r="FQY47" s="12" t="s">
        <v>3</v>
      </c>
      <c r="FQZ47" s="106">
        <v>151</v>
      </c>
      <c r="FRA47" s="106">
        <v>151</v>
      </c>
      <c r="FRB47" s="107">
        <f t="shared" si="9320"/>
        <v>1</v>
      </c>
      <c r="FRC47" s="140"/>
      <c r="FRD47" s="268"/>
      <c r="FRE47" s="265"/>
      <c r="FRF47" s="262"/>
      <c r="FRG47" s="12" t="s">
        <v>3</v>
      </c>
      <c r="FRH47" s="106">
        <v>151</v>
      </c>
      <c r="FRI47" s="106">
        <v>151</v>
      </c>
      <c r="FRJ47" s="107">
        <f t="shared" si="9322"/>
        <v>1</v>
      </c>
      <c r="FRK47" s="140"/>
      <c r="FRL47" s="268"/>
      <c r="FRM47" s="265"/>
      <c r="FRN47" s="262"/>
      <c r="FRO47" s="12" t="s">
        <v>3</v>
      </c>
      <c r="FRP47" s="106">
        <v>151</v>
      </c>
      <c r="FRQ47" s="106">
        <v>151</v>
      </c>
      <c r="FRR47" s="107">
        <f t="shared" si="9324"/>
        <v>1</v>
      </c>
      <c r="FRS47" s="140"/>
      <c r="FRT47" s="268"/>
      <c r="FRU47" s="265"/>
      <c r="FRV47" s="262"/>
      <c r="FRW47" s="12" t="s">
        <v>3</v>
      </c>
      <c r="FRX47" s="106">
        <v>151</v>
      </c>
      <c r="FRY47" s="106">
        <v>151</v>
      </c>
      <c r="FRZ47" s="107">
        <f t="shared" si="9326"/>
        <v>1</v>
      </c>
      <c r="FSA47" s="140"/>
      <c r="FSB47" s="268"/>
      <c r="FSC47" s="265"/>
      <c r="FSD47" s="262"/>
      <c r="FSE47" s="12" t="s">
        <v>3</v>
      </c>
      <c r="FSF47" s="106">
        <v>151</v>
      </c>
      <c r="FSG47" s="106">
        <v>151</v>
      </c>
      <c r="FSH47" s="107">
        <f t="shared" si="9328"/>
        <v>1</v>
      </c>
      <c r="FSI47" s="140"/>
      <c r="FSJ47" s="268"/>
      <c r="FSK47" s="265"/>
      <c r="FSL47" s="262"/>
      <c r="FSM47" s="12" t="s">
        <v>3</v>
      </c>
      <c r="FSN47" s="106">
        <v>151</v>
      </c>
      <c r="FSO47" s="106">
        <v>151</v>
      </c>
      <c r="FSP47" s="107">
        <f t="shared" si="9330"/>
        <v>1</v>
      </c>
      <c r="FSQ47" s="140"/>
      <c r="FSR47" s="268"/>
      <c r="FSS47" s="265"/>
      <c r="FST47" s="262"/>
      <c r="FSU47" s="12" t="s">
        <v>3</v>
      </c>
      <c r="FSV47" s="106">
        <v>151</v>
      </c>
      <c r="FSW47" s="106">
        <v>151</v>
      </c>
      <c r="FSX47" s="107">
        <f t="shared" si="9332"/>
        <v>1</v>
      </c>
      <c r="FSY47" s="140"/>
      <c r="FSZ47" s="268"/>
      <c r="FTA47" s="265"/>
      <c r="FTB47" s="262"/>
      <c r="FTC47" s="12" t="s">
        <v>3</v>
      </c>
      <c r="FTD47" s="106">
        <v>151</v>
      </c>
      <c r="FTE47" s="106">
        <v>151</v>
      </c>
      <c r="FTF47" s="107">
        <f t="shared" si="9334"/>
        <v>1</v>
      </c>
      <c r="FTG47" s="140"/>
      <c r="FTH47" s="268"/>
      <c r="FTI47" s="265"/>
      <c r="FTJ47" s="262"/>
      <c r="FTK47" s="12" t="s">
        <v>3</v>
      </c>
      <c r="FTL47" s="106">
        <v>151</v>
      </c>
      <c r="FTM47" s="106">
        <v>151</v>
      </c>
      <c r="FTN47" s="107">
        <f t="shared" si="9336"/>
        <v>1</v>
      </c>
      <c r="FTO47" s="140"/>
      <c r="FTP47" s="268"/>
      <c r="FTQ47" s="265"/>
      <c r="FTR47" s="262"/>
      <c r="FTS47" s="12" t="s">
        <v>3</v>
      </c>
      <c r="FTT47" s="106">
        <v>151</v>
      </c>
      <c r="FTU47" s="106">
        <v>151</v>
      </c>
      <c r="FTV47" s="107">
        <f t="shared" si="9338"/>
        <v>1</v>
      </c>
      <c r="FTW47" s="140"/>
      <c r="FTX47" s="268"/>
      <c r="FTY47" s="265"/>
      <c r="FTZ47" s="262"/>
      <c r="FUA47" s="12" t="s">
        <v>3</v>
      </c>
      <c r="FUB47" s="106">
        <v>151</v>
      </c>
      <c r="FUC47" s="106">
        <v>151</v>
      </c>
      <c r="FUD47" s="107">
        <f t="shared" si="9340"/>
        <v>1</v>
      </c>
      <c r="FUE47" s="140"/>
      <c r="FUF47" s="268"/>
      <c r="FUG47" s="265"/>
      <c r="FUH47" s="262"/>
      <c r="FUI47" s="12" t="s">
        <v>3</v>
      </c>
      <c r="FUJ47" s="106">
        <v>151</v>
      </c>
      <c r="FUK47" s="106">
        <v>151</v>
      </c>
      <c r="FUL47" s="107">
        <f t="shared" si="9342"/>
        <v>1</v>
      </c>
      <c r="FUM47" s="140"/>
      <c r="FUN47" s="268"/>
      <c r="FUO47" s="265"/>
      <c r="FUP47" s="262"/>
      <c r="FUQ47" s="12" t="s">
        <v>3</v>
      </c>
      <c r="FUR47" s="106">
        <v>151</v>
      </c>
      <c r="FUS47" s="106">
        <v>151</v>
      </c>
      <c r="FUT47" s="107">
        <f t="shared" si="9344"/>
        <v>1</v>
      </c>
      <c r="FUU47" s="140"/>
      <c r="FUV47" s="268"/>
      <c r="FUW47" s="265"/>
      <c r="FUX47" s="262"/>
      <c r="FUY47" s="12" t="s">
        <v>3</v>
      </c>
      <c r="FUZ47" s="106">
        <v>151</v>
      </c>
      <c r="FVA47" s="106">
        <v>151</v>
      </c>
      <c r="FVB47" s="107">
        <f t="shared" si="9346"/>
        <v>1</v>
      </c>
      <c r="FVC47" s="140"/>
      <c r="FVD47" s="268"/>
      <c r="FVE47" s="265"/>
      <c r="FVF47" s="262"/>
      <c r="FVG47" s="12" t="s">
        <v>3</v>
      </c>
      <c r="FVH47" s="106">
        <v>151</v>
      </c>
      <c r="FVI47" s="106">
        <v>151</v>
      </c>
      <c r="FVJ47" s="107">
        <f t="shared" si="9348"/>
        <v>1</v>
      </c>
      <c r="FVK47" s="140"/>
      <c r="FVL47" s="268"/>
      <c r="FVM47" s="265"/>
      <c r="FVN47" s="262"/>
      <c r="FVO47" s="12" t="s">
        <v>3</v>
      </c>
      <c r="FVP47" s="106">
        <v>151</v>
      </c>
      <c r="FVQ47" s="106">
        <v>151</v>
      </c>
      <c r="FVR47" s="107">
        <f t="shared" si="9350"/>
        <v>1</v>
      </c>
      <c r="FVS47" s="140"/>
      <c r="FVT47" s="268"/>
      <c r="FVU47" s="265"/>
      <c r="FVV47" s="262"/>
      <c r="FVW47" s="12" t="s">
        <v>3</v>
      </c>
      <c r="FVX47" s="106">
        <v>151</v>
      </c>
      <c r="FVY47" s="106">
        <v>151</v>
      </c>
      <c r="FVZ47" s="107">
        <f t="shared" si="9352"/>
        <v>1</v>
      </c>
      <c r="FWA47" s="140"/>
      <c r="FWB47" s="268"/>
      <c r="FWC47" s="265"/>
      <c r="FWD47" s="262"/>
      <c r="FWE47" s="12" t="s">
        <v>3</v>
      </c>
      <c r="FWF47" s="106">
        <v>151</v>
      </c>
      <c r="FWG47" s="106">
        <v>151</v>
      </c>
      <c r="FWH47" s="107">
        <f t="shared" si="9354"/>
        <v>1</v>
      </c>
      <c r="FWI47" s="140"/>
      <c r="FWJ47" s="268"/>
      <c r="FWK47" s="265"/>
      <c r="FWL47" s="262"/>
      <c r="FWM47" s="12" t="s">
        <v>3</v>
      </c>
      <c r="FWN47" s="106">
        <v>151</v>
      </c>
      <c r="FWO47" s="106">
        <v>151</v>
      </c>
      <c r="FWP47" s="107">
        <f t="shared" si="9356"/>
        <v>1</v>
      </c>
      <c r="FWQ47" s="140"/>
      <c r="FWR47" s="268"/>
      <c r="FWS47" s="265"/>
      <c r="FWT47" s="262"/>
      <c r="FWU47" s="12" t="s">
        <v>3</v>
      </c>
      <c r="FWV47" s="106">
        <v>151</v>
      </c>
      <c r="FWW47" s="106">
        <v>151</v>
      </c>
      <c r="FWX47" s="107">
        <f t="shared" si="9358"/>
        <v>1</v>
      </c>
      <c r="FWY47" s="140"/>
      <c r="FWZ47" s="268"/>
      <c r="FXA47" s="265"/>
      <c r="FXB47" s="262"/>
      <c r="FXC47" s="12" t="s">
        <v>3</v>
      </c>
      <c r="FXD47" s="106">
        <v>151</v>
      </c>
      <c r="FXE47" s="106">
        <v>151</v>
      </c>
      <c r="FXF47" s="107">
        <f t="shared" si="9360"/>
        <v>1</v>
      </c>
      <c r="FXG47" s="140"/>
      <c r="FXH47" s="268"/>
      <c r="FXI47" s="265"/>
      <c r="FXJ47" s="262"/>
      <c r="FXK47" s="12" t="s">
        <v>3</v>
      </c>
      <c r="FXL47" s="106">
        <v>151</v>
      </c>
      <c r="FXM47" s="106">
        <v>151</v>
      </c>
      <c r="FXN47" s="107">
        <f t="shared" si="9362"/>
        <v>1</v>
      </c>
      <c r="FXO47" s="140"/>
      <c r="FXP47" s="268"/>
      <c r="FXQ47" s="265"/>
      <c r="FXR47" s="262"/>
      <c r="FXS47" s="12" t="s">
        <v>3</v>
      </c>
      <c r="FXT47" s="106">
        <v>151</v>
      </c>
      <c r="FXU47" s="106">
        <v>151</v>
      </c>
      <c r="FXV47" s="107">
        <f t="shared" si="9364"/>
        <v>1</v>
      </c>
      <c r="FXW47" s="140"/>
      <c r="FXX47" s="268"/>
      <c r="FXY47" s="265"/>
      <c r="FXZ47" s="262"/>
      <c r="FYA47" s="12" t="s">
        <v>3</v>
      </c>
      <c r="FYB47" s="106">
        <v>151</v>
      </c>
      <c r="FYC47" s="106">
        <v>151</v>
      </c>
      <c r="FYD47" s="107">
        <f t="shared" si="9366"/>
        <v>1</v>
      </c>
      <c r="FYE47" s="140"/>
      <c r="FYF47" s="268"/>
      <c r="FYG47" s="265"/>
      <c r="FYH47" s="262"/>
      <c r="FYI47" s="12" t="s">
        <v>3</v>
      </c>
      <c r="FYJ47" s="106">
        <v>151</v>
      </c>
      <c r="FYK47" s="106">
        <v>151</v>
      </c>
      <c r="FYL47" s="107">
        <f t="shared" si="9368"/>
        <v>1</v>
      </c>
      <c r="FYM47" s="140"/>
      <c r="FYN47" s="268"/>
      <c r="FYO47" s="265"/>
      <c r="FYP47" s="262"/>
      <c r="FYQ47" s="12" t="s">
        <v>3</v>
      </c>
      <c r="FYR47" s="106">
        <v>151</v>
      </c>
      <c r="FYS47" s="106">
        <v>151</v>
      </c>
      <c r="FYT47" s="107">
        <f t="shared" si="9370"/>
        <v>1</v>
      </c>
      <c r="FYU47" s="140"/>
      <c r="FYV47" s="268"/>
      <c r="FYW47" s="265"/>
      <c r="FYX47" s="262"/>
      <c r="FYY47" s="12" t="s">
        <v>3</v>
      </c>
      <c r="FYZ47" s="106">
        <v>151</v>
      </c>
      <c r="FZA47" s="106">
        <v>151</v>
      </c>
      <c r="FZB47" s="107">
        <f t="shared" si="9372"/>
        <v>1</v>
      </c>
      <c r="FZC47" s="140"/>
      <c r="FZD47" s="268"/>
      <c r="FZE47" s="265"/>
      <c r="FZF47" s="262"/>
      <c r="FZG47" s="12" t="s">
        <v>3</v>
      </c>
      <c r="FZH47" s="106">
        <v>151</v>
      </c>
      <c r="FZI47" s="106">
        <v>151</v>
      </c>
      <c r="FZJ47" s="107">
        <f t="shared" si="9374"/>
        <v>1</v>
      </c>
      <c r="FZK47" s="140"/>
      <c r="FZL47" s="268"/>
      <c r="FZM47" s="265"/>
      <c r="FZN47" s="262"/>
      <c r="FZO47" s="12" t="s">
        <v>3</v>
      </c>
      <c r="FZP47" s="106">
        <v>151</v>
      </c>
      <c r="FZQ47" s="106">
        <v>151</v>
      </c>
      <c r="FZR47" s="107">
        <f t="shared" si="9376"/>
        <v>1</v>
      </c>
      <c r="FZS47" s="140"/>
      <c r="FZT47" s="268"/>
      <c r="FZU47" s="265"/>
      <c r="FZV47" s="262"/>
      <c r="FZW47" s="12" t="s">
        <v>3</v>
      </c>
      <c r="FZX47" s="106">
        <v>151</v>
      </c>
      <c r="FZY47" s="106">
        <v>151</v>
      </c>
      <c r="FZZ47" s="107">
        <f t="shared" si="9378"/>
        <v>1</v>
      </c>
      <c r="GAA47" s="140"/>
      <c r="GAB47" s="268"/>
      <c r="GAC47" s="265"/>
      <c r="GAD47" s="262"/>
      <c r="GAE47" s="12" t="s">
        <v>3</v>
      </c>
      <c r="GAF47" s="106">
        <v>151</v>
      </c>
      <c r="GAG47" s="106">
        <v>151</v>
      </c>
      <c r="GAH47" s="107">
        <f t="shared" si="9380"/>
        <v>1</v>
      </c>
      <c r="GAI47" s="140"/>
      <c r="GAJ47" s="268"/>
      <c r="GAK47" s="265"/>
      <c r="GAL47" s="262"/>
      <c r="GAM47" s="12" t="s">
        <v>3</v>
      </c>
      <c r="GAN47" s="106">
        <v>151</v>
      </c>
      <c r="GAO47" s="106">
        <v>151</v>
      </c>
      <c r="GAP47" s="107">
        <f t="shared" si="9382"/>
        <v>1</v>
      </c>
      <c r="GAQ47" s="140"/>
      <c r="GAR47" s="268"/>
      <c r="GAS47" s="265"/>
      <c r="GAT47" s="262"/>
      <c r="GAU47" s="12" t="s">
        <v>3</v>
      </c>
      <c r="GAV47" s="106">
        <v>151</v>
      </c>
      <c r="GAW47" s="106">
        <v>151</v>
      </c>
      <c r="GAX47" s="107">
        <f t="shared" si="9384"/>
        <v>1</v>
      </c>
      <c r="GAY47" s="140"/>
      <c r="GAZ47" s="268"/>
      <c r="GBA47" s="265"/>
      <c r="GBB47" s="262"/>
      <c r="GBC47" s="12" t="s">
        <v>3</v>
      </c>
      <c r="GBD47" s="106">
        <v>151</v>
      </c>
      <c r="GBE47" s="106">
        <v>151</v>
      </c>
      <c r="GBF47" s="107">
        <f t="shared" si="9386"/>
        <v>1</v>
      </c>
      <c r="GBG47" s="140"/>
      <c r="GBH47" s="268"/>
      <c r="GBI47" s="265"/>
      <c r="GBJ47" s="262"/>
      <c r="GBK47" s="12" t="s">
        <v>3</v>
      </c>
      <c r="GBL47" s="106">
        <v>151</v>
      </c>
      <c r="GBM47" s="106">
        <v>151</v>
      </c>
      <c r="GBN47" s="107">
        <f t="shared" si="9388"/>
        <v>1</v>
      </c>
      <c r="GBO47" s="140"/>
      <c r="GBP47" s="268"/>
      <c r="GBQ47" s="265"/>
      <c r="GBR47" s="262"/>
      <c r="GBS47" s="12" t="s">
        <v>3</v>
      </c>
      <c r="GBT47" s="106">
        <v>151</v>
      </c>
      <c r="GBU47" s="106">
        <v>151</v>
      </c>
      <c r="GBV47" s="107">
        <f t="shared" si="9390"/>
        <v>1</v>
      </c>
      <c r="GBW47" s="140"/>
      <c r="GBX47" s="268"/>
      <c r="GBY47" s="265"/>
      <c r="GBZ47" s="262"/>
      <c r="GCA47" s="12" t="s">
        <v>3</v>
      </c>
      <c r="GCB47" s="106">
        <v>151</v>
      </c>
      <c r="GCC47" s="106">
        <v>151</v>
      </c>
      <c r="GCD47" s="107">
        <f t="shared" si="9392"/>
        <v>1</v>
      </c>
      <c r="GCE47" s="140"/>
      <c r="GCF47" s="268"/>
      <c r="GCG47" s="265"/>
      <c r="GCH47" s="262"/>
      <c r="GCI47" s="12" t="s">
        <v>3</v>
      </c>
      <c r="GCJ47" s="106">
        <v>151</v>
      </c>
      <c r="GCK47" s="106">
        <v>151</v>
      </c>
      <c r="GCL47" s="107">
        <f t="shared" si="9394"/>
        <v>1</v>
      </c>
      <c r="GCM47" s="140"/>
      <c r="GCN47" s="268"/>
      <c r="GCO47" s="265"/>
      <c r="GCP47" s="262"/>
      <c r="GCQ47" s="12" t="s">
        <v>3</v>
      </c>
      <c r="GCR47" s="106">
        <v>151</v>
      </c>
      <c r="GCS47" s="106">
        <v>151</v>
      </c>
      <c r="GCT47" s="107">
        <f t="shared" si="9396"/>
        <v>1</v>
      </c>
      <c r="GCU47" s="140"/>
      <c r="GCV47" s="268"/>
      <c r="GCW47" s="265"/>
      <c r="GCX47" s="262"/>
      <c r="GCY47" s="12" t="s">
        <v>3</v>
      </c>
      <c r="GCZ47" s="106">
        <v>151</v>
      </c>
      <c r="GDA47" s="106">
        <v>151</v>
      </c>
      <c r="GDB47" s="107">
        <f t="shared" si="9398"/>
        <v>1</v>
      </c>
      <c r="GDC47" s="140"/>
      <c r="GDD47" s="268"/>
      <c r="GDE47" s="265"/>
      <c r="GDF47" s="262"/>
      <c r="GDG47" s="12" t="s">
        <v>3</v>
      </c>
      <c r="GDH47" s="106">
        <v>151</v>
      </c>
      <c r="GDI47" s="106">
        <v>151</v>
      </c>
      <c r="GDJ47" s="107">
        <f t="shared" si="9400"/>
        <v>1</v>
      </c>
      <c r="GDK47" s="140"/>
      <c r="GDL47" s="268"/>
      <c r="GDM47" s="265"/>
      <c r="GDN47" s="262"/>
      <c r="GDO47" s="12" t="s">
        <v>3</v>
      </c>
      <c r="GDP47" s="106">
        <v>151</v>
      </c>
      <c r="GDQ47" s="106">
        <v>151</v>
      </c>
      <c r="GDR47" s="107">
        <f t="shared" si="9402"/>
        <v>1</v>
      </c>
      <c r="GDS47" s="140"/>
      <c r="GDT47" s="268"/>
      <c r="GDU47" s="265"/>
      <c r="GDV47" s="262"/>
      <c r="GDW47" s="12" t="s">
        <v>3</v>
      </c>
      <c r="GDX47" s="106">
        <v>151</v>
      </c>
      <c r="GDY47" s="106">
        <v>151</v>
      </c>
      <c r="GDZ47" s="107">
        <f t="shared" si="9404"/>
        <v>1</v>
      </c>
      <c r="GEA47" s="140"/>
      <c r="GEB47" s="268"/>
      <c r="GEC47" s="265"/>
      <c r="GED47" s="262"/>
      <c r="GEE47" s="12" t="s">
        <v>3</v>
      </c>
      <c r="GEF47" s="106">
        <v>151</v>
      </c>
      <c r="GEG47" s="106">
        <v>151</v>
      </c>
      <c r="GEH47" s="107">
        <f t="shared" si="9406"/>
        <v>1</v>
      </c>
      <c r="GEI47" s="140"/>
      <c r="GEJ47" s="268"/>
      <c r="GEK47" s="265"/>
      <c r="GEL47" s="262"/>
      <c r="GEM47" s="12" t="s">
        <v>3</v>
      </c>
      <c r="GEN47" s="106">
        <v>151</v>
      </c>
      <c r="GEO47" s="106">
        <v>151</v>
      </c>
      <c r="GEP47" s="107">
        <f t="shared" si="9408"/>
        <v>1</v>
      </c>
      <c r="GEQ47" s="140"/>
      <c r="GER47" s="268"/>
      <c r="GES47" s="265"/>
      <c r="GET47" s="262"/>
      <c r="GEU47" s="12" t="s">
        <v>3</v>
      </c>
      <c r="GEV47" s="106">
        <v>151</v>
      </c>
      <c r="GEW47" s="106">
        <v>151</v>
      </c>
      <c r="GEX47" s="107">
        <f t="shared" si="9410"/>
        <v>1</v>
      </c>
      <c r="GEY47" s="140"/>
      <c r="GEZ47" s="268"/>
      <c r="GFA47" s="265"/>
      <c r="GFB47" s="262"/>
      <c r="GFC47" s="12" t="s">
        <v>3</v>
      </c>
      <c r="GFD47" s="106">
        <v>151</v>
      </c>
      <c r="GFE47" s="106">
        <v>151</v>
      </c>
      <c r="GFF47" s="107">
        <f t="shared" si="9412"/>
        <v>1</v>
      </c>
      <c r="GFG47" s="140"/>
      <c r="GFH47" s="268"/>
      <c r="GFI47" s="265"/>
      <c r="GFJ47" s="262"/>
      <c r="GFK47" s="12" t="s">
        <v>3</v>
      </c>
      <c r="GFL47" s="106">
        <v>151</v>
      </c>
      <c r="GFM47" s="106">
        <v>151</v>
      </c>
      <c r="GFN47" s="107">
        <f t="shared" si="9414"/>
        <v>1</v>
      </c>
      <c r="GFO47" s="140"/>
      <c r="GFP47" s="268"/>
      <c r="GFQ47" s="265"/>
      <c r="GFR47" s="262"/>
      <c r="GFS47" s="12" t="s">
        <v>3</v>
      </c>
      <c r="GFT47" s="106">
        <v>151</v>
      </c>
      <c r="GFU47" s="106">
        <v>151</v>
      </c>
      <c r="GFV47" s="107">
        <f t="shared" si="9416"/>
        <v>1</v>
      </c>
      <c r="GFW47" s="140"/>
      <c r="GFX47" s="268"/>
      <c r="GFY47" s="265"/>
      <c r="GFZ47" s="262"/>
      <c r="GGA47" s="12" t="s">
        <v>3</v>
      </c>
      <c r="GGB47" s="106">
        <v>151</v>
      </c>
      <c r="GGC47" s="106">
        <v>151</v>
      </c>
      <c r="GGD47" s="107">
        <f t="shared" si="9418"/>
        <v>1</v>
      </c>
      <c r="GGE47" s="140"/>
      <c r="GGF47" s="268"/>
      <c r="GGG47" s="265"/>
      <c r="GGH47" s="262"/>
      <c r="GGI47" s="12" t="s">
        <v>3</v>
      </c>
      <c r="GGJ47" s="106">
        <v>151</v>
      </c>
      <c r="GGK47" s="106">
        <v>151</v>
      </c>
      <c r="GGL47" s="107">
        <f t="shared" si="9420"/>
        <v>1</v>
      </c>
      <c r="GGM47" s="140"/>
      <c r="GGN47" s="268"/>
      <c r="GGO47" s="265"/>
      <c r="GGP47" s="262"/>
      <c r="GGQ47" s="12" t="s">
        <v>3</v>
      </c>
      <c r="GGR47" s="106">
        <v>151</v>
      </c>
      <c r="GGS47" s="106">
        <v>151</v>
      </c>
      <c r="GGT47" s="107">
        <f t="shared" si="9422"/>
        <v>1</v>
      </c>
      <c r="GGU47" s="140"/>
      <c r="GGV47" s="268"/>
      <c r="GGW47" s="265"/>
      <c r="GGX47" s="262"/>
      <c r="GGY47" s="12" t="s">
        <v>3</v>
      </c>
      <c r="GGZ47" s="106">
        <v>151</v>
      </c>
      <c r="GHA47" s="106">
        <v>151</v>
      </c>
      <c r="GHB47" s="107">
        <f t="shared" si="9424"/>
        <v>1</v>
      </c>
      <c r="GHC47" s="140"/>
      <c r="GHD47" s="268"/>
      <c r="GHE47" s="265"/>
      <c r="GHF47" s="262"/>
      <c r="GHG47" s="12" t="s">
        <v>3</v>
      </c>
      <c r="GHH47" s="106">
        <v>151</v>
      </c>
      <c r="GHI47" s="106">
        <v>151</v>
      </c>
      <c r="GHJ47" s="107">
        <f t="shared" si="9426"/>
        <v>1</v>
      </c>
      <c r="GHK47" s="140"/>
      <c r="GHL47" s="268"/>
      <c r="GHM47" s="265"/>
      <c r="GHN47" s="262"/>
      <c r="GHO47" s="12" t="s">
        <v>3</v>
      </c>
      <c r="GHP47" s="106">
        <v>151</v>
      </c>
      <c r="GHQ47" s="106">
        <v>151</v>
      </c>
      <c r="GHR47" s="107">
        <f t="shared" si="9428"/>
        <v>1</v>
      </c>
      <c r="GHS47" s="140"/>
      <c r="GHT47" s="268"/>
      <c r="GHU47" s="265"/>
      <c r="GHV47" s="262"/>
      <c r="GHW47" s="12" t="s">
        <v>3</v>
      </c>
      <c r="GHX47" s="106">
        <v>151</v>
      </c>
      <c r="GHY47" s="106">
        <v>151</v>
      </c>
      <c r="GHZ47" s="107">
        <f t="shared" si="9430"/>
        <v>1</v>
      </c>
      <c r="GIA47" s="140"/>
      <c r="GIB47" s="268"/>
      <c r="GIC47" s="265"/>
      <c r="GID47" s="262"/>
      <c r="GIE47" s="12" t="s">
        <v>3</v>
      </c>
      <c r="GIF47" s="106">
        <v>151</v>
      </c>
      <c r="GIG47" s="106">
        <v>151</v>
      </c>
      <c r="GIH47" s="107">
        <f t="shared" si="9432"/>
        <v>1</v>
      </c>
      <c r="GII47" s="140"/>
      <c r="GIJ47" s="268"/>
      <c r="GIK47" s="265"/>
      <c r="GIL47" s="262"/>
      <c r="GIM47" s="12" t="s">
        <v>3</v>
      </c>
      <c r="GIN47" s="106">
        <v>151</v>
      </c>
      <c r="GIO47" s="106">
        <v>151</v>
      </c>
      <c r="GIP47" s="107">
        <f t="shared" si="9434"/>
        <v>1</v>
      </c>
      <c r="GIQ47" s="140"/>
      <c r="GIR47" s="268"/>
      <c r="GIS47" s="265"/>
      <c r="GIT47" s="262"/>
      <c r="GIU47" s="12" t="s">
        <v>3</v>
      </c>
      <c r="GIV47" s="106">
        <v>151</v>
      </c>
      <c r="GIW47" s="106">
        <v>151</v>
      </c>
      <c r="GIX47" s="107">
        <f t="shared" si="9436"/>
        <v>1</v>
      </c>
      <c r="GIY47" s="140"/>
      <c r="GIZ47" s="268"/>
      <c r="GJA47" s="265"/>
      <c r="GJB47" s="262"/>
      <c r="GJC47" s="12" t="s">
        <v>3</v>
      </c>
      <c r="GJD47" s="106">
        <v>151</v>
      </c>
      <c r="GJE47" s="106">
        <v>151</v>
      </c>
      <c r="GJF47" s="107">
        <f t="shared" si="9438"/>
        <v>1</v>
      </c>
      <c r="GJG47" s="140"/>
      <c r="GJH47" s="268"/>
      <c r="GJI47" s="265"/>
      <c r="GJJ47" s="262"/>
      <c r="GJK47" s="12" t="s">
        <v>3</v>
      </c>
      <c r="GJL47" s="106">
        <v>151</v>
      </c>
      <c r="GJM47" s="106">
        <v>151</v>
      </c>
      <c r="GJN47" s="107">
        <f t="shared" si="9440"/>
        <v>1</v>
      </c>
      <c r="GJO47" s="140"/>
      <c r="GJP47" s="268"/>
      <c r="GJQ47" s="265"/>
      <c r="GJR47" s="262"/>
      <c r="GJS47" s="12" t="s">
        <v>3</v>
      </c>
      <c r="GJT47" s="106">
        <v>151</v>
      </c>
      <c r="GJU47" s="106">
        <v>151</v>
      </c>
      <c r="GJV47" s="107">
        <f t="shared" si="9442"/>
        <v>1</v>
      </c>
      <c r="GJW47" s="140"/>
      <c r="GJX47" s="268"/>
      <c r="GJY47" s="265"/>
      <c r="GJZ47" s="262"/>
      <c r="GKA47" s="12" t="s">
        <v>3</v>
      </c>
      <c r="GKB47" s="106">
        <v>151</v>
      </c>
      <c r="GKC47" s="106">
        <v>151</v>
      </c>
      <c r="GKD47" s="107">
        <f t="shared" si="9444"/>
        <v>1</v>
      </c>
      <c r="GKE47" s="140"/>
      <c r="GKF47" s="268"/>
      <c r="GKG47" s="265"/>
      <c r="GKH47" s="262"/>
      <c r="GKI47" s="12" t="s">
        <v>3</v>
      </c>
      <c r="GKJ47" s="106">
        <v>151</v>
      </c>
      <c r="GKK47" s="106">
        <v>151</v>
      </c>
      <c r="GKL47" s="107">
        <f t="shared" si="9446"/>
        <v>1</v>
      </c>
      <c r="GKM47" s="140"/>
      <c r="GKN47" s="268"/>
      <c r="GKO47" s="265"/>
      <c r="GKP47" s="262"/>
      <c r="GKQ47" s="12" t="s">
        <v>3</v>
      </c>
      <c r="GKR47" s="106">
        <v>151</v>
      </c>
      <c r="GKS47" s="106">
        <v>151</v>
      </c>
      <c r="GKT47" s="107">
        <f t="shared" si="9448"/>
        <v>1</v>
      </c>
      <c r="GKU47" s="140"/>
      <c r="GKV47" s="268"/>
      <c r="GKW47" s="265"/>
      <c r="GKX47" s="262"/>
      <c r="GKY47" s="12" t="s">
        <v>3</v>
      </c>
      <c r="GKZ47" s="106">
        <v>151</v>
      </c>
      <c r="GLA47" s="106">
        <v>151</v>
      </c>
      <c r="GLB47" s="107">
        <f t="shared" si="9450"/>
        <v>1</v>
      </c>
      <c r="GLC47" s="140"/>
      <c r="GLD47" s="268"/>
      <c r="GLE47" s="265"/>
      <c r="GLF47" s="262"/>
      <c r="GLG47" s="12" t="s">
        <v>3</v>
      </c>
      <c r="GLH47" s="106">
        <v>151</v>
      </c>
      <c r="GLI47" s="106">
        <v>151</v>
      </c>
      <c r="GLJ47" s="107">
        <f t="shared" si="9452"/>
        <v>1</v>
      </c>
      <c r="GLK47" s="140"/>
      <c r="GLL47" s="268"/>
      <c r="GLM47" s="265"/>
      <c r="GLN47" s="262"/>
      <c r="GLO47" s="12" t="s">
        <v>3</v>
      </c>
      <c r="GLP47" s="106">
        <v>151</v>
      </c>
      <c r="GLQ47" s="106">
        <v>151</v>
      </c>
      <c r="GLR47" s="107">
        <f t="shared" si="9454"/>
        <v>1</v>
      </c>
      <c r="GLS47" s="140"/>
      <c r="GLT47" s="268"/>
      <c r="GLU47" s="265"/>
      <c r="GLV47" s="262"/>
      <c r="GLW47" s="12" t="s">
        <v>3</v>
      </c>
      <c r="GLX47" s="106">
        <v>151</v>
      </c>
      <c r="GLY47" s="106">
        <v>151</v>
      </c>
      <c r="GLZ47" s="107">
        <f t="shared" si="9456"/>
        <v>1</v>
      </c>
      <c r="GMA47" s="140"/>
      <c r="GMB47" s="268"/>
      <c r="GMC47" s="265"/>
      <c r="GMD47" s="262"/>
      <c r="GME47" s="12" t="s">
        <v>3</v>
      </c>
      <c r="GMF47" s="106">
        <v>151</v>
      </c>
      <c r="GMG47" s="106">
        <v>151</v>
      </c>
      <c r="GMH47" s="107">
        <f t="shared" si="9458"/>
        <v>1</v>
      </c>
      <c r="GMI47" s="140"/>
      <c r="GMJ47" s="268"/>
      <c r="GMK47" s="265"/>
      <c r="GML47" s="262"/>
      <c r="GMM47" s="12" t="s">
        <v>3</v>
      </c>
      <c r="GMN47" s="106">
        <v>151</v>
      </c>
      <c r="GMO47" s="106">
        <v>151</v>
      </c>
      <c r="GMP47" s="107">
        <f t="shared" si="9460"/>
        <v>1</v>
      </c>
      <c r="GMQ47" s="140"/>
      <c r="GMR47" s="268"/>
      <c r="GMS47" s="265"/>
      <c r="GMT47" s="262"/>
      <c r="GMU47" s="12" t="s">
        <v>3</v>
      </c>
      <c r="GMV47" s="106">
        <v>151</v>
      </c>
      <c r="GMW47" s="106">
        <v>151</v>
      </c>
      <c r="GMX47" s="107">
        <f t="shared" si="9462"/>
        <v>1</v>
      </c>
      <c r="GMY47" s="140"/>
      <c r="GMZ47" s="268"/>
      <c r="GNA47" s="265"/>
      <c r="GNB47" s="262"/>
      <c r="GNC47" s="12" t="s">
        <v>3</v>
      </c>
      <c r="GND47" s="106">
        <v>151</v>
      </c>
      <c r="GNE47" s="106">
        <v>151</v>
      </c>
      <c r="GNF47" s="107">
        <f t="shared" si="9464"/>
        <v>1</v>
      </c>
      <c r="GNG47" s="140"/>
      <c r="GNH47" s="268"/>
      <c r="GNI47" s="265"/>
      <c r="GNJ47" s="262"/>
      <c r="GNK47" s="12" t="s">
        <v>3</v>
      </c>
      <c r="GNL47" s="106">
        <v>151</v>
      </c>
      <c r="GNM47" s="106">
        <v>151</v>
      </c>
      <c r="GNN47" s="107">
        <f t="shared" si="9466"/>
        <v>1</v>
      </c>
      <c r="GNO47" s="140"/>
      <c r="GNP47" s="268"/>
      <c r="GNQ47" s="265"/>
      <c r="GNR47" s="262"/>
      <c r="GNS47" s="12" t="s">
        <v>3</v>
      </c>
      <c r="GNT47" s="106">
        <v>151</v>
      </c>
      <c r="GNU47" s="106">
        <v>151</v>
      </c>
      <c r="GNV47" s="107">
        <f t="shared" si="9468"/>
        <v>1</v>
      </c>
      <c r="GNW47" s="140"/>
      <c r="GNX47" s="268"/>
      <c r="GNY47" s="265"/>
      <c r="GNZ47" s="262"/>
      <c r="GOA47" s="12" t="s">
        <v>3</v>
      </c>
      <c r="GOB47" s="106">
        <v>151</v>
      </c>
      <c r="GOC47" s="106">
        <v>151</v>
      </c>
      <c r="GOD47" s="107">
        <f t="shared" si="9470"/>
        <v>1</v>
      </c>
      <c r="GOE47" s="140"/>
      <c r="GOF47" s="268"/>
      <c r="GOG47" s="265"/>
      <c r="GOH47" s="262"/>
      <c r="GOI47" s="12" t="s">
        <v>3</v>
      </c>
      <c r="GOJ47" s="106">
        <v>151</v>
      </c>
      <c r="GOK47" s="106">
        <v>151</v>
      </c>
      <c r="GOL47" s="107">
        <f t="shared" si="9472"/>
        <v>1</v>
      </c>
      <c r="GOM47" s="140"/>
      <c r="GON47" s="268"/>
      <c r="GOO47" s="265"/>
      <c r="GOP47" s="262"/>
      <c r="GOQ47" s="12" t="s">
        <v>3</v>
      </c>
      <c r="GOR47" s="106">
        <v>151</v>
      </c>
      <c r="GOS47" s="106">
        <v>151</v>
      </c>
      <c r="GOT47" s="107">
        <f t="shared" si="9474"/>
        <v>1</v>
      </c>
      <c r="GOU47" s="140"/>
      <c r="GOV47" s="268"/>
      <c r="GOW47" s="265"/>
      <c r="GOX47" s="262"/>
      <c r="GOY47" s="12" t="s">
        <v>3</v>
      </c>
      <c r="GOZ47" s="106">
        <v>151</v>
      </c>
      <c r="GPA47" s="106">
        <v>151</v>
      </c>
      <c r="GPB47" s="107">
        <f t="shared" si="9476"/>
        <v>1</v>
      </c>
      <c r="GPC47" s="140"/>
      <c r="GPD47" s="268"/>
      <c r="GPE47" s="265"/>
      <c r="GPF47" s="262"/>
      <c r="GPG47" s="12" t="s">
        <v>3</v>
      </c>
      <c r="GPH47" s="106">
        <v>151</v>
      </c>
      <c r="GPI47" s="106">
        <v>151</v>
      </c>
      <c r="GPJ47" s="107">
        <f t="shared" si="9478"/>
        <v>1</v>
      </c>
      <c r="GPK47" s="140"/>
      <c r="GPL47" s="268"/>
      <c r="GPM47" s="265"/>
      <c r="GPN47" s="262"/>
      <c r="GPO47" s="12" t="s">
        <v>3</v>
      </c>
      <c r="GPP47" s="106">
        <v>151</v>
      </c>
      <c r="GPQ47" s="106">
        <v>151</v>
      </c>
      <c r="GPR47" s="107">
        <f t="shared" si="9480"/>
        <v>1</v>
      </c>
      <c r="GPS47" s="140"/>
      <c r="GPT47" s="268"/>
      <c r="GPU47" s="265"/>
      <c r="GPV47" s="262"/>
      <c r="GPW47" s="12" t="s">
        <v>3</v>
      </c>
      <c r="GPX47" s="106">
        <v>151</v>
      </c>
      <c r="GPY47" s="106">
        <v>151</v>
      </c>
      <c r="GPZ47" s="107">
        <f t="shared" si="9482"/>
        <v>1</v>
      </c>
      <c r="GQA47" s="140"/>
      <c r="GQB47" s="268"/>
      <c r="GQC47" s="265"/>
      <c r="GQD47" s="262"/>
      <c r="GQE47" s="12" t="s">
        <v>3</v>
      </c>
      <c r="GQF47" s="106">
        <v>151</v>
      </c>
      <c r="GQG47" s="106">
        <v>151</v>
      </c>
      <c r="GQH47" s="107">
        <f t="shared" si="9484"/>
        <v>1</v>
      </c>
      <c r="GQI47" s="140"/>
      <c r="GQJ47" s="268"/>
      <c r="GQK47" s="265"/>
      <c r="GQL47" s="262"/>
      <c r="GQM47" s="12" t="s">
        <v>3</v>
      </c>
      <c r="GQN47" s="106">
        <v>151</v>
      </c>
      <c r="GQO47" s="106">
        <v>151</v>
      </c>
      <c r="GQP47" s="107">
        <f t="shared" si="9486"/>
        <v>1</v>
      </c>
      <c r="GQQ47" s="140"/>
      <c r="GQR47" s="268"/>
      <c r="GQS47" s="265"/>
      <c r="GQT47" s="262"/>
      <c r="GQU47" s="12" t="s">
        <v>3</v>
      </c>
      <c r="GQV47" s="106">
        <v>151</v>
      </c>
      <c r="GQW47" s="106">
        <v>151</v>
      </c>
      <c r="GQX47" s="107">
        <f t="shared" si="9488"/>
        <v>1</v>
      </c>
      <c r="GQY47" s="140"/>
      <c r="GQZ47" s="268"/>
      <c r="GRA47" s="265"/>
      <c r="GRB47" s="262"/>
      <c r="GRC47" s="12" t="s">
        <v>3</v>
      </c>
      <c r="GRD47" s="106">
        <v>151</v>
      </c>
      <c r="GRE47" s="106">
        <v>151</v>
      </c>
      <c r="GRF47" s="107">
        <f t="shared" si="9490"/>
        <v>1</v>
      </c>
      <c r="GRG47" s="140"/>
      <c r="GRH47" s="268"/>
      <c r="GRI47" s="265"/>
      <c r="GRJ47" s="262"/>
      <c r="GRK47" s="12" t="s">
        <v>3</v>
      </c>
      <c r="GRL47" s="106">
        <v>151</v>
      </c>
      <c r="GRM47" s="106">
        <v>151</v>
      </c>
      <c r="GRN47" s="107">
        <f t="shared" si="9492"/>
        <v>1</v>
      </c>
      <c r="GRO47" s="140"/>
      <c r="GRP47" s="268"/>
      <c r="GRQ47" s="265"/>
      <c r="GRR47" s="262"/>
      <c r="GRS47" s="12" t="s">
        <v>3</v>
      </c>
      <c r="GRT47" s="106">
        <v>151</v>
      </c>
      <c r="GRU47" s="106">
        <v>151</v>
      </c>
      <c r="GRV47" s="107">
        <f t="shared" si="9494"/>
        <v>1</v>
      </c>
      <c r="GRW47" s="140"/>
      <c r="GRX47" s="268"/>
      <c r="GRY47" s="265"/>
      <c r="GRZ47" s="262"/>
      <c r="GSA47" s="12" t="s">
        <v>3</v>
      </c>
      <c r="GSB47" s="106">
        <v>151</v>
      </c>
      <c r="GSC47" s="106">
        <v>151</v>
      </c>
      <c r="GSD47" s="107">
        <f t="shared" si="9496"/>
        <v>1</v>
      </c>
      <c r="GSE47" s="140"/>
      <c r="GSF47" s="268"/>
      <c r="GSG47" s="265"/>
      <c r="GSH47" s="262"/>
      <c r="GSI47" s="12" t="s">
        <v>3</v>
      </c>
      <c r="GSJ47" s="106">
        <v>151</v>
      </c>
      <c r="GSK47" s="106">
        <v>151</v>
      </c>
      <c r="GSL47" s="107">
        <f t="shared" si="9498"/>
        <v>1</v>
      </c>
      <c r="GSM47" s="140"/>
      <c r="GSN47" s="268"/>
      <c r="GSO47" s="265"/>
      <c r="GSP47" s="262"/>
      <c r="GSQ47" s="12" t="s">
        <v>3</v>
      </c>
      <c r="GSR47" s="106">
        <v>151</v>
      </c>
      <c r="GSS47" s="106">
        <v>151</v>
      </c>
      <c r="GST47" s="107">
        <f t="shared" si="9500"/>
        <v>1</v>
      </c>
      <c r="GSU47" s="140"/>
      <c r="GSV47" s="268"/>
      <c r="GSW47" s="265"/>
      <c r="GSX47" s="262"/>
      <c r="GSY47" s="12" t="s">
        <v>3</v>
      </c>
      <c r="GSZ47" s="106">
        <v>151</v>
      </c>
      <c r="GTA47" s="106">
        <v>151</v>
      </c>
      <c r="GTB47" s="107">
        <f t="shared" si="9502"/>
        <v>1</v>
      </c>
      <c r="GTC47" s="140"/>
      <c r="GTD47" s="268"/>
      <c r="GTE47" s="265"/>
      <c r="GTF47" s="262"/>
      <c r="GTG47" s="12" t="s">
        <v>3</v>
      </c>
      <c r="GTH47" s="106">
        <v>151</v>
      </c>
      <c r="GTI47" s="106">
        <v>151</v>
      </c>
      <c r="GTJ47" s="107">
        <f t="shared" si="9504"/>
        <v>1</v>
      </c>
      <c r="GTK47" s="140"/>
      <c r="GTL47" s="268"/>
      <c r="GTM47" s="265"/>
      <c r="GTN47" s="262"/>
      <c r="GTO47" s="12" t="s">
        <v>3</v>
      </c>
      <c r="GTP47" s="106">
        <v>151</v>
      </c>
      <c r="GTQ47" s="106">
        <v>151</v>
      </c>
      <c r="GTR47" s="107">
        <f t="shared" si="9506"/>
        <v>1</v>
      </c>
      <c r="GTS47" s="140"/>
      <c r="GTT47" s="268"/>
      <c r="GTU47" s="265"/>
      <c r="GTV47" s="262"/>
      <c r="GTW47" s="12" t="s">
        <v>3</v>
      </c>
      <c r="GTX47" s="106">
        <v>151</v>
      </c>
      <c r="GTY47" s="106">
        <v>151</v>
      </c>
      <c r="GTZ47" s="107">
        <f t="shared" si="9508"/>
        <v>1</v>
      </c>
      <c r="GUA47" s="140"/>
      <c r="GUB47" s="268"/>
      <c r="GUC47" s="265"/>
      <c r="GUD47" s="262"/>
      <c r="GUE47" s="12" t="s">
        <v>3</v>
      </c>
      <c r="GUF47" s="106">
        <v>151</v>
      </c>
      <c r="GUG47" s="106">
        <v>151</v>
      </c>
      <c r="GUH47" s="107">
        <f t="shared" si="9510"/>
        <v>1</v>
      </c>
      <c r="GUI47" s="140"/>
      <c r="GUJ47" s="268"/>
      <c r="GUK47" s="265"/>
      <c r="GUL47" s="262"/>
      <c r="GUM47" s="12" t="s">
        <v>3</v>
      </c>
      <c r="GUN47" s="106">
        <v>151</v>
      </c>
      <c r="GUO47" s="106">
        <v>151</v>
      </c>
      <c r="GUP47" s="107">
        <f t="shared" si="9512"/>
        <v>1</v>
      </c>
      <c r="GUQ47" s="140"/>
      <c r="GUR47" s="268"/>
      <c r="GUS47" s="265"/>
      <c r="GUT47" s="262"/>
      <c r="GUU47" s="12" t="s">
        <v>3</v>
      </c>
      <c r="GUV47" s="106">
        <v>151</v>
      </c>
      <c r="GUW47" s="106">
        <v>151</v>
      </c>
      <c r="GUX47" s="107">
        <f t="shared" si="9514"/>
        <v>1</v>
      </c>
      <c r="GUY47" s="140"/>
      <c r="GUZ47" s="268"/>
      <c r="GVA47" s="265"/>
      <c r="GVB47" s="262"/>
      <c r="GVC47" s="12" t="s">
        <v>3</v>
      </c>
      <c r="GVD47" s="106">
        <v>151</v>
      </c>
      <c r="GVE47" s="106">
        <v>151</v>
      </c>
      <c r="GVF47" s="107">
        <f t="shared" si="9516"/>
        <v>1</v>
      </c>
      <c r="GVG47" s="140"/>
      <c r="GVH47" s="268"/>
      <c r="GVI47" s="265"/>
      <c r="GVJ47" s="262"/>
      <c r="GVK47" s="12" t="s">
        <v>3</v>
      </c>
      <c r="GVL47" s="106">
        <v>151</v>
      </c>
      <c r="GVM47" s="106">
        <v>151</v>
      </c>
      <c r="GVN47" s="107">
        <f t="shared" si="9518"/>
        <v>1</v>
      </c>
      <c r="GVO47" s="140"/>
      <c r="GVP47" s="268"/>
      <c r="GVQ47" s="265"/>
      <c r="GVR47" s="262"/>
      <c r="GVS47" s="12" t="s">
        <v>3</v>
      </c>
      <c r="GVT47" s="106">
        <v>151</v>
      </c>
      <c r="GVU47" s="106">
        <v>151</v>
      </c>
      <c r="GVV47" s="107">
        <f t="shared" si="9520"/>
        <v>1</v>
      </c>
      <c r="GVW47" s="140"/>
      <c r="GVX47" s="268"/>
      <c r="GVY47" s="265"/>
      <c r="GVZ47" s="262"/>
      <c r="GWA47" s="12" t="s">
        <v>3</v>
      </c>
      <c r="GWB47" s="106">
        <v>151</v>
      </c>
      <c r="GWC47" s="106">
        <v>151</v>
      </c>
      <c r="GWD47" s="107">
        <f t="shared" si="9522"/>
        <v>1</v>
      </c>
      <c r="GWE47" s="140"/>
      <c r="GWF47" s="268"/>
      <c r="GWG47" s="265"/>
      <c r="GWH47" s="262"/>
      <c r="GWI47" s="12" t="s">
        <v>3</v>
      </c>
      <c r="GWJ47" s="106">
        <v>151</v>
      </c>
      <c r="GWK47" s="106">
        <v>151</v>
      </c>
      <c r="GWL47" s="107">
        <f t="shared" si="9524"/>
        <v>1</v>
      </c>
      <c r="GWM47" s="140"/>
      <c r="GWN47" s="268"/>
      <c r="GWO47" s="265"/>
      <c r="GWP47" s="262"/>
      <c r="GWQ47" s="12" t="s">
        <v>3</v>
      </c>
      <c r="GWR47" s="106">
        <v>151</v>
      </c>
      <c r="GWS47" s="106">
        <v>151</v>
      </c>
      <c r="GWT47" s="107">
        <f t="shared" si="9526"/>
        <v>1</v>
      </c>
      <c r="GWU47" s="140"/>
      <c r="GWV47" s="268"/>
      <c r="GWW47" s="265"/>
      <c r="GWX47" s="262"/>
      <c r="GWY47" s="12" t="s">
        <v>3</v>
      </c>
      <c r="GWZ47" s="106">
        <v>151</v>
      </c>
      <c r="GXA47" s="106">
        <v>151</v>
      </c>
      <c r="GXB47" s="107">
        <f t="shared" si="9528"/>
        <v>1</v>
      </c>
      <c r="GXC47" s="140"/>
      <c r="GXD47" s="268"/>
      <c r="GXE47" s="265"/>
      <c r="GXF47" s="262"/>
      <c r="GXG47" s="12" t="s">
        <v>3</v>
      </c>
      <c r="GXH47" s="106">
        <v>151</v>
      </c>
      <c r="GXI47" s="106">
        <v>151</v>
      </c>
      <c r="GXJ47" s="107">
        <f t="shared" si="9530"/>
        <v>1</v>
      </c>
      <c r="GXK47" s="140"/>
      <c r="GXL47" s="268"/>
      <c r="GXM47" s="265"/>
      <c r="GXN47" s="262"/>
      <c r="GXO47" s="12" t="s">
        <v>3</v>
      </c>
      <c r="GXP47" s="106">
        <v>151</v>
      </c>
      <c r="GXQ47" s="106">
        <v>151</v>
      </c>
      <c r="GXR47" s="107">
        <f t="shared" si="9532"/>
        <v>1</v>
      </c>
      <c r="GXS47" s="140"/>
      <c r="GXT47" s="268"/>
      <c r="GXU47" s="265"/>
      <c r="GXV47" s="262"/>
      <c r="GXW47" s="12" t="s">
        <v>3</v>
      </c>
      <c r="GXX47" s="106">
        <v>151</v>
      </c>
      <c r="GXY47" s="106">
        <v>151</v>
      </c>
      <c r="GXZ47" s="107">
        <f t="shared" si="9534"/>
        <v>1</v>
      </c>
      <c r="GYA47" s="140"/>
      <c r="GYB47" s="268"/>
      <c r="GYC47" s="265"/>
      <c r="GYD47" s="262"/>
      <c r="GYE47" s="12" t="s">
        <v>3</v>
      </c>
      <c r="GYF47" s="106">
        <v>151</v>
      </c>
      <c r="GYG47" s="106">
        <v>151</v>
      </c>
      <c r="GYH47" s="107">
        <f t="shared" si="9536"/>
        <v>1</v>
      </c>
      <c r="GYI47" s="140"/>
      <c r="GYJ47" s="268"/>
      <c r="GYK47" s="265"/>
      <c r="GYL47" s="262"/>
      <c r="GYM47" s="12" t="s">
        <v>3</v>
      </c>
      <c r="GYN47" s="106">
        <v>151</v>
      </c>
      <c r="GYO47" s="106">
        <v>151</v>
      </c>
      <c r="GYP47" s="107">
        <f t="shared" si="9538"/>
        <v>1</v>
      </c>
      <c r="GYQ47" s="140"/>
      <c r="GYR47" s="268"/>
      <c r="GYS47" s="265"/>
      <c r="GYT47" s="262"/>
      <c r="GYU47" s="12" t="s">
        <v>3</v>
      </c>
      <c r="GYV47" s="106">
        <v>151</v>
      </c>
      <c r="GYW47" s="106">
        <v>151</v>
      </c>
      <c r="GYX47" s="107">
        <f t="shared" si="9540"/>
        <v>1</v>
      </c>
      <c r="GYY47" s="140"/>
      <c r="GYZ47" s="268"/>
      <c r="GZA47" s="265"/>
      <c r="GZB47" s="262"/>
      <c r="GZC47" s="12" t="s">
        <v>3</v>
      </c>
      <c r="GZD47" s="106">
        <v>151</v>
      </c>
      <c r="GZE47" s="106">
        <v>151</v>
      </c>
      <c r="GZF47" s="107">
        <f t="shared" si="9542"/>
        <v>1</v>
      </c>
      <c r="GZG47" s="140"/>
      <c r="GZH47" s="268"/>
      <c r="GZI47" s="265"/>
      <c r="GZJ47" s="262"/>
      <c r="GZK47" s="12" t="s">
        <v>3</v>
      </c>
      <c r="GZL47" s="106">
        <v>151</v>
      </c>
      <c r="GZM47" s="106">
        <v>151</v>
      </c>
      <c r="GZN47" s="107">
        <f t="shared" si="9544"/>
        <v>1</v>
      </c>
      <c r="GZO47" s="140"/>
      <c r="GZP47" s="268"/>
      <c r="GZQ47" s="265"/>
      <c r="GZR47" s="262"/>
      <c r="GZS47" s="12" t="s">
        <v>3</v>
      </c>
      <c r="GZT47" s="106">
        <v>151</v>
      </c>
      <c r="GZU47" s="106">
        <v>151</v>
      </c>
      <c r="GZV47" s="107">
        <f t="shared" si="9546"/>
        <v>1</v>
      </c>
      <c r="GZW47" s="140"/>
      <c r="GZX47" s="268"/>
      <c r="GZY47" s="265"/>
      <c r="GZZ47" s="262"/>
      <c r="HAA47" s="12" t="s">
        <v>3</v>
      </c>
      <c r="HAB47" s="106">
        <v>151</v>
      </c>
      <c r="HAC47" s="106">
        <v>151</v>
      </c>
      <c r="HAD47" s="107">
        <f t="shared" si="9548"/>
        <v>1</v>
      </c>
      <c r="HAE47" s="140"/>
      <c r="HAF47" s="268"/>
      <c r="HAG47" s="265"/>
      <c r="HAH47" s="262"/>
      <c r="HAI47" s="12" t="s">
        <v>3</v>
      </c>
      <c r="HAJ47" s="106">
        <v>151</v>
      </c>
      <c r="HAK47" s="106">
        <v>151</v>
      </c>
      <c r="HAL47" s="107">
        <f t="shared" si="9550"/>
        <v>1</v>
      </c>
      <c r="HAM47" s="140"/>
      <c r="HAN47" s="268"/>
      <c r="HAO47" s="265"/>
      <c r="HAP47" s="262"/>
      <c r="HAQ47" s="12" t="s">
        <v>3</v>
      </c>
      <c r="HAR47" s="106">
        <v>151</v>
      </c>
      <c r="HAS47" s="106">
        <v>151</v>
      </c>
      <c r="HAT47" s="107">
        <f t="shared" si="9552"/>
        <v>1</v>
      </c>
      <c r="HAU47" s="140"/>
      <c r="HAV47" s="268"/>
      <c r="HAW47" s="265"/>
      <c r="HAX47" s="262"/>
      <c r="HAY47" s="12" t="s">
        <v>3</v>
      </c>
      <c r="HAZ47" s="106">
        <v>151</v>
      </c>
      <c r="HBA47" s="106">
        <v>151</v>
      </c>
      <c r="HBB47" s="107">
        <f t="shared" si="9554"/>
        <v>1</v>
      </c>
      <c r="HBC47" s="140"/>
      <c r="HBD47" s="268"/>
      <c r="HBE47" s="265"/>
      <c r="HBF47" s="262"/>
      <c r="HBG47" s="12" t="s">
        <v>3</v>
      </c>
      <c r="HBH47" s="106">
        <v>151</v>
      </c>
      <c r="HBI47" s="106">
        <v>151</v>
      </c>
      <c r="HBJ47" s="107">
        <f t="shared" si="9556"/>
        <v>1</v>
      </c>
      <c r="HBK47" s="140"/>
      <c r="HBL47" s="268"/>
      <c r="HBM47" s="265"/>
      <c r="HBN47" s="262"/>
      <c r="HBO47" s="12" t="s">
        <v>3</v>
      </c>
      <c r="HBP47" s="106">
        <v>151</v>
      </c>
      <c r="HBQ47" s="106">
        <v>151</v>
      </c>
      <c r="HBR47" s="107">
        <f t="shared" si="9558"/>
        <v>1</v>
      </c>
      <c r="HBS47" s="140"/>
      <c r="HBT47" s="268"/>
      <c r="HBU47" s="265"/>
      <c r="HBV47" s="262"/>
      <c r="HBW47" s="12" t="s">
        <v>3</v>
      </c>
      <c r="HBX47" s="106">
        <v>151</v>
      </c>
      <c r="HBY47" s="106">
        <v>151</v>
      </c>
      <c r="HBZ47" s="107">
        <f t="shared" si="9560"/>
        <v>1</v>
      </c>
      <c r="HCA47" s="140"/>
      <c r="HCB47" s="268"/>
      <c r="HCC47" s="265"/>
      <c r="HCD47" s="262"/>
      <c r="HCE47" s="12" t="s">
        <v>3</v>
      </c>
      <c r="HCF47" s="106">
        <v>151</v>
      </c>
      <c r="HCG47" s="106">
        <v>151</v>
      </c>
      <c r="HCH47" s="107">
        <f t="shared" si="9562"/>
        <v>1</v>
      </c>
      <c r="HCI47" s="140"/>
      <c r="HCJ47" s="268"/>
      <c r="HCK47" s="265"/>
      <c r="HCL47" s="262"/>
      <c r="HCM47" s="12" t="s">
        <v>3</v>
      </c>
      <c r="HCN47" s="106">
        <v>151</v>
      </c>
      <c r="HCO47" s="106">
        <v>151</v>
      </c>
      <c r="HCP47" s="107">
        <f t="shared" si="9564"/>
        <v>1</v>
      </c>
      <c r="HCQ47" s="140"/>
      <c r="HCR47" s="268"/>
      <c r="HCS47" s="265"/>
      <c r="HCT47" s="262"/>
      <c r="HCU47" s="12" t="s">
        <v>3</v>
      </c>
      <c r="HCV47" s="106">
        <v>151</v>
      </c>
      <c r="HCW47" s="106">
        <v>151</v>
      </c>
      <c r="HCX47" s="107">
        <f t="shared" si="9566"/>
        <v>1</v>
      </c>
      <c r="HCY47" s="140"/>
      <c r="HCZ47" s="268"/>
      <c r="HDA47" s="265"/>
      <c r="HDB47" s="262"/>
      <c r="HDC47" s="12" t="s">
        <v>3</v>
      </c>
      <c r="HDD47" s="106">
        <v>151</v>
      </c>
      <c r="HDE47" s="106">
        <v>151</v>
      </c>
      <c r="HDF47" s="107">
        <f t="shared" si="9568"/>
        <v>1</v>
      </c>
      <c r="HDG47" s="140"/>
      <c r="HDH47" s="268"/>
      <c r="HDI47" s="265"/>
      <c r="HDJ47" s="262"/>
      <c r="HDK47" s="12" t="s">
        <v>3</v>
      </c>
      <c r="HDL47" s="106">
        <v>151</v>
      </c>
      <c r="HDM47" s="106">
        <v>151</v>
      </c>
      <c r="HDN47" s="107">
        <f t="shared" si="9570"/>
        <v>1</v>
      </c>
      <c r="HDO47" s="140"/>
      <c r="HDP47" s="268"/>
      <c r="HDQ47" s="265"/>
      <c r="HDR47" s="262"/>
      <c r="HDS47" s="12" t="s">
        <v>3</v>
      </c>
      <c r="HDT47" s="106">
        <v>151</v>
      </c>
      <c r="HDU47" s="106">
        <v>151</v>
      </c>
      <c r="HDV47" s="107">
        <f t="shared" si="9572"/>
        <v>1</v>
      </c>
      <c r="HDW47" s="140"/>
      <c r="HDX47" s="268"/>
      <c r="HDY47" s="265"/>
      <c r="HDZ47" s="262"/>
      <c r="HEA47" s="12" t="s">
        <v>3</v>
      </c>
      <c r="HEB47" s="106">
        <v>151</v>
      </c>
      <c r="HEC47" s="106">
        <v>151</v>
      </c>
      <c r="HED47" s="107">
        <f t="shared" si="9574"/>
        <v>1</v>
      </c>
      <c r="HEE47" s="140"/>
      <c r="HEF47" s="268"/>
      <c r="HEG47" s="265"/>
      <c r="HEH47" s="262"/>
      <c r="HEI47" s="12" t="s">
        <v>3</v>
      </c>
      <c r="HEJ47" s="106">
        <v>151</v>
      </c>
      <c r="HEK47" s="106">
        <v>151</v>
      </c>
      <c r="HEL47" s="107">
        <f t="shared" si="9576"/>
        <v>1</v>
      </c>
      <c r="HEM47" s="140"/>
      <c r="HEN47" s="268"/>
      <c r="HEO47" s="265"/>
      <c r="HEP47" s="262"/>
      <c r="HEQ47" s="12" t="s">
        <v>3</v>
      </c>
      <c r="HER47" s="106">
        <v>151</v>
      </c>
      <c r="HES47" s="106">
        <v>151</v>
      </c>
      <c r="HET47" s="107">
        <f t="shared" si="9578"/>
        <v>1</v>
      </c>
      <c r="HEU47" s="140"/>
      <c r="HEV47" s="268"/>
      <c r="HEW47" s="265"/>
      <c r="HEX47" s="262"/>
      <c r="HEY47" s="12" t="s">
        <v>3</v>
      </c>
      <c r="HEZ47" s="106">
        <v>151</v>
      </c>
      <c r="HFA47" s="106">
        <v>151</v>
      </c>
      <c r="HFB47" s="107">
        <f t="shared" si="9580"/>
        <v>1</v>
      </c>
      <c r="HFC47" s="140"/>
      <c r="HFD47" s="268"/>
      <c r="HFE47" s="265"/>
      <c r="HFF47" s="262"/>
      <c r="HFG47" s="12" t="s">
        <v>3</v>
      </c>
      <c r="HFH47" s="106">
        <v>151</v>
      </c>
      <c r="HFI47" s="106">
        <v>151</v>
      </c>
      <c r="HFJ47" s="107">
        <f t="shared" si="9582"/>
        <v>1</v>
      </c>
      <c r="HFK47" s="140"/>
      <c r="HFL47" s="268"/>
      <c r="HFM47" s="265"/>
      <c r="HFN47" s="262"/>
      <c r="HFO47" s="12" t="s">
        <v>3</v>
      </c>
      <c r="HFP47" s="106">
        <v>151</v>
      </c>
      <c r="HFQ47" s="106">
        <v>151</v>
      </c>
      <c r="HFR47" s="107">
        <f t="shared" si="9584"/>
        <v>1</v>
      </c>
      <c r="HFS47" s="140"/>
      <c r="HFT47" s="268"/>
      <c r="HFU47" s="265"/>
      <c r="HFV47" s="262"/>
      <c r="HFW47" s="12" t="s">
        <v>3</v>
      </c>
      <c r="HFX47" s="106">
        <v>151</v>
      </c>
      <c r="HFY47" s="106">
        <v>151</v>
      </c>
      <c r="HFZ47" s="107">
        <f t="shared" si="9586"/>
        <v>1</v>
      </c>
      <c r="HGA47" s="140"/>
      <c r="HGB47" s="268"/>
      <c r="HGC47" s="265"/>
      <c r="HGD47" s="262"/>
      <c r="HGE47" s="12" t="s">
        <v>3</v>
      </c>
      <c r="HGF47" s="106">
        <v>151</v>
      </c>
      <c r="HGG47" s="106">
        <v>151</v>
      </c>
      <c r="HGH47" s="107">
        <f t="shared" si="9588"/>
        <v>1</v>
      </c>
      <c r="HGI47" s="140"/>
      <c r="HGJ47" s="268"/>
      <c r="HGK47" s="265"/>
      <c r="HGL47" s="262"/>
      <c r="HGM47" s="12" t="s">
        <v>3</v>
      </c>
      <c r="HGN47" s="106">
        <v>151</v>
      </c>
      <c r="HGO47" s="106">
        <v>151</v>
      </c>
      <c r="HGP47" s="107">
        <f t="shared" si="9590"/>
        <v>1</v>
      </c>
      <c r="HGQ47" s="140"/>
      <c r="HGR47" s="268"/>
      <c r="HGS47" s="265"/>
      <c r="HGT47" s="262"/>
      <c r="HGU47" s="12" t="s">
        <v>3</v>
      </c>
      <c r="HGV47" s="106">
        <v>151</v>
      </c>
      <c r="HGW47" s="106">
        <v>151</v>
      </c>
      <c r="HGX47" s="107">
        <f t="shared" si="9592"/>
        <v>1</v>
      </c>
      <c r="HGY47" s="140"/>
      <c r="HGZ47" s="268"/>
      <c r="HHA47" s="265"/>
      <c r="HHB47" s="262"/>
      <c r="HHC47" s="12" t="s">
        <v>3</v>
      </c>
      <c r="HHD47" s="106">
        <v>151</v>
      </c>
      <c r="HHE47" s="106">
        <v>151</v>
      </c>
      <c r="HHF47" s="107">
        <f t="shared" si="9594"/>
        <v>1</v>
      </c>
      <c r="HHG47" s="140"/>
      <c r="HHH47" s="268"/>
      <c r="HHI47" s="265"/>
      <c r="HHJ47" s="262"/>
      <c r="HHK47" s="12" t="s">
        <v>3</v>
      </c>
      <c r="HHL47" s="106">
        <v>151</v>
      </c>
      <c r="HHM47" s="106">
        <v>151</v>
      </c>
      <c r="HHN47" s="107">
        <f t="shared" si="9596"/>
        <v>1</v>
      </c>
      <c r="HHO47" s="140"/>
      <c r="HHP47" s="268"/>
      <c r="HHQ47" s="265"/>
      <c r="HHR47" s="262"/>
      <c r="HHS47" s="12" t="s">
        <v>3</v>
      </c>
      <c r="HHT47" s="106">
        <v>151</v>
      </c>
      <c r="HHU47" s="106">
        <v>151</v>
      </c>
      <c r="HHV47" s="107">
        <f t="shared" si="9598"/>
        <v>1</v>
      </c>
      <c r="HHW47" s="140"/>
      <c r="HHX47" s="268"/>
      <c r="HHY47" s="265"/>
      <c r="HHZ47" s="262"/>
      <c r="HIA47" s="12" t="s">
        <v>3</v>
      </c>
      <c r="HIB47" s="106">
        <v>151</v>
      </c>
      <c r="HIC47" s="106">
        <v>151</v>
      </c>
      <c r="HID47" s="107">
        <f t="shared" si="9600"/>
        <v>1</v>
      </c>
      <c r="HIE47" s="140"/>
      <c r="HIF47" s="268"/>
      <c r="HIG47" s="265"/>
      <c r="HIH47" s="262"/>
      <c r="HII47" s="12" t="s">
        <v>3</v>
      </c>
      <c r="HIJ47" s="106">
        <v>151</v>
      </c>
      <c r="HIK47" s="106">
        <v>151</v>
      </c>
      <c r="HIL47" s="107">
        <f t="shared" si="9602"/>
        <v>1</v>
      </c>
      <c r="HIM47" s="140"/>
      <c r="HIN47" s="268"/>
      <c r="HIO47" s="265"/>
      <c r="HIP47" s="262"/>
      <c r="HIQ47" s="12" t="s">
        <v>3</v>
      </c>
      <c r="HIR47" s="106">
        <v>151</v>
      </c>
      <c r="HIS47" s="106">
        <v>151</v>
      </c>
      <c r="HIT47" s="107">
        <f t="shared" si="9604"/>
        <v>1</v>
      </c>
      <c r="HIU47" s="140"/>
      <c r="HIV47" s="268"/>
      <c r="HIW47" s="265"/>
      <c r="HIX47" s="262"/>
      <c r="HIY47" s="12" t="s">
        <v>3</v>
      </c>
      <c r="HIZ47" s="106">
        <v>151</v>
      </c>
      <c r="HJA47" s="106">
        <v>151</v>
      </c>
      <c r="HJB47" s="107">
        <f t="shared" si="9606"/>
        <v>1</v>
      </c>
      <c r="HJC47" s="140"/>
      <c r="HJD47" s="268"/>
      <c r="HJE47" s="265"/>
      <c r="HJF47" s="262"/>
      <c r="HJG47" s="12" t="s">
        <v>3</v>
      </c>
      <c r="HJH47" s="106">
        <v>151</v>
      </c>
      <c r="HJI47" s="106">
        <v>151</v>
      </c>
      <c r="HJJ47" s="107">
        <f t="shared" si="9608"/>
        <v>1</v>
      </c>
      <c r="HJK47" s="140"/>
      <c r="HJL47" s="268"/>
      <c r="HJM47" s="265"/>
      <c r="HJN47" s="262"/>
      <c r="HJO47" s="12" t="s">
        <v>3</v>
      </c>
      <c r="HJP47" s="106">
        <v>151</v>
      </c>
      <c r="HJQ47" s="106">
        <v>151</v>
      </c>
      <c r="HJR47" s="107">
        <f t="shared" si="9610"/>
        <v>1</v>
      </c>
      <c r="HJS47" s="140"/>
      <c r="HJT47" s="268"/>
      <c r="HJU47" s="265"/>
      <c r="HJV47" s="262"/>
      <c r="HJW47" s="12" t="s">
        <v>3</v>
      </c>
      <c r="HJX47" s="106">
        <v>151</v>
      </c>
      <c r="HJY47" s="106">
        <v>151</v>
      </c>
      <c r="HJZ47" s="107">
        <f t="shared" si="9612"/>
        <v>1</v>
      </c>
      <c r="HKA47" s="140"/>
      <c r="HKB47" s="268"/>
      <c r="HKC47" s="265"/>
      <c r="HKD47" s="262"/>
      <c r="HKE47" s="12" t="s">
        <v>3</v>
      </c>
      <c r="HKF47" s="106">
        <v>151</v>
      </c>
      <c r="HKG47" s="106">
        <v>151</v>
      </c>
      <c r="HKH47" s="107">
        <f t="shared" si="9614"/>
        <v>1</v>
      </c>
      <c r="HKI47" s="140"/>
      <c r="HKJ47" s="268"/>
      <c r="HKK47" s="265"/>
      <c r="HKL47" s="262"/>
      <c r="HKM47" s="12" t="s">
        <v>3</v>
      </c>
      <c r="HKN47" s="106">
        <v>151</v>
      </c>
      <c r="HKO47" s="106">
        <v>151</v>
      </c>
      <c r="HKP47" s="107">
        <f t="shared" si="9616"/>
        <v>1</v>
      </c>
      <c r="HKQ47" s="140"/>
      <c r="HKR47" s="268"/>
      <c r="HKS47" s="265"/>
      <c r="HKT47" s="262"/>
      <c r="HKU47" s="12" t="s">
        <v>3</v>
      </c>
      <c r="HKV47" s="106">
        <v>151</v>
      </c>
      <c r="HKW47" s="106">
        <v>151</v>
      </c>
      <c r="HKX47" s="107">
        <f t="shared" si="9618"/>
        <v>1</v>
      </c>
      <c r="HKY47" s="140"/>
      <c r="HKZ47" s="268"/>
      <c r="HLA47" s="265"/>
      <c r="HLB47" s="262"/>
      <c r="HLC47" s="12" t="s">
        <v>3</v>
      </c>
      <c r="HLD47" s="106">
        <v>151</v>
      </c>
      <c r="HLE47" s="106">
        <v>151</v>
      </c>
      <c r="HLF47" s="107">
        <f t="shared" si="9620"/>
        <v>1</v>
      </c>
      <c r="HLG47" s="140"/>
      <c r="HLH47" s="268"/>
      <c r="HLI47" s="265"/>
      <c r="HLJ47" s="262"/>
      <c r="HLK47" s="12" t="s">
        <v>3</v>
      </c>
      <c r="HLL47" s="106">
        <v>151</v>
      </c>
      <c r="HLM47" s="106">
        <v>151</v>
      </c>
      <c r="HLN47" s="107">
        <f t="shared" si="9622"/>
        <v>1</v>
      </c>
      <c r="HLO47" s="140"/>
      <c r="HLP47" s="268"/>
      <c r="HLQ47" s="265"/>
      <c r="HLR47" s="262"/>
      <c r="HLS47" s="12" t="s">
        <v>3</v>
      </c>
      <c r="HLT47" s="106">
        <v>151</v>
      </c>
      <c r="HLU47" s="106">
        <v>151</v>
      </c>
      <c r="HLV47" s="107">
        <f t="shared" si="9624"/>
        <v>1</v>
      </c>
      <c r="HLW47" s="140"/>
      <c r="HLX47" s="268"/>
      <c r="HLY47" s="265"/>
      <c r="HLZ47" s="262"/>
      <c r="HMA47" s="12" t="s">
        <v>3</v>
      </c>
      <c r="HMB47" s="106">
        <v>151</v>
      </c>
      <c r="HMC47" s="106">
        <v>151</v>
      </c>
      <c r="HMD47" s="107">
        <f t="shared" si="9626"/>
        <v>1</v>
      </c>
      <c r="HME47" s="140"/>
      <c r="HMF47" s="268"/>
      <c r="HMG47" s="265"/>
      <c r="HMH47" s="262"/>
      <c r="HMI47" s="12" t="s">
        <v>3</v>
      </c>
      <c r="HMJ47" s="106">
        <v>151</v>
      </c>
      <c r="HMK47" s="106">
        <v>151</v>
      </c>
      <c r="HML47" s="107">
        <f t="shared" si="9628"/>
        <v>1</v>
      </c>
      <c r="HMM47" s="140"/>
      <c r="HMN47" s="268"/>
      <c r="HMO47" s="265"/>
      <c r="HMP47" s="262"/>
      <c r="HMQ47" s="12" t="s">
        <v>3</v>
      </c>
      <c r="HMR47" s="106">
        <v>151</v>
      </c>
      <c r="HMS47" s="106">
        <v>151</v>
      </c>
      <c r="HMT47" s="107">
        <f t="shared" si="9630"/>
        <v>1</v>
      </c>
      <c r="HMU47" s="140"/>
      <c r="HMV47" s="268"/>
      <c r="HMW47" s="265"/>
      <c r="HMX47" s="262"/>
      <c r="HMY47" s="12" t="s">
        <v>3</v>
      </c>
      <c r="HMZ47" s="106">
        <v>151</v>
      </c>
      <c r="HNA47" s="106">
        <v>151</v>
      </c>
      <c r="HNB47" s="107">
        <f t="shared" si="9632"/>
        <v>1</v>
      </c>
      <c r="HNC47" s="140"/>
      <c r="HND47" s="268"/>
      <c r="HNE47" s="265"/>
      <c r="HNF47" s="262"/>
      <c r="HNG47" s="12" t="s">
        <v>3</v>
      </c>
      <c r="HNH47" s="106">
        <v>151</v>
      </c>
      <c r="HNI47" s="106">
        <v>151</v>
      </c>
      <c r="HNJ47" s="107">
        <f t="shared" si="9634"/>
        <v>1</v>
      </c>
      <c r="HNK47" s="140"/>
      <c r="HNL47" s="268"/>
      <c r="HNM47" s="265"/>
      <c r="HNN47" s="262"/>
      <c r="HNO47" s="12" t="s">
        <v>3</v>
      </c>
      <c r="HNP47" s="106">
        <v>151</v>
      </c>
      <c r="HNQ47" s="106">
        <v>151</v>
      </c>
      <c r="HNR47" s="107">
        <f t="shared" si="9636"/>
        <v>1</v>
      </c>
      <c r="HNS47" s="140"/>
      <c r="HNT47" s="268"/>
      <c r="HNU47" s="265"/>
      <c r="HNV47" s="262"/>
      <c r="HNW47" s="12" t="s">
        <v>3</v>
      </c>
      <c r="HNX47" s="106">
        <v>151</v>
      </c>
      <c r="HNY47" s="106">
        <v>151</v>
      </c>
      <c r="HNZ47" s="107">
        <f t="shared" si="9638"/>
        <v>1</v>
      </c>
      <c r="HOA47" s="140"/>
      <c r="HOB47" s="268"/>
      <c r="HOC47" s="265"/>
      <c r="HOD47" s="262"/>
      <c r="HOE47" s="12" t="s">
        <v>3</v>
      </c>
      <c r="HOF47" s="106">
        <v>151</v>
      </c>
      <c r="HOG47" s="106">
        <v>151</v>
      </c>
      <c r="HOH47" s="107">
        <f t="shared" si="9640"/>
        <v>1</v>
      </c>
      <c r="HOI47" s="140"/>
      <c r="HOJ47" s="268"/>
      <c r="HOK47" s="265"/>
      <c r="HOL47" s="262"/>
      <c r="HOM47" s="12" t="s">
        <v>3</v>
      </c>
      <c r="HON47" s="106">
        <v>151</v>
      </c>
      <c r="HOO47" s="106">
        <v>151</v>
      </c>
      <c r="HOP47" s="107">
        <f t="shared" si="9642"/>
        <v>1</v>
      </c>
      <c r="HOQ47" s="140"/>
      <c r="HOR47" s="268"/>
      <c r="HOS47" s="265"/>
      <c r="HOT47" s="262"/>
      <c r="HOU47" s="12" t="s">
        <v>3</v>
      </c>
      <c r="HOV47" s="106">
        <v>151</v>
      </c>
      <c r="HOW47" s="106">
        <v>151</v>
      </c>
      <c r="HOX47" s="107">
        <f t="shared" si="9644"/>
        <v>1</v>
      </c>
      <c r="HOY47" s="140"/>
      <c r="HOZ47" s="268"/>
      <c r="HPA47" s="265"/>
      <c r="HPB47" s="262"/>
      <c r="HPC47" s="12" t="s">
        <v>3</v>
      </c>
      <c r="HPD47" s="106">
        <v>151</v>
      </c>
      <c r="HPE47" s="106">
        <v>151</v>
      </c>
      <c r="HPF47" s="107">
        <f t="shared" si="9646"/>
        <v>1</v>
      </c>
      <c r="HPG47" s="140"/>
      <c r="HPH47" s="268"/>
      <c r="HPI47" s="265"/>
      <c r="HPJ47" s="262"/>
      <c r="HPK47" s="12" t="s">
        <v>3</v>
      </c>
      <c r="HPL47" s="106">
        <v>151</v>
      </c>
      <c r="HPM47" s="106">
        <v>151</v>
      </c>
      <c r="HPN47" s="107">
        <f t="shared" si="9648"/>
        <v>1</v>
      </c>
      <c r="HPO47" s="140"/>
      <c r="HPP47" s="268"/>
      <c r="HPQ47" s="265"/>
      <c r="HPR47" s="262"/>
      <c r="HPS47" s="12" t="s">
        <v>3</v>
      </c>
      <c r="HPT47" s="106">
        <v>151</v>
      </c>
      <c r="HPU47" s="106">
        <v>151</v>
      </c>
      <c r="HPV47" s="107">
        <f t="shared" si="9650"/>
        <v>1</v>
      </c>
      <c r="HPW47" s="140"/>
      <c r="HPX47" s="268"/>
      <c r="HPY47" s="265"/>
      <c r="HPZ47" s="262"/>
      <c r="HQA47" s="12" t="s">
        <v>3</v>
      </c>
      <c r="HQB47" s="106">
        <v>151</v>
      </c>
      <c r="HQC47" s="106">
        <v>151</v>
      </c>
      <c r="HQD47" s="107">
        <f t="shared" si="9652"/>
        <v>1</v>
      </c>
      <c r="HQE47" s="140"/>
      <c r="HQF47" s="268"/>
      <c r="HQG47" s="265"/>
      <c r="HQH47" s="262"/>
      <c r="HQI47" s="12" t="s">
        <v>3</v>
      </c>
      <c r="HQJ47" s="106">
        <v>151</v>
      </c>
      <c r="HQK47" s="106">
        <v>151</v>
      </c>
      <c r="HQL47" s="107">
        <f t="shared" si="9654"/>
        <v>1</v>
      </c>
      <c r="HQM47" s="140"/>
      <c r="HQN47" s="268"/>
      <c r="HQO47" s="265"/>
      <c r="HQP47" s="262"/>
      <c r="HQQ47" s="12" t="s">
        <v>3</v>
      </c>
      <c r="HQR47" s="106">
        <v>151</v>
      </c>
      <c r="HQS47" s="106">
        <v>151</v>
      </c>
      <c r="HQT47" s="107">
        <f t="shared" si="9656"/>
        <v>1</v>
      </c>
      <c r="HQU47" s="140"/>
      <c r="HQV47" s="268"/>
      <c r="HQW47" s="265"/>
      <c r="HQX47" s="262"/>
      <c r="HQY47" s="12" t="s">
        <v>3</v>
      </c>
      <c r="HQZ47" s="106">
        <v>151</v>
      </c>
      <c r="HRA47" s="106">
        <v>151</v>
      </c>
      <c r="HRB47" s="107">
        <f t="shared" si="9658"/>
        <v>1</v>
      </c>
      <c r="HRC47" s="140"/>
      <c r="HRD47" s="268"/>
      <c r="HRE47" s="265"/>
      <c r="HRF47" s="262"/>
      <c r="HRG47" s="12" t="s">
        <v>3</v>
      </c>
      <c r="HRH47" s="106">
        <v>151</v>
      </c>
      <c r="HRI47" s="106">
        <v>151</v>
      </c>
      <c r="HRJ47" s="107">
        <f t="shared" si="9660"/>
        <v>1</v>
      </c>
      <c r="HRK47" s="140"/>
      <c r="HRL47" s="268"/>
      <c r="HRM47" s="265"/>
      <c r="HRN47" s="262"/>
      <c r="HRO47" s="12" t="s">
        <v>3</v>
      </c>
      <c r="HRP47" s="106">
        <v>151</v>
      </c>
      <c r="HRQ47" s="106">
        <v>151</v>
      </c>
      <c r="HRR47" s="107">
        <f t="shared" si="9662"/>
        <v>1</v>
      </c>
      <c r="HRS47" s="140"/>
      <c r="HRT47" s="268"/>
      <c r="HRU47" s="265"/>
      <c r="HRV47" s="262"/>
      <c r="HRW47" s="12" t="s">
        <v>3</v>
      </c>
      <c r="HRX47" s="106">
        <v>151</v>
      </c>
      <c r="HRY47" s="106">
        <v>151</v>
      </c>
      <c r="HRZ47" s="107">
        <f t="shared" si="9664"/>
        <v>1</v>
      </c>
      <c r="HSA47" s="140"/>
      <c r="HSB47" s="268"/>
      <c r="HSC47" s="265"/>
      <c r="HSD47" s="262"/>
      <c r="HSE47" s="12" t="s">
        <v>3</v>
      </c>
      <c r="HSF47" s="106">
        <v>151</v>
      </c>
      <c r="HSG47" s="106">
        <v>151</v>
      </c>
      <c r="HSH47" s="107">
        <f t="shared" si="9666"/>
        <v>1</v>
      </c>
      <c r="HSI47" s="140"/>
      <c r="HSJ47" s="268"/>
      <c r="HSK47" s="265"/>
      <c r="HSL47" s="262"/>
      <c r="HSM47" s="12" t="s">
        <v>3</v>
      </c>
      <c r="HSN47" s="106">
        <v>151</v>
      </c>
      <c r="HSO47" s="106">
        <v>151</v>
      </c>
      <c r="HSP47" s="107">
        <f t="shared" si="9668"/>
        <v>1</v>
      </c>
      <c r="HSQ47" s="140"/>
      <c r="HSR47" s="268"/>
      <c r="HSS47" s="265"/>
      <c r="HST47" s="262"/>
      <c r="HSU47" s="12" t="s">
        <v>3</v>
      </c>
      <c r="HSV47" s="106">
        <v>151</v>
      </c>
      <c r="HSW47" s="106">
        <v>151</v>
      </c>
      <c r="HSX47" s="107">
        <f t="shared" si="9670"/>
        <v>1</v>
      </c>
      <c r="HSY47" s="140"/>
      <c r="HSZ47" s="268"/>
      <c r="HTA47" s="265"/>
      <c r="HTB47" s="262"/>
      <c r="HTC47" s="12" t="s">
        <v>3</v>
      </c>
      <c r="HTD47" s="106">
        <v>151</v>
      </c>
      <c r="HTE47" s="106">
        <v>151</v>
      </c>
      <c r="HTF47" s="107">
        <f t="shared" si="9672"/>
        <v>1</v>
      </c>
      <c r="HTG47" s="140"/>
      <c r="HTH47" s="268"/>
      <c r="HTI47" s="265"/>
      <c r="HTJ47" s="262"/>
      <c r="HTK47" s="12" t="s">
        <v>3</v>
      </c>
      <c r="HTL47" s="106">
        <v>151</v>
      </c>
      <c r="HTM47" s="106">
        <v>151</v>
      </c>
      <c r="HTN47" s="107">
        <f t="shared" si="9674"/>
        <v>1</v>
      </c>
      <c r="HTO47" s="140"/>
      <c r="HTP47" s="268"/>
      <c r="HTQ47" s="265"/>
      <c r="HTR47" s="262"/>
      <c r="HTS47" s="12" t="s">
        <v>3</v>
      </c>
      <c r="HTT47" s="106">
        <v>151</v>
      </c>
      <c r="HTU47" s="106">
        <v>151</v>
      </c>
      <c r="HTV47" s="107">
        <f t="shared" si="9676"/>
        <v>1</v>
      </c>
      <c r="HTW47" s="140"/>
      <c r="HTX47" s="268"/>
      <c r="HTY47" s="265"/>
      <c r="HTZ47" s="262"/>
      <c r="HUA47" s="12" t="s">
        <v>3</v>
      </c>
      <c r="HUB47" s="106">
        <v>151</v>
      </c>
      <c r="HUC47" s="106">
        <v>151</v>
      </c>
      <c r="HUD47" s="107">
        <f t="shared" si="9678"/>
        <v>1</v>
      </c>
      <c r="HUE47" s="140"/>
      <c r="HUF47" s="268"/>
      <c r="HUG47" s="265"/>
      <c r="HUH47" s="262"/>
      <c r="HUI47" s="12" t="s">
        <v>3</v>
      </c>
      <c r="HUJ47" s="106">
        <v>151</v>
      </c>
      <c r="HUK47" s="106">
        <v>151</v>
      </c>
      <c r="HUL47" s="107">
        <f t="shared" si="9680"/>
        <v>1</v>
      </c>
      <c r="HUM47" s="140"/>
      <c r="HUN47" s="268"/>
      <c r="HUO47" s="265"/>
      <c r="HUP47" s="262"/>
      <c r="HUQ47" s="12" t="s">
        <v>3</v>
      </c>
      <c r="HUR47" s="106">
        <v>151</v>
      </c>
      <c r="HUS47" s="106">
        <v>151</v>
      </c>
      <c r="HUT47" s="107">
        <f t="shared" si="9682"/>
        <v>1</v>
      </c>
      <c r="HUU47" s="140"/>
      <c r="HUV47" s="268"/>
      <c r="HUW47" s="265"/>
      <c r="HUX47" s="262"/>
      <c r="HUY47" s="12" t="s">
        <v>3</v>
      </c>
      <c r="HUZ47" s="106">
        <v>151</v>
      </c>
      <c r="HVA47" s="106">
        <v>151</v>
      </c>
      <c r="HVB47" s="107">
        <f t="shared" si="9684"/>
        <v>1</v>
      </c>
      <c r="HVC47" s="140"/>
      <c r="HVD47" s="268"/>
      <c r="HVE47" s="265"/>
      <c r="HVF47" s="262"/>
      <c r="HVG47" s="12" t="s">
        <v>3</v>
      </c>
      <c r="HVH47" s="106">
        <v>151</v>
      </c>
      <c r="HVI47" s="106">
        <v>151</v>
      </c>
      <c r="HVJ47" s="107">
        <f t="shared" si="9686"/>
        <v>1</v>
      </c>
      <c r="HVK47" s="140"/>
      <c r="HVL47" s="268"/>
      <c r="HVM47" s="265"/>
      <c r="HVN47" s="262"/>
      <c r="HVO47" s="12" t="s">
        <v>3</v>
      </c>
      <c r="HVP47" s="106">
        <v>151</v>
      </c>
      <c r="HVQ47" s="106">
        <v>151</v>
      </c>
      <c r="HVR47" s="107">
        <f t="shared" si="9688"/>
        <v>1</v>
      </c>
      <c r="HVS47" s="140"/>
      <c r="HVT47" s="268"/>
      <c r="HVU47" s="265"/>
      <c r="HVV47" s="262"/>
      <c r="HVW47" s="12" t="s">
        <v>3</v>
      </c>
      <c r="HVX47" s="106">
        <v>151</v>
      </c>
      <c r="HVY47" s="106">
        <v>151</v>
      </c>
      <c r="HVZ47" s="107">
        <f t="shared" si="9690"/>
        <v>1</v>
      </c>
      <c r="HWA47" s="140"/>
      <c r="HWB47" s="268"/>
      <c r="HWC47" s="265"/>
      <c r="HWD47" s="262"/>
      <c r="HWE47" s="12" t="s">
        <v>3</v>
      </c>
      <c r="HWF47" s="106">
        <v>151</v>
      </c>
      <c r="HWG47" s="106">
        <v>151</v>
      </c>
      <c r="HWH47" s="107">
        <f t="shared" si="9692"/>
        <v>1</v>
      </c>
      <c r="HWI47" s="140"/>
      <c r="HWJ47" s="268"/>
      <c r="HWK47" s="265"/>
      <c r="HWL47" s="262"/>
      <c r="HWM47" s="12" t="s">
        <v>3</v>
      </c>
      <c r="HWN47" s="106">
        <v>151</v>
      </c>
      <c r="HWO47" s="106">
        <v>151</v>
      </c>
      <c r="HWP47" s="107">
        <f t="shared" si="9694"/>
        <v>1</v>
      </c>
      <c r="HWQ47" s="140"/>
      <c r="HWR47" s="268"/>
      <c r="HWS47" s="265"/>
      <c r="HWT47" s="262"/>
      <c r="HWU47" s="12" t="s">
        <v>3</v>
      </c>
      <c r="HWV47" s="106">
        <v>151</v>
      </c>
      <c r="HWW47" s="106">
        <v>151</v>
      </c>
      <c r="HWX47" s="107">
        <f t="shared" si="9696"/>
        <v>1</v>
      </c>
      <c r="HWY47" s="140"/>
      <c r="HWZ47" s="268"/>
      <c r="HXA47" s="265"/>
      <c r="HXB47" s="262"/>
      <c r="HXC47" s="12" t="s">
        <v>3</v>
      </c>
      <c r="HXD47" s="106">
        <v>151</v>
      </c>
      <c r="HXE47" s="106">
        <v>151</v>
      </c>
      <c r="HXF47" s="107">
        <f t="shared" si="9698"/>
        <v>1</v>
      </c>
      <c r="HXG47" s="140"/>
      <c r="HXH47" s="268"/>
      <c r="HXI47" s="265"/>
      <c r="HXJ47" s="262"/>
      <c r="HXK47" s="12" t="s">
        <v>3</v>
      </c>
      <c r="HXL47" s="106">
        <v>151</v>
      </c>
      <c r="HXM47" s="106">
        <v>151</v>
      </c>
      <c r="HXN47" s="107">
        <f t="shared" si="9700"/>
        <v>1</v>
      </c>
      <c r="HXO47" s="140"/>
      <c r="HXP47" s="268"/>
      <c r="HXQ47" s="265"/>
      <c r="HXR47" s="262"/>
      <c r="HXS47" s="12" t="s">
        <v>3</v>
      </c>
      <c r="HXT47" s="106">
        <v>151</v>
      </c>
      <c r="HXU47" s="106">
        <v>151</v>
      </c>
      <c r="HXV47" s="107">
        <f t="shared" si="9702"/>
        <v>1</v>
      </c>
      <c r="HXW47" s="140"/>
      <c r="HXX47" s="268"/>
      <c r="HXY47" s="265"/>
      <c r="HXZ47" s="262"/>
      <c r="HYA47" s="12" t="s">
        <v>3</v>
      </c>
      <c r="HYB47" s="106">
        <v>151</v>
      </c>
      <c r="HYC47" s="106">
        <v>151</v>
      </c>
      <c r="HYD47" s="107">
        <f t="shared" si="9704"/>
        <v>1</v>
      </c>
      <c r="HYE47" s="140"/>
      <c r="HYF47" s="268"/>
      <c r="HYG47" s="265"/>
      <c r="HYH47" s="262"/>
      <c r="HYI47" s="12" t="s">
        <v>3</v>
      </c>
      <c r="HYJ47" s="106">
        <v>151</v>
      </c>
      <c r="HYK47" s="106">
        <v>151</v>
      </c>
      <c r="HYL47" s="107">
        <f t="shared" si="9706"/>
        <v>1</v>
      </c>
      <c r="HYM47" s="140"/>
      <c r="HYN47" s="268"/>
      <c r="HYO47" s="265"/>
      <c r="HYP47" s="262"/>
      <c r="HYQ47" s="12" t="s">
        <v>3</v>
      </c>
      <c r="HYR47" s="106">
        <v>151</v>
      </c>
      <c r="HYS47" s="106">
        <v>151</v>
      </c>
      <c r="HYT47" s="107">
        <f t="shared" si="9708"/>
        <v>1</v>
      </c>
      <c r="HYU47" s="140"/>
      <c r="HYV47" s="268"/>
      <c r="HYW47" s="265"/>
      <c r="HYX47" s="262"/>
      <c r="HYY47" s="12" t="s">
        <v>3</v>
      </c>
      <c r="HYZ47" s="106">
        <v>151</v>
      </c>
      <c r="HZA47" s="106">
        <v>151</v>
      </c>
      <c r="HZB47" s="107">
        <f t="shared" si="9710"/>
        <v>1</v>
      </c>
      <c r="HZC47" s="140"/>
      <c r="HZD47" s="268"/>
      <c r="HZE47" s="265"/>
      <c r="HZF47" s="262"/>
      <c r="HZG47" s="12" t="s">
        <v>3</v>
      </c>
      <c r="HZH47" s="106">
        <v>151</v>
      </c>
      <c r="HZI47" s="106">
        <v>151</v>
      </c>
      <c r="HZJ47" s="107">
        <f t="shared" si="9712"/>
        <v>1</v>
      </c>
      <c r="HZK47" s="140"/>
      <c r="HZL47" s="268"/>
      <c r="HZM47" s="265"/>
      <c r="HZN47" s="262"/>
      <c r="HZO47" s="12" t="s">
        <v>3</v>
      </c>
      <c r="HZP47" s="106">
        <v>151</v>
      </c>
      <c r="HZQ47" s="106">
        <v>151</v>
      </c>
      <c r="HZR47" s="107">
        <f t="shared" si="9714"/>
        <v>1</v>
      </c>
      <c r="HZS47" s="140"/>
      <c r="HZT47" s="268"/>
      <c r="HZU47" s="265"/>
      <c r="HZV47" s="262"/>
      <c r="HZW47" s="12" t="s">
        <v>3</v>
      </c>
      <c r="HZX47" s="106">
        <v>151</v>
      </c>
      <c r="HZY47" s="106">
        <v>151</v>
      </c>
      <c r="HZZ47" s="107">
        <f t="shared" si="9716"/>
        <v>1</v>
      </c>
      <c r="IAA47" s="140"/>
      <c r="IAB47" s="268"/>
      <c r="IAC47" s="265"/>
      <c r="IAD47" s="262"/>
      <c r="IAE47" s="12" t="s">
        <v>3</v>
      </c>
      <c r="IAF47" s="106">
        <v>151</v>
      </c>
      <c r="IAG47" s="106">
        <v>151</v>
      </c>
      <c r="IAH47" s="107">
        <f t="shared" si="9718"/>
        <v>1</v>
      </c>
      <c r="IAI47" s="140"/>
      <c r="IAJ47" s="268"/>
      <c r="IAK47" s="265"/>
      <c r="IAL47" s="262"/>
      <c r="IAM47" s="12" t="s">
        <v>3</v>
      </c>
      <c r="IAN47" s="106">
        <v>151</v>
      </c>
      <c r="IAO47" s="106">
        <v>151</v>
      </c>
      <c r="IAP47" s="107">
        <f t="shared" si="9720"/>
        <v>1</v>
      </c>
      <c r="IAQ47" s="140"/>
      <c r="IAR47" s="268"/>
      <c r="IAS47" s="265"/>
      <c r="IAT47" s="262"/>
      <c r="IAU47" s="12" t="s">
        <v>3</v>
      </c>
      <c r="IAV47" s="106">
        <v>151</v>
      </c>
      <c r="IAW47" s="106">
        <v>151</v>
      </c>
      <c r="IAX47" s="107">
        <f t="shared" si="9722"/>
        <v>1</v>
      </c>
      <c r="IAY47" s="140"/>
      <c r="IAZ47" s="268"/>
      <c r="IBA47" s="265"/>
      <c r="IBB47" s="262"/>
      <c r="IBC47" s="12" t="s">
        <v>3</v>
      </c>
      <c r="IBD47" s="106">
        <v>151</v>
      </c>
      <c r="IBE47" s="106">
        <v>151</v>
      </c>
      <c r="IBF47" s="107">
        <f t="shared" si="9724"/>
        <v>1</v>
      </c>
      <c r="IBG47" s="140"/>
      <c r="IBH47" s="268"/>
      <c r="IBI47" s="265"/>
      <c r="IBJ47" s="262"/>
      <c r="IBK47" s="12" t="s">
        <v>3</v>
      </c>
      <c r="IBL47" s="106">
        <v>151</v>
      </c>
      <c r="IBM47" s="106">
        <v>151</v>
      </c>
      <c r="IBN47" s="107">
        <f t="shared" si="9726"/>
        <v>1</v>
      </c>
      <c r="IBO47" s="140"/>
      <c r="IBP47" s="268"/>
      <c r="IBQ47" s="265"/>
      <c r="IBR47" s="262"/>
      <c r="IBS47" s="12" t="s">
        <v>3</v>
      </c>
      <c r="IBT47" s="106">
        <v>151</v>
      </c>
      <c r="IBU47" s="106">
        <v>151</v>
      </c>
      <c r="IBV47" s="107">
        <f t="shared" si="9728"/>
        <v>1</v>
      </c>
      <c r="IBW47" s="140"/>
      <c r="IBX47" s="268"/>
      <c r="IBY47" s="265"/>
      <c r="IBZ47" s="262"/>
      <c r="ICA47" s="12" t="s">
        <v>3</v>
      </c>
      <c r="ICB47" s="106">
        <v>151</v>
      </c>
      <c r="ICC47" s="106">
        <v>151</v>
      </c>
      <c r="ICD47" s="107">
        <f t="shared" si="9730"/>
        <v>1</v>
      </c>
      <c r="ICE47" s="140"/>
      <c r="ICF47" s="268"/>
      <c r="ICG47" s="265"/>
      <c r="ICH47" s="262"/>
      <c r="ICI47" s="12" t="s">
        <v>3</v>
      </c>
      <c r="ICJ47" s="106">
        <v>151</v>
      </c>
      <c r="ICK47" s="106">
        <v>151</v>
      </c>
      <c r="ICL47" s="107">
        <f t="shared" si="9732"/>
        <v>1</v>
      </c>
      <c r="ICM47" s="140"/>
      <c r="ICN47" s="268"/>
      <c r="ICO47" s="265"/>
      <c r="ICP47" s="262"/>
      <c r="ICQ47" s="12" t="s">
        <v>3</v>
      </c>
      <c r="ICR47" s="106">
        <v>151</v>
      </c>
      <c r="ICS47" s="106">
        <v>151</v>
      </c>
      <c r="ICT47" s="107">
        <f t="shared" si="9734"/>
        <v>1</v>
      </c>
      <c r="ICU47" s="140"/>
      <c r="ICV47" s="268"/>
      <c r="ICW47" s="265"/>
      <c r="ICX47" s="262"/>
      <c r="ICY47" s="12" t="s">
        <v>3</v>
      </c>
      <c r="ICZ47" s="106">
        <v>151</v>
      </c>
      <c r="IDA47" s="106">
        <v>151</v>
      </c>
      <c r="IDB47" s="107">
        <f t="shared" si="9736"/>
        <v>1</v>
      </c>
      <c r="IDC47" s="140"/>
      <c r="IDD47" s="268"/>
      <c r="IDE47" s="265"/>
      <c r="IDF47" s="262"/>
      <c r="IDG47" s="12" t="s">
        <v>3</v>
      </c>
      <c r="IDH47" s="106">
        <v>151</v>
      </c>
      <c r="IDI47" s="106">
        <v>151</v>
      </c>
      <c r="IDJ47" s="107">
        <f t="shared" si="9738"/>
        <v>1</v>
      </c>
      <c r="IDK47" s="140"/>
      <c r="IDL47" s="268"/>
      <c r="IDM47" s="265"/>
      <c r="IDN47" s="262"/>
      <c r="IDO47" s="12" t="s">
        <v>3</v>
      </c>
      <c r="IDP47" s="106">
        <v>151</v>
      </c>
      <c r="IDQ47" s="106">
        <v>151</v>
      </c>
      <c r="IDR47" s="107">
        <f t="shared" si="9740"/>
        <v>1</v>
      </c>
      <c r="IDS47" s="140"/>
      <c r="IDT47" s="268"/>
      <c r="IDU47" s="265"/>
      <c r="IDV47" s="262"/>
      <c r="IDW47" s="12" t="s">
        <v>3</v>
      </c>
      <c r="IDX47" s="106">
        <v>151</v>
      </c>
      <c r="IDY47" s="106">
        <v>151</v>
      </c>
      <c r="IDZ47" s="107">
        <f t="shared" si="9742"/>
        <v>1</v>
      </c>
      <c r="IEA47" s="140"/>
      <c r="IEB47" s="268"/>
      <c r="IEC47" s="265"/>
      <c r="IED47" s="262"/>
      <c r="IEE47" s="12" t="s">
        <v>3</v>
      </c>
      <c r="IEF47" s="106">
        <v>151</v>
      </c>
      <c r="IEG47" s="106">
        <v>151</v>
      </c>
      <c r="IEH47" s="107">
        <f t="shared" si="9744"/>
        <v>1</v>
      </c>
      <c r="IEI47" s="140"/>
      <c r="IEJ47" s="268"/>
      <c r="IEK47" s="265"/>
      <c r="IEL47" s="262"/>
      <c r="IEM47" s="12" t="s">
        <v>3</v>
      </c>
      <c r="IEN47" s="106">
        <v>151</v>
      </c>
      <c r="IEO47" s="106">
        <v>151</v>
      </c>
      <c r="IEP47" s="107">
        <f t="shared" si="9746"/>
        <v>1</v>
      </c>
      <c r="IEQ47" s="140"/>
      <c r="IER47" s="268"/>
      <c r="IES47" s="265"/>
      <c r="IET47" s="262"/>
      <c r="IEU47" s="12" t="s">
        <v>3</v>
      </c>
      <c r="IEV47" s="106">
        <v>151</v>
      </c>
      <c r="IEW47" s="106">
        <v>151</v>
      </c>
      <c r="IEX47" s="107">
        <f t="shared" si="9748"/>
        <v>1</v>
      </c>
      <c r="IEY47" s="140"/>
      <c r="IEZ47" s="268"/>
      <c r="IFA47" s="265"/>
      <c r="IFB47" s="262"/>
      <c r="IFC47" s="12" t="s">
        <v>3</v>
      </c>
      <c r="IFD47" s="106">
        <v>151</v>
      </c>
      <c r="IFE47" s="106">
        <v>151</v>
      </c>
      <c r="IFF47" s="107">
        <f t="shared" si="9750"/>
        <v>1</v>
      </c>
      <c r="IFG47" s="140"/>
      <c r="IFH47" s="268"/>
      <c r="IFI47" s="265"/>
      <c r="IFJ47" s="262"/>
      <c r="IFK47" s="12" t="s">
        <v>3</v>
      </c>
      <c r="IFL47" s="106">
        <v>151</v>
      </c>
      <c r="IFM47" s="106">
        <v>151</v>
      </c>
      <c r="IFN47" s="107">
        <f t="shared" si="9752"/>
        <v>1</v>
      </c>
      <c r="IFO47" s="140"/>
      <c r="IFP47" s="268"/>
      <c r="IFQ47" s="265"/>
      <c r="IFR47" s="262"/>
      <c r="IFS47" s="12" t="s">
        <v>3</v>
      </c>
      <c r="IFT47" s="106">
        <v>151</v>
      </c>
      <c r="IFU47" s="106">
        <v>151</v>
      </c>
      <c r="IFV47" s="107">
        <f t="shared" si="9754"/>
        <v>1</v>
      </c>
      <c r="IFW47" s="140"/>
      <c r="IFX47" s="268"/>
      <c r="IFY47" s="265"/>
      <c r="IFZ47" s="262"/>
      <c r="IGA47" s="12" t="s">
        <v>3</v>
      </c>
      <c r="IGB47" s="106">
        <v>151</v>
      </c>
      <c r="IGC47" s="106">
        <v>151</v>
      </c>
      <c r="IGD47" s="107">
        <f t="shared" si="9756"/>
        <v>1</v>
      </c>
      <c r="IGE47" s="140"/>
      <c r="IGF47" s="268"/>
      <c r="IGG47" s="265"/>
      <c r="IGH47" s="262"/>
      <c r="IGI47" s="12" t="s">
        <v>3</v>
      </c>
      <c r="IGJ47" s="106">
        <v>151</v>
      </c>
      <c r="IGK47" s="106">
        <v>151</v>
      </c>
      <c r="IGL47" s="107">
        <f t="shared" si="9758"/>
        <v>1</v>
      </c>
      <c r="IGM47" s="140"/>
      <c r="IGN47" s="268"/>
      <c r="IGO47" s="265"/>
      <c r="IGP47" s="262"/>
      <c r="IGQ47" s="12" t="s">
        <v>3</v>
      </c>
      <c r="IGR47" s="106">
        <v>151</v>
      </c>
      <c r="IGS47" s="106">
        <v>151</v>
      </c>
      <c r="IGT47" s="107">
        <f t="shared" si="9760"/>
        <v>1</v>
      </c>
      <c r="IGU47" s="140"/>
      <c r="IGV47" s="268"/>
      <c r="IGW47" s="265"/>
      <c r="IGX47" s="262"/>
      <c r="IGY47" s="12" t="s">
        <v>3</v>
      </c>
      <c r="IGZ47" s="106">
        <v>151</v>
      </c>
      <c r="IHA47" s="106">
        <v>151</v>
      </c>
      <c r="IHB47" s="107">
        <f t="shared" si="9762"/>
        <v>1</v>
      </c>
      <c r="IHC47" s="140"/>
      <c r="IHD47" s="268"/>
      <c r="IHE47" s="265"/>
      <c r="IHF47" s="262"/>
      <c r="IHG47" s="12" t="s">
        <v>3</v>
      </c>
      <c r="IHH47" s="106">
        <v>151</v>
      </c>
      <c r="IHI47" s="106">
        <v>151</v>
      </c>
      <c r="IHJ47" s="107">
        <f t="shared" si="9764"/>
        <v>1</v>
      </c>
      <c r="IHK47" s="140"/>
      <c r="IHL47" s="268"/>
      <c r="IHM47" s="265"/>
      <c r="IHN47" s="262"/>
      <c r="IHO47" s="12" t="s">
        <v>3</v>
      </c>
      <c r="IHP47" s="106">
        <v>151</v>
      </c>
      <c r="IHQ47" s="106">
        <v>151</v>
      </c>
      <c r="IHR47" s="107">
        <f t="shared" si="9766"/>
        <v>1</v>
      </c>
      <c r="IHS47" s="140"/>
      <c r="IHT47" s="268"/>
      <c r="IHU47" s="265"/>
      <c r="IHV47" s="262"/>
      <c r="IHW47" s="12" t="s">
        <v>3</v>
      </c>
      <c r="IHX47" s="106">
        <v>151</v>
      </c>
      <c r="IHY47" s="106">
        <v>151</v>
      </c>
      <c r="IHZ47" s="107">
        <f t="shared" si="9768"/>
        <v>1</v>
      </c>
      <c r="IIA47" s="140"/>
      <c r="IIB47" s="268"/>
      <c r="IIC47" s="265"/>
      <c r="IID47" s="262"/>
      <c r="IIE47" s="12" t="s">
        <v>3</v>
      </c>
      <c r="IIF47" s="106">
        <v>151</v>
      </c>
      <c r="IIG47" s="106">
        <v>151</v>
      </c>
      <c r="IIH47" s="107">
        <f t="shared" si="9770"/>
        <v>1</v>
      </c>
      <c r="III47" s="140"/>
      <c r="IIJ47" s="268"/>
      <c r="IIK47" s="265"/>
      <c r="IIL47" s="262"/>
      <c r="IIM47" s="12" t="s">
        <v>3</v>
      </c>
      <c r="IIN47" s="106">
        <v>151</v>
      </c>
      <c r="IIO47" s="106">
        <v>151</v>
      </c>
      <c r="IIP47" s="107">
        <f t="shared" si="9772"/>
        <v>1</v>
      </c>
      <c r="IIQ47" s="140"/>
      <c r="IIR47" s="268"/>
      <c r="IIS47" s="265"/>
      <c r="IIT47" s="262"/>
      <c r="IIU47" s="12" t="s">
        <v>3</v>
      </c>
      <c r="IIV47" s="106">
        <v>151</v>
      </c>
      <c r="IIW47" s="106">
        <v>151</v>
      </c>
      <c r="IIX47" s="107">
        <f t="shared" si="9774"/>
        <v>1</v>
      </c>
      <c r="IIY47" s="140"/>
      <c r="IIZ47" s="268"/>
      <c r="IJA47" s="265"/>
      <c r="IJB47" s="262"/>
      <c r="IJC47" s="12" t="s">
        <v>3</v>
      </c>
      <c r="IJD47" s="106">
        <v>151</v>
      </c>
      <c r="IJE47" s="106">
        <v>151</v>
      </c>
      <c r="IJF47" s="107">
        <f t="shared" si="9776"/>
        <v>1</v>
      </c>
      <c r="IJG47" s="140"/>
      <c r="IJH47" s="268"/>
      <c r="IJI47" s="265"/>
      <c r="IJJ47" s="262"/>
      <c r="IJK47" s="12" t="s">
        <v>3</v>
      </c>
      <c r="IJL47" s="106">
        <v>151</v>
      </c>
      <c r="IJM47" s="106">
        <v>151</v>
      </c>
      <c r="IJN47" s="107">
        <f t="shared" si="9778"/>
        <v>1</v>
      </c>
      <c r="IJO47" s="140"/>
      <c r="IJP47" s="268"/>
      <c r="IJQ47" s="265"/>
      <c r="IJR47" s="262"/>
      <c r="IJS47" s="12" t="s">
        <v>3</v>
      </c>
      <c r="IJT47" s="106">
        <v>151</v>
      </c>
      <c r="IJU47" s="106">
        <v>151</v>
      </c>
      <c r="IJV47" s="107">
        <f t="shared" si="9780"/>
        <v>1</v>
      </c>
      <c r="IJW47" s="140"/>
      <c r="IJX47" s="268"/>
      <c r="IJY47" s="265"/>
      <c r="IJZ47" s="262"/>
      <c r="IKA47" s="12" t="s">
        <v>3</v>
      </c>
      <c r="IKB47" s="106">
        <v>151</v>
      </c>
      <c r="IKC47" s="106">
        <v>151</v>
      </c>
      <c r="IKD47" s="107">
        <f t="shared" si="9782"/>
        <v>1</v>
      </c>
      <c r="IKE47" s="140"/>
      <c r="IKF47" s="268"/>
      <c r="IKG47" s="265"/>
      <c r="IKH47" s="262"/>
      <c r="IKI47" s="12" t="s">
        <v>3</v>
      </c>
      <c r="IKJ47" s="106">
        <v>151</v>
      </c>
      <c r="IKK47" s="106">
        <v>151</v>
      </c>
      <c r="IKL47" s="107">
        <f t="shared" si="9784"/>
        <v>1</v>
      </c>
      <c r="IKM47" s="140"/>
      <c r="IKN47" s="268"/>
      <c r="IKO47" s="265"/>
      <c r="IKP47" s="262"/>
      <c r="IKQ47" s="12" t="s">
        <v>3</v>
      </c>
      <c r="IKR47" s="106">
        <v>151</v>
      </c>
      <c r="IKS47" s="106">
        <v>151</v>
      </c>
      <c r="IKT47" s="107">
        <f t="shared" si="9786"/>
        <v>1</v>
      </c>
      <c r="IKU47" s="140"/>
      <c r="IKV47" s="268"/>
      <c r="IKW47" s="265"/>
      <c r="IKX47" s="262"/>
      <c r="IKY47" s="12" t="s">
        <v>3</v>
      </c>
      <c r="IKZ47" s="106">
        <v>151</v>
      </c>
      <c r="ILA47" s="106">
        <v>151</v>
      </c>
      <c r="ILB47" s="107">
        <f t="shared" si="9788"/>
        <v>1</v>
      </c>
      <c r="ILC47" s="140"/>
      <c r="ILD47" s="268"/>
      <c r="ILE47" s="265"/>
      <c r="ILF47" s="262"/>
      <c r="ILG47" s="12" t="s">
        <v>3</v>
      </c>
      <c r="ILH47" s="106">
        <v>151</v>
      </c>
      <c r="ILI47" s="106">
        <v>151</v>
      </c>
      <c r="ILJ47" s="107">
        <f t="shared" si="9790"/>
        <v>1</v>
      </c>
      <c r="ILK47" s="140"/>
      <c r="ILL47" s="268"/>
      <c r="ILM47" s="265"/>
      <c r="ILN47" s="262"/>
      <c r="ILO47" s="12" t="s">
        <v>3</v>
      </c>
      <c r="ILP47" s="106">
        <v>151</v>
      </c>
      <c r="ILQ47" s="106">
        <v>151</v>
      </c>
      <c r="ILR47" s="107">
        <f t="shared" si="9792"/>
        <v>1</v>
      </c>
      <c r="ILS47" s="140"/>
      <c r="ILT47" s="268"/>
      <c r="ILU47" s="265"/>
      <c r="ILV47" s="262"/>
      <c r="ILW47" s="12" t="s">
        <v>3</v>
      </c>
      <c r="ILX47" s="106">
        <v>151</v>
      </c>
      <c r="ILY47" s="106">
        <v>151</v>
      </c>
      <c r="ILZ47" s="107">
        <f t="shared" si="9794"/>
        <v>1</v>
      </c>
      <c r="IMA47" s="140"/>
      <c r="IMB47" s="268"/>
      <c r="IMC47" s="265"/>
      <c r="IMD47" s="262"/>
      <c r="IME47" s="12" t="s">
        <v>3</v>
      </c>
      <c r="IMF47" s="106">
        <v>151</v>
      </c>
      <c r="IMG47" s="106">
        <v>151</v>
      </c>
      <c r="IMH47" s="107">
        <f t="shared" si="9796"/>
        <v>1</v>
      </c>
      <c r="IMI47" s="140"/>
      <c r="IMJ47" s="268"/>
      <c r="IMK47" s="265"/>
      <c r="IML47" s="262"/>
      <c r="IMM47" s="12" t="s">
        <v>3</v>
      </c>
      <c r="IMN47" s="106">
        <v>151</v>
      </c>
      <c r="IMO47" s="106">
        <v>151</v>
      </c>
      <c r="IMP47" s="107">
        <f t="shared" si="9798"/>
        <v>1</v>
      </c>
      <c r="IMQ47" s="140"/>
      <c r="IMR47" s="268"/>
      <c r="IMS47" s="265"/>
      <c r="IMT47" s="262"/>
      <c r="IMU47" s="12" t="s">
        <v>3</v>
      </c>
      <c r="IMV47" s="106">
        <v>151</v>
      </c>
      <c r="IMW47" s="106">
        <v>151</v>
      </c>
      <c r="IMX47" s="107">
        <f t="shared" si="9800"/>
        <v>1</v>
      </c>
      <c r="IMY47" s="140"/>
      <c r="IMZ47" s="268"/>
      <c r="INA47" s="265"/>
      <c r="INB47" s="262"/>
      <c r="INC47" s="12" t="s">
        <v>3</v>
      </c>
      <c r="IND47" s="106">
        <v>151</v>
      </c>
      <c r="INE47" s="106">
        <v>151</v>
      </c>
      <c r="INF47" s="107">
        <f t="shared" si="9802"/>
        <v>1</v>
      </c>
      <c r="ING47" s="140"/>
      <c r="INH47" s="268"/>
      <c r="INI47" s="265"/>
      <c r="INJ47" s="262"/>
      <c r="INK47" s="12" t="s">
        <v>3</v>
      </c>
      <c r="INL47" s="106">
        <v>151</v>
      </c>
      <c r="INM47" s="106">
        <v>151</v>
      </c>
      <c r="INN47" s="107">
        <f t="shared" si="9804"/>
        <v>1</v>
      </c>
      <c r="INO47" s="140"/>
      <c r="INP47" s="268"/>
      <c r="INQ47" s="265"/>
      <c r="INR47" s="262"/>
      <c r="INS47" s="12" t="s">
        <v>3</v>
      </c>
      <c r="INT47" s="106">
        <v>151</v>
      </c>
      <c r="INU47" s="106">
        <v>151</v>
      </c>
      <c r="INV47" s="107">
        <f t="shared" si="9806"/>
        <v>1</v>
      </c>
      <c r="INW47" s="140"/>
      <c r="INX47" s="268"/>
      <c r="INY47" s="265"/>
      <c r="INZ47" s="262"/>
      <c r="IOA47" s="12" t="s">
        <v>3</v>
      </c>
      <c r="IOB47" s="106">
        <v>151</v>
      </c>
      <c r="IOC47" s="106">
        <v>151</v>
      </c>
      <c r="IOD47" s="107">
        <f t="shared" si="9808"/>
        <v>1</v>
      </c>
      <c r="IOE47" s="140"/>
      <c r="IOF47" s="268"/>
      <c r="IOG47" s="265"/>
      <c r="IOH47" s="262"/>
      <c r="IOI47" s="12" t="s">
        <v>3</v>
      </c>
      <c r="IOJ47" s="106">
        <v>151</v>
      </c>
      <c r="IOK47" s="106">
        <v>151</v>
      </c>
      <c r="IOL47" s="107">
        <f t="shared" si="9810"/>
        <v>1</v>
      </c>
      <c r="IOM47" s="140"/>
      <c r="ION47" s="268"/>
      <c r="IOO47" s="265"/>
      <c r="IOP47" s="262"/>
      <c r="IOQ47" s="12" t="s">
        <v>3</v>
      </c>
      <c r="IOR47" s="106">
        <v>151</v>
      </c>
      <c r="IOS47" s="106">
        <v>151</v>
      </c>
      <c r="IOT47" s="107">
        <f t="shared" si="9812"/>
        <v>1</v>
      </c>
      <c r="IOU47" s="140"/>
      <c r="IOV47" s="268"/>
      <c r="IOW47" s="265"/>
      <c r="IOX47" s="262"/>
      <c r="IOY47" s="12" t="s">
        <v>3</v>
      </c>
      <c r="IOZ47" s="106">
        <v>151</v>
      </c>
      <c r="IPA47" s="106">
        <v>151</v>
      </c>
      <c r="IPB47" s="107">
        <f t="shared" si="9814"/>
        <v>1</v>
      </c>
      <c r="IPC47" s="140"/>
      <c r="IPD47" s="268"/>
      <c r="IPE47" s="265"/>
      <c r="IPF47" s="262"/>
      <c r="IPG47" s="12" t="s">
        <v>3</v>
      </c>
      <c r="IPH47" s="106">
        <v>151</v>
      </c>
      <c r="IPI47" s="106">
        <v>151</v>
      </c>
      <c r="IPJ47" s="107">
        <f t="shared" si="9816"/>
        <v>1</v>
      </c>
      <c r="IPK47" s="140"/>
      <c r="IPL47" s="268"/>
      <c r="IPM47" s="265"/>
      <c r="IPN47" s="262"/>
      <c r="IPO47" s="12" t="s">
        <v>3</v>
      </c>
      <c r="IPP47" s="106">
        <v>151</v>
      </c>
      <c r="IPQ47" s="106">
        <v>151</v>
      </c>
      <c r="IPR47" s="107">
        <f t="shared" si="9818"/>
        <v>1</v>
      </c>
      <c r="IPS47" s="140"/>
      <c r="IPT47" s="268"/>
      <c r="IPU47" s="265"/>
      <c r="IPV47" s="262"/>
      <c r="IPW47" s="12" t="s">
        <v>3</v>
      </c>
      <c r="IPX47" s="106">
        <v>151</v>
      </c>
      <c r="IPY47" s="106">
        <v>151</v>
      </c>
      <c r="IPZ47" s="107">
        <f t="shared" si="9820"/>
        <v>1</v>
      </c>
      <c r="IQA47" s="140"/>
      <c r="IQB47" s="268"/>
      <c r="IQC47" s="265"/>
      <c r="IQD47" s="262"/>
      <c r="IQE47" s="12" t="s">
        <v>3</v>
      </c>
      <c r="IQF47" s="106">
        <v>151</v>
      </c>
      <c r="IQG47" s="106">
        <v>151</v>
      </c>
      <c r="IQH47" s="107">
        <f t="shared" si="9822"/>
        <v>1</v>
      </c>
      <c r="IQI47" s="140"/>
      <c r="IQJ47" s="268"/>
      <c r="IQK47" s="265"/>
      <c r="IQL47" s="262"/>
      <c r="IQM47" s="12" t="s">
        <v>3</v>
      </c>
      <c r="IQN47" s="106">
        <v>151</v>
      </c>
      <c r="IQO47" s="106">
        <v>151</v>
      </c>
      <c r="IQP47" s="107">
        <f t="shared" si="9824"/>
        <v>1</v>
      </c>
      <c r="IQQ47" s="140"/>
      <c r="IQR47" s="268"/>
      <c r="IQS47" s="265"/>
      <c r="IQT47" s="262"/>
      <c r="IQU47" s="12" t="s">
        <v>3</v>
      </c>
      <c r="IQV47" s="106">
        <v>151</v>
      </c>
      <c r="IQW47" s="106">
        <v>151</v>
      </c>
      <c r="IQX47" s="107">
        <f t="shared" si="9826"/>
        <v>1</v>
      </c>
      <c r="IQY47" s="140"/>
      <c r="IQZ47" s="268"/>
      <c r="IRA47" s="265"/>
      <c r="IRB47" s="262"/>
      <c r="IRC47" s="12" t="s">
        <v>3</v>
      </c>
      <c r="IRD47" s="106">
        <v>151</v>
      </c>
      <c r="IRE47" s="106">
        <v>151</v>
      </c>
      <c r="IRF47" s="107">
        <f t="shared" si="9828"/>
        <v>1</v>
      </c>
      <c r="IRG47" s="140"/>
      <c r="IRH47" s="268"/>
      <c r="IRI47" s="265"/>
      <c r="IRJ47" s="262"/>
      <c r="IRK47" s="12" t="s">
        <v>3</v>
      </c>
      <c r="IRL47" s="106">
        <v>151</v>
      </c>
      <c r="IRM47" s="106">
        <v>151</v>
      </c>
      <c r="IRN47" s="107">
        <f t="shared" si="9830"/>
        <v>1</v>
      </c>
      <c r="IRO47" s="140"/>
      <c r="IRP47" s="268"/>
      <c r="IRQ47" s="265"/>
      <c r="IRR47" s="262"/>
      <c r="IRS47" s="12" t="s">
        <v>3</v>
      </c>
      <c r="IRT47" s="106">
        <v>151</v>
      </c>
      <c r="IRU47" s="106">
        <v>151</v>
      </c>
      <c r="IRV47" s="107">
        <f t="shared" si="9832"/>
        <v>1</v>
      </c>
      <c r="IRW47" s="140"/>
      <c r="IRX47" s="268"/>
      <c r="IRY47" s="265"/>
      <c r="IRZ47" s="262"/>
      <c r="ISA47" s="12" t="s">
        <v>3</v>
      </c>
      <c r="ISB47" s="106">
        <v>151</v>
      </c>
      <c r="ISC47" s="106">
        <v>151</v>
      </c>
      <c r="ISD47" s="107">
        <f t="shared" si="9834"/>
        <v>1</v>
      </c>
      <c r="ISE47" s="140"/>
      <c r="ISF47" s="268"/>
      <c r="ISG47" s="265"/>
      <c r="ISH47" s="262"/>
      <c r="ISI47" s="12" t="s">
        <v>3</v>
      </c>
      <c r="ISJ47" s="106">
        <v>151</v>
      </c>
      <c r="ISK47" s="106">
        <v>151</v>
      </c>
      <c r="ISL47" s="107">
        <f t="shared" si="9836"/>
        <v>1</v>
      </c>
      <c r="ISM47" s="140"/>
      <c r="ISN47" s="268"/>
      <c r="ISO47" s="265"/>
      <c r="ISP47" s="262"/>
      <c r="ISQ47" s="12" t="s">
        <v>3</v>
      </c>
      <c r="ISR47" s="106">
        <v>151</v>
      </c>
      <c r="ISS47" s="106">
        <v>151</v>
      </c>
      <c r="IST47" s="107">
        <f t="shared" si="9838"/>
        <v>1</v>
      </c>
      <c r="ISU47" s="140"/>
      <c r="ISV47" s="268"/>
      <c r="ISW47" s="265"/>
      <c r="ISX47" s="262"/>
      <c r="ISY47" s="12" t="s">
        <v>3</v>
      </c>
      <c r="ISZ47" s="106">
        <v>151</v>
      </c>
      <c r="ITA47" s="106">
        <v>151</v>
      </c>
      <c r="ITB47" s="107">
        <f t="shared" si="9840"/>
        <v>1</v>
      </c>
      <c r="ITC47" s="140"/>
      <c r="ITD47" s="268"/>
      <c r="ITE47" s="265"/>
      <c r="ITF47" s="262"/>
      <c r="ITG47" s="12" t="s">
        <v>3</v>
      </c>
      <c r="ITH47" s="106">
        <v>151</v>
      </c>
      <c r="ITI47" s="106">
        <v>151</v>
      </c>
      <c r="ITJ47" s="107">
        <f t="shared" si="9842"/>
        <v>1</v>
      </c>
      <c r="ITK47" s="140"/>
      <c r="ITL47" s="268"/>
      <c r="ITM47" s="265"/>
      <c r="ITN47" s="262"/>
      <c r="ITO47" s="12" t="s">
        <v>3</v>
      </c>
      <c r="ITP47" s="106">
        <v>151</v>
      </c>
      <c r="ITQ47" s="106">
        <v>151</v>
      </c>
      <c r="ITR47" s="107">
        <f t="shared" si="9844"/>
        <v>1</v>
      </c>
      <c r="ITS47" s="140"/>
      <c r="ITT47" s="268"/>
      <c r="ITU47" s="265"/>
      <c r="ITV47" s="262"/>
      <c r="ITW47" s="12" t="s">
        <v>3</v>
      </c>
      <c r="ITX47" s="106">
        <v>151</v>
      </c>
      <c r="ITY47" s="106">
        <v>151</v>
      </c>
      <c r="ITZ47" s="107">
        <f t="shared" si="9846"/>
        <v>1</v>
      </c>
      <c r="IUA47" s="140"/>
      <c r="IUB47" s="268"/>
      <c r="IUC47" s="265"/>
      <c r="IUD47" s="262"/>
      <c r="IUE47" s="12" t="s">
        <v>3</v>
      </c>
      <c r="IUF47" s="106">
        <v>151</v>
      </c>
      <c r="IUG47" s="106">
        <v>151</v>
      </c>
      <c r="IUH47" s="107">
        <f t="shared" si="9848"/>
        <v>1</v>
      </c>
      <c r="IUI47" s="140"/>
      <c r="IUJ47" s="268"/>
      <c r="IUK47" s="265"/>
      <c r="IUL47" s="262"/>
      <c r="IUM47" s="12" t="s">
        <v>3</v>
      </c>
      <c r="IUN47" s="106">
        <v>151</v>
      </c>
      <c r="IUO47" s="106">
        <v>151</v>
      </c>
      <c r="IUP47" s="107">
        <f t="shared" si="9850"/>
        <v>1</v>
      </c>
      <c r="IUQ47" s="140"/>
      <c r="IUR47" s="268"/>
      <c r="IUS47" s="265"/>
      <c r="IUT47" s="262"/>
      <c r="IUU47" s="12" t="s">
        <v>3</v>
      </c>
      <c r="IUV47" s="106">
        <v>151</v>
      </c>
      <c r="IUW47" s="106">
        <v>151</v>
      </c>
      <c r="IUX47" s="107">
        <f t="shared" si="9852"/>
        <v>1</v>
      </c>
      <c r="IUY47" s="140"/>
      <c r="IUZ47" s="268"/>
      <c r="IVA47" s="265"/>
      <c r="IVB47" s="262"/>
      <c r="IVC47" s="12" t="s">
        <v>3</v>
      </c>
      <c r="IVD47" s="106">
        <v>151</v>
      </c>
      <c r="IVE47" s="106">
        <v>151</v>
      </c>
      <c r="IVF47" s="107">
        <f t="shared" si="9854"/>
        <v>1</v>
      </c>
      <c r="IVG47" s="140"/>
      <c r="IVH47" s="268"/>
      <c r="IVI47" s="265"/>
      <c r="IVJ47" s="262"/>
      <c r="IVK47" s="12" t="s">
        <v>3</v>
      </c>
      <c r="IVL47" s="106">
        <v>151</v>
      </c>
      <c r="IVM47" s="106">
        <v>151</v>
      </c>
      <c r="IVN47" s="107">
        <f t="shared" si="9856"/>
        <v>1</v>
      </c>
      <c r="IVO47" s="140"/>
      <c r="IVP47" s="268"/>
      <c r="IVQ47" s="265"/>
      <c r="IVR47" s="262"/>
      <c r="IVS47" s="12" t="s">
        <v>3</v>
      </c>
      <c r="IVT47" s="106">
        <v>151</v>
      </c>
      <c r="IVU47" s="106">
        <v>151</v>
      </c>
      <c r="IVV47" s="107">
        <f t="shared" si="9858"/>
        <v>1</v>
      </c>
      <c r="IVW47" s="140"/>
      <c r="IVX47" s="268"/>
      <c r="IVY47" s="265"/>
      <c r="IVZ47" s="262"/>
      <c r="IWA47" s="12" t="s">
        <v>3</v>
      </c>
      <c r="IWB47" s="106">
        <v>151</v>
      </c>
      <c r="IWC47" s="106">
        <v>151</v>
      </c>
      <c r="IWD47" s="107">
        <f t="shared" si="9860"/>
        <v>1</v>
      </c>
      <c r="IWE47" s="140"/>
      <c r="IWF47" s="268"/>
      <c r="IWG47" s="265"/>
      <c r="IWH47" s="262"/>
      <c r="IWI47" s="12" t="s">
        <v>3</v>
      </c>
      <c r="IWJ47" s="106">
        <v>151</v>
      </c>
      <c r="IWK47" s="106">
        <v>151</v>
      </c>
      <c r="IWL47" s="107">
        <f t="shared" si="9862"/>
        <v>1</v>
      </c>
      <c r="IWM47" s="140"/>
      <c r="IWN47" s="268"/>
      <c r="IWO47" s="265"/>
      <c r="IWP47" s="262"/>
      <c r="IWQ47" s="12" t="s">
        <v>3</v>
      </c>
      <c r="IWR47" s="106">
        <v>151</v>
      </c>
      <c r="IWS47" s="106">
        <v>151</v>
      </c>
      <c r="IWT47" s="107">
        <f t="shared" si="9864"/>
        <v>1</v>
      </c>
      <c r="IWU47" s="140"/>
      <c r="IWV47" s="268"/>
      <c r="IWW47" s="265"/>
      <c r="IWX47" s="262"/>
      <c r="IWY47" s="12" t="s">
        <v>3</v>
      </c>
      <c r="IWZ47" s="106">
        <v>151</v>
      </c>
      <c r="IXA47" s="106">
        <v>151</v>
      </c>
      <c r="IXB47" s="107">
        <f t="shared" si="9866"/>
        <v>1</v>
      </c>
      <c r="IXC47" s="140"/>
      <c r="IXD47" s="268"/>
      <c r="IXE47" s="265"/>
      <c r="IXF47" s="262"/>
      <c r="IXG47" s="12" t="s">
        <v>3</v>
      </c>
      <c r="IXH47" s="106">
        <v>151</v>
      </c>
      <c r="IXI47" s="106">
        <v>151</v>
      </c>
      <c r="IXJ47" s="107">
        <f t="shared" si="9868"/>
        <v>1</v>
      </c>
      <c r="IXK47" s="140"/>
      <c r="IXL47" s="268"/>
      <c r="IXM47" s="265"/>
      <c r="IXN47" s="262"/>
      <c r="IXO47" s="12" t="s">
        <v>3</v>
      </c>
      <c r="IXP47" s="106">
        <v>151</v>
      </c>
      <c r="IXQ47" s="106">
        <v>151</v>
      </c>
      <c r="IXR47" s="107">
        <f t="shared" si="9870"/>
        <v>1</v>
      </c>
      <c r="IXS47" s="140"/>
      <c r="IXT47" s="268"/>
      <c r="IXU47" s="265"/>
      <c r="IXV47" s="262"/>
      <c r="IXW47" s="12" t="s">
        <v>3</v>
      </c>
      <c r="IXX47" s="106">
        <v>151</v>
      </c>
      <c r="IXY47" s="106">
        <v>151</v>
      </c>
      <c r="IXZ47" s="107">
        <f t="shared" si="9872"/>
        <v>1</v>
      </c>
      <c r="IYA47" s="140"/>
      <c r="IYB47" s="268"/>
      <c r="IYC47" s="265"/>
      <c r="IYD47" s="262"/>
      <c r="IYE47" s="12" t="s">
        <v>3</v>
      </c>
      <c r="IYF47" s="106">
        <v>151</v>
      </c>
      <c r="IYG47" s="106">
        <v>151</v>
      </c>
      <c r="IYH47" s="107">
        <f t="shared" si="9874"/>
        <v>1</v>
      </c>
      <c r="IYI47" s="140"/>
      <c r="IYJ47" s="268"/>
      <c r="IYK47" s="265"/>
      <c r="IYL47" s="262"/>
      <c r="IYM47" s="12" t="s">
        <v>3</v>
      </c>
      <c r="IYN47" s="106">
        <v>151</v>
      </c>
      <c r="IYO47" s="106">
        <v>151</v>
      </c>
      <c r="IYP47" s="107">
        <f t="shared" si="9876"/>
        <v>1</v>
      </c>
      <c r="IYQ47" s="140"/>
      <c r="IYR47" s="268"/>
      <c r="IYS47" s="265"/>
      <c r="IYT47" s="262"/>
      <c r="IYU47" s="12" t="s">
        <v>3</v>
      </c>
      <c r="IYV47" s="106">
        <v>151</v>
      </c>
      <c r="IYW47" s="106">
        <v>151</v>
      </c>
      <c r="IYX47" s="107">
        <f t="shared" si="9878"/>
        <v>1</v>
      </c>
      <c r="IYY47" s="140"/>
      <c r="IYZ47" s="268"/>
      <c r="IZA47" s="265"/>
      <c r="IZB47" s="262"/>
      <c r="IZC47" s="12" t="s">
        <v>3</v>
      </c>
      <c r="IZD47" s="106">
        <v>151</v>
      </c>
      <c r="IZE47" s="106">
        <v>151</v>
      </c>
      <c r="IZF47" s="107">
        <f t="shared" si="9880"/>
        <v>1</v>
      </c>
      <c r="IZG47" s="140"/>
      <c r="IZH47" s="268"/>
      <c r="IZI47" s="265"/>
      <c r="IZJ47" s="262"/>
      <c r="IZK47" s="12" t="s">
        <v>3</v>
      </c>
      <c r="IZL47" s="106">
        <v>151</v>
      </c>
      <c r="IZM47" s="106">
        <v>151</v>
      </c>
      <c r="IZN47" s="107">
        <f t="shared" si="9882"/>
        <v>1</v>
      </c>
      <c r="IZO47" s="140"/>
      <c r="IZP47" s="268"/>
      <c r="IZQ47" s="265"/>
      <c r="IZR47" s="262"/>
      <c r="IZS47" s="12" t="s">
        <v>3</v>
      </c>
      <c r="IZT47" s="106">
        <v>151</v>
      </c>
      <c r="IZU47" s="106">
        <v>151</v>
      </c>
      <c r="IZV47" s="107">
        <f t="shared" si="9884"/>
        <v>1</v>
      </c>
      <c r="IZW47" s="140"/>
      <c r="IZX47" s="268"/>
      <c r="IZY47" s="265"/>
      <c r="IZZ47" s="262"/>
      <c r="JAA47" s="12" t="s">
        <v>3</v>
      </c>
      <c r="JAB47" s="106">
        <v>151</v>
      </c>
      <c r="JAC47" s="106">
        <v>151</v>
      </c>
      <c r="JAD47" s="107">
        <f t="shared" si="9886"/>
        <v>1</v>
      </c>
      <c r="JAE47" s="140"/>
      <c r="JAF47" s="268"/>
      <c r="JAG47" s="265"/>
      <c r="JAH47" s="262"/>
      <c r="JAI47" s="12" t="s">
        <v>3</v>
      </c>
      <c r="JAJ47" s="106">
        <v>151</v>
      </c>
      <c r="JAK47" s="106">
        <v>151</v>
      </c>
      <c r="JAL47" s="107">
        <f t="shared" si="9888"/>
        <v>1</v>
      </c>
      <c r="JAM47" s="140"/>
      <c r="JAN47" s="268"/>
      <c r="JAO47" s="265"/>
      <c r="JAP47" s="262"/>
      <c r="JAQ47" s="12" t="s">
        <v>3</v>
      </c>
      <c r="JAR47" s="106">
        <v>151</v>
      </c>
      <c r="JAS47" s="106">
        <v>151</v>
      </c>
      <c r="JAT47" s="107">
        <f t="shared" si="9890"/>
        <v>1</v>
      </c>
      <c r="JAU47" s="140"/>
      <c r="JAV47" s="268"/>
      <c r="JAW47" s="265"/>
      <c r="JAX47" s="262"/>
      <c r="JAY47" s="12" t="s">
        <v>3</v>
      </c>
      <c r="JAZ47" s="106">
        <v>151</v>
      </c>
      <c r="JBA47" s="106">
        <v>151</v>
      </c>
      <c r="JBB47" s="107">
        <f t="shared" si="9892"/>
        <v>1</v>
      </c>
      <c r="JBC47" s="140"/>
      <c r="JBD47" s="268"/>
      <c r="JBE47" s="265"/>
      <c r="JBF47" s="262"/>
      <c r="JBG47" s="12" t="s">
        <v>3</v>
      </c>
      <c r="JBH47" s="106">
        <v>151</v>
      </c>
      <c r="JBI47" s="106">
        <v>151</v>
      </c>
      <c r="JBJ47" s="107">
        <f t="shared" si="9894"/>
        <v>1</v>
      </c>
      <c r="JBK47" s="140"/>
      <c r="JBL47" s="268"/>
      <c r="JBM47" s="265"/>
      <c r="JBN47" s="262"/>
      <c r="JBO47" s="12" t="s">
        <v>3</v>
      </c>
      <c r="JBP47" s="106">
        <v>151</v>
      </c>
      <c r="JBQ47" s="106">
        <v>151</v>
      </c>
      <c r="JBR47" s="107">
        <f t="shared" si="9896"/>
        <v>1</v>
      </c>
      <c r="JBS47" s="140"/>
      <c r="JBT47" s="268"/>
      <c r="JBU47" s="265"/>
      <c r="JBV47" s="262"/>
      <c r="JBW47" s="12" t="s">
        <v>3</v>
      </c>
      <c r="JBX47" s="106">
        <v>151</v>
      </c>
      <c r="JBY47" s="106">
        <v>151</v>
      </c>
      <c r="JBZ47" s="107">
        <f t="shared" si="9898"/>
        <v>1</v>
      </c>
      <c r="JCA47" s="140"/>
      <c r="JCB47" s="268"/>
      <c r="JCC47" s="265"/>
      <c r="JCD47" s="262"/>
      <c r="JCE47" s="12" t="s">
        <v>3</v>
      </c>
      <c r="JCF47" s="106">
        <v>151</v>
      </c>
      <c r="JCG47" s="106">
        <v>151</v>
      </c>
      <c r="JCH47" s="107">
        <f t="shared" si="9900"/>
        <v>1</v>
      </c>
      <c r="JCI47" s="140"/>
      <c r="JCJ47" s="268"/>
      <c r="JCK47" s="265"/>
      <c r="JCL47" s="262"/>
      <c r="JCM47" s="12" t="s">
        <v>3</v>
      </c>
      <c r="JCN47" s="106">
        <v>151</v>
      </c>
      <c r="JCO47" s="106">
        <v>151</v>
      </c>
      <c r="JCP47" s="107">
        <f t="shared" si="9902"/>
        <v>1</v>
      </c>
      <c r="JCQ47" s="140"/>
      <c r="JCR47" s="268"/>
      <c r="JCS47" s="265"/>
      <c r="JCT47" s="262"/>
      <c r="JCU47" s="12" t="s">
        <v>3</v>
      </c>
      <c r="JCV47" s="106">
        <v>151</v>
      </c>
      <c r="JCW47" s="106">
        <v>151</v>
      </c>
      <c r="JCX47" s="107">
        <f t="shared" si="9904"/>
        <v>1</v>
      </c>
      <c r="JCY47" s="140"/>
      <c r="JCZ47" s="268"/>
      <c r="JDA47" s="265"/>
      <c r="JDB47" s="262"/>
      <c r="JDC47" s="12" t="s">
        <v>3</v>
      </c>
      <c r="JDD47" s="106">
        <v>151</v>
      </c>
      <c r="JDE47" s="106">
        <v>151</v>
      </c>
      <c r="JDF47" s="107">
        <f t="shared" si="9906"/>
        <v>1</v>
      </c>
      <c r="JDG47" s="140"/>
      <c r="JDH47" s="268"/>
      <c r="JDI47" s="265"/>
      <c r="JDJ47" s="262"/>
      <c r="JDK47" s="12" t="s">
        <v>3</v>
      </c>
      <c r="JDL47" s="106">
        <v>151</v>
      </c>
      <c r="JDM47" s="106">
        <v>151</v>
      </c>
      <c r="JDN47" s="107">
        <f t="shared" si="9908"/>
        <v>1</v>
      </c>
      <c r="JDO47" s="140"/>
      <c r="JDP47" s="268"/>
      <c r="JDQ47" s="265"/>
      <c r="JDR47" s="262"/>
      <c r="JDS47" s="12" t="s">
        <v>3</v>
      </c>
      <c r="JDT47" s="106">
        <v>151</v>
      </c>
      <c r="JDU47" s="106">
        <v>151</v>
      </c>
      <c r="JDV47" s="107">
        <f t="shared" si="9910"/>
        <v>1</v>
      </c>
      <c r="JDW47" s="140"/>
      <c r="JDX47" s="268"/>
      <c r="JDY47" s="265"/>
      <c r="JDZ47" s="262"/>
      <c r="JEA47" s="12" t="s">
        <v>3</v>
      </c>
      <c r="JEB47" s="106">
        <v>151</v>
      </c>
      <c r="JEC47" s="106">
        <v>151</v>
      </c>
      <c r="JED47" s="107">
        <f t="shared" si="9912"/>
        <v>1</v>
      </c>
      <c r="JEE47" s="140"/>
      <c r="JEF47" s="268"/>
      <c r="JEG47" s="265"/>
      <c r="JEH47" s="262"/>
      <c r="JEI47" s="12" t="s">
        <v>3</v>
      </c>
      <c r="JEJ47" s="106">
        <v>151</v>
      </c>
      <c r="JEK47" s="106">
        <v>151</v>
      </c>
      <c r="JEL47" s="107">
        <f t="shared" si="9914"/>
        <v>1</v>
      </c>
      <c r="JEM47" s="140"/>
      <c r="JEN47" s="268"/>
      <c r="JEO47" s="265"/>
      <c r="JEP47" s="262"/>
      <c r="JEQ47" s="12" t="s">
        <v>3</v>
      </c>
      <c r="JER47" s="106">
        <v>151</v>
      </c>
      <c r="JES47" s="106">
        <v>151</v>
      </c>
      <c r="JET47" s="107">
        <f t="shared" si="9916"/>
        <v>1</v>
      </c>
      <c r="JEU47" s="140"/>
      <c r="JEV47" s="268"/>
      <c r="JEW47" s="265"/>
      <c r="JEX47" s="262"/>
      <c r="JEY47" s="12" t="s">
        <v>3</v>
      </c>
      <c r="JEZ47" s="106">
        <v>151</v>
      </c>
      <c r="JFA47" s="106">
        <v>151</v>
      </c>
      <c r="JFB47" s="107">
        <f t="shared" si="9918"/>
        <v>1</v>
      </c>
      <c r="JFC47" s="140"/>
      <c r="JFD47" s="268"/>
      <c r="JFE47" s="265"/>
      <c r="JFF47" s="262"/>
      <c r="JFG47" s="12" t="s">
        <v>3</v>
      </c>
      <c r="JFH47" s="106">
        <v>151</v>
      </c>
      <c r="JFI47" s="106">
        <v>151</v>
      </c>
      <c r="JFJ47" s="107">
        <f t="shared" si="9920"/>
        <v>1</v>
      </c>
      <c r="JFK47" s="140"/>
      <c r="JFL47" s="268"/>
      <c r="JFM47" s="265"/>
      <c r="JFN47" s="262"/>
      <c r="JFO47" s="12" t="s">
        <v>3</v>
      </c>
      <c r="JFP47" s="106">
        <v>151</v>
      </c>
      <c r="JFQ47" s="106">
        <v>151</v>
      </c>
      <c r="JFR47" s="107">
        <f t="shared" si="9922"/>
        <v>1</v>
      </c>
      <c r="JFS47" s="140"/>
      <c r="JFT47" s="268"/>
      <c r="JFU47" s="265"/>
      <c r="JFV47" s="262"/>
      <c r="JFW47" s="12" t="s">
        <v>3</v>
      </c>
      <c r="JFX47" s="106">
        <v>151</v>
      </c>
      <c r="JFY47" s="106">
        <v>151</v>
      </c>
      <c r="JFZ47" s="107">
        <f t="shared" si="9924"/>
        <v>1</v>
      </c>
      <c r="JGA47" s="140"/>
      <c r="JGB47" s="268"/>
      <c r="JGC47" s="265"/>
      <c r="JGD47" s="262"/>
      <c r="JGE47" s="12" t="s">
        <v>3</v>
      </c>
      <c r="JGF47" s="106">
        <v>151</v>
      </c>
      <c r="JGG47" s="106">
        <v>151</v>
      </c>
      <c r="JGH47" s="107">
        <f t="shared" si="9926"/>
        <v>1</v>
      </c>
      <c r="JGI47" s="140"/>
      <c r="JGJ47" s="268"/>
      <c r="JGK47" s="265"/>
      <c r="JGL47" s="262"/>
      <c r="JGM47" s="12" t="s">
        <v>3</v>
      </c>
      <c r="JGN47" s="106">
        <v>151</v>
      </c>
      <c r="JGO47" s="106">
        <v>151</v>
      </c>
      <c r="JGP47" s="107">
        <f t="shared" si="9928"/>
        <v>1</v>
      </c>
      <c r="JGQ47" s="140"/>
      <c r="JGR47" s="268"/>
      <c r="JGS47" s="265"/>
      <c r="JGT47" s="262"/>
      <c r="JGU47" s="12" t="s">
        <v>3</v>
      </c>
      <c r="JGV47" s="106">
        <v>151</v>
      </c>
      <c r="JGW47" s="106">
        <v>151</v>
      </c>
      <c r="JGX47" s="107">
        <f t="shared" si="9930"/>
        <v>1</v>
      </c>
      <c r="JGY47" s="140"/>
      <c r="JGZ47" s="268"/>
      <c r="JHA47" s="265"/>
      <c r="JHB47" s="262"/>
      <c r="JHC47" s="12" t="s">
        <v>3</v>
      </c>
      <c r="JHD47" s="106">
        <v>151</v>
      </c>
      <c r="JHE47" s="106">
        <v>151</v>
      </c>
      <c r="JHF47" s="107">
        <f t="shared" si="9932"/>
        <v>1</v>
      </c>
      <c r="JHG47" s="140"/>
      <c r="JHH47" s="268"/>
      <c r="JHI47" s="265"/>
      <c r="JHJ47" s="262"/>
      <c r="JHK47" s="12" t="s">
        <v>3</v>
      </c>
      <c r="JHL47" s="106">
        <v>151</v>
      </c>
      <c r="JHM47" s="106">
        <v>151</v>
      </c>
      <c r="JHN47" s="107">
        <f t="shared" si="9934"/>
        <v>1</v>
      </c>
      <c r="JHO47" s="140"/>
      <c r="JHP47" s="268"/>
      <c r="JHQ47" s="265"/>
      <c r="JHR47" s="262"/>
      <c r="JHS47" s="12" t="s">
        <v>3</v>
      </c>
      <c r="JHT47" s="106">
        <v>151</v>
      </c>
      <c r="JHU47" s="106">
        <v>151</v>
      </c>
      <c r="JHV47" s="107">
        <f t="shared" si="9936"/>
        <v>1</v>
      </c>
      <c r="JHW47" s="140"/>
      <c r="JHX47" s="268"/>
      <c r="JHY47" s="265"/>
      <c r="JHZ47" s="262"/>
      <c r="JIA47" s="12" t="s">
        <v>3</v>
      </c>
      <c r="JIB47" s="106">
        <v>151</v>
      </c>
      <c r="JIC47" s="106">
        <v>151</v>
      </c>
      <c r="JID47" s="107">
        <f t="shared" si="9938"/>
        <v>1</v>
      </c>
      <c r="JIE47" s="140"/>
      <c r="JIF47" s="268"/>
      <c r="JIG47" s="265"/>
      <c r="JIH47" s="262"/>
      <c r="JII47" s="12" t="s">
        <v>3</v>
      </c>
      <c r="JIJ47" s="106">
        <v>151</v>
      </c>
      <c r="JIK47" s="106">
        <v>151</v>
      </c>
      <c r="JIL47" s="107">
        <f t="shared" si="9940"/>
        <v>1</v>
      </c>
      <c r="JIM47" s="140"/>
      <c r="JIN47" s="268"/>
      <c r="JIO47" s="265"/>
      <c r="JIP47" s="262"/>
      <c r="JIQ47" s="12" t="s">
        <v>3</v>
      </c>
      <c r="JIR47" s="106">
        <v>151</v>
      </c>
      <c r="JIS47" s="106">
        <v>151</v>
      </c>
      <c r="JIT47" s="107">
        <f t="shared" si="9942"/>
        <v>1</v>
      </c>
      <c r="JIU47" s="140"/>
      <c r="JIV47" s="268"/>
      <c r="JIW47" s="265"/>
      <c r="JIX47" s="262"/>
      <c r="JIY47" s="12" t="s">
        <v>3</v>
      </c>
      <c r="JIZ47" s="106">
        <v>151</v>
      </c>
      <c r="JJA47" s="106">
        <v>151</v>
      </c>
      <c r="JJB47" s="107">
        <f t="shared" si="9944"/>
        <v>1</v>
      </c>
      <c r="JJC47" s="140"/>
      <c r="JJD47" s="268"/>
      <c r="JJE47" s="265"/>
      <c r="JJF47" s="262"/>
      <c r="JJG47" s="12" t="s">
        <v>3</v>
      </c>
      <c r="JJH47" s="106">
        <v>151</v>
      </c>
      <c r="JJI47" s="106">
        <v>151</v>
      </c>
      <c r="JJJ47" s="107">
        <f t="shared" si="9946"/>
        <v>1</v>
      </c>
      <c r="JJK47" s="140"/>
      <c r="JJL47" s="268"/>
      <c r="JJM47" s="265"/>
      <c r="JJN47" s="262"/>
      <c r="JJO47" s="12" t="s">
        <v>3</v>
      </c>
      <c r="JJP47" s="106">
        <v>151</v>
      </c>
      <c r="JJQ47" s="106">
        <v>151</v>
      </c>
      <c r="JJR47" s="107">
        <f t="shared" si="9948"/>
        <v>1</v>
      </c>
      <c r="JJS47" s="140"/>
      <c r="JJT47" s="268"/>
      <c r="JJU47" s="265"/>
      <c r="JJV47" s="262"/>
      <c r="JJW47" s="12" t="s">
        <v>3</v>
      </c>
      <c r="JJX47" s="106">
        <v>151</v>
      </c>
      <c r="JJY47" s="106">
        <v>151</v>
      </c>
      <c r="JJZ47" s="107">
        <f t="shared" si="9950"/>
        <v>1</v>
      </c>
      <c r="JKA47" s="140"/>
      <c r="JKB47" s="268"/>
      <c r="JKC47" s="265"/>
      <c r="JKD47" s="262"/>
      <c r="JKE47" s="12" t="s">
        <v>3</v>
      </c>
      <c r="JKF47" s="106">
        <v>151</v>
      </c>
      <c r="JKG47" s="106">
        <v>151</v>
      </c>
      <c r="JKH47" s="107">
        <f t="shared" si="9952"/>
        <v>1</v>
      </c>
      <c r="JKI47" s="140"/>
      <c r="JKJ47" s="268"/>
      <c r="JKK47" s="265"/>
      <c r="JKL47" s="262"/>
      <c r="JKM47" s="12" t="s">
        <v>3</v>
      </c>
      <c r="JKN47" s="106">
        <v>151</v>
      </c>
      <c r="JKO47" s="106">
        <v>151</v>
      </c>
      <c r="JKP47" s="107">
        <f t="shared" si="9954"/>
        <v>1</v>
      </c>
      <c r="JKQ47" s="140"/>
      <c r="JKR47" s="268"/>
      <c r="JKS47" s="265"/>
      <c r="JKT47" s="262"/>
      <c r="JKU47" s="12" t="s">
        <v>3</v>
      </c>
      <c r="JKV47" s="106">
        <v>151</v>
      </c>
      <c r="JKW47" s="106">
        <v>151</v>
      </c>
      <c r="JKX47" s="107">
        <f t="shared" si="9956"/>
        <v>1</v>
      </c>
      <c r="JKY47" s="140"/>
      <c r="JKZ47" s="268"/>
      <c r="JLA47" s="265"/>
      <c r="JLB47" s="262"/>
      <c r="JLC47" s="12" t="s">
        <v>3</v>
      </c>
      <c r="JLD47" s="106">
        <v>151</v>
      </c>
      <c r="JLE47" s="106">
        <v>151</v>
      </c>
      <c r="JLF47" s="107">
        <f t="shared" si="9958"/>
        <v>1</v>
      </c>
      <c r="JLG47" s="140"/>
      <c r="JLH47" s="268"/>
      <c r="JLI47" s="265"/>
      <c r="JLJ47" s="262"/>
      <c r="JLK47" s="12" t="s">
        <v>3</v>
      </c>
      <c r="JLL47" s="106">
        <v>151</v>
      </c>
      <c r="JLM47" s="106">
        <v>151</v>
      </c>
      <c r="JLN47" s="107">
        <f t="shared" si="9960"/>
        <v>1</v>
      </c>
      <c r="JLO47" s="140"/>
      <c r="JLP47" s="268"/>
      <c r="JLQ47" s="265"/>
      <c r="JLR47" s="262"/>
      <c r="JLS47" s="12" t="s">
        <v>3</v>
      </c>
      <c r="JLT47" s="106">
        <v>151</v>
      </c>
      <c r="JLU47" s="106">
        <v>151</v>
      </c>
      <c r="JLV47" s="107">
        <f t="shared" si="9962"/>
        <v>1</v>
      </c>
      <c r="JLW47" s="140"/>
      <c r="JLX47" s="268"/>
      <c r="JLY47" s="265"/>
      <c r="JLZ47" s="262"/>
      <c r="JMA47" s="12" t="s">
        <v>3</v>
      </c>
      <c r="JMB47" s="106">
        <v>151</v>
      </c>
      <c r="JMC47" s="106">
        <v>151</v>
      </c>
      <c r="JMD47" s="107">
        <f t="shared" si="9964"/>
        <v>1</v>
      </c>
      <c r="JME47" s="140"/>
      <c r="JMF47" s="268"/>
      <c r="JMG47" s="265"/>
      <c r="JMH47" s="262"/>
      <c r="JMI47" s="12" t="s">
        <v>3</v>
      </c>
      <c r="JMJ47" s="106">
        <v>151</v>
      </c>
      <c r="JMK47" s="106">
        <v>151</v>
      </c>
      <c r="JML47" s="107">
        <f t="shared" si="9966"/>
        <v>1</v>
      </c>
      <c r="JMM47" s="140"/>
      <c r="JMN47" s="268"/>
      <c r="JMO47" s="265"/>
      <c r="JMP47" s="262"/>
      <c r="JMQ47" s="12" t="s">
        <v>3</v>
      </c>
      <c r="JMR47" s="106">
        <v>151</v>
      </c>
      <c r="JMS47" s="106">
        <v>151</v>
      </c>
      <c r="JMT47" s="107">
        <f t="shared" si="9968"/>
        <v>1</v>
      </c>
      <c r="JMU47" s="140"/>
      <c r="JMV47" s="268"/>
      <c r="JMW47" s="265"/>
      <c r="JMX47" s="262"/>
      <c r="JMY47" s="12" t="s">
        <v>3</v>
      </c>
      <c r="JMZ47" s="106">
        <v>151</v>
      </c>
      <c r="JNA47" s="106">
        <v>151</v>
      </c>
      <c r="JNB47" s="107">
        <f t="shared" si="9970"/>
        <v>1</v>
      </c>
      <c r="JNC47" s="140"/>
      <c r="JND47" s="268"/>
      <c r="JNE47" s="265"/>
      <c r="JNF47" s="262"/>
      <c r="JNG47" s="12" t="s">
        <v>3</v>
      </c>
      <c r="JNH47" s="106">
        <v>151</v>
      </c>
      <c r="JNI47" s="106">
        <v>151</v>
      </c>
      <c r="JNJ47" s="107">
        <f t="shared" si="9972"/>
        <v>1</v>
      </c>
      <c r="JNK47" s="140"/>
      <c r="JNL47" s="268"/>
      <c r="JNM47" s="265"/>
      <c r="JNN47" s="262"/>
      <c r="JNO47" s="12" t="s">
        <v>3</v>
      </c>
      <c r="JNP47" s="106">
        <v>151</v>
      </c>
      <c r="JNQ47" s="106">
        <v>151</v>
      </c>
      <c r="JNR47" s="107">
        <f t="shared" si="9974"/>
        <v>1</v>
      </c>
      <c r="JNS47" s="140"/>
      <c r="JNT47" s="268"/>
      <c r="JNU47" s="265"/>
      <c r="JNV47" s="262"/>
      <c r="JNW47" s="12" t="s">
        <v>3</v>
      </c>
      <c r="JNX47" s="106">
        <v>151</v>
      </c>
      <c r="JNY47" s="106">
        <v>151</v>
      </c>
      <c r="JNZ47" s="107">
        <f t="shared" si="9976"/>
        <v>1</v>
      </c>
      <c r="JOA47" s="140"/>
      <c r="JOB47" s="268"/>
      <c r="JOC47" s="265"/>
      <c r="JOD47" s="262"/>
      <c r="JOE47" s="12" t="s">
        <v>3</v>
      </c>
      <c r="JOF47" s="106">
        <v>151</v>
      </c>
      <c r="JOG47" s="106">
        <v>151</v>
      </c>
      <c r="JOH47" s="107">
        <f t="shared" si="9978"/>
        <v>1</v>
      </c>
      <c r="JOI47" s="140"/>
      <c r="JOJ47" s="268"/>
      <c r="JOK47" s="265"/>
      <c r="JOL47" s="262"/>
      <c r="JOM47" s="12" t="s">
        <v>3</v>
      </c>
      <c r="JON47" s="106">
        <v>151</v>
      </c>
      <c r="JOO47" s="106">
        <v>151</v>
      </c>
      <c r="JOP47" s="107">
        <f t="shared" si="9980"/>
        <v>1</v>
      </c>
      <c r="JOQ47" s="140"/>
      <c r="JOR47" s="268"/>
      <c r="JOS47" s="265"/>
      <c r="JOT47" s="262"/>
      <c r="JOU47" s="12" t="s">
        <v>3</v>
      </c>
      <c r="JOV47" s="106">
        <v>151</v>
      </c>
      <c r="JOW47" s="106">
        <v>151</v>
      </c>
      <c r="JOX47" s="107">
        <f t="shared" si="9982"/>
        <v>1</v>
      </c>
      <c r="JOY47" s="140"/>
      <c r="JOZ47" s="268"/>
      <c r="JPA47" s="265"/>
      <c r="JPB47" s="262"/>
      <c r="JPC47" s="12" t="s">
        <v>3</v>
      </c>
      <c r="JPD47" s="106">
        <v>151</v>
      </c>
      <c r="JPE47" s="106">
        <v>151</v>
      </c>
      <c r="JPF47" s="107">
        <f t="shared" si="9984"/>
        <v>1</v>
      </c>
      <c r="JPG47" s="140"/>
      <c r="JPH47" s="268"/>
      <c r="JPI47" s="265"/>
      <c r="JPJ47" s="262"/>
      <c r="JPK47" s="12" t="s">
        <v>3</v>
      </c>
      <c r="JPL47" s="106">
        <v>151</v>
      </c>
      <c r="JPM47" s="106">
        <v>151</v>
      </c>
      <c r="JPN47" s="107">
        <f t="shared" si="9986"/>
        <v>1</v>
      </c>
      <c r="JPO47" s="140"/>
      <c r="JPP47" s="268"/>
      <c r="JPQ47" s="265"/>
      <c r="JPR47" s="262"/>
      <c r="JPS47" s="12" t="s">
        <v>3</v>
      </c>
      <c r="JPT47" s="106">
        <v>151</v>
      </c>
      <c r="JPU47" s="106">
        <v>151</v>
      </c>
      <c r="JPV47" s="107">
        <f t="shared" si="9988"/>
        <v>1</v>
      </c>
      <c r="JPW47" s="140"/>
      <c r="JPX47" s="268"/>
      <c r="JPY47" s="265"/>
      <c r="JPZ47" s="262"/>
      <c r="JQA47" s="12" t="s">
        <v>3</v>
      </c>
      <c r="JQB47" s="106">
        <v>151</v>
      </c>
      <c r="JQC47" s="106">
        <v>151</v>
      </c>
      <c r="JQD47" s="107">
        <f t="shared" si="9990"/>
        <v>1</v>
      </c>
      <c r="JQE47" s="140"/>
      <c r="JQF47" s="268"/>
      <c r="JQG47" s="265"/>
      <c r="JQH47" s="262"/>
      <c r="JQI47" s="12" t="s">
        <v>3</v>
      </c>
      <c r="JQJ47" s="106">
        <v>151</v>
      </c>
      <c r="JQK47" s="106">
        <v>151</v>
      </c>
      <c r="JQL47" s="107">
        <f t="shared" si="9992"/>
        <v>1</v>
      </c>
      <c r="JQM47" s="140"/>
      <c r="JQN47" s="268"/>
      <c r="JQO47" s="265"/>
      <c r="JQP47" s="262"/>
      <c r="JQQ47" s="12" t="s">
        <v>3</v>
      </c>
      <c r="JQR47" s="106">
        <v>151</v>
      </c>
      <c r="JQS47" s="106">
        <v>151</v>
      </c>
      <c r="JQT47" s="107">
        <f t="shared" si="9994"/>
        <v>1</v>
      </c>
      <c r="JQU47" s="140"/>
      <c r="JQV47" s="268"/>
      <c r="JQW47" s="265"/>
      <c r="JQX47" s="262"/>
      <c r="JQY47" s="12" t="s">
        <v>3</v>
      </c>
      <c r="JQZ47" s="106">
        <v>151</v>
      </c>
      <c r="JRA47" s="106">
        <v>151</v>
      </c>
      <c r="JRB47" s="107">
        <f t="shared" si="9996"/>
        <v>1</v>
      </c>
      <c r="JRC47" s="140"/>
      <c r="JRD47" s="268"/>
      <c r="JRE47" s="265"/>
      <c r="JRF47" s="262"/>
      <c r="JRG47" s="12" t="s">
        <v>3</v>
      </c>
      <c r="JRH47" s="106">
        <v>151</v>
      </c>
      <c r="JRI47" s="106">
        <v>151</v>
      </c>
      <c r="JRJ47" s="107">
        <f t="shared" si="9998"/>
        <v>1</v>
      </c>
      <c r="JRK47" s="140"/>
      <c r="JRL47" s="268"/>
      <c r="JRM47" s="265"/>
      <c r="JRN47" s="262"/>
      <c r="JRO47" s="12" t="s">
        <v>3</v>
      </c>
      <c r="JRP47" s="106">
        <v>151</v>
      </c>
      <c r="JRQ47" s="106">
        <v>151</v>
      </c>
      <c r="JRR47" s="107">
        <f t="shared" si="10000"/>
        <v>1</v>
      </c>
      <c r="JRS47" s="140"/>
      <c r="JRT47" s="268"/>
      <c r="JRU47" s="265"/>
      <c r="JRV47" s="262"/>
      <c r="JRW47" s="12" t="s">
        <v>3</v>
      </c>
      <c r="JRX47" s="106">
        <v>151</v>
      </c>
      <c r="JRY47" s="106">
        <v>151</v>
      </c>
      <c r="JRZ47" s="107">
        <f t="shared" si="10002"/>
        <v>1</v>
      </c>
      <c r="JSA47" s="140"/>
      <c r="JSB47" s="268"/>
      <c r="JSC47" s="265"/>
      <c r="JSD47" s="262"/>
      <c r="JSE47" s="12" t="s">
        <v>3</v>
      </c>
      <c r="JSF47" s="106">
        <v>151</v>
      </c>
      <c r="JSG47" s="106">
        <v>151</v>
      </c>
      <c r="JSH47" s="107">
        <f t="shared" si="10004"/>
        <v>1</v>
      </c>
      <c r="JSI47" s="140"/>
      <c r="JSJ47" s="268"/>
      <c r="JSK47" s="265"/>
      <c r="JSL47" s="262"/>
      <c r="JSM47" s="12" t="s">
        <v>3</v>
      </c>
      <c r="JSN47" s="106">
        <v>151</v>
      </c>
      <c r="JSO47" s="106">
        <v>151</v>
      </c>
      <c r="JSP47" s="107">
        <f t="shared" si="10006"/>
        <v>1</v>
      </c>
      <c r="JSQ47" s="140"/>
      <c r="JSR47" s="268"/>
      <c r="JSS47" s="265"/>
      <c r="JST47" s="262"/>
      <c r="JSU47" s="12" t="s">
        <v>3</v>
      </c>
      <c r="JSV47" s="106">
        <v>151</v>
      </c>
      <c r="JSW47" s="106">
        <v>151</v>
      </c>
      <c r="JSX47" s="107">
        <f t="shared" si="10008"/>
        <v>1</v>
      </c>
      <c r="JSY47" s="140"/>
      <c r="JSZ47" s="268"/>
      <c r="JTA47" s="265"/>
      <c r="JTB47" s="262"/>
      <c r="JTC47" s="12" t="s">
        <v>3</v>
      </c>
      <c r="JTD47" s="106">
        <v>151</v>
      </c>
      <c r="JTE47" s="106">
        <v>151</v>
      </c>
      <c r="JTF47" s="107">
        <f t="shared" si="10010"/>
        <v>1</v>
      </c>
      <c r="JTG47" s="140"/>
      <c r="JTH47" s="268"/>
      <c r="JTI47" s="265"/>
      <c r="JTJ47" s="262"/>
      <c r="JTK47" s="12" t="s">
        <v>3</v>
      </c>
      <c r="JTL47" s="106">
        <v>151</v>
      </c>
      <c r="JTM47" s="106">
        <v>151</v>
      </c>
      <c r="JTN47" s="107">
        <f t="shared" si="10012"/>
        <v>1</v>
      </c>
      <c r="JTO47" s="140"/>
      <c r="JTP47" s="268"/>
      <c r="JTQ47" s="265"/>
      <c r="JTR47" s="262"/>
      <c r="JTS47" s="12" t="s">
        <v>3</v>
      </c>
      <c r="JTT47" s="106">
        <v>151</v>
      </c>
      <c r="JTU47" s="106">
        <v>151</v>
      </c>
      <c r="JTV47" s="107">
        <f t="shared" si="10014"/>
        <v>1</v>
      </c>
      <c r="JTW47" s="140"/>
      <c r="JTX47" s="268"/>
      <c r="JTY47" s="265"/>
      <c r="JTZ47" s="262"/>
      <c r="JUA47" s="12" t="s">
        <v>3</v>
      </c>
      <c r="JUB47" s="106">
        <v>151</v>
      </c>
      <c r="JUC47" s="106">
        <v>151</v>
      </c>
      <c r="JUD47" s="107">
        <f t="shared" si="10016"/>
        <v>1</v>
      </c>
      <c r="JUE47" s="140"/>
      <c r="JUF47" s="268"/>
      <c r="JUG47" s="265"/>
      <c r="JUH47" s="262"/>
      <c r="JUI47" s="12" t="s">
        <v>3</v>
      </c>
      <c r="JUJ47" s="106">
        <v>151</v>
      </c>
      <c r="JUK47" s="106">
        <v>151</v>
      </c>
      <c r="JUL47" s="107">
        <f t="shared" si="10018"/>
        <v>1</v>
      </c>
      <c r="JUM47" s="140"/>
      <c r="JUN47" s="268"/>
      <c r="JUO47" s="265"/>
      <c r="JUP47" s="262"/>
      <c r="JUQ47" s="12" t="s">
        <v>3</v>
      </c>
      <c r="JUR47" s="106">
        <v>151</v>
      </c>
      <c r="JUS47" s="106">
        <v>151</v>
      </c>
      <c r="JUT47" s="107">
        <f t="shared" si="10020"/>
        <v>1</v>
      </c>
      <c r="JUU47" s="140"/>
      <c r="JUV47" s="268"/>
      <c r="JUW47" s="265"/>
      <c r="JUX47" s="262"/>
      <c r="JUY47" s="12" t="s">
        <v>3</v>
      </c>
      <c r="JUZ47" s="106">
        <v>151</v>
      </c>
      <c r="JVA47" s="106">
        <v>151</v>
      </c>
      <c r="JVB47" s="107">
        <f t="shared" si="10022"/>
        <v>1</v>
      </c>
      <c r="JVC47" s="140"/>
      <c r="JVD47" s="268"/>
      <c r="JVE47" s="265"/>
      <c r="JVF47" s="262"/>
      <c r="JVG47" s="12" t="s">
        <v>3</v>
      </c>
      <c r="JVH47" s="106">
        <v>151</v>
      </c>
      <c r="JVI47" s="106">
        <v>151</v>
      </c>
      <c r="JVJ47" s="107">
        <f t="shared" si="10024"/>
        <v>1</v>
      </c>
      <c r="JVK47" s="140"/>
      <c r="JVL47" s="268"/>
      <c r="JVM47" s="265"/>
      <c r="JVN47" s="262"/>
      <c r="JVO47" s="12" t="s">
        <v>3</v>
      </c>
      <c r="JVP47" s="106">
        <v>151</v>
      </c>
      <c r="JVQ47" s="106">
        <v>151</v>
      </c>
      <c r="JVR47" s="107">
        <f t="shared" si="10026"/>
        <v>1</v>
      </c>
      <c r="JVS47" s="140"/>
      <c r="JVT47" s="268"/>
      <c r="JVU47" s="265"/>
      <c r="JVV47" s="262"/>
      <c r="JVW47" s="12" t="s">
        <v>3</v>
      </c>
      <c r="JVX47" s="106">
        <v>151</v>
      </c>
      <c r="JVY47" s="106">
        <v>151</v>
      </c>
      <c r="JVZ47" s="107">
        <f t="shared" si="10028"/>
        <v>1</v>
      </c>
      <c r="JWA47" s="140"/>
      <c r="JWB47" s="268"/>
      <c r="JWC47" s="265"/>
      <c r="JWD47" s="262"/>
      <c r="JWE47" s="12" t="s">
        <v>3</v>
      </c>
      <c r="JWF47" s="106">
        <v>151</v>
      </c>
      <c r="JWG47" s="106">
        <v>151</v>
      </c>
      <c r="JWH47" s="107">
        <f t="shared" si="10030"/>
        <v>1</v>
      </c>
      <c r="JWI47" s="140"/>
      <c r="JWJ47" s="268"/>
      <c r="JWK47" s="265"/>
      <c r="JWL47" s="262"/>
      <c r="JWM47" s="12" t="s">
        <v>3</v>
      </c>
      <c r="JWN47" s="106">
        <v>151</v>
      </c>
      <c r="JWO47" s="106">
        <v>151</v>
      </c>
      <c r="JWP47" s="107">
        <f t="shared" si="10032"/>
        <v>1</v>
      </c>
      <c r="JWQ47" s="140"/>
      <c r="JWR47" s="268"/>
      <c r="JWS47" s="265"/>
      <c r="JWT47" s="262"/>
      <c r="JWU47" s="12" t="s">
        <v>3</v>
      </c>
      <c r="JWV47" s="106">
        <v>151</v>
      </c>
      <c r="JWW47" s="106">
        <v>151</v>
      </c>
      <c r="JWX47" s="107">
        <f t="shared" si="10034"/>
        <v>1</v>
      </c>
      <c r="JWY47" s="140"/>
      <c r="JWZ47" s="268"/>
      <c r="JXA47" s="265"/>
      <c r="JXB47" s="262"/>
      <c r="JXC47" s="12" t="s">
        <v>3</v>
      </c>
      <c r="JXD47" s="106">
        <v>151</v>
      </c>
      <c r="JXE47" s="106">
        <v>151</v>
      </c>
      <c r="JXF47" s="107">
        <f t="shared" si="10036"/>
        <v>1</v>
      </c>
      <c r="JXG47" s="140"/>
      <c r="JXH47" s="268"/>
      <c r="JXI47" s="265"/>
      <c r="JXJ47" s="262"/>
      <c r="JXK47" s="12" t="s">
        <v>3</v>
      </c>
      <c r="JXL47" s="106">
        <v>151</v>
      </c>
      <c r="JXM47" s="106">
        <v>151</v>
      </c>
      <c r="JXN47" s="107">
        <f t="shared" si="10038"/>
        <v>1</v>
      </c>
      <c r="JXO47" s="140"/>
      <c r="JXP47" s="268"/>
      <c r="JXQ47" s="265"/>
      <c r="JXR47" s="262"/>
      <c r="JXS47" s="12" t="s">
        <v>3</v>
      </c>
      <c r="JXT47" s="106">
        <v>151</v>
      </c>
      <c r="JXU47" s="106">
        <v>151</v>
      </c>
      <c r="JXV47" s="107">
        <f t="shared" si="10040"/>
        <v>1</v>
      </c>
      <c r="JXW47" s="140"/>
      <c r="JXX47" s="268"/>
      <c r="JXY47" s="265"/>
      <c r="JXZ47" s="262"/>
      <c r="JYA47" s="12" t="s">
        <v>3</v>
      </c>
      <c r="JYB47" s="106">
        <v>151</v>
      </c>
      <c r="JYC47" s="106">
        <v>151</v>
      </c>
      <c r="JYD47" s="107">
        <f t="shared" si="10042"/>
        <v>1</v>
      </c>
      <c r="JYE47" s="140"/>
      <c r="JYF47" s="268"/>
      <c r="JYG47" s="265"/>
      <c r="JYH47" s="262"/>
      <c r="JYI47" s="12" t="s">
        <v>3</v>
      </c>
      <c r="JYJ47" s="106">
        <v>151</v>
      </c>
      <c r="JYK47" s="106">
        <v>151</v>
      </c>
      <c r="JYL47" s="107">
        <f t="shared" si="10044"/>
        <v>1</v>
      </c>
      <c r="JYM47" s="140"/>
      <c r="JYN47" s="268"/>
      <c r="JYO47" s="265"/>
      <c r="JYP47" s="262"/>
      <c r="JYQ47" s="12" t="s">
        <v>3</v>
      </c>
      <c r="JYR47" s="106">
        <v>151</v>
      </c>
      <c r="JYS47" s="106">
        <v>151</v>
      </c>
      <c r="JYT47" s="107">
        <f t="shared" si="10046"/>
        <v>1</v>
      </c>
      <c r="JYU47" s="140"/>
      <c r="JYV47" s="268"/>
      <c r="JYW47" s="265"/>
      <c r="JYX47" s="262"/>
      <c r="JYY47" s="12" t="s">
        <v>3</v>
      </c>
      <c r="JYZ47" s="106">
        <v>151</v>
      </c>
      <c r="JZA47" s="106">
        <v>151</v>
      </c>
      <c r="JZB47" s="107">
        <f t="shared" si="10048"/>
        <v>1</v>
      </c>
      <c r="JZC47" s="140"/>
      <c r="JZD47" s="268"/>
      <c r="JZE47" s="265"/>
      <c r="JZF47" s="262"/>
      <c r="JZG47" s="12" t="s">
        <v>3</v>
      </c>
      <c r="JZH47" s="106">
        <v>151</v>
      </c>
      <c r="JZI47" s="106">
        <v>151</v>
      </c>
      <c r="JZJ47" s="107">
        <f t="shared" si="10050"/>
        <v>1</v>
      </c>
      <c r="JZK47" s="140"/>
      <c r="JZL47" s="268"/>
      <c r="JZM47" s="265"/>
      <c r="JZN47" s="262"/>
      <c r="JZO47" s="12" t="s">
        <v>3</v>
      </c>
      <c r="JZP47" s="106">
        <v>151</v>
      </c>
      <c r="JZQ47" s="106">
        <v>151</v>
      </c>
      <c r="JZR47" s="107">
        <f t="shared" si="10052"/>
        <v>1</v>
      </c>
      <c r="JZS47" s="140"/>
      <c r="JZT47" s="268"/>
      <c r="JZU47" s="265"/>
      <c r="JZV47" s="262"/>
      <c r="JZW47" s="12" t="s">
        <v>3</v>
      </c>
      <c r="JZX47" s="106">
        <v>151</v>
      </c>
      <c r="JZY47" s="106">
        <v>151</v>
      </c>
      <c r="JZZ47" s="107">
        <f t="shared" si="10054"/>
        <v>1</v>
      </c>
      <c r="KAA47" s="140"/>
      <c r="KAB47" s="268"/>
      <c r="KAC47" s="265"/>
      <c r="KAD47" s="262"/>
      <c r="KAE47" s="12" t="s">
        <v>3</v>
      </c>
      <c r="KAF47" s="106">
        <v>151</v>
      </c>
      <c r="KAG47" s="106">
        <v>151</v>
      </c>
      <c r="KAH47" s="107">
        <f t="shared" si="10056"/>
        <v>1</v>
      </c>
      <c r="KAI47" s="140"/>
      <c r="KAJ47" s="268"/>
      <c r="KAK47" s="265"/>
      <c r="KAL47" s="262"/>
      <c r="KAM47" s="12" t="s">
        <v>3</v>
      </c>
      <c r="KAN47" s="106">
        <v>151</v>
      </c>
      <c r="KAO47" s="106">
        <v>151</v>
      </c>
      <c r="KAP47" s="107">
        <f t="shared" si="10058"/>
        <v>1</v>
      </c>
      <c r="KAQ47" s="140"/>
      <c r="KAR47" s="268"/>
      <c r="KAS47" s="265"/>
      <c r="KAT47" s="262"/>
      <c r="KAU47" s="12" t="s">
        <v>3</v>
      </c>
      <c r="KAV47" s="106">
        <v>151</v>
      </c>
      <c r="KAW47" s="106">
        <v>151</v>
      </c>
      <c r="KAX47" s="107">
        <f t="shared" si="10060"/>
        <v>1</v>
      </c>
      <c r="KAY47" s="140"/>
      <c r="KAZ47" s="268"/>
      <c r="KBA47" s="265"/>
      <c r="KBB47" s="262"/>
      <c r="KBC47" s="12" t="s">
        <v>3</v>
      </c>
      <c r="KBD47" s="106">
        <v>151</v>
      </c>
      <c r="KBE47" s="106">
        <v>151</v>
      </c>
      <c r="KBF47" s="107">
        <f t="shared" si="10062"/>
        <v>1</v>
      </c>
      <c r="KBG47" s="140"/>
      <c r="KBH47" s="268"/>
      <c r="KBI47" s="265"/>
      <c r="KBJ47" s="262"/>
      <c r="KBK47" s="12" t="s">
        <v>3</v>
      </c>
      <c r="KBL47" s="106">
        <v>151</v>
      </c>
      <c r="KBM47" s="106">
        <v>151</v>
      </c>
      <c r="KBN47" s="107">
        <f t="shared" si="10064"/>
        <v>1</v>
      </c>
      <c r="KBO47" s="140"/>
      <c r="KBP47" s="268"/>
      <c r="KBQ47" s="265"/>
      <c r="KBR47" s="262"/>
      <c r="KBS47" s="12" t="s">
        <v>3</v>
      </c>
      <c r="KBT47" s="106">
        <v>151</v>
      </c>
      <c r="KBU47" s="106">
        <v>151</v>
      </c>
      <c r="KBV47" s="107">
        <f t="shared" si="10066"/>
        <v>1</v>
      </c>
      <c r="KBW47" s="140"/>
      <c r="KBX47" s="268"/>
      <c r="KBY47" s="265"/>
      <c r="KBZ47" s="262"/>
      <c r="KCA47" s="12" t="s">
        <v>3</v>
      </c>
      <c r="KCB47" s="106">
        <v>151</v>
      </c>
      <c r="KCC47" s="106">
        <v>151</v>
      </c>
      <c r="KCD47" s="107">
        <f t="shared" si="10068"/>
        <v>1</v>
      </c>
      <c r="KCE47" s="140"/>
      <c r="KCF47" s="268"/>
      <c r="KCG47" s="265"/>
      <c r="KCH47" s="262"/>
      <c r="KCI47" s="12" t="s">
        <v>3</v>
      </c>
      <c r="KCJ47" s="106">
        <v>151</v>
      </c>
      <c r="KCK47" s="106">
        <v>151</v>
      </c>
      <c r="KCL47" s="107">
        <f t="shared" si="10070"/>
        <v>1</v>
      </c>
      <c r="KCM47" s="140"/>
      <c r="KCN47" s="268"/>
      <c r="KCO47" s="265"/>
      <c r="KCP47" s="262"/>
      <c r="KCQ47" s="12" t="s">
        <v>3</v>
      </c>
      <c r="KCR47" s="106">
        <v>151</v>
      </c>
      <c r="KCS47" s="106">
        <v>151</v>
      </c>
      <c r="KCT47" s="107">
        <f t="shared" si="10072"/>
        <v>1</v>
      </c>
      <c r="KCU47" s="140"/>
      <c r="KCV47" s="268"/>
      <c r="KCW47" s="265"/>
      <c r="KCX47" s="262"/>
      <c r="KCY47" s="12" t="s">
        <v>3</v>
      </c>
      <c r="KCZ47" s="106">
        <v>151</v>
      </c>
      <c r="KDA47" s="106">
        <v>151</v>
      </c>
      <c r="KDB47" s="107">
        <f t="shared" si="10074"/>
        <v>1</v>
      </c>
      <c r="KDC47" s="140"/>
      <c r="KDD47" s="268"/>
      <c r="KDE47" s="265"/>
      <c r="KDF47" s="262"/>
      <c r="KDG47" s="12" t="s">
        <v>3</v>
      </c>
      <c r="KDH47" s="106">
        <v>151</v>
      </c>
      <c r="KDI47" s="106">
        <v>151</v>
      </c>
      <c r="KDJ47" s="107">
        <f t="shared" si="10076"/>
        <v>1</v>
      </c>
      <c r="KDK47" s="140"/>
      <c r="KDL47" s="268"/>
      <c r="KDM47" s="265"/>
      <c r="KDN47" s="262"/>
      <c r="KDO47" s="12" t="s">
        <v>3</v>
      </c>
      <c r="KDP47" s="106">
        <v>151</v>
      </c>
      <c r="KDQ47" s="106">
        <v>151</v>
      </c>
      <c r="KDR47" s="107">
        <f t="shared" si="10078"/>
        <v>1</v>
      </c>
      <c r="KDS47" s="140"/>
      <c r="KDT47" s="268"/>
      <c r="KDU47" s="265"/>
      <c r="KDV47" s="262"/>
      <c r="KDW47" s="12" t="s">
        <v>3</v>
      </c>
      <c r="KDX47" s="106">
        <v>151</v>
      </c>
      <c r="KDY47" s="106">
        <v>151</v>
      </c>
      <c r="KDZ47" s="107">
        <f t="shared" si="10080"/>
        <v>1</v>
      </c>
      <c r="KEA47" s="140"/>
      <c r="KEB47" s="268"/>
      <c r="KEC47" s="265"/>
      <c r="KED47" s="262"/>
      <c r="KEE47" s="12" t="s">
        <v>3</v>
      </c>
      <c r="KEF47" s="106">
        <v>151</v>
      </c>
      <c r="KEG47" s="106">
        <v>151</v>
      </c>
      <c r="KEH47" s="107">
        <f t="shared" si="10082"/>
        <v>1</v>
      </c>
      <c r="KEI47" s="140"/>
      <c r="KEJ47" s="268"/>
      <c r="KEK47" s="265"/>
      <c r="KEL47" s="262"/>
      <c r="KEM47" s="12" t="s">
        <v>3</v>
      </c>
      <c r="KEN47" s="106">
        <v>151</v>
      </c>
      <c r="KEO47" s="106">
        <v>151</v>
      </c>
      <c r="KEP47" s="107">
        <f t="shared" si="10084"/>
        <v>1</v>
      </c>
      <c r="KEQ47" s="140"/>
      <c r="KER47" s="268"/>
      <c r="KES47" s="265"/>
      <c r="KET47" s="262"/>
      <c r="KEU47" s="12" t="s">
        <v>3</v>
      </c>
      <c r="KEV47" s="106">
        <v>151</v>
      </c>
      <c r="KEW47" s="106">
        <v>151</v>
      </c>
      <c r="KEX47" s="107">
        <f t="shared" si="10086"/>
        <v>1</v>
      </c>
      <c r="KEY47" s="140"/>
      <c r="KEZ47" s="268"/>
      <c r="KFA47" s="265"/>
      <c r="KFB47" s="262"/>
      <c r="KFC47" s="12" t="s">
        <v>3</v>
      </c>
      <c r="KFD47" s="106">
        <v>151</v>
      </c>
      <c r="KFE47" s="106">
        <v>151</v>
      </c>
      <c r="KFF47" s="107">
        <f t="shared" si="10088"/>
        <v>1</v>
      </c>
      <c r="KFG47" s="140"/>
      <c r="KFH47" s="268"/>
      <c r="KFI47" s="265"/>
      <c r="KFJ47" s="262"/>
      <c r="KFK47" s="12" t="s">
        <v>3</v>
      </c>
      <c r="KFL47" s="106">
        <v>151</v>
      </c>
      <c r="KFM47" s="106">
        <v>151</v>
      </c>
      <c r="KFN47" s="107">
        <f t="shared" si="10090"/>
        <v>1</v>
      </c>
      <c r="KFO47" s="140"/>
      <c r="KFP47" s="268"/>
      <c r="KFQ47" s="265"/>
      <c r="KFR47" s="262"/>
      <c r="KFS47" s="12" t="s">
        <v>3</v>
      </c>
      <c r="KFT47" s="106">
        <v>151</v>
      </c>
      <c r="KFU47" s="106">
        <v>151</v>
      </c>
      <c r="KFV47" s="107">
        <f t="shared" si="10092"/>
        <v>1</v>
      </c>
      <c r="KFW47" s="140"/>
      <c r="KFX47" s="268"/>
      <c r="KFY47" s="265"/>
      <c r="KFZ47" s="262"/>
      <c r="KGA47" s="12" t="s">
        <v>3</v>
      </c>
      <c r="KGB47" s="106">
        <v>151</v>
      </c>
      <c r="KGC47" s="106">
        <v>151</v>
      </c>
      <c r="KGD47" s="107">
        <f t="shared" si="10094"/>
        <v>1</v>
      </c>
      <c r="KGE47" s="140"/>
      <c r="KGF47" s="268"/>
      <c r="KGG47" s="265"/>
      <c r="KGH47" s="262"/>
      <c r="KGI47" s="12" t="s">
        <v>3</v>
      </c>
      <c r="KGJ47" s="106">
        <v>151</v>
      </c>
      <c r="KGK47" s="106">
        <v>151</v>
      </c>
      <c r="KGL47" s="107">
        <f t="shared" si="10096"/>
        <v>1</v>
      </c>
      <c r="KGM47" s="140"/>
      <c r="KGN47" s="268"/>
      <c r="KGO47" s="265"/>
      <c r="KGP47" s="262"/>
      <c r="KGQ47" s="12" t="s">
        <v>3</v>
      </c>
      <c r="KGR47" s="106">
        <v>151</v>
      </c>
      <c r="KGS47" s="106">
        <v>151</v>
      </c>
      <c r="KGT47" s="107">
        <f t="shared" si="10098"/>
        <v>1</v>
      </c>
      <c r="KGU47" s="140"/>
      <c r="KGV47" s="268"/>
      <c r="KGW47" s="265"/>
      <c r="KGX47" s="262"/>
      <c r="KGY47" s="12" t="s">
        <v>3</v>
      </c>
      <c r="KGZ47" s="106">
        <v>151</v>
      </c>
      <c r="KHA47" s="106">
        <v>151</v>
      </c>
      <c r="KHB47" s="107">
        <f t="shared" si="10100"/>
        <v>1</v>
      </c>
      <c r="KHC47" s="140"/>
      <c r="KHD47" s="268"/>
      <c r="KHE47" s="265"/>
      <c r="KHF47" s="262"/>
      <c r="KHG47" s="12" t="s">
        <v>3</v>
      </c>
      <c r="KHH47" s="106">
        <v>151</v>
      </c>
      <c r="KHI47" s="106">
        <v>151</v>
      </c>
      <c r="KHJ47" s="107">
        <f t="shared" si="10102"/>
        <v>1</v>
      </c>
      <c r="KHK47" s="140"/>
      <c r="KHL47" s="268"/>
      <c r="KHM47" s="265"/>
      <c r="KHN47" s="262"/>
      <c r="KHO47" s="12" t="s">
        <v>3</v>
      </c>
      <c r="KHP47" s="106">
        <v>151</v>
      </c>
      <c r="KHQ47" s="106">
        <v>151</v>
      </c>
      <c r="KHR47" s="107">
        <f t="shared" si="10104"/>
        <v>1</v>
      </c>
      <c r="KHS47" s="140"/>
      <c r="KHT47" s="268"/>
      <c r="KHU47" s="265"/>
      <c r="KHV47" s="262"/>
      <c r="KHW47" s="12" t="s">
        <v>3</v>
      </c>
      <c r="KHX47" s="106">
        <v>151</v>
      </c>
      <c r="KHY47" s="106">
        <v>151</v>
      </c>
      <c r="KHZ47" s="107">
        <f t="shared" si="10106"/>
        <v>1</v>
      </c>
      <c r="KIA47" s="140"/>
      <c r="KIB47" s="268"/>
      <c r="KIC47" s="265"/>
      <c r="KID47" s="262"/>
      <c r="KIE47" s="12" t="s">
        <v>3</v>
      </c>
      <c r="KIF47" s="106">
        <v>151</v>
      </c>
      <c r="KIG47" s="106">
        <v>151</v>
      </c>
      <c r="KIH47" s="107">
        <f t="shared" si="10108"/>
        <v>1</v>
      </c>
      <c r="KII47" s="140"/>
      <c r="KIJ47" s="268"/>
      <c r="KIK47" s="265"/>
      <c r="KIL47" s="262"/>
      <c r="KIM47" s="12" t="s">
        <v>3</v>
      </c>
      <c r="KIN47" s="106">
        <v>151</v>
      </c>
      <c r="KIO47" s="106">
        <v>151</v>
      </c>
      <c r="KIP47" s="107">
        <f t="shared" si="10110"/>
        <v>1</v>
      </c>
      <c r="KIQ47" s="140"/>
      <c r="KIR47" s="268"/>
      <c r="KIS47" s="265"/>
      <c r="KIT47" s="262"/>
      <c r="KIU47" s="12" t="s">
        <v>3</v>
      </c>
      <c r="KIV47" s="106">
        <v>151</v>
      </c>
      <c r="KIW47" s="106">
        <v>151</v>
      </c>
      <c r="KIX47" s="107">
        <f t="shared" si="10112"/>
        <v>1</v>
      </c>
      <c r="KIY47" s="140"/>
      <c r="KIZ47" s="268"/>
      <c r="KJA47" s="265"/>
      <c r="KJB47" s="262"/>
      <c r="KJC47" s="12" t="s">
        <v>3</v>
      </c>
      <c r="KJD47" s="106">
        <v>151</v>
      </c>
      <c r="KJE47" s="106">
        <v>151</v>
      </c>
      <c r="KJF47" s="107">
        <f t="shared" si="10114"/>
        <v>1</v>
      </c>
      <c r="KJG47" s="140"/>
      <c r="KJH47" s="268"/>
      <c r="KJI47" s="265"/>
      <c r="KJJ47" s="262"/>
      <c r="KJK47" s="12" t="s">
        <v>3</v>
      </c>
      <c r="KJL47" s="106">
        <v>151</v>
      </c>
      <c r="KJM47" s="106">
        <v>151</v>
      </c>
      <c r="KJN47" s="107">
        <f t="shared" si="10116"/>
        <v>1</v>
      </c>
      <c r="KJO47" s="140"/>
      <c r="KJP47" s="268"/>
      <c r="KJQ47" s="265"/>
      <c r="KJR47" s="262"/>
      <c r="KJS47" s="12" t="s">
        <v>3</v>
      </c>
      <c r="KJT47" s="106">
        <v>151</v>
      </c>
      <c r="KJU47" s="106">
        <v>151</v>
      </c>
      <c r="KJV47" s="107">
        <f t="shared" si="10118"/>
        <v>1</v>
      </c>
      <c r="KJW47" s="140"/>
      <c r="KJX47" s="268"/>
      <c r="KJY47" s="265"/>
      <c r="KJZ47" s="262"/>
      <c r="KKA47" s="12" t="s">
        <v>3</v>
      </c>
      <c r="KKB47" s="106">
        <v>151</v>
      </c>
      <c r="KKC47" s="106">
        <v>151</v>
      </c>
      <c r="KKD47" s="107">
        <f t="shared" si="10120"/>
        <v>1</v>
      </c>
      <c r="KKE47" s="140"/>
      <c r="KKF47" s="268"/>
      <c r="KKG47" s="265"/>
      <c r="KKH47" s="262"/>
      <c r="KKI47" s="12" t="s">
        <v>3</v>
      </c>
      <c r="KKJ47" s="106">
        <v>151</v>
      </c>
      <c r="KKK47" s="106">
        <v>151</v>
      </c>
      <c r="KKL47" s="107">
        <f t="shared" si="10122"/>
        <v>1</v>
      </c>
      <c r="KKM47" s="140"/>
      <c r="KKN47" s="268"/>
      <c r="KKO47" s="265"/>
      <c r="KKP47" s="262"/>
      <c r="KKQ47" s="12" t="s">
        <v>3</v>
      </c>
      <c r="KKR47" s="106">
        <v>151</v>
      </c>
      <c r="KKS47" s="106">
        <v>151</v>
      </c>
      <c r="KKT47" s="107">
        <f t="shared" si="10124"/>
        <v>1</v>
      </c>
      <c r="KKU47" s="140"/>
      <c r="KKV47" s="268"/>
      <c r="KKW47" s="265"/>
      <c r="KKX47" s="262"/>
      <c r="KKY47" s="12" t="s">
        <v>3</v>
      </c>
      <c r="KKZ47" s="106">
        <v>151</v>
      </c>
      <c r="KLA47" s="106">
        <v>151</v>
      </c>
      <c r="KLB47" s="107">
        <f t="shared" si="10126"/>
        <v>1</v>
      </c>
      <c r="KLC47" s="140"/>
      <c r="KLD47" s="268"/>
      <c r="KLE47" s="265"/>
      <c r="KLF47" s="262"/>
      <c r="KLG47" s="12" t="s">
        <v>3</v>
      </c>
      <c r="KLH47" s="106">
        <v>151</v>
      </c>
      <c r="KLI47" s="106">
        <v>151</v>
      </c>
      <c r="KLJ47" s="107">
        <f t="shared" si="10128"/>
        <v>1</v>
      </c>
      <c r="KLK47" s="140"/>
      <c r="KLL47" s="268"/>
      <c r="KLM47" s="265"/>
      <c r="KLN47" s="262"/>
      <c r="KLO47" s="12" t="s">
        <v>3</v>
      </c>
      <c r="KLP47" s="106">
        <v>151</v>
      </c>
      <c r="KLQ47" s="106">
        <v>151</v>
      </c>
      <c r="KLR47" s="107">
        <f t="shared" si="10130"/>
        <v>1</v>
      </c>
      <c r="KLS47" s="140"/>
      <c r="KLT47" s="268"/>
      <c r="KLU47" s="265"/>
      <c r="KLV47" s="262"/>
      <c r="KLW47" s="12" t="s">
        <v>3</v>
      </c>
      <c r="KLX47" s="106">
        <v>151</v>
      </c>
      <c r="KLY47" s="106">
        <v>151</v>
      </c>
      <c r="KLZ47" s="107">
        <f t="shared" si="10132"/>
        <v>1</v>
      </c>
      <c r="KMA47" s="140"/>
      <c r="KMB47" s="268"/>
      <c r="KMC47" s="265"/>
      <c r="KMD47" s="262"/>
      <c r="KME47" s="12" t="s">
        <v>3</v>
      </c>
      <c r="KMF47" s="106">
        <v>151</v>
      </c>
      <c r="KMG47" s="106">
        <v>151</v>
      </c>
      <c r="KMH47" s="107">
        <f t="shared" si="10134"/>
        <v>1</v>
      </c>
      <c r="KMI47" s="140"/>
      <c r="KMJ47" s="268"/>
      <c r="KMK47" s="265"/>
      <c r="KML47" s="262"/>
      <c r="KMM47" s="12" t="s">
        <v>3</v>
      </c>
      <c r="KMN47" s="106">
        <v>151</v>
      </c>
      <c r="KMO47" s="106">
        <v>151</v>
      </c>
      <c r="KMP47" s="107">
        <f t="shared" si="10136"/>
        <v>1</v>
      </c>
      <c r="KMQ47" s="140"/>
      <c r="KMR47" s="268"/>
      <c r="KMS47" s="265"/>
      <c r="KMT47" s="262"/>
      <c r="KMU47" s="12" t="s">
        <v>3</v>
      </c>
      <c r="KMV47" s="106">
        <v>151</v>
      </c>
      <c r="KMW47" s="106">
        <v>151</v>
      </c>
      <c r="KMX47" s="107">
        <f t="shared" si="10138"/>
        <v>1</v>
      </c>
      <c r="KMY47" s="140"/>
      <c r="KMZ47" s="268"/>
      <c r="KNA47" s="265"/>
      <c r="KNB47" s="262"/>
      <c r="KNC47" s="12" t="s">
        <v>3</v>
      </c>
      <c r="KND47" s="106">
        <v>151</v>
      </c>
      <c r="KNE47" s="106">
        <v>151</v>
      </c>
      <c r="KNF47" s="107">
        <f t="shared" si="10140"/>
        <v>1</v>
      </c>
      <c r="KNG47" s="140"/>
      <c r="KNH47" s="268"/>
      <c r="KNI47" s="265"/>
      <c r="KNJ47" s="262"/>
      <c r="KNK47" s="12" t="s">
        <v>3</v>
      </c>
      <c r="KNL47" s="106">
        <v>151</v>
      </c>
      <c r="KNM47" s="106">
        <v>151</v>
      </c>
      <c r="KNN47" s="107">
        <f t="shared" si="10142"/>
        <v>1</v>
      </c>
      <c r="KNO47" s="140"/>
      <c r="KNP47" s="268"/>
      <c r="KNQ47" s="265"/>
      <c r="KNR47" s="262"/>
      <c r="KNS47" s="12" t="s">
        <v>3</v>
      </c>
      <c r="KNT47" s="106">
        <v>151</v>
      </c>
      <c r="KNU47" s="106">
        <v>151</v>
      </c>
      <c r="KNV47" s="107">
        <f t="shared" si="10144"/>
        <v>1</v>
      </c>
      <c r="KNW47" s="140"/>
      <c r="KNX47" s="268"/>
      <c r="KNY47" s="265"/>
      <c r="KNZ47" s="262"/>
      <c r="KOA47" s="12" t="s">
        <v>3</v>
      </c>
      <c r="KOB47" s="106">
        <v>151</v>
      </c>
      <c r="KOC47" s="106">
        <v>151</v>
      </c>
      <c r="KOD47" s="107">
        <f t="shared" si="10146"/>
        <v>1</v>
      </c>
      <c r="KOE47" s="140"/>
      <c r="KOF47" s="268"/>
      <c r="KOG47" s="265"/>
      <c r="KOH47" s="262"/>
      <c r="KOI47" s="12" t="s">
        <v>3</v>
      </c>
      <c r="KOJ47" s="106">
        <v>151</v>
      </c>
      <c r="KOK47" s="106">
        <v>151</v>
      </c>
      <c r="KOL47" s="107">
        <f t="shared" si="10148"/>
        <v>1</v>
      </c>
      <c r="KOM47" s="140"/>
      <c r="KON47" s="268"/>
      <c r="KOO47" s="265"/>
      <c r="KOP47" s="262"/>
      <c r="KOQ47" s="12" t="s">
        <v>3</v>
      </c>
      <c r="KOR47" s="106">
        <v>151</v>
      </c>
      <c r="KOS47" s="106">
        <v>151</v>
      </c>
      <c r="KOT47" s="107">
        <f t="shared" si="10150"/>
        <v>1</v>
      </c>
      <c r="KOU47" s="140"/>
      <c r="KOV47" s="268"/>
      <c r="KOW47" s="265"/>
      <c r="KOX47" s="262"/>
      <c r="KOY47" s="12" t="s">
        <v>3</v>
      </c>
      <c r="KOZ47" s="106">
        <v>151</v>
      </c>
      <c r="KPA47" s="106">
        <v>151</v>
      </c>
      <c r="KPB47" s="107">
        <f t="shared" si="10152"/>
        <v>1</v>
      </c>
      <c r="KPC47" s="140"/>
      <c r="KPD47" s="268"/>
      <c r="KPE47" s="265"/>
      <c r="KPF47" s="262"/>
      <c r="KPG47" s="12" t="s">
        <v>3</v>
      </c>
      <c r="KPH47" s="106">
        <v>151</v>
      </c>
      <c r="KPI47" s="106">
        <v>151</v>
      </c>
      <c r="KPJ47" s="107">
        <f t="shared" si="10154"/>
        <v>1</v>
      </c>
      <c r="KPK47" s="140"/>
      <c r="KPL47" s="268"/>
      <c r="KPM47" s="265"/>
      <c r="KPN47" s="262"/>
      <c r="KPO47" s="12" t="s">
        <v>3</v>
      </c>
      <c r="KPP47" s="106">
        <v>151</v>
      </c>
      <c r="KPQ47" s="106">
        <v>151</v>
      </c>
      <c r="KPR47" s="107">
        <f t="shared" si="10156"/>
        <v>1</v>
      </c>
      <c r="KPS47" s="140"/>
      <c r="KPT47" s="268"/>
      <c r="KPU47" s="265"/>
      <c r="KPV47" s="262"/>
      <c r="KPW47" s="12" t="s">
        <v>3</v>
      </c>
      <c r="KPX47" s="106">
        <v>151</v>
      </c>
      <c r="KPY47" s="106">
        <v>151</v>
      </c>
      <c r="KPZ47" s="107">
        <f t="shared" si="10158"/>
        <v>1</v>
      </c>
      <c r="KQA47" s="140"/>
      <c r="KQB47" s="268"/>
      <c r="KQC47" s="265"/>
      <c r="KQD47" s="262"/>
      <c r="KQE47" s="12" t="s">
        <v>3</v>
      </c>
      <c r="KQF47" s="106">
        <v>151</v>
      </c>
      <c r="KQG47" s="106">
        <v>151</v>
      </c>
      <c r="KQH47" s="107">
        <f t="shared" si="10160"/>
        <v>1</v>
      </c>
      <c r="KQI47" s="140"/>
      <c r="KQJ47" s="268"/>
      <c r="KQK47" s="265"/>
      <c r="KQL47" s="262"/>
      <c r="KQM47" s="12" t="s">
        <v>3</v>
      </c>
      <c r="KQN47" s="106">
        <v>151</v>
      </c>
      <c r="KQO47" s="106">
        <v>151</v>
      </c>
      <c r="KQP47" s="107">
        <f t="shared" si="10162"/>
        <v>1</v>
      </c>
      <c r="KQQ47" s="140"/>
      <c r="KQR47" s="268"/>
      <c r="KQS47" s="265"/>
      <c r="KQT47" s="262"/>
      <c r="KQU47" s="12" t="s">
        <v>3</v>
      </c>
      <c r="KQV47" s="106">
        <v>151</v>
      </c>
      <c r="KQW47" s="106">
        <v>151</v>
      </c>
      <c r="KQX47" s="107">
        <f t="shared" si="10164"/>
        <v>1</v>
      </c>
      <c r="KQY47" s="140"/>
      <c r="KQZ47" s="268"/>
      <c r="KRA47" s="265"/>
      <c r="KRB47" s="262"/>
      <c r="KRC47" s="12" t="s">
        <v>3</v>
      </c>
      <c r="KRD47" s="106">
        <v>151</v>
      </c>
      <c r="KRE47" s="106">
        <v>151</v>
      </c>
      <c r="KRF47" s="107">
        <f t="shared" si="10166"/>
        <v>1</v>
      </c>
      <c r="KRG47" s="140"/>
      <c r="KRH47" s="268"/>
      <c r="KRI47" s="265"/>
      <c r="KRJ47" s="262"/>
      <c r="KRK47" s="12" t="s">
        <v>3</v>
      </c>
      <c r="KRL47" s="106">
        <v>151</v>
      </c>
      <c r="KRM47" s="106">
        <v>151</v>
      </c>
      <c r="KRN47" s="107">
        <f t="shared" si="10168"/>
        <v>1</v>
      </c>
      <c r="KRO47" s="140"/>
      <c r="KRP47" s="268"/>
      <c r="KRQ47" s="265"/>
      <c r="KRR47" s="262"/>
      <c r="KRS47" s="12" t="s">
        <v>3</v>
      </c>
      <c r="KRT47" s="106">
        <v>151</v>
      </c>
      <c r="KRU47" s="106">
        <v>151</v>
      </c>
      <c r="KRV47" s="107">
        <f t="shared" si="10170"/>
        <v>1</v>
      </c>
      <c r="KRW47" s="140"/>
      <c r="KRX47" s="268"/>
      <c r="KRY47" s="265"/>
      <c r="KRZ47" s="262"/>
      <c r="KSA47" s="12" t="s">
        <v>3</v>
      </c>
      <c r="KSB47" s="106">
        <v>151</v>
      </c>
      <c r="KSC47" s="106">
        <v>151</v>
      </c>
      <c r="KSD47" s="107">
        <f t="shared" si="10172"/>
        <v>1</v>
      </c>
      <c r="KSE47" s="140"/>
      <c r="KSF47" s="268"/>
      <c r="KSG47" s="265"/>
      <c r="KSH47" s="262"/>
      <c r="KSI47" s="12" t="s">
        <v>3</v>
      </c>
      <c r="KSJ47" s="106">
        <v>151</v>
      </c>
      <c r="KSK47" s="106">
        <v>151</v>
      </c>
      <c r="KSL47" s="107">
        <f t="shared" si="10174"/>
        <v>1</v>
      </c>
      <c r="KSM47" s="140"/>
      <c r="KSN47" s="268"/>
      <c r="KSO47" s="265"/>
      <c r="KSP47" s="262"/>
      <c r="KSQ47" s="12" t="s">
        <v>3</v>
      </c>
      <c r="KSR47" s="106">
        <v>151</v>
      </c>
      <c r="KSS47" s="106">
        <v>151</v>
      </c>
      <c r="KST47" s="107">
        <f t="shared" si="10176"/>
        <v>1</v>
      </c>
      <c r="KSU47" s="140"/>
      <c r="KSV47" s="268"/>
      <c r="KSW47" s="265"/>
      <c r="KSX47" s="262"/>
      <c r="KSY47" s="12" t="s">
        <v>3</v>
      </c>
      <c r="KSZ47" s="106">
        <v>151</v>
      </c>
      <c r="KTA47" s="106">
        <v>151</v>
      </c>
      <c r="KTB47" s="107">
        <f t="shared" si="10178"/>
        <v>1</v>
      </c>
      <c r="KTC47" s="140"/>
      <c r="KTD47" s="268"/>
      <c r="KTE47" s="265"/>
      <c r="KTF47" s="262"/>
      <c r="KTG47" s="12" t="s">
        <v>3</v>
      </c>
      <c r="KTH47" s="106">
        <v>151</v>
      </c>
      <c r="KTI47" s="106">
        <v>151</v>
      </c>
      <c r="KTJ47" s="107">
        <f t="shared" si="10180"/>
        <v>1</v>
      </c>
      <c r="KTK47" s="140"/>
      <c r="KTL47" s="268"/>
      <c r="KTM47" s="265"/>
      <c r="KTN47" s="262"/>
      <c r="KTO47" s="12" t="s">
        <v>3</v>
      </c>
      <c r="KTP47" s="106">
        <v>151</v>
      </c>
      <c r="KTQ47" s="106">
        <v>151</v>
      </c>
      <c r="KTR47" s="107">
        <f t="shared" si="10182"/>
        <v>1</v>
      </c>
      <c r="KTS47" s="140"/>
      <c r="KTT47" s="268"/>
      <c r="KTU47" s="265"/>
      <c r="KTV47" s="262"/>
      <c r="KTW47" s="12" t="s">
        <v>3</v>
      </c>
      <c r="KTX47" s="106">
        <v>151</v>
      </c>
      <c r="KTY47" s="106">
        <v>151</v>
      </c>
      <c r="KTZ47" s="107">
        <f t="shared" si="10184"/>
        <v>1</v>
      </c>
      <c r="KUA47" s="140"/>
      <c r="KUB47" s="268"/>
      <c r="KUC47" s="265"/>
      <c r="KUD47" s="262"/>
      <c r="KUE47" s="12" t="s">
        <v>3</v>
      </c>
      <c r="KUF47" s="106">
        <v>151</v>
      </c>
      <c r="KUG47" s="106">
        <v>151</v>
      </c>
      <c r="KUH47" s="107">
        <f t="shared" si="10186"/>
        <v>1</v>
      </c>
      <c r="KUI47" s="140"/>
      <c r="KUJ47" s="268"/>
      <c r="KUK47" s="265"/>
      <c r="KUL47" s="262"/>
      <c r="KUM47" s="12" t="s">
        <v>3</v>
      </c>
      <c r="KUN47" s="106">
        <v>151</v>
      </c>
      <c r="KUO47" s="106">
        <v>151</v>
      </c>
      <c r="KUP47" s="107">
        <f t="shared" si="10188"/>
        <v>1</v>
      </c>
      <c r="KUQ47" s="140"/>
      <c r="KUR47" s="268"/>
      <c r="KUS47" s="265"/>
      <c r="KUT47" s="262"/>
      <c r="KUU47" s="12" t="s">
        <v>3</v>
      </c>
      <c r="KUV47" s="106">
        <v>151</v>
      </c>
      <c r="KUW47" s="106">
        <v>151</v>
      </c>
      <c r="KUX47" s="107">
        <f t="shared" si="10190"/>
        <v>1</v>
      </c>
      <c r="KUY47" s="140"/>
      <c r="KUZ47" s="268"/>
      <c r="KVA47" s="265"/>
      <c r="KVB47" s="262"/>
      <c r="KVC47" s="12" t="s">
        <v>3</v>
      </c>
      <c r="KVD47" s="106">
        <v>151</v>
      </c>
      <c r="KVE47" s="106">
        <v>151</v>
      </c>
      <c r="KVF47" s="107">
        <f t="shared" si="10192"/>
        <v>1</v>
      </c>
      <c r="KVG47" s="140"/>
      <c r="KVH47" s="268"/>
      <c r="KVI47" s="265"/>
      <c r="KVJ47" s="262"/>
      <c r="KVK47" s="12" t="s">
        <v>3</v>
      </c>
      <c r="KVL47" s="106">
        <v>151</v>
      </c>
      <c r="KVM47" s="106">
        <v>151</v>
      </c>
      <c r="KVN47" s="107">
        <f t="shared" si="10194"/>
        <v>1</v>
      </c>
      <c r="KVO47" s="140"/>
      <c r="KVP47" s="268"/>
      <c r="KVQ47" s="265"/>
      <c r="KVR47" s="262"/>
      <c r="KVS47" s="12" t="s">
        <v>3</v>
      </c>
      <c r="KVT47" s="106">
        <v>151</v>
      </c>
      <c r="KVU47" s="106">
        <v>151</v>
      </c>
      <c r="KVV47" s="107">
        <f t="shared" si="10196"/>
        <v>1</v>
      </c>
      <c r="KVW47" s="140"/>
      <c r="KVX47" s="268"/>
      <c r="KVY47" s="265"/>
      <c r="KVZ47" s="262"/>
      <c r="KWA47" s="12" t="s">
        <v>3</v>
      </c>
      <c r="KWB47" s="106">
        <v>151</v>
      </c>
      <c r="KWC47" s="106">
        <v>151</v>
      </c>
      <c r="KWD47" s="107">
        <f t="shared" si="10198"/>
        <v>1</v>
      </c>
      <c r="KWE47" s="140"/>
      <c r="KWF47" s="268"/>
      <c r="KWG47" s="265"/>
      <c r="KWH47" s="262"/>
      <c r="KWI47" s="12" t="s">
        <v>3</v>
      </c>
      <c r="KWJ47" s="106">
        <v>151</v>
      </c>
      <c r="KWK47" s="106">
        <v>151</v>
      </c>
      <c r="KWL47" s="107">
        <f t="shared" si="10200"/>
        <v>1</v>
      </c>
      <c r="KWM47" s="140"/>
      <c r="KWN47" s="268"/>
      <c r="KWO47" s="265"/>
      <c r="KWP47" s="262"/>
      <c r="KWQ47" s="12" t="s">
        <v>3</v>
      </c>
      <c r="KWR47" s="106">
        <v>151</v>
      </c>
      <c r="KWS47" s="106">
        <v>151</v>
      </c>
      <c r="KWT47" s="107">
        <f t="shared" si="10202"/>
        <v>1</v>
      </c>
      <c r="KWU47" s="140"/>
      <c r="KWV47" s="268"/>
      <c r="KWW47" s="265"/>
      <c r="KWX47" s="262"/>
      <c r="KWY47" s="12" t="s">
        <v>3</v>
      </c>
      <c r="KWZ47" s="106">
        <v>151</v>
      </c>
      <c r="KXA47" s="106">
        <v>151</v>
      </c>
      <c r="KXB47" s="107">
        <f t="shared" si="10204"/>
        <v>1</v>
      </c>
      <c r="KXC47" s="140"/>
      <c r="KXD47" s="268"/>
      <c r="KXE47" s="265"/>
      <c r="KXF47" s="262"/>
      <c r="KXG47" s="12" t="s">
        <v>3</v>
      </c>
      <c r="KXH47" s="106">
        <v>151</v>
      </c>
      <c r="KXI47" s="106">
        <v>151</v>
      </c>
      <c r="KXJ47" s="107">
        <f t="shared" si="10206"/>
        <v>1</v>
      </c>
      <c r="KXK47" s="140"/>
      <c r="KXL47" s="268"/>
      <c r="KXM47" s="265"/>
      <c r="KXN47" s="262"/>
      <c r="KXO47" s="12" t="s">
        <v>3</v>
      </c>
      <c r="KXP47" s="106">
        <v>151</v>
      </c>
      <c r="KXQ47" s="106">
        <v>151</v>
      </c>
      <c r="KXR47" s="107">
        <f t="shared" si="10208"/>
        <v>1</v>
      </c>
      <c r="KXS47" s="140"/>
      <c r="KXT47" s="268"/>
      <c r="KXU47" s="265"/>
      <c r="KXV47" s="262"/>
      <c r="KXW47" s="12" t="s">
        <v>3</v>
      </c>
      <c r="KXX47" s="106">
        <v>151</v>
      </c>
      <c r="KXY47" s="106">
        <v>151</v>
      </c>
      <c r="KXZ47" s="107">
        <f t="shared" si="10210"/>
        <v>1</v>
      </c>
      <c r="KYA47" s="140"/>
      <c r="KYB47" s="268"/>
      <c r="KYC47" s="265"/>
      <c r="KYD47" s="262"/>
      <c r="KYE47" s="12" t="s">
        <v>3</v>
      </c>
      <c r="KYF47" s="106">
        <v>151</v>
      </c>
      <c r="KYG47" s="106">
        <v>151</v>
      </c>
      <c r="KYH47" s="107">
        <f t="shared" si="10212"/>
        <v>1</v>
      </c>
      <c r="KYI47" s="140"/>
      <c r="KYJ47" s="268"/>
      <c r="KYK47" s="265"/>
      <c r="KYL47" s="262"/>
      <c r="KYM47" s="12" t="s">
        <v>3</v>
      </c>
      <c r="KYN47" s="106">
        <v>151</v>
      </c>
      <c r="KYO47" s="106">
        <v>151</v>
      </c>
      <c r="KYP47" s="107">
        <f t="shared" si="10214"/>
        <v>1</v>
      </c>
      <c r="KYQ47" s="140"/>
      <c r="KYR47" s="268"/>
      <c r="KYS47" s="265"/>
      <c r="KYT47" s="262"/>
      <c r="KYU47" s="12" t="s">
        <v>3</v>
      </c>
      <c r="KYV47" s="106">
        <v>151</v>
      </c>
      <c r="KYW47" s="106">
        <v>151</v>
      </c>
      <c r="KYX47" s="107">
        <f t="shared" si="10216"/>
        <v>1</v>
      </c>
      <c r="KYY47" s="140"/>
      <c r="KYZ47" s="268"/>
      <c r="KZA47" s="265"/>
      <c r="KZB47" s="262"/>
      <c r="KZC47" s="12" t="s">
        <v>3</v>
      </c>
      <c r="KZD47" s="106">
        <v>151</v>
      </c>
      <c r="KZE47" s="106">
        <v>151</v>
      </c>
      <c r="KZF47" s="107">
        <f t="shared" si="10218"/>
        <v>1</v>
      </c>
      <c r="KZG47" s="140"/>
      <c r="KZH47" s="268"/>
      <c r="KZI47" s="265"/>
      <c r="KZJ47" s="262"/>
      <c r="KZK47" s="12" t="s">
        <v>3</v>
      </c>
      <c r="KZL47" s="106">
        <v>151</v>
      </c>
      <c r="KZM47" s="106">
        <v>151</v>
      </c>
      <c r="KZN47" s="107">
        <f t="shared" si="10220"/>
        <v>1</v>
      </c>
      <c r="KZO47" s="140"/>
      <c r="KZP47" s="268"/>
      <c r="KZQ47" s="265"/>
      <c r="KZR47" s="262"/>
      <c r="KZS47" s="12" t="s">
        <v>3</v>
      </c>
      <c r="KZT47" s="106">
        <v>151</v>
      </c>
      <c r="KZU47" s="106">
        <v>151</v>
      </c>
      <c r="KZV47" s="107">
        <f t="shared" si="10222"/>
        <v>1</v>
      </c>
      <c r="KZW47" s="140"/>
      <c r="KZX47" s="268"/>
      <c r="KZY47" s="265"/>
      <c r="KZZ47" s="262"/>
      <c r="LAA47" s="12" t="s">
        <v>3</v>
      </c>
      <c r="LAB47" s="106">
        <v>151</v>
      </c>
      <c r="LAC47" s="106">
        <v>151</v>
      </c>
      <c r="LAD47" s="107">
        <f t="shared" si="10224"/>
        <v>1</v>
      </c>
      <c r="LAE47" s="140"/>
      <c r="LAF47" s="268"/>
      <c r="LAG47" s="265"/>
      <c r="LAH47" s="262"/>
      <c r="LAI47" s="12" t="s">
        <v>3</v>
      </c>
      <c r="LAJ47" s="106">
        <v>151</v>
      </c>
      <c r="LAK47" s="106">
        <v>151</v>
      </c>
      <c r="LAL47" s="107">
        <f t="shared" si="10226"/>
        <v>1</v>
      </c>
      <c r="LAM47" s="140"/>
      <c r="LAN47" s="268"/>
      <c r="LAO47" s="265"/>
      <c r="LAP47" s="262"/>
      <c r="LAQ47" s="12" t="s">
        <v>3</v>
      </c>
      <c r="LAR47" s="106">
        <v>151</v>
      </c>
      <c r="LAS47" s="106">
        <v>151</v>
      </c>
      <c r="LAT47" s="107">
        <f t="shared" si="10228"/>
        <v>1</v>
      </c>
      <c r="LAU47" s="140"/>
      <c r="LAV47" s="268"/>
      <c r="LAW47" s="265"/>
      <c r="LAX47" s="262"/>
      <c r="LAY47" s="12" t="s">
        <v>3</v>
      </c>
      <c r="LAZ47" s="106">
        <v>151</v>
      </c>
      <c r="LBA47" s="106">
        <v>151</v>
      </c>
      <c r="LBB47" s="107">
        <f t="shared" si="10230"/>
        <v>1</v>
      </c>
      <c r="LBC47" s="140"/>
      <c r="LBD47" s="268"/>
      <c r="LBE47" s="265"/>
      <c r="LBF47" s="262"/>
      <c r="LBG47" s="12" t="s">
        <v>3</v>
      </c>
      <c r="LBH47" s="106">
        <v>151</v>
      </c>
      <c r="LBI47" s="106">
        <v>151</v>
      </c>
      <c r="LBJ47" s="107">
        <f t="shared" si="10232"/>
        <v>1</v>
      </c>
      <c r="LBK47" s="140"/>
      <c r="LBL47" s="268"/>
      <c r="LBM47" s="265"/>
      <c r="LBN47" s="262"/>
      <c r="LBO47" s="12" t="s">
        <v>3</v>
      </c>
      <c r="LBP47" s="106">
        <v>151</v>
      </c>
      <c r="LBQ47" s="106">
        <v>151</v>
      </c>
      <c r="LBR47" s="107">
        <f t="shared" si="10234"/>
        <v>1</v>
      </c>
      <c r="LBS47" s="140"/>
      <c r="LBT47" s="268"/>
      <c r="LBU47" s="265"/>
      <c r="LBV47" s="262"/>
      <c r="LBW47" s="12" t="s">
        <v>3</v>
      </c>
      <c r="LBX47" s="106">
        <v>151</v>
      </c>
      <c r="LBY47" s="106">
        <v>151</v>
      </c>
      <c r="LBZ47" s="107">
        <f t="shared" si="10236"/>
        <v>1</v>
      </c>
      <c r="LCA47" s="140"/>
      <c r="LCB47" s="268"/>
      <c r="LCC47" s="265"/>
      <c r="LCD47" s="262"/>
      <c r="LCE47" s="12" t="s">
        <v>3</v>
      </c>
      <c r="LCF47" s="106">
        <v>151</v>
      </c>
      <c r="LCG47" s="106">
        <v>151</v>
      </c>
      <c r="LCH47" s="107">
        <f t="shared" si="10238"/>
        <v>1</v>
      </c>
      <c r="LCI47" s="140"/>
      <c r="LCJ47" s="268"/>
      <c r="LCK47" s="265"/>
      <c r="LCL47" s="262"/>
      <c r="LCM47" s="12" t="s">
        <v>3</v>
      </c>
      <c r="LCN47" s="106">
        <v>151</v>
      </c>
      <c r="LCO47" s="106">
        <v>151</v>
      </c>
      <c r="LCP47" s="107">
        <f t="shared" si="10240"/>
        <v>1</v>
      </c>
      <c r="LCQ47" s="140"/>
      <c r="LCR47" s="268"/>
      <c r="LCS47" s="265"/>
      <c r="LCT47" s="262"/>
      <c r="LCU47" s="12" t="s">
        <v>3</v>
      </c>
      <c r="LCV47" s="106">
        <v>151</v>
      </c>
      <c r="LCW47" s="106">
        <v>151</v>
      </c>
      <c r="LCX47" s="107">
        <f t="shared" si="10242"/>
        <v>1</v>
      </c>
      <c r="LCY47" s="140"/>
      <c r="LCZ47" s="268"/>
      <c r="LDA47" s="265"/>
      <c r="LDB47" s="262"/>
      <c r="LDC47" s="12" t="s">
        <v>3</v>
      </c>
      <c r="LDD47" s="106">
        <v>151</v>
      </c>
      <c r="LDE47" s="106">
        <v>151</v>
      </c>
      <c r="LDF47" s="107">
        <f t="shared" si="10244"/>
        <v>1</v>
      </c>
      <c r="LDG47" s="140"/>
      <c r="LDH47" s="268"/>
      <c r="LDI47" s="265"/>
      <c r="LDJ47" s="262"/>
      <c r="LDK47" s="12" t="s">
        <v>3</v>
      </c>
      <c r="LDL47" s="106">
        <v>151</v>
      </c>
      <c r="LDM47" s="106">
        <v>151</v>
      </c>
      <c r="LDN47" s="107">
        <f t="shared" si="10246"/>
        <v>1</v>
      </c>
      <c r="LDO47" s="140"/>
      <c r="LDP47" s="268"/>
      <c r="LDQ47" s="265"/>
      <c r="LDR47" s="262"/>
      <c r="LDS47" s="12" t="s">
        <v>3</v>
      </c>
      <c r="LDT47" s="106">
        <v>151</v>
      </c>
      <c r="LDU47" s="106">
        <v>151</v>
      </c>
      <c r="LDV47" s="107">
        <f t="shared" si="10248"/>
        <v>1</v>
      </c>
      <c r="LDW47" s="140"/>
      <c r="LDX47" s="268"/>
      <c r="LDY47" s="265"/>
      <c r="LDZ47" s="262"/>
      <c r="LEA47" s="12" t="s">
        <v>3</v>
      </c>
      <c r="LEB47" s="106">
        <v>151</v>
      </c>
      <c r="LEC47" s="106">
        <v>151</v>
      </c>
      <c r="LED47" s="107">
        <f t="shared" si="10250"/>
        <v>1</v>
      </c>
      <c r="LEE47" s="140"/>
      <c r="LEF47" s="268"/>
      <c r="LEG47" s="265"/>
      <c r="LEH47" s="262"/>
      <c r="LEI47" s="12" t="s">
        <v>3</v>
      </c>
      <c r="LEJ47" s="106">
        <v>151</v>
      </c>
      <c r="LEK47" s="106">
        <v>151</v>
      </c>
      <c r="LEL47" s="107">
        <f t="shared" si="10252"/>
        <v>1</v>
      </c>
      <c r="LEM47" s="140"/>
      <c r="LEN47" s="268"/>
      <c r="LEO47" s="265"/>
      <c r="LEP47" s="262"/>
      <c r="LEQ47" s="12" t="s">
        <v>3</v>
      </c>
      <c r="LER47" s="106">
        <v>151</v>
      </c>
      <c r="LES47" s="106">
        <v>151</v>
      </c>
      <c r="LET47" s="107">
        <f t="shared" si="10254"/>
        <v>1</v>
      </c>
      <c r="LEU47" s="140"/>
      <c r="LEV47" s="268"/>
      <c r="LEW47" s="265"/>
      <c r="LEX47" s="262"/>
      <c r="LEY47" s="12" t="s">
        <v>3</v>
      </c>
      <c r="LEZ47" s="106">
        <v>151</v>
      </c>
      <c r="LFA47" s="106">
        <v>151</v>
      </c>
      <c r="LFB47" s="107">
        <f t="shared" si="10256"/>
        <v>1</v>
      </c>
      <c r="LFC47" s="140"/>
      <c r="LFD47" s="268"/>
      <c r="LFE47" s="265"/>
      <c r="LFF47" s="262"/>
      <c r="LFG47" s="12" t="s">
        <v>3</v>
      </c>
      <c r="LFH47" s="106">
        <v>151</v>
      </c>
      <c r="LFI47" s="106">
        <v>151</v>
      </c>
      <c r="LFJ47" s="107">
        <f t="shared" si="10258"/>
        <v>1</v>
      </c>
      <c r="LFK47" s="140"/>
      <c r="LFL47" s="268"/>
      <c r="LFM47" s="265"/>
      <c r="LFN47" s="262"/>
      <c r="LFO47" s="12" t="s">
        <v>3</v>
      </c>
      <c r="LFP47" s="106">
        <v>151</v>
      </c>
      <c r="LFQ47" s="106">
        <v>151</v>
      </c>
      <c r="LFR47" s="107">
        <f t="shared" si="10260"/>
        <v>1</v>
      </c>
      <c r="LFS47" s="140"/>
      <c r="LFT47" s="268"/>
      <c r="LFU47" s="265"/>
      <c r="LFV47" s="262"/>
      <c r="LFW47" s="12" t="s">
        <v>3</v>
      </c>
      <c r="LFX47" s="106">
        <v>151</v>
      </c>
      <c r="LFY47" s="106">
        <v>151</v>
      </c>
      <c r="LFZ47" s="107">
        <f t="shared" si="10262"/>
        <v>1</v>
      </c>
      <c r="LGA47" s="140"/>
      <c r="LGB47" s="268"/>
      <c r="LGC47" s="265"/>
      <c r="LGD47" s="262"/>
      <c r="LGE47" s="12" t="s">
        <v>3</v>
      </c>
      <c r="LGF47" s="106">
        <v>151</v>
      </c>
      <c r="LGG47" s="106">
        <v>151</v>
      </c>
      <c r="LGH47" s="107">
        <f t="shared" si="10264"/>
        <v>1</v>
      </c>
      <c r="LGI47" s="140"/>
      <c r="LGJ47" s="268"/>
      <c r="LGK47" s="265"/>
      <c r="LGL47" s="262"/>
      <c r="LGM47" s="12" t="s">
        <v>3</v>
      </c>
      <c r="LGN47" s="106">
        <v>151</v>
      </c>
      <c r="LGO47" s="106">
        <v>151</v>
      </c>
      <c r="LGP47" s="107">
        <f t="shared" si="10266"/>
        <v>1</v>
      </c>
      <c r="LGQ47" s="140"/>
      <c r="LGR47" s="268"/>
      <c r="LGS47" s="265"/>
      <c r="LGT47" s="262"/>
      <c r="LGU47" s="12" t="s">
        <v>3</v>
      </c>
      <c r="LGV47" s="106">
        <v>151</v>
      </c>
      <c r="LGW47" s="106">
        <v>151</v>
      </c>
      <c r="LGX47" s="107">
        <f t="shared" si="10268"/>
        <v>1</v>
      </c>
      <c r="LGY47" s="140"/>
      <c r="LGZ47" s="268"/>
      <c r="LHA47" s="265"/>
      <c r="LHB47" s="262"/>
      <c r="LHC47" s="12" t="s">
        <v>3</v>
      </c>
      <c r="LHD47" s="106">
        <v>151</v>
      </c>
      <c r="LHE47" s="106">
        <v>151</v>
      </c>
      <c r="LHF47" s="107">
        <f t="shared" si="10270"/>
        <v>1</v>
      </c>
      <c r="LHG47" s="140"/>
      <c r="LHH47" s="268"/>
      <c r="LHI47" s="265"/>
      <c r="LHJ47" s="262"/>
      <c r="LHK47" s="12" t="s">
        <v>3</v>
      </c>
      <c r="LHL47" s="106">
        <v>151</v>
      </c>
      <c r="LHM47" s="106">
        <v>151</v>
      </c>
      <c r="LHN47" s="107">
        <f t="shared" si="10272"/>
        <v>1</v>
      </c>
      <c r="LHO47" s="140"/>
      <c r="LHP47" s="268"/>
      <c r="LHQ47" s="265"/>
      <c r="LHR47" s="262"/>
      <c r="LHS47" s="12" t="s">
        <v>3</v>
      </c>
      <c r="LHT47" s="106">
        <v>151</v>
      </c>
      <c r="LHU47" s="106">
        <v>151</v>
      </c>
      <c r="LHV47" s="107">
        <f t="shared" si="10274"/>
        <v>1</v>
      </c>
      <c r="LHW47" s="140"/>
      <c r="LHX47" s="268"/>
      <c r="LHY47" s="265"/>
      <c r="LHZ47" s="262"/>
      <c r="LIA47" s="12" t="s">
        <v>3</v>
      </c>
      <c r="LIB47" s="106">
        <v>151</v>
      </c>
      <c r="LIC47" s="106">
        <v>151</v>
      </c>
      <c r="LID47" s="107">
        <f t="shared" si="10276"/>
        <v>1</v>
      </c>
      <c r="LIE47" s="140"/>
      <c r="LIF47" s="268"/>
      <c r="LIG47" s="265"/>
      <c r="LIH47" s="262"/>
      <c r="LII47" s="12" t="s">
        <v>3</v>
      </c>
      <c r="LIJ47" s="106">
        <v>151</v>
      </c>
      <c r="LIK47" s="106">
        <v>151</v>
      </c>
      <c r="LIL47" s="107">
        <f t="shared" si="10278"/>
        <v>1</v>
      </c>
      <c r="LIM47" s="140"/>
      <c r="LIN47" s="268"/>
      <c r="LIO47" s="265"/>
      <c r="LIP47" s="262"/>
      <c r="LIQ47" s="12" t="s">
        <v>3</v>
      </c>
      <c r="LIR47" s="106">
        <v>151</v>
      </c>
      <c r="LIS47" s="106">
        <v>151</v>
      </c>
      <c r="LIT47" s="107">
        <f t="shared" si="10280"/>
        <v>1</v>
      </c>
      <c r="LIU47" s="140"/>
      <c r="LIV47" s="268"/>
      <c r="LIW47" s="265"/>
      <c r="LIX47" s="262"/>
      <c r="LIY47" s="12" t="s">
        <v>3</v>
      </c>
      <c r="LIZ47" s="106">
        <v>151</v>
      </c>
      <c r="LJA47" s="106">
        <v>151</v>
      </c>
      <c r="LJB47" s="107">
        <f t="shared" si="10282"/>
        <v>1</v>
      </c>
      <c r="LJC47" s="140"/>
      <c r="LJD47" s="268"/>
      <c r="LJE47" s="265"/>
      <c r="LJF47" s="262"/>
      <c r="LJG47" s="12" t="s">
        <v>3</v>
      </c>
      <c r="LJH47" s="106">
        <v>151</v>
      </c>
      <c r="LJI47" s="106">
        <v>151</v>
      </c>
      <c r="LJJ47" s="107">
        <f t="shared" si="10284"/>
        <v>1</v>
      </c>
      <c r="LJK47" s="140"/>
      <c r="LJL47" s="268"/>
      <c r="LJM47" s="265"/>
      <c r="LJN47" s="262"/>
      <c r="LJO47" s="12" t="s">
        <v>3</v>
      </c>
      <c r="LJP47" s="106">
        <v>151</v>
      </c>
      <c r="LJQ47" s="106">
        <v>151</v>
      </c>
      <c r="LJR47" s="107">
        <f t="shared" si="10286"/>
        <v>1</v>
      </c>
      <c r="LJS47" s="140"/>
      <c r="LJT47" s="268"/>
      <c r="LJU47" s="265"/>
      <c r="LJV47" s="262"/>
      <c r="LJW47" s="12" t="s">
        <v>3</v>
      </c>
      <c r="LJX47" s="106">
        <v>151</v>
      </c>
      <c r="LJY47" s="106">
        <v>151</v>
      </c>
      <c r="LJZ47" s="107">
        <f t="shared" si="10288"/>
        <v>1</v>
      </c>
      <c r="LKA47" s="140"/>
      <c r="LKB47" s="268"/>
      <c r="LKC47" s="265"/>
      <c r="LKD47" s="262"/>
      <c r="LKE47" s="12" t="s">
        <v>3</v>
      </c>
      <c r="LKF47" s="106">
        <v>151</v>
      </c>
      <c r="LKG47" s="106">
        <v>151</v>
      </c>
      <c r="LKH47" s="107">
        <f t="shared" si="10290"/>
        <v>1</v>
      </c>
      <c r="LKI47" s="140"/>
      <c r="LKJ47" s="268"/>
      <c r="LKK47" s="265"/>
      <c r="LKL47" s="262"/>
      <c r="LKM47" s="12" t="s">
        <v>3</v>
      </c>
      <c r="LKN47" s="106">
        <v>151</v>
      </c>
      <c r="LKO47" s="106">
        <v>151</v>
      </c>
      <c r="LKP47" s="107">
        <f t="shared" si="10292"/>
        <v>1</v>
      </c>
      <c r="LKQ47" s="140"/>
      <c r="LKR47" s="268"/>
      <c r="LKS47" s="265"/>
      <c r="LKT47" s="262"/>
      <c r="LKU47" s="12" t="s">
        <v>3</v>
      </c>
      <c r="LKV47" s="106">
        <v>151</v>
      </c>
      <c r="LKW47" s="106">
        <v>151</v>
      </c>
      <c r="LKX47" s="107">
        <f t="shared" si="10294"/>
        <v>1</v>
      </c>
      <c r="LKY47" s="140"/>
      <c r="LKZ47" s="268"/>
      <c r="LLA47" s="265"/>
      <c r="LLB47" s="262"/>
      <c r="LLC47" s="12" t="s">
        <v>3</v>
      </c>
      <c r="LLD47" s="106">
        <v>151</v>
      </c>
      <c r="LLE47" s="106">
        <v>151</v>
      </c>
      <c r="LLF47" s="107">
        <f t="shared" si="10296"/>
        <v>1</v>
      </c>
      <c r="LLG47" s="140"/>
      <c r="LLH47" s="268"/>
      <c r="LLI47" s="265"/>
      <c r="LLJ47" s="262"/>
      <c r="LLK47" s="12" t="s">
        <v>3</v>
      </c>
      <c r="LLL47" s="106">
        <v>151</v>
      </c>
      <c r="LLM47" s="106">
        <v>151</v>
      </c>
      <c r="LLN47" s="107">
        <f t="shared" si="10298"/>
        <v>1</v>
      </c>
      <c r="LLO47" s="140"/>
      <c r="LLP47" s="268"/>
      <c r="LLQ47" s="265"/>
      <c r="LLR47" s="262"/>
      <c r="LLS47" s="12" t="s">
        <v>3</v>
      </c>
      <c r="LLT47" s="106">
        <v>151</v>
      </c>
      <c r="LLU47" s="106">
        <v>151</v>
      </c>
      <c r="LLV47" s="107">
        <f t="shared" si="10300"/>
        <v>1</v>
      </c>
      <c r="LLW47" s="140"/>
      <c r="LLX47" s="268"/>
      <c r="LLY47" s="265"/>
      <c r="LLZ47" s="262"/>
      <c r="LMA47" s="12" t="s">
        <v>3</v>
      </c>
      <c r="LMB47" s="106">
        <v>151</v>
      </c>
      <c r="LMC47" s="106">
        <v>151</v>
      </c>
      <c r="LMD47" s="107">
        <f t="shared" si="10302"/>
        <v>1</v>
      </c>
      <c r="LME47" s="140"/>
      <c r="LMF47" s="268"/>
      <c r="LMG47" s="265"/>
      <c r="LMH47" s="262"/>
      <c r="LMI47" s="12" t="s">
        <v>3</v>
      </c>
      <c r="LMJ47" s="106">
        <v>151</v>
      </c>
      <c r="LMK47" s="106">
        <v>151</v>
      </c>
      <c r="LML47" s="107">
        <f t="shared" si="10304"/>
        <v>1</v>
      </c>
      <c r="LMM47" s="140"/>
      <c r="LMN47" s="268"/>
      <c r="LMO47" s="265"/>
      <c r="LMP47" s="262"/>
      <c r="LMQ47" s="12" t="s">
        <v>3</v>
      </c>
      <c r="LMR47" s="106">
        <v>151</v>
      </c>
      <c r="LMS47" s="106">
        <v>151</v>
      </c>
      <c r="LMT47" s="107">
        <f t="shared" si="10306"/>
        <v>1</v>
      </c>
      <c r="LMU47" s="140"/>
      <c r="LMV47" s="268"/>
      <c r="LMW47" s="265"/>
      <c r="LMX47" s="262"/>
      <c r="LMY47" s="12" t="s">
        <v>3</v>
      </c>
      <c r="LMZ47" s="106">
        <v>151</v>
      </c>
      <c r="LNA47" s="106">
        <v>151</v>
      </c>
      <c r="LNB47" s="107">
        <f t="shared" si="10308"/>
        <v>1</v>
      </c>
      <c r="LNC47" s="140"/>
      <c r="LND47" s="268"/>
      <c r="LNE47" s="265"/>
      <c r="LNF47" s="262"/>
      <c r="LNG47" s="12" t="s">
        <v>3</v>
      </c>
      <c r="LNH47" s="106">
        <v>151</v>
      </c>
      <c r="LNI47" s="106">
        <v>151</v>
      </c>
      <c r="LNJ47" s="107">
        <f t="shared" si="10310"/>
        <v>1</v>
      </c>
      <c r="LNK47" s="140"/>
      <c r="LNL47" s="268"/>
      <c r="LNM47" s="265"/>
      <c r="LNN47" s="262"/>
      <c r="LNO47" s="12" t="s">
        <v>3</v>
      </c>
      <c r="LNP47" s="106">
        <v>151</v>
      </c>
      <c r="LNQ47" s="106">
        <v>151</v>
      </c>
      <c r="LNR47" s="107">
        <f t="shared" si="10312"/>
        <v>1</v>
      </c>
      <c r="LNS47" s="140"/>
      <c r="LNT47" s="268"/>
      <c r="LNU47" s="265"/>
      <c r="LNV47" s="262"/>
      <c r="LNW47" s="12" t="s">
        <v>3</v>
      </c>
      <c r="LNX47" s="106">
        <v>151</v>
      </c>
      <c r="LNY47" s="106">
        <v>151</v>
      </c>
      <c r="LNZ47" s="107">
        <f t="shared" si="10314"/>
        <v>1</v>
      </c>
      <c r="LOA47" s="140"/>
      <c r="LOB47" s="268"/>
      <c r="LOC47" s="265"/>
      <c r="LOD47" s="262"/>
      <c r="LOE47" s="12" t="s">
        <v>3</v>
      </c>
      <c r="LOF47" s="106">
        <v>151</v>
      </c>
      <c r="LOG47" s="106">
        <v>151</v>
      </c>
      <c r="LOH47" s="107">
        <f t="shared" si="10316"/>
        <v>1</v>
      </c>
      <c r="LOI47" s="140"/>
      <c r="LOJ47" s="268"/>
      <c r="LOK47" s="265"/>
      <c r="LOL47" s="262"/>
      <c r="LOM47" s="12" t="s">
        <v>3</v>
      </c>
      <c r="LON47" s="106">
        <v>151</v>
      </c>
      <c r="LOO47" s="106">
        <v>151</v>
      </c>
      <c r="LOP47" s="107">
        <f t="shared" si="10318"/>
        <v>1</v>
      </c>
      <c r="LOQ47" s="140"/>
      <c r="LOR47" s="268"/>
      <c r="LOS47" s="265"/>
      <c r="LOT47" s="262"/>
      <c r="LOU47" s="12" t="s">
        <v>3</v>
      </c>
      <c r="LOV47" s="106">
        <v>151</v>
      </c>
      <c r="LOW47" s="106">
        <v>151</v>
      </c>
      <c r="LOX47" s="107">
        <f t="shared" si="10320"/>
        <v>1</v>
      </c>
      <c r="LOY47" s="140"/>
      <c r="LOZ47" s="268"/>
      <c r="LPA47" s="265"/>
      <c r="LPB47" s="262"/>
      <c r="LPC47" s="12" t="s">
        <v>3</v>
      </c>
      <c r="LPD47" s="106">
        <v>151</v>
      </c>
      <c r="LPE47" s="106">
        <v>151</v>
      </c>
      <c r="LPF47" s="107">
        <f t="shared" si="10322"/>
        <v>1</v>
      </c>
      <c r="LPG47" s="140"/>
      <c r="LPH47" s="268"/>
      <c r="LPI47" s="265"/>
      <c r="LPJ47" s="262"/>
      <c r="LPK47" s="12" t="s">
        <v>3</v>
      </c>
      <c r="LPL47" s="106">
        <v>151</v>
      </c>
      <c r="LPM47" s="106">
        <v>151</v>
      </c>
      <c r="LPN47" s="107">
        <f t="shared" si="10324"/>
        <v>1</v>
      </c>
      <c r="LPO47" s="140"/>
      <c r="LPP47" s="268"/>
      <c r="LPQ47" s="265"/>
      <c r="LPR47" s="262"/>
      <c r="LPS47" s="12" t="s">
        <v>3</v>
      </c>
      <c r="LPT47" s="106">
        <v>151</v>
      </c>
      <c r="LPU47" s="106">
        <v>151</v>
      </c>
      <c r="LPV47" s="107">
        <f t="shared" si="10326"/>
        <v>1</v>
      </c>
      <c r="LPW47" s="140"/>
      <c r="LPX47" s="268"/>
      <c r="LPY47" s="265"/>
      <c r="LPZ47" s="262"/>
      <c r="LQA47" s="12" t="s">
        <v>3</v>
      </c>
      <c r="LQB47" s="106">
        <v>151</v>
      </c>
      <c r="LQC47" s="106">
        <v>151</v>
      </c>
      <c r="LQD47" s="107">
        <f t="shared" si="10328"/>
        <v>1</v>
      </c>
      <c r="LQE47" s="140"/>
      <c r="LQF47" s="268"/>
      <c r="LQG47" s="265"/>
      <c r="LQH47" s="262"/>
      <c r="LQI47" s="12" t="s">
        <v>3</v>
      </c>
      <c r="LQJ47" s="106">
        <v>151</v>
      </c>
      <c r="LQK47" s="106">
        <v>151</v>
      </c>
      <c r="LQL47" s="107">
        <f t="shared" si="10330"/>
        <v>1</v>
      </c>
      <c r="LQM47" s="140"/>
      <c r="LQN47" s="268"/>
      <c r="LQO47" s="265"/>
      <c r="LQP47" s="262"/>
      <c r="LQQ47" s="12" t="s">
        <v>3</v>
      </c>
      <c r="LQR47" s="106">
        <v>151</v>
      </c>
      <c r="LQS47" s="106">
        <v>151</v>
      </c>
      <c r="LQT47" s="107">
        <f t="shared" si="10332"/>
        <v>1</v>
      </c>
      <c r="LQU47" s="140"/>
      <c r="LQV47" s="268"/>
      <c r="LQW47" s="265"/>
      <c r="LQX47" s="262"/>
      <c r="LQY47" s="12" t="s">
        <v>3</v>
      </c>
      <c r="LQZ47" s="106">
        <v>151</v>
      </c>
      <c r="LRA47" s="106">
        <v>151</v>
      </c>
      <c r="LRB47" s="107">
        <f t="shared" si="10334"/>
        <v>1</v>
      </c>
      <c r="LRC47" s="140"/>
      <c r="LRD47" s="268"/>
      <c r="LRE47" s="265"/>
      <c r="LRF47" s="262"/>
      <c r="LRG47" s="12" t="s">
        <v>3</v>
      </c>
      <c r="LRH47" s="106">
        <v>151</v>
      </c>
      <c r="LRI47" s="106">
        <v>151</v>
      </c>
      <c r="LRJ47" s="107">
        <f t="shared" si="10336"/>
        <v>1</v>
      </c>
      <c r="LRK47" s="140"/>
      <c r="LRL47" s="268"/>
      <c r="LRM47" s="265"/>
      <c r="LRN47" s="262"/>
      <c r="LRO47" s="12" t="s">
        <v>3</v>
      </c>
      <c r="LRP47" s="106">
        <v>151</v>
      </c>
      <c r="LRQ47" s="106">
        <v>151</v>
      </c>
      <c r="LRR47" s="107">
        <f t="shared" si="10338"/>
        <v>1</v>
      </c>
      <c r="LRS47" s="140"/>
      <c r="LRT47" s="268"/>
      <c r="LRU47" s="265"/>
      <c r="LRV47" s="262"/>
      <c r="LRW47" s="12" t="s">
        <v>3</v>
      </c>
      <c r="LRX47" s="106">
        <v>151</v>
      </c>
      <c r="LRY47" s="106">
        <v>151</v>
      </c>
      <c r="LRZ47" s="107">
        <f t="shared" si="10340"/>
        <v>1</v>
      </c>
      <c r="LSA47" s="140"/>
      <c r="LSB47" s="268"/>
      <c r="LSC47" s="265"/>
      <c r="LSD47" s="262"/>
      <c r="LSE47" s="12" t="s">
        <v>3</v>
      </c>
      <c r="LSF47" s="106">
        <v>151</v>
      </c>
      <c r="LSG47" s="106">
        <v>151</v>
      </c>
      <c r="LSH47" s="107">
        <f t="shared" si="10342"/>
        <v>1</v>
      </c>
      <c r="LSI47" s="140"/>
      <c r="LSJ47" s="268"/>
      <c r="LSK47" s="265"/>
      <c r="LSL47" s="262"/>
      <c r="LSM47" s="12" t="s">
        <v>3</v>
      </c>
      <c r="LSN47" s="106">
        <v>151</v>
      </c>
      <c r="LSO47" s="106">
        <v>151</v>
      </c>
      <c r="LSP47" s="107">
        <f t="shared" si="10344"/>
        <v>1</v>
      </c>
      <c r="LSQ47" s="140"/>
      <c r="LSR47" s="268"/>
      <c r="LSS47" s="265"/>
      <c r="LST47" s="262"/>
      <c r="LSU47" s="12" t="s">
        <v>3</v>
      </c>
      <c r="LSV47" s="106">
        <v>151</v>
      </c>
      <c r="LSW47" s="106">
        <v>151</v>
      </c>
      <c r="LSX47" s="107">
        <f t="shared" si="10346"/>
        <v>1</v>
      </c>
      <c r="LSY47" s="140"/>
      <c r="LSZ47" s="268"/>
      <c r="LTA47" s="265"/>
      <c r="LTB47" s="262"/>
      <c r="LTC47" s="12" t="s">
        <v>3</v>
      </c>
      <c r="LTD47" s="106">
        <v>151</v>
      </c>
      <c r="LTE47" s="106">
        <v>151</v>
      </c>
      <c r="LTF47" s="107">
        <f t="shared" si="10348"/>
        <v>1</v>
      </c>
      <c r="LTG47" s="140"/>
      <c r="LTH47" s="268"/>
      <c r="LTI47" s="265"/>
      <c r="LTJ47" s="262"/>
      <c r="LTK47" s="12" t="s">
        <v>3</v>
      </c>
      <c r="LTL47" s="106">
        <v>151</v>
      </c>
      <c r="LTM47" s="106">
        <v>151</v>
      </c>
      <c r="LTN47" s="107">
        <f t="shared" si="10350"/>
        <v>1</v>
      </c>
      <c r="LTO47" s="140"/>
      <c r="LTP47" s="268"/>
      <c r="LTQ47" s="265"/>
      <c r="LTR47" s="262"/>
      <c r="LTS47" s="12" t="s">
        <v>3</v>
      </c>
      <c r="LTT47" s="106">
        <v>151</v>
      </c>
      <c r="LTU47" s="106">
        <v>151</v>
      </c>
      <c r="LTV47" s="107">
        <f t="shared" si="10352"/>
        <v>1</v>
      </c>
      <c r="LTW47" s="140"/>
      <c r="LTX47" s="268"/>
      <c r="LTY47" s="265"/>
      <c r="LTZ47" s="262"/>
      <c r="LUA47" s="12" t="s">
        <v>3</v>
      </c>
      <c r="LUB47" s="106">
        <v>151</v>
      </c>
      <c r="LUC47" s="106">
        <v>151</v>
      </c>
      <c r="LUD47" s="107">
        <f t="shared" si="10354"/>
        <v>1</v>
      </c>
      <c r="LUE47" s="140"/>
      <c r="LUF47" s="268"/>
      <c r="LUG47" s="265"/>
      <c r="LUH47" s="262"/>
      <c r="LUI47" s="12" t="s">
        <v>3</v>
      </c>
      <c r="LUJ47" s="106">
        <v>151</v>
      </c>
      <c r="LUK47" s="106">
        <v>151</v>
      </c>
      <c r="LUL47" s="107">
        <f t="shared" si="10356"/>
        <v>1</v>
      </c>
      <c r="LUM47" s="140"/>
      <c r="LUN47" s="268"/>
      <c r="LUO47" s="265"/>
      <c r="LUP47" s="262"/>
      <c r="LUQ47" s="12" t="s">
        <v>3</v>
      </c>
      <c r="LUR47" s="106">
        <v>151</v>
      </c>
      <c r="LUS47" s="106">
        <v>151</v>
      </c>
      <c r="LUT47" s="107">
        <f t="shared" si="10358"/>
        <v>1</v>
      </c>
      <c r="LUU47" s="140"/>
      <c r="LUV47" s="268"/>
      <c r="LUW47" s="265"/>
      <c r="LUX47" s="262"/>
      <c r="LUY47" s="12" t="s">
        <v>3</v>
      </c>
      <c r="LUZ47" s="106">
        <v>151</v>
      </c>
      <c r="LVA47" s="106">
        <v>151</v>
      </c>
      <c r="LVB47" s="107">
        <f t="shared" si="10360"/>
        <v>1</v>
      </c>
      <c r="LVC47" s="140"/>
      <c r="LVD47" s="268"/>
      <c r="LVE47" s="265"/>
      <c r="LVF47" s="262"/>
      <c r="LVG47" s="12" t="s">
        <v>3</v>
      </c>
      <c r="LVH47" s="106">
        <v>151</v>
      </c>
      <c r="LVI47" s="106">
        <v>151</v>
      </c>
      <c r="LVJ47" s="107">
        <f t="shared" si="10362"/>
        <v>1</v>
      </c>
      <c r="LVK47" s="140"/>
      <c r="LVL47" s="268"/>
      <c r="LVM47" s="265"/>
      <c r="LVN47" s="262"/>
      <c r="LVO47" s="12" t="s">
        <v>3</v>
      </c>
      <c r="LVP47" s="106">
        <v>151</v>
      </c>
      <c r="LVQ47" s="106">
        <v>151</v>
      </c>
      <c r="LVR47" s="107">
        <f t="shared" si="10364"/>
        <v>1</v>
      </c>
      <c r="LVS47" s="140"/>
      <c r="LVT47" s="268"/>
      <c r="LVU47" s="265"/>
      <c r="LVV47" s="262"/>
      <c r="LVW47" s="12" t="s">
        <v>3</v>
      </c>
      <c r="LVX47" s="106">
        <v>151</v>
      </c>
      <c r="LVY47" s="106">
        <v>151</v>
      </c>
      <c r="LVZ47" s="107">
        <f t="shared" si="10366"/>
        <v>1</v>
      </c>
      <c r="LWA47" s="140"/>
      <c r="LWB47" s="268"/>
      <c r="LWC47" s="265"/>
      <c r="LWD47" s="262"/>
      <c r="LWE47" s="12" t="s">
        <v>3</v>
      </c>
      <c r="LWF47" s="106">
        <v>151</v>
      </c>
      <c r="LWG47" s="106">
        <v>151</v>
      </c>
      <c r="LWH47" s="107">
        <f t="shared" si="10368"/>
        <v>1</v>
      </c>
      <c r="LWI47" s="140"/>
      <c r="LWJ47" s="268"/>
      <c r="LWK47" s="265"/>
      <c r="LWL47" s="262"/>
      <c r="LWM47" s="12" t="s">
        <v>3</v>
      </c>
      <c r="LWN47" s="106">
        <v>151</v>
      </c>
      <c r="LWO47" s="106">
        <v>151</v>
      </c>
      <c r="LWP47" s="107">
        <f t="shared" si="10370"/>
        <v>1</v>
      </c>
      <c r="LWQ47" s="140"/>
      <c r="LWR47" s="268"/>
      <c r="LWS47" s="265"/>
      <c r="LWT47" s="262"/>
      <c r="LWU47" s="12" t="s">
        <v>3</v>
      </c>
      <c r="LWV47" s="106">
        <v>151</v>
      </c>
      <c r="LWW47" s="106">
        <v>151</v>
      </c>
      <c r="LWX47" s="107">
        <f t="shared" si="10372"/>
        <v>1</v>
      </c>
      <c r="LWY47" s="140"/>
      <c r="LWZ47" s="268"/>
      <c r="LXA47" s="265"/>
      <c r="LXB47" s="262"/>
      <c r="LXC47" s="12" t="s">
        <v>3</v>
      </c>
      <c r="LXD47" s="106">
        <v>151</v>
      </c>
      <c r="LXE47" s="106">
        <v>151</v>
      </c>
      <c r="LXF47" s="107">
        <f t="shared" si="10374"/>
        <v>1</v>
      </c>
      <c r="LXG47" s="140"/>
      <c r="LXH47" s="268"/>
      <c r="LXI47" s="265"/>
      <c r="LXJ47" s="262"/>
      <c r="LXK47" s="12" t="s">
        <v>3</v>
      </c>
      <c r="LXL47" s="106">
        <v>151</v>
      </c>
      <c r="LXM47" s="106">
        <v>151</v>
      </c>
      <c r="LXN47" s="107">
        <f t="shared" si="10376"/>
        <v>1</v>
      </c>
      <c r="LXO47" s="140"/>
      <c r="LXP47" s="268"/>
      <c r="LXQ47" s="265"/>
      <c r="LXR47" s="262"/>
      <c r="LXS47" s="12" t="s">
        <v>3</v>
      </c>
      <c r="LXT47" s="106">
        <v>151</v>
      </c>
      <c r="LXU47" s="106">
        <v>151</v>
      </c>
      <c r="LXV47" s="107">
        <f t="shared" si="10378"/>
        <v>1</v>
      </c>
      <c r="LXW47" s="140"/>
      <c r="LXX47" s="268"/>
      <c r="LXY47" s="265"/>
      <c r="LXZ47" s="262"/>
      <c r="LYA47" s="12" t="s">
        <v>3</v>
      </c>
      <c r="LYB47" s="106">
        <v>151</v>
      </c>
      <c r="LYC47" s="106">
        <v>151</v>
      </c>
      <c r="LYD47" s="107">
        <f t="shared" si="10380"/>
        <v>1</v>
      </c>
      <c r="LYE47" s="140"/>
      <c r="LYF47" s="268"/>
      <c r="LYG47" s="265"/>
      <c r="LYH47" s="262"/>
      <c r="LYI47" s="12" t="s">
        <v>3</v>
      </c>
      <c r="LYJ47" s="106">
        <v>151</v>
      </c>
      <c r="LYK47" s="106">
        <v>151</v>
      </c>
      <c r="LYL47" s="107">
        <f t="shared" si="10382"/>
        <v>1</v>
      </c>
      <c r="LYM47" s="140"/>
      <c r="LYN47" s="268"/>
      <c r="LYO47" s="265"/>
      <c r="LYP47" s="262"/>
      <c r="LYQ47" s="12" t="s">
        <v>3</v>
      </c>
      <c r="LYR47" s="106">
        <v>151</v>
      </c>
      <c r="LYS47" s="106">
        <v>151</v>
      </c>
      <c r="LYT47" s="107">
        <f t="shared" si="10384"/>
        <v>1</v>
      </c>
      <c r="LYU47" s="140"/>
      <c r="LYV47" s="268"/>
      <c r="LYW47" s="265"/>
      <c r="LYX47" s="262"/>
      <c r="LYY47" s="12" t="s">
        <v>3</v>
      </c>
      <c r="LYZ47" s="106">
        <v>151</v>
      </c>
      <c r="LZA47" s="106">
        <v>151</v>
      </c>
      <c r="LZB47" s="107">
        <f t="shared" si="10386"/>
        <v>1</v>
      </c>
      <c r="LZC47" s="140"/>
      <c r="LZD47" s="268"/>
      <c r="LZE47" s="265"/>
      <c r="LZF47" s="262"/>
      <c r="LZG47" s="12" t="s">
        <v>3</v>
      </c>
      <c r="LZH47" s="106">
        <v>151</v>
      </c>
      <c r="LZI47" s="106">
        <v>151</v>
      </c>
      <c r="LZJ47" s="107">
        <f t="shared" si="10388"/>
        <v>1</v>
      </c>
      <c r="LZK47" s="140"/>
      <c r="LZL47" s="268"/>
      <c r="LZM47" s="265"/>
      <c r="LZN47" s="262"/>
      <c r="LZO47" s="12" t="s">
        <v>3</v>
      </c>
      <c r="LZP47" s="106">
        <v>151</v>
      </c>
      <c r="LZQ47" s="106">
        <v>151</v>
      </c>
      <c r="LZR47" s="107">
        <f t="shared" si="10390"/>
        <v>1</v>
      </c>
      <c r="LZS47" s="140"/>
      <c r="LZT47" s="268"/>
      <c r="LZU47" s="265"/>
      <c r="LZV47" s="262"/>
      <c r="LZW47" s="12" t="s">
        <v>3</v>
      </c>
      <c r="LZX47" s="106">
        <v>151</v>
      </c>
      <c r="LZY47" s="106">
        <v>151</v>
      </c>
      <c r="LZZ47" s="107">
        <f t="shared" si="10392"/>
        <v>1</v>
      </c>
      <c r="MAA47" s="140"/>
      <c r="MAB47" s="268"/>
      <c r="MAC47" s="265"/>
      <c r="MAD47" s="262"/>
      <c r="MAE47" s="12" t="s">
        <v>3</v>
      </c>
      <c r="MAF47" s="106">
        <v>151</v>
      </c>
      <c r="MAG47" s="106">
        <v>151</v>
      </c>
      <c r="MAH47" s="107">
        <f t="shared" si="10394"/>
        <v>1</v>
      </c>
      <c r="MAI47" s="140"/>
      <c r="MAJ47" s="268"/>
      <c r="MAK47" s="265"/>
      <c r="MAL47" s="262"/>
      <c r="MAM47" s="12" t="s">
        <v>3</v>
      </c>
      <c r="MAN47" s="106">
        <v>151</v>
      </c>
      <c r="MAO47" s="106">
        <v>151</v>
      </c>
      <c r="MAP47" s="107">
        <f t="shared" si="10396"/>
        <v>1</v>
      </c>
      <c r="MAQ47" s="140"/>
      <c r="MAR47" s="268"/>
      <c r="MAS47" s="265"/>
      <c r="MAT47" s="262"/>
      <c r="MAU47" s="12" t="s">
        <v>3</v>
      </c>
      <c r="MAV47" s="106">
        <v>151</v>
      </c>
      <c r="MAW47" s="106">
        <v>151</v>
      </c>
      <c r="MAX47" s="107">
        <f t="shared" si="10398"/>
        <v>1</v>
      </c>
      <c r="MAY47" s="140"/>
      <c r="MAZ47" s="268"/>
      <c r="MBA47" s="265"/>
      <c r="MBB47" s="262"/>
      <c r="MBC47" s="12" t="s">
        <v>3</v>
      </c>
      <c r="MBD47" s="106">
        <v>151</v>
      </c>
      <c r="MBE47" s="106">
        <v>151</v>
      </c>
      <c r="MBF47" s="107">
        <f t="shared" si="10400"/>
        <v>1</v>
      </c>
      <c r="MBG47" s="140"/>
      <c r="MBH47" s="268"/>
      <c r="MBI47" s="265"/>
      <c r="MBJ47" s="262"/>
      <c r="MBK47" s="12" t="s">
        <v>3</v>
      </c>
      <c r="MBL47" s="106">
        <v>151</v>
      </c>
      <c r="MBM47" s="106">
        <v>151</v>
      </c>
      <c r="MBN47" s="107">
        <f t="shared" si="10402"/>
        <v>1</v>
      </c>
      <c r="MBO47" s="140"/>
      <c r="MBP47" s="268"/>
      <c r="MBQ47" s="265"/>
      <c r="MBR47" s="262"/>
      <c r="MBS47" s="12" t="s">
        <v>3</v>
      </c>
      <c r="MBT47" s="106">
        <v>151</v>
      </c>
      <c r="MBU47" s="106">
        <v>151</v>
      </c>
      <c r="MBV47" s="107">
        <f t="shared" si="10404"/>
        <v>1</v>
      </c>
      <c r="MBW47" s="140"/>
      <c r="MBX47" s="268"/>
      <c r="MBY47" s="265"/>
      <c r="MBZ47" s="262"/>
      <c r="MCA47" s="12" t="s">
        <v>3</v>
      </c>
      <c r="MCB47" s="106">
        <v>151</v>
      </c>
      <c r="MCC47" s="106">
        <v>151</v>
      </c>
      <c r="MCD47" s="107">
        <f t="shared" si="10406"/>
        <v>1</v>
      </c>
      <c r="MCE47" s="140"/>
      <c r="MCF47" s="268"/>
      <c r="MCG47" s="265"/>
      <c r="MCH47" s="262"/>
      <c r="MCI47" s="12" t="s">
        <v>3</v>
      </c>
      <c r="MCJ47" s="106">
        <v>151</v>
      </c>
      <c r="MCK47" s="106">
        <v>151</v>
      </c>
      <c r="MCL47" s="107">
        <f t="shared" si="10408"/>
        <v>1</v>
      </c>
      <c r="MCM47" s="140"/>
      <c r="MCN47" s="268"/>
      <c r="MCO47" s="265"/>
      <c r="MCP47" s="262"/>
      <c r="MCQ47" s="12" t="s">
        <v>3</v>
      </c>
      <c r="MCR47" s="106">
        <v>151</v>
      </c>
      <c r="MCS47" s="106">
        <v>151</v>
      </c>
      <c r="MCT47" s="107">
        <f t="shared" si="10410"/>
        <v>1</v>
      </c>
      <c r="MCU47" s="140"/>
      <c r="MCV47" s="268"/>
      <c r="MCW47" s="265"/>
      <c r="MCX47" s="262"/>
      <c r="MCY47" s="12" t="s">
        <v>3</v>
      </c>
      <c r="MCZ47" s="106">
        <v>151</v>
      </c>
      <c r="MDA47" s="106">
        <v>151</v>
      </c>
      <c r="MDB47" s="107">
        <f t="shared" si="10412"/>
        <v>1</v>
      </c>
      <c r="MDC47" s="140"/>
      <c r="MDD47" s="268"/>
      <c r="MDE47" s="265"/>
      <c r="MDF47" s="262"/>
      <c r="MDG47" s="12" t="s">
        <v>3</v>
      </c>
      <c r="MDH47" s="106">
        <v>151</v>
      </c>
      <c r="MDI47" s="106">
        <v>151</v>
      </c>
      <c r="MDJ47" s="107">
        <f t="shared" si="10414"/>
        <v>1</v>
      </c>
      <c r="MDK47" s="140"/>
      <c r="MDL47" s="268"/>
      <c r="MDM47" s="265"/>
      <c r="MDN47" s="262"/>
      <c r="MDO47" s="12" t="s">
        <v>3</v>
      </c>
      <c r="MDP47" s="106">
        <v>151</v>
      </c>
      <c r="MDQ47" s="106">
        <v>151</v>
      </c>
      <c r="MDR47" s="107">
        <f t="shared" si="10416"/>
        <v>1</v>
      </c>
      <c r="MDS47" s="140"/>
      <c r="MDT47" s="268"/>
      <c r="MDU47" s="265"/>
      <c r="MDV47" s="262"/>
      <c r="MDW47" s="12" t="s">
        <v>3</v>
      </c>
      <c r="MDX47" s="106">
        <v>151</v>
      </c>
      <c r="MDY47" s="106">
        <v>151</v>
      </c>
      <c r="MDZ47" s="107">
        <f t="shared" si="10418"/>
        <v>1</v>
      </c>
      <c r="MEA47" s="140"/>
      <c r="MEB47" s="268"/>
      <c r="MEC47" s="265"/>
      <c r="MED47" s="262"/>
      <c r="MEE47" s="12" t="s">
        <v>3</v>
      </c>
      <c r="MEF47" s="106">
        <v>151</v>
      </c>
      <c r="MEG47" s="106">
        <v>151</v>
      </c>
      <c r="MEH47" s="107">
        <f t="shared" si="10420"/>
        <v>1</v>
      </c>
      <c r="MEI47" s="140"/>
      <c r="MEJ47" s="268"/>
      <c r="MEK47" s="265"/>
      <c r="MEL47" s="262"/>
      <c r="MEM47" s="12" t="s">
        <v>3</v>
      </c>
      <c r="MEN47" s="106">
        <v>151</v>
      </c>
      <c r="MEO47" s="106">
        <v>151</v>
      </c>
      <c r="MEP47" s="107">
        <f t="shared" si="10422"/>
        <v>1</v>
      </c>
      <c r="MEQ47" s="140"/>
      <c r="MER47" s="268"/>
      <c r="MES47" s="265"/>
      <c r="MET47" s="262"/>
      <c r="MEU47" s="12" t="s">
        <v>3</v>
      </c>
      <c r="MEV47" s="106">
        <v>151</v>
      </c>
      <c r="MEW47" s="106">
        <v>151</v>
      </c>
      <c r="MEX47" s="107">
        <f t="shared" si="10424"/>
        <v>1</v>
      </c>
      <c r="MEY47" s="140"/>
      <c r="MEZ47" s="268"/>
      <c r="MFA47" s="265"/>
      <c r="MFB47" s="262"/>
      <c r="MFC47" s="12" t="s">
        <v>3</v>
      </c>
      <c r="MFD47" s="106">
        <v>151</v>
      </c>
      <c r="MFE47" s="106">
        <v>151</v>
      </c>
      <c r="MFF47" s="107">
        <f t="shared" si="10426"/>
        <v>1</v>
      </c>
      <c r="MFG47" s="140"/>
      <c r="MFH47" s="268"/>
      <c r="MFI47" s="265"/>
      <c r="MFJ47" s="262"/>
      <c r="MFK47" s="12" t="s">
        <v>3</v>
      </c>
      <c r="MFL47" s="106">
        <v>151</v>
      </c>
      <c r="MFM47" s="106">
        <v>151</v>
      </c>
      <c r="MFN47" s="107">
        <f t="shared" si="10428"/>
        <v>1</v>
      </c>
      <c r="MFO47" s="140"/>
      <c r="MFP47" s="268"/>
      <c r="MFQ47" s="265"/>
      <c r="MFR47" s="262"/>
      <c r="MFS47" s="12" t="s">
        <v>3</v>
      </c>
      <c r="MFT47" s="106">
        <v>151</v>
      </c>
      <c r="MFU47" s="106">
        <v>151</v>
      </c>
      <c r="MFV47" s="107">
        <f t="shared" si="10430"/>
        <v>1</v>
      </c>
      <c r="MFW47" s="140"/>
      <c r="MFX47" s="268"/>
      <c r="MFY47" s="265"/>
      <c r="MFZ47" s="262"/>
      <c r="MGA47" s="12" t="s">
        <v>3</v>
      </c>
      <c r="MGB47" s="106">
        <v>151</v>
      </c>
      <c r="MGC47" s="106">
        <v>151</v>
      </c>
      <c r="MGD47" s="107">
        <f t="shared" si="10432"/>
        <v>1</v>
      </c>
      <c r="MGE47" s="140"/>
      <c r="MGF47" s="268"/>
      <c r="MGG47" s="265"/>
      <c r="MGH47" s="262"/>
      <c r="MGI47" s="12" t="s">
        <v>3</v>
      </c>
      <c r="MGJ47" s="106">
        <v>151</v>
      </c>
      <c r="MGK47" s="106">
        <v>151</v>
      </c>
      <c r="MGL47" s="107">
        <f t="shared" si="10434"/>
        <v>1</v>
      </c>
      <c r="MGM47" s="140"/>
      <c r="MGN47" s="268"/>
      <c r="MGO47" s="265"/>
      <c r="MGP47" s="262"/>
      <c r="MGQ47" s="12" t="s">
        <v>3</v>
      </c>
      <c r="MGR47" s="106">
        <v>151</v>
      </c>
      <c r="MGS47" s="106">
        <v>151</v>
      </c>
      <c r="MGT47" s="107">
        <f t="shared" si="10436"/>
        <v>1</v>
      </c>
      <c r="MGU47" s="140"/>
      <c r="MGV47" s="268"/>
      <c r="MGW47" s="265"/>
      <c r="MGX47" s="262"/>
      <c r="MGY47" s="12" t="s">
        <v>3</v>
      </c>
      <c r="MGZ47" s="106">
        <v>151</v>
      </c>
      <c r="MHA47" s="106">
        <v>151</v>
      </c>
      <c r="MHB47" s="107">
        <f t="shared" si="10438"/>
        <v>1</v>
      </c>
      <c r="MHC47" s="140"/>
      <c r="MHD47" s="268"/>
      <c r="MHE47" s="265"/>
      <c r="MHF47" s="262"/>
      <c r="MHG47" s="12" t="s">
        <v>3</v>
      </c>
      <c r="MHH47" s="106">
        <v>151</v>
      </c>
      <c r="MHI47" s="106">
        <v>151</v>
      </c>
      <c r="MHJ47" s="107">
        <f t="shared" si="10440"/>
        <v>1</v>
      </c>
      <c r="MHK47" s="140"/>
      <c r="MHL47" s="268"/>
      <c r="MHM47" s="265"/>
      <c r="MHN47" s="262"/>
      <c r="MHO47" s="12" t="s">
        <v>3</v>
      </c>
      <c r="MHP47" s="106">
        <v>151</v>
      </c>
      <c r="MHQ47" s="106">
        <v>151</v>
      </c>
      <c r="MHR47" s="107">
        <f t="shared" si="10442"/>
        <v>1</v>
      </c>
      <c r="MHS47" s="140"/>
      <c r="MHT47" s="268"/>
      <c r="MHU47" s="265"/>
      <c r="MHV47" s="262"/>
      <c r="MHW47" s="12" t="s">
        <v>3</v>
      </c>
      <c r="MHX47" s="106">
        <v>151</v>
      </c>
      <c r="MHY47" s="106">
        <v>151</v>
      </c>
      <c r="MHZ47" s="107">
        <f t="shared" si="10444"/>
        <v>1</v>
      </c>
      <c r="MIA47" s="140"/>
      <c r="MIB47" s="268"/>
      <c r="MIC47" s="265"/>
      <c r="MID47" s="262"/>
      <c r="MIE47" s="12" t="s">
        <v>3</v>
      </c>
      <c r="MIF47" s="106">
        <v>151</v>
      </c>
      <c r="MIG47" s="106">
        <v>151</v>
      </c>
      <c r="MIH47" s="107">
        <f t="shared" si="10446"/>
        <v>1</v>
      </c>
      <c r="MII47" s="140"/>
      <c r="MIJ47" s="268"/>
      <c r="MIK47" s="265"/>
      <c r="MIL47" s="262"/>
      <c r="MIM47" s="12" t="s">
        <v>3</v>
      </c>
      <c r="MIN47" s="106">
        <v>151</v>
      </c>
      <c r="MIO47" s="106">
        <v>151</v>
      </c>
      <c r="MIP47" s="107">
        <f t="shared" si="10448"/>
        <v>1</v>
      </c>
      <c r="MIQ47" s="140"/>
      <c r="MIR47" s="268"/>
      <c r="MIS47" s="265"/>
      <c r="MIT47" s="262"/>
      <c r="MIU47" s="12" t="s">
        <v>3</v>
      </c>
      <c r="MIV47" s="106">
        <v>151</v>
      </c>
      <c r="MIW47" s="106">
        <v>151</v>
      </c>
      <c r="MIX47" s="107">
        <f t="shared" si="10450"/>
        <v>1</v>
      </c>
      <c r="MIY47" s="140"/>
      <c r="MIZ47" s="268"/>
      <c r="MJA47" s="265"/>
      <c r="MJB47" s="262"/>
      <c r="MJC47" s="12" t="s">
        <v>3</v>
      </c>
      <c r="MJD47" s="106">
        <v>151</v>
      </c>
      <c r="MJE47" s="106">
        <v>151</v>
      </c>
      <c r="MJF47" s="107">
        <f t="shared" si="10452"/>
        <v>1</v>
      </c>
      <c r="MJG47" s="140"/>
      <c r="MJH47" s="268"/>
      <c r="MJI47" s="265"/>
      <c r="MJJ47" s="262"/>
      <c r="MJK47" s="12" t="s">
        <v>3</v>
      </c>
      <c r="MJL47" s="106">
        <v>151</v>
      </c>
      <c r="MJM47" s="106">
        <v>151</v>
      </c>
      <c r="MJN47" s="107">
        <f t="shared" si="10454"/>
        <v>1</v>
      </c>
      <c r="MJO47" s="140"/>
      <c r="MJP47" s="268"/>
      <c r="MJQ47" s="265"/>
      <c r="MJR47" s="262"/>
      <c r="MJS47" s="12" t="s">
        <v>3</v>
      </c>
      <c r="MJT47" s="106">
        <v>151</v>
      </c>
      <c r="MJU47" s="106">
        <v>151</v>
      </c>
      <c r="MJV47" s="107">
        <f t="shared" si="10456"/>
        <v>1</v>
      </c>
      <c r="MJW47" s="140"/>
      <c r="MJX47" s="268"/>
      <c r="MJY47" s="265"/>
      <c r="MJZ47" s="262"/>
      <c r="MKA47" s="12" t="s">
        <v>3</v>
      </c>
      <c r="MKB47" s="106">
        <v>151</v>
      </c>
      <c r="MKC47" s="106">
        <v>151</v>
      </c>
      <c r="MKD47" s="107">
        <f t="shared" si="10458"/>
        <v>1</v>
      </c>
      <c r="MKE47" s="140"/>
      <c r="MKF47" s="268"/>
      <c r="MKG47" s="265"/>
      <c r="MKH47" s="262"/>
      <c r="MKI47" s="12" t="s">
        <v>3</v>
      </c>
      <c r="MKJ47" s="106">
        <v>151</v>
      </c>
      <c r="MKK47" s="106">
        <v>151</v>
      </c>
      <c r="MKL47" s="107">
        <f t="shared" si="10460"/>
        <v>1</v>
      </c>
      <c r="MKM47" s="140"/>
      <c r="MKN47" s="268"/>
      <c r="MKO47" s="265"/>
      <c r="MKP47" s="262"/>
      <c r="MKQ47" s="12" t="s">
        <v>3</v>
      </c>
      <c r="MKR47" s="106">
        <v>151</v>
      </c>
      <c r="MKS47" s="106">
        <v>151</v>
      </c>
      <c r="MKT47" s="107">
        <f t="shared" si="10462"/>
        <v>1</v>
      </c>
      <c r="MKU47" s="140"/>
      <c r="MKV47" s="268"/>
      <c r="MKW47" s="265"/>
      <c r="MKX47" s="262"/>
      <c r="MKY47" s="12" t="s">
        <v>3</v>
      </c>
      <c r="MKZ47" s="106">
        <v>151</v>
      </c>
      <c r="MLA47" s="106">
        <v>151</v>
      </c>
      <c r="MLB47" s="107">
        <f t="shared" si="10464"/>
        <v>1</v>
      </c>
      <c r="MLC47" s="140"/>
      <c r="MLD47" s="268"/>
      <c r="MLE47" s="265"/>
      <c r="MLF47" s="262"/>
      <c r="MLG47" s="12" t="s">
        <v>3</v>
      </c>
      <c r="MLH47" s="106">
        <v>151</v>
      </c>
      <c r="MLI47" s="106">
        <v>151</v>
      </c>
      <c r="MLJ47" s="107">
        <f t="shared" si="10466"/>
        <v>1</v>
      </c>
      <c r="MLK47" s="140"/>
      <c r="MLL47" s="268"/>
      <c r="MLM47" s="265"/>
      <c r="MLN47" s="262"/>
      <c r="MLO47" s="12" t="s">
        <v>3</v>
      </c>
      <c r="MLP47" s="106">
        <v>151</v>
      </c>
      <c r="MLQ47" s="106">
        <v>151</v>
      </c>
      <c r="MLR47" s="107">
        <f t="shared" si="10468"/>
        <v>1</v>
      </c>
      <c r="MLS47" s="140"/>
      <c r="MLT47" s="268"/>
      <c r="MLU47" s="265"/>
      <c r="MLV47" s="262"/>
      <c r="MLW47" s="12" t="s">
        <v>3</v>
      </c>
      <c r="MLX47" s="106">
        <v>151</v>
      </c>
      <c r="MLY47" s="106">
        <v>151</v>
      </c>
      <c r="MLZ47" s="107">
        <f t="shared" si="10470"/>
        <v>1</v>
      </c>
      <c r="MMA47" s="140"/>
      <c r="MMB47" s="268"/>
      <c r="MMC47" s="265"/>
      <c r="MMD47" s="262"/>
      <c r="MME47" s="12" t="s">
        <v>3</v>
      </c>
      <c r="MMF47" s="106">
        <v>151</v>
      </c>
      <c r="MMG47" s="106">
        <v>151</v>
      </c>
      <c r="MMH47" s="107">
        <f t="shared" si="10472"/>
        <v>1</v>
      </c>
      <c r="MMI47" s="140"/>
      <c r="MMJ47" s="268"/>
      <c r="MMK47" s="265"/>
      <c r="MML47" s="262"/>
      <c r="MMM47" s="12" t="s">
        <v>3</v>
      </c>
      <c r="MMN47" s="106">
        <v>151</v>
      </c>
      <c r="MMO47" s="106">
        <v>151</v>
      </c>
      <c r="MMP47" s="107">
        <f t="shared" si="10474"/>
        <v>1</v>
      </c>
      <c r="MMQ47" s="140"/>
      <c r="MMR47" s="268"/>
      <c r="MMS47" s="265"/>
      <c r="MMT47" s="262"/>
      <c r="MMU47" s="12" t="s">
        <v>3</v>
      </c>
      <c r="MMV47" s="106">
        <v>151</v>
      </c>
      <c r="MMW47" s="106">
        <v>151</v>
      </c>
      <c r="MMX47" s="107">
        <f t="shared" si="10476"/>
        <v>1</v>
      </c>
      <c r="MMY47" s="140"/>
      <c r="MMZ47" s="268"/>
      <c r="MNA47" s="265"/>
      <c r="MNB47" s="262"/>
      <c r="MNC47" s="12" t="s">
        <v>3</v>
      </c>
      <c r="MND47" s="106">
        <v>151</v>
      </c>
      <c r="MNE47" s="106">
        <v>151</v>
      </c>
      <c r="MNF47" s="107">
        <f t="shared" si="10478"/>
        <v>1</v>
      </c>
      <c r="MNG47" s="140"/>
      <c r="MNH47" s="268"/>
      <c r="MNI47" s="265"/>
      <c r="MNJ47" s="262"/>
      <c r="MNK47" s="12" t="s">
        <v>3</v>
      </c>
      <c r="MNL47" s="106">
        <v>151</v>
      </c>
      <c r="MNM47" s="106">
        <v>151</v>
      </c>
      <c r="MNN47" s="107">
        <f t="shared" si="10480"/>
        <v>1</v>
      </c>
      <c r="MNO47" s="140"/>
      <c r="MNP47" s="268"/>
      <c r="MNQ47" s="265"/>
      <c r="MNR47" s="262"/>
      <c r="MNS47" s="12" t="s">
        <v>3</v>
      </c>
      <c r="MNT47" s="106">
        <v>151</v>
      </c>
      <c r="MNU47" s="106">
        <v>151</v>
      </c>
      <c r="MNV47" s="107">
        <f t="shared" si="10482"/>
        <v>1</v>
      </c>
      <c r="MNW47" s="140"/>
      <c r="MNX47" s="268"/>
      <c r="MNY47" s="265"/>
      <c r="MNZ47" s="262"/>
      <c r="MOA47" s="12" t="s">
        <v>3</v>
      </c>
      <c r="MOB47" s="106">
        <v>151</v>
      </c>
      <c r="MOC47" s="106">
        <v>151</v>
      </c>
      <c r="MOD47" s="107">
        <f t="shared" si="10484"/>
        <v>1</v>
      </c>
      <c r="MOE47" s="140"/>
      <c r="MOF47" s="268"/>
      <c r="MOG47" s="265"/>
      <c r="MOH47" s="262"/>
      <c r="MOI47" s="12" t="s">
        <v>3</v>
      </c>
      <c r="MOJ47" s="106">
        <v>151</v>
      </c>
      <c r="MOK47" s="106">
        <v>151</v>
      </c>
      <c r="MOL47" s="107">
        <f t="shared" si="10486"/>
        <v>1</v>
      </c>
      <c r="MOM47" s="140"/>
      <c r="MON47" s="268"/>
      <c r="MOO47" s="265"/>
      <c r="MOP47" s="262"/>
      <c r="MOQ47" s="12" t="s">
        <v>3</v>
      </c>
      <c r="MOR47" s="106">
        <v>151</v>
      </c>
      <c r="MOS47" s="106">
        <v>151</v>
      </c>
      <c r="MOT47" s="107">
        <f t="shared" si="10488"/>
        <v>1</v>
      </c>
      <c r="MOU47" s="140"/>
      <c r="MOV47" s="268"/>
      <c r="MOW47" s="265"/>
      <c r="MOX47" s="262"/>
      <c r="MOY47" s="12" t="s">
        <v>3</v>
      </c>
      <c r="MOZ47" s="106">
        <v>151</v>
      </c>
      <c r="MPA47" s="106">
        <v>151</v>
      </c>
      <c r="MPB47" s="107">
        <f t="shared" si="10490"/>
        <v>1</v>
      </c>
      <c r="MPC47" s="140"/>
      <c r="MPD47" s="268"/>
      <c r="MPE47" s="265"/>
      <c r="MPF47" s="262"/>
      <c r="MPG47" s="12" t="s">
        <v>3</v>
      </c>
      <c r="MPH47" s="106">
        <v>151</v>
      </c>
      <c r="MPI47" s="106">
        <v>151</v>
      </c>
      <c r="MPJ47" s="107">
        <f t="shared" si="10492"/>
        <v>1</v>
      </c>
      <c r="MPK47" s="140"/>
      <c r="MPL47" s="268"/>
      <c r="MPM47" s="265"/>
      <c r="MPN47" s="262"/>
      <c r="MPO47" s="12" t="s">
        <v>3</v>
      </c>
      <c r="MPP47" s="106">
        <v>151</v>
      </c>
      <c r="MPQ47" s="106">
        <v>151</v>
      </c>
      <c r="MPR47" s="107">
        <f t="shared" si="10494"/>
        <v>1</v>
      </c>
      <c r="MPS47" s="140"/>
      <c r="MPT47" s="268"/>
      <c r="MPU47" s="265"/>
      <c r="MPV47" s="262"/>
      <c r="MPW47" s="12" t="s">
        <v>3</v>
      </c>
      <c r="MPX47" s="106">
        <v>151</v>
      </c>
      <c r="MPY47" s="106">
        <v>151</v>
      </c>
      <c r="MPZ47" s="107">
        <f t="shared" si="10496"/>
        <v>1</v>
      </c>
      <c r="MQA47" s="140"/>
      <c r="MQB47" s="268"/>
      <c r="MQC47" s="265"/>
      <c r="MQD47" s="262"/>
      <c r="MQE47" s="12" t="s">
        <v>3</v>
      </c>
      <c r="MQF47" s="106">
        <v>151</v>
      </c>
      <c r="MQG47" s="106">
        <v>151</v>
      </c>
      <c r="MQH47" s="107">
        <f t="shared" si="10498"/>
        <v>1</v>
      </c>
      <c r="MQI47" s="140"/>
      <c r="MQJ47" s="268"/>
      <c r="MQK47" s="265"/>
      <c r="MQL47" s="262"/>
      <c r="MQM47" s="12" t="s">
        <v>3</v>
      </c>
      <c r="MQN47" s="106">
        <v>151</v>
      </c>
      <c r="MQO47" s="106">
        <v>151</v>
      </c>
      <c r="MQP47" s="107">
        <f t="shared" si="10500"/>
        <v>1</v>
      </c>
      <c r="MQQ47" s="140"/>
      <c r="MQR47" s="268"/>
      <c r="MQS47" s="265"/>
      <c r="MQT47" s="262"/>
      <c r="MQU47" s="12" t="s">
        <v>3</v>
      </c>
      <c r="MQV47" s="106">
        <v>151</v>
      </c>
      <c r="MQW47" s="106">
        <v>151</v>
      </c>
      <c r="MQX47" s="107">
        <f t="shared" si="10502"/>
        <v>1</v>
      </c>
      <c r="MQY47" s="140"/>
      <c r="MQZ47" s="268"/>
      <c r="MRA47" s="265"/>
      <c r="MRB47" s="262"/>
      <c r="MRC47" s="12" t="s">
        <v>3</v>
      </c>
      <c r="MRD47" s="106">
        <v>151</v>
      </c>
      <c r="MRE47" s="106">
        <v>151</v>
      </c>
      <c r="MRF47" s="107">
        <f t="shared" si="10504"/>
        <v>1</v>
      </c>
      <c r="MRG47" s="140"/>
      <c r="MRH47" s="268"/>
      <c r="MRI47" s="265"/>
      <c r="MRJ47" s="262"/>
      <c r="MRK47" s="12" t="s">
        <v>3</v>
      </c>
      <c r="MRL47" s="106">
        <v>151</v>
      </c>
      <c r="MRM47" s="106">
        <v>151</v>
      </c>
      <c r="MRN47" s="107">
        <f t="shared" si="10506"/>
        <v>1</v>
      </c>
      <c r="MRO47" s="140"/>
      <c r="MRP47" s="268"/>
      <c r="MRQ47" s="265"/>
      <c r="MRR47" s="262"/>
      <c r="MRS47" s="12" t="s">
        <v>3</v>
      </c>
      <c r="MRT47" s="106">
        <v>151</v>
      </c>
      <c r="MRU47" s="106">
        <v>151</v>
      </c>
      <c r="MRV47" s="107">
        <f t="shared" si="10508"/>
        <v>1</v>
      </c>
      <c r="MRW47" s="140"/>
      <c r="MRX47" s="268"/>
      <c r="MRY47" s="265"/>
      <c r="MRZ47" s="262"/>
      <c r="MSA47" s="12" t="s">
        <v>3</v>
      </c>
      <c r="MSB47" s="106">
        <v>151</v>
      </c>
      <c r="MSC47" s="106">
        <v>151</v>
      </c>
      <c r="MSD47" s="107">
        <f t="shared" si="10510"/>
        <v>1</v>
      </c>
      <c r="MSE47" s="140"/>
      <c r="MSF47" s="268"/>
      <c r="MSG47" s="265"/>
      <c r="MSH47" s="262"/>
      <c r="MSI47" s="12" t="s">
        <v>3</v>
      </c>
      <c r="MSJ47" s="106">
        <v>151</v>
      </c>
      <c r="MSK47" s="106">
        <v>151</v>
      </c>
      <c r="MSL47" s="107">
        <f t="shared" si="10512"/>
        <v>1</v>
      </c>
      <c r="MSM47" s="140"/>
      <c r="MSN47" s="268"/>
      <c r="MSO47" s="265"/>
      <c r="MSP47" s="262"/>
      <c r="MSQ47" s="12" t="s">
        <v>3</v>
      </c>
      <c r="MSR47" s="106">
        <v>151</v>
      </c>
      <c r="MSS47" s="106">
        <v>151</v>
      </c>
      <c r="MST47" s="107">
        <f t="shared" si="10514"/>
        <v>1</v>
      </c>
      <c r="MSU47" s="140"/>
      <c r="MSV47" s="268"/>
      <c r="MSW47" s="265"/>
      <c r="MSX47" s="262"/>
      <c r="MSY47" s="12" t="s">
        <v>3</v>
      </c>
      <c r="MSZ47" s="106">
        <v>151</v>
      </c>
      <c r="MTA47" s="106">
        <v>151</v>
      </c>
      <c r="MTB47" s="107">
        <f t="shared" si="10516"/>
        <v>1</v>
      </c>
      <c r="MTC47" s="140"/>
      <c r="MTD47" s="268"/>
      <c r="MTE47" s="265"/>
      <c r="MTF47" s="262"/>
      <c r="MTG47" s="12" t="s">
        <v>3</v>
      </c>
      <c r="MTH47" s="106">
        <v>151</v>
      </c>
      <c r="MTI47" s="106">
        <v>151</v>
      </c>
      <c r="MTJ47" s="107">
        <f t="shared" si="10518"/>
        <v>1</v>
      </c>
      <c r="MTK47" s="140"/>
      <c r="MTL47" s="268"/>
      <c r="MTM47" s="265"/>
      <c r="MTN47" s="262"/>
      <c r="MTO47" s="12" t="s">
        <v>3</v>
      </c>
      <c r="MTP47" s="106">
        <v>151</v>
      </c>
      <c r="MTQ47" s="106">
        <v>151</v>
      </c>
      <c r="MTR47" s="107">
        <f t="shared" si="10520"/>
        <v>1</v>
      </c>
      <c r="MTS47" s="140"/>
      <c r="MTT47" s="268"/>
      <c r="MTU47" s="265"/>
      <c r="MTV47" s="262"/>
      <c r="MTW47" s="12" t="s">
        <v>3</v>
      </c>
      <c r="MTX47" s="106">
        <v>151</v>
      </c>
      <c r="MTY47" s="106">
        <v>151</v>
      </c>
      <c r="MTZ47" s="107">
        <f t="shared" si="10522"/>
        <v>1</v>
      </c>
      <c r="MUA47" s="140"/>
      <c r="MUB47" s="268"/>
      <c r="MUC47" s="265"/>
      <c r="MUD47" s="262"/>
      <c r="MUE47" s="12" t="s">
        <v>3</v>
      </c>
      <c r="MUF47" s="106">
        <v>151</v>
      </c>
      <c r="MUG47" s="106">
        <v>151</v>
      </c>
      <c r="MUH47" s="107">
        <f t="shared" si="10524"/>
        <v>1</v>
      </c>
      <c r="MUI47" s="140"/>
      <c r="MUJ47" s="268"/>
      <c r="MUK47" s="265"/>
      <c r="MUL47" s="262"/>
      <c r="MUM47" s="12" t="s">
        <v>3</v>
      </c>
      <c r="MUN47" s="106">
        <v>151</v>
      </c>
      <c r="MUO47" s="106">
        <v>151</v>
      </c>
      <c r="MUP47" s="107">
        <f t="shared" si="10526"/>
        <v>1</v>
      </c>
      <c r="MUQ47" s="140"/>
      <c r="MUR47" s="268"/>
      <c r="MUS47" s="265"/>
      <c r="MUT47" s="262"/>
      <c r="MUU47" s="12" t="s">
        <v>3</v>
      </c>
      <c r="MUV47" s="106">
        <v>151</v>
      </c>
      <c r="MUW47" s="106">
        <v>151</v>
      </c>
      <c r="MUX47" s="107">
        <f t="shared" si="10528"/>
        <v>1</v>
      </c>
      <c r="MUY47" s="140"/>
      <c r="MUZ47" s="268"/>
      <c r="MVA47" s="265"/>
      <c r="MVB47" s="262"/>
      <c r="MVC47" s="12" t="s">
        <v>3</v>
      </c>
      <c r="MVD47" s="106">
        <v>151</v>
      </c>
      <c r="MVE47" s="106">
        <v>151</v>
      </c>
      <c r="MVF47" s="107">
        <f t="shared" si="10530"/>
        <v>1</v>
      </c>
      <c r="MVG47" s="140"/>
      <c r="MVH47" s="268"/>
      <c r="MVI47" s="265"/>
      <c r="MVJ47" s="262"/>
      <c r="MVK47" s="12" t="s">
        <v>3</v>
      </c>
      <c r="MVL47" s="106">
        <v>151</v>
      </c>
      <c r="MVM47" s="106">
        <v>151</v>
      </c>
      <c r="MVN47" s="107">
        <f t="shared" si="10532"/>
        <v>1</v>
      </c>
      <c r="MVO47" s="140"/>
      <c r="MVP47" s="268"/>
      <c r="MVQ47" s="265"/>
      <c r="MVR47" s="262"/>
      <c r="MVS47" s="12" t="s">
        <v>3</v>
      </c>
      <c r="MVT47" s="106">
        <v>151</v>
      </c>
      <c r="MVU47" s="106">
        <v>151</v>
      </c>
      <c r="MVV47" s="107">
        <f t="shared" si="10534"/>
        <v>1</v>
      </c>
      <c r="MVW47" s="140"/>
      <c r="MVX47" s="268"/>
      <c r="MVY47" s="265"/>
      <c r="MVZ47" s="262"/>
      <c r="MWA47" s="12" t="s">
        <v>3</v>
      </c>
      <c r="MWB47" s="106">
        <v>151</v>
      </c>
      <c r="MWC47" s="106">
        <v>151</v>
      </c>
      <c r="MWD47" s="107">
        <f t="shared" si="10536"/>
        <v>1</v>
      </c>
      <c r="MWE47" s="140"/>
      <c r="MWF47" s="268"/>
      <c r="MWG47" s="265"/>
      <c r="MWH47" s="262"/>
      <c r="MWI47" s="12" t="s">
        <v>3</v>
      </c>
      <c r="MWJ47" s="106">
        <v>151</v>
      </c>
      <c r="MWK47" s="106">
        <v>151</v>
      </c>
      <c r="MWL47" s="107">
        <f t="shared" si="10538"/>
        <v>1</v>
      </c>
      <c r="MWM47" s="140"/>
      <c r="MWN47" s="268"/>
      <c r="MWO47" s="265"/>
      <c r="MWP47" s="262"/>
      <c r="MWQ47" s="12" t="s">
        <v>3</v>
      </c>
      <c r="MWR47" s="106">
        <v>151</v>
      </c>
      <c r="MWS47" s="106">
        <v>151</v>
      </c>
      <c r="MWT47" s="107">
        <f t="shared" si="10540"/>
        <v>1</v>
      </c>
      <c r="MWU47" s="140"/>
      <c r="MWV47" s="268"/>
      <c r="MWW47" s="265"/>
      <c r="MWX47" s="262"/>
      <c r="MWY47" s="12" t="s">
        <v>3</v>
      </c>
      <c r="MWZ47" s="106">
        <v>151</v>
      </c>
      <c r="MXA47" s="106">
        <v>151</v>
      </c>
      <c r="MXB47" s="107">
        <f t="shared" si="10542"/>
        <v>1</v>
      </c>
      <c r="MXC47" s="140"/>
      <c r="MXD47" s="268"/>
      <c r="MXE47" s="265"/>
      <c r="MXF47" s="262"/>
      <c r="MXG47" s="12" t="s">
        <v>3</v>
      </c>
      <c r="MXH47" s="106">
        <v>151</v>
      </c>
      <c r="MXI47" s="106">
        <v>151</v>
      </c>
      <c r="MXJ47" s="107">
        <f t="shared" si="10544"/>
        <v>1</v>
      </c>
      <c r="MXK47" s="140"/>
      <c r="MXL47" s="268"/>
      <c r="MXM47" s="265"/>
      <c r="MXN47" s="262"/>
      <c r="MXO47" s="12" t="s">
        <v>3</v>
      </c>
      <c r="MXP47" s="106">
        <v>151</v>
      </c>
      <c r="MXQ47" s="106">
        <v>151</v>
      </c>
      <c r="MXR47" s="107">
        <f t="shared" si="10546"/>
        <v>1</v>
      </c>
      <c r="MXS47" s="140"/>
      <c r="MXT47" s="268"/>
      <c r="MXU47" s="265"/>
      <c r="MXV47" s="262"/>
      <c r="MXW47" s="12" t="s">
        <v>3</v>
      </c>
      <c r="MXX47" s="106">
        <v>151</v>
      </c>
      <c r="MXY47" s="106">
        <v>151</v>
      </c>
      <c r="MXZ47" s="107">
        <f t="shared" si="10548"/>
        <v>1</v>
      </c>
      <c r="MYA47" s="140"/>
      <c r="MYB47" s="268"/>
      <c r="MYC47" s="265"/>
      <c r="MYD47" s="262"/>
      <c r="MYE47" s="12" t="s">
        <v>3</v>
      </c>
      <c r="MYF47" s="106">
        <v>151</v>
      </c>
      <c r="MYG47" s="106">
        <v>151</v>
      </c>
      <c r="MYH47" s="107">
        <f t="shared" si="10550"/>
        <v>1</v>
      </c>
      <c r="MYI47" s="140"/>
      <c r="MYJ47" s="268"/>
      <c r="MYK47" s="265"/>
      <c r="MYL47" s="262"/>
      <c r="MYM47" s="12" t="s">
        <v>3</v>
      </c>
      <c r="MYN47" s="106">
        <v>151</v>
      </c>
      <c r="MYO47" s="106">
        <v>151</v>
      </c>
      <c r="MYP47" s="107">
        <f t="shared" si="10552"/>
        <v>1</v>
      </c>
      <c r="MYQ47" s="140"/>
      <c r="MYR47" s="268"/>
      <c r="MYS47" s="265"/>
      <c r="MYT47" s="262"/>
      <c r="MYU47" s="12" t="s">
        <v>3</v>
      </c>
      <c r="MYV47" s="106">
        <v>151</v>
      </c>
      <c r="MYW47" s="106">
        <v>151</v>
      </c>
      <c r="MYX47" s="107">
        <f t="shared" si="10554"/>
        <v>1</v>
      </c>
      <c r="MYY47" s="140"/>
      <c r="MYZ47" s="268"/>
      <c r="MZA47" s="265"/>
      <c r="MZB47" s="262"/>
      <c r="MZC47" s="12" t="s">
        <v>3</v>
      </c>
      <c r="MZD47" s="106">
        <v>151</v>
      </c>
      <c r="MZE47" s="106">
        <v>151</v>
      </c>
      <c r="MZF47" s="107">
        <f t="shared" si="10556"/>
        <v>1</v>
      </c>
      <c r="MZG47" s="140"/>
      <c r="MZH47" s="268"/>
      <c r="MZI47" s="265"/>
      <c r="MZJ47" s="262"/>
      <c r="MZK47" s="12" t="s">
        <v>3</v>
      </c>
      <c r="MZL47" s="106">
        <v>151</v>
      </c>
      <c r="MZM47" s="106">
        <v>151</v>
      </c>
      <c r="MZN47" s="107">
        <f t="shared" si="10558"/>
        <v>1</v>
      </c>
      <c r="MZO47" s="140"/>
      <c r="MZP47" s="268"/>
      <c r="MZQ47" s="265"/>
      <c r="MZR47" s="262"/>
      <c r="MZS47" s="12" t="s">
        <v>3</v>
      </c>
      <c r="MZT47" s="106">
        <v>151</v>
      </c>
      <c r="MZU47" s="106">
        <v>151</v>
      </c>
      <c r="MZV47" s="107">
        <f t="shared" si="10560"/>
        <v>1</v>
      </c>
      <c r="MZW47" s="140"/>
      <c r="MZX47" s="268"/>
      <c r="MZY47" s="265"/>
      <c r="MZZ47" s="262"/>
      <c r="NAA47" s="12" t="s">
        <v>3</v>
      </c>
      <c r="NAB47" s="106">
        <v>151</v>
      </c>
      <c r="NAC47" s="106">
        <v>151</v>
      </c>
      <c r="NAD47" s="107">
        <f t="shared" si="10562"/>
        <v>1</v>
      </c>
      <c r="NAE47" s="140"/>
      <c r="NAF47" s="268"/>
      <c r="NAG47" s="265"/>
      <c r="NAH47" s="262"/>
      <c r="NAI47" s="12" t="s">
        <v>3</v>
      </c>
      <c r="NAJ47" s="106">
        <v>151</v>
      </c>
      <c r="NAK47" s="106">
        <v>151</v>
      </c>
      <c r="NAL47" s="107">
        <f t="shared" si="10564"/>
        <v>1</v>
      </c>
      <c r="NAM47" s="140"/>
      <c r="NAN47" s="268"/>
      <c r="NAO47" s="265"/>
      <c r="NAP47" s="262"/>
      <c r="NAQ47" s="12" t="s">
        <v>3</v>
      </c>
      <c r="NAR47" s="106">
        <v>151</v>
      </c>
      <c r="NAS47" s="106">
        <v>151</v>
      </c>
      <c r="NAT47" s="107">
        <f t="shared" si="10566"/>
        <v>1</v>
      </c>
      <c r="NAU47" s="140"/>
      <c r="NAV47" s="268"/>
      <c r="NAW47" s="265"/>
      <c r="NAX47" s="262"/>
      <c r="NAY47" s="12" t="s">
        <v>3</v>
      </c>
      <c r="NAZ47" s="106">
        <v>151</v>
      </c>
      <c r="NBA47" s="106">
        <v>151</v>
      </c>
      <c r="NBB47" s="107">
        <f t="shared" si="10568"/>
        <v>1</v>
      </c>
      <c r="NBC47" s="140"/>
      <c r="NBD47" s="268"/>
      <c r="NBE47" s="265"/>
      <c r="NBF47" s="262"/>
      <c r="NBG47" s="12" t="s">
        <v>3</v>
      </c>
      <c r="NBH47" s="106">
        <v>151</v>
      </c>
      <c r="NBI47" s="106">
        <v>151</v>
      </c>
      <c r="NBJ47" s="107">
        <f t="shared" si="10570"/>
        <v>1</v>
      </c>
      <c r="NBK47" s="140"/>
      <c r="NBL47" s="268"/>
      <c r="NBM47" s="265"/>
      <c r="NBN47" s="262"/>
      <c r="NBO47" s="12" t="s">
        <v>3</v>
      </c>
      <c r="NBP47" s="106">
        <v>151</v>
      </c>
      <c r="NBQ47" s="106">
        <v>151</v>
      </c>
      <c r="NBR47" s="107">
        <f t="shared" si="10572"/>
        <v>1</v>
      </c>
      <c r="NBS47" s="140"/>
      <c r="NBT47" s="268"/>
      <c r="NBU47" s="265"/>
      <c r="NBV47" s="262"/>
      <c r="NBW47" s="12" t="s">
        <v>3</v>
      </c>
      <c r="NBX47" s="106">
        <v>151</v>
      </c>
      <c r="NBY47" s="106">
        <v>151</v>
      </c>
      <c r="NBZ47" s="107">
        <f t="shared" si="10574"/>
        <v>1</v>
      </c>
      <c r="NCA47" s="140"/>
      <c r="NCB47" s="268"/>
      <c r="NCC47" s="265"/>
      <c r="NCD47" s="262"/>
      <c r="NCE47" s="12" t="s">
        <v>3</v>
      </c>
      <c r="NCF47" s="106">
        <v>151</v>
      </c>
      <c r="NCG47" s="106">
        <v>151</v>
      </c>
      <c r="NCH47" s="107">
        <f t="shared" si="10576"/>
        <v>1</v>
      </c>
      <c r="NCI47" s="140"/>
      <c r="NCJ47" s="268"/>
      <c r="NCK47" s="265"/>
      <c r="NCL47" s="262"/>
      <c r="NCM47" s="12" t="s">
        <v>3</v>
      </c>
      <c r="NCN47" s="106">
        <v>151</v>
      </c>
      <c r="NCO47" s="106">
        <v>151</v>
      </c>
      <c r="NCP47" s="107">
        <f t="shared" si="10578"/>
        <v>1</v>
      </c>
      <c r="NCQ47" s="140"/>
      <c r="NCR47" s="268"/>
      <c r="NCS47" s="265"/>
      <c r="NCT47" s="262"/>
      <c r="NCU47" s="12" t="s">
        <v>3</v>
      </c>
      <c r="NCV47" s="106">
        <v>151</v>
      </c>
      <c r="NCW47" s="106">
        <v>151</v>
      </c>
      <c r="NCX47" s="107">
        <f t="shared" si="10580"/>
        <v>1</v>
      </c>
      <c r="NCY47" s="140"/>
      <c r="NCZ47" s="268"/>
      <c r="NDA47" s="265"/>
      <c r="NDB47" s="262"/>
      <c r="NDC47" s="12" t="s">
        <v>3</v>
      </c>
      <c r="NDD47" s="106">
        <v>151</v>
      </c>
      <c r="NDE47" s="106">
        <v>151</v>
      </c>
      <c r="NDF47" s="107">
        <f t="shared" si="10582"/>
        <v>1</v>
      </c>
      <c r="NDG47" s="140"/>
      <c r="NDH47" s="268"/>
      <c r="NDI47" s="265"/>
      <c r="NDJ47" s="262"/>
      <c r="NDK47" s="12" t="s">
        <v>3</v>
      </c>
      <c r="NDL47" s="106">
        <v>151</v>
      </c>
      <c r="NDM47" s="106">
        <v>151</v>
      </c>
      <c r="NDN47" s="107">
        <f t="shared" si="10584"/>
        <v>1</v>
      </c>
      <c r="NDO47" s="140"/>
      <c r="NDP47" s="268"/>
      <c r="NDQ47" s="265"/>
      <c r="NDR47" s="262"/>
      <c r="NDS47" s="12" t="s">
        <v>3</v>
      </c>
      <c r="NDT47" s="106">
        <v>151</v>
      </c>
      <c r="NDU47" s="106">
        <v>151</v>
      </c>
      <c r="NDV47" s="107">
        <f t="shared" si="10586"/>
        <v>1</v>
      </c>
      <c r="NDW47" s="140"/>
      <c r="NDX47" s="268"/>
      <c r="NDY47" s="265"/>
      <c r="NDZ47" s="262"/>
      <c r="NEA47" s="12" t="s">
        <v>3</v>
      </c>
      <c r="NEB47" s="106">
        <v>151</v>
      </c>
      <c r="NEC47" s="106">
        <v>151</v>
      </c>
      <c r="NED47" s="107">
        <f t="shared" si="10588"/>
        <v>1</v>
      </c>
      <c r="NEE47" s="140"/>
      <c r="NEF47" s="268"/>
      <c r="NEG47" s="265"/>
      <c r="NEH47" s="262"/>
      <c r="NEI47" s="12" t="s">
        <v>3</v>
      </c>
      <c r="NEJ47" s="106">
        <v>151</v>
      </c>
      <c r="NEK47" s="106">
        <v>151</v>
      </c>
      <c r="NEL47" s="107">
        <f t="shared" si="10590"/>
        <v>1</v>
      </c>
      <c r="NEM47" s="140"/>
      <c r="NEN47" s="268"/>
      <c r="NEO47" s="265"/>
      <c r="NEP47" s="262"/>
      <c r="NEQ47" s="12" t="s">
        <v>3</v>
      </c>
      <c r="NER47" s="106">
        <v>151</v>
      </c>
      <c r="NES47" s="106">
        <v>151</v>
      </c>
      <c r="NET47" s="107">
        <f t="shared" si="10592"/>
        <v>1</v>
      </c>
      <c r="NEU47" s="140"/>
      <c r="NEV47" s="268"/>
      <c r="NEW47" s="265"/>
      <c r="NEX47" s="262"/>
      <c r="NEY47" s="12" t="s">
        <v>3</v>
      </c>
      <c r="NEZ47" s="106">
        <v>151</v>
      </c>
      <c r="NFA47" s="106">
        <v>151</v>
      </c>
      <c r="NFB47" s="107">
        <f t="shared" si="10594"/>
        <v>1</v>
      </c>
      <c r="NFC47" s="140"/>
      <c r="NFD47" s="268"/>
      <c r="NFE47" s="265"/>
      <c r="NFF47" s="262"/>
      <c r="NFG47" s="12" t="s">
        <v>3</v>
      </c>
      <c r="NFH47" s="106">
        <v>151</v>
      </c>
      <c r="NFI47" s="106">
        <v>151</v>
      </c>
      <c r="NFJ47" s="107">
        <f t="shared" si="10596"/>
        <v>1</v>
      </c>
      <c r="NFK47" s="140"/>
      <c r="NFL47" s="268"/>
      <c r="NFM47" s="265"/>
      <c r="NFN47" s="262"/>
      <c r="NFO47" s="12" t="s">
        <v>3</v>
      </c>
      <c r="NFP47" s="106">
        <v>151</v>
      </c>
      <c r="NFQ47" s="106">
        <v>151</v>
      </c>
      <c r="NFR47" s="107">
        <f t="shared" si="10598"/>
        <v>1</v>
      </c>
      <c r="NFS47" s="140"/>
      <c r="NFT47" s="268"/>
      <c r="NFU47" s="265"/>
      <c r="NFV47" s="262"/>
      <c r="NFW47" s="12" t="s">
        <v>3</v>
      </c>
      <c r="NFX47" s="106">
        <v>151</v>
      </c>
      <c r="NFY47" s="106">
        <v>151</v>
      </c>
      <c r="NFZ47" s="107">
        <f t="shared" si="10600"/>
        <v>1</v>
      </c>
      <c r="NGA47" s="140"/>
      <c r="NGB47" s="268"/>
      <c r="NGC47" s="265"/>
      <c r="NGD47" s="262"/>
      <c r="NGE47" s="12" t="s">
        <v>3</v>
      </c>
      <c r="NGF47" s="106">
        <v>151</v>
      </c>
      <c r="NGG47" s="106">
        <v>151</v>
      </c>
      <c r="NGH47" s="107">
        <f t="shared" si="10602"/>
        <v>1</v>
      </c>
      <c r="NGI47" s="140"/>
      <c r="NGJ47" s="268"/>
      <c r="NGK47" s="265"/>
      <c r="NGL47" s="262"/>
      <c r="NGM47" s="12" t="s">
        <v>3</v>
      </c>
      <c r="NGN47" s="106">
        <v>151</v>
      </c>
      <c r="NGO47" s="106">
        <v>151</v>
      </c>
      <c r="NGP47" s="107">
        <f t="shared" si="10604"/>
        <v>1</v>
      </c>
      <c r="NGQ47" s="140"/>
      <c r="NGR47" s="268"/>
      <c r="NGS47" s="265"/>
      <c r="NGT47" s="262"/>
      <c r="NGU47" s="12" t="s">
        <v>3</v>
      </c>
      <c r="NGV47" s="106">
        <v>151</v>
      </c>
      <c r="NGW47" s="106">
        <v>151</v>
      </c>
      <c r="NGX47" s="107">
        <f t="shared" si="10606"/>
        <v>1</v>
      </c>
      <c r="NGY47" s="140"/>
      <c r="NGZ47" s="268"/>
      <c r="NHA47" s="265"/>
      <c r="NHB47" s="262"/>
      <c r="NHC47" s="12" t="s">
        <v>3</v>
      </c>
      <c r="NHD47" s="106">
        <v>151</v>
      </c>
      <c r="NHE47" s="106">
        <v>151</v>
      </c>
      <c r="NHF47" s="107">
        <f t="shared" si="10608"/>
        <v>1</v>
      </c>
      <c r="NHG47" s="140"/>
      <c r="NHH47" s="268"/>
      <c r="NHI47" s="265"/>
      <c r="NHJ47" s="262"/>
      <c r="NHK47" s="12" t="s">
        <v>3</v>
      </c>
      <c r="NHL47" s="106">
        <v>151</v>
      </c>
      <c r="NHM47" s="106">
        <v>151</v>
      </c>
      <c r="NHN47" s="107">
        <f t="shared" si="10610"/>
        <v>1</v>
      </c>
      <c r="NHO47" s="140"/>
      <c r="NHP47" s="268"/>
      <c r="NHQ47" s="265"/>
      <c r="NHR47" s="262"/>
      <c r="NHS47" s="12" t="s">
        <v>3</v>
      </c>
      <c r="NHT47" s="106">
        <v>151</v>
      </c>
      <c r="NHU47" s="106">
        <v>151</v>
      </c>
      <c r="NHV47" s="107">
        <f t="shared" si="10612"/>
        <v>1</v>
      </c>
      <c r="NHW47" s="140"/>
      <c r="NHX47" s="268"/>
      <c r="NHY47" s="265"/>
      <c r="NHZ47" s="262"/>
      <c r="NIA47" s="12" t="s">
        <v>3</v>
      </c>
      <c r="NIB47" s="106">
        <v>151</v>
      </c>
      <c r="NIC47" s="106">
        <v>151</v>
      </c>
      <c r="NID47" s="107">
        <f t="shared" si="10614"/>
        <v>1</v>
      </c>
      <c r="NIE47" s="140"/>
      <c r="NIF47" s="268"/>
      <c r="NIG47" s="265"/>
      <c r="NIH47" s="262"/>
      <c r="NII47" s="12" t="s">
        <v>3</v>
      </c>
      <c r="NIJ47" s="106">
        <v>151</v>
      </c>
      <c r="NIK47" s="106">
        <v>151</v>
      </c>
      <c r="NIL47" s="107">
        <f t="shared" si="10616"/>
        <v>1</v>
      </c>
      <c r="NIM47" s="140"/>
      <c r="NIN47" s="268"/>
      <c r="NIO47" s="265"/>
      <c r="NIP47" s="262"/>
      <c r="NIQ47" s="12" t="s">
        <v>3</v>
      </c>
      <c r="NIR47" s="106">
        <v>151</v>
      </c>
      <c r="NIS47" s="106">
        <v>151</v>
      </c>
      <c r="NIT47" s="107">
        <f t="shared" si="10618"/>
        <v>1</v>
      </c>
      <c r="NIU47" s="140"/>
      <c r="NIV47" s="268"/>
      <c r="NIW47" s="265"/>
      <c r="NIX47" s="262"/>
      <c r="NIY47" s="12" t="s">
        <v>3</v>
      </c>
      <c r="NIZ47" s="106">
        <v>151</v>
      </c>
      <c r="NJA47" s="106">
        <v>151</v>
      </c>
      <c r="NJB47" s="107">
        <f t="shared" si="10620"/>
        <v>1</v>
      </c>
      <c r="NJC47" s="140"/>
      <c r="NJD47" s="268"/>
      <c r="NJE47" s="265"/>
      <c r="NJF47" s="262"/>
      <c r="NJG47" s="12" t="s">
        <v>3</v>
      </c>
      <c r="NJH47" s="106">
        <v>151</v>
      </c>
      <c r="NJI47" s="106">
        <v>151</v>
      </c>
      <c r="NJJ47" s="107">
        <f t="shared" si="10622"/>
        <v>1</v>
      </c>
      <c r="NJK47" s="140"/>
      <c r="NJL47" s="268"/>
      <c r="NJM47" s="265"/>
      <c r="NJN47" s="262"/>
      <c r="NJO47" s="12" t="s">
        <v>3</v>
      </c>
      <c r="NJP47" s="106">
        <v>151</v>
      </c>
      <c r="NJQ47" s="106">
        <v>151</v>
      </c>
      <c r="NJR47" s="107">
        <f t="shared" si="10624"/>
        <v>1</v>
      </c>
      <c r="NJS47" s="140"/>
      <c r="NJT47" s="268"/>
      <c r="NJU47" s="265"/>
      <c r="NJV47" s="262"/>
      <c r="NJW47" s="12" t="s">
        <v>3</v>
      </c>
      <c r="NJX47" s="106">
        <v>151</v>
      </c>
      <c r="NJY47" s="106">
        <v>151</v>
      </c>
      <c r="NJZ47" s="107">
        <f t="shared" si="10626"/>
        <v>1</v>
      </c>
      <c r="NKA47" s="140"/>
      <c r="NKB47" s="268"/>
      <c r="NKC47" s="265"/>
      <c r="NKD47" s="262"/>
      <c r="NKE47" s="12" t="s">
        <v>3</v>
      </c>
      <c r="NKF47" s="106">
        <v>151</v>
      </c>
      <c r="NKG47" s="106">
        <v>151</v>
      </c>
      <c r="NKH47" s="107">
        <f t="shared" si="10628"/>
        <v>1</v>
      </c>
      <c r="NKI47" s="140"/>
      <c r="NKJ47" s="268"/>
      <c r="NKK47" s="265"/>
      <c r="NKL47" s="262"/>
      <c r="NKM47" s="12" t="s">
        <v>3</v>
      </c>
      <c r="NKN47" s="106">
        <v>151</v>
      </c>
      <c r="NKO47" s="106">
        <v>151</v>
      </c>
      <c r="NKP47" s="107">
        <f t="shared" si="10630"/>
        <v>1</v>
      </c>
      <c r="NKQ47" s="140"/>
      <c r="NKR47" s="268"/>
      <c r="NKS47" s="265"/>
      <c r="NKT47" s="262"/>
      <c r="NKU47" s="12" t="s">
        <v>3</v>
      </c>
      <c r="NKV47" s="106">
        <v>151</v>
      </c>
      <c r="NKW47" s="106">
        <v>151</v>
      </c>
      <c r="NKX47" s="107">
        <f t="shared" si="10632"/>
        <v>1</v>
      </c>
      <c r="NKY47" s="140"/>
      <c r="NKZ47" s="268"/>
      <c r="NLA47" s="265"/>
      <c r="NLB47" s="262"/>
      <c r="NLC47" s="12" t="s">
        <v>3</v>
      </c>
      <c r="NLD47" s="106">
        <v>151</v>
      </c>
      <c r="NLE47" s="106">
        <v>151</v>
      </c>
      <c r="NLF47" s="107">
        <f t="shared" si="10634"/>
        <v>1</v>
      </c>
      <c r="NLG47" s="140"/>
      <c r="NLH47" s="268"/>
      <c r="NLI47" s="265"/>
      <c r="NLJ47" s="262"/>
      <c r="NLK47" s="12" t="s">
        <v>3</v>
      </c>
      <c r="NLL47" s="106">
        <v>151</v>
      </c>
      <c r="NLM47" s="106">
        <v>151</v>
      </c>
      <c r="NLN47" s="107">
        <f t="shared" si="10636"/>
        <v>1</v>
      </c>
      <c r="NLO47" s="140"/>
      <c r="NLP47" s="268"/>
      <c r="NLQ47" s="265"/>
      <c r="NLR47" s="262"/>
      <c r="NLS47" s="12" t="s">
        <v>3</v>
      </c>
      <c r="NLT47" s="106">
        <v>151</v>
      </c>
      <c r="NLU47" s="106">
        <v>151</v>
      </c>
      <c r="NLV47" s="107">
        <f t="shared" si="10638"/>
        <v>1</v>
      </c>
      <c r="NLW47" s="140"/>
      <c r="NLX47" s="268"/>
      <c r="NLY47" s="265"/>
      <c r="NLZ47" s="262"/>
      <c r="NMA47" s="12" t="s">
        <v>3</v>
      </c>
      <c r="NMB47" s="106">
        <v>151</v>
      </c>
      <c r="NMC47" s="106">
        <v>151</v>
      </c>
      <c r="NMD47" s="107">
        <f t="shared" si="10640"/>
        <v>1</v>
      </c>
      <c r="NME47" s="140"/>
      <c r="NMF47" s="268"/>
      <c r="NMG47" s="265"/>
      <c r="NMH47" s="262"/>
      <c r="NMI47" s="12" t="s">
        <v>3</v>
      </c>
      <c r="NMJ47" s="106">
        <v>151</v>
      </c>
      <c r="NMK47" s="106">
        <v>151</v>
      </c>
      <c r="NML47" s="107">
        <f t="shared" si="10642"/>
        <v>1</v>
      </c>
      <c r="NMM47" s="140"/>
      <c r="NMN47" s="268"/>
      <c r="NMO47" s="265"/>
      <c r="NMP47" s="262"/>
      <c r="NMQ47" s="12" t="s">
        <v>3</v>
      </c>
      <c r="NMR47" s="106">
        <v>151</v>
      </c>
      <c r="NMS47" s="106">
        <v>151</v>
      </c>
      <c r="NMT47" s="107">
        <f t="shared" si="10644"/>
        <v>1</v>
      </c>
      <c r="NMU47" s="140"/>
      <c r="NMV47" s="268"/>
      <c r="NMW47" s="265"/>
      <c r="NMX47" s="262"/>
      <c r="NMY47" s="12" t="s">
        <v>3</v>
      </c>
      <c r="NMZ47" s="106">
        <v>151</v>
      </c>
      <c r="NNA47" s="106">
        <v>151</v>
      </c>
      <c r="NNB47" s="107">
        <f t="shared" si="10646"/>
        <v>1</v>
      </c>
      <c r="NNC47" s="140"/>
      <c r="NND47" s="268"/>
      <c r="NNE47" s="265"/>
      <c r="NNF47" s="262"/>
      <c r="NNG47" s="12" t="s">
        <v>3</v>
      </c>
      <c r="NNH47" s="106">
        <v>151</v>
      </c>
      <c r="NNI47" s="106">
        <v>151</v>
      </c>
      <c r="NNJ47" s="107">
        <f t="shared" si="10648"/>
        <v>1</v>
      </c>
      <c r="NNK47" s="140"/>
      <c r="NNL47" s="268"/>
      <c r="NNM47" s="265"/>
      <c r="NNN47" s="262"/>
      <c r="NNO47" s="12" t="s">
        <v>3</v>
      </c>
      <c r="NNP47" s="106">
        <v>151</v>
      </c>
      <c r="NNQ47" s="106">
        <v>151</v>
      </c>
      <c r="NNR47" s="107">
        <f t="shared" si="10650"/>
        <v>1</v>
      </c>
      <c r="NNS47" s="140"/>
      <c r="NNT47" s="268"/>
      <c r="NNU47" s="265"/>
      <c r="NNV47" s="262"/>
      <c r="NNW47" s="12" t="s">
        <v>3</v>
      </c>
      <c r="NNX47" s="106">
        <v>151</v>
      </c>
      <c r="NNY47" s="106">
        <v>151</v>
      </c>
      <c r="NNZ47" s="107">
        <f t="shared" si="10652"/>
        <v>1</v>
      </c>
      <c r="NOA47" s="140"/>
      <c r="NOB47" s="268"/>
      <c r="NOC47" s="265"/>
      <c r="NOD47" s="262"/>
      <c r="NOE47" s="12" t="s">
        <v>3</v>
      </c>
      <c r="NOF47" s="106">
        <v>151</v>
      </c>
      <c r="NOG47" s="106">
        <v>151</v>
      </c>
      <c r="NOH47" s="107">
        <f t="shared" si="10654"/>
        <v>1</v>
      </c>
      <c r="NOI47" s="140"/>
      <c r="NOJ47" s="268"/>
      <c r="NOK47" s="265"/>
      <c r="NOL47" s="262"/>
      <c r="NOM47" s="12" t="s">
        <v>3</v>
      </c>
      <c r="NON47" s="106">
        <v>151</v>
      </c>
      <c r="NOO47" s="106">
        <v>151</v>
      </c>
      <c r="NOP47" s="107">
        <f t="shared" si="10656"/>
        <v>1</v>
      </c>
      <c r="NOQ47" s="140"/>
      <c r="NOR47" s="268"/>
      <c r="NOS47" s="265"/>
      <c r="NOT47" s="262"/>
      <c r="NOU47" s="12" t="s">
        <v>3</v>
      </c>
      <c r="NOV47" s="106">
        <v>151</v>
      </c>
      <c r="NOW47" s="106">
        <v>151</v>
      </c>
      <c r="NOX47" s="107">
        <f t="shared" si="10658"/>
        <v>1</v>
      </c>
      <c r="NOY47" s="140"/>
      <c r="NOZ47" s="268"/>
      <c r="NPA47" s="265"/>
      <c r="NPB47" s="262"/>
      <c r="NPC47" s="12" t="s">
        <v>3</v>
      </c>
      <c r="NPD47" s="106">
        <v>151</v>
      </c>
      <c r="NPE47" s="106">
        <v>151</v>
      </c>
      <c r="NPF47" s="107">
        <f t="shared" si="10660"/>
        <v>1</v>
      </c>
      <c r="NPG47" s="140"/>
      <c r="NPH47" s="268"/>
      <c r="NPI47" s="265"/>
      <c r="NPJ47" s="262"/>
      <c r="NPK47" s="12" t="s">
        <v>3</v>
      </c>
      <c r="NPL47" s="106">
        <v>151</v>
      </c>
      <c r="NPM47" s="106">
        <v>151</v>
      </c>
      <c r="NPN47" s="107">
        <f t="shared" si="10662"/>
        <v>1</v>
      </c>
      <c r="NPO47" s="140"/>
      <c r="NPP47" s="268"/>
      <c r="NPQ47" s="265"/>
      <c r="NPR47" s="262"/>
      <c r="NPS47" s="12" t="s">
        <v>3</v>
      </c>
      <c r="NPT47" s="106">
        <v>151</v>
      </c>
      <c r="NPU47" s="106">
        <v>151</v>
      </c>
      <c r="NPV47" s="107">
        <f t="shared" si="10664"/>
        <v>1</v>
      </c>
      <c r="NPW47" s="140"/>
      <c r="NPX47" s="268"/>
      <c r="NPY47" s="265"/>
      <c r="NPZ47" s="262"/>
      <c r="NQA47" s="12" t="s">
        <v>3</v>
      </c>
      <c r="NQB47" s="106">
        <v>151</v>
      </c>
      <c r="NQC47" s="106">
        <v>151</v>
      </c>
      <c r="NQD47" s="107">
        <f t="shared" si="10666"/>
        <v>1</v>
      </c>
      <c r="NQE47" s="140"/>
      <c r="NQF47" s="268"/>
      <c r="NQG47" s="265"/>
      <c r="NQH47" s="262"/>
      <c r="NQI47" s="12" t="s">
        <v>3</v>
      </c>
      <c r="NQJ47" s="106">
        <v>151</v>
      </c>
      <c r="NQK47" s="106">
        <v>151</v>
      </c>
      <c r="NQL47" s="107">
        <f t="shared" si="10668"/>
        <v>1</v>
      </c>
      <c r="NQM47" s="140"/>
      <c r="NQN47" s="268"/>
      <c r="NQO47" s="265"/>
      <c r="NQP47" s="262"/>
      <c r="NQQ47" s="12" t="s">
        <v>3</v>
      </c>
      <c r="NQR47" s="106">
        <v>151</v>
      </c>
      <c r="NQS47" s="106">
        <v>151</v>
      </c>
      <c r="NQT47" s="107">
        <f t="shared" si="10670"/>
        <v>1</v>
      </c>
      <c r="NQU47" s="140"/>
      <c r="NQV47" s="268"/>
      <c r="NQW47" s="265"/>
      <c r="NQX47" s="262"/>
      <c r="NQY47" s="12" t="s">
        <v>3</v>
      </c>
      <c r="NQZ47" s="106">
        <v>151</v>
      </c>
      <c r="NRA47" s="106">
        <v>151</v>
      </c>
      <c r="NRB47" s="107">
        <f t="shared" si="10672"/>
        <v>1</v>
      </c>
      <c r="NRC47" s="140"/>
      <c r="NRD47" s="268"/>
      <c r="NRE47" s="265"/>
      <c r="NRF47" s="262"/>
      <c r="NRG47" s="12" t="s">
        <v>3</v>
      </c>
      <c r="NRH47" s="106">
        <v>151</v>
      </c>
      <c r="NRI47" s="106">
        <v>151</v>
      </c>
      <c r="NRJ47" s="107">
        <f t="shared" si="10674"/>
        <v>1</v>
      </c>
      <c r="NRK47" s="140"/>
      <c r="NRL47" s="268"/>
      <c r="NRM47" s="265"/>
      <c r="NRN47" s="262"/>
      <c r="NRO47" s="12" t="s">
        <v>3</v>
      </c>
      <c r="NRP47" s="106">
        <v>151</v>
      </c>
      <c r="NRQ47" s="106">
        <v>151</v>
      </c>
      <c r="NRR47" s="107">
        <f t="shared" si="10676"/>
        <v>1</v>
      </c>
      <c r="NRS47" s="140"/>
      <c r="NRT47" s="268"/>
      <c r="NRU47" s="265"/>
      <c r="NRV47" s="262"/>
      <c r="NRW47" s="12" t="s">
        <v>3</v>
      </c>
      <c r="NRX47" s="106">
        <v>151</v>
      </c>
      <c r="NRY47" s="106">
        <v>151</v>
      </c>
      <c r="NRZ47" s="107">
        <f t="shared" si="10678"/>
        <v>1</v>
      </c>
      <c r="NSA47" s="140"/>
      <c r="NSB47" s="268"/>
      <c r="NSC47" s="265"/>
      <c r="NSD47" s="262"/>
      <c r="NSE47" s="12" t="s">
        <v>3</v>
      </c>
      <c r="NSF47" s="106">
        <v>151</v>
      </c>
      <c r="NSG47" s="106">
        <v>151</v>
      </c>
      <c r="NSH47" s="107">
        <f t="shared" si="10680"/>
        <v>1</v>
      </c>
      <c r="NSI47" s="140"/>
      <c r="NSJ47" s="268"/>
      <c r="NSK47" s="265"/>
      <c r="NSL47" s="262"/>
      <c r="NSM47" s="12" t="s">
        <v>3</v>
      </c>
      <c r="NSN47" s="106">
        <v>151</v>
      </c>
      <c r="NSO47" s="106">
        <v>151</v>
      </c>
      <c r="NSP47" s="107">
        <f t="shared" si="10682"/>
        <v>1</v>
      </c>
      <c r="NSQ47" s="140"/>
      <c r="NSR47" s="268"/>
      <c r="NSS47" s="265"/>
      <c r="NST47" s="262"/>
      <c r="NSU47" s="12" t="s">
        <v>3</v>
      </c>
      <c r="NSV47" s="106">
        <v>151</v>
      </c>
      <c r="NSW47" s="106">
        <v>151</v>
      </c>
      <c r="NSX47" s="107">
        <f t="shared" si="10684"/>
        <v>1</v>
      </c>
      <c r="NSY47" s="140"/>
      <c r="NSZ47" s="268"/>
      <c r="NTA47" s="265"/>
      <c r="NTB47" s="262"/>
      <c r="NTC47" s="12" t="s">
        <v>3</v>
      </c>
      <c r="NTD47" s="106">
        <v>151</v>
      </c>
      <c r="NTE47" s="106">
        <v>151</v>
      </c>
      <c r="NTF47" s="107">
        <f t="shared" si="10686"/>
        <v>1</v>
      </c>
      <c r="NTG47" s="140"/>
      <c r="NTH47" s="268"/>
      <c r="NTI47" s="265"/>
      <c r="NTJ47" s="262"/>
      <c r="NTK47" s="12" t="s">
        <v>3</v>
      </c>
      <c r="NTL47" s="106">
        <v>151</v>
      </c>
      <c r="NTM47" s="106">
        <v>151</v>
      </c>
      <c r="NTN47" s="107">
        <f t="shared" si="10688"/>
        <v>1</v>
      </c>
      <c r="NTO47" s="140"/>
      <c r="NTP47" s="268"/>
      <c r="NTQ47" s="265"/>
      <c r="NTR47" s="262"/>
      <c r="NTS47" s="12" t="s">
        <v>3</v>
      </c>
      <c r="NTT47" s="106">
        <v>151</v>
      </c>
      <c r="NTU47" s="106">
        <v>151</v>
      </c>
      <c r="NTV47" s="107">
        <f t="shared" si="10690"/>
        <v>1</v>
      </c>
      <c r="NTW47" s="140"/>
      <c r="NTX47" s="268"/>
      <c r="NTY47" s="265"/>
      <c r="NTZ47" s="262"/>
      <c r="NUA47" s="12" t="s">
        <v>3</v>
      </c>
      <c r="NUB47" s="106">
        <v>151</v>
      </c>
      <c r="NUC47" s="106">
        <v>151</v>
      </c>
      <c r="NUD47" s="107">
        <f t="shared" si="10692"/>
        <v>1</v>
      </c>
      <c r="NUE47" s="140"/>
      <c r="NUF47" s="268"/>
      <c r="NUG47" s="265"/>
      <c r="NUH47" s="262"/>
      <c r="NUI47" s="12" t="s">
        <v>3</v>
      </c>
      <c r="NUJ47" s="106">
        <v>151</v>
      </c>
      <c r="NUK47" s="106">
        <v>151</v>
      </c>
      <c r="NUL47" s="107">
        <f t="shared" si="10694"/>
        <v>1</v>
      </c>
      <c r="NUM47" s="140"/>
      <c r="NUN47" s="268"/>
      <c r="NUO47" s="265"/>
      <c r="NUP47" s="262"/>
      <c r="NUQ47" s="12" t="s">
        <v>3</v>
      </c>
      <c r="NUR47" s="106">
        <v>151</v>
      </c>
      <c r="NUS47" s="106">
        <v>151</v>
      </c>
      <c r="NUT47" s="107">
        <f t="shared" si="10696"/>
        <v>1</v>
      </c>
      <c r="NUU47" s="140"/>
      <c r="NUV47" s="268"/>
      <c r="NUW47" s="265"/>
      <c r="NUX47" s="262"/>
      <c r="NUY47" s="12" t="s">
        <v>3</v>
      </c>
      <c r="NUZ47" s="106">
        <v>151</v>
      </c>
      <c r="NVA47" s="106">
        <v>151</v>
      </c>
      <c r="NVB47" s="107">
        <f t="shared" si="10698"/>
        <v>1</v>
      </c>
      <c r="NVC47" s="140"/>
      <c r="NVD47" s="268"/>
      <c r="NVE47" s="265"/>
      <c r="NVF47" s="262"/>
      <c r="NVG47" s="12" t="s">
        <v>3</v>
      </c>
      <c r="NVH47" s="106">
        <v>151</v>
      </c>
      <c r="NVI47" s="106">
        <v>151</v>
      </c>
      <c r="NVJ47" s="107">
        <f t="shared" si="10700"/>
        <v>1</v>
      </c>
      <c r="NVK47" s="140"/>
      <c r="NVL47" s="268"/>
      <c r="NVM47" s="265"/>
      <c r="NVN47" s="262"/>
      <c r="NVO47" s="12" t="s">
        <v>3</v>
      </c>
      <c r="NVP47" s="106">
        <v>151</v>
      </c>
      <c r="NVQ47" s="106">
        <v>151</v>
      </c>
      <c r="NVR47" s="107">
        <f t="shared" si="10702"/>
        <v>1</v>
      </c>
      <c r="NVS47" s="140"/>
      <c r="NVT47" s="268"/>
      <c r="NVU47" s="265"/>
      <c r="NVV47" s="262"/>
      <c r="NVW47" s="12" t="s">
        <v>3</v>
      </c>
      <c r="NVX47" s="106">
        <v>151</v>
      </c>
      <c r="NVY47" s="106">
        <v>151</v>
      </c>
      <c r="NVZ47" s="107">
        <f t="shared" si="10704"/>
        <v>1</v>
      </c>
      <c r="NWA47" s="140"/>
      <c r="NWB47" s="268"/>
      <c r="NWC47" s="265"/>
      <c r="NWD47" s="262"/>
      <c r="NWE47" s="12" t="s">
        <v>3</v>
      </c>
      <c r="NWF47" s="106">
        <v>151</v>
      </c>
      <c r="NWG47" s="106">
        <v>151</v>
      </c>
      <c r="NWH47" s="107">
        <f t="shared" si="10706"/>
        <v>1</v>
      </c>
      <c r="NWI47" s="140"/>
      <c r="NWJ47" s="268"/>
      <c r="NWK47" s="265"/>
      <c r="NWL47" s="262"/>
      <c r="NWM47" s="12" t="s">
        <v>3</v>
      </c>
      <c r="NWN47" s="106">
        <v>151</v>
      </c>
      <c r="NWO47" s="106">
        <v>151</v>
      </c>
      <c r="NWP47" s="107">
        <f t="shared" si="10708"/>
        <v>1</v>
      </c>
      <c r="NWQ47" s="140"/>
      <c r="NWR47" s="268"/>
      <c r="NWS47" s="265"/>
      <c r="NWT47" s="262"/>
      <c r="NWU47" s="12" t="s">
        <v>3</v>
      </c>
      <c r="NWV47" s="106">
        <v>151</v>
      </c>
      <c r="NWW47" s="106">
        <v>151</v>
      </c>
      <c r="NWX47" s="107">
        <f t="shared" si="10710"/>
        <v>1</v>
      </c>
      <c r="NWY47" s="140"/>
      <c r="NWZ47" s="268"/>
      <c r="NXA47" s="265"/>
      <c r="NXB47" s="262"/>
      <c r="NXC47" s="12" t="s">
        <v>3</v>
      </c>
      <c r="NXD47" s="106">
        <v>151</v>
      </c>
      <c r="NXE47" s="106">
        <v>151</v>
      </c>
      <c r="NXF47" s="107">
        <f t="shared" si="10712"/>
        <v>1</v>
      </c>
      <c r="NXG47" s="140"/>
      <c r="NXH47" s="268"/>
      <c r="NXI47" s="265"/>
      <c r="NXJ47" s="262"/>
      <c r="NXK47" s="12" t="s">
        <v>3</v>
      </c>
      <c r="NXL47" s="106">
        <v>151</v>
      </c>
      <c r="NXM47" s="106">
        <v>151</v>
      </c>
      <c r="NXN47" s="107">
        <f t="shared" si="10714"/>
        <v>1</v>
      </c>
      <c r="NXO47" s="140"/>
      <c r="NXP47" s="268"/>
      <c r="NXQ47" s="265"/>
      <c r="NXR47" s="262"/>
      <c r="NXS47" s="12" t="s">
        <v>3</v>
      </c>
      <c r="NXT47" s="106">
        <v>151</v>
      </c>
      <c r="NXU47" s="106">
        <v>151</v>
      </c>
      <c r="NXV47" s="107">
        <f t="shared" si="10716"/>
        <v>1</v>
      </c>
      <c r="NXW47" s="140"/>
      <c r="NXX47" s="268"/>
      <c r="NXY47" s="265"/>
      <c r="NXZ47" s="262"/>
      <c r="NYA47" s="12" t="s">
        <v>3</v>
      </c>
      <c r="NYB47" s="106">
        <v>151</v>
      </c>
      <c r="NYC47" s="106">
        <v>151</v>
      </c>
      <c r="NYD47" s="107">
        <f t="shared" si="10718"/>
        <v>1</v>
      </c>
      <c r="NYE47" s="140"/>
      <c r="NYF47" s="268"/>
      <c r="NYG47" s="265"/>
      <c r="NYH47" s="262"/>
      <c r="NYI47" s="12" t="s">
        <v>3</v>
      </c>
      <c r="NYJ47" s="106">
        <v>151</v>
      </c>
      <c r="NYK47" s="106">
        <v>151</v>
      </c>
      <c r="NYL47" s="107">
        <f t="shared" si="10720"/>
        <v>1</v>
      </c>
      <c r="NYM47" s="140"/>
      <c r="NYN47" s="268"/>
      <c r="NYO47" s="265"/>
      <c r="NYP47" s="262"/>
      <c r="NYQ47" s="12" t="s">
        <v>3</v>
      </c>
      <c r="NYR47" s="106">
        <v>151</v>
      </c>
      <c r="NYS47" s="106">
        <v>151</v>
      </c>
      <c r="NYT47" s="107">
        <f t="shared" si="10722"/>
        <v>1</v>
      </c>
      <c r="NYU47" s="140"/>
      <c r="NYV47" s="268"/>
      <c r="NYW47" s="265"/>
      <c r="NYX47" s="262"/>
      <c r="NYY47" s="12" t="s">
        <v>3</v>
      </c>
      <c r="NYZ47" s="106">
        <v>151</v>
      </c>
      <c r="NZA47" s="106">
        <v>151</v>
      </c>
      <c r="NZB47" s="107">
        <f t="shared" si="10724"/>
        <v>1</v>
      </c>
      <c r="NZC47" s="140"/>
      <c r="NZD47" s="268"/>
      <c r="NZE47" s="265"/>
      <c r="NZF47" s="262"/>
      <c r="NZG47" s="12" t="s">
        <v>3</v>
      </c>
      <c r="NZH47" s="106">
        <v>151</v>
      </c>
      <c r="NZI47" s="106">
        <v>151</v>
      </c>
      <c r="NZJ47" s="107">
        <f t="shared" si="10726"/>
        <v>1</v>
      </c>
      <c r="NZK47" s="140"/>
      <c r="NZL47" s="268"/>
      <c r="NZM47" s="265"/>
      <c r="NZN47" s="262"/>
      <c r="NZO47" s="12" t="s">
        <v>3</v>
      </c>
      <c r="NZP47" s="106">
        <v>151</v>
      </c>
      <c r="NZQ47" s="106">
        <v>151</v>
      </c>
      <c r="NZR47" s="107">
        <f t="shared" si="10728"/>
        <v>1</v>
      </c>
      <c r="NZS47" s="140"/>
      <c r="NZT47" s="268"/>
      <c r="NZU47" s="265"/>
      <c r="NZV47" s="262"/>
      <c r="NZW47" s="12" t="s">
        <v>3</v>
      </c>
      <c r="NZX47" s="106">
        <v>151</v>
      </c>
      <c r="NZY47" s="106">
        <v>151</v>
      </c>
      <c r="NZZ47" s="107">
        <f t="shared" si="10730"/>
        <v>1</v>
      </c>
      <c r="OAA47" s="140"/>
      <c r="OAB47" s="268"/>
      <c r="OAC47" s="265"/>
      <c r="OAD47" s="262"/>
      <c r="OAE47" s="12" t="s">
        <v>3</v>
      </c>
      <c r="OAF47" s="106">
        <v>151</v>
      </c>
      <c r="OAG47" s="106">
        <v>151</v>
      </c>
      <c r="OAH47" s="107">
        <f t="shared" si="10732"/>
        <v>1</v>
      </c>
      <c r="OAI47" s="140"/>
      <c r="OAJ47" s="268"/>
      <c r="OAK47" s="265"/>
      <c r="OAL47" s="262"/>
      <c r="OAM47" s="12" t="s">
        <v>3</v>
      </c>
      <c r="OAN47" s="106">
        <v>151</v>
      </c>
      <c r="OAO47" s="106">
        <v>151</v>
      </c>
      <c r="OAP47" s="107">
        <f t="shared" si="10734"/>
        <v>1</v>
      </c>
      <c r="OAQ47" s="140"/>
      <c r="OAR47" s="268"/>
      <c r="OAS47" s="265"/>
      <c r="OAT47" s="262"/>
      <c r="OAU47" s="12" t="s">
        <v>3</v>
      </c>
      <c r="OAV47" s="106">
        <v>151</v>
      </c>
      <c r="OAW47" s="106">
        <v>151</v>
      </c>
      <c r="OAX47" s="107">
        <f t="shared" si="10736"/>
        <v>1</v>
      </c>
      <c r="OAY47" s="140"/>
      <c r="OAZ47" s="268"/>
      <c r="OBA47" s="265"/>
      <c r="OBB47" s="262"/>
      <c r="OBC47" s="12" t="s">
        <v>3</v>
      </c>
      <c r="OBD47" s="106">
        <v>151</v>
      </c>
      <c r="OBE47" s="106">
        <v>151</v>
      </c>
      <c r="OBF47" s="107">
        <f t="shared" si="10738"/>
        <v>1</v>
      </c>
      <c r="OBG47" s="140"/>
      <c r="OBH47" s="268"/>
      <c r="OBI47" s="265"/>
      <c r="OBJ47" s="262"/>
      <c r="OBK47" s="12" t="s">
        <v>3</v>
      </c>
      <c r="OBL47" s="106">
        <v>151</v>
      </c>
      <c r="OBM47" s="106">
        <v>151</v>
      </c>
      <c r="OBN47" s="107">
        <f t="shared" si="10740"/>
        <v>1</v>
      </c>
      <c r="OBO47" s="140"/>
      <c r="OBP47" s="268"/>
      <c r="OBQ47" s="265"/>
      <c r="OBR47" s="262"/>
      <c r="OBS47" s="12" t="s">
        <v>3</v>
      </c>
      <c r="OBT47" s="106">
        <v>151</v>
      </c>
      <c r="OBU47" s="106">
        <v>151</v>
      </c>
      <c r="OBV47" s="107">
        <f t="shared" si="10742"/>
        <v>1</v>
      </c>
      <c r="OBW47" s="140"/>
      <c r="OBX47" s="268"/>
      <c r="OBY47" s="265"/>
      <c r="OBZ47" s="262"/>
      <c r="OCA47" s="12" t="s">
        <v>3</v>
      </c>
      <c r="OCB47" s="106">
        <v>151</v>
      </c>
      <c r="OCC47" s="106">
        <v>151</v>
      </c>
      <c r="OCD47" s="107">
        <f t="shared" si="10744"/>
        <v>1</v>
      </c>
      <c r="OCE47" s="140"/>
      <c r="OCF47" s="268"/>
      <c r="OCG47" s="265"/>
      <c r="OCH47" s="262"/>
      <c r="OCI47" s="12" t="s">
        <v>3</v>
      </c>
      <c r="OCJ47" s="106">
        <v>151</v>
      </c>
      <c r="OCK47" s="106">
        <v>151</v>
      </c>
      <c r="OCL47" s="107">
        <f t="shared" si="10746"/>
        <v>1</v>
      </c>
      <c r="OCM47" s="140"/>
      <c r="OCN47" s="268"/>
      <c r="OCO47" s="265"/>
      <c r="OCP47" s="262"/>
      <c r="OCQ47" s="12" t="s">
        <v>3</v>
      </c>
      <c r="OCR47" s="106">
        <v>151</v>
      </c>
      <c r="OCS47" s="106">
        <v>151</v>
      </c>
      <c r="OCT47" s="107">
        <f t="shared" si="10748"/>
        <v>1</v>
      </c>
      <c r="OCU47" s="140"/>
      <c r="OCV47" s="268"/>
      <c r="OCW47" s="265"/>
      <c r="OCX47" s="262"/>
      <c r="OCY47" s="12" t="s">
        <v>3</v>
      </c>
      <c r="OCZ47" s="106">
        <v>151</v>
      </c>
      <c r="ODA47" s="106">
        <v>151</v>
      </c>
      <c r="ODB47" s="107">
        <f t="shared" si="10750"/>
        <v>1</v>
      </c>
      <c r="ODC47" s="140"/>
      <c r="ODD47" s="268"/>
      <c r="ODE47" s="265"/>
      <c r="ODF47" s="262"/>
      <c r="ODG47" s="12" t="s">
        <v>3</v>
      </c>
      <c r="ODH47" s="106">
        <v>151</v>
      </c>
      <c r="ODI47" s="106">
        <v>151</v>
      </c>
      <c r="ODJ47" s="107">
        <f t="shared" si="10752"/>
        <v>1</v>
      </c>
      <c r="ODK47" s="140"/>
      <c r="ODL47" s="268"/>
      <c r="ODM47" s="265"/>
      <c r="ODN47" s="262"/>
      <c r="ODO47" s="12" t="s">
        <v>3</v>
      </c>
      <c r="ODP47" s="106">
        <v>151</v>
      </c>
      <c r="ODQ47" s="106">
        <v>151</v>
      </c>
      <c r="ODR47" s="107">
        <f t="shared" si="10754"/>
        <v>1</v>
      </c>
      <c r="ODS47" s="140"/>
      <c r="ODT47" s="268"/>
      <c r="ODU47" s="265"/>
      <c r="ODV47" s="262"/>
      <c r="ODW47" s="12" t="s">
        <v>3</v>
      </c>
      <c r="ODX47" s="106">
        <v>151</v>
      </c>
      <c r="ODY47" s="106">
        <v>151</v>
      </c>
      <c r="ODZ47" s="107">
        <f t="shared" si="10756"/>
        <v>1</v>
      </c>
      <c r="OEA47" s="140"/>
      <c r="OEB47" s="268"/>
      <c r="OEC47" s="265"/>
      <c r="OED47" s="262"/>
      <c r="OEE47" s="12" t="s">
        <v>3</v>
      </c>
      <c r="OEF47" s="106">
        <v>151</v>
      </c>
      <c r="OEG47" s="106">
        <v>151</v>
      </c>
      <c r="OEH47" s="107">
        <f t="shared" si="10758"/>
        <v>1</v>
      </c>
      <c r="OEI47" s="140"/>
      <c r="OEJ47" s="268"/>
      <c r="OEK47" s="265"/>
      <c r="OEL47" s="262"/>
      <c r="OEM47" s="12" t="s">
        <v>3</v>
      </c>
      <c r="OEN47" s="106">
        <v>151</v>
      </c>
      <c r="OEO47" s="106">
        <v>151</v>
      </c>
      <c r="OEP47" s="107">
        <f t="shared" si="10760"/>
        <v>1</v>
      </c>
      <c r="OEQ47" s="140"/>
      <c r="OER47" s="268"/>
      <c r="OES47" s="265"/>
      <c r="OET47" s="262"/>
      <c r="OEU47" s="12" t="s">
        <v>3</v>
      </c>
      <c r="OEV47" s="106">
        <v>151</v>
      </c>
      <c r="OEW47" s="106">
        <v>151</v>
      </c>
      <c r="OEX47" s="107">
        <f t="shared" si="10762"/>
        <v>1</v>
      </c>
      <c r="OEY47" s="140"/>
      <c r="OEZ47" s="268"/>
      <c r="OFA47" s="265"/>
      <c r="OFB47" s="262"/>
      <c r="OFC47" s="12" t="s">
        <v>3</v>
      </c>
      <c r="OFD47" s="106">
        <v>151</v>
      </c>
      <c r="OFE47" s="106">
        <v>151</v>
      </c>
      <c r="OFF47" s="107">
        <f t="shared" si="10764"/>
        <v>1</v>
      </c>
      <c r="OFG47" s="140"/>
      <c r="OFH47" s="268"/>
      <c r="OFI47" s="265"/>
      <c r="OFJ47" s="262"/>
      <c r="OFK47" s="12" t="s">
        <v>3</v>
      </c>
      <c r="OFL47" s="106">
        <v>151</v>
      </c>
      <c r="OFM47" s="106">
        <v>151</v>
      </c>
      <c r="OFN47" s="107">
        <f t="shared" si="10766"/>
        <v>1</v>
      </c>
      <c r="OFO47" s="140"/>
      <c r="OFP47" s="268"/>
      <c r="OFQ47" s="265"/>
      <c r="OFR47" s="262"/>
      <c r="OFS47" s="12" t="s">
        <v>3</v>
      </c>
      <c r="OFT47" s="106">
        <v>151</v>
      </c>
      <c r="OFU47" s="106">
        <v>151</v>
      </c>
      <c r="OFV47" s="107">
        <f t="shared" si="10768"/>
        <v>1</v>
      </c>
      <c r="OFW47" s="140"/>
      <c r="OFX47" s="268"/>
      <c r="OFY47" s="265"/>
      <c r="OFZ47" s="262"/>
      <c r="OGA47" s="12" t="s">
        <v>3</v>
      </c>
      <c r="OGB47" s="106">
        <v>151</v>
      </c>
      <c r="OGC47" s="106">
        <v>151</v>
      </c>
      <c r="OGD47" s="107">
        <f t="shared" si="10770"/>
        <v>1</v>
      </c>
      <c r="OGE47" s="140"/>
      <c r="OGF47" s="268"/>
      <c r="OGG47" s="265"/>
      <c r="OGH47" s="262"/>
      <c r="OGI47" s="12" t="s">
        <v>3</v>
      </c>
      <c r="OGJ47" s="106">
        <v>151</v>
      </c>
      <c r="OGK47" s="106">
        <v>151</v>
      </c>
      <c r="OGL47" s="107">
        <f t="shared" si="10772"/>
        <v>1</v>
      </c>
      <c r="OGM47" s="140"/>
      <c r="OGN47" s="268"/>
      <c r="OGO47" s="265"/>
      <c r="OGP47" s="262"/>
      <c r="OGQ47" s="12" t="s">
        <v>3</v>
      </c>
      <c r="OGR47" s="106">
        <v>151</v>
      </c>
      <c r="OGS47" s="106">
        <v>151</v>
      </c>
      <c r="OGT47" s="107">
        <f t="shared" si="10774"/>
        <v>1</v>
      </c>
      <c r="OGU47" s="140"/>
      <c r="OGV47" s="268"/>
      <c r="OGW47" s="265"/>
      <c r="OGX47" s="262"/>
      <c r="OGY47" s="12" t="s">
        <v>3</v>
      </c>
      <c r="OGZ47" s="106">
        <v>151</v>
      </c>
      <c r="OHA47" s="106">
        <v>151</v>
      </c>
      <c r="OHB47" s="107">
        <f t="shared" si="10776"/>
        <v>1</v>
      </c>
      <c r="OHC47" s="140"/>
      <c r="OHD47" s="268"/>
      <c r="OHE47" s="265"/>
      <c r="OHF47" s="262"/>
      <c r="OHG47" s="12" t="s">
        <v>3</v>
      </c>
      <c r="OHH47" s="106">
        <v>151</v>
      </c>
      <c r="OHI47" s="106">
        <v>151</v>
      </c>
      <c r="OHJ47" s="107">
        <f t="shared" si="10778"/>
        <v>1</v>
      </c>
      <c r="OHK47" s="140"/>
      <c r="OHL47" s="268"/>
      <c r="OHM47" s="265"/>
      <c r="OHN47" s="262"/>
      <c r="OHO47" s="12" t="s">
        <v>3</v>
      </c>
      <c r="OHP47" s="106">
        <v>151</v>
      </c>
      <c r="OHQ47" s="106">
        <v>151</v>
      </c>
      <c r="OHR47" s="107">
        <f t="shared" si="10780"/>
        <v>1</v>
      </c>
      <c r="OHS47" s="140"/>
      <c r="OHT47" s="268"/>
      <c r="OHU47" s="265"/>
      <c r="OHV47" s="262"/>
      <c r="OHW47" s="12" t="s">
        <v>3</v>
      </c>
      <c r="OHX47" s="106">
        <v>151</v>
      </c>
      <c r="OHY47" s="106">
        <v>151</v>
      </c>
      <c r="OHZ47" s="107">
        <f t="shared" si="10782"/>
        <v>1</v>
      </c>
      <c r="OIA47" s="140"/>
      <c r="OIB47" s="268"/>
      <c r="OIC47" s="265"/>
      <c r="OID47" s="262"/>
      <c r="OIE47" s="12" t="s">
        <v>3</v>
      </c>
      <c r="OIF47" s="106">
        <v>151</v>
      </c>
      <c r="OIG47" s="106">
        <v>151</v>
      </c>
      <c r="OIH47" s="107">
        <f t="shared" si="10784"/>
        <v>1</v>
      </c>
      <c r="OII47" s="140"/>
      <c r="OIJ47" s="268"/>
      <c r="OIK47" s="265"/>
      <c r="OIL47" s="262"/>
      <c r="OIM47" s="12" t="s">
        <v>3</v>
      </c>
      <c r="OIN47" s="106">
        <v>151</v>
      </c>
      <c r="OIO47" s="106">
        <v>151</v>
      </c>
      <c r="OIP47" s="107">
        <f t="shared" si="10786"/>
        <v>1</v>
      </c>
      <c r="OIQ47" s="140"/>
      <c r="OIR47" s="268"/>
      <c r="OIS47" s="265"/>
      <c r="OIT47" s="262"/>
      <c r="OIU47" s="12" t="s">
        <v>3</v>
      </c>
      <c r="OIV47" s="106">
        <v>151</v>
      </c>
      <c r="OIW47" s="106">
        <v>151</v>
      </c>
      <c r="OIX47" s="107">
        <f t="shared" si="10788"/>
        <v>1</v>
      </c>
      <c r="OIY47" s="140"/>
      <c r="OIZ47" s="268"/>
      <c r="OJA47" s="265"/>
      <c r="OJB47" s="262"/>
      <c r="OJC47" s="12" t="s">
        <v>3</v>
      </c>
      <c r="OJD47" s="106">
        <v>151</v>
      </c>
      <c r="OJE47" s="106">
        <v>151</v>
      </c>
      <c r="OJF47" s="107">
        <f t="shared" si="10790"/>
        <v>1</v>
      </c>
      <c r="OJG47" s="140"/>
      <c r="OJH47" s="268"/>
      <c r="OJI47" s="265"/>
      <c r="OJJ47" s="262"/>
      <c r="OJK47" s="12" t="s">
        <v>3</v>
      </c>
      <c r="OJL47" s="106">
        <v>151</v>
      </c>
      <c r="OJM47" s="106">
        <v>151</v>
      </c>
      <c r="OJN47" s="107">
        <f t="shared" si="10792"/>
        <v>1</v>
      </c>
      <c r="OJO47" s="140"/>
      <c r="OJP47" s="268"/>
      <c r="OJQ47" s="265"/>
      <c r="OJR47" s="262"/>
      <c r="OJS47" s="12" t="s">
        <v>3</v>
      </c>
      <c r="OJT47" s="106">
        <v>151</v>
      </c>
      <c r="OJU47" s="106">
        <v>151</v>
      </c>
      <c r="OJV47" s="107">
        <f t="shared" si="10794"/>
        <v>1</v>
      </c>
      <c r="OJW47" s="140"/>
      <c r="OJX47" s="268"/>
      <c r="OJY47" s="265"/>
      <c r="OJZ47" s="262"/>
      <c r="OKA47" s="12" t="s">
        <v>3</v>
      </c>
      <c r="OKB47" s="106">
        <v>151</v>
      </c>
      <c r="OKC47" s="106">
        <v>151</v>
      </c>
      <c r="OKD47" s="107">
        <f t="shared" si="10796"/>
        <v>1</v>
      </c>
      <c r="OKE47" s="140"/>
      <c r="OKF47" s="268"/>
      <c r="OKG47" s="265"/>
      <c r="OKH47" s="262"/>
      <c r="OKI47" s="12" t="s">
        <v>3</v>
      </c>
      <c r="OKJ47" s="106">
        <v>151</v>
      </c>
      <c r="OKK47" s="106">
        <v>151</v>
      </c>
      <c r="OKL47" s="107">
        <f t="shared" si="10798"/>
        <v>1</v>
      </c>
      <c r="OKM47" s="140"/>
      <c r="OKN47" s="268"/>
      <c r="OKO47" s="265"/>
      <c r="OKP47" s="262"/>
      <c r="OKQ47" s="12" t="s">
        <v>3</v>
      </c>
      <c r="OKR47" s="106">
        <v>151</v>
      </c>
      <c r="OKS47" s="106">
        <v>151</v>
      </c>
      <c r="OKT47" s="107">
        <f t="shared" si="10800"/>
        <v>1</v>
      </c>
      <c r="OKU47" s="140"/>
      <c r="OKV47" s="268"/>
      <c r="OKW47" s="265"/>
      <c r="OKX47" s="262"/>
      <c r="OKY47" s="12" t="s">
        <v>3</v>
      </c>
      <c r="OKZ47" s="106">
        <v>151</v>
      </c>
      <c r="OLA47" s="106">
        <v>151</v>
      </c>
      <c r="OLB47" s="107">
        <f t="shared" si="10802"/>
        <v>1</v>
      </c>
      <c r="OLC47" s="140"/>
      <c r="OLD47" s="268"/>
      <c r="OLE47" s="265"/>
      <c r="OLF47" s="262"/>
      <c r="OLG47" s="12" t="s">
        <v>3</v>
      </c>
      <c r="OLH47" s="106">
        <v>151</v>
      </c>
      <c r="OLI47" s="106">
        <v>151</v>
      </c>
      <c r="OLJ47" s="107">
        <f t="shared" si="10804"/>
        <v>1</v>
      </c>
      <c r="OLK47" s="140"/>
      <c r="OLL47" s="268"/>
      <c r="OLM47" s="265"/>
      <c r="OLN47" s="262"/>
      <c r="OLO47" s="12" t="s">
        <v>3</v>
      </c>
      <c r="OLP47" s="106">
        <v>151</v>
      </c>
      <c r="OLQ47" s="106">
        <v>151</v>
      </c>
      <c r="OLR47" s="107">
        <f t="shared" si="10806"/>
        <v>1</v>
      </c>
      <c r="OLS47" s="140"/>
      <c r="OLT47" s="268"/>
      <c r="OLU47" s="265"/>
      <c r="OLV47" s="262"/>
      <c r="OLW47" s="12" t="s">
        <v>3</v>
      </c>
      <c r="OLX47" s="106">
        <v>151</v>
      </c>
      <c r="OLY47" s="106">
        <v>151</v>
      </c>
      <c r="OLZ47" s="107">
        <f t="shared" si="10808"/>
        <v>1</v>
      </c>
      <c r="OMA47" s="140"/>
      <c r="OMB47" s="268"/>
      <c r="OMC47" s="265"/>
      <c r="OMD47" s="262"/>
      <c r="OME47" s="12" t="s">
        <v>3</v>
      </c>
      <c r="OMF47" s="106">
        <v>151</v>
      </c>
      <c r="OMG47" s="106">
        <v>151</v>
      </c>
      <c r="OMH47" s="107">
        <f t="shared" si="10810"/>
        <v>1</v>
      </c>
      <c r="OMI47" s="140"/>
      <c r="OMJ47" s="268"/>
      <c r="OMK47" s="265"/>
      <c r="OML47" s="262"/>
      <c r="OMM47" s="12" t="s">
        <v>3</v>
      </c>
      <c r="OMN47" s="106">
        <v>151</v>
      </c>
      <c r="OMO47" s="106">
        <v>151</v>
      </c>
      <c r="OMP47" s="107">
        <f t="shared" si="10812"/>
        <v>1</v>
      </c>
      <c r="OMQ47" s="140"/>
      <c r="OMR47" s="268"/>
      <c r="OMS47" s="265"/>
      <c r="OMT47" s="262"/>
      <c r="OMU47" s="12" t="s">
        <v>3</v>
      </c>
      <c r="OMV47" s="106">
        <v>151</v>
      </c>
      <c r="OMW47" s="106">
        <v>151</v>
      </c>
      <c r="OMX47" s="107">
        <f t="shared" si="10814"/>
        <v>1</v>
      </c>
      <c r="OMY47" s="140"/>
      <c r="OMZ47" s="268"/>
      <c r="ONA47" s="265"/>
      <c r="ONB47" s="262"/>
      <c r="ONC47" s="12" t="s">
        <v>3</v>
      </c>
      <c r="OND47" s="106">
        <v>151</v>
      </c>
      <c r="ONE47" s="106">
        <v>151</v>
      </c>
      <c r="ONF47" s="107">
        <f t="shared" si="10816"/>
        <v>1</v>
      </c>
      <c r="ONG47" s="140"/>
      <c r="ONH47" s="268"/>
      <c r="ONI47" s="265"/>
      <c r="ONJ47" s="262"/>
      <c r="ONK47" s="12" t="s">
        <v>3</v>
      </c>
      <c r="ONL47" s="106">
        <v>151</v>
      </c>
      <c r="ONM47" s="106">
        <v>151</v>
      </c>
      <c r="ONN47" s="107">
        <f t="shared" si="10818"/>
        <v>1</v>
      </c>
      <c r="ONO47" s="140"/>
      <c r="ONP47" s="268"/>
      <c r="ONQ47" s="265"/>
      <c r="ONR47" s="262"/>
      <c r="ONS47" s="12" t="s">
        <v>3</v>
      </c>
      <c r="ONT47" s="106">
        <v>151</v>
      </c>
      <c r="ONU47" s="106">
        <v>151</v>
      </c>
      <c r="ONV47" s="107">
        <f t="shared" si="10820"/>
        <v>1</v>
      </c>
      <c r="ONW47" s="140"/>
      <c r="ONX47" s="268"/>
      <c r="ONY47" s="265"/>
      <c r="ONZ47" s="262"/>
      <c r="OOA47" s="12" t="s">
        <v>3</v>
      </c>
      <c r="OOB47" s="106">
        <v>151</v>
      </c>
      <c r="OOC47" s="106">
        <v>151</v>
      </c>
      <c r="OOD47" s="107">
        <f t="shared" si="10822"/>
        <v>1</v>
      </c>
      <c r="OOE47" s="140"/>
      <c r="OOF47" s="268"/>
      <c r="OOG47" s="265"/>
      <c r="OOH47" s="262"/>
      <c r="OOI47" s="12" t="s">
        <v>3</v>
      </c>
      <c r="OOJ47" s="106">
        <v>151</v>
      </c>
      <c r="OOK47" s="106">
        <v>151</v>
      </c>
      <c r="OOL47" s="107">
        <f t="shared" si="10824"/>
        <v>1</v>
      </c>
      <c r="OOM47" s="140"/>
      <c r="OON47" s="268"/>
      <c r="OOO47" s="265"/>
      <c r="OOP47" s="262"/>
      <c r="OOQ47" s="12" t="s">
        <v>3</v>
      </c>
      <c r="OOR47" s="106">
        <v>151</v>
      </c>
      <c r="OOS47" s="106">
        <v>151</v>
      </c>
      <c r="OOT47" s="107">
        <f t="shared" si="10826"/>
        <v>1</v>
      </c>
      <c r="OOU47" s="140"/>
      <c r="OOV47" s="268"/>
      <c r="OOW47" s="265"/>
      <c r="OOX47" s="262"/>
      <c r="OOY47" s="12" t="s">
        <v>3</v>
      </c>
      <c r="OOZ47" s="106">
        <v>151</v>
      </c>
      <c r="OPA47" s="106">
        <v>151</v>
      </c>
      <c r="OPB47" s="107">
        <f t="shared" si="10828"/>
        <v>1</v>
      </c>
      <c r="OPC47" s="140"/>
      <c r="OPD47" s="268"/>
      <c r="OPE47" s="265"/>
      <c r="OPF47" s="262"/>
      <c r="OPG47" s="12" t="s">
        <v>3</v>
      </c>
      <c r="OPH47" s="106">
        <v>151</v>
      </c>
      <c r="OPI47" s="106">
        <v>151</v>
      </c>
      <c r="OPJ47" s="107">
        <f t="shared" si="10830"/>
        <v>1</v>
      </c>
      <c r="OPK47" s="140"/>
      <c r="OPL47" s="268"/>
      <c r="OPM47" s="265"/>
      <c r="OPN47" s="262"/>
      <c r="OPO47" s="12" t="s">
        <v>3</v>
      </c>
      <c r="OPP47" s="106">
        <v>151</v>
      </c>
      <c r="OPQ47" s="106">
        <v>151</v>
      </c>
      <c r="OPR47" s="107">
        <f t="shared" si="10832"/>
        <v>1</v>
      </c>
      <c r="OPS47" s="140"/>
      <c r="OPT47" s="268"/>
      <c r="OPU47" s="265"/>
      <c r="OPV47" s="262"/>
      <c r="OPW47" s="12" t="s">
        <v>3</v>
      </c>
      <c r="OPX47" s="106">
        <v>151</v>
      </c>
      <c r="OPY47" s="106">
        <v>151</v>
      </c>
      <c r="OPZ47" s="107">
        <f t="shared" si="10834"/>
        <v>1</v>
      </c>
      <c r="OQA47" s="140"/>
      <c r="OQB47" s="268"/>
      <c r="OQC47" s="265"/>
      <c r="OQD47" s="262"/>
      <c r="OQE47" s="12" t="s">
        <v>3</v>
      </c>
      <c r="OQF47" s="106">
        <v>151</v>
      </c>
      <c r="OQG47" s="106">
        <v>151</v>
      </c>
      <c r="OQH47" s="107">
        <f t="shared" si="10836"/>
        <v>1</v>
      </c>
      <c r="OQI47" s="140"/>
      <c r="OQJ47" s="268"/>
      <c r="OQK47" s="265"/>
      <c r="OQL47" s="262"/>
      <c r="OQM47" s="12" t="s">
        <v>3</v>
      </c>
      <c r="OQN47" s="106">
        <v>151</v>
      </c>
      <c r="OQO47" s="106">
        <v>151</v>
      </c>
      <c r="OQP47" s="107">
        <f t="shared" si="10838"/>
        <v>1</v>
      </c>
      <c r="OQQ47" s="140"/>
      <c r="OQR47" s="268"/>
      <c r="OQS47" s="265"/>
      <c r="OQT47" s="262"/>
      <c r="OQU47" s="12" t="s">
        <v>3</v>
      </c>
      <c r="OQV47" s="106">
        <v>151</v>
      </c>
      <c r="OQW47" s="106">
        <v>151</v>
      </c>
      <c r="OQX47" s="107">
        <f t="shared" si="10840"/>
        <v>1</v>
      </c>
      <c r="OQY47" s="140"/>
      <c r="OQZ47" s="268"/>
      <c r="ORA47" s="265"/>
      <c r="ORB47" s="262"/>
      <c r="ORC47" s="12" t="s">
        <v>3</v>
      </c>
      <c r="ORD47" s="106">
        <v>151</v>
      </c>
      <c r="ORE47" s="106">
        <v>151</v>
      </c>
      <c r="ORF47" s="107">
        <f t="shared" si="10842"/>
        <v>1</v>
      </c>
      <c r="ORG47" s="140"/>
      <c r="ORH47" s="268"/>
      <c r="ORI47" s="265"/>
      <c r="ORJ47" s="262"/>
      <c r="ORK47" s="12" t="s">
        <v>3</v>
      </c>
      <c r="ORL47" s="106">
        <v>151</v>
      </c>
      <c r="ORM47" s="106">
        <v>151</v>
      </c>
      <c r="ORN47" s="107">
        <f t="shared" si="10844"/>
        <v>1</v>
      </c>
      <c r="ORO47" s="140"/>
      <c r="ORP47" s="268"/>
      <c r="ORQ47" s="265"/>
      <c r="ORR47" s="262"/>
      <c r="ORS47" s="12" t="s">
        <v>3</v>
      </c>
      <c r="ORT47" s="106">
        <v>151</v>
      </c>
      <c r="ORU47" s="106">
        <v>151</v>
      </c>
      <c r="ORV47" s="107">
        <f t="shared" si="10846"/>
        <v>1</v>
      </c>
      <c r="ORW47" s="140"/>
      <c r="ORX47" s="268"/>
      <c r="ORY47" s="265"/>
      <c r="ORZ47" s="262"/>
      <c r="OSA47" s="12" t="s">
        <v>3</v>
      </c>
      <c r="OSB47" s="106">
        <v>151</v>
      </c>
      <c r="OSC47" s="106">
        <v>151</v>
      </c>
      <c r="OSD47" s="107">
        <f t="shared" si="10848"/>
        <v>1</v>
      </c>
      <c r="OSE47" s="140"/>
      <c r="OSF47" s="268"/>
      <c r="OSG47" s="265"/>
      <c r="OSH47" s="262"/>
      <c r="OSI47" s="12" t="s">
        <v>3</v>
      </c>
      <c r="OSJ47" s="106">
        <v>151</v>
      </c>
      <c r="OSK47" s="106">
        <v>151</v>
      </c>
      <c r="OSL47" s="107">
        <f t="shared" si="10850"/>
        <v>1</v>
      </c>
      <c r="OSM47" s="140"/>
      <c r="OSN47" s="268"/>
      <c r="OSO47" s="265"/>
      <c r="OSP47" s="262"/>
      <c r="OSQ47" s="12" t="s">
        <v>3</v>
      </c>
      <c r="OSR47" s="106">
        <v>151</v>
      </c>
      <c r="OSS47" s="106">
        <v>151</v>
      </c>
      <c r="OST47" s="107">
        <f t="shared" si="10852"/>
        <v>1</v>
      </c>
      <c r="OSU47" s="140"/>
      <c r="OSV47" s="268"/>
      <c r="OSW47" s="265"/>
      <c r="OSX47" s="262"/>
      <c r="OSY47" s="12" t="s">
        <v>3</v>
      </c>
      <c r="OSZ47" s="106">
        <v>151</v>
      </c>
      <c r="OTA47" s="106">
        <v>151</v>
      </c>
      <c r="OTB47" s="107">
        <f t="shared" si="10854"/>
        <v>1</v>
      </c>
      <c r="OTC47" s="140"/>
      <c r="OTD47" s="268"/>
      <c r="OTE47" s="265"/>
      <c r="OTF47" s="262"/>
      <c r="OTG47" s="12" t="s">
        <v>3</v>
      </c>
      <c r="OTH47" s="106">
        <v>151</v>
      </c>
      <c r="OTI47" s="106">
        <v>151</v>
      </c>
      <c r="OTJ47" s="107">
        <f t="shared" si="10856"/>
        <v>1</v>
      </c>
      <c r="OTK47" s="140"/>
      <c r="OTL47" s="268"/>
      <c r="OTM47" s="265"/>
      <c r="OTN47" s="262"/>
      <c r="OTO47" s="12" t="s">
        <v>3</v>
      </c>
      <c r="OTP47" s="106">
        <v>151</v>
      </c>
      <c r="OTQ47" s="106">
        <v>151</v>
      </c>
      <c r="OTR47" s="107">
        <f t="shared" si="10858"/>
        <v>1</v>
      </c>
      <c r="OTS47" s="140"/>
      <c r="OTT47" s="268"/>
      <c r="OTU47" s="265"/>
      <c r="OTV47" s="262"/>
      <c r="OTW47" s="12" t="s">
        <v>3</v>
      </c>
      <c r="OTX47" s="106">
        <v>151</v>
      </c>
      <c r="OTY47" s="106">
        <v>151</v>
      </c>
      <c r="OTZ47" s="107">
        <f t="shared" si="10860"/>
        <v>1</v>
      </c>
      <c r="OUA47" s="140"/>
      <c r="OUB47" s="268"/>
      <c r="OUC47" s="265"/>
      <c r="OUD47" s="262"/>
      <c r="OUE47" s="12" t="s">
        <v>3</v>
      </c>
      <c r="OUF47" s="106">
        <v>151</v>
      </c>
      <c r="OUG47" s="106">
        <v>151</v>
      </c>
      <c r="OUH47" s="107">
        <f t="shared" si="10862"/>
        <v>1</v>
      </c>
      <c r="OUI47" s="140"/>
      <c r="OUJ47" s="268"/>
      <c r="OUK47" s="265"/>
      <c r="OUL47" s="262"/>
      <c r="OUM47" s="12" t="s">
        <v>3</v>
      </c>
      <c r="OUN47" s="106">
        <v>151</v>
      </c>
      <c r="OUO47" s="106">
        <v>151</v>
      </c>
      <c r="OUP47" s="107">
        <f t="shared" si="10864"/>
        <v>1</v>
      </c>
      <c r="OUQ47" s="140"/>
      <c r="OUR47" s="268"/>
      <c r="OUS47" s="265"/>
      <c r="OUT47" s="262"/>
      <c r="OUU47" s="12" t="s">
        <v>3</v>
      </c>
      <c r="OUV47" s="106">
        <v>151</v>
      </c>
      <c r="OUW47" s="106">
        <v>151</v>
      </c>
      <c r="OUX47" s="107">
        <f t="shared" si="10866"/>
        <v>1</v>
      </c>
      <c r="OUY47" s="140"/>
      <c r="OUZ47" s="268"/>
      <c r="OVA47" s="265"/>
      <c r="OVB47" s="262"/>
      <c r="OVC47" s="12" t="s">
        <v>3</v>
      </c>
      <c r="OVD47" s="106">
        <v>151</v>
      </c>
      <c r="OVE47" s="106">
        <v>151</v>
      </c>
      <c r="OVF47" s="107">
        <f t="shared" si="10868"/>
        <v>1</v>
      </c>
      <c r="OVG47" s="140"/>
      <c r="OVH47" s="268"/>
      <c r="OVI47" s="265"/>
      <c r="OVJ47" s="262"/>
      <c r="OVK47" s="12" t="s">
        <v>3</v>
      </c>
      <c r="OVL47" s="106">
        <v>151</v>
      </c>
      <c r="OVM47" s="106">
        <v>151</v>
      </c>
      <c r="OVN47" s="107">
        <f t="shared" si="10870"/>
        <v>1</v>
      </c>
      <c r="OVO47" s="140"/>
      <c r="OVP47" s="268"/>
      <c r="OVQ47" s="265"/>
      <c r="OVR47" s="262"/>
      <c r="OVS47" s="12" t="s">
        <v>3</v>
      </c>
      <c r="OVT47" s="106">
        <v>151</v>
      </c>
      <c r="OVU47" s="106">
        <v>151</v>
      </c>
      <c r="OVV47" s="107">
        <f t="shared" si="10872"/>
        <v>1</v>
      </c>
      <c r="OVW47" s="140"/>
      <c r="OVX47" s="268"/>
      <c r="OVY47" s="265"/>
      <c r="OVZ47" s="262"/>
      <c r="OWA47" s="12" t="s">
        <v>3</v>
      </c>
      <c r="OWB47" s="106">
        <v>151</v>
      </c>
      <c r="OWC47" s="106">
        <v>151</v>
      </c>
      <c r="OWD47" s="107">
        <f t="shared" si="10874"/>
        <v>1</v>
      </c>
      <c r="OWE47" s="140"/>
      <c r="OWF47" s="268"/>
      <c r="OWG47" s="265"/>
      <c r="OWH47" s="262"/>
      <c r="OWI47" s="12" t="s">
        <v>3</v>
      </c>
      <c r="OWJ47" s="106">
        <v>151</v>
      </c>
      <c r="OWK47" s="106">
        <v>151</v>
      </c>
      <c r="OWL47" s="107">
        <f t="shared" si="10876"/>
        <v>1</v>
      </c>
      <c r="OWM47" s="140"/>
      <c r="OWN47" s="268"/>
      <c r="OWO47" s="265"/>
      <c r="OWP47" s="262"/>
      <c r="OWQ47" s="12" t="s">
        <v>3</v>
      </c>
      <c r="OWR47" s="106">
        <v>151</v>
      </c>
      <c r="OWS47" s="106">
        <v>151</v>
      </c>
      <c r="OWT47" s="107">
        <f t="shared" si="10878"/>
        <v>1</v>
      </c>
      <c r="OWU47" s="140"/>
      <c r="OWV47" s="268"/>
      <c r="OWW47" s="265"/>
      <c r="OWX47" s="262"/>
      <c r="OWY47" s="12" t="s">
        <v>3</v>
      </c>
      <c r="OWZ47" s="106">
        <v>151</v>
      </c>
      <c r="OXA47" s="106">
        <v>151</v>
      </c>
      <c r="OXB47" s="107">
        <f t="shared" si="10880"/>
        <v>1</v>
      </c>
      <c r="OXC47" s="140"/>
      <c r="OXD47" s="268"/>
      <c r="OXE47" s="265"/>
      <c r="OXF47" s="262"/>
      <c r="OXG47" s="12" t="s">
        <v>3</v>
      </c>
      <c r="OXH47" s="106">
        <v>151</v>
      </c>
      <c r="OXI47" s="106">
        <v>151</v>
      </c>
      <c r="OXJ47" s="107">
        <f t="shared" si="10882"/>
        <v>1</v>
      </c>
      <c r="OXK47" s="140"/>
      <c r="OXL47" s="268"/>
      <c r="OXM47" s="265"/>
      <c r="OXN47" s="262"/>
      <c r="OXO47" s="12" t="s">
        <v>3</v>
      </c>
      <c r="OXP47" s="106">
        <v>151</v>
      </c>
      <c r="OXQ47" s="106">
        <v>151</v>
      </c>
      <c r="OXR47" s="107">
        <f t="shared" si="10884"/>
        <v>1</v>
      </c>
      <c r="OXS47" s="140"/>
      <c r="OXT47" s="268"/>
      <c r="OXU47" s="265"/>
      <c r="OXV47" s="262"/>
      <c r="OXW47" s="12" t="s">
        <v>3</v>
      </c>
      <c r="OXX47" s="106">
        <v>151</v>
      </c>
      <c r="OXY47" s="106">
        <v>151</v>
      </c>
      <c r="OXZ47" s="107">
        <f t="shared" si="10886"/>
        <v>1</v>
      </c>
      <c r="OYA47" s="140"/>
      <c r="OYB47" s="268"/>
      <c r="OYC47" s="265"/>
      <c r="OYD47" s="262"/>
      <c r="OYE47" s="12" t="s">
        <v>3</v>
      </c>
      <c r="OYF47" s="106">
        <v>151</v>
      </c>
      <c r="OYG47" s="106">
        <v>151</v>
      </c>
      <c r="OYH47" s="107">
        <f t="shared" si="10888"/>
        <v>1</v>
      </c>
      <c r="OYI47" s="140"/>
      <c r="OYJ47" s="268"/>
      <c r="OYK47" s="265"/>
      <c r="OYL47" s="262"/>
      <c r="OYM47" s="12" t="s">
        <v>3</v>
      </c>
      <c r="OYN47" s="106">
        <v>151</v>
      </c>
      <c r="OYO47" s="106">
        <v>151</v>
      </c>
      <c r="OYP47" s="107">
        <f t="shared" si="10890"/>
        <v>1</v>
      </c>
      <c r="OYQ47" s="140"/>
      <c r="OYR47" s="268"/>
      <c r="OYS47" s="265"/>
      <c r="OYT47" s="262"/>
      <c r="OYU47" s="12" t="s">
        <v>3</v>
      </c>
      <c r="OYV47" s="106">
        <v>151</v>
      </c>
      <c r="OYW47" s="106">
        <v>151</v>
      </c>
      <c r="OYX47" s="107">
        <f t="shared" si="10892"/>
        <v>1</v>
      </c>
      <c r="OYY47" s="140"/>
      <c r="OYZ47" s="268"/>
      <c r="OZA47" s="265"/>
      <c r="OZB47" s="262"/>
      <c r="OZC47" s="12" t="s">
        <v>3</v>
      </c>
      <c r="OZD47" s="106">
        <v>151</v>
      </c>
      <c r="OZE47" s="106">
        <v>151</v>
      </c>
      <c r="OZF47" s="107">
        <f t="shared" si="10894"/>
        <v>1</v>
      </c>
      <c r="OZG47" s="140"/>
      <c r="OZH47" s="268"/>
      <c r="OZI47" s="265"/>
      <c r="OZJ47" s="262"/>
      <c r="OZK47" s="12" t="s">
        <v>3</v>
      </c>
      <c r="OZL47" s="106">
        <v>151</v>
      </c>
      <c r="OZM47" s="106">
        <v>151</v>
      </c>
      <c r="OZN47" s="107">
        <f t="shared" si="10896"/>
        <v>1</v>
      </c>
      <c r="OZO47" s="140"/>
      <c r="OZP47" s="268"/>
      <c r="OZQ47" s="265"/>
      <c r="OZR47" s="262"/>
      <c r="OZS47" s="12" t="s">
        <v>3</v>
      </c>
      <c r="OZT47" s="106">
        <v>151</v>
      </c>
      <c r="OZU47" s="106">
        <v>151</v>
      </c>
      <c r="OZV47" s="107">
        <f t="shared" si="10898"/>
        <v>1</v>
      </c>
      <c r="OZW47" s="140"/>
      <c r="OZX47" s="268"/>
      <c r="OZY47" s="265"/>
      <c r="OZZ47" s="262"/>
      <c r="PAA47" s="12" t="s">
        <v>3</v>
      </c>
      <c r="PAB47" s="106">
        <v>151</v>
      </c>
      <c r="PAC47" s="106">
        <v>151</v>
      </c>
      <c r="PAD47" s="107">
        <f t="shared" si="10900"/>
        <v>1</v>
      </c>
      <c r="PAE47" s="140"/>
      <c r="PAF47" s="268"/>
      <c r="PAG47" s="265"/>
      <c r="PAH47" s="262"/>
      <c r="PAI47" s="12" t="s">
        <v>3</v>
      </c>
      <c r="PAJ47" s="106">
        <v>151</v>
      </c>
      <c r="PAK47" s="106">
        <v>151</v>
      </c>
      <c r="PAL47" s="107">
        <f t="shared" si="10902"/>
        <v>1</v>
      </c>
      <c r="PAM47" s="140"/>
      <c r="PAN47" s="268"/>
      <c r="PAO47" s="265"/>
      <c r="PAP47" s="262"/>
      <c r="PAQ47" s="12" t="s">
        <v>3</v>
      </c>
      <c r="PAR47" s="106">
        <v>151</v>
      </c>
      <c r="PAS47" s="106">
        <v>151</v>
      </c>
      <c r="PAT47" s="107">
        <f t="shared" si="10904"/>
        <v>1</v>
      </c>
      <c r="PAU47" s="140"/>
      <c r="PAV47" s="268"/>
      <c r="PAW47" s="265"/>
      <c r="PAX47" s="262"/>
      <c r="PAY47" s="12" t="s">
        <v>3</v>
      </c>
      <c r="PAZ47" s="106">
        <v>151</v>
      </c>
      <c r="PBA47" s="106">
        <v>151</v>
      </c>
      <c r="PBB47" s="107">
        <f t="shared" si="10906"/>
        <v>1</v>
      </c>
      <c r="PBC47" s="140"/>
      <c r="PBD47" s="268"/>
      <c r="PBE47" s="265"/>
      <c r="PBF47" s="262"/>
      <c r="PBG47" s="12" t="s">
        <v>3</v>
      </c>
      <c r="PBH47" s="106">
        <v>151</v>
      </c>
      <c r="PBI47" s="106">
        <v>151</v>
      </c>
      <c r="PBJ47" s="107">
        <f t="shared" si="10908"/>
        <v>1</v>
      </c>
      <c r="PBK47" s="140"/>
      <c r="PBL47" s="268"/>
      <c r="PBM47" s="265"/>
      <c r="PBN47" s="262"/>
      <c r="PBO47" s="12" t="s">
        <v>3</v>
      </c>
      <c r="PBP47" s="106">
        <v>151</v>
      </c>
      <c r="PBQ47" s="106">
        <v>151</v>
      </c>
      <c r="PBR47" s="107">
        <f t="shared" si="10910"/>
        <v>1</v>
      </c>
      <c r="PBS47" s="140"/>
      <c r="PBT47" s="268"/>
      <c r="PBU47" s="265"/>
      <c r="PBV47" s="262"/>
      <c r="PBW47" s="12" t="s">
        <v>3</v>
      </c>
      <c r="PBX47" s="106">
        <v>151</v>
      </c>
      <c r="PBY47" s="106">
        <v>151</v>
      </c>
      <c r="PBZ47" s="107">
        <f t="shared" si="10912"/>
        <v>1</v>
      </c>
      <c r="PCA47" s="140"/>
      <c r="PCB47" s="268"/>
      <c r="PCC47" s="265"/>
      <c r="PCD47" s="262"/>
      <c r="PCE47" s="12" t="s">
        <v>3</v>
      </c>
      <c r="PCF47" s="106">
        <v>151</v>
      </c>
      <c r="PCG47" s="106">
        <v>151</v>
      </c>
      <c r="PCH47" s="107">
        <f t="shared" si="10914"/>
        <v>1</v>
      </c>
      <c r="PCI47" s="140"/>
      <c r="PCJ47" s="268"/>
      <c r="PCK47" s="265"/>
      <c r="PCL47" s="262"/>
      <c r="PCM47" s="12" t="s">
        <v>3</v>
      </c>
      <c r="PCN47" s="106">
        <v>151</v>
      </c>
      <c r="PCO47" s="106">
        <v>151</v>
      </c>
      <c r="PCP47" s="107">
        <f t="shared" si="10916"/>
        <v>1</v>
      </c>
      <c r="PCQ47" s="140"/>
      <c r="PCR47" s="268"/>
      <c r="PCS47" s="265"/>
      <c r="PCT47" s="262"/>
      <c r="PCU47" s="12" t="s">
        <v>3</v>
      </c>
      <c r="PCV47" s="106">
        <v>151</v>
      </c>
      <c r="PCW47" s="106">
        <v>151</v>
      </c>
      <c r="PCX47" s="107">
        <f t="shared" si="10918"/>
        <v>1</v>
      </c>
      <c r="PCY47" s="140"/>
      <c r="PCZ47" s="268"/>
      <c r="PDA47" s="265"/>
      <c r="PDB47" s="262"/>
      <c r="PDC47" s="12" t="s">
        <v>3</v>
      </c>
      <c r="PDD47" s="106">
        <v>151</v>
      </c>
      <c r="PDE47" s="106">
        <v>151</v>
      </c>
      <c r="PDF47" s="107">
        <f t="shared" si="10920"/>
        <v>1</v>
      </c>
      <c r="PDG47" s="140"/>
      <c r="PDH47" s="268"/>
      <c r="PDI47" s="265"/>
      <c r="PDJ47" s="262"/>
      <c r="PDK47" s="12" t="s">
        <v>3</v>
      </c>
      <c r="PDL47" s="106">
        <v>151</v>
      </c>
      <c r="PDM47" s="106">
        <v>151</v>
      </c>
      <c r="PDN47" s="107">
        <f t="shared" si="10922"/>
        <v>1</v>
      </c>
      <c r="PDO47" s="140"/>
      <c r="PDP47" s="268"/>
      <c r="PDQ47" s="265"/>
      <c r="PDR47" s="262"/>
      <c r="PDS47" s="12" t="s">
        <v>3</v>
      </c>
      <c r="PDT47" s="106">
        <v>151</v>
      </c>
      <c r="PDU47" s="106">
        <v>151</v>
      </c>
      <c r="PDV47" s="107">
        <f t="shared" si="10924"/>
        <v>1</v>
      </c>
      <c r="PDW47" s="140"/>
      <c r="PDX47" s="268"/>
      <c r="PDY47" s="265"/>
      <c r="PDZ47" s="262"/>
      <c r="PEA47" s="12" t="s">
        <v>3</v>
      </c>
      <c r="PEB47" s="106">
        <v>151</v>
      </c>
      <c r="PEC47" s="106">
        <v>151</v>
      </c>
      <c r="PED47" s="107">
        <f t="shared" si="10926"/>
        <v>1</v>
      </c>
      <c r="PEE47" s="140"/>
      <c r="PEF47" s="268"/>
      <c r="PEG47" s="265"/>
      <c r="PEH47" s="262"/>
      <c r="PEI47" s="12" t="s">
        <v>3</v>
      </c>
      <c r="PEJ47" s="106">
        <v>151</v>
      </c>
      <c r="PEK47" s="106">
        <v>151</v>
      </c>
      <c r="PEL47" s="107">
        <f t="shared" si="10928"/>
        <v>1</v>
      </c>
      <c r="PEM47" s="140"/>
      <c r="PEN47" s="268"/>
      <c r="PEO47" s="265"/>
      <c r="PEP47" s="262"/>
      <c r="PEQ47" s="12" t="s">
        <v>3</v>
      </c>
      <c r="PER47" s="106">
        <v>151</v>
      </c>
      <c r="PES47" s="106">
        <v>151</v>
      </c>
      <c r="PET47" s="107">
        <f t="shared" si="10930"/>
        <v>1</v>
      </c>
      <c r="PEU47" s="140"/>
      <c r="PEV47" s="268"/>
      <c r="PEW47" s="265"/>
      <c r="PEX47" s="262"/>
      <c r="PEY47" s="12" t="s">
        <v>3</v>
      </c>
      <c r="PEZ47" s="106">
        <v>151</v>
      </c>
      <c r="PFA47" s="106">
        <v>151</v>
      </c>
      <c r="PFB47" s="107">
        <f t="shared" si="10932"/>
        <v>1</v>
      </c>
      <c r="PFC47" s="140"/>
      <c r="PFD47" s="268"/>
      <c r="PFE47" s="265"/>
      <c r="PFF47" s="262"/>
      <c r="PFG47" s="12" t="s">
        <v>3</v>
      </c>
      <c r="PFH47" s="106">
        <v>151</v>
      </c>
      <c r="PFI47" s="106">
        <v>151</v>
      </c>
      <c r="PFJ47" s="107">
        <f t="shared" si="10934"/>
        <v>1</v>
      </c>
      <c r="PFK47" s="140"/>
      <c r="PFL47" s="268"/>
      <c r="PFM47" s="265"/>
      <c r="PFN47" s="262"/>
      <c r="PFO47" s="12" t="s">
        <v>3</v>
      </c>
      <c r="PFP47" s="106">
        <v>151</v>
      </c>
      <c r="PFQ47" s="106">
        <v>151</v>
      </c>
      <c r="PFR47" s="107">
        <f t="shared" si="10936"/>
        <v>1</v>
      </c>
      <c r="PFS47" s="140"/>
      <c r="PFT47" s="268"/>
      <c r="PFU47" s="265"/>
      <c r="PFV47" s="262"/>
      <c r="PFW47" s="12" t="s">
        <v>3</v>
      </c>
      <c r="PFX47" s="106">
        <v>151</v>
      </c>
      <c r="PFY47" s="106">
        <v>151</v>
      </c>
      <c r="PFZ47" s="107">
        <f t="shared" si="10938"/>
        <v>1</v>
      </c>
      <c r="PGA47" s="140"/>
      <c r="PGB47" s="268"/>
      <c r="PGC47" s="265"/>
      <c r="PGD47" s="262"/>
      <c r="PGE47" s="12" t="s">
        <v>3</v>
      </c>
      <c r="PGF47" s="106">
        <v>151</v>
      </c>
      <c r="PGG47" s="106">
        <v>151</v>
      </c>
      <c r="PGH47" s="107">
        <f t="shared" si="10940"/>
        <v>1</v>
      </c>
      <c r="PGI47" s="140"/>
      <c r="PGJ47" s="268"/>
      <c r="PGK47" s="265"/>
      <c r="PGL47" s="262"/>
      <c r="PGM47" s="12" t="s">
        <v>3</v>
      </c>
      <c r="PGN47" s="106">
        <v>151</v>
      </c>
      <c r="PGO47" s="106">
        <v>151</v>
      </c>
      <c r="PGP47" s="107">
        <f t="shared" si="10942"/>
        <v>1</v>
      </c>
      <c r="PGQ47" s="140"/>
      <c r="PGR47" s="268"/>
      <c r="PGS47" s="265"/>
      <c r="PGT47" s="262"/>
      <c r="PGU47" s="12" t="s">
        <v>3</v>
      </c>
      <c r="PGV47" s="106">
        <v>151</v>
      </c>
      <c r="PGW47" s="106">
        <v>151</v>
      </c>
      <c r="PGX47" s="107">
        <f t="shared" si="10944"/>
        <v>1</v>
      </c>
      <c r="PGY47" s="140"/>
      <c r="PGZ47" s="268"/>
      <c r="PHA47" s="265"/>
      <c r="PHB47" s="262"/>
      <c r="PHC47" s="12" t="s">
        <v>3</v>
      </c>
      <c r="PHD47" s="106">
        <v>151</v>
      </c>
      <c r="PHE47" s="106">
        <v>151</v>
      </c>
      <c r="PHF47" s="107">
        <f t="shared" si="10946"/>
        <v>1</v>
      </c>
      <c r="PHG47" s="140"/>
      <c r="PHH47" s="268"/>
      <c r="PHI47" s="265"/>
      <c r="PHJ47" s="262"/>
      <c r="PHK47" s="12" t="s">
        <v>3</v>
      </c>
      <c r="PHL47" s="106">
        <v>151</v>
      </c>
      <c r="PHM47" s="106">
        <v>151</v>
      </c>
      <c r="PHN47" s="107">
        <f t="shared" si="10948"/>
        <v>1</v>
      </c>
      <c r="PHO47" s="140"/>
      <c r="PHP47" s="268"/>
      <c r="PHQ47" s="265"/>
      <c r="PHR47" s="262"/>
      <c r="PHS47" s="12" t="s">
        <v>3</v>
      </c>
      <c r="PHT47" s="106">
        <v>151</v>
      </c>
      <c r="PHU47" s="106">
        <v>151</v>
      </c>
      <c r="PHV47" s="107">
        <f t="shared" si="10950"/>
        <v>1</v>
      </c>
      <c r="PHW47" s="140"/>
      <c r="PHX47" s="268"/>
      <c r="PHY47" s="265"/>
      <c r="PHZ47" s="262"/>
      <c r="PIA47" s="12" t="s">
        <v>3</v>
      </c>
      <c r="PIB47" s="106">
        <v>151</v>
      </c>
      <c r="PIC47" s="106">
        <v>151</v>
      </c>
      <c r="PID47" s="107">
        <f t="shared" si="10952"/>
        <v>1</v>
      </c>
      <c r="PIE47" s="140"/>
      <c r="PIF47" s="268"/>
      <c r="PIG47" s="265"/>
      <c r="PIH47" s="262"/>
      <c r="PII47" s="12" t="s">
        <v>3</v>
      </c>
      <c r="PIJ47" s="106">
        <v>151</v>
      </c>
      <c r="PIK47" s="106">
        <v>151</v>
      </c>
      <c r="PIL47" s="107">
        <f t="shared" si="10954"/>
        <v>1</v>
      </c>
      <c r="PIM47" s="140"/>
      <c r="PIN47" s="268"/>
      <c r="PIO47" s="265"/>
      <c r="PIP47" s="262"/>
      <c r="PIQ47" s="12" t="s">
        <v>3</v>
      </c>
      <c r="PIR47" s="106">
        <v>151</v>
      </c>
      <c r="PIS47" s="106">
        <v>151</v>
      </c>
      <c r="PIT47" s="107">
        <f t="shared" si="10956"/>
        <v>1</v>
      </c>
      <c r="PIU47" s="140"/>
      <c r="PIV47" s="268"/>
      <c r="PIW47" s="265"/>
      <c r="PIX47" s="262"/>
      <c r="PIY47" s="12" t="s">
        <v>3</v>
      </c>
      <c r="PIZ47" s="106">
        <v>151</v>
      </c>
      <c r="PJA47" s="106">
        <v>151</v>
      </c>
      <c r="PJB47" s="107">
        <f t="shared" si="10958"/>
        <v>1</v>
      </c>
      <c r="PJC47" s="140"/>
      <c r="PJD47" s="268"/>
      <c r="PJE47" s="265"/>
      <c r="PJF47" s="262"/>
      <c r="PJG47" s="12" t="s">
        <v>3</v>
      </c>
      <c r="PJH47" s="106">
        <v>151</v>
      </c>
      <c r="PJI47" s="106">
        <v>151</v>
      </c>
      <c r="PJJ47" s="107">
        <f t="shared" si="10960"/>
        <v>1</v>
      </c>
      <c r="PJK47" s="140"/>
      <c r="PJL47" s="268"/>
      <c r="PJM47" s="265"/>
      <c r="PJN47" s="262"/>
      <c r="PJO47" s="12" t="s">
        <v>3</v>
      </c>
      <c r="PJP47" s="106">
        <v>151</v>
      </c>
      <c r="PJQ47" s="106">
        <v>151</v>
      </c>
      <c r="PJR47" s="107">
        <f t="shared" si="10962"/>
        <v>1</v>
      </c>
      <c r="PJS47" s="140"/>
      <c r="PJT47" s="268"/>
      <c r="PJU47" s="265"/>
      <c r="PJV47" s="262"/>
      <c r="PJW47" s="12" t="s">
        <v>3</v>
      </c>
      <c r="PJX47" s="106">
        <v>151</v>
      </c>
      <c r="PJY47" s="106">
        <v>151</v>
      </c>
      <c r="PJZ47" s="107">
        <f t="shared" si="10964"/>
        <v>1</v>
      </c>
      <c r="PKA47" s="140"/>
      <c r="PKB47" s="268"/>
      <c r="PKC47" s="265"/>
      <c r="PKD47" s="262"/>
      <c r="PKE47" s="12" t="s">
        <v>3</v>
      </c>
      <c r="PKF47" s="106">
        <v>151</v>
      </c>
      <c r="PKG47" s="106">
        <v>151</v>
      </c>
      <c r="PKH47" s="107">
        <f t="shared" si="10966"/>
        <v>1</v>
      </c>
      <c r="PKI47" s="140"/>
      <c r="PKJ47" s="268"/>
      <c r="PKK47" s="265"/>
      <c r="PKL47" s="262"/>
      <c r="PKM47" s="12" t="s">
        <v>3</v>
      </c>
      <c r="PKN47" s="106">
        <v>151</v>
      </c>
      <c r="PKO47" s="106">
        <v>151</v>
      </c>
      <c r="PKP47" s="107">
        <f t="shared" si="10968"/>
        <v>1</v>
      </c>
      <c r="PKQ47" s="140"/>
      <c r="PKR47" s="268"/>
      <c r="PKS47" s="265"/>
      <c r="PKT47" s="262"/>
      <c r="PKU47" s="12" t="s">
        <v>3</v>
      </c>
      <c r="PKV47" s="106">
        <v>151</v>
      </c>
      <c r="PKW47" s="106">
        <v>151</v>
      </c>
      <c r="PKX47" s="107">
        <f t="shared" si="10970"/>
        <v>1</v>
      </c>
      <c r="PKY47" s="140"/>
      <c r="PKZ47" s="268"/>
      <c r="PLA47" s="265"/>
      <c r="PLB47" s="262"/>
      <c r="PLC47" s="12" t="s">
        <v>3</v>
      </c>
      <c r="PLD47" s="106">
        <v>151</v>
      </c>
      <c r="PLE47" s="106">
        <v>151</v>
      </c>
      <c r="PLF47" s="107">
        <f t="shared" si="10972"/>
        <v>1</v>
      </c>
      <c r="PLG47" s="140"/>
      <c r="PLH47" s="268"/>
      <c r="PLI47" s="265"/>
      <c r="PLJ47" s="262"/>
      <c r="PLK47" s="12" t="s">
        <v>3</v>
      </c>
      <c r="PLL47" s="106">
        <v>151</v>
      </c>
      <c r="PLM47" s="106">
        <v>151</v>
      </c>
      <c r="PLN47" s="107">
        <f t="shared" si="10974"/>
        <v>1</v>
      </c>
      <c r="PLO47" s="140"/>
      <c r="PLP47" s="268"/>
      <c r="PLQ47" s="265"/>
      <c r="PLR47" s="262"/>
      <c r="PLS47" s="12" t="s">
        <v>3</v>
      </c>
      <c r="PLT47" s="106">
        <v>151</v>
      </c>
      <c r="PLU47" s="106">
        <v>151</v>
      </c>
      <c r="PLV47" s="107">
        <f t="shared" si="10976"/>
        <v>1</v>
      </c>
      <c r="PLW47" s="140"/>
      <c r="PLX47" s="268"/>
      <c r="PLY47" s="265"/>
      <c r="PLZ47" s="262"/>
      <c r="PMA47" s="12" t="s">
        <v>3</v>
      </c>
      <c r="PMB47" s="106">
        <v>151</v>
      </c>
      <c r="PMC47" s="106">
        <v>151</v>
      </c>
      <c r="PMD47" s="107">
        <f t="shared" si="10978"/>
        <v>1</v>
      </c>
      <c r="PME47" s="140"/>
      <c r="PMF47" s="268"/>
      <c r="PMG47" s="265"/>
      <c r="PMH47" s="262"/>
      <c r="PMI47" s="12" t="s">
        <v>3</v>
      </c>
      <c r="PMJ47" s="106">
        <v>151</v>
      </c>
      <c r="PMK47" s="106">
        <v>151</v>
      </c>
      <c r="PML47" s="107">
        <f t="shared" si="10980"/>
        <v>1</v>
      </c>
      <c r="PMM47" s="140"/>
      <c r="PMN47" s="268"/>
      <c r="PMO47" s="265"/>
      <c r="PMP47" s="262"/>
      <c r="PMQ47" s="12" t="s">
        <v>3</v>
      </c>
      <c r="PMR47" s="106">
        <v>151</v>
      </c>
      <c r="PMS47" s="106">
        <v>151</v>
      </c>
      <c r="PMT47" s="107">
        <f t="shared" si="10982"/>
        <v>1</v>
      </c>
      <c r="PMU47" s="140"/>
      <c r="PMV47" s="268"/>
      <c r="PMW47" s="265"/>
      <c r="PMX47" s="262"/>
      <c r="PMY47" s="12" t="s">
        <v>3</v>
      </c>
      <c r="PMZ47" s="106">
        <v>151</v>
      </c>
      <c r="PNA47" s="106">
        <v>151</v>
      </c>
      <c r="PNB47" s="107">
        <f t="shared" si="10984"/>
        <v>1</v>
      </c>
      <c r="PNC47" s="140"/>
      <c r="PND47" s="268"/>
      <c r="PNE47" s="265"/>
      <c r="PNF47" s="262"/>
      <c r="PNG47" s="12" t="s">
        <v>3</v>
      </c>
      <c r="PNH47" s="106">
        <v>151</v>
      </c>
      <c r="PNI47" s="106">
        <v>151</v>
      </c>
      <c r="PNJ47" s="107">
        <f t="shared" si="10986"/>
        <v>1</v>
      </c>
      <c r="PNK47" s="140"/>
      <c r="PNL47" s="268"/>
      <c r="PNM47" s="265"/>
      <c r="PNN47" s="262"/>
      <c r="PNO47" s="12" t="s">
        <v>3</v>
      </c>
      <c r="PNP47" s="106">
        <v>151</v>
      </c>
      <c r="PNQ47" s="106">
        <v>151</v>
      </c>
      <c r="PNR47" s="107">
        <f t="shared" si="10988"/>
        <v>1</v>
      </c>
      <c r="PNS47" s="140"/>
      <c r="PNT47" s="268"/>
      <c r="PNU47" s="265"/>
      <c r="PNV47" s="262"/>
      <c r="PNW47" s="12" t="s">
        <v>3</v>
      </c>
      <c r="PNX47" s="106">
        <v>151</v>
      </c>
      <c r="PNY47" s="106">
        <v>151</v>
      </c>
      <c r="PNZ47" s="107">
        <f t="shared" si="10990"/>
        <v>1</v>
      </c>
      <c r="POA47" s="140"/>
      <c r="POB47" s="268"/>
      <c r="POC47" s="265"/>
      <c r="POD47" s="262"/>
      <c r="POE47" s="12" t="s">
        <v>3</v>
      </c>
      <c r="POF47" s="106">
        <v>151</v>
      </c>
      <c r="POG47" s="106">
        <v>151</v>
      </c>
      <c r="POH47" s="107">
        <f t="shared" si="10992"/>
        <v>1</v>
      </c>
      <c r="POI47" s="140"/>
      <c r="POJ47" s="268"/>
      <c r="POK47" s="265"/>
      <c r="POL47" s="262"/>
      <c r="POM47" s="12" t="s">
        <v>3</v>
      </c>
      <c r="PON47" s="106">
        <v>151</v>
      </c>
      <c r="POO47" s="106">
        <v>151</v>
      </c>
      <c r="POP47" s="107">
        <f t="shared" si="10994"/>
        <v>1</v>
      </c>
      <c r="POQ47" s="140"/>
      <c r="POR47" s="268"/>
      <c r="POS47" s="265"/>
      <c r="POT47" s="262"/>
      <c r="POU47" s="12" t="s">
        <v>3</v>
      </c>
      <c r="POV47" s="106">
        <v>151</v>
      </c>
      <c r="POW47" s="106">
        <v>151</v>
      </c>
      <c r="POX47" s="107">
        <f t="shared" si="10996"/>
        <v>1</v>
      </c>
      <c r="POY47" s="140"/>
      <c r="POZ47" s="268"/>
      <c r="PPA47" s="265"/>
      <c r="PPB47" s="262"/>
      <c r="PPC47" s="12" t="s">
        <v>3</v>
      </c>
      <c r="PPD47" s="106">
        <v>151</v>
      </c>
      <c r="PPE47" s="106">
        <v>151</v>
      </c>
      <c r="PPF47" s="107">
        <f t="shared" si="10998"/>
        <v>1</v>
      </c>
      <c r="PPG47" s="140"/>
      <c r="PPH47" s="268"/>
      <c r="PPI47" s="265"/>
      <c r="PPJ47" s="262"/>
      <c r="PPK47" s="12" t="s">
        <v>3</v>
      </c>
      <c r="PPL47" s="106">
        <v>151</v>
      </c>
      <c r="PPM47" s="106">
        <v>151</v>
      </c>
      <c r="PPN47" s="107">
        <f t="shared" si="11000"/>
        <v>1</v>
      </c>
      <c r="PPO47" s="140"/>
      <c r="PPP47" s="268"/>
      <c r="PPQ47" s="265"/>
      <c r="PPR47" s="262"/>
      <c r="PPS47" s="12" t="s">
        <v>3</v>
      </c>
      <c r="PPT47" s="106">
        <v>151</v>
      </c>
      <c r="PPU47" s="106">
        <v>151</v>
      </c>
      <c r="PPV47" s="107">
        <f t="shared" si="11002"/>
        <v>1</v>
      </c>
      <c r="PPW47" s="140"/>
      <c r="PPX47" s="268"/>
      <c r="PPY47" s="265"/>
      <c r="PPZ47" s="262"/>
      <c r="PQA47" s="12" t="s">
        <v>3</v>
      </c>
      <c r="PQB47" s="106">
        <v>151</v>
      </c>
      <c r="PQC47" s="106">
        <v>151</v>
      </c>
      <c r="PQD47" s="107">
        <f t="shared" si="11004"/>
        <v>1</v>
      </c>
      <c r="PQE47" s="140"/>
      <c r="PQF47" s="268"/>
      <c r="PQG47" s="265"/>
      <c r="PQH47" s="262"/>
      <c r="PQI47" s="12" t="s">
        <v>3</v>
      </c>
      <c r="PQJ47" s="106">
        <v>151</v>
      </c>
      <c r="PQK47" s="106">
        <v>151</v>
      </c>
      <c r="PQL47" s="107">
        <f t="shared" si="11006"/>
        <v>1</v>
      </c>
      <c r="PQM47" s="140"/>
      <c r="PQN47" s="268"/>
      <c r="PQO47" s="265"/>
      <c r="PQP47" s="262"/>
      <c r="PQQ47" s="12" t="s">
        <v>3</v>
      </c>
      <c r="PQR47" s="106">
        <v>151</v>
      </c>
      <c r="PQS47" s="106">
        <v>151</v>
      </c>
      <c r="PQT47" s="107">
        <f t="shared" si="11008"/>
        <v>1</v>
      </c>
      <c r="PQU47" s="140"/>
      <c r="PQV47" s="268"/>
      <c r="PQW47" s="265"/>
      <c r="PQX47" s="262"/>
      <c r="PQY47" s="12" t="s">
        <v>3</v>
      </c>
      <c r="PQZ47" s="106">
        <v>151</v>
      </c>
      <c r="PRA47" s="106">
        <v>151</v>
      </c>
      <c r="PRB47" s="107">
        <f t="shared" si="11010"/>
        <v>1</v>
      </c>
      <c r="PRC47" s="140"/>
      <c r="PRD47" s="268"/>
      <c r="PRE47" s="265"/>
      <c r="PRF47" s="262"/>
      <c r="PRG47" s="12" t="s">
        <v>3</v>
      </c>
      <c r="PRH47" s="106">
        <v>151</v>
      </c>
      <c r="PRI47" s="106">
        <v>151</v>
      </c>
      <c r="PRJ47" s="107">
        <f t="shared" si="11012"/>
        <v>1</v>
      </c>
      <c r="PRK47" s="140"/>
      <c r="PRL47" s="268"/>
      <c r="PRM47" s="265"/>
      <c r="PRN47" s="262"/>
      <c r="PRO47" s="12" t="s">
        <v>3</v>
      </c>
      <c r="PRP47" s="106">
        <v>151</v>
      </c>
      <c r="PRQ47" s="106">
        <v>151</v>
      </c>
      <c r="PRR47" s="107">
        <f t="shared" si="11014"/>
        <v>1</v>
      </c>
      <c r="PRS47" s="140"/>
      <c r="PRT47" s="268"/>
      <c r="PRU47" s="265"/>
      <c r="PRV47" s="262"/>
      <c r="PRW47" s="12" t="s">
        <v>3</v>
      </c>
      <c r="PRX47" s="106">
        <v>151</v>
      </c>
      <c r="PRY47" s="106">
        <v>151</v>
      </c>
      <c r="PRZ47" s="107">
        <f t="shared" si="11016"/>
        <v>1</v>
      </c>
      <c r="PSA47" s="140"/>
      <c r="PSB47" s="268"/>
      <c r="PSC47" s="265"/>
      <c r="PSD47" s="262"/>
      <c r="PSE47" s="12" t="s">
        <v>3</v>
      </c>
      <c r="PSF47" s="106">
        <v>151</v>
      </c>
      <c r="PSG47" s="106">
        <v>151</v>
      </c>
      <c r="PSH47" s="107">
        <f t="shared" si="11018"/>
        <v>1</v>
      </c>
      <c r="PSI47" s="140"/>
      <c r="PSJ47" s="268"/>
      <c r="PSK47" s="265"/>
      <c r="PSL47" s="262"/>
      <c r="PSM47" s="12" t="s">
        <v>3</v>
      </c>
      <c r="PSN47" s="106">
        <v>151</v>
      </c>
      <c r="PSO47" s="106">
        <v>151</v>
      </c>
      <c r="PSP47" s="107">
        <f t="shared" si="11020"/>
        <v>1</v>
      </c>
      <c r="PSQ47" s="140"/>
      <c r="PSR47" s="268"/>
      <c r="PSS47" s="265"/>
      <c r="PST47" s="262"/>
      <c r="PSU47" s="12" t="s">
        <v>3</v>
      </c>
      <c r="PSV47" s="106">
        <v>151</v>
      </c>
      <c r="PSW47" s="106">
        <v>151</v>
      </c>
      <c r="PSX47" s="107">
        <f t="shared" si="11022"/>
        <v>1</v>
      </c>
      <c r="PSY47" s="140"/>
      <c r="PSZ47" s="268"/>
      <c r="PTA47" s="265"/>
      <c r="PTB47" s="262"/>
      <c r="PTC47" s="12" t="s">
        <v>3</v>
      </c>
      <c r="PTD47" s="106">
        <v>151</v>
      </c>
      <c r="PTE47" s="106">
        <v>151</v>
      </c>
      <c r="PTF47" s="107">
        <f t="shared" si="11024"/>
        <v>1</v>
      </c>
      <c r="PTG47" s="140"/>
      <c r="PTH47" s="268"/>
      <c r="PTI47" s="265"/>
      <c r="PTJ47" s="262"/>
      <c r="PTK47" s="12" t="s">
        <v>3</v>
      </c>
      <c r="PTL47" s="106">
        <v>151</v>
      </c>
      <c r="PTM47" s="106">
        <v>151</v>
      </c>
      <c r="PTN47" s="107">
        <f t="shared" si="11026"/>
        <v>1</v>
      </c>
      <c r="PTO47" s="140"/>
      <c r="PTP47" s="268"/>
      <c r="PTQ47" s="265"/>
      <c r="PTR47" s="262"/>
      <c r="PTS47" s="12" t="s">
        <v>3</v>
      </c>
      <c r="PTT47" s="106">
        <v>151</v>
      </c>
      <c r="PTU47" s="106">
        <v>151</v>
      </c>
      <c r="PTV47" s="107">
        <f t="shared" si="11028"/>
        <v>1</v>
      </c>
      <c r="PTW47" s="140"/>
      <c r="PTX47" s="268"/>
      <c r="PTY47" s="265"/>
      <c r="PTZ47" s="262"/>
      <c r="PUA47" s="12" t="s">
        <v>3</v>
      </c>
      <c r="PUB47" s="106">
        <v>151</v>
      </c>
      <c r="PUC47" s="106">
        <v>151</v>
      </c>
      <c r="PUD47" s="107">
        <f t="shared" si="11030"/>
        <v>1</v>
      </c>
      <c r="PUE47" s="140"/>
      <c r="PUF47" s="268"/>
      <c r="PUG47" s="265"/>
      <c r="PUH47" s="262"/>
      <c r="PUI47" s="12" t="s">
        <v>3</v>
      </c>
      <c r="PUJ47" s="106">
        <v>151</v>
      </c>
      <c r="PUK47" s="106">
        <v>151</v>
      </c>
      <c r="PUL47" s="107">
        <f t="shared" si="11032"/>
        <v>1</v>
      </c>
      <c r="PUM47" s="140"/>
      <c r="PUN47" s="268"/>
      <c r="PUO47" s="265"/>
      <c r="PUP47" s="262"/>
      <c r="PUQ47" s="12" t="s">
        <v>3</v>
      </c>
      <c r="PUR47" s="106">
        <v>151</v>
      </c>
      <c r="PUS47" s="106">
        <v>151</v>
      </c>
      <c r="PUT47" s="107">
        <f t="shared" si="11034"/>
        <v>1</v>
      </c>
      <c r="PUU47" s="140"/>
      <c r="PUV47" s="268"/>
      <c r="PUW47" s="265"/>
      <c r="PUX47" s="262"/>
      <c r="PUY47" s="12" t="s">
        <v>3</v>
      </c>
      <c r="PUZ47" s="106">
        <v>151</v>
      </c>
      <c r="PVA47" s="106">
        <v>151</v>
      </c>
      <c r="PVB47" s="107">
        <f t="shared" si="11036"/>
        <v>1</v>
      </c>
      <c r="PVC47" s="140"/>
      <c r="PVD47" s="268"/>
      <c r="PVE47" s="265"/>
      <c r="PVF47" s="262"/>
      <c r="PVG47" s="12" t="s">
        <v>3</v>
      </c>
      <c r="PVH47" s="106">
        <v>151</v>
      </c>
      <c r="PVI47" s="106">
        <v>151</v>
      </c>
      <c r="PVJ47" s="107">
        <f t="shared" si="11038"/>
        <v>1</v>
      </c>
      <c r="PVK47" s="140"/>
      <c r="PVL47" s="268"/>
      <c r="PVM47" s="265"/>
      <c r="PVN47" s="262"/>
      <c r="PVO47" s="12" t="s">
        <v>3</v>
      </c>
      <c r="PVP47" s="106">
        <v>151</v>
      </c>
      <c r="PVQ47" s="106">
        <v>151</v>
      </c>
      <c r="PVR47" s="107">
        <f t="shared" si="11040"/>
        <v>1</v>
      </c>
      <c r="PVS47" s="140"/>
      <c r="PVT47" s="268"/>
      <c r="PVU47" s="265"/>
      <c r="PVV47" s="262"/>
      <c r="PVW47" s="12" t="s">
        <v>3</v>
      </c>
      <c r="PVX47" s="106">
        <v>151</v>
      </c>
      <c r="PVY47" s="106">
        <v>151</v>
      </c>
      <c r="PVZ47" s="107">
        <f t="shared" si="11042"/>
        <v>1</v>
      </c>
      <c r="PWA47" s="140"/>
      <c r="PWB47" s="268"/>
      <c r="PWC47" s="265"/>
      <c r="PWD47" s="262"/>
      <c r="PWE47" s="12" t="s">
        <v>3</v>
      </c>
      <c r="PWF47" s="106">
        <v>151</v>
      </c>
      <c r="PWG47" s="106">
        <v>151</v>
      </c>
      <c r="PWH47" s="107">
        <f t="shared" si="11044"/>
        <v>1</v>
      </c>
      <c r="PWI47" s="140"/>
      <c r="PWJ47" s="268"/>
      <c r="PWK47" s="265"/>
      <c r="PWL47" s="262"/>
      <c r="PWM47" s="12" t="s">
        <v>3</v>
      </c>
      <c r="PWN47" s="106">
        <v>151</v>
      </c>
      <c r="PWO47" s="106">
        <v>151</v>
      </c>
      <c r="PWP47" s="107">
        <f t="shared" si="11046"/>
        <v>1</v>
      </c>
      <c r="PWQ47" s="140"/>
      <c r="PWR47" s="268"/>
      <c r="PWS47" s="265"/>
      <c r="PWT47" s="262"/>
      <c r="PWU47" s="12" t="s">
        <v>3</v>
      </c>
      <c r="PWV47" s="106">
        <v>151</v>
      </c>
      <c r="PWW47" s="106">
        <v>151</v>
      </c>
      <c r="PWX47" s="107">
        <f t="shared" si="11048"/>
        <v>1</v>
      </c>
      <c r="PWY47" s="140"/>
      <c r="PWZ47" s="268"/>
      <c r="PXA47" s="265"/>
      <c r="PXB47" s="262"/>
      <c r="PXC47" s="12" t="s">
        <v>3</v>
      </c>
      <c r="PXD47" s="106">
        <v>151</v>
      </c>
      <c r="PXE47" s="106">
        <v>151</v>
      </c>
      <c r="PXF47" s="107">
        <f t="shared" si="11050"/>
        <v>1</v>
      </c>
      <c r="PXG47" s="140"/>
      <c r="PXH47" s="268"/>
      <c r="PXI47" s="265"/>
      <c r="PXJ47" s="262"/>
      <c r="PXK47" s="12" t="s">
        <v>3</v>
      </c>
      <c r="PXL47" s="106">
        <v>151</v>
      </c>
      <c r="PXM47" s="106">
        <v>151</v>
      </c>
      <c r="PXN47" s="107">
        <f t="shared" si="11052"/>
        <v>1</v>
      </c>
      <c r="PXO47" s="140"/>
      <c r="PXP47" s="268"/>
      <c r="PXQ47" s="265"/>
      <c r="PXR47" s="262"/>
      <c r="PXS47" s="12" t="s">
        <v>3</v>
      </c>
      <c r="PXT47" s="106">
        <v>151</v>
      </c>
      <c r="PXU47" s="106">
        <v>151</v>
      </c>
      <c r="PXV47" s="107">
        <f t="shared" si="11054"/>
        <v>1</v>
      </c>
      <c r="PXW47" s="140"/>
      <c r="PXX47" s="268"/>
      <c r="PXY47" s="265"/>
      <c r="PXZ47" s="262"/>
      <c r="PYA47" s="12" t="s">
        <v>3</v>
      </c>
      <c r="PYB47" s="106">
        <v>151</v>
      </c>
      <c r="PYC47" s="106">
        <v>151</v>
      </c>
      <c r="PYD47" s="107">
        <f t="shared" si="11056"/>
        <v>1</v>
      </c>
      <c r="PYE47" s="140"/>
      <c r="PYF47" s="268"/>
      <c r="PYG47" s="265"/>
      <c r="PYH47" s="262"/>
      <c r="PYI47" s="12" t="s">
        <v>3</v>
      </c>
      <c r="PYJ47" s="106">
        <v>151</v>
      </c>
      <c r="PYK47" s="106">
        <v>151</v>
      </c>
      <c r="PYL47" s="107">
        <f t="shared" si="11058"/>
        <v>1</v>
      </c>
      <c r="PYM47" s="140"/>
      <c r="PYN47" s="268"/>
      <c r="PYO47" s="265"/>
      <c r="PYP47" s="262"/>
      <c r="PYQ47" s="12" t="s">
        <v>3</v>
      </c>
      <c r="PYR47" s="106">
        <v>151</v>
      </c>
      <c r="PYS47" s="106">
        <v>151</v>
      </c>
      <c r="PYT47" s="107">
        <f t="shared" si="11060"/>
        <v>1</v>
      </c>
      <c r="PYU47" s="140"/>
      <c r="PYV47" s="268"/>
      <c r="PYW47" s="265"/>
      <c r="PYX47" s="262"/>
      <c r="PYY47" s="12" t="s">
        <v>3</v>
      </c>
      <c r="PYZ47" s="106">
        <v>151</v>
      </c>
      <c r="PZA47" s="106">
        <v>151</v>
      </c>
      <c r="PZB47" s="107">
        <f t="shared" si="11062"/>
        <v>1</v>
      </c>
      <c r="PZC47" s="140"/>
      <c r="PZD47" s="268"/>
      <c r="PZE47" s="265"/>
      <c r="PZF47" s="262"/>
      <c r="PZG47" s="12" t="s">
        <v>3</v>
      </c>
      <c r="PZH47" s="106">
        <v>151</v>
      </c>
      <c r="PZI47" s="106">
        <v>151</v>
      </c>
      <c r="PZJ47" s="107">
        <f t="shared" si="11064"/>
        <v>1</v>
      </c>
      <c r="PZK47" s="140"/>
      <c r="PZL47" s="268"/>
      <c r="PZM47" s="265"/>
      <c r="PZN47" s="262"/>
      <c r="PZO47" s="12" t="s">
        <v>3</v>
      </c>
      <c r="PZP47" s="106">
        <v>151</v>
      </c>
      <c r="PZQ47" s="106">
        <v>151</v>
      </c>
      <c r="PZR47" s="107">
        <f t="shared" si="11066"/>
        <v>1</v>
      </c>
      <c r="PZS47" s="140"/>
      <c r="PZT47" s="268"/>
      <c r="PZU47" s="265"/>
      <c r="PZV47" s="262"/>
      <c r="PZW47" s="12" t="s">
        <v>3</v>
      </c>
      <c r="PZX47" s="106">
        <v>151</v>
      </c>
      <c r="PZY47" s="106">
        <v>151</v>
      </c>
      <c r="PZZ47" s="107">
        <f t="shared" si="11068"/>
        <v>1</v>
      </c>
      <c r="QAA47" s="140"/>
      <c r="QAB47" s="268"/>
      <c r="QAC47" s="265"/>
      <c r="QAD47" s="262"/>
      <c r="QAE47" s="12" t="s">
        <v>3</v>
      </c>
      <c r="QAF47" s="106">
        <v>151</v>
      </c>
      <c r="QAG47" s="106">
        <v>151</v>
      </c>
      <c r="QAH47" s="107">
        <f t="shared" si="11070"/>
        <v>1</v>
      </c>
      <c r="QAI47" s="140"/>
      <c r="QAJ47" s="268"/>
      <c r="QAK47" s="265"/>
      <c r="QAL47" s="262"/>
      <c r="QAM47" s="12" t="s">
        <v>3</v>
      </c>
      <c r="QAN47" s="106">
        <v>151</v>
      </c>
      <c r="QAO47" s="106">
        <v>151</v>
      </c>
      <c r="QAP47" s="107">
        <f t="shared" si="11072"/>
        <v>1</v>
      </c>
      <c r="QAQ47" s="140"/>
      <c r="QAR47" s="268"/>
      <c r="QAS47" s="265"/>
      <c r="QAT47" s="262"/>
      <c r="QAU47" s="12" t="s">
        <v>3</v>
      </c>
      <c r="QAV47" s="106">
        <v>151</v>
      </c>
      <c r="QAW47" s="106">
        <v>151</v>
      </c>
      <c r="QAX47" s="107">
        <f t="shared" si="11074"/>
        <v>1</v>
      </c>
      <c r="QAY47" s="140"/>
      <c r="QAZ47" s="268"/>
      <c r="QBA47" s="265"/>
      <c r="QBB47" s="262"/>
      <c r="QBC47" s="12" t="s">
        <v>3</v>
      </c>
      <c r="QBD47" s="106">
        <v>151</v>
      </c>
      <c r="QBE47" s="106">
        <v>151</v>
      </c>
      <c r="QBF47" s="107">
        <f t="shared" si="11076"/>
        <v>1</v>
      </c>
      <c r="QBG47" s="140"/>
      <c r="QBH47" s="268"/>
      <c r="QBI47" s="265"/>
      <c r="QBJ47" s="262"/>
      <c r="QBK47" s="12" t="s">
        <v>3</v>
      </c>
      <c r="QBL47" s="106">
        <v>151</v>
      </c>
      <c r="QBM47" s="106">
        <v>151</v>
      </c>
      <c r="QBN47" s="107">
        <f t="shared" si="11078"/>
        <v>1</v>
      </c>
      <c r="QBO47" s="140"/>
      <c r="QBP47" s="268"/>
      <c r="QBQ47" s="265"/>
      <c r="QBR47" s="262"/>
      <c r="QBS47" s="12" t="s">
        <v>3</v>
      </c>
      <c r="QBT47" s="106">
        <v>151</v>
      </c>
      <c r="QBU47" s="106">
        <v>151</v>
      </c>
      <c r="QBV47" s="107">
        <f t="shared" si="11080"/>
        <v>1</v>
      </c>
      <c r="QBW47" s="140"/>
      <c r="QBX47" s="268"/>
      <c r="QBY47" s="265"/>
      <c r="QBZ47" s="262"/>
      <c r="QCA47" s="12" t="s">
        <v>3</v>
      </c>
      <c r="QCB47" s="106">
        <v>151</v>
      </c>
      <c r="QCC47" s="106">
        <v>151</v>
      </c>
      <c r="QCD47" s="107">
        <f t="shared" si="11082"/>
        <v>1</v>
      </c>
      <c r="QCE47" s="140"/>
      <c r="QCF47" s="268"/>
      <c r="QCG47" s="265"/>
      <c r="QCH47" s="262"/>
      <c r="QCI47" s="12" t="s">
        <v>3</v>
      </c>
      <c r="QCJ47" s="106">
        <v>151</v>
      </c>
      <c r="QCK47" s="106">
        <v>151</v>
      </c>
      <c r="QCL47" s="107">
        <f t="shared" si="11084"/>
        <v>1</v>
      </c>
      <c r="QCM47" s="140"/>
      <c r="QCN47" s="268"/>
      <c r="QCO47" s="265"/>
      <c r="QCP47" s="262"/>
      <c r="QCQ47" s="12" t="s">
        <v>3</v>
      </c>
      <c r="QCR47" s="106">
        <v>151</v>
      </c>
      <c r="QCS47" s="106">
        <v>151</v>
      </c>
      <c r="QCT47" s="107">
        <f t="shared" si="11086"/>
        <v>1</v>
      </c>
      <c r="QCU47" s="140"/>
      <c r="QCV47" s="268"/>
      <c r="QCW47" s="265"/>
      <c r="QCX47" s="262"/>
      <c r="QCY47" s="12" t="s">
        <v>3</v>
      </c>
      <c r="QCZ47" s="106">
        <v>151</v>
      </c>
      <c r="QDA47" s="106">
        <v>151</v>
      </c>
      <c r="QDB47" s="107">
        <f t="shared" si="11088"/>
        <v>1</v>
      </c>
      <c r="QDC47" s="140"/>
      <c r="QDD47" s="268"/>
      <c r="QDE47" s="265"/>
      <c r="QDF47" s="262"/>
      <c r="QDG47" s="12" t="s">
        <v>3</v>
      </c>
      <c r="QDH47" s="106">
        <v>151</v>
      </c>
      <c r="QDI47" s="106">
        <v>151</v>
      </c>
      <c r="QDJ47" s="107">
        <f t="shared" si="11090"/>
        <v>1</v>
      </c>
      <c r="QDK47" s="140"/>
      <c r="QDL47" s="268"/>
      <c r="QDM47" s="265"/>
      <c r="QDN47" s="262"/>
      <c r="QDO47" s="12" t="s">
        <v>3</v>
      </c>
      <c r="QDP47" s="106">
        <v>151</v>
      </c>
      <c r="QDQ47" s="106">
        <v>151</v>
      </c>
      <c r="QDR47" s="107">
        <f t="shared" si="11092"/>
        <v>1</v>
      </c>
      <c r="QDS47" s="140"/>
      <c r="QDT47" s="268"/>
      <c r="QDU47" s="265"/>
      <c r="QDV47" s="262"/>
      <c r="QDW47" s="12" t="s">
        <v>3</v>
      </c>
      <c r="QDX47" s="106">
        <v>151</v>
      </c>
      <c r="QDY47" s="106">
        <v>151</v>
      </c>
      <c r="QDZ47" s="107">
        <f t="shared" si="11094"/>
        <v>1</v>
      </c>
      <c r="QEA47" s="140"/>
      <c r="QEB47" s="268"/>
      <c r="QEC47" s="265"/>
      <c r="QED47" s="262"/>
      <c r="QEE47" s="12" t="s">
        <v>3</v>
      </c>
      <c r="QEF47" s="106">
        <v>151</v>
      </c>
      <c r="QEG47" s="106">
        <v>151</v>
      </c>
      <c r="QEH47" s="107">
        <f t="shared" si="11096"/>
        <v>1</v>
      </c>
      <c r="QEI47" s="140"/>
      <c r="QEJ47" s="268"/>
      <c r="QEK47" s="265"/>
      <c r="QEL47" s="262"/>
      <c r="QEM47" s="12" t="s">
        <v>3</v>
      </c>
      <c r="QEN47" s="106">
        <v>151</v>
      </c>
      <c r="QEO47" s="106">
        <v>151</v>
      </c>
      <c r="QEP47" s="107">
        <f t="shared" si="11098"/>
        <v>1</v>
      </c>
      <c r="QEQ47" s="140"/>
      <c r="QER47" s="268"/>
      <c r="QES47" s="265"/>
      <c r="QET47" s="262"/>
      <c r="QEU47" s="12" t="s">
        <v>3</v>
      </c>
      <c r="QEV47" s="106">
        <v>151</v>
      </c>
      <c r="QEW47" s="106">
        <v>151</v>
      </c>
      <c r="QEX47" s="107">
        <f t="shared" si="11100"/>
        <v>1</v>
      </c>
      <c r="QEY47" s="140"/>
      <c r="QEZ47" s="268"/>
      <c r="QFA47" s="265"/>
      <c r="QFB47" s="262"/>
      <c r="QFC47" s="12" t="s">
        <v>3</v>
      </c>
      <c r="QFD47" s="106">
        <v>151</v>
      </c>
      <c r="QFE47" s="106">
        <v>151</v>
      </c>
      <c r="QFF47" s="107">
        <f t="shared" si="11102"/>
        <v>1</v>
      </c>
      <c r="QFG47" s="140"/>
      <c r="QFH47" s="268"/>
      <c r="QFI47" s="265"/>
      <c r="QFJ47" s="262"/>
      <c r="QFK47" s="12" t="s">
        <v>3</v>
      </c>
      <c r="QFL47" s="106">
        <v>151</v>
      </c>
      <c r="QFM47" s="106">
        <v>151</v>
      </c>
      <c r="QFN47" s="107">
        <f t="shared" si="11104"/>
        <v>1</v>
      </c>
      <c r="QFO47" s="140"/>
      <c r="QFP47" s="268"/>
      <c r="QFQ47" s="265"/>
      <c r="QFR47" s="262"/>
      <c r="QFS47" s="12" t="s">
        <v>3</v>
      </c>
      <c r="QFT47" s="106">
        <v>151</v>
      </c>
      <c r="QFU47" s="106">
        <v>151</v>
      </c>
      <c r="QFV47" s="107">
        <f t="shared" si="11106"/>
        <v>1</v>
      </c>
      <c r="QFW47" s="140"/>
      <c r="QFX47" s="268"/>
      <c r="QFY47" s="265"/>
      <c r="QFZ47" s="262"/>
      <c r="QGA47" s="12" t="s">
        <v>3</v>
      </c>
      <c r="QGB47" s="106">
        <v>151</v>
      </c>
      <c r="QGC47" s="106">
        <v>151</v>
      </c>
      <c r="QGD47" s="107">
        <f t="shared" si="11108"/>
        <v>1</v>
      </c>
      <c r="QGE47" s="140"/>
      <c r="QGF47" s="268"/>
      <c r="QGG47" s="265"/>
      <c r="QGH47" s="262"/>
      <c r="QGI47" s="12" t="s">
        <v>3</v>
      </c>
      <c r="QGJ47" s="106">
        <v>151</v>
      </c>
      <c r="QGK47" s="106">
        <v>151</v>
      </c>
      <c r="QGL47" s="107">
        <f t="shared" si="11110"/>
        <v>1</v>
      </c>
      <c r="QGM47" s="140"/>
      <c r="QGN47" s="268"/>
      <c r="QGO47" s="265"/>
      <c r="QGP47" s="262"/>
      <c r="QGQ47" s="12" t="s">
        <v>3</v>
      </c>
      <c r="QGR47" s="106">
        <v>151</v>
      </c>
      <c r="QGS47" s="106">
        <v>151</v>
      </c>
      <c r="QGT47" s="107">
        <f t="shared" si="11112"/>
        <v>1</v>
      </c>
      <c r="QGU47" s="140"/>
      <c r="QGV47" s="268"/>
      <c r="QGW47" s="265"/>
      <c r="QGX47" s="262"/>
      <c r="QGY47" s="12" t="s">
        <v>3</v>
      </c>
      <c r="QGZ47" s="106">
        <v>151</v>
      </c>
      <c r="QHA47" s="106">
        <v>151</v>
      </c>
      <c r="QHB47" s="107">
        <f t="shared" si="11114"/>
        <v>1</v>
      </c>
      <c r="QHC47" s="140"/>
      <c r="QHD47" s="268"/>
      <c r="QHE47" s="265"/>
      <c r="QHF47" s="262"/>
      <c r="QHG47" s="12" t="s">
        <v>3</v>
      </c>
      <c r="QHH47" s="106">
        <v>151</v>
      </c>
      <c r="QHI47" s="106">
        <v>151</v>
      </c>
      <c r="QHJ47" s="107">
        <f t="shared" si="11116"/>
        <v>1</v>
      </c>
      <c r="QHK47" s="140"/>
      <c r="QHL47" s="268"/>
      <c r="QHM47" s="265"/>
      <c r="QHN47" s="262"/>
      <c r="QHO47" s="12" t="s">
        <v>3</v>
      </c>
      <c r="QHP47" s="106">
        <v>151</v>
      </c>
      <c r="QHQ47" s="106">
        <v>151</v>
      </c>
      <c r="QHR47" s="107">
        <f t="shared" si="11118"/>
        <v>1</v>
      </c>
      <c r="QHS47" s="140"/>
      <c r="QHT47" s="268"/>
      <c r="QHU47" s="265"/>
      <c r="QHV47" s="262"/>
      <c r="QHW47" s="12" t="s">
        <v>3</v>
      </c>
      <c r="QHX47" s="106">
        <v>151</v>
      </c>
      <c r="QHY47" s="106">
        <v>151</v>
      </c>
      <c r="QHZ47" s="107">
        <f t="shared" si="11120"/>
        <v>1</v>
      </c>
      <c r="QIA47" s="140"/>
      <c r="QIB47" s="268"/>
      <c r="QIC47" s="265"/>
      <c r="QID47" s="262"/>
      <c r="QIE47" s="12" t="s">
        <v>3</v>
      </c>
      <c r="QIF47" s="106">
        <v>151</v>
      </c>
      <c r="QIG47" s="106">
        <v>151</v>
      </c>
      <c r="QIH47" s="107">
        <f t="shared" si="11122"/>
        <v>1</v>
      </c>
      <c r="QII47" s="140"/>
      <c r="QIJ47" s="268"/>
      <c r="QIK47" s="265"/>
      <c r="QIL47" s="262"/>
      <c r="QIM47" s="12" t="s">
        <v>3</v>
      </c>
      <c r="QIN47" s="106">
        <v>151</v>
      </c>
      <c r="QIO47" s="106">
        <v>151</v>
      </c>
      <c r="QIP47" s="107">
        <f t="shared" si="11124"/>
        <v>1</v>
      </c>
      <c r="QIQ47" s="140"/>
      <c r="QIR47" s="268"/>
      <c r="QIS47" s="265"/>
      <c r="QIT47" s="262"/>
      <c r="QIU47" s="12" t="s">
        <v>3</v>
      </c>
      <c r="QIV47" s="106">
        <v>151</v>
      </c>
      <c r="QIW47" s="106">
        <v>151</v>
      </c>
      <c r="QIX47" s="107">
        <f t="shared" si="11126"/>
        <v>1</v>
      </c>
      <c r="QIY47" s="140"/>
      <c r="QIZ47" s="268"/>
      <c r="QJA47" s="265"/>
      <c r="QJB47" s="262"/>
      <c r="QJC47" s="12" t="s">
        <v>3</v>
      </c>
      <c r="QJD47" s="106">
        <v>151</v>
      </c>
      <c r="QJE47" s="106">
        <v>151</v>
      </c>
      <c r="QJF47" s="107">
        <f t="shared" si="11128"/>
        <v>1</v>
      </c>
      <c r="QJG47" s="140"/>
      <c r="QJH47" s="268"/>
      <c r="QJI47" s="265"/>
      <c r="QJJ47" s="262"/>
      <c r="QJK47" s="12" t="s">
        <v>3</v>
      </c>
      <c r="QJL47" s="106">
        <v>151</v>
      </c>
      <c r="QJM47" s="106">
        <v>151</v>
      </c>
      <c r="QJN47" s="107">
        <f t="shared" si="11130"/>
        <v>1</v>
      </c>
      <c r="QJO47" s="140"/>
      <c r="QJP47" s="268"/>
      <c r="QJQ47" s="265"/>
      <c r="QJR47" s="262"/>
      <c r="QJS47" s="12" t="s">
        <v>3</v>
      </c>
      <c r="QJT47" s="106">
        <v>151</v>
      </c>
      <c r="QJU47" s="106">
        <v>151</v>
      </c>
      <c r="QJV47" s="107">
        <f t="shared" si="11132"/>
        <v>1</v>
      </c>
      <c r="QJW47" s="140"/>
      <c r="QJX47" s="268"/>
      <c r="QJY47" s="265"/>
      <c r="QJZ47" s="262"/>
      <c r="QKA47" s="12" t="s">
        <v>3</v>
      </c>
      <c r="QKB47" s="106">
        <v>151</v>
      </c>
      <c r="QKC47" s="106">
        <v>151</v>
      </c>
      <c r="QKD47" s="107">
        <f t="shared" si="11134"/>
        <v>1</v>
      </c>
      <c r="QKE47" s="140"/>
      <c r="QKF47" s="268"/>
      <c r="QKG47" s="265"/>
      <c r="QKH47" s="262"/>
      <c r="QKI47" s="12" t="s">
        <v>3</v>
      </c>
      <c r="QKJ47" s="106">
        <v>151</v>
      </c>
      <c r="QKK47" s="106">
        <v>151</v>
      </c>
      <c r="QKL47" s="107">
        <f t="shared" si="11136"/>
        <v>1</v>
      </c>
      <c r="QKM47" s="140"/>
      <c r="QKN47" s="268"/>
      <c r="QKO47" s="265"/>
      <c r="QKP47" s="262"/>
      <c r="QKQ47" s="12" t="s">
        <v>3</v>
      </c>
      <c r="QKR47" s="106">
        <v>151</v>
      </c>
      <c r="QKS47" s="106">
        <v>151</v>
      </c>
      <c r="QKT47" s="107">
        <f t="shared" si="11138"/>
        <v>1</v>
      </c>
      <c r="QKU47" s="140"/>
      <c r="QKV47" s="268"/>
      <c r="QKW47" s="265"/>
      <c r="QKX47" s="262"/>
      <c r="QKY47" s="12" t="s">
        <v>3</v>
      </c>
      <c r="QKZ47" s="106">
        <v>151</v>
      </c>
      <c r="QLA47" s="106">
        <v>151</v>
      </c>
      <c r="QLB47" s="107">
        <f t="shared" si="11140"/>
        <v>1</v>
      </c>
      <c r="QLC47" s="140"/>
      <c r="QLD47" s="268"/>
      <c r="QLE47" s="265"/>
      <c r="QLF47" s="262"/>
      <c r="QLG47" s="12" t="s">
        <v>3</v>
      </c>
      <c r="QLH47" s="106">
        <v>151</v>
      </c>
      <c r="QLI47" s="106">
        <v>151</v>
      </c>
      <c r="QLJ47" s="107">
        <f t="shared" si="11142"/>
        <v>1</v>
      </c>
      <c r="QLK47" s="140"/>
      <c r="QLL47" s="268"/>
      <c r="QLM47" s="265"/>
      <c r="QLN47" s="262"/>
      <c r="QLO47" s="12" t="s">
        <v>3</v>
      </c>
      <c r="QLP47" s="106">
        <v>151</v>
      </c>
      <c r="QLQ47" s="106">
        <v>151</v>
      </c>
      <c r="QLR47" s="107">
        <f t="shared" si="11144"/>
        <v>1</v>
      </c>
      <c r="QLS47" s="140"/>
      <c r="QLT47" s="268"/>
      <c r="QLU47" s="265"/>
      <c r="QLV47" s="262"/>
      <c r="QLW47" s="12" t="s">
        <v>3</v>
      </c>
      <c r="QLX47" s="106">
        <v>151</v>
      </c>
      <c r="QLY47" s="106">
        <v>151</v>
      </c>
      <c r="QLZ47" s="107">
        <f t="shared" si="11146"/>
        <v>1</v>
      </c>
      <c r="QMA47" s="140"/>
      <c r="QMB47" s="268"/>
      <c r="QMC47" s="265"/>
      <c r="QMD47" s="262"/>
      <c r="QME47" s="12" t="s">
        <v>3</v>
      </c>
      <c r="QMF47" s="106">
        <v>151</v>
      </c>
      <c r="QMG47" s="106">
        <v>151</v>
      </c>
      <c r="QMH47" s="107">
        <f t="shared" si="11148"/>
        <v>1</v>
      </c>
      <c r="QMI47" s="140"/>
      <c r="QMJ47" s="268"/>
      <c r="QMK47" s="265"/>
      <c r="QML47" s="262"/>
      <c r="QMM47" s="12" t="s">
        <v>3</v>
      </c>
      <c r="QMN47" s="106">
        <v>151</v>
      </c>
      <c r="QMO47" s="106">
        <v>151</v>
      </c>
      <c r="QMP47" s="107">
        <f t="shared" si="11150"/>
        <v>1</v>
      </c>
      <c r="QMQ47" s="140"/>
      <c r="QMR47" s="268"/>
      <c r="QMS47" s="265"/>
      <c r="QMT47" s="262"/>
      <c r="QMU47" s="12" t="s">
        <v>3</v>
      </c>
      <c r="QMV47" s="106">
        <v>151</v>
      </c>
      <c r="QMW47" s="106">
        <v>151</v>
      </c>
      <c r="QMX47" s="107">
        <f t="shared" si="11152"/>
        <v>1</v>
      </c>
      <c r="QMY47" s="140"/>
      <c r="QMZ47" s="268"/>
      <c r="QNA47" s="265"/>
      <c r="QNB47" s="262"/>
      <c r="QNC47" s="12" t="s">
        <v>3</v>
      </c>
      <c r="QND47" s="106">
        <v>151</v>
      </c>
      <c r="QNE47" s="106">
        <v>151</v>
      </c>
      <c r="QNF47" s="107">
        <f t="shared" si="11154"/>
        <v>1</v>
      </c>
      <c r="QNG47" s="140"/>
      <c r="QNH47" s="268"/>
      <c r="QNI47" s="265"/>
      <c r="QNJ47" s="262"/>
      <c r="QNK47" s="12" t="s">
        <v>3</v>
      </c>
      <c r="QNL47" s="106">
        <v>151</v>
      </c>
      <c r="QNM47" s="106">
        <v>151</v>
      </c>
      <c r="QNN47" s="107">
        <f t="shared" si="11156"/>
        <v>1</v>
      </c>
      <c r="QNO47" s="140"/>
      <c r="QNP47" s="268"/>
      <c r="QNQ47" s="265"/>
      <c r="QNR47" s="262"/>
      <c r="QNS47" s="12" t="s">
        <v>3</v>
      </c>
      <c r="QNT47" s="106">
        <v>151</v>
      </c>
      <c r="QNU47" s="106">
        <v>151</v>
      </c>
      <c r="QNV47" s="107">
        <f t="shared" si="11158"/>
        <v>1</v>
      </c>
      <c r="QNW47" s="140"/>
      <c r="QNX47" s="268"/>
      <c r="QNY47" s="265"/>
      <c r="QNZ47" s="262"/>
      <c r="QOA47" s="12" t="s">
        <v>3</v>
      </c>
      <c r="QOB47" s="106">
        <v>151</v>
      </c>
      <c r="QOC47" s="106">
        <v>151</v>
      </c>
      <c r="QOD47" s="107">
        <f t="shared" si="11160"/>
        <v>1</v>
      </c>
      <c r="QOE47" s="140"/>
      <c r="QOF47" s="268"/>
      <c r="QOG47" s="265"/>
      <c r="QOH47" s="262"/>
      <c r="QOI47" s="12" t="s">
        <v>3</v>
      </c>
      <c r="QOJ47" s="106">
        <v>151</v>
      </c>
      <c r="QOK47" s="106">
        <v>151</v>
      </c>
      <c r="QOL47" s="107">
        <f t="shared" si="11162"/>
        <v>1</v>
      </c>
      <c r="QOM47" s="140"/>
      <c r="QON47" s="268"/>
      <c r="QOO47" s="265"/>
      <c r="QOP47" s="262"/>
      <c r="QOQ47" s="12" t="s">
        <v>3</v>
      </c>
      <c r="QOR47" s="106">
        <v>151</v>
      </c>
      <c r="QOS47" s="106">
        <v>151</v>
      </c>
      <c r="QOT47" s="107">
        <f t="shared" si="11164"/>
        <v>1</v>
      </c>
      <c r="QOU47" s="140"/>
      <c r="QOV47" s="268"/>
      <c r="QOW47" s="265"/>
      <c r="QOX47" s="262"/>
      <c r="QOY47" s="12" t="s">
        <v>3</v>
      </c>
      <c r="QOZ47" s="106">
        <v>151</v>
      </c>
      <c r="QPA47" s="106">
        <v>151</v>
      </c>
      <c r="QPB47" s="107">
        <f t="shared" si="11166"/>
        <v>1</v>
      </c>
      <c r="QPC47" s="140"/>
      <c r="QPD47" s="268"/>
      <c r="QPE47" s="265"/>
      <c r="QPF47" s="262"/>
      <c r="QPG47" s="12" t="s">
        <v>3</v>
      </c>
      <c r="QPH47" s="106">
        <v>151</v>
      </c>
      <c r="QPI47" s="106">
        <v>151</v>
      </c>
      <c r="QPJ47" s="107">
        <f t="shared" si="11168"/>
        <v>1</v>
      </c>
      <c r="QPK47" s="140"/>
      <c r="QPL47" s="268"/>
      <c r="QPM47" s="265"/>
      <c r="QPN47" s="262"/>
      <c r="QPO47" s="12" t="s">
        <v>3</v>
      </c>
      <c r="QPP47" s="106">
        <v>151</v>
      </c>
      <c r="QPQ47" s="106">
        <v>151</v>
      </c>
      <c r="QPR47" s="107">
        <f t="shared" si="11170"/>
        <v>1</v>
      </c>
      <c r="QPS47" s="140"/>
      <c r="QPT47" s="268"/>
      <c r="QPU47" s="265"/>
      <c r="QPV47" s="262"/>
      <c r="QPW47" s="12" t="s">
        <v>3</v>
      </c>
      <c r="QPX47" s="106">
        <v>151</v>
      </c>
      <c r="QPY47" s="106">
        <v>151</v>
      </c>
      <c r="QPZ47" s="107">
        <f t="shared" si="11172"/>
        <v>1</v>
      </c>
      <c r="QQA47" s="140"/>
      <c r="QQB47" s="268"/>
      <c r="QQC47" s="265"/>
      <c r="QQD47" s="262"/>
      <c r="QQE47" s="12" t="s">
        <v>3</v>
      </c>
      <c r="QQF47" s="106">
        <v>151</v>
      </c>
      <c r="QQG47" s="106">
        <v>151</v>
      </c>
      <c r="QQH47" s="107">
        <f t="shared" si="11174"/>
        <v>1</v>
      </c>
      <c r="QQI47" s="140"/>
      <c r="QQJ47" s="268"/>
      <c r="QQK47" s="265"/>
      <c r="QQL47" s="262"/>
      <c r="QQM47" s="12" t="s">
        <v>3</v>
      </c>
      <c r="QQN47" s="106">
        <v>151</v>
      </c>
      <c r="QQO47" s="106">
        <v>151</v>
      </c>
      <c r="QQP47" s="107">
        <f t="shared" si="11176"/>
        <v>1</v>
      </c>
      <c r="QQQ47" s="140"/>
      <c r="QQR47" s="268"/>
      <c r="QQS47" s="265"/>
      <c r="QQT47" s="262"/>
      <c r="QQU47" s="12" t="s">
        <v>3</v>
      </c>
      <c r="QQV47" s="106">
        <v>151</v>
      </c>
      <c r="QQW47" s="106">
        <v>151</v>
      </c>
      <c r="QQX47" s="107">
        <f t="shared" si="11178"/>
        <v>1</v>
      </c>
      <c r="QQY47" s="140"/>
      <c r="QQZ47" s="268"/>
      <c r="QRA47" s="265"/>
      <c r="QRB47" s="262"/>
      <c r="QRC47" s="12" t="s">
        <v>3</v>
      </c>
      <c r="QRD47" s="106">
        <v>151</v>
      </c>
      <c r="QRE47" s="106">
        <v>151</v>
      </c>
      <c r="QRF47" s="107">
        <f t="shared" si="11180"/>
        <v>1</v>
      </c>
      <c r="QRG47" s="140"/>
      <c r="QRH47" s="268"/>
      <c r="QRI47" s="265"/>
      <c r="QRJ47" s="262"/>
      <c r="QRK47" s="12" t="s">
        <v>3</v>
      </c>
      <c r="QRL47" s="106">
        <v>151</v>
      </c>
      <c r="QRM47" s="106">
        <v>151</v>
      </c>
      <c r="QRN47" s="107">
        <f t="shared" si="11182"/>
        <v>1</v>
      </c>
      <c r="QRO47" s="140"/>
      <c r="QRP47" s="268"/>
      <c r="QRQ47" s="265"/>
      <c r="QRR47" s="262"/>
      <c r="QRS47" s="12" t="s">
        <v>3</v>
      </c>
      <c r="QRT47" s="106">
        <v>151</v>
      </c>
      <c r="QRU47" s="106">
        <v>151</v>
      </c>
      <c r="QRV47" s="107">
        <f t="shared" si="11184"/>
        <v>1</v>
      </c>
      <c r="QRW47" s="140"/>
      <c r="QRX47" s="268"/>
      <c r="QRY47" s="265"/>
      <c r="QRZ47" s="262"/>
      <c r="QSA47" s="12" t="s">
        <v>3</v>
      </c>
      <c r="QSB47" s="106">
        <v>151</v>
      </c>
      <c r="QSC47" s="106">
        <v>151</v>
      </c>
      <c r="QSD47" s="107">
        <f t="shared" si="11186"/>
        <v>1</v>
      </c>
      <c r="QSE47" s="140"/>
      <c r="QSF47" s="268"/>
      <c r="QSG47" s="265"/>
      <c r="QSH47" s="262"/>
      <c r="QSI47" s="12" t="s">
        <v>3</v>
      </c>
      <c r="QSJ47" s="106">
        <v>151</v>
      </c>
      <c r="QSK47" s="106">
        <v>151</v>
      </c>
      <c r="QSL47" s="107">
        <f t="shared" si="11188"/>
        <v>1</v>
      </c>
      <c r="QSM47" s="140"/>
      <c r="QSN47" s="268"/>
      <c r="QSO47" s="265"/>
      <c r="QSP47" s="262"/>
      <c r="QSQ47" s="12" t="s">
        <v>3</v>
      </c>
      <c r="QSR47" s="106">
        <v>151</v>
      </c>
      <c r="QSS47" s="106">
        <v>151</v>
      </c>
      <c r="QST47" s="107">
        <f t="shared" si="11190"/>
        <v>1</v>
      </c>
      <c r="QSU47" s="140"/>
      <c r="QSV47" s="268"/>
      <c r="QSW47" s="265"/>
      <c r="QSX47" s="262"/>
      <c r="QSY47" s="12" t="s">
        <v>3</v>
      </c>
      <c r="QSZ47" s="106">
        <v>151</v>
      </c>
      <c r="QTA47" s="106">
        <v>151</v>
      </c>
      <c r="QTB47" s="107">
        <f t="shared" si="11192"/>
        <v>1</v>
      </c>
      <c r="QTC47" s="140"/>
      <c r="QTD47" s="268"/>
      <c r="QTE47" s="265"/>
      <c r="QTF47" s="262"/>
      <c r="QTG47" s="12" t="s">
        <v>3</v>
      </c>
      <c r="QTH47" s="106">
        <v>151</v>
      </c>
      <c r="QTI47" s="106">
        <v>151</v>
      </c>
      <c r="QTJ47" s="107">
        <f t="shared" si="11194"/>
        <v>1</v>
      </c>
      <c r="QTK47" s="140"/>
      <c r="QTL47" s="268"/>
      <c r="QTM47" s="265"/>
      <c r="QTN47" s="262"/>
      <c r="QTO47" s="12" t="s">
        <v>3</v>
      </c>
      <c r="QTP47" s="106">
        <v>151</v>
      </c>
      <c r="QTQ47" s="106">
        <v>151</v>
      </c>
      <c r="QTR47" s="107">
        <f t="shared" si="11196"/>
        <v>1</v>
      </c>
      <c r="QTS47" s="140"/>
      <c r="QTT47" s="268"/>
      <c r="QTU47" s="265"/>
      <c r="QTV47" s="262"/>
      <c r="QTW47" s="12" t="s">
        <v>3</v>
      </c>
      <c r="QTX47" s="106">
        <v>151</v>
      </c>
      <c r="QTY47" s="106">
        <v>151</v>
      </c>
      <c r="QTZ47" s="107">
        <f t="shared" si="11198"/>
        <v>1</v>
      </c>
      <c r="QUA47" s="140"/>
      <c r="QUB47" s="268"/>
      <c r="QUC47" s="265"/>
      <c r="QUD47" s="262"/>
      <c r="QUE47" s="12" t="s">
        <v>3</v>
      </c>
      <c r="QUF47" s="106">
        <v>151</v>
      </c>
      <c r="QUG47" s="106">
        <v>151</v>
      </c>
      <c r="QUH47" s="107">
        <f t="shared" si="11200"/>
        <v>1</v>
      </c>
      <c r="QUI47" s="140"/>
      <c r="QUJ47" s="268"/>
      <c r="QUK47" s="265"/>
      <c r="QUL47" s="262"/>
      <c r="QUM47" s="12" t="s">
        <v>3</v>
      </c>
      <c r="QUN47" s="106">
        <v>151</v>
      </c>
      <c r="QUO47" s="106">
        <v>151</v>
      </c>
      <c r="QUP47" s="107">
        <f t="shared" si="11202"/>
        <v>1</v>
      </c>
      <c r="QUQ47" s="140"/>
      <c r="QUR47" s="268"/>
      <c r="QUS47" s="265"/>
      <c r="QUT47" s="262"/>
      <c r="QUU47" s="12" t="s">
        <v>3</v>
      </c>
      <c r="QUV47" s="106">
        <v>151</v>
      </c>
      <c r="QUW47" s="106">
        <v>151</v>
      </c>
      <c r="QUX47" s="107">
        <f t="shared" si="11204"/>
        <v>1</v>
      </c>
      <c r="QUY47" s="140"/>
      <c r="QUZ47" s="268"/>
      <c r="QVA47" s="265"/>
      <c r="QVB47" s="262"/>
      <c r="QVC47" s="12" t="s">
        <v>3</v>
      </c>
      <c r="QVD47" s="106">
        <v>151</v>
      </c>
      <c r="QVE47" s="106">
        <v>151</v>
      </c>
      <c r="QVF47" s="107">
        <f t="shared" si="11206"/>
        <v>1</v>
      </c>
      <c r="QVG47" s="140"/>
      <c r="QVH47" s="268"/>
      <c r="QVI47" s="265"/>
      <c r="QVJ47" s="262"/>
      <c r="QVK47" s="12" t="s">
        <v>3</v>
      </c>
      <c r="QVL47" s="106">
        <v>151</v>
      </c>
      <c r="QVM47" s="106">
        <v>151</v>
      </c>
      <c r="QVN47" s="107">
        <f t="shared" si="11208"/>
        <v>1</v>
      </c>
      <c r="QVO47" s="140"/>
      <c r="QVP47" s="268"/>
      <c r="QVQ47" s="265"/>
      <c r="QVR47" s="262"/>
      <c r="QVS47" s="12" t="s">
        <v>3</v>
      </c>
      <c r="QVT47" s="106">
        <v>151</v>
      </c>
      <c r="QVU47" s="106">
        <v>151</v>
      </c>
      <c r="QVV47" s="107">
        <f t="shared" si="11210"/>
        <v>1</v>
      </c>
      <c r="QVW47" s="140"/>
      <c r="QVX47" s="268"/>
      <c r="QVY47" s="265"/>
      <c r="QVZ47" s="262"/>
      <c r="QWA47" s="12" t="s">
        <v>3</v>
      </c>
      <c r="QWB47" s="106">
        <v>151</v>
      </c>
      <c r="QWC47" s="106">
        <v>151</v>
      </c>
      <c r="QWD47" s="107">
        <f t="shared" si="11212"/>
        <v>1</v>
      </c>
      <c r="QWE47" s="140"/>
      <c r="QWF47" s="268"/>
      <c r="QWG47" s="265"/>
      <c r="QWH47" s="262"/>
      <c r="QWI47" s="12" t="s">
        <v>3</v>
      </c>
      <c r="QWJ47" s="106">
        <v>151</v>
      </c>
      <c r="QWK47" s="106">
        <v>151</v>
      </c>
      <c r="QWL47" s="107">
        <f t="shared" si="11214"/>
        <v>1</v>
      </c>
      <c r="QWM47" s="140"/>
      <c r="QWN47" s="268"/>
      <c r="QWO47" s="265"/>
      <c r="QWP47" s="262"/>
      <c r="QWQ47" s="12" t="s">
        <v>3</v>
      </c>
      <c r="QWR47" s="106">
        <v>151</v>
      </c>
      <c r="QWS47" s="106">
        <v>151</v>
      </c>
      <c r="QWT47" s="107">
        <f t="shared" si="11216"/>
        <v>1</v>
      </c>
      <c r="QWU47" s="140"/>
      <c r="QWV47" s="268"/>
      <c r="QWW47" s="265"/>
      <c r="QWX47" s="262"/>
      <c r="QWY47" s="12" t="s">
        <v>3</v>
      </c>
      <c r="QWZ47" s="106">
        <v>151</v>
      </c>
      <c r="QXA47" s="106">
        <v>151</v>
      </c>
      <c r="QXB47" s="107">
        <f t="shared" si="11218"/>
        <v>1</v>
      </c>
      <c r="QXC47" s="140"/>
      <c r="QXD47" s="268"/>
      <c r="QXE47" s="265"/>
      <c r="QXF47" s="262"/>
      <c r="QXG47" s="12" t="s">
        <v>3</v>
      </c>
      <c r="QXH47" s="106">
        <v>151</v>
      </c>
      <c r="QXI47" s="106">
        <v>151</v>
      </c>
      <c r="QXJ47" s="107">
        <f t="shared" si="11220"/>
        <v>1</v>
      </c>
      <c r="QXK47" s="140"/>
      <c r="QXL47" s="268"/>
      <c r="QXM47" s="265"/>
      <c r="QXN47" s="262"/>
      <c r="QXO47" s="12" t="s">
        <v>3</v>
      </c>
      <c r="QXP47" s="106">
        <v>151</v>
      </c>
      <c r="QXQ47" s="106">
        <v>151</v>
      </c>
      <c r="QXR47" s="107">
        <f t="shared" si="11222"/>
        <v>1</v>
      </c>
      <c r="QXS47" s="140"/>
      <c r="QXT47" s="268"/>
      <c r="QXU47" s="265"/>
      <c r="QXV47" s="262"/>
      <c r="QXW47" s="12" t="s">
        <v>3</v>
      </c>
      <c r="QXX47" s="106">
        <v>151</v>
      </c>
      <c r="QXY47" s="106">
        <v>151</v>
      </c>
      <c r="QXZ47" s="107">
        <f t="shared" si="11224"/>
        <v>1</v>
      </c>
      <c r="QYA47" s="140"/>
      <c r="QYB47" s="268"/>
      <c r="QYC47" s="265"/>
      <c r="QYD47" s="262"/>
      <c r="QYE47" s="12" t="s">
        <v>3</v>
      </c>
      <c r="QYF47" s="106">
        <v>151</v>
      </c>
      <c r="QYG47" s="106">
        <v>151</v>
      </c>
      <c r="QYH47" s="107">
        <f t="shared" si="11226"/>
        <v>1</v>
      </c>
      <c r="QYI47" s="140"/>
      <c r="QYJ47" s="268"/>
      <c r="QYK47" s="265"/>
      <c r="QYL47" s="262"/>
      <c r="QYM47" s="12" t="s">
        <v>3</v>
      </c>
      <c r="QYN47" s="106">
        <v>151</v>
      </c>
      <c r="QYO47" s="106">
        <v>151</v>
      </c>
      <c r="QYP47" s="107">
        <f t="shared" si="11228"/>
        <v>1</v>
      </c>
      <c r="QYQ47" s="140"/>
      <c r="QYR47" s="268"/>
      <c r="QYS47" s="265"/>
      <c r="QYT47" s="262"/>
      <c r="QYU47" s="12" t="s">
        <v>3</v>
      </c>
      <c r="QYV47" s="106">
        <v>151</v>
      </c>
      <c r="QYW47" s="106">
        <v>151</v>
      </c>
      <c r="QYX47" s="107">
        <f t="shared" si="11230"/>
        <v>1</v>
      </c>
      <c r="QYY47" s="140"/>
      <c r="QYZ47" s="268"/>
      <c r="QZA47" s="265"/>
      <c r="QZB47" s="262"/>
      <c r="QZC47" s="12" t="s">
        <v>3</v>
      </c>
      <c r="QZD47" s="106">
        <v>151</v>
      </c>
      <c r="QZE47" s="106">
        <v>151</v>
      </c>
      <c r="QZF47" s="107">
        <f t="shared" si="11232"/>
        <v>1</v>
      </c>
      <c r="QZG47" s="140"/>
      <c r="QZH47" s="268"/>
      <c r="QZI47" s="265"/>
      <c r="QZJ47" s="262"/>
      <c r="QZK47" s="12" t="s">
        <v>3</v>
      </c>
      <c r="QZL47" s="106">
        <v>151</v>
      </c>
      <c r="QZM47" s="106">
        <v>151</v>
      </c>
      <c r="QZN47" s="107">
        <f t="shared" si="11234"/>
        <v>1</v>
      </c>
      <c r="QZO47" s="140"/>
      <c r="QZP47" s="268"/>
      <c r="QZQ47" s="265"/>
      <c r="QZR47" s="262"/>
      <c r="QZS47" s="12" t="s">
        <v>3</v>
      </c>
      <c r="QZT47" s="106">
        <v>151</v>
      </c>
      <c r="QZU47" s="106">
        <v>151</v>
      </c>
      <c r="QZV47" s="107">
        <f t="shared" si="11236"/>
        <v>1</v>
      </c>
      <c r="QZW47" s="140"/>
      <c r="QZX47" s="268"/>
      <c r="QZY47" s="265"/>
      <c r="QZZ47" s="262"/>
      <c r="RAA47" s="12" t="s">
        <v>3</v>
      </c>
      <c r="RAB47" s="106">
        <v>151</v>
      </c>
      <c r="RAC47" s="106">
        <v>151</v>
      </c>
      <c r="RAD47" s="107">
        <f t="shared" si="11238"/>
        <v>1</v>
      </c>
      <c r="RAE47" s="140"/>
      <c r="RAF47" s="268"/>
      <c r="RAG47" s="265"/>
      <c r="RAH47" s="262"/>
      <c r="RAI47" s="12" t="s">
        <v>3</v>
      </c>
      <c r="RAJ47" s="106">
        <v>151</v>
      </c>
      <c r="RAK47" s="106">
        <v>151</v>
      </c>
      <c r="RAL47" s="107">
        <f t="shared" si="11240"/>
        <v>1</v>
      </c>
      <c r="RAM47" s="140"/>
      <c r="RAN47" s="268"/>
      <c r="RAO47" s="265"/>
      <c r="RAP47" s="262"/>
      <c r="RAQ47" s="12" t="s">
        <v>3</v>
      </c>
      <c r="RAR47" s="106">
        <v>151</v>
      </c>
      <c r="RAS47" s="106">
        <v>151</v>
      </c>
      <c r="RAT47" s="107">
        <f t="shared" si="11242"/>
        <v>1</v>
      </c>
      <c r="RAU47" s="140"/>
      <c r="RAV47" s="268"/>
      <c r="RAW47" s="265"/>
      <c r="RAX47" s="262"/>
      <c r="RAY47" s="12" t="s">
        <v>3</v>
      </c>
      <c r="RAZ47" s="106">
        <v>151</v>
      </c>
      <c r="RBA47" s="106">
        <v>151</v>
      </c>
      <c r="RBB47" s="107">
        <f t="shared" si="11244"/>
        <v>1</v>
      </c>
      <c r="RBC47" s="140"/>
      <c r="RBD47" s="268"/>
      <c r="RBE47" s="265"/>
      <c r="RBF47" s="262"/>
      <c r="RBG47" s="12" t="s">
        <v>3</v>
      </c>
      <c r="RBH47" s="106">
        <v>151</v>
      </c>
      <c r="RBI47" s="106">
        <v>151</v>
      </c>
      <c r="RBJ47" s="107">
        <f t="shared" si="11246"/>
        <v>1</v>
      </c>
      <c r="RBK47" s="140"/>
      <c r="RBL47" s="268"/>
      <c r="RBM47" s="265"/>
      <c r="RBN47" s="262"/>
      <c r="RBO47" s="12" t="s">
        <v>3</v>
      </c>
      <c r="RBP47" s="106">
        <v>151</v>
      </c>
      <c r="RBQ47" s="106">
        <v>151</v>
      </c>
      <c r="RBR47" s="107">
        <f t="shared" si="11248"/>
        <v>1</v>
      </c>
      <c r="RBS47" s="140"/>
      <c r="RBT47" s="268"/>
      <c r="RBU47" s="265"/>
      <c r="RBV47" s="262"/>
      <c r="RBW47" s="12" t="s">
        <v>3</v>
      </c>
      <c r="RBX47" s="106">
        <v>151</v>
      </c>
      <c r="RBY47" s="106">
        <v>151</v>
      </c>
      <c r="RBZ47" s="107">
        <f t="shared" si="11250"/>
        <v>1</v>
      </c>
      <c r="RCA47" s="140"/>
      <c r="RCB47" s="268"/>
      <c r="RCC47" s="265"/>
      <c r="RCD47" s="262"/>
      <c r="RCE47" s="12" t="s">
        <v>3</v>
      </c>
      <c r="RCF47" s="106">
        <v>151</v>
      </c>
      <c r="RCG47" s="106">
        <v>151</v>
      </c>
      <c r="RCH47" s="107">
        <f t="shared" si="11252"/>
        <v>1</v>
      </c>
      <c r="RCI47" s="140"/>
      <c r="RCJ47" s="268"/>
      <c r="RCK47" s="265"/>
      <c r="RCL47" s="262"/>
      <c r="RCM47" s="12" t="s">
        <v>3</v>
      </c>
      <c r="RCN47" s="106">
        <v>151</v>
      </c>
      <c r="RCO47" s="106">
        <v>151</v>
      </c>
      <c r="RCP47" s="107">
        <f t="shared" si="11254"/>
        <v>1</v>
      </c>
      <c r="RCQ47" s="140"/>
      <c r="RCR47" s="268"/>
      <c r="RCS47" s="265"/>
      <c r="RCT47" s="262"/>
      <c r="RCU47" s="12" t="s">
        <v>3</v>
      </c>
      <c r="RCV47" s="106">
        <v>151</v>
      </c>
      <c r="RCW47" s="106">
        <v>151</v>
      </c>
      <c r="RCX47" s="107">
        <f t="shared" si="11256"/>
        <v>1</v>
      </c>
      <c r="RCY47" s="140"/>
      <c r="RCZ47" s="268"/>
      <c r="RDA47" s="265"/>
      <c r="RDB47" s="262"/>
      <c r="RDC47" s="12" t="s">
        <v>3</v>
      </c>
      <c r="RDD47" s="106">
        <v>151</v>
      </c>
      <c r="RDE47" s="106">
        <v>151</v>
      </c>
      <c r="RDF47" s="107">
        <f t="shared" si="11258"/>
        <v>1</v>
      </c>
      <c r="RDG47" s="140"/>
      <c r="RDH47" s="268"/>
      <c r="RDI47" s="265"/>
      <c r="RDJ47" s="262"/>
      <c r="RDK47" s="12" t="s">
        <v>3</v>
      </c>
      <c r="RDL47" s="106">
        <v>151</v>
      </c>
      <c r="RDM47" s="106">
        <v>151</v>
      </c>
      <c r="RDN47" s="107">
        <f t="shared" si="11260"/>
        <v>1</v>
      </c>
      <c r="RDO47" s="140"/>
      <c r="RDP47" s="268"/>
      <c r="RDQ47" s="265"/>
      <c r="RDR47" s="262"/>
      <c r="RDS47" s="12" t="s">
        <v>3</v>
      </c>
      <c r="RDT47" s="106">
        <v>151</v>
      </c>
      <c r="RDU47" s="106">
        <v>151</v>
      </c>
      <c r="RDV47" s="107">
        <f t="shared" si="11262"/>
        <v>1</v>
      </c>
      <c r="RDW47" s="140"/>
      <c r="RDX47" s="268"/>
      <c r="RDY47" s="265"/>
      <c r="RDZ47" s="262"/>
      <c r="REA47" s="12" t="s">
        <v>3</v>
      </c>
      <c r="REB47" s="106">
        <v>151</v>
      </c>
      <c r="REC47" s="106">
        <v>151</v>
      </c>
      <c r="RED47" s="107">
        <f t="shared" si="11264"/>
        <v>1</v>
      </c>
      <c r="REE47" s="140"/>
      <c r="REF47" s="268"/>
      <c r="REG47" s="265"/>
      <c r="REH47" s="262"/>
      <c r="REI47" s="12" t="s">
        <v>3</v>
      </c>
      <c r="REJ47" s="106">
        <v>151</v>
      </c>
      <c r="REK47" s="106">
        <v>151</v>
      </c>
      <c r="REL47" s="107">
        <f t="shared" si="11266"/>
        <v>1</v>
      </c>
      <c r="REM47" s="140"/>
      <c r="REN47" s="268"/>
      <c r="REO47" s="265"/>
      <c r="REP47" s="262"/>
      <c r="REQ47" s="12" t="s">
        <v>3</v>
      </c>
      <c r="RER47" s="106">
        <v>151</v>
      </c>
      <c r="RES47" s="106">
        <v>151</v>
      </c>
      <c r="RET47" s="107">
        <f t="shared" si="11268"/>
        <v>1</v>
      </c>
      <c r="REU47" s="140"/>
      <c r="REV47" s="268"/>
      <c r="REW47" s="265"/>
      <c r="REX47" s="262"/>
      <c r="REY47" s="12" t="s">
        <v>3</v>
      </c>
      <c r="REZ47" s="106">
        <v>151</v>
      </c>
      <c r="RFA47" s="106">
        <v>151</v>
      </c>
      <c r="RFB47" s="107">
        <f t="shared" si="11270"/>
        <v>1</v>
      </c>
      <c r="RFC47" s="140"/>
      <c r="RFD47" s="268"/>
      <c r="RFE47" s="265"/>
      <c r="RFF47" s="262"/>
      <c r="RFG47" s="12" t="s">
        <v>3</v>
      </c>
      <c r="RFH47" s="106">
        <v>151</v>
      </c>
      <c r="RFI47" s="106">
        <v>151</v>
      </c>
      <c r="RFJ47" s="107">
        <f t="shared" si="11272"/>
        <v>1</v>
      </c>
      <c r="RFK47" s="140"/>
      <c r="RFL47" s="268"/>
      <c r="RFM47" s="265"/>
      <c r="RFN47" s="262"/>
      <c r="RFO47" s="12" t="s">
        <v>3</v>
      </c>
      <c r="RFP47" s="106">
        <v>151</v>
      </c>
      <c r="RFQ47" s="106">
        <v>151</v>
      </c>
      <c r="RFR47" s="107">
        <f t="shared" si="11274"/>
        <v>1</v>
      </c>
      <c r="RFS47" s="140"/>
      <c r="RFT47" s="268"/>
      <c r="RFU47" s="265"/>
      <c r="RFV47" s="262"/>
      <c r="RFW47" s="12" t="s">
        <v>3</v>
      </c>
      <c r="RFX47" s="106">
        <v>151</v>
      </c>
      <c r="RFY47" s="106">
        <v>151</v>
      </c>
      <c r="RFZ47" s="107">
        <f t="shared" si="11276"/>
        <v>1</v>
      </c>
      <c r="RGA47" s="140"/>
      <c r="RGB47" s="268"/>
      <c r="RGC47" s="265"/>
      <c r="RGD47" s="262"/>
      <c r="RGE47" s="12" t="s">
        <v>3</v>
      </c>
      <c r="RGF47" s="106">
        <v>151</v>
      </c>
      <c r="RGG47" s="106">
        <v>151</v>
      </c>
      <c r="RGH47" s="107">
        <f t="shared" si="11278"/>
        <v>1</v>
      </c>
      <c r="RGI47" s="140"/>
      <c r="RGJ47" s="268"/>
      <c r="RGK47" s="265"/>
      <c r="RGL47" s="262"/>
      <c r="RGM47" s="12" t="s">
        <v>3</v>
      </c>
      <c r="RGN47" s="106">
        <v>151</v>
      </c>
      <c r="RGO47" s="106">
        <v>151</v>
      </c>
      <c r="RGP47" s="107">
        <f t="shared" si="11280"/>
        <v>1</v>
      </c>
      <c r="RGQ47" s="140"/>
      <c r="RGR47" s="268"/>
      <c r="RGS47" s="265"/>
      <c r="RGT47" s="262"/>
      <c r="RGU47" s="12" t="s">
        <v>3</v>
      </c>
      <c r="RGV47" s="106">
        <v>151</v>
      </c>
      <c r="RGW47" s="106">
        <v>151</v>
      </c>
      <c r="RGX47" s="107">
        <f t="shared" si="11282"/>
        <v>1</v>
      </c>
      <c r="RGY47" s="140"/>
      <c r="RGZ47" s="268"/>
      <c r="RHA47" s="265"/>
      <c r="RHB47" s="262"/>
      <c r="RHC47" s="12" t="s">
        <v>3</v>
      </c>
      <c r="RHD47" s="106">
        <v>151</v>
      </c>
      <c r="RHE47" s="106">
        <v>151</v>
      </c>
      <c r="RHF47" s="107">
        <f t="shared" si="11284"/>
        <v>1</v>
      </c>
      <c r="RHG47" s="140"/>
      <c r="RHH47" s="268"/>
      <c r="RHI47" s="265"/>
      <c r="RHJ47" s="262"/>
      <c r="RHK47" s="12" t="s">
        <v>3</v>
      </c>
      <c r="RHL47" s="106">
        <v>151</v>
      </c>
      <c r="RHM47" s="106">
        <v>151</v>
      </c>
      <c r="RHN47" s="107">
        <f t="shared" si="11286"/>
        <v>1</v>
      </c>
      <c r="RHO47" s="140"/>
      <c r="RHP47" s="268"/>
      <c r="RHQ47" s="265"/>
      <c r="RHR47" s="262"/>
      <c r="RHS47" s="12" t="s">
        <v>3</v>
      </c>
      <c r="RHT47" s="106">
        <v>151</v>
      </c>
      <c r="RHU47" s="106">
        <v>151</v>
      </c>
      <c r="RHV47" s="107">
        <f t="shared" si="11288"/>
        <v>1</v>
      </c>
      <c r="RHW47" s="140"/>
      <c r="RHX47" s="268"/>
      <c r="RHY47" s="265"/>
      <c r="RHZ47" s="262"/>
      <c r="RIA47" s="12" t="s">
        <v>3</v>
      </c>
      <c r="RIB47" s="106">
        <v>151</v>
      </c>
      <c r="RIC47" s="106">
        <v>151</v>
      </c>
      <c r="RID47" s="107">
        <f t="shared" si="11290"/>
        <v>1</v>
      </c>
      <c r="RIE47" s="140"/>
      <c r="RIF47" s="268"/>
      <c r="RIG47" s="265"/>
      <c r="RIH47" s="262"/>
      <c r="RII47" s="12" t="s">
        <v>3</v>
      </c>
      <c r="RIJ47" s="106">
        <v>151</v>
      </c>
      <c r="RIK47" s="106">
        <v>151</v>
      </c>
      <c r="RIL47" s="107">
        <f t="shared" si="11292"/>
        <v>1</v>
      </c>
      <c r="RIM47" s="140"/>
      <c r="RIN47" s="268"/>
      <c r="RIO47" s="265"/>
      <c r="RIP47" s="262"/>
      <c r="RIQ47" s="12" t="s">
        <v>3</v>
      </c>
      <c r="RIR47" s="106">
        <v>151</v>
      </c>
      <c r="RIS47" s="106">
        <v>151</v>
      </c>
      <c r="RIT47" s="107">
        <f t="shared" si="11294"/>
        <v>1</v>
      </c>
      <c r="RIU47" s="140"/>
      <c r="RIV47" s="268"/>
      <c r="RIW47" s="265"/>
      <c r="RIX47" s="262"/>
      <c r="RIY47" s="12" t="s">
        <v>3</v>
      </c>
      <c r="RIZ47" s="106">
        <v>151</v>
      </c>
      <c r="RJA47" s="106">
        <v>151</v>
      </c>
      <c r="RJB47" s="107">
        <f t="shared" si="11296"/>
        <v>1</v>
      </c>
      <c r="RJC47" s="140"/>
      <c r="RJD47" s="268"/>
      <c r="RJE47" s="265"/>
      <c r="RJF47" s="262"/>
      <c r="RJG47" s="12" t="s">
        <v>3</v>
      </c>
      <c r="RJH47" s="106">
        <v>151</v>
      </c>
      <c r="RJI47" s="106">
        <v>151</v>
      </c>
      <c r="RJJ47" s="107">
        <f t="shared" si="11298"/>
        <v>1</v>
      </c>
      <c r="RJK47" s="140"/>
      <c r="RJL47" s="268"/>
      <c r="RJM47" s="265"/>
      <c r="RJN47" s="262"/>
      <c r="RJO47" s="12" t="s">
        <v>3</v>
      </c>
      <c r="RJP47" s="106">
        <v>151</v>
      </c>
      <c r="RJQ47" s="106">
        <v>151</v>
      </c>
      <c r="RJR47" s="107">
        <f t="shared" si="11300"/>
        <v>1</v>
      </c>
      <c r="RJS47" s="140"/>
      <c r="RJT47" s="268"/>
      <c r="RJU47" s="265"/>
      <c r="RJV47" s="262"/>
      <c r="RJW47" s="12" t="s">
        <v>3</v>
      </c>
      <c r="RJX47" s="106">
        <v>151</v>
      </c>
      <c r="RJY47" s="106">
        <v>151</v>
      </c>
      <c r="RJZ47" s="107">
        <f t="shared" si="11302"/>
        <v>1</v>
      </c>
      <c r="RKA47" s="140"/>
      <c r="RKB47" s="268"/>
      <c r="RKC47" s="265"/>
      <c r="RKD47" s="262"/>
      <c r="RKE47" s="12" t="s">
        <v>3</v>
      </c>
      <c r="RKF47" s="106">
        <v>151</v>
      </c>
      <c r="RKG47" s="106">
        <v>151</v>
      </c>
      <c r="RKH47" s="107">
        <f t="shared" si="11304"/>
        <v>1</v>
      </c>
      <c r="RKI47" s="140"/>
      <c r="RKJ47" s="268"/>
      <c r="RKK47" s="265"/>
      <c r="RKL47" s="262"/>
      <c r="RKM47" s="12" t="s">
        <v>3</v>
      </c>
      <c r="RKN47" s="106">
        <v>151</v>
      </c>
      <c r="RKO47" s="106">
        <v>151</v>
      </c>
      <c r="RKP47" s="107">
        <f t="shared" si="11306"/>
        <v>1</v>
      </c>
      <c r="RKQ47" s="140"/>
      <c r="RKR47" s="268"/>
      <c r="RKS47" s="265"/>
      <c r="RKT47" s="262"/>
      <c r="RKU47" s="12" t="s">
        <v>3</v>
      </c>
      <c r="RKV47" s="106">
        <v>151</v>
      </c>
      <c r="RKW47" s="106">
        <v>151</v>
      </c>
      <c r="RKX47" s="107">
        <f t="shared" si="11308"/>
        <v>1</v>
      </c>
      <c r="RKY47" s="140"/>
      <c r="RKZ47" s="268"/>
      <c r="RLA47" s="265"/>
      <c r="RLB47" s="262"/>
      <c r="RLC47" s="12" t="s">
        <v>3</v>
      </c>
      <c r="RLD47" s="106">
        <v>151</v>
      </c>
      <c r="RLE47" s="106">
        <v>151</v>
      </c>
      <c r="RLF47" s="107">
        <f t="shared" si="11310"/>
        <v>1</v>
      </c>
      <c r="RLG47" s="140"/>
      <c r="RLH47" s="268"/>
      <c r="RLI47" s="265"/>
      <c r="RLJ47" s="262"/>
      <c r="RLK47" s="12" t="s">
        <v>3</v>
      </c>
      <c r="RLL47" s="106">
        <v>151</v>
      </c>
      <c r="RLM47" s="106">
        <v>151</v>
      </c>
      <c r="RLN47" s="107">
        <f t="shared" si="11312"/>
        <v>1</v>
      </c>
      <c r="RLO47" s="140"/>
      <c r="RLP47" s="268"/>
      <c r="RLQ47" s="265"/>
      <c r="RLR47" s="262"/>
      <c r="RLS47" s="12" t="s">
        <v>3</v>
      </c>
      <c r="RLT47" s="106">
        <v>151</v>
      </c>
      <c r="RLU47" s="106">
        <v>151</v>
      </c>
      <c r="RLV47" s="107">
        <f t="shared" si="11314"/>
        <v>1</v>
      </c>
      <c r="RLW47" s="140"/>
      <c r="RLX47" s="268"/>
      <c r="RLY47" s="265"/>
      <c r="RLZ47" s="262"/>
      <c r="RMA47" s="12" t="s">
        <v>3</v>
      </c>
      <c r="RMB47" s="106">
        <v>151</v>
      </c>
      <c r="RMC47" s="106">
        <v>151</v>
      </c>
      <c r="RMD47" s="107">
        <f t="shared" si="11316"/>
        <v>1</v>
      </c>
      <c r="RME47" s="140"/>
      <c r="RMF47" s="268"/>
      <c r="RMG47" s="265"/>
      <c r="RMH47" s="262"/>
      <c r="RMI47" s="12" t="s">
        <v>3</v>
      </c>
      <c r="RMJ47" s="106">
        <v>151</v>
      </c>
      <c r="RMK47" s="106">
        <v>151</v>
      </c>
      <c r="RML47" s="107">
        <f t="shared" si="11318"/>
        <v>1</v>
      </c>
      <c r="RMM47" s="140"/>
      <c r="RMN47" s="268"/>
      <c r="RMO47" s="265"/>
      <c r="RMP47" s="262"/>
      <c r="RMQ47" s="12" t="s">
        <v>3</v>
      </c>
      <c r="RMR47" s="106">
        <v>151</v>
      </c>
      <c r="RMS47" s="106">
        <v>151</v>
      </c>
      <c r="RMT47" s="107">
        <f t="shared" si="11320"/>
        <v>1</v>
      </c>
      <c r="RMU47" s="140"/>
      <c r="RMV47" s="268"/>
      <c r="RMW47" s="265"/>
      <c r="RMX47" s="262"/>
      <c r="RMY47" s="12" t="s">
        <v>3</v>
      </c>
      <c r="RMZ47" s="106">
        <v>151</v>
      </c>
      <c r="RNA47" s="106">
        <v>151</v>
      </c>
      <c r="RNB47" s="107">
        <f t="shared" si="11322"/>
        <v>1</v>
      </c>
      <c r="RNC47" s="140"/>
      <c r="RND47" s="268"/>
      <c r="RNE47" s="265"/>
      <c r="RNF47" s="262"/>
      <c r="RNG47" s="12" t="s">
        <v>3</v>
      </c>
      <c r="RNH47" s="106">
        <v>151</v>
      </c>
      <c r="RNI47" s="106">
        <v>151</v>
      </c>
      <c r="RNJ47" s="107">
        <f t="shared" si="11324"/>
        <v>1</v>
      </c>
      <c r="RNK47" s="140"/>
      <c r="RNL47" s="268"/>
      <c r="RNM47" s="265"/>
      <c r="RNN47" s="262"/>
      <c r="RNO47" s="12" t="s">
        <v>3</v>
      </c>
      <c r="RNP47" s="106">
        <v>151</v>
      </c>
      <c r="RNQ47" s="106">
        <v>151</v>
      </c>
      <c r="RNR47" s="107">
        <f t="shared" si="11326"/>
        <v>1</v>
      </c>
      <c r="RNS47" s="140"/>
      <c r="RNT47" s="268"/>
      <c r="RNU47" s="265"/>
      <c r="RNV47" s="262"/>
      <c r="RNW47" s="12" t="s">
        <v>3</v>
      </c>
      <c r="RNX47" s="106">
        <v>151</v>
      </c>
      <c r="RNY47" s="106">
        <v>151</v>
      </c>
      <c r="RNZ47" s="107">
        <f t="shared" si="11328"/>
        <v>1</v>
      </c>
      <c r="ROA47" s="140"/>
      <c r="ROB47" s="268"/>
      <c r="ROC47" s="265"/>
      <c r="ROD47" s="262"/>
      <c r="ROE47" s="12" t="s">
        <v>3</v>
      </c>
      <c r="ROF47" s="106">
        <v>151</v>
      </c>
      <c r="ROG47" s="106">
        <v>151</v>
      </c>
      <c r="ROH47" s="107">
        <f t="shared" si="11330"/>
        <v>1</v>
      </c>
      <c r="ROI47" s="140"/>
      <c r="ROJ47" s="268"/>
      <c r="ROK47" s="265"/>
      <c r="ROL47" s="262"/>
      <c r="ROM47" s="12" t="s">
        <v>3</v>
      </c>
      <c r="RON47" s="106">
        <v>151</v>
      </c>
      <c r="ROO47" s="106">
        <v>151</v>
      </c>
      <c r="ROP47" s="107">
        <f t="shared" si="11332"/>
        <v>1</v>
      </c>
      <c r="ROQ47" s="140"/>
      <c r="ROR47" s="268"/>
      <c r="ROS47" s="265"/>
      <c r="ROT47" s="262"/>
      <c r="ROU47" s="12" t="s">
        <v>3</v>
      </c>
      <c r="ROV47" s="106">
        <v>151</v>
      </c>
      <c r="ROW47" s="106">
        <v>151</v>
      </c>
      <c r="ROX47" s="107">
        <f t="shared" si="11334"/>
        <v>1</v>
      </c>
      <c r="ROY47" s="140"/>
      <c r="ROZ47" s="268"/>
      <c r="RPA47" s="265"/>
      <c r="RPB47" s="262"/>
      <c r="RPC47" s="12" t="s">
        <v>3</v>
      </c>
      <c r="RPD47" s="106">
        <v>151</v>
      </c>
      <c r="RPE47" s="106">
        <v>151</v>
      </c>
      <c r="RPF47" s="107">
        <f t="shared" si="11336"/>
        <v>1</v>
      </c>
      <c r="RPG47" s="140"/>
      <c r="RPH47" s="268"/>
      <c r="RPI47" s="265"/>
      <c r="RPJ47" s="262"/>
      <c r="RPK47" s="12" t="s">
        <v>3</v>
      </c>
      <c r="RPL47" s="106">
        <v>151</v>
      </c>
      <c r="RPM47" s="106">
        <v>151</v>
      </c>
      <c r="RPN47" s="107">
        <f t="shared" si="11338"/>
        <v>1</v>
      </c>
      <c r="RPO47" s="140"/>
      <c r="RPP47" s="268"/>
      <c r="RPQ47" s="265"/>
      <c r="RPR47" s="262"/>
      <c r="RPS47" s="12" t="s">
        <v>3</v>
      </c>
      <c r="RPT47" s="106">
        <v>151</v>
      </c>
      <c r="RPU47" s="106">
        <v>151</v>
      </c>
      <c r="RPV47" s="107">
        <f t="shared" si="11340"/>
        <v>1</v>
      </c>
      <c r="RPW47" s="140"/>
      <c r="RPX47" s="268"/>
      <c r="RPY47" s="265"/>
      <c r="RPZ47" s="262"/>
      <c r="RQA47" s="12" t="s">
        <v>3</v>
      </c>
      <c r="RQB47" s="106">
        <v>151</v>
      </c>
      <c r="RQC47" s="106">
        <v>151</v>
      </c>
      <c r="RQD47" s="107">
        <f t="shared" si="11342"/>
        <v>1</v>
      </c>
      <c r="RQE47" s="140"/>
      <c r="RQF47" s="268"/>
      <c r="RQG47" s="265"/>
      <c r="RQH47" s="262"/>
      <c r="RQI47" s="12" t="s">
        <v>3</v>
      </c>
      <c r="RQJ47" s="106">
        <v>151</v>
      </c>
      <c r="RQK47" s="106">
        <v>151</v>
      </c>
      <c r="RQL47" s="107">
        <f t="shared" si="11344"/>
        <v>1</v>
      </c>
      <c r="RQM47" s="140"/>
      <c r="RQN47" s="268"/>
      <c r="RQO47" s="265"/>
      <c r="RQP47" s="262"/>
      <c r="RQQ47" s="12" t="s">
        <v>3</v>
      </c>
      <c r="RQR47" s="106">
        <v>151</v>
      </c>
      <c r="RQS47" s="106">
        <v>151</v>
      </c>
      <c r="RQT47" s="107">
        <f t="shared" si="11346"/>
        <v>1</v>
      </c>
      <c r="RQU47" s="140"/>
      <c r="RQV47" s="268"/>
      <c r="RQW47" s="265"/>
      <c r="RQX47" s="262"/>
      <c r="RQY47" s="12" t="s">
        <v>3</v>
      </c>
      <c r="RQZ47" s="106">
        <v>151</v>
      </c>
      <c r="RRA47" s="106">
        <v>151</v>
      </c>
      <c r="RRB47" s="107">
        <f t="shared" si="11348"/>
        <v>1</v>
      </c>
      <c r="RRC47" s="140"/>
      <c r="RRD47" s="268"/>
      <c r="RRE47" s="265"/>
      <c r="RRF47" s="262"/>
      <c r="RRG47" s="12" t="s">
        <v>3</v>
      </c>
      <c r="RRH47" s="106">
        <v>151</v>
      </c>
      <c r="RRI47" s="106">
        <v>151</v>
      </c>
      <c r="RRJ47" s="107">
        <f t="shared" si="11350"/>
        <v>1</v>
      </c>
      <c r="RRK47" s="140"/>
      <c r="RRL47" s="268"/>
      <c r="RRM47" s="265"/>
      <c r="RRN47" s="262"/>
      <c r="RRO47" s="12" t="s">
        <v>3</v>
      </c>
      <c r="RRP47" s="106">
        <v>151</v>
      </c>
      <c r="RRQ47" s="106">
        <v>151</v>
      </c>
      <c r="RRR47" s="107">
        <f t="shared" si="11352"/>
        <v>1</v>
      </c>
      <c r="RRS47" s="140"/>
      <c r="RRT47" s="268"/>
      <c r="RRU47" s="265"/>
      <c r="RRV47" s="262"/>
      <c r="RRW47" s="12" t="s">
        <v>3</v>
      </c>
      <c r="RRX47" s="106">
        <v>151</v>
      </c>
      <c r="RRY47" s="106">
        <v>151</v>
      </c>
      <c r="RRZ47" s="107">
        <f t="shared" si="11354"/>
        <v>1</v>
      </c>
      <c r="RSA47" s="140"/>
      <c r="RSB47" s="268"/>
      <c r="RSC47" s="265"/>
      <c r="RSD47" s="262"/>
      <c r="RSE47" s="12" t="s">
        <v>3</v>
      </c>
      <c r="RSF47" s="106">
        <v>151</v>
      </c>
      <c r="RSG47" s="106">
        <v>151</v>
      </c>
      <c r="RSH47" s="107">
        <f t="shared" si="11356"/>
        <v>1</v>
      </c>
      <c r="RSI47" s="140"/>
      <c r="RSJ47" s="268"/>
      <c r="RSK47" s="265"/>
      <c r="RSL47" s="262"/>
      <c r="RSM47" s="12" t="s">
        <v>3</v>
      </c>
      <c r="RSN47" s="106">
        <v>151</v>
      </c>
      <c r="RSO47" s="106">
        <v>151</v>
      </c>
      <c r="RSP47" s="107">
        <f t="shared" si="11358"/>
        <v>1</v>
      </c>
      <c r="RSQ47" s="140"/>
      <c r="RSR47" s="268"/>
      <c r="RSS47" s="265"/>
      <c r="RST47" s="262"/>
      <c r="RSU47" s="12" t="s">
        <v>3</v>
      </c>
      <c r="RSV47" s="106">
        <v>151</v>
      </c>
      <c r="RSW47" s="106">
        <v>151</v>
      </c>
      <c r="RSX47" s="107">
        <f t="shared" si="11360"/>
        <v>1</v>
      </c>
      <c r="RSY47" s="140"/>
      <c r="RSZ47" s="268"/>
      <c r="RTA47" s="265"/>
      <c r="RTB47" s="262"/>
      <c r="RTC47" s="12" t="s">
        <v>3</v>
      </c>
      <c r="RTD47" s="106">
        <v>151</v>
      </c>
      <c r="RTE47" s="106">
        <v>151</v>
      </c>
      <c r="RTF47" s="107">
        <f t="shared" si="11362"/>
        <v>1</v>
      </c>
      <c r="RTG47" s="140"/>
      <c r="RTH47" s="268"/>
      <c r="RTI47" s="265"/>
      <c r="RTJ47" s="262"/>
      <c r="RTK47" s="12" t="s">
        <v>3</v>
      </c>
      <c r="RTL47" s="106">
        <v>151</v>
      </c>
      <c r="RTM47" s="106">
        <v>151</v>
      </c>
      <c r="RTN47" s="107">
        <f t="shared" si="11364"/>
        <v>1</v>
      </c>
      <c r="RTO47" s="140"/>
      <c r="RTP47" s="268"/>
      <c r="RTQ47" s="265"/>
      <c r="RTR47" s="262"/>
      <c r="RTS47" s="12" t="s">
        <v>3</v>
      </c>
      <c r="RTT47" s="106">
        <v>151</v>
      </c>
      <c r="RTU47" s="106">
        <v>151</v>
      </c>
      <c r="RTV47" s="107">
        <f t="shared" si="11366"/>
        <v>1</v>
      </c>
      <c r="RTW47" s="140"/>
      <c r="RTX47" s="268"/>
      <c r="RTY47" s="265"/>
      <c r="RTZ47" s="262"/>
      <c r="RUA47" s="12" t="s">
        <v>3</v>
      </c>
      <c r="RUB47" s="106">
        <v>151</v>
      </c>
      <c r="RUC47" s="106">
        <v>151</v>
      </c>
      <c r="RUD47" s="107">
        <f t="shared" si="11368"/>
        <v>1</v>
      </c>
      <c r="RUE47" s="140"/>
      <c r="RUF47" s="268"/>
      <c r="RUG47" s="265"/>
      <c r="RUH47" s="262"/>
      <c r="RUI47" s="12" t="s">
        <v>3</v>
      </c>
      <c r="RUJ47" s="106">
        <v>151</v>
      </c>
      <c r="RUK47" s="106">
        <v>151</v>
      </c>
      <c r="RUL47" s="107">
        <f t="shared" si="11370"/>
        <v>1</v>
      </c>
      <c r="RUM47" s="140"/>
      <c r="RUN47" s="268"/>
      <c r="RUO47" s="265"/>
      <c r="RUP47" s="262"/>
      <c r="RUQ47" s="12" t="s">
        <v>3</v>
      </c>
      <c r="RUR47" s="106">
        <v>151</v>
      </c>
      <c r="RUS47" s="106">
        <v>151</v>
      </c>
      <c r="RUT47" s="107">
        <f t="shared" si="11372"/>
        <v>1</v>
      </c>
      <c r="RUU47" s="140"/>
      <c r="RUV47" s="268"/>
      <c r="RUW47" s="265"/>
      <c r="RUX47" s="262"/>
      <c r="RUY47" s="12" t="s">
        <v>3</v>
      </c>
      <c r="RUZ47" s="106">
        <v>151</v>
      </c>
      <c r="RVA47" s="106">
        <v>151</v>
      </c>
      <c r="RVB47" s="107">
        <f t="shared" si="11374"/>
        <v>1</v>
      </c>
      <c r="RVC47" s="140"/>
      <c r="RVD47" s="268"/>
      <c r="RVE47" s="265"/>
      <c r="RVF47" s="262"/>
      <c r="RVG47" s="12" t="s">
        <v>3</v>
      </c>
      <c r="RVH47" s="106">
        <v>151</v>
      </c>
      <c r="RVI47" s="106">
        <v>151</v>
      </c>
      <c r="RVJ47" s="107">
        <f t="shared" si="11376"/>
        <v>1</v>
      </c>
      <c r="RVK47" s="140"/>
      <c r="RVL47" s="268"/>
      <c r="RVM47" s="265"/>
      <c r="RVN47" s="262"/>
      <c r="RVO47" s="12" t="s">
        <v>3</v>
      </c>
      <c r="RVP47" s="106">
        <v>151</v>
      </c>
      <c r="RVQ47" s="106">
        <v>151</v>
      </c>
      <c r="RVR47" s="107">
        <f t="shared" si="11378"/>
        <v>1</v>
      </c>
      <c r="RVS47" s="140"/>
      <c r="RVT47" s="268"/>
      <c r="RVU47" s="265"/>
      <c r="RVV47" s="262"/>
      <c r="RVW47" s="12" t="s">
        <v>3</v>
      </c>
      <c r="RVX47" s="106">
        <v>151</v>
      </c>
      <c r="RVY47" s="106">
        <v>151</v>
      </c>
      <c r="RVZ47" s="107">
        <f t="shared" si="11380"/>
        <v>1</v>
      </c>
      <c r="RWA47" s="140"/>
      <c r="RWB47" s="268"/>
      <c r="RWC47" s="265"/>
      <c r="RWD47" s="262"/>
      <c r="RWE47" s="12" t="s">
        <v>3</v>
      </c>
      <c r="RWF47" s="106">
        <v>151</v>
      </c>
      <c r="RWG47" s="106">
        <v>151</v>
      </c>
      <c r="RWH47" s="107">
        <f t="shared" si="11382"/>
        <v>1</v>
      </c>
      <c r="RWI47" s="140"/>
      <c r="RWJ47" s="268"/>
      <c r="RWK47" s="265"/>
      <c r="RWL47" s="262"/>
      <c r="RWM47" s="12" t="s">
        <v>3</v>
      </c>
      <c r="RWN47" s="106">
        <v>151</v>
      </c>
      <c r="RWO47" s="106">
        <v>151</v>
      </c>
      <c r="RWP47" s="107">
        <f t="shared" si="11384"/>
        <v>1</v>
      </c>
      <c r="RWQ47" s="140"/>
      <c r="RWR47" s="268"/>
      <c r="RWS47" s="265"/>
      <c r="RWT47" s="262"/>
      <c r="RWU47" s="12" t="s">
        <v>3</v>
      </c>
      <c r="RWV47" s="106">
        <v>151</v>
      </c>
      <c r="RWW47" s="106">
        <v>151</v>
      </c>
      <c r="RWX47" s="107">
        <f t="shared" si="11386"/>
        <v>1</v>
      </c>
      <c r="RWY47" s="140"/>
      <c r="RWZ47" s="268"/>
      <c r="RXA47" s="265"/>
      <c r="RXB47" s="262"/>
      <c r="RXC47" s="12" t="s">
        <v>3</v>
      </c>
      <c r="RXD47" s="106">
        <v>151</v>
      </c>
      <c r="RXE47" s="106">
        <v>151</v>
      </c>
      <c r="RXF47" s="107">
        <f t="shared" si="11388"/>
        <v>1</v>
      </c>
      <c r="RXG47" s="140"/>
      <c r="RXH47" s="268"/>
      <c r="RXI47" s="265"/>
      <c r="RXJ47" s="262"/>
      <c r="RXK47" s="12" t="s">
        <v>3</v>
      </c>
      <c r="RXL47" s="106">
        <v>151</v>
      </c>
      <c r="RXM47" s="106">
        <v>151</v>
      </c>
      <c r="RXN47" s="107">
        <f t="shared" si="11390"/>
        <v>1</v>
      </c>
      <c r="RXO47" s="140"/>
      <c r="RXP47" s="268"/>
      <c r="RXQ47" s="265"/>
      <c r="RXR47" s="262"/>
      <c r="RXS47" s="12" t="s">
        <v>3</v>
      </c>
      <c r="RXT47" s="106">
        <v>151</v>
      </c>
      <c r="RXU47" s="106">
        <v>151</v>
      </c>
      <c r="RXV47" s="107">
        <f t="shared" si="11392"/>
        <v>1</v>
      </c>
      <c r="RXW47" s="140"/>
      <c r="RXX47" s="268"/>
      <c r="RXY47" s="265"/>
      <c r="RXZ47" s="262"/>
      <c r="RYA47" s="12" t="s">
        <v>3</v>
      </c>
      <c r="RYB47" s="106">
        <v>151</v>
      </c>
      <c r="RYC47" s="106">
        <v>151</v>
      </c>
      <c r="RYD47" s="107">
        <f t="shared" si="11394"/>
        <v>1</v>
      </c>
      <c r="RYE47" s="140"/>
      <c r="RYF47" s="268"/>
      <c r="RYG47" s="265"/>
      <c r="RYH47" s="262"/>
      <c r="RYI47" s="12" t="s">
        <v>3</v>
      </c>
      <c r="RYJ47" s="106">
        <v>151</v>
      </c>
      <c r="RYK47" s="106">
        <v>151</v>
      </c>
      <c r="RYL47" s="107">
        <f t="shared" si="11396"/>
        <v>1</v>
      </c>
      <c r="RYM47" s="140"/>
      <c r="RYN47" s="268"/>
      <c r="RYO47" s="265"/>
      <c r="RYP47" s="262"/>
      <c r="RYQ47" s="12" t="s">
        <v>3</v>
      </c>
      <c r="RYR47" s="106">
        <v>151</v>
      </c>
      <c r="RYS47" s="106">
        <v>151</v>
      </c>
      <c r="RYT47" s="107">
        <f t="shared" si="11398"/>
        <v>1</v>
      </c>
      <c r="RYU47" s="140"/>
      <c r="RYV47" s="268"/>
      <c r="RYW47" s="265"/>
      <c r="RYX47" s="262"/>
      <c r="RYY47" s="12" t="s">
        <v>3</v>
      </c>
      <c r="RYZ47" s="106">
        <v>151</v>
      </c>
      <c r="RZA47" s="106">
        <v>151</v>
      </c>
      <c r="RZB47" s="107">
        <f t="shared" si="11400"/>
        <v>1</v>
      </c>
      <c r="RZC47" s="140"/>
      <c r="RZD47" s="268"/>
      <c r="RZE47" s="265"/>
      <c r="RZF47" s="262"/>
      <c r="RZG47" s="12" t="s">
        <v>3</v>
      </c>
      <c r="RZH47" s="106">
        <v>151</v>
      </c>
      <c r="RZI47" s="106">
        <v>151</v>
      </c>
      <c r="RZJ47" s="107">
        <f t="shared" si="11402"/>
        <v>1</v>
      </c>
      <c r="RZK47" s="140"/>
      <c r="RZL47" s="268"/>
      <c r="RZM47" s="265"/>
      <c r="RZN47" s="262"/>
      <c r="RZO47" s="12" t="s">
        <v>3</v>
      </c>
      <c r="RZP47" s="106">
        <v>151</v>
      </c>
      <c r="RZQ47" s="106">
        <v>151</v>
      </c>
      <c r="RZR47" s="107">
        <f t="shared" si="11404"/>
        <v>1</v>
      </c>
      <c r="RZS47" s="140"/>
      <c r="RZT47" s="268"/>
      <c r="RZU47" s="265"/>
      <c r="RZV47" s="262"/>
      <c r="RZW47" s="12" t="s">
        <v>3</v>
      </c>
      <c r="RZX47" s="106">
        <v>151</v>
      </c>
      <c r="RZY47" s="106">
        <v>151</v>
      </c>
      <c r="RZZ47" s="107">
        <f t="shared" si="11406"/>
        <v>1</v>
      </c>
      <c r="SAA47" s="140"/>
      <c r="SAB47" s="268"/>
      <c r="SAC47" s="265"/>
      <c r="SAD47" s="262"/>
      <c r="SAE47" s="12" t="s">
        <v>3</v>
      </c>
      <c r="SAF47" s="106">
        <v>151</v>
      </c>
      <c r="SAG47" s="106">
        <v>151</v>
      </c>
      <c r="SAH47" s="107">
        <f t="shared" si="11408"/>
        <v>1</v>
      </c>
      <c r="SAI47" s="140"/>
      <c r="SAJ47" s="268"/>
      <c r="SAK47" s="265"/>
      <c r="SAL47" s="262"/>
      <c r="SAM47" s="12" t="s">
        <v>3</v>
      </c>
      <c r="SAN47" s="106">
        <v>151</v>
      </c>
      <c r="SAO47" s="106">
        <v>151</v>
      </c>
      <c r="SAP47" s="107">
        <f t="shared" si="11410"/>
        <v>1</v>
      </c>
      <c r="SAQ47" s="140"/>
      <c r="SAR47" s="268"/>
      <c r="SAS47" s="265"/>
      <c r="SAT47" s="262"/>
      <c r="SAU47" s="12" t="s">
        <v>3</v>
      </c>
      <c r="SAV47" s="106">
        <v>151</v>
      </c>
      <c r="SAW47" s="106">
        <v>151</v>
      </c>
      <c r="SAX47" s="107">
        <f t="shared" si="11412"/>
        <v>1</v>
      </c>
      <c r="SAY47" s="140"/>
      <c r="SAZ47" s="268"/>
      <c r="SBA47" s="265"/>
      <c r="SBB47" s="262"/>
      <c r="SBC47" s="12" t="s">
        <v>3</v>
      </c>
      <c r="SBD47" s="106">
        <v>151</v>
      </c>
      <c r="SBE47" s="106">
        <v>151</v>
      </c>
      <c r="SBF47" s="107">
        <f t="shared" si="11414"/>
        <v>1</v>
      </c>
      <c r="SBG47" s="140"/>
      <c r="SBH47" s="268"/>
      <c r="SBI47" s="265"/>
      <c r="SBJ47" s="262"/>
      <c r="SBK47" s="12" t="s">
        <v>3</v>
      </c>
      <c r="SBL47" s="106">
        <v>151</v>
      </c>
      <c r="SBM47" s="106">
        <v>151</v>
      </c>
      <c r="SBN47" s="107">
        <f t="shared" si="11416"/>
        <v>1</v>
      </c>
      <c r="SBO47" s="140"/>
      <c r="SBP47" s="268"/>
      <c r="SBQ47" s="265"/>
      <c r="SBR47" s="262"/>
      <c r="SBS47" s="12" t="s">
        <v>3</v>
      </c>
      <c r="SBT47" s="106">
        <v>151</v>
      </c>
      <c r="SBU47" s="106">
        <v>151</v>
      </c>
      <c r="SBV47" s="107">
        <f t="shared" si="11418"/>
        <v>1</v>
      </c>
      <c r="SBW47" s="140"/>
      <c r="SBX47" s="268"/>
      <c r="SBY47" s="265"/>
      <c r="SBZ47" s="262"/>
      <c r="SCA47" s="12" t="s">
        <v>3</v>
      </c>
      <c r="SCB47" s="106">
        <v>151</v>
      </c>
      <c r="SCC47" s="106">
        <v>151</v>
      </c>
      <c r="SCD47" s="107">
        <f t="shared" si="11420"/>
        <v>1</v>
      </c>
      <c r="SCE47" s="140"/>
      <c r="SCF47" s="268"/>
      <c r="SCG47" s="265"/>
      <c r="SCH47" s="262"/>
      <c r="SCI47" s="12" t="s">
        <v>3</v>
      </c>
      <c r="SCJ47" s="106">
        <v>151</v>
      </c>
      <c r="SCK47" s="106">
        <v>151</v>
      </c>
      <c r="SCL47" s="107">
        <f t="shared" si="11422"/>
        <v>1</v>
      </c>
      <c r="SCM47" s="140"/>
      <c r="SCN47" s="268"/>
      <c r="SCO47" s="265"/>
      <c r="SCP47" s="262"/>
      <c r="SCQ47" s="12" t="s">
        <v>3</v>
      </c>
      <c r="SCR47" s="106">
        <v>151</v>
      </c>
      <c r="SCS47" s="106">
        <v>151</v>
      </c>
      <c r="SCT47" s="107">
        <f t="shared" si="11424"/>
        <v>1</v>
      </c>
      <c r="SCU47" s="140"/>
      <c r="SCV47" s="268"/>
      <c r="SCW47" s="265"/>
      <c r="SCX47" s="262"/>
      <c r="SCY47" s="12" t="s">
        <v>3</v>
      </c>
      <c r="SCZ47" s="106">
        <v>151</v>
      </c>
      <c r="SDA47" s="106">
        <v>151</v>
      </c>
      <c r="SDB47" s="107">
        <f t="shared" si="11426"/>
        <v>1</v>
      </c>
      <c r="SDC47" s="140"/>
      <c r="SDD47" s="268"/>
      <c r="SDE47" s="265"/>
      <c r="SDF47" s="262"/>
      <c r="SDG47" s="12" t="s">
        <v>3</v>
      </c>
      <c r="SDH47" s="106">
        <v>151</v>
      </c>
      <c r="SDI47" s="106">
        <v>151</v>
      </c>
      <c r="SDJ47" s="107">
        <f t="shared" si="11428"/>
        <v>1</v>
      </c>
      <c r="SDK47" s="140"/>
      <c r="SDL47" s="268"/>
      <c r="SDM47" s="265"/>
      <c r="SDN47" s="262"/>
      <c r="SDO47" s="12" t="s">
        <v>3</v>
      </c>
      <c r="SDP47" s="106">
        <v>151</v>
      </c>
      <c r="SDQ47" s="106">
        <v>151</v>
      </c>
      <c r="SDR47" s="107">
        <f t="shared" si="11430"/>
        <v>1</v>
      </c>
      <c r="SDS47" s="140"/>
      <c r="SDT47" s="268"/>
      <c r="SDU47" s="265"/>
      <c r="SDV47" s="262"/>
      <c r="SDW47" s="12" t="s">
        <v>3</v>
      </c>
      <c r="SDX47" s="106">
        <v>151</v>
      </c>
      <c r="SDY47" s="106">
        <v>151</v>
      </c>
      <c r="SDZ47" s="107">
        <f t="shared" si="11432"/>
        <v>1</v>
      </c>
      <c r="SEA47" s="140"/>
      <c r="SEB47" s="268"/>
      <c r="SEC47" s="265"/>
      <c r="SED47" s="262"/>
      <c r="SEE47" s="12" t="s">
        <v>3</v>
      </c>
      <c r="SEF47" s="106">
        <v>151</v>
      </c>
      <c r="SEG47" s="106">
        <v>151</v>
      </c>
      <c r="SEH47" s="107">
        <f t="shared" si="11434"/>
        <v>1</v>
      </c>
      <c r="SEI47" s="140"/>
      <c r="SEJ47" s="268"/>
      <c r="SEK47" s="265"/>
      <c r="SEL47" s="262"/>
      <c r="SEM47" s="12" t="s">
        <v>3</v>
      </c>
      <c r="SEN47" s="106">
        <v>151</v>
      </c>
      <c r="SEO47" s="106">
        <v>151</v>
      </c>
      <c r="SEP47" s="107">
        <f t="shared" si="11436"/>
        <v>1</v>
      </c>
      <c r="SEQ47" s="140"/>
      <c r="SER47" s="268"/>
      <c r="SES47" s="265"/>
      <c r="SET47" s="262"/>
      <c r="SEU47" s="12" t="s">
        <v>3</v>
      </c>
      <c r="SEV47" s="106">
        <v>151</v>
      </c>
      <c r="SEW47" s="106">
        <v>151</v>
      </c>
      <c r="SEX47" s="107">
        <f t="shared" si="11438"/>
        <v>1</v>
      </c>
      <c r="SEY47" s="140"/>
      <c r="SEZ47" s="268"/>
      <c r="SFA47" s="265"/>
      <c r="SFB47" s="262"/>
      <c r="SFC47" s="12" t="s">
        <v>3</v>
      </c>
      <c r="SFD47" s="106">
        <v>151</v>
      </c>
      <c r="SFE47" s="106">
        <v>151</v>
      </c>
      <c r="SFF47" s="107">
        <f t="shared" si="11440"/>
        <v>1</v>
      </c>
      <c r="SFG47" s="140"/>
      <c r="SFH47" s="268"/>
      <c r="SFI47" s="265"/>
      <c r="SFJ47" s="262"/>
      <c r="SFK47" s="12" t="s">
        <v>3</v>
      </c>
      <c r="SFL47" s="106">
        <v>151</v>
      </c>
      <c r="SFM47" s="106">
        <v>151</v>
      </c>
      <c r="SFN47" s="107">
        <f t="shared" si="11442"/>
        <v>1</v>
      </c>
      <c r="SFO47" s="140"/>
      <c r="SFP47" s="268"/>
      <c r="SFQ47" s="265"/>
      <c r="SFR47" s="262"/>
      <c r="SFS47" s="12" t="s">
        <v>3</v>
      </c>
      <c r="SFT47" s="106">
        <v>151</v>
      </c>
      <c r="SFU47" s="106">
        <v>151</v>
      </c>
      <c r="SFV47" s="107">
        <f t="shared" si="11444"/>
        <v>1</v>
      </c>
      <c r="SFW47" s="140"/>
      <c r="SFX47" s="268"/>
      <c r="SFY47" s="265"/>
      <c r="SFZ47" s="262"/>
      <c r="SGA47" s="12" t="s">
        <v>3</v>
      </c>
      <c r="SGB47" s="106">
        <v>151</v>
      </c>
      <c r="SGC47" s="106">
        <v>151</v>
      </c>
      <c r="SGD47" s="107">
        <f t="shared" si="11446"/>
        <v>1</v>
      </c>
      <c r="SGE47" s="140"/>
      <c r="SGF47" s="268"/>
      <c r="SGG47" s="265"/>
      <c r="SGH47" s="262"/>
      <c r="SGI47" s="12" t="s">
        <v>3</v>
      </c>
      <c r="SGJ47" s="106">
        <v>151</v>
      </c>
      <c r="SGK47" s="106">
        <v>151</v>
      </c>
      <c r="SGL47" s="107">
        <f t="shared" si="11448"/>
        <v>1</v>
      </c>
      <c r="SGM47" s="140"/>
      <c r="SGN47" s="268"/>
      <c r="SGO47" s="265"/>
      <c r="SGP47" s="262"/>
      <c r="SGQ47" s="12" t="s">
        <v>3</v>
      </c>
      <c r="SGR47" s="106">
        <v>151</v>
      </c>
      <c r="SGS47" s="106">
        <v>151</v>
      </c>
      <c r="SGT47" s="107">
        <f t="shared" si="11450"/>
        <v>1</v>
      </c>
      <c r="SGU47" s="140"/>
      <c r="SGV47" s="268"/>
      <c r="SGW47" s="265"/>
      <c r="SGX47" s="262"/>
      <c r="SGY47" s="12" t="s">
        <v>3</v>
      </c>
      <c r="SGZ47" s="106">
        <v>151</v>
      </c>
      <c r="SHA47" s="106">
        <v>151</v>
      </c>
      <c r="SHB47" s="107">
        <f t="shared" si="11452"/>
        <v>1</v>
      </c>
      <c r="SHC47" s="140"/>
      <c r="SHD47" s="268"/>
      <c r="SHE47" s="265"/>
      <c r="SHF47" s="262"/>
      <c r="SHG47" s="12" t="s">
        <v>3</v>
      </c>
      <c r="SHH47" s="106">
        <v>151</v>
      </c>
      <c r="SHI47" s="106">
        <v>151</v>
      </c>
      <c r="SHJ47" s="107">
        <f t="shared" si="11454"/>
        <v>1</v>
      </c>
      <c r="SHK47" s="140"/>
      <c r="SHL47" s="268"/>
      <c r="SHM47" s="265"/>
      <c r="SHN47" s="262"/>
      <c r="SHO47" s="12" t="s">
        <v>3</v>
      </c>
      <c r="SHP47" s="106">
        <v>151</v>
      </c>
      <c r="SHQ47" s="106">
        <v>151</v>
      </c>
      <c r="SHR47" s="107">
        <f t="shared" si="11456"/>
        <v>1</v>
      </c>
      <c r="SHS47" s="140"/>
      <c r="SHT47" s="268"/>
      <c r="SHU47" s="265"/>
      <c r="SHV47" s="262"/>
      <c r="SHW47" s="12" t="s">
        <v>3</v>
      </c>
      <c r="SHX47" s="106">
        <v>151</v>
      </c>
      <c r="SHY47" s="106">
        <v>151</v>
      </c>
      <c r="SHZ47" s="107">
        <f t="shared" si="11458"/>
        <v>1</v>
      </c>
      <c r="SIA47" s="140"/>
      <c r="SIB47" s="268"/>
      <c r="SIC47" s="265"/>
      <c r="SID47" s="262"/>
      <c r="SIE47" s="12" t="s">
        <v>3</v>
      </c>
      <c r="SIF47" s="106">
        <v>151</v>
      </c>
      <c r="SIG47" s="106">
        <v>151</v>
      </c>
      <c r="SIH47" s="107">
        <f t="shared" si="11460"/>
        <v>1</v>
      </c>
      <c r="SII47" s="140"/>
      <c r="SIJ47" s="268"/>
      <c r="SIK47" s="265"/>
      <c r="SIL47" s="262"/>
      <c r="SIM47" s="12" t="s">
        <v>3</v>
      </c>
      <c r="SIN47" s="106">
        <v>151</v>
      </c>
      <c r="SIO47" s="106">
        <v>151</v>
      </c>
      <c r="SIP47" s="107">
        <f t="shared" si="11462"/>
        <v>1</v>
      </c>
      <c r="SIQ47" s="140"/>
      <c r="SIR47" s="268"/>
      <c r="SIS47" s="265"/>
      <c r="SIT47" s="262"/>
      <c r="SIU47" s="12" t="s">
        <v>3</v>
      </c>
      <c r="SIV47" s="106">
        <v>151</v>
      </c>
      <c r="SIW47" s="106">
        <v>151</v>
      </c>
      <c r="SIX47" s="107">
        <f t="shared" si="11464"/>
        <v>1</v>
      </c>
      <c r="SIY47" s="140"/>
      <c r="SIZ47" s="268"/>
      <c r="SJA47" s="265"/>
      <c r="SJB47" s="262"/>
      <c r="SJC47" s="12" t="s">
        <v>3</v>
      </c>
      <c r="SJD47" s="106">
        <v>151</v>
      </c>
      <c r="SJE47" s="106">
        <v>151</v>
      </c>
      <c r="SJF47" s="107">
        <f t="shared" si="11466"/>
        <v>1</v>
      </c>
      <c r="SJG47" s="140"/>
      <c r="SJH47" s="268"/>
      <c r="SJI47" s="265"/>
      <c r="SJJ47" s="262"/>
      <c r="SJK47" s="12" t="s">
        <v>3</v>
      </c>
      <c r="SJL47" s="106">
        <v>151</v>
      </c>
      <c r="SJM47" s="106">
        <v>151</v>
      </c>
      <c r="SJN47" s="107">
        <f t="shared" si="11468"/>
        <v>1</v>
      </c>
      <c r="SJO47" s="140"/>
      <c r="SJP47" s="268"/>
      <c r="SJQ47" s="265"/>
      <c r="SJR47" s="262"/>
      <c r="SJS47" s="12" t="s">
        <v>3</v>
      </c>
      <c r="SJT47" s="106">
        <v>151</v>
      </c>
      <c r="SJU47" s="106">
        <v>151</v>
      </c>
      <c r="SJV47" s="107">
        <f t="shared" si="11470"/>
        <v>1</v>
      </c>
      <c r="SJW47" s="140"/>
      <c r="SJX47" s="268"/>
      <c r="SJY47" s="265"/>
      <c r="SJZ47" s="262"/>
      <c r="SKA47" s="12" t="s">
        <v>3</v>
      </c>
      <c r="SKB47" s="106">
        <v>151</v>
      </c>
      <c r="SKC47" s="106">
        <v>151</v>
      </c>
      <c r="SKD47" s="107">
        <f t="shared" si="11472"/>
        <v>1</v>
      </c>
      <c r="SKE47" s="140"/>
      <c r="SKF47" s="268"/>
      <c r="SKG47" s="265"/>
      <c r="SKH47" s="262"/>
      <c r="SKI47" s="12" t="s">
        <v>3</v>
      </c>
      <c r="SKJ47" s="106">
        <v>151</v>
      </c>
      <c r="SKK47" s="106">
        <v>151</v>
      </c>
      <c r="SKL47" s="107">
        <f t="shared" si="11474"/>
        <v>1</v>
      </c>
      <c r="SKM47" s="140"/>
      <c r="SKN47" s="268"/>
      <c r="SKO47" s="265"/>
      <c r="SKP47" s="262"/>
      <c r="SKQ47" s="12" t="s">
        <v>3</v>
      </c>
      <c r="SKR47" s="106">
        <v>151</v>
      </c>
      <c r="SKS47" s="106">
        <v>151</v>
      </c>
      <c r="SKT47" s="107">
        <f t="shared" si="11476"/>
        <v>1</v>
      </c>
      <c r="SKU47" s="140"/>
      <c r="SKV47" s="268"/>
      <c r="SKW47" s="265"/>
      <c r="SKX47" s="262"/>
      <c r="SKY47" s="12" t="s">
        <v>3</v>
      </c>
      <c r="SKZ47" s="106">
        <v>151</v>
      </c>
      <c r="SLA47" s="106">
        <v>151</v>
      </c>
      <c r="SLB47" s="107">
        <f t="shared" si="11478"/>
        <v>1</v>
      </c>
      <c r="SLC47" s="140"/>
      <c r="SLD47" s="268"/>
      <c r="SLE47" s="265"/>
      <c r="SLF47" s="262"/>
      <c r="SLG47" s="12" t="s">
        <v>3</v>
      </c>
      <c r="SLH47" s="106">
        <v>151</v>
      </c>
      <c r="SLI47" s="106">
        <v>151</v>
      </c>
      <c r="SLJ47" s="107">
        <f t="shared" si="11480"/>
        <v>1</v>
      </c>
      <c r="SLK47" s="140"/>
      <c r="SLL47" s="268"/>
      <c r="SLM47" s="265"/>
      <c r="SLN47" s="262"/>
      <c r="SLO47" s="12" t="s">
        <v>3</v>
      </c>
      <c r="SLP47" s="106">
        <v>151</v>
      </c>
      <c r="SLQ47" s="106">
        <v>151</v>
      </c>
      <c r="SLR47" s="107">
        <f t="shared" si="11482"/>
        <v>1</v>
      </c>
      <c r="SLS47" s="140"/>
      <c r="SLT47" s="268"/>
      <c r="SLU47" s="265"/>
      <c r="SLV47" s="262"/>
      <c r="SLW47" s="12" t="s">
        <v>3</v>
      </c>
      <c r="SLX47" s="106">
        <v>151</v>
      </c>
      <c r="SLY47" s="106">
        <v>151</v>
      </c>
      <c r="SLZ47" s="107">
        <f t="shared" si="11484"/>
        <v>1</v>
      </c>
      <c r="SMA47" s="140"/>
      <c r="SMB47" s="268"/>
      <c r="SMC47" s="265"/>
      <c r="SMD47" s="262"/>
      <c r="SME47" s="12" t="s">
        <v>3</v>
      </c>
      <c r="SMF47" s="106">
        <v>151</v>
      </c>
      <c r="SMG47" s="106">
        <v>151</v>
      </c>
      <c r="SMH47" s="107">
        <f t="shared" si="11486"/>
        <v>1</v>
      </c>
      <c r="SMI47" s="140"/>
      <c r="SMJ47" s="268"/>
      <c r="SMK47" s="265"/>
      <c r="SML47" s="262"/>
      <c r="SMM47" s="12" t="s">
        <v>3</v>
      </c>
      <c r="SMN47" s="106">
        <v>151</v>
      </c>
      <c r="SMO47" s="106">
        <v>151</v>
      </c>
      <c r="SMP47" s="107">
        <f t="shared" si="11488"/>
        <v>1</v>
      </c>
      <c r="SMQ47" s="140"/>
      <c r="SMR47" s="268"/>
      <c r="SMS47" s="265"/>
      <c r="SMT47" s="262"/>
      <c r="SMU47" s="12" t="s">
        <v>3</v>
      </c>
      <c r="SMV47" s="106">
        <v>151</v>
      </c>
      <c r="SMW47" s="106">
        <v>151</v>
      </c>
      <c r="SMX47" s="107">
        <f t="shared" si="11490"/>
        <v>1</v>
      </c>
      <c r="SMY47" s="140"/>
      <c r="SMZ47" s="268"/>
      <c r="SNA47" s="265"/>
      <c r="SNB47" s="262"/>
      <c r="SNC47" s="12" t="s">
        <v>3</v>
      </c>
      <c r="SND47" s="106">
        <v>151</v>
      </c>
      <c r="SNE47" s="106">
        <v>151</v>
      </c>
      <c r="SNF47" s="107">
        <f t="shared" si="11492"/>
        <v>1</v>
      </c>
      <c r="SNG47" s="140"/>
      <c r="SNH47" s="268"/>
      <c r="SNI47" s="265"/>
      <c r="SNJ47" s="262"/>
      <c r="SNK47" s="12" t="s">
        <v>3</v>
      </c>
      <c r="SNL47" s="106">
        <v>151</v>
      </c>
      <c r="SNM47" s="106">
        <v>151</v>
      </c>
      <c r="SNN47" s="107">
        <f t="shared" si="11494"/>
        <v>1</v>
      </c>
      <c r="SNO47" s="140"/>
      <c r="SNP47" s="268"/>
      <c r="SNQ47" s="265"/>
      <c r="SNR47" s="262"/>
      <c r="SNS47" s="12" t="s">
        <v>3</v>
      </c>
      <c r="SNT47" s="106">
        <v>151</v>
      </c>
      <c r="SNU47" s="106">
        <v>151</v>
      </c>
      <c r="SNV47" s="107">
        <f t="shared" si="11496"/>
        <v>1</v>
      </c>
      <c r="SNW47" s="140"/>
      <c r="SNX47" s="268"/>
      <c r="SNY47" s="265"/>
      <c r="SNZ47" s="262"/>
      <c r="SOA47" s="12" t="s">
        <v>3</v>
      </c>
      <c r="SOB47" s="106">
        <v>151</v>
      </c>
      <c r="SOC47" s="106">
        <v>151</v>
      </c>
      <c r="SOD47" s="107">
        <f t="shared" si="11498"/>
        <v>1</v>
      </c>
      <c r="SOE47" s="140"/>
      <c r="SOF47" s="268"/>
      <c r="SOG47" s="265"/>
      <c r="SOH47" s="262"/>
      <c r="SOI47" s="12" t="s">
        <v>3</v>
      </c>
      <c r="SOJ47" s="106">
        <v>151</v>
      </c>
      <c r="SOK47" s="106">
        <v>151</v>
      </c>
      <c r="SOL47" s="107">
        <f t="shared" si="11500"/>
        <v>1</v>
      </c>
      <c r="SOM47" s="140"/>
      <c r="SON47" s="268"/>
      <c r="SOO47" s="265"/>
      <c r="SOP47" s="262"/>
      <c r="SOQ47" s="12" t="s">
        <v>3</v>
      </c>
      <c r="SOR47" s="106">
        <v>151</v>
      </c>
      <c r="SOS47" s="106">
        <v>151</v>
      </c>
      <c r="SOT47" s="107">
        <f t="shared" si="11502"/>
        <v>1</v>
      </c>
      <c r="SOU47" s="140"/>
      <c r="SOV47" s="268"/>
      <c r="SOW47" s="265"/>
      <c r="SOX47" s="262"/>
      <c r="SOY47" s="12" t="s">
        <v>3</v>
      </c>
      <c r="SOZ47" s="106">
        <v>151</v>
      </c>
      <c r="SPA47" s="106">
        <v>151</v>
      </c>
      <c r="SPB47" s="107">
        <f t="shared" si="11504"/>
        <v>1</v>
      </c>
      <c r="SPC47" s="140"/>
      <c r="SPD47" s="268"/>
      <c r="SPE47" s="265"/>
      <c r="SPF47" s="262"/>
      <c r="SPG47" s="12" t="s">
        <v>3</v>
      </c>
      <c r="SPH47" s="106">
        <v>151</v>
      </c>
      <c r="SPI47" s="106">
        <v>151</v>
      </c>
      <c r="SPJ47" s="107">
        <f t="shared" si="11506"/>
        <v>1</v>
      </c>
      <c r="SPK47" s="140"/>
      <c r="SPL47" s="268"/>
      <c r="SPM47" s="265"/>
      <c r="SPN47" s="262"/>
      <c r="SPO47" s="12" t="s">
        <v>3</v>
      </c>
      <c r="SPP47" s="106">
        <v>151</v>
      </c>
      <c r="SPQ47" s="106">
        <v>151</v>
      </c>
      <c r="SPR47" s="107">
        <f t="shared" si="11508"/>
        <v>1</v>
      </c>
      <c r="SPS47" s="140"/>
      <c r="SPT47" s="268"/>
      <c r="SPU47" s="265"/>
      <c r="SPV47" s="262"/>
      <c r="SPW47" s="12" t="s">
        <v>3</v>
      </c>
      <c r="SPX47" s="106">
        <v>151</v>
      </c>
      <c r="SPY47" s="106">
        <v>151</v>
      </c>
      <c r="SPZ47" s="107">
        <f t="shared" si="11510"/>
        <v>1</v>
      </c>
      <c r="SQA47" s="140"/>
      <c r="SQB47" s="268"/>
      <c r="SQC47" s="265"/>
      <c r="SQD47" s="262"/>
      <c r="SQE47" s="12" t="s">
        <v>3</v>
      </c>
      <c r="SQF47" s="106">
        <v>151</v>
      </c>
      <c r="SQG47" s="106">
        <v>151</v>
      </c>
      <c r="SQH47" s="107">
        <f t="shared" si="11512"/>
        <v>1</v>
      </c>
      <c r="SQI47" s="140"/>
      <c r="SQJ47" s="268"/>
      <c r="SQK47" s="265"/>
      <c r="SQL47" s="262"/>
      <c r="SQM47" s="12" t="s">
        <v>3</v>
      </c>
      <c r="SQN47" s="106">
        <v>151</v>
      </c>
      <c r="SQO47" s="106">
        <v>151</v>
      </c>
      <c r="SQP47" s="107">
        <f t="shared" si="11514"/>
        <v>1</v>
      </c>
      <c r="SQQ47" s="140"/>
      <c r="SQR47" s="268"/>
      <c r="SQS47" s="265"/>
      <c r="SQT47" s="262"/>
      <c r="SQU47" s="12" t="s">
        <v>3</v>
      </c>
      <c r="SQV47" s="106">
        <v>151</v>
      </c>
      <c r="SQW47" s="106">
        <v>151</v>
      </c>
      <c r="SQX47" s="107">
        <f t="shared" si="11516"/>
        <v>1</v>
      </c>
      <c r="SQY47" s="140"/>
      <c r="SQZ47" s="268"/>
      <c r="SRA47" s="265"/>
      <c r="SRB47" s="262"/>
      <c r="SRC47" s="12" t="s">
        <v>3</v>
      </c>
      <c r="SRD47" s="106">
        <v>151</v>
      </c>
      <c r="SRE47" s="106">
        <v>151</v>
      </c>
      <c r="SRF47" s="107">
        <f t="shared" si="11518"/>
        <v>1</v>
      </c>
      <c r="SRG47" s="140"/>
      <c r="SRH47" s="268"/>
      <c r="SRI47" s="265"/>
      <c r="SRJ47" s="262"/>
      <c r="SRK47" s="12" t="s">
        <v>3</v>
      </c>
      <c r="SRL47" s="106">
        <v>151</v>
      </c>
      <c r="SRM47" s="106">
        <v>151</v>
      </c>
      <c r="SRN47" s="107">
        <f t="shared" si="11520"/>
        <v>1</v>
      </c>
      <c r="SRO47" s="140"/>
      <c r="SRP47" s="268"/>
      <c r="SRQ47" s="265"/>
      <c r="SRR47" s="262"/>
      <c r="SRS47" s="12" t="s">
        <v>3</v>
      </c>
      <c r="SRT47" s="106">
        <v>151</v>
      </c>
      <c r="SRU47" s="106">
        <v>151</v>
      </c>
      <c r="SRV47" s="107">
        <f t="shared" si="11522"/>
        <v>1</v>
      </c>
      <c r="SRW47" s="140"/>
      <c r="SRX47" s="268"/>
      <c r="SRY47" s="265"/>
      <c r="SRZ47" s="262"/>
      <c r="SSA47" s="12" t="s">
        <v>3</v>
      </c>
      <c r="SSB47" s="106">
        <v>151</v>
      </c>
      <c r="SSC47" s="106">
        <v>151</v>
      </c>
      <c r="SSD47" s="107">
        <f t="shared" si="11524"/>
        <v>1</v>
      </c>
      <c r="SSE47" s="140"/>
      <c r="SSF47" s="268"/>
      <c r="SSG47" s="265"/>
      <c r="SSH47" s="262"/>
      <c r="SSI47" s="12" t="s">
        <v>3</v>
      </c>
      <c r="SSJ47" s="106">
        <v>151</v>
      </c>
      <c r="SSK47" s="106">
        <v>151</v>
      </c>
      <c r="SSL47" s="107">
        <f t="shared" si="11526"/>
        <v>1</v>
      </c>
      <c r="SSM47" s="140"/>
      <c r="SSN47" s="268"/>
      <c r="SSO47" s="265"/>
      <c r="SSP47" s="262"/>
      <c r="SSQ47" s="12" t="s">
        <v>3</v>
      </c>
      <c r="SSR47" s="106">
        <v>151</v>
      </c>
      <c r="SSS47" s="106">
        <v>151</v>
      </c>
      <c r="SST47" s="107">
        <f t="shared" si="11528"/>
        <v>1</v>
      </c>
      <c r="SSU47" s="140"/>
      <c r="SSV47" s="268"/>
      <c r="SSW47" s="265"/>
      <c r="SSX47" s="262"/>
      <c r="SSY47" s="12" t="s">
        <v>3</v>
      </c>
      <c r="SSZ47" s="106">
        <v>151</v>
      </c>
      <c r="STA47" s="106">
        <v>151</v>
      </c>
      <c r="STB47" s="107">
        <f t="shared" si="11530"/>
        <v>1</v>
      </c>
      <c r="STC47" s="140"/>
      <c r="STD47" s="268"/>
      <c r="STE47" s="265"/>
      <c r="STF47" s="262"/>
      <c r="STG47" s="12" t="s">
        <v>3</v>
      </c>
      <c r="STH47" s="106">
        <v>151</v>
      </c>
      <c r="STI47" s="106">
        <v>151</v>
      </c>
      <c r="STJ47" s="107">
        <f t="shared" si="11532"/>
        <v>1</v>
      </c>
      <c r="STK47" s="140"/>
      <c r="STL47" s="268"/>
      <c r="STM47" s="265"/>
      <c r="STN47" s="262"/>
      <c r="STO47" s="12" t="s">
        <v>3</v>
      </c>
      <c r="STP47" s="106">
        <v>151</v>
      </c>
      <c r="STQ47" s="106">
        <v>151</v>
      </c>
      <c r="STR47" s="107">
        <f t="shared" si="11534"/>
        <v>1</v>
      </c>
      <c r="STS47" s="140"/>
      <c r="STT47" s="268"/>
      <c r="STU47" s="265"/>
      <c r="STV47" s="262"/>
      <c r="STW47" s="12" t="s">
        <v>3</v>
      </c>
      <c r="STX47" s="106">
        <v>151</v>
      </c>
      <c r="STY47" s="106">
        <v>151</v>
      </c>
      <c r="STZ47" s="107">
        <f t="shared" si="11536"/>
        <v>1</v>
      </c>
      <c r="SUA47" s="140"/>
      <c r="SUB47" s="268"/>
      <c r="SUC47" s="265"/>
      <c r="SUD47" s="262"/>
      <c r="SUE47" s="12" t="s">
        <v>3</v>
      </c>
      <c r="SUF47" s="106">
        <v>151</v>
      </c>
      <c r="SUG47" s="106">
        <v>151</v>
      </c>
      <c r="SUH47" s="107">
        <f t="shared" si="11538"/>
        <v>1</v>
      </c>
      <c r="SUI47" s="140"/>
      <c r="SUJ47" s="268"/>
      <c r="SUK47" s="265"/>
      <c r="SUL47" s="262"/>
      <c r="SUM47" s="12" t="s">
        <v>3</v>
      </c>
      <c r="SUN47" s="106">
        <v>151</v>
      </c>
      <c r="SUO47" s="106">
        <v>151</v>
      </c>
      <c r="SUP47" s="107">
        <f t="shared" si="11540"/>
        <v>1</v>
      </c>
      <c r="SUQ47" s="140"/>
      <c r="SUR47" s="268"/>
      <c r="SUS47" s="265"/>
      <c r="SUT47" s="262"/>
      <c r="SUU47" s="12" t="s">
        <v>3</v>
      </c>
      <c r="SUV47" s="106">
        <v>151</v>
      </c>
      <c r="SUW47" s="106">
        <v>151</v>
      </c>
      <c r="SUX47" s="107">
        <f t="shared" si="11542"/>
        <v>1</v>
      </c>
      <c r="SUY47" s="140"/>
      <c r="SUZ47" s="268"/>
      <c r="SVA47" s="265"/>
      <c r="SVB47" s="262"/>
      <c r="SVC47" s="12" t="s">
        <v>3</v>
      </c>
      <c r="SVD47" s="106">
        <v>151</v>
      </c>
      <c r="SVE47" s="106">
        <v>151</v>
      </c>
      <c r="SVF47" s="107">
        <f t="shared" si="11544"/>
        <v>1</v>
      </c>
      <c r="SVG47" s="140"/>
      <c r="SVH47" s="268"/>
      <c r="SVI47" s="265"/>
      <c r="SVJ47" s="262"/>
      <c r="SVK47" s="12" t="s">
        <v>3</v>
      </c>
      <c r="SVL47" s="106">
        <v>151</v>
      </c>
      <c r="SVM47" s="106">
        <v>151</v>
      </c>
      <c r="SVN47" s="107">
        <f t="shared" si="11546"/>
        <v>1</v>
      </c>
      <c r="SVO47" s="140"/>
      <c r="SVP47" s="268"/>
      <c r="SVQ47" s="265"/>
      <c r="SVR47" s="262"/>
      <c r="SVS47" s="12" t="s">
        <v>3</v>
      </c>
      <c r="SVT47" s="106">
        <v>151</v>
      </c>
      <c r="SVU47" s="106">
        <v>151</v>
      </c>
      <c r="SVV47" s="107">
        <f t="shared" si="11548"/>
        <v>1</v>
      </c>
      <c r="SVW47" s="140"/>
      <c r="SVX47" s="268"/>
      <c r="SVY47" s="265"/>
      <c r="SVZ47" s="262"/>
      <c r="SWA47" s="12" t="s">
        <v>3</v>
      </c>
      <c r="SWB47" s="106">
        <v>151</v>
      </c>
      <c r="SWC47" s="106">
        <v>151</v>
      </c>
      <c r="SWD47" s="107">
        <f t="shared" si="11550"/>
        <v>1</v>
      </c>
      <c r="SWE47" s="140"/>
      <c r="SWF47" s="268"/>
      <c r="SWG47" s="265"/>
      <c r="SWH47" s="262"/>
      <c r="SWI47" s="12" t="s">
        <v>3</v>
      </c>
      <c r="SWJ47" s="106">
        <v>151</v>
      </c>
      <c r="SWK47" s="106">
        <v>151</v>
      </c>
      <c r="SWL47" s="107">
        <f t="shared" si="11552"/>
        <v>1</v>
      </c>
      <c r="SWM47" s="140"/>
      <c r="SWN47" s="268"/>
      <c r="SWO47" s="265"/>
      <c r="SWP47" s="262"/>
      <c r="SWQ47" s="12" t="s">
        <v>3</v>
      </c>
      <c r="SWR47" s="106">
        <v>151</v>
      </c>
      <c r="SWS47" s="106">
        <v>151</v>
      </c>
      <c r="SWT47" s="107">
        <f t="shared" si="11554"/>
        <v>1</v>
      </c>
      <c r="SWU47" s="140"/>
      <c r="SWV47" s="268"/>
      <c r="SWW47" s="265"/>
      <c r="SWX47" s="262"/>
      <c r="SWY47" s="12" t="s">
        <v>3</v>
      </c>
      <c r="SWZ47" s="106">
        <v>151</v>
      </c>
      <c r="SXA47" s="106">
        <v>151</v>
      </c>
      <c r="SXB47" s="107">
        <f t="shared" si="11556"/>
        <v>1</v>
      </c>
      <c r="SXC47" s="140"/>
      <c r="SXD47" s="268"/>
      <c r="SXE47" s="265"/>
      <c r="SXF47" s="262"/>
      <c r="SXG47" s="12" t="s">
        <v>3</v>
      </c>
      <c r="SXH47" s="106">
        <v>151</v>
      </c>
      <c r="SXI47" s="106">
        <v>151</v>
      </c>
      <c r="SXJ47" s="107">
        <f t="shared" si="11558"/>
        <v>1</v>
      </c>
      <c r="SXK47" s="140"/>
      <c r="SXL47" s="268"/>
      <c r="SXM47" s="265"/>
      <c r="SXN47" s="262"/>
      <c r="SXO47" s="12" t="s">
        <v>3</v>
      </c>
      <c r="SXP47" s="106">
        <v>151</v>
      </c>
      <c r="SXQ47" s="106">
        <v>151</v>
      </c>
      <c r="SXR47" s="107">
        <f t="shared" si="11560"/>
        <v>1</v>
      </c>
      <c r="SXS47" s="140"/>
      <c r="SXT47" s="268"/>
      <c r="SXU47" s="265"/>
      <c r="SXV47" s="262"/>
      <c r="SXW47" s="12" t="s">
        <v>3</v>
      </c>
      <c r="SXX47" s="106">
        <v>151</v>
      </c>
      <c r="SXY47" s="106">
        <v>151</v>
      </c>
      <c r="SXZ47" s="107">
        <f t="shared" si="11562"/>
        <v>1</v>
      </c>
      <c r="SYA47" s="140"/>
      <c r="SYB47" s="268"/>
      <c r="SYC47" s="265"/>
      <c r="SYD47" s="262"/>
      <c r="SYE47" s="12" t="s">
        <v>3</v>
      </c>
      <c r="SYF47" s="106">
        <v>151</v>
      </c>
      <c r="SYG47" s="106">
        <v>151</v>
      </c>
      <c r="SYH47" s="107">
        <f t="shared" si="11564"/>
        <v>1</v>
      </c>
      <c r="SYI47" s="140"/>
      <c r="SYJ47" s="268"/>
      <c r="SYK47" s="265"/>
      <c r="SYL47" s="262"/>
      <c r="SYM47" s="12" t="s">
        <v>3</v>
      </c>
      <c r="SYN47" s="106">
        <v>151</v>
      </c>
      <c r="SYO47" s="106">
        <v>151</v>
      </c>
      <c r="SYP47" s="107">
        <f t="shared" si="11566"/>
        <v>1</v>
      </c>
      <c r="SYQ47" s="140"/>
      <c r="SYR47" s="268"/>
      <c r="SYS47" s="265"/>
      <c r="SYT47" s="262"/>
      <c r="SYU47" s="12" t="s">
        <v>3</v>
      </c>
      <c r="SYV47" s="106">
        <v>151</v>
      </c>
      <c r="SYW47" s="106">
        <v>151</v>
      </c>
      <c r="SYX47" s="107">
        <f t="shared" si="11568"/>
        <v>1</v>
      </c>
      <c r="SYY47" s="140"/>
      <c r="SYZ47" s="268"/>
      <c r="SZA47" s="265"/>
      <c r="SZB47" s="262"/>
      <c r="SZC47" s="12" t="s">
        <v>3</v>
      </c>
      <c r="SZD47" s="106">
        <v>151</v>
      </c>
      <c r="SZE47" s="106">
        <v>151</v>
      </c>
      <c r="SZF47" s="107">
        <f t="shared" si="11570"/>
        <v>1</v>
      </c>
      <c r="SZG47" s="140"/>
      <c r="SZH47" s="268"/>
      <c r="SZI47" s="265"/>
      <c r="SZJ47" s="262"/>
      <c r="SZK47" s="12" t="s">
        <v>3</v>
      </c>
      <c r="SZL47" s="106">
        <v>151</v>
      </c>
      <c r="SZM47" s="106">
        <v>151</v>
      </c>
      <c r="SZN47" s="107">
        <f t="shared" si="11572"/>
        <v>1</v>
      </c>
      <c r="SZO47" s="140"/>
      <c r="SZP47" s="268"/>
      <c r="SZQ47" s="265"/>
      <c r="SZR47" s="262"/>
      <c r="SZS47" s="12" t="s">
        <v>3</v>
      </c>
      <c r="SZT47" s="106">
        <v>151</v>
      </c>
      <c r="SZU47" s="106">
        <v>151</v>
      </c>
      <c r="SZV47" s="107">
        <f t="shared" si="11574"/>
        <v>1</v>
      </c>
      <c r="SZW47" s="140"/>
      <c r="SZX47" s="268"/>
      <c r="SZY47" s="265"/>
      <c r="SZZ47" s="262"/>
      <c r="TAA47" s="12" t="s">
        <v>3</v>
      </c>
      <c r="TAB47" s="106">
        <v>151</v>
      </c>
      <c r="TAC47" s="106">
        <v>151</v>
      </c>
      <c r="TAD47" s="107">
        <f t="shared" si="11576"/>
        <v>1</v>
      </c>
      <c r="TAE47" s="140"/>
      <c r="TAF47" s="268"/>
      <c r="TAG47" s="265"/>
      <c r="TAH47" s="262"/>
      <c r="TAI47" s="12" t="s">
        <v>3</v>
      </c>
      <c r="TAJ47" s="106">
        <v>151</v>
      </c>
      <c r="TAK47" s="106">
        <v>151</v>
      </c>
      <c r="TAL47" s="107">
        <f t="shared" si="11578"/>
        <v>1</v>
      </c>
      <c r="TAM47" s="140"/>
      <c r="TAN47" s="268"/>
      <c r="TAO47" s="265"/>
      <c r="TAP47" s="262"/>
      <c r="TAQ47" s="12" t="s">
        <v>3</v>
      </c>
      <c r="TAR47" s="106">
        <v>151</v>
      </c>
      <c r="TAS47" s="106">
        <v>151</v>
      </c>
      <c r="TAT47" s="107">
        <f t="shared" si="11580"/>
        <v>1</v>
      </c>
      <c r="TAU47" s="140"/>
      <c r="TAV47" s="268"/>
      <c r="TAW47" s="265"/>
      <c r="TAX47" s="262"/>
      <c r="TAY47" s="12" t="s">
        <v>3</v>
      </c>
      <c r="TAZ47" s="106">
        <v>151</v>
      </c>
      <c r="TBA47" s="106">
        <v>151</v>
      </c>
      <c r="TBB47" s="107">
        <f t="shared" si="11582"/>
        <v>1</v>
      </c>
      <c r="TBC47" s="140"/>
      <c r="TBD47" s="268"/>
      <c r="TBE47" s="265"/>
      <c r="TBF47" s="262"/>
      <c r="TBG47" s="12" t="s">
        <v>3</v>
      </c>
      <c r="TBH47" s="106">
        <v>151</v>
      </c>
      <c r="TBI47" s="106">
        <v>151</v>
      </c>
      <c r="TBJ47" s="107">
        <f t="shared" si="11584"/>
        <v>1</v>
      </c>
      <c r="TBK47" s="140"/>
      <c r="TBL47" s="268"/>
      <c r="TBM47" s="265"/>
      <c r="TBN47" s="262"/>
      <c r="TBO47" s="12" t="s">
        <v>3</v>
      </c>
      <c r="TBP47" s="106">
        <v>151</v>
      </c>
      <c r="TBQ47" s="106">
        <v>151</v>
      </c>
      <c r="TBR47" s="107">
        <f t="shared" si="11586"/>
        <v>1</v>
      </c>
      <c r="TBS47" s="140"/>
      <c r="TBT47" s="268"/>
      <c r="TBU47" s="265"/>
      <c r="TBV47" s="262"/>
      <c r="TBW47" s="12" t="s">
        <v>3</v>
      </c>
      <c r="TBX47" s="106">
        <v>151</v>
      </c>
      <c r="TBY47" s="106">
        <v>151</v>
      </c>
      <c r="TBZ47" s="107">
        <f t="shared" si="11588"/>
        <v>1</v>
      </c>
      <c r="TCA47" s="140"/>
      <c r="TCB47" s="268"/>
      <c r="TCC47" s="265"/>
      <c r="TCD47" s="262"/>
      <c r="TCE47" s="12" t="s">
        <v>3</v>
      </c>
      <c r="TCF47" s="106">
        <v>151</v>
      </c>
      <c r="TCG47" s="106">
        <v>151</v>
      </c>
      <c r="TCH47" s="107">
        <f t="shared" si="11590"/>
        <v>1</v>
      </c>
      <c r="TCI47" s="140"/>
      <c r="TCJ47" s="268"/>
      <c r="TCK47" s="265"/>
      <c r="TCL47" s="262"/>
      <c r="TCM47" s="12" t="s">
        <v>3</v>
      </c>
      <c r="TCN47" s="106">
        <v>151</v>
      </c>
      <c r="TCO47" s="106">
        <v>151</v>
      </c>
      <c r="TCP47" s="107">
        <f t="shared" si="11592"/>
        <v>1</v>
      </c>
      <c r="TCQ47" s="140"/>
      <c r="TCR47" s="268"/>
      <c r="TCS47" s="265"/>
      <c r="TCT47" s="262"/>
      <c r="TCU47" s="12" t="s">
        <v>3</v>
      </c>
      <c r="TCV47" s="106">
        <v>151</v>
      </c>
      <c r="TCW47" s="106">
        <v>151</v>
      </c>
      <c r="TCX47" s="107">
        <f t="shared" si="11594"/>
        <v>1</v>
      </c>
      <c r="TCY47" s="140"/>
      <c r="TCZ47" s="268"/>
      <c r="TDA47" s="265"/>
      <c r="TDB47" s="262"/>
      <c r="TDC47" s="12" t="s">
        <v>3</v>
      </c>
      <c r="TDD47" s="106">
        <v>151</v>
      </c>
      <c r="TDE47" s="106">
        <v>151</v>
      </c>
      <c r="TDF47" s="107">
        <f t="shared" si="11596"/>
        <v>1</v>
      </c>
      <c r="TDG47" s="140"/>
      <c r="TDH47" s="268"/>
      <c r="TDI47" s="265"/>
      <c r="TDJ47" s="262"/>
      <c r="TDK47" s="12" t="s">
        <v>3</v>
      </c>
      <c r="TDL47" s="106">
        <v>151</v>
      </c>
      <c r="TDM47" s="106">
        <v>151</v>
      </c>
      <c r="TDN47" s="107">
        <f t="shared" si="11598"/>
        <v>1</v>
      </c>
      <c r="TDO47" s="140"/>
      <c r="TDP47" s="268"/>
      <c r="TDQ47" s="265"/>
      <c r="TDR47" s="262"/>
      <c r="TDS47" s="12" t="s">
        <v>3</v>
      </c>
      <c r="TDT47" s="106">
        <v>151</v>
      </c>
      <c r="TDU47" s="106">
        <v>151</v>
      </c>
      <c r="TDV47" s="107">
        <f t="shared" si="11600"/>
        <v>1</v>
      </c>
      <c r="TDW47" s="140"/>
      <c r="TDX47" s="268"/>
      <c r="TDY47" s="265"/>
      <c r="TDZ47" s="262"/>
      <c r="TEA47" s="12" t="s">
        <v>3</v>
      </c>
      <c r="TEB47" s="106">
        <v>151</v>
      </c>
      <c r="TEC47" s="106">
        <v>151</v>
      </c>
      <c r="TED47" s="107">
        <f t="shared" si="11602"/>
        <v>1</v>
      </c>
      <c r="TEE47" s="140"/>
      <c r="TEF47" s="268"/>
      <c r="TEG47" s="265"/>
      <c r="TEH47" s="262"/>
      <c r="TEI47" s="12" t="s">
        <v>3</v>
      </c>
      <c r="TEJ47" s="106">
        <v>151</v>
      </c>
      <c r="TEK47" s="106">
        <v>151</v>
      </c>
      <c r="TEL47" s="107">
        <f t="shared" si="11604"/>
        <v>1</v>
      </c>
      <c r="TEM47" s="140"/>
      <c r="TEN47" s="268"/>
      <c r="TEO47" s="265"/>
      <c r="TEP47" s="262"/>
      <c r="TEQ47" s="12" t="s">
        <v>3</v>
      </c>
      <c r="TER47" s="106">
        <v>151</v>
      </c>
      <c r="TES47" s="106">
        <v>151</v>
      </c>
      <c r="TET47" s="107">
        <f t="shared" si="11606"/>
        <v>1</v>
      </c>
      <c r="TEU47" s="140"/>
      <c r="TEV47" s="268"/>
      <c r="TEW47" s="265"/>
      <c r="TEX47" s="262"/>
      <c r="TEY47" s="12" t="s">
        <v>3</v>
      </c>
      <c r="TEZ47" s="106">
        <v>151</v>
      </c>
      <c r="TFA47" s="106">
        <v>151</v>
      </c>
      <c r="TFB47" s="107">
        <f t="shared" si="11608"/>
        <v>1</v>
      </c>
      <c r="TFC47" s="140"/>
      <c r="TFD47" s="268"/>
      <c r="TFE47" s="265"/>
      <c r="TFF47" s="262"/>
      <c r="TFG47" s="12" t="s">
        <v>3</v>
      </c>
      <c r="TFH47" s="106">
        <v>151</v>
      </c>
      <c r="TFI47" s="106">
        <v>151</v>
      </c>
      <c r="TFJ47" s="107">
        <f t="shared" si="11610"/>
        <v>1</v>
      </c>
      <c r="TFK47" s="140"/>
      <c r="TFL47" s="268"/>
      <c r="TFM47" s="265"/>
      <c r="TFN47" s="262"/>
      <c r="TFO47" s="12" t="s">
        <v>3</v>
      </c>
      <c r="TFP47" s="106">
        <v>151</v>
      </c>
      <c r="TFQ47" s="106">
        <v>151</v>
      </c>
      <c r="TFR47" s="107">
        <f t="shared" si="11612"/>
        <v>1</v>
      </c>
      <c r="TFS47" s="140"/>
      <c r="TFT47" s="268"/>
      <c r="TFU47" s="265"/>
      <c r="TFV47" s="262"/>
      <c r="TFW47" s="12" t="s">
        <v>3</v>
      </c>
      <c r="TFX47" s="106">
        <v>151</v>
      </c>
      <c r="TFY47" s="106">
        <v>151</v>
      </c>
      <c r="TFZ47" s="107">
        <f t="shared" si="11614"/>
        <v>1</v>
      </c>
      <c r="TGA47" s="140"/>
      <c r="TGB47" s="268"/>
      <c r="TGC47" s="265"/>
      <c r="TGD47" s="262"/>
      <c r="TGE47" s="12" t="s">
        <v>3</v>
      </c>
      <c r="TGF47" s="106">
        <v>151</v>
      </c>
      <c r="TGG47" s="106">
        <v>151</v>
      </c>
      <c r="TGH47" s="107">
        <f t="shared" si="11616"/>
        <v>1</v>
      </c>
      <c r="TGI47" s="140"/>
      <c r="TGJ47" s="268"/>
      <c r="TGK47" s="265"/>
      <c r="TGL47" s="262"/>
      <c r="TGM47" s="12" t="s">
        <v>3</v>
      </c>
      <c r="TGN47" s="106">
        <v>151</v>
      </c>
      <c r="TGO47" s="106">
        <v>151</v>
      </c>
      <c r="TGP47" s="107">
        <f t="shared" si="11618"/>
        <v>1</v>
      </c>
      <c r="TGQ47" s="140"/>
      <c r="TGR47" s="268"/>
      <c r="TGS47" s="265"/>
      <c r="TGT47" s="262"/>
      <c r="TGU47" s="12" t="s">
        <v>3</v>
      </c>
      <c r="TGV47" s="106">
        <v>151</v>
      </c>
      <c r="TGW47" s="106">
        <v>151</v>
      </c>
      <c r="TGX47" s="107">
        <f t="shared" si="11620"/>
        <v>1</v>
      </c>
      <c r="TGY47" s="140"/>
      <c r="TGZ47" s="268"/>
      <c r="THA47" s="265"/>
      <c r="THB47" s="262"/>
      <c r="THC47" s="12" t="s">
        <v>3</v>
      </c>
      <c r="THD47" s="106">
        <v>151</v>
      </c>
      <c r="THE47" s="106">
        <v>151</v>
      </c>
      <c r="THF47" s="107">
        <f t="shared" si="11622"/>
        <v>1</v>
      </c>
      <c r="THG47" s="140"/>
      <c r="THH47" s="268"/>
      <c r="THI47" s="265"/>
      <c r="THJ47" s="262"/>
      <c r="THK47" s="12" t="s">
        <v>3</v>
      </c>
      <c r="THL47" s="106">
        <v>151</v>
      </c>
      <c r="THM47" s="106">
        <v>151</v>
      </c>
      <c r="THN47" s="107">
        <f t="shared" si="11624"/>
        <v>1</v>
      </c>
      <c r="THO47" s="140"/>
      <c r="THP47" s="268"/>
      <c r="THQ47" s="265"/>
      <c r="THR47" s="262"/>
      <c r="THS47" s="12" t="s">
        <v>3</v>
      </c>
      <c r="THT47" s="106">
        <v>151</v>
      </c>
      <c r="THU47" s="106">
        <v>151</v>
      </c>
      <c r="THV47" s="107">
        <f t="shared" si="11626"/>
        <v>1</v>
      </c>
      <c r="THW47" s="140"/>
      <c r="THX47" s="268"/>
      <c r="THY47" s="265"/>
      <c r="THZ47" s="262"/>
      <c r="TIA47" s="12" t="s">
        <v>3</v>
      </c>
      <c r="TIB47" s="106">
        <v>151</v>
      </c>
      <c r="TIC47" s="106">
        <v>151</v>
      </c>
      <c r="TID47" s="107">
        <f t="shared" si="11628"/>
        <v>1</v>
      </c>
      <c r="TIE47" s="140"/>
      <c r="TIF47" s="268"/>
      <c r="TIG47" s="265"/>
      <c r="TIH47" s="262"/>
      <c r="TII47" s="12" t="s">
        <v>3</v>
      </c>
      <c r="TIJ47" s="106">
        <v>151</v>
      </c>
      <c r="TIK47" s="106">
        <v>151</v>
      </c>
      <c r="TIL47" s="107">
        <f t="shared" si="11630"/>
        <v>1</v>
      </c>
      <c r="TIM47" s="140"/>
      <c r="TIN47" s="268"/>
      <c r="TIO47" s="265"/>
      <c r="TIP47" s="262"/>
      <c r="TIQ47" s="12" t="s">
        <v>3</v>
      </c>
      <c r="TIR47" s="106">
        <v>151</v>
      </c>
      <c r="TIS47" s="106">
        <v>151</v>
      </c>
      <c r="TIT47" s="107">
        <f t="shared" si="11632"/>
        <v>1</v>
      </c>
      <c r="TIU47" s="140"/>
      <c r="TIV47" s="268"/>
      <c r="TIW47" s="265"/>
      <c r="TIX47" s="262"/>
      <c r="TIY47" s="12" t="s">
        <v>3</v>
      </c>
      <c r="TIZ47" s="106">
        <v>151</v>
      </c>
      <c r="TJA47" s="106">
        <v>151</v>
      </c>
      <c r="TJB47" s="107">
        <f t="shared" si="11634"/>
        <v>1</v>
      </c>
      <c r="TJC47" s="140"/>
      <c r="TJD47" s="268"/>
      <c r="TJE47" s="265"/>
      <c r="TJF47" s="262"/>
      <c r="TJG47" s="12" t="s">
        <v>3</v>
      </c>
      <c r="TJH47" s="106">
        <v>151</v>
      </c>
      <c r="TJI47" s="106">
        <v>151</v>
      </c>
      <c r="TJJ47" s="107">
        <f t="shared" si="11636"/>
        <v>1</v>
      </c>
      <c r="TJK47" s="140"/>
      <c r="TJL47" s="268"/>
      <c r="TJM47" s="265"/>
      <c r="TJN47" s="262"/>
      <c r="TJO47" s="12" t="s">
        <v>3</v>
      </c>
      <c r="TJP47" s="106">
        <v>151</v>
      </c>
      <c r="TJQ47" s="106">
        <v>151</v>
      </c>
      <c r="TJR47" s="107">
        <f t="shared" si="11638"/>
        <v>1</v>
      </c>
      <c r="TJS47" s="140"/>
      <c r="TJT47" s="268"/>
      <c r="TJU47" s="265"/>
      <c r="TJV47" s="262"/>
      <c r="TJW47" s="12" t="s">
        <v>3</v>
      </c>
      <c r="TJX47" s="106">
        <v>151</v>
      </c>
      <c r="TJY47" s="106">
        <v>151</v>
      </c>
      <c r="TJZ47" s="107">
        <f t="shared" si="11640"/>
        <v>1</v>
      </c>
      <c r="TKA47" s="140"/>
      <c r="TKB47" s="268"/>
      <c r="TKC47" s="265"/>
      <c r="TKD47" s="262"/>
      <c r="TKE47" s="12" t="s">
        <v>3</v>
      </c>
      <c r="TKF47" s="106">
        <v>151</v>
      </c>
      <c r="TKG47" s="106">
        <v>151</v>
      </c>
      <c r="TKH47" s="107">
        <f t="shared" si="11642"/>
        <v>1</v>
      </c>
      <c r="TKI47" s="140"/>
      <c r="TKJ47" s="268"/>
      <c r="TKK47" s="265"/>
      <c r="TKL47" s="262"/>
      <c r="TKM47" s="12" t="s">
        <v>3</v>
      </c>
      <c r="TKN47" s="106">
        <v>151</v>
      </c>
      <c r="TKO47" s="106">
        <v>151</v>
      </c>
      <c r="TKP47" s="107">
        <f t="shared" si="11644"/>
        <v>1</v>
      </c>
      <c r="TKQ47" s="140"/>
      <c r="TKR47" s="268"/>
      <c r="TKS47" s="265"/>
      <c r="TKT47" s="262"/>
      <c r="TKU47" s="12" t="s">
        <v>3</v>
      </c>
      <c r="TKV47" s="106">
        <v>151</v>
      </c>
      <c r="TKW47" s="106">
        <v>151</v>
      </c>
      <c r="TKX47" s="107">
        <f t="shared" si="11646"/>
        <v>1</v>
      </c>
      <c r="TKY47" s="140"/>
      <c r="TKZ47" s="268"/>
      <c r="TLA47" s="265"/>
      <c r="TLB47" s="262"/>
      <c r="TLC47" s="12" t="s">
        <v>3</v>
      </c>
      <c r="TLD47" s="106">
        <v>151</v>
      </c>
      <c r="TLE47" s="106">
        <v>151</v>
      </c>
      <c r="TLF47" s="107">
        <f t="shared" si="11648"/>
        <v>1</v>
      </c>
      <c r="TLG47" s="140"/>
      <c r="TLH47" s="268"/>
      <c r="TLI47" s="265"/>
      <c r="TLJ47" s="262"/>
      <c r="TLK47" s="12" t="s">
        <v>3</v>
      </c>
      <c r="TLL47" s="106">
        <v>151</v>
      </c>
      <c r="TLM47" s="106">
        <v>151</v>
      </c>
      <c r="TLN47" s="107">
        <f t="shared" si="11650"/>
        <v>1</v>
      </c>
      <c r="TLO47" s="140"/>
      <c r="TLP47" s="268"/>
      <c r="TLQ47" s="265"/>
      <c r="TLR47" s="262"/>
      <c r="TLS47" s="12" t="s">
        <v>3</v>
      </c>
      <c r="TLT47" s="106">
        <v>151</v>
      </c>
      <c r="TLU47" s="106">
        <v>151</v>
      </c>
      <c r="TLV47" s="107">
        <f t="shared" si="11652"/>
        <v>1</v>
      </c>
      <c r="TLW47" s="140"/>
      <c r="TLX47" s="268"/>
      <c r="TLY47" s="265"/>
      <c r="TLZ47" s="262"/>
      <c r="TMA47" s="12" t="s">
        <v>3</v>
      </c>
      <c r="TMB47" s="106">
        <v>151</v>
      </c>
      <c r="TMC47" s="106">
        <v>151</v>
      </c>
      <c r="TMD47" s="107">
        <f t="shared" si="11654"/>
        <v>1</v>
      </c>
      <c r="TME47" s="140"/>
      <c r="TMF47" s="268"/>
      <c r="TMG47" s="265"/>
      <c r="TMH47" s="262"/>
      <c r="TMI47" s="12" t="s">
        <v>3</v>
      </c>
      <c r="TMJ47" s="106">
        <v>151</v>
      </c>
      <c r="TMK47" s="106">
        <v>151</v>
      </c>
      <c r="TML47" s="107">
        <f t="shared" si="11656"/>
        <v>1</v>
      </c>
      <c r="TMM47" s="140"/>
      <c r="TMN47" s="268"/>
      <c r="TMO47" s="265"/>
      <c r="TMP47" s="262"/>
      <c r="TMQ47" s="12" t="s">
        <v>3</v>
      </c>
      <c r="TMR47" s="106">
        <v>151</v>
      </c>
      <c r="TMS47" s="106">
        <v>151</v>
      </c>
      <c r="TMT47" s="107">
        <f t="shared" si="11658"/>
        <v>1</v>
      </c>
      <c r="TMU47" s="140"/>
      <c r="TMV47" s="268"/>
      <c r="TMW47" s="265"/>
      <c r="TMX47" s="262"/>
      <c r="TMY47" s="12" t="s">
        <v>3</v>
      </c>
      <c r="TMZ47" s="106">
        <v>151</v>
      </c>
      <c r="TNA47" s="106">
        <v>151</v>
      </c>
      <c r="TNB47" s="107">
        <f t="shared" si="11660"/>
        <v>1</v>
      </c>
      <c r="TNC47" s="140"/>
      <c r="TND47" s="268"/>
      <c r="TNE47" s="265"/>
      <c r="TNF47" s="262"/>
      <c r="TNG47" s="12" t="s">
        <v>3</v>
      </c>
      <c r="TNH47" s="106">
        <v>151</v>
      </c>
      <c r="TNI47" s="106">
        <v>151</v>
      </c>
      <c r="TNJ47" s="107">
        <f t="shared" si="11662"/>
        <v>1</v>
      </c>
      <c r="TNK47" s="140"/>
      <c r="TNL47" s="268"/>
      <c r="TNM47" s="265"/>
      <c r="TNN47" s="262"/>
      <c r="TNO47" s="12" t="s">
        <v>3</v>
      </c>
      <c r="TNP47" s="106">
        <v>151</v>
      </c>
      <c r="TNQ47" s="106">
        <v>151</v>
      </c>
      <c r="TNR47" s="107">
        <f t="shared" si="11664"/>
        <v>1</v>
      </c>
      <c r="TNS47" s="140"/>
      <c r="TNT47" s="268"/>
      <c r="TNU47" s="265"/>
      <c r="TNV47" s="262"/>
      <c r="TNW47" s="12" t="s">
        <v>3</v>
      </c>
      <c r="TNX47" s="106">
        <v>151</v>
      </c>
      <c r="TNY47" s="106">
        <v>151</v>
      </c>
      <c r="TNZ47" s="107">
        <f t="shared" si="11666"/>
        <v>1</v>
      </c>
      <c r="TOA47" s="140"/>
      <c r="TOB47" s="268"/>
      <c r="TOC47" s="265"/>
      <c r="TOD47" s="262"/>
      <c r="TOE47" s="12" t="s">
        <v>3</v>
      </c>
      <c r="TOF47" s="106">
        <v>151</v>
      </c>
      <c r="TOG47" s="106">
        <v>151</v>
      </c>
      <c r="TOH47" s="107">
        <f t="shared" si="11668"/>
        <v>1</v>
      </c>
      <c r="TOI47" s="140"/>
      <c r="TOJ47" s="268"/>
      <c r="TOK47" s="265"/>
      <c r="TOL47" s="262"/>
      <c r="TOM47" s="12" t="s">
        <v>3</v>
      </c>
      <c r="TON47" s="106">
        <v>151</v>
      </c>
      <c r="TOO47" s="106">
        <v>151</v>
      </c>
      <c r="TOP47" s="107">
        <f t="shared" si="11670"/>
        <v>1</v>
      </c>
      <c r="TOQ47" s="140"/>
      <c r="TOR47" s="268"/>
      <c r="TOS47" s="265"/>
      <c r="TOT47" s="262"/>
      <c r="TOU47" s="12" t="s">
        <v>3</v>
      </c>
      <c r="TOV47" s="106">
        <v>151</v>
      </c>
      <c r="TOW47" s="106">
        <v>151</v>
      </c>
      <c r="TOX47" s="107">
        <f t="shared" si="11672"/>
        <v>1</v>
      </c>
      <c r="TOY47" s="140"/>
      <c r="TOZ47" s="268"/>
      <c r="TPA47" s="265"/>
      <c r="TPB47" s="262"/>
      <c r="TPC47" s="12" t="s">
        <v>3</v>
      </c>
      <c r="TPD47" s="106">
        <v>151</v>
      </c>
      <c r="TPE47" s="106">
        <v>151</v>
      </c>
      <c r="TPF47" s="107">
        <f t="shared" si="11674"/>
        <v>1</v>
      </c>
      <c r="TPG47" s="140"/>
      <c r="TPH47" s="268"/>
      <c r="TPI47" s="265"/>
      <c r="TPJ47" s="262"/>
      <c r="TPK47" s="12" t="s">
        <v>3</v>
      </c>
      <c r="TPL47" s="106">
        <v>151</v>
      </c>
      <c r="TPM47" s="106">
        <v>151</v>
      </c>
      <c r="TPN47" s="107">
        <f t="shared" si="11676"/>
        <v>1</v>
      </c>
      <c r="TPO47" s="140"/>
      <c r="TPP47" s="268"/>
      <c r="TPQ47" s="265"/>
      <c r="TPR47" s="262"/>
      <c r="TPS47" s="12" t="s">
        <v>3</v>
      </c>
      <c r="TPT47" s="106">
        <v>151</v>
      </c>
      <c r="TPU47" s="106">
        <v>151</v>
      </c>
      <c r="TPV47" s="107">
        <f t="shared" si="11678"/>
        <v>1</v>
      </c>
      <c r="TPW47" s="140"/>
      <c r="TPX47" s="268"/>
      <c r="TPY47" s="265"/>
      <c r="TPZ47" s="262"/>
      <c r="TQA47" s="12" t="s">
        <v>3</v>
      </c>
      <c r="TQB47" s="106">
        <v>151</v>
      </c>
      <c r="TQC47" s="106">
        <v>151</v>
      </c>
      <c r="TQD47" s="107">
        <f t="shared" si="11680"/>
        <v>1</v>
      </c>
      <c r="TQE47" s="140"/>
      <c r="TQF47" s="268"/>
      <c r="TQG47" s="265"/>
      <c r="TQH47" s="262"/>
      <c r="TQI47" s="12" t="s">
        <v>3</v>
      </c>
      <c r="TQJ47" s="106">
        <v>151</v>
      </c>
      <c r="TQK47" s="106">
        <v>151</v>
      </c>
      <c r="TQL47" s="107">
        <f t="shared" si="11682"/>
        <v>1</v>
      </c>
      <c r="TQM47" s="140"/>
      <c r="TQN47" s="268"/>
      <c r="TQO47" s="265"/>
      <c r="TQP47" s="262"/>
      <c r="TQQ47" s="12" t="s">
        <v>3</v>
      </c>
      <c r="TQR47" s="106">
        <v>151</v>
      </c>
      <c r="TQS47" s="106">
        <v>151</v>
      </c>
      <c r="TQT47" s="107">
        <f t="shared" si="11684"/>
        <v>1</v>
      </c>
      <c r="TQU47" s="140"/>
      <c r="TQV47" s="268"/>
      <c r="TQW47" s="265"/>
      <c r="TQX47" s="262"/>
      <c r="TQY47" s="12" t="s">
        <v>3</v>
      </c>
      <c r="TQZ47" s="106">
        <v>151</v>
      </c>
      <c r="TRA47" s="106">
        <v>151</v>
      </c>
      <c r="TRB47" s="107">
        <f t="shared" si="11686"/>
        <v>1</v>
      </c>
      <c r="TRC47" s="140"/>
      <c r="TRD47" s="268"/>
      <c r="TRE47" s="265"/>
      <c r="TRF47" s="262"/>
      <c r="TRG47" s="12" t="s">
        <v>3</v>
      </c>
      <c r="TRH47" s="106">
        <v>151</v>
      </c>
      <c r="TRI47" s="106">
        <v>151</v>
      </c>
      <c r="TRJ47" s="107">
        <f t="shared" si="11688"/>
        <v>1</v>
      </c>
      <c r="TRK47" s="140"/>
      <c r="TRL47" s="268"/>
      <c r="TRM47" s="265"/>
      <c r="TRN47" s="262"/>
      <c r="TRO47" s="12" t="s">
        <v>3</v>
      </c>
      <c r="TRP47" s="106">
        <v>151</v>
      </c>
      <c r="TRQ47" s="106">
        <v>151</v>
      </c>
      <c r="TRR47" s="107">
        <f t="shared" si="11690"/>
        <v>1</v>
      </c>
      <c r="TRS47" s="140"/>
      <c r="TRT47" s="268"/>
      <c r="TRU47" s="265"/>
      <c r="TRV47" s="262"/>
      <c r="TRW47" s="12" t="s">
        <v>3</v>
      </c>
      <c r="TRX47" s="106">
        <v>151</v>
      </c>
      <c r="TRY47" s="106">
        <v>151</v>
      </c>
      <c r="TRZ47" s="107">
        <f t="shared" si="11692"/>
        <v>1</v>
      </c>
      <c r="TSA47" s="140"/>
      <c r="TSB47" s="268"/>
      <c r="TSC47" s="265"/>
      <c r="TSD47" s="262"/>
      <c r="TSE47" s="12" t="s">
        <v>3</v>
      </c>
      <c r="TSF47" s="106">
        <v>151</v>
      </c>
      <c r="TSG47" s="106">
        <v>151</v>
      </c>
      <c r="TSH47" s="107">
        <f t="shared" si="11694"/>
        <v>1</v>
      </c>
      <c r="TSI47" s="140"/>
      <c r="TSJ47" s="268"/>
      <c r="TSK47" s="265"/>
      <c r="TSL47" s="262"/>
      <c r="TSM47" s="12" t="s">
        <v>3</v>
      </c>
      <c r="TSN47" s="106">
        <v>151</v>
      </c>
      <c r="TSO47" s="106">
        <v>151</v>
      </c>
      <c r="TSP47" s="107">
        <f t="shared" si="11696"/>
        <v>1</v>
      </c>
      <c r="TSQ47" s="140"/>
      <c r="TSR47" s="268"/>
      <c r="TSS47" s="265"/>
      <c r="TST47" s="262"/>
      <c r="TSU47" s="12" t="s">
        <v>3</v>
      </c>
      <c r="TSV47" s="106">
        <v>151</v>
      </c>
      <c r="TSW47" s="106">
        <v>151</v>
      </c>
      <c r="TSX47" s="107">
        <f t="shared" si="11698"/>
        <v>1</v>
      </c>
      <c r="TSY47" s="140"/>
      <c r="TSZ47" s="268"/>
      <c r="TTA47" s="265"/>
      <c r="TTB47" s="262"/>
      <c r="TTC47" s="12" t="s">
        <v>3</v>
      </c>
      <c r="TTD47" s="106">
        <v>151</v>
      </c>
      <c r="TTE47" s="106">
        <v>151</v>
      </c>
      <c r="TTF47" s="107">
        <f t="shared" si="11700"/>
        <v>1</v>
      </c>
      <c r="TTG47" s="140"/>
      <c r="TTH47" s="268"/>
      <c r="TTI47" s="265"/>
      <c r="TTJ47" s="262"/>
      <c r="TTK47" s="12" t="s">
        <v>3</v>
      </c>
      <c r="TTL47" s="106">
        <v>151</v>
      </c>
      <c r="TTM47" s="106">
        <v>151</v>
      </c>
      <c r="TTN47" s="107">
        <f t="shared" si="11702"/>
        <v>1</v>
      </c>
      <c r="TTO47" s="140"/>
      <c r="TTP47" s="268"/>
      <c r="TTQ47" s="265"/>
      <c r="TTR47" s="262"/>
      <c r="TTS47" s="12" t="s">
        <v>3</v>
      </c>
      <c r="TTT47" s="106">
        <v>151</v>
      </c>
      <c r="TTU47" s="106">
        <v>151</v>
      </c>
      <c r="TTV47" s="107">
        <f t="shared" si="11704"/>
        <v>1</v>
      </c>
      <c r="TTW47" s="140"/>
      <c r="TTX47" s="268"/>
      <c r="TTY47" s="265"/>
      <c r="TTZ47" s="262"/>
      <c r="TUA47" s="12" t="s">
        <v>3</v>
      </c>
      <c r="TUB47" s="106">
        <v>151</v>
      </c>
      <c r="TUC47" s="106">
        <v>151</v>
      </c>
      <c r="TUD47" s="107">
        <f t="shared" si="11706"/>
        <v>1</v>
      </c>
      <c r="TUE47" s="140"/>
      <c r="TUF47" s="268"/>
      <c r="TUG47" s="265"/>
      <c r="TUH47" s="262"/>
      <c r="TUI47" s="12" t="s">
        <v>3</v>
      </c>
      <c r="TUJ47" s="106">
        <v>151</v>
      </c>
      <c r="TUK47" s="106">
        <v>151</v>
      </c>
      <c r="TUL47" s="107">
        <f t="shared" si="11708"/>
        <v>1</v>
      </c>
      <c r="TUM47" s="140"/>
      <c r="TUN47" s="268"/>
      <c r="TUO47" s="265"/>
      <c r="TUP47" s="262"/>
      <c r="TUQ47" s="12" t="s">
        <v>3</v>
      </c>
      <c r="TUR47" s="106">
        <v>151</v>
      </c>
      <c r="TUS47" s="106">
        <v>151</v>
      </c>
      <c r="TUT47" s="107">
        <f t="shared" si="11710"/>
        <v>1</v>
      </c>
      <c r="TUU47" s="140"/>
      <c r="TUV47" s="268"/>
      <c r="TUW47" s="265"/>
      <c r="TUX47" s="262"/>
      <c r="TUY47" s="12" t="s">
        <v>3</v>
      </c>
      <c r="TUZ47" s="106">
        <v>151</v>
      </c>
      <c r="TVA47" s="106">
        <v>151</v>
      </c>
      <c r="TVB47" s="107">
        <f t="shared" si="11712"/>
        <v>1</v>
      </c>
      <c r="TVC47" s="140"/>
      <c r="TVD47" s="268"/>
      <c r="TVE47" s="265"/>
      <c r="TVF47" s="262"/>
      <c r="TVG47" s="12" t="s">
        <v>3</v>
      </c>
      <c r="TVH47" s="106">
        <v>151</v>
      </c>
      <c r="TVI47" s="106">
        <v>151</v>
      </c>
      <c r="TVJ47" s="107">
        <f t="shared" si="11714"/>
        <v>1</v>
      </c>
      <c r="TVK47" s="140"/>
      <c r="TVL47" s="268"/>
      <c r="TVM47" s="265"/>
      <c r="TVN47" s="262"/>
      <c r="TVO47" s="12" t="s">
        <v>3</v>
      </c>
      <c r="TVP47" s="106">
        <v>151</v>
      </c>
      <c r="TVQ47" s="106">
        <v>151</v>
      </c>
      <c r="TVR47" s="107">
        <f t="shared" si="11716"/>
        <v>1</v>
      </c>
      <c r="TVS47" s="140"/>
      <c r="TVT47" s="268"/>
      <c r="TVU47" s="265"/>
      <c r="TVV47" s="262"/>
      <c r="TVW47" s="12" t="s">
        <v>3</v>
      </c>
      <c r="TVX47" s="106">
        <v>151</v>
      </c>
      <c r="TVY47" s="106">
        <v>151</v>
      </c>
      <c r="TVZ47" s="107">
        <f t="shared" si="11718"/>
        <v>1</v>
      </c>
      <c r="TWA47" s="140"/>
      <c r="TWB47" s="268"/>
      <c r="TWC47" s="265"/>
      <c r="TWD47" s="262"/>
      <c r="TWE47" s="12" t="s">
        <v>3</v>
      </c>
      <c r="TWF47" s="106">
        <v>151</v>
      </c>
      <c r="TWG47" s="106">
        <v>151</v>
      </c>
      <c r="TWH47" s="107">
        <f t="shared" si="11720"/>
        <v>1</v>
      </c>
      <c r="TWI47" s="140"/>
      <c r="TWJ47" s="268"/>
      <c r="TWK47" s="265"/>
      <c r="TWL47" s="262"/>
      <c r="TWM47" s="12" t="s">
        <v>3</v>
      </c>
      <c r="TWN47" s="106">
        <v>151</v>
      </c>
      <c r="TWO47" s="106">
        <v>151</v>
      </c>
      <c r="TWP47" s="107">
        <f t="shared" si="11722"/>
        <v>1</v>
      </c>
      <c r="TWQ47" s="140"/>
      <c r="TWR47" s="268"/>
      <c r="TWS47" s="265"/>
      <c r="TWT47" s="262"/>
      <c r="TWU47" s="12" t="s">
        <v>3</v>
      </c>
      <c r="TWV47" s="106">
        <v>151</v>
      </c>
      <c r="TWW47" s="106">
        <v>151</v>
      </c>
      <c r="TWX47" s="107">
        <f t="shared" si="11724"/>
        <v>1</v>
      </c>
      <c r="TWY47" s="140"/>
      <c r="TWZ47" s="268"/>
      <c r="TXA47" s="265"/>
      <c r="TXB47" s="262"/>
      <c r="TXC47" s="12" t="s">
        <v>3</v>
      </c>
      <c r="TXD47" s="106">
        <v>151</v>
      </c>
      <c r="TXE47" s="106">
        <v>151</v>
      </c>
      <c r="TXF47" s="107">
        <f t="shared" si="11726"/>
        <v>1</v>
      </c>
      <c r="TXG47" s="140"/>
      <c r="TXH47" s="268"/>
      <c r="TXI47" s="265"/>
      <c r="TXJ47" s="262"/>
      <c r="TXK47" s="12" t="s">
        <v>3</v>
      </c>
      <c r="TXL47" s="106">
        <v>151</v>
      </c>
      <c r="TXM47" s="106">
        <v>151</v>
      </c>
      <c r="TXN47" s="107">
        <f t="shared" si="11728"/>
        <v>1</v>
      </c>
      <c r="TXO47" s="140"/>
      <c r="TXP47" s="268"/>
      <c r="TXQ47" s="265"/>
      <c r="TXR47" s="262"/>
      <c r="TXS47" s="12" t="s">
        <v>3</v>
      </c>
      <c r="TXT47" s="106">
        <v>151</v>
      </c>
      <c r="TXU47" s="106">
        <v>151</v>
      </c>
      <c r="TXV47" s="107">
        <f t="shared" si="11730"/>
        <v>1</v>
      </c>
      <c r="TXW47" s="140"/>
      <c r="TXX47" s="268"/>
      <c r="TXY47" s="265"/>
      <c r="TXZ47" s="262"/>
      <c r="TYA47" s="12" t="s">
        <v>3</v>
      </c>
      <c r="TYB47" s="106">
        <v>151</v>
      </c>
      <c r="TYC47" s="106">
        <v>151</v>
      </c>
      <c r="TYD47" s="107">
        <f t="shared" si="11732"/>
        <v>1</v>
      </c>
      <c r="TYE47" s="140"/>
      <c r="TYF47" s="268"/>
      <c r="TYG47" s="265"/>
      <c r="TYH47" s="262"/>
      <c r="TYI47" s="12" t="s">
        <v>3</v>
      </c>
      <c r="TYJ47" s="106">
        <v>151</v>
      </c>
      <c r="TYK47" s="106">
        <v>151</v>
      </c>
      <c r="TYL47" s="107">
        <f t="shared" si="11734"/>
        <v>1</v>
      </c>
      <c r="TYM47" s="140"/>
      <c r="TYN47" s="268"/>
      <c r="TYO47" s="265"/>
      <c r="TYP47" s="262"/>
      <c r="TYQ47" s="12" t="s">
        <v>3</v>
      </c>
      <c r="TYR47" s="106">
        <v>151</v>
      </c>
      <c r="TYS47" s="106">
        <v>151</v>
      </c>
      <c r="TYT47" s="107">
        <f t="shared" si="11736"/>
        <v>1</v>
      </c>
      <c r="TYU47" s="140"/>
      <c r="TYV47" s="268"/>
      <c r="TYW47" s="265"/>
      <c r="TYX47" s="262"/>
      <c r="TYY47" s="12" t="s">
        <v>3</v>
      </c>
      <c r="TYZ47" s="106">
        <v>151</v>
      </c>
      <c r="TZA47" s="106">
        <v>151</v>
      </c>
      <c r="TZB47" s="107">
        <f t="shared" si="11738"/>
        <v>1</v>
      </c>
      <c r="TZC47" s="140"/>
      <c r="TZD47" s="268"/>
      <c r="TZE47" s="265"/>
      <c r="TZF47" s="262"/>
      <c r="TZG47" s="12" t="s">
        <v>3</v>
      </c>
      <c r="TZH47" s="106">
        <v>151</v>
      </c>
      <c r="TZI47" s="106">
        <v>151</v>
      </c>
      <c r="TZJ47" s="107">
        <f t="shared" si="11740"/>
        <v>1</v>
      </c>
      <c r="TZK47" s="140"/>
      <c r="TZL47" s="268"/>
      <c r="TZM47" s="265"/>
      <c r="TZN47" s="262"/>
      <c r="TZO47" s="12" t="s">
        <v>3</v>
      </c>
      <c r="TZP47" s="106">
        <v>151</v>
      </c>
      <c r="TZQ47" s="106">
        <v>151</v>
      </c>
      <c r="TZR47" s="107">
        <f t="shared" si="11742"/>
        <v>1</v>
      </c>
      <c r="TZS47" s="140"/>
      <c r="TZT47" s="268"/>
      <c r="TZU47" s="265"/>
      <c r="TZV47" s="262"/>
      <c r="TZW47" s="12" t="s">
        <v>3</v>
      </c>
      <c r="TZX47" s="106">
        <v>151</v>
      </c>
      <c r="TZY47" s="106">
        <v>151</v>
      </c>
      <c r="TZZ47" s="107">
        <f t="shared" si="11744"/>
        <v>1</v>
      </c>
      <c r="UAA47" s="140"/>
      <c r="UAB47" s="268"/>
      <c r="UAC47" s="265"/>
      <c r="UAD47" s="262"/>
      <c r="UAE47" s="12" t="s">
        <v>3</v>
      </c>
      <c r="UAF47" s="106">
        <v>151</v>
      </c>
      <c r="UAG47" s="106">
        <v>151</v>
      </c>
      <c r="UAH47" s="107">
        <f t="shared" si="11746"/>
        <v>1</v>
      </c>
      <c r="UAI47" s="140"/>
      <c r="UAJ47" s="268"/>
      <c r="UAK47" s="265"/>
      <c r="UAL47" s="262"/>
      <c r="UAM47" s="12" t="s">
        <v>3</v>
      </c>
      <c r="UAN47" s="106">
        <v>151</v>
      </c>
      <c r="UAO47" s="106">
        <v>151</v>
      </c>
      <c r="UAP47" s="107">
        <f t="shared" si="11748"/>
        <v>1</v>
      </c>
      <c r="UAQ47" s="140"/>
      <c r="UAR47" s="268"/>
      <c r="UAS47" s="265"/>
      <c r="UAT47" s="262"/>
      <c r="UAU47" s="12" t="s">
        <v>3</v>
      </c>
      <c r="UAV47" s="106">
        <v>151</v>
      </c>
      <c r="UAW47" s="106">
        <v>151</v>
      </c>
      <c r="UAX47" s="107">
        <f t="shared" si="11750"/>
        <v>1</v>
      </c>
      <c r="UAY47" s="140"/>
      <c r="UAZ47" s="268"/>
      <c r="UBA47" s="265"/>
      <c r="UBB47" s="262"/>
      <c r="UBC47" s="12" t="s">
        <v>3</v>
      </c>
      <c r="UBD47" s="106">
        <v>151</v>
      </c>
      <c r="UBE47" s="106">
        <v>151</v>
      </c>
      <c r="UBF47" s="107">
        <f t="shared" si="11752"/>
        <v>1</v>
      </c>
      <c r="UBG47" s="140"/>
      <c r="UBH47" s="268"/>
      <c r="UBI47" s="265"/>
      <c r="UBJ47" s="262"/>
      <c r="UBK47" s="12" t="s">
        <v>3</v>
      </c>
      <c r="UBL47" s="106">
        <v>151</v>
      </c>
      <c r="UBM47" s="106">
        <v>151</v>
      </c>
      <c r="UBN47" s="107">
        <f t="shared" si="11754"/>
        <v>1</v>
      </c>
      <c r="UBO47" s="140"/>
      <c r="UBP47" s="268"/>
      <c r="UBQ47" s="265"/>
      <c r="UBR47" s="262"/>
      <c r="UBS47" s="12" t="s">
        <v>3</v>
      </c>
      <c r="UBT47" s="106">
        <v>151</v>
      </c>
      <c r="UBU47" s="106">
        <v>151</v>
      </c>
      <c r="UBV47" s="107">
        <f t="shared" si="11756"/>
        <v>1</v>
      </c>
      <c r="UBW47" s="140"/>
      <c r="UBX47" s="268"/>
      <c r="UBY47" s="265"/>
      <c r="UBZ47" s="262"/>
      <c r="UCA47" s="12" t="s">
        <v>3</v>
      </c>
      <c r="UCB47" s="106">
        <v>151</v>
      </c>
      <c r="UCC47" s="106">
        <v>151</v>
      </c>
      <c r="UCD47" s="107">
        <f t="shared" si="11758"/>
        <v>1</v>
      </c>
      <c r="UCE47" s="140"/>
      <c r="UCF47" s="268"/>
      <c r="UCG47" s="265"/>
      <c r="UCH47" s="262"/>
      <c r="UCI47" s="12" t="s">
        <v>3</v>
      </c>
      <c r="UCJ47" s="106">
        <v>151</v>
      </c>
      <c r="UCK47" s="106">
        <v>151</v>
      </c>
      <c r="UCL47" s="107">
        <f t="shared" si="11760"/>
        <v>1</v>
      </c>
      <c r="UCM47" s="140"/>
      <c r="UCN47" s="268"/>
      <c r="UCO47" s="265"/>
      <c r="UCP47" s="262"/>
      <c r="UCQ47" s="12" t="s">
        <v>3</v>
      </c>
      <c r="UCR47" s="106">
        <v>151</v>
      </c>
      <c r="UCS47" s="106">
        <v>151</v>
      </c>
      <c r="UCT47" s="107">
        <f t="shared" si="11762"/>
        <v>1</v>
      </c>
      <c r="UCU47" s="140"/>
      <c r="UCV47" s="268"/>
      <c r="UCW47" s="265"/>
      <c r="UCX47" s="262"/>
      <c r="UCY47" s="12" t="s">
        <v>3</v>
      </c>
      <c r="UCZ47" s="106">
        <v>151</v>
      </c>
      <c r="UDA47" s="106">
        <v>151</v>
      </c>
      <c r="UDB47" s="107">
        <f t="shared" si="11764"/>
        <v>1</v>
      </c>
      <c r="UDC47" s="140"/>
      <c r="UDD47" s="268"/>
      <c r="UDE47" s="265"/>
      <c r="UDF47" s="262"/>
      <c r="UDG47" s="12" t="s">
        <v>3</v>
      </c>
      <c r="UDH47" s="106">
        <v>151</v>
      </c>
      <c r="UDI47" s="106">
        <v>151</v>
      </c>
      <c r="UDJ47" s="107">
        <f t="shared" si="11766"/>
        <v>1</v>
      </c>
      <c r="UDK47" s="140"/>
      <c r="UDL47" s="268"/>
      <c r="UDM47" s="265"/>
      <c r="UDN47" s="262"/>
      <c r="UDO47" s="12" t="s">
        <v>3</v>
      </c>
      <c r="UDP47" s="106">
        <v>151</v>
      </c>
      <c r="UDQ47" s="106">
        <v>151</v>
      </c>
      <c r="UDR47" s="107">
        <f t="shared" si="11768"/>
        <v>1</v>
      </c>
      <c r="UDS47" s="140"/>
      <c r="UDT47" s="268"/>
      <c r="UDU47" s="265"/>
      <c r="UDV47" s="262"/>
      <c r="UDW47" s="12" t="s">
        <v>3</v>
      </c>
      <c r="UDX47" s="106">
        <v>151</v>
      </c>
      <c r="UDY47" s="106">
        <v>151</v>
      </c>
      <c r="UDZ47" s="107">
        <f t="shared" si="11770"/>
        <v>1</v>
      </c>
      <c r="UEA47" s="140"/>
      <c r="UEB47" s="268"/>
      <c r="UEC47" s="265"/>
      <c r="UED47" s="262"/>
      <c r="UEE47" s="12" t="s">
        <v>3</v>
      </c>
      <c r="UEF47" s="106">
        <v>151</v>
      </c>
      <c r="UEG47" s="106">
        <v>151</v>
      </c>
      <c r="UEH47" s="107">
        <f t="shared" si="11772"/>
        <v>1</v>
      </c>
      <c r="UEI47" s="140"/>
      <c r="UEJ47" s="268"/>
      <c r="UEK47" s="265"/>
      <c r="UEL47" s="262"/>
      <c r="UEM47" s="12" t="s">
        <v>3</v>
      </c>
      <c r="UEN47" s="106">
        <v>151</v>
      </c>
      <c r="UEO47" s="106">
        <v>151</v>
      </c>
      <c r="UEP47" s="107">
        <f t="shared" si="11774"/>
        <v>1</v>
      </c>
      <c r="UEQ47" s="140"/>
      <c r="UER47" s="268"/>
      <c r="UES47" s="265"/>
      <c r="UET47" s="262"/>
      <c r="UEU47" s="12" t="s">
        <v>3</v>
      </c>
      <c r="UEV47" s="106">
        <v>151</v>
      </c>
      <c r="UEW47" s="106">
        <v>151</v>
      </c>
      <c r="UEX47" s="107">
        <f t="shared" si="11776"/>
        <v>1</v>
      </c>
      <c r="UEY47" s="140"/>
      <c r="UEZ47" s="268"/>
      <c r="UFA47" s="265"/>
      <c r="UFB47" s="262"/>
      <c r="UFC47" s="12" t="s">
        <v>3</v>
      </c>
      <c r="UFD47" s="106">
        <v>151</v>
      </c>
      <c r="UFE47" s="106">
        <v>151</v>
      </c>
      <c r="UFF47" s="107">
        <f t="shared" si="11778"/>
        <v>1</v>
      </c>
      <c r="UFG47" s="140"/>
      <c r="UFH47" s="268"/>
      <c r="UFI47" s="265"/>
      <c r="UFJ47" s="262"/>
      <c r="UFK47" s="12" t="s">
        <v>3</v>
      </c>
      <c r="UFL47" s="106">
        <v>151</v>
      </c>
      <c r="UFM47" s="106">
        <v>151</v>
      </c>
      <c r="UFN47" s="107">
        <f t="shared" si="11780"/>
        <v>1</v>
      </c>
      <c r="UFO47" s="140"/>
      <c r="UFP47" s="268"/>
      <c r="UFQ47" s="265"/>
      <c r="UFR47" s="262"/>
      <c r="UFS47" s="12" t="s">
        <v>3</v>
      </c>
      <c r="UFT47" s="106">
        <v>151</v>
      </c>
      <c r="UFU47" s="106">
        <v>151</v>
      </c>
      <c r="UFV47" s="107">
        <f t="shared" si="11782"/>
        <v>1</v>
      </c>
      <c r="UFW47" s="140"/>
      <c r="UFX47" s="268"/>
      <c r="UFY47" s="265"/>
      <c r="UFZ47" s="262"/>
      <c r="UGA47" s="12" t="s">
        <v>3</v>
      </c>
      <c r="UGB47" s="106">
        <v>151</v>
      </c>
      <c r="UGC47" s="106">
        <v>151</v>
      </c>
      <c r="UGD47" s="107">
        <f t="shared" si="11784"/>
        <v>1</v>
      </c>
      <c r="UGE47" s="140"/>
      <c r="UGF47" s="268"/>
      <c r="UGG47" s="265"/>
      <c r="UGH47" s="262"/>
      <c r="UGI47" s="12" t="s">
        <v>3</v>
      </c>
      <c r="UGJ47" s="106">
        <v>151</v>
      </c>
      <c r="UGK47" s="106">
        <v>151</v>
      </c>
      <c r="UGL47" s="107">
        <f t="shared" si="11786"/>
        <v>1</v>
      </c>
      <c r="UGM47" s="140"/>
      <c r="UGN47" s="268"/>
      <c r="UGO47" s="265"/>
      <c r="UGP47" s="262"/>
      <c r="UGQ47" s="12" t="s">
        <v>3</v>
      </c>
      <c r="UGR47" s="106">
        <v>151</v>
      </c>
      <c r="UGS47" s="106">
        <v>151</v>
      </c>
      <c r="UGT47" s="107">
        <f t="shared" si="11788"/>
        <v>1</v>
      </c>
      <c r="UGU47" s="140"/>
      <c r="UGV47" s="268"/>
      <c r="UGW47" s="265"/>
      <c r="UGX47" s="262"/>
      <c r="UGY47" s="12" t="s">
        <v>3</v>
      </c>
      <c r="UGZ47" s="106">
        <v>151</v>
      </c>
      <c r="UHA47" s="106">
        <v>151</v>
      </c>
      <c r="UHB47" s="107">
        <f t="shared" si="11790"/>
        <v>1</v>
      </c>
      <c r="UHC47" s="140"/>
      <c r="UHD47" s="268"/>
      <c r="UHE47" s="265"/>
      <c r="UHF47" s="262"/>
      <c r="UHG47" s="12" t="s">
        <v>3</v>
      </c>
      <c r="UHH47" s="106">
        <v>151</v>
      </c>
      <c r="UHI47" s="106">
        <v>151</v>
      </c>
      <c r="UHJ47" s="107">
        <f t="shared" si="11792"/>
        <v>1</v>
      </c>
      <c r="UHK47" s="140"/>
      <c r="UHL47" s="268"/>
      <c r="UHM47" s="265"/>
      <c r="UHN47" s="262"/>
      <c r="UHO47" s="12" t="s">
        <v>3</v>
      </c>
      <c r="UHP47" s="106">
        <v>151</v>
      </c>
      <c r="UHQ47" s="106">
        <v>151</v>
      </c>
      <c r="UHR47" s="107">
        <f t="shared" si="11794"/>
        <v>1</v>
      </c>
      <c r="UHS47" s="140"/>
      <c r="UHT47" s="268"/>
      <c r="UHU47" s="265"/>
      <c r="UHV47" s="262"/>
      <c r="UHW47" s="12" t="s">
        <v>3</v>
      </c>
      <c r="UHX47" s="106">
        <v>151</v>
      </c>
      <c r="UHY47" s="106">
        <v>151</v>
      </c>
      <c r="UHZ47" s="107">
        <f t="shared" si="11796"/>
        <v>1</v>
      </c>
      <c r="UIA47" s="140"/>
      <c r="UIB47" s="268"/>
      <c r="UIC47" s="265"/>
      <c r="UID47" s="262"/>
      <c r="UIE47" s="12" t="s">
        <v>3</v>
      </c>
      <c r="UIF47" s="106">
        <v>151</v>
      </c>
      <c r="UIG47" s="106">
        <v>151</v>
      </c>
      <c r="UIH47" s="107">
        <f t="shared" si="11798"/>
        <v>1</v>
      </c>
      <c r="UII47" s="140"/>
      <c r="UIJ47" s="268"/>
      <c r="UIK47" s="265"/>
      <c r="UIL47" s="262"/>
      <c r="UIM47" s="12" t="s">
        <v>3</v>
      </c>
      <c r="UIN47" s="106">
        <v>151</v>
      </c>
      <c r="UIO47" s="106">
        <v>151</v>
      </c>
      <c r="UIP47" s="107">
        <f t="shared" si="11800"/>
        <v>1</v>
      </c>
      <c r="UIQ47" s="140"/>
      <c r="UIR47" s="268"/>
      <c r="UIS47" s="265"/>
      <c r="UIT47" s="262"/>
      <c r="UIU47" s="12" t="s">
        <v>3</v>
      </c>
      <c r="UIV47" s="106">
        <v>151</v>
      </c>
      <c r="UIW47" s="106">
        <v>151</v>
      </c>
      <c r="UIX47" s="107">
        <f t="shared" si="11802"/>
        <v>1</v>
      </c>
      <c r="UIY47" s="140"/>
      <c r="UIZ47" s="268"/>
      <c r="UJA47" s="265"/>
      <c r="UJB47" s="262"/>
      <c r="UJC47" s="12" t="s">
        <v>3</v>
      </c>
      <c r="UJD47" s="106">
        <v>151</v>
      </c>
      <c r="UJE47" s="106">
        <v>151</v>
      </c>
      <c r="UJF47" s="107">
        <f t="shared" si="11804"/>
        <v>1</v>
      </c>
      <c r="UJG47" s="140"/>
      <c r="UJH47" s="268"/>
      <c r="UJI47" s="265"/>
      <c r="UJJ47" s="262"/>
      <c r="UJK47" s="12" t="s">
        <v>3</v>
      </c>
      <c r="UJL47" s="106">
        <v>151</v>
      </c>
      <c r="UJM47" s="106">
        <v>151</v>
      </c>
      <c r="UJN47" s="107">
        <f t="shared" si="11806"/>
        <v>1</v>
      </c>
      <c r="UJO47" s="140"/>
      <c r="UJP47" s="268"/>
      <c r="UJQ47" s="265"/>
      <c r="UJR47" s="262"/>
      <c r="UJS47" s="12" t="s">
        <v>3</v>
      </c>
      <c r="UJT47" s="106">
        <v>151</v>
      </c>
      <c r="UJU47" s="106">
        <v>151</v>
      </c>
      <c r="UJV47" s="107">
        <f t="shared" si="11808"/>
        <v>1</v>
      </c>
      <c r="UJW47" s="140"/>
      <c r="UJX47" s="268"/>
      <c r="UJY47" s="265"/>
      <c r="UJZ47" s="262"/>
      <c r="UKA47" s="12" t="s">
        <v>3</v>
      </c>
      <c r="UKB47" s="106">
        <v>151</v>
      </c>
      <c r="UKC47" s="106">
        <v>151</v>
      </c>
      <c r="UKD47" s="107">
        <f t="shared" si="11810"/>
        <v>1</v>
      </c>
      <c r="UKE47" s="140"/>
      <c r="UKF47" s="268"/>
      <c r="UKG47" s="265"/>
      <c r="UKH47" s="262"/>
      <c r="UKI47" s="12" t="s">
        <v>3</v>
      </c>
      <c r="UKJ47" s="106">
        <v>151</v>
      </c>
      <c r="UKK47" s="106">
        <v>151</v>
      </c>
      <c r="UKL47" s="107">
        <f t="shared" si="11812"/>
        <v>1</v>
      </c>
      <c r="UKM47" s="140"/>
      <c r="UKN47" s="268"/>
      <c r="UKO47" s="265"/>
      <c r="UKP47" s="262"/>
      <c r="UKQ47" s="12" t="s">
        <v>3</v>
      </c>
      <c r="UKR47" s="106">
        <v>151</v>
      </c>
      <c r="UKS47" s="106">
        <v>151</v>
      </c>
      <c r="UKT47" s="107">
        <f t="shared" si="11814"/>
        <v>1</v>
      </c>
      <c r="UKU47" s="140"/>
      <c r="UKV47" s="268"/>
      <c r="UKW47" s="265"/>
      <c r="UKX47" s="262"/>
      <c r="UKY47" s="12" t="s">
        <v>3</v>
      </c>
      <c r="UKZ47" s="106">
        <v>151</v>
      </c>
      <c r="ULA47" s="106">
        <v>151</v>
      </c>
      <c r="ULB47" s="107">
        <f t="shared" si="11816"/>
        <v>1</v>
      </c>
      <c r="ULC47" s="140"/>
      <c r="ULD47" s="268"/>
      <c r="ULE47" s="265"/>
      <c r="ULF47" s="262"/>
      <c r="ULG47" s="12" t="s">
        <v>3</v>
      </c>
      <c r="ULH47" s="106">
        <v>151</v>
      </c>
      <c r="ULI47" s="106">
        <v>151</v>
      </c>
      <c r="ULJ47" s="107">
        <f t="shared" si="11818"/>
        <v>1</v>
      </c>
      <c r="ULK47" s="140"/>
      <c r="ULL47" s="268"/>
      <c r="ULM47" s="265"/>
      <c r="ULN47" s="262"/>
      <c r="ULO47" s="12" t="s">
        <v>3</v>
      </c>
      <c r="ULP47" s="106">
        <v>151</v>
      </c>
      <c r="ULQ47" s="106">
        <v>151</v>
      </c>
      <c r="ULR47" s="107">
        <f t="shared" si="11820"/>
        <v>1</v>
      </c>
      <c r="ULS47" s="140"/>
      <c r="ULT47" s="268"/>
      <c r="ULU47" s="265"/>
      <c r="ULV47" s="262"/>
      <c r="ULW47" s="12" t="s">
        <v>3</v>
      </c>
      <c r="ULX47" s="106">
        <v>151</v>
      </c>
      <c r="ULY47" s="106">
        <v>151</v>
      </c>
      <c r="ULZ47" s="107">
        <f t="shared" si="11822"/>
        <v>1</v>
      </c>
      <c r="UMA47" s="140"/>
      <c r="UMB47" s="268"/>
      <c r="UMC47" s="265"/>
      <c r="UMD47" s="262"/>
      <c r="UME47" s="12" t="s">
        <v>3</v>
      </c>
      <c r="UMF47" s="106">
        <v>151</v>
      </c>
      <c r="UMG47" s="106">
        <v>151</v>
      </c>
      <c r="UMH47" s="107">
        <f t="shared" si="11824"/>
        <v>1</v>
      </c>
      <c r="UMI47" s="140"/>
      <c r="UMJ47" s="268"/>
      <c r="UMK47" s="265"/>
      <c r="UML47" s="262"/>
      <c r="UMM47" s="12" t="s">
        <v>3</v>
      </c>
      <c r="UMN47" s="106">
        <v>151</v>
      </c>
      <c r="UMO47" s="106">
        <v>151</v>
      </c>
      <c r="UMP47" s="107">
        <f t="shared" si="11826"/>
        <v>1</v>
      </c>
      <c r="UMQ47" s="140"/>
      <c r="UMR47" s="268"/>
      <c r="UMS47" s="265"/>
      <c r="UMT47" s="262"/>
      <c r="UMU47" s="12" t="s">
        <v>3</v>
      </c>
      <c r="UMV47" s="106">
        <v>151</v>
      </c>
      <c r="UMW47" s="106">
        <v>151</v>
      </c>
      <c r="UMX47" s="107">
        <f t="shared" si="11828"/>
        <v>1</v>
      </c>
      <c r="UMY47" s="140"/>
      <c r="UMZ47" s="268"/>
      <c r="UNA47" s="265"/>
      <c r="UNB47" s="262"/>
      <c r="UNC47" s="12" t="s">
        <v>3</v>
      </c>
      <c r="UND47" s="106">
        <v>151</v>
      </c>
      <c r="UNE47" s="106">
        <v>151</v>
      </c>
      <c r="UNF47" s="107">
        <f t="shared" si="11830"/>
        <v>1</v>
      </c>
      <c r="UNG47" s="140"/>
      <c r="UNH47" s="268"/>
      <c r="UNI47" s="265"/>
      <c r="UNJ47" s="262"/>
      <c r="UNK47" s="12" t="s">
        <v>3</v>
      </c>
      <c r="UNL47" s="106">
        <v>151</v>
      </c>
      <c r="UNM47" s="106">
        <v>151</v>
      </c>
      <c r="UNN47" s="107">
        <f t="shared" si="11832"/>
        <v>1</v>
      </c>
      <c r="UNO47" s="140"/>
      <c r="UNP47" s="268"/>
      <c r="UNQ47" s="265"/>
      <c r="UNR47" s="262"/>
      <c r="UNS47" s="12" t="s">
        <v>3</v>
      </c>
      <c r="UNT47" s="106">
        <v>151</v>
      </c>
      <c r="UNU47" s="106">
        <v>151</v>
      </c>
      <c r="UNV47" s="107">
        <f t="shared" si="11834"/>
        <v>1</v>
      </c>
      <c r="UNW47" s="140"/>
      <c r="UNX47" s="268"/>
      <c r="UNY47" s="265"/>
      <c r="UNZ47" s="262"/>
      <c r="UOA47" s="12" t="s">
        <v>3</v>
      </c>
      <c r="UOB47" s="106">
        <v>151</v>
      </c>
      <c r="UOC47" s="106">
        <v>151</v>
      </c>
      <c r="UOD47" s="107">
        <f t="shared" si="11836"/>
        <v>1</v>
      </c>
      <c r="UOE47" s="140"/>
      <c r="UOF47" s="268"/>
      <c r="UOG47" s="265"/>
      <c r="UOH47" s="262"/>
      <c r="UOI47" s="12" t="s">
        <v>3</v>
      </c>
      <c r="UOJ47" s="106">
        <v>151</v>
      </c>
      <c r="UOK47" s="106">
        <v>151</v>
      </c>
      <c r="UOL47" s="107">
        <f t="shared" si="11838"/>
        <v>1</v>
      </c>
      <c r="UOM47" s="140"/>
      <c r="UON47" s="268"/>
      <c r="UOO47" s="265"/>
      <c r="UOP47" s="262"/>
      <c r="UOQ47" s="12" t="s">
        <v>3</v>
      </c>
      <c r="UOR47" s="106">
        <v>151</v>
      </c>
      <c r="UOS47" s="106">
        <v>151</v>
      </c>
      <c r="UOT47" s="107">
        <f t="shared" si="11840"/>
        <v>1</v>
      </c>
      <c r="UOU47" s="140"/>
      <c r="UOV47" s="268"/>
      <c r="UOW47" s="265"/>
      <c r="UOX47" s="262"/>
      <c r="UOY47" s="12" t="s">
        <v>3</v>
      </c>
      <c r="UOZ47" s="106">
        <v>151</v>
      </c>
      <c r="UPA47" s="106">
        <v>151</v>
      </c>
      <c r="UPB47" s="107">
        <f t="shared" si="11842"/>
        <v>1</v>
      </c>
      <c r="UPC47" s="140"/>
      <c r="UPD47" s="268"/>
      <c r="UPE47" s="265"/>
      <c r="UPF47" s="262"/>
      <c r="UPG47" s="12" t="s">
        <v>3</v>
      </c>
      <c r="UPH47" s="106">
        <v>151</v>
      </c>
      <c r="UPI47" s="106">
        <v>151</v>
      </c>
      <c r="UPJ47" s="107">
        <f t="shared" si="11844"/>
        <v>1</v>
      </c>
      <c r="UPK47" s="140"/>
      <c r="UPL47" s="268"/>
      <c r="UPM47" s="265"/>
      <c r="UPN47" s="262"/>
      <c r="UPO47" s="12" t="s">
        <v>3</v>
      </c>
      <c r="UPP47" s="106">
        <v>151</v>
      </c>
      <c r="UPQ47" s="106">
        <v>151</v>
      </c>
      <c r="UPR47" s="107">
        <f t="shared" si="11846"/>
        <v>1</v>
      </c>
      <c r="UPS47" s="140"/>
      <c r="UPT47" s="268"/>
      <c r="UPU47" s="265"/>
      <c r="UPV47" s="262"/>
      <c r="UPW47" s="12" t="s">
        <v>3</v>
      </c>
      <c r="UPX47" s="106">
        <v>151</v>
      </c>
      <c r="UPY47" s="106">
        <v>151</v>
      </c>
      <c r="UPZ47" s="107">
        <f t="shared" si="11848"/>
        <v>1</v>
      </c>
      <c r="UQA47" s="140"/>
      <c r="UQB47" s="268"/>
      <c r="UQC47" s="265"/>
      <c r="UQD47" s="262"/>
      <c r="UQE47" s="12" t="s">
        <v>3</v>
      </c>
      <c r="UQF47" s="106">
        <v>151</v>
      </c>
      <c r="UQG47" s="106">
        <v>151</v>
      </c>
      <c r="UQH47" s="107">
        <f t="shared" si="11850"/>
        <v>1</v>
      </c>
      <c r="UQI47" s="140"/>
      <c r="UQJ47" s="268"/>
      <c r="UQK47" s="265"/>
      <c r="UQL47" s="262"/>
      <c r="UQM47" s="12" t="s">
        <v>3</v>
      </c>
      <c r="UQN47" s="106">
        <v>151</v>
      </c>
      <c r="UQO47" s="106">
        <v>151</v>
      </c>
      <c r="UQP47" s="107">
        <f t="shared" si="11852"/>
        <v>1</v>
      </c>
      <c r="UQQ47" s="140"/>
      <c r="UQR47" s="268"/>
      <c r="UQS47" s="265"/>
      <c r="UQT47" s="262"/>
      <c r="UQU47" s="12" t="s">
        <v>3</v>
      </c>
      <c r="UQV47" s="106">
        <v>151</v>
      </c>
      <c r="UQW47" s="106">
        <v>151</v>
      </c>
      <c r="UQX47" s="107">
        <f t="shared" si="11854"/>
        <v>1</v>
      </c>
      <c r="UQY47" s="140"/>
      <c r="UQZ47" s="268"/>
      <c r="URA47" s="265"/>
      <c r="URB47" s="262"/>
      <c r="URC47" s="12" t="s">
        <v>3</v>
      </c>
      <c r="URD47" s="106">
        <v>151</v>
      </c>
      <c r="URE47" s="106">
        <v>151</v>
      </c>
      <c r="URF47" s="107">
        <f t="shared" si="11856"/>
        <v>1</v>
      </c>
      <c r="URG47" s="140"/>
      <c r="URH47" s="268"/>
      <c r="URI47" s="265"/>
      <c r="URJ47" s="262"/>
      <c r="URK47" s="12" t="s">
        <v>3</v>
      </c>
      <c r="URL47" s="106">
        <v>151</v>
      </c>
      <c r="URM47" s="106">
        <v>151</v>
      </c>
      <c r="URN47" s="107">
        <f t="shared" si="11858"/>
        <v>1</v>
      </c>
      <c r="URO47" s="140"/>
      <c r="URP47" s="268"/>
      <c r="URQ47" s="265"/>
      <c r="URR47" s="262"/>
      <c r="URS47" s="12" t="s">
        <v>3</v>
      </c>
      <c r="URT47" s="106">
        <v>151</v>
      </c>
      <c r="URU47" s="106">
        <v>151</v>
      </c>
      <c r="URV47" s="107">
        <f t="shared" si="11860"/>
        <v>1</v>
      </c>
      <c r="URW47" s="140"/>
      <c r="URX47" s="268"/>
      <c r="URY47" s="265"/>
      <c r="URZ47" s="262"/>
      <c r="USA47" s="12" t="s">
        <v>3</v>
      </c>
      <c r="USB47" s="106">
        <v>151</v>
      </c>
      <c r="USC47" s="106">
        <v>151</v>
      </c>
      <c r="USD47" s="107">
        <f t="shared" si="11862"/>
        <v>1</v>
      </c>
      <c r="USE47" s="140"/>
      <c r="USF47" s="268"/>
      <c r="USG47" s="265"/>
      <c r="USH47" s="262"/>
      <c r="USI47" s="12" t="s">
        <v>3</v>
      </c>
      <c r="USJ47" s="106">
        <v>151</v>
      </c>
      <c r="USK47" s="106">
        <v>151</v>
      </c>
      <c r="USL47" s="107">
        <f t="shared" si="11864"/>
        <v>1</v>
      </c>
      <c r="USM47" s="140"/>
      <c r="USN47" s="268"/>
      <c r="USO47" s="265"/>
      <c r="USP47" s="262"/>
      <c r="USQ47" s="12" t="s">
        <v>3</v>
      </c>
      <c r="USR47" s="106">
        <v>151</v>
      </c>
      <c r="USS47" s="106">
        <v>151</v>
      </c>
      <c r="UST47" s="107">
        <f t="shared" si="11866"/>
        <v>1</v>
      </c>
      <c r="USU47" s="140"/>
      <c r="USV47" s="268"/>
      <c r="USW47" s="265"/>
      <c r="USX47" s="262"/>
      <c r="USY47" s="12" t="s">
        <v>3</v>
      </c>
      <c r="USZ47" s="106">
        <v>151</v>
      </c>
      <c r="UTA47" s="106">
        <v>151</v>
      </c>
      <c r="UTB47" s="107">
        <f t="shared" si="11868"/>
        <v>1</v>
      </c>
      <c r="UTC47" s="140"/>
      <c r="UTD47" s="268"/>
      <c r="UTE47" s="265"/>
      <c r="UTF47" s="262"/>
      <c r="UTG47" s="12" t="s">
        <v>3</v>
      </c>
      <c r="UTH47" s="106">
        <v>151</v>
      </c>
      <c r="UTI47" s="106">
        <v>151</v>
      </c>
      <c r="UTJ47" s="107">
        <f t="shared" si="11870"/>
        <v>1</v>
      </c>
      <c r="UTK47" s="140"/>
      <c r="UTL47" s="268"/>
      <c r="UTM47" s="265"/>
      <c r="UTN47" s="262"/>
      <c r="UTO47" s="12" t="s">
        <v>3</v>
      </c>
      <c r="UTP47" s="106">
        <v>151</v>
      </c>
      <c r="UTQ47" s="106">
        <v>151</v>
      </c>
      <c r="UTR47" s="107">
        <f t="shared" si="11872"/>
        <v>1</v>
      </c>
      <c r="UTS47" s="140"/>
      <c r="UTT47" s="268"/>
      <c r="UTU47" s="265"/>
      <c r="UTV47" s="262"/>
      <c r="UTW47" s="12" t="s">
        <v>3</v>
      </c>
      <c r="UTX47" s="106">
        <v>151</v>
      </c>
      <c r="UTY47" s="106">
        <v>151</v>
      </c>
      <c r="UTZ47" s="107">
        <f t="shared" si="11874"/>
        <v>1</v>
      </c>
      <c r="UUA47" s="140"/>
      <c r="UUB47" s="268"/>
      <c r="UUC47" s="265"/>
      <c r="UUD47" s="262"/>
      <c r="UUE47" s="12" t="s">
        <v>3</v>
      </c>
      <c r="UUF47" s="106">
        <v>151</v>
      </c>
      <c r="UUG47" s="106">
        <v>151</v>
      </c>
      <c r="UUH47" s="107">
        <f t="shared" si="11876"/>
        <v>1</v>
      </c>
      <c r="UUI47" s="140"/>
      <c r="UUJ47" s="268"/>
      <c r="UUK47" s="265"/>
      <c r="UUL47" s="262"/>
      <c r="UUM47" s="12" t="s">
        <v>3</v>
      </c>
      <c r="UUN47" s="106">
        <v>151</v>
      </c>
      <c r="UUO47" s="106">
        <v>151</v>
      </c>
      <c r="UUP47" s="107">
        <f t="shared" si="11878"/>
        <v>1</v>
      </c>
      <c r="UUQ47" s="140"/>
      <c r="UUR47" s="268"/>
      <c r="UUS47" s="265"/>
      <c r="UUT47" s="262"/>
      <c r="UUU47" s="12" t="s">
        <v>3</v>
      </c>
      <c r="UUV47" s="106">
        <v>151</v>
      </c>
      <c r="UUW47" s="106">
        <v>151</v>
      </c>
      <c r="UUX47" s="107">
        <f t="shared" si="11880"/>
        <v>1</v>
      </c>
      <c r="UUY47" s="140"/>
      <c r="UUZ47" s="268"/>
      <c r="UVA47" s="265"/>
      <c r="UVB47" s="262"/>
      <c r="UVC47" s="12" t="s">
        <v>3</v>
      </c>
      <c r="UVD47" s="106">
        <v>151</v>
      </c>
      <c r="UVE47" s="106">
        <v>151</v>
      </c>
      <c r="UVF47" s="107">
        <f t="shared" si="11882"/>
        <v>1</v>
      </c>
      <c r="UVG47" s="140"/>
      <c r="UVH47" s="268"/>
      <c r="UVI47" s="265"/>
      <c r="UVJ47" s="262"/>
      <c r="UVK47" s="12" t="s">
        <v>3</v>
      </c>
      <c r="UVL47" s="106">
        <v>151</v>
      </c>
      <c r="UVM47" s="106">
        <v>151</v>
      </c>
      <c r="UVN47" s="107">
        <f t="shared" si="11884"/>
        <v>1</v>
      </c>
      <c r="UVO47" s="140"/>
      <c r="UVP47" s="268"/>
      <c r="UVQ47" s="265"/>
      <c r="UVR47" s="262"/>
      <c r="UVS47" s="12" t="s">
        <v>3</v>
      </c>
      <c r="UVT47" s="106">
        <v>151</v>
      </c>
      <c r="UVU47" s="106">
        <v>151</v>
      </c>
      <c r="UVV47" s="107">
        <f t="shared" si="11886"/>
        <v>1</v>
      </c>
      <c r="UVW47" s="140"/>
      <c r="UVX47" s="268"/>
      <c r="UVY47" s="265"/>
      <c r="UVZ47" s="262"/>
      <c r="UWA47" s="12" t="s">
        <v>3</v>
      </c>
      <c r="UWB47" s="106">
        <v>151</v>
      </c>
      <c r="UWC47" s="106">
        <v>151</v>
      </c>
      <c r="UWD47" s="107">
        <f t="shared" si="11888"/>
        <v>1</v>
      </c>
      <c r="UWE47" s="140"/>
      <c r="UWF47" s="268"/>
      <c r="UWG47" s="265"/>
      <c r="UWH47" s="262"/>
      <c r="UWI47" s="12" t="s">
        <v>3</v>
      </c>
      <c r="UWJ47" s="106">
        <v>151</v>
      </c>
      <c r="UWK47" s="106">
        <v>151</v>
      </c>
      <c r="UWL47" s="107">
        <f t="shared" si="11890"/>
        <v>1</v>
      </c>
      <c r="UWM47" s="140"/>
      <c r="UWN47" s="268"/>
      <c r="UWO47" s="265"/>
      <c r="UWP47" s="262"/>
      <c r="UWQ47" s="12" t="s">
        <v>3</v>
      </c>
      <c r="UWR47" s="106">
        <v>151</v>
      </c>
      <c r="UWS47" s="106">
        <v>151</v>
      </c>
      <c r="UWT47" s="107">
        <f t="shared" si="11892"/>
        <v>1</v>
      </c>
      <c r="UWU47" s="140"/>
      <c r="UWV47" s="268"/>
      <c r="UWW47" s="265"/>
      <c r="UWX47" s="262"/>
      <c r="UWY47" s="12" t="s">
        <v>3</v>
      </c>
      <c r="UWZ47" s="106">
        <v>151</v>
      </c>
      <c r="UXA47" s="106">
        <v>151</v>
      </c>
      <c r="UXB47" s="107">
        <f t="shared" si="11894"/>
        <v>1</v>
      </c>
      <c r="UXC47" s="140"/>
      <c r="UXD47" s="268"/>
      <c r="UXE47" s="265"/>
      <c r="UXF47" s="262"/>
      <c r="UXG47" s="12" t="s">
        <v>3</v>
      </c>
      <c r="UXH47" s="106">
        <v>151</v>
      </c>
      <c r="UXI47" s="106">
        <v>151</v>
      </c>
      <c r="UXJ47" s="107">
        <f t="shared" si="11896"/>
        <v>1</v>
      </c>
      <c r="UXK47" s="140"/>
      <c r="UXL47" s="268"/>
      <c r="UXM47" s="265"/>
      <c r="UXN47" s="262"/>
      <c r="UXO47" s="12" t="s">
        <v>3</v>
      </c>
      <c r="UXP47" s="106">
        <v>151</v>
      </c>
      <c r="UXQ47" s="106">
        <v>151</v>
      </c>
      <c r="UXR47" s="107">
        <f t="shared" si="11898"/>
        <v>1</v>
      </c>
      <c r="UXS47" s="140"/>
      <c r="UXT47" s="268"/>
      <c r="UXU47" s="265"/>
      <c r="UXV47" s="262"/>
      <c r="UXW47" s="12" t="s">
        <v>3</v>
      </c>
      <c r="UXX47" s="106">
        <v>151</v>
      </c>
      <c r="UXY47" s="106">
        <v>151</v>
      </c>
      <c r="UXZ47" s="107">
        <f t="shared" si="11900"/>
        <v>1</v>
      </c>
      <c r="UYA47" s="140"/>
      <c r="UYB47" s="268"/>
      <c r="UYC47" s="265"/>
      <c r="UYD47" s="262"/>
      <c r="UYE47" s="12" t="s">
        <v>3</v>
      </c>
      <c r="UYF47" s="106">
        <v>151</v>
      </c>
      <c r="UYG47" s="106">
        <v>151</v>
      </c>
      <c r="UYH47" s="107">
        <f t="shared" si="11902"/>
        <v>1</v>
      </c>
      <c r="UYI47" s="140"/>
      <c r="UYJ47" s="268"/>
      <c r="UYK47" s="265"/>
      <c r="UYL47" s="262"/>
      <c r="UYM47" s="12" t="s">
        <v>3</v>
      </c>
      <c r="UYN47" s="106">
        <v>151</v>
      </c>
      <c r="UYO47" s="106">
        <v>151</v>
      </c>
      <c r="UYP47" s="107">
        <f t="shared" si="11904"/>
        <v>1</v>
      </c>
      <c r="UYQ47" s="140"/>
      <c r="UYR47" s="268"/>
      <c r="UYS47" s="265"/>
      <c r="UYT47" s="262"/>
      <c r="UYU47" s="12" t="s">
        <v>3</v>
      </c>
      <c r="UYV47" s="106">
        <v>151</v>
      </c>
      <c r="UYW47" s="106">
        <v>151</v>
      </c>
      <c r="UYX47" s="107">
        <f t="shared" si="11906"/>
        <v>1</v>
      </c>
      <c r="UYY47" s="140"/>
      <c r="UYZ47" s="268"/>
      <c r="UZA47" s="265"/>
      <c r="UZB47" s="262"/>
      <c r="UZC47" s="12" t="s">
        <v>3</v>
      </c>
      <c r="UZD47" s="106">
        <v>151</v>
      </c>
      <c r="UZE47" s="106">
        <v>151</v>
      </c>
      <c r="UZF47" s="107">
        <f t="shared" si="11908"/>
        <v>1</v>
      </c>
      <c r="UZG47" s="140"/>
      <c r="UZH47" s="268"/>
      <c r="UZI47" s="265"/>
      <c r="UZJ47" s="262"/>
      <c r="UZK47" s="12" t="s">
        <v>3</v>
      </c>
      <c r="UZL47" s="106">
        <v>151</v>
      </c>
      <c r="UZM47" s="106">
        <v>151</v>
      </c>
      <c r="UZN47" s="107">
        <f t="shared" si="11910"/>
        <v>1</v>
      </c>
      <c r="UZO47" s="140"/>
      <c r="UZP47" s="268"/>
      <c r="UZQ47" s="265"/>
      <c r="UZR47" s="262"/>
      <c r="UZS47" s="12" t="s">
        <v>3</v>
      </c>
      <c r="UZT47" s="106">
        <v>151</v>
      </c>
      <c r="UZU47" s="106">
        <v>151</v>
      </c>
      <c r="UZV47" s="107">
        <f t="shared" si="11912"/>
        <v>1</v>
      </c>
      <c r="UZW47" s="140"/>
      <c r="UZX47" s="268"/>
      <c r="UZY47" s="265"/>
      <c r="UZZ47" s="262"/>
      <c r="VAA47" s="12" t="s">
        <v>3</v>
      </c>
      <c r="VAB47" s="106">
        <v>151</v>
      </c>
      <c r="VAC47" s="106">
        <v>151</v>
      </c>
      <c r="VAD47" s="107">
        <f t="shared" si="11914"/>
        <v>1</v>
      </c>
      <c r="VAE47" s="140"/>
      <c r="VAF47" s="268"/>
      <c r="VAG47" s="265"/>
      <c r="VAH47" s="262"/>
      <c r="VAI47" s="12" t="s">
        <v>3</v>
      </c>
      <c r="VAJ47" s="106">
        <v>151</v>
      </c>
      <c r="VAK47" s="106">
        <v>151</v>
      </c>
      <c r="VAL47" s="107">
        <f t="shared" si="11916"/>
        <v>1</v>
      </c>
      <c r="VAM47" s="140"/>
      <c r="VAN47" s="268"/>
      <c r="VAO47" s="265"/>
      <c r="VAP47" s="262"/>
      <c r="VAQ47" s="12" t="s">
        <v>3</v>
      </c>
      <c r="VAR47" s="106">
        <v>151</v>
      </c>
      <c r="VAS47" s="106">
        <v>151</v>
      </c>
      <c r="VAT47" s="107">
        <f t="shared" si="11918"/>
        <v>1</v>
      </c>
      <c r="VAU47" s="140"/>
      <c r="VAV47" s="268"/>
      <c r="VAW47" s="265"/>
      <c r="VAX47" s="262"/>
      <c r="VAY47" s="12" t="s">
        <v>3</v>
      </c>
      <c r="VAZ47" s="106">
        <v>151</v>
      </c>
      <c r="VBA47" s="106">
        <v>151</v>
      </c>
      <c r="VBB47" s="107">
        <f t="shared" si="11920"/>
        <v>1</v>
      </c>
      <c r="VBC47" s="140"/>
      <c r="VBD47" s="268"/>
      <c r="VBE47" s="265"/>
      <c r="VBF47" s="262"/>
      <c r="VBG47" s="12" t="s">
        <v>3</v>
      </c>
      <c r="VBH47" s="106">
        <v>151</v>
      </c>
      <c r="VBI47" s="106">
        <v>151</v>
      </c>
      <c r="VBJ47" s="107">
        <f t="shared" si="11922"/>
        <v>1</v>
      </c>
      <c r="VBK47" s="140"/>
      <c r="VBL47" s="268"/>
      <c r="VBM47" s="265"/>
      <c r="VBN47" s="262"/>
      <c r="VBO47" s="12" t="s">
        <v>3</v>
      </c>
      <c r="VBP47" s="106">
        <v>151</v>
      </c>
      <c r="VBQ47" s="106">
        <v>151</v>
      </c>
      <c r="VBR47" s="107">
        <f t="shared" si="11924"/>
        <v>1</v>
      </c>
      <c r="VBS47" s="140"/>
      <c r="VBT47" s="268"/>
      <c r="VBU47" s="265"/>
      <c r="VBV47" s="262"/>
      <c r="VBW47" s="12" t="s">
        <v>3</v>
      </c>
      <c r="VBX47" s="106">
        <v>151</v>
      </c>
      <c r="VBY47" s="106">
        <v>151</v>
      </c>
      <c r="VBZ47" s="107">
        <f t="shared" si="11926"/>
        <v>1</v>
      </c>
      <c r="VCA47" s="140"/>
      <c r="VCB47" s="268"/>
      <c r="VCC47" s="265"/>
      <c r="VCD47" s="262"/>
      <c r="VCE47" s="12" t="s">
        <v>3</v>
      </c>
      <c r="VCF47" s="106">
        <v>151</v>
      </c>
      <c r="VCG47" s="106">
        <v>151</v>
      </c>
      <c r="VCH47" s="107">
        <f t="shared" si="11928"/>
        <v>1</v>
      </c>
      <c r="VCI47" s="140"/>
      <c r="VCJ47" s="268"/>
      <c r="VCK47" s="265"/>
      <c r="VCL47" s="262"/>
      <c r="VCM47" s="12" t="s">
        <v>3</v>
      </c>
      <c r="VCN47" s="106">
        <v>151</v>
      </c>
      <c r="VCO47" s="106">
        <v>151</v>
      </c>
      <c r="VCP47" s="107">
        <f t="shared" si="11930"/>
        <v>1</v>
      </c>
      <c r="VCQ47" s="140"/>
      <c r="VCR47" s="268"/>
      <c r="VCS47" s="265"/>
      <c r="VCT47" s="262"/>
      <c r="VCU47" s="12" t="s">
        <v>3</v>
      </c>
      <c r="VCV47" s="106">
        <v>151</v>
      </c>
      <c r="VCW47" s="106">
        <v>151</v>
      </c>
      <c r="VCX47" s="107">
        <f t="shared" si="11932"/>
        <v>1</v>
      </c>
      <c r="VCY47" s="140"/>
      <c r="VCZ47" s="268"/>
      <c r="VDA47" s="265"/>
      <c r="VDB47" s="262"/>
      <c r="VDC47" s="12" t="s">
        <v>3</v>
      </c>
      <c r="VDD47" s="106">
        <v>151</v>
      </c>
      <c r="VDE47" s="106">
        <v>151</v>
      </c>
      <c r="VDF47" s="107">
        <f t="shared" si="11934"/>
        <v>1</v>
      </c>
      <c r="VDG47" s="140"/>
      <c r="VDH47" s="268"/>
      <c r="VDI47" s="265"/>
      <c r="VDJ47" s="262"/>
      <c r="VDK47" s="12" t="s">
        <v>3</v>
      </c>
      <c r="VDL47" s="106">
        <v>151</v>
      </c>
      <c r="VDM47" s="106">
        <v>151</v>
      </c>
      <c r="VDN47" s="107">
        <f t="shared" si="11936"/>
        <v>1</v>
      </c>
      <c r="VDO47" s="140"/>
      <c r="VDP47" s="268"/>
      <c r="VDQ47" s="265"/>
      <c r="VDR47" s="262"/>
      <c r="VDS47" s="12" t="s">
        <v>3</v>
      </c>
      <c r="VDT47" s="106">
        <v>151</v>
      </c>
      <c r="VDU47" s="106">
        <v>151</v>
      </c>
      <c r="VDV47" s="107">
        <f t="shared" si="11938"/>
        <v>1</v>
      </c>
      <c r="VDW47" s="140"/>
      <c r="VDX47" s="268"/>
      <c r="VDY47" s="265"/>
      <c r="VDZ47" s="262"/>
      <c r="VEA47" s="12" t="s">
        <v>3</v>
      </c>
      <c r="VEB47" s="106">
        <v>151</v>
      </c>
      <c r="VEC47" s="106">
        <v>151</v>
      </c>
      <c r="VED47" s="107">
        <f t="shared" si="11940"/>
        <v>1</v>
      </c>
      <c r="VEE47" s="140"/>
      <c r="VEF47" s="268"/>
      <c r="VEG47" s="265"/>
      <c r="VEH47" s="262"/>
      <c r="VEI47" s="12" t="s">
        <v>3</v>
      </c>
      <c r="VEJ47" s="106">
        <v>151</v>
      </c>
      <c r="VEK47" s="106">
        <v>151</v>
      </c>
      <c r="VEL47" s="107">
        <f t="shared" si="11942"/>
        <v>1</v>
      </c>
      <c r="VEM47" s="140"/>
      <c r="VEN47" s="268"/>
      <c r="VEO47" s="265"/>
      <c r="VEP47" s="262"/>
      <c r="VEQ47" s="12" t="s">
        <v>3</v>
      </c>
      <c r="VER47" s="106">
        <v>151</v>
      </c>
      <c r="VES47" s="106">
        <v>151</v>
      </c>
      <c r="VET47" s="107">
        <f t="shared" si="11944"/>
        <v>1</v>
      </c>
      <c r="VEU47" s="140"/>
      <c r="VEV47" s="268"/>
      <c r="VEW47" s="265"/>
      <c r="VEX47" s="262"/>
      <c r="VEY47" s="12" t="s">
        <v>3</v>
      </c>
      <c r="VEZ47" s="106">
        <v>151</v>
      </c>
      <c r="VFA47" s="106">
        <v>151</v>
      </c>
      <c r="VFB47" s="107">
        <f t="shared" si="11946"/>
        <v>1</v>
      </c>
      <c r="VFC47" s="140"/>
      <c r="VFD47" s="268"/>
      <c r="VFE47" s="265"/>
      <c r="VFF47" s="262"/>
      <c r="VFG47" s="12" t="s">
        <v>3</v>
      </c>
      <c r="VFH47" s="106">
        <v>151</v>
      </c>
      <c r="VFI47" s="106">
        <v>151</v>
      </c>
      <c r="VFJ47" s="107">
        <f t="shared" si="11948"/>
        <v>1</v>
      </c>
      <c r="VFK47" s="140"/>
      <c r="VFL47" s="268"/>
      <c r="VFM47" s="265"/>
      <c r="VFN47" s="262"/>
      <c r="VFO47" s="12" t="s">
        <v>3</v>
      </c>
      <c r="VFP47" s="106">
        <v>151</v>
      </c>
      <c r="VFQ47" s="106">
        <v>151</v>
      </c>
      <c r="VFR47" s="107">
        <f t="shared" si="11950"/>
        <v>1</v>
      </c>
      <c r="VFS47" s="140"/>
      <c r="VFT47" s="268"/>
      <c r="VFU47" s="265"/>
      <c r="VFV47" s="262"/>
      <c r="VFW47" s="12" t="s">
        <v>3</v>
      </c>
      <c r="VFX47" s="106">
        <v>151</v>
      </c>
      <c r="VFY47" s="106">
        <v>151</v>
      </c>
      <c r="VFZ47" s="107">
        <f t="shared" si="11952"/>
        <v>1</v>
      </c>
      <c r="VGA47" s="140"/>
      <c r="VGB47" s="268"/>
      <c r="VGC47" s="265"/>
      <c r="VGD47" s="262"/>
      <c r="VGE47" s="12" t="s">
        <v>3</v>
      </c>
      <c r="VGF47" s="106">
        <v>151</v>
      </c>
      <c r="VGG47" s="106">
        <v>151</v>
      </c>
      <c r="VGH47" s="107">
        <f t="shared" si="11954"/>
        <v>1</v>
      </c>
      <c r="VGI47" s="140"/>
      <c r="VGJ47" s="268"/>
      <c r="VGK47" s="265"/>
      <c r="VGL47" s="262"/>
      <c r="VGM47" s="12" t="s">
        <v>3</v>
      </c>
      <c r="VGN47" s="106">
        <v>151</v>
      </c>
      <c r="VGO47" s="106">
        <v>151</v>
      </c>
      <c r="VGP47" s="107">
        <f t="shared" si="11956"/>
        <v>1</v>
      </c>
      <c r="VGQ47" s="140"/>
      <c r="VGR47" s="268"/>
      <c r="VGS47" s="265"/>
      <c r="VGT47" s="262"/>
      <c r="VGU47" s="12" t="s">
        <v>3</v>
      </c>
      <c r="VGV47" s="106">
        <v>151</v>
      </c>
      <c r="VGW47" s="106">
        <v>151</v>
      </c>
      <c r="VGX47" s="107">
        <f t="shared" si="11958"/>
        <v>1</v>
      </c>
      <c r="VGY47" s="140"/>
      <c r="VGZ47" s="268"/>
      <c r="VHA47" s="265"/>
      <c r="VHB47" s="262"/>
      <c r="VHC47" s="12" t="s">
        <v>3</v>
      </c>
      <c r="VHD47" s="106">
        <v>151</v>
      </c>
      <c r="VHE47" s="106">
        <v>151</v>
      </c>
      <c r="VHF47" s="107">
        <f t="shared" si="11960"/>
        <v>1</v>
      </c>
      <c r="VHG47" s="140"/>
      <c r="VHH47" s="268"/>
      <c r="VHI47" s="265"/>
      <c r="VHJ47" s="262"/>
      <c r="VHK47" s="12" t="s">
        <v>3</v>
      </c>
      <c r="VHL47" s="106">
        <v>151</v>
      </c>
      <c r="VHM47" s="106">
        <v>151</v>
      </c>
      <c r="VHN47" s="107">
        <f t="shared" si="11962"/>
        <v>1</v>
      </c>
      <c r="VHO47" s="140"/>
      <c r="VHP47" s="268"/>
      <c r="VHQ47" s="265"/>
      <c r="VHR47" s="262"/>
      <c r="VHS47" s="12" t="s">
        <v>3</v>
      </c>
      <c r="VHT47" s="106">
        <v>151</v>
      </c>
      <c r="VHU47" s="106">
        <v>151</v>
      </c>
      <c r="VHV47" s="107">
        <f t="shared" si="11964"/>
        <v>1</v>
      </c>
      <c r="VHW47" s="140"/>
      <c r="VHX47" s="268"/>
      <c r="VHY47" s="265"/>
      <c r="VHZ47" s="262"/>
      <c r="VIA47" s="12" t="s">
        <v>3</v>
      </c>
      <c r="VIB47" s="106">
        <v>151</v>
      </c>
      <c r="VIC47" s="106">
        <v>151</v>
      </c>
      <c r="VID47" s="107">
        <f t="shared" si="11966"/>
        <v>1</v>
      </c>
      <c r="VIE47" s="140"/>
      <c r="VIF47" s="268"/>
      <c r="VIG47" s="265"/>
      <c r="VIH47" s="262"/>
      <c r="VII47" s="12" t="s">
        <v>3</v>
      </c>
      <c r="VIJ47" s="106">
        <v>151</v>
      </c>
      <c r="VIK47" s="106">
        <v>151</v>
      </c>
      <c r="VIL47" s="107">
        <f t="shared" si="11968"/>
        <v>1</v>
      </c>
      <c r="VIM47" s="140"/>
      <c r="VIN47" s="268"/>
      <c r="VIO47" s="265"/>
      <c r="VIP47" s="262"/>
      <c r="VIQ47" s="12" t="s">
        <v>3</v>
      </c>
      <c r="VIR47" s="106">
        <v>151</v>
      </c>
      <c r="VIS47" s="106">
        <v>151</v>
      </c>
      <c r="VIT47" s="107">
        <f t="shared" si="11970"/>
        <v>1</v>
      </c>
      <c r="VIU47" s="140"/>
      <c r="VIV47" s="268"/>
      <c r="VIW47" s="265"/>
      <c r="VIX47" s="262"/>
      <c r="VIY47" s="12" t="s">
        <v>3</v>
      </c>
      <c r="VIZ47" s="106">
        <v>151</v>
      </c>
      <c r="VJA47" s="106">
        <v>151</v>
      </c>
      <c r="VJB47" s="107">
        <f t="shared" si="11972"/>
        <v>1</v>
      </c>
      <c r="VJC47" s="140"/>
      <c r="VJD47" s="268"/>
      <c r="VJE47" s="265"/>
      <c r="VJF47" s="262"/>
      <c r="VJG47" s="12" t="s">
        <v>3</v>
      </c>
      <c r="VJH47" s="106">
        <v>151</v>
      </c>
      <c r="VJI47" s="106">
        <v>151</v>
      </c>
      <c r="VJJ47" s="107">
        <f t="shared" si="11974"/>
        <v>1</v>
      </c>
      <c r="VJK47" s="140"/>
      <c r="VJL47" s="268"/>
      <c r="VJM47" s="265"/>
      <c r="VJN47" s="262"/>
      <c r="VJO47" s="12" t="s">
        <v>3</v>
      </c>
      <c r="VJP47" s="106">
        <v>151</v>
      </c>
      <c r="VJQ47" s="106">
        <v>151</v>
      </c>
      <c r="VJR47" s="107">
        <f t="shared" si="11976"/>
        <v>1</v>
      </c>
      <c r="VJS47" s="140"/>
      <c r="VJT47" s="268"/>
      <c r="VJU47" s="265"/>
      <c r="VJV47" s="262"/>
      <c r="VJW47" s="12" t="s">
        <v>3</v>
      </c>
      <c r="VJX47" s="106">
        <v>151</v>
      </c>
      <c r="VJY47" s="106">
        <v>151</v>
      </c>
      <c r="VJZ47" s="107">
        <f t="shared" si="11978"/>
        <v>1</v>
      </c>
      <c r="VKA47" s="140"/>
      <c r="VKB47" s="268"/>
      <c r="VKC47" s="265"/>
      <c r="VKD47" s="262"/>
      <c r="VKE47" s="12" t="s">
        <v>3</v>
      </c>
      <c r="VKF47" s="106">
        <v>151</v>
      </c>
      <c r="VKG47" s="106">
        <v>151</v>
      </c>
      <c r="VKH47" s="107">
        <f t="shared" si="11980"/>
        <v>1</v>
      </c>
      <c r="VKI47" s="140"/>
      <c r="VKJ47" s="268"/>
      <c r="VKK47" s="265"/>
      <c r="VKL47" s="262"/>
      <c r="VKM47" s="12" t="s">
        <v>3</v>
      </c>
      <c r="VKN47" s="106">
        <v>151</v>
      </c>
      <c r="VKO47" s="106">
        <v>151</v>
      </c>
      <c r="VKP47" s="107">
        <f t="shared" si="11982"/>
        <v>1</v>
      </c>
      <c r="VKQ47" s="140"/>
      <c r="VKR47" s="268"/>
      <c r="VKS47" s="265"/>
      <c r="VKT47" s="262"/>
      <c r="VKU47" s="12" t="s">
        <v>3</v>
      </c>
      <c r="VKV47" s="106">
        <v>151</v>
      </c>
      <c r="VKW47" s="106">
        <v>151</v>
      </c>
      <c r="VKX47" s="107">
        <f t="shared" si="11984"/>
        <v>1</v>
      </c>
      <c r="VKY47" s="140"/>
      <c r="VKZ47" s="268"/>
      <c r="VLA47" s="265"/>
      <c r="VLB47" s="262"/>
      <c r="VLC47" s="12" t="s">
        <v>3</v>
      </c>
      <c r="VLD47" s="106">
        <v>151</v>
      </c>
      <c r="VLE47" s="106">
        <v>151</v>
      </c>
      <c r="VLF47" s="107">
        <f t="shared" si="11986"/>
        <v>1</v>
      </c>
      <c r="VLG47" s="140"/>
      <c r="VLH47" s="268"/>
      <c r="VLI47" s="265"/>
      <c r="VLJ47" s="262"/>
      <c r="VLK47" s="12" t="s">
        <v>3</v>
      </c>
      <c r="VLL47" s="106">
        <v>151</v>
      </c>
      <c r="VLM47" s="106">
        <v>151</v>
      </c>
      <c r="VLN47" s="107">
        <f t="shared" si="11988"/>
        <v>1</v>
      </c>
      <c r="VLO47" s="140"/>
      <c r="VLP47" s="268"/>
      <c r="VLQ47" s="265"/>
      <c r="VLR47" s="262"/>
      <c r="VLS47" s="12" t="s">
        <v>3</v>
      </c>
      <c r="VLT47" s="106">
        <v>151</v>
      </c>
      <c r="VLU47" s="106">
        <v>151</v>
      </c>
      <c r="VLV47" s="107">
        <f t="shared" si="11990"/>
        <v>1</v>
      </c>
      <c r="VLW47" s="140"/>
      <c r="VLX47" s="268"/>
      <c r="VLY47" s="265"/>
      <c r="VLZ47" s="262"/>
      <c r="VMA47" s="12" t="s">
        <v>3</v>
      </c>
      <c r="VMB47" s="106">
        <v>151</v>
      </c>
      <c r="VMC47" s="106">
        <v>151</v>
      </c>
      <c r="VMD47" s="107">
        <f t="shared" si="11992"/>
        <v>1</v>
      </c>
      <c r="VME47" s="140"/>
      <c r="VMF47" s="268"/>
      <c r="VMG47" s="265"/>
      <c r="VMH47" s="262"/>
      <c r="VMI47" s="12" t="s">
        <v>3</v>
      </c>
      <c r="VMJ47" s="106">
        <v>151</v>
      </c>
      <c r="VMK47" s="106">
        <v>151</v>
      </c>
      <c r="VML47" s="107">
        <f t="shared" si="11994"/>
        <v>1</v>
      </c>
      <c r="VMM47" s="140"/>
      <c r="VMN47" s="268"/>
      <c r="VMO47" s="265"/>
      <c r="VMP47" s="262"/>
      <c r="VMQ47" s="12" t="s">
        <v>3</v>
      </c>
      <c r="VMR47" s="106">
        <v>151</v>
      </c>
      <c r="VMS47" s="106">
        <v>151</v>
      </c>
      <c r="VMT47" s="107">
        <f t="shared" si="11996"/>
        <v>1</v>
      </c>
      <c r="VMU47" s="140"/>
      <c r="VMV47" s="268"/>
      <c r="VMW47" s="265"/>
      <c r="VMX47" s="262"/>
      <c r="VMY47" s="12" t="s">
        <v>3</v>
      </c>
      <c r="VMZ47" s="106">
        <v>151</v>
      </c>
      <c r="VNA47" s="106">
        <v>151</v>
      </c>
      <c r="VNB47" s="107">
        <f t="shared" si="11998"/>
        <v>1</v>
      </c>
      <c r="VNC47" s="140"/>
      <c r="VND47" s="268"/>
      <c r="VNE47" s="265"/>
      <c r="VNF47" s="262"/>
      <c r="VNG47" s="12" t="s">
        <v>3</v>
      </c>
      <c r="VNH47" s="106">
        <v>151</v>
      </c>
      <c r="VNI47" s="106">
        <v>151</v>
      </c>
      <c r="VNJ47" s="107">
        <f t="shared" si="12000"/>
        <v>1</v>
      </c>
      <c r="VNK47" s="140"/>
      <c r="VNL47" s="268"/>
      <c r="VNM47" s="265"/>
      <c r="VNN47" s="262"/>
      <c r="VNO47" s="12" t="s">
        <v>3</v>
      </c>
      <c r="VNP47" s="106">
        <v>151</v>
      </c>
      <c r="VNQ47" s="106">
        <v>151</v>
      </c>
      <c r="VNR47" s="107">
        <f t="shared" si="12002"/>
        <v>1</v>
      </c>
      <c r="VNS47" s="140"/>
      <c r="VNT47" s="268"/>
      <c r="VNU47" s="265"/>
      <c r="VNV47" s="262"/>
      <c r="VNW47" s="12" t="s">
        <v>3</v>
      </c>
      <c r="VNX47" s="106">
        <v>151</v>
      </c>
      <c r="VNY47" s="106">
        <v>151</v>
      </c>
      <c r="VNZ47" s="107">
        <f t="shared" si="12004"/>
        <v>1</v>
      </c>
      <c r="VOA47" s="140"/>
      <c r="VOB47" s="268"/>
      <c r="VOC47" s="265"/>
      <c r="VOD47" s="262"/>
      <c r="VOE47" s="12" t="s">
        <v>3</v>
      </c>
      <c r="VOF47" s="106">
        <v>151</v>
      </c>
      <c r="VOG47" s="106">
        <v>151</v>
      </c>
      <c r="VOH47" s="107">
        <f t="shared" si="12006"/>
        <v>1</v>
      </c>
      <c r="VOI47" s="140"/>
      <c r="VOJ47" s="268"/>
      <c r="VOK47" s="265"/>
      <c r="VOL47" s="262"/>
      <c r="VOM47" s="12" t="s">
        <v>3</v>
      </c>
      <c r="VON47" s="106">
        <v>151</v>
      </c>
      <c r="VOO47" s="106">
        <v>151</v>
      </c>
      <c r="VOP47" s="107">
        <f t="shared" si="12008"/>
        <v>1</v>
      </c>
      <c r="VOQ47" s="140"/>
      <c r="VOR47" s="268"/>
      <c r="VOS47" s="265"/>
      <c r="VOT47" s="262"/>
      <c r="VOU47" s="12" t="s">
        <v>3</v>
      </c>
      <c r="VOV47" s="106">
        <v>151</v>
      </c>
      <c r="VOW47" s="106">
        <v>151</v>
      </c>
      <c r="VOX47" s="107">
        <f t="shared" si="12010"/>
        <v>1</v>
      </c>
      <c r="VOY47" s="140"/>
      <c r="VOZ47" s="268"/>
      <c r="VPA47" s="265"/>
      <c r="VPB47" s="262"/>
      <c r="VPC47" s="12" t="s">
        <v>3</v>
      </c>
      <c r="VPD47" s="106">
        <v>151</v>
      </c>
      <c r="VPE47" s="106">
        <v>151</v>
      </c>
      <c r="VPF47" s="107">
        <f t="shared" si="12012"/>
        <v>1</v>
      </c>
      <c r="VPG47" s="140"/>
      <c r="VPH47" s="268"/>
      <c r="VPI47" s="265"/>
      <c r="VPJ47" s="262"/>
      <c r="VPK47" s="12" t="s">
        <v>3</v>
      </c>
      <c r="VPL47" s="106">
        <v>151</v>
      </c>
      <c r="VPM47" s="106">
        <v>151</v>
      </c>
      <c r="VPN47" s="107">
        <f t="shared" si="12014"/>
        <v>1</v>
      </c>
      <c r="VPO47" s="140"/>
      <c r="VPP47" s="268"/>
      <c r="VPQ47" s="265"/>
      <c r="VPR47" s="262"/>
      <c r="VPS47" s="12" t="s">
        <v>3</v>
      </c>
      <c r="VPT47" s="106">
        <v>151</v>
      </c>
      <c r="VPU47" s="106">
        <v>151</v>
      </c>
      <c r="VPV47" s="107">
        <f t="shared" si="12016"/>
        <v>1</v>
      </c>
      <c r="VPW47" s="140"/>
      <c r="VPX47" s="268"/>
      <c r="VPY47" s="265"/>
      <c r="VPZ47" s="262"/>
      <c r="VQA47" s="12" t="s">
        <v>3</v>
      </c>
      <c r="VQB47" s="106">
        <v>151</v>
      </c>
      <c r="VQC47" s="106">
        <v>151</v>
      </c>
      <c r="VQD47" s="107">
        <f t="shared" si="12018"/>
        <v>1</v>
      </c>
      <c r="VQE47" s="140"/>
      <c r="VQF47" s="268"/>
      <c r="VQG47" s="265"/>
      <c r="VQH47" s="262"/>
      <c r="VQI47" s="12" t="s">
        <v>3</v>
      </c>
      <c r="VQJ47" s="106">
        <v>151</v>
      </c>
      <c r="VQK47" s="106">
        <v>151</v>
      </c>
      <c r="VQL47" s="107">
        <f t="shared" si="12020"/>
        <v>1</v>
      </c>
      <c r="VQM47" s="140"/>
      <c r="VQN47" s="268"/>
      <c r="VQO47" s="265"/>
      <c r="VQP47" s="262"/>
      <c r="VQQ47" s="12" t="s">
        <v>3</v>
      </c>
      <c r="VQR47" s="106">
        <v>151</v>
      </c>
      <c r="VQS47" s="106">
        <v>151</v>
      </c>
      <c r="VQT47" s="107">
        <f t="shared" si="12022"/>
        <v>1</v>
      </c>
      <c r="VQU47" s="140"/>
      <c r="VQV47" s="268"/>
      <c r="VQW47" s="265"/>
      <c r="VQX47" s="262"/>
      <c r="VQY47" s="12" t="s">
        <v>3</v>
      </c>
      <c r="VQZ47" s="106">
        <v>151</v>
      </c>
      <c r="VRA47" s="106">
        <v>151</v>
      </c>
      <c r="VRB47" s="107">
        <f t="shared" si="12024"/>
        <v>1</v>
      </c>
      <c r="VRC47" s="140"/>
      <c r="VRD47" s="268"/>
      <c r="VRE47" s="265"/>
      <c r="VRF47" s="262"/>
      <c r="VRG47" s="12" t="s">
        <v>3</v>
      </c>
      <c r="VRH47" s="106">
        <v>151</v>
      </c>
      <c r="VRI47" s="106">
        <v>151</v>
      </c>
      <c r="VRJ47" s="107">
        <f t="shared" si="12026"/>
        <v>1</v>
      </c>
      <c r="VRK47" s="140"/>
      <c r="VRL47" s="268"/>
      <c r="VRM47" s="265"/>
      <c r="VRN47" s="262"/>
      <c r="VRO47" s="12" t="s">
        <v>3</v>
      </c>
      <c r="VRP47" s="106">
        <v>151</v>
      </c>
      <c r="VRQ47" s="106">
        <v>151</v>
      </c>
      <c r="VRR47" s="107">
        <f t="shared" si="12028"/>
        <v>1</v>
      </c>
      <c r="VRS47" s="140"/>
      <c r="VRT47" s="268"/>
      <c r="VRU47" s="265"/>
      <c r="VRV47" s="262"/>
      <c r="VRW47" s="12" t="s">
        <v>3</v>
      </c>
      <c r="VRX47" s="106">
        <v>151</v>
      </c>
      <c r="VRY47" s="106">
        <v>151</v>
      </c>
      <c r="VRZ47" s="107">
        <f t="shared" si="12030"/>
        <v>1</v>
      </c>
      <c r="VSA47" s="140"/>
      <c r="VSB47" s="268"/>
      <c r="VSC47" s="265"/>
      <c r="VSD47" s="262"/>
      <c r="VSE47" s="12" t="s">
        <v>3</v>
      </c>
      <c r="VSF47" s="106">
        <v>151</v>
      </c>
      <c r="VSG47" s="106">
        <v>151</v>
      </c>
      <c r="VSH47" s="107">
        <f t="shared" si="12032"/>
        <v>1</v>
      </c>
      <c r="VSI47" s="140"/>
      <c r="VSJ47" s="268"/>
      <c r="VSK47" s="265"/>
      <c r="VSL47" s="262"/>
      <c r="VSM47" s="12" t="s">
        <v>3</v>
      </c>
      <c r="VSN47" s="106">
        <v>151</v>
      </c>
      <c r="VSO47" s="106">
        <v>151</v>
      </c>
      <c r="VSP47" s="107">
        <f t="shared" si="12034"/>
        <v>1</v>
      </c>
      <c r="VSQ47" s="140"/>
      <c r="VSR47" s="268"/>
      <c r="VSS47" s="265"/>
      <c r="VST47" s="262"/>
      <c r="VSU47" s="12" t="s">
        <v>3</v>
      </c>
      <c r="VSV47" s="106">
        <v>151</v>
      </c>
      <c r="VSW47" s="106">
        <v>151</v>
      </c>
      <c r="VSX47" s="107">
        <f t="shared" si="12036"/>
        <v>1</v>
      </c>
      <c r="VSY47" s="140"/>
      <c r="VSZ47" s="268"/>
      <c r="VTA47" s="265"/>
      <c r="VTB47" s="262"/>
      <c r="VTC47" s="12" t="s">
        <v>3</v>
      </c>
      <c r="VTD47" s="106">
        <v>151</v>
      </c>
      <c r="VTE47" s="106">
        <v>151</v>
      </c>
      <c r="VTF47" s="107">
        <f t="shared" si="12038"/>
        <v>1</v>
      </c>
      <c r="VTG47" s="140"/>
      <c r="VTH47" s="268"/>
      <c r="VTI47" s="265"/>
      <c r="VTJ47" s="262"/>
      <c r="VTK47" s="12" t="s">
        <v>3</v>
      </c>
      <c r="VTL47" s="106">
        <v>151</v>
      </c>
      <c r="VTM47" s="106">
        <v>151</v>
      </c>
      <c r="VTN47" s="107">
        <f t="shared" si="12040"/>
        <v>1</v>
      </c>
      <c r="VTO47" s="140"/>
      <c r="VTP47" s="268"/>
      <c r="VTQ47" s="265"/>
      <c r="VTR47" s="262"/>
      <c r="VTS47" s="12" t="s">
        <v>3</v>
      </c>
      <c r="VTT47" s="106">
        <v>151</v>
      </c>
      <c r="VTU47" s="106">
        <v>151</v>
      </c>
      <c r="VTV47" s="107">
        <f t="shared" si="12042"/>
        <v>1</v>
      </c>
      <c r="VTW47" s="140"/>
      <c r="VTX47" s="268"/>
      <c r="VTY47" s="265"/>
      <c r="VTZ47" s="262"/>
      <c r="VUA47" s="12" t="s">
        <v>3</v>
      </c>
      <c r="VUB47" s="106">
        <v>151</v>
      </c>
      <c r="VUC47" s="106">
        <v>151</v>
      </c>
      <c r="VUD47" s="107">
        <f t="shared" si="12044"/>
        <v>1</v>
      </c>
      <c r="VUE47" s="140"/>
      <c r="VUF47" s="268"/>
      <c r="VUG47" s="265"/>
      <c r="VUH47" s="262"/>
      <c r="VUI47" s="12" t="s">
        <v>3</v>
      </c>
      <c r="VUJ47" s="106">
        <v>151</v>
      </c>
      <c r="VUK47" s="106">
        <v>151</v>
      </c>
      <c r="VUL47" s="107">
        <f t="shared" si="12046"/>
        <v>1</v>
      </c>
      <c r="VUM47" s="140"/>
      <c r="VUN47" s="268"/>
      <c r="VUO47" s="265"/>
      <c r="VUP47" s="262"/>
      <c r="VUQ47" s="12" t="s">
        <v>3</v>
      </c>
      <c r="VUR47" s="106">
        <v>151</v>
      </c>
      <c r="VUS47" s="106">
        <v>151</v>
      </c>
      <c r="VUT47" s="107">
        <f t="shared" si="12048"/>
        <v>1</v>
      </c>
      <c r="VUU47" s="140"/>
      <c r="VUV47" s="268"/>
      <c r="VUW47" s="265"/>
      <c r="VUX47" s="262"/>
      <c r="VUY47" s="12" t="s">
        <v>3</v>
      </c>
      <c r="VUZ47" s="106">
        <v>151</v>
      </c>
      <c r="VVA47" s="106">
        <v>151</v>
      </c>
      <c r="VVB47" s="107">
        <f t="shared" si="12050"/>
        <v>1</v>
      </c>
      <c r="VVC47" s="140"/>
      <c r="VVD47" s="268"/>
      <c r="VVE47" s="265"/>
      <c r="VVF47" s="262"/>
      <c r="VVG47" s="12" t="s">
        <v>3</v>
      </c>
      <c r="VVH47" s="106">
        <v>151</v>
      </c>
      <c r="VVI47" s="106">
        <v>151</v>
      </c>
      <c r="VVJ47" s="107">
        <f t="shared" si="12052"/>
        <v>1</v>
      </c>
      <c r="VVK47" s="140"/>
      <c r="VVL47" s="268"/>
      <c r="VVM47" s="265"/>
      <c r="VVN47" s="262"/>
      <c r="VVO47" s="12" t="s">
        <v>3</v>
      </c>
      <c r="VVP47" s="106">
        <v>151</v>
      </c>
      <c r="VVQ47" s="106">
        <v>151</v>
      </c>
      <c r="VVR47" s="107">
        <f t="shared" si="12054"/>
        <v>1</v>
      </c>
      <c r="VVS47" s="140"/>
      <c r="VVT47" s="268"/>
      <c r="VVU47" s="265"/>
      <c r="VVV47" s="262"/>
      <c r="VVW47" s="12" t="s">
        <v>3</v>
      </c>
      <c r="VVX47" s="106">
        <v>151</v>
      </c>
      <c r="VVY47" s="106">
        <v>151</v>
      </c>
      <c r="VVZ47" s="107">
        <f t="shared" si="12056"/>
        <v>1</v>
      </c>
      <c r="VWA47" s="140"/>
      <c r="VWB47" s="268"/>
      <c r="VWC47" s="265"/>
      <c r="VWD47" s="262"/>
      <c r="VWE47" s="12" t="s">
        <v>3</v>
      </c>
      <c r="VWF47" s="106">
        <v>151</v>
      </c>
      <c r="VWG47" s="106">
        <v>151</v>
      </c>
      <c r="VWH47" s="107">
        <f t="shared" si="12058"/>
        <v>1</v>
      </c>
      <c r="VWI47" s="140"/>
      <c r="VWJ47" s="268"/>
      <c r="VWK47" s="265"/>
      <c r="VWL47" s="262"/>
      <c r="VWM47" s="12" t="s">
        <v>3</v>
      </c>
      <c r="VWN47" s="106">
        <v>151</v>
      </c>
      <c r="VWO47" s="106">
        <v>151</v>
      </c>
      <c r="VWP47" s="107">
        <f t="shared" si="12060"/>
        <v>1</v>
      </c>
      <c r="VWQ47" s="140"/>
      <c r="VWR47" s="268"/>
      <c r="VWS47" s="265"/>
      <c r="VWT47" s="262"/>
      <c r="VWU47" s="12" t="s">
        <v>3</v>
      </c>
      <c r="VWV47" s="106">
        <v>151</v>
      </c>
      <c r="VWW47" s="106">
        <v>151</v>
      </c>
      <c r="VWX47" s="107">
        <f t="shared" si="12062"/>
        <v>1</v>
      </c>
      <c r="VWY47" s="140"/>
      <c r="VWZ47" s="268"/>
      <c r="VXA47" s="265"/>
      <c r="VXB47" s="262"/>
      <c r="VXC47" s="12" t="s">
        <v>3</v>
      </c>
      <c r="VXD47" s="106">
        <v>151</v>
      </c>
      <c r="VXE47" s="106">
        <v>151</v>
      </c>
      <c r="VXF47" s="107">
        <f t="shared" si="12064"/>
        <v>1</v>
      </c>
      <c r="VXG47" s="140"/>
      <c r="VXH47" s="268"/>
      <c r="VXI47" s="265"/>
      <c r="VXJ47" s="262"/>
      <c r="VXK47" s="12" t="s">
        <v>3</v>
      </c>
      <c r="VXL47" s="106">
        <v>151</v>
      </c>
      <c r="VXM47" s="106">
        <v>151</v>
      </c>
      <c r="VXN47" s="107">
        <f t="shared" si="12066"/>
        <v>1</v>
      </c>
      <c r="VXO47" s="140"/>
      <c r="VXP47" s="268"/>
      <c r="VXQ47" s="265"/>
      <c r="VXR47" s="262"/>
      <c r="VXS47" s="12" t="s">
        <v>3</v>
      </c>
      <c r="VXT47" s="106">
        <v>151</v>
      </c>
      <c r="VXU47" s="106">
        <v>151</v>
      </c>
      <c r="VXV47" s="107">
        <f t="shared" si="12068"/>
        <v>1</v>
      </c>
      <c r="VXW47" s="140"/>
      <c r="VXX47" s="268"/>
      <c r="VXY47" s="265"/>
      <c r="VXZ47" s="262"/>
      <c r="VYA47" s="12" t="s">
        <v>3</v>
      </c>
      <c r="VYB47" s="106">
        <v>151</v>
      </c>
      <c r="VYC47" s="106">
        <v>151</v>
      </c>
      <c r="VYD47" s="107">
        <f t="shared" si="12070"/>
        <v>1</v>
      </c>
      <c r="VYE47" s="140"/>
      <c r="VYF47" s="268"/>
      <c r="VYG47" s="265"/>
      <c r="VYH47" s="262"/>
      <c r="VYI47" s="12" t="s">
        <v>3</v>
      </c>
      <c r="VYJ47" s="106">
        <v>151</v>
      </c>
      <c r="VYK47" s="106">
        <v>151</v>
      </c>
      <c r="VYL47" s="107">
        <f t="shared" si="12072"/>
        <v>1</v>
      </c>
      <c r="VYM47" s="140"/>
      <c r="VYN47" s="268"/>
      <c r="VYO47" s="265"/>
      <c r="VYP47" s="262"/>
      <c r="VYQ47" s="12" t="s">
        <v>3</v>
      </c>
      <c r="VYR47" s="106">
        <v>151</v>
      </c>
      <c r="VYS47" s="106">
        <v>151</v>
      </c>
      <c r="VYT47" s="107">
        <f t="shared" si="12074"/>
        <v>1</v>
      </c>
      <c r="VYU47" s="140"/>
      <c r="VYV47" s="268"/>
      <c r="VYW47" s="265"/>
      <c r="VYX47" s="262"/>
      <c r="VYY47" s="12" t="s">
        <v>3</v>
      </c>
      <c r="VYZ47" s="106">
        <v>151</v>
      </c>
      <c r="VZA47" s="106">
        <v>151</v>
      </c>
      <c r="VZB47" s="107">
        <f t="shared" si="12076"/>
        <v>1</v>
      </c>
      <c r="VZC47" s="140"/>
      <c r="VZD47" s="268"/>
      <c r="VZE47" s="265"/>
      <c r="VZF47" s="262"/>
      <c r="VZG47" s="12" t="s">
        <v>3</v>
      </c>
      <c r="VZH47" s="106">
        <v>151</v>
      </c>
      <c r="VZI47" s="106">
        <v>151</v>
      </c>
      <c r="VZJ47" s="107">
        <f t="shared" si="12078"/>
        <v>1</v>
      </c>
      <c r="VZK47" s="140"/>
      <c r="VZL47" s="268"/>
      <c r="VZM47" s="265"/>
      <c r="VZN47" s="262"/>
      <c r="VZO47" s="12" t="s">
        <v>3</v>
      </c>
      <c r="VZP47" s="106">
        <v>151</v>
      </c>
      <c r="VZQ47" s="106">
        <v>151</v>
      </c>
      <c r="VZR47" s="107">
        <f t="shared" si="12080"/>
        <v>1</v>
      </c>
      <c r="VZS47" s="140"/>
      <c r="VZT47" s="268"/>
      <c r="VZU47" s="265"/>
      <c r="VZV47" s="262"/>
      <c r="VZW47" s="12" t="s">
        <v>3</v>
      </c>
      <c r="VZX47" s="106">
        <v>151</v>
      </c>
      <c r="VZY47" s="106">
        <v>151</v>
      </c>
      <c r="VZZ47" s="107">
        <f t="shared" si="12082"/>
        <v>1</v>
      </c>
      <c r="WAA47" s="140"/>
      <c r="WAB47" s="268"/>
      <c r="WAC47" s="265"/>
      <c r="WAD47" s="262"/>
      <c r="WAE47" s="12" t="s">
        <v>3</v>
      </c>
      <c r="WAF47" s="106">
        <v>151</v>
      </c>
      <c r="WAG47" s="106">
        <v>151</v>
      </c>
      <c r="WAH47" s="107">
        <f t="shared" si="12084"/>
        <v>1</v>
      </c>
      <c r="WAI47" s="140"/>
      <c r="WAJ47" s="268"/>
      <c r="WAK47" s="265"/>
      <c r="WAL47" s="262"/>
      <c r="WAM47" s="12" t="s">
        <v>3</v>
      </c>
      <c r="WAN47" s="106">
        <v>151</v>
      </c>
      <c r="WAO47" s="106">
        <v>151</v>
      </c>
      <c r="WAP47" s="107">
        <f t="shared" si="12086"/>
        <v>1</v>
      </c>
      <c r="WAQ47" s="140"/>
      <c r="WAR47" s="268"/>
      <c r="WAS47" s="265"/>
      <c r="WAT47" s="262"/>
      <c r="WAU47" s="12" t="s">
        <v>3</v>
      </c>
      <c r="WAV47" s="106">
        <v>151</v>
      </c>
      <c r="WAW47" s="106">
        <v>151</v>
      </c>
      <c r="WAX47" s="107">
        <f t="shared" si="12088"/>
        <v>1</v>
      </c>
      <c r="WAY47" s="140"/>
      <c r="WAZ47" s="268"/>
      <c r="WBA47" s="265"/>
      <c r="WBB47" s="262"/>
      <c r="WBC47" s="12" t="s">
        <v>3</v>
      </c>
      <c r="WBD47" s="106">
        <v>151</v>
      </c>
      <c r="WBE47" s="106">
        <v>151</v>
      </c>
      <c r="WBF47" s="107">
        <f t="shared" si="12090"/>
        <v>1</v>
      </c>
      <c r="WBG47" s="140"/>
      <c r="WBH47" s="268"/>
      <c r="WBI47" s="265"/>
      <c r="WBJ47" s="262"/>
      <c r="WBK47" s="12" t="s">
        <v>3</v>
      </c>
      <c r="WBL47" s="106">
        <v>151</v>
      </c>
      <c r="WBM47" s="106">
        <v>151</v>
      </c>
      <c r="WBN47" s="107">
        <f t="shared" si="12092"/>
        <v>1</v>
      </c>
      <c r="WBO47" s="140"/>
      <c r="WBP47" s="268"/>
      <c r="WBQ47" s="265"/>
      <c r="WBR47" s="262"/>
      <c r="WBS47" s="12" t="s">
        <v>3</v>
      </c>
      <c r="WBT47" s="106">
        <v>151</v>
      </c>
      <c r="WBU47" s="106">
        <v>151</v>
      </c>
      <c r="WBV47" s="107">
        <f t="shared" si="12094"/>
        <v>1</v>
      </c>
      <c r="WBW47" s="140"/>
      <c r="WBX47" s="268"/>
      <c r="WBY47" s="265"/>
      <c r="WBZ47" s="262"/>
      <c r="WCA47" s="12" t="s">
        <v>3</v>
      </c>
      <c r="WCB47" s="106">
        <v>151</v>
      </c>
      <c r="WCC47" s="106">
        <v>151</v>
      </c>
      <c r="WCD47" s="107">
        <f t="shared" si="12096"/>
        <v>1</v>
      </c>
      <c r="WCE47" s="140"/>
      <c r="WCF47" s="268"/>
      <c r="WCG47" s="265"/>
      <c r="WCH47" s="262"/>
      <c r="WCI47" s="12" t="s">
        <v>3</v>
      </c>
      <c r="WCJ47" s="106">
        <v>151</v>
      </c>
      <c r="WCK47" s="106">
        <v>151</v>
      </c>
      <c r="WCL47" s="107">
        <f t="shared" si="12098"/>
        <v>1</v>
      </c>
      <c r="WCM47" s="140"/>
      <c r="WCN47" s="268"/>
      <c r="WCO47" s="265"/>
      <c r="WCP47" s="262"/>
      <c r="WCQ47" s="12" t="s">
        <v>3</v>
      </c>
      <c r="WCR47" s="106">
        <v>151</v>
      </c>
      <c r="WCS47" s="106">
        <v>151</v>
      </c>
      <c r="WCT47" s="107">
        <f t="shared" si="12100"/>
        <v>1</v>
      </c>
      <c r="WCU47" s="140"/>
      <c r="WCV47" s="268"/>
      <c r="WCW47" s="265"/>
      <c r="WCX47" s="262"/>
      <c r="WCY47" s="12" t="s">
        <v>3</v>
      </c>
      <c r="WCZ47" s="106">
        <v>151</v>
      </c>
      <c r="WDA47" s="106">
        <v>151</v>
      </c>
      <c r="WDB47" s="107">
        <f t="shared" si="12102"/>
        <v>1</v>
      </c>
      <c r="WDC47" s="140"/>
      <c r="WDD47" s="268"/>
      <c r="WDE47" s="265"/>
      <c r="WDF47" s="262"/>
      <c r="WDG47" s="12" t="s">
        <v>3</v>
      </c>
      <c r="WDH47" s="106">
        <v>151</v>
      </c>
      <c r="WDI47" s="106">
        <v>151</v>
      </c>
      <c r="WDJ47" s="107">
        <f t="shared" si="12104"/>
        <v>1</v>
      </c>
      <c r="WDK47" s="140"/>
      <c r="WDL47" s="268"/>
      <c r="WDM47" s="265"/>
      <c r="WDN47" s="262"/>
      <c r="WDO47" s="12" t="s">
        <v>3</v>
      </c>
      <c r="WDP47" s="106">
        <v>151</v>
      </c>
      <c r="WDQ47" s="106">
        <v>151</v>
      </c>
      <c r="WDR47" s="107">
        <f t="shared" si="12106"/>
        <v>1</v>
      </c>
      <c r="WDS47" s="140"/>
      <c r="WDT47" s="268"/>
      <c r="WDU47" s="265"/>
      <c r="WDV47" s="262"/>
      <c r="WDW47" s="12" t="s">
        <v>3</v>
      </c>
      <c r="WDX47" s="106">
        <v>151</v>
      </c>
      <c r="WDY47" s="106">
        <v>151</v>
      </c>
      <c r="WDZ47" s="107">
        <f t="shared" si="12108"/>
        <v>1</v>
      </c>
      <c r="WEA47" s="140"/>
      <c r="WEB47" s="268"/>
      <c r="WEC47" s="265"/>
      <c r="WED47" s="262"/>
      <c r="WEE47" s="12" t="s">
        <v>3</v>
      </c>
      <c r="WEF47" s="106">
        <v>151</v>
      </c>
      <c r="WEG47" s="106">
        <v>151</v>
      </c>
      <c r="WEH47" s="107">
        <f t="shared" si="12110"/>
        <v>1</v>
      </c>
      <c r="WEI47" s="140"/>
      <c r="WEJ47" s="268"/>
      <c r="WEK47" s="265"/>
      <c r="WEL47" s="262"/>
      <c r="WEM47" s="12" t="s">
        <v>3</v>
      </c>
      <c r="WEN47" s="106">
        <v>151</v>
      </c>
      <c r="WEO47" s="106">
        <v>151</v>
      </c>
      <c r="WEP47" s="107">
        <f t="shared" si="12112"/>
        <v>1</v>
      </c>
      <c r="WEQ47" s="140"/>
      <c r="WER47" s="268"/>
      <c r="WES47" s="265"/>
      <c r="WET47" s="262"/>
      <c r="WEU47" s="12" t="s">
        <v>3</v>
      </c>
      <c r="WEV47" s="106">
        <v>151</v>
      </c>
      <c r="WEW47" s="106">
        <v>151</v>
      </c>
      <c r="WEX47" s="107">
        <f t="shared" si="12114"/>
        <v>1</v>
      </c>
      <c r="WEY47" s="140"/>
      <c r="WEZ47" s="268"/>
      <c r="WFA47" s="265"/>
      <c r="WFB47" s="262"/>
      <c r="WFC47" s="12" t="s">
        <v>3</v>
      </c>
      <c r="WFD47" s="106">
        <v>151</v>
      </c>
      <c r="WFE47" s="106">
        <v>151</v>
      </c>
      <c r="WFF47" s="107">
        <f t="shared" si="12116"/>
        <v>1</v>
      </c>
      <c r="WFG47" s="140"/>
      <c r="WFH47" s="268"/>
      <c r="WFI47" s="265"/>
      <c r="WFJ47" s="262"/>
      <c r="WFK47" s="12" t="s">
        <v>3</v>
      </c>
      <c r="WFL47" s="106">
        <v>151</v>
      </c>
      <c r="WFM47" s="106">
        <v>151</v>
      </c>
      <c r="WFN47" s="107">
        <f t="shared" si="12118"/>
        <v>1</v>
      </c>
      <c r="WFO47" s="140"/>
      <c r="WFP47" s="268"/>
      <c r="WFQ47" s="265"/>
      <c r="WFR47" s="262"/>
      <c r="WFS47" s="12" t="s">
        <v>3</v>
      </c>
      <c r="WFT47" s="106">
        <v>151</v>
      </c>
      <c r="WFU47" s="106">
        <v>151</v>
      </c>
      <c r="WFV47" s="107">
        <f t="shared" si="12120"/>
        <v>1</v>
      </c>
      <c r="WFW47" s="140"/>
      <c r="WFX47" s="268"/>
      <c r="WFY47" s="265"/>
      <c r="WFZ47" s="262"/>
      <c r="WGA47" s="12" t="s">
        <v>3</v>
      </c>
      <c r="WGB47" s="106">
        <v>151</v>
      </c>
      <c r="WGC47" s="106">
        <v>151</v>
      </c>
      <c r="WGD47" s="107">
        <f t="shared" si="12122"/>
        <v>1</v>
      </c>
      <c r="WGE47" s="140"/>
      <c r="WGF47" s="268"/>
      <c r="WGG47" s="265"/>
      <c r="WGH47" s="262"/>
      <c r="WGI47" s="12" t="s">
        <v>3</v>
      </c>
      <c r="WGJ47" s="106">
        <v>151</v>
      </c>
      <c r="WGK47" s="106">
        <v>151</v>
      </c>
      <c r="WGL47" s="107">
        <f t="shared" si="12124"/>
        <v>1</v>
      </c>
      <c r="WGM47" s="140"/>
      <c r="WGN47" s="268"/>
      <c r="WGO47" s="265"/>
      <c r="WGP47" s="262"/>
      <c r="WGQ47" s="12" t="s">
        <v>3</v>
      </c>
      <c r="WGR47" s="106">
        <v>151</v>
      </c>
      <c r="WGS47" s="106">
        <v>151</v>
      </c>
      <c r="WGT47" s="107">
        <f t="shared" si="12126"/>
        <v>1</v>
      </c>
      <c r="WGU47" s="140"/>
      <c r="WGV47" s="268"/>
      <c r="WGW47" s="265"/>
      <c r="WGX47" s="262"/>
      <c r="WGY47" s="12" t="s">
        <v>3</v>
      </c>
      <c r="WGZ47" s="106">
        <v>151</v>
      </c>
      <c r="WHA47" s="106">
        <v>151</v>
      </c>
      <c r="WHB47" s="107">
        <f t="shared" si="12128"/>
        <v>1</v>
      </c>
      <c r="WHC47" s="140"/>
      <c r="WHD47" s="268"/>
      <c r="WHE47" s="265"/>
      <c r="WHF47" s="262"/>
      <c r="WHG47" s="12" t="s">
        <v>3</v>
      </c>
      <c r="WHH47" s="106">
        <v>151</v>
      </c>
      <c r="WHI47" s="106">
        <v>151</v>
      </c>
      <c r="WHJ47" s="107">
        <f t="shared" si="12130"/>
        <v>1</v>
      </c>
      <c r="WHK47" s="140"/>
      <c r="WHL47" s="268"/>
      <c r="WHM47" s="265"/>
      <c r="WHN47" s="262"/>
      <c r="WHO47" s="12" t="s">
        <v>3</v>
      </c>
      <c r="WHP47" s="106">
        <v>151</v>
      </c>
      <c r="WHQ47" s="106">
        <v>151</v>
      </c>
      <c r="WHR47" s="107">
        <f t="shared" si="12132"/>
        <v>1</v>
      </c>
      <c r="WHS47" s="140"/>
      <c r="WHT47" s="268"/>
      <c r="WHU47" s="265"/>
      <c r="WHV47" s="262"/>
      <c r="WHW47" s="12" t="s">
        <v>3</v>
      </c>
      <c r="WHX47" s="106">
        <v>151</v>
      </c>
      <c r="WHY47" s="106">
        <v>151</v>
      </c>
      <c r="WHZ47" s="107">
        <f t="shared" si="12134"/>
        <v>1</v>
      </c>
      <c r="WIA47" s="140"/>
      <c r="WIB47" s="268"/>
      <c r="WIC47" s="265"/>
      <c r="WID47" s="262"/>
      <c r="WIE47" s="12" t="s">
        <v>3</v>
      </c>
      <c r="WIF47" s="106">
        <v>151</v>
      </c>
      <c r="WIG47" s="106">
        <v>151</v>
      </c>
      <c r="WIH47" s="107">
        <f t="shared" si="12136"/>
        <v>1</v>
      </c>
      <c r="WII47" s="140"/>
      <c r="WIJ47" s="268"/>
      <c r="WIK47" s="265"/>
      <c r="WIL47" s="262"/>
      <c r="WIM47" s="12" t="s">
        <v>3</v>
      </c>
      <c r="WIN47" s="106">
        <v>151</v>
      </c>
      <c r="WIO47" s="106">
        <v>151</v>
      </c>
      <c r="WIP47" s="107">
        <f t="shared" si="12138"/>
        <v>1</v>
      </c>
      <c r="WIQ47" s="140"/>
      <c r="WIR47" s="268"/>
      <c r="WIS47" s="265"/>
      <c r="WIT47" s="262"/>
      <c r="WIU47" s="12" t="s">
        <v>3</v>
      </c>
      <c r="WIV47" s="106">
        <v>151</v>
      </c>
      <c r="WIW47" s="106">
        <v>151</v>
      </c>
      <c r="WIX47" s="107">
        <f t="shared" si="12140"/>
        <v>1</v>
      </c>
      <c r="WIY47" s="140"/>
      <c r="WIZ47" s="268"/>
      <c r="WJA47" s="265"/>
      <c r="WJB47" s="262"/>
      <c r="WJC47" s="12" t="s">
        <v>3</v>
      </c>
      <c r="WJD47" s="106">
        <v>151</v>
      </c>
      <c r="WJE47" s="106">
        <v>151</v>
      </c>
      <c r="WJF47" s="107">
        <f t="shared" si="12142"/>
        <v>1</v>
      </c>
      <c r="WJG47" s="140"/>
      <c r="WJH47" s="268"/>
      <c r="WJI47" s="265"/>
      <c r="WJJ47" s="262"/>
      <c r="WJK47" s="12" t="s">
        <v>3</v>
      </c>
      <c r="WJL47" s="106">
        <v>151</v>
      </c>
      <c r="WJM47" s="106">
        <v>151</v>
      </c>
      <c r="WJN47" s="107">
        <f t="shared" si="12144"/>
        <v>1</v>
      </c>
      <c r="WJO47" s="140"/>
      <c r="WJP47" s="268"/>
      <c r="WJQ47" s="265"/>
      <c r="WJR47" s="262"/>
      <c r="WJS47" s="12" t="s">
        <v>3</v>
      </c>
      <c r="WJT47" s="106">
        <v>151</v>
      </c>
      <c r="WJU47" s="106">
        <v>151</v>
      </c>
      <c r="WJV47" s="107">
        <f t="shared" si="12146"/>
        <v>1</v>
      </c>
      <c r="WJW47" s="140"/>
      <c r="WJX47" s="268"/>
      <c r="WJY47" s="265"/>
      <c r="WJZ47" s="262"/>
      <c r="WKA47" s="12" t="s">
        <v>3</v>
      </c>
      <c r="WKB47" s="106">
        <v>151</v>
      </c>
      <c r="WKC47" s="106">
        <v>151</v>
      </c>
      <c r="WKD47" s="107">
        <f t="shared" si="12148"/>
        <v>1</v>
      </c>
      <c r="WKE47" s="140"/>
      <c r="WKF47" s="268"/>
      <c r="WKG47" s="265"/>
      <c r="WKH47" s="262"/>
      <c r="WKI47" s="12" t="s">
        <v>3</v>
      </c>
      <c r="WKJ47" s="106">
        <v>151</v>
      </c>
      <c r="WKK47" s="106">
        <v>151</v>
      </c>
      <c r="WKL47" s="107">
        <f t="shared" si="12150"/>
        <v>1</v>
      </c>
      <c r="WKM47" s="140"/>
      <c r="WKN47" s="268"/>
      <c r="WKO47" s="265"/>
      <c r="WKP47" s="262"/>
      <c r="WKQ47" s="12" t="s">
        <v>3</v>
      </c>
      <c r="WKR47" s="106">
        <v>151</v>
      </c>
      <c r="WKS47" s="106">
        <v>151</v>
      </c>
      <c r="WKT47" s="107">
        <f t="shared" si="12152"/>
        <v>1</v>
      </c>
      <c r="WKU47" s="140"/>
      <c r="WKV47" s="268"/>
      <c r="WKW47" s="265"/>
      <c r="WKX47" s="262"/>
      <c r="WKY47" s="12" t="s">
        <v>3</v>
      </c>
      <c r="WKZ47" s="106">
        <v>151</v>
      </c>
      <c r="WLA47" s="106">
        <v>151</v>
      </c>
      <c r="WLB47" s="107">
        <f t="shared" si="12154"/>
        <v>1</v>
      </c>
      <c r="WLC47" s="140"/>
      <c r="WLD47" s="268"/>
      <c r="WLE47" s="265"/>
      <c r="WLF47" s="262"/>
      <c r="WLG47" s="12" t="s">
        <v>3</v>
      </c>
      <c r="WLH47" s="106">
        <v>151</v>
      </c>
      <c r="WLI47" s="106">
        <v>151</v>
      </c>
      <c r="WLJ47" s="107">
        <f t="shared" si="12156"/>
        <v>1</v>
      </c>
      <c r="WLK47" s="140"/>
      <c r="WLL47" s="268"/>
      <c r="WLM47" s="265"/>
      <c r="WLN47" s="262"/>
      <c r="WLO47" s="12" t="s">
        <v>3</v>
      </c>
      <c r="WLP47" s="106">
        <v>151</v>
      </c>
      <c r="WLQ47" s="106">
        <v>151</v>
      </c>
      <c r="WLR47" s="107">
        <f t="shared" si="12158"/>
        <v>1</v>
      </c>
      <c r="WLS47" s="140"/>
      <c r="WLT47" s="268"/>
      <c r="WLU47" s="265"/>
      <c r="WLV47" s="262"/>
      <c r="WLW47" s="12" t="s">
        <v>3</v>
      </c>
      <c r="WLX47" s="106">
        <v>151</v>
      </c>
      <c r="WLY47" s="106">
        <v>151</v>
      </c>
      <c r="WLZ47" s="107">
        <f t="shared" si="12160"/>
        <v>1</v>
      </c>
      <c r="WMA47" s="140"/>
      <c r="WMB47" s="268"/>
      <c r="WMC47" s="265"/>
      <c r="WMD47" s="262"/>
      <c r="WME47" s="12" t="s">
        <v>3</v>
      </c>
      <c r="WMF47" s="106">
        <v>151</v>
      </c>
      <c r="WMG47" s="106">
        <v>151</v>
      </c>
      <c r="WMH47" s="107">
        <f t="shared" si="12162"/>
        <v>1</v>
      </c>
      <c r="WMI47" s="140"/>
      <c r="WMJ47" s="268"/>
      <c r="WMK47" s="265"/>
      <c r="WML47" s="262"/>
      <c r="WMM47" s="12" t="s">
        <v>3</v>
      </c>
      <c r="WMN47" s="106">
        <v>151</v>
      </c>
      <c r="WMO47" s="106">
        <v>151</v>
      </c>
      <c r="WMP47" s="107">
        <f t="shared" si="12164"/>
        <v>1</v>
      </c>
      <c r="WMQ47" s="140"/>
      <c r="WMR47" s="268"/>
      <c r="WMS47" s="265"/>
      <c r="WMT47" s="262"/>
      <c r="WMU47" s="12" t="s">
        <v>3</v>
      </c>
      <c r="WMV47" s="106">
        <v>151</v>
      </c>
      <c r="WMW47" s="106">
        <v>151</v>
      </c>
      <c r="WMX47" s="107">
        <f t="shared" si="12166"/>
        <v>1</v>
      </c>
      <c r="WMY47" s="140"/>
      <c r="WMZ47" s="268"/>
      <c r="WNA47" s="265"/>
      <c r="WNB47" s="262"/>
      <c r="WNC47" s="12" t="s">
        <v>3</v>
      </c>
      <c r="WND47" s="106">
        <v>151</v>
      </c>
      <c r="WNE47" s="106">
        <v>151</v>
      </c>
      <c r="WNF47" s="107">
        <f t="shared" si="12168"/>
        <v>1</v>
      </c>
      <c r="WNG47" s="140"/>
      <c r="WNH47" s="268"/>
      <c r="WNI47" s="265"/>
      <c r="WNJ47" s="262"/>
      <c r="WNK47" s="12" t="s">
        <v>3</v>
      </c>
      <c r="WNL47" s="106">
        <v>151</v>
      </c>
      <c r="WNM47" s="106">
        <v>151</v>
      </c>
      <c r="WNN47" s="107">
        <f t="shared" si="12170"/>
        <v>1</v>
      </c>
      <c r="WNO47" s="140"/>
      <c r="WNP47" s="268"/>
      <c r="WNQ47" s="265"/>
      <c r="WNR47" s="262"/>
      <c r="WNS47" s="12" t="s">
        <v>3</v>
      </c>
      <c r="WNT47" s="106">
        <v>151</v>
      </c>
      <c r="WNU47" s="106">
        <v>151</v>
      </c>
      <c r="WNV47" s="107">
        <f t="shared" si="12172"/>
        <v>1</v>
      </c>
      <c r="WNW47" s="140"/>
      <c r="WNX47" s="268"/>
      <c r="WNY47" s="265"/>
      <c r="WNZ47" s="262"/>
      <c r="WOA47" s="12" t="s">
        <v>3</v>
      </c>
      <c r="WOB47" s="106">
        <v>151</v>
      </c>
      <c r="WOC47" s="106">
        <v>151</v>
      </c>
      <c r="WOD47" s="107">
        <f t="shared" si="12174"/>
        <v>1</v>
      </c>
      <c r="WOE47" s="140"/>
      <c r="WOF47" s="268"/>
      <c r="WOG47" s="265"/>
      <c r="WOH47" s="262"/>
      <c r="WOI47" s="12" t="s">
        <v>3</v>
      </c>
      <c r="WOJ47" s="106">
        <v>151</v>
      </c>
      <c r="WOK47" s="106">
        <v>151</v>
      </c>
      <c r="WOL47" s="107">
        <f t="shared" si="12176"/>
        <v>1</v>
      </c>
      <c r="WOM47" s="140"/>
      <c r="WON47" s="268"/>
      <c r="WOO47" s="265"/>
      <c r="WOP47" s="262"/>
      <c r="WOQ47" s="12" t="s">
        <v>3</v>
      </c>
      <c r="WOR47" s="106">
        <v>151</v>
      </c>
      <c r="WOS47" s="106">
        <v>151</v>
      </c>
      <c r="WOT47" s="107">
        <f t="shared" si="12178"/>
        <v>1</v>
      </c>
      <c r="WOU47" s="140"/>
      <c r="WOV47" s="268"/>
      <c r="WOW47" s="265"/>
      <c r="WOX47" s="262"/>
      <c r="WOY47" s="12" t="s">
        <v>3</v>
      </c>
      <c r="WOZ47" s="106">
        <v>151</v>
      </c>
      <c r="WPA47" s="106">
        <v>151</v>
      </c>
      <c r="WPB47" s="107">
        <f t="shared" si="12180"/>
        <v>1</v>
      </c>
      <c r="WPC47" s="140"/>
      <c r="WPD47" s="268"/>
      <c r="WPE47" s="265"/>
      <c r="WPF47" s="262"/>
      <c r="WPG47" s="12" t="s">
        <v>3</v>
      </c>
      <c r="WPH47" s="106">
        <v>151</v>
      </c>
      <c r="WPI47" s="106">
        <v>151</v>
      </c>
      <c r="WPJ47" s="107">
        <f t="shared" si="12182"/>
        <v>1</v>
      </c>
      <c r="WPK47" s="140"/>
      <c r="WPL47" s="268"/>
      <c r="WPM47" s="265"/>
      <c r="WPN47" s="262"/>
      <c r="WPO47" s="12" t="s">
        <v>3</v>
      </c>
      <c r="WPP47" s="106">
        <v>151</v>
      </c>
      <c r="WPQ47" s="106">
        <v>151</v>
      </c>
      <c r="WPR47" s="107">
        <f t="shared" si="12184"/>
        <v>1</v>
      </c>
      <c r="WPS47" s="140"/>
      <c r="WPT47" s="268"/>
      <c r="WPU47" s="265"/>
      <c r="WPV47" s="262"/>
      <c r="WPW47" s="12" t="s">
        <v>3</v>
      </c>
      <c r="WPX47" s="106">
        <v>151</v>
      </c>
      <c r="WPY47" s="106">
        <v>151</v>
      </c>
      <c r="WPZ47" s="107">
        <f t="shared" si="12186"/>
        <v>1</v>
      </c>
      <c r="WQA47" s="140"/>
      <c r="WQB47" s="268"/>
      <c r="WQC47" s="265"/>
      <c r="WQD47" s="262"/>
      <c r="WQE47" s="12" t="s">
        <v>3</v>
      </c>
      <c r="WQF47" s="106">
        <v>151</v>
      </c>
      <c r="WQG47" s="106">
        <v>151</v>
      </c>
      <c r="WQH47" s="107">
        <f t="shared" si="12188"/>
        <v>1</v>
      </c>
      <c r="WQI47" s="140"/>
      <c r="WQJ47" s="268"/>
      <c r="WQK47" s="265"/>
      <c r="WQL47" s="262"/>
      <c r="WQM47" s="12" t="s">
        <v>3</v>
      </c>
      <c r="WQN47" s="106">
        <v>151</v>
      </c>
      <c r="WQO47" s="106">
        <v>151</v>
      </c>
      <c r="WQP47" s="107">
        <f t="shared" si="12190"/>
        <v>1</v>
      </c>
      <c r="WQQ47" s="140"/>
      <c r="WQR47" s="268"/>
      <c r="WQS47" s="265"/>
      <c r="WQT47" s="262"/>
      <c r="WQU47" s="12" t="s">
        <v>3</v>
      </c>
      <c r="WQV47" s="106">
        <v>151</v>
      </c>
      <c r="WQW47" s="106">
        <v>151</v>
      </c>
      <c r="WQX47" s="107">
        <f t="shared" si="12192"/>
        <v>1</v>
      </c>
      <c r="WQY47" s="140"/>
      <c r="WQZ47" s="268"/>
      <c r="WRA47" s="265"/>
      <c r="WRB47" s="262"/>
      <c r="WRC47" s="12" t="s">
        <v>3</v>
      </c>
      <c r="WRD47" s="106">
        <v>151</v>
      </c>
      <c r="WRE47" s="106">
        <v>151</v>
      </c>
      <c r="WRF47" s="107">
        <f t="shared" si="12194"/>
        <v>1</v>
      </c>
      <c r="WRG47" s="140"/>
      <c r="WRH47" s="268"/>
      <c r="WRI47" s="265"/>
      <c r="WRJ47" s="262"/>
      <c r="WRK47" s="12" t="s">
        <v>3</v>
      </c>
      <c r="WRL47" s="106">
        <v>151</v>
      </c>
      <c r="WRM47" s="106">
        <v>151</v>
      </c>
      <c r="WRN47" s="107">
        <f t="shared" si="12196"/>
        <v>1</v>
      </c>
      <c r="WRO47" s="140"/>
      <c r="WRP47" s="268"/>
      <c r="WRQ47" s="265"/>
      <c r="WRR47" s="262"/>
      <c r="WRS47" s="12" t="s">
        <v>3</v>
      </c>
      <c r="WRT47" s="106">
        <v>151</v>
      </c>
      <c r="WRU47" s="106">
        <v>151</v>
      </c>
      <c r="WRV47" s="107">
        <f t="shared" si="12198"/>
        <v>1</v>
      </c>
      <c r="WRW47" s="140"/>
      <c r="WRX47" s="268"/>
      <c r="WRY47" s="265"/>
      <c r="WRZ47" s="262"/>
      <c r="WSA47" s="12" t="s">
        <v>3</v>
      </c>
      <c r="WSB47" s="106">
        <v>151</v>
      </c>
      <c r="WSC47" s="106">
        <v>151</v>
      </c>
      <c r="WSD47" s="107">
        <f t="shared" si="12200"/>
        <v>1</v>
      </c>
      <c r="WSE47" s="140"/>
      <c r="WSF47" s="268"/>
      <c r="WSG47" s="265"/>
      <c r="WSH47" s="262"/>
      <c r="WSI47" s="12" t="s">
        <v>3</v>
      </c>
      <c r="WSJ47" s="106">
        <v>151</v>
      </c>
      <c r="WSK47" s="106">
        <v>151</v>
      </c>
      <c r="WSL47" s="107">
        <f t="shared" si="12202"/>
        <v>1</v>
      </c>
      <c r="WSM47" s="140"/>
      <c r="WSN47" s="268"/>
      <c r="WSO47" s="265"/>
      <c r="WSP47" s="262"/>
      <c r="WSQ47" s="12" t="s">
        <v>3</v>
      </c>
      <c r="WSR47" s="106">
        <v>151</v>
      </c>
      <c r="WSS47" s="106">
        <v>151</v>
      </c>
      <c r="WST47" s="107">
        <f t="shared" si="12204"/>
        <v>1</v>
      </c>
      <c r="WSU47" s="140"/>
      <c r="WSV47" s="268"/>
      <c r="WSW47" s="265"/>
      <c r="WSX47" s="262"/>
      <c r="WSY47" s="12" t="s">
        <v>3</v>
      </c>
      <c r="WSZ47" s="106">
        <v>151</v>
      </c>
      <c r="WTA47" s="106">
        <v>151</v>
      </c>
      <c r="WTB47" s="107">
        <f t="shared" si="12206"/>
        <v>1</v>
      </c>
      <c r="WTC47" s="140"/>
      <c r="WTD47" s="268"/>
      <c r="WTE47" s="265"/>
      <c r="WTF47" s="262"/>
      <c r="WTG47" s="12" t="s">
        <v>3</v>
      </c>
      <c r="WTH47" s="106">
        <v>151</v>
      </c>
      <c r="WTI47" s="106">
        <v>151</v>
      </c>
      <c r="WTJ47" s="107">
        <f t="shared" si="12208"/>
        <v>1</v>
      </c>
      <c r="WTK47" s="140"/>
      <c r="WTL47" s="268"/>
      <c r="WTM47" s="265"/>
      <c r="WTN47" s="262"/>
      <c r="WTO47" s="12" t="s">
        <v>3</v>
      </c>
      <c r="WTP47" s="106">
        <v>151</v>
      </c>
      <c r="WTQ47" s="106">
        <v>151</v>
      </c>
      <c r="WTR47" s="107">
        <f t="shared" si="12210"/>
        <v>1</v>
      </c>
      <c r="WTS47" s="140"/>
      <c r="WTT47" s="268"/>
      <c r="WTU47" s="265"/>
      <c r="WTV47" s="262"/>
      <c r="WTW47" s="12" t="s">
        <v>3</v>
      </c>
      <c r="WTX47" s="106">
        <v>151</v>
      </c>
      <c r="WTY47" s="106">
        <v>151</v>
      </c>
      <c r="WTZ47" s="107">
        <f t="shared" si="12212"/>
        <v>1</v>
      </c>
      <c r="WUA47" s="140"/>
      <c r="WUB47" s="268"/>
      <c r="WUC47" s="265"/>
      <c r="WUD47" s="262"/>
      <c r="WUE47" s="12" t="s">
        <v>3</v>
      </c>
      <c r="WUF47" s="106">
        <v>151</v>
      </c>
      <c r="WUG47" s="106">
        <v>151</v>
      </c>
      <c r="WUH47" s="107">
        <f t="shared" si="12214"/>
        <v>1</v>
      </c>
      <c r="WUI47" s="140"/>
      <c r="WUJ47" s="268"/>
      <c r="WUK47" s="265"/>
      <c r="WUL47" s="262"/>
      <c r="WUM47" s="12" t="s">
        <v>3</v>
      </c>
      <c r="WUN47" s="106">
        <v>151</v>
      </c>
      <c r="WUO47" s="106">
        <v>151</v>
      </c>
      <c r="WUP47" s="107">
        <f t="shared" si="12216"/>
        <v>1</v>
      </c>
      <c r="WUQ47" s="140"/>
      <c r="WUR47" s="268"/>
      <c r="WUS47" s="265"/>
      <c r="WUT47" s="262"/>
      <c r="WUU47" s="12" t="s">
        <v>3</v>
      </c>
      <c r="WUV47" s="106">
        <v>151</v>
      </c>
      <c r="WUW47" s="106">
        <v>151</v>
      </c>
      <c r="WUX47" s="107">
        <f t="shared" si="12218"/>
        <v>1</v>
      </c>
      <c r="WUY47" s="140"/>
      <c r="WUZ47" s="268"/>
      <c r="WVA47" s="265"/>
      <c r="WVB47" s="262"/>
      <c r="WVC47" s="12" t="s">
        <v>3</v>
      </c>
      <c r="WVD47" s="106">
        <v>151</v>
      </c>
      <c r="WVE47" s="106">
        <v>151</v>
      </c>
      <c r="WVF47" s="107">
        <f t="shared" si="12220"/>
        <v>1</v>
      </c>
      <c r="WVG47" s="140"/>
      <c r="WVH47" s="268"/>
      <c r="WVI47" s="265"/>
      <c r="WVJ47" s="262"/>
      <c r="WVK47" s="12" t="s">
        <v>3</v>
      </c>
      <c r="WVL47" s="106">
        <v>151</v>
      </c>
      <c r="WVM47" s="106">
        <v>151</v>
      </c>
      <c r="WVN47" s="107">
        <f t="shared" si="12222"/>
        <v>1</v>
      </c>
      <c r="WVO47" s="140"/>
      <c r="WVP47" s="268"/>
      <c r="WVQ47" s="265"/>
      <c r="WVR47" s="262"/>
      <c r="WVS47" s="12" t="s">
        <v>3</v>
      </c>
      <c r="WVT47" s="106">
        <v>151</v>
      </c>
      <c r="WVU47" s="106">
        <v>151</v>
      </c>
      <c r="WVV47" s="107">
        <f t="shared" si="12224"/>
        <v>1</v>
      </c>
      <c r="WVW47" s="140"/>
      <c r="WVX47" s="268"/>
      <c r="WVY47" s="265"/>
      <c r="WVZ47" s="262"/>
      <c r="WWA47" s="12" t="s">
        <v>3</v>
      </c>
      <c r="WWB47" s="106">
        <v>151</v>
      </c>
      <c r="WWC47" s="106">
        <v>151</v>
      </c>
      <c r="WWD47" s="107">
        <f t="shared" si="12226"/>
        <v>1</v>
      </c>
      <c r="WWE47" s="140"/>
      <c r="WWF47" s="268"/>
      <c r="WWG47" s="265"/>
      <c r="WWH47" s="262"/>
      <c r="WWI47" s="12" t="s">
        <v>3</v>
      </c>
      <c r="WWJ47" s="106">
        <v>151</v>
      </c>
      <c r="WWK47" s="106">
        <v>151</v>
      </c>
      <c r="WWL47" s="107">
        <f t="shared" si="12228"/>
        <v>1</v>
      </c>
      <c r="WWM47" s="140"/>
      <c r="WWN47" s="268"/>
      <c r="WWO47" s="265"/>
      <c r="WWP47" s="262"/>
      <c r="WWQ47" s="12" t="s">
        <v>3</v>
      </c>
      <c r="WWR47" s="106">
        <v>151</v>
      </c>
      <c r="WWS47" s="106">
        <v>151</v>
      </c>
      <c r="WWT47" s="107">
        <f t="shared" si="12230"/>
        <v>1</v>
      </c>
      <c r="WWU47" s="140"/>
      <c r="WWV47" s="268"/>
      <c r="WWW47" s="265"/>
      <c r="WWX47" s="262"/>
      <c r="WWY47" s="12" t="s">
        <v>3</v>
      </c>
      <c r="WWZ47" s="106">
        <v>151</v>
      </c>
      <c r="WXA47" s="106">
        <v>151</v>
      </c>
      <c r="WXB47" s="107">
        <f t="shared" si="12232"/>
        <v>1</v>
      </c>
      <c r="WXC47" s="140"/>
      <c r="WXD47" s="268"/>
      <c r="WXE47" s="265"/>
      <c r="WXF47" s="262"/>
      <c r="WXG47" s="12" t="s">
        <v>3</v>
      </c>
      <c r="WXH47" s="106">
        <v>151</v>
      </c>
      <c r="WXI47" s="106">
        <v>151</v>
      </c>
      <c r="WXJ47" s="107">
        <f t="shared" si="12234"/>
        <v>1</v>
      </c>
      <c r="WXK47" s="140"/>
      <c r="WXL47" s="268"/>
      <c r="WXM47" s="265"/>
      <c r="WXN47" s="262"/>
      <c r="WXO47" s="12" t="s">
        <v>3</v>
      </c>
      <c r="WXP47" s="106">
        <v>151</v>
      </c>
      <c r="WXQ47" s="106">
        <v>151</v>
      </c>
      <c r="WXR47" s="107">
        <f t="shared" si="12236"/>
        <v>1</v>
      </c>
      <c r="WXS47" s="140"/>
      <c r="WXT47" s="268"/>
      <c r="WXU47" s="265"/>
      <c r="WXV47" s="262"/>
      <c r="WXW47" s="12" t="s">
        <v>3</v>
      </c>
      <c r="WXX47" s="106">
        <v>151</v>
      </c>
      <c r="WXY47" s="106">
        <v>151</v>
      </c>
      <c r="WXZ47" s="107">
        <f t="shared" si="12238"/>
        <v>1</v>
      </c>
      <c r="WYA47" s="140"/>
      <c r="WYB47" s="268"/>
      <c r="WYC47" s="265"/>
      <c r="WYD47" s="262"/>
      <c r="WYE47" s="12" t="s">
        <v>3</v>
      </c>
      <c r="WYF47" s="106">
        <v>151</v>
      </c>
      <c r="WYG47" s="106">
        <v>151</v>
      </c>
      <c r="WYH47" s="107">
        <f t="shared" si="12240"/>
        <v>1</v>
      </c>
      <c r="WYI47" s="140"/>
      <c r="WYJ47" s="268"/>
      <c r="WYK47" s="265"/>
      <c r="WYL47" s="262"/>
      <c r="WYM47" s="12" t="s">
        <v>3</v>
      </c>
      <c r="WYN47" s="106">
        <v>151</v>
      </c>
      <c r="WYO47" s="106">
        <v>151</v>
      </c>
      <c r="WYP47" s="107">
        <f t="shared" si="12242"/>
        <v>1</v>
      </c>
      <c r="WYQ47" s="140"/>
      <c r="WYR47" s="268"/>
      <c r="WYS47" s="265"/>
      <c r="WYT47" s="262"/>
      <c r="WYU47" s="12" t="s">
        <v>3</v>
      </c>
      <c r="WYV47" s="106">
        <v>151</v>
      </c>
      <c r="WYW47" s="106">
        <v>151</v>
      </c>
      <c r="WYX47" s="107">
        <f t="shared" si="12244"/>
        <v>1</v>
      </c>
      <c r="WYY47" s="140"/>
      <c r="WYZ47" s="268"/>
      <c r="WZA47" s="265"/>
      <c r="WZB47" s="262"/>
      <c r="WZC47" s="12" t="s">
        <v>3</v>
      </c>
      <c r="WZD47" s="106">
        <v>151</v>
      </c>
      <c r="WZE47" s="106">
        <v>151</v>
      </c>
      <c r="WZF47" s="107">
        <f t="shared" si="12246"/>
        <v>1</v>
      </c>
      <c r="WZG47" s="140"/>
      <c r="WZH47" s="268"/>
      <c r="WZI47" s="265"/>
      <c r="WZJ47" s="262"/>
      <c r="WZK47" s="12" t="s">
        <v>3</v>
      </c>
      <c r="WZL47" s="106">
        <v>151</v>
      </c>
      <c r="WZM47" s="106">
        <v>151</v>
      </c>
      <c r="WZN47" s="107">
        <f t="shared" si="12248"/>
        <v>1</v>
      </c>
      <c r="WZO47" s="140"/>
      <c r="WZP47" s="268"/>
      <c r="WZQ47" s="265"/>
      <c r="WZR47" s="262"/>
      <c r="WZS47" s="12" t="s">
        <v>3</v>
      </c>
      <c r="WZT47" s="106">
        <v>151</v>
      </c>
      <c r="WZU47" s="106">
        <v>151</v>
      </c>
      <c r="WZV47" s="107">
        <f t="shared" si="12250"/>
        <v>1</v>
      </c>
      <c r="WZW47" s="140"/>
      <c r="WZX47" s="268"/>
      <c r="WZY47" s="265"/>
      <c r="WZZ47" s="262"/>
      <c r="XAA47" s="12" t="s">
        <v>3</v>
      </c>
      <c r="XAB47" s="106">
        <v>151</v>
      </c>
      <c r="XAC47" s="106">
        <v>151</v>
      </c>
      <c r="XAD47" s="107">
        <f t="shared" si="12252"/>
        <v>1</v>
      </c>
      <c r="XAE47" s="140"/>
      <c r="XAF47" s="268"/>
      <c r="XAG47" s="265"/>
      <c r="XAH47" s="262"/>
      <c r="XAI47" s="12" t="s">
        <v>3</v>
      </c>
      <c r="XAJ47" s="106">
        <v>151</v>
      </c>
      <c r="XAK47" s="106">
        <v>151</v>
      </c>
      <c r="XAL47" s="107">
        <f t="shared" si="12254"/>
        <v>1</v>
      </c>
      <c r="XAM47" s="140"/>
      <c r="XAN47" s="268"/>
      <c r="XAO47" s="265"/>
      <c r="XAP47" s="262"/>
      <c r="XAQ47" s="12" t="s">
        <v>3</v>
      </c>
      <c r="XAR47" s="106">
        <v>151</v>
      </c>
      <c r="XAS47" s="106">
        <v>151</v>
      </c>
      <c r="XAT47" s="107">
        <f t="shared" si="12256"/>
        <v>1</v>
      </c>
      <c r="XAU47" s="140"/>
      <c r="XAV47" s="268"/>
      <c r="XAW47" s="265"/>
      <c r="XAX47" s="262"/>
      <c r="XAY47" s="12" t="s">
        <v>3</v>
      </c>
      <c r="XAZ47" s="106">
        <v>151</v>
      </c>
      <c r="XBA47" s="106">
        <v>151</v>
      </c>
      <c r="XBB47" s="107">
        <f t="shared" si="12258"/>
        <v>1</v>
      </c>
      <c r="XBC47" s="140"/>
      <c r="XBD47" s="268"/>
      <c r="XBE47" s="265"/>
      <c r="XBF47" s="262"/>
      <c r="XBG47" s="12" t="s">
        <v>3</v>
      </c>
      <c r="XBH47" s="106">
        <v>151</v>
      </c>
      <c r="XBI47" s="106">
        <v>151</v>
      </c>
      <c r="XBJ47" s="107">
        <f t="shared" si="12260"/>
        <v>1</v>
      </c>
      <c r="XBK47" s="140"/>
      <c r="XBL47" s="268"/>
      <c r="XBM47" s="265"/>
      <c r="XBN47" s="262"/>
      <c r="XBO47" s="12" t="s">
        <v>3</v>
      </c>
      <c r="XBP47" s="106">
        <v>151</v>
      </c>
      <c r="XBQ47" s="106">
        <v>151</v>
      </c>
      <c r="XBR47" s="107">
        <f t="shared" si="12262"/>
        <v>1</v>
      </c>
      <c r="XBS47" s="140"/>
      <c r="XBT47" s="268"/>
      <c r="XBU47" s="265"/>
      <c r="XBV47" s="262"/>
      <c r="XBW47" s="12" t="s">
        <v>3</v>
      </c>
      <c r="XBX47" s="106">
        <v>151</v>
      </c>
      <c r="XBY47" s="106">
        <v>151</v>
      </c>
      <c r="XBZ47" s="107">
        <f t="shared" si="12264"/>
        <v>1</v>
      </c>
      <c r="XCA47" s="140"/>
      <c r="XCB47" s="268"/>
      <c r="XCC47" s="265"/>
      <c r="XCD47" s="262"/>
      <c r="XCE47" s="12" t="s">
        <v>3</v>
      </c>
      <c r="XCF47" s="106">
        <v>151</v>
      </c>
      <c r="XCG47" s="106">
        <v>151</v>
      </c>
      <c r="XCH47" s="107">
        <f t="shared" si="12266"/>
        <v>1</v>
      </c>
      <c r="XCI47" s="140"/>
      <c r="XCJ47" s="268"/>
      <c r="XCK47" s="265"/>
      <c r="XCL47" s="262"/>
      <c r="XCM47" s="12" t="s">
        <v>3</v>
      </c>
      <c r="XCN47" s="106">
        <v>151</v>
      </c>
      <c r="XCO47" s="106">
        <v>151</v>
      </c>
      <c r="XCP47" s="107">
        <f t="shared" si="12268"/>
        <v>1</v>
      </c>
      <c r="XCQ47" s="140"/>
      <c r="XCR47" s="268"/>
      <c r="XCS47" s="265"/>
      <c r="XCT47" s="262"/>
      <c r="XCU47" s="12" t="s">
        <v>3</v>
      </c>
      <c r="XCV47" s="106">
        <v>151</v>
      </c>
      <c r="XCW47" s="106">
        <v>151</v>
      </c>
      <c r="XCX47" s="107">
        <f t="shared" si="12270"/>
        <v>1</v>
      </c>
      <c r="XCY47" s="140"/>
      <c r="XCZ47" s="268"/>
      <c r="XDA47" s="265"/>
      <c r="XDB47" s="262"/>
      <c r="XDC47" s="12" t="s">
        <v>3</v>
      </c>
      <c r="XDD47" s="106">
        <v>151</v>
      </c>
      <c r="XDE47" s="106">
        <v>151</v>
      </c>
      <c r="XDF47" s="107">
        <f t="shared" si="12272"/>
        <v>1</v>
      </c>
      <c r="XDG47" s="140"/>
      <c r="XDH47" s="268"/>
      <c r="XDI47" s="265"/>
      <c r="XDJ47" s="262"/>
      <c r="XDK47" s="12" t="s">
        <v>3</v>
      </c>
      <c r="XDL47" s="106">
        <v>151</v>
      </c>
      <c r="XDM47" s="106">
        <v>151</v>
      </c>
      <c r="XDN47" s="107">
        <f t="shared" si="12274"/>
        <v>1</v>
      </c>
      <c r="XDO47" s="140"/>
      <c r="XDP47" s="268"/>
      <c r="XDQ47" s="265"/>
      <c r="XDR47" s="262"/>
      <c r="XDS47" s="12" t="s">
        <v>3</v>
      </c>
      <c r="XDT47" s="106">
        <v>151</v>
      </c>
      <c r="XDU47" s="106">
        <v>151</v>
      </c>
      <c r="XDV47" s="107">
        <f t="shared" si="12276"/>
        <v>1</v>
      </c>
      <c r="XDW47" s="140"/>
      <c r="XDX47" s="268"/>
      <c r="XDY47" s="265"/>
      <c r="XDZ47" s="262"/>
      <c r="XEA47" s="12" t="s">
        <v>3</v>
      </c>
      <c r="XEB47" s="106">
        <v>151</v>
      </c>
      <c r="XEC47" s="106">
        <v>151</v>
      </c>
      <c r="XED47" s="107">
        <f t="shared" si="12278"/>
        <v>1</v>
      </c>
      <c r="XEE47" s="140"/>
      <c r="XEF47" s="268"/>
      <c r="XEG47" s="265"/>
      <c r="XEH47" s="262"/>
      <c r="XEI47" s="12" t="s">
        <v>3</v>
      </c>
      <c r="XEJ47" s="106">
        <v>151</v>
      </c>
      <c r="XEK47" s="106">
        <v>151</v>
      </c>
      <c r="XEL47" s="107">
        <f t="shared" si="12280"/>
        <v>1</v>
      </c>
      <c r="XEM47" s="140"/>
      <c r="XEN47" s="268"/>
      <c r="XEO47" s="265"/>
      <c r="XEP47" s="262"/>
      <c r="XEQ47" s="12" t="s">
        <v>3</v>
      </c>
      <c r="XER47" s="106">
        <v>151</v>
      </c>
      <c r="XES47" s="106">
        <v>151</v>
      </c>
      <c r="XET47" s="107">
        <f t="shared" si="12282"/>
        <v>1</v>
      </c>
      <c r="XEU47" s="140"/>
      <c r="XEV47" s="268"/>
      <c r="XEW47" s="265"/>
      <c r="XEX47" s="262"/>
      <c r="XEY47" s="12" t="s">
        <v>3</v>
      </c>
      <c r="XEZ47" s="106">
        <v>151</v>
      </c>
      <c r="XFA47" s="106">
        <v>151</v>
      </c>
      <c r="XFB47" s="107">
        <f t="shared" si="12284"/>
        <v>1</v>
      </c>
      <c r="XFC47" s="140"/>
      <c r="XFD47" s="268"/>
    </row>
    <row r="48" spans="1:16384" ht="15.75" x14ac:dyDescent="0.25">
      <c r="A48" s="260"/>
      <c r="B48" s="262"/>
      <c r="C48" s="181" t="s">
        <v>4</v>
      </c>
      <c r="D48" s="221">
        <v>4851.6000000000004</v>
      </c>
      <c r="E48" s="221">
        <v>4851.6000000000004</v>
      </c>
      <c r="F48" s="184">
        <f t="shared" si="12285"/>
        <v>1</v>
      </c>
      <c r="G48" s="244"/>
      <c r="H48" s="337"/>
      <c r="I48" s="281"/>
      <c r="J48" s="271"/>
      <c r="K48" s="145"/>
      <c r="L48" s="146"/>
      <c r="M48" s="146"/>
      <c r="N48" s="147"/>
      <c r="O48" s="148"/>
      <c r="P48" s="286"/>
      <c r="Q48" s="270"/>
      <c r="R48" s="271"/>
      <c r="S48" s="145" t="s">
        <v>4</v>
      </c>
      <c r="T48" s="146">
        <v>4851.6000000000004</v>
      </c>
      <c r="U48" s="146">
        <v>4851.6000000000004</v>
      </c>
      <c r="V48" s="147">
        <f t="shared" si="8194"/>
        <v>1</v>
      </c>
      <c r="W48" s="148"/>
      <c r="X48" s="286"/>
      <c r="Y48" s="270"/>
      <c r="Z48" s="271"/>
      <c r="AA48" s="145" t="s">
        <v>4</v>
      </c>
      <c r="AB48" s="146">
        <v>4851.6000000000004</v>
      </c>
      <c r="AC48" s="146">
        <v>4851.6000000000004</v>
      </c>
      <c r="AD48" s="147">
        <f t="shared" si="8196"/>
        <v>1</v>
      </c>
      <c r="AE48" s="148"/>
      <c r="AF48" s="286"/>
      <c r="AG48" s="270"/>
      <c r="AH48" s="271"/>
      <c r="AI48" s="145" t="s">
        <v>4</v>
      </c>
      <c r="AJ48" s="146">
        <v>4851.6000000000004</v>
      </c>
      <c r="AK48" s="146">
        <v>4851.6000000000004</v>
      </c>
      <c r="AL48" s="147">
        <f t="shared" si="8198"/>
        <v>1</v>
      </c>
      <c r="AM48" s="148"/>
      <c r="AN48" s="286"/>
      <c r="AO48" s="270"/>
      <c r="AP48" s="271"/>
      <c r="AQ48" s="145" t="s">
        <v>4</v>
      </c>
      <c r="AR48" s="149">
        <v>4851.6000000000004</v>
      </c>
      <c r="AS48" s="106">
        <v>4851.6000000000004</v>
      </c>
      <c r="AT48" s="107">
        <f t="shared" si="8200"/>
        <v>1</v>
      </c>
      <c r="AU48" s="140"/>
      <c r="AV48" s="268"/>
      <c r="AW48" s="265"/>
      <c r="AX48" s="262"/>
      <c r="AY48" s="12" t="s">
        <v>4</v>
      </c>
      <c r="AZ48" s="106">
        <v>4851.6000000000004</v>
      </c>
      <c r="BA48" s="106">
        <v>4851.6000000000004</v>
      </c>
      <c r="BB48" s="107">
        <f t="shared" si="8202"/>
        <v>1</v>
      </c>
      <c r="BC48" s="140"/>
      <c r="BD48" s="268"/>
      <c r="BE48" s="265"/>
      <c r="BF48" s="262"/>
      <c r="BG48" s="12" t="s">
        <v>4</v>
      </c>
      <c r="BH48" s="106">
        <v>4851.6000000000004</v>
      </c>
      <c r="BI48" s="106">
        <v>4851.6000000000004</v>
      </c>
      <c r="BJ48" s="107">
        <f t="shared" si="8204"/>
        <v>1</v>
      </c>
      <c r="BK48" s="140"/>
      <c r="BL48" s="268"/>
      <c r="BM48" s="265"/>
      <c r="BN48" s="262"/>
      <c r="BO48" s="12" t="s">
        <v>4</v>
      </c>
      <c r="BP48" s="106">
        <v>4851.6000000000004</v>
      </c>
      <c r="BQ48" s="106">
        <v>4851.6000000000004</v>
      </c>
      <c r="BR48" s="107">
        <f t="shared" si="8206"/>
        <v>1</v>
      </c>
      <c r="BS48" s="140"/>
      <c r="BT48" s="268"/>
      <c r="BU48" s="265"/>
      <c r="BV48" s="262"/>
      <c r="BW48" s="12" t="s">
        <v>4</v>
      </c>
      <c r="BX48" s="106">
        <v>4851.6000000000004</v>
      </c>
      <c r="BY48" s="106">
        <v>4851.6000000000004</v>
      </c>
      <c r="BZ48" s="107">
        <f t="shared" si="8208"/>
        <v>1</v>
      </c>
      <c r="CA48" s="140"/>
      <c r="CB48" s="268"/>
      <c r="CC48" s="265"/>
      <c r="CD48" s="262"/>
      <c r="CE48" s="12" t="s">
        <v>4</v>
      </c>
      <c r="CF48" s="106">
        <v>4851.6000000000004</v>
      </c>
      <c r="CG48" s="106">
        <v>4851.6000000000004</v>
      </c>
      <c r="CH48" s="107">
        <f t="shared" si="8210"/>
        <v>1</v>
      </c>
      <c r="CI48" s="140"/>
      <c r="CJ48" s="268"/>
      <c r="CK48" s="265"/>
      <c r="CL48" s="262"/>
      <c r="CM48" s="12" t="s">
        <v>4</v>
      </c>
      <c r="CN48" s="106">
        <v>4851.6000000000004</v>
      </c>
      <c r="CO48" s="106">
        <v>4851.6000000000004</v>
      </c>
      <c r="CP48" s="107">
        <f t="shared" si="8212"/>
        <v>1</v>
      </c>
      <c r="CQ48" s="140"/>
      <c r="CR48" s="268"/>
      <c r="CS48" s="265"/>
      <c r="CT48" s="262"/>
      <c r="CU48" s="12" t="s">
        <v>4</v>
      </c>
      <c r="CV48" s="106">
        <v>4851.6000000000004</v>
      </c>
      <c r="CW48" s="106">
        <v>4851.6000000000004</v>
      </c>
      <c r="CX48" s="107">
        <f t="shared" si="8214"/>
        <v>1</v>
      </c>
      <c r="CY48" s="140"/>
      <c r="CZ48" s="268"/>
      <c r="DA48" s="265"/>
      <c r="DB48" s="262"/>
      <c r="DC48" s="12" t="s">
        <v>4</v>
      </c>
      <c r="DD48" s="106">
        <v>4851.6000000000004</v>
      </c>
      <c r="DE48" s="106">
        <v>4851.6000000000004</v>
      </c>
      <c r="DF48" s="107">
        <f t="shared" si="8216"/>
        <v>1</v>
      </c>
      <c r="DG48" s="140"/>
      <c r="DH48" s="268"/>
      <c r="DI48" s="265"/>
      <c r="DJ48" s="262"/>
      <c r="DK48" s="12" t="s">
        <v>4</v>
      </c>
      <c r="DL48" s="106">
        <v>4851.6000000000004</v>
      </c>
      <c r="DM48" s="106">
        <v>4851.6000000000004</v>
      </c>
      <c r="DN48" s="107">
        <f t="shared" si="8218"/>
        <v>1</v>
      </c>
      <c r="DO48" s="140"/>
      <c r="DP48" s="268"/>
      <c r="DQ48" s="265"/>
      <c r="DR48" s="262"/>
      <c r="DS48" s="12" t="s">
        <v>4</v>
      </c>
      <c r="DT48" s="106">
        <v>4851.6000000000004</v>
      </c>
      <c r="DU48" s="106">
        <v>4851.6000000000004</v>
      </c>
      <c r="DV48" s="107">
        <f t="shared" si="8220"/>
        <v>1</v>
      </c>
      <c r="DW48" s="140"/>
      <c r="DX48" s="268"/>
      <c r="DY48" s="265"/>
      <c r="DZ48" s="262"/>
      <c r="EA48" s="12" t="s">
        <v>4</v>
      </c>
      <c r="EB48" s="106">
        <v>4851.6000000000004</v>
      </c>
      <c r="EC48" s="106">
        <v>4851.6000000000004</v>
      </c>
      <c r="ED48" s="107">
        <f t="shared" si="8222"/>
        <v>1</v>
      </c>
      <c r="EE48" s="140"/>
      <c r="EF48" s="268"/>
      <c r="EG48" s="265"/>
      <c r="EH48" s="262"/>
      <c r="EI48" s="12" t="s">
        <v>4</v>
      </c>
      <c r="EJ48" s="106">
        <v>4851.6000000000004</v>
      </c>
      <c r="EK48" s="106">
        <v>4851.6000000000004</v>
      </c>
      <c r="EL48" s="107">
        <f t="shared" si="8224"/>
        <v>1</v>
      </c>
      <c r="EM48" s="140"/>
      <c r="EN48" s="268"/>
      <c r="EO48" s="265"/>
      <c r="EP48" s="262"/>
      <c r="EQ48" s="12" t="s">
        <v>4</v>
      </c>
      <c r="ER48" s="106">
        <v>4851.6000000000004</v>
      </c>
      <c r="ES48" s="106">
        <v>4851.6000000000004</v>
      </c>
      <c r="ET48" s="107">
        <f t="shared" si="8226"/>
        <v>1</v>
      </c>
      <c r="EU48" s="140"/>
      <c r="EV48" s="268"/>
      <c r="EW48" s="265"/>
      <c r="EX48" s="262"/>
      <c r="EY48" s="12" t="s">
        <v>4</v>
      </c>
      <c r="EZ48" s="106">
        <v>4851.6000000000004</v>
      </c>
      <c r="FA48" s="106">
        <v>4851.6000000000004</v>
      </c>
      <c r="FB48" s="107">
        <f t="shared" si="8228"/>
        <v>1</v>
      </c>
      <c r="FC48" s="140"/>
      <c r="FD48" s="268"/>
      <c r="FE48" s="265"/>
      <c r="FF48" s="262"/>
      <c r="FG48" s="12" t="s">
        <v>4</v>
      </c>
      <c r="FH48" s="106">
        <v>4851.6000000000004</v>
      </c>
      <c r="FI48" s="106">
        <v>4851.6000000000004</v>
      </c>
      <c r="FJ48" s="107">
        <f t="shared" si="8230"/>
        <v>1</v>
      </c>
      <c r="FK48" s="140"/>
      <c r="FL48" s="268"/>
      <c r="FM48" s="265"/>
      <c r="FN48" s="262"/>
      <c r="FO48" s="12" t="s">
        <v>4</v>
      </c>
      <c r="FP48" s="106">
        <v>4851.6000000000004</v>
      </c>
      <c r="FQ48" s="106">
        <v>4851.6000000000004</v>
      </c>
      <c r="FR48" s="107">
        <f t="shared" si="8232"/>
        <v>1</v>
      </c>
      <c r="FS48" s="140"/>
      <c r="FT48" s="268"/>
      <c r="FU48" s="265"/>
      <c r="FV48" s="262"/>
      <c r="FW48" s="12" t="s">
        <v>4</v>
      </c>
      <c r="FX48" s="106">
        <v>4851.6000000000004</v>
      </c>
      <c r="FY48" s="106">
        <v>4851.6000000000004</v>
      </c>
      <c r="FZ48" s="107">
        <f t="shared" si="8234"/>
        <v>1</v>
      </c>
      <c r="GA48" s="140"/>
      <c r="GB48" s="268"/>
      <c r="GC48" s="265"/>
      <c r="GD48" s="262"/>
      <c r="GE48" s="12" t="s">
        <v>4</v>
      </c>
      <c r="GF48" s="106">
        <v>4851.6000000000004</v>
      </c>
      <c r="GG48" s="106">
        <v>4851.6000000000004</v>
      </c>
      <c r="GH48" s="107">
        <f t="shared" si="8236"/>
        <v>1</v>
      </c>
      <c r="GI48" s="140"/>
      <c r="GJ48" s="268"/>
      <c r="GK48" s="265"/>
      <c r="GL48" s="262"/>
      <c r="GM48" s="12" t="s">
        <v>4</v>
      </c>
      <c r="GN48" s="106">
        <v>4851.6000000000004</v>
      </c>
      <c r="GO48" s="106">
        <v>4851.6000000000004</v>
      </c>
      <c r="GP48" s="107">
        <f t="shared" si="8238"/>
        <v>1</v>
      </c>
      <c r="GQ48" s="140"/>
      <c r="GR48" s="268"/>
      <c r="GS48" s="265"/>
      <c r="GT48" s="262"/>
      <c r="GU48" s="12" t="s">
        <v>4</v>
      </c>
      <c r="GV48" s="106">
        <v>4851.6000000000004</v>
      </c>
      <c r="GW48" s="106">
        <v>4851.6000000000004</v>
      </c>
      <c r="GX48" s="107">
        <f t="shared" si="8240"/>
        <v>1</v>
      </c>
      <c r="GY48" s="140"/>
      <c r="GZ48" s="268"/>
      <c r="HA48" s="265"/>
      <c r="HB48" s="262"/>
      <c r="HC48" s="12" t="s">
        <v>4</v>
      </c>
      <c r="HD48" s="106">
        <v>4851.6000000000004</v>
      </c>
      <c r="HE48" s="106">
        <v>4851.6000000000004</v>
      </c>
      <c r="HF48" s="107">
        <f t="shared" si="8242"/>
        <v>1</v>
      </c>
      <c r="HG48" s="140"/>
      <c r="HH48" s="268"/>
      <c r="HI48" s="265"/>
      <c r="HJ48" s="262"/>
      <c r="HK48" s="12" t="s">
        <v>4</v>
      </c>
      <c r="HL48" s="106">
        <v>4851.6000000000004</v>
      </c>
      <c r="HM48" s="106">
        <v>4851.6000000000004</v>
      </c>
      <c r="HN48" s="107">
        <f t="shared" si="8244"/>
        <v>1</v>
      </c>
      <c r="HO48" s="140"/>
      <c r="HP48" s="268"/>
      <c r="HQ48" s="265"/>
      <c r="HR48" s="262"/>
      <c r="HS48" s="12" t="s">
        <v>4</v>
      </c>
      <c r="HT48" s="106">
        <v>4851.6000000000004</v>
      </c>
      <c r="HU48" s="106">
        <v>4851.6000000000004</v>
      </c>
      <c r="HV48" s="107">
        <f t="shared" si="8246"/>
        <v>1</v>
      </c>
      <c r="HW48" s="140"/>
      <c r="HX48" s="268"/>
      <c r="HY48" s="265"/>
      <c r="HZ48" s="262"/>
      <c r="IA48" s="12" t="s">
        <v>4</v>
      </c>
      <c r="IB48" s="106">
        <v>4851.6000000000004</v>
      </c>
      <c r="IC48" s="106">
        <v>4851.6000000000004</v>
      </c>
      <c r="ID48" s="107">
        <f t="shared" si="8248"/>
        <v>1</v>
      </c>
      <c r="IE48" s="140"/>
      <c r="IF48" s="268"/>
      <c r="IG48" s="265"/>
      <c r="IH48" s="262"/>
      <c r="II48" s="12" t="s">
        <v>4</v>
      </c>
      <c r="IJ48" s="106">
        <v>4851.6000000000004</v>
      </c>
      <c r="IK48" s="106">
        <v>4851.6000000000004</v>
      </c>
      <c r="IL48" s="107">
        <f t="shared" si="8250"/>
        <v>1</v>
      </c>
      <c r="IM48" s="140"/>
      <c r="IN48" s="268"/>
      <c r="IO48" s="265"/>
      <c r="IP48" s="262"/>
      <c r="IQ48" s="12" t="s">
        <v>4</v>
      </c>
      <c r="IR48" s="106">
        <v>4851.6000000000004</v>
      </c>
      <c r="IS48" s="106">
        <v>4851.6000000000004</v>
      </c>
      <c r="IT48" s="107">
        <f t="shared" si="8252"/>
        <v>1</v>
      </c>
      <c r="IU48" s="140"/>
      <c r="IV48" s="268"/>
      <c r="IW48" s="265"/>
      <c r="IX48" s="262"/>
      <c r="IY48" s="12" t="s">
        <v>4</v>
      </c>
      <c r="IZ48" s="106">
        <v>4851.6000000000004</v>
      </c>
      <c r="JA48" s="106">
        <v>4851.6000000000004</v>
      </c>
      <c r="JB48" s="107">
        <f t="shared" si="8254"/>
        <v>1</v>
      </c>
      <c r="JC48" s="140"/>
      <c r="JD48" s="268"/>
      <c r="JE48" s="265"/>
      <c r="JF48" s="262"/>
      <c r="JG48" s="12" t="s">
        <v>4</v>
      </c>
      <c r="JH48" s="106">
        <v>4851.6000000000004</v>
      </c>
      <c r="JI48" s="106">
        <v>4851.6000000000004</v>
      </c>
      <c r="JJ48" s="107">
        <f t="shared" si="8256"/>
        <v>1</v>
      </c>
      <c r="JK48" s="140"/>
      <c r="JL48" s="268"/>
      <c r="JM48" s="265"/>
      <c r="JN48" s="262"/>
      <c r="JO48" s="12" t="s">
        <v>4</v>
      </c>
      <c r="JP48" s="106">
        <v>4851.6000000000004</v>
      </c>
      <c r="JQ48" s="106">
        <v>4851.6000000000004</v>
      </c>
      <c r="JR48" s="107">
        <f t="shared" si="8258"/>
        <v>1</v>
      </c>
      <c r="JS48" s="140"/>
      <c r="JT48" s="268"/>
      <c r="JU48" s="265"/>
      <c r="JV48" s="262"/>
      <c r="JW48" s="12" t="s">
        <v>4</v>
      </c>
      <c r="JX48" s="106">
        <v>4851.6000000000004</v>
      </c>
      <c r="JY48" s="106">
        <v>4851.6000000000004</v>
      </c>
      <c r="JZ48" s="107">
        <f t="shared" si="8260"/>
        <v>1</v>
      </c>
      <c r="KA48" s="140"/>
      <c r="KB48" s="268"/>
      <c r="KC48" s="265"/>
      <c r="KD48" s="262"/>
      <c r="KE48" s="12" t="s">
        <v>4</v>
      </c>
      <c r="KF48" s="106">
        <v>4851.6000000000004</v>
      </c>
      <c r="KG48" s="106">
        <v>4851.6000000000004</v>
      </c>
      <c r="KH48" s="107">
        <f t="shared" si="8262"/>
        <v>1</v>
      </c>
      <c r="KI48" s="140"/>
      <c r="KJ48" s="268"/>
      <c r="KK48" s="265"/>
      <c r="KL48" s="262"/>
      <c r="KM48" s="12" t="s">
        <v>4</v>
      </c>
      <c r="KN48" s="106">
        <v>4851.6000000000004</v>
      </c>
      <c r="KO48" s="106">
        <v>4851.6000000000004</v>
      </c>
      <c r="KP48" s="107">
        <f t="shared" si="8264"/>
        <v>1</v>
      </c>
      <c r="KQ48" s="140"/>
      <c r="KR48" s="268"/>
      <c r="KS48" s="265"/>
      <c r="KT48" s="262"/>
      <c r="KU48" s="12" t="s">
        <v>4</v>
      </c>
      <c r="KV48" s="106">
        <v>4851.6000000000004</v>
      </c>
      <c r="KW48" s="106">
        <v>4851.6000000000004</v>
      </c>
      <c r="KX48" s="107">
        <f t="shared" si="8266"/>
        <v>1</v>
      </c>
      <c r="KY48" s="140"/>
      <c r="KZ48" s="268"/>
      <c r="LA48" s="265"/>
      <c r="LB48" s="262"/>
      <c r="LC48" s="12" t="s">
        <v>4</v>
      </c>
      <c r="LD48" s="106">
        <v>4851.6000000000004</v>
      </c>
      <c r="LE48" s="106">
        <v>4851.6000000000004</v>
      </c>
      <c r="LF48" s="107">
        <f t="shared" si="8268"/>
        <v>1</v>
      </c>
      <c r="LG48" s="140"/>
      <c r="LH48" s="268"/>
      <c r="LI48" s="265"/>
      <c r="LJ48" s="262"/>
      <c r="LK48" s="12" t="s">
        <v>4</v>
      </c>
      <c r="LL48" s="106">
        <v>4851.6000000000004</v>
      </c>
      <c r="LM48" s="106">
        <v>4851.6000000000004</v>
      </c>
      <c r="LN48" s="107">
        <f t="shared" si="8270"/>
        <v>1</v>
      </c>
      <c r="LO48" s="140"/>
      <c r="LP48" s="268"/>
      <c r="LQ48" s="265"/>
      <c r="LR48" s="262"/>
      <c r="LS48" s="12" t="s">
        <v>4</v>
      </c>
      <c r="LT48" s="106">
        <v>4851.6000000000004</v>
      </c>
      <c r="LU48" s="106">
        <v>4851.6000000000004</v>
      </c>
      <c r="LV48" s="107">
        <f t="shared" si="8272"/>
        <v>1</v>
      </c>
      <c r="LW48" s="140"/>
      <c r="LX48" s="268"/>
      <c r="LY48" s="265"/>
      <c r="LZ48" s="262"/>
      <c r="MA48" s="12" t="s">
        <v>4</v>
      </c>
      <c r="MB48" s="106">
        <v>4851.6000000000004</v>
      </c>
      <c r="MC48" s="106">
        <v>4851.6000000000004</v>
      </c>
      <c r="MD48" s="107">
        <f t="shared" si="8274"/>
        <v>1</v>
      </c>
      <c r="ME48" s="140"/>
      <c r="MF48" s="268"/>
      <c r="MG48" s="265"/>
      <c r="MH48" s="262"/>
      <c r="MI48" s="12" t="s">
        <v>4</v>
      </c>
      <c r="MJ48" s="106">
        <v>4851.6000000000004</v>
      </c>
      <c r="MK48" s="106">
        <v>4851.6000000000004</v>
      </c>
      <c r="ML48" s="107">
        <f t="shared" si="8276"/>
        <v>1</v>
      </c>
      <c r="MM48" s="140"/>
      <c r="MN48" s="268"/>
      <c r="MO48" s="265"/>
      <c r="MP48" s="262"/>
      <c r="MQ48" s="12" t="s">
        <v>4</v>
      </c>
      <c r="MR48" s="106">
        <v>4851.6000000000004</v>
      </c>
      <c r="MS48" s="106">
        <v>4851.6000000000004</v>
      </c>
      <c r="MT48" s="107">
        <f t="shared" si="8278"/>
        <v>1</v>
      </c>
      <c r="MU48" s="140"/>
      <c r="MV48" s="268"/>
      <c r="MW48" s="265"/>
      <c r="MX48" s="262"/>
      <c r="MY48" s="12" t="s">
        <v>4</v>
      </c>
      <c r="MZ48" s="106">
        <v>4851.6000000000004</v>
      </c>
      <c r="NA48" s="106">
        <v>4851.6000000000004</v>
      </c>
      <c r="NB48" s="107">
        <f t="shared" si="8280"/>
        <v>1</v>
      </c>
      <c r="NC48" s="140"/>
      <c r="ND48" s="268"/>
      <c r="NE48" s="265"/>
      <c r="NF48" s="262"/>
      <c r="NG48" s="12" t="s">
        <v>4</v>
      </c>
      <c r="NH48" s="106">
        <v>4851.6000000000004</v>
      </c>
      <c r="NI48" s="106">
        <v>4851.6000000000004</v>
      </c>
      <c r="NJ48" s="107">
        <f t="shared" si="8282"/>
        <v>1</v>
      </c>
      <c r="NK48" s="140"/>
      <c r="NL48" s="268"/>
      <c r="NM48" s="265"/>
      <c r="NN48" s="262"/>
      <c r="NO48" s="12" t="s">
        <v>4</v>
      </c>
      <c r="NP48" s="106">
        <v>4851.6000000000004</v>
      </c>
      <c r="NQ48" s="106">
        <v>4851.6000000000004</v>
      </c>
      <c r="NR48" s="107">
        <f t="shared" si="8284"/>
        <v>1</v>
      </c>
      <c r="NS48" s="140"/>
      <c r="NT48" s="268"/>
      <c r="NU48" s="265"/>
      <c r="NV48" s="262"/>
      <c r="NW48" s="12" t="s">
        <v>4</v>
      </c>
      <c r="NX48" s="106">
        <v>4851.6000000000004</v>
      </c>
      <c r="NY48" s="106">
        <v>4851.6000000000004</v>
      </c>
      <c r="NZ48" s="107">
        <f t="shared" si="8286"/>
        <v>1</v>
      </c>
      <c r="OA48" s="140"/>
      <c r="OB48" s="268"/>
      <c r="OC48" s="265"/>
      <c r="OD48" s="262"/>
      <c r="OE48" s="12" t="s">
        <v>4</v>
      </c>
      <c r="OF48" s="106">
        <v>4851.6000000000004</v>
      </c>
      <c r="OG48" s="106">
        <v>4851.6000000000004</v>
      </c>
      <c r="OH48" s="107">
        <f t="shared" si="8288"/>
        <v>1</v>
      </c>
      <c r="OI48" s="140"/>
      <c r="OJ48" s="268"/>
      <c r="OK48" s="265"/>
      <c r="OL48" s="262"/>
      <c r="OM48" s="12" t="s">
        <v>4</v>
      </c>
      <c r="ON48" s="106">
        <v>4851.6000000000004</v>
      </c>
      <c r="OO48" s="106">
        <v>4851.6000000000004</v>
      </c>
      <c r="OP48" s="107">
        <f t="shared" si="8290"/>
        <v>1</v>
      </c>
      <c r="OQ48" s="140"/>
      <c r="OR48" s="268"/>
      <c r="OS48" s="265"/>
      <c r="OT48" s="262"/>
      <c r="OU48" s="12" t="s">
        <v>4</v>
      </c>
      <c r="OV48" s="106">
        <v>4851.6000000000004</v>
      </c>
      <c r="OW48" s="106">
        <v>4851.6000000000004</v>
      </c>
      <c r="OX48" s="107">
        <f t="shared" si="8292"/>
        <v>1</v>
      </c>
      <c r="OY48" s="140"/>
      <c r="OZ48" s="268"/>
      <c r="PA48" s="265"/>
      <c r="PB48" s="262"/>
      <c r="PC48" s="12" t="s">
        <v>4</v>
      </c>
      <c r="PD48" s="106">
        <v>4851.6000000000004</v>
      </c>
      <c r="PE48" s="106">
        <v>4851.6000000000004</v>
      </c>
      <c r="PF48" s="107">
        <f t="shared" si="8294"/>
        <v>1</v>
      </c>
      <c r="PG48" s="140"/>
      <c r="PH48" s="268"/>
      <c r="PI48" s="265"/>
      <c r="PJ48" s="262"/>
      <c r="PK48" s="12" t="s">
        <v>4</v>
      </c>
      <c r="PL48" s="106">
        <v>4851.6000000000004</v>
      </c>
      <c r="PM48" s="106">
        <v>4851.6000000000004</v>
      </c>
      <c r="PN48" s="107">
        <f t="shared" si="8296"/>
        <v>1</v>
      </c>
      <c r="PO48" s="140"/>
      <c r="PP48" s="268"/>
      <c r="PQ48" s="265"/>
      <c r="PR48" s="262"/>
      <c r="PS48" s="12" t="s">
        <v>4</v>
      </c>
      <c r="PT48" s="106">
        <v>4851.6000000000004</v>
      </c>
      <c r="PU48" s="106">
        <v>4851.6000000000004</v>
      </c>
      <c r="PV48" s="107">
        <f t="shared" si="8298"/>
        <v>1</v>
      </c>
      <c r="PW48" s="140"/>
      <c r="PX48" s="268"/>
      <c r="PY48" s="265"/>
      <c r="PZ48" s="262"/>
      <c r="QA48" s="12" t="s">
        <v>4</v>
      </c>
      <c r="QB48" s="106">
        <v>4851.6000000000004</v>
      </c>
      <c r="QC48" s="106">
        <v>4851.6000000000004</v>
      </c>
      <c r="QD48" s="107">
        <f t="shared" si="8300"/>
        <v>1</v>
      </c>
      <c r="QE48" s="140"/>
      <c r="QF48" s="268"/>
      <c r="QG48" s="265"/>
      <c r="QH48" s="262"/>
      <c r="QI48" s="12" t="s">
        <v>4</v>
      </c>
      <c r="QJ48" s="106">
        <v>4851.6000000000004</v>
      </c>
      <c r="QK48" s="106">
        <v>4851.6000000000004</v>
      </c>
      <c r="QL48" s="107">
        <f t="shared" si="8302"/>
        <v>1</v>
      </c>
      <c r="QM48" s="140"/>
      <c r="QN48" s="268"/>
      <c r="QO48" s="265"/>
      <c r="QP48" s="262"/>
      <c r="QQ48" s="12" t="s">
        <v>4</v>
      </c>
      <c r="QR48" s="106">
        <v>4851.6000000000004</v>
      </c>
      <c r="QS48" s="106">
        <v>4851.6000000000004</v>
      </c>
      <c r="QT48" s="107">
        <f t="shared" si="8304"/>
        <v>1</v>
      </c>
      <c r="QU48" s="140"/>
      <c r="QV48" s="268"/>
      <c r="QW48" s="265"/>
      <c r="QX48" s="262"/>
      <c r="QY48" s="12" t="s">
        <v>4</v>
      </c>
      <c r="QZ48" s="106">
        <v>4851.6000000000004</v>
      </c>
      <c r="RA48" s="106">
        <v>4851.6000000000004</v>
      </c>
      <c r="RB48" s="107">
        <f t="shared" si="8306"/>
        <v>1</v>
      </c>
      <c r="RC48" s="140"/>
      <c r="RD48" s="268"/>
      <c r="RE48" s="265"/>
      <c r="RF48" s="262"/>
      <c r="RG48" s="12" t="s">
        <v>4</v>
      </c>
      <c r="RH48" s="106">
        <v>4851.6000000000004</v>
      </c>
      <c r="RI48" s="106">
        <v>4851.6000000000004</v>
      </c>
      <c r="RJ48" s="107">
        <f t="shared" si="8308"/>
        <v>1</v>
      </c>
      <c r="RK48" s="140"/>
      <c r="RL48" s="268"/>
      <c r="RM48" s="265"/>
      <c r="RN48" s="262"/>
      <c r="RO48" s="12" t="s">
        <v>4</v>
      </c>
      <c r="RP48" s="106">
        <v>4851.6000000000004</v>
      </c>
      <c r="RQ48" s="106">
        <v>4851.6000000000004</v>
      </c>
      <c r="RR48" s="107">
        <f t="shared" si="8310"/>
        <v>1</v>
      </c>
      <c r="RS48" s="140"/>
      <c r="RT48" s="268"/>
      <c r="RU48" s="265"/>
      <c r="RV48" s="262"/>
      <c r="RW48" s="12" t="s">
        <v>4</v>
      </c>
      <c r="RX48" s="106">
        <v>4851.6000000000004</v>
      </c>
      <c r="RY48" s="106">
        <v>4851.6000000000004</v>
      </c>
      <c r="RZ48" s="107">
        <f t="shared" si="8312"/>
        <v>1</v>
      </c>
      <c r="SA48" s="140"/>
      <c r="SB48" s="268"/>
      <c r="SC48" s="265"/>
      <c r="SD48" s="262"/>
      <c r="SE48" s="12" t="s">
        <v>4</v>
      </c>
      <c r="SF48" s="106">
        <v>4851.6000000000004</v>
      </c>
      <c r="SG48" s="106">
        <v>4851.6000000000004</v>
      </c>
      <c r="SH48" s="107">
        <f t="shared" si="8314"/>
        <v>1</v>
      </c>
      <c r="SI48" s="140"/>
      <c r="SJ48" s="268"/>
      <c r="SK48" s="265"/>
      <c r="SL48" s="262"/>
      <c r="SM48" s="12" t="s">
        <v>4</v>
      </c>
      <c r="SN48" s="106">
        <v>4851.6000000000004</v>
      </c>
      <c r="SO48" s="106">
        <v>4851.6000000000004</v>
      </c>
      <c r="SP48" s="107">
        <f t="shared" si="8316"/>
        <v>1</v>
      </c>
      <c r="SQ48" s="140"/>
      <c r="SR48" s="268"/>
      <c r="SS48" s="265"/>
      <c r="ST48" s="262"/>
      <c r="SU48" s="12" t="s">
        <v>4</v>
      </c>
      <c r="SV48" s="106">
        <v>4851.6000000000004</v>
      </c>
      <c r="SW48" s="106">
        <v>4851.6000000000004</v>
      </c>
      <c r="SX48" s="107">
        <f t="shared" si="8318"/>
        <v>1</v>
      </c>
      <c r="SY48" s="140"/>
      <c r="SZ48" s="268"/>
      <c r="TA48" s="265"/>
      <c r="TB48" s="262"/>
      <c r="TC48" s="12" t="s">
        <v>4</v>
      </c>
      <c r="TD48" s="106">
        <v>4851.6000000000004</v>
      </c>
      <c r="TE48" s="106">
        <v>4851.6000000000004</v>
      </c>
      <c r="TF48" s="107">
        <f t="shared" si="8320"/>
        <v>1</v>
      </c>
      <c r="TG48" s="140"/>
      <c r="TH48" s="268"/>
      <c r="TI48" s="265"/>
      <c r="TJ48" s="262"/>
      <c r="TK48" s="12" t="s">
        <v>4</v>
      </c>
      <c r="TL48" s="106">
        <v>4851.6000000000004</v>
      </c>
      <c r="TM48" s="106">
        <v>4851.6000000000004</v>
      </c>
      <c r="TN48" s="107">
        <f t="shared" si="8322"/>
        <v>1</v>
      </c>
      <c r="TO48" s="140"/>
      <c r="TP48" s="268"/>
      <c r="TQ48" s="265"/>
      <c r="TR48" s="262"/>
      <c r="TS48" s="12" t="s">
        <v>4</v>
      </c>
      <c r="TT48" s="106">
        <v>4851.6000000000004</v>
      </c>
      <c r="TU48" s="106">
        <v>4851.6000000000004</v>
      </c>
      <c r="TV48" s="107">
        <f t="shared" si="8324"/>
        <v>1</v>
      </c>
      <c r="TW48" s="140"/>
      <c r="TX48" s="268"/>
      <c r="TY48" s="265"/>
      <c r="TZ48" s="262"/>
      <c r="UA48" s="12" t="s">
        <v>4</v>
      </c>
      <c r="UB48" s="106">
        <v>4851.6000000000004</v>
      </c>
      <c r="UC48" s="106">
        <v>4851.6000000000004</v>
      </c>
      <c r="UD48" s="107">
        <f t="shared" si="8326"/>
        <v>1</v>
      </c>
      <c r="UE48" s="140"/>
      <c r="UF48" s="268"/>
      <c r="UG48" s="265"/>
      <c r="UH48" s="262"/>
      <c r="UI48" s="12" t="s">
        <v>4</v>
      </c>
      <c r="UJ48" s="106">
        <v>4851.6000000000004</v>
      </c>
      <c r="UK48" s="106">
        <v>4851.6000000000004</v>
      </c>
      <c r="UL48" s="107">
        <f t="shared" si="8328"/>
        <v>1</v>
      </c>
      <c r="UM48" s="140"/>
      <c r="UN48" s="268"/>
      <c r="UO48" s="265"/>
      <c r="UP48" s="262"/>
      <c r="UQ48" s="12" t="s">
        <v>4</v>
      </c>
      <c r="UR48" s="106">
        <v>4851.6000000000004</v>
      </c>
      <c r="US48" s="106">
        <v>4851.6000000000004</v>
      </c>
      <c r="UT48" s="107">
        <f t="shared" si="8330"/>
        <v>1</v>
      </c>
      <c r="UU48" s="140"/>
      <c r="UV48" s="268"/>
      <c r="UW48" s="265"/>
      <c r="UX48" s="262"/>
      <c r="UY48" s="12" t="s">
        <v>4</v>
      </c>
      <c r="UZ48" s="106">
        <v>4851.6000000000004</v>
      </c>
      <c r="VA48" s="106">
        <v>4851.6000000000004</v>
      </c>
      <c r="VB48" s="107">
        <f t="shared" si="8332"/>
        <v>1</v>
      </c>
      <c r="VC48" s="140"/>
      <c r="VD48" s="268"/>
      <c r="VE48" s="265"/>
      <c r="VF48" s="262"/>
      <c r="VG48" s="12" t="s">
        <v>4</v>
      </c>
      <c r="VH48" s="106">
        <v>4851.6000000000004</v>
      </c>
      <c r="VI48" s="106">
        <v>4851.6000000000004</v>
      </c>
      <c r="VJ48" s="107">
        <f t="shared" si="8334"/>
        <v>1</v>
      </c>
      <c r="VK48" s="140"/>
      <c r="VL48" s="268"/>
      <c r="VM48" s="265"/>
      <c r="VN48" s="262"/>
      <c r="VO48" s="12" t="s">
        <v>4</v>
      </c>
      <c r="VP48" s="106">
        <v>4851.6000000000004</v>
      </c>
      <c r="VQ48" s="106">
        <v>4851.6000000000004</v>
      </c>
      <c r="VR48" s="107">
        <f t="shared" si="8336"/>
        <v>1</v>
      </c>
      <c r="VS48" s="140"/>
      <c r="VT48" s="268"/>
      <c r="VU48" s="265"/>
      <c r="VV48" s="262"/>
      <c r="VW48" s="12" t="s">
        <v>4</v>
      </c>
      <c r="VX48" s="106">
        <v>4851.6000000000004</v>
      </c>
      <c r="VY48" s="106">
        <v>4851.6000000000004</v>
      </c>
      <c r="VZ48" s="107">
        <f t="shared" si="8338"/>
        <v>1</v>
      </c>
      <c r="WA48" s="140"/>
      <c r="WB48" s="268"/>
      <c r="WC48" s="265"/>
      <c r="WD48" s="262"/>
      <c r="WE48" s="12" t="s">
        <v>4</v>
      </c>
      <c r="WF48" s="106">
        <v>4851.6000000000004</v>
      </c>
      <c r="WG48" s="106">
        <v>4851.6000000000004</v>
      </c>
      <c r="WH48" s="107">
        <f t="shared" si="8340"/>
        <v>1</v>
      </c>
      <c r="WI48" s="140"/>
      <c r="WJ48" s="268"/>
      <c r="WK48" s="265"/>
      <c r="WL48" s="262"/>
      <c r="WM48" s="12" t="s">
        <v>4</v>
      </c>
      <c r="WN48" s="106">
        <v>4851.6000000000004</v>
      </c>
      <c r="WO48" s="106">
        <v>4851.6000000000004</v>
      </c>
      <c r="WP48" s="107">
        <f t="shared" si="8342"/>
        <v>1</v>
      </c>
      <c r="WQ48" s="140"/>
      <c r="WR48" s="268"/>
      <c r="WS48" s="265"/>
      <c r="WT48" s="262"/>
      <c r="WU48" s="12" t="s">
        <v>4</v>
      </c>
      <c r="WV48" s="106">
        <v>4851.6000000000004</v>
      </c>
      <c r="WW48" s="106">
        <v>4851.6000000000004</v>
      </c>
      <c r="WX48" s="107">
        <f t="shared" si="8344"/>
        <v>1</v>
      </c>
      <c r="WY48" s="140"/>
      <c r="WZ48" s="268"/>
      <c r="XA48" s="265"/>
      <c r="XB48" s="262"/>
      <c r="XC48" s="12" t="s">
        <v>4</v>
      </c>
      <c r="XD48" s="106">
        <v>4851.6000000000004</v>
      </c>
      <c r="XE48" s="106">
        <v>4851.6000000000004</v>
      </c>
      <c r="XF48" s="107">
        <f t="shared" si="8346"/>
        <v>1</v>
      </c>
      <c r="XG48" s="140"/>
      <c r="XH48" s="268"/>
      <c r="XI48" s="265"/>
      <c r="XJ48" s="262"/>
      <c r="XK48" s="12" t="s">
        <v>4</v>
      </c>
      <c r="XL48" s="106">
        <v>4851.6000000000004</v>
      </c>
      <c r="XM48" s="106">
        <v>4851.6000000000004</v>
      </c>
      <c r="XN48" s="107">
        <f t="shared" si="8348"/>
        <v>1</v>
      </c>
      <c r="XO48" s="140"/>
      <c r="XP48" s="268"/>
      <c r="XQ48" s="265"/>
      <c r="XR48" s="262"/>
      <c r="XS48" s="12" t="s">
        <v>4</v>
      </c>
      <c r="XT48" s="106">
        <v>4851.6000000000004</v>
      </c>
      <c r="XU48" s="106">
        <v>4851.6000000000004</v>
      </c>
      <c r="XV48" s="107">
        <f t="shared" si="8350"/>
        <v>1</v>
      </c>
      <c r="XW48" s="140"/>
      <c r="XX48" s="268"/>
      <c r="XY48" s="265"/>
      <c r="XZ48" s="262"/>
      <c r="YA48" s="12" t="s">
        <v>4</v>
      </c>
      <c r="YB48" s="106">
        <v>4851.6000000000004</v>
      </c>
      <c r="YC48" s="106">
        <v>4851.6000000000004</v>
      </c>
      <c r="YD48" s="107">
        <f t="shared" si="8352"/>
        <v>1</v>
      </c>
      <c r="YE48" s="140"/>
      <c r="YF48" s="268"/>
      <c r="YG48" s="265"/>
      <c r="YH48" s="262"/>
      <c r="YI48" s="12" t="s">
        <v>4</v>
      </c>
      <c r="YJ48" s="106">
        <v>4851.6000000000004</v>
      </c>
      <c r="YK48" s="106">
        <v>4851.6000000000004</v>
      </c>
      <c r="YL48" s="107">
        <f t="shared" si="8354"/>
        <v>1</v>
      </c>
      <c r="YM48" s="140"/>
      <c r="YN48" s="268"/>
      <c r="YO48" s="265"/>
      <c r="YP48" s="262"/>
      <c r="YQ48" s="12" t="s">
        <v>4</v>
      </c>
      <c r="YR48" s="106">
        <v>4851.6000000000004</v>
      </c>
      <c r="YS48" s="106">
        <v>4851.6000000000004</v>
      </c>
      <c r="YT48" s="107">
        <f t="shared" si="8356"/>
        <v>1</v>
      </c>
      <c r="YU48" s="140"/>
      <c r="YV48" s="268"/>
      <c r="YW48" s="265"/>
      <c r="YX48" s="262"/>
      <c r="YY48" s="12" t="s">
        <v>4</v>
      </c>
      <c r="YZ48" s="106">
        <v>4851.6000000000004</v>
      </c>
      <c r="ZA48" s="106">
        <v>4851.6000000000004</v>
      </c>
      <c r="ZB48" s="107">
        <f t="shared" si="8358"/>
        <v>1</v>
      </c>
      <c r="ZC48" s="140"/>
      <c r="ZD48" s="268"/>
      <c r="ZE48" s="265"/>
      <c r="ZF48" s="262"/>
      <c r="ZG48" s="12" t="s">
        <v>4</v>
      </c>
      <c r="ZH48" s="106">
        <v>4851.6000000000004</v>
      </c>
      <c r="ZI48" s="106">
        <v>4851.6000000000004</v>
      </c>
      <c r="ZJ48" s="107">
        <f t="shared" si="8360"/>
        <v>1</v>
      </c>
      <c r="ZK48" s="140"/>
      <c r="ZL48" s="268"/>
      <c r="ZM48" s="265"/>
      <c r="ZN48" s="262"/>
      <c r="ZO48" s="12" t="s">
        <v>4</v>
      </c>
      <c r="ZP48" s="106">
        <v>4851.6000000000004</v>
      </c>
      <c r="ZQ48" s="106">
        <v>4851.6000000000004</v>
      </c>
      <c r="ZR48" s="107">
        <f t="shared" si="8362"/>
        <v>1</v>
      </c>
      <c r="ZS48" s="140"/>
      <c r="ZT48" s="268"/>
      <c r="ZU48" s="265"/>
      <c r="ZV48" s="262"/>
      <c r="ZW48" s="12" t="s">
        <v>4</v>
      </c>
      <c r="ZX48" s="106">
        <v>4851.6000000000004</v>
      </c>
      <c r="ZY48" s="106">
        <v>4851.6000000000004</v>
      </c>
      <c r="ZZ48" s="107">
        <f t="shared" si="8364"/>
        <v>1</v>
      </c>
      <c r="AAA48" s="140"/>
      <c r="AAB48" s="268"/>
      <c r="AAC48" s="265"/>
      <c r="AAD48" s="262"/>
      <c r="AAE48" s="12" t="s">
        <v>4</v>
      </c>
      <c r="AAF48" s="106">
        <v>4851.6000000000004</v>
      </c>
      <c r="AAG48" s="106">
        <v>4851.6000000000004</v>
      </c>
      <c r="AAH48" s="107">
        <f t="shared" si="8366"/>
        <v>1</v>
      </c>
      <c r="AAI48" s="140"/>
      <c r="AAJ48" s="268"/>
      <c r="AAK48" s="265"/>
      <c r="AAL48" s="262"/>
      <c r="AAM48" s="12" t="s">
        <v>4</v>
      </c>
      <c r="AAN48" s="106">
        <v>4851.6000000000004</v>
      </c>
      <c r="AAO48" s="106">
        <v>4851.6000000000004</v>
      </c>
      <c r="AAP48" s="107">
        <f t="shared" si="8368"/>
        <v>1</v>
      </c>
      <c r="AAQ48" s="140"/>
      <c r="AAR48" s="268"/>
      <c r="AAS48" s="265"/>
      <c r="AAT48" s="262"/>
      <c r="AAU48" s="12" t="s">
        <v>4</v>
      </c>
      <c r="AAV48" s="106">
        <v>4851.6000000000004</v>
      </c>
      <c r="AAW48" s="106">
        <v>4851.6000000000004</v>
      </c>
      <c r="AAX48" s="107">
        <f t="shared" si="8370"/>
        <v>1</v>
      </c>
      <c r="AAY48" s="140"/>
      <c r="AAZ48" s="268"/>
      <c r="ABA48" s="265"/>
      <c r="ABB48" s="262"/>
      <c r="ABC48" s="12" t="s">
        <v>4</v>
      </c>
      <c r="ABD48" s="106">
        <v>4851.6000000000004</v>
      </c>
      <c r="ABE48" s="106">
        <v>4851.6000000000004</v>
      </c>
      <c r="ABF48" s="107">
        <f t="shared" si="8372"/>
        <v>1</v>
      </c>
      <c r="ABG48" s="140"/>
      <c r="ABH48" s="268"/>
      <c r="ABI48" s="265"/>
      <c r="ABJ48" s="262"/>
      <c r="ABK48" s="12" t="s">
        <v>4</v>
      </c>
      <c r="ABL48" s="106">
        <v>4851.6000000000004</v>
      </c>
      <c r="ABM48" s="106">
        <v>4851.6000000000004</v>
      </c>
      <c r="ABN48" s="107">
        <f t="shared" si="8374"/>
        <v>1</v>
      </c>
      <c r="ABO48" s="140"/>
      <c r="ABP48" s="268"/>
      <c r="ABQ48" s="265"/>
      <c r="ABR48" s="262"/>
      <c r="ABS48" s="12" t="s">
        <v>4</v>
      </c>
      <c r="ABT48" s="106">
        <v>4851.6000000000004</v>
      </c>
      <c r="ABU48" s="106">
        <v>4851.6000000000004</v>
      </c>
      <c r="ABV48" s="107">
        <f t="shared" si="8376"/>
        <v>1</v>
      </c>
      <c r="ABW48" s="140"/>
      <c r="ABX48" s="268"/>
      <c r="ABY48" s="265"/>
      <c r="ABZ48" s="262"/>
      <c r="ACA48" s="12" t="s">
        <v>4</v>
      </c>
      <c r="ACB48" s="106">
        <v>4851.6000000000004</v>
      </c>
      <c r="ACC48" s="106">
        <v>4851.6000000000004</v>
      </c>
      <c r="ACD48" s="107">
        <f t="shared" si="8378"/>
        <v>1</v>
      </c>
      <c r="ACE48" s="140"/>
      <c r="ACF48" s="268"/>
      <c r="ACG48" s="265"/>
      <c r="ACH48" s="262"/>
      <c r="ACI48" s="12" t="s">
        <v>4</v>
      </c>
      <c r="ACJ48" s="106">
        <v>4851.6000000000004</v>
      </c>
      <c r="ACK48" s="106">
        <v>4851.6000000000004</v>
      </c>
      <c r="ACL48" s="107">
        <f t="shared" si="8380"/>
        <v>1</v>
      </c>
      <c r="ACM48" s="140"/>
      <c r="ACN48" s="268"/>
      <c r="ACO48" s="265"/>
      <c r="ACP48" s="262"/>
      <c r="ACQ48" s="12" t="s">
        <v>4</v>
      </c>
      <c r="ACR48" s="106">
        <v>4851.6000000000004</v>
      </c>
      <c r="ACS48" s="106">
        <v>4851.6000000000004</v>
      </c>
      <c r="ACT48" s="107">
        <f t="shared" si="8382"/>
        <v>1</v>
      </c>
      <c r="ACU48" s="140"/>
      <c r="ACV48" s="268"/>
      <c r="ACW48" s="265"/>
      <c r="ACX48" s="262"/>
      <c r="ACY48" s="12" t="s">
        <v>4</v>
      </c>
      <c r="ACZ48" s="106">
        <v>4851.6000000000004</v>
      </c>
      <c r="ADA48" s="106">
        <v>4851.6000000000004</v>
      </c>
      <c r="ADB48" s="107">
        <f t="shared" si="8384"/>
        <v>1</v>
      </c>
      <c r="ADC48" s="140"/>
      <c r="ADD48" s="268"/>
      <c r="ADE48" s="265"/>
      <c r="ADF48" s="262"/>
      <c r="ADG48" s="12" t="s">
        <v>4</v>
      </c>
      <c r="ADH48" s="106">
        <v>4851.6000000000004</v>
      </c>
      <c r="ADI48" s="106">
        <v>4851.6000000000004</v>
      </c>
      <c r="ADJ48" s="107">
        <f t="shared" si="8386"/>
        <v>1</v>
      </c>
      <c r="ADK48" s="140"/>
      <c r="ADL48" s="268"/>
      <c r="ADM48" s="265"/>
      <c r="ADN48" s="262"/>
      <c r="ADO48" s="12" t="s">
        <v>4</v>
      </c>
      <c r="ADP48" s="106">
        <v>4851.6000000000004</v>
      </c>
      <c r="ADQ48" s="106">
        <v>4851.6000000000004</v>
      </c>
      <c r="ADR48" s="107">
        <f t="shared" si="8388"/>
        <v>1</v>
      </c>
      <c r="ADS48" s="140"/>
      <c r="ADT48" s="268"/>
      <c r="ADU48" s="265"/>
      <c r="ADV48" s="262"/>
      <c r="ADW48" s="12" t="s">
        <v>4</v>
      </c>
      <c r="ADX48" s="106">
        <v>4851.6000000000004</v>
      </c>
      <c r="ADY48" s="106">
        <v>4851.6000000000004</v>
      </c>
      <c r="ADZ48" s="107">
        <f t="shared" si="8390"/>
        <v>1</v>
      </c>
      <c r="AEA48" s="140"/>
      <c r="AEB48" s="268"/>
      <c r="AEC48" s="265"/>
      <c r="AED48" s="262"/>
      <c r="AEE48" s="12" t="s">
        <v>4</v>
      </c>
      <c r="AEF48" s="106">
        <v>4851.6000000000004</v>
      </c>
      <c r="AEG48" s="106">
        <v>4851.6000000000004</v>
      </c>
      <c r="AEH48" s="107">
        <f t="shared" si="8392"/>
        <v>1</v>
      </c>
      <c r="AEI48" s="140"/>
      <c r="AEJ48" s="268"/>
      <c r="AEK48" s="265"/>
      <c r="AEL48" s="262"/>
      <c r="AEM48" s="12" t="s">
        <v>4</v>
      </c>
      <c r="AEN48" s="106">
        <v>4851.6000000000004</v>
      </c>
      <c r="AEO48" s="106">
        <v>4851.6000000000004</v>
      </c>
      <c r="AEP48" s="107">
        <f t="shared" si="8394"/>
        <v>1</v>
      </c>
      <c r="AEQ48" s="140"/>
      <c r="AER48" s="268"/>
      <c r="AES48" s="265"/>
      <c r="AET48" s="262"/>
      <c r="AEU48" s="12" t="s">
        <v>4</v>
      </c>
      <c r="AEV48" s="106">
        <v>4851.6000000000004</v>
      </c>
      <c r="AEW48" s="106">
        <v>4851.6000000000004</v>
      </c>
      <c r="AEX48" s="107">
        <f t="shared" si="8396"/>
        <v>1</v>
      </c>
      <c r="AEY48" s="140"/>
      <c r="AEZ48" s="268"/>
      <c r="AFA48" s="265"/>
      <c r="AFB48" s="262"/>
      <c r="AFC48" s="12" t="s">
        <v>4</v>
      </c>
      <c r="AFD48" s="106">
        <v>4851.6000000000004</v>
      </c>
      <c r="AFE48" s="106">
        <v>4851.6000000000004</v>
      </c>
      <c r="AFF48" s="107">
        <f t="shared" si="8398"/>
        <v>1</v>
      </c>
      <c r="AFG48" s="140"/>
      <c r="AFH48" s="268"/>
      <c r="AFI48" s="265"/>
      <c r="AFJ48" s="262"/>
      <c r="AFK48" s="12" t="s">
        <v>4</v>
      </c>
      <c r="AFL48" s="106">
        <v>4851.6000000000004</v>
      </c>
      <c r="AFM48" s="106">
        <v>4851.6000000000004</v>
      </c>
      <c r="AFN48" s="107">
        <f t="shared" si="8400"/>
        <v>1</v>
      </c>
      <c r="AFO48" s="140"/>
      <c r="AFP48" s="268"/>
      <c r="AFQ48" s="265"/>
      <c r="AFR48" s="262"/>
      <c r="AFS48" s="12" t="s">
        <v>4</v>
      </c>
      <c r="AFT48" s="106">
        <v>4851.6000000000004</v>
      </c>
      <c r="AFU48" s="106">
        <v>4851.6000000000004</v>
      </c>
      <c r="AFV48" s="107">
        <f t="shared" si="8402"/>
        <v>1</v>
      </c>
      <c r="AFW48" s="140"/>
      <c r="AFX48" s="268"/>
      <c r="AFY48" s="265"/>
      <c r="AFZ48" s="262"/>
      <c r="AGA48" s="12" t="s">
        <v>4</v>
      </c>
      <c r="AGB48" s="106">
        <v>4851.6000000000004</v>
      </c>
      <c r="AGC48" s="106">
        <v>4851.6000000000004</v>
      </c>
      <c r="AGD48" s="107">
        <f t="shared" si="8404"/>
        <v>1</v>
      </c>
      <c r="AGE48" s="140"/>
      <c r="AGF48" s="268"/>
      <c r="AGG48" s="265"/>
      <c r="AGH48" s="262"/>
      <c r="AGI48" s="12" t="s">
        <v>4</v>
      </c>
      <c r="AGJ48" s="106">
        <v>4851.6000000000004</v>
      </c>
      <c r="AGK48" s="106">
        <v>4851.6000000000004</v>
      </c>
      <c r="AGL48" s="107">
        <f t="shared" si="8406"/>
        <v>1</v>
      </c>
      <c r="AGM48" s="140"/>
      <c r="AGN48" s="268"/>
      <c r="AGO48" s="265"/>
      <c r="AGP48" s="262"/>
      <c r="AGQ48" s="12" t="s">
        <v>4</v>
      </c>
      <c r="AGR48" s="106">
        <v>4851.6000000000004</v>
      </c>
      <c r="AGS48" s="106">
        <v>4851.6000000000004</v>
      </c>
      <c r="AGT48" s="107">
        <f t="shared" si="8408"/>
        <v>1</v>
      </c>
      <c r="AGU48" s="140"/>
      <c r="AGV48" s="268"/>
      <c r="AGW48" s="265"/>
      <c r="AGX48" s="262"/>
      <c r="AGY48" s="12" t="s">
        <v>4</v>
      </c>
      <c r="AGZ48" s="106">
        <v>4851.6000000000004</v>
      </c>
      <c r="AHA48" s="106">
        <v>4851.6000000000004</v>
      </c>
      <c r="AHB48" s="107">
        <f t="shared" si="8410"/>
        <v>1</v>
      </c>
      <c r="AHC48" s="140"/>
      <c r="AHD48" s="268"/>
      <c r="AHE48" s="265"/>
      <c r="AHF48" s="262"/>
      <c r="AHG48" s="12" t="s">
        <v>4</v>
      </c>
      <c r="AHH48" s="106">
        <v>4851.6000000000004</v>
      </c>
      <c r="AHI48" s="106">
        <v>4851.6000000000004</v>
      </c>
      <c r="AHJ48" s="107">
        <f t="shared" si="8412"/>
        <v>1</v>
      </c>
      <c r="AHK48" s="140"/>
      <c r="AHL48" s="268"/>
      <c r="AHM48" s="265"/>
      <c r="AHN48" s="262"/>
      <c r="AHO48" s="12" t="s">
        <v>4</v>
      </c>
      <c r="AHP48" s="106">
        <v>4851.6000000000004</v>
      </c>
      <c r="AHQ48" s="106">
        <v>4851.6000000000004</v>
      </c>
      <c r="AHR48" s="107">
        <f t="shared" si="8414"/>
        <v>1</v>
      </c>
      <c r="AHS48" s="140"/>
      <c r="AHT48" s="268"/>
      <c r="AHU48" s="265"/>
      <c r="AHV48" s="262"/>
      <c r="AHW48" s="12" t="s">
        <v>4</v>
      </c>
      <c r="AHX48" s="106">
        <v>4851.6000000000004</v>
      </c>
      <c r="AHY48" s="106">
        <v>4851.6000000000004</v>
      </c>
      <c r="AHZ48" s="107">
        <f t="shared" si="8416"/>
        <v>1</v>
      </c>
      <c r="AIA48" s="140"/>
      <c r="AIB48" s="268"/>
      <c r="AIC48" s="265"/>
      <c r="AID48" s="262"/>
      <c r="AIE48" s="12" t="s">
        <v>4</v>
      </c>
      <c r="AIF48" s="106">
        <v>4851.6000000000004</v>
      </c>
      <c r="AIG48" s="106">
        <v>4851.6000000000004</v>
      </c>
      <c r="AIH48" s="107">
        <f t="shared" si="8418"/>
        <v>1</v>
      </c>
      <c r="AII48" s="140"/>
      <c r="AIJ48" s="268"/>
      <c r="AIK48" s="265"/>
      <c r="AIL48" s="262"/>
      <c r="AIM48" s="12" t="s">
        <v>4</v>
      </c>
      <c r="AIN48" s="106">
        <v>4851.6000000000004</v>
      </c>
      <c r="AIO48" s="106">
        <v>4851.6000000000004</v>
      </c>
      <c r="AIP48" s="107">
        <f t="shared" si="8420"/>
        <v>1</v>
      </c>
      <c r="AIQ48" s="140"/>
      <c r="AIR48" s="268"/>
      <c r="AIS48" s="265"/>
      <c r="AIT48" s="262"/>
      <c r="AIU48" s="12" t="s">
        <v>4</v>
      </c>
      <c r="AIV48" s="106">
        <v>4851.6000000000004</v>
      </c>
      <c r="AIW48" s="106">
        <v>4851.6000000000004</v>
      </c>
      <c r="AIX48" s="107">
        <f t="shared" si="8422"/>
        <v>1</v>
      </c>
      <c r="AIY48" s="140"/>
      <c r="AIZ48" s="268"/>
      <c r="AJA48" s="265"/>
      <c r="AJB48" s="262"/>
      <c r="AJC48" s="12" t="s">
        <v>4</v>
      </c>
      <c r="AJD48" s="106">
        <v>4851.6000000000004</v>
      </c>
      <c r="AJE48" s="106">
        <v>4851.6000000000004</v>
      </c>
      <c r="AJF48" s="107">
        <f t="shared" si="8424"/>
        <v>1</v>
      </c>
      <c r="AJG48" s="140"/>
      <c r="AJH48" s="268"/>
      <c r="AJI48" s="265"/>
      <c r="AJJ48" s="262"/>
      <c r="AJK48" s="12" t="s">
        <v>4</v>
      </c>
      <c r="AJL48" s="106">
        <v>4851.6000000000004</v>
      </c>
      <c r="AJM48" s="106">
        <v>4851.6000000000004</v>
      </c>
      <c r="AJN48" s="107">
        <f t="shared" si="8426"/>
        <v>1</v>
      </c>
      <c r="AJO48" s="140"/>
      <c r="AJP48" s="268"/>
      <c r="AJQ48" s="265"/>
      <c r="AJR48" s="262"/>
      <c r="AJS48" s="12" t="s">
        <v>4</v>
      </c>
      <c r="AJT48" s="106">
        <v>4851.6000000000004</v>
      </c>
      <c r="AJU48" s="106">
        <v>4851.6000000000004</v>
      </c>
      <c r="AJV48" s="107">
        <f t="shared" si="8428"/>
        <v>1</v>
      </c>
      <c r="AJW48" s="140"/>
      <c r="AJX48" s="268"/>
      <c r="AJY48" s="265"/>
      <c r="AJZ48" s="262"/>
      <c r="AKA48" s="12" t="s">
        <v>4</v>
      </c>
      <c r="AKB48" s="106">
        <v>4851.6000000000004</v>
      </c>
      <c r="AKC48" s="106">
        <v>4851.6000000000004</v>
      </c>
      <c r="AKD48" s="107">
        <f t="shared" si="8430"/>
        <v>1</v>
      </c>
      <c r="AKE48" s="140"/>
      <c r="AKF48" s="268"/>
      <c r="AKG48" s="265"/>
      <c r="AKH48" s="262"/>
      <c r="AKI48" s="12" t="s">
        <v>4</v>
      </c>
      <c r="AKJ48" s="106">
        <v>4851.6000000000004</v>
      </c>
      <c r="AKK48" s="106">
        <v>4851.6000000000004</v>
      </c>
      <c r="AKL48" s="107">
        <f t="shared" si="8432"/>
        <v>1</v>
      </c>
      <c r="AKM48" s="140"/>
      <c r="AKN48" s="268"/>
      <c r="AKO48" s="265"/>
      <c r="AKP48" s="262"/>
      <c r="AKQ48" s="12" t="s">
        <v>4</v>
      </c>
      <c r="AKR48" s="106">
        <v>4851.6000000000004</v>
      </c>
      <c r="AKS48" s="106">
        <v>4851.6000000000004</v>
      </c>
      <c r="AKT48" s="107">
        <f t="shared" si="8434"/>
        <v>1</v>
      </c>
      <c r="AKU48" s="140"/>
      <c r="AKV48" s="268"/>
      <c r="AKW48" s="265"/>
      <c r="AKX48" s="262"/>
      <c r="AKY48" s="12" t="s">
        <v>4</v>
      </c>
      <c r="AKZ48" s="106">
        <v>4851.6000000000004</v>
      </c>
      <c r="ALA48" s="106">
        <v>4851.6000000000004</v>
      </c>
      <c r="ALB48" s="107">
        <f t="shared" si="8436"/>
        <v>1</v>
      </c>
      <c r="ALC48" s="140"/>
      <c r="ALD48" s="268"/>
      <c r="ALE48" s="265"/>
      <c r="ALF48" s="262"/>
      <c r="ALG48" s="12" t="s">
        <v>4</v>
      </c>
      <c r="ALH48" s="106">
        <v>4851.6000000000004</v>
      </c>
      <c r="ALI48" s="106">
        <v>4851.6000000000004</v>
      </c>
      <c r="ALJ48" s="107">
        <f t="shared" si="8438"/>
        <v>1</v>
      </c>
      <c r="ALK48" s="140"/>
      <c r="ALL48" s="268"/>
      <c r="ALM48" s="265"/>
      <c r="ALN48" s="262"/>
      <c r="ALO48" s="12" t="s">
        <v>4</v>
      </c>
      <c r="ALP48" s="106">
        <v>4851.6000000000004</v>
      </c>
      <c r="ALQ48" s="106">
        <v>4851.6000000000004</v>
      </c>
      <c r="ALR48" s="107">
        <f t="shared" si="8440"/>
        <v>1</v>
      </c>
      <c r="ALS48" s="140"/>
      <c r="ALT48" s="268"/>
      <c r="ALU48" s="265"/>
      <c r="ALV48" s="262"/>
      <c r="ALW48" s="12" t="s">
        <v>4</v>
      </c>
      <c r="ALX48" s="106">
        <v>4851.6000000000004</v>
      </c>
      <c r="ALY48" s="106">
        <v>4851.6000000000004</v>
      </c>
      <c r="ALZ48" s="107">
        <f t="shared" si="8442"/>
        <v>1</v>
      </c>
      <c r="AMA48" s="140"/>
      <c r="AMB48" s="268"/>
      <c r="AMC48" s="265"/>
      <c r="AMD48" s="262"/>
      <c r="AME48" s="12" t="s">
        <v>4</v>
      </c>
      <c r="AMF48" s="106">
        <v>4851.6000000000004</v>
      </c>
      <c r="AMG48" s="106">
        <v>4851.6000000000004</v>
      </c>
      <c r="AMH48" s="107">
        <f t="shared" si="8444"/>
        <v>1</v>
      </c>
      <c r="AMI48" s="140"/>
      <c r="AMJ48" s="268"/>
      <c r="AMK48" s="265"/>
      <c r="AML48" s="262"/>
      <c r="AMM48" s="12" t="s">
        <v>4</v>
      </c>
      <c r="AMN48" s="106">
        <v>4851.6000000000004</v>
      </c>
      <c r="AMO48" s="106">
        <v>4851.6000000000004</v>
      </c>
      <c r="AMP48" s="107">
        <f t="shared" si="8446"/>
        <v>1</v>
      </c>
      <c r="AMQ48" s="140"/>
      <c r="AMR48" s="268"/>
      <c r="AMS48" s="265"/>
      <c r="AMT48" s="262"/>
      <c r="AMU48" s="12" t="s">
        <v>4</v>
      </c>
      <c r="AMV48" s="106">
        <v>4851.6000000000004</v>
      </c>
      <c r="AMW48" s="106">
        <v>4851.6000000000004</v>
      </c>
      <c r="AMX48" s="107">
        <f t="shared" si="8448"/>
        <v>1</v>
      </c>
      <c r="AMY48" s="140"/>
      <c r="AMZ48" s="268"/>
      <c r="ANA48" s="265"/>
      <c r="ANB48" s="262"/>
      <c r="ANC48" s="12" t="s">
        <v>4</v>
      </c>
      <c r="AND48" s="106">
        <v>4851.6000000000004</v>
      </c>
      <c r="ANE48" s="106">
        <v>4851.6000000000004</v>
      </c>
      <c r="ANF48" s="107">
        <f t="shared" si="8450"/>
        <v>1</v>
      </c>
      <c r="ANG48" s="140"/>
      <c r="ANH48" s="268"/>
      <c r="ANI48" s="265"/>
      <c r="ANJ48" s="262"/>
      <c r="ANK48" s="12" t="s">
        <v>4</v>
      </c>
      <c r="ANL48" s="106">
        <v>4851.6000000000004</v>
      </c>
      <c r="ANM48" s="106">
        <v>4851.6000000000004</v>
      </c>
      <c r="ANN48" s="107">
        <f t="shared" si="8452"/>
        <v>1</v>
      </c>
      <c r="ANO48" s="140"/>
      <c r="ANP48" s="268"/>
      <c r="ANQ48" s="265"/>
      <c r="ANR48" s="262"/>
      <c r="ANS48" s="12" t="s">
        <v>4</v>
      </c>
      <c r="ANT48" s="106">
        <v>4851.6000000000004</v>
      </c>
      <c r="ANU48" s="106">
        <v>4851.6000000000004</v>
      </c>
      <c r="ANV48" s="107">
        <f t="shared" si="8454"/>
        <v>1</v>
      </c>
      <c r="ANW48" s="140"/>
      <c r="ANX48" s="268"/>
      <c r="ANY48" s="265"/>
      <c r="ANZ48" s="262"/>
      <c r="AOA48" s="12" t="s">
        <v>4</v>
      </c>
      <c r="AOB48" s="106">
        <v>4851.6000000000004</v>
      </c>
      <c r="AOC48" s="106">
        <v>4851.6000000000004</v>
      </c>
      <c r="AOD48" s="107">
        <f t="shared" si="8456"/>
        <v>1</v>
      </c>
      <c r="AOE48" s="140"/>
      <c r="AOF48" s="268"/>
      <c r="AOG48" s="265"/>
      <c r="AOH48" s="262"/>
      <c r="AOI48" s="12" t="s">
        <v>4</v>
      </c>
      <c r="AOJ48" s="106">
        <v>4851.6000000000004</v>
      </c>
      <c r="AOK48" s="106">
        <v>4851.6000000000004</v>
      </c>
      <c r="AOL48" s="107">
        <f t="shared" si="8458"/>
        <v>1</v>
      </c>
      <c r="AOM48" s="140"/>
      <c r="AON48" s="268"/>
      <c r="AOO48" s="265"/>
      <c r="AOP48" s="262"/>
      <c r="AOQ48" s="12" t="s">
        <v>4</v>
      </c>
      <c r="AOR48" s="106">
        <v>4851.6000000000004</v>
      </c>
      <c r="AOS48" s="106">
        <v>4851.6000000000004</v>
      </c>
      <c r="AOT48" s="107">
        <f t="shared" si="8460"/>
        <v>1</v>
      </c>
      <c r="AOU48" s="140"/>
      <c r="AOV48" s="268"/>
      <c r="AOW48" s="265"/>
      <c r="AOX48" s="262"/>
      <c r="AOY48" s="12" t="s">
        <v>4</v>
      </c>
      <c r="AOZ48" s="106">
        <v>4851.6000000000004</v>
      </c>
      <c r="APA48" s="106">
        <v>4851.6000000000004</v>
      </c>
      <c r="APB48" s="107">
        <f t="shared" si="8462"/>
        <v>1</v>
      </c>
      <c r="APC48" s="140"/>
      <c r="APD48" s="268"/>
      <c r="APE48" s="265"/>
      <c r="APF48" s="262"/>
      <c r="APG48" s="12" t="s">
        <v>4</v>
      </c>
      <c r="APH48" s="106">
        <v>4851.6000000000004</v>
      </c>
      <c r="API48" s="106">
        <v>4851.6000000000004</v>
      </c>
      <c r="APJ48" s="107">
        <f t="shared" si="8464"/>
        <v>1</v>
      </c>
      <c r="APK48" s="140"/>
      <c r="APL48" s="268"/>
      <c r="APM48" s="265"/>
      <c r="APN48" s="262"/>
      <c r="APO48" s="12" t="s">
        <v>4</v>
      </c>
      <c r="APP48" s="106">
        <v>4851.6000000000004</v>
      </c>
      <c r="APQ48" s="106">
        <v>4851.6000000000004</v>
      </c>
      <c r="APR48" s="107">
        <f t="shared" si="8466"/>
        <v>1</v>
      </c>
      <c r="APS48" s="140"/>
      <c r="APT48" s="268"/>
      <c r="APU48" s="265"/>
      <c r="APV48" s="262"/>
      <c r="APW48" s="12" t="s">
        <v>4</v>
      </c>
      <c r="APX48" s="106">
        <v>4851.6000000000004</v>
      </c>
      <c r="APY48" s="106">
        <v>4851.6000000000004</v>
      </c>
      <c r="APZ48" s="107">
        <f t="shared" si="8468"/>
        <v>1</v>
      </c>
      <c r="AQA48" s="140"/>
      <c r="AQB48" s="268"/>
      <c r="AQC48" s="265"/>
      <c r="AQD48" s="262"/>
      <c r="AQE48" s="12" t="s">
        <v>4</v>
      </c>
      <c r="AQF48" s="106">
        <v>4851.6000000000004</v>
      </c>
      <c r="AQG48" s="106">
        <v>4851.6000000000004</v>
      </c>
      <c r="AQH48" s="107">
        <f t="shared" si="8470"/>
        <v>1</v>
      </c>
      <c r="AQI48" s="140"/>
      <c r="AQJ48" s="268"/>
      <c r="AQK48" s="265"/>
      <c r="AQL48" s="262"/>
      <c r="AQM48" s="12" t="s">
        <v>4</v>
      </c>
      <c r="AQN48" s="106">
        <v>4851.6000000000004</v>
      </c>
      <c r="AQO48" s="106">
        <v>4851.6000000000004</v>
      </c>
      <c r="AQP48" s="107">
        <f t="shared" si="8472"/>
        <v>1</v>
      </c>
      <c r="AQQ48" s="140"/>
      <c r="AQR48" s="268"/>
      <c r="AQS48" s="265"/>
      <c r="AQT48" s="262"/>
      <c r="AQU48" s="12" t="s">
        <v>4</v>
      </c>
      <c r="AQV48" s="106">
        <v>4851.6000000000004</v>
      </c>
      <c r="AQW48" s="106">
        <v>4851.6000000000004</v>
      </c>
      <c r="AQX48" s="107">
        <f t="shared" si="8474"/>
        <v>1</v>
      </c>
      <c r="AQY48" s="140"/>
      <c r="AQZ48" s="268"/>
      <c r="ARA48" s="265"/>
      <c r="ARB48" s="262"/>
      <c r="ARC48" s="12" t="s">
        <v>4</v>
      </c>
      <c r="ARD48" s="106">
        <v>4851.6000000000004</v>
      </c>
      <c r="ARE48" s="106">
        <v>4851.6000000000004</v>
      </c>
      <c r="ARF48" s="107">
        <f t="shared" si="8476"/>
        <v>1</v>
      </c>
      <c r="ARG48" s="140"/>
      <c r="ARH48" s="268"/>
      <c r="ARI48" s="265"/>
      <c r="ARJ48" s="262"/>
      <c r="ARK48" s="12" t="s">
        <v>4</v>
      </c>
      <c r="ARL48" s="106">
        <v>4851.6000000000004</v>
      </c>
      <c r="ARM48" s="106">
        <v>4851.6000000000004</v>
      </c>
      <c r="ARN48" s="107">
        <f t="shared" si="8478"/>
        <v>1</v>
      </c>
      <c r="ARO48" s="140"/>
      <c r="ARP48" s="268"/>
      <c r="ARQ48" s="265"/>
      <c r="ARR48" s="262"/>
      <c r="ARS48" s="12" t="s">
        <v>4</v>
      </c>
      <c r="ART48" s="106">
        <v>4851.6000000000004</v>
      </c>
      <c r="ARU48" s="106">
        <v>4851.6000000000004</v>
      </c>
      <c r="ARV48" s="107">
        <f t="shared" si="8480"/>
        <v>1</v>
      </c>
      <c r="ARW48" s="140"/>
      <c r="ARX48" s="268"/>
      <c r="ARY48" s="265"/>
      <c r="ARZ48" s="262"/>
      <c r="ASA48" s="12" t="s">
        <v>4</v>
      </c>
      <c r="ASB48" s="106">
        <v>4851.6000000000004</v>
      </c>
      <c r="ASC48" s="106">
        <v>4851.6000000000004</v>
      </c>
      <c r="ASD48" s="107">
        <f t="shared" si="8482"/>
        <v>1</v>
      </c>
      <c r="ASE48" s="140"/>
      <c r="ASF48" s="268"/>
      <c r="ASG48" s="265"/>
      <c r="ASH48" s="262"/>
      <c r="ASI48" s="12" t="s">
        <v>4</v>
      </c>
      <c r="ASJ48" s="106">
        <v>4851.6000000000004</v>
      </c>
      <c r="ASK48" s="106">
        <v>4851.6000000000004</v>
      </c>
      <c r="ASL48" s="107">
        <f t="shared" si="8484"/>
        <v>1</v>
      </c>
      <c r="ASM48" s="140"/>
      <c r="ASN48" s="268"/>
      <c r="ASO48" s="265"/>
      <c r="ASP48" s="262"/>
      <c r="ASQ48" s="12" t="s">
        <v>4</v>
      </c>
      <c r="ASR48" s="106">
        <v>4851.6000000000004</v>
      </c>
      <c r="ASS48" s="106">
        <v>4851.6000000000004</v>
      </c>
      <c r="AST48" s="107">
        <f t="shared" si="8486"/>
        <v>1</v>
      </c>
      <c r="ASU48" s="140"/>
      <c r="ASV48" s="268"/>
      <c r="ASW48" s="265"/>
      <c r="ASX48" s="262"/>
      <c r="ASY48" s="12" t="s">
        <v>4</v>
      </c>
      <c r="ASZ48" s="106">
        <v>4851.6000000000004</v>
      </c>
      <c r="ATA48" s="106">
        <v>4851.6000000000004</v>
      </c>
      <c r="ATB48" s="107">
        <f t="shared" si="8488"/>
        <v>1</v>
      </c>
      <c r="ATC48" s="140"/>
      <c r="ATD48" s="268"/>
      <c r="ATE48" s="265"/>
      <c r="ATF48" s="262"/>
      <c r="ATG48" s="12" t="s">
        <v>4</v>
      </c>
      <c r="ATH48" s="106">
        <v>4851.6000000000004</v>
      </c>
      <c r="ATI48" s="106">
        <v>4851.6000000000004</v>
      </c>
      <c r="ATJ48" s="107">
        <f t="shared" si="8490"/>
        <v>1</v>
      </c>
      <c r="ATK48" s="140"/>
      <c r="ATL48" s="268"/>
      <c r="ATM48" s="265"/>
      <c r="ATN48" s="262"/>
      <c r="ATO48" s="12" t="s">
        <v>4</v>
      </c>
      <c r="ATP48" s="106">
        <v>4851.6000000000004</v>
      </c>
      <c r="ATQ48" s="106">
        <v>4851.6000000000004</v>
      </c>
      <c r="ATR48" s="107">
        <f t="shared" si="8492"/>
        <v>1</v>
      </c>
      <c r="ATS48" s="140"/>
      <c r="ATT48" s="268"/>
      <c r="ATU48" s="265"/>
      <c r="ATV48" s="262"/>
      <c r="ATW48" s="12" t="s">
        <v>4</v>
      </c>
      <c r="ATX48" s="106">
        <v>4851.6000000000004</v>
      </c>
      <c r="ATY48" s="106">
        <v>4851.6000000000004</v>
      </c>
      <c r="ATZ48" s="107">
        <f t="shared" si="8494"/>
        <v>1</v>
      </c>
      <c r="AUA48" s="140"/>
      <c r="AUB48" s="268"/>
      <c r="AUC48" s="265"/>
      <c r="AUD48" s="262"/>
      <c r="AUE48" s="12" t="s">
        <v>4</v>
      </c>
      <c r="AUF48" s="106">
        <v>4851.6000000000004</v>
      </c>
      <c r="AUG48" s="106">
        <v>4851.6000000000004</v>
      </c>
      <c r="AUH48" s="107">
        <f t="shared" si="8496"/>
        <v>1</v>
      </c>
      <c r="AUI48" s="140"/>
      <c r="AUJ48" s="268"/>
      <c r="AUK48" s="265"/>
      <c r="AUL48" s="262"/>
      <c r="AUM48" s="12" t="s">
        <v>4</v>
      </c>
      <c r="AUN48" s="106">
        <v>4851.6000000000004</v>
      </c>
      <c r="AUO48" s="106">
        <v>4851.6000000000004</v>
      </c>
      <c r="AUP48" s="107">
        <f t="shared" si="8498"/>
        <v>1</v>
      </c>
      <c r="AUQ48" s="140"/>
      <c r="AUR48" s="268"/>
      <c r="AUS48" s="265"/>
      <c r="AUT48" s="262"/>
      <c r="AUU48" s="12" t="s">
        <v>4</v>
      </c>
      <c r="AUV48" s="106">
        <v>4851.6000000000004</v>
      </c>
      <c r="AUW48" s="106">
        <v>4851.6000000000004</v>
      </c>
      <c r="AUX48" s="107">
        <f t="shared" si="8500"/>
        <v>1</v>
      </c>
      <c r="AUY48" s="140"/>
      <c r="AUZ48" s="268"/>
      <c r="AVA48" s="265"/>
      <c r="AVB48" s="262"/>
      <c r="AVC48" s="12" t="s">
        <v>4</v>
      </c>
      <c r="AVD48" s="106">
        <v>4851.6000000000004</v>
      </c>
      <c r="AVE48" s="106">
        <v>4851.6000000000004</v>
      </c>
      <c r="AVF48" s="107">
        <f t="shared" si="8502"/>
        <v>1</v>
      </c>
      <c r="AVG48" s="140"/>
      <c r="AVH48" s="268"/>
      <c r="AVI48" s="265"/>
      <c r="AVJ48" s="262"/>
      <c r="AVK48" s="12" t="s">
        <v>4</v>
      </c>
      <c r="AVL48" s="106">
        <v>4851.6000000000004</v>
      </c>
      <c r="AVM48" s="106">
        <v>4851.6000000000004</v>
      </c>
      <c r="AVN48" s="107">
        <f t="shared" si="8504"/>
        <v>1</v>
      </c>
      <c r="AVO48" s="140"/>
      <c r="AVP48" s="268"/>
      <c r="AVQ48" s="265"/>
      <c r="AVR48" s="262"/>
      <c r="AVS48" s="12" t="s">
        <v>4</v>
      </c>
      <c r="AVT48" s="106">
        <v>4851.6000000000004</v>
      </c>
      <c r="AVU48" s="106">
        <v>4851.6000000000004</v>
      </c>
      <c r="AVV48" s="107">
        <f t="shared" si="8506"/>
        <v>1</v>
      </c>
      <c r="AVW48" s="140"/>
      <c r="AVX48" s="268"/>
      <c r="AVY48" s="265"/>
      <c r="AVZ48" s="262"/>
      <c r="AWA48" s="12" t="s">
        <v>4</v>
      </c>
      <c r="AWB48" s="106">
        <v>4851.6000000000004</v>
      </c>
      <c r="AWC48" s="106">
        <v>4851.6000000000004</v>
      </c>
      <c r="AWD48" s="107">
        <f t="shared" si="8508"/>
        <v>1</v>
      </c>
      <c r="AWE48" s="140"/>
      <c r="AWF48" s="268"/>
      <c r="AWG48" s="265"/>
      <c r="AWH48" s="262"/>
      <c r="AWI48" s="12" t="s">
        <v>4</v>
      </c>
      <c r="AWJ48" s="106">
        <v>4851.6000000000004</v>
      </c>
      <c r="AWK48" s="106">
        <v>4851.6000000000004</v>
      </c>
      <c r="AWL48" s="107">
        <f t="shared" si="8510"/>
        <v>1</v>
      </c>
      <c r="AWM48" s="140"/>
      <c r="AWN48" s="268"/>
      <c r="AWO48" s="265"/>
      <c r="AWP48" s="262"/>
      <c r="AWQ48" s="12" t="s">
        <v>4</v>
      </c>
      <c r="AWR48" s="106">
        <v>4851.6000000000004</v>
      </c>
      <c r="AWS48" s="106">
        <v>4851.6000000000004</v>
      </c>
      <c r="AWT48" s="107">
        <f t="shared" si="8512"/>
        <v>1</v>
      </c>
      <c r="AWU48" s="140"/>
      <c r="AWV48" s="268"/>
      <c r="AWW48" s="265"/>
      <c r="AWX48" s="262"/>
      <c r="AWY48" s="12" t="s">
        <v>4</v>
      </c>
      <c r="AWZ48" s="106">
        <v>4851.6000000000004</v>
      </c>
      <c r="AXA48" s="106">
        <v>4851.6000000000004</v>
      </c>
      <c r="AXB48" s="107">
        <f t="shared" si="8514"/>
        <v>1</v>
      </c>
      <c r="AXC48" s="140"/>
      <c r="AXD48" s="268"/>
      <c r="AXE48" s="265"/>
      <c r="AXF48" s="262"/>
      <c r="AXG48" s="12" t="s">
        <v>4</v>
      </c>
      <c r="AXH48" s="106">
        <v>4851.6000000000004</v>
      </c>
      <c r="AXI48" s="106">
        <v>4851.6000000000004</v>
      </c>
      <c r="AXJ48" s="107">
        <f t="shared" si="8516"/>
        <v>1</v>
      </c>
      <c r="AXK48" s="140"/>
      <c r="AXL48" s="268"/>
      <c r="AXM48" s="265"/>
      <c r="AXN48" s="262"/>
      <c r="AXO48" s="12" t="s">
        <v>4</v>
      </c>
      <c r="AXP48" s="106">
        <v>4851.6000000000004</v>
      </c>
      <c r="AXQ48" s="106">
        <v>4851.6000000000004</v>
      </c>
      <c r="AXR48" s="107">
        <f t="shared" si="8518"/>
        <v>1</v>
      </c>
      <c r="AXS48" s="140"/>
      <c r="AXT48" s="268"/>
      <c r="AXU48" s="265"/>
      <c r="AXV48" s="262"/>
      <c r="AXW48" s="12" t="s">
        <v>4</v>
      </c>
      <c r="AXX48" s="106">
        <v>4851.6000000000004</v>
      </c>
      <c r="AXY48" s="106">
        <v>4851.6000000000004</v>
      </c>
      <c r="AXZ48" s="107">
        <f t="shared" si="8520"/>
        <v>1</v>
      </c>
      <c r="AYA48" s="140"/>
      <c r="AYB48" s="268"/>
      <c r="AYC48" s="265"/>
      <c r="AYD48" s="262"/>
      <c r="AYE48" s="12" t="s">
        <v>4</v>
      </c>
      <c r="AYF48" s="106">
        <v>4851.6000000000004</v>
      </c>
      <c r="AYG48" s="106">
        <v>4851.6000000000004</v>
      </c>
      <c r="AYH48" s="107">
        <f t="shared" si="8522"/>
        <v>1</v>
      </c>
      <c r="AYI48" s="140"/>
      <c r="AYJ48" s="268"/>
      <c r="AYK48" s="265"/>
      <c r="AYL48" s="262"/>
      <c r="AYM48" s="12" t="s">
        <v>4</v>
      </c>
      <c r="AYN48" s="106">
        <v>4851.6000000000004</v>
      </c>
      <c r="AYO48" s="106">
        <v>4851.6000000000004</v>
      </c>
      <c r="AYP48" s="107">
        <f t="shared" si="8524"/>
        <v>1</v>
      </c>
      <c r="AYQ48" s="140"/>
      <c r="AYR48" s="268"/>
      <c r="AYS48" s="265"/>
      <c r="AYT48" s="262"/>
      <c r="AYU48" s="12" t="s">
        <v>4</v>
      </c>
      <c r="AYV48" s="106">
        <v>4851.6000000000004</v>
      </c>
      <c r="AYW48" s="106">
        <v>4851.6000000000004</v>
      </c>
      <c r="AYX48" s="107">
        <f t="shared" si="8526"/>
        <v>1</v>
      </c>
      <c r="AYY48" s="140"/>
      <c r="AYZ48" s="268"/>
      <c r="AZA48" s="265"/>
      <c r="AZB48" s="262"/>
      <c r="AZC48" s="12" t="s">
        <v>4</v>
      </c>
      <c r="AZD48" s="106">
        <v>4851.6000000000004</v>
      </c>
      <c r="AZE48" s="106">
        <v>4851.6000000000004</v>
      </c>
      <c r="AZF48" s="107">
        <f t="shared" si="8528"/>
        <v>1</v>
      </c>
      <c r="AZG48" s="140"/>
      <c r="AZH48" s="268"/>
      <c r="AZI48" s="265"/>
      <c r="AZJ48" s="262"/>
      <c r="AZK48" s="12" t="s">
        <v>4</v>
      </c>
      <c r="AZL48" s="106">
        <v>4851.6000000000004</v>
      </c>
      <c r="AZM48" s="106">
        <v>4851.6000000000004</v>
      </c>
      <c r="AZN48" s="107">
        <f t="shared" si="8530"/>
        <v>1</v>
      </c>
      <c r="AZO48" s="140"/>
      <c r="AZP48" s="268"/>
      <c r="AZQ48" s="265"/>
      <c r="AZR48" s="262"/>
      <c r="AZS48" s="12" t="s">
        <v>4</v>
      </c>
      <c r="AZT48" s="106">
        <v>4851.6000000000004</v>
      </c>
      <c r="AZU48" s="106">
        <v>4851.6000000000004</v>
      </c>
      <c r="AZV48" s="107">
        <f t="shared" si="8532"/>
        <v>1</v>
      </c>
      <c r="AZW48" s="140"/>
      <c r="AZX48" s="268"/>
      <c r="AZY48" s="265"/>
      <c r="AZZ48" s="262"/>
      <c r="BAA48" s="12" t="s">
        <v>4</v>
      </c>
      <c r="BAB48" s="106">
        <v>4851.6000000000004</v>
      </c>
      <c r="BAC48" s="106">
        <v>4851.6000000000004</v>
      </c>
      <c r="BAD48" s="107">
        <f t="shared" si="8534"/>
        <v>1</v>
      </c>
      <c r="BAE48" s="140"/>
      <c r="BAF48" s="268"/>
      <c r="BAG48" s="265"/>
      <c r="BAH48" s="262"/>
      <c r="BAI48" s="12" t="s">
        <v>4</v>
      </c>
      <c r="BAJ48" s="106">
        <v>4851.6000000000004</v>
      </c>
      <c r="BAK48" s="106">
        <v>4851.6000000000004</v>
      </c>
      <c r="BAL48" s="107">
        <f t="shared" si="8536"/>
        <v>1</v>
      </c>
      <c r="BAM48" s="140"/>
      <c r="BAN48" s="268"/>
      <c r="BAO48" s="265"/>
      <c r="BAP48" s="262"/>
      <c r="BAQ48" s="12" t="s">
        <v>4</v>
      </c>
      <c r="BAR48" s="106">
        <v>4851.6000000000004</v>
      </c>
      <c r="BAS48" s="106">
        <v>4851.6000000000004</v>
      </c>
      <c r="BAT48" s="107">
        <f t="shared" si="8538"/>
        <v>1</v>
      </c>
      <c r="BAU48" s="140"/>
      <c r="BAV48" s="268"/>
      <c r="BAW48" s="265"/>
      <c r="BAX48" s="262"/>
      <c r="BAY48" s="12" t="s">
        <v>4</v>
      </c>
      <c r="BAZ48" s="106">
        <v>4851.6000000000004</v>
      </c>
      <c r="BBA48" s="106">
        <v>4851.6000000000004</v>
      </c>
      <c r="BBB48" s="107">
        <f t="shared" si="8540"/>
        <v>1</v>
      </c>
      <c r="BBC48" s="140"/>
      <c r="BBD48" s="268"/>
      <c r="BBE48" s="265"/>
      <c r="BBF48" s="262"/>
      <c r="BBG48" s="12" t="s">
        <v>4</v>
      </c>
      <c r="BBH48" s="106">
        <v>4851.6000000000004</v>
      </c>
      <c r="BBI48" s="106">
        <v>4851.6000000000004</v>
      </c>
      <c r="BBJ48" s="107">
        <f t="shared" si="8542"/>
        <v>1</v>
      </c>
      <c r="BBK48" s="140"/>
      <c r="BBL48" s="268"/>
      <c r="BBM48" s="265"/>
      <c r="BBN48" s="262"/>
      <c r="BBO48" s="12" t="s">
        <v>4</v>
      </c>
      <c r="BBP48" s="106">
        <v>4851.6000000000004</v>
      </c>
      <c r="BBQ48" s="106">
        <v>4851.6000000000004</v>
      </c>
      <c r="BBR48" s="107">
        <f t="shared" si="8544"/>
        <v>1</v>
      </c>
      <c r="BBS48" s="140"/>
      <c r="BBT48" s="268"/>
      <c r="BBU48" s="265"/>
      <c r="BBV48" s="262"/>
      <c r="BBW48" s="12" t="s">
        <v>4</v>
      </c>
      <c r="BBX48" s="106">
        <v>4851.6000000000004</v>
      </c>
      <c r="BBY48" s="106">
        <v>4851.6000000000004</v>
      </c>
      <c r="BBZ48" s="107">
        <f t="shared" si="8546"/>
        <v>1</v>
      </c>
      <c r="BCA48" s="140"/>
      <c r="BCB48" s="268"/>
      <c r="BCC48" s="265"/>
      <c r="BCD48" s="262"/>
      <c r="BCE48" s="12" t="s">
        <v>4</v>
      </c>
      <c r="BCF48" s="106">
        <v>4851.6000000000004</v>
      </c>
      <c r="BCG48" s="106">
        <v>4851.6000000000004</v>
      </c>
      <c r="BCH48" s="107">
        <f t="shared" si="8548"/>
        <v>1</v>
      </c>
      <c r="BCI48" s="140"/>
      <c r="BCJ48" s="268"/>
      <c r="BCK48" s="265"/>
      <c r="BCL48" s="262"/>
      <c r="BCM48" s="12" t="s">
        <v>4</v>
      </c>
      <c r="BCN48" s="106">
        <v>4851.6000000000004</v>
      </c>
      <c r="BCO48" s="106">
        <v>4851.6000000000004</v>
      </c>
      <c r="BCP48" s="107">
        <f t="shared" si="8550"/>
        <v>1</v>
      </c>
      <c r="BCQ48" s="140"/>
      <c r="BCR48" s="268"/>
      <c r="BCS48" s="265"/>
      <c r="BCT48" s="262"/>
      <c r="BCU48" s="12" t="s">
        <v>4</v>
      </c>
      <c r="BCV48" s="106">
        <v>4851.6000000000004</v>
      </c>
      <c r="BCW48" s="106">
        <v>4851.6000000000004</v>
      </c>
      <c r="BCX48" s="107">
        <f t="shared" si="8552"/>
        <v>1</v>
      </c>
      <c r="BCY48" s="140"/>
      <c r="BCZ48" s="268"/>
      <c r="BDA48" s="265"/>
      <c r="BDB48" s="262"/>
      <c r="BDC48" s="12" t="s">
        <v>4</v>
      </c>
      <c r="BDD48" s="106">
        <v>4851.6000000000004</v>
      </c>
      <c r="BDE48" s="106">
        <v>4851.6000000000004</v>
      </c>
      <c r="BDF48" s="107">
        <f t="shared" si="8554"/>
        <v>1</v>
      </c>
      <c r="BDG48" s="140"/>
      <c r="BDH48" s="268"/>
      <c r="BDI48" s="265"/>
      <c r="BDJ48" s="262"/>
      <c r="BDK48" s="12" t="s">
        <v>4</v>
      </c>
      <c r="BDL48" s="106">
        <v>4851.6000000000004</v>
      </c>
      <c r="BDM48" s="106">
        <v>4851.6000000000004</v>
      </c>
      <c r="BDN48" s="107">
        <f t="shared" si="8556"/>
        <v>1</v>
      </c>
      <c r="BDO48" s="140"/>
      <c r="BDP48" s="268"/>
      <c r="BDQ48" s="265"/>
      <c r="BDR48" s="262"/>
      <c r="BDS48" s="12" t="s">
        <v>4</v>
      </c>
      <c r="BDT48" s="106">
        <v>4851.6000000000004</v>
      </c>
      <c r="BDU48" s="106">
        <v>4851.6000000000004</v>
      </c>
      <c r="BDV48" s="107">
        <f t="shared" si="8558"/>
        <v>1</v>
      </c>
      <c r="BDW48" s="140"/>
      <c r="BDX48" s="268"/>
      <c r="BDY48" s="265"/>
      <c r="BDZ48" s="262"/>
      <c r="BEA48" s="12" t="s">
        <v>4</v>
      </c>
      <c r="BEB48" s="106">
        <v>4851.6000000000004</v>
      </c>
      <c r="BEC48" s="106">
        <v>4851.6000000000004</v>
      </c>
      <c r="BED48" s="107">
        <f t="shared" si="8560"/>
        <v>1</v>
      </c>
      <c r="BEE48" s="140"/>
      <c r="BEF48" s="268"/>
      <c r="BEG48" s="265"/>
      <c r="BEH48" s="262"/>
      <c r="BEI48" s="12" t="s">
        <v>4</v>
      </c>
      <c r="BEJ48" s="106">
        <v>4851.6000000000004</v>
      </c>
      <c r="BEK48" s="106">
        <v>4851.6000000000004</v>
      </c>
      <c r="BEL48" s="107">
        <f t="shared" si="8562"/>
        <v>1</v>
      </c>
      <c r="BEM48" s="140"/>
      <c r="BEN48" s="268"/>
      <c r="BEO48" s="265"/>
      <c r="BEP48" s="262"/>
      <c r="BEQ48" s="12" t="s">
        <v>4</v>
      </c>
      <c r="BER48" s="106">
        <v>4851.6000000000004</v>
      </c>
      <c r="BES48" s="106">
        <v>4851.6000000000004</v>
      </c>
      <c r="BET48" s="107">
        <f t="shared" si="8564"/>
        <v>1</v>
      </c>
      <c r="BEU48" s="140"/>
      <c r="BEV48" s="268"/>
      <c r="BEW48" s="265"/>
      <c r="BEX48" s="262"/>
      <c r="BEY48" s="12" t="s">
        <v>4</v>
      </c>
      <c r="BEZ48" s="106">
        <v>4851.6000000000004</v>
      </c>
      <c r="BFA48" s="106">
        <v>4851.6000000000004</v>
      </c>
      <c r="BFB48" s="107">
        <f t="shared" si="8566"/>
        <v>1</v>
      </c>
      <c r="BFC48" s="140"/>
      <c r="BFD48" s="268"/>
      <c r="BFE48" s="265"/>
      <c r="BFF48" s="262"/>
      <c r="BFG48" s="12" t="s">
        <v>4</v>
      </c>
      <c r="BFH48" s="106">
        <v>4851.6000000000004</v>
      </c>
      <c r="BFI48" s="106">
        <v>4851.6000000000004</v>
      </c>
      <c r="BFJ48" s="107">
        <f t="shared" si="8568"/>
        <v>1</v>
      </c>
      <c r="BFK48" s="140"/>
      <c r="BFL48" s="268"/>
      <c r="BFM48" s="265"/>
      <c r="BFN48" s="262"/>
      <c r="BFO48" s="12" t="s">
        <v>4</v>
      </c>
      <c r="BFP48" s="106">
        <v>4851.6000000000004</v>
      </c>
      <c r="BFQ48" s="106">
        <v>4851.6000000000004</v>
      </c>
      <c r="BFR48" s="107">
        <f t="shared" si="8570"/>
        <v>1</v>
      </c>
      <c r="BFS48" s="140"/>
      <c r="BFT48" s="268"/>
      <c r="BFU48" s="265"/>
      <c r="BFV48" s="262"/>
      <c r="BFW48" s="12" t="s">
        <v>4</v>
      </c>
      <c r="BFX48" s="106">
        <v>4851.6000000000004</v>
      </c>
      <c r="BFY48" s="106">
        <v>4851.6000000000004</v>
      </c>
      <c r="BFZ48" s="107">
        <f t="shared" si="8572"/>
        <v>1</v>
      </c>
      <c r="BGA48" s="140"/>
      <c r="BGB48" s="268"/>
      <c r="BGC48" s="265"/>
      <c r="BGD48" s="262"/>
      <c r="BGE48" s="12" t="s">
        <v>4</v>
      </c>
      <c r="BGF48" s="106">
        <v>4851.6000000000004</v>
      </c>
      <c r="BGG48" s="106">
        <v>4851.6000000000004</v>
      </c>
      <c r="BGH48" s="107">
        <f t="shared" si="8574"/>
        <v>1</v>
      </c>
      <c r="BGI48" s="140"/>
      <c r="BGJ48" s="268"/>
      <c r="BGK48" s="265"/>
      <c r="BGL48" s="262"/>
      <c r="BGM48" s="12" t="s">
        <v>4</v>
      </c>
      <c r="BGN48" s="106">
        <v>4851.6000000000004</v>
      </c>
      <c r="BGO48" s="106">
        <v>4851.6000000000004</v>
      </c>
      <c r="BGP48" s="107">
        <f t="shared" si="8576"/>
        <v>1</v>
      </c>
      <c r="BGQ48" s="140"/>
      <c r="BGR48" s="268"/>
      <c r="BGS48" s="265"/>
      <c r="BGT48" s="262"/>
      <c r="BGU48" s="12" t="s">
        <v>4</v>
      </c>
      <c r="BGV48" s="106">
        <v>4851.6000000000004</v>
      </c>
      <c r="BGW48" s="106">
        <v>4851.6000000000004</v>
      </c>
      <c r="BGX48" s="107">
        <f t="shared" si="8578"/>
        <v>1</v>
      </c>
      <c r="BGY48" s="140"/>
      <c r="BGZ48" s="268"/>
      <c r="BHA48" s="265"/>
      <c r="BHB48" s="262"/>
      <c r="BHC48" s="12" t="s">
        <v>4</v>
      </c>
      <c r="BHD48" s="106">
        <v>4851.6000000000004</v>
      </c>
      <c r="BHE48" s="106">
        <v>4851.6000000000004</v>
      </c>
      <c r="BHF48" s="107">
        <f t="shared" si="8580"/>
        <v>1</v>
      </c>
      <c r="BHG48" s="140"/>
      <c r="BHH48" s="268"/>
      <c r="BHI48" s="265"/>
      <c r="BHJ48" s="262"/>
      <c r="BHK48" s="12" t="s">
        <v>4</v>
      </c>
      <c r="BHL48" s="106">
        <v>4851.6000000000004</v>
      </c>
      <c r="BHM48" s="106">
        <v>4851.6000000000004</v>
      </c>
      <c r="BHN48" s="107">
        <f t="shared" si="8582"/>
        <v>1</v>
      </c>
      <c r="BHO48" s="140"/>
      <c r="BHP48" s="268"/>
      <c r="BHQ48" s="265"/>
      <c r="BHR48" s="262"/>
      <c r="BHS48" s="12" t="s">
        <v>4</v>
      </c>
      <c r="BHT48" s="106">
        <v>4851.6000000000004</v>
      </c>
      <c r="BHU48" s="106">
        <v>4851.6000000000004</v>
      </c>
      <c r="BHV48" s="107">
        <f t="shared" si="8584"/>
        <v>1</v>
      </c>
      <c r="BHW48" s="140"/>
      <c r="BHX48" s="268"/>
      <c r="BHY48" s="265"/>
      <c r="BHZ48" s="262"/>
      <c r="BIA48" s="12" t="s">
        <v>4</v>
      </c>
      <c r="BIB48" s="106">
        <v>4851.6000000000004</v>
      </c>
      <c r="BIC48" s="106">
        <v>4851.6000000000004</v>
      </c>
      <c r="BID48" s="107">
        <f t="shared" si="8586"/>
        <v>1</v>
      </c>
      <c r="BIE48" s="140"/>
      <c r="BIF48" s="268"/>
      <c r="BIG48" s="265"/>
      <c r="BIH48" s="262"/>
      <c r="BII48" s="12" t="s">
        <v>4</v>
      </c>
      <c r="BIJ48" s="106">
        <v>4851.6000000000004</v>
      </c>
      <c r="BIK48" s="106">
        <v>4851.6000000000004</v>
      </c>
      <c r="BIL48" s="107">
        <f t="shared" si="8588"/>
        <v>1</v>
      </c>
      <c r="BIM48" s="140"/>
      <c r="BIN48" s="268"/>
      <c r="BIO48" s="265"/>
      <c r="BIP48" s="262"/>
      <c r="BIQ48" s="12" t="s">
        <v>4</v>
      </c>
      <c r="BIR48" s="106">
        <v>4851.6000000000004</v>
      </c>
      <c r="BIS48" s="106">
        <v>4851.6000000000004</v>
      </c>
      <c r="BIT48" s="107">
        <f t="shared" si="8590"/>
        <v>1</v>
      </c>
      <c r="BIU48" s="140"/>
      <c r="BIV48" s="268"/>
      <c r="BIW48" s="265"/>
      <c r="BIX48" s="262"/>
      <c r="BIY48" s="12" t="s">
        <v>4</v>
      </c>
      <c r="BIZ48" s="106">
        <v>4851.6000000000004</v>
      </c>
      <c r="BJA48" s="106">
        <v>4851.6000000000004</v>
      </c>
      <c r="BJB48" s="107">
        <f t="shared" si="8592"/>
        <v>1</v>
      </c>
      <c r="BJC48" s="140"/>
      <c r="BJD48" s="268"/>
      <c r="BJE48" s="265"/>
      <c r="BJF48" s="262"/>
      <c r="BJG48" s="12" t="s">
        <v>4</v>
      </c>
      <c r="BJH48" s="106">
        <v>4851.6000000000004</v>
      </c>
      <c r="BJI48" s="106">
        <v>4851.6000000000004</v>
      </c>
      <c r="BJJ48" s="107">
        <f t="shared" si="8594"/>
        <v>1</v>
      </c>
      <c r="BJK48" s="140"/>
      <c r="BJL48" s="268"/>
      <c r="BJM48" s="265"/>
      <c r="BJN48" s="262"/>
      <c r="BJO48" s="12" t="s">
        <v>4</v>
      </c>
      <c r="BJP48" s="106">
        <v>4851.6000000000004</v>
      </c>
      <c r="BJQ48" s="106">
        <v>4851.6000000000004</v>
      </c>
      <c r="BJR48" s="107">
        <f t="shared" si="8596"/>
        <v>1</v>
      </c>
      <c r="BJS48" s="140"/>
      <c r="BJT48" s="268"/>
      <c r="BJU48" s="265"/>
      <c r="BJV48" s="262"/>
      <c r="BJW48" s="12" t="s">
        <v>4</v>
      </c>
      <c r="BJX48" s="106">
        <v>4851.6000000000004</v>
      </c>
      <c r="BJY48" s="106">
        <v>4851.6000000000004</v>
      </c>
      <c r="BJZ48" s="107">
        <f t="shared" si="8598"/>
        <v>1</v>
      </c>
      <c r="BKA48" s="140"/>
      <c r="BKB48" s="268"/>
      <c r="BKC48" s="265"/>
      <c r="BKD48" s="262"/>
      <c r="BKE48" s="12" t="s">
        <v>4</v>
      </c>
      <c r="BKF48" s="106">
        <v>4851.6000000000004</v>
      </c>
      <c r="BKG48" s="106">
        <v>4851.6000000000004</v>
      </c>
      <c r="BKH48" s="107">
        <f t="shared" si="8600"/>
        <v>1</v>
      </c>
      <c r="BKI48" s="140"/>
      <c r="BKJ48" s="268"/>
      <c r="BKK48" s="265"/>
      <c r="BKL48" s="262"/>
      <c r="BKM48" s="12" t="s">
        <v>4</v>
      </c>
      <c r="BKN48" s="106">
        <v>4851.6000000000004</v>
      </c>
      <c r="BKO48" s="106">
        <v>4851.6000000000004</v>
      </c>
      <c r="BKP48" s="107">
        <f t="shared" si="8602"/>
        <v>1</v>
      </c>
      <c r="BKQ48" s="140"/>
      <c r="BKR48" s="268"/>
      <c r="BKS48" s="265"/>
      <c r="BKT48" s="262"/>
      <c r="BKU48" s="12" t="s">
        <v>4</v>
      </c>
      <c r="BKV48" s="106">
        <v>4851.6000000000004</v>
      </c>
      <c r="BKW48" s="106">
        <v>4851.6000000000004</v>
      </c>
      <c r="BKX48" s="107">
        <f t="shared" si="8604"/>
        <v>1</v>
      </c>
      <c r="BKY48" s="140"/>
      <c r="BKZ48" s="268"/>
      <c r="BLA48" s="265"/>
      <c r="BLB48" s="262"/>
      <c r="BLC48" s="12" t="s">
        <v>4</v>
      </c>
      <c r="BLD48" s="106">
        <v>4851.6000000000004</v>
      </c>
      <c r="BLE48" s="106">
        <v>4851.6000000000004</v>
      </c>
      <c r="BLF48" s="107">
        <f t="shared" si="8606"/>
        <v>1</v>
      </c>
      <c r="BLG48" s="140"/>
      <c r="BLH48" s="268"/>
      <c r="BLI48" s="265"/>
      <c r="BLJ48" s="262"/>
      <c r="BLK48" s="12" t="s">
        <v>4</v>
      </c>
      <c r="BLL48" s="106">
        <v>4851.6000000000004</v>
      </c>
      <c r="BLM48" s="106">
        <v>4851.6000000000004</v>
      </c>
      <c r="BLN48" s="107">
        <f t="shared" si="8608"/>
        <v>1</v>
      </c>
      <c r="BLO48" s="140"/>
      <c r="BLP48" s="268"/>
      <c r="BLQ48" s="265"/>
      <c r="BLR48" s="262"/>
      <c r="BLS48" s="12" t="s">
        <v>4</v>
      </c>
      <c r="BLT48" s="106">
        <v>4851.6000000000004</v>
      </c>
      <c r="BLU48" s="106">
        <v>4851.6000000000004</v>
      </c>
      <c r="BLV48" s="107">
        <f t="shared" si="8610"/>
        <v>1</v>
      </c>
      <c r="BLW48" s="140"/>
      <c r="BLX48" s="268"/>
      <c r="BLY48" s="265"/>
      <c r="BLZ48" s="262"/>
      <c r="BMA48" s="12" t="s">
        <v>4</v>
      </c>
      <c r="BMB48" s="106">
        <v>4851.6000000000004</v>
      </c>
      <c r="BMC48" s="106">
        <v>4851.6000000000004</v>
      </c>
      <c r="BMD48" s="107">
        <f t="shared" si="8612"/>
        <v>1</v>
      </c>
      <c r="BME48" s="140"/>
      <c r="BMF48" s="268"/>
      <c r="BMG48" s="265"/>
      <c r="BMH48" s="262"/>
      <c r="BMI48" s="12" t="s">
        <v>4</v>
      </c>
      <c r="BMJ48" s="106">
        <v>4851.6000000000004</v>
      </c>
      <c r="BMK48" s="106">
        <v>4851.6000000000004</v>
      </c>
      <c r="BML48" s="107">
        <f t="shared" si="8614"/>
        <v>1</v>
      </c>
      <c r="BMM48" s="140"/>
      <c r="BMN48" s="268"/>
      <c r="BMO48" s="265"/>
      <c r="BMP48" s="262"/>
      <c r="BMQ48" s="12" t="s">
        <v>4</v>
      </c>
      <c r="BMR48" s="106">
        <v>4851.6000000000004</v>
      </c>
      <c r="BMS48" s="106">
        <v>4851.6000000000004</v>
      </c>
      <c r="BMT48" s="107">
        <f t="shared" si="8616"/>
        <v>1</v>
      </c>
      <c r="BMU48" s="140"/>
      <c r="BMV48" s="268"/>
      <c r="BMW48" s="265"/>
      <c r="BMX48" s="262"/>
      <c r="BMY48" s="12" t="s">
        <v>4</v>
      </c>
      <c r="BMZ48" s="106">
        <v>4851.6000000000004</v>
      </c>
      <c r="BNA48" s="106">
        <v>4851.6000000000004</v>
      </c>
      <c r="BNB48" s="107">
        <f t="shared" si="8618"/>
        <v>1</v>
      </c>
      <c r="BNC48" s="140"/>
      <c r="BND48" s="268"/>
      <c r="BNE48" s="265"/>
      <c r="BNF48" s="262"/>
      <c r="BNG48" s="12" t="s">
        <v>4</v>
      </c>
      <c r="BNH48" s="106">
        <v>4851.6000000000004</v>
      </c>
      <c r="BNI48" s="106">
        <v>4851.6000000000004</v>
      </c>
      <c r="BNJ48" s="107">
        <f t="shared" si="8620"/>
        <v>1</v>
      </c>
      <c r="BNK48" s="140"/>
      <c r="BNL48" s="268"/>
      <c r="BNM48" s="265"/>
      <c r="BNN48" s="262"/>
      <c r="BNO48" s="12" t="s">
        <v>4</v>
      </c>
      <c r="BNP48" s="106">
        <v>4851.6000000000004</v>
      </c>
      <c r="BNQ48" s="106">
        <v>4851.6000000000004</v>
      </c>
      <c r="BNR48" s="107">
        <f t="shared" si="8622"/>
        <v>1</v>
      </c>
      <c r="BNS48" s="140"/>
      <c r="BNT48" s="268"/>
      <c r="BNU48" s="265"/>
      <c r="BNV48" s="262"/>
      <c r="BNW48" s="12" t="s">
        <v>4</v>
      </c>
      <c r="BNX48" s="106">
        <v>4851.6000000000004</v>
      </c>
      <c r="BNY48" s="106">
        <v>4851.6000000000004</v>
      </c>
      <c r="BNZ48" s="107">
        <f t="shared" si="8624"/>
        <v>1</v>
      </c>
      <c r="BOA48" s="140"/>
      <c r="BOB48" s="268"/>
      <c r="BOC48" s="265"/>
      <c r="BOD48" s="262"/>
      <c r="BOE48" s="12" t="s">
        <v>4</v>
      </c>
      <c r="BOF48" s="106">
        <v>4851.6000000000004</v>
      </c>
      <c r="BOG48" s="106">
        <v>4851.6000000000004</v>
      </c>
      <c r="BOH48" s="107">
        <f t="shared" si="8626"/>
        <v>1</v>
      </c>
      <c r="BOI48" s="140"/>
      <c r="BOJ48" s="268"/>
      <c r="BOK48" s="265"/>
      <c r="BOL48" s="262"/>
      <c r="BOM48" s="12" t="s">
        <v>4</v>
      </c>
      <c r="BON48" s="106">
        <v>4851.6000000000004</v>
      </c>
      <c r="BOO48" s="106">
        <v>4851.6000000000004</v>
      </c>
      <c r="BOP48" s="107">
        <f t="shared" si="8628"/>
        <v>1</v>
      </c>
      <c r="BOQ48" s="140"/>
      <c r="BOR48" s="268"/>
      <c r="BOS48" s="265"/>
      <c r="BOT48" s="262"/>
      <c r="BOU48" s="12" t="s">
        <v>4</v>
      </c>
      <c r="BOV48" s="106">
        <v>4851.6000000000004</v>
      </c>
      <c r="BOW48" s="106">
        <v>4851.6000000000004</v>
      </c>
      <c r="BOX48" s="107">
        <f t="shared" si="8630"/>
        <v>1</v>
      </c>
      <c r="BOY48" s="140"/>
      <c r="BOZ48" s="268"/>
      <c r="BPA48" s="265"/>
      <c r="BPB48" s="262"/>
      <c r="BPC48" s="12" t="s">
        <v>4</v>
      </c>
      <c r="BPD48" s="106">
        <v>4851.6000000000004</v>
      </c>
      <c r="BPE48" s="106">
        <v>4851.6000000000004</v>
      </c>
      <c r="BPF48" s="107">
        <f t="shared" si="8632"/>
        <v>1</v>
      </c>
      <c r="BPG48" s="140"/>
      <c r="BPH48" s="268"/>
      <c r="BPI48" s="265"/>
      <c r="BPJ48" s="262"/>
      <c r="BPK48" s="12" t="s">
        <v>4</v>
      </c>
      <c r="BPL48" s="106">
        <v>4851.6000000000004</v>
      </c>
      <c r="BPM48" s="106">
        <v>4851.6000000000004</v>
      </c>
      <c r="BPN48" s="107">
        <f t="shared" si="8634"/>
        <v>1</v>
      </c>
      <c r="BPO48" s="140"/>
      <c r="BPP48" s="268"/>
      <c r="BPQ48" s="265"/>
      <c r="BPR48" s="262"/>
      <c r="BPS48" s="12" t="s">
        <v>4</v>
      </c>
      <c r="BPT48" s="106">
        <v>4851.6000000000004</v>
      </c>
      <c r="BPU48" s="106">
        <v>4851.6000000000004</v>
      </c>
      <c r="BPV48" s="107">
        <f t="shared" si="8636"/>
        <v>1</v>
      </c>
      <c r="BPW48" s="140"/>
      <c r="BPX48" s="268"/>
      <c r="BPY48" s="265"/>
      <c r="BPZ48" s="262"/>
      <c r="BQA48" s="12" t="s">
        <v>4</v>
      </c>
      <c r="BQB48" s="106">
        <v>4851.6000000000004</v>
      </c>
      <c r="BQC48" s="106">
        <v>4851.6000000000004</v>
      </c>
      <c r="BQD48" s="107">
        <f t="shared" si="8638"/>
        <v>1</v>
      </c>
      <c r="BQE48" s="140"/>
      <c r="BQF48" s="268"/>
      <c r="BQG48" s="265"/>
      <c r="BQH48" s="262"/>
      <c r="BQI48" s="12" t="s">
        <v>4</v>
      </c>
      <c r="BQJ48" s="106">
        <v>4851.6000000000004</v>
      </c>
      <c r="BQK48" s="106">
        <v>4851.6000000000004</v>
      </c>
      <c r="BQL48" s="107">
        <f t="shared" si="8640"/>
        <v>1</v>
      </c>
      <c r="BQM48" s="140"/>
      <c r="BQN48" s="268"/>
      <c r="BQO48" s="265"/>
      <c r="BQP48" s="262"/>
      <c r="BQQ48" s="12" t="s">
        <v>4</v>
      </c>
      <c r="BQR48" s="106">
        <v>4851.6000000000004</v>
      </c>
      <c r="BQS48" s="106">
        <v>4851.6000000000004</v>
      </c>
      <c r="BQT48" s="107">
        <f t="shared" si="8642"/>
        <v>1</v>
      </c>
      <c r="BQU48" s="140"/>
      <c r="BQV48" s="268"/>
      <c r="BQW48" s="265"/>
      <c r="BQX48" s="262"/>
      <c r="BQY48" s="12" t="s">
        <v>4</v>
      </c>
      <c r="BQZ48" s="106">
        <v>4851.6000000000004</v>
      </c>
      <c r="BRA48" s="106">
        <v>4851.6000000000004</v>
      </c>
      <c r="BRB48" s="107">
        <f t="shared" si="8644"/>
        <v>1</v>
      </c>
      <c r="BRC48" s="140"/>
      <c r="BRD48" s="268"/>
      <c r="BRE48" s="265"/>
      <c r="BRF48" s="262"/>
      <c r="BRG48" s="12" t="s">
        <v>4</v>
      </c>
      <c r="BRH48" s="106">
        <v>4851.6000000000004</v>
      </c>
      <c r="BRI48" s="106">
        <v>4851.6000000000004</v>
      </c>
      <c r="BRJ48" s="107">
        <f t="shared" si="8646"/>
        <v>1</v>
      </c>
      <c r="BRK48" s="140"/>
      <c r="BRL48" s="268"/>
      <c r="BRM48" s="265"/>
      <c r="BRN48" s="262"/>
      <c r="BRO48" s="12" t="s">
        <v>4</v>
      </c>
      <c r="BRP48" s="106">
        <v>4851.6000000000004</v>
      </c>
      <c r="BRQ48" s="106">
        <v>4851.6000000000004</v>
      </c>
      <c r="BRR48" s="107">
        <f t="shared" si="8648"/>
        <v>1</v>
      </c>
      <c r="BRS48" s="140"/>
      <c r="BRT48" s="268"/>
      <c r="BRU48" s="265"/>
      <c r="BRV48" s="262"/>
      <c r="BRW48" s="12" t="s">
        <v>4</v>
      </c>
      <c r="BRX48" s="106">
        <v>4851.6000000000004</v>
      </c>
      <c r="BRY48" s="106">
        <v>4851.6000000000004</v>
      </c>
      <c r="BRZ48" s="107">
        <f t="shared" si="8650"/>
        <v>1</v>
      </c>
      <c r="BSA48" s="140"/>
      <c r="BSB48" s="268"/>
      <c r="BSC48" s="265"/>
      <c r="BSD48" s="262"/>
      <c r="BSE48" s="12" t="s">
        <v>4</v>
      </c>
      <c r="BSF48" s="106">
        <v>4851.6000000000004</v>
      </c>
      <c r="BSG48" s="106">
        <v>4851.6000000000004</v>
      </c>
      <c r="BSH48" s="107">
        <f t="shared" si="8652"/>
        <v>1</v>
      </c>
      <c r="BSI48" s="140"/>
      <c r="BSJ48" s="268"/>
      <c r="BSK48" s="265"/>
      <c r="BSL48" s="262"/>
      <c r="BSM48" s="12" t="s">
        <v>4</v>
      </c>
      <c r="BSN48" s="106">
        <v>4851.6000000000004</v>
      </c>
      <c r="BSO48" s="106">
        <v>4851.6000000000004</v>
      </c>
      <c r="BSP48" s="107">
        <f t="shared" si="8654"/>
        <v>1</v>
      </c>
      <c r="BSQ48" s="140"/>
      <c r="BSR48" s="268"/>
      <c r="BSS48" s="265"/>
      <c r="BST48" s="262"/>
      <c r="BSU48" s="12" t="s">
        <v>4</v>
      </c>
      <c r="BSV48" s="106">
        <v>4851.6000000000004</v>
      </c>
      <c r="BSW48" s="106">
        <v>4851.6000000000004</v>
      </c>
      <c r="BSX48" s="107">
        <f t="shared" si="8656"/>
        <v>1</v>
      </c>
      <c r="BSY48" s="140"/>
      <c r="BSZ48" s="268"/>
      <c r="BTA48" s="265"/>
      <c r="BTB48" s="262"/>
      <c r="BTC48" s="12" t="s">
        <v>4</v>
      </c>
      <c r="BTD48" s="106">
        <v>4851.6000000000004</v>
      </c>
      <c r="BTE48" s="106">
        <v>4851.6000000000004</v>
      </c>
      <c r="BTF48" s="107">
        <f t="shared" si="8658"/>
        <v>1</v>
      </c>
      <c r="BTG48" s="140"/>
      <c r="BTH48" s="268"/>
      <c r="BTI48" s="265"/>
      <c r="BTJ48" s="262"/>
      <c r="BTK48" s="12" t="s">
        <v>4</v>
      </c>
      <c r="BTL48" s="106">
        <v>4851.6000000000004</v>
      </c>
      <c r="BTM48" s="106">
        <v>4851.6000000000004</v>
      </c>
      <c r="BTN48" s="107">
        <f t="shared" si="8660"/>
        <v>1</v>
      </c>
      <c r="BTO48" s="140"/>
      <c r="BTP48" s="268"/>
      <c r="BTQ48" s="265"/>
      <c r="BTR48" s="262"/>
      <c r="BTS48" s="12" t="s">
        <v>4</v>
      </c>
      <c r="BTT48" s="106">
        <v>4851.6000000000004</v>
      </c>
      <c r="BTU48" s="106">
        <v>4851.6000000000004</v>
      </c>
      <c r="BTV48" s="107">
        <f t="shared" si="8662"/>
        <v>1</v>
      </c>
      <c r="BTW48" s="140"/>
      <c r="BTX48" s="268"/>
      <c r="BTY48" s="265"/>
      <c r="BTZ48" s="262"/>
      <c r="BUA48" s="12" t="s">
        <v>4</v>
      </c>
      <c r="BUB48" s="106">
        <v>4851.6000000000004</v>
      </c>
      <c r="BUC48" s="106">
        <v>4851.6000000000004</v>
      </c>
      <c r="BUD48" s="107">
        <f t="shared" si="8664"/>
        <v>1</v>
      </c>
      <c r="BUE48" s="140"/>
      <c r="BUF48" s="268"/>
      <c r="BUG48" s="265"/>
      <c r="BUH48" s="262"/>
      <c r="BUI48" s="12" t="s">
        <v>4</v>
      </c>
      <c r="BUJ48" s="106">
        <v>4851.6000000000004</v>
      </c>
      <c r="BUK48" s="106">
        <v>4851.6000000000004</v>
      </c>
      <c r="BUL48" s="107">
        <f t="shared" si="8666"/>
        <v>1</v>
      </c>
      <c r="BUM48" s="140"/>
      <c r="BUN48" s="268"/>
      <c r="BUO48" s="265"/>
      <c r="BUP48" s="262"/>
      <c r="BUQ48" s="12" t="s">
        <v>4</v>
      </c>
      <c r="BUR48" s="106">
        <v>4851.6000000000004</v>
      </c>
      <c r="BUS48" s="106">
        <v>4851.6000000000004</v>
      </c>
      <c r="BUT48" s="107">
        <f t="shared" si="8668"/>
        <v>1</v>
      </c>
      <c r="BUU48" s="140"/>
      <c r="BUV48" s="268"/>
      <c r="BUW48" s="265"/>
      <c r="BUX48" s="262"/>
      <c r="BUY48" s="12" t="s">
        <v>4</v>
      </c>
      <c r="BUZ48" s="106">
        <v>4851.6000000000004</v>
      </c>
      <c r="BVA48" s="106">
        <v>4851.6000000000004</v>
      </c>
      <c r="BVB48" s="107">
        <f t="shared" si="8670"/>
        <v>1</v>
      </c>
      <c r="BVC48" s="140"/>
      <c r="BVD48" s="268"/>
      <c r="BVE48" s="265"/>
      <c r="BVF48" s="262"/>
      <c r="BVG48" s="12" t="s">
        <v>4</v>
      </c>
      <c r="BVH48" s="106">
        <v>4851.6000000000004</v>
      </c>
      <c r="BVI48" s="106">
        <v>4851.6000000000004</v>
      </c>
      <c r="BVJ48" s="107">
        <f t="shared" si="8672"/>
        <v>1</v>
      </c>
      <c r="BVK48" s="140"/>
      <c r="BVL48" s="268"/>
      <c r="BVM48" s="265"/>
      <c r="BVN48" s="262"/>
      <c r="BVO48" s="12" t="s">
        <v>4</v>
      </c>
      <c r="BVP48" s="106">
        <v>4851.6000000000004</v>
      </c>
      <c r="BVQ48" s="106">
        <v>4851.6000000000004</v>
      </c>
      <c r="BVR48" s="107">
        <f t="shared" si="8674"/>
        <v>1</v>
      </c>
      <c r="BVS48" s="140"/>
      <c r="BVT48" s="268"/>
      <c r="BVU48" s="265"/>
      <c r="BVV48" s="262"/>
      <c r="BVW48" s="12" t="s">
        <v>4</v>
      </c>
      <c r="BVX48" s="106">
        <v>4851.6000000000004</v>
      </c>
      <c r="BVY48" s="106">
        <v>4851.6000000000004</v>
      </c>
      <c r="BVZ48" s="107">
        <f t="shared" si="8676"/>
        <v>1</v>
      </c>
      <c r="BWA48" s="140"/>
      <c r="BWB48" s="268"/>
      <c r="BWC48" s="265"/>
      <c r="BWD48" s="262"/>
      <c r="BWE48" s="12" t="s">
        <v>4</v>
      </c>
      <c r="BWF48" s="106">
        <v>4851.6000000000004</v>
      </c>
      <c r="BWG48" s="106">
        <v>4851.6000000000004</v>
      </c>
      <c r="BWH48" s="107">
        <f t="shared" si="8678"/>
        <v>1</v>
      </c>
      <c r="BWI48" s="140"/>
      <c r="BWJ48" s="268"/>
      <c r="BWK48" s="265"/>
      <c r="BWL48" s="262"/>
      <c r="BWM48" s="12" t="s">
        <v>4</v>
      </c>
      <c r="BWN48" s="106">
        <v>4851.6000000000004</v>
      </c>
      <c r="BWO48" s="106">
        <v>4851.6000000000004</v>
      </c>
      <c r="BWP48" s="107">
        <f t="shared" si="8680"/>
        <v>1</v>
      </c>
      <c r="BWQ48" s="140"/>
      <c r="BWR48" s="268"/>
      <c r="BWS48" s="265"/>
      <c r="BWT48" s="262"/>
      <c r="BWU48" s="12" t="s">
        <v>4</v>
      </c>
      <c r="BWV48" s="106">
        <v>4851.6000000000004</v>
      </c>
      <c r="BWW48" s="106">
        <v>4851.6000000000004</v>
      </c>
      <c r="BWX48" s="107">
        <f t="shared" si="8682"/>
        <v>1</v>
      </c>
      <c r="BWY48" s="140"/>
      <c r="BWZ48" s="268"/>
      <c r="BXA48" s="265"/>
      <c r="BXB48" s="262"/>
      <c r="BXC48" s="12" t="s">
        <v>4</v>
      </c>
      <c r="BXD48" s="106">
        <v>4851.6000000000004</v>
      </c>
      <c r="BXE48" s="106">
        <v>4851.6000000000004</v>
      </c>
      <c r="BXF48" s="107">
        <f t="shared" si="8684"/>
        <v>1</v>
      </c>
      <c r="BXG48" s="140"/>
      <c r="BXH48" s="268"/>
      <c r="BXI48" s="265"/>
      <c r="BXJ48" s="262"/>
      <c r="BXK48" s="12" t="s">
        <v>4</v>
      </c>
      <c r="BXL48" s="106">
        <v>4851.6000000000004</v>
      </c>
      <c r="BXM48" s="106">
        <v>4851.6000000000004</v>
      </c>
      <c r="BXN48" s="107">
        <f t="shared" si="8686"/>
        <v>1</v>
      </c>
      <c r="BXO48" s="140"/>
      <c r="BXP48" s="268"/>
      <c r="BXQ48" s="265"/>
      <c r="BXR48" s="262"/>
      <c r="BXS48" s="12" t="s">
        <v>4</v>
      </c>
      <c r="BXT48" s="106">
        <v>4851.6000000000004</v>
      </c>
      <c r="BXU48" s="106">
        <v>4851.6000000000004</v>
      </c>
      <c r="BXV48" s="107">
        <f t="shared" si="8688"/>
        <v>1</v>
      </c>
      <c r="BXW48" s="140"/>
      <c r="BXX48" s="268"/>
      <c r="BXY48" s="265"/>
      <c r="BXZ48" s="262"/>
      <c r="BYA48" s="12" t="s">
        <v>4</v>
      </c>
      <c r="BYB48" s="106">
        <v>4851.6000000000004</v>
      </c>
      <c r="BYC48" s="106">
        <v>4851.6000000000004</v>
      </c>
      <c r="BYD48" s="107">
        <f t="shared" si="8690"/>
        <v>1</v>
      </c>
      <c r="BYE48" s="140"/>
      <c r="BYF48" s="268"/>
      <c r="BYG48" s="265"/>
      <c r="BYH48" s="262"/>
      <c r="BYI48" s="12" t="s">
        <v>4</v>
      </c>
      <c r="BYJ48" s="106">
        <v>4851.6000000000004</v>
      </c>
      <c r="BYK48" s="106">
        <v>4851.6000000000004</v>
      </c>
      <c r="BYL48" s="107">
        <f t="shared" si="8692"/>
        <v>1</v>
      </c>
      <c r="BYM48" s="140"/>
      <c r="BYN48" s="268"/>
      <c r="BYO48" s="265"/>
      <c r="BYP48" s="262"/>
      <c r="BYQ48" s="12" t="s">
        <v>4</v>
      </c>
      <c r="BYR48" s="106">
        <v>4851.6000000000004</v>
      </c>
      <c r="BYS48" s="106">
        <v>4851.6000000000004</v>
      </c>
      <c r="BYT48" s="107">
        <f t="shared" si="8694"/>
        <v>1</v>
      </c>
      <c r="BYU48" s="140"/>
      <c r="BYV48" s="268"/>
      <c r="BYW48" s="265"/>
      <c r="BYX48" s="262"/>
      <c r="BYY48" s="12" t="s">
        <v>4</v>
      </c>
      <c r="BYZ48" s="106">
        <v>4851.6000000000004</v>
      </c>
      <c r="BZA48" s="106">
        <v>4851.6000000000004</v>
      </c>
      <c r="BZB48" s="107">
        <f t="shared" si="8696"/>
        <v>1</v>
      </c>
      <c r="BZC48" s="140"/>
      <c r="BZD48" s="268"/>
      <c r="BZE48" s="265"/>
      <c r="BZF48" s="262"/>
      <c r="BZG48" s="12" t="s">
        <v>4</v>
      </c>
      <c r="BZH48" s="106">
        <v>4851.6000000000004</v>
      </c>
      <c r="BZI48" s="106">
        <v>4851.6000000000004</v>
      </c>
      <c r="BZJ48" s="107">
        <f t="shared" si="8698"/>
        <v>1</v>
      </c>
      <c r="BZK48" s="140"/>
      <c r="BZL48" s="268"/>
      <c r="BZM48" s="265"/>
      <c r="BZN48" s="262"/>
      <c r="BZO48" s="12" t="s">
        <v>4</v>
      </c>
      <c r="BZP48" s="106">
        <v>4851.6000000000004</v>
      </c>
      <c r="BZQ48" s="106">
        <v>4851.6000000000004</v>
      </c>
      <c r="BZR48" s="107">
        <f t="shared" si="8700"/>
        <v>1</v>
      </c>
      <c r="BZS48" s="140"/>
      <c r="BZT48" s="268"/>
      <c r="BZU48" s="265"/>
      <c r="BZV48" s="262"/>
      <c r="BZW48" s="12" t="s">
        <v>4</v>
      </c>
      <c r="BZX48" s="106">
        <v>4851.6000000000004</v>
      </c>
      <c r="BZY48" s="106">
        <v>4851.6000000000004</v>
      </c>
      <c r="BZZ48" s="107">
        <f t="shared" si="8702"/>
        <v>1</v>
      </c>
      <c r="CAA48" s="140"/>
      <c r="CAB48" s="268"/>
      <c r="CAC48" s="265"/>
      <c r="CAD48" s="262"/>
      <c r="CAE48" s="12" t="s">
        <v>4</v>
      </c>
      <c r="CAF48" s="106">
        <v>4851.6000000000004</v>
      </c>
      <c r="CAG48" s="106">
        <v>4851.6000000000004</v>
      </c>
      <c r="CAH48" s="107">
        <f t="shared" si="8704"/>
        <v>1</v>
      </c>
      <c r="CAI48" s="140"/>
      <c r="CAJ48" s="268"/>
      <c r="CAK48" s="265"/>
      <c r="CAL48" s="262"/>
      <c r="CAM48" s="12" t="s">
        <v>4</v>
      </c>
      <c r="CAN48" s="106">
        <v>4851.6000000000004</v>
      </c>
      <c r="CAO48" s="106">
        <v>4851.6000000000004</v>
      </c>
      <c r="CAP48" s="107">
        <f t="shared" si="8706"/>
        <v>1</v>
      </c>
      <c r="CAQ48" s="140"/>
      <c r="CAR48" s="268"/>
      <c r="CAS48" s="265"/>
      <c r="CAT48" s="262"/>
      <c r="CAU48" s="12" t="s">
        <v>4</v>
      </c>
      <c r="CAV48" s="106">
        <v>4851.6000000000004</v>
      </c>
      <c r="CAW48" s="106">
        <v>4851.6000000000004</v>
      </c>
      <c r="CAX48" s="107">
        <f t="shared" si="8708"/>
        <v>1</v>
      </c>
      <c r="CAY48" s="140"/>
      <c r="CAZ48" s="268"/>
      <c r="CBA48" s="265"/>
      <c r="CBB48" s="262"/>
      <c r="CBC48" s="12" t="s">
        <v>4</v>
      </c>
      <c r="CBD48" s="106">
        <v>4851.6000000000004</v>
      </c>
      <c r="CBE48" s="106">
        <v>4851.6000000000004</v>
      </c>
      <c r="CBF48" s="107">
        <f t="shared" si="8710"/>
        <v>1</v>
      </c>
      <c r="CBG48" s="140"/>
      <c r="CBH48" s="268"/>
      <c r="CBI48" s="265"/>
      <c r="CBJ48" s="262"/>
      <c r="CBK48" s="12" t="s">
        <v>4</v>
      </c>
      <c r="CBL48" s="106">
        <v>4851.6000000000004</v>
      </c>
      <c r="CBM48" s="106">
        <v>4851.6000000000004</v>
      </c>
      <c r="CBN48" s="107">
        <f t="shared" si="8712"/>
        <v>1</v>
      </c>
      <c r="CBO48" s="140"/>
      <c r="CBP48" s="268"/>
      <c r="CBQ48" s="265"/>
      <c r="CBR48" s="262"/>
      <c r="CBS48" s="12" t="s">
        <v>4</v>
      </c>
      <c r="CBT48" s="106">
        <v>4851.6000000000004</v>
      </c>
      <c r="CBU48" s="106">
        <v>4851.6000000000004</v>
      </c>
      <c r="CBV48" s="107">
        <f t="shared" si="8714"/>
        <v>1</v>
      </c>
      <c r="CBW48" s="140"/>
      <c r="CBX48" s="268"/>
      <c r="CBY48" s="265"/>
      <c r="CBZ48" s="262"/>
      <c r="CCA48" s="12" t="s">
        <v>4</v>
      </c>
      <c r="CCB48" s="106">
        <v>4851.6000000000004</v>
      </c>
      <c r="CCC48" s="106">
        <v>4851.6000000000004</v>
      </c>
      <c r="CCD48" s="107">
        <f t="shared" si="8716"/>
        <v>1</v>
      </c>
      <c r="CCE48" s="140"/>
      <c r="CCF48" s="268"/>
      <c r="CCG48" s="265"/>
      <c r="CCH48" s="262"/>
      <c r="CCI48" s="12" t="s">
        <v>4</v>
      </c>
      <c r="CCJ48" s="106">
        <v>4851.6000000000004</v>
      </c>
      <c r="CCK48" s="106">
        <v>4851.6000000000004</v>
      </c>
      <c r="CCL48" s="107">
        <f t="shared" si="8718"/>
        <v>1</v>
      </c>
      <c r="CCM48" s="140"/>
      <c r="CCN48" s="268"/>
      <c r="CCO48" s="265"/>
      <c r="CCP48" s="262"/>
      <c r="CCQ48" s="12" t="s">
        <v>4</v>
      </c>
      <c r="CCR48" s="106">
        <v>4851.6000000000004</v>
      </c>
      <c r="CCS48" s="106">
        <v>4851.6000000000004</v>
      </c>
      <c r="CCT48" s="107">
        <f t="shared" si="8720"/>
        <v>1</v>
      </c>
      <c r="CCU48" s="140"/>
      <c r="CCV48" s="268"/>
      <c r="CCW48" s="265"/>
      <c r="CCX48" s="262"/>
      <c r="CCY48" s="12" t="s">
        <v>4</v>
      </c>
      <c r="CCZ48" s="106">
        <v>4851.6000000000004</v>
      </c>
      <c r="CDA48" s="106">
        <v>4851.6000000000004</v>
      </c>
      <c r="CDB48" s="107">
        <f t="shared" si="8722"/>
        <v>1</v>
      </c>
      <c r="CDC48" s="140"/>
      <c r="CDD48" s="268"/>
      <c r="CDE48" s="265"/>
      <c r="CDF48" s="262"/>
      <c r="CDG48" s="12" t="s">
        <v>4</v>
      </c>
      <c r="CDH48" s="106">
        <v>4851.6000000000004</v>
      </c>
      <c r="CDI48" s="106">
        <v>4851.6000000000004</v>
      </c>
      <c r="CDJ48" s="107">
        <f t="shared" si="8724"/>
        <v>1</v>
      </c>
      <c r="CDK48" s="140"/>
      <c r="CDL48" s="268"/>
      <c r="CDM48" s="265"/>
      <c r="CDN48" s="262"/>
      <c r="CDO48" s="12" t="s">
        <v>4</v>
      </c>
      <c r="CDP48" s="106">
        <v>4851.6000000000004</v>
      </c>
      <c r="CDQ48" s="106">
        <v>4851.6000000000004</v>
      </c>
      <c r="CDR48" s="107">
        <f t="shared" si="8726"/>
        <v>1</v>
      </c>
      <c r="CDS48" s="140"/>
      <c r="CDT48" s="268"/>
      <c r="CDU48" s="265"/>
      <c r="CDV48" s="262"/>
      <c r="CDW48" s="12" t="s">
        <v>4</v>
      </c>
      <c r="CDX48" s="106">
        <v>4851.6000000000004</v>
      </c>
      <c r="CDY48" s="106">
        <v>4851.6000000000004</v>
      </c>
      <c r="CDZ48" s="107">
        <f t="shared" si="8728"/>
        <v>1</v>
      </c>
      <c r="CEA48" s="140"/>
      <c r="CEB48" s="268"/>
      <c r="CEC48" s="265"/>
      <c r="CED48" s="262"/>
      <c r="CEE48" s="12" t="s">
        <v>4</v>
      </c>
      <c r="CEF48" s="106">
        <v>4851.6000000000004</v>
      </c>
      <c r="CEG48" s="106">
        <v>4851.6000000000004</v>
      </c>
      <c r="CEH48" s="107">
        <f t="shared" si="8730"/>
        <v>1</v>
      </c>
      <c r="CEI48" s="140"/>
      <c r="CEJ48" s="268"/>
      <c r="CEK48" s="265"/>
      <c r="CEL48" s="262"/>
      <c r="CEM48" s="12" t="s">
        <v>4</v>
      </c>
      <c r="CEN48" s="106">
        <v>4851.6000000000004</v>
      </c>
      <c r="CEO48" s="106">
        <v>4851.6000000000004</v>
      </c>
      <c r="CEP48" s="107">
        <f t="shared" si="8732"/>
        <v>1</v>
      </c>
      <c r="CEQ48" s="140"/>
      <c r="CER48" s="268"/>
      <c r="CES48" s="265"/>
      <c r="CET48" s="262"/>
      <c r="CEU48" s="12" t="s">
        <v>4</v>
      </c>
      <c r="CEV48" s="106">
        <v>4851.6000000000004</v>
      </c>
      <c r="CEW48" s="106">
        <v>4851.6000000000004</v>
      </c>
      <c r="CEX48" s="107">
        <f t="shared" si="8734"/>
        <v>1</v>
      </c>
      <c r="CEY48" s="140"/>
      <c r="CEZ48" s="268"/>
      <c r="CFA48" s="265"/>
      <c r="CFB48" s="262"/>
      <c r="CFC48" s="12" t="s">
        <v>4</v>
      </c>
      <c r="CFD48" s="106">
        <v>4851.6000000000004</v>
      </c>
      <c r="CFE48" s="106">
        <v>4851.6000000000004</v>
      </c>
      <c r="CFF48" s="107">
        <f t="shared" si="8736"/>
        <v>1</v>
      </c>
      <c r="CFG48" s="140"/>
      <c r="CFH48" s="268"/>
      <c r="CFI48" s="265"/>
      <c r="CFJ48" s="262"/>
      <c r="CFK48" s="12" t="s">
        <v>4</v>
      </c>
      <c r="CFL48" s="106">
        <v>4851.6000000000004</v>
      </c>
      <c r="CFM48" s="106">
        <v>4851.6000000000004</v>
      </c>
      <c r="CFN48" s="107">
        <f t="shared" si="8738"/>
        <v>1</v>
      </c>
      <c r="CFO48" s="140"/>
      <c r="CFP48" s="268"/>
      <c r="CFQ48" s="265"/>
      <c r="CFR48" s="262"/>
      <c r="CFS48" s="12" t="s">
        <v>4</v>
      </c>
      <c r="CFT48" s="106">
        <v>4851.6000000000004</v>
      </c>
      <c r="CFU48" s="106">
        <v>4851.6000000000004</v>
      </c>
      <c r="CFV48" s="107">
        <f t="shared" si="8740"/>
        <v>1</v>
      </c>
      <c r="CFW48" s="140"/>
      <c r="CFX48" s="268"/>
      <c r="CFY48" s="265"/>
      <c r="CFZ48" s="262"/>
      <c r="CGA48" s="12" t="s">
        <v>4</v>
      </c>
      <c r="CGB48" s="106">
        <v>4851.6000000000004</v>
      </c>
      <c r="CGC48" s="106">
        <v>4851.6000000000004</v>
      </c>
      <c r="CGD48" s="107">
        <f t="shared" si="8742"/>
        <v>1</v>
      </c>
      <c r="CGE48" s="140"/>
      <c r="CGF48" s="268"/>
      <c r="CGG48" s="265"/>
      <c r="CGH48" s="262"/>
      <c r="CGI48" s="12" t="s">
        <v>4</v>
      </c>
      <c r="CGJ48" s="106">
        <v>4851.6000000000004</v>
      </c>
      <c r="CGK48" s="106">
        <v>4851.6000000000004</v>
      </c>
      <c r="CGL48" s="107">
        <f t="shared" si="8744"/>
        <v>1</v>
      </c>
      <c r="CGM48" s="140"/>
      <c r="CGN48" s="268"/>
      <c r="CGO48" s="265"/>
      <c r="CGP48" s="262"/>
      <c r="CGQ48" s="12" t="s">
        <v>4</v>
      </c>
      <c r="CGR48" s="106">
        <v>4851.6000000000004</v>
      </c>
      <c r="CGS48" s="106">
        <v>4851.6000000000004</v>
      </c>
      <c r="CGT48" s="107">
        <f t="shared" si="8746"/>
        <v>1</v>
      </c>
      <c r="CGU48" s="140"/>
      <c r="CGV48" s="268"/>
      <c r="CGW48" s="265"/>
      <c r="CGX48" s="262"/>
      <c r="CGY48" s="12" t="s">
        <v>4</v>
      </c>
      <c r="CGZ48" s="106">
        <v>4851.6000000000004</v>
      </c>
      <c r="CHA48" s="106">
        <v>4851.6000000000004</v>
      </c>
      <c r="CHB48" s="107">
        <f t="shared" si="8748"/>
        <v>1</v>
      </c>
      <c r="CHC48" s="140"/>
      <c r="CHD48" s="268"/>
      <c r="CHE48" s="265"/>
      <c r="CHF48" s="262"/>
      <c r="CHG48" s="12" t="s">
        <v>4</v>
      </c>
      <c r="CHH48" s="106">
        <v>4851.6000000000004</v>
      </c>
      <c r="CHI48" s="106">
        <v>4851.6000000000004</v>
      </c>
      <c r="CHJ48" s="107">
        <f t="shared" si="8750"/>
        <v>1</v>
      </c>
      <c r="CHK48" s="140"/>
      <c r="CHL48" s="268"/>
      <c r="CHM48" s="265"/>
      <c r="CHN48" s="262"/>
      <c r="CHO48" s="12" t="s">
        <v>4</v>
      </c>
      <c r="CHP48" s="106">
        <v>4851.6000000000004</v>
      </c>
      <c r="CHQ48" s="106">
        <v>4851.6000000000004</v>
      </c>
      <c r="CHR48" s="107">
        <f t="shared" si="8752"/>
        <v>1</v>
      </c>
      <c r="CHS48" s="140"/>
      <c r="CHT48" s="268"/>
      <c r="CHU48" s="265"/>
      <c r="CHV48" s="262"/>
      <c r="CHW48" s="12" t="s">
        <v>4</v>
      </c>
      <c r="CHX48" s="106">
        <v>4851.6000000000004</v>
      </c>
      <c r="CHY48" s="106">
        <v>4851.6000000000004</v>
      </c>
      <c r="CHZ48" s="107">
        <f t="shared" si="8754"/>
        <v>1</v>
      </c>
      <c r="CIA48" s="140"/>
      <c r="CIB48" s="268"/>
      <c r="CIC48" s="265"/>
      <c r="CID48" s="262"/>
      <c r="CIE48" s="12" t="s">
        <v>4</v>
      </c>
      <c r="CIF48" s="106">
        <v>4851.6000000000004</v>
      </c>
      <c r="CIG48" s="106">
        <v>4851.6000000000004</v>
      </c>
      <c r="CIH48" s="107">
        <f t="shared" si="8756"/>
        <v>1</v>
      </c>
      <c r="CII48" s="140"/>
      <c r="CIJ48" s="268"/>
      <c r="CIK48" s="265"/>
      <c r="CIL48" s="262"/>
      <c r="CIM48" s="12" t="s">
        <v>4</v>
      </c>
      <c r="CIN48" s="106">
        <v>4851.6000000000004</v>
      </c>
      <c r="CIO48" s="106">
        <v>4851.6000000000004</v>
      </c>
      <c r="CIP48" s="107">
        <f t="shared" si="8758"/>
        <v>1</v>
      </c>
      <c r="CIQ48" s="140"/>
      <c r="CIR48" s="268"/>
      <c r="CIS48" s="265"/>
      <c r="CIT48" s="262"/>
      <c r="CIU48" s="12" t="s">
        <v>4</v>
      </c>
      <c r="CIV48" s="106">
        <v>4851.6000000000004</v>
      </c>
      <c r="CIW48" s="106">
        <v>4851.6000000000004</v>
      </c>
      <c r="CIX48" s="107">
        <f t="shared" si="8760"/>
        <v>1</v>
      </c>
      <c r="CIY48" s="140"/>
      <c r="CIZ48" s="268"/>
      <c r="CJA48" s="265"/>
      <c r="CJB48" s="262"/>
      <c r="CJC48" s="12" t="s">
        <v>4</v>
      </c>
      <c r="CJD48" s="106">
        <v>4851.6000000000004</v>
      </c>
      <c r="CJE48" s="106">
        <v>4851.6000000000004</v>
      </c>
      <c r="CJF48" s="107">
        <f t="shared" si="8762"/>
        <v>1</v>
      </c>
      <c r="CJG48" s="140"/>
      <c r="CJH48" s="268"/>
      <c r="CJI48" s="265"/>
      <c r="CJJ48" s="262"/>
      <c r="CJK48" s="12" t="s">
        <v>4</v>
      </c>
      <c r="CJL48" s="106">
        <v>4851.6000000000004</v>
      </c>
      <c r="CJM48" s="106">
        <v>4851.6000000000004</v>
      </c>
      <c r="CJN48" s="107">
        <f t="shared" si="8764"/>
        <v>1</v>
      </c>
      <c r="CJO48" s="140"/>
      <c r="CJP48" s="268"/>
      <c r="CJQ48" s="265"/>
      <c r="CJR48" s="262"/>
      <c r="CJS48" s="12" t="s">
        <v>4</v>
      </c>
      <c r="CJT48" s="106">
        <v>4851.6000000000004</v>
      </c>
      <c r="CJU48" s="106">
        <v>4851.6000000000004</v>
      </c>
      <c r="CJV48" s="107">
        <f t="shared" si="8766"/>
        <v>1</v>
      </c>
      <c r="CJW48" s="140"/>
      <c r="CJX48" s="268"/>
      <c r="CJY48" s="265"/>
      <c r="CJZ48" s="262"/>
      <c r="CKA48" s="12" t="s">
        <v>4</v>
      </c>
      <c r="CKB48" s="106">
        <v>4851.6000000000004</v>
      </c>
      <c r="CKC48" s="106">
        <v>4851.6000000000004</v>
      </c>
      <c r="CKD48" s="107">
        <f t="shared" si="8768"/>
        <v>1</v>
      </c>
      <c r="CKE48" s="140"/>
      <c r="CKF48" s="268"/>
      <c r="CKG48" s="265"/>
      <c r="CKH48" s="262"/>
      <c r="CKI48" s="12" t="s">
        <v>4</v>
      </c>
      <c r="CKJ48" s="106">
        <v>4851.6000000000004</v>
      </c>
      <c r="CKK48" s="106">
        <v>4851.6000000000004</v>
      </c>
      <c r="CKL48" s="107">
        <f t="shared" si="8770"/>
        <v>1</v>
      </c>
      <c r="CKM48" s="140"/>
      <c r="CKN48" s="268"/>
      <c r="CKO48" s="265"/>
      <c r="CKP48" s="262"/>
      <c r="CKQ48" s="12" t="s">
        <v>4</v>
      </c>
      <c r="CKR48" s="106">
        <v>4851.6000000000004</v>
      </c>
      <c r="CKS48" s="106">
        <v>4851.6000000000004</v>
      </c>
      <c r="CKT48" s="107">
        <f t="shared" si="8772"/>
        <v>1</v>
      </c>
      <c r="CKU48" s="140"/>
      <c r="CKV48" s="268"/>
      <c r="CKW48" s="265"/>
      <c r="CKX48" s="262"/>
      <c r="CKY48" s="12" t="s">
        <v>4</v>
      </c>
      <c r="CKZ48" s="106">
        <v>4851.6000000000004</v>
      </c>
      <c r="CLA48" s="106">
        <v>4851.6000000000004</v>
      </c>
      <c r="CLB48" s="107">
        <f t="shared" si="8774"/>
        <v>1</v>
      </c>
      <c r="CLC48" s="140"/>
      <c r="CLD48" s="268"/>
      <c r="CLE48" s="265"/>
      <c r="CLF48" s="262"/>
      <c r="CLG48" s="12" t="s">
        <v>4</v>
      </c>
      <c r="CLH48" s="106">
        <v>4851.6000000000004</v>
      </c>
      <c r="CLI48" s="106">
        <v>4851.6000000000004</v>
      </c>
      <c r="CLJ48" s="107">
        <f t="shared" si="8776"/>
        <v>1</v>
      </c>
      <c r="CLK48" s="140"/>
      <c r="CLL48" s="268"/>
      <c r="CLM48" s="265"/>
      <c r="CLN48" s="262"/>
      <c r="CLO48" s="12" t="s">
        <v>4</v>
      </c>
      <c r="CLP48" s="106">
        <v>4851.6000000000004</v>
      </c>
      <c r="CLQ48" s="106">
        <v>4851.6000000000004</v>
      </c>
      <c r="CLR48" s="107">
        <f t="shared" si="8778"/>
        <v>1</v>
      </c>
      <c r="CLS48" s="140"/>
      <c r="CLT48" s="268"/>
      <c r="CLU48" s="265"/>
      <c r="CLV48" s="262"/>
      <c r="CLW48" s="12" t="s">
        <v>4</v>
      </c>
      <c r="CLX48" s="106">
        <v>4851.6000000000004</v>
      </c>
      <c r="CLY48" s="106">
        <v>4851.6000000000004</v>
      </c>
      <c r="CLZ48" s="107">
        <f t="shared" si="8780"/>
        <v>1</v>
      </c>
      <c r="CMA48" s="140"/>
      <c r="CMB48" s="268"/>
      <c r="CMC48" s="265"/>
      <c r="CMD48" s="262"/>
      <c r="CME48" s="12" t="s">
        <v>4</v>
      </c>
      <c r="CMF48" s="106">
        <v>4851.6000000000004</v>
      </c>
      <c r="CMG48" s="106">
        <v>4851.6000000000004</v>
      </c>
      <c r="CMH48" s="107">
        <f t="shared" si="8782"/>
        <v>1</v>
      </c>
      <c r="CMI48" s="140"/>
      <c r="CMJ48" s="268"/>
      <c r="CMK48" s="265"/>
      <c r="CML48" s="262"/>
      <c r="CMM48" s="12" t="s">
        <v>4</v>
      </c>
      <c r="CMN48" s="106">
        <v>4851.6000000000004</v>
      </c>
      <c r="CMO48" s="106">
        <v>4851.6000000000004</v>
      </c>
      <c r="CMP48" s="107">
        <f t="shared" si="8784"/>
        <v>1</v>
      </c>
      <c r="CMQ48" s="140"/>
      <c r="CMR48" s="268"/>
      <c r="CMS48" s="265"/>
      <c r="CMT48" s="262"/>
      <c r="CMU48" s="12" t="s">
        <v>4</v>
      </c>
      <c r="CMV48" s="106">
        <v>4851.6000000000004</v>
      </c>
      <c r="CMW48" s="106">
        <v>4851.6000000000004</v>
      </c>
      <c r="CMX48" s="107">
        <f t="shared" si="8786"/>
        <v>1</v>
      </c>
      <c r="CMY48" s="140"/>
      <c r="CMZ48" s="268"/>
      <c r="CNA48" s="265"/>
      <c r="CNB48" s="262"/>
      <c r="CNC48" s="12" t="s">
        <v>4</v>
      </c>
      <c r="CND48" s="106">
        <v>4851.6000000000004</v>
      </c>
      <c r="CNE48" s="106">
        <v>4851.6000000000004</v>
      </c>
      <c r="CNF48" s="107">
        <f t="shared" si="8788"/>
        <v>1</v>
      </c>
      <c r="CNG48" s="140"/>
      <c r="CNH48" s="268"/>
      <c r="CNI48" s="265"/>
      <c r="CNJ48" s="262"/>
      <c r="CNK48" s="12" t="s">
        <v>4</v>
      </c>
      <c r="CNL48" s="106">
        <v>4851.6000000000004</v>
      </c>
      <c r="CNM48" s="106">
        <v>4851.6000000000004</v>
      </c>
      <c r="CNN48" s="107">
        <f t="shared" si="8790"/>
        <v>1</v>
      </c>
      <c r="CNO48" s="140"/>
      <c r="CNP48" s="268"/>
      <c r="CNQ48" s="265"/>
      <c r="CNR48" s="262"/>
      <c r="CNS48" s="12" t="s">
        <v>4</v>
      </c>
      <c r="CNT48" s="106">
        <v>4851.6000000000004</v>
      </c>
      <c r="CNU48" s="106">
        <v>4851.6000000000004</v>
      </c>
      <c r="CNV48" s="107">
        <f t="shared" si="8792"/>
        <v>1</v>
      </c>
      <c r="CNW48" s="140"/>
      <c r="CNX48" s="268"/>
      <c r="CNY48" s="265"/>
      <c r="CNZ48" s="262"/>
      <c r="COA48" s="12" t="s">
        <v>4</v>
      </c>
      <c r="COB48" s="106">
        <v>4851.6000000000004</v>
      </c>
      <c r="COC48" s="106">
        <v>4851.6000000000004</v>
      </c>
      <c r="COD48" s="107">
        <f t="shared" si="8794"/>
        <v>1</v>
      </c>
      <c r="COE48" s="140"/>
      <c r="COF48" s="268"/>
      <c r="COG48" s="265"/>
      <c r="COH48" s="262"/>
      <c r="COI48" s="12" t="s">
        <v>4</v>
      </c>
      <c r="COJ48" s="106">
        <v>4851.6000000000004</v>
      </c>
      <c r="COK48" s="106">
        <v>4851.6000000000004</v>
      </c>
      <c r="COL48" s="107">
        <f t="shared" si="8796"/>
        <v>1</v>
      </c>
      <c r="COM48" s="140"/>
      <c r="CON48" s="268"/>
      <c r="COO48" s="265"/>
      <c r="COP48" s="262"/>
      <c r="COQ48" s="12" t="s">
        <v>4</v>
      </c>
      <c r="COR48" s="106">
        <v>4851.6000000000004</v>
      </c>
      <c r="COS48" s="106">
        <v>4851.6000000000004</v>
      </c>
      <c r="COT48" s="107">
        <f t="shared" si="8798"/>
        <v>1</v>
      </c>
      <c r="COU48" s="140"/>
      <c r="COV48" s="268"/>
      <c r="COW48" s="265"/>
      <c r="COX48" s="262"/>
      <c r="COY48" s="12" t="s">
        <v>4</v>
      </c>
      <c r="COZ48" s="106">
        <v>4851.6000000000004</v>
      </c>
      <c r="CPA48" s="106">
        <v>4851.6000000000004</v>
      </c>
      <c r="CPB48" s="107">
        <f t="shared" si="8800"/>
        <v>1</v>
      </c>
      <c r="CPC48" s="140"/>
      <c r="CPD48" s="268"/>
      <c r="CPE48" s="265"/>
      <c r="CPF48" s="262"/>
      <c r="CPG48" s="12" t="s">
        <v>4</v>
      </c>
      <c r="CPH48" s="106">
        <v>4851.6000000000004</v>
      </c>
      <c r="CPI48" s="106">
        <v>4851.6000000000004</v>
      </c>
      <c r="CPJ48" s="107">
        <f t="shared" si="8802"/>
        <v>1</v>
      </c>
      <c r="CPK48" s="140"/>
      <c r="CPL48" s="268"/>
      <c r="CPM48" s="265"/>
      <c r="CPN48" s="262"/>
      <c r="CPO48" s="12" t="s">
        <v>4</v>
      </c>
      <c r="CPP48" s="106">
        <v>4851.6000000000004</v>
      </c>
      <c r="CPQ48" s="106">
        <v>4851.6000000000004</v>
      </c>
      <c r="CPR48" s="107">
        <f t="shared" si="8804"/>
        <v>1</v>
      </c>
      <c r="CPS48" s="140"/>
      <c r="CPT48" s="268"/>
      <c r="CPU48" s="265"/>
      <c r="CPV48" s="262"/>
      <c r="CPW48" s="12" t="s">
        <v>4</v>
      </c>
      <c r="CPX48" s="106">
        <v>4851.6000000000004</v>
      </c>
      <c r="CPY48" s="106">
        <v>4851.6000000000004</v>
      </c>
      <c r="CPZ48" s="107">
        <f t="shared" si="8806"/>
        <v>1</v>
      </c>
      <c r="CQA48" s="140"/>
      <c r="CQB48" s="268"/>
      <c r="CQC48" s="265"/>
      <c r="CQD48" s="262"/>
      <c r="CQE48" s="12" t="s">
        <v>4</v>
      </c>
      <c r="CQF48" s="106">
        <v>4851.6000000000004</v>
      </c>
      <c r="CQG48" s="106">
        <v>4851.6000000000004</v>
      </c>
      <c r="CQH48" s="107">
        <f t="shared" si="8808"/>
        <v>1</v>
      </c>
      <c r="CQI48" s="140"/>
      <c r="CQJ48" s="268"/>
      <c r="CQK48" s="265"/>
      <c r="CQL48" s="262"/>
      <c r="CQM48" s="12" t="s">
        <v>4</v>
      </c>
      <c r="CQN48" s="106">
        <v>4851.6000000000004</v>
      </c>
      <c r="CQO48" s="106">
        <v>4851.6000000000004</v>
      </c>
      <c r="CQP48" s="107">
        <f t="shared" si="8810"/>
        <v>1</v>
      </c>
      <c r="CQQ48" s="140"/>
      <c r="CQR48" s="268"/>
      <c r="CQS48" s="265"/>
      <c r="CQT48" s="262"/>
      <c r="CQU48" s="12" t="s">
        <v>4</v>
      </c>
      <c r="CQV48" s="106">
        <v>4851.6000000000004</v>
      </c>
      <c r="CQW48" s="106">
        <v>4851.6000000000004</v>
      </c>
      <c r="CQX48" s="107">
        <f t="shared" si="8812"/>
        <v>1</v>
      </c>
      <c r="CQY48" s="140"/>
      <c r="CQZ48" s="268"/>
      <c r="CRA48" s="265"/>
      <c r="CRB48" s="262"/>
      <c r="CRC48" s="12" t="s">
        <v>4</v>
      </c>
      <c r="CRD48" s="106">
        <v>4851.6000000000004</v>
      </c>
      <c r="CRE48" s="106">
        <v>4851.6000000000004</v>
      </c>
      <c r="CRF48" s="107">
        <f t="shared" si="8814"/>
        <v>1</v>
      </c>
      <c r="CRG48" s="140"/>
      <c r="CRH48" s="268"/>
      <c r="CRI48" s="265"/>
      <c r="CRJ48" s="262"/>
      <c r="CRK48" s="12" t="s">
        <v>4</v>
      </c>
      <c r="CRL48" s="106">
        <v>4851.6000000000004</v>
      </c>
      <c r="CRM48" s="106">
        <v>4851.6000000000004</v>
      </c>
      <c r="CRN48" s="107">
        <f t="shared" si="8816"/>
        <v>1</v>
      </c>
      <c r="CRO48" s="140"/>
      <c r="CRP48" s="268"/>
      <c r="CRQ48" s="265"/>
      <c r="CRR48" s="262"/>
      <c r="CRS48" s="12" t="s">
        <v>4</v>
      </c>
      <c r="CRT48" s="106">
        <v>4851.6000000000004</v>
      </c>
      <c r="CRU48" s="106">
        <v>4851.6000000000004</v>
      </c>
      <c r="CRV48" s="107">
        <f t="shared" si="8818"/>
        <v>1</v>
      </c>
      <c r="CRW48" s="140"/>
      <c r="CRX48" s="268"/>
      <c r="CRY48" s="265"/>
      <c r="CRZ48" s="262"/>
      <c r="CSA48" s="12" t="s">
        <v>4</v>
      </c>
      <c r="CSB48" s="106">
        <v>4851.6000000000004</v>
      </c>
      <c r="CSC48" s="106">
        <v>4851.6000000000004</v>
      </c>
      <c r="CSD48" s="107">
        <f t="shared" si="8820"/>
        <v>1</v>
      </c>
      <c r="CSE48" s="140"/>
      <c r="CSF48" s="268"/>
      <c r="CSG48" s="265"/>
      <c r="CSH48" s="262"/>
      <c r="CSI48" s="12" t="s">
        <v>4</v>
      </c>
      <c r="CSJ48" s="106">
        <v>4851.6000000000004</v>
      </c>
      <c r="CSK48" s="106">
        <v>4851.6000000000004</v>
      </c>
      <c r="CSL48" s="107">
        <f t="shared" si="8822"/>
        <v>1</v>
      </c>
      <c r="CSM48" s="140"/>
      <c r="CSN48" s="268"/>
      <c r="CSO48" s="265"/>
      <c r="CSP48" s="262"/>
      <c r="CSQ48" s="12" t="s">
        <v>4</v>
      </c>
      <c r="CSR48" s="106">
        <v>4851.6000000000004</v>
      </c>
      <c r="CSS48" s="106">
        <v>4851.6000000000004</v>
      </c>
      <c r="CST48" s="107">
        <f t="shared" si="8824"/>
        <v>1</v>
      </c>
      <c r="CSU48" s="140"/>
      <c r="CSV48" s="268"/>
      <c r="CSW48" s="265"/>
      <c r="CSX48" s="262"/>
      <c r="CSY48" s="12" t="s">
        <v>4</v>
      </c>
      <c r="CSZ48" s="106">
        <v>4851.6000000000004</v>
      </c>
      <c r="CTA48" s="106">
        <v>4851.6000000000004</v>
      </c>
      <c r="CTB48" s="107">
        <f t="shared" si="8826"/>
        <v>1</v>
      </c>
      <c r="CTC48" s="140"/>
      <c r="CTD48" s="268"/>
      <c r="CTE48" s="265"/>
      <c r="CTF48" s="262"/>
      <c r="CTG48" s="12" t="s">
        <v>4</v>
      </c>
      <c r="CTH48" s="106">
        <v>4851.6000000000004</v>
      </c>
      <c r="CTI48" s="106">
        <v>4851.6000000000004</v>
      </c>
      <c r="CTJ48" s="107">
        <f t="shared" si="8828"/>
        <v>1</v>
      </c>
      <c r="CTK48" s="140"/>
      <c r="CTL48" s="268"/>
      <c r="CTM48" s="265"/>
      <c r="CTN48" s="262"/>
      <c r="CTO48" s="12" t="s">
        <v>4</v>
      </c>
      <c r="CTP48" s="106">
        <v>4851.6000000000004</v>
      </c>
      <c r="CTQ48" s="106">
        <v>4851.6000000000004</v>
      </c>
      <c r="CTR48" s="107">
        <f t="shared" si="8830"/>
        <v>1</v>
      </c>
      <c r="CTS48" s="140"/>
      <c r="CTT48" s="268"/>
      <c r="CTU48" s="265"/>
      <c r="CTV48" s="262"/>
      <c r="CTW48" s="12" t="s">
        <v>4</v>
      </c>
      <c r="CTX48" s="106">
        <v>4851.6000000000004</v>
      </c>
      <c r="CTY48" s="106">
        <v>4851.6000000000004</v>
      </c>
      <c r="CTZ48" s="107">
        <f t="shared" si="8832"/>
        <v>1</v>
      </c>
      <c r="CUA48" s="140"/>
      <c r="CUB48" s="268"/>
      <c r="CUC48" s="265"/>
      <c r="CUD48" s="262"/>
      <c r="CUE48" s="12" t="s">
        <v>4</v>
      </c>
      <c r="CUF48" s="106">
        <v>4851.6000000000004</v>
      </c>
      <c r="CUG48" s="106">
        <v>4851.6000000000004</v>
      </c>
      <c r="CUH48" s="107">
        <f t="shared" si="8834"/>
        <v>1</v>
      </c>
      <c r="CUI48" s="140"/>
      <c r="CUJ48" s="268"/>
      <c r="CUK48" s="265"/>
      <c r="CUL48" s="262"/>
      <c r="CUM48" s="12" t="s">
        <v>4</v>
      </c>
      <c r="CUN48" s="106">
        <v>4851.6000000000004</v>
      </c>
      <c r="CUO48" s="106">
        <v>4851.6000000000004</v>
      </c>
      <c r="CUP48" s="107">
        <f t="shared" si="8836"/>
        <v>1</v>
      </c>
      <c r="CUQ48" s="140"/>
      <c r="CUR48" s="268"/>
      <c r="CUS48" s="265"/>
      <c r="CUT48" s="262"/>
      <c r="CUU48" s="12" t="s">
        <v>4</v>
      </c>
      <c r="CUV48" s="106">
        <v>4851.6000000000004</v>
      </c>
      <c r="CUW48" s="106">
        <v>4851.6000000000004</v>
      </c>
      <c r="CUX48" s="107">
        <f t="shared" si="8838"/>
        <v>1</v>
      </c>
      <c r="CUY48" s="140"/>
      <c r="CUZ48" s="268"/>
      <c r="CVA48" s="265"/>
      <c r="CVB48" s="262"/>
      <c r="CVC48" s="12" t="s">
        <v>4</v>
      </c>
      <c r="CVD48" s="106">
        <v>4851.6000000000004</v>
      </c>
      <c r="CVE48" s="106">
        <v>4851.6000000000004</v>
      </c>
      <c r="CVF48" s="107">
        <f t="shared" si="8840"/>
        <v>1</v>
      </c>
      <c r="CVG48" s="140"/>
      <c r="CVH48" s="268"/>
      <c r="CVI48" s="265"/>
      <c r="CVJ48" s="262"/>
      <c r="CVK48" s="12" t="s">
        <v>4</v>
      </c>
      <c r="CVL48" s="106">
        <v>4851.6000000000004</v>
      </c>
      <c r="CVM48" s="106">
        <v>4851.6000000000004</v>
      </c>
      <c r="CVN48" s="107">
        <f t="shared" si="8842"/>
        <v>1</v>
      </c>
      <c r="CVO48" s="140"/>
      <c r="CVP48" s="268"/>
      <c r="CVQ48" s="265"/>
      <c r="CVR48" s="262"/>
      <c r="CVS48" s="12" t="s">
        <v>4</v>
      </c>
      <c r="CVT48" s="106">
        <v>4851.6000000000004</v>
      </c>
      <c r="CVU48" s="106">
        <v>4851.6000000000004</v>
      </c>
      <c r="CVV48" s="107">
        <f t="shared" si="8844"/>
        <v>1</v>
      </c>
      <c r="CVW48" s="140"/>
      <c r="CVX48" s="268"/>
      <c r="CVY48" s="265"/>
      <c r="CVZ48" s="262"/>
      <c r="CWA48" s="12" t="s">
        <v>4</v>
      </c>
      <c r="CWB48" s="106">
        <v>4851.6000000000004</v>
      </c>
      <c r="CWC48" s="106">
        <v>4851.6000000000004</v>
      </c>
      <c r="CWD48" s="107">
        <f t="shared" si="8846"/>
        <v>1</v>
      </c>
      <c r="CWE48" s="140"/>
      <c r="CWF48" s="268"/>
      <c r="CWG48" s="265"/>
      <c r="CWH48" s="262"/>
      <c r="CWI48" s="12" t="s">
        <v>4</v>
      </c>
      <c r="CWJ48" s="106">
        <v>4851.6000000000004</v>
      </c>
      <c r="CWK48" s="106">
        <v>4851.6000000000004</v>
      </c>
      <c r="CWL48" s="107">
        <f t="shared" si="8848"/>
        <v>1</v>
      </c>
      <c r="CWM48" s="140"/>
      <c r="CWN48" s="268"/>
      <c r="CWO48" s="265"/>
      <c r="CWP48" s="262"/>
      <c r="CWQ48" s="12" t="s">
        <v>4</v>
      </c>
      <c r="CWR48" s="106">
        <v>4851.6000000000004</v>
      </c>
      <c r="CWS48" s="106">
        <v>4851.6000000000004</v>
      </c>
      <c r="CWT48" s="107">
        <f t="shared" si="8850"/>
        <v>1</v>
      </c>
      <c r="CWU48" s="140"/>
      <c r="CWV48" s="268"/>
      <c r="CWW48" s="265"/>
      <c r="CWX48" s="262"/>
      <c r="CWY48" s="12" t="s">
        <v>4</v>
      </c>
      <c r="CWZ48" s="106">
        <v>4851.6000000000004</v>
      </c>
      <c r="CXA48" s="106">
        <v>4851.6000000000004</v>
      </c>
      <c r="CXB48" s="107">
        <f t="shared" si="8852"/>
        <v>1</v>
      </c>
      <c r="CXC48" s="140"/>
      <c r="CXD48" s="268"/>
      <c r="CXE48" s="265"/>
      <c r="CXF48" s="262"/>
      <c r="CXG48" s="12" t="s">
        <v>4</v>
      </c>
      <c r="CXH48" s="106">
        <v>4851.6000000000004</v>
      </c>
      <c r="CXI48" s="106">
        <v>4851.6000000000004</v>
      </c>
      <c r="CXJ48" s="107">
        <f t="shared" si="8854"/>
        <v>1</v>
      </c>
      <c r="CXK48" s="140"/>
      <c r="CXL48" s="268"/>
      <c r="CXM48" s="265"/>
      <c r="CXN48" s="262"/>
      <c r="CXO48" s="12" t="s">
        <v>4</v>
      </c>
      <c r="CXP48" s="106">
        <v>4851.6000000000004</v>
      </c>
      <c r="CXQ48" s="106">
        <v>4851.6000000000004</v>
      </c>
      <c r="CXR48" s="107">
        <f t="shared" si="8856"/>
        <v>1</v>
      </c>
      <c r="CXS48" s="140"/>
      <c r="CXT48" s="268"/>
      <c r="CXU48" s="265"/>
      <c r="CXV48" s="262"/>
      <c r="CXW48" s="12" t="s">
        <v>4</v>
      </c>
      <c r="CXX48" s="106">
        <v>4851.6000000000004</v>
      </c>
      <c r="CXY48" s="106">
        <v>4851.6000000000004</v>
      </c>
      <c r="CXZ48" s="107">
        <f t="shared" si="8858"/>
        <v>1</v>
      </c>
      <c r="CYA48" s="140"/>
      <c r="CYB48" s="268"/>
      <c r="CYC48" s="265"/>
      <c r="CYD48" s="262"/>
      <c r="CYE48" s="12" t="s">
        <v>4</v>
      </c>
      <c r="CYF48" s="106">
        <v>4851.6000000000004</v>
      </c>
      <c r="CYG48" s="106">
        <v>4851.6000000000004</v>
      </c>
      <c r="CYH48" s="107">
        <f t="shared" si="8860"/>
        <v>1</v>
      </c>
      <c r="CYI48" s="140"/>
      <c r="CYJ48" s="268"/>
      <c r="CYK48" s="265"/>
      <c r="CYL48" s="262"/>
      <c r="CYM48" s="12" t="s">
        <v>4</v>
      </c>
      <c r="CYN48" s="106">
        <v>4851.6000000000004</v>
      </c>
      <c r="CYO48" s="106">
        <v>4851.6000000000004</v>
      </c>
      <c r="CYP48" s="107">
        <f t="shared" si="8862"/>
        <v>1</v>
      </c>
      <c r="CYQ48" s="140"/>
      <c r="CYR48" s="268"/>
      <c r="CYS48" s="265"/>
      <c r="CYT48" s="262"/>
      <c r="CYU48" s="12" t="s">
        <v>4</v>
      </c>
      <c r="CYV48" s="106">
        <v>4851.6000000000004</v>
      </c>
      <c r="CYW48" s="106">
        <v>4851.6000000000004</v>
      </c>
      <c r="CYX48" s="107">
        <f t="shared" si="8864"/>
        <v>1</v>
      </c>
      <c r="CYY48" s="140"/>
      <c r="CYZ48" s="268"/>
      <c r="CZA48" s="265"/>
      <c r="CZB48" s="262"/>
      <c r="CZC48" s="12" t="s">
        <v>4</v>
      </c>
      <c r="CZD48" s="106">
        <v>4851.6000000000004</v>
      </c>
      <c r="CZE48" s="106">
        <v>4851.6000000000004</v>
      </c>
      <c r="CZF48" s="107">
        <f t="shared" si="8866"/>
        <v>1</v>
      </c>
      <c r="CZG48" s="140"/>
      <c r="CZH48" s="268"/>
      <c r="CZI48" s="265"/>
      <c r="CZJ48" s="262"/>
      <c r="CZK48" s="12" t="s">
        <v>4</v>
      </c>
      <c r="CZL48" s="106">
        <v>4851.6000000000004</v>
      </c>
      <c r="CZM48" s="106">
        <v>4851.6000000000004</v>
      </c>
      <c r="CZN48" s="107">
        <f t="shared" si="8868"/>
        <v>1</v>
      </c>
      <c r="CZO48" s="140"/>
      <c r="CZP48" s="268"/>
      <c r="CZQ48" s="265"/>
      <c r="CZR48" s="262"/>
      <c r="CZS48" s="12" t="s">
        <v>4</v>
      </c>
      <c r="CZT48" s="106">
        <v>4851.6000000000004</v>
      </c>
      <c r="CZU48" s="106">
        <v>4851.6000000000004</v>
      </c>
      <c r="CZV48" s="107">
        <f t="shared" si="8870"/>
        <v>1</v>
      </c>
      <c r="CZW48" s="140"/>
      <c r="CZX48" s="268"/>
      <c r="CZY48" s="265"/>
      <c r="CZZ48" s="262"/>
      <c r="DAA48" s="12" t="s">
        <v>4</v>
      </c>
      <c r="DAB48" s="106">
        <v>4851.6000000000004</v>
      </c>
      <c r="DAC48" s="106">
        <v>4851.6000000000004</v>
      </c>
      <c r="DAD48" s="107">
        <f t="shared" si="8872"/>
        <v>1</v>
      </c>
      <c r="DAE48" s="140"/>
      <c r="DAF48" s="268"/>
      <c r="DAG48" s="265"/>
      <c r="DAH48" s="262"/>
      <c r="DAI48" s="12" t="s">
        <v>4</v>
      </c>
      <c r="DAJ48" s="106">
        <v>4851.6000000000004</v>
      </c>
      <c r="DAK48" s="106">
        <v>4851.6000000000004</v>
      </c>
      <c r="DAL48" s="107">
        <f t="shared" si="8874"/>
        <v>1</v>
      </c>
      <c r="DAM48" s="140"/>
      <c r="DAN48" s="268"/>
      <c r="DAO48" s="265"/>
      <c r="DAP48" s="262"/>
      <c r="DAQ48" s="12" t="s">
        <v>4</v>
      </c>
      <c r="DAR48" s="106">
        <v>4851.6000000000004</v>
      </c>
      <c r="DAS48" s="106">
        <v>4851.6000000000004</v>
      </c>
      <c r="DAT48" s="107">
        <f t="shared" si="8876"/>
        <v>1</v>
      </c>
      <c r="DAU48" s="140"/>
      <c r="DAV48" s="268"/>
      <c r="DAW48" s="265"/>
      <c r="DAX48" s="262"/>
      <c r="DAY48" s="12" t="s">
        <v>4</v>
      </c>
      <c r="DAZ48" s="106">
        <v>4851.6000000000004</v>
      </c>
      <c r="DBA48" s="106">
        <v>4851.6000000000004</v>
      </c>
      <c r="DBB48" s="107">
        <f t="shared" si="8878"/>
        <v>1</v>
      </c>
      <c r="DBC48" s="140"/>
      <c r="DBD48" s="268"/>
      <c r="DBE48" s="265"/>
      <c r="DBF48" s="262"/>
      <c r="DBG48" s="12" t="s">
        <v>4</v>
      </c>
      <c r="DBH48" s="106">
        <v>4851.6000000000004</v>
      </c>
      <c r="DBI48" s="106">
        <v>4851.6000000000004</v>
      </c>
      <c r="DBJ48" s="107">
        <f t="shared" si="8880"/>
        <v>1</v>
      </c>
      <c r="DBK48" s="140"/>
      <c r="DBL48" s="268"/>
      <c r="DBM48" s="265"/>
      <c r="DBN48" s="262"/>
      <c r="DBO48" s="12" t="s">
        <v>4</v>
      </c>
      <c r="DBP48" s="106">
        <v>4851.6000000000004</v>
      </c>
      <c r="DBQ48" s="106">
        <v>4851.6000000000004</v>
      </c>
      <c r="DBR48" s="107">
        <f t="shared" si="8882"/>
        <v>1</v>
      </c>
      <c r="DBS48" s="140"/>
      <c r="DBT48" s="268"/>
      <c r="DBU48" s="265"/>
      <c r="DBV48" s="262"/>
      <c r="DBW48" s="12" t="s">
        <v>4</v>
      </c>
      <c r="DBX48" s="106">
        <v>4851.6000000000004</v>
      </c>
      <c r="DBY48" s="106">
        <v>4851.6000000000004</v>
      </c>
      <c r="DBZ48" s="107">
        <f t="shared" si="8884"/>
        <v>1</v>
      </c>
      <c r="DCA48" s="140"/>
      <c r="DCB48" s="268"/>
      <c r="DCC48" s="265"/>
      <c r="DCD48" s="262"/>
      <c r="DCE48" s="12" t="s">
        <v>4</v>
      </c>
      <c r="DCF48" s="106">
        <v>4851.6000000000004</v>
      </c>
      <c r="DCG48" s="106">
        <v>4851.6000000000004</v>
      </c>
      <c r="DCH48" s="107">
        <f t="shared" si="8886"/>
        <v>1</v>
      </c>
      <c r="DCI48" s="140"/>
      <c r="DCJ48" s="268"/>
      <c r="DCK48" s="265"/>
      <c r="DCL48" s="262"/>
      <c r="DCM48" s="12" t="s">
        <v>4</v>
      </c>
      <c r="DCN48" s="106">
        <v>4851.6000000000004</v>
      </c>
      <c r="DCO48" s="106">
        <v>4851.6000000000004</v>
      </c>
      <c r="DCP48" s="107">
        <f t="shared" si="8888"/>
        <v>1</v>
      </c>
      <c r="DCQ48" s="140"/>
      <c r="DCR48" s="268"/>
      <c r="DCS48" s="265"/>
      <c r="DCT48" s="262"/>
      <c r="DCU48" s="12" t="s">
        <v>4</v>
      </c>
      <c r="DCV48" s="106">
        <v>4851.6000000000004</v>
      </c>
      <c r="DCW48" s="106">
        <v>4851.6000000000004</v>
      </c>
      <c r="DCX48" s="107">
        <f t="shared" si="8890"/>
        <v>1</v>
      </c>
      <c r="DCY48" s="140"/>
      <c r="DCZ48" s="268"/>
      <c r="DDA48" s="265"/>
      <c r="DDB48" s="262"/>
      <c r="DDC48" s="12" t="s">
        <v>4</v>
      </c>
      <c r="DDD48" s="106">
        <v>4851.6000000000004</v>
      </c>
      <c r="DDE48" s="106">
        <v>4851.6000000000004</v>
      </c>
      <c r="DDF48" s="107">
        <f t="shared" si="8892"/>
        <v>1</v>
      </c>
      <c r="DDG48" s="140"/>
      <c r="DDH48" s="268"/>
      <c r="DDI48" s="265"/>
      <c r="DDJ48" s="262"/>
      <c r="DDK48" s="12" t="s">
        <v>4</v>
      </c>
      <c r="DDL48" s="106">
        <v>4851.6000000000004</v>
      </c>
      <c r="DDM48" s="106">
        <v>4851.6000000000004</v>
      </c>
      <c r="DDN48" s="107">
        <f t="shared" si="8894"/>
        <v>1</v>
      </c>
      <c r="DDO48" s="140"/>
      <c r="DDP48" s="268"/>
      <c r="DDQ48" s="265"/>
      <c r="DDR48" s="262"/>
      <c r="DDS48" s="12" t="s">
        <v>4</v>
      </c>
      <c r="DDT48" s="106">
        <v>4851.6000000000004</v>
      </c>
      <c r="DDU48" s="106">
        <v>4851.6000000000004</v>
      </c>
      <c r="DDV48" s="107">
        <f t="shared" si="8896"/>
        <v>1</v>
      </c>
      <c r="DDW48" s="140"/>
      <c r="DDX48" s="268"/>
      <c r="DDY48" s="265"/>
      <c r="DDZ48" s="262"/>
      <c r="DEA48" s="12" t="s">
        <v>4</v>
      </c>
      <c r="DEB48" s="106">
        <v>4851.6000000000004</v>
      </c>
      <c r="DEC48" s="106">
        <v>4851.6000000000004</v>
      </c>
      <c r="DED48" s="107">
        <f t="shared" si="8898"/>
        <v>1</v>
      </c>
      <c r="DEE48" s="140"/>
      <c r="DEF48" s="268"/>
      <c r="DEG48" s="265"/>
      <c r="DEH48" s="262"/>
      <c r="DEI48" s="12" t="s">
        <v>4</v>
      </c>
      <c r="DEJ48" s="106">
        <v>4851.6000000000004</v>
      </c>
      <c r="DEK48" s="106">
        <v>4851.6000000000004</v>
      </c>
      <c r="DEL48" s="107">
        <f t="shared" si="8900"/>
        <v>1</v>
      </c>
      <c r="DEM48" s="140"/>
      <c r="DEN48" s="268"/>
      <c r="DEO48" s="265"/>
      <c r="DEP48" s="262"/>
      <c r="DEQ48" s="12" t="s">
        <v>4</v>
      </c>
      <c r="DER48" s="106">
        <v>4851.6000000000004</v>
      </c>
      <c r="DES48" s="106">
        <v>4851.6000000000004</v>
      </c>
      <c r="DET48" s="107">
        <f t="shared" si="8902"/>
        <v>1</v>
      </c>
      <c r="DEU48" s="140"/>
      <c r="DEV48" s="268"/>
      <c r="DEW48" s="265"/>
      <c r="DEX48" s="262"/>
      <c r="DEY48" s="12" t="s">
        <v>4</v>
      </c>
      <c r="DEZ48" s="106">
        <v>4851.6000000000004</v>
      </c>
      <c r="DFA48" s="106">
        <v>4851.6000000000004</v>
      </c>
      <c r="DFB48" s="107">
        <f t="shared" si="8904"/>
        <v>1</v>
      </c>
      <c r="DFC48" s="140"/>
      <c r="DFD48" s="268"/>
      <c r="DFE48" s="265"/>
      <c r="DFF48" s="262"/>
      <c r="DFG48" s="12" t="s">
        <v>4</v>
      </c>
      <c r="DFH48" s="106">
        <v>4851.6000000000004</v>
      </c>
      <c r="DFI48" s="106">
        <v>4851.6000000000004</v>
      </c>
      <c r="DFJ48" s="107">
        <f t="shared" si="8906"/>
        <v>1</v>
      </c>
      <c r="DFK48" s="140"/>
      <c r="DFL48" s="268"/>
      <c r="DFM48" s="265"/>
      <c r="DFN48" s="262"/>
      <c r="DFO48" s="12" t="s">
        <v>4</v>
      </c>
      <c r="DFP48" s="106">
        <v>4851.6000000000004</v>
      </c>
      <c r="DFQ48" s="106">
        <v>4851.6000000000004</v>
      </c>
      <c r="DFR48" s="107">
        <f t="shared" si="8908"/>
        <v>1</v>
      </c>
      <c r="DFS48" s="140"/>
      <c r="DFT48" s="268"/>
      <c r="DFU48" s="265"/>
      <c r="DFV48" s="262"/>
      <c r="DFW48" s="12" t="s">
        <v>4</v>
      </c>
      <c r="DFX48" s="106">
        <v>4851.6000000000004</v>
      </c>
      <c r="DFY48" s="106">
        <v>4851.6000000000004</v>
      </c>
      <c r="DFZ48" s="107">
        <f t="shared" si="8910"/>
        <v>1</v>
      </c>
      <c r="DGA48" s="140"/>
      <c r="DGB48" s="268"/>
      <c r="DGC48" s="265"/>
      <c r="DGD48" s="262"/>
      <c r="DGE48" s="12" t="s">
        <v>4</v>
      </c>
      <c r="DGF48" s="106">
        <v>4851.6000000000004</v>
      </c>
      <c r="DGG48" s="106">
        <v>4851.6000000000004</v>
      </c>
      <c r="DGH48" s="107">
        <f t="shared" si="8912"/>
        <v>1</v>
      </c>
      <c r="DGI48" s="140"/>
      <c r="DGJ48" s="268"/>
      <c r="DGK48" s="265"/>
      <c r="DGL48" s="262"/>
      <c r="DGM48" s="12" t="s">
        <v>4</v>
      </c>
      <c r="DGN48" s="106">
        <v>4851.6000000000004</v>
      </c>
      <c r="DGO48" s="106">
        <v>4851.6000000000004</v>
      </c>
      <c r="DGP48" s="107">
        <f t="shared" si="8914"/>
        <v>1</v>
      </c>
      <c r="DGQ48" s="140"/>
      <c r="DGR48" s="268"/>
      <c r="DGS48" s="265"/>
      <c r="DGT48" s="262"/>
      <c r="DGU48" s="12" t="s">
        <v>4</v>
      </c>
      <c r="DGV48" s="106">
        <v>4851.6000000000004</v>
      </c>
      <c r="DGW48" s="106">
        <v>4851.6000000000004</v>
      </c>
      <c r="DGX48" s="107">
        <f t="shared" si="8916"/>
        <v>1</v>
      </c>
      <c r="DGY48" s="140"/>
      <c r="DGZ48" s="268"/>
      <c r="DHA48" s="265"/>
      <c r="DHB48" s="262"/>
      <c r="DHC48" s="12" t="s">
        <v>4</v>
      </c>
      <c r="DHD48" s="106">
        <v>4851.6000000000004</v>
      </c>
      <c r="DHE48" s="106">
        <v>4851.6000000000004</v>
      </c>
      <c r="DHF48" s="107">
        <f t="shared" si="8918"/>
        <v>1</v>
      </c>
      <c r="DHG48" s="140"/>
      <c r="DHH48" s="268"/>
      <c r="DHI48" s="265"/>
      <c r="DHJ48" s="262"/>
      <c r="DHK48" s="12" t="s">
        <v>4</v>
      </c>
      <c r="DHL48" s="106">
        <v>4851.6000000000004</v>
      </c>
      <c r="DHM48" s="106">
        <v>4851.6000000000004</v>
      </c>
      <c r="DHN48" s="107">
        <f t="shared" si="8920"/>
        <v>1</v>
      </c>
      <c r="DHO48" s="140"/>
      <c r="DHP48" s="268"/>
      <c r="DHQ48" s="265"/>
      <c r="DHR48" s="262"/>
      <c r="DHS48" s="12" t="s">
        <v>4</v>
      </c>
      <c r="DHT48" s="106">
        <v>4851.6000000000004</v>
      </c>
      <c r="DHU48" s="106">
        <v>4851.6000000000004</v>
      </c>
      <c r="DHV48" s="107">
        <f t="shared" si="8922"/>
        <v>1</v>
      </c>
      <c r="DHW48" s="140"/>
      <c r="DHX48" s="268"/>
      <c r="DHY48" s="265"/>
      <c r="DHZ48" s="262"/>
      <c r="DIA48" s="12" t="s">
        <v>4</v>
      </c>
      <c r="DIB48" s="106">
        <v>4851.6000000000004</v>
      </c>
      <c r="DIC48" s="106">
        <v>4851.6000000000004</v>
      </c>
      <c r="DID48" s="107">
        <f t="shared" si="8924"/>
        <v>1</v>
      </c>
      <c r="DIE48" s="140"/>
      <c r="DIF48" s="268"/>
      <c r="DIG48" s="265"/>
      <c r="DIH48" s="262"/>
      <c r="DII48" s="12" t="s">
        <v>4</v>
      </c>
      <c r="DIJ48" s="106">
        <v>4851.6000000000004</v>
      </c>
      <c r="DIK48" s="106">
        <v>4851.6000000000004</v>
      </c>
      <c r="DIL48" s="107">
        <f t="shared" si="8926"/>
        <v>1</v>
      </c>
      <c r="DIM48" s="140"/>
      <c r="DIN48" s="268"/>
      <c r="DIO48" s="265"/>
      <c r="DIP48" s="262"/>
      <c r="DIQ48" s="12" t="s">
        <v>4</v>
      </c>
      <c r="DIR48" s="106">
        <v>4851.6000000000004</v>
      </c>
      <c r="DIS48" s="106">
        <v>4851.6000000000004</v>
      </c>
      <c r="DIT48" s="107">
        <f t="shared" si="8928"/>
        <v>1</v>
      </c>
      <c r="DIU48" s="140"/>
      <c r="DIV48" s="268"/>
      <c r="DIW48" s="265"/>
      <c r="DIX48" s="262"/>
      <c r="DIY48" s="12" t="s">
        <v>4</v>
      </c>
      <c r="DIZ48" s="106">
        <v>4851.6000000000004</v>
      </c>
      <c r="DJA48" s="106">
        <v>4851.6000000000004</v>
      </c>
      <c r="DJB48" s="107">
        <f t="shared" si="8930"/>
        <v>1</v>
      </c>
      <c r="DJC48" s="140"/>
      <c r="DJD48" s="268"/>
      <c r="DJE48" s="265"/>
      <c r="DJF48" s="262"/>
      <c r="DJG48" s="12" t="s">
        <v>4</v>
      </c>
      <c r="DJH48" s="106">
        <v>4851.6000000000004</v>
      </c>
      <c r="DJI48" s="106">
        <v>4851.6000000000004</v>
      </c>
      <c r="DJJ48" s="107">
        <f t="shared" si="8932"/>
        <v>1</v>
      </c>
      <c r="DJK48" s="140"/>
      <c r="DJL48" s="268"/>
      <c r="DJM48" s="265"/>
      <c r="DJN48" s="262"/>
      <c r="DJO48" s="12" t="s">
        <v>4</v>
      </c>
      <c r="DJP48" s="106">
        <v>4851.6000000000004</v>
      </c>
      <c r="DJQ48" s="106">
        <v>4851.6000000000004</v>
      </c>
      <c r="DJR48" s="107">
        <f t="shared" si="8934"/>
        <v>1</v>
      </c>
      <c r="DJS48" s="140"/>
      <c r="DJT48" s="268"/>
      <c r="DJU48" s="265"/>
      <c r="DJV48" s="262"/>
      <c r="DJW48" s="12" t="s">
        <v>4</v>
      </c>
      <c r="DJX48" s="106">
        <v>4851.6000000000004</v>
      </c>
      <c r="DJY48" s="106">
        <v>4851.6000000000004</v>
      </c>
      <c r="DJZ48" s="107">
        <f t="shared" si="8936"/>
        <v>1</v>
      </c>
      <c r="DKA48" s="140"/>
      <c r="DKB48" s="268"/>
      <c r="DKC48" s="265"/>
      <c r="DKD48" s="262"/>
      <c r="DKE48" s="12" t="s">
        <v>4</v>
      </c>
      <c r="DKF48" s="106">
        <v>4851.6000000000004</v>
      </c>
      <c r="DKG48" s="106">
        <v>4851.6000000000004</v>
      </c>
      <c r="DKH48" s="107">
        <f t="shared" si="8938"/>
        <v>1</v>
      </c>
      <c r="DKI48" s="140"/>
      <c r="DKJ48" s="268"/>
      <c r="DKK48" s="265"/>
      <c r="DKL48" s="262"/>
      <c r="DKM48" s="12" t="s">
        <v>4</v>
      </c>
      <c r="DKN48" s="106">
        <v>4851.6000000000004</v>
      </c>
      <c r="DKO48" s="106">
        <v>4851.6000000000004</v>
      </c>
      <c r="DKP48" s="107">
        <f t="shared" si="8940"/>
        <v>1</v>
      </c>
      <c r="DKQ48" s="140"/>
      <c r="DKR48" s="268"/>
      <c r="DKS48" s="265"/>
      <c r="DKT48" s="262"/>
      <c r="DKU48" s="12" t="s">
        <v>4</v>
      </c>
      <c r="DKV48" s="106">
        <v>4851.6000000000004</v>
      </c>
      <c r="DKW48" s="106">
        <v>4851.6000000000004</v>
      </c>
      <c r="DKX48" s="107">
        <f t="shared" si="8942"/>
        <v>1</v>
      </c>
      <c r="DKY48" s="140"/>
      <c r="DKZ48" s="268"/>
      <c r="DLA48" s="265"/>
      <c r="DLB48" s="262"/>
      <c r="DLC48" s="12" t="s">
        <v>4</v>
      </c>
      <c r="DLD48" s="106">
        <v>4851.6000000000004</v>
      </c>
      <c r="DLE48" s="106">
        <v>4851.6000000000004</v>
      </c>
      <c r="DLF48" s="107">
        <f t="shared" si="8944"/>
        <v>1</v>
      </c>
      <c r="DLG48" s="140"/>
      <c r="DLH48" s="268"/>
      <c r="DLI48" s="265"/>
      <c r="DLJ48" s="262"/>
      <c r="DLK48" s="12" t="s">
        <v>4</v>
      </c>
      <c r="DLL48" s="106">
        <v>4851.6000000000004</v>
      </c>
      <c r="DLM48" s="106">
        <v>4851.6000000000004</v>
      </c>
      <c r="DLN48" s="107">
        <f t="shared" si="8946"/>
        <v>1</v>
      </c>
      <c r="DLO48" s="140"/>
      <c r="DLP48" s="268"/>
      <c r="DLQ48" s="265"/>
      <c r="DLR48" s="262"/>
      <c r="DLS48" s="12" t="s">
        <v>4</v>
      </c>
      <c r="DLT48" s="106">
        <v>4851.6000000000004</v>
      </c>
      <c r="DLU48" s="106">
        <v>4851.6000000000004</v>
      </c>
      <c r="DLV48" s="107">
        <f t="shared" si="8948"/>
        <v>1</v>
      </c>
      <c r="DLW48" s="140"/>
      <c r="DLX48" s="268"/>
      <c r="DLY48" s="265"/>
      <c r="DLZ48" s="262"/>
      <c r="DMA48" s="12" t="s">
        <v>4</v>
      </c>
      <c r="DMB48" s="106">
        <v>4851.6000000000004</v>
      </c>
      <c r="DMC48" s="106">
        <v>4851.6000000000004</v>
      </c>
      <c r="DMD48" s="107">
        <f t="shared" si="8950"/>
        <v>1</v>
      </c>
      <c r="DME48" s="140"/>
      <c r="DMF48" s="268"/>
      <c r="DMG48" s="265"/>
      <c r="DMH48" s="262"/>
      <c r="DMI48" s="12" t="s">
        <v>4</v>
      </c>
      <c r="DMJ48" s="106">
        <v>4851.6000000000004</v>
      </c>
      <c r="DMK48" s="106">
        <v>4851.6000000000004</v>
      </c>
      <c r="DML48" s="107">
        <f t="shared" si="8952"/>
        <v>1</v>
      </c>
      <c r="DMM48" s="140"/>
      <c r="DMN48" s="268"/>
      <c r="DMO48" s="265"/>
      <c r="DMP48" s="262"/>
      <c r="DMQ48" s="12" t="s">
        <v>4</v>
      </c>
      <c r="DMR48" s="106">
        <v>4851.6000000000004</v>
      </c>
      <c r="DMS48" s="106">
        <v>4851.6000000000004</v>
      </c>
      <c r="DMT48" s="107">
        <f t="shared" si="8954"/>
        <v>1</v>
      </c>
      <c r="DMU48" s="140"/>
      <c r="DMV48" s="268"/>
      <c r="DMW48" s="265"/>
      <c r="DMX48" s="262"/>
      <c r="DMY48" s="12" t="s">
        <v>4</v>
      </c>
      <c r="DMZ48" s="106">
        <v>4851.6000000000004</v>
      </c>
      <c r="DNA48" s="106">
        <v>4851.6000000000004</v>
      </c>
      <c r="DNB48" s="107">
        <f t="shared" si="8956"/>
        <v>1</v>
      </c>
      <c r="DNC48" s="140"/>
      <c r="DND48" s="268"/>
      <c r="DNE48" s="265"/>
      <c r="DNF48" s="262"/>
      <c r="DNG48" s="12" t="s">
        <v>4</v>
      </c>
      <c r="DNH48" s="106">
        <v>4851.6000000000004</v>
      </c>
      <c r="DNI48" s="106">
        <v>4851.6000000000004</v>
      </c>
      <c r="DNJ48" s="107">
        <f t="shared" si="8958"/>
        <v>1</v>
      </c>
      <c r="DNK48" s="140"/>
      <c r="DNL48" s="268"/>
      <c r="DNM48" s="265"/>
      <c r="DNN48" s="262"/>
      <c r="DNO48" s="12" t="s">
        <v>4</v>
      </c>
      <c r="DNP48" s="106">
        <v>4851.6000000000004</v>
      </c>
      <c r="DNQ48" s="106">
        <v>4851.6000000000004</v>
      </c>
      <c r="DNR48" s="107">
        <f t="shared" si="8960"/>
        <v>1</v>
      </c>
      <c r="DNS48" s="140"/>
      <c r="DNT48" s="268"/>
      <c r="DNU48" s="265"/>
      <c r="DNV48" s="262"/>
      <c r="DNW48" s="12" t="s">
        <v>4</v>
      </c>
      <c r="DNX48" s="106">
        <v>4851.6000000000004</v>
      </c>
      <c r="DNY48" s="106">
        <v>4851.6000000000004</v>
      </c>
      <c r="DNZ48" s="107">
        <f t="shared" si="8962"/>
        <v>1</v>
      </c>
      <c r="DOA48" s="140"/>
      <c r="DOB48" s="268"/>
      <c r="DOC48" s="265"/>
      <c r="DOD48" s="262"/>
      <c r="DOE48" s="12" t="s">
        <v>4</v>
      </c>
      <c r="DOF48" s="106">
        <v>4851.6000000000004</v>
      </c>
      <c r="DOG48" s="106">
        <v>4851.6000000000004</v>
      </c>
      <c r="DOH48" s="107">
        <f t="shared" si="8964"/>
        <v>1</v>
      </c>
      <c r="DOI48" s="140"/>
      <c r="DOJ48" s="268"/>
      <c r="DOK48" s="265"/>
      <c r="DOL48" s="262"/>
      <c r="DOM48" s="12" t="s">
        <v>4</v>
      </c>
      <c r="DON48" s="106">
        <v>4851.6000000000004</v>
      </c>
      <c r="DOO48" s="106">
        <v>4851.6000000000004</v>
      </c>
      <c r="DOP48" s="107">
        <f t="shared" si="8966"/>
        <v>1</v>
      </c>
      <c r="DOQ48" s="140"/>
      <c r="DOR48" s="268"/>
      <c r="DOS48" s="265"/>
      <c r="DOT48" s="262"/>
      <c r="DOU48" s="12" t="s">
        <v>4</v>
      </c>
      <c r="DOV48" s="106">
        <v>4851.6000000000004</v>
      </c>
      <c r="DOW48" s="106">
        <v>4851.6000000000004</v>
      </c>
      <c r="DOX48" s="107">
        <f t="shared" si="8968"/>
        <v>1</v>
      </c>
      <c r="DOY48" s="140"/>
      <c r="DOZ48" s="268"/>
      <c r="DPA48" s="265"/>
      <c r="DPB48" s="262"/>
      <c r="DPC48" s="12" t="s">
        <v>4</v>
      </c>
      <c r="DPD48" s="106">
        <v>4851.6000000000004</v>
      </c>
      <c r="DPE48" s="106">
        <v>4851.6000000000004</v>
      </c>
      <c r="DPF48" s="107">
        <f t="shared" si="8970"/>
        <v>1</v>
      </c>
      <c r="DPG48" s="140"/>
      <c r="DPH48" s="268"/>
      <c r="DPI48" s="265"/>
      <c r="DPJ48" s="262"/>
      <c r="DPK48" s="12" t="s">
        <v>4</v>
      </c>
      <c r="DPL48" s="106">
        <v>4851.6000000000004</v>
      </c>
      <c r="DPM48" s="106">
        <v>4851.6000000000004</v>
      </c>
      <c r="DPN48" s="107">
        <f t="shared" si="8972"/>
        <v>1</v>
      </c>
      <c r="DPO48" s="140"/>
      <c r="DPP48" s="268"/>
      <c r="DPQ48" s="265"/>
      <c r="DPR48" s="262"/>
      <c r="DPS48" s="12" t="s">
        <v>4</v>
      </c>
      <c r="DPT48" s="106">
        <v>4851.6000000000004</v>
      </c>
      <c r="DPU48" s="106">
        <v>4851.6000000000004</v>
      </c>
      <c r="DPV48" s="107">
        <f t="shared" si="8974"/>
        <v>1</v>
      </c>
      <c r="DPW48" s="140"/>
      <c r="DPX48" s="268"/>
      <c r="DPY48" s="265"/>
      <c r="DPZ48" s="262"/>
      <c r="DQA48" s="12" t="s">
        <v>4</v>
      </c>
      <c r="DQB48" s="106">
        <v>4851.6000000000004</v>
      </c>
      <c r="DQC48" s="106">
        <v>4851.6000000000004</v>
      </c>
      <c r="DQD48" s="107">
        <f t="shared" si="8976"/>
        <v>1</v>
      </c>
      <c r="DQE48" s="140"/>
      <c r="DQF48" s="268"/>
      <c r="DQG48" s="265"/>
      <c r="DQH48" s="262"/>
      <c r="DQI48" s="12" t="s">
        <v>4</v>
      </c>
      <c r="DQJ48" s="106">
        <v>4851.6000000000004</v>
      </c>
      <c r="DQK48" s="106">
        <v>4851.6000000000004</v>
      </c>
      <c r="DQL48" s="107">
        <f t="shared" si="8978"/>
        <v>1</v>
      </c>
      <c r="DQM48" s="140"/>
      <c r="DQN48" s="268"/>
      <c r="DQO48" s="265"/>
      <c r="DQP48" s="262"/>
      <c r="DQQ48" s="12" t="s">
        <v>4</v>
      </c>
      <c r="DQR48" s="106">
        <v>4851.6000000000004</v>
      </c>
      <c r="DQS48" s="106">
        <v>4851.6000000000004</v>
      </c>
      <c r="DQT48" s="107">
        <f t="shared" si="8980"/>
        <v>1</v>
      </c>
      <c r="DQU48" s="140"/>
      <c r="DQV48" s="268"/>
      <c r="DQW48" s="265"/>
      <c r="DQX48" s="262"/>
      <c r="DQY48" s="12" t="s">
        <v>4</v>
      </c>
      <c r="DQZ48" s="106">
        <v>4851.6000000000004</v>
      </c>
      <c r="DRA48" s="106">
        <v>4851.6000000000004</v>
      </c>
      <c r="DRB48" s="107">
        <f t="shared" si="8982"/>
        <v>1</v>
      </c>
      <c r="DRC48" s="140"/>
      <c r="DRD48" s="268"/>
      <c r="DRE48" s="265"/>
      <c r="DRF48" s="262"/>
      <c r="DRG48" s="12" t="s">
        <v>4</v>
      </c>
      <c r="DRH48" s="106">
        <v>4851.6000000000004</v>
      </c>
      <c r="DRI48" s="106">
        <v>4851.6000000000004</v>
      </c>
      <c r="DRJ48" s="107">
        <f t="shared" si="8984"/>
        <v>1</v>
      </c>
      <c r="DRK48" s="140"/>
      <c r="DRL48" s="268"/>
      <c r="DRM48" s="265"/>
      <c r="DRN48" s="262"/>
      <c r="DRO48" s="12" t="s">
        <v>4</v>
      </c>
      <c r="DRP48" s="106">
        <v>4851.6000000000004</v>
      </c>
      <c r="DRQ48" s="106">
        <v>4851.6000000000004</v>
      </c>
      <c r="DRR48" s="107">
        <f t="shared" si="8986"/>
        <v>1</v>
      </c>
      <c r="DRS48" s="140"/>
      <c r="DRT48" s="268"/>
      <c r="DRU48" s="265"/>
      <c r="DRV48" s="262"/>
      <c r="DRW48" s="12" t="s">
        <v>4</v>
      </c>
      <c r="DRX48" s="106">
        <v>4851.6000000000004</v>
      </c>
      <c r="DRY48" s="106">
        <v>4851.6000000000004</v>
      </c>
      <c r="DRZ48" s="107">
        <f t="shared" si="8988"/>
        <v>1</v>
      </c>
      <c r="DSA48" s="140"/>
      <c r="DSB48" s="268"/>
      <c r="DSC48" s="265"/>
      <c r="DSD48" s="262"/>
      <c r="DSE48" s="12" t="s">
        <v>4</v>
      </c>
      <c r="DSF48" s="106">
        <v>4851.6000000000004</v>
      </c>
      <c r="DSG48" s="106">
        <v>4851.6000000000004</v>
      </c>
      <c r="DSH48" s="107">
        <f t="shared" si="8990"/>
        <v>1</v>
      </c>
      <c r="DSI48" s="140"/>
      <c r="DSJ48" s="268"/>
      <c r="DSK48" s="265"/>
      <c r="DSL48" s="262"/>
      <c r="DSM48" s="12" t="s">
        <v>4</v>
      </c>
      <c r="DSN48" s="106">
        <v>4851.6000000000004</v>
      </c>
      <c r="DSO48" s="106">
        <v>4851.6000000000004</v>
      </c>
      <c r="DSP48" s="107">
        <f t="shared" si="8992"/>
        <v>1</v>
      </c>
      <c r="DSQ48" s="140"/>
      <c r="DSR48" s="268"/>
      <c r="DSS48" s="265"/>
      <c r="DST48" s="262"/>
      <c r="DSU48" s="12" t="s">
        <v>4</v>
      </c>
      <c r="DSV48" s="106">
        <v>4851.6000000000004</v>
      </c>
      <c r="DSW48" s="106">
        <v>4851.6000000000004</v>
      </c>
      <c r="DSX48" s="107">
        <f t="shared" si="8994"/>
        <v>1</v>
      </c>
      <c r="DSY48" s="140"/>
      <c r="DSZ48" s="268"/>
      <c r="DTA48" s="265"/>
      <c r="DTB48" s="262"/>
      <c r="DTC48" s="12" t="s">
        <v>4</v>
      </c>
      <c r="DTD48" s="106">
        <v>4851.6000000000004</v>
      </c>
      <c r="DTE48" s="106">
        <v>4851.6000000000004</v>
      </c>
      <c r="DTF48" s="107">
        <f t="shared" si="8996"/>
        <v>1</v>
      </c>
      <c r="DTG48" s="140"/>
      <c r="DTH48" s="268"/>
      <c r="DTI48" s="265"/>
      <c r="DTJ48" s="262"/>
      <c r="DTK48" s="12" t="s">
        <v>4</v>
      </c>
      <c r="DTL48" s="106">
        <v>4851.6000000000004</v>
      </c>
      <c r="DTM48" s="106">
        <v>4851.6000000000004</v>
      </c>
      <c r="DTN48" s="107">
        <f t="shared" si="8998"/>
        <v>1</v>
      </c>
      <c r="DTO48" s="140"/>
      <c r="DTP48" s="268"/>
      <c r="DTQ48" s="265"/>
      <c r="DTR48" s="262"/>
      <c r="DTS48" s="12" t="s">
        <v>4</v>
      </c>
      <c r="DTT48" s="106">
        <v>4851.6000000000004</v>
      </c>
      <c r="DTU48" s="106">
        <v>4851.6000000000004</v>
      </c>
      <c r="DTV48" s="107">
        <f t="shared" si="9000"/>
        <v>1</v>
      </c>
      <c r="DTW48" s="140"/>
      <c r="DTX48" s="268"/>
      <c r="DTY48" s="265"/>
      <c r="DTZ48" s="262"/>
      <c r="DUA48" s="12" t="s">
        <v>4</v>
      </c>
      <c r="DUB48" s="106">
        <v>4851.6000000000004</v>
      </c>
      <c r="DUC48" s="106">
        <v>4851.6000000000004</v>
      </c>
      <c r="DUD48" s="107">
        <f t="shared" si="9002"/>
        <v>1</v>
      </c>
      <c r="DUE48" s="140"/>
      <c r="DUF48" s="268"/>
      <c r="DUG48" s="265"/>
      <c r="DUH48" s="262"/>
      <c r="DUI48" s="12" t="s">
        <v>4</v>
      </c>
      <c r="DUJ48" s="106">
        <v>4851.6000000000004</v>
      </c>
      <c r="DUK48" s="106">
        <v>4851.6000000000004</v>
      </c>
      <c r="DUL48" s="107">
        <f t="shared" si="9004"/>
        <v>1</v>
      </c>
      <c r="DUM48" s="140"/>
      <c r="DUN48" s="268"/>
      <c r="DUO48" s="265"/>
      <c r="DUP48" s="262"/>
      <c r="DUQ48" s="12" t="s">
        <v>4</v>
      </c>
      <c r="DUR48" s="106">
        <v>4851.6000000000004</v>
      </c>
      <c r="DUS48" s="106">
        <v>4851.6000000000004</v>
      </c>
      <c r="DUT48" s="107">
        <f t="shared" si="9006"/>
        <v>1</v>
      </c>
      <c r="DUU48" s="140"/>
      <c r="DUV48" s="268"/>
      <c r="DUW48" s="265"/>
      <c r="DUX48" s="262"/>
      <c r="DUY48" s="12" t="s">
        <v>4</v>
      </c>
      <c r="DUZ48" s="106">
        <v>4851.6000000000004</v>
      </c>
      <c r="DVA48" s="106">
        <v>4851.6000000000004</v>
      </c>
      <c r="DVB48" s="107">
        <f t="shared" si="9008"/>
        <v>1</v>
      </c>
      <c r="DVC48" s="140"/>
      <c r="DVD48" s="268"/>
      <c r="DVE48" s="265"/>
      <c r="DVF48" s="262"/>
      <c r="DVG48" s="12" t="s">
        <v>4</v>
      </c>
      <c r="DVH48" s="106">
        <v>4851.6000000000004</v>
      </c>
      <c r="DVI48" s="106">
        <v>4851.6000000000004</v>
      </c>
      <c r="DVJ48" s="107">
        <f t="shared" si="9010"/>
        <v>1</v>
      </c>
      <c r="DVK48" s="140"/>
      <c r="DVL48" s="268"/>
      <c r="DVM48" s="265"/>
      <c r="DVN48" s="262"/>
      <c r="DVO48" s="12" t="s">
        <v>4</v>
      </c>
      <c r="DVP48" s="106">
        <v>4851.6000000000004</v>
      </c>
      <c r="DVQ48" s="106">
        <v>4851.6000000000004</v>
      </c>
      <c r="DVR48" s="107">
        <f t="shared" si="9012"/>
        <v>1</v>
      </c>
      <c r="DVS48" s="140"/>
      <c r="DVT48" s="268"/>
      <c r="DVU48" s="265"/>
      <c r="DVV48" s="262"/>
      <c r="DVW48" s="12" t="s">
        <v>4</v>
      </c>
      <c r="DVX48" s="106">
        <v>4851.6000000000004</v>
      </c>
      <c r="DVY48" s="106">
        <v>4851.6000000000004</v>
      </c>
      <c r="DVZ48" s="107">
        <f t="shared" si="9014"/>
        <v>1</v>
      </c>
      <c r="DWA48" s="140"/>
      <c r="DWB48" s="268"/>
      <c r="DWC48" s="265"/>
      <c r="DWD48" s="262"/>
      <c r="DWE48" s="12" t="s">
        <v>4</v>
      </c>
      <c r="DWF48" s="106">
        <v>4851.6000000000004</v>
      </c>
      <c r="DWG48" s="106">
        <v>4851.6000000000004</v>
      </c>
      <c r="DWH48" s="107">
        <f t="shared" si="9016"/>
        <v>1</v>
      </c>
      <c r="DWI48" s="140"/>
      <c r="DWJ48" s="268"/>
      <c r="DWK48" s="265"/>
      <c r="DWL48" s="262"/>
      <c r="DWM48" s="12" t="s">
        <v>4</v>
      </c>
      <c r="DWN48" s="106">
        <v>4851.6000000000004</v>
      </c>
      <c r="DWO48" s="106">
        <v>4851.6000000000004</v>
      </c>
      <c r="DWP48" s="107">
        <f t="shared" si="9018"/>
        <v>1</v>
      </c>
      <c r="DWQ48" s="140"/>
      <c r="DWR48" s="268"/>
      <c r="DWS48" s="265"/>
      <c r="DWT48" s="262"/>
      <c r="DWU48" s="12" t="s">
        <v>4</v>
      </c>
      <c r="DWV48" s="106">
        <v>4851.6000000000004</v>
      </c>
      <c r="DWW48" s="106">
        <v>4851.6000000000004</v>
      </c>
      <c r="DWX48" s="107">
        <f t="shared" si="9020"/>
        <v>1</v>
      </c>
      <c r="DWY48" s="140"/>
      <c r="DWZ48" s="268"/>
      <c r="DXA48" s="265"/>
      <c r="DXB48" s="262"/>
      <c r="DXC48" s="12" t="s">
        <v>4</v>
      </c>
      <c r="DXD48" s="106">
        <v>4851.6000000000004</v>
      </c>
      <c r="DXE48" s="106">
        <v>4851.6000000000004</v>
      </c>
      <c r="DXF48" s="107">
        <f t="shared" si="9022"/>
        <v>1</v>
      </c>
      <c r="DXG48" s="140"/>
      <c r="DXH48" s="268"/>
      <c r="DXI48" s="265"/>
      <c r="DXJ48" s="262"/>
      <c r="DXK48" s="12" t="s">
        <v>4</v>
      </c>
      <c r="DXL48" s="106">
        <v>4851.6000000000004</v>
      </c>
      <c r="DXM48" s="106">
        <v>4851.6000000000004</v>
      </c>
      <c r="DXN48" s="107">
        <f t="shared" si="9024"/>
        <v>1</v>
      </c>
      <c r="DXO48" s="140"/>
      <c r="DXP48" s="268"/>
      <c r="DXQ48" s="265"/>
      <c r="DXR48" s="262"/>
      <c r="DXS48" s="12" t="s">
        <v>4</v>
      </c>
      <c r="DXT48" s="106">
        <v>4851.6000000000004</v>
      </c>
      <c r="DXU48" s="106">
        <v>4851.6000000000004</v>
      </c>
      <c r="DXV48" s="107">
        <f t="shared" si="9026"/>
        <v>1</v>
      </c>
      <c r="DXW48" s="140"/>
      <c r="DXX48" s="268"/>
      <c r="DXY48" s="265"/>
      <c r="DXZ48" s="262"/>
      <c r="DYA48" s="12" t="s">
        <v>4</v>
      </c>
      <c r="DYB48" s="106">
        <v>4851.6000000000004</v>
      </c>
      <c r="DYC48" s="106">
        <v>4851.6000000000004</v>
      </c>
      <c r="DYD48" s="107">
        <f t="shared" si="9028"/>
        <v>1</v>
      </c>
      <c r="DYE48" s="140"/>
      <c r="DYF48" s="268"/>
      <c r="DYG48" s="265"/>
      <c r="DYH48" s="262"/>
      <c r="DYI48" s="12" t="s">
        <v>4</v>
      </c>
      <c r="DYJ48" s="106">
        <v>4851.6000000000004</v>
      </c>
      <c r="DYK48" s="106">
        <v>4851.6000000000004</v>
      </c>
      <c r="DYL48" s="107">
        <f t="shared" si="9030"/>
        <v>1</v>
      </c>
      <c r="DYM48" s="140"/>
      <c r="DYN48" s="268"/>
      <c r="DYO48" s="265"/>
      <c r="DYP48" s="262"/>
      <c r="DYQ48" s="12" t="s">
        <v>4</v>
      </c>
      <c r="DYR48" s="106">
        <v>4851.6000000000004</v>
      </c>
      <c r="DYS48" s="106">
        <v>4851.6000000000004</v>
      </c>
      <c r="DYT48" s="107">
        <f t="shared" si="9032"/>
        <v>1</v>
      </c>
      <c r="DYU48" s="140"/>
      <c r="DYV48" s="268"/>
      <c r="DYW48" s="265"/>
      <c r="DYX48" s="262"/>
      <c r="DYY48" s="12" t="s">
        <v>4</v>
      </c>
      <c r="DYZ48" s="106">
        <v>4851.6000000000004</v>
      </c>
      <c r="DZA48" s="106">
        <v>4851.6000000000004</v>
      </c>
      <c r="DZB48" s="107">
        <f t="shared" si="9034"/>
        <v>1</v>
      </c>
      <c r="DZC48" s="140"/>
      <c r="DZD48" s="268"/>
      <c r="DZE48" s="265"/>
      <c r="DZF48" s="262"/>
      <c r="DZG48" s="12" t="s">
        <v>4</v>
      </c>
      <c r="DZH48" s="106">
        <v>4851.6000000000004</v>
      </c>
      <c r="DZI48" s="106">
        <v>4851.6000000000004</v>
      </c>
      <c r="DZJ48" s="107">
        <f t="shared" si="9036"/>
        <v>1</v>
      </c>
      <c r="DZK48" s="140"/>
      <c r="DZL48" s="268"/>
      <c r="DZM48" s="265"/>
      <c r="DZN48" s="262"/>
      <c r="DZO48" s="12" t="s">
        <v>4</v>
      </c>
      <c r="DZP48" s="106">
        <v>4851.6000000000004</v>
      </c>
      <c r="DZQ48" s="106">
        <v>4851.6000000000004</v>
      </c>
      <c r="DZR48" s="107">
        <f t="shared" si="9038"/>
        <v>1</v>
      </c>
      <c r="DZS48" s="140"/>
      <c r="DZT48" s="268"/>
      <c r="DZU48" s="265"/>
      <c r="DZV48" s="262"/>
      <c r="DZW48" s="12" t="s">
        <v>4</v>
      </c>
      <c r="DZX48" s="106">
        <v>4851.6000000000004</v>
      </c>
      <c r="DZY48" s="106">
        <v>4851.6000000000004</v>
      </c>
      <c r="DZZ48" s="107">
        <f t="shared" si="9040"/>
        <v>1</v>
      </c>
      <c r="EAA48" s="140"/>
      <c r="EAB48" s="268"/>
      <c r="EAC48" s="265"/>
      <c r="EAD48" s="262"/>
      <c r="EAE48" s="12" t="s">
        <v>4</v>
      </c>
      <c r="EAF48" s="106">
        <v>4851.6000000000004</v>
      </c>
      <c r="EAG48" s="106">
        <v>4851.6000000000004</v>
      </c>
      <c r="EAH48" s="107">
        <f t="shared" si="9042"/>
        <v>1</v>
      </c>
      <c r="EAI48" s="140"/>
      <c r="EAJ48" s="268"/>
      <c r="EAK48" s="265"/>
      <c r="EAL48" s="262"/>
      <c r="EAM48" s="12" t="s">
        <v>4</v>
      </c>
      <c r="EAN48" s="106">
        <v>4851.6000000000004</v>
      </c>
      <c r="EAO48" s="106">
        <v>4851.6000000000004</v>
      </c>
      <c r="EAP48" s="107">
        <f t="shared" si="9044"/>
        <v>1</v>
      </c>
      <c r="EAQ48" s="140"/>
      <c r="EAR48" s="268"/>
      <c r="EAS48" s="265"/>
      <c r="EAT48" s="262"/>
      <c r="EAU48" s="12" t="s">
        <v>4</v>
      </c>
      <c r="EAV48" s="106">
        <v>4851.6000000000004</v>
      </c>
      <c r="EAW48" s="106">
        <v>4851.6000000000004</v>
      </c>
      <c r="EAX48" s="107">
        <f t="shared" si="9046"/>
        <v>1</v>
      </c>
      <c r="EAY48" s="140"/>
      <c r="EAZ48" s="268"/>
      <c r="EBA48" s="265"/>
      <c r="EBB48" s="262"/>
      <c r="EBC48" s="12" t="s">
        <v>4</v>
      </c>
      <c r="EBD48" s="106">
        <v>4851.6000000000004</v>
      </c>
      <c r="EBE48" s="106">
        <v>4851.6000000000004</v>
      </c>
      <c r="EBF48" s="107">
        <f t="shared" si="9048"/>
        <v>1</v>
      </c>
      <c r="EBG48" s="140"/>
      <c r="EBH48" s="268"/>
      <c r="EBI48" s="265"/>
      <c r="EBJ48" s="262"/>
      <c r="EBK48" s="12" t="s">
        <v>4</v>
      </c>
      <c r="EBL48" s="106">
        <v>4851.6000000000004</v>
      </c>
      <c r="EBM48" s="106">
        <v>4851.6000000000004</v>
      </c>
      <c r="EBN48" s="107">
        <f t="shared" si="9050"/>
        <v>1</v>
      </c>
      <c r="EBO48" s="140"/>
      <c r="EBP48" s="268"/>
      <c r="EBQ48" s="265"/>
      <c r="EBR48" s="262"/>
      <c r="EBS48" s="12" t="s">
        <v>4</v>
      </c>
      <c r="EBT48" s="106">
        <v>4851.6000000000004</v>
      </c>
      <c r="EBU48" s="106">
        <v>4851.6000000000004</v>
      </c>
      <c r="EBV48" s="107">
        <f t="shared" si="9052"/>
        <v>1</v>
      </c>
      <c r="EBW48" s="140"/>
      <c r="EBX48" s="268"/>
      <c r="EBY48" s="265"/>
      <c r="EBZ48" s="262"/>
      <c r="ECA48" s="12" t="s">
        <v>4</v>
      </c>
      <c r="ECB48" s="106">
        <v>4851.6000000000004</v>
      </c>
      <c r="ECC48" s="106">
        <v>4851.6000000000004</v>
      </c>
      <c r="ECD48" s="107">
        <f t="shared" si="9054"/>
        <v>1</v>
      </c>
      <c r="ECE48" s="140"/>
      <c r="ECF48" s="268"/>
      <c r="ECG48" s="265"/>
      <c r="ECH48" s="262"/>
      <c r="ECI48" s="12" t="s">
        <v>4</v>
      </c>
      <c r="ECJ48" s="106">
        <v>4851.6000000000004</v>
      </c>
      <c r="ECK48" s="106">
        <v>4851.6000000000004</v>
      </c>
      <c r="ECL48" s="107">
        <f t="shared" si="9056"/>
        <v>1</v>
      </c>
      <c r="ECM48" s="140"/>
      <c r="ECN48" s="268"/>
      <c r="ECO48" s="265"/>
      <c r="ECP48" s="262"/>
      <c r="ECQ48" s="12" t="s">
        <v>4</v>
      </c>
      <c r="ECR48" s="106">
        <v>4851.6000000000004</v>
      </c>
      <c r="ECS48" s="106">
        <v>4851.6000000000004</v>
      </c>
      <c r="ECT48" s="107">
        <f t="shared" si="9058"/>
        <v>1</v>
      </c>
      <c r="ECU48" s="140"/>
      <c r="ECV48" s="268"/>
      <c r="ECW48" s="265"/>
      <c r="ECX48" s="262"/>
      <c r="ECY48" s="12" t="s">
        <v>4</v>
      </c>
      <c r="ECZ48" s="106">
        <v>4851.6000000000004</v>
      </c>
      <c r="EDA48" s="106">
        <v>4851.6000000000004</v>
      </c>
      <c r="EDB48" s="107">
        <f t="shared" si="9060"/>
        <v>1</v>
      </c>
      <c r="EDC48" s="140"/>
      <c r="EDD48" s="268"/>
      <c r="EDE48" s="265"/>
      <c r="EDF48" s="262"/>
      <c r="EDG48" s="12" t="s">
        <v>4</v>
      </c>
      <c r="EDH48" s="106">
        <v>4851.6000000000004</v>
      </c>
      <c r="EDI48" s="106">
        <v>4851.6000000000004</v>
      </c>
      <c r="EDJ48" s="107">
        <f t="shared" si="9062"/>
        <v>1</v>
      </c>
      <c r="EDK48" s="140"/>
      <c r="EDL48" s="268"/>
      <c r="EDM48" s="265"/>
      <c r="EDN48" s="262"/>
      <c r="EDO48" s="12" t="s">
        <v>4</v>
      </c>
      <c r="EDP48" s="106">
        <v>4851.6000000000004</v>
      </c>
      <c r="EDQ48" s="106">
        <v>4851.6000000000004</v>
      </c>
      <c r="EDR48" s="107">
        <f t="shared" si="9064"/>
        <v>1</v>
      </c>
      <c r="EDS48" s="140"/>
      <c r="EDT48" s="268"/>
      <c r="EDU48" s="265"/>
      <c r="EDV48" s="262"/>
      <c r="EDW48" s="12" t="s">
        <v>4</v>
      </c>
      <c r="EDX48" s="106">
        <v>4851.6000000000004</v>
      </c>
      <c r="EDY48" s="106">
        <v>4851.6000000000004</v>
      </c>
      <c r="EDZ48" s="107">
        <f t="shared" si="9066"/>
        <v>1</v>
      </c>
      <c r="EEA48" s="140"/>
      <c r="EEB48" s="268"/>
      <c r="EEC48" s="265"/>
      <c r="EED48" s="262"/>
      <c r="EEE48" s="12" t="s">
        <v>4</v>
      </c>
      <c r="EEF48" s="106">
        <v>4851.6000000000004</v>
      </c>
      <c r="EEG48" s="106">
        <v>4851.6000000000004</v>
      </c>
      <c r="EEH48" s="107">
        <f t="shared" si="9068"/>
        <v>1</v>
      </c>
      <c r="EEI48" s="140"/>
      <c r="EEJ48" s="268"/>
      <c r="EEK48" s="265"/>
      <c r="EEL48" s="262"/>
      <c r="EEM48" s="12" t="s">
        <v>4</v>
      </c>
      <c r="EEN48" s="106">
        <v>4851.6000000000004</v>
      </c>
      <c r="EEO48" s="106">
        <v>4851.6000000000004</v>
      </c>
      <c r="EEP48" s="107">
        <f t="shared" si="9070"/>
        <v>1</v>
      </c>
      <c r="EEQ48" s="140"/>
      <c r="EER48" s="268"/>
      <c r="EES48" s="265"/>
      <c r="EET48" s="262"/>
      <c r="EEU48" s="12" t="s">
        <v>4</v>
      </c>
      <c r="EEV48" s="106">
        <v>4851.6000000000004</v>
      </c>
      <c r="EEW48" s="106">
        <v>4851.6000000000004</v>
      </c>
      <c r="EEX48" s="107">
        <f t="shared" si="9072"/>
        <v>1</v>
      </c>
      <c r="EEY48" s="140"/>
      <c r="EEZ48" s="268"/>
      <c r="EFA48" s="265"/>
      <c r="EFB48" s="262"/>
      <c r="EFC48" s="12" t="s">
        <v>4</v>
      </c>
      <c r="EFD48" s="106">
        <v>4851.6000000000004</v>
      </c>
      <c r="EFE48" s="106">
        <v>4851.6000000000004</v>
      </c>
      <c r="EFF48" s="107">
        <f t="shared" si="9074"/>
        <v>1</v>
      </c>
      <c r="EFG48" s="140"/>
      <c r="EFH48" s="268"/>
      <c r="EFI48" s="265"/>
      <c r="EFJ48" s="262"/>
      <c r="EFK48" s="12" t="s">
        <v>4</v>
      </c>
      <c r="EFL48" s="106">
        <v>4851.6000000000004</v>
      </c>
      <c r="EFM48" s="106">
        <v>4851.6000000000004</v>
      </c>
      <c r="EFN48" s="107">
        <f t="shared" si="9076"/>
        <v>1</v>
      </c>
      <c r="EFO48" s="140"/>
      <c r="EFP48" s="268"/>
      <c r="EFQ48" s="265"/>
      <c r="EFR48" s="262"/>
      <c r="EFS48" s="12" t="s">
        <v>4</v>
      </c>
      <c r="EFT48" s="106">
        <v>4851.6000000000004</v>
      </c>
      <c r="EFU48" s="106">
        <v>4851.6000000000004</v>
      </c>
      <c r="EFV48" s="107">
        <f t="shared" si="9078"/>
        <v>1</v>
      </c>
      <c r="EFW48" s="140"/>
      <c r="EFX48" s="268"/>
      <c r="EFY48" s="265"/>
      <c r="EFZ48" s="262"/>
      <c r="EGA48" s="12" t="s">
        <v>4</v>
      </c>
      <c r="EGB48" s="106">
        <v>4851.6000000000004</v>
      </c>
      <c r="EGC48" s="106">
        <v>4851.6000000000004</v>
      </c>
      <c r="EGD48" s="107">
        <f t="shared" si="9080"/>
        <v>1</v>
      </c>
      <c r="EGE48" s="140"/>
      <c r="EGF48" s="268"/>
      <c r="EGG48" s="265"/>
      <c r="EGH48" s="262"/>
      <c r="EGI48" s="12" t="s">
        <v>4</v>
      </c>
      <c r="EGJ48" s="106">
        <v>4851.6000000000004</v>
      </c>
      <c r="EGK48" s="106">
        <v>4851.6000000000004</v>
      </c>
      <c r="EGL48" s="107">
        <f t="shared" si="9082"/>
        <v>1</v>
      </c>
      <c r="EGM48" s="140"/>
      <c r="EGN48" s="268"/>
      <c r="EGO48" s="265"/>
      <c r="EGP48" s="262"/>
      <c r="EGQ48" s="12" t="s">
        <v>4</v>
      </c>
      <c r="EGR48" s="106">
        <v>4851.6000000000004</v>
      </c>
      <c r="EGS48" s="106">
        <v>4851.6000000000004</v>
      </c>
      <c r="EGT48" s="107">
        <f t="shared" si="9084"/>
        <v>1</v>
      </c>
      <c r="EGU48" s="140"/>
      <c r="EGV48" s="268"/>
      <c r="EGW48" s="265"/>
      <c r="EGX48" s="262"/>
      <c r="EGY48" s="12" t="s">
        <v>4</v>
      </c>
      <c r="EGZ48" s="106">
        <v>4851.6000000000004</v>
      </c>
      <c r="EHA48" s="106">
        <v>4851.6000000000004</v>
      </c>
      <c r="EHB48" s="107">
        <f t="shared" si="9086"/>
        <v>1</v>
      </c>
      <c r="EHC48" s="140"/>
      <c r="EHD48" s="268"/>
      <c r="EHE48" s="265"/>
      <c r="EHF48" s="262"/>
      <c r="EHG48" s="12" t="s">
        <v>4</v>
      </c>
      <c r="EHH48" s="106">
        <v>4851.6000000000004</v>
      </c>
      <c r="EHI48" s="106">
        <v>4851.6000000000004</v>
      </c>
      <c r="EHJ48" s="107">
        <f t="shared" si="9088"/>
        <v>1</v>
      </c>
      <c r="EHK48" s="140"/>
      <c r="EHL48" s="268"/>
      <c r="EHM48" s="265"/>
      <c r="EHN48" s="262"/>
      <c r="EHO48" s="12" t="s">
        <v>4</v>
      </c>
      <c r="EHP48" s="106">
        <v>4851.6000000000004</v>
      </c>
      <c r="EHQ48" s="106">
        <v>4851.6000000000004</v>
      </c>
      <c r="EHR48" s="107">
        <f t="shared" si="9090"/>
        <v>1</v>
      </c>
      <c r="EHS48" s="140"/>
      <c r="EHT48" s="268"/>
      <c r="EHU48" s="265"/>
      <c r="EHV48" s="262"/>
      <c r="EHW48" s="12" t="s">
        <v>4</v>
      </c>
      <c r="EHX48" s="106">
        <v>4851.6000000000004</v>
      </c>
      <c r="EHY48" s="106">
        <v>4851.6000000000004</v>
      </c>
      <c r="EHZ48" s="107">
        <f t="shared" si="9092"/>
        <v>1</v>
      </c>
      <c r="EIA48" s="140"/>
      <c r="EIB48" s="268"/>
      <c r="EIC48" s="265"/>
      <c r="EID48" s="262"/>
      <c r="EIE48" s="12" t="s">
        <v>4</v>
      </c>
      <c r="EIF48" s="106">
        <v>4851.6000000000004</v>
      </c>
      <c r="EIG48" s="106">
        <v>4851.6000000000004</v>
      </c>
      <c r="EIH48" s="107">
        <f t="shared" si="9094"/>
        <v>1</v>
      </c>
      <c r="EII48" s="140"/>
      <c r="EIJ48" s="268"/>
      <c r="EIK48" s="265"/>
      <c r="EIL48" s="262"/>
      <c r="EIM48" s="12" t="s">
        <v>4</v>
      </c>
      <c r="EIN48" s="106">
        <v>4851.6000000000004</v>
      </c>
      <c r="EIO48" s="106">
        <v>4851.6000000000004</v>
      </c>
      <c r="EIP48" s="107">
        <f t="shared" si="9096"/>
        <v>1</v>
      </c>
      <c r="EIQ48" s="140"/>
      <c r="EIR48" s="268"/>
      <c r="EIS48" s="265"/>
      <c r="EIT48" s="262"/>
      <c r="EIU48" s="12" t="s">
        <v>4</v>
      </c>
      <c r="EIV48" s="106">
        <v>4851.6000000000004</v>
      </c>
      <c r="EIW48" s="106">
        <v>4851.6000000000004</v>
      </c>
      <c r="EIX48" s="107">
        <f t="shared" si="9098"/>
        <v>1</v>
      </c>
      <c r="EIY48" s="140"/>
      <c r="EIZ48" s="268"/>
      <c r="EJA48" s="265"/>
      <c r="EJB48" s="262"/>
      <c r="EJC48" s="12" t="s">
        <v>4</v>
      </c>
      <c r="EJD48" s="106">
        <v>4851.6000000000004</v>
      </c>
      <c r="EJE48" s="106">
        <v>4851.6000000000004</v>
      </c>
      <c r="EJF48" s="107">
        <f t="shared" si="9100"/>
        <v>1</v>
      </c>
      <c r="EJG48" s="140"/>
      <c r="EJH48" s="268"/>
      <c r="EJI48" s="265"/>
      <c r="EJJ48" s="262"/>
      <c r="EJK48" s="12" t="s">
        <v>4</v>
      </c>
      <c r="EJL48" s="106">
        <v>4851.6000000000004</v>
      </c>
      <c r="EJM48" s="106">
        <v>4851.6000000000004</v>
      </c>
      <c r="EJN48" s="107">
        <f t="shared" si="9102"/>
        <v>1</v>
      </c>
      <c r="EJO48" s="140"/>
      <c r="EJP48" s="268"/>
      <c r="EJQ48" s="265"/>
      <c r="EJR48" s="262"/>
      <c r="EJS48" s="12" t="s">
        <v>4</v>
      </c>
      <c r="EJT48" s="106">
        <v>4851.6000000000004</v>
      </c>
      <c r="EJU48" s="106">
        <v>4851.6000000000004</v>
      </c>
      <c r="EJV48" s="107">
        <f t="shared" si="9104"/>
        <v>1</v>
      </c>
      <c r="EJW48" s="140"/>
      <c r="EJX48" s="268"/>
      <c r="EJY48" s="265"/>
      <c r="EJZ48" s="262"/>
      <c r="EKA48" s="12" t="s">
        <v>4</v>
      </c>
      <c r="EKB48" s="106">
        <v>4851.6000000000004</v>
      </c>
      <c r="EKC48" s="106">
        <v>4851.6000000000004</v>
      </c>
      <c r="EKD48" s="107">
        <f t="shared" si="9106"/>
        <v>1</v>
      </c>
      <c r="EKE48" s="140"/>
      <c r="EKF48" s="268"/>
      <c r="EKG48" s="265"/>
      <c r="EKH48" s="262"/>
      <c r="EKI48" s="12" t="s">
        <v>4</v>
      </c>
      <c r="EKJ48" s="106">
        <v>4851.6000000000004</v>
      </c>
      <c r="EKK48" s="106">
        <v>4851.6000000000004</v>
      </c>
      <c r="EKL48" s="107">
        <f t="shared" si="9108"/>
        <v>1</v>
      </c>
      <c r="EKM48" s="140"/>
      <c r="EKN48" s="268"/>
      <c r="EKO48" s="265"/>
      <c r="EKP48" s="262"/>
      <c r="EKQ48" s="12" t="s">
        <v>4</v>
      </c>
      <c r="EKR48" s="106">
        <v>4851.6000000000004</v>
      </c>
      <c r="EKS48" s="106">
        <v>4851.6000000000004</v>
      </c>
      <c r="EKT48" s="107">
        <f t="shared" si="9110"/>
        <v>1</v>
      </c>
      <c r="EKU48" s="140"/>
      <c r="EKV48" s="268"/>
      <c r="EKW48" s="265"/>
      <c r="EKX48" s="262"/>
      <c r="EKY48" s="12" t="s">
        <v>4</v>
      </c>
      <c r="EKZ48" s="106">
        <v>4851.6000000000004</v>
      </c>
      <c r="ELA48" s="106">
        <v>4851.6000000000004</v>
      </c>
      <c r="ELB48" s="107">
        <f t="shared" si="9112"/>
        <v>1</v>
      </c>
      <c r="ELC48" s="140"/>
      <c r="ELD48" s="268"/>
      <c r="ELE48" s="265"/>
      <c r="ELF48" s="262"/>
      <c r="ELG48" s="12" t="s">
        <v>4</v>
      </c>
      <c r="ELH48" s="106">
        <v>4851.6000000000004</v>
      </c>
      <c r="ELI48" s="106">
        <v>4851.6000000000004</v>
      </c>
      <c r="ELJ48" s="107">
        <f t="shared" si="9114"/>
        <v>1</v>
      </c>
      <c r="ELK48" s="140"/>
      <c r="ELL48" s="268"/>
      <c r="ELM48" s="265"/>
      <c r="ELN48" s="262"/>
      <c r="ELO48" s="12" t="s">
        <v>4</v>
      </c>
      <c r="ELP48" s="106">
        <v>4851.6000000000004</v>
      </c>
      <c r="ELQ48" s="106">
        <v>4851.6000000000004</v>
      </c>
      <c r="ELR48" s="107">
        <f t="shared" si="9116"/>
        <v>1</v>
      </c>
      <c r="ELS48" s="140"/>
      <c r="ELT48" s="268"/>
      <c r="ELU48" s="265"/>
      <c r="ELV48" s="262"/>
      <c r="ELW48" s="12" t="s">
        <v>4</v>
      </c>
      <c r="ELX48" s="106">
        <v>4851.6000000000004</v>
      </c>
      <c r="ELY48" s="106">
        <v>4851.6000000000004</v>
      </c>
      <c r="ELZ48" s="107">
        <f t="shared" si="9118"/>
        <v>1</v>
      </c>
      <c r="EMA48" s="140"/>
      <c r="EMB48" s="268"/>
      <c r="EMC48" s="265"/>
      <c r="EMD48" s="262"/>
      <c r="EME48" s="12" t="s">
        <v>4</v>
      </c>
      <c r="EMF48" s="106">
        <v>4851.6000000000004</v>
      </c>
      <c r="EMG48" s="106">
        <v>4851.6000000000004</v>
      </c>
      <c r="EMH48" s="107">
        <f t="shared" si="9120"/>
        <v>1</v>
      </c>
      <c r="EMI48" s="140"/>
      <c r="EMJ48" s="268"/>
      <c r="EMK48" s="265"/>
      <c r="EML48" s="262"/>
      <c r="EMM48" s="12" t="s">
        <v>4</v>
      </c>
      <c r="EMN48" s="106">
        <v>4851.6000000000004</v>
      </c>
      <c r="EMO48" s="106">
        <v>4851.6000000000004</v>
      </c>
      <c r="EMP48" s="107">
        <f t="shared" si="9122"/>
        <v>1</v>
      </c>
      <c r="EMQ48" s="140"/>
      <c r="EMR48" s="268"/>
      <c r="EMS48" s="265"/>
      <c r="EMT48" s="262"/>
      <c r="EMU48" s="12" t="s">
        <v>4</v>
      </c>
      <c r="EMV48" s="106">
        <v>4851.6000000000004</v>
      </c>
      <c r="EMW48" s="106">
        <v>4851.6000000000004</v>
      </c>
      <c r="EMX48" s="107">
        <f t="shared" si="9124"/>
        <v>1</v>
      </c>
      <c r="EMY48" s="140"/>
      <c r="EMZ48" s="268"/>
      <c r="ENA48" s="265"/>
      <c r="ENB48" s="262"/>
      <c r="ENC48" s="12" t="s">
        <v>4</v>
      </c>
      <c r="END48" s="106">
        <v>4851.6000000000004</v>
      </c>
      <c r="ENE48" s="106">
        <v>4851.6000000000004</v>
      </c>
      <c r="ENF48" s="107">
        <f t="shared" si="9126"/>
        <v>1</v>
      </c>
      <c r="ENG48" s="140"/>
      <c r="ENH48" s="268"/>
      <c r="ENI48" s="265"/>
      <c r="ENJ48" s="262"/>
      <c r="ENK48" s="12" t="s">
        <v>4</v>
      </c>
      <c r="ENL48" s="106">
        <v>4851.6000000000004</v>
      </c>
      <c r="ENM48" s="106">
        <v>4851.6000000000004</v>
      </c>
      <c r="ENN48" s="107">
        <f t="shared" si="9128"/>
        <v>1</v>
      </c>
      <c r="ENO48" s="140"/>
      <c r="ENP48" s="268"/>
      <c r="ENQ48" s="265"/>
      <c r="ENR48" s="262"/>
      <c r="ENS48" s="12" t="s">
        <v>4</v>
      </c>
      <c r="ENT48" s="106">
        <v>4851.6000000000004</v>
      </c>
      <c r="ENU48" s="106">
        <v>4851.6000000000004</v>
      </c>
      <c r="ENV48" s="107">
        <f t="shared" si="9130"/>
        <v>1</v>
      </c>
      <c r="ENW48" s="140"/>
      <c r="ENX48" s="268"/>
      <c r="ENY48" s="265"/>
      <c r="ENZ48" s="262"/>
      <c r="EOA48" s="12" t="s">
        <v>4</v>
      </c>
      <c r="EOB48" s="106">
        <v>4851.6000000000004</v>
      </c>
      <c r="EOC48" s="106">
        <v>4851.6000000000004</v>
      </c>
      <c r="EOD48" s="107">
        <f t="shared" si="9132"/>
        <v>1</v>
      </c>
      <c r="EOE48" s="140"/>
      <c r="EOF48" s="268"/>
      <c r="EOG48" s="265"/>
      <c r="EOH48" s="262"/>
      <c r="EOI48" s="12" t="s">
        <v>4</v>
      </c>
      <c r="EOJ48" s="106">
        <v>4851.6000000000004</v>
      </c>
      <c r="EOK48" s="106">
        <v>4851.6000000000004</v>
      </c>
      <c r="EOL48" s="107">
        <f t="shared" si="9134"/>
        <v>1</v>
      </c>
      <c r="EOM48" s="140"/>
      <c r="EON48" s="268"/>
      <c r="EOO48" s="265"/>
      <c r="EOP48" s="262"/>
      <c r="EOQ48" s="12" t="s">
        <v>4</v>
      </c>
      <c r="EOR48" s="106">
        <v>4851.6000000000004</v>
      </c>
      <c r="EOS48" s="106">
        <v>4851.6000000000004</v>
      </c>
      <c r="EOT48" s="107">
        <f t="shared" si="9136"/>
        <v>1</v>
      </c>
      <c r="EOU48" s="140"/>
      <c r="EOV48" s="268"/>
      <c r="EOW48" s="265"/>
      <c r="EOX48" s="262"/>
      <c r="EOY48" s="12" t="s">
        <v>4</v>
      </c>
      <c r="EOZ48" s="106">
        <v>4851.6000000000004</v>
      </c>
      <c r="EPA48" s="106">
        <v>4851.6000000000004</v>
      </c>
      <c r="EPB48" s="107">
        <f t="shared" si="9138"/>
        <v>1</v>
      </c>
      <c r="EPC48" s="140"/>
      <c r="EPD48" s="268"/>
      <c r="EPE48" s="265"/>
      <c r="EPF48" s="262"/>
      <c r="EPG48" s="12" t="s">
        <v>4</v>
      </c>
      <c r="EPH48" s="106">
        <v>4851.6000000000004</v>
      </c>
      <c r="EPI48" s="106">
        <v>4851.6000000000004</v>
      </c>
      <c r="EPJ48" s="107">
        <f t="shared" si="9140"/>
        <v>1</v>
      </c>
      <c r="EPK48" s="140"/>
      <c r="EPL48" s="268"/>
      <c r="EPM48" s="265"/>
      <c r="EPN48" s="262"/>
      <c r="EPO48" s="12" t="s">
        <v>4</v>
      </c>
      <c r="EPP48" s="106">
        <v>4851.6000000000004</v>
      </c>
      <c r="EPQ48" s="106">
        <v>4851.6000000000004</v>
      </c>
      <c r="EPR48" s="107">
        <f t="shared" si="9142"/>
        <v>1</v>
      </c>
      <c r="EPS48" s="140"/>
      <c r="EPT48" s="268"/>
      <c r="EPU48" s="265"/>
      <c r="EPV48" s="262"/>
      <c r="EPW48" s="12" t="s">
        <v>4</v>
      </c>
      <c r="EPX48" s="106">
        <v>4851.6000000000004</v>
      </c>
      <c r="EPY48" s="106">
        <v>4851.6000000000004</v>
      </c>
      <c r="EPZ48" s="107">
        <f t="shared" si="9144"/>
        <v>1</v>
      </c>
      <c r="EQA48" s="140"/>
      <c r="EQB48" s="268"/>
      <c r="EQC48" s="265"/>
      <c r="EQD48" s="262"/>
      <c r="EQE48" s="12" t="s">
        <v>4</v>
      </c>
      <c r="EQF48" s="106">
        <v>4851.6000000000004</v>
      </c>
      <c r="EQG48" s="106">
        <v>4851.6000000000004</v>
      </c>
      <c r="EQH48" s="107">
        <f t="shared" si="9146"/>
        <v>1</v>
      </c>
      <c r="EQI48" s="140"/>
      <c r="EQJ48" s="268"/>
      <c r="EQK48" s="265"/>
      <c r="EQL48" s="262"/>
      <c r="EQM48" s="12" t="s">
        <v>4</v>
      </c>
      <c r="EQN48" s="106">
        <v>4851.6000000000004</v>
      </c>
      <c r="EQO48" s="106">
        <v>4851.6000000000004</v>
      </c>
      <c r="EQP48" s="107">
        <f t="shared" si="9148"/>
        <v>1</v>
      </c>
      <c r="EQQ48" s="140"/>
      <c r="EQR48" s="268"/>
      <c r="EQS48" s="265"/>
      <c r="EQT48" s="262"/>
      <c r="EQU48" s="12" t="s">
        <v>4</v>
      </c>
      <c r="EQV48" s="106">
        <v>4851.6000000000004</v>
      </c>
      <c r="EQW48" s="106">
        <v>4851.6000000000004</v>
      </c>
      <c r="EQX48" s="107">
        <f t="shared" si="9150"/>
        <v>1</v>
      </c>
      <c r="EQY48" s="140"/>
      <c r="EQZ48" s="268"/>
      <c r="ERA48" s="265"/>
      <c r="ERB48" s="262"/>
      <c r="ERC48" s="12" t="s">
        <v>4</v>
      </c>
      <c r="ERD48" s="106">
        <v>4851.6000000000004</v>
      </c>
      <c r="ERE48" s="106">
        <v>4851.6000000000004</v>
      </c>
      <c r="ERF48" s="107">
        <f t="shared" si="9152"/>
        <v>1</v>
      </c>
      <c r="ERG48" s="140"/>
      <c r="ERH48" s="268"/>
      <c r="ERI48" s="265"/>
      <c r="ERJ48" s="262"/>
      <c r="ERK48" s="12" t="s">
        <v>4</v>
      </c>
      <c r="ERL48" s="106">
        <v>4851.6000000000004</v>
      </c>
      <c r="ERM48" s="106">
        <v>4851.6000000000004</v>
      </c>
      <c r="ERN48" s="107">
        <f t="shared" si="9154"/>
        <v>1</v>
      </c>
      <c r="ERO48" s="140"/>
      <c r="ERP48" s="268"/>
      <c r="ERQ48" s="265"/>
      <c r="ERR48" s="262"/>
      <c r="ERS48" s="12" t="s">
        <v>4</v>
      </c>
      <c r="ERT48" s="106">
        <v>4851.6000000000004</v>
      </c>
      <c r="ERU48" s="106">
        <v>4851.6000000000004</v>
      </c>
      <c r="ERV48" s="107">
        <f t="shared" si="9156"/>
        <v>1</v>
      </c>
      <c r="ERW48" s="140"/>
      <c r="ERX48" s="268"/>
      <c r="ERY48" s="265"/>
      <c r="ERZ48" s="262"/>
      <c r="ESA48" s="12" t="s">
        <v>4</v>
      </c>
      <c r="ESB48" s="106">
        <v>4851.6000000000004</v>
      </c>
      <c r="ESC48" s="106">
        <v>4851.6000000000004</v>
      </c>
      <c r="ESD48" s="107">
        <f t="shared" si="9158"/>
        <v>1</v>
      </c>
      <c r="ESE48" s="140"/>
      <c r="ESF48" s="268"/>
      <c r="ESG48" s="265"/>
      <c r="ESH48" s="262"/>
      <c r="ESI48" s="12" t="s">
        <v>4</v>
      </c>
      <c r="ESJ48" s="106">
        <v>4851.6000000000004</v>
      </c>
      <c r="ESK48" s="106">
        <v>4851.6000000000004</v>
      </c>
      <c r="ESL48" s="107">
        <f t="shared" si="9160"/>
        <v>1</v>
      </c>
      <c r="ESM48" s="140"/>
      <c r="ESN48" s="268"/>
      <c r="ESO48" s="265"/>
      <c r="ESP48" s="262"/>
      <c r="ESQ48" s="12" t="s">
        <v>4</v>
      </c>
      <c r="ESR48" s="106">
        <v>4851.6000000000004</v>
      </c>
      <c r="ESS48" s="106">
        <v>4851.6000000000004</v>
      </c>
      <c r="EST48" s="107">
        <f t="shared" si="9162"/>
        <v>1</v>
      </c>
      <c r="ESU48" s="140"/>
      <c r="ESV48" s="268"/>
      <c r="ESW48" s="265"/>
      <c r="ESX48" s="262"/>
      <c r="ESY48" s="12" t="s">
        <v>4</v>
      </c>
      <c r="ESZ48" s="106">
        <v>4851.6000000000004</v>
      </c>
      <c r="ETA48" s="106">
        <v>4851.6000000000004</v>
      </c>
      <c r="ETB48" s="107">
        <f t="shared" si="9164"/>
        <v>1</v>
      </c>
      <c r="ETC48" s="140"/>
      <c r="ETD48" s="268"/>
      <c r="ETE48" s="265"/>
      <c r="ETF48" s="262"/>
      <c r="ETG48" s="12" t="s">
        <v>4</v>
      </c>
      <c r="ETH48" s="106">
        <v>4851.6000000000004</v>
      </c>
      <c r="ETI48" s="106">
        <v>4851.6000000000004</v>
      </c>
      <c r="ETJ48" s="107">
        <f t="shared" si="9166"/>
        <v>1</v>
      </c>
      <c r="ETK48" s="140"/>
      <c r="ETL48" s="268"/>
      <c r="ETM48" s="265"/>
      <c r="ETN48" s="262"/>
      <c r="ETO48" s="12" t="s">
        <v>4</v>
      </c>
      <c r="ETP48" s="106">
        <v>4851.6000000000004</v>
      </c>
      <c r="ETQ48" s="106">
        <v>4851.6000000000004</v>
      </c>
      <c r="ETR48" s="107">
        <f t="shared" si="9168"/>
        <v>1</v>
      </c>
      <c r="ETS48" s="140"/>
      <c r="ETT48" s="268"/>
      <c r="ETU48" s="265"/>
      <c r="ETV48" s="262"/>
      <c r="ETW48" s="12" t="s">
        <v>4</v>
      </c>
      <c r="ETX48" s="106">
        <v>4851.6000000000004</v>
      </c>
      <c r="ETY48" s="106">
        <v>4851.6000000000004</v>
      </c>
      <c r="ETZ48" s="107">
        <f t="shared" si="9170"/>
        <v>1</v>
      </c>
      <c r="EUA48" s="140"/>
      <c r="EUB48" s="268"/>
      <c r="EUC48" s="265"/>
      <c r="EUD48" s="262"/>
      <c r="EUE48" s="12" t="s">
        <v>4</v>
      </c>
      <c r="EUF48" s="106">
        <v>4851.6000000000004</v>
      </c>
      <c r="EUG48" s="106">
        <v>4851.6000000000004</v>
      </c>
      <c r="EUH48" s="107">
        <f t="shared" si="9172"/>
        <v>1</v>
      </c>
      <c r="EUI48" s="140"/>
      <c r="EUJ48" s="268"/>
      <c r="EUK48" s="265"/>
      <c r="EUL48" s="262"/>
      <c r="EUM48" s="12" t="s">
        <v>4</v>
      </c>
      <c r="EUN48" s="106">
        <v>4851.6000000000004</v>
      </c>
      <c r="EUO48" s="106">
        <v>4851.6000000000004</v>
      </c>
      <c r="EUP48" s="107">
        <f t="shared" si="9174"/>
        <v>1</v>
      </c>
      <c r="EUQ48" s="140"/>
      <c r="EUR48" s="268"/>
      <c r="EUS48" s="265"/>
      <c r="EUT48" s="262"/>
      <c r="EUU48" s="12" t="s">
        <v>4</v>
      </c>
      <c r="EUV48" s="106">
        <v>4851.6000000000004</v>
      </c>
      <c r="EUW48" s="106">
        <v>4851.6000000000004</v>
      </c>
      <c r="EUX48" s="107">
        <f t="shared" si="9176"/>
        <v>1</v>
      </c>
      <c r="EUY48" s="140"/>
      <c r="EUZ48" s="268"/>
      <c r="EVA48" s="265"/>
      <c r="EVB48" s="262"/>
      <c r="EVC48" s="12" t="s">
        <v>4</v>
      </c>
      <c r="EVD48" s="106">
        <v>4851.6000000000004</v>
      </c>
      <c r="EVE48" s="106">
        <v>4851.6000000000004</v>
      </c>
      <c r="EVF48" s="107">
        <f t="shared" si="9178"/>
        <v>1</v>
      </c>
      <c r="EVG48" s="140"/>
      <c r="EVH48" s="268"/>
      <c r="EVI48" s="265"/>
      <c r="EVJ48" s="262"/>
      <c r="EVK48" s="12" t="s">
        <v>4</v>
      </c>
      <c r="EVL48" s="106">
        <v>4851.6000000000004</v>
      </c>
      <c r="EVM48" s="106">
        <v>4851.6000000000004</v>
      </c>
      <c r="EVN48" s="107">
        <f t="shared" si="9180"/>
        <v>1</v>
      </c>
      <c r="EVO48" s="140"/>
      <c r="EVP48" s="268"/>
      <c r="EVQ48" s="265"/>
      <c r="EVR48" s="262"/>
      <c r="EVS48" s="12" t="s">
        <v>4</v>
      </c>
      <c r="EVT48" s="106">
        <v>4851.6000000000004</v>
      </c>
      <c r="EVU48" s="106">
        <v>4851.6000000000004</v>
      </c>
      <c r="EVV48" s="107">
        <f t="shared" si="9182"/>
        <v>1</v>
      </c>
      <c r="EVW48" s="140"/>
      <c r="EVX48" s="268"/>
      <c r="EVY48" s="265"/>
      <c r="EVZ48" s="262"/>
      <c r="EWA48" s="12" t="s">
        <v>4</v>
      </c>
      <c r="EWB48" s="106">
        <v>4851.6000000000004</v>
      </c>
      <c r="EWC48" s="106">
        <v>4851.6000000000004</v>
      </c>
      <c r="EWD48" s="107">
        <f t="shared" si="9184"/>
        <v>1</v>
      </c>
      <c r="EWE48" s="140"/>
      <c r="EWF48" s="268"/>
      <c r="EWG48" s="265"/>
      <c r="EWH48" s="262"/>
      <c r="EWI48" s="12" t="s">
        <v>4</v>
      </c>
      <c r="EWJ48" s="106">
        <v>4851.6000000000004</v>
      </c>
      <c r="EWK48" s="106">
        <v>4851.6000000000004</v>
      </c>
      <c r="EWL48" s="107">
        <f t="shared" si="9186"/>
        <v>1</v>
      </c>
      <c r="EWM48" s="140"/>
      <c r="EWN48" s="268"/>
      <c r="EWO48" s="265"/>
      <c r="EWP48" s="262"/>
      <c r="EWQ48" s="12" t="s">
        <v>4</v>
      </c>
      <c r="EWR48" s="106">
        <v>4851.6000000000004</v>
      </c>
      <c r="EWS48" s="106">
        <v>4851.6000000000004</v>
      </c>
      <c r="EWT48" s="107">
        <f t="shared" si="9188"/>
        <v>1</v>
      </c>
      <c r="EWU48" s="140"/>
      <c r="EWV48" s="268"/>
      <c r="EWW48" s="265"/>
      <c r="EWX48" s="262"/>
      <c r="EWY48" s="12" t="s">
        <v>4</v>
      </c>
      <c r="EWZ48" s="106">
        <v>4851.6000000000004</v>
      </c>
      <c r="EXA48" s="106">
        <v>4851.6000000000004</v>
      </c>
      <c r="EXB48" s="107">
        <f t="shared" si="9190"/>
        <v>1</v>
      </c>
      <c r="EXC48" s="140"/>
      <c r="EXD48" s="268"/>
      <c r="EXE48" s="265"/>
      <c r="EXF48" s="262"/>
      <c r="EXG48" s="12" t="s">
        <v>4</v>
      </c>
      <c r="EXH48" s="106">
        <v>4851.6000000000004</v>
      </c>
      <c r="EXI48" s="106">
        <v>4851.6000000000004</v>
      </c>
      <c r="EXJ48" s="107">
        <f t="shared" si="9192"/>
        <v>1</v>
      </c>
      <c r="EXK48" s="140"/>
      <c r="EXL48" s="268"/>
      <c r="EXM48" s="265"/>
      <c r="EXN48" s="262"/>
      <c r="EXO48" s="12" t="s">
        <v>4</v>
      </c>
      <c r="EXP48" s="106">
        <v>4851.6000000000004</v>
      </c>
      <c r="EXQ48" s="106">
        <v>4851.6000000000004</v>
      </c>
      <c r="EXR48" s="107">
        <f t="shared" si="9194"/>
        <v>1</v>
      </c>
      <c r="EXS48" s="140"/>
      <c r="EXT48" s="268"/>
      <c r="EXU48" s="265"/>
      <c r="EXV48" s="262"/>
      <c r="EXW48" s="12" t="s">
        <v>4</v>
      </c>
      <c r="EXX48" s="106">
        <v>4851.6000000000004</v>
      </c>
      <c r="EXY48" s="106">
        <v>4851.6000000000004</v>
      </c>
      <c r="EXZ48" s="107">
        <f t="shared" si="9196"/>
        <v>1</v>
      </c>
      <c r="EYA48" s="140"/>
      <c r="EYB48" s="268"/>
      <c r="EYC48" s="265"/>
      <c r="EYD48" s="262"/>
      <c r="EYE48" s="12" t="s">
        <v>4</v>
      </c>
      <c r="EYF48" s="106">
        <v>4851.6000000000004</v>
      </c>
      <c r="EYG48" s="106">
        <v>4851.6000000000004</v>
      </c>
      <c r="EYH48" s="107">
        <f t="shared" si="9198"/>
        <v>1</v>
      </c>
      <c r="EYI48" s="140"/>
      <c r="EYJ48" s="268"/>
      <c r="EYK48" s="265"/>
      <c r="EYL48" s="262"/>
      <c r="EYM48" s="12" t="s">
        <v>4</v>
      </c>
      <c r="EYN48" s="106">
        <v>4851.6000000000004</v>
      </c>
      <c r="EYO48" s="106">
        <v>4851.6000000000004</v>
      </c>
      <c r="EYP48" s="107">
        <f t="shared" si="9200"/>
        <v>1</v>
      </c>
      <c r="EYQ48" s="140"/>
      <c r="EYR48" s="268"/>
      <c r="EYS48" s="265"/>
      <c r="EYT48" s="262"/>
      <c r="EYU48" s="12" t="s">
        <v>4</v>
      </c>
      <c r="EYV48" s="106">
        <v>4851.6000000000004</v>
      </c>
      <c r="EYW48" s="106">
        <v>4851.6000000000004</v>
      </c>
      <c r="EYX48" s="107">
        <f t="shared" si="9202"/>
        <v>1</v>
      </c>
      <c r="EYY48" s="140"/>
      <c r="EYZ48" s="268"/>
      <c r="EZA48" s="265"/>
      <c r="EZB48" s="262"/>
      <c r="EZC48" s="12" t="s">
        <v>4</v>
      </c>
      <c r="EZD48" s="106">
        <v>4851.6000000000004</v>
      </c>
      <c r="EZE48" s="106">
        <v>4851.6000000000004</v>
      </c>
      <c r="EZF48" s="107">
        <f t="shared" si="9204"/>
        <v>1</v>
      </c>
      <c r="EZG48" s="140"/>
      <c r="EZH48" s="268"/>
      <c r="EZI48" s="265"/>
      <c r="EZJ48" s="262"/>
      <c r="EZK48" s="12" t="s">
        <v>4</v>
      </c>
      <c r="EZL48" s="106">
        <v>4851.6000000000004</v>
      </c>
      <c r="EZM48" s="106">
        <v>4851.6000000000004</v>
      </c>
      <c r="EZN48" s="107">
        <f t="shared" si="9206"/>
        <v>1</v>
      </c>
      <c r="EZO48" s="140"/>
      <c r="EZP48" s="268"/>
      <c r="EZQ48" s="265"/>
      <c r="EZR48" s="262"/>
      <c r="EZS48" s="12" t="s">
        <v>4</v>
      </c>
      <c r="EZT48" s="106">
        <v>4851.6000000000004</v>
      </c>
      <c r="EZU48" s="106">
        <v>4851.6000000000004</v>
      </c>
      <c r="EZV48" s="107">
        <f t="shared" si="9208"/>
        <v>1</v>
      </c>
      <c r="EZW48" s="140"/>
      <c r="EZX48" s="268"/>
      <c r="EZY48" s="265"/>
      <c r="EZZ48" s="262"/>
      <c r="FAA48" s="12" t="s">
        <v>4</v>
      </c>
      <c r="FAB48" s="106">
        <v>4851.6000000000004</v>
      </c>
      <c r="FAC48" s="106">
        <v>4851.6000000000004</v>
      </c>
      <c r="FAD48" s="107">
        <f t="shared" si="9210"/>
        <v>1</v>
      </c>
      <c r="FAE48" s="140"/>
      <c r="FAF48" s="268"/>
      <c r="FAG48" s="265"/>
      <c r="FAH48" s="262"/>
      <c r="FAI48" s="12" t="s">
        <v>4</v>
      </c>
      <c r="FAJ48" s="106">
        <v>4851.6000000000004</v>
      </c>
      <c r="FAK48" s="106">
        <v>4851.6000000000004</v>
      </c>
      <c r="FAL48" s="107">
        <f t="shared" si="9212"/>
        <v>1</v>
      </c>
      <c r="FAM48" s="140"/>
      <c r="FAN48" s="268"/>
      <c r="FAO48" s="265"/>
      <c r="FAP48" s="262"/>
      <c r="FAQ48" s="12" t="s">
        <v>4</v>
      </c>
      <c r="FAR48" s="106">
        <v>4851.6000000000004</v>
      </c>
      <c r="FAS48" s="106">
        <v>4851.6000000000004</v>
      </c>
      <c r="FAT48" s="107">
        <f t="shared" si="9214"/>
        <v>1</v>
      </c>
      <c r="FAU48" s="140"/>
      <c r="FAV48" s="268"/>
      <c r="FAW48" s="265"/>
      <c r="FAX48" s="262"/>
      <c r="FAY48" s="12" t="s">
        <v>4</v>
      </c>
      <c r="FAZ48" s="106">
        <v>4851.6000000000004</v>
      </c>
      <c r="FBA48" s="106">
        <v>4851.6000000000004</v>
      </c>
      <c r="FBB48" s="107">
        <f t="shared" si="9216"/>
        <v>1</v>
      </c>
      <c r="FBC48" s="140"/>
      <c r="FBD48" s="268"/>
      <c r="FBE48" s="265"/>
      <c r="FBF48" s="262"/>
      <c r="FBG48" s="12" t="s">
        <v>4</v>
      </c>
      <c r="FBH48" s="106">
        <v>4851.6000000000004</v>
      </c>
      <c r="FBI48" s="106">
        <v>4851.6000000000004</v>
      </c>
      <c r="FBJ48" s="107">
        <f t="shared" si="9218"/>
        <v>1</v>
      </c>
      <c r="FBK48" s="140"/>
      <c r="FBL48" s="268"/>
      <c r="FBM48" s="265"/>
      <c r="FBN48" s="262"/>
      <c r="FBO48" s="12" t="s">
        <v>4</v>
      </c>
      <c r="FBP48" s="106">
        <v>4851.6000000000004</v>
      </c>
      <c r="FBQ48" s="106">
        <v>4851.6000000000004</v>
      </c>
      <c r="FBR48" s="107">
        <f t="shared" si="9220"/>
        <v>1</v>
      </c>
      <c r="FBS48" s="140"/>
      <c r="FBT48" s="268"/>
      <c r="FBU48" s="265"/>
      <c r="FBV48" s="262"/>
      <c r="FBW48" s="12" t="s">
        <v>4</v>
      </c>
      <c r="FBX48" s="106">
        <v>4851.6000000000004</v>
      </c>
      <c r="FBY48" s="106">
        <v>4851.6000000000004</v>
      </c>
      <c r="FBZ48" s="107">
        <f t="shared" si="9222"/>
        <v>1</v>
      </c>
      <c r="FCA48" s="140"/>
      <c r="FCB48" s="268"/>
      <c r="FCC48" s="265"/>
      <c r="FCD48" s="262"/>
      <c r="FCE48" s="12" t="s">
        <v>4</v>
      </c>
      <c r="FCF48" s="106">
        <v>4851.6000000000004</v>
      </c>
      <c r="FCG48" s="106">
        <v>4851.6000000000004</v>
      </c>
      <c r="FCH48" s="107">
        <f t="shared" si="9224"/>
        <v>1</v>
      </c>
      <c r="FCI48" s="140"/>
      <c r="FCJ48" s="268"/>
      <c r="FCK48" s="265"/>
      <c r="FCL48" s="262"/>
      <c r="FCM48" s="12" t="s">
        <v>4</v>
      </c>
      <c r="FCN48" s="106">
        <v>4851.6000000000004</v>
      </c>
      <c r="FCO48" s="106">
        <v>4851.6000000000004</v>
      </c>
      <c r="FCP48" s="107">
        <f t="shared" si="9226"/>
        <v>1</v>
      </c>
      <c r="FCQ48" s="140"/>
      <c r="FCR48" s="268"/>
      <c r="FCS48" s="265"/>
      <c r="FCT48" s="262"/>
      <c r="FCU48" s="12" t="s">
        <v>4</v>
      </c>
      <c r="FCV48" s="106">
        <v>4851.6000000000004</v>
      </c>
      <c r="FCW48" s="106">
        <v>4851.6000000000004</v>
      </c>
      <c r="FCX48" s="107">
        <f t="shared" si="9228"/>
        <v>1</v>
      </c>
      <c r="FCY48" s="140"/>
      <c r="FCZ48" s="268"/>
      <c r="FDA48" s="265"/>
      <c r="FDB48" s="262"/>
      <c r="FDC48" s="12" t="s">
        <v>4</v>
      </c>
      <c r="FDD48" s="106">
        <v>4851.6000000000004</v>
      </c>
      <c r="FDE48" s="106">
        <v>4851.6000000000004</v>
      </c>
      <c r="FDF48" s="107">
        <f t="shared" si="9230"/>
        <v>1</v>
      </c>
      <c r="FDG48" s="140"/>
      <c r="FDH48" s="268"/>
      <c r="FDI48" s="265"/>
      <c r="FDJ48" s="262"/>
      <c r="FDK48" s="12" t="s">
        <v>4</v>
      </c>
      <c r="FDL48" s="106">
        <v>4851.6000000000004</v>
      </c>
      <c r="FDM48" s="106">
        <v>4851.6000000000004</v>
      </c>
      <c r="FDN48" s="107">
        <f t="shared" si="9232"/>
        <v>1</v>
      </c>
      <c r="FDO48" s="140"/>
      <c r="FDP48" s="268"/>
      <c r="FDQ48" s="265"/>
      <c r="FDR48" s="262"/>
      <c r="FDS48" s="12" t="s">
        <v>4</v>
      </c>
      <c r="FDT48" s="106">
        <v>4851.6000000000004</v>
      </c>
      <c r="FDU48" s="106">
        <v>4851.6000000000004</v>
      </c>
      <c r="FDV48" s="107">
        <f t="shared" si="9234"/>
        <v>1</v>
      </c>
      <c r="FDW48" s="140"/>
      <c r="FDX48" s="268"/>
      <c r="FDY48" s="265"/>
      <c r="FDZ48" s="262"/>
      <c r="FEA48" s="12" t="s">
        <v>4</v>
      </c>
      <c r="FEB48" s="106">
        <v>4851.6000000000004</v>
      </c>
      <c r="FEC48" s="106">
        <v>4851.6000000000004</v>
      </c>
      <c r="FED48" s="107">
        <f t="shared" si="9236"/>
        <v>1</v>
      </c>
      <c r="FEE48" s="140"/>
      <c r="FEF48" s="268"/>
      <c r="FEG48" s="265"/>
      <c r="FEH48" s="262"/>
      <c r="FEI48" s="12" t="s">
        <v>4</v>
      </c>
      <c r="FEJ48" s="106">
        <v>4851.6000000000004</v>
      </c>
      <c r="FEK48" s="106">
        <v>4851.6000000000004</v>
      </c>
      <c r="FEL48" s="107">
        <f t="shared" si="9238"/>
        <v>1</v>
      </c>
      <c r="FEM48" s="140"/>
      <c r="FEN48" s="268"/>
      <c r="FEO48" s="265"/>
      <c r="FEP48" s="262"/>
      <c r="FEQ48" s="12" t="s">
        <v>4</v>
      </c>
      <c r="FER48" s="106">
        <v>4851.6000000000004</v>
      </c>
      <c r="FES48" s="106">
        <v>4851.6000000000004</v>
      </c>
      <c r="FET48" s="107">
        <f t="shared" si="9240"/>
        <v>1</v>
      </c>
      <c r="FEU48" s="140"/>
      <c r="FEV48" s="268"/>
      <c r="FEW48" s="265"/>
      <c r="FEX48" s="262"/>
      <c r="FEY48" s="12" t="s">
        <v>4</v>
      </c>
      <c r="FEZ48" s="106">
        <v>4851.6000000000004</v>
      </c>
      <c r="FFA48" s="106">
        <v>4851.6000000000004</v>
      </c>
      <c r="FFB48" s="107">
        <f t="shared" si="9242"/>
        <v>1</v>
      </c>
      <c r="FFC48" s="140"/>
      <c r="FFD48" s="268"/>
      <c r="FFE48" s="265"/>
      <c r="FFF48" s="262"/>
      <c r="FFG48" s="12" t="s">
        <v>4</v>
      </c>
      <c r="FFH48" s="106">
        <v>4851.6000000000004</v>
      </c>
      <c r="FFI48" s="106">
        <v>4851.6000000000004</v>
      </c>
      <c r="FFJ48" s="107">
        <f t="shared" si="9244"/>
        <v>1</v>
      </c>
      <c r="FFK48" s="140"/>
      <c r="FFL48" s="268"/>
      <c r="FFM48" s="265"/>
      <c r="FFN48" s="262"/>
      <c r="FFO48" s="12" t="s">
        <v>4</v>
      </c>
      <c r="FFP48" s="106">
        <v>4851.6000000000004</v>
      </c>
      <c r="FFQ48" s="106">
        <v>4851.6000000000004</v>
      </c>
      <c r="FFR48" s="107">
        <f t="shared" si="9246"/>
        <v>1</v>
      </c>
      <c r="FFS48" s="140"/>
      <c r="FFT48" s="268"/>
      <c r="FFU48" s="265"/>
      <c r="FFV48" s="262"/>
      <c r="FFW48" s="12" t="s">
        <v>4</v>
      </c>
      <c r="FFX48" s="106">
        <v>4851.6000000000004</v>
      </c>
      <c r="FFY48" s="106">
        <v>4851.6000000000004</v>
      </c>
      <c r="FFZ48" s="107">
        <f t="shared" si="9248"/>
        <v>1</v>
      </c>
      <c r="FGA48" s="140"/>
      <c r="FGB48" s="268"/>
      <c r="FGC48" s="265"/>
      <c r="FGD48" s="262"/>
      <c r="FGE48" s="12" t="s">
        <v>4</v>
      </c>
      <c r="FGF48" s="106">
        <v>4851.6000000000004</v>
      </c>
      <c r="FGG48" s="106">
        <v>4851.6000000000004</v>
      </c>
      <c r="FGH48" s="107">
        <f t="shared" si="9250"/>
        <v>1</v>
      </c>
      <c r="FGI48" s="140"/>
      <c r="FGJ48" s="268"/>
      <c r="FGK48" s="265"/>
      <c r="FGL48" s="262"/>
      <c r="FGM48" s="12" t="s">
        <v>4</v>
      </c>
      <c r="FGN48" s="106">
        <v>4851.6000000000004</v>
      </c>
      <c r="FGO48" s="106">
        <v>4851.6000000000004</v>
      </c>
      <c r="FGP48" s="107">
        <f t="shared" si="9252"/>
        <v>1</v>
      </c>
      <c r="FGQ48" s="140"/>
      <c r="FGR48" s="268"/>
      <c r="FGS48" s="265"/>
      <c r="FGT48" s="262"/>
      <c r="FGU48" s="12" t="s">
        <v>4</v>
      </c>
      <c r="FGV48" s="106">
        <v>4851.6000000000004</v>
      </c>
      <c r="FGW48" s="106">
        <v>4851.6000000000004</v>
      </c>
      <c r="FGX48" s="107">
        <f t="shared" si="9254"/>
        <v>1</v>
      </c>
      <c r="FGY48" s="140"/>
      <c r="FGZ48" s="268"/>
      <c r="FHA48" s="265"/>
      <c r="FHB48" s="262"/>
      <c r="FHC48" s="12" t="s">
        <v>4</v>
      </c>
      <c r="FHD48" s="106">
        <v>4851.6000000000004</v>
      </c>
      <c r="FHE48" s="106">
        <v>4851.6000000000004</v>
      </c>
      <c r="FHF48" s="107">
        <f t="shared" si="9256"/>
        <v>1</v>
      </c>
      <c r="FHG48" s="140"/>
      <c r="FHH48" s="268"/>
      <c r="FHI48" s="265"/>
      <c r="FHJ48" s="262"/>
      <c r="FHK48" s="12" t="s">
        <v>4</v>
      </c>
      <c r="FHL48" s="106">
        <v>4851.6000000000004</v>
      </c>
      <c r="FHM48" s="106">
        <v>4851.6000000000004</v>
      </c>
      <c r="FHN48" s="107">
        <f t="shared" si="9258"/>
        <v>1</v>
      </c>
      <c r="FHO48" s="140"/>
      <c r="FHP48" s="268"/>
      <c r="FHQ48" s="265"/>
      <c r="FHR48" s="262"/>
      <c r="FHS48" s="12" t="s">
        <v>4</v>
      </c>
      <c r="FHT48" s="106">
        <v>4851.6000000000004</v>
      </c>
      <c r="FHU48" s="106">
        <v>4851.6000000000004</v>
      </c>
      <c r="FHV48" s="107">
        <f t="shared" si="9260"/>
        <v>1</v>
      </c>
      <c r="FHW48" s="140"/>
      <c r="FHX48" s="268"/>
      <c r="FHY48" s="265"/>
      <c r="FHZ48" s="262"/>
      <c r="FIA48" s="12" t="s">
        <v>4</v>
      </c>
      <c r="FIB48" s="106">
        <v>4851.6000000000004</v>
      </c>
      <c r="FIC48" s="106">
        <v>4851.6000000000004</v>
      </c>
      <c r="FID48" s="107">
        <f t="shared" si="9262"/>
        <v>1</v>
      </c>
      <c r="FIE48" s="140"/>
      <c r="FIF48" s="268"/>
      <c r="FIG48" s="265"/>
      <c r="FIH48" s="262"/>
      <c r="FII48" s="12" t="s">
        <v>4</v>
      </c>
      <c r="FIJ48" s="106">
        <v>4851.6000000000004</v>
      </c>
      <c r="FIK48" s="106">
        <v>4851.6000000000004</v>
      </c>
      <c r="FIL48" s="107">
        <f t="shared" si="9264"/>
        <v>1</v>
      </c>
      <c r="FIM48" s="140"/>
      <c r="FIN48" s="268"/>
      <c r="FIO48" s="265"/>
      <c r="FIP48" s="262"/>
      <c r="FIQ48" s="12" t="s">
        <v>4</v>
      </c>
      <c r="FIR48" s="106">
        <v>4851.6000000000004</v>
      </c>
      <c r="FIS48" s="106">
        <v>4851.6000000000004</v>
      </c>
      <c r="FIT48" s="107">
        <f t="shared" si="9266"/>
        <v>1</v>
      </c>
      <c r="FIU48" s="140"/>
      <c r="FIV48" s="268"/>
      <c r="FIW48" s="265"/>
      <c r="FIX48" s="262"/>
      <c r="FIY48" s="12" t="s">
        <v>4</v>
      </c>
      <c r="FIZ48" s="106">
        <v>4851.6000000000004</v>
      </c>
      <c r="FJA48" s="106">
        <v>4851.6000000000004</v>
      </c>
      <c r="FJB48" s="107">
        <f t="shared" si="9268"/>
        <v>1</v>
      </c>
      <c r="FJC48" s="140"/>
      <c r="FJD48" s="268"/>
      <c r="FJE48" s="265"/>
      <c r="FJF48" s="262"/>
      <c r="FJG48" s="12" t="s">
        <v>4</v>
      </c>
      <c r="FJH48" s="106">
        <v>4851.6000000000004</v>
      </c>
      <c r="FJI48" s="106">
        <v>4851.6000000000004</v>
      </c>
      <c r="FJJ48" s="107">
        <f t="shared" si="9270"/>
        <v>1</v>
      </c>
      <c r="FJK48" s="140"/>
      <c r="FJL48" s="268"/>
      <c r="FJM48" s="265"/>
      <c r="FJN48" s="262"/>
      <c r="FJO48" s="12" t="s">
        <v>4</v>
      </c>
      <c r="FJP48" s="106">
        <v>4851.6000000000004</v>
      </c>
      <c r="FJQ48" s="106">
        <v>4851.6000000000004</v>
      </c>
      <c r="FJR48" s="107">
        <f t="shared" si="9272"/>
        <v>1</v>
      </c>
      <c r="FJS48" s="140"/>
      <c r="FJT48" s="268"/>
      <c r="FJU48" s="265"/>
      <c r="FJV48" s="262"/>
      <c r="FJW48" s="12" t="s">
        <v>4</v>
      </c>
      <c r="FJX48" s="106">
        <v>4851.6000000000004</v>
      </c>
      <c r="FJY48" s="106">
        <v>4851.6000000000004</v>
      </c>
      <c r="FJZ48" s="107">
        <f t="shared" si="9274"/>
        <v>1</v>
      </c>
      <c r="FKA48" s="140"/>
      <c r="FKB48" s="268"/>
      <c r="FKC48" s="265"/>
      <c r="FKD48" s="262"/>
      <c r="FKE48" s="12" t="s">
        <v>4</v>
      </c>
      <c r="FKF48" s="106">
        <v>4851.6000000000004</v>
      </c>
      <c r="FKG48" s="106">
        <v>4851.6000000000004</v>
      </c>
      <c r="FKH48" s="107">
        <f t="shared" si="9276"/>
        <v>1</v>
      </c>
      <c r="FKI48" s="140"/>
      <c r="FKJ48" s="268"/>
      <c r="FKK48" s="265"/>
      <c r="FKL48" s="262"/>
      <c r="FKM48" s="12" t="s">
        <v>4</v>
      </c>
      <c r="FKN48" s="106">
        <v>4851.6000000000004</v>
      </c>
      <c r="FKO48" s="106">
        <v>4851.6000000000004</v>
      </c>
      <c r="FKP48" s="107">
        <f t="shared" si="9278"/>
        <v>1</v>
      </c>
      <c r="FKQ48" s="140"/>
      <c r="FKR48" s="268"/>
      <c r="FKS48" s="265"/>
      <c r="FKT48" s="262"/>
      <c r="FKU48" s="12" t="s">
        <v>4</v>
      </c>
      <c r="FKV48" s="106">
        <v>4851.6000000000004</v>
      </c>
      <c r="FKW48" s="106">
        <v>4851.6000000000004</v>
      </c>
      <c r="FKX48" s="107">
        <f t="shared" si="9280"/>
        <v>1</v>
      </c>
      <c r="FKY48" s="140"/>
      <c r="FKZ48" s="268"/>
      <c r="FLA48" s="265"/>
      <c r="FLB48" s="262"/>
      <c r="FLC48" s="12" t="s">
        <v>4</v>
      </c>
      <c r="FLD48" s="106">
        <v>4851.6000000000004</v>
      </c>
      <c r="FLE48" s="106">
        <v>4851.6000000000004</v>
      </c>
      <c r="FLF48" s="107">
        <f t="shared" si="9282"/>
        <v>1</v>
      </c>
      <c r="FLG48" s="140"/>
      <c r="FLH48" s="268"/>
      <c r="FLI48" s="265"/>
      <c r="FLJ48" s="262"/>
      <c r="FLK48" s="12" t="s">
        <v>4</v>
      </c>
      <c r="FLL48" s="106">
        <v>4851.6000000000004</v>
      </c>
      <c r="FLM48" s="106">
        <v>4851.6000000000004</v>
      </c>
      <c r="FLN48" s="107">
        <f t="shared" si="9284"/>
        <v>1</v>
      </c>
      <c r="FLO48" s="140"/>
      <c r="FLP48" s="268"/>
      <c r="FLQ48" s="265"/>
      <c r="FLR48" s="262"/>
      <c r="FLS48" s="12" t="s">
        <v>4</v>
      </c>
      <c r="FLT48" s="106">
        <v>4851.6000000000004</v>
      </c>
      <c r="FLU48" s="106">
        <v>4851.6000000000004</v>
      </c>
      <c r="FLV48" s="107">
        <f t="shared" si="9286"/>
        <v>1</v>
      </c>
      <c r="FLW48" s="140"/>
      <c r="FLX48" s="268"/>
      <c r="FLY48" s="265"/>
      <c r="FLZ48" s="262"/>
      <c r="FMA48" s="12" t="s">
        <v>4</v>
      </c>
      <c r="FMB48" s="106">
        <v>4851.6000000000004</v>
      </c>
      <c r="FMC48" s="106">
        <v>4851.6000000000004</v>
      </c>
      <c r="FMD48" s="107">
        <f t="shared" si="9288"/>
        <v>1</v>
      </c>
      <c r="FME48" s="140"/>
      <c r="FMF48" s="268"/>
      <c r="FMG48" s="265"/>
      <c r="FMH48" s="262"/>
      <c r="FMI48" s="12" t="s">
        <v>4</v>
      </c>
      <c r="FMJ48" s="106">
        <v>4851.6000000000004</v>
      </c>
      <c r="FMK48" s="106">
        <v>4851.6000000000004</v>
      </c>
      <c r="FML48" s="107">
        <f t="shared" si="9290"/>
        <v>1</v>
      </c>
      <c r="FMM48" s="140"/>
      <c r="FMN48" s="268"/>
      <c r="FMO48" s="265"/>
      <c r="FMP48" s="262"/>
      <c r="FMQ48" s="12" t="s">
        <v>4</v>
      </c>
      <c r="FMR48" s="106">
        <v>4851.6000000000004</v>
      </c>
      <c r="FMS48" s="106">
        <v>4851.6000000000004</v>
      </c>
      <c r="FMT48" s="107">
        <f t="shared" si="9292"/>
        <v>1</v>
      </c>
      <c r="FMU48" s="140"/>
      <c r="FMV48" s="268"/>
      <c r="FMW48" s="265"/>
      <c r="FMX48" s="262"/>
      <c r="FMY48" s="12" t="s">
        <v>4</v>
      </c>
      <c r="FMZ48" s="106">
        <v>4851.6000000000004</v>
      </c>
      <c r="FNA48" s="106">
        <v>4851.6000000000004</v>
      </c>
      <c r="FNB48" s="107">
        <f t="shared" si="9294"/>
        <v>1</v>
      </c>
      <c r="FNC48" s="140"/>
      <c r="FND48" s="268"/>
      <c r="FNE48" s="265"/>
      <c r="FNF48" s="262"/>
      <c r="FNG48" s="12" t="s">
        <v>4</v>
      </c>
      <c r="FNH48" s="106">
        <v>4851.6000000000004</v>
      </c>
      <c r="FNI48" s="106">
        <v>4851.6000000000004</v>
      </c>
      <c r="FNJ48" s="107">
        <f t="shared" si="9296"/>
        <v>1</v>
      </c>
      <c r="FNK48" s="140"/>
      <c r="FNL48" s="268"/>
      <c r="FNM48" s="265"/>
      <c r="FNN48" s="262"/>
      <c r="FNO48" s="12" t="s">
        <v>4</v>
      </c>
      <c r="FNP48" s="106">
        <v>4851.6000000000004</v>
      </c>
      <c r="FNQ48" s="106">
        <v>4851.6000000000004</v>
      </c>
      <c r="FNR48" s="107">
        <f t="shared" si="9298"/>
        <v>1</v>
      </c>
      <c r="FNS48" s="140"/>
      <c r="FNT48" s="268"/>
      <c r="FNU48" s="265"/>
      <c r="FNV48" s="262"/>
      <c r="FNW48" s="12" t="s">
        <v>4</v>
      </c>
      <c r="FNX48" s="106">
        <v>4851.6000000000004</v>
      </c>
      <c r="FNY48" s="106">
        <v>4851.6000000000004</v>
      </c>
      <c r="FNZ48" s="107">
        <f t="shared" si="9300"/>
        <v>1</v>
      </c>
      <c r="FOA48" s="140"/>
      <c r="FOB48" s="268"/>
      <c r="FOC48" s="265"/>
      <c r="FOD48" s="262"/>
      <c r="FOE48" s="12" t="s">
        <v>4</v>
      </c>
      <c r="FOF48" s="106">
        <v>4851.6000000000004</v>
      </c>
      <c r="FOG48" s="106">
        <v>4851.6000000000004</v>
      </c>
      <c r="FOH48" s="107">
        <f t="shared" si="9302"/>
        <v>1</v>
      </c>
      <c r="FOI48" s="140"/>
      <c r="FOJ48" s="268"/>
      <c r="FOK48" s="265"/>
      <c r="FOL48" s="262"/>
      <c r="FOM48" s="12" t="s">
        <v>4</v>
      </c>
      <c r="FON48" s="106">
        <v>4851.6000000000004</v>
      </c>
      <c r="FOO48" s="106">
        <v>4851.6000000000004</v>
      </c>
      <c r="FOP48" s="107">
        <f t="shared" si="9304"/>
        <v>1</v>
      </c>
      <c r="FOQ48" s="140"/>
      <c r="FOR48" s="268"/>
      <c r="FOS48" s="265"/>
      <c r="FOT48" s="262"/>
      <c r="FOU48" s="12" t="s">
        <v>4</v>
      </c>
      <c r="FOV48" s="106">
        <v>4851.6000000000004</v>
      </c>
      <c r="FOW48" s="106">
        <v>4851.6000000000004</v>
      </c>
      <c r="FOX48" s="107">
        <f t="shared" si="9306"/>
        <v>1</v>
      </c>
      <c r="FOY48" s="140"/>
      <c r="FOZ48" s="268"/>
      <c r="FPA48" s="265"/>
      <c r="FPB48" s="262"/>
      <c r="FPC48" s="12" t="s">
        <v>4</v>
      </c>
      <c r="FPD48" s="106">
        <v>4851.6000000000004</v>
      </c>
      <c r="FPE48" s="106">
        <v>4851.6000000000004</v>
      </c>
      <c r="FPF48" s="107">
        <f t="shared" si="9308"/>
        <v>1</v>
      </c>
      <c r="FPG48" s="140"/>
      <c r="FPH48" s="268"/>
      <c r="FPI48" s="265"/>
      <c r="FPJ48" s="262"/>
      <c r="FPK48" s="12" t="s">
        <v>4</v>
      </c>
      <c r="FPL48" s="106">
        <v>4851.6000000000004</v>
      </c>
      <c r="FPM48" s="106">
        <v>4851.6000000000004</v>
      </c>
      <c r="FPN48" s="107">
        <f t="shared" si="9310"/>
        <v>1</v>
      </c>
      <c r="FPO48" s="140"/>
      <c r="FPP48" s="268"/>
      <c r="FPQ48" s="265"/>
      <c r="FPR48" s="262"/>
      <c r="FPS48" s="12" t="s">
        <v>4</v>
      </c>
      <c r="FPT48" s="106">
        <v>4851.6000000000004</v>
      </c>
      <c r="FPU48" s="106">
        <v>4851.6000000000004</v>
      </c>
      <c r="FPV48" s="107">
        <f t="shared" si="9312"/>
        <v>1</v>
      </c>
      <c r="FPW48" s="140"/>
      <c r="FPX48" s="268"/>
      <c r="FPY48" s="265"/>
      <c r="FPZ48" s="262"/>
      <c r="FQA48" s="12" t="s">
        <v>4</v>
      </c>
      <c r="FQB48" s="106">
        <v>4851.6000000000004</v>
      </c>
      <c r="FQC48" s="106">
        <v>4851.6000000000004</v>
      </c>
      <c r="FQD48" s="107">
        <f t="shared" si="9314"/>
        <v>1</v>
      </c>
      <c r="FQE48" s="140"/>
      <c r="FQF48" s="268"/>
      <c r="FQG48" s="265"/>
      <c r="FQH48" s="262"/>
      <c r="FQI48" s="12" t="s">
        <v>4</v>
      </c>
      <c r="FQJ48" s="106">
        <v>4851.6000000000004</v>
      </c>
      <c r="FQK48" s="106">
        <v>4851.6000000000004</v>
      </c>
      <c r="FQL48" s="107">
        <f t="shared" si="9316"/>
        <v>1</v>
      </c>
      <c r="FQM48" s="140"/>
      <c r="FQN48" s="268"/>
      <c r="FQO48" s="265"/>
      <c r="FQP48" s="262"/>
      <c r="FQQ48" s="12" t="s">
        <v>4</v>
      </c>
      <c r="FQR48" s="106">
        <v>4851.6000000000004</v>
      </c>
      <c r="FQS48" s="106">
        <v>4851.6000000000004</v>
      </c>
      <c r="FQT48" s="107">
        <f t="shared" si="9318"/>
        <v>1</v>
      </c>
      <c r="FQU48" s="140"/>
      <c r="FQV48" s="268"/>
      <c r="FQW48" s="265"/>
      <c r="FQX48" s="262"/>
      <c r="FQY48" s="12" t="s">
        <v>4</v>
      </c>
      <c r="FQZ48" s="106">
        <v>4851.6000000000004</v>
      </c>
      <c r="FRA48" s="106">
        <v>4851.6000000000004</v>
      </c>
      <c r="FRB48" s="107">
        <f t="shared" si="9320"/>
        <v>1</v>
      </c>
      <c r="FRC48" s="140"/>
      <c r="FRD48" s="268"/>
      <c r="FRE48" s="265"/>
      <c r="FRF48" s="262"/>
      <c r="FRG48" s="12" t="s">
        <v>4</v>
      </c>
      <c r="FRH48" s="106">
        <v>4851.6000000000004</v>
      </c>
      <c r="FRI48" s="106">
        <v>4851.6000000000004</v>
      </c>
      <c r="FRJ48" s="107">
        <f t="shared" si="9322"/>
        <v>1</v>
      </c>
      <c r="FRK48" s="140"/>
      <c r="FRL48" s="268"/>
      <c r="FRM48" s="265"/>
      <c r="FRN48" s="262"/>
      <c r="FRO48" s="12" t="s">
        <v>4</v>
      </c>
      <c r="FRP48" s="106">
        <v>4851.6000000000004</v>
      </c>
      <c r="FRQ48" s="106">
        <v>4851.6000000000004</v>
      </c>
      <c r="FRR48" s="107">
        <f t="shared" si="9324"/>
        <v>1</v>
      </c>
      <c r="FRS48" s="140"/>
      <c r="FRT48" s="268"/>
      <c r="FRU48" s="265"/>
      <c r="FRV48" s="262"/>
      <c r="FRW48" s="12" t="s">
        <v>4</v>
      </c>
      <c r="FRX48" s="106">
        <v>4851.6000000000004</v>
      </c>
      <c r="FRY48" s="106">
        <v>4851.6000000000004</v>
      </c>
      <c r="FRZ48" s="107">
        <f t="shared" si="9326"/>
        <v>1</v>
      </c>
      <c r="FSA48" s="140"/>
      <c r="FSB48" s="268"/>
      <c r="FSC48" s="265"/>
      <c r="FSD48" s="262"/>
      <c r="FSE48" s="12" t="s">
        <v>4</v>
      </c>
      <c r="FSF48" s="106">
        <v>4851.6000000000004</v>
      </c>
      <c r="FSG48" s="106">
        <v>4851.6000000000004</v>
      </c>
      <c r="FSH48" s="107">
        <f t="shared" si="9328"/>
        <v>1</v>
      </c>
      <c r="FSI48" s="140"/>
      <c r="FSJ48" s="268"/>
      <c r="FSK48" s="265"/>
      <c r="FSL48" s="262"/>
      <c r="FSM48" s="12" t="s">
        <v>4</v>
      </c>
      <c r="FSN48" s="106">
        <v>4851.6000000000004</v>
      </c>
      <c r="FSO48" s="106">
        <v>4851.6000000000004</v>
      </c>
      <c r="FSP48" s="107">
        <f t="shared" si="9330"/>
        <v>1</v>
      </c>
      <c r="FSQ48" s="140"/>
      <c r="FSR48" s="268"/>
      <c r="FSS48" s="265"/>
      <c r="FST48" s="262"/>
      <c r="FSU48" s="12" t="s">
        <v>4</v>
      </c>
      <c r="FSV48" s="106">
        <v>4851.6000000000004</v>
      </c>
      <c r="FSW48" s="106">
        <v>4851.6000000000004</v>
      </c>
      <c r="FSX48" s="107">
        <f t="shared" si="9332"/>
        <v>1</v>
      </c>
      <c r="FSY48" s="140"/>
      <c r="FSZ48" s="268"/>
      <c r="FTA48" s="265"/>
      <c r="FTB48" s="262"/>
      <c r="FTC48" s="12" t="s">
        <v>4</v>
      </c>
      <c r="FTD48" s="106">
        <v>4851.6000000000004</v>
      </c>
      <c r="FTE48" s="106">
        <v>4851.6000000000004</v>
      </c>
      <c r="FTF48" s="107">
        <f t="shared" si="9334"/>
        <v>1</v>
      </c>
      <c r="FTG48" s="140"/>
      <c r="FTH48" s="268"/>
      <c r="FTI48" s="265"/>
      <c r="FTJ48" s="262"/>
      <c r="FTK48" s="12" t="s">
        <v>4</v>
      </c>
      <c r="FTL48" s="106">
        <v>4851.6000000000004</v>
      </c>
      <c r="FTM48" s="106">
        <v>4851.6000000000004</v>
      </c>
      <c r="FTN48" s="107">
        <f t="shared" si="9336"/>
        <v>1</v>
      </c>
      <c r="FTO48" s="140"/>
      <c r="FTP48" s="268"/>
      <c r="FTQ48" s="265"/>
      <c r="FTR48" s="262"/>
      <c r="FTS48" s="12" t="s">
        <v>4</v>
      </c>
      <c r="FTT48" s="106">
        <v>4851.6000000000004</v>
      </c>
      <c r="FTU48" s="106">
        <v>4851.6000000000004</v>
      </c>
      <c r="FTV48" s="107">
        <f t="shared" si="9338"/>
        <v>1</v>
      </c>
      <c r="FTW48" s="140"/>
      <c r="FTX48" s="268"/>
      <c r="FTY48" s="265"/>
      <c r="FTZ48" s="262"/>
      <c r="FUA48" s="12" t="s">
        <v>4</v>
      </c>
      <c r="FUB48" s="106">
        <v>4851.6000000000004</v>
      </c>
      <c r="FUC48" s="106">
        <v>4851.6000000000004</v>
      </c>
      <c r="FUD48" s="107">
        <f t="shared" si="9340"/>
        <v>1</v>
      </c>
      <c r="FUE48" s="140"/>
      <c r="FUF48" s="268"/>
      <c r="FUG48" s="265"/>
      <c r="FUH48" s="262"/>
      <c r="FUI48" s="12" t="s">
        <v>4</v>
      </c>
      <c r="FUJ48" s="106">
        <v>4851.6000000000004</v>
      </c>
      <c r="FUK48" s="106">
        <v>4851.6000000000004</v>
      </c>
      <c r="FUL48" s="107">
        <f t="shared" si="9342"/>
        <v>1</v>
      </c>
      <c r="FUM48" s="140"/>
      <c r="FUN48" s="268"/>
      <c r="FUO48" s="265"/>
      <c r="FUP48" s="262"/>
      <c r="FUQ48" s="12" t="s">
        <v>4</v>
      </c>
      <c r="FUR48" s="106">
        <v>4851.6000000000004</v>
      </c>
      <c r="FUS48" s="106">
        <v>4851.6000000000004</v>
      </c>
      <c r="FUT48" s="107">
        <f t="shared" si="9344"/>
        <v>1</v>
      </c>
      <c r="FUU48" s="140"/>
      <c r="FUV48" s="268"/>
      <c r="FUW48" s="265"/>
      <c r="FUX48" s="262"/>
      <c r="FUY48" s="12" t="s">
        <v>4</v>
      </c>
      <c r="FUZ48" s="106">
        <v>4851.6000000000004</v>
      </c>
      <c r="FVA48" s="106">
        <v>4851.6000000000004</v>
      </c>
      <c r="FVB48" s="107">
        <f t="shared" si="9346"/>
        <v>1</v>
      </c>
      <c r="FVC48" s="140"/>
      <c r="FVD48" s="268"/>
      <c r="FVE48" s="265"/>
      <c r="FVF48" s="262"/>
      <c r="FVG48" s="12" t="s">
        <v>4</v>
      </c>
      <c r="FVH48" s="106">
        <v>4851.6000000000004</v>
      </c>
      <c r="FVI48" s="106">
        <v>4851.6000000000004</v>
      </c>
      <c r="FVJ48" s="107">
        <f t="shared" si="9348"/>
        <v>1</v>
      </c>
      <c r="FVK48" s="140"/>
      <c r="FVL48" s="268"/>
      <c r="FVM48" s="265"/>
      <c r="FVN48" s="262"/>
      <c r="FVO48" s="12" t="s">
        <v>4</v>
      </c>
      <c r="FVP48" s="106">
        <v>4851.6000000000004</v>
      </c>
      <c r="FVQ48" s="106">
        <v>4851.6000000000004</v>
      </c>
      <c r="FVR48" s="107">
        <f t="shared" si="9350"/>
        <v>1</v>
      </c>
      <c r="FVS48" s="140"/>
      <c r="FVT48" s="268"/>
      <c r="FVU48" s="265"/>
      <c r="FVV48" s="262"/>
      <c r="FVW48" s="12" t="s">
        <v>4</v>
      </c>
      <c r="FVX48" s="106">
        <v>4851.6000000000004</v>
      </c>
      <c r="FVY48" s="106">
        <v>4851.6000000000004</v>
      </c>
      <c r="FVZ48" s="107">
        <f t="shared" si="9352"/>
        <v>1</v>
      </c>
      <c r="FWA48" s="140"/>
      <c r="FWB48" s="268"/>
      <c r="FWC48" s="265"/>
      <c r="FWD48" s="262"/>
      <c r="FWE48" s="12" t="s">
        <v>4</v>
      </c>
      <c r="FWF48" s="106">
        <v>4851.6000000000004</v>
      </c>
      <c r="FWG48" s="106">
        <v>4851.6000000000004</v>
      </c>
      <c r="FWH48" s="107">
        <f t="shared" si="9354"/>
        <v>1</v>
      </c>
      <c r="FWI48" s="140"/>
      <c r="FWJ48" s="268"/>
      <c r="FWK48" s="265"/>
      <c r="FWL48" s="262"/>
      <c r="FWM48" s="12" t="s">
        <v>4</v>
      </c>
      <c r="FWN48" s="106">
        <v>4851.6000000000004</v>
      </c>
      <c r="FWO48" s="106">
        <v>4851.6000000000004</v>
      </c>
      <c r="FWP48" s="107">
        <f t="shared" si="9356"/>
        <v>1</v>
      </c>
      <c r="FWQ48" s="140"/>
      <c r="FWR48" s="268"/>
      <c r="FWS48" s="265"/>
      <c r="FWT48" s="262"/>
      <c r="FWU48" s="12" t="s">
        <v>4</v>
      </c>
      <c r="FWV48" s="106">
        <v>4851.6000000000004</v>
      </c>
      <c r="FWW48" s="106">
        <v>4851.6000000000004</v>
      </c>
      <c r="FWX48" s="107">
        <f t="shared" si="9358"/>
        <v>1</v>
      </c>
      <c r="FWY48" s="140"/>
      <c r="FWZ48" s="268"/>
      <c r="FXA48" s="265"/>
      <c r="FXB48" s="262"/>
      <c r="FXC48" s="12" t="s">
        <v>4</v>
      </c>
      <c r="FXD48" s="106">
        <v>4851.6000000000004</v>
      </c>
      <c r="FXE48" s="106">
        <v>4851.6000000000004</v>
      </c>
      <c r="FXF48" s="107">
        <f t="shared" si="9360"/>
        <v>1</v>
      </c>
      <c r="FXG48" s="140"/>
      <c r="FXH48" s="268"/>
      <c r="FXI48" s="265"/>
      <c r="FXJ48" s="262"/>
      <c r="FXK48" s="12" t="s">
        <v>4</v>
      </c>
      <c r="FXL48" s="106">
        <v>4851.6000000000004</v>
      </c>
      <c r="FXM48" s="106">
        <v>4851.6000000000004</v>
      </c>
      <c r="FXN48" s="107">
        <f t="shared" si="9362"/>
        <v>1</v>
      </c>
      <c r="FXO48" s="140"/>
      <c r="FXP48" s="268"/>
      <c r="FXQ48" s="265"/>
      <c r="FXR48" s="262"/>
      <c r="FXS48" s="12" t="s">
        <v>4</v>
      </c>
      <c r="FXT48" s="106">
        <v>4851.6000000000004</v>
      </c>
      <c r="FXU48" s="106">
        <v>4851.6000000000004</v>
      </c>
      <c r="FXV48" s="107">
        <f t="shared" si="9364"/>
        <v>1</v>
      </c>
      <c r="FXW48" s="140"/>
      <c r="FXX48" s="268"/>
      <c r="FXY48" s="265"/>
      <c r="FXZ48" s="262"/>
      <c r="FYA48" s="12" t="s">
        <v>4</v>
      </c>
      <c r="FYB48" s="106">
        <v>4851.6000000000004</v>
      </c>
      <c r="FYC48" s="106">
        <v>4851.6000000000004</v>
      </c>
      <c r="FYD48" s="107">
        <f t="shared" si="9366"/>
        <v>1</v>
      </c>
      <c r="FYE48" s="140"/>
      <c r="FYF48" s="268"/>
      <c r="FYG48" s="265"/>
      <c r="FYH48" s="262"/>
      <c r="FYI48" s="12" t="s">
        <v>4</v>
      </c>
      <c r="FYJ48" s="106">
        <v>4851.6000000000004</v>
      </c>
      <c r="FYK48" s="106">
        <v>4851.6000000000004</v>
      </c>
      <c r="FYL48" s="107">
        <f t="shared" si="9368"/>
        <v>1</v>
      </c>
      <c r="FYM48" s="140"/>
      <c r="FYN48" s="268"/>
      <c r="FYO48" s="265"/>
      <c r="FYP48" s="262"/>
      <c r="FYQ48" s="12" t="s">
        <v>4</v>
      </c>
      <c r="FYR48" s="106">
        <v>4851.6000000000004</v>
      </c>
      <c r="FYS48" s="106">
        <v>4851.6000000000004</v>
      </c>
      <c r="FYT48" s="107">
        <f t="shared" si="9370"/>
        <v>1</v>
      </c>
      <c r="FYU48" s="140"/>
      <c r="FYV48" s="268"/>
      <c r="FYW48" s="265"/>
      <c r="FYX48" s="262"/>
      <c r="FYY48" s="12" t="s">
        <v>4</v>
      </c>
      <c r="FYZ48" s="106">
        <v>4851.6000000000004</v>
      </c>
      <c r="FZA48" s="106">
        <v>4851.6000000000004</v>
      </c>
      <c r="FZB48" s="107">
        <f t="shared" si="9372"/>
        <v>1</v>
      </c>
      <c r="FZC48" s="140"/>
      <c r="FZD48" s="268"/>
      <c r="FZE48" s="265"/>
      <c r="FZF48" s="262"/>
      <c r="FZG48" s="12" t="s">
        <v>4</v>
      </c>
      <c r="FZH48" s="106">
        <v>4851.6000000000004</v>
      </c>
      <c r="FZI48" s="106">
        <v>4851.6000000000004</v>
      </c>
      <c r="FZJ48" s="107">
        <f t="shared" si="9374"/>
        <v>1</v>
      </c>
      <c r="FZK48" s="140"/>
      <c r="FZL48" s="268"/>
      <c r="FZM48" s="265"/>
      <c r="FZN48" s="262"/>
      <c r="FZO48" s="12" t="s">
        <v>4</v>
      </c>
      <c r="FZP48" s="106">
        <v>4851.6000000000004</v>
      </c>
      <c r="FZQ48" s="106">
        <v>4851.6000000000004</v>
      </c>
      <c r="FZR48" s="107">
        <f t="shared" si="9376"/>
        <v>1</v>
      </c>
      <c r="FZS48" s="140"/>
      <c r="FZT48" s="268"/>
      <c r="FZU48" s="265"/>
      <c r="FZV48" s="262"/>
      <c r="FZW48" s="12" t="s">
        <v>4</v>
      </c>
      <c r="FZX48" s="106">
        <v>4851.6000000000004</v>
      </c>
      <c r="FZY48" s="106">
        <v>4851.6000000000004</v>
      </c>
      <c r="FZZ48" s="107">
        <f t="shared" si="9378"/>
        <v>1</v>
      </c>
      <c r="GAA48" s="140"/>
      <c r="GAB48" s="268"/>
      <c r="GAC48" s="265"/>
      <c r="GAD48" s="262"/>
      <c r="GAE48" s="12" t="s">
        <v>4</v>
      </c>
      <c r="GAF48" s="106">
        <v>4851.6000000000004</v>
      </c>
      <c r="GAG48" s="106">
        <v>4851.6000000000004</v>
      </c>
      <c r="GAH48" s="107">
        <f t="shared" si="9380"/>
        <v>1</v>
      </c>
      <c r="GAI48" s="140"/>
      <c r="GAJ48" s="268"/>
      <c r="GAK48" s="265"/>
      <c r="GAL48" s="262"/>
      <c r="GAM48" s="12" t="s">
        <v>4</v>
      </c>
      <c r="GAN48" s="106">
        <v>4851.6000000000004</v>
      </c>
      <c r="GAO48" s="106">
        <v>4851.6000000000004</v>
      </c>
      <c r="GAP48" s="107">
        <f t="shared" si="9382"/>
        <v>1</v>
      </c>
      <c r="GAQ48" s="140"/>
      <c r="GAR48" s="268"/>
      <c r="GAS48" s="265"/>
      <c r="GAT48" s="262"/>
      <c r="GAU48" s="12" t="s">
        <v>4</v>
      </c>
      <c r="GAV48" s="106">
        <v>4851.6000000000004</v>
      </c>
      <c r="GAW48" s="106">
        <v>4851.6000000000004</v>
      </c>
      <c r="GAX48" s="107">
        <f t="shared" si="9384"/>
        <v>1</v>
      </c>
      <c r="GAY48" s="140"/>
      <c r="GAZ48" s="268"/>
      <c r="GBA48" s="265"/>
      <c r="GBB48" s="262"/>
      <c r="GBC48" s="12" t="s">
        <v>4</v>
      </c>
      <c r="GBD48" s="106">
        <v>4851.6000000000004</v>
      </c>
      <c r="GBE48" s="106">
        <v>4851.6000000000004</v>
      </c>
      <c r="GBF48" s="107">
        <f t="shared" si="9386"/>
        <v>1</v>
      </c>
      <c r="GBG48" s="140"/>
      <c r="GBH48" s="268"/>
      <c r="GBI48" s="265"/>
      <c r="GBJ48" s="262"/>
      <c r="GBK48" s="12" t="s">
        <v>4</v>
      </c>
      <c r="GBL48" s="106">
        <v>4851.6000000000004</v>
      </c>
      <c r="GBM48" s="106">
        <v>4851.6000000000004</v>
      </c>
      <c r="GBN48" s="107">
        <f t="shared" si="9388"/>
        <v>1</v>
      </c>
      <c r="GBO48" s="140"/>
      <c r="GBP48" s="268"/>
      <c r="GBQ48" s="265"/>
      <c r="GBR48" s="262"/>
      <c r="GBS48" s="12" t="s">
        <v>4</v>
      </c>
      <c r="GBT48" s="106">
        <v>4851.6000000000004</v>
      </c>
      <c r="GBU48" s="106">
        <v>4851.6000000000004</v>
      </c>
      <c r="GBV48" s="107">
        <f t="shared" si="9390"/>
        <v>1</v>
      </c>
      <c r="GBW48" s="140"/>
      <c r="GBX48" s="268"/>
      <c r="GBY48" s="265"/>
      <c r="GBZ48" s="262"/>
      <c r="GCA48" s="12" t="s">
        <v>4</v>
      </c>
      <c r="GCB48" s="106">
        <v>4851.6000000000004</v>
      </c>
      <c r="GCC48" s="106">
        <v>4851.6000000000004</v>
      </c>
      <c r="GCD48" s="107">
        <f t="shared" si="9392"/>
        <v>1</v>
      </c>
      <c r="GCE48" s="140"/>
      <c r="GCF48" s="268"/>
      <c r="GCG48" s="265"/>
      <c r="GCH48" s="262"/>
      <c r="GCI48" s="12" t="s">
        <v>4</v>
      </c>
      <c r="GCJ48" s="106">
        <v>4851.6000000000004</v>
      </c>
      <c r="GCK48" s="106">
        <v>4851.6000000000004</v>
      </c>
      <c r="GCL48" s="107">
        <f t="shared" si="9394"/>
        <v>1</v>
      </c>
      <c r="GCM48" s="140"/>
      <c r="GCN48" s="268"/>
      <c r="GCO48" s="265"/>
      <c r="GCP48" s="262"/>
      <c r="GCQ48" s="12" t="s">
        <v>4</v>
      </c>
      <c r="GCR48" s="106">
        <v>4851.6000000000004</v>
      </c>
      <c r="GCS48" s="106">
        <v>4851.6000000000004</v>
      </c>
      <c r="GCT48" s="107">
        <f t="shared" si="9396"/>
        <v>1</v>
      </c>
      <c r="GCU48" s="140"/>
      <c r="GCV48" s="268"/>
      <c r="GCW48" s="265"/>
      <c r="GCX48" s="262"/>
      <c r="GCY48" s="12" t="s">
        <v>4</v>
      </c>
      <c r="GCZ48" s="106">
        <v>4851.6000000000004</v>
      </c>
      <c r="GDA48" s="106">
        <v>4851.6000000000004</v>
      </c>
      <c r="GDB48" s="107">
        <f t="shared" si="9398"/>
        <v>1</v>
      </c>
      <c r="GDC48" s="140"/>
      <c r="GDD48" s="268"/>
      <c r="GDE48" s="265"/>
      <c r="GDF48" s="262"/>
      <c r="GDG48" s="12" t="s">
        <v>4</v>
      </c>
      <c r="GDH48" s="106">
        <v>4851.6000000000004</v>
      </c>
      <c r="GDI48" s="106">
        <v>4851.6000000000004</v>
      </c>
      <c r="GDJ48" s="107">
        <f t="shared" si="9400"/>
        <v>1</v>
      </c>
      <c r="GDK48" s="140"/>
      <c r="GDL48" s="268"/>
      <c r="GDM48" s="265"/>
      <c r="GDN48" s="262"/>
      <c r="GDO48" s="12" t="s">
        <v>4</v>
      </c>
      <c r="GDP48" s="106">
        <v>4851.6000000000004</v>
      </c>
      <c r="GDQ48" s="106">
        <v>4851.6000000000004</v>
      </c>
      <c r="GDR48" s="107">
        <f t="shared" si="9402"/>
        <v>1</v>
      </c>
      <c r="GDS48" s="140"/>
      <c r="GDT48" s="268"/>
      <c r="GDU48" s="265"/>
      <c r="GDV48" s="262"/>
      <c r="GDW48" s="12" t="s">
        <v>4</v>
      </c>
      <c r="GDX48" s="106">
        <v>4851.6000000000004</v>
      </c>
      <c r="GDY48" s="106">
        <v>4851.6000000000004</v>
      </c>
      <c r="GDZ48" s="107">
        <f t="shared" si="9404"/>
        <v>1</v>
      </c>
      <c r="GEA48" s="140"/>
      <c r="GEB48" s="268"/>
      <c r="GEC48" s="265"/>
      <c r="GED48" s="262"/>
      <c r="GEE48" s="12" t="s">
        <v>4</v>
      </c>
      <c r="GEF48" s="106">
        <v>4851.6000000000004</v>
      </c>
      <c r="GEG48" s="106">
        <v>4851.6000000000004</v>
      </c>
      <c r="GEH48" s="107">
        <f t="shared" si="9406"/>
        <v>1</v>
      </c>
      <c r="GEI48" s="140"/>
      <c r="GEJ48" s="268"/>
      <c r="GEK48" s="265"/>
      <c r="GEL48" s="262"/>
      <c r="GEM48" s="12" t="s">
        <v>4</v>
      </c>
      <c r="GEN48" s="106">
        <v>4851.6000000000004</v>
      </c>
      <c r="GEO48" s="106">
        <v>4851.6000000000004</v>
      </c>
      <c r="GEP48" s="107">
        <f t="shared" si="9408"/>
        <v>1</v>
      </c>
      <c r="GEQ48" s="140"/>
      <c r="GER48" s="268"/>
      <c r="GES48" s="265"/>
      <c r="GET48" s="262"/>
      <c r="GEU48" s="12" t="s">
        <v>4</v>
      </c>
      <c r="GEV48" s="106">
        <v>4851.6000000000004</v>
      </c>
      <c r="GEW48" s="106">
        <v>4851.6000000000004</v>
      </c>
      <c r="GEX48" s="107">
        <f t="shared" si="9410"/>
        <v>1</v>
      </c>
      <c r="GEY48" s="140"/>
      <c r="GEZ48" s="268"/>
      <c r="GFA48" s="265"/>
      <c r="GFB48" s="262"/>
      <c r="GFC48" s="12" t="s">
        <v>4</v>
      </c>
      <c r="GFD48" s="106">
        <v>4851.6000000000004</v>
      </c>
      <c r="GFE48" s="106">
        <v>4851.6000000000004</v>
      </c>
      <c r="GFF48" s="107">
        <f t="shared" si="9412"/>
        <v>1</v>
      </c>
      <c r="GFG48" s="140"/>
      <c r="GFH48" s="268"/>
      <c r="GFI48" s="265"/>
      <c r="GFJ48" s="262"/>
      <c r="GFK48" s="12" t="s">
        <v>4</v>
      </c>
      <c r="GFL48" s="106">
        <v>4851.6000000000004</v>
      </c>
      <c r="GFM48" s="106">
        <v>4851.6000000000004</v>
      </c>
      <c r="GFN48" s="107">
        <f t="shared" si="9414"/>
        <v>1</v>
      </c>
      <c r="GFO48" s="140"/>
      <c r="GFP48" s="268"/>
      <c r="GFQ48" s="265"/>
      <c r="GFR48" s="262"/>
      <c r="GFS48" s="12" t="s">
        <v>4</v>
      </c>
      <c r="GFT48" s="106">
        <v>4851.6000000000004</v>
      </c>
      <c r="GFU48" s="106">
        <v>4851.6000000000004</v>
      </c>
      <c r="GFV48" s="107">
        <f t="shared" si="9416"/>
        <v>1</v>
      </c>
      <c r="GFW48" s="140"/>
      <c r="GFX48" s="268"/>
      <c r="GFY48" s="265"/>
      <c r="GFZ48" s="262"/>
      <c r="GGA48" s="12" t="s">
        <v>4</v>
      </c>
      <c r="GGB48" s="106">
        <v>4851.6000000000004</v>
      </c>
      <c r="GGC48" s="106">
        <v>4851.6000000000004</v>
      </c>
      <c r="GGD48" s="107">
        <f t="shared" si="9418"/>
        <v>1</v>
      </c>
      <c r="GGE48" s="140"/>
      <c r="GGF48" s="268"/>
      <c r="GGG48" s="265"/>
      <c r="GGH48" s="262"/>
      <c r="GGI48" s="12" t="s">
        <v>4</v>
      </c>
      <c r="GGJ48" s="106">
        <v>4851.6000000000004</v>
      </c>
      <c r="GGK48" s="106">
        <v>4851.6000000000004</v>
      </c>
      <c r="GGL48" s="107">
        <f t="shared" si="9420"/>
        <v>1</v>
      </c>
      <c r="GGM48" s="140"/>
      <c r="GGN48" s="268"/>
      <c r="GGO48" s="265"/>
      <c r="GGP48" s="262"/>
      <c r="GGQ48" s="12" t="s">
        <v>4</v>
      </c>
      <c r="GGR48" s="106">
        <v>4851.6000000000004</v>
      </c>
      <c r="GGS48" s="106">
        <v>4851.6000000000004</v>
      </c>
      <c r="GGT48" s="107">
        <f t="shared" si="9422"/>
        <v>1</v>
      </c>
      <c r="GGU48" s="140"/>
      <c r="GGV48" s="268"/>
      <c r="GGW48" s="265"/>
      <c r="GGX48" s="262"/>
      <c r="GGY48" s="12" t="s">
        <v>4</v>
      </c>
      <c r="GGZ48" s="106">
        <v>4851.6000000000004</v>
      </c>
      <c r="GHA48" s="106">
        <v>4851.6000000000004</v>
      </c>
      <c r="GHB48" s="107">
        <f t="shared" si="9424"/>
        <v>1</v>
      </c>
      <c r="GHC48" s="140"/>
      <c r="GHD48" s="268"/>
      <c r="GHE48" s="265"/>
      <c r="GHF48" s="262"/>
      <c r="GHG48" s="12" t="s">
        <v>4</v>
      </c>
      <c r="GHH48" s="106">
        <v>4851.6000000000004</v>
      </c>
      <c r="GHI48" s="106">
        <v>4851.6000000000004</v>
      </c>
      <c r="GHJ48" s="107">
        <f t="shared" si="9426"/>
        <v>1</v>
      </c>
      <c r="GHK48" s="140"/>
      <c r="GHL48" s="268"/>
      <c r="GHM48" s="265"/>
      <c r="GHN48" s="262"/>
      <c r="GHO48" s="12" t="s">
        <v>4</v>
      </c>
      <c r="GHP48" s="106">
        <v>4851.6000000000004</v>
      </c>
      <c r="GHQ48" s="106">
        <v>4851.6000000000004</v>
      </c>
      <c r="GHR48" s="107">
        <f t="shared" si="9428"/>
        <v>1</v>
      </c>
      <c r="GHS48" s="140"/>
      <c r="GHT48" s="268"/>
      <c r="GHU48" s="265"/>
      <c r="GHV48" s="262"/>
      <c r="GHW48" s="12" t="s">
        <v>4</v>
      </c>
      <c r="GHX48" s="106">
        <v>4851.6000000000004</v>
      </c>
      <c r="GHY48" s="106">
        <v>4851.6000000000004</v>
      </c>
      <c r="GHZ48" s="107">
        <f t="shared" si="9430"/>
        <v>1</v>
      </c>
      <c r="GIA48" s="140"/>
      <c r="GIB48" s="268"/>
      <c r="GIC48" s="265"/>
      <c r="GID48" s="262"/>
      <c r="GIE48" s="12" t="s">
        <v>4</v>
      </c>
      <c r="GIF48" s="106">
        <v>4851.6000000000004</v>
      </c>
      <c r="GIG48" s="106">
        <v>4851.6000000000004</v>
      </c>
      <c r="GIH48" s="107">
        <f t="shared" si="9432"/>
        <v>1</v>
      </c>
      <c r="GII48" s="140"/>
      <c r="GIJ48" s="268"/>
      <c r="GIK48" s="265"/>
      <c r="GIL48" s="262"/>
      <c r="GIM48" s="12" t="s">
        <v>4</v>
      </c>
      <c r="GIN48" s="106">
        <v>4851.6000000000004</v>
      </c>
      <c r="GIO48" s="106">
        <v>4851.6000000000004</v>
      </c>
      <c r="GIP48" s="107">
        <f t="shared" si="9434"/>
        <v>1</v>
      </c>
      <c r="GIQ48" s="140"/>
      <c r="GIR48" s="268"/>
      <c r="GIS48" s="265"/>
      <c r="GIT48" s="262"/>
      <c r="GIU48" s="12" t="s">
        <v>4</v>
      </c>
      <c r="GIV48" s="106">
        <v>4851.6000000000004</v>
      </c>
      <c r="GIW48" s="106">
        <v>4851.6000000000004</v>
      </c>
      <c r="GIX48" s="107">
        <f t="shared" si="9436"/>
        <v>1</v>
      </c>
      <c r="GIY48" s="140"/>
      <c r="GIZ48" s="268"/>
      <c r="GJA48" s="265"/>
      <c r="GJB48" s="262"/>
      <c r="GJC48" s="12" t="s">
        <v>4</v>
      </c>
      <c r="GJD48" s="106">
        <v>4851.6000000000004</v>
      </c>
      <c r="GJE48" s="106">
        <v>4851.6000000000004</v>
      </c>
      <c r="GJF48" s="107">
        <f t="shared" si="9438"/>
        <v>1</v>
      </c>
      <c r="GJG48" s="140"/>
      <c r="GJH48" s="268"/>
      <c r="GJI48" s="265"/>
      <c r="GJJ48" s="262"/>
      <c r="GJK48" s="12" t="s">
        <v>4</v>
      </c>
      <c r="GJL48" s="106">
        <v>4851.6000000000004</v>
      </c>
      <c r="GJM48" s="106">
        <v>4851.6000000000004</v>
      </c>
      <c r="GJN48" s="107">
        <f t="shared" si="9440"/>
        <v>1</v>
      </c>
      <c r="GJO48" s="140"/>
      <c r="GJP48" s="268"/>
      <c r="GJQ48" s="265"/>
      <c r="GJR48" s="262"/>
      <c r="GJS48" s="12" t="s">
        <v>4</v>
      </c>
      <c r="GJT48" s="106">
        <v>4851.6000000000004</v>
      </c>
      <c r="GJU48" s="106">
        <v>4851.6000000000004</v>
      </c>
      <c r="GJV48" s="107">
        <f t="shared" si="9442"/>
        <v>1</v>
      </c>
      <c r="GJW48" s="140"/>
      <c r="GJX48" s="268"/>
      <c r="GJY48" s="265"/>
      <c r="GJZ48" s="262"/>
      <c r="GKA48" s="12" t="s">
        <v>4</v>
      </c>
      <c r="GKB48" s="106">
        <v>4851.6000000000004</v>
      </c>
      <c r="GKC48" s="106">
        <v>4851.6000000000004</v>
      </c>
      <c r="GKD48" s="107">
        <f t="shared" si="9444"/>
        <v>1</v>
      </c>
      <c r="GKE48" s="140"/>
      <c r="GKF48" s="268"/>
      <c r="GKG48" s="265"/>
      <c r="GKH48" s="262"/>
      <c r="GKI48" s="12" t="s">
        <v>4</v>
      </c>
      <c r="GKJ48" s="106">
        <v>4851.6000000000004</v>
      </c>
      <c r="GKK48" s="106">
        <v>4851.6000000000004</v>
      </c>
      <c r="GKL48" s="107">
        <f t="shared" si="9446"/>
        <v>1</v>
      </c>
      <c r="GKM48" s="140"/>
      <c r="GKN48" s="268"/>
      <c r="GKO48" s="265"/>
      <c r="GKP48" s="262"/>
      <c r="GKQ48" s="12" t="s">
        <v>4</v>
      </c>
      <c r="GKR48" s="106">
        <v>4851.6000000000004</v>
      </c>
      <c r="GKS48" s="106">
        <v>4851.6000000000004</v>
      </c>
      <c r="GKT48" s="107">
        <f t="shared" si="9448"/>
        <v>1</v>
      </c>
      <c r="GKU48" s="140"/>
      <c r="GKV48" s="268"/>
      <c r="GKW48" s="265"/>
      <c r="GKX48" s="262"/>
      <c r="GKY48" s="12" t="s">
        <v>4</v>
      </c>
      <c r="GKZ48" s="106">
        <v>4851.6000000000004</v>
      </c>
      <c r="GLA48" s="106">
        <v>4851.6000000000004</v>
      </c>
      <c r="GLB48" s="107">
        <f t="shared" si="9450"/>
        <v>1</v>
      </c>
      <c r="GLC48" s="140"/>
      <c r="GLD48" s="268"/>
      <c r="GLE48" s="265"/>
      <c r="GLF48" s="262"/>
      <c r="GLG48" s="12" t="s">
        <v>4</v>
      </c>
      <c r="GLH48" s="106">
        <v>4851.6000000000004</v>
      </c>
      <c r="GLI48" s="106">
        <v>4851.6000000000004</v>
      </c>
      <c r="GLJ48" s="107">
        <f t="shared" si="9452"/>
        <v>1</v>
      </c>
      <c r="GLK48" s="140"/>
      <c r="GLL48" s="268"/>
      <c r="GLM48" s="265"/>
      <c r="GLN48" s="262"/>
      <c r="GLO48" s="12" t="s">
        <v>4</v>
      </c>
      <c r="GLP48" s="106">
        <v>4851.6000000000004</v>
      </c>
      <c r="GLQ48" s="106">
        <v>4851.6000000000004</v>
      </c>
      <c r="GLR48" s="107">
        <f t="shared" si="9454"/>
        <v>1</v>
      </c>
      <c r="GLS48" s="140"/>
      <c r="GLT48" s="268"/>
      <c r="GLU48" s="265"/>
      <c r="GLV48" s="262"/>
      <c r="GLW48" s="12" t="s">
        <v>4</v>
      </c>
      <c r="GLX48" s="106">
        <v>4851.6000000000004</v>
      </c>
      <c r="GLY48" s="106">
        <v>4851.6000000000004</v>
      </c>
      <c r="GLZ48" s="107">
        <f t="shared" si="9456"/>
        <v>1</v>
      </c>
      <c r="GMA48" s="140"/>
      <c r="GMB48" s="268"/>
      <c r="GMC48" s="265"/>
      <c r="GMD48" s="262"/>
      <c r="GME48" s="12" t="s">
        <v>4</v>
      </c>
      <c r="GMF48" s="106">
        <v>4851.6000000000004</v>
      </c>
      <c r="GMG48" s="106">
        <v>4851.6000000000004</v>
      </c>
      <c r="GMH48" s="107">
        <f t="shared" si="9458"/>
        <v>1</v>
      </c>
      <c r="GMI48" s="140"/>
      <c r="GMJ48" s="268"/>
      <c r="GMK48" s="265"/>
      <c r="GML48" s="262"/>
      <c r="GMM48" s="12" t="s">
        <v>4</v>
      </c>
      <c r="GMN48" s="106">
        <v>4851.6000000000004</v>
      </c>
      <c r="GMO48" s="106">
        <v>4851.6000000000004</v>
      </c>
      <c r="GMP48" s="107">
        <f t="shared" si="9460"/>
        <v>1</v>
      </c>
      <c r="GMQ48" s="140"/>
      <c r="GMR48" s="268"/>
      <c r="GMS48" s="265"/>
      <c r="GMT48" s="262"/>
      <c r="GMU48" s="12" t="s">
        <v>4</v>
      </c>
      <c r="GMV48" s="106">
        <v>4851.6000000000004</v>
      </c>
      <c r="GMW48" s="106">
        <v>4851.6000000000004</v>
      </c>
      <c r="GMX48" s="107">
        <f t="shared" si="9462"/>
        <v>1</v>
      </c>
      <c r="GMY48" s="140"/>
      <c r="GMZ48" s="268"/>
      <c r="GNA48" s="265"/>
      <c r="GNB48" s="262"/>
      <c r="GNC48" s="12" t="s">
        <v>4</v>
      </c>
      <c r="GND48" s="106">
        <v>4851.6000000000004</v>
      </c>
      <c r="GNE48" s="106">
        <v>4851.6000000000004</v>
      </c>
      <c r="GNF48" s="107">
        <f t="shared" si="9464"/>
        <v>1</v>
      </c>
      <c r="GNG48" s="140"/>
      <c r="GNH48" s="268"/>
      <c r="GNI48" s="265"/>
      <c r="GNJ48" s="262"/>
      <c r="GNK48" s="12" t="s">
        <v>4</v>
      </c>
      <c r="GNL48" s="106">
        <v>4851.6000000000004</v>
      </c>
      <c r="GNM48" s="106">
        <v>4851.6000000000004</v>
      </c>
      <c r="GNN48" s="107">
        <f t="shared" si="9466"/>
        <v>1</v>
      </c>
      <c r="GNO48" s="140"/>
      <c r="GNP48" s="268"/>
      <c r="GNQ48" s="265"/>
      <c r="GNR48" s="262"/>
      <c r="GNS48" s="12" t="s">
        <v>4</v>
      </c>
      <c r="GNT48" s="106">
        <v>4851.6000000000004</v>
      </c>
      <c r="GNU48" s="106">
        <v>4851.6000000000004</v>
      </c>
      <c r="GNV48" s="107">
        <f t="shared" si="9468"/>
        <v>1</v>
      </c>
      <c r="GNW48" s="140"/>
      <c r="GNX48" s="268"/>
      <c r="GNY48" s="265"/>
      <c r="GNZ48" s="262"/>
      <c r="GOA48" s="12" t="s">
        <v>4</v>
      </c>
      <c r="GOB48" s="106">
        <v>4851.6000000000004</v>
      </c>
      <c r="GOC48" s="106">
        <v>4851.6000000000004</v>
      </c>
      <c r="GOD48" s="107">
        <f t="shared" si="9470"/>
        <v>1</v>
      </c>
      <c r="GOE48" s="140"/>
      <c r="GOF48" s="268"/>
      <c r="GOG48" s="265"/>
      <c r="GOH48" s="262"/>
      <c r="GOI48" s="12" t="s">
        <v>4</v>
      </c>
      <c r="GOJ48" s="106">
        <v>4851.6000000000004</v>
      </c>
      <c r="GOK48" s="106">
        <v>4851.6000000000004</v>
      </c>
      <c r="GOL48" s="107">
        <f t="shared" si="9472"/>
        <v>1</v>
      </c>
      <c r="GOM48" s="140"/>
      <c r="GON48" s="268"/>
      <c r="GOO48" s="265"/>
      <c r="GOP48" s="262"/>
      <c r="GOQ48" s="12" t="s">
        <v>4</v>
      </c>
      <c r="GOR48" s="106">
        <v>4851.6000000000004</v>
      </c>
      <c r="GOS48" s="106">
        <v>4851.6000000000004</v>
      </c>
      <c r="GOT48" s="107">
        <f t="shared" si="9474"/>
        <v>1</v>
      </c>
      <c r="GOU48" s="140"/>
      <c r="GOV48" s="268"/>
      <c r="GOW48" s="265"/>
      <c r="GOX48" s="262"/>
      <c r="GOY48" s="12" t="s">
        <v>4</v>
      </c>
      <c r="GOZ48" s="106">
        <v>4851.6000000000004</v>
      </c>
      <c r="GPA48" s="106">
        <v>4851.6000000000004</v>
      </c>
      <c r="GPB48" s="107">
        <f t="shared" si="9476"/>
        <v>1</v>
      </c>
      <c r="GPC48" s="140"/>
      <c r="GPD48" s="268"/>
      <c r="GPE48" s="265"/>
      <c r="GPF48" s="262"/>
      <c r="GPG48" s="12" t="s">
        <v>4</v>
      </c>
      <c r="GPH48" s="106">
        <v>4851.6000000000004</v>
      </c>
      <c r="GPI48" s="106">
        <v>4851.6000000000004</v>
      </c>
      <c r="GPJ48" s="107">
        <f t="shared" si="9478"/>
        <v>1</v>
      </c>
      <c r="GPK48" s="140"/>
      <c r="GPL48" s="268"/>
      <c r="GPM48" s="265"/>
      <c r="GPN48" s="262"/>
      <c r="GPO48" s="12" t="s">
        <v>4</v>
      </c>
      <c r="GPP48" s="106">
        <v>4851.6000000000004</v>
      </c>
      <c r="GPQ48" s="106">
        <v>4851.6000000000004</v>
      </c>
      <c r="GPR48" s="107">
        <f t="shared" si="9480"/>
        <v>1</v>
      </c>
      <c r="GPS48" s="140"/>
      <c r="GPT48" s="268"/>
      <c r="GPU48" s="265"/>
      <c r="GPV48" s="262"/>
      <c r="GPW48" s="12" t="s">
        <v>4</v>
      </c>
      <c r="GPX48" s="106">
        <v>4851.6000000000004</v>
      </c>
      <c r="GPY48" s="106">
        <v>4851.6000000000004</v>
      </c>
      <c r="GPZ48" s="107">
        <f t="shared" si="9482"/>
        <v>1</v>
      </c>
      <c r="GQA48" s="140"/>
      <c r="GQB48" s="268"/>
      <c r="GQC48" s="265"/>
      <c r="GQD48" s="262"/>
      <c r="GQE48" s="12" t="s">
        <v>4</v>
      </c>
      <c r="GQF48" s="106">
        <v>4851.6000000000004</v>
      </c>
      <c r="GQG48" s="106">
        <v>4851.6000000000004</v>
      </c>
      <c r="GQH48" s="107">
        <f t="shared" si="9484"/>
        <v>1</v>
      </c>
      <c r="GQI48" s="140"/>
      <c r="GQJ48" s="268"/>
      <c r="GQK48" s="265"/>
      <c r="GQL48" s="262"/>
      <c r="GQM48" s="12" t="s">
        <v>4</v>
      </c>
      <c r="GQN48" s="106">
        <v>4851.6000000000004</v>
      </c>
      <c r="GQO48" s="106">
        <v>4851.6000000000004</v>
      </c>
      <c r="GQP48" s="107">
        <f t="shared" si="9486"/>
        <v>1</v>
      </c>
      <c r="GQQ48" s="140"/>
      <c r="GQR48" s="268"/>
      <c r="GQS48" s="265"/>
      <c r="GQT48" s="262"/>
      <c r="GQU48" s="12" t="s">
        <v>4</v>
      </c>
      <c r="GQV48" s="106">
        <v>4851.6000000000004</v>
      </c>
      <c r="GQW48" s="106">
        <v>4851.6000000000004</v>
      </c>
      <c r="GQX48" s="107">
        <f t="shared" si="9488"/>
        <v>1</v>
      </c>
      <c r="GQY48" s="140"/>
      <c r="GQZ48" s="268"/>
      <c r="GRA48" s="265"/>
      <c r="GRB48" s="262"/>
      <c r="GRC48" s="12" t="s">
        <v>4</v>
      </c>
      <c r="GRD48" s="106">
        <v>4851.6000000000004</v>
      </c>
      <c r="GRE48" s="106">
        <v>4851.6000000000004</v>
      </c>
      <c r="GRF48" s="107">
        <f t="shared" si="9490"/>
        <v>1</v>
      </c>
      <c r="GRG48" s="140"/>
      <c r="GRH48" s="268"/>
      <c r="GRI48" s="265"/>
      <c r="GRJ48" s="262"/>
      <c r="GRK48" s="12" t="s">
        <v>4</v>
      </c>
      <c r="GRL48" s="106">
        <v>4851.6000000000004</v>
      </c>
      <c r="GRM48" s="106">
        <v>4851.6000000000004</v>
      </c>
      <c r="GRN48" s="107">
        <f t="shared" si="9492"/>
        <v>1</v>
      </c>
      <c r="GRO48" s="140"/>
      <c r="GRP48" s="268"/>
      <c r="GRQ48" s="265"/>
      <c r="GRR48" s="262"/>
      <c r="GRS48" s="12" t="s">
        <v>4</v>
      </c>
      <c r="GRT48" s="106">
        <v>4851.6000000000004</v>
      </c>
      <c r="GRU48" s="106">
        <v>4851.6000000000004</v>
      </c>
      <c r="GRV48" s="107">
        <f t="shared" si="9494"/>
        <v>1</v>
      </c>
      <c r="GRW48" s="140"/>
      <c r="GRX48" s="268"/>
      <c r="GRY48" s="265"/>
      <c r="GRZ48" s="262"/>
      <c r="GSA48" s="12" t="s">
        <v>4</v>
      </c>
      <c r="GSB48" s="106">
        <v>4851.6000000000004</v>
      </c>
      <c r="GSC48" s="106">
        <v>4851.6000000000004</v>
      </c>
      <c r="GSD48" s="107">
        <f t="shared" si="9496"/>
        <v>1</v>
      </c>
      <c r="GSE48" s="140"/>
      <c r="GSF48" s="268"/>
      <c r="GSG48" s="265"/>
      <c r="GSH48" s="262"/>
      <c r="GSI48" s="12" t="s">
        <v>4</v>
      </c>
      <c r="GSJ48" s="106">
        <v>4851.6000000000004</v>
      </c>
      <c r="GSK48" s="106">
        <v>4851.6000000000004</v>
      </c>
      <c r="GSL48" s="107">
        <f t="shared" si="9498"/>
        <v>1</v>
      </c>
      <c r="GSM48" s="140"/>
      <c r="GSN48" s="268"/>
      <c r="GSO48" s="265"/>
      <c r="GSP48" s="262"/>
      <c r="GSQ48" s="12" t="s">
        <v>4</v>
      </c>
      <c r="GSR48" s="106">
        <v>4851.6000000000004</v>
      </c>
      <c r="GSS48" s="106">
        <v>4851.6000000000004</v>
      </c>
      <c r="GST48" s="107">
        <f t="shared" si="9500"/>
        <v>1</v>
      </c>
      <c r="GSU48" s="140"/>
      <c r="GSV48" s="268"/>
      <c r="GSW48" s="265"/>
      <c r="GSX48" s="262"/>
      <c r="GSY48" s="12" t="s">
        <v>4</v>
      </c>
      <c r="GSZ48" s="106">
        <v>4851.6000000000004</v>
      </c>
      <c r="GTA48" s="106">
        <v>4851.6000000000004</v>
      </c>
      <c r="GTB48" s="107">
        <f t="shared" si="9502"/>
        <v>1</v>
      </c>
      <c r="GTC48" s="140"/>
      <c r="GTD48" s="268"/>
      <c r="GTE48" s="265"/>
      <c r="GTF48" s="262"/>
      <c r="GTG48" s="12" t="s">
        <v>4</v>
      </c>
      <c r="GTH48" s="106">
        <v>4851.6000000000004</v>
      </c>
      <c r="GTI48" s="106">
        <v>4851.6000000000004</v>
      </c>
      <c r="GTJ48" s="107">
        <f t="shared" si="9504"/>
        <v>1</v>
      </c>
      <c r="GTK48" s="140"/>
      <c r="GTL48" s="268"/>
      <c r="GTM48" s="265"/>
      <c r="GTN48" s="262"/>
      <c r="GTO48" s="12" t="s">
        <v>4</v>
      </c>
      <c r="GTP48" s="106">
        <v>4851.6000000000004</v>
      </c>
      <c r="GTQ48" s="106">
        <v>4851.6000000000004</v>
      </c>
      <c r="GTR48" s="107">
        <f t="shared" si="9506"/>
        <v>1</v>
      </c>
      <c r="GTS48" s="140"/>
      <c r="GTT48" s="268"/>
      <c r="GTU48" s="265"/>
      <c r="GTV48" s="262"/>
      <c r="GTW48" s="12" t="s">
        <v>4</v>
      </c>
      <c r="GTX48" s="106">
        <v>4851.6000000000004</v>
      </c>
      <c r="GTY48" s="106">
        <v>4851.6000000000004</v>
      </c>
      <c r="GTZ48" s="107">
        <f t="shared" si="9508"/>
        <v>1</v>
      </c>
      <c r="GUA48" s="140"/>
      <c r="GUB48" s="268"/>
      <c r="GUC48" s="265"/>
      <c r="GUD48" s="262"/>
      <c r="GUE48" s="12" t="s">
        <v>4</v>
      </c>
      <c r="GUF48" s="106">
        <v>4851.6000000000004</v>
      </c>
      <c r="GUG48" s="106">
        <v>4851.6000000000004</v>
      </c>
      <c r="GUH48" s="107">
        <f t="shared" si="9510"/>
        <v>1</v>
      </c>
      <c r="GUI48" s="140"/>
      <c r="GUJ48" s="268"/>
      <c r="GUK48" s="265"/>
      <c r="GUL48" s="262"/>
      <c r="GUM48" s="12" t="s">
        <v>4</v>
      </c>
      <c r="GUN48" s="106">
        <v>4851.6000000000004</v>
      </c>
      <c r="GUO48" s="106">
        <v>4851.6000000000004</v>
      </c>
      <c r="GUP48" s="107">
        <f t="shared" si="9512"/>
        <v>1</v>
      </c>
      <c r="GUQ48" s="140"/>
      <c r="GUR48" s="268"/>
      <c r="GUS48" s="265"/>
      <c r="GUT48" s="262"/>
      <c r="GUU48" s="12" t="s">
        <v>4</v>
      </c>
      <c r="GUV48" s="106">
        <v>4851.6000000000004</v>
      </c>
      <c r="GUW48" s="106">
        <v>4851.6000000000004</v>
      </c>
      <c r="GUX48" s="107">
        <f t="shared" si="9514"/>
        <v>1</v>
      </c>
      <c r="GUY48" s="140"/>
      <c r="GUZ48" s="268"/>
      <c r="GVA48" s="265"/>
      <c r="GVB48" s="262"/>
      <c r="GVC48" s="12" t="s">
        <v>4</v>
      </c>
      <c r="GVD48" s="106">
        <v>4851.6000000000004</v>
      </c>
      <c r="GVE48" s="106">
        <v>4851.6000000000004</v>
      </c>
      <c r="GVF48" s="107">
        <f t="shared" si="9516"/>
        <v>1</v>
      </c>
      <c r="GVG48" s="140"/>
      <c r="GVH48" s="268"/>
      <c r="GVI48" s="265"/>
      <c r="GVJ48" s="262"/>
      <c r="GVK48" s="12" t="s">
        <v>4</v>
      </c>
      <c r="GVL48" s="106">
        <v>4851.6000000000004</v>
      </c>
      <c r="GVM48" s="106">
        <v>4851.6000000000004</v>
      </c>
      <c r="GVN48" s="107">
        <f t="shared" si="9518"/>
        <v>1</v>
      </c>
      <c r="GVO48" s="140"/>
      <c r="GVP48" s="268"/>
      <c r="GVQ48" s="265"/>
      <c r="GVR48" s="262"/>
      <c r="GVS48" s="12" t="s">
        <v>4</v>
      </c>
      <c r="GVT48" s="106">
        <v>4851.6000000000004</v>
      </c>
      <c r="GVU48" s="106">
        <v>4851.6000000000004</v>
      </c>
      <c r="GVV48" s="107">
        <f t="shared" si="9520"/>
        <v>1</v>
      </c>
      <c r="GVW48" s="140"/>
      <c r="GVX48" s="268"/>
      <c r="GVY48" s="265"/>
      <c r="GVZ48" s="262"/>
      <c r="GWA48" s="12" t="s">
        <v>4</v>
      </c>
      <c r="GWB48" s="106">
        <v>4851.6000000000004</v>
      </c>
      <c r="GWC48" s="106">
        <v>4851.6000000000004</v>
      </c>
      <c r="GWD48" s="107">
        <f t="shared" si="9522"/>
        <v>1</v>
      </c>
      <c r="GWE48" s="140"/>
      <c r="GWF48" s="268"/>
      <c r="GWG48" s="265"/>
      <c r="GWH48" s="262"/>
      <c r="GWI48" s="12" t="s">
        <v>4</v>
      </c>
      <c r="GWJ48" s="106">
        <v>4851.6000000000004</v>
      </c>
      <c r="GWK48" s="106">
        <v>4851.6000000000004</v>
      </c>
      <c r="GWL48" s="107">
        <f t="shared" si="9524"/>
        <v>1</v>
      </c>
      <c r="GWM48" s="140"/>
      <c r="GWN48" s="268"/>
      <c r="GWO48" s="265"/>
      <c r="GWP48" s="262"/>
      <c r="GWQ48" s="12" t="s">
        <v>4</v>
      </c>
      <c r="GWR48" s="106">
        <v>4851.6000000000004</v>
      </c>
      <c r="GWS48" s="106">
        <v>4851.6000000000004</v>
      </c>
      <c r="GWT48" s="107">
        <f t="shared" si="9526"/>
        <v>1</v>
      </c>
      <c r="GWU48" s="140"/>
      <c r="GWV48" s="268"/>
      <c r="GWW48" s="265"/>
      <c r="GWX48" s="262"/>
      <c r="GWY48" s="12" t="s">
        <v>4</v>
      </c>
      <c r="GWZ48" s="106">
        <v>4851.6000000000004</v>
      </c>
      <c r="GXA48" s="106">
        <v>4851.6000000000004</v>
      </c>
      <c r="GXB48" s="107">
        <f t="shared" si="9528"/>
        <v>1</v>
      </c>
      <c r="GXC48" s="140"/>
      <c r="GXD48" s="268"/>
      <c r="GXE48" s="265"/>
      <c r="GXF48" s="262"/>
      <c r="GXG48" s="12" t="s">
        <v>4</v>
      </c>
      <c r="GXH48" s="106">
        <v>4851.6000000000004</v>
      </c>
      <c r="GXI48" s="106">
        <v>4851.6000000000004</v>
      </c>
      <c r="GXJ48" s="107">
        <f t="shared" si="9530"/>
        <v>1</v>
      </c>
      <c r="GXK48" s="140"/>
      <c r="GXL48" s="268"/>
      <c r="GXM48" s="265"/>
      <c r="GXN48" s="262"/>
      <c r="GXO48" s="12" t="s">
        <v>4</v>
      </c>
      <c r="GXP48" s="106">
        <v>4851.6000000000004</v>
      </c>
      <c r="GXQ48" s="106">
        <v>4851.6000000000004</v>
      </c>
      <c r="GXR48" s="107">
        <f t="shared" si="9532"/>
        <v>1</v>
      </c>
      <c r="GXS48" s="140"/>
      <c r="GXT48" s="268"/>
      <c r="GXU48" s="265"/>
      <c r="GXV48" s="262"/>
      <c r="GXW48" s="12" t="s">
        <v>4</v>
      </c>
      <c r="GXX48" s="106">
        <v>4851.6000000000004</v>
      </c>
      <c r="GXY48" s="106">
        <v>4851.6000000000004</v>
      </c>
      <c r="GXZ48" s="107">
        <f t="shared" si="9534"/>
        <v>1</v>
      </c>
      <c r="GYA48" s="140"/>
      <c r="GYB48" s="268"/>
      <c r="GYC48" s="265"/>
      <c r="GYD48" s="262"/>
      <c r="GYE48" s="12" t="s">
        <v>4</v>
      </c>
      <c r="GYF48" s="106">
        <v>4851.6000000000004</v>
      </c>
      <c r="GYG48" s="106">
        <v>4851.6000000000004</v>
      </c>
      <c r="GYH48" s="107">
        <f t="shared" si="9536"/>
        <v>1</v>
      </c>
      <c r="GYI48" s="140"/>
      <c r="GYJ48" s="268"/>
      <c r="GYK48" s="265"/>
      <c r="GYL48" s="262"/>
      <c r="GYM48" s="12" t="s">
        <v>4</v>
      </c>
      <c r="GYN48" s="106">
        <v>4851.6000000000004</v>
      </c>
      <c r="GYO48" s="106">
        <v>4851.6000000000004</v>
      </c>
      <c r="GYP48" s="107">
        <f t="shared" si="9538"/>
        <v>1</v>
      </c>
      <c r="GYQ48" s="140"/>
      <c r="GYR48" s="268"/>
      <c r="GYS48" s="265"/>
      <c r="GYT48" s="262"/>
      <c r="GYU48" s="12" t="s">
        <v>4</v>
      </c>
      <c r="GYV48" s="106">
        <v>4851.6000000000004</v>
      </c>
      <c r="GYW48" s="106">
        <v>4851.6000000000004</v>
      </c>
      <c r="GYX48" s="107">
        <f t="shared" si="9540"/>
        <v>1</v>
      </c>
      <c r="GYY48" s="140"/>
      <c r="GYZ48" s="268"/>
      <c r="GZA48" s="265"/>
      <c r="GZB48" s="262"/>
      <c r="GZC48" s="12" t="s">
        <v>4</v>
      </c>
      <c r="GZD48" s="106">
        <v>4851.6000000000004</v>
      </c>
      <c r="GZE48" s="106">
        <v>4851.6000000000004</v>
      </c>
      <c r="GZF48" s="107">
        <f t="shared" si="9542"/>
        <v>1</v>
      </c>
      <c r="GZG48" s="140"/>
      <c r="GZH48" s="268"/>
      <c r="GZI48" s="265"/>
      <c r="GZJ48" s="262"/>
      <c r="GZK48" s="12" t="s">
        <v>4</v>
      </c>
      <c r="GZL48" s="106">
        <v>4851.6000000000004</v>
      </c>
      <c r="GZM48" s="106">
        <v>4851.6000000000004</v>
      </c>
      <c r="GZN48" s="107">
        <f t="shared" si="9544"/>
        <v>1</v>
      </c>
      <c r="GZO48" s="140"/>
      <c r="GZP48" s="268"/>
      <c r="GZQ48" s="265"/>
      <c r="GZR48" s="262"/>
      <c r="GZS48" s="12" t="s">
        <v>4</v>
      </c>
      <c r="GZT48" s="106">
        <v>4851.6000000000004</v>
      </c>
      <c r="GZU48" s="106">
        <v>4851.6000000000004</v>
      </c>
      <c r="GZV48" s="107">
        <f t="shared" si="9546"/>
        <v>1</v>
      </c>
      <c r="GZW48" s="140"/>
      <c r="GZX48" s="268"/>
      <c r="GZY48" s="265"/>
      <c r="GZZ48" s="262"/>
      <c r="HAA48" s="12" t="s">
        <v>4</v>
      </c>
      <c r="HAB48" s="106">
        <v>4851.6000000000004</v>
      </c>
      <c r="HAC48" s="106">
        <v>4851.6000000000004</v>
      </c>
      <c r="HAD48" s="107">
        <f t="shared" si="9548"/>
        <v>1</v>
      </c>
      <c r="HAE48" s="140"/>
      <c r="HAF48" s="268"/>
      <c r="HAG48" s="265"/>
      <c r="HAH48" s="262"/>
      <c r="HAI48" s="12" t="s">
        <v>4</v>
      </c>
      <c r="HAJ48" s="106">
        <v>4851.6000000000004</v>
      </c>
      <c r="HAK48" s="106">
        <v>4851.6000000000004</v>
      </c>
      <c r="HAL48" s="107">
        <f t="shared" si="9550"/>
        <v>1</v>
      </c>
      <c r="HAM48" s="140"/>
      <c r="HAN48" s="268"/>
      <c r="HAO48" s="265"/>
      <c r="HAP48" s="262"/>
      <c r="HAQ48" s="12" t="s">
        <v>4</v>
      </c>
      <c r="HAR48" s="106">
        <v>4851.6000000000004</v>
      </c>
      <c r="HAS48" s="106">
        <v>4851.6000000000004</v>
      </c>
      <c r="HAT48" s="107">
        <f t="shared" si="9552"/>
        <v>1</v>
      </c>
      <c r="HAU48" s="140"/>
      <c r="HAV48" s="268"/>
      <c r="HAW48" s="265"/>
      <c r="HAX48" s="262"/>
      <c r="HAY48" s="12" t="s">
        <v>4</v>
      </c>
      <c r="HAZ48" s="106">
        <v>4851.6000000000004</v>
      </c>
      <c r="HBA48" s="106">
        <v>4851.6000000000004</v>
      </c>
      <c r="HBB48" s="107">
        <f t="shared" si="9554"/>
        <v>1</v>
      </c>
      <c r="HBC48" s="140"/>
      <c r="HBD48" s="268"/>
      <c r="HBE48" s="265"/>
      <c r="HBF48" s="262"/>
      <c r="HBG48" s="12" t="s">
        <v>4</v>
      </c>
      <c r="HBH48" s="106">
        <v>4851.6000000000004</v>
      </c>
      <c r="HBI48" s="106">
        <v>4851.6000000000004</v>
      </c>
      <c r="HBJ48" s="107">
        <f t="shared" si="9556"/>
        <v>1</v>
      </c>
      <c r="HBK48" s="140"/>
      <c r="HBL48" s="268"/>
      <c r="HBM48" s="265"/>
      <c r="HBN48" s="262"/>
      <c r="HBO48" s="12" t="s">
        <v>4</v>
      </c>
      <c r="HBP48" s="106">
        <v>4851.6000000000004</v>
      </c>
      <c r="HBQ48" s="106">
        <v>4851.6000000000004</v>
      </c>
      <c r="HBR48" s="107">
        <f t="shared" si="9558"/>
        <v>1</v>
      </c>
      <c r="HBS48" s="140"/>
      <c r="HBT48" s="268"/>
      <c r="HBU48" s="265"/>
      <c r="HBV48" s="262"/>
      <c r="HBW48" s="12" t="s">
        <v>4</v>
      </c>
      <c r="HBX48" s="106">
        <v>4851.6000000000004</v>
      </c>
      <c r="HBY48" s="106">
        <v>4851.6000000000004</v>
      </c>
      <c r="HBZ48" s="107">
        <f t="shared" si="9560"/>
        <v>1</v>
      </c>
      <c r="HCA48" s="140"/>
      <c r="HCB48" s="268"/>
      <c r="HCC48" s="265"/>
      <c r="HCD48" s="262"/>
      <c r="HCE48" s="12" t="s">
        <v>4</v>
      </c>
      <c r="HCF48" s="106">
        <v>4851.6000000000004</v>
      </c>
      <c r="HCG48" s="106">
        <v>4851.6000000000004</v>
      </c>
      <c r="HCH48" s="107">
        <f t="shared" si="9562"/>
        <v>1</v>
      </c>
      <c r="HCI48" s="140"/>
      <c r="HCJ48" s="268"/>
      <c r="HCK48" s="265"/>
      <c r="HCL48" s="262"/>
      <c r="HCM48" s="12" t="s">
        <v>4</v>
      </c>
      <c r="HCN48" s="106">
        <v>4851.6000000000004</v>
      </c>
      <c r="HCO48" s="106">
        <v>4851.6000000000004</v>
      </c>
      <c r="HCP48" s="107">
        <f t="shared" si="9564"/>
        <v>1</v>
      </c>
      <c r="HCQ48" s="140"/>
      <c r="HCR48" s="268"/>
      <c r="HCS48" s="265"/>
      <c r="HCT48" s="262"/>
      <c r="HCU48" s="12" t="s">
        <v>4</v>
      </c>
      <c r="HCV48" s="106">
        <v>4851.6000000000004</v>
      </c>
      <c r="HCW48" s="106">
        <v>4851.6000000000004</v>
      </c>
      <c r="HCX48" s="107">
        <f t="shared" si="9566"/>
        <v>1</v>
      </c>
      <c r="HCY48" s="140"/>
      <c r="HCZ48" s="268"/>
      <c r="HDA48" s="265"/>
      <c r="HDB48" s="262"/>
      <c r="HDC48" s="12" t="s">
        <v>4</v>
      </c>
      <c r="HDD48" s="106">
        <v>4851.6000000000004</v>
      </c>
      <c r="HDE48" s="106">
        <v>4851.6000000000004</v>
      </c>
      <c r="HDF48" s="107">
        <f t="shared" si="9568"/>
        <v>1</v>
      </c>
      <c r="HDG48" s="140"/>
      <c r="HDH48" s="268"/>
      <c r="HDI48" s="265"/>
      <c r="HDJ48" s="262"/>
      <c r="HDK48" s="12" t="s">
        <v>4</v>
      </c>
      <c r="HDL48" s="106">
        <v>4851.6000000000004</v>
      </c>
      <c r="HDM48" s="106">
        <v>4851.6000000000004</v>
      </c>
      <c r="HDN48" s="107">
        <f t="shared" si="9570"/>
        <v>1</v>
      </c>
      <c r="HDO48" s="140"/>
      <c r="HDP48" s="268"/>
      <c r="HDQ48" s="265"/>
      <c r="HDR48" s="262"/>
      <c r="HDS48" s="12" t="s">
        <v>4</v>
      </c>
      <c r="HDT48" s="106">
        <v>4851.6000000000004</v>
      </c>
      <c r="HDU48" s="106">
        <v>4851.6000000000004</v>
      </c>
      <c r="HDV48" s="107">
        <f t="shared" si="9572"/>
        <v>1</v>
      </c>
      <c r="HDW48" s="140"/>
      <c r="HDX48" s="268"/>
      <c r="HDY48" s="265"/>
      <c r="HDZ48" s="262"/>
      <c r="HEA48" s="12" t="s">
        <v>4</v>
      </c>
      <c r="HEB48" s="106">
        <v>4851.6000000000004</v>
      </c>
      <c r="HEC48" s="106">
        <v>4851.6000000000004</v>
      </c>
      <c r="HED48" s="107">
        <f t="shared" si="9574"/>
        <v>1</v>
      </c>
      <c r="HEE48" s="140"/>
      <c r="HEF48" s="268"/>
      <c r="HEG48" s="265"/>
      <c r="HEH48" s="262"/>
      <c r="HEI48" s="12" t="s">
        <v>4</v>
      </c>
      <c r="HEJ48" s="106">
        <v>4851.6000000000004</v>
      </c>
      <c r="HEK48" s="106">
        <v>4851.6000000000004</v>
      </c>
      <c r="HEL48" s="107">
        <f t="shared" si="9576"/>
        <v>1</v>
      </c>
      <c r="HEM48" s="140"/>
      <c r="HEN48" s="268"/>
      <c r="HEO48" s="265"/>
      <c r="HEP48" s="262"/>
      <c r="HEQ48" s="12" t="s">
        <v>4</v>
      </c>
      <c r="HER48" s="106">
        <v>4851.6000000000004</v>
      </c>
      <c r="HES48" s="106">
        <v>4851.6000000000004</v>
      </c>
      <c r="HET48" s="107">
        <f t="shared" si="9578"/>
        <v>1</v>
      </c>
      <c r="HEU48" s="140"/>
      <c r="HEV48" s="268"/>
      <c r="HEW48" s="265"/>
      <c r="HEX48" s="262"/>
      <c r="HEY48" s="12" t="s">
        <v>4</v>
      </c>
      <c r="HEZ48" s="106">
        <v>4851.6000000000004</v>
      </c>
      <c r="HFA48" s="106">
        <v>4851.6000000000004</v>
      </c>
      <c r="HFB48" s="107">
        <f t="shared" si="9580"/>
        <v>1</v>
      </c>
      <c r="HFC48" s="140"/>
      <c r="HFD48" s="268"/>
      <c r="HFE48" s="265"/>
      <c r="HFF48" s="262"/>
      <c r="HFG48" s="12" t="s">
        <v>4</v>
      </c>
      <c r="HFH48" s="106">
        <v>4851.6000000000004</v>
      </c>
      <c r="HFI48" s="106">
        <v>4851.6000000000004</v>
      </c>
      <c r="HFJ48" s="107">
        <f t="shared" si="9582"/>
        <v>1</v>
      </c>
      <c r="HFK48" s="140"/>
      <c r="HFL48" s="268"/>
      <c r="HFM48" s="265"/>
      <c r="HFN48" s="262"/>
      <c r="HFO48" s="12" t="s">
        <v>4</v>
      </c>
      <c r="HFP48" s="106">
        <v>4851.6000000000004</v>
      </c>
      <c r="HFQ48" s="106">
        <v>4851.6000000000004</v>
      </c>
      <c r="HFR48" s="107">
        <f t="shared" si="9584"/>
        <v>1</v>
      </c>
      <c r="HFS48" s="140"/>
      <c r="HFT48" s="268"/>
      <c r="HFU48" s="265"/>
      <c r="HFV48" s="262"/>
      <c r="HFW48" s="12" t="s">
        <v>4</v>
      </c>
      <c r="HFX48" s="106">
        <v>4851.6000000000004</v>
      </c>
      <c r="HFY48" s="106">
        <v>4851.6000000000004</v>
      </c>
      <c r="HFZ48" s="107">
        <f t="shared" si="9586"/>
        <v>1</v>
      </c>
      <c r="HGA48" s="140"/>
      <c r="HGB48" s="268"/>
      <c r="HGC48" s="265"/>
      <c r="HGD48" s="262"/>
      <c r="HGE48" s="12" t="s">
        <v>4</v>
      </c>
      <c r="HGF48" s="106">
        <v>4851.6000000000004</v>
      </c>
      <c r="HGG48" s="106">
        <v>4851.6000000000004</v>
      </c>
      <c r="HGH48" s="107">
        <f t="shared" si="9588"/>
        <v>1</v>
      </c>
      <c r="HGI48" s="140"/>
      <c r="HGJ48" s="268"/>
      <c r="HGK48" s="265"/>
      <c r="HGL48" s="262"/>
      <c r="HGM48" s="12" t="s">
        <v>4</v>
      </c>
      <c r="HGN48" s="106">
        <v>4851.6000000000004</v>
      </c>
      <c r="HGO48" s="106">
        <v>4851.6000000000004</v>
      </c>
      <c r="HGP48" s="107">
        <f t="shared" si="9590"/>
        <v>1</v>
      </c>
      <c r="HGQ48" s="140"/>
      <c r="HGR48" s="268"/>
      <c r="HGS48" s="265"/>
      <c r="HGT48" s="262"/>
      <c r="HGU48" s="12" t="s">
        <v>4</v>
      </c>
      <c r="HGV48" s="106">
        <v>4851.6000000000004</v>
      </c>
      <c r="HGW48" s="106">
        <v>4851.6000000000004</v>
      </c>
      <c r="HGX48" s="107">
        <f t="shared" si="9592"/>
        <v>1</v>
      </c>
      <c r="HGY48" s="140"/>
      <c r="HGZ48" s="268"/>
      <c r="HHA48" s="265"/>
      <c r="HHB48" s="262"/>
      <c r="HHC48" s="12" t="s">
        <v>4</v>
      </c>
      <c r="HHD48" s="106">
        <v>4851.6000000000004</v>
      </c>
      <c r="HHE48" s="106">
        <v>4851.6000000000004</v>
      </c>
      <c r="HHF48" s="107">
        <f t="shared" si="9594"/>
        <v>1</v>
      </c>
      <c r="HHG48" s="140"/>
      <c r="HHH48" s="268"/>
      <c r="HHI48" s="265"/>
      <c r="HHJ48" s="262"/>
      <c r="HHK48" s="12" t="s">
        <v>4</v>
      </c>
      <c r="HHL48" s="106">
        <v>4851.6000000000004</v>
      </c>
      <c r="HHM48" s="106">
        <v>4851.6000000000004</v>
      </c>
      <c r="HHN48" s="107">
        <f t="shared" si="9596"/>
        <v>1</v>
      </c>
      <c r="HHO48" s="140"/>
      <c r="HHP48" s="268"/>
      <c r="HHQ48" s="265"/>
      <c r="HHR48" s="262"/>
      <c r="HHS48" s="12" t="s">
        <v>4</v>
      </c>
      <c r="HHT48" s="106">
        <v>4851.6000000000004</v>
      </c>
      <c r="HHU48" s="106">
        <v>4851.6000000000004</v>
      </c>
      <c r="HHV48" s="107">
        <f t="shared" si="9598"/>
        <v>1</v>
      </c>
      <c r="HHW48" s="140"/>
      <c r="HHX48" s="268"/>
      <c r="HHY48" s="265"/>
      <c r="HHZ48" s="262"/>
      <c r="HIA48" s="12" t="s">
        <v>4</v>
      </c>
      <c r="HIB48" s="106">
        <v>4851.6000000000004</v>
      </c>
      <c r="HIC48" s="106">
        <v>4851.6000000000004</v>
      </c>
      <c r="HID48" s="107">
        <f t="shared" si="9600"/>
        <v>1</v>
      </c>
      <c r="HIE48" s="140"/>
      <c r="HIF48" s="268"/>
      <c r="HIG48" s="265"/>
      <c r="HIH48" s="262"/>
      <c r="HII48" s="12" t="s">
        <v>4</v>
      </c>
      <c r="HIJ48" s="106">
        <v>4851.6000000000004</v>
      </c>
      <c r="HIK48" s="106">
        <v>4851.6000000000004</v>
      </c>
      <c r="HIL48" s="107">
        <f t="shared" si="9602"/>
        <v>1</v>
      </c>
      <c r="HIM48" s="140"/>
      <c r="HIN48" s="268"/>
      <c r="HIO48" s="265"/>
      <c r="HIP48" s="262"/>
      <c r="HIQ48" s="12" t="s">
        <v>4</v>
      </c>
      <c r="HIR48" s="106">
        <v>4851.6000000000004</v>
      </c>
      <c r="HIS48" s="106">
        <v>4851.6000000000004</v>
      </c>
      <c r="HIT48" s="107">
        <f t="shared" si="9604"/>
        <v>1</v>
      </c>
      <c r="HIU48" s="140"/>
      <c r="HIV48" s="268"/>
      <c r="HIW48" s="265"/>
      <c r="HIX48" s="262"/>
      <c r="HIY48" s="12" t="s">
        <v>4</v>
      </c>
      <c r="HIZ48" s="106">
        <v>4851.6000000000004</v>
      </c>
      <c r="HJA48" s="106">
        <v>4851.6000000000004</v>
      </c>
      <c r="HJB48" s="107">
        <f t="shared" si="9606"/>
        <v>1</v>
      </c>
      <c r="HJC48" s="140"/>
      <c r="HJD48" s="268"/>
      <c r="HJE48" s="265"/>
      <c r="HJF48" s="262"/>
      <c r="HJG48" s="12" t="s">
        <v>4</v>
      </c>
      <c r="HJH48" s="106">
        <v>4851.6000000000004</v>
      </c>
      <c r="HJI48" s="106">
        <v>4851.6000000000004</v>
      </c>
      <c r="HJJ48" s="107">
        <f t="shared" si="9608"/>
        <v>1</v>
      </c>
      <c r="HJK48" s="140"/>
      <c r="HJL48" s="268"/>
      <c r="HJM48" s="265"/>
      <c r="HJN48" s="262"/>
      <c r="HJO48" s="12" t="s">
        <v>4</v>
      </c>
      <c r="HJP48" s="106">
        <v>4851.6000000000004</v>
      </c>
      <c r="HJQ48" s="106">
        <v>4851.6000000000004</v>
      </c>
      <c r="HJR48" s="107">
        <f t="shared" si="9610"/>
        <v>1</v>
      </c>
      <c r="HJS48" s="140"/>
      <c r="HJT48" s="268"/>
      <c r="HJU48" s="265"/>
      <c r="HJV48" s="262"/>
      <c r="HJW48" s="12" t="s">
        <v>4</v>
      </c>
      <c r="HJX48" s="106">
        <v>4851.6000000000004</v>
      </c>
      <c r="HJY48" s="106">
        <v>4851.6000000000004</v>
      </c>
      <c r="HJZ48" s="107">
        <f t="shared" si="9612"/>
        <v>1</v>
      </c>
      <c r="HKA48" s="140"/>
      <c r="HKB48" s="268"/>
      <c r="HKC48" s="265"/>
      <c r="HKD48" s="262"/>
      <c r="HKE48" s="12" t="s">
        <v>4</v>
      </c>
      <c r="HKF48" s="106">
        <v>4851.6000000000004</v>
      </c>
      <c r="HKG48" s="106">
        <v>4851.6000000000004</v>
      </c>
      <c r="HKH48" s="107">
        <f t="shared" si="9614"/>
        <v>1</v>
      </c>
      <c r="HKI48" s="140"/>
      <c r="HKJ48" s="268"/>
      <c r="HKK48" s="265"/>
      <c r="HKL48" s="262"/>
      <c r="HKM48" s="12" t="s">
        <v>4</v>
      </c>
      <c r="HKN48" s="106">
        <v>4851.6000000000004</v>
      </c>
      <c r="HKO48" s="106">
        <v>4851.6000000000004</v>
      </c>
      <c r="HKP48" s="107">
        <f t="shared" si="9616"/>
        <v>1</v>
      </c>
      <c r="HKQ48" s="140"/>
      <c r="HKR48" s="268"/>
      <c r="HKS48" s="265"/>
      <c r="HKT48" s="262"/>
      <c r="HKU48" s="12" t="s">
        <v>4</v>
      </c>
      <c r="HKV48" s="106">
        <v>4851.6000000000004</v>
      </c>
      <c r="HKW48" s="106">
        <v>4851.6000000000004</v>
      </c>
      <c r="HKX48" s="107">
        <f t="shared" si="9618"/>
        <v>1</v>
      </c>
      <c r="HKY48" s="140"/>
      <c r="HKZ48" s="268"/>
      <c r="HLA48" s="265"/>
      <c r="HLB48" s="262"/>
      <c r="HLC48" s="12" t="s">
        <v>4</v>
      </c>
      <c r="HLD48" s="106">
        <v>4851.6000000000004</v>
      </c>
      <c r="HLE48" s="106">
        <v>4851.6000000000004</v>
      </c>
      <c r="HLF48" s="107">
        <f t="shared" si="9620"/>
        <v>1</v>
      </c>
      <c r="HLG48" s="140"/>
      <c r="HLH48" s="268"/>
      <c r="HLI48" s="265"/>
      <c r="HLJ48" s="262"/>
      <c r="HLK48" s="12" t="s">
        <v>4</v>
      </c>
      <c r="HLL48" s="106">
        <v>4851.6000000000004</v>
      </c>
      <c r="HLM48" s="106">
        <v>4851.6000000000004</v>
      </c>
      <c r="HLN48" s="107">
        <f t="shared" si="9622"/>
        <v>1</v>
      </c>
      <c r="HLO48" s="140"/>
      <c r="HLP48" s="268"/>
      <c r="HLQ48" s="265"/>
      <c r="HLR48" s="262"/>
      <c r="HLS48" s="12" t="s">
        <v>4</v>
      </c>
      <c r="HLT48" s="106">
        <v>4851.6000000000004</v>
      </c>
      <c r="HLU48" s="106">
        <v>4851.6000000000004</v>
      </c>
      <c r="HLV48" s="107">
        <f t="shared" si="9624"/>
        <v>1</v>
      </c>
      <c r="HLW48" s="140"/>
      <c r="HLX48" s="268"/>
      <c r="HLY48" s="265"/>
      <c r="HLZ48" s="262"/>
      <c r="HMA48" s="12" t="s">
        <v>4</v>
      </c>
      <c r="HMB48" s="106">
        <v>4851.6000000000004</v>
      </c>
      <c r="HMC48" s="106">
        <v>4851.6000000000004</v>
      </c>
      <c r="HMD48" s="107">
        <f t="shared" si="9626"/>
        <v>1</v>
      </c>
      <c r="HME48" s="140"/>
      <c r="HMF48" s="268"/>
      <c r="HMG48" s="265"/>
      <c r="HMH48" s="262"/>
      <c r="HMI48" s="12" t="s">
        <v>4</v>
      </c>
      <c r="HMJ48" s="106">
        <v>4851.6000000000004</v>
      </c>
      <c r="HMK48" s="106">
        <v>4851.6000000000004</v>
      </c>
      <c r="HML48" s="107">
        <f t="shared" si="9628"/>
        <v>1</v>
      </c>
      <c r="HMM48" s="140"/>
      <c r="HMN48" s="268"/>
      <c r="HMO48" s="265"/>
      <c r="HMP48" s="262"/>
      <c r="HMQ48" s="12" t="s">
        <v>4</v>
      </c>
      <c r="HMR48" s="106">
        <v>4851.6000000000004</v>
      </c>
      <c r="HMS48" s="106">
        <v>4851.6000000000004</v>
      </c>
      <c r="HMT48" s="107">
        <f t="shared" si="9630"/>
        <v>1</v>
      </c>
      <c r="HMU48" s="140"/>
      <c r="HMV48" s="268"/>
      <c r="HMW48" s="265"/>
      <c r="HMX48" s="262"/>
      <c r="HMY48" s="12" t="s">
        <v>4</v>
      </c>
      <c r="HMZ48" s="106">
        <v>4851.6000000000004</v>
      </c>
      <c r="HNA48" s="106">
        <v>4851.6000000000004</v>
      </c>
      <c r="HNB48" s="107">
        <f t="shared" si="9632"/>
        <v>1</v>
      </c>
      <c r="HNC48" s="140"/>
      <c r="HND48" s="268"/>
      <c r="HNE48" s="265"/>
      <c r="HNF48" s="262"/>
      <c r="HNG48" s="12" t="s">
        <v>4</v>
      </c>
      <c r="HNH48" s="106">
        <v>4851.6000000000004</v>
      </c>
      <c r="HNI48" s="106">
        <v>4851.6000000000004</v>
      </c>
      <c r="HNJ48" s="107">
        <f t="shared" si="9634"/>
        <v>1</v>
      </c>
      <c r="HNK48" s="140"/>
      <c r="HNL48" s="268"/>
      <c r="HNM48" s="265"/>
      <c r="HNN48" s="262"/>
      <c r="HNO48" s="12" t="s">
        <v>4</v>
      </c>
      <c r="HNP48" s="106">
        <v>4851.6000000000004</v>
      </c>
      <c r="HNQ48" s="106">
        <v>4851.6000000000004</v>
      </c>
      <c r="HNR48" s="107">
        <f t="shared" si="9636"/>
        <v>1</v>
      </c>
      <c r="HNS48" s="140"/>
      <c r="HNT48" s="268"/>
      <c r="HNU48" s="265"/>
      <c r="HNV48" s="262"/>
      <c r="HNW48" s="12" t="s">
        <v>4</v>
      </c>
      <c r="HNX48" s="106">
        <v>4851.6000000000004</v>
      </c>
      <c r="HNY48" s="106">
        <v>4851.6000000000004</v>
      </c>
      <c r="HNZ48" s="107">
        <f t="shared" si="9638"/>
        <v>1</v>
      </c>
      <c r="HOA48" s="140"/>
      <c r="HOB48" s="268"/>
      <c r="HOC48" s="265"/>
      <c r="HOD48" s="262"/>
      <c r="HOE48" s="12" t="s">
        <v>4</v>
      </c>
      <c r="HOF48" s="106">
        <v>4851.6000000000004</v>
      </c>
      <c r="HOG48" s="106">
        <v>4851.6000000000004</v>
      </c>
      <c r="HOH48" s="107">
        <f t="shared" si="9640"/>
        <v>1</v>
      </c>
      <c r="HOI48" s="140"/>
      <c r="HOJ48" s="268"/>
      <c r="HOK48" s="265"/>
      <c r="HOL48" s="262"/>
      <c r="HOM48" s="12" t="s">
        <v>4</v>
      </c>
      <c r="HON48" s="106">
        <v>4851.6000000000004</v>
      </c>
      <c r="HOO48" s="106">
        <v>4851.6000000000004</v>
      </c>
      <c r="HOP48" s="107">
        <f t="shared" si="9642"/>
        <v>1</v>
      </c>
      <c r="HOQ48" s="140"/>
      <c r="HOR48" s="268"/>
      <c r="HOS48" s="265"/>
      <c r="HOT48" s="262"/>
      <c r="HOU48" s="12" t="s">
        <v>4</v>
      </c>
      <c r="HOV48" s="106">
        <v>4851.6000000000004</v>
      </c>
      <c r="HOW48" s="106">
        <v>4851.6000000000004</v>
      </c>
      <c r="HOX48" s="107">
        <f t="shared" si="9644"/>
        <v>1</v>
      </c>
      <c r="HOY48" s="140"/>
      <c r="HOZ48" s="268"/>
      <c r="HPA48" s="265"/>
      <c r="HPB48" s="262"/>
      <c r="HPC48" s="12" t="s">
        <v>4</v>
      </c>
      <c r="HPD48" s="106">
        <v>4851.6000000000004</v>
      </c>
      <c r="HPE48" s="106">
        <v>4851.6000000000004</v>
      </c>
      <c r="HPF48" s="107">
        <f t="shared" si="9646"/>
        <v>1</v>
      </c>
      <c r="HPG48" s="140"/>
      <c r="HPH48" s="268"/>
      <c r="HPI48" s="265"/>
      <c r="HPJ48" s="262"/>
      <c r="HPK48" s="12" t="s">
        <v>4</v>
      </c>
      <c r="HPL48" s="106">
        <v>4851.6000000000004</v>
      </c>
      <c r="HPM48" s="106">
        <v>4851.6000000000004</v>
      </c>
      <c r="HPN48" s="107">
        <f t="shared" si="9648"/>
        <v>1</v>
      </c>
      <c r="HPO48" s="140"/>
      <c r="HPP48" s="268"/>
      <c r="HPQ48" s="265"/>
      <c r="HPR48" s="262"/>
      <c r="HPS48" s="12" t="s">
        <v>4</v>
      </c>
      <c r="HPT48" s="106">
        <v>4851.6000000000004</v>
      </c>
      <c r="HPU48" s="106">
        <v>4851.6000000000004</v>
      </c>
      <c r="HPV48" s="107">
        <f t="shared" si="9650"/>
        <v>1</v>
      </c>
      <c r="HPW48" s="140"/>
      <c r="HPX48" s="268"/>
      <c r="HPY48" s="265"/>
      <c r="HPZ48" s="262"/>
      <c r="HQA48" s="12" t="s">
        <v>4</v>
      </c>
      <c r="HQB48" s="106">
        <v>4851.6000000000004</v>
      </c>
      <c r="HQC48" s="106">
        <v>4851.6000000000004</v>
      </c>
      <c r="HQD48" s="107">
        <f t="shared" si="9652"/>
        <v>1</v>
      </c>
      <c r="HQE48" s="140"/>
      <c r="HQF48" s="268"/>
      <c r="HQG48" s="265"/>
      <c r="HQH48" s="262"/>
      <c r="HQI48" s="12" t="s">
        <v>4</v>
      </c>
      <c r="HQJ48" s="106">
        <v>4851.6000000000004</v>
      </c>
      <c r="HQK48" s="106">
        <v>4851.6000000000004</v>
      </c>
      <c r="HQL48" s="107">
        <f t="shared" si="9654"/>
        <v>1</v>
      </c>
      <c r="HQM48" s="140"/>
      <c r="HQN48" s="268"/>
      <c r="HQO48" s="265"/>
      <c r="HQP48" s="262"/>
      <c r="HQQ48" s="12" t="s">
        <v>4</v>
      </c>
      <c r="HQR48" s="106">
        <v>4851.6000000000004</v>
      </c>
      <c r="HQS48" s="106">
        <v>4851.6000000000004</v>
      </c>
      <c r="HQT48" s="107">
        <f t="shared" si="9656"/>
        <v>1</v>
      </c>
      <c r="HQU48" s="140"/>
      <c r="HQV48" s="268"/>
      <c r="HQW48" s="265"/>
      <c r="HQX48" s="262"/>
      <c r="HQY48" s="12" t="s">
        <v>4</v>
      </c>
      <c r="HQZ48" s="106">
        <v>4851.6000000000004</v>
      </c>
      <c r="HRA48" s="106">
        <v>4851.6000000000004</v>
      </c>
      <c r="HRB48" s="107">
        <f t="shared" si="9658"/>
        <v>1</v>
      </c>
      <c r="HRC48" s="140"/>
      <c r="HRD48" s="268"/>
      <c r="HRE48" s="265"/>
      <c r="HRF48" s="262"/>
      <c r="HRG48" s="12" t="s">
        <v>4</v>
      </c>
      <c r="HRH48" s="106">
        <v>4851.6000000000004</v>
      </c>
      <c r="HRI48" s="106">
        <v>4851.6000000000004</v>
      </c>
      <c r="HRJ48" s="107">
        <f t="shared" si="9660"/>
        <v>1</v>
      </c>
      <c r="HRK48" s="140"/>
      <c r="HRL48" s="268"/>
      <c r="HRM48" s="265"/>
      <c r="HRN48" s="262"/>
      <c r="HRO48" s="12" t="s">
        <v>4</v>
      </c>
      <c r="HRP48" s="106">
        <v>4851.6000000000004</v>
      </c>
      <c r="HRQ48" s="106">
        <v>4851.6000000000004</v>
      </c>
      <c r="HRR48" s="107">
        <f t="shared" si="9662"/>
        <v>1</v>
      </c>
      <c r="HRS48" s="140"/>
      <c r="HRT48" s="268"/>
      <c r="HRU48" s="265"/>
      <c r="HRV48" s="262"/>
      <c r="HRW48" s="12" t="s">
        <v>4</v>
      </c>
      <c r="HRX48" s="106">
        <v>4851.6000000000004</v>
      </c>
      <c r="HRY48" s="106">
        <v>4851.6000000000004</v>
      </c>
      <c r="HRZ48" s="107">
        <f t="shared" si="9664"/>
        <v>1</v>
      </c>
      <c r="HSA48" s="140"/>
      <c r="HSB48" s="268"/>
      <c r="HSC48" s="265"/>
      <c r="HSD48" s="262"/>
      <c r="HSE48" s="12" t="s">
        <v>4</v>
      </c>
      <c r="HSF48" s="106">
        <v>4851.6000000000004</v>
      </c>
      <c r="HSG48" s="106">
        <v>4851.6000000000004</v>
      </c>
      <c r="HSH48" s="107">
        <f t="shared" si="9666"/>
        <v>1</v>
      </c>
      <c r="HSI48" s="140"/>
      <c r="HSJ48" s="268"/>
      <c r="HSK48" s="265"/>
      <c r="HSL48" s="262"/>
      <c r="HSM48" s="12" t="s">
        <v>4</v>
      </c>
      <c r="HSN48" s="106">
        <v>4851.6000000000004</v>
      </c>
      <c r="HSO48" s="106">
        <v>4851.6000000000004</v>
      </c>
      <c r="HSP48" s="107">
        <f t="shared" si="9668"/>
        <v>1</v>
      </c>
      <c r="HSQ48" s="140"/>
      <c r="HSR48" s="268"/>
      <c r="HSS48" s="265"/>
      <c r="HST48" s="262"/>
      <c r="HSU48" s="12" t="s">
        <v>4</v>
      </c>
      <c r="HSV48" s="106">
        <v>4851.6000000000004</v>
      </c>
      <c r="HSW48" s="106">
        <v>4851.6000000000004</v>
      </c>
      <c r="HSX48" s="107">
        <f t="shared" si="9670"/>
        <v>1</v>
      </c>
      <c r="HSY48" s="140"/>
      <c r="HSZ48" s="268"/>
      <c r="HTA48" s="265"/>
      <c r="HTB48" s="262"/>
      <c r="HTC48" s="12" t="s">
        <v>4</v>
      </c>
      <c r="HTD48" s="106">
        <v>4851.6000000000004</v>
      </c>
      <c r="HTE48" s="106">
        <v>4851.6000000000004</v>
      </c>
      <c r="HTF48" s="107">
        <f t="shared" si="9672"/>
        <v>1</v>
      </c>
      <c r="HTG48" s="140"/>
      <c r="HTH48" s="268"/>
      <c r="HTI48" s="265"/>
      <c r="HTJ48" s="262"/>
      <c r="HTK48" s="12" t="s">
        <v>4</v>
      </c>
      <c r="HTL48" s="106">
        <v>4851.6000000000004</v>
      </c>
      <c r="HTM48" s="106">
        <v>4851.6000000000004</v>
      </c>
      <c r="HTN48" s="107">
        <f t="shared" si="9674"/>
        <v>1</v>
      </c>
      <c r="HTO48" s="140"/>
      <c r="HTP48" s="268"/>
      <c r="HTQ48" s="265"/>
      <c r="HTR48" s="262"/>
      <c r="HTS48" s="12" t="s">
        <v>4</v>
      </c>
      <c r="HTT48" s="106">
        <v>4851.6000000000004</v>
      </c>
      <c r="HTU48" s="106">
        <v>4851.6000000000004</v>
      </c>
      <c r="HTV48" s="107">
        <f t="shared" si="9676"/>
        <v>1</v>
      </c>
      <c r="HTW48" s="140"/>
      <c r="HTX48" s="268"/>
      <c r="HTY48" s="265"/>
      <c r="HTZ48" s="262"/>
      <c r="HUA48" s="12" t="s">
        <v>4</v>
      </c>
      <c r="HUB48" s="106">
        <v>4851.6000000000004</v>
      </c>
      <c r="HUC48" s="106">
        <v>4851.6000000000004</v>
      </c>
      <c r="HUD48" s="107">
        <f t="shared" si="9678"/>
        <v>1</v>
      </c>
      <c r="HUE48" s="140"/>
      <c r="HUF48" s="268"/>
      <c r="HUG48" s="265"/>
      <c r="HUH48" s="262"/>
      <c r="HUI48" s="12" t="s">
        <v>4</v>
      </c>
      <c r="HUJ48" s="106">
        <v>4851.6000000000004</v>
      </c>
      <c r="HUK48" s="106">
        <v>4851.6000000000004</v>
      </c>
      <c r="HUL48" s="107">
        <f t="shared" si="9680"/>
        <v>1</v>
      </c>
      <c r="HUM48" s="140"/>
      <c r="HUN48" s="268"/>
      <c r="HUO48" s="265"/>
      <c r="HUP48" s="262"/>
      <c r="HUQ48" s="12" t="s">
        <v>4</v>
      </c>
      <c r="HUR48" s="106">
        <v>4851.6000000000004</v>
      </c>
      <c r="HUS48" s="106">
        <v>4851.6000000000004</v>
      </c>
      <c r="HUT48" s="107">
        <f t="shared" si="9682"/>
        <v>1</v>
      </c>
      <c r="HUU48" s="140"/>
      <c r="HUV48" s="268"/>
      <c r="HUW48" s="265"/>
      <c r="HUX48" s="262"/>
      <c r="HUY48" s="12" t="s">
        <v>4</v>
      </c>
      <c r="HUZ48" s="106">
        <v>4851.6000000000004</v>
      </c>
      <c r="HVA48" s="106">
        <v>4851.6000000000004</v>
      </c>
      <c r="HVB48" s="107">
        <f t="shared" si="9684"/>
        <v>1</v>
      </c>
      <c r="HVC48" s="140"/>
      <c r="HVD48" s="268"/>
      <c r="HVE48" s="265"/>
      <c r="HVF48" s="262"/>
      <c r="HVG48" s="12" t="s">
        <v>4</v>
      </c>
      <c r="HVH48" s="106">
        <v>4851.6000000000004</v>
      </c>
      <c r="HVI48" s="106">
        <v>4851.6000000000004</v>
      </c>
      <c r="HVJ48" s="107">
        <f t="shared" si="9686"/>
        <v>1</v>
      </c>
      <c r="HVK48" s="140"/>
      <c r="HVL48" s="268"/>
      <c r="HVM48" s="265"/>
      <c r="HVN48" s="262"/>
      <c r="HVO48" s="12" t="s">
        <v>4</v>
      </c>
      <c r="HVP48" s="106">
        <v>4851.6000000000004</v>
      </c>
      <c r="HVQ48" s="106">
        <v>4851.6000000000004</v>
      </c>
      <c r="HVR48" s="107">
        <f t="shared" si="9688"/>
        <v>1</v>
      </c>
      <c r="HVS48" s="140"/>
      <c r="HVT48" s="268"/>
      <c r="HVU48" s="265"/>
      <c r="HVV48" s="262"/>
      <c r="HVW48" s="12" t="s">
        <v>4</v>
      </c>
      <c r="HVX48" s="106">
        <v>4851.6000000000004</v>
      </c>
      <c r="HVY48" s="106">
        <v>4851.6000000000004</v>
      </c>
      <c r="HVZ48" s="107">
        <f t="shared" si="9690"/>
        <v>1</v>
      </c>
      <c r="HWA48" s="140"/>
      <c r="HWB48" s="268"/>
      <c r="HWC48" s="265"/>
      <c r="HWD48" s="262"/>
      <c r="HWE48" s="12" t="s">
        <v>4</v>
      </c>
      <c r="HWF48" s="106">
        <v>4851.6000000000004</v>
      </c>
      <c r="HWG48" s="106">
        <v>4851.6000000000004</v>
      </c>
      <c r="HWH48" s="107">
        <f t="shared" si="9692"/>
        <v>1</v>
      </c>
      <c r="HWI48" s="140"/>
      <c r="HWJ48" s="268"/>
      <c r="HWK48" s="265"/>
      <c r="HWL48" s="262"/>
      <c r="HWM48" s="12" t="s">
        <v>4</v>
      </c>
      <c r="HWN48" s="106">
        <v>4851.6000000000004</v>
      </c>
      <c r="HWO48" s="106">
        <v>4851.6000000000004</v>
      </c>
      <c r="HWP48" s="107">
        <f t="shared" si="9694"/>
        <v>1</v>
      </c>
      <c r="HWQ48" s="140"/>
      <c r="HWR48" s="268"/>
      <c r="HWS48" s="265"/>
      <c r="HWT48" s="262"/>
      <c r="HWU48" s="12" t="s">
        <v>4</v>
      </c>
      <c r="HWV48" s="106">
        <v>4851.6000000000004</v>
      </c>
      <c r="HWW48" s="106">
        <v>4851.6000000000004</v>
      </c>
      <c r="HWX48" s="107">
        <f t="shared" si="9696"/>
        <v>1</v>
      </c>
      <c r="HWY48" s="140"/>
      <c r="HWZ48" s="268"/>
      <c r="HXA48" s="265"/>
      <c r="HXB48" s="262"/>
      <c r="HXC48" s="12" t="s">
        <v>4</v>
      </c>
      <c r="HXD48" s="106">
        <v>4851.6000000000004</v>
      </c>
      <c r="HXE48" s="106">
        <v>4851.6000000000004</v>
      </c>
      <c r="HXF48" s="107">
        <f t="shared" si="9698"/>
        <v>1</v>
      </c>
      <c r="HXG48" s="140"/>
      <c r="HXH48" s="268"/>
      <c r="HXI48" s="265"/>
      <c r="HXJ48" s="262"/>
      <c r="HXK48" s="12" t="s">
        <v>4</v>
      </c>
      <c r="HXL48" s="106">
        <v>4851.6000000000004</v>
      </c>
      <c r="HXM48" s="106">
        <v>4851.6000000000004</v>
      </c>
      <c r="HXN48" s="107">
        <f t="shared" si="9700"/>
        <v>1</v>
      </c>
      <c r="HXO48" s="140"/>
      <c r="HXP48" s="268"/>
      <c r="HXQ48" s="265"/>
      <c r="HXR48" s="262"/>
      <c r="HXS48" s="12" t="s">
        <v>4</v>
      </c>
      <c r="HXT48" s="106">
        <v>4851.6000000000004</v>
      </c>
      <c r="HXU48" s="106">
        <v>4851.6000000000004</v>
      </c>
      <c r="HXV48" s="107">
        <f t="shared" si="9702"/>
        <v>1</v>
      </c>
      <c r="HXW48" s="140"/>
      <c r="HXX48" s="268"/>
      <c r="HXY48" s="265"/>
      <c r="HXZ48" s="262"/>
      <c r="HYA48" s="12" t="s">
        <v>4</v>
      </c>
      <c r="HYB48" s="106">
        <v>4851.6000000000004</v>
      </c>
      <c r="HYC48" s="106">
        <v>4851.6000000000004</v>
      </c>
      <c r="HYD48" s="107">
        <f t="shared" si="9704"/>
        <v>1</v>
      </c>
      <c r="HYE48" s="140"/>
      <c r="HYF48" s="268"/>
      <c r="HYG48" s="265"/>
      <c r="HYH48" s="262"/>
      <c r="HYI48" s="12" t="s">
        <v>4</v>
      </c>
      <c r="HYJ48" s="106">
        <v>4851.6000000000004</v>
      </c>
      <c r="HYK48" s="106">
        <v>4851.6000000000004</v>
      </c>
      <c r="HYL48" s="107">
        <f t="shared" si="9706"/>
        <v>1</v>
      </c>
      <c r="HYM48" s="140"/>
      <c r="HYN48" s="268"/>
      <c r="HYO48" s="265"/>
      <c r="HYP48" s="262"/>
      <c r="HYQ48" s="12" t="s">
        <v>4</v>
      </c>
      <c r="HYR48" s="106">
        <v>4851.6000000000004</v>
      </c>
      <c r="HYS48" s="106">
        <v>4851.6000000000004</v>
      </c>
      <c r="HYT48" s="107">
        <f t="shared" si="9708"/>
        <v>1</v>
      </c>
      <c r="HYU48" s="140"/>
      <c r="HYV48" s="268"/>
      <c r="HYW48" s="265"/>
      <c r="HYX48" s="262"/>
      <c r="HYY48" s="12" t="s">
        <v>4</v>
      </c>
      <c r="HYZ48" s="106">
        <v>4851.6000000000004</v>
      </c>
      <c r="HZA48" s="106">
        <v>4851.6000000000004</v>
      </c>
      <c r="HZB48" s="107">
        <f t="shared" si="9710"/>
        <v>1</v>
      </c>
      <c r="HZC48" s="140"/>
      <c r="HZD48" s="268"/>
      <c r="HZE48" s="265"/>
      <c r="HZF48" s="262"/>
      <c r="HZG48" s="12" t="s">
        <v>4</v>
      </c>
      <c r="HZH48" s="106">
        <v>4851.6000000000004</v>
      </c>
      <c r="HZI48" s="106">
        <v>4851.6000000000004</v>
      </c>
      <c r="HZJ48" s="107">
        <f t="shared" si="9712"/>
        <v>1</v>
      </c>
      <c r="HZK48" s="140"/>
      <c r="HZL48" s="268"/>
      <c r="HZM48" s="265"/>
      <c r="HZN48" s="262"/>
      <c r="HZO48" s="12" t="s">
        <v>4</v>
      </c>
      <c r="HZP48" s="106">
        <v>4851.6000000000004</v>
      </c>
      <c r="HZQ48" s="106">
        <v>4851.6000000000004</v>
      </c>
      <c r="HZR48" s="107">
        <f t="shared" si="9714"/>
        <v>1</v>
      </c>
      <c r="HZS48" s="140"/>
      <c r="HZT48" s="268"/>
      <c r="HZU48" s="265"/>
      <c r="HZV48" s="262"/>
      <c r="HZW48" s="12" t="s">
        <v>4</v>
      </c>
      <c r="HZX48" s="106">
        <v>4851.6000000000004</v>
      </c>
      <c r="HZY48" s="106">
        <v>4851.6000000000004</v>
      </c>
      <c r="HZZ48" s="107">
        <f t="shared" si="9716"/>
        <v>1</v>
      </c>
      <c r="IAA48" s="140"/>
      <c r="IAB48" s="268"/>
      <c r="IAC48" s="265"/>
      <c r="IAD48" s="262"/>
      <c r="IAE48" s="12" t="s">
        <v>4</v>
      </c>
      <c r="IAF48" s="106">
        <v>4851.6000000000004</v>
      </c>
      <c r="IAG48" s="106">
        <v>4851.6000000000004</v>
      </c>
      <c r="IAH48" s="107">
        <f t="shared" si="9718"/>
        <v>1</v>
      </c>
      <c r="IAI48" s="140"/>
      <c r="IAJ48" s="268"/>
      <c r="IAK48" s="265"/>
      <c r="IAL48" s="262"/>
      <c r="IAM48" s="12" t="s">
        <v>4</v>
      </c>
      <c r="IAN48" s="106">
        <v>4851.6000000000004</v>
      </c>
      <c r="IAO48" s="106">
        <v>4851.6000000000004</v>
      </c>
      <c r="IAP48" s="107">
        <f t="shared" si="9720"/>
        <v>1</v>
      </c>
      <c r="IAQ48" s="140"/>
      <c r="IAR48" s="268"/>
      <c r="IAS48" s="265"/>
      <c r="IAT48" s="262"/>
      <c r="IAU48" s="12" t="s">
        <v>4</v>
      </c>
      <c r="IAV48" s="106">
        <v>4851.6000000000004</v>
      </c>
      <c r="IAW48" s="106">
        <v>4851.6000000000004</v>
      </c>
      <c r="IAX48" s="107">
        <f t="shared" si="9722"/>
        <v>1</v>
      </c>
      <c r="IAY48" s="140"/>
      <c r="IAZ48" s="268"/>
      <c r="IBA48" s="265"/>
      <c r="IBB48" s="262"/>
      <c r="IBC48" s="12" t="s">
        <v>4</v>
      </c>
      <c r="IBD48" s="106">
        <v>4851.6000000000004</v>
      </c>
      <c r="IBE48" s="106">
        <v>4851.6000000000004</v>
      </c>
      <c r="IBF48" s="107">
        <f t="shared" si="9724"/>
        <v>1</v>
      </c>
      <c r="IBG48" s="140"/>
      <c r="IBH48" s="268"/>
      <c r="IBI48" s="265"/>
      <c r="IBJ48" s="262"/>
      <c r="IBK48" s="12" t="s">
        <v>4</v>
      </c>
      <c r="IBL48" s="106">
        <v>4851.6000000000004</v>
      </c>
      <c r="IBM48" s="106">
        <v>4851.6000000000004</v>
      </c>
      <c r="IBN48" s="107">
        <f t="shared" si="9726"/>
        <v>1</v>
      </c>
      <c r="IBO48" s="140"/>
      <c r="IBP48" s="268"/>
      <c r="IBQ48" s="265"/>
      <c r="IBR48" s="262"/>
      <c r="IBS48" s="12" t="s">
        <v>4</v>
      </c>
      <c r="IBT48" s="106">
        <v>4851.6000000000004</v>
      </c>
      <c r="IBU48" s="106">
        <v>4851.6000000000004</v>
      </c>
      <c r="IBV48" s="107">
        <f t="shared" si="9728"/>
        <v>1</v>
      </c>
      <c r="IBW48" s="140"/>
      <c r="IBX48" s="268"/>
      <c r="IBY48" s="265"/>
      <c r="IBZ48" s="262"/>
      <c r="ICA48" s="12" t="s">
        <v>4</v>
      </c>
      <c r="ICB48" s="106">
        <v>4851.6000000000004</v>
      </c>
      <c r="ICC48" s="106">
        <v>4851.6000000000004</v>
      </c>
      <c r="ICD48" s="107">
        <f t="shared" si="9730"/>
        <v>1</v>
      </c>
      <c r="ICE48" s="140"/>
      <c r="ICF48" s="268"/>
      <c r="ICG48" s="265"/>
      <c r="ICH48" s="262"/>
      <c r="ICI48" s="12" t="s">
        <v>4</v>
      </c>
      <c r="ICJ48" s="106">
        <v>4851.6000000000004</v>
      </c>
      <c r="ICK48" s="106">
        <v>4851.6000000000004</v>
      </c>
      <c r="ICL48" s="107">
        <f t="shared" si="9732"/>
        <v>1</v>
      </c>
      <c r="ICM48" s="140"/>
      <c r="ICN48" s="268"/>
      <c r="ICO48" s="265"/>
      <c r="ICP48" s="262"/>
      <c r="ICQ48" s="12" t="s">
        <v>4</v>
      </c>
      <c r="ICR48" s="106">
        <v>4851.6000000000004</v>
      </c>
      <c r="ICS48" s="106">
        <v>4851.6000000000004</v>
      </c>
      <c r="ICT48" s="107">
        <f t="shared" si="9734"/>
        <v>1</v>
      </c>
      <c r="ICU48" s="140"/>
      <c r="ICV48" s="268"/>
      <c r="ICW48" s="265"/>
      <c r="ICX48" s="262"/>
      <c r="ICY48" s="12" t="s">
        <v>4</v>
      </c>
      <c r="ICZ48" s="106">
        <v>4851.6000000000004</v>
      </c>
      <c r="IDA48" s="106">
        <v>4851.6000000000004</v>
      </c>
      <c r="IDB48" s="107">
        <f t="shared" si="9736"/>
        <v>1</v>
      </c>
      <c r="IDC48" s="140"/>
      <c r="IDD48" s="268"/>
      <c r="IDE48" s="265"/>
      <c r="IDF48" s="262"/>
      <c r="IDG48" s="12" t="s">
        <v>4</v>
      </c>
      <c r="IDH48" s="106">
        <v>4851.6000000000004</v>
      </c>
      <c r="IDI48" s="106">
        <v>4851.6000000000004</v>
      </c>
      <c r="IDJ48" s="107">
        <f t="shared" si="9738"/>
        <v>1</v>
      </c>
      <c r="IDK48" s="140"/>
      <c r="IDL48" s="268"/>
      <c r="IDM48" s="265"/>
      <c r="IDN48" s="262"/>
      <c r="IDO48" s="12" t="s">
        <v>4</v>
      </c>
      <c r="IDP48" s="106">
        <v>4851.6000000000004</v>
      </c>
      <c r="IDQ48" s="106">
        <v>4851.6000000000004</v>
      </c>
      <c r="IDR48" s="107">
        <f t="shared" si="9740"/>
        <v>1</v>
      </c>
      <c r="IDS48" s="140"/>
      <c r="IDT48" s="268"/>
      <c r="IDU48" s="265"/>
      <c r="IDV48" s="262"/>
      <c r="IDW48" s="12" t="s">
        <v>4</v>
      </c>
      <c r="IDX48" s="106">
        <v>4851.6000000000004</v>
      </c>
      <c r="IDY48" s="106">
        <v>4851.6000000000004</v>
      </c>
      <c r="IDZ48" s="107">
        <f t="shared" si="9742"/>
        <v>1</v>
      </c>
      <c r="IEA48" s="140"/>
      <c r="IEB48" s="268"/>
      <c r="IEC48" s="265"/>
      <c r="IED48" s="262"/>
      <c r="IEE48" s="12" t="s">
        <v>4</v>
      </c>
      <c r="IEF48" s="106">
        <v>4851.6000000000004</v>
      </c>
      <c r="IEG48" s="106">
        <v>4851.6000000000004</v>
      </c>
      <c r="IEH48" s="107">
        <f t="shared" si="9744"/>
        <v>1</v>
      </c>
      <c r="IEI48" s="140"/>
      <c r="IEJ48" s="268"/>
      <c r="IEK48" s="265"/>
      <c r="IEL48" s="262"/>
      <c r="IEM48" s="12" t="s">
        <v>4</v>
      </c>
      <c r="IEN48" s="106">
        <v>4851.6000000000004</v>
      </c>
      <c r="IEO48" s="106">
        <v>4851.6000000000004</v>
      </c>
      <c r="IEP48" s="107">
        <f t="shared" si="9746"/>
        <v>1</v>
      </c>
      <c r="IEQ48" s="140"/>
      <c r="IER48" s="268"/>
      <c r="IES48" s="265"/>
      <c r="IET48" s="262"/>
      <c r="IEU48" s="12" t="s">
        <v>4</v>
      </c>
      <c r="IEV48" s="106">
        <v>4851.6000000000004</v>
      </c>
      <c r="IEW48" s="106">
        <v>4851.6000000000004</v>
      </c>
      <c r="IEX48" s="107">
        <f t="shared" si="9748"/>
        <v>1</v>
      </c>
      <c r="IEY48" s="140"/>
      <c r="IEZ48" s="268"/>
      <c r="IFA48" s="265"/>
      <c r="IFB48" s="262"/>
      <c r="IFC48" s="12" t="s">
        <v>4</v>
      </c>
      <c r="IFD48" s="106">
        <v>4851.6000000000004</v>
      </c>
      <c r="IFE48" s="106">
        <v>4851.6000000000004</v>
      </c>
      <c r="IFF48" s="107">
        <f t="shared" si="9750"/>
        <v>1</v>
      </c>
      <c r="IFG48" s="140"/>
      <c r="IFH48" s="268"/>
      <c r="IFI48" s="265"/>
      <c r="IFJ48" s="262"/>
      <c r="IFK48" s="12" t="s">
        <v>4</v>
      </c>
      <c r="IFL48" s="106">
        <v>4851.6000000000004</v>
      </c>
      <c r="IFM48" s="106">
        <v>4851.6000000000004</v>
      </c>
      <c r="IFN48" s="107">
        <f t="shared" si="9752"/>
        <v>1</v>
      </c>
      <c r="IFO48" s="140"/>
      <c r="IFP48" s="268"/>
      <c r="IFQ48" s="265"/>
      <c r="IFR48" s="262"/>
      <c r="IFS48" s="12" t="s">
        <v>4</v>
      </c>
      <c r="IFT48" s="106">
        <v>4851.6000000000004</v>
      </c>
      <c r="IFU48" s="106">
        <v>4851.6000000000004</v>
      </c>
      <c r="IFV48" s="107">
        <f t="shared" si="9754"/>
        <v>1</v>
      </c>
      <c r="IFW48" s="140"/>
      <c r="IFX48" s="268"/>
      <c r="IFY48" s="265"/>
      <c r="IFZ48" s="262"/>
      <c r="IGA48" s="12" t="s">
        <v>4</v>
      </c>
      <c r="IGB48" s="106">
        <v>4851.6000000000004</v>
      </c>
      <c r="IGC48" s="106">
        <v>4851.6000000000004</v>
      </c>
      <c r="IGD48" s="107">
        <f t="shared" si="9756"/>
        <v>1</v>
      </c>
      <c r="IGE48" s="140"/>
      <c r="IGF48" s="268"/>
      <c r="IGG48" s="265"/>
      <c r="IGH48" s="262"/>
      <c r="IGI48" s="12" t="s">
        <v>4</v>
      </c>
      <c r="IGJ48" s="106">
        <v>4851.6000000000004</v>
      </c>
      <c r="IGK48" s="106">
        <v>4851.6000000000004</v>
      </c>
      <c r="IGL48" s="107">
        <f t="shared" si="9758"/>
        <v>1</v>
      </c>
      <c r="IGM48" s="140"/>
      <c r="IGN48" s="268"/>
      <c r="IGO48" s="265"/>
      <c r="IGP48" s="262"/>
      <c r="IGQ48" s="12" t="s">
        <v>4</v>
      </c>
      <c r="IGR48" s="106">
        <v>4851.6000000000004</v>
      </c>
      <c r="IGS48" s="106">
        <v>4851.6000000000004</v>
      </c>
      <c r="IGT48" s="107">
        <f t="shared" si="9760"/>
        <v>1</v>
      </c>
      <c r="IGU48" s="140"/>
      <c r="IGV48" s="268"/>
      <c r="IGW48" s="265"/>
      <c r="IGX48" s="262"/>
      <c r="IGY48" s="12" t="s">
        <v>4</v>
      </c>
      <c r="IGZ48" s="106">
        <v>4851.6000000000004</v>
      </c>
      <c r="IHA48" s="106">
        <v>4851.6000000000004</v>
      </c>
      <c r="IHB48" s="107">
        <f t="shared" si="9762"/>
        <v>1</v>
      </c>
      <c r="IHC48" s="140"/>
      <c r="IHD48" s="268"/>
      <c r="IHE48" s="265"/>
      <c r="IHF48" s="262"/>
      <c r="IHG48" s="12" t="s">
        <v>4</v>
      </c>
      <c r="IHH48" s="106">
        <v>4851.6000000000004</v>
      </c>
      <c r="IHI48" s="106">
        <v>4851.6000000000004</v>
      </c>
      <c r="IHJ48" s="107">
        <f t="shared" si="9764"/>
        <v>1</v>
      </c>
      <c r="IHK48" s="140"/>
      <c r="IHL48" s="268"/>
      <c r="IHM48" s="265"/>
      <c r="IHN48" s="262"/>
      <c r="IHO48" s="12" t="s">
        <v>4</v>
      </c>
      <c r="IHP48" s="106">
        <v>4851.6000000000004</v>
      </c>
      <c r="IHQ48" s="106">
        <v>4851.6000000000004</v>
      </c>
      <c r="IHR48" s="107">
        <f t="shared" si="9766"/>
        <v>1</v>
      </c>
      <c r="IHS48" s="140"/>
      <c r="IHT48" s="268"/>
      <c r="IHU48" s="265"/>
      <c r="IHV48" s="262"/>
      <c r="IHW48" s="12" t="s">
        <v>4</v>
      </c>
      <c r="IHX48" s="106">
        <v>4851.6000000000004</v>
      </c>
      <c r="IHY48" s="106">
        <v>4851.6000000000004</v>
      </c>
      <c r="IHZ48" s="107">
        <f t="shared" si="9768"/>
        <v>1</v>
      </c>
      <c r="IIA48" s="140"/>
      <c r="IIB48" s="268"/>
      <c r="IIC48" s="265"/>
      <c r="IID48" s="262"/>
      <c r="IIE48" s="12" t="s">
        <v>4</v>
      </c>
      <c r="IIF48" s="106">
        <v>4851.6000000000004</v>
      </c>
      <c r="IIG48" s="106">
        <v>4851.6000000000004</v>
      </c>
      <c r="IIH48" s="107">
        <f t="shared" si="9770"/>
        <v>1</v>
      </c>
      <c r="III48" s="140"/>
      <c r="IIJ48" s="268"/>
      <c r="IIK48" s="265"/>
      <c r="IIL48" s="262"/>
      <c r="IIM48" s="12" t="s">
        <v>4</v>
      </c>
      <c r="IIN48" s="106">
        <v>4851.6000000000004</v>
      </c>
      <c r="IIO48" s="106">
        <v>4851.6000000000004</v>
      </c>
      <c r="IIP48" s="107">
        <f t="shared" si="9772"/>
        <v>1</v>
      </c>
      <c r="IIQ48" s="140"/>
      <c r="IIR48" s="268"/>
      <c r="IIS48" s="265"/>
      <c r="IIT48" s="262"/>
      <c r="IIU48" s="12" t="s">
        <v>4</v>
      </c>
      <c r="IIV48" s="106">
        <v>4851.6000000000004</v>
      </c>
      <c r="IIW48" s="106">
        <v>4851.6000000000004</v>
      </c>
      <c r="IIX48" s="107">
        <f t="shared" si="9774"/>
        <v>1</v>
      </c>
      <c r="IIY48" s="140"/>
      <c r="IIZ48" s="268"/>
      <c r="IJA48" s="265"/>
      <c r="IJB48" s="262"/>
      <c r="IJC48" s="12" t="s">
        <v>4</v>
      </c>
      <c r="IJD48" s="106">
        <v>4851.6000000000004</v>
      </c>
      <c r="IJE48" s="106">
        <v>4851.6000000000004</v>
      </c>
      <c r="IJF48" s="107">
        <f t="shared" si="9776"/>
        <v>1</v>
      </c>
      <c r="IJG48" s="140"/>
      <c r="IJH48" s="268"/>
      <c r="IJI48" s="265"/>
      <c r="IJJ48" s="262"/>
      <c r="IJK48" s="12" t="s">
        <v>4</v>
      </c>
      <c r="IJL48" s="106">
        <v>4851.6000000000004</v>
      </c>
      <c r="IJM48" s="106">
        <v>4851.6000000000004</v>
      </c>
      <c r="IJN48" s="107">
        <f t="shared" si="9778"/>
        <v>1</v>
      </c>
      <c r="IJO48" s="140"/>
      <c r="IJP48" s="268"/>
      <c r="IJQ48" s="265"/>
      <c r="IJR48" s="262"/>
      <c r="IJS48" s="12" t="s">
        <v>4</v>
      </c>
      <c r="IJT48" s="106">
        <v>4851.6000000000004</v>
      </c>
      <c r="IJU48" s="106">
        <v>4851.6000000000004</v>
      </c>
      <c r="IJV48" s="107">
        <f t="shared" si="9780"/>
        <v>1</v>
      </c>
      <c r="IJW48" s="140"/>
      <c r="IJX48" s="268"/>
      <c r="IJY48" s="265"/>
      <c r="IJZ48" s="262"/>
      <c r="IKA48" s="12" t="s">
        <v>4</v>
      </c>
      <c r="IKB48" s="106">
        <v>4851.6000000000004</v>
      </c>
      <c r="IKC48" s="106">
        <v>4851.6000000000004</v>
      </c>
      <c r="IKD48" s="107">
        <f t="shared" si="9782"/>
        <v>1</v>
      </c>
      <c r="IKE48" s="140"/>
      <c r="IKF48" s="268"/>
      <c r="IKG48" s="265"/>
      <c r="IKH48" s="262"/>
      <c r="IKI48" s="12" t="s">
        <v>4</v>
      </c>
      <c r="IKJ48" s="106">
        <v>4851.6000000000004</v>
      </c>
      <c r="IKK48" s="106">
        <v>4851.6000000000004</v>
      </c>
      <c r="IKL48" s="107">
        <f t="shared" si="9784"/>
        <v>1</v>
      </c>
      <c r="IKM48" s="140"/>
      <c r="IKN48" s="268"/>
      <c r="IKO48" s="265"/>
      <c r="IKP48" s="262"/>
      <c r="IKQ48" s="12" t="s">
        <v>4</v>
      </c>
      <c r="IKR48" s="106">
        <v>4851.6000000000004</v>
      </c>
      <c r="IKS48" s="106">
        <v>4851.6000000000004</v>
      </c>
      <c r="IKT48" s="107">
        <f t="shared" si="9786"/>
        <v>1</v>
      </c>
      <c r="IKU48" s="140"/>
      <c r="IKV48" s="268"/>
      <c r="IKW48" s="265"/>
      <c r="IKX48" s="262"/>
      <c r="IKY48" s="12" t="s">
        <v>4</v>
      </c>
      <c r="IKZ48" s="106">
        <v>4851.6000000000004</v>
      </c>
      <c r="ILA48" s="106">
        <v>4851.6000000000004</v>
      </c>
      <c r="ILB48" s="107">
        <f t="shared" si="9788"/>
        <v>1</v>
      </c>
      <c r="ILC48" s="140"/>
      <c r="ILD48" s="268"/>
      <c r="ILE48" s="265"/>
      <c r="ILF48" s="262"/>
      <c r="ILG48" s="12" t="s">
        <v>4</v>
      </c>
      <c r="ILH48" s="106">
        <v>4851.6000000000004</v>
      </c>
      <c r="ILI48" s="106">
        <v>4851.6000000000004</v>
      </c>
      <c r="ILJ48" s="107">
        <f t="shared" si="9790"/>
        <v>1</v>
      </c>
      <c r="ILK48" s="140"/>
      <c r="ILL48" s="268"/>
      <c r="ILM48" s="265"/>
      <c r="ILN48" s="262"/>
      <c r="ILO48" s="12" t="s">
        <v>4</v>
      </c>
      <c r="ILP48" s="106">
        <v>4851.6000000000004</v>
      </c>
      <c r="ILQ48" s="106">
        <v>4851.6000000000004</v>
      </c>
      <c r="ILR48" s="107">
        <f t="shared" si="9792"/>
        <v>1</v>
      </c>
      <c r="ILS48" s="140"/>
      <c r="ILT48" s="268"/>
      <c r="ILU48" s="265"/>
      <c r="ILV48" s="262"/>
      <c r="ILW48" s="12" t="s">
        <v>4</v>
      </c>
      <c r="ILX48" s="106">
        <v>4851.6000000000004</v>
      </c>
      <c r="ILY48" s="106">
        <v>4851.6000000000004</v>
      </c>
      <c r="ILZ48" s="107">
        <f t="shared" si="9794"/>
        <v>1</v>
      </c>
      <c r="IMA48" s="140"/>
      <c r="IMB48" s="268"/>
      <c r="IMC48" s="265"/>
      <c r="IMD48" s="262"/>
      <c r="IME48" s="12" t="s">
        <v>4</v>
      </c>
      <c r="IMF48" s="106">
        <v>4851.6000000000004</v>
      </c>
      <c r="IMG48" s="106">
        <v>4851.6000000000004</v>
      </c>
      <c r="IMH48" s="107">
        <f t="shared" si="9796"/>
        <v>1</v>
      </c>
      <c r="IMI48" s="140"/>
      <c r="IMJ48" s="268"/>
      <c r="IMK48" s="265"/>
      <c r="IML48" s="262"/>
      <c r="IMM48" s="12" t="s">
        <v>4</v>
      </c>
      <c r="IMN48" s="106">
        <v>4851.6000000000004</v>
      </c>
      <c r="IMO48" s="106">
        <v>4851.6000000000004</v>
      </c>
      <c r="IMP48" s="107">
        <f t="shared" si="9798"/>
        <v>1</v>
      </c>
      <c r="IMQ48" s="140"/>
      <c r="IMR48" s="268"/>
      <c r="IMS48" s="265"/>
      <c r="IMT48" s="262"/>
      <c r="IMU48" s="12" t="s">
        <v>4</v>
      </c>
      <c r="IMV48" s="106">
        <v>4851.6000000000004</v>
      </c>
      <c r="IMW48" s="106">
        <v>4851.6000000000004</v>
      </c>
      <c r="IMX48" s="107">
        <f t="shared" si="9800"/>
        <v>1</v>
      </c>
      <c r="IMY48" s="140"/>
      <c r="IMZ48" s="268"/>
      <c r="INA48" s="265"/>
      <c r="INB48" s="262"/>
      <c r="INC48" s="12" t="s">
        <v>4</v>
      </c>
      <c r="IND48" s="106">
        <v>4851.6000000000004</v>
      </c>
      <c r="INE48" s="106">
        <v>4851.6000000000004</v>
      </c>
      <c r="INF48" s="107">
        <f t="shared" si="9802"/>
        <v>1</v>
      </c>
      <c r="ING48" s="140"/>
      <c r="INH48" s="268"/>
      <c r="INI48" s="265"/>
      <c r="INJ48" s="262"/>
      <c r="INK48" s="12" t="s">
        <v>4</v>
      </c>
      <c r="INL48" s="106">
        <v>4851.6000000000004</v>
      </c>
      <c r="INM48" s="106">
        <v>4851.6000000000004</v>
      </c>
      <c r="INN48" s="107">
        <f t="shared" si="9804"/>
        <v>1</v>
      </c>
      <c r="INO48" s="140"/>
      <c r="INP48" s="268"/>
      <c r="INQ48" s="265"/>
      <c r="INR48" s="262"/>
      <c r="INS48" s="12" t="s">
        <v>4</v>
      </c>
      <c r="INT48" s="106">
        <v>4851.6000000000004</v>
      </c>
      <c r="INU48" s="106">
        <v>4851.6000000000004</v>
      </c>
      <c r="INV48" s="107">
        <f t="shared" si="9806"/>
        <v>1</v>
      </c>
      <c r="INW48" s="140"/>
      <c r="INX48" s="268"/>
      <c r="INY48" s="265"/>
      <c r="INZ48" s="262"/>
      <c r="IOA48" s="12" t="s">
        <v>4</v>
      </c>
      <c r="IOB48" s="106">
        <v>4851.6000000000004</v>
      </c>
      <c r="IOC48" s="106">
        <v>4851.6000000000004</v>
      </c>
      <c r="IOD48" s="107">
        <f t="shared" si="9808"/>
        <v>1</v>
      </c>
      <c r="IOE48" s="140"/>
      <c r="IOF48" s="268"/>
      <c r="IOG48" s="265"/>
      <c r="IOH48" s="262"/>
      <c r="IOI48" s="12" t="s">
        <v>4</v>
      </c>
      <c r="IOJ48" s="106">
        <v>4851.6000000000004</v>
      </c>
      <c r="IOK48" s="106">
        <v>4851.6000000000004</v>
      </c>
      <c r="IOL48" s="107">
        <f t="shared" si="9810"/>
        <v>1</v>
      </c>
      <c r="IOM48" s="140"/>
      <c r="ION48" s="268"/>
      <c r="IOO48" s="265"/>
      <c r="IOP48" s="262"/>
      <c r="IOQ48" s="12" t="s">
        <v>4</v>
      </c>
      <c r="IOR48" s="106">
        <v>4851.6000000000004</v>
      </c>
      <c r="IOS48" s="106">
        <v>4851.6000000000004</v>
      </c>
      <c r="IOT48" s="107">
        <f t="shared" si="9812"/>
        <v>1</v>
      </c>
      <c r="IOU48" s="140"/>
      <c r="IOV48" s="268"/>
      <c r="IOW48" s="265"/>
      <c r="IOX48" s="262"/>
      <c r="IOY48" s="12" t="s">
        <v>4</v>
      </c>
      <c r="IOZ48" s="106">
        <v>4851.6000000000004</v>
      </c>
      <c r="IPA48" s="106">
        <v>4851.6000000000004</v>
      </c>
      <c r="IPB48" s="107">
        <f t="shared" si="9814"/>
        <v>1</v>
      </c>
      <c r="IPC48" s="140"/>
      <c r="IPD48" s="268"/>
      <c r="IPE48" s="265"/>
      <c r="IPF48" s="262"/>
      <c r="IPG48" s="12" t="s">
        <v>4</v>
      </c>
      <c r="IPH48" s="106">
        <v>4851.6000000000004</v>
      </c>
      <c r="IPI48" s="106">
        <v>4851.6000000000004</v>
      </c>
      <c r="IPJ48" s="107">
        <f t="shared" si="9816"/>
        <v>1</v>
      </c>
      <c r="IPK48" s="140"/>
      <c r="IPL48" s="268"/>
      <c r="IPM48" s="265"/>
      <c r="IPN48" s="262"/>
      <c r="IPO48" s="12" t="s">
        <v>4</v>
      </c>
      <c r="IPP48" s="106">
        <v>4851.6000000000004</v>
      </c>
      <c r="IPQ48" s="106">
        <v>4851.6000000000004</v>
      </c>
      <c r="IPR48" s="107">
        <f t="shared" si="9818"/>
        <v>1</v>
      </c>
      <c r="IPS48" s="140"/>
      <c r="IPT48" s="268"/>
      <c r="IPU48" s="265"/>
      <c r="IPV48" s="262"/>
      <c r="IPW48" s="12" t="s">
        <v>4</v>
      </c>
      <c r="IPX48" s="106">
        <v>4851.6000000000004</v>
      </c>
      <c r="IPY48" s="106">
        <v>4851.6000000000004</v>
      </c>
      <c r="IPZ48" s="107">
        <f t="shared" si="9820"/>
        <v>1</v>
      </c>
      <c r="IQA48" s="140"/>
      <c r="IQB48" s="268"/>
      <c r="IQC48" s="265"/>
      <c r="IQD48" s="262"/>
      <c r="IQE48" s="12" t="s">
        <v>4</v>
      </c>
      <c r="IQF48" s="106">
        <v>4851.6000000000004</v>
      </c>
      <c r="IQG48" s="106">
        <v>4851.6000000000004</v>
      </c>
      <c r="IQH48" s="107">
        <f t="shared" si="9822"/>
        <v>1</v>
      </c>
      <c r="IQI48" s="140"/>
      <c r="IQJ48" s="268"/>
      <c r="IQK48" s="265"/>
      <c r="IQL48" s="262"/>
      <c r="IQM48" s="12" t="s">
        <v>4</v>
      </c>
      <c r="IQN48" s="106">
        <v>4851.6000000000004</v>
      </c>
      <c r="IQO48" s="106">
        <v>4851.6000000000004</v>
      </c>
      <c r="IQP48" s="107">
        <f t="shared" si="9824"/>
        <v>1</v>
      </c>
      <c r="IQQ48" s="140"/>
      <c r="IQR48" s="268"/>
      <c r="IQS48" s="265"/>
      <c r="IQT48" s="262"/>
      <c r="IQU48" s="12" t="s">
        <v>4</v>
      </c>
      <c r="IQV48" s="106">
        <v>4851.6000000000004</v>
      </c>
      <c r="IQW48" s="106">
        <v>4851.6000000000004</v>
      </c>
      <c r="IQX48" s="107">
        <f t="shared" si="9826"/>
        <v>1</v>
      </c>
      <c r="IQY48" s="140"/>
      <c r="IQZ48" s="268"/>
      <c r="IRA48" s="265"/>
      <c r="IRB48" s="262"/>
      <c r="IRC48" s="12" t="s">
        <v>4</v>
      </c>
      <c r="IRD48" s="106">
        <v>4851.6000000000004</v>
      </c>
      <c r="IRE48" s="106">
        <v>4851.6000000000004</v>
      </c>
      <c r="IRF48" s="107">
        <f t="shared" si="9828"/>
        <v>1</v>
      </c>
      <c r="IRG48" s="140"/>
      <c r="IRH48" s="268"/>
      <c r="IRI48" s="265"/>
      <c r="IRJ48" s="262"/>
      <c r="IRK48" s="12" t="s">
        <v>4</v>
      </c>
      <c r="IRL48" s="106">
        <v>4851.6000000000004</v>
      </c>
      <c r="IRM48" s="106">
        <v>4851.6000000000004</v>
      </c>
      <c r="IRN48" s="107">
        <f t="shared" si="9830"/>
        <v>1</v>
      </c>
      <c r="IRO48" s="140"/>
      <c r="IRP48" s="268"/>
      <c r="IRQ48" s="265"/>
      <c r="IRR48" s="262"/>
      <c r="IRS48" s="12" t="s">
        <v>4</v>
      </c>
      <c r="IRT48" s="106">
        <v>4851.6000000000004</v>
      </c>
      <c r="IRU48" s="106">
        <v>4851.6000000000004</v>
      </c>
      <c r="IRV48" s="107">
        <f t="shared" si="9832"/>
        <v>1</v>
      </c>
      <c r="IRW48" s="140"/>
      <c r="IRX48" s="268"/>
      <c r="IRY48" s="265"/>
      <c r="IRZ48" s="262"/>
      <c r="ISA48" s="12" t="s">
        <v>4</v>
      </c>
      <c r="ISB48" s="106">
        <v>4851.6000000000004</v>
      </c>
      <c r="ISC48" s="106">
        <v>4851.6000000000004</v>
      </c>
      <c r="ISD48" s="107">
        <f t="shared" si="9834"/>
        <v>1</v>
      </c>
      <c r="ISE48" s="140"/>
      <c r="ISF48" s="268"/>
      <c r="ISG48" s="265"/>
      <c r="ISH48" s="262"/>
      <c r="ISI48" s="12" t="s">
        <v>4</v>
      </c>
      <c r="ISJ48" s="106">
        <v>4851.6000000000004</v>
      </c>
      <c r="ISK48" s="106">
        <v>4851.6000000000004</v>
      </c>
      <c r="ISL48" s="107">
        <f t="shared" si="9836"/>
        <v>1</v>
      </c>
      <c r="ISM48" s="140"/>
      <c r="ISN48" s="268"/>
      <c r="ISO48" s="265"/>
      <c r="ISP48" s="262"/>
      <c r="ISQ48" s="12" t="s">
        <v>4</v>
      </c>
      <c r="ISR48" s="106">
        <v>4851.6000000000004</v>
      </c>
      <c r="ISS48" s="106">
        <v>4851.6000000000004</v>
      </c>
      <c r="IST48" s="107">
        <f t="shared" si="9838"/>
        <v>1</v>
      </c>
      <c r="ISU48" s="140"/>
      <c r="ISV48" s="268"/>
      <c r="ISW48" s="265"/>
      <c r="ISX48" s="262"/>
      <c r="ISY48" s="12" t="s">
        <v>4</v>
      </c>
      <c r="ISZ48" s="106">
        <v>4851.6000000000004</v>
      </c>
      <c r="ITA48" s="106">
        <v>4851.6000000000004</v>
      </c>
      <c r="ITB48" s="107">
        <f t="shared" si="9840"/>
        <v>1</v>
      </c>
      <c r="ITC48" s="140"/>
      <c r="ITD48" s="268"/>
      <c r="ITE48" s="265"/>
      <c r="ITF48" s="262"/>
      <c r="ITG48" s="12" t="s">
        <v>4</v>
      </c>
      <c r="ITH48" s="106">
        <v>4851.6000000000004</v>
      </c>
      <c r="ITI48" s="106">
        <v>4851.6000000000004</v>
      </c>
      <c r="ITJ48" s="107">
        <f t="shared" si="9842"/>
        <v>1</v>
      </c>
      <c r="ITK48" s="140"/>
      <c r="ITL48" s="268"/>
      <c r="ITM48" s="265"/>
      <c r="ITN48" s="262"/>
      <c r="ITO48" s="12" t="s">
        <v>4</v>
      </c>
      <c r="ITP48" s="106">
        <v>4851.6000000000004</v>
      </c>
      <c r="ITQ48" s="106">
        <v>4851.6000000000004</v>
      </c>
      <c r="ITR48" s="107">
        <f t="shared" si="9844"/>
        <v>1</v>
      </c>
      <c r="ITS48" s="140"/>
      <c r="ITT48" s="268"/>
      <c r="ITU48" s="265"/>
      <c r="ITV48" s="262"/>
      <c r="ITW48" s="12" t="s">
        <v>4</v>
      </c>
      <c r="ITX48" s="106">
        <v>4851.6000000000004</v>
      </c>
      <c r="ITY48" s="106">
        <v>4851.6000000000004</v>
      </c>
      <c r="ITZ48" s="107">
        <f t="shared" si="9846"/>
        <v>1</v>
      </c>
      <c r="IUA48" s="140"/>
      <c r="IUB48" s="268"/>
      <c r="IUC48" s="265"/>
      <c r="IUD48" s="262"/>
      <c r="IUE48" s="12" t="s">
        <v>4</v>
      </c>
      <c r="IUF48" s="106">
        <v>4851.6000000000004</v>
      </c>
      <c r="IUG48" s="106">
        <v>4851.6000000000004</v>
      </c>
      <c r="IUH48" s="107">
        <f t="shared" si="9848"/>
        <v>1</v>
      </c>
      <c r="IUI48" s="140"/>
      <c r="IUJ48" s="268"/>
      <c r="IUK48" s="265"/>
      <c r="IUL48" s="262"/>
      <c r="IUM48" s="12" t="s">
        <v>4</v>
      </c>
      <c r="IUN48" s="106">
        <v>4851.6000000000004</v>
      </c>
      <c r="IUO48" s="106">
        <v>4851.6000000000004</v>
      </c>
      <c r="IUP48" s="107">
        <f t="shared" si="9850"/>
        <v>1</v>
      </c>
      <c r="IUQ48" s="140"/>
      <c r="IUR48" s="268"/>
      <c r="IUS48" s="265"/>
      <c r="IUT48" s="262"/>
      <c r="IUU48" s="12" t="s">
        <v>4</v>
      </c>
      <c r="IUV48" s="106">
        <v>4851.6000000000004</v>
      </c>
      <c r="IUW48" s="106">
        <v>4851.6000000000004</v>
      </c>
      <c r="IUX48" s="107">
        <f t="shared" si="9852"/>
        <v>1</v>
      </c>
      <c r="IUY48" s="140"/>
      <c r="IUZ48" s="268"/>
      <c r="IVA48" s="265"/>
      <c r="IVB48" s="262"/>
      <c r="IVC48" s="12" t="s">
        <v>4</v>
      </c>
      <c r="IVD48" s="106">
        <v>4851.6000000000004</v>
      </c>
      <c r="IVE48" s="106">
        <v>4851.6000000000004</v>
      </c>
      <c r="IVF48" s="107">
        <f t="shared" si="9854"/>
        <v>1</v>
      </c>
      <c r="IVG48" s="140"/>
      <c r="IVH48" s="268"/>
      <c r="IVI48" s="265"/>
      <c r="IVJ48" s="262"/>
      <c r="IVK48" s="12" t="s">
        <v>4</v>
      </c>
      <c r="IVL48" s="106">
        <v>4851.6000000000004</v>
      </c>
      <c r="IVM48" s="106">
        <v>4851.6000000000004</v>
      </c>
      <c r="IVN48" s="107">
        <f t="shared" si="9856"/>
        <v>1</v>
      </c>
      <c r="IVO48" s="140"/>
      <c r="IVP48" s="268"/>
      <c r="IVQ48" s="265"/>
      <c r="IVR48" s="262"/>
      <c r="IVS48" s="12" t="s">
        <v>4</v>
      </c>
      <c r="IVT48" s="106">
        <v>4851.6000000000004</v>
      </c>
      <c r="IVU48" s="106">
        <v>4851.6000000000004</v>
      </c>
      <c r="IVV48" s="107">
        <f t="shared" si="9858"/>
        <v>1</v>
      </c>
      <c r="IVW48" s="140"/>
      <c r="IVX48" s="268"/>
      <c r="IVY48" s="265"/>
      <c r="IVZ48" s="262"/>
      <c r="IWA48" s="12" t="s">
        <v>4</v>
      </c>
      <c r="IWB48" s="106">
        <v>4851.6000000000004</v>
      </c>
      <c r="IWC48" s="106">
        <v>4851.6000000000004</v>
      </c>
      <c r="IWD48" s="107">
        <f t="shared" si="9860"/>
        <v>1</v>
      </c>
      <c r="IWE48" s="140"/>
      <c r="IWF48" s="268"/>
      <c r="IWG48" s="265"/>
      <c r="IWH48" s="262"/>
      <c r="IWI48" s="12" t="s">
        <v>4</v>
      </c>
      <c r="IWJ48" s="106">
        <v>4851.6000000000004</v>
      </c>
      <c r="IWK48" s="106">
        <v>4851.6000000000004</v>
      </c>
      <c r="IWL48" s="107">
        <f t="shared" si="9862"/>
        <v>1</v>
      </c>
      <c r="IWM48" s="140"/>
      <c r="IWN48" s="268"/>
      <c r="IWO48" s="265"/>
      <c r="IWP48" s="262"/>
      <c r="IWQ48" s="12" t="s">
        <v>4</v>
      </c>
      <c r="IWR48" s="106">
        <v>4851.6000000000004</v>
      </c>
      <c r="IWS48" s="106">
        <v>4851.6000000000004</v>
      </c>
      <c r="IWT48" s="107">
        <f t="shared" si="9864"/>
        <v>1</v>
      </c>
      <c r="IWU48" s="140"/>
      <c r="IWV48" s="268"/>
      <c r="IWW48" s="265"/>
      <c r="IWX48" s="262"/>
      <c r="IWY48" s="12" t="s">
        <v>4</v>
      </c>
      <c r="IWZ48" s="106">
        <v>4851.6000000000004</v>
      </c>
      <c r="IXA48" s="106">
        <v>4851.6000000000004</v>
      </c>
      <c r="IXB48" s="107">
        <f t="shared" si="9866"/>
        <v>1</v>
      </c>
      <c r="IXC48" s="140"/>
      <c r="IXD48" s="268"/>
      <c r="IXE48" s="265"/>
      <c r="IXF48" s="262"/>
      <c r="IXG48" s="12" t="s">
        <v>4</v>
      </c>
      <c r="IXH48" s="106">
        <v>4851.6000000000004</v>
      </c>
      <c r="IXI48" s="106">
        <v>4851.6000000000004</v>
      </c>
      <c r="IXJ48" s="107">
        <f t="shared" si="9868"/>
        <v>1</v>
      </c>
      <c r="IXK48" s="140"/>
      <c r="IXL48" s="268"/>
      <c r="IXM48" s="265"/>
      <c r="IXN48" s="262"/>
      <c r="IXO48" s="12" t="s">
        <v>4</v>
      </c>
      <c r="IXP48" s="106">
        <v>4851.6000000000004</v>
      </c>
      <c r="IXQ48" s="106">
        <v>4851.6000000000004</v>
      </c>
      <c r="IXR48" s="107">
        <f t="shared" si="9870"/>
        <v>1</v>
      </c>
      <c r="IXS48" s="140"/>
      <c r="IXT48" s="268"/>
      <c r="IXU48" s="265"/>
      <c r="IXV48" s="262"/>
      <c r="IXW48" s="12" t="s">
        <v>4</v>
      </c>
      <c r="IXX48" s="106">
        <v>4851.6000000000004</v>
      </c>
      <c r="IXY48" s="106">
        <v>4851.6000000000004</v>
      </c>
      <c r="IXZ48" s="107">
        <f t="shared" si="9872"/>
        <v>1</v>
      </c>
      <c r="IYA48" s="140"/>
      <c r="IYB48" s="268"/>
      <c r="IYC48" s="265"/>
      <c r="IYD48" s="262"/>
      <c r="IYE48" s="12" t="s">
        <v>4</v>
      </c>
      <c r="IYF48" s="106">
        <v>4851.6000000000004</v>
      </c>
      <c r="IYG48" s="106">
        <v>4851.6000000000004</v>
      </c>
      <c r="IYH48" s="107">
        <f t="shared" si="9874"/>
        <v>1</v>
      </c>
      <c r="IYI48" s="140"/>
      <c r="IYJ48" s="268"/>
      <c r="IYK48" s="265"/>
      <c r="IYL48" s="262"/>
      <c r="IYM48" s="12" t="s">
        <v>4</v>
      </c>
      <c r="IYN48" s="106">
        <v>4851.6000000000004</v>
      </c>
      <c r="IYO48" s="106">
        <v>4851.6000000000004</v>
      </c>
      <c r="IYP48" s="107">
        <f t="shared" si="9876"/>
        <v>1</v>
      </c>
      <c r="IYQ48" s="140"/>
      <c r="IYR48" s="268"/>
      <c r="IYS48" s="265"/>
      <c r="IYT48" s="262"/>
      <c r="IYU48" s="12" t="s">
        <v>4</v>
      </c>
      <c r="IYV48" s="106">
        <v>4851.6000000000004</v>
      </c>
      <c r="IYW48" s="106">
        <v>4851.6000000000004</v>
      </c>
      <c r="IYX48" s="107">
        <f t="shared" si="9878"/>
        <v>1</v>
      </c>
      <c r="IYY48" s="140"/>
      <c r="IYZ48" s="268"/>
      <c r="IZA48" s="265"/>
      <c r="IZB48" s="262"/>
      <c r="IZC48" s="12" t="s">
        <v>4</v>
      </c>
      <c r="IZD48" s="106">
        <v>4851.6000000000004</v>
      </c>
      <c r="IZE48" s="106">
        <v>4851.6000000000004</v>
      </c>
      <c r="IZF48" s="107">
        <f t="shared" si="9880"/>
        <v>1</v>
      </c>
      <c r="IZG48" s="140"/>
      <c r="IZH48" s="268"/>
      <c r="IZI48" s="265"/>
      <c r="IZJ48" s="262"/>
      <c r="IZK48" s="12" t="s">
        <v>4</v>
      </c>
      <c r="IZL48" s="106">
        <v>4851.6000000000004</v>
      </c>
      <c r="IZM48" s="106">
        <v>4851.6000000000004</v>
      </c>
      <c r="IZN48" s="107">
        <f t="shared" si="9882"/>
        <v>1</v>
      </c>
      <c r="IZO48" s="140"/>
      <c r="IZP48" s="268"/>
      <c r="IZQ48" s="265"/>
      <c r="IZR48" s="262"/>
      <c r="IZS48" s="12" t="s">
        <v>4</v>
      </c>
      <c r="IZT48" s="106">
        <v>4851.6000000000004</v>
      </c>
      <c r="IZU48" s="106">
        <v>4851.6000000000004</v>
      </c>
      <c r="IZV48" s="107">
        <f t="shared" si="9884"/>
        <v>1</v>
      </c>
      <c r="IZW48" s="140"/>
      <c r="IZX48" s="268"/>
      <c r="IZY48" s="265"/>
      <c r="IZZ48" s="262"/>
      <c r="JAA48" s="12" t="s">
        <v>4</v>
      </c>
      <c r="JAB48" s="106">
        <v>4851.6000000000004</v>
      </c>
      <c r="JAC48" s="106">
        <v>4851.6000000000004</v>
      </c>
      <c r="JAD48" s="107">
        <f t="shared" si="9886"/>
        <v>1</v>
      </c>
      <c r="JAE48" s="140"/>
      <c r="JAF48" s="268"/>
      <c r="JAG48" s="265"/>
      <c r="JAH48" s="262"/>
      <c r="JAI48" s="12" t="s">
        <v>4</v>
      </c>
      <c r="JAJ48" s="106">
        <v>4851.6000000000004</v>
      </c>
      <c r="JAK48" s="106">
        <v>4851.6000000000004</v>
      </c>
      <c r="JAL48" s="107">
        <f t="shared" si="9888"/>
        <v>1</v>
      </c>
      <c r="JAM48" s="140"/>
      <c r="JAN48" s="268"/>
      <c r="JAO48" s="265"/>
      <c r="JAP48" s="262"/>
      <c r="JAQ48" s="12" t="s">
        <v>4</v>
      </c>
      <c r="JAR48" s="106">
        <v>4851.6000000000004</v>
      </c>
      <c r="JAS48" s="106">
        <v>4851.6000000000004</v>
      </c>
      <c r="JAT48" s="107">
        <f t="shared" si="9890"/>
        <v>1</v>
      </c>
      <c r="JAU48" s="140"/>
      <c r="JAV48" s="268"/>
      <c r="JAW48" s="265"/>
      <c r="JAX48" s="262"/>
      <c r="JAY48" s="12" t="s">
        <v>4</v>
      </c>
      <c r="JAZ48" s="106">
        <v>4851.6000000000004</v>
      </c>
      <c r="JBA48" s="106">
        <v>4851.6000000000004</v>
      </c>
      <c r="JBB48" s="107">
        <f t="shared" si="9892"/>
        <v>1</v>
      </c>
      <c r="JBC48" s="140"/>
      <c r="JBD48" s="268"/>
      <c r="JBE48" s="265"/>
      <c r="JBF48" s="262"/>
      <c r="JBG48" s="12" t="s">
        <v>4</v>
      </c>
      <c r="JBH48" s="106">
        <v>4851.6000000000004</v>
      </c>
      <c r="JBI48" s="106">
        <v>4851.6000000000004</v>
      </c>
      <c r="JBJ48" s="107">
        <f t="shared" si="9894"/>
        <v>1</v>
      </c>
      <c r="JBK48" s="140"/>
      <c r="JBL48" s="268"/>
      <c r="JBM48" s="265"/>
      <c r="JBN48" s="262"/>
      <c r="JBO48" s="12" t="s">
        <v>4</v>
      </c>
      <c r="JBP48" s="106">
        <v>4851.6000000000004</v>
      </c>
      <c r="JBQ48" s="106">
        <v>4851.6000000000004</v>
      </c>
      <c r="JBR48" s="107">
        <f t="shared" si="9896"/>
        <v>1</v>
      </c>
      <c r="JBS48" s="140"/>
      <c r="JBT48" s="268"/>
      <c r="JBU48" s="265"/>
      <c r="JBV48" s="262"/>
      <c r="JBW48" s="12" t="s">
        <v>4</v>
      </c>
      <c r="JBX48" s="106">
        <v>4851.6000000000004</v>
      </c>
      <c r="JBY48" s="106">
        <v>4851.6000000000004</v>
      </c>
      <c r="JBZ48" s="107">
        <f t="shared" si="9898"/>
        <v>1</v>
      </c>
      <c r="JCA48" s="140"/>
      <c r="JCB48" s="268"/>
      <c r="JCC48" s="265"/>
      <c r="JCD48" s="262"/>
      <c r="JCE48" s="12" t="s">
        <v>4</v>
      </c>
      <c r="JCF48" s="106">
        <v>4851.6000000000004</v>
      </c>
      <c r="JCG48" s="106">
        <v>4851.6000000000004</v>
      </c>
      <c r="JCH48" s="107">
        <f t="shared" si="9900"/>
        <v>1</v>
      </c>
      <c r="JCI48" s="140"/>
      <c r="JCJ48" s="268"/>
      <c r="JCK48" s="265"/>
      <c r="JCL48" s="262"/>
      <c r="JCM48" s="12" t="s">
        <v>4</v>
      </c>
      <c r="JCN48" s="106">
        <v>4851.6000000000004</v>
      </c>
      <c r="JCO48" s="106">
        <v>4851.6000000000004</v>
      </c>
      <c r="JCP48" s="107">
        <f t="shared" si="9902"/>
        <v>1</v>
      </c>
      <c r="JCQ48" s="140"/>
      <c r="JCR48" s="268"/>
      <c r="JCS48" s="265"/>
      <c r="JCT48" s="262"/>
      <c r="JCU48" s="12" t="s">
        <v>4</v>
      </c>
      <c r="JCV48" s="106">
        <v>4851.6000000000004</v>
      </c>
      <c r="JCW48" s="106">
        <v>4851.6000000000004</v>
      </c>
      <c r="JCX48" s="107">
        <f t="shared" si="9904"/>
        <v>1</v>
      </c>
      <c r="JCY48" s="140"/>
      <c r="JCZ48" s="268"/>
      <c r="JDA48" s="265"/>
      <c r="JDB48" s="262"/>
      <c r="JDC48" s="12" t="s">
        <v>4</v>
      </c>
      <c r="JDD48" s="106">
        <v>4851.6000000000004</v>
      </c>
      <c r="JDE48" s="106">
        <v>4851.6000000000004</v>
      </c>
      <c r="JDF48" s="107">
        <f t="shared" si="9906"/>
        <v>1</v>
      </c>
      <c r="JDG48" s="140"/>
      <c r="JDH48" s="268"/>
      <c r="JDI48" s="265"/>
      <c r="JDJ48" s="262"/>
      <c r="JDK48" s="12" t="s">
        <v>4</v>
      </c>
      <c r="JDL48" s="106">
        <v>4851.6000000000004</v>
      </c>
      <c r="JDM48" s="106">
        <v>4851.6000000000004</v>
      </c>
      <c r="JDN48" s="107">
        <f t="shared" si="9908"/>
        <v>1</v>
      </c>
      <c r="JDO48" s="140"/>
      <c r="JDP48" s="268"/>
      <c r="JDQ48" s="265"/>
      <c r="JDR48" s="262"/>
      <c r="JDS48" s="12" t="s">
        <v>4</v>
      </c>
      <c r="JDT48" s="106">
        <v>4851.6000000000004</v>
      </c>
      <c r="JDU48" s="106">
        <v>4851.6000000000004</v>
      </c>
      <c r="JDV48" s="107">
        <f t="shared" si="9910"/>
        <v>1</v>
      </c>
      <c r="JDW48" s="140"/>
      <c r="JDX48" s="268"/>
      <c r="JDY48" s="265"/>
      <c r="JDZ48" s="262"/>
      <c r="JEA48" s="12" t="s">
        <v>4</v>
      </c>
      <c r="JEB48" s="106">
        <v>4851.6000000000004</v>
      </c>
      <c r="JEC48" s="106">
        <v>4851.6000000000004</v>
      </c>
      <c r="JED48" s="107">
        <f t="shared" si="9912"/>
        <v>1</v>
      </c>
      <c r="JEE48" s="140"/>
      <c r="JEF48" s="268"/>
      <c r="JEG48" s="265"/>
      <c r="JEH48" s="262"/>
      <c r="JEI48" s="12" t="s">
        <v>4</v>
      </c>
      <c r="JEJ48" s="106">
        <v>4851.6000000000004</v>
      </c>
      <c r="JEK48" s="106">
        <v>4851.6000000000004</v>
      </c>
      <c r="JEL48" s="107">
        <f t="shared" si="9914"/>
        <v>1</v>
      </c>
      <c r="JEM48" s="140"/>
      <c r="JEN48" s="268"/>
      <c r="JEO48" s="265"/>
      <c r="JEP48" s="262"/>
      <c r="JEQ48" s="12" t="s">
        <v>4</v>
      </c>
      <c r="JER48" s="106">
        <v>4851.6000000000004</v>
      </c>
      <c r="JES48" s="106">
        <v>4851.6000000000004</v>
      </c>
      <c r="JET48" s="107">
        <f t="shared" si="9916"/>
        <v>1</v>
      </c>
      <c r="JEU48" s="140"/>
      <c r="JEV48" s="268"/>
      <c r="JEW48" s="265"/>
      <c r="JEX48" s="262"/>
      <c r="JEY48" s="12" t="s">
        <v>4</v>
      </c>
      <c r="JEZ48" s="106">
        <v>4851.6000000000004</v>
      </c>
      <c r="JFA48" s="106">
        <v>4851.6000000000004</v>
      </c>
      <c r="JFB48" s="107">
        <f t="shared" si="9918"/>
        <v>1</v>
      </c>
      <c r="JFC48" s="140"/>
      <c r="JFD48" s="268"/>
      <c r="JFE48" s="265"/>
      <c r="JFF48" s="262"/>
      <c r="JFG48" s="12" t="s">
        <v>4</v>
      </c>
      <c r="JFH48" s="106">
        <v>4851.6000000000004</v>
      </c>
      <c r="JFI48" s="106">
        <v>4851.6000000000004</v>
      </c>
      <c r="JFJ48" s="107">
        <f t="shared" si="9920"/>
        <v>1</v>
      </c>
      <c r="JFK48" s="140"/>
      <c r="JFL48" s="268"/>
      <c r="JFM48" s="265"/>
      <c r="JFN48" s="262"/>
      <c r="JFO48" s="12" t="s">
        <v>4</v>
      </c>
      <c r="JFP48" s="106">
        <v>4851.6000000000004</v>
      </c>
      <c r="JFQ48" s="106">
        <v>4851.6000000000004</v>
      </c>
      <c r="JFR48" s="107">
        <f t="shared" si="9922"/>
        <v>1</v>
      </c>
      <c r="JFS48" s="140"/>
      <c r="JFT48" s="268"/>
      <c r="JFU48" s="265"/>
      <c r="JFV48" s="262"/>
      <c r="JFW48" s="12" t="s">
        <v>4</v>
      </c>
      <c r="JFX48" s="106">
        <v>4851.6000000000004</v>
      </c>
      <c r="JFY48" s="106">
        <v>4851.6000000000004</v>
      </c>
      <c r="JFZ48" s="107">
        <f t="shared" si="9924"/>
        <v>1</v>
      </c>
      <c r="JGA48" s="140"/>
      <c r="JGB48" s="268"/>
      <c r="JGC48" s="265"/>
      <c r="JGD48" s="262"/>
      <c r="JGE48" s="12" t="s">
        <v>4</v>
      </c>
      <c r="JGF48" s="106">
        <v>4851.6000000000004</v>
      </c>
      <c r="JGG48" s="106">
        <v>4851.6000000000004</v>
      </c>
      <c r="JGH48" s="107">
        <f t="shared" si="9926"/>
        <v>1</v>
      </c>
      <c r="JGI48" s="140"/>
      <c r="JGJ48" s="268"/>
      <c r="JGK48" s="265"/>
      <c r="JGL48" s="262"/>
      <c r="JGM48" s="12" t="s">
        <v>4</v>
      </c>
      <c r="JGN48" s="106">
        <v>4851.6000000000004</v>
      </c>
      <c r="JGO48" s="106">
        <v>4851.6000000000004</v>
      </c>
      <c r="JGP48" s="107">
        <f t="shared" si="9928"/>
        <v>1</v>
      </c>
      <c r="JGQ48" s="140"/>
      <c r="JGR48" s="268"/>
      <c r="JGS48" s="265"/>
      <c r="JGT48" s="262"/>
      <c r="JGU48" s="12" t="s">
        <v>4</v>
      </c>
      <c r="JGV48" s="106">
        <v>4851.6000000000004</v>
      </c>
      <c r="JGW48" s="106">
        <v>4851.6000000000004</v>
      </c>
      <c r="JGX48" s="107">
        <f t="shared" si="9930"/>
        <v>1</v>
      </c>
      <c r="JGY48" s="140"/>
      <c r="JGZ48" s="268"/>
      <c r="JHA48" s="265"/>
      <c r="JHB48" s="262"/>
      <c r="JHC48" s="12" t="s">
        <v>4</v>
      </c>
      <c r="JHD48" s="106">
        <v>4851.6000000000004</v>
      </c>
      <c r="JHE48" s="106">
        <v>4851.6000000000004</v>
      </c>
      <c r="JHF48" s="107">
        <f t="shared" si="9932"/>
        <v>1</v>
      </c>
      <c r="JHG48" s="140"/>
      <c r="JHH48" s="268"/>
      <c r="JHI48" s="265"/>
      <c r="JHJ48" s="262"/>
      <c r="JHK48" s="12" t="s">
        <v>4</v>
      </c>
      <c r="JHL48" s="106">
        <v>4851.6000000000004</v>
      </c>
      <c r="JHM48" s="106">
        <v>4851.6000000000004</v>
      </c>
      <c r="JHN48" s="107">
        <f t="shared" si="9934"/>
        <v>1</v>
      </c>
      <c r="JHO48" s="140"/>
      <c r="JHP48" s="268"/>
      <c r="JHQ48" s="265"/>
      <c r="JHR48" s="262"/>
      <c r="JHS48" s="12" t="s">
        <v>4</v>
      </c>
      <c r="JHT48" s="106">
        <v>4851.6000000000004</v>
      </c>
      <c r="JHU48" s="106">
        <v>4851.6000000000004</v>
      </c>
      <c r="JHV48" s="107">
        <f t="shared" si="9936"/>
        <v>1</v>
      </c>
      <c r="JHW48" s="140"/>
      <c r="JHX48" s="268"/>
      <c r="JHY48" s="265"/>
      <c r="JHZ48" s="262"/>
      <c r="JIA48" s="12" t="s">
        <v>4</v>
      </c>
      <c r="JIB48" s="106">
        <v>4851.6000000000004</v>
      </c>
      <c r="JIC48" s="106">
        <v>4851.6000000000004</v>
      </c>
      <c r="JID48" s="107">
        <f t="shared" si="9938"/>
        <v>1</v>
      </c>
      <c r="JIE48" s="140"/>
      <c r="JIF48" s="268"/>
      <c r="JIG48" s="265"/>
      <c r="JIH48" s="262"/>
      <c r="JII48" s="12" t="s">
        <v>4</v>
      </c>
      <c r="JIJ48" s="106">
        <v>4851.6000000000004</v>
      </c>
      <c r="JIK48" s="106">
        <v>4851.6000000000004</v>
      </c>
      <c r="JIL48" s="107">
        <f t="shared" si="9940"/>
        <v>1</v>
      </c>
      <c r="JIM48" s="140"/>
      <c r="JIN48" s="268"/>
      <c r="JIO48" s="265"/>
      <c r="JIP48" s="262"/>
      <c r="JIQ48" s="12" t="s">
        <v>4</v>
      </c>
      <c r="JIR48" s="106">
        <v>4851.6000000000004</v>
      </c>
      <c r="JIS48" s="106">
        <v>4851.6000000000004</v>
      </c>
      <c r="JIT48" s="107">
        <f t="shared" si="9942"/>
        <v>1</v>
      </c>
      <c r="JIU48" s="140"/>
      <c r="JIV48" s="268"/>
      <c r="JIW48" s="265"/>
      <c r="JIX48" s="262"/>
      <c r="JIY48" s="12" t="s">
        <v>4</v>
      </c>
      <c r="JIZ48" s="106">
        <v>4851.6000000000004</v>
      </c>
      <c r="JJA48" s="106">
        <v>4851.6000000000004</v>
      </c>
      <c r="JJB48" s="107">
        <f t="shared" si="9944"/>
        <v>1</v>
      </c>
      <c r="JJC48" s="140"/>
      <c r="JJD48" s="268"/>
      <c r="JJE48" s="265"/>
      <c r="JJF48" s="262"/>
      <c r="JJG48" s="12" t="s">
        <v>4</v>
      </c>
      <c r="JJH48" s="106">
        <v>4851.6000000000004</v>
      </c>
      <c r="JJI48" s="106">
        <v>4851.6000000000004</v>
      </c>
      <c r="JJJ48" s="107">
        <f t="shared" si="9946"/>
        <v>1</v>
      </c>
      <c r="JJK48" s="140"/>
      <c r="JJL48" s="268"/>
      <c r="JJM48" s="265"/>
      <c r="JJN48" s="262"/>
      <c r="JJO48" s="12" t="s">
        <v>4</v>
      </c>
      <c r="JJP48" s="106">
        <v>4851.6000000000004</v>
      </c>
      <c r="JJQ48" s="106">
        <v>4851.6000000000004</v>
      </c>
      <c r="JJR48" s="107">
        <f t="shared" si="9948"/>
        <v>1</v>
      </c>
      <c r="JJS48" s="140"/>
      <c r="JJT48" s="268"/>
      <c r="JJU48" s="265"/>
      <c r="JJV48" s="262"/>
      <c r="JJW48" s="12" t="s">
        <v>4</v>
      </c>
      <c r="JJX48" s="106">
        <v>4851.6000000000004</v>
      </c>
      <c r="JJY48" s="106">
        <v>4851.6000000000004</v>
      </c>
      <c r="JJZ48" s="107">
        <f t="shared" si="9950"/>
        <v>1</v>
      </c>
      <c r="JKA48" s="140"/>
      <c r="JKB48" s="268"/>
      <c r="JKC48" s="265"/>
      <c r="JKD48" s="262"/>
      <c r="JKE48" s="12" t="s">
        <v>4</v>
      </c>
      <c r="JKF48" s="106">
        <v>4851.6000000000004</v>
      </c>
      <c r="JKG48" s="106">
        <v>4851.6000000000004</v>
      </c>
      <c r="JKH48" s="107">
        <f t="shared" si="9952"/>
        <v>1</v>
      </c>
      <c r="JKI48" s="140"/>
      <c r="JKJ48" s="268"/>
      <c r="JKK48" s="265"/>
      <c r="JKL48" s="262"/>
      <c r="JKM48" s="12" t="s">
        <v>4</v>
      </c>
      <c r="JKN48" s="106">
        <v>4851.6000000000004</v>
      </c>
      <c r="JKO48" s="106">
        <v>4851.6000000000004</v>
      </c>
      <c r="JKP48" s="107">
        <f t="shared" si="9954"/>
        <v>1</v>
      </c>
      <c r="JKQ48" s="140"/>
      <c r="JKR48" s="268"/>
      <c r="JKS48" s="265"/>
      <c r="JKT48" s="262"/>
      <c r="JKU48" s="12" t="s">
        <v>4</v>
      </c>
      <c r="JKV48" s="106">
        <v>4851.6000000000004</v>
      </c>
      <c r="JKW48" s="106">
        <v>4851.6000000000004</v>
      </c>
      <c r="JKX48" s="107">
        <f t="shared" si="9956"/>
        <v>1</v>
      </c>
      <c r="JKY48" s="140"/>
      <c r="JKZ48" s="268"/>
      <c r="JLA48" s="265"/>
      <c r="JLB48" s="262"/>
      <c r="JLC48" s="12" t="s">
        <v>4</v>
      </c>
      <c r="JLD48" s="106">
        <v>4851.6000000000004</v>
      </c>
      <c r="JLE48" s="106">
        <v>4851.6000000000004</v>
      </c>
      <c r="JLF48" s="107">
        <f t="shared" si="9958"/>
        <v>1</v>
      </c>
      <c r="JLG48" s="140"/>
      <c r="JLH48" s="268"/>
      <c r="JLI48" s="265"/>
      <c r="JLJ48" s="262"/>
      <c r="JLK48" s="12" t="s">
        <v>4</v>
      </c>
      <c r="JLL48" s="106">
        <v>4851.6000000000004</v>
      </c>
      <c r="JLM48" s="106">
        <v>4851.6000000000004</v>
      </c>
      <c r="JLN48" s="107">
        <f t="shared" si="9960"/>
        <v>1</v>
      </c>
      <c r="JLO48" s="140"/>
      <c r="JLP48" s="268"/>
      <c r="JLQ48" s="265"/>
      <c r="JLR48" s="262"/>
      <c r="JLS48" s="12" t="s">
        <v>4</v>
      </c>
      <c r="JLT48" s="106">
        <v>4851.6000000000004</v>
      </c>
      <c r="JLU48" s="106">
        <v>4851.6000000000004</v>
      </c>
      <c r="JLV48" s="107">
        <f t="shared" si="9962"/>
        <v>1</v>
      </c>
      <c r="JLW48" s="140"/>
      <c r="JLX48" s="268"/>
      <c r="JLY48" s="265"/>
      <c r="JLZ48" s="262"/>
      <c r="JMA48" s="12" t="s">
        <v>4</v>
      </c>
      <c r="JMB48" s="106">
        <v>4851.6000000000004</v>
      </c>
      <c r="JMC48" s="106">
        <v>4851.6000000000004</v>
      </c>
      <c r="JMD48" s="107">
        <f t="shared" si="9964"/>
        <v>1</v>
      </c>
      <c r="JME48" s="140"/>
      <c r="JMF48" s="268"/>
      <c r="JMG48" s="265"/>
      <c r="JMH48" s="262"/>
      <c r="JMI48" s="12" t="s">
        <v>4</v>
      </c>
      <c r="JMJ48" s="106">
        <v>4851.6000000000004</v>
      </c>
      <c r="JMK48" s="106">
        <v>4851.6000000000004</v>
      </c>
      <c r="JML48" s="107">
        <f t="shared" si="9966"/>
        <v>1</v>
      </c>
      <c r="JMM48" s="140"/>
      <c r="JMN48" s="268"/>
      <c r="JMO48" s="265"/>
      <c r="JMP48" s="262"/>
      <c r="JMQ48" s="12" t="s">
        <v>4</v>
      </c>
      <c r="JMR48" s="106">
        <v>4851.6000000000004</v>
      </c>
      <c r="JMS48" s="106">
        <v>4851.6000000000004</v>
      </c>
      <c r="JMT48" s="107">
        <f t="shared" si="9968"/>
        <v>1</v>
      </c>
      <c r="JMU48" s="140"/>
      <c r="JMV48" s="268"/>
      <c r="JMW48" s="265"/>
      <c r="JMX48" s="262"/>
      <c r="JMY48" s="12" t="s">
        <v>4</v>
      </c>
      <c r="JMZ48" s="106">
        <v>4851.6000000000004</v>
      </c>
      <c r="JNA48" s="106">
        <v>4851.6000000000004</v>
      </c>
      <c r="JNB48" s="107">
        <f t="shared" si="9970"/>
        <v>1</v>
      </c>
      <c r="JNC48" s="140"/>
      <c r="JND48" s="268"/>
      <c r="JNE48" s="265"/>
      <c r="JNF48" s="262"/>
      <c r="JNG48" s="12" t="s">
        <v>4</v>
      </c>
      <c r="JNH48" s="106">
        <v>4851.6000000000004</v>
      </c>
      <c r="JNI48" s="106">
        <v>4851.6000000000004</v>
      </c>
      <c r="JNJ48" s="107">
        <f t="shared" si="9972"/>
        <v>1</v>
      </c>
      <c r="JNK48" s="140"/>
      <c r="JNL48" s="268"/>
      <c r="JNM48" s="265"/>
      <c r="JNN48" s="262"/>
      <c r="JNO48" s="12" t="s">
        <v>4</v>
      </c>
      <c r="JNP48" s="106">
        <v>4851.6000000000004</v>
      </c>
      <c r="JNQ48" s="106">
        <v>4851.6000000000004</v>
      </c>
      <c r="JNR48" s="107">
        <f t="shared" si="9974"/>
        <v>1</v>
      </c>
      <c r="JNS48" s="140"/>
      <c r="JNT48" s="268"/>
      <c r="JNU48" s="265"/>
      <c r="JNV48" s="262"/>
      <c r="JNW48" s="12" t="s">
        <v>4</v>
      </c>
      <c r="JNX48" s="106">
        <v>4851.6000000000004</v>
      </c>
      <c r="JNY48" s="106">
        <v>4851.6000000000004</v>
      </c>
      <c r="JNZ48" s="107">
        <f t="shared" si="9976"/>
        <v>1</v>
      </c>
      <c r="JOA48" s="140"/>
      <c r="JOB48" s="268"/>
      <c r="JOC48" s="265"/>
      <c r="JOD48" s="262"/>
      <c r="JOE48" s="12" t="s">
        <v>4</v>
      </c>
      <c r="JOF48" s="106">
        <v>4851.6000000000004</v>
      </c>
      <c r="JOG48" s="106">
        <v>4851.6000000000004</v>
      </c>
      <c r="JOH48" s="107">
        <f t="shared" si="9978"/>
        <v>1</v>
      </c>
      <c r="JOI48" s="140"/>
      <c r="JOJ48" s="268"/>
      <c r="JOK48" s="265"/>
      <c r="JOL48" s="262"/>
      <c r="JOM48" s="12" t="s">
        <v>4</v>
      </c>
      <c r="JON48" s="106">
        <v>4851.6000000000004</v>
      </c>
      <c r="JOO48" s="106">
        <v>4851.6000000000004</v>
      </c>
      <c r="JOP48" s="107">
        <f t="shared" si="9980"/>
        <v>1</v>
      </c>
      <c r="JOQ48" s="140"/>
      <c r="JOR48" s="268"/>
      <c r="JOS48" s="265"/>
      <c r="JOT48" s="262"/>
      <c r="JOU48" s="12" t="s">
        <v>4</v>
      </c>
      <c r="JOV48" s="106">
        <v>4851.6000000000004</v>
      </c>
      <c r="JOW48" s="106">
        <v>4851.6000000000004</v>
      </c>
      <c r="JOX48" s="107">
        <f t="shared" si="9982"/>
        <v>1</v>
      </c>
      <c r="JOY48" s="140"/>
      <c r="JOZ48" s="268"/>
      <c r="JPA48" s="265"/>
      <c r="JPB48" s="262"/>
      <c r="JPC48" s="12" t="s">
        <v>4</v>
      </c>
      <c r="JPD48" s="106">
        <v>4851.6000000000004</v>
      </c>
      <c r="JPE48" s="106">
        <v>4851.6000000000004</v>
      </c>
      <c r="JPF48" s="107">
        <f t="shared" si="9984"/>
        <v>1</v>
      </c>
      <c r="JPG48" s="140"/>
      <c r="JPH48" s="268"/>
      <c r="JPI48" s="265"/>
      <c r="JPJ48" s="262"/>
      <c r="JPK48" s="12" t="s">
        <v>4</v>
      </c>
      <c r="JPL48" s="106">
        <v>4851.6000000000004</v>
      </c>
      <c r="JPM48" s="106">
        <v>4851.6000000000004</v>
      </c>
      <c r="JPN48" s="107">
        <f t="shared" si="9986"/>
        <v>1</v>
      </c>
      <c r="JPO48" s="140"/>
      <c r="JPP48" s="268"/>
      <c r="JPQ48" s="265"/>
      <c r="JPR48" s="262"/>
      <c r="JPS48" s="12" t="s">
        <v>4</v>
      </c>
      <c r="JPT48" s="106">
        <v>4851.6000000000004</v>
      </c>
      <c r="JPU48" s="106">
        <v>4851.6000000000004</v>
      </c>
      <c r="JPV48" s="107">
        <f t="shared" si="9988"/>
        <v>1</v>
      </c>
      <c r="JPW48" s="140"/>
      <c r="JPX48" s="268"/>
      <c r="JPY48" s="265"/>
      <c r="JPZ48" s="262"/>
      <c r="JQA48" s="12" t="s">
        <v>4</v>
      </c>
      <c r="JQB48" s="106">
        <v>4851.6000000000004</v>
      </c>
      <c r="JQC48" s="106">
        <v>4851.6000000000004</v>
      </c>
      <c r="JQD48" s="107">
        <f t="shared" si="9990"/>
        <v>1</v>
      </c>
      <c r="JQE48" s="140"/>
      <c r="JQF48" s="268"/>
      <c r="JQG48" s="265"/>
      <c r="JQH48" s="262"/>
      <c r="JQI48" s="12" t="s">
        <v>4</v>
      </c>
      <c r="JQJ48" s="106">
        <v>4851.6000000000004</v>
      </c>
      <c r="JQK48" s="106">
        <v>4851.6000000000004</v>
      </c>
      <c r="JQL48" s="107">
        <f t="shared" si="9992"/>
        <v>1</v>
      </c>
      <c r="JQM48" s="140"/>
      <c r="JQN48" s="268"/>
      <c r="JQO48" s="265"/>
      <c r="JQP48" s="262"/>
      <c r="JQQ48" s="12" t="s">
        <v>4</v>
      </c>
      <c r="JQR48" s="106">
        <v>4851.6000000000004</v>
      </c>
      <c r="JQS48" s="106">
        <v>4851.6000000000004</v>
      </c>
      <c r="JQT48" s="107">
        <f t="shared" si="9994"/>
        <v>1</v>
      </c>
      <c r="JQU48" s="140"/>
      <c r="JQV48" s="268"/>
      <c r="JQW48" s="265"/>
      <c r="JQX48" s="262"/>
      <c r="JQY48" s="12" t="s">
        <v>4</v>
      </c>
      <c r="JQZ48" s="106">
        <v>4851.6000000000004</v>
      </c>
      <c r="JRA48" s="106">
        <v>4851.6000000000004</v>
      </c>
      <c r="JRB48" s="107">
        <f t="shared" si="9996"/>
        <v>1</v>
      </c>
      <c r="JRC48" s="140"/>
      <c r="JRD48" s="268"/>
      <c r="JRE48" s="265"/>
      <c r="JRF48" s="262"/>
      <c r="JRG48" s="12" t="s">
        <v>4</v>
      </c>
      <c r="JRH48" s="106">
        <v>4851.6000000000004</v>
      </c>
      <c r="JRI48" s="106">
        <v>4851.6000000000004</v>
      </c>
      <c r="JRJ48" s="107">
        <f t="shared" si="9998"/>
        <v>1</v>
      </c>
      <c r="JRK48" s="140"/>
      <c r="JRL48" s="268"/>
      <c r="JRM48" s="265"/>
      <c r="JRN48" s="262"/>
      <c r="JRO48" s="12" t="s">
        <v>4</v>
      </c>
      <c r="JRP48" s="106">
        <v>4851.6000000000004</v>
      </c>
      <c r="JRQ48" s="106">
        <v>4851.6000000000004</v>
      </c>
      <c r="JRR48" s="107">
        <f t="shared" si="10000"/>
        <v>1</v>
      </c>
      <c r="JRS48" s="140"/>
      <c r="JRT48" s="268"/>
      <c r="JRU48" s="265"/>
      <c r="JRV48" s="262"/>
      <c r="JRW48" s="12" t="s">
        <v>4</v>
      </c>
      <c r="JRX48" s="106">
        <v>4851.6000000000004</v>
      </c>
      <c r="JRY48" s="106">
        <v>4851.6000000000004</v>
      </c>
      <c r="JRZ48" s="107">
        <f t="shared" si="10002"/>
        <v>1</v>
      </c>
      <c r="JSA48" s="140"/>
      <c r="JSB48" s="268"/>
      <c r="JSC48" s="265"/>
      <c r="JSD48" s="262"/>
      <c r="JSE48" s="12" t="s">
        <v>4</v>
      </c>
      <c r="JSF48" s="106">
        <v>4851.6000000000004</v>
      </c>
      <c r="JSG48" s="106">
        <v>4851.6000000000004</v>
      </c>
      <c r="JSH48" s="107">
        <f t="shared" si="10004"/>
        <v>1</v>
      </c>
      <c r="JSI48" s="140"/>
      <c r="JSJ48" s="268"/>
      <c r="JSK48" s="265"/>
      <c r="JSL48" s="262"/>
      <c r="JSM48" s="12" t="s">
        <v>4</v>
      </c>
      <c r="JSN48" s="106">
        <v>4851.6000000000004</v>
      </c>
      <c r="JSO48" s="106">
        <v>4851.6000000000004</v>
      </c>
      <c r="JSP48" s="107">
        <f t="shared" si="10006"/>
        <v>1</v>
      </c>
      <c r="JSQ48" s="140"/>
      <c r="JSR48" s="268"/>
      <c r="JSS48" s="265"/>
      <c r="JST48" s="262"/>
      <c r="JSU48" s="12" t="s">
        <v>4</v>
      </c>
      <c r="JSV48" s="106">
        <v>4851.6000000000004</v>
      </c>
      <c r="JSW48" s="106">
        <v>4851.6000000000004</v>
      </c>
      <c r="JSX48" s="107">
        <f t="shared" si="10008"/>
        <v>1</v>
      </c>
      <c r="JSY48" s="140"/>
      <c r="JSZ48" s="268"/>
      <c r="JTA48" s="265"/>
      <c r="JTB48" s="262"/>
      <c r="JTC48" s="12" t="s">
        <v>4</v>
      </c>
      <c r="JTD48" s="106">
        <v>4851.6000000000004</v>
      </c>
      <c r="JTE48" s="106">
        <v>4851.6000000000004</v>
      </c>
      <c r="JTF48" s="107">
        <f t="shared" si="10010"/>
        <v>1</v>
      </c>
      <c r="JTG48" s="140"/>
      <c r="JTH48" s="268"/>
      <c r="JTI48" s="265"/>
      <c r="JTJ48" s="262"/>
      <c r="JTK48" s="12" t="s">
        <v>4</v>
      </c>
      <c r="JTL48" s="106">
        <v>4851.6000000000004</v>
      </c>
      <c r="JTM48" s="106">
        <v>4851.6000000000004</v>
      </c>
      <c r="JTN48" s="107">
        <f t="shared" si="10012"/>
        <v>1</v>
      </c>
      <c r="JTO48" s="140"/>
      <c r="JTP48" s="268"/>
      <c r="JTQ48" s="265"/>
      <c r="JTR48" s="262"/>
      <c r="JTS48" s="12" t="s">
        <v>4</v>
      </c>
      <c r="JTT48" s="106">
        <v>4851.6000000000004</v>
      </c>
      <c r="JTU48" s="106">
        <v>4851.6000000000004</v>
      </c>
      <c r="JTV48" s="107">
        <f t="shared" si="10014"/>
        <v>1</v>
      </c>
      <c r="JTW48" s="140"/>
      <c r="JTX48" s="268"/>
      <c r="JTY48" s="265"/>
      <c r="JTZ48" s="262"/>
      <c r="JUA48" s="12" t="s">
        <v>4</v>
      </c>
      <c r="JUB48" s="106">
        <v>4851.6000000000004</v>
      </c>
      <c r="JUC48" s="106">
        <v>4851.6000000000004</v>
      </c>
      <c r="JUD48" s="107">
        <f t="shared" si="10016"/>
        <v>1</v>
      </c>
      <c r="JUE48" s="140"/>
      <c r="JUF48" s="268"/>
      <c r="JUG48" s="265"/>
      <c r="JUH48" s="262"/>
      <c r="JUI48" s="12" t="s">
        <v>4</v>
      </c>
      <c r="JUJ48" s="106">
        <v>4851.6000000000004</v>
      </c>
      <c r="JUK48" s="106">
        <v>4851.6000000000004</v>
      </c>
      <c r="JUL48" s="107">
        <f t="shared" si="10018"/>
        <v>1</v>
      </c>
      <c r="JUM48" s="140"/>
      <c r="JUN48" s="268"/>
      <c r="JUO48" s="265"/>
      <c r="JUP48" s="262"/>
      <c r="JUQ48" s="12" t="s">
        <v>4</v>
      </c>
      <c r="JUR48" s="106">
        <v>4851.6000000000004</v>
      </c>
      <c r="JUS48" s="106">
        <v>4851.6000000000004</v>
      </c>
      <c r="JUT48" s="107">
        <f t="shared" si="10020"/>
        <v>1</v>
      </c>
      <c r="JUU48" s="140"/>
      <c r="JUV48" s="268"/>
      <c r="JUW48" s="265"/>
      <c r="JUX48" s="262"/>
      <c r="JUY48" s="12" t="s">
        <v>4</v>
      </c>
      <c r="JUZ48" s="106">
        <v>4851.6000000000004</v>
      </c>
      <c r="JVA48" s="106">
        <v>4851.6000000000004</v>
      </c>
      <c r="JVB48" s="107">
        <f t="shared" si="10022"/>
        <v>1</v>
      </c>
      <c r="JVC48" s="140"/>
      <c r="JVD48" s="268"/>
      <c r="JVE48" s="265"/>
      <c r="JVF48" s="262"/>
      <c r="JVG48" s="12" t="s">
        <v>4</v>
      </c>
      <c r="JVH48" s="106">
        <v>4851.6000000000004</v>
      </c>
      <c r="JVI48" s="106">
        <v>4851.6000000000004</v>
      </c>
      <c r="JVJ48" s="107">
        <f t="shared" si="10024"/>
        <v>1</v>
      </c>
      <c r="JVK48" s="140"/>
      <c r="JVL48" s="268"/>
      <c r="JVM48" s="265"/>
      <c r="JVN48" s="262"/>
      <c r="JVO48" s="12" t="s">
        <v>4</v>
      </c>
      <c r="JVP48" s="106">
        <v>4851.6000000000004</v>
      </c>
      <c r="JVQ48" s="106">
        <v>4851.6000000000004</v>
      </c>
      <c r="JVR48" s="107">
        <f t="shared" si="10026"/>
        <v>1</v>
      </c>
      <c r="JVS48" s="140"/>
      <c r="JVT48" s="268"/>
      <c r="JVU48" s="265"/>
      <c r="JVV48" s="262"/>
      <c r="JVW48" s="12" t="s">
        <v>4</v>
      </c>
      <c r="JVX48" s="106">
        <v>4851.6000000000004</v>
      </c>
      <c r="JVY48" s="106">
        <v>4851.6000000000004</v>
      </c>
      <c r="JVZ48" s="107">
        <f t="shared" si="10028"/>
        <v>1</v>
      </c>
      <c r="JWA48" s="140"/>
      <c r="JWB48" s="268"/>
      <c r="JWC48" s="265"/>
      <c r="JWD48" s="262"/>
      <c r="JWE48" s="12" t="s">
        <v>4</v>
      </c>
      <c r="JWF48" s="106">
        <v>4851.6000000000004</v>
      </c>
      <c r="JWG48" s="106">
        <v>4851.6000000000004</v>
      </c>
      <c r="JWH48" s="107">
        <f t="shared" si="10030"/>
        <v>1</v>
      </c>
      <c r="JWI48" s="140"/>
      <c r="JWJ48" s="268"/>
      <c r="JWK48" s="265"/>
      <c r="JWL48" s="262"/>
      <c r="JWM48" s="12" t="s">
        <v>4</v>
      </c>
      <c r="JWN48" s="106">
        <v>4851.6000000000004</v>
      </c>
      <c r="JWO48" s="106">
        <v>4851.6000000000004</v>
      </c>
      <c r="JWP48" s="107">
        <f t="shared" si="10032"/>
        <v>1</v>
      </c>
      <c r="JWQ48" s="140"/>
      <c r="JWR48" s="268"/>
      <c r="JWS48" s="265"/>
      <c r="JWT48" s="262"/>
      <c r="JWU48" s="12" t="s">
        <v>4</v>
      </c>
      <c r="JWV48" s="106">
        <v>4851.6000000000004</v>
      </c>
      <c r="JWW48" s="106">
        <v>4851.6000000000004</v>
      </c>
      <c r="JWX48" s="107">
        <f t="shared" si="10034"/>
        <v>1</v>
      </c>
      <c r="JWY48" s="140"/>
      <c r="JWZ48" s="268"/>
      <c r="JXA48" s="265"/>
      <c r="JXB48" s="262"/>
      <c r="JXC48" s="12" t="s">
        <v>4</v>
      </c>
      <c r="JXD48" s="106">
        <v>4851.6000000000004</v>
      </c>
      <c r="JXE48" s="106">
        <v>4851.6000000000004</v>
      </c>
      <c r="JXF48" s="107">
        <f t="shared" si="10036"/>
        <v>1</v>
      </c>
      <c r="JXG48" s="140"/>
      <c r="JXH48" s="268"/>
      <c r="JXI48" s="265"/>
      <c r="JXJ48" s="262"/>
      <c r="JXK48" s="12" t="s">
        <v>4</v>
      </c>
      <c r="JXL48" s="106">
        <v>4851.6000000000004</v>
      </c>
      <c r="JXM48" s="106">
        <v>4851.6000000000004</v>
      </c>
      <c r="JXN48" s="107">
        <f t="shared" si="10038"/>
        <v>1</v>
      </c>
      <c r="JXO48" s="140"/>
      <c r="JXP48" s="268"/>
      <c r="JXQ48" s="265"/>
      <c r="JXR48" s="262"/>
      <c r="JXS48" s="12" t="s">
        <v>4</v>
      </c>
      <c r="JXT48" s="106">
        <v>4851.6000000000004</v>
      </c>
      <c r="JXU48" s="106">
        <v>4851.6000000000004</v>
      </c>
      <c r="JXV48" s="107">
        <f t="shared" si="10040"/>
        <v>1</v>
      </c>
      <c r="JXW48" s="140"/>
      <c r="JXX48" s="268"/>
      <c r="JXY48" s="265"/>
      <c r="JXZ48" s="262"/>
      <c r="JYA48" s="12" t="s">
        <v>4</v>
      </c>
      <c r="JYB48" s="106">
        <v>4851.6000000000004</v>
      </c>
      <c r="JYC48" s="106">
        <v>4851.6000000000004</v>
      </c>
      <c r="JYD48" s="107">
        <f t="shared" si="10042"/>
        <v>1</v>
      </c>
      <c r="JYE48" s="140"/>
      <c r="JYF48" s="268"/>
      <c r="JYG48" s="265"/>
      <c r="JYH48" s="262"/>
      <c r="JYI48" s="12" t="s">
        <v>4</v>
      </c>
      <c r="JYJ48" s="106">
        <v>4851.6000000000004</v>
      </c>
      <c r="JYK48" s="106">
        <v>4851.6000000000004</v>
      </c>
      <c r="JYL48" s="107">
        <f t="shared" si="10044"/>
        <v>1</v>
      </c>
      <c r="JYM48" s="140"/>
      <c r="JYN48" s="268"/>
      <c r="JYO48" s="265"/>
      <c r="JYP48" s="262"/>
      <c r="JYQ48" s="12" t="s">
        <v>4</v>
      </c>
      <c r="JYR48" s="106">
        <v>4851.6000000000004</v>
      </c>
      <c r="JYS48" s="106">
        <v>4851.6000000000004</v>
      </c>
      <c r="JYT48" s="107">
        <f t="shared" si="10046"/>
        <v>1</v>
      </c>
      <c r="JYU48" s="140"/>
      <c r="JYV48" s="268"/>
      <c r="JYW48" s="265"/>
      <c r="JYX48" s="262"/>
      <c r="JYY48" s="12" t="s">
        <v>4</v>
      </c>
      <c r="JYZ48" s="106">
        <v>4851.6000000000004</v>
      </c>
      <c r="JZA48" s="106">
        <v>4851.6000000000004</v>
      </c>
      <c r="JZB48" s="107">
        <f t="shared" si="10048"/>
        <v>1</v>
      </c>
      <c r="JZC48" s="140"/>
      <c r="JZD48" s="268"/>
      <c r="JZE48" s="265"/>
      <c r="JZF48" s="262"/>
      <c r="JZG48" s="12" t="s">
        <v>4</v>
      </c>
      <c r="JZH48" s="106">
        <v>4851.6000000000004</v>
      </c>
      <c r="JZI48" s="106">
        <v>4851.6000000000004</v>
      </c>
      <c r="JZJ48" s="107">
        <f t="shared" si="10050"/>
        <v>1</v>
      </c>
      <c r="JZK48" s="140"/>
      <c r="JZL48" s="268"/>
      <c r="JZM48" s="265"/>
      <c r="JZN48" s="262"/>
      <c r="JZO48" s="12" t="s">
        <v>4</v>
      </c>
      <c r="JZP48" s="106">
        <v>4851.6000000000004</v>
      </c>
      <c r="JZQ48" s="106">
        <v>4851.6000000000004</v>
      </c>
      <c r="JZR48" s="107">
        <f t="shared" si="10052"/>
        <v>1</v>
      </c>
      <c r="JZS48" s="140"/>
      <c r="JZT48" s="268"/>
      <c r="JZU48" s="265"/>
      <c r="JZV48" s="262"/>
      <c r="JZW48" s="12" t="s">
        <v>4</v>
      </c>
      <c r="JZX48" s="106">
        <v>4851.6000000000004</v>
      </c>
      <c r="JZY48" s="106">
        <v>4851.6000000000004</v>
      </c>
      <c r="JZZ48" s="107">
        <f t="shared" si="10054"/>
        <v>1</v>
      </c>
      <c r="KAA48" s="140"/>
      <c r="KAB48" s="268"/>
      <c r="KAC48" s="265"/>
      <c r="KAD48" s="262"/>
      <c r="KAE48" s="12" t="s">
        <v>4</v>
      </c>
      <c r="KAF48" s="106">
        <v>4851.6000000000004</v>
      </c>
      <c r="KAG48" s="106">
        <v>4851.6000000000004</v>
      </c>
      <c r="KAH48" s="107">
        <f t="shared" si="10056"/>
        <v>1</v>
      </c>
      <c r="KAI48" s="140"/>
      <c r="KAJ48" s="268"/>
      <c r="KAK48" s="265"/>
      <c r="KAL48" s="262"/>
      <c r="KAM48" s="12" t="s">
        <v>4</v>
      </c>
      <c r="KAN48" s="106">
        <v>4851.6000000000004</v>
      </c>
      <c r="KAO48" s="106">
        <v>4851.6000000000004</v>
      </c>
      <c r="KAP48" s="107">
        <f t="shared" si="10058"/>
        <v>1</v>
      </c>
      <c r="KAQ48" s="140"/>
      <c r="KAR48" s="268"/>
      <c r="KAS48" s="265"/>
      <c r="KAT48" s="262"/>
      <c r="KAU48" s="12" t="s">
        <v>4</v>
      </c>
      <c r="KAV48" s="106">
        <v>4851.6000000000004</v>
      </c>
      <c r="KAW48" s="106">
        <v>4851.6000000000004</v>
      </c>
      <c r="KAX48" s="107">
        <f t="shared" si="10060"/>
        <v>1</v>
      </c>
      <c r="KAY48" s="140"/>
      <c r="KAZ48" s="268"/>
      <c r="KBA48" s="265"/>
      <c r="KBB48" s="262"/>
      <c r="KBC48" s="12" t="s">
        <v>4</v>
      </c>
      <c r="KBD48" s="106">
        <v>4851.6000000000004</v>
      </c>
      <c r="KBE48" s="106">
        <v>4851.6000000000004</v>
      </c>
      <c r="KBF48" s="107">
        <f t="shared" si="10062"/>
        <v>1</v>
      </c>
      <c r="KBG48" s="140"/>
      <c r="KBH48" s="268"/>
      <c r="KBI48" s="265"/>
      <c r="KBJ48" s="262"/>
      <c r="KBK48" s="12" t="s">
        <v>4</v>
      </c>
      <c r="KBL48" s="106">
        <v>4851.6000000000004</v>
      </c>
      <c r="KBM48" s="106">
        <v>4851.6000000000004</v>
      </c>
      <c r="KBN48" s="107">
        <f t="shared" si="10064"/>
        <v>1</v>
      </c>
      <c r="KBO48" s="140"/>
      <c r="KBP48" s="268"/>
      <c r="KBQ48" s="265"/>
      <c r="KBR48" s="262"/>
      <c r="KBS48" s="12" t="s">
        <v>4</v>
      </c>
      <c r="KBT48" s="106">
        <v>4851.6000000000004</v>
      </c>
      <c r="KBU48" s="106">
        <v>4851.6000000000004</v>
      </c>
      <c r="KBV48" s="107">
        <f t="shared" si="10066"/>
        <v>1</v>
      </c>
      <c r="KBW48" s="140"/>
      <c r="KBX48" s="268"/>
      <c r="KBY48" s="265"/>
      <c r="KBZ48" s="262"/>
      <c r="KCA48" s="12" t="s">
        <v>4</v>
      </c>
      <c r="KCB48" s="106">
        <v>4851.6000000000004</v>
      </c>
      <c r="KCC48" s="106">
        <v>4851.6000000000004</v>
      </c>
      <c r="KCD48" s="107">
        <f t="shared" si="10068"/>
        <v>1</v>
      </c>
      <c r="KCE48" s="140"/>
      <c r="KCF48" s="268"/>
      <c r="KCG48" s="265"/>
      <c r="KCH48" s="262"/>
      <c r="KCI48" s="12" t="s">
        <v>4</v>
      </c>
      <c r="KCJ48" s="106">
        <v>4851.6000000000004</v>
      </c>
      <c r="KCK48" s="106">
        <v>4851.6000000000004</v>
      </c>
      <c r="KCL48" s="107">
        <f t="shared" si="10070"/>
        <v>1</v>
      </c>
      <c r="KCM48" s="140"/>
      <c r="KCN48" s="268"/>
      <c r="KCO48" s="265"/>
      <c r="KCP48" s="262"/>
      <c r="KCQ48" s="12" t="s">
        <v>4</v>
      </c>
      <c r="KCR48" s="106">
        <v>4851.6000000000004</v>
      </c>
      <c r="KCS48" s="106">
        <v>4851.6000000000004</v>
      </c>
      <c r="KCT48" s="107">
        <f t="shared" si="10072"/>
        <v>1</v>
      </c>
      <c r="KCU48" s="140"/>
      <c r="KCV48" s="268"/>
      <c r="KCW48" s="265"/>
      <c r="KCX48" s="262"/>
      <c r="KCY48" s="12" t="s">
        <v>4</v>
      </c>
      <c r="KCZ48" s="106">
        <v>4851.6000000000004</v>
      </c>
      <c r="KDA48" s="106">
        <v>4851.6000000000004</v>
      </c>
      <c r="KDB48" s="107">
        <f t="shared" si="10074"/>
        <v>1</v>
      </c>
      <c r="KDC48" s="140"/>
      <c r="KDD48" s="268"/>
      <c r="KDE48" s="265"/>
      <c r="KDF48" s="262"/>
      <c r="KDG48" s="12" t="s">
        <v>4</v>
      </c>
      <c r="KDH48" s="106">
        <v>4851.6000000000004</v>
      </c>
      <c r="KDI48" s="106">
        <v>4851.6000000000004</v>
      </c>
      <c r="KDJ48" s="107">
        <f t="shared" si="10076"/>
        <v>1</v>
      </c>
      <c r="KDK48" s="140"/>
      <c r="KDL48" s="268"/>
      <c r="KDM48" s="265"/>
      <c r="KDN48" s="262"/>
      <c r="KDO48" s="12" t="s">
        <v>4</v>
      </c>
      <c r="KDP48" s="106">
        <v>4851.6000000000004</v>
      </c>
      <c r="KDQ48" s="106">
        <v>4851.6000000000004</v>
      </c>
      <c r="KDR48" s="107">
        <f t="shared" si="10078"/>
        <v>1</v>
      </c>
      <c r="KDS48" s="140"/>
      <c r="KDT48" s="268"/>
      <c r="KDU48" s="265"/>
      <c r="KDV48" s="262"/>
      <c r="KDW48" s="12" t="s">
        <v>4</v>
      </c>
      <c r="KDX48" s="106">
        <v>4851.6000000000004</v>
      </c>
      <c r="KDY48" s="106">
        <v>4851.6000000000004</v>
      </c>
      <c r="KDZ48" s="107">
        <f t="shared" si="10080"/>
        <v>1</v>
      </c>
      <c r="KEA48" s="140"/>
      <c r="KEB48" s="268"/>
      <c r="KEC48" s="265"/>
      <c r="KED48" s="262"/>
      <c r="KEE48" s="12" t="s">
        <v>4</v>
      </c>
      <c r="KEF48" s="106">
        <v>4851.6000000000004</v>
      </c>
      <c r="KEG48" s="106">
        <v>4851.6000000000004</v>
      </c>
      <c r="KEH48" s="107">
        <f t="shared" si="10082"/>
        <v>1</v>
      </c>
      <c r="KEI48" s="140"/>
      <c r="KEJ48" s="268"/>
      <c r="KEK48" s="265"/>
      <c r="KEL48" s="262"/>
      <c r="KEM48" s="12" t="s">
        <v>4</v>
      </c>
      <c r="KEN48" s="106">
        <v>4851.6000000000004</v>
      </c>
      <c r="KEO48" s="106">
        <v>4851.6000000000004</v>
      </c>
      <c r="KEP48" s="107">
        <f t="shared" si="10084"/>
        <v>1</v>
      </c>
      <c r="KEQ48" s="140"/>
      <c r="KER48" s="268"/>
      <c r="KES48" s="265"/>
      <c r="KET48" s="262"/>
      <c r="KEU48" s="12" t="s">
        <v>4</v>
      </c>
      <c r="KEV48" s="106">
        <v>4851.6000000000004</v>
      </c>
      <c r="KEW48" s="106">
        <v>4851.6000000000004</v>
      </c>
      <c r="KEX48" s="107">
        <f t="shared" si="10086"/>
        <v>1</v>
      </c>
      <c r="KEY48" s="140"/>
      <c r="KEZ48" s="268"/>
      <c r="KFA48" s="265"/>
      <c r="KFB48" s="262"/>
      <c r="KFC48" s="12" t="s">
        <v>4</v>
      </c>
      <c r="KFD48" s="106">
        <v>4851.6000000000004</v>
      </c>
      <c r="KFE48" s="106">
        <v>4851.6000000000004</v>
      </c>
      <c r="KFF48" s="107">
        <f t="shared" si="10088"/>
        <v>1</v>
      </c>
      <c r="KFG48" s="140"/>
      <c r="KFH48" s="268"/>
      <c r="KFI48" s="265"/>
      <c r="KFJ48" s="262"/>
      <c r="KFK48" s="12" t="s">
        <v>4</v>
      </c>
      <c r="KFL48" s="106">
        <v>4851.6000000000004</v>
      </c>
      <c r="KFM48" s="106">
        <v>4851.6000000000004</v>
      </c>
      <c r="KFN48" s="107">
        <f t="shared" si="10090"/>
        <v>1</v>
      </c>
      <c r="KFO48" s="140"/>
      <c r="KFP48" s="268"/>
      <c r="KFQ48" s="265"/>
      <c r="KFR48" s="262"/>
      <c r="KFS48" s="12" t="s">
        <v>4</v>
      </c>
      <c r="KFT48" s="106">
        <v>4851.6000000000004</v>
      </c>
      <c r="KFU48" s="106">
        <v>4851.6000000000004</v>
      </c>
      <c r="KFV48" s="107">
        <f t="shared" si="10092"/>
        <v>1</v>
      </c>
      <c r="KFW48" s="140"/>
      <c r="KFX48" s="268"/>
      <c r="KFY48" s="265"/>
      <c r="KFZ48" s="262"/>
      <c r="KGA48" s="12" t="s">
        <v>4</v>
      </c>
      <c r="KGB48" s="106">
        <v>4851.6000000000004</v>
      </c>
      <c r="KGC48" s="106">
        <v>4851.6000000000004</v>
      </c>
      <c r="KGD48" s="107">
        <f t="shared" si="10094"/>
        <v>1</v>
      </c>
      <c r="KGE48" s="140"/>
      <c r="KGF48" s="268"/>
      <c r="KGG48" s="265"/>
      <c r="KGH48" s="262"/>
      <c r="KGI48" s="12" t="s">
        <v>4</v>
      </c>
      <c r="KGJ48" s="106">
        <v>4851.6000000000004</v>
      </c>
      <c r="KGK48" s="106">
        <v>4851.6000000000004</v>
      </c>
      <c r="KGL48" s="107">
        <f t="shared" si="10096"/>
        <v>1</v>
      </c>
      <c r="KGM48" s="140"/>
      <c r="KGN48" s="268"/>
      <c r="KGO48" s="265"/>
      <c r="KGP48" s="262"/>
      <c r="KGQ48" s="12" t="s">
        <v>4</v>
      </c>
      <c r="KGR48" s="106">
        <v>4851.6000000000004</v>
      </c>
      <c r="KGS48" s="106">
        <v>4851.6000000000004</v>
      </c>
      <c r="KGT48" s="107">
        <f t="shared" si="10098"/>
        <v>1</v>
      </c>
      <c r="KGU48" s="140"/>
      <c r="KGV48" s="268"/>
      <c r="KGW48" s="265"/>
      <c r="KGX48" s="262"/>
      <c r="KGY48" s="12" t="s">
        <v>4</v>
      </c>
      <c r="KGZ48" s="106">
        <v>4851.6000000000004</v>
      </c>
      <c r="KHA48" s="106">
        <v>4851.6000000000004</v>
      </c>
      <c r="KHB48" s="107">
        <f t="shared" si="10100"/>
        <v>1</v>
      </c>
      <c r="KHC48" s="140"/>
      <c r="KHD48" s="268"/>
      <c r="KHE48" s="265"/>
      <c r="KHF48" s="262"/>
      <c r="KHG48" s="12" t="s">
        <v>4</v>
      </c>
      <c r="KHH48" s="106">
        <v>4851.6000000000004</v>
      </c>
      <c r="KHI48" s="106">
        <v>4851.6000000000004</v>
      </c>
      <c r="KHJ48" s="107">
        <f t="shared" si="10102"/>
        <v>1</v>
      </c>
      <c r="KHK48" s="140"/>
      <c r="KHL48" s="268"/>
      <c r="KHM48" s="265"/>
      <c r="KHN48" s="262"/>
      <c r="KHO48" s="12" t="s">
        <v>4</v>
      </c>
      <c r="KHP48" s="106">
        <v>4851.6000000000004</v>
      </c>
      <c r="KHQ48" s="106">
        <v>4851.6000000000004</v>
      </c>
      <c r="KHR48" s="107">
        <f t="shared" si="10104"/>
        <v>1</v>
      </c>
      <c r="KHS48" s="140"/>
      <c r="KHT48" s="268"/>
      <c r="KHU48" s="265"/>
      <c r="KHV48" s="262"/>
      <c r="KHW48" s="12" t="s">
        <v>4</v>
      </c>
      <c r="KHX48" s="106">
        <v>4851.6000000000004</v>
      </c>
      <c r="KHY48" s="106">
        <v>4851.6000000000004</v>
      </c>
      <c r="KHZ48" s="107">
        <f t="shared" si="10106"/>
        <v>1</v>
      </c>
      <c r="KIA48" s="140"/>
      <c r="KIB48" s="268"/>
      <c r="KIC48" s="265"/>
      <c r="KID48" s="262"/>
      <c r="KIE48" s="12" t="s">
        <v>4</v>
      </c>
      <c r="KIF48" s="106">
        <v>4851.6000000000004</v>
      </c>
      <c r="KIG48" s="106">
        <v>4851.6000000000004</v>
      </c>
      <c r="KIH48" s="107">
        <f t="shared" si="10108"/>
        <v>1</v>
      </c>
      <c r="KII48" s="140"/>
      <c r="KIJ48" s="268"/>
      <c r="KIK48" s="265"/>
      <c r="KIL48" s="262"/>
      <c r="KIM48" s="12" t="s">
        <v>4</v>
      </c>
      <c r="KIN48" s="106">
        <v>4851.6000000000004</v>
      </c>
      <c r="KIO48" s="106">
        <v>4851.6000000000004</v>
      </c>
      <c r="KIP48" s="107">
        <f t="shared" si="10110"/>
        <v>1</v>
      </c>
      <c r="KIQ48" s="140"/>
      <c r="KIR48" s="268"/>
      <c r="KIS48" s="265"/>
      <c r="KIT48" s="262"/>
      <c r="KIU48" s="12" t="s">
        <v>4</v>
      </c>
      <c r="KIV48" s="106">
        <v>4851.6000000000004</v>
      </c>
      <c r="KIW48" s="106">
        <v>4851.6000000000004</v>
      </c>
      <c r="KIX48" s="107">
        <f t="shared" si="10112"/>
        <v>1</v>
      </c>
      <c r="KIY48" s="140"/>
      <c r="KIZ48" s="268"/>
      <c r="KJA48" s="265"/>
      <c r="KJB48" s="262"/>
      <c r="KJC48" s="12" t="s">
        <v>4</v>
      </c>
      <c r="KJD48" s="106">
        <v>4851.6000000000004</v>
      </c>
      <c r="KJE48" s="106">
        <v>4851.6000000000004</v>
      </c>
      <c r="KJF48" s="107">
        <f t="shared" si="10114"/>
        <v>1</v>
      </c>
      <c r="KJG48" s="140"/>
      <c r="KJH48" s="268"/>
      <c r="KJI48" s="265"/>
      <c r="KJJ48" s="262"/>
      <c r="KJK48" s="12" t="s">
        <v>4</v>
      </c>
      <c r="KJL48" s="106">
        <v>4851.6000000000004</v>
      </c>
      <c r="KJM48" s="106">
        <v>4851.6000000000004</v>
      </c>
      <c r="KJN48" s="107">
        <f t="shared" si="10116"/>
        <v>1</v>
      </c>
      <c r="KJO48" s="140"/>
      <c r="KJP48" s="268"/>
      <c r="KJQ48" s="265"/>
      <c r="KJR48" s="262"/>
      <c r="KJS48" s="12" t="s">
        <v>4</v>
      </c>
      <c r="KJT48" s="106">
        <v>4851.6000000000004</v>
      </c>
      <c r="KJU48" s="106">
        <v>4851.6000000000004</v>
      </c>
      <c r="KJV48" s="107">
        <f t="shared" si="10118"/>
        <v>1</v>
      </c>
      <c r="KJW48" s="140"/>
      <c r="KJX48" s="268"/>
      <c r="KJY48" s="265"/>
      <c r="KJZ48" s="262"/>
      <c r="KKA48" s="12" t="s">
        <v>4</v>
      </c>
      <c r="KKB48" s="106">
        <v>4851.6000000000004</v>
      </c>
      <c r="KKC48" s="106">
        <v>4851.6000000000004</v>
      </c>
      <c r="KKD48" s="107">
        <f t="shared" si="10120"/>
        <v>1</v>
      </c>
      <c r="KKE48" s="140"/>
      <c r="KKF48" s="268"/>
      <c r="KKG48" s="265"/>
      <c r="KKH48" s="262"/>
      <c r="KKI48" s="12" t="s">
        <v>4</v>
      </c>
      <c r="KKJ48" s="106">
        <v>4851.6000000000004</v>
      </c>
      <c r="KKK48" s="106">
        <v>4851.6000000000004</v>
      </c>
      <c r="KKL48" s="107">
        <f t="shared" si="10122"/>
        <v>1</v>
      </c>
      <c r="KKM48" s="140"/>
      <c r="KKN48" s="268"/>
      <c r="KKO48" s="265"/>
      <c r="KKP48" s="262"/>
      <c r="KKQ48" s="12" t="s">
        <v>4</v>
      </c>
      <c r="KKR48" s="106">
        <v>4851.6000000000004</v>
      </c>
      <c r="KKS48" s="106">
        <v>4851.6000000000004</v>
      </c>
      <c r="KKT48" s="107">
        <f t="shared" si="10124"/>
        <v>1</v>
      </c>
      <c r="KKU48" s="140"/>
      <c r="KKV48" s="268"/>
      <c r="KKW48" s="265"/>
      <c r="KKX48" s="262"/>
      <c r="KKY48" s="12" t="s">
        <v>4</v>
      </c>
      <c r="KKZ48" s="106">
        <v>4851.6000000000004</v>
      </c>
      <c r="KLA48" s="106">
        <v>4851.6000000000004</v>
      </c>
      <c r="KLB48" s="107">
        <f t="shared" si="10126"/>
        <v>1</v>
      </c>
      <c r="KLC48" s="140"/>
      <c r="KLD48" s="268"/>
      <c r="KLE48" s="265"/>
      <c r="KLF48" s="262"/>
      <c r="KLG48" s="12" t="s">
        <v>4</v>
      </c>
      <c r="KLH48" s="106">
        <v>4851.6000000000004</v>
      </c>
      <c r="KLI48" s="106">
        <v>4851.6000000000004</v>
      </c>
      <c r="KLJ48" s="107">
        <f t="shared" si="10128"/>
        <v>1</v>
      </c>
      <c r="KLK48" s="140"/>
      <c r="KLL48" s="268"/>
      <c r="KLM48" s="265"/>
      <c r="KLN48" s="262"/>
      <c r="KLO48" s="12" t="s">
        <v>4</v>
      </c>
      <c r="KLP48" s="106">
        <v>4851.6000000000004</v>
      </c>
      <c r="KLQ48" s="106">
        <v>4851.6000000000004</v>
      </c>
      <c r="KLR48" s="107">
        <f t="shared" si="10130"/>
        <v>1</v>
      </c>
      <c r="KLS48" s="140"/>
      <c r="KLT48" s="268"/>
      <c r="KLU48" s="265"/>
      <c r="KLV48" s="262"/>
      <c r="KLW48" s="12" t="s">
        <v>4</v>
      </c>
      <c r="KLX48" s="106">
        <v>4851.6000000000004</v>
      </c>
      <c r="KLY48" s="106">
        <v>4851.6000000000004</v>
      </c>
      <c r="KLZ48" s="107">
        <f t="shared" si="10132"/>
        <v>1</v>
      </c>
      <c r="KMA48" s="140"/>
      <c r="KMB48" s="268"/>
      <c r="KMC48" s="265"/>
      <c r="KMD48" s="262"/>
      <c r="KME48" s="12" t="s">
        <v>4</v>
      </c>
      <c r="KMF48" s="106">
        <v>4851.6000000000004</v>
      </c>
      <c r="KMG48" s="106">
        <v>4851.6000000000004</v>
      </c>
      <c r="KMH48" s="107">
        <f t="shared" si="10134"/>
        <v>1</v>
      </c>
      <c r="KMI48" s="140"/>
      <c r="KMJ48" s="268"/>
      <c r="KMK48" s="265"/>
      <c r="KML48" s="262"/>
      <c r="KMM48" s="12" t="s">
        <v>4</v>
      </c>
      <c r="KMN48" s="106">
        <v>4851.6000000000004</v>
      </c>
      <c r="KMO48" s="106">
        <v>4851.6000000000004</v>
      </c>
      <c r="KMP48" s="107">
        <f t="shared" si="10136"/>
        <v>1</v>
      </c>
      <c r="KMQ48" s="140"/>
      <c r="KMR48" s="268"/>
      <c r="KMS48" s="265"/>
      <c r="KMT48" s="262"/>
      <c r="KMU48" s="12" t="s">
        <v>4</v>
      </c>
      <c r="KMV48" s="106">
        <v>4851.6000000000004</v>
      </c>
      <c r="KMW48" s="106">
        <v>4851.6000000000004</v>
      </c>
      <c r="KMX48" s="107">
        <f t="shared" si="10138"/>
        <v>1</v>
      </c>
      <c r="KMY48" s="140"/>
      <c r="KMZ48" s="268"/>
      <c r="KNA48" s="265"/>
      <c r="KNB48" s="262"/>
      <c r="KNC48" s="12" t="s">
        <v>4</v>
      </c>
      <c r="KND48" s="106">
        <v>4851.6000000000004</v>
      </c>
      <c r="KNE48" s="106">
        <v>4851.6000000000004</v>
      </c>
      <c r="KNF48" s="107">
        <f t="shared" si="10140"/>
        <v>1</v>
      </c>
      <c r="KNG48" s="140"/>
      <c r="KNH48" s="268"/>
      <c r="KNI48" s="265"/>
      <c r="KNJ48" s="262"/>
      <c r="KNK48" s="12" t="s">
        <v>4</v>
      </c>
      <c r="KNL48" s="106">
        <v>4851.6000000000004</v>
      </c>
      <c r="KNM48" s="106">
        <v>4851.6000000000004</v>
      </c>
      <c r="KNN48" s="107">
        <f t="shared" si="10142"/>
        <v>1</v>
      </c>
      <c r="KNO48" s="140"/>
      <c r="KNP48" s="268"/>
      <c r="KNQ48" s="265"/>
      <c r="KNR48" s="262"/>
      <c r="KNS48" s="12" t="s">
        <v>4</v>
      </c>
      <c r="KNT48" s="106">
        <v>4851.6000000000004</v>
      </c>
      <c r="KNU48" s="106">
        <v>4851.6000000000004</v>
      </c>
      <c r="KNV48" s="107">
        <f t="shared" si="10144"/>
        <v>1</v>
      </c>
      <c r="KNW48" s="140"/>
      <c r="KNX48" s="268"/>
      <c r="KNY48" s="265"/>
      <c r="KNZ48" s="262"/>
      <c r="KOA48" s="12" t="s">
        <v>4</v>
      </c>
      <c r="KOB48" s="106">
        <v>4851.6000000000004</v>
      </c>
      <c r="KOC48" s="106">
        <v>4851.6000000000004</v>
      </c>
      <c r="KOD48" s="107">
        <f t="shared" si="10146"/>
        <v>1</v>
      </c>
      <c r="KOE48" s="140"/>
      <c r="KOF48" s="268"/>
      <c r="KOG48" s="265"/>
      <c r="KOH48" s="262"/>
      <c r="KOI48" s="12" t="s">
        <v>4</v>
      </c>
      <c r="KOJ48" s="106">
        <v>4851.6000000000004</v>
      </c>
      <c r="KOK48" s="106">
        <v>4851.6000000000004</v>
      </c>
      <c r="KOL48" s="107">
        <f t="shared" si="10148"/>
        <v>1</v>
      </c>
      <c r="KOM48" s="140"/>
      <c r="KON48" s="268"/>
      <c r="KOO48" s="265"/>
      <c r="KOP48" s="262"/>
      <c r="KOQ48" s="12" t="s">
        <v>4</v>
      </c>
      <c r="KOR48" s="106">
        <v>4851.6000000000004</v>
      </c>
      <c r="KOS48" s="106">
        <v>4851.6000000000004</v>
      </c>
      <c r="KOT48" s="107">
        <f t="shared" si="10150"/>
        <v>1</v>
      </c>
      <c r="KOU48" s="140"/>
      <c r="KOV48" s="268"/>
      <c r="KOW48" s="265"/>
      <c r="KOX48" s="262"/>
      <c r="KOY48" s="12" t="s">
        <v>4</v>
      </c>
      <c r="KOZ48" s="106">
        <v>4851.6000000000004</v>
      </c>
      <c r="KPA48" s="106">
        <v>4851.6000000000004</v>
      </c>
      <c r="KPB48" s="107">
        <f t="shared" si="10152"/>
        <v>1</v>
      </c>
      <c r="KPC48" s="140"/>
      <c r="KPD48" s="268"/>
      <c r="KPE48" s="265"/>
      <c r="KPF48" s="262"/>
      <c r="KPG48" s="12" t="s">
        <v>4</v>
      </c>
      <c r="KPH48" s="106">
        <v>4851.6000000000004</v>
      </c>
      <c r="KPI48" s="106">
        <v>4851.6000000000004</v>
      </c>
      <c r="KPJ48" s="107">
        <f t="shared" si="10154"/>
        <v>1</v>
      </c>
      <c r="KPK48" s="140"/>
      <c r="KPL48" s="268"/>
      <c r="KPM48" s="265"/>
      <c r="KPN48" s="262"/>
      <c r="KPO48" s="12" t="s">
        <v>4</v>
      </c>
      <c r="KPP48" s="106">
        <v>4851.6000000000004</v>
      </c>
      <c r="KPQ48" s="106">
        <v>4851.6000000000004</v>
      </c>
      <c r="KPR48" s="107">
        <f t="shared" si="10156"/>
        <v>1</v>
      </c>
      <c r="KPS48" s="140"/>
      <c r="KPT48" s="268"/>
      <c r="KPU48" s="265"/>
      <c r="KPV48" s="262"/>
      <c r="KPW48" s="12" t="s">
        <v>4</v>
      </c>
      <c r="KPX48" s="106">
        <v>4851.6000000000004</v>
      </c>
      <c r="KPY48" s="106">
        <v>4851.6000000000004</v>
      </c>
      <c r="KPZ48" s="107">
        <f t="shared" si="10158"/>
        <v>1</v>
      </c>
      <c r="KQA48" s="140"/>
      <c r="KQB48" s="268"/>
      <c r="KQC48" s="265"/>
      <c r="KQD48" s="262"/>
      <c r="KQE48" s="12" t="s">
        <v>4</v>
      </c>
      <c r="KQF48" s="106">
        <v>4851.6000000000004</v>
      </c>
      <c r="KQG48" s="106">
        <v>4851.6000000000004</v>
      </c>
      <c r="KQH48" s="107">
        <f t="shared" si="10160"/>
        <v>1</v>
      </c>
      <c r="KQI48" s="140"/>
      <c r="KQJ48" s="268"/>
      <c r="KQK48" s="265"/>
      <c r="KQL48" s="262"/>
      <c r="KQM48" s="12" t="s">
        <v>4</v>
      </c>
      <c r="KQN48" s="106">
        <v>4851.6000000000004</v>
      </c>
      <c r="KQO48" s="106">
        <v>4851.6000000000004</v>
      </c>
      <c r="KQP48" s="107">
        <f t="shared" si="10162"/>
        <v>1</v>
      </c>
      <c r="KQQ48" s="140"/>
      <c r="KQR48" s="268"/>
      <c r="KQS48" s="265"/>
      <c r="KQT48" s="262"/>
      <c r="KQU48" s="12" t="s">
        <v>4</v>
      </c>
      <c r="KQV48" s="106">
        <v>4851.6000000000004</v>
      </c>
      <c r="KQW48" s="106">
        <v>4851.6000000000004</v>
      </c>
      <c r="KQX48" s="107">
        <f t="shared" si="10164"/>
        <v>1</v>
      </c>
      <c r="KQY48" s="140"/>
      <c r="KQZ48" s="268"/>
      <c r="KRA48" s="265"/>
      <c r="KRB48" s="262"/>
      <c r="KRC48" s="12" t="s">
        <v>4</v>
      </c>
      <c r="KRD48" s="106">
        <v>4851.6000000000004</v>
      </c>
      <c r="KRE48" s="106">
        <v>4851.6000000000004</v>
      </c>
      <c r="KRF48" s="107">
        <f t="shared" si="10166"/>
        <v>1</v>
      </c>
      <c r="KRG48" s="140"/>
      <c r="KRH48" s="268"/>
      <c r="KRI48" s="265"/>
      <c r="KRJ48" s="262"/>
      <c r="KRK48" s="12" t="s">
        <v>4</v>
      </c>
      <c r="KRL48" s="106">
        <v>4851.6000000000004</v>
      </c>
      <c r="KRM48" s="106">
        <v>4851.6000000000004</v>
      </c>
      <c r="KRN48" s="107">
        <f t="shared" si="10168"/>
        <v>1</v>
      </c>
      <c r="KRO48" s="140"/>
      <c r="KRP48" s="268"/>
      <c r="KRQ48" s="265"/>
      <c r="KRR48" s="262"/>
      <c r="KRS48" s="12" t="s">
        <v>4</v>
      </c>
      <c r="KRT48" s="106">
        <v>4851.6000000000004</v>
      </c>
      <c r="KRU48" s="106">
        <v>4851.6000000000004</v>
      </c>
      <c r="KRV48" s="107">
        <f t="shared" si="10170"/>
        <v>1</v>
      </c>
      <c r="KRW48" s="140"/>
      <c r="KRX48" s="268"/>
      <c r="KRY48" s="265"/>
      <c r="KRZ48" s="262"/>
      <c r="KSA48" s="12" t="s">
        <v>4</v>
      </c>
      <c r="KSB48" s="106">
        <v>4851.6000000000004</v>
      </c>
      <c r="KSC48" s="106">
        <v>4851.6000000000004</v>
      </c>
      <c r="KSD48" s="107">
        <f t="shared" si="10172"/>
        <v>1</v>
      </c>
      <c r="KSE48" s="140"/>
      <c r="KSF48" s="268"/>
      <c r="KSG48" s="265"/>
      <c r="KSH48" s="262"/>
      <c r="KSI48" s="12" t="s">
        <v>4</v>
      </c>
      <c r="KSJ48" s="106">
        <v>4851.6000000000004</v>
      </c>
      <c r="KSK48" s="106">
        <v>4851.6000000000004</v>
      </c>
      <c r="KSL48" s="107">
        <f t="shared" si="10174"/>
        <v>1</v>
      </c>
      <c r="KSM48" s="140"/>
      <c r="KSN48" s="268"/>
      <c r="KSO48" s="265"/>
      <c r="KSP48" s="262"/>
      <c r="KSQ48" s="12" t="s">
        <v>4</v>
      </c>
      <c r="KSR48" s="106">
        <v>4851.6000000000004</v>
      </c>
      <c r="KSS48" s="106">
        <v>4851.6000000000004</v>
      </c>
      <c r="KST48" s="107">
        <f t="shared" si="10176"/>
        <v>1</v>
      </c>
      <c r="KSU48" s="140"/>
      <c r="KSV48" s="268"/>
      <c r="KSW48" s="265"/>
      <c r="KSX48" s="262"/>
      <c r="KSY48" s="12" t="s">
        <v>4</v>
      </c>
      <c r="KSZ48" s="106">
        <v>4851.6000000000004</v>
      </c>
      <c r="KTA48" s="106">
        <v>4851.6000000000004</v>
      </c>
      <c r="KTB48" s="107">
        <f t="shared" si="10178"/>
        <v>1</v>
      </c>
      <c r="KTC48" s="140"/>
      <c r="KTD48" s="268"/>
      <c r="KTE48" s="265"/>
      <c r="KTF48" s="262"/>
      <c r="KTG48" s="12" t="s">
        <v>4</v>
      </c>
      <c r="KTH48" s="106">
        <v>4851.6000000000004</v>
      </c>
      <c r="KTI48" s="106">
        <v>4851.6000000000004</v>
      </c>
      <c r="KTJ48" s="107">
        <f t="shared" si="10180"/>
        <v>1</v>
      </c>
      <c r="KTK48" s="140"/>
      <c r="KTL48" s="268"/>
      <c r="KTM48" s="265"/>
      <c r="KTN48" s="262"/>
      <c r="KTO48" s="12" t="s">
        <v>4</v>
      </c>
      <c r="KTP48" s="106">
        <v>4851.6000000000004</v>
      </c>
      <c r="KTQ48" s="106">
        <v>4851.6000000000004</v>
      </c>
      <c r="KTR48" s="107">
        <f t="shared" si="10182"/>
        <v>1</v>
      </c>
      <c r="KTS48" s="140"/>
      <c r="KTT48" s="268"/>
      <c r="KTU48" s="265"/>
      <c r="KTV48" s="262"/>
      <c r="KTW48" s="12" t="s">
        <v>4</v>
      </c>
      <c r="KTX48" s="106">
        <v>4851.6000000000004</v>
      </c>
      <c r="KTY48" s="106">
        <v>4851.6000000000004</v>
      </c>
      <c r="KTZ48" s="107">
        <f t="shared" si="10184"/>
        <v>1</v>
      </c>
      <c r="KUA48" s="140"/>
      <c r="KUB48" s="268"/>
      <c r="KUC48" s="265"/>
      <c r="KUD48" s="262"/>
      <c r="KUE48" s="12" t="s">
        <v>4</v>
      </c>
      <c r="KUF48" s="106">
        <v>4851.6000000000004</v>
      </c>
      <c r="KUG48" s="106">
        <v>4851.6000000000004</v>
      </c>
      <c r="KUH48" s="107">
        <f t="shared" si="10186"/>
        <v>1</v>
      </c>
      <c r="KUI48" s="140"/>
      <c r="KUJ48" s="268"/>
      <c r="KUK48" s="265"/>
      <c r="KUL48" s="262"/>
      <c r="KUM48" s="12" t="s">
        <v>4</v>
      </c>
      <c r="KUN48" s="106">
        <v>4851.6000000000004</v>
      </c>
      <c r="KUO48" s="106">
        <v>4851.6000000000004</v>
      </c>
      <c r="KUP48" s="107">
        <f t="shared" si="10188"/>
        <v>1</v>
      </c>
      <c r="KUQ48" s="140"/>
      <c r="KUR48" s="268"/>
      <c r="KUS48" s="265"/>
      <c r="KUT48" s="262"/>
      <c r="KUU48" s="12" t="s">
        <v>4</v>
      </c>
      <c r="KUV48" s="106">
        <v>4851.6000000000004</v>
      </c>
      <c r="KUW48" s="106">
        <v>4851.6000000000004</v>
      </c>
      <c r="KUX48" s="107">
        <f t="shared" si="10190"/>
        <v>1</v>
      </c>
      <c r="KUY48" s="140"/>
      <c r="KUZ48" s="268"/>
      <c r="KVA48" s="265"/>
      <c r="KVB48" s="262"/>
      <c r="KVC48" s="12" t="s">
        <v>4</v>
      </c>
      <c r="KVD48" s="106">
        <v>4851.6000000000004</v>
      </c>
      <c r="KVE48" s="106">
        <v>4851.6000000000004</v>
      </c>
      <c r="KVF48" s="107">
        <f t="shared" si="10192"/>
        <v>1</v>
      </c>
      <c r="KVG48" s="140"/>
      <c r="KVH48" s="268"/>
      <c r="KVI48" s="265"/>
      <c r="KVJ48" s="262"/>
      <c r="KVK48" s="12" t="s">
        <v>4</v>
      </c>
      <c r="KVL48" s="106">
        <v>4851.6000000000004</v>
      </c>
      <c r="KVM48" s="106">
        <v>4851.6000000000004</v>
      </c>
      <c r="KVN48" s="107">
        <f t="shared" si="10194"/>
        <v>1</v>
      </c>
      <c r="KVO48" s="140"/>
      <c r="KVP48" s="268"/>
      <c r="KVQ48" s="265"/>
      <c r="KVR48" s="262"/>
      <c r="KVS48" s="12" t="s">
        <v>4</v>
      </c>
      <c r="KVT48" s="106">
        <v>4851.6000000000004</v>
      </c>
      <c r="KVU48" s="106">
        <v>4851.6000000000004</v>
      </c>
      <c r="KVV48" s="107">
        <f t="shared" si="10196"/>
        <v>1</v>
      </c>
      <c r="KVW48" s="140"/>
      <c r="KVX48" s="268"/>
      <c r="KVY48" s="265"/>
      <c r="KVZ48" s="262"/>
      <c r="KWA48" s="12" t="s">
        <v>4</v>
      </c>
      <c r="KWB48" s="106">
        <v>4851.6000000000004</v>
      </c>
      <c r="KWC48" s="106">
        <v>4851.6000000000004</v>
      </c>
      <c r="KWD48" s="107">
        <f t="shared" si="10198"/>
        <v>1</v>
      </c>
      <c r="KWE48" s="140"/>
      <c r="KWF48" s="268"/>
      <c r="KWG48" s="265"/>
      <c r="KWH48" s="262"/>
      <c r="KWI48" s="12" t="s">
        <v>4</v>
      </c>
      <c r="KWJ48" s="106">
        <v>4851.6000000000004</v>
      </c>
      <c r="KWK48" s="106">
        <v>4851.6000000000004</v>
      </c>
      <c r="KWL48" s="107">
        <f t="shared" si="10200"/>
        <v>1</v>
      </c>
      <c r="KWM48" s="140"/>
      <c r="KWN48" s="268"/>
      <c r="KWO48" s="265"/>
      <c r="KWP48" s="262"/>
      <c r="KWQ48" s="12" t="s">
        <v>4</v>
      </c>
      <c r="KWR48" s="106">
        <v>4851.6000000000004</v>
      </c>
      <c r="KWS48" s="106">
        <v>4851.6000000000004</v>
      </c>
      <c r="KWT48" s="107">
        <f t="shared" si="10202"/>
        <v>1</v>
      </c>
      <c r="KWU48" s="140"/>
      <c r="KWV48" s="268"/>
      <c r="KWW48" s="265"/>
      <c r="KWX48" s="262"/>
      <c r="KWY48" s="12" t="s">
        <v>4</v>
      </c>
      <c r="KWZ48" s="106">
        <v>4851.6000000000004</v>
      </c>
      <c r="KXA48" s="106">
        <v>4851.6000000000004</v>
      </c>
      <c r="KXB48" s="107">
        <f t="shared" si="10204"/>
        <v>1</v>
      </c>
      <c r="KXC48" s="140"/>
      <c r="KXD48" s="268"/>
      <c r="KXE48" s="265"/>
      <c r="KXF48" s="262"/>
      <c r="KXG48" s="12" t="s">
        <v>4</v>
      </c>
      <c r="KXH48" s="106">
        <v>4851.6000000000004</v>
      </c>
      <c r="KXI48" s="106">
        <v>4851.6000000000004</v>
      </c>
      <c r="KXJ48" s="107">
        <f t="shared" si="10206"/>
        <v>1</v>
      </c>
      <c r="KXK48" s="140"/>
      <c r="KXL48" s="268"/>
      <c r="KXM48" s="265"/>
      <c r="KXN48" s="262"/>
      <c r="KXO48" s="12" t="s">
        <v>4</v>
      </c>
      <c r="KXP48" s="106">
        <v>4851.6000000000004</v>
      </c>
      <c r="KXQ48" s="106">
        <v>4851.6000000000004</v>
      </c>
      <c r="KXR48" s="107">
        <f t="shared" si="10208"/>
        <v>1</v>
      </c>
      <c r="KXS48" s="140"/>
      <c r="KXT48" s="268"/>
      <c r="KXU48" s="265"/>
      <c r="KXV48" s="262"/>
      <c r="KXW48" s="12" t="s">
        <v>4</v>
      </c>
      <c r="KXX48" s="106">
        <v>4851.6000000000004</v>
      </c>
      <c r="KXY48" s="106">
        <v>4851.6000000000004</v>
      </c>
      <c r="KXZ48" s="107">
        <f t="shared" si="10210"/>
        <v>1</v>
      </c>
      <c r="KYA48" s="140"/>
      <c r="KYB48" s="268"/>
      <c r="KYC48" s="265"/>
      <c r="KYD48" s="262"/>
      <c r="KYE48" s="12" t="s">
        <v>4</v>
      </c>
      <c r="KYF48" s="106">
        <v>4851.6000000000004</v>
      </c>
      <c r="KYG48" s="106">
        <v>4851.6000000000004</v>
      </c>
      <c r="KYH48" s="107">
        <f t="shared" si="10212"/>
        <v>1</v>
      </c>
      <c r="KYI48" s="140"/>
      <c r="KYJ48" s="268"/>
      <c r="KYK48" s="265"/>
      <c r="KYL48" s="262"/>
      <c r="KYM48" s="12" t="s">
        <v>4</v>
      </c>
      <c r="KYN48" s="106">
        <v>4851.6000000000004</v>
      </c>
      <c r="KYO48" s="106">
        <v>4851.6000000000004</v>
      </c>
      <c r="KYP48" s="107">
        <f t="shared" si="10214"/>
        <v>1</v>
      </c>
      <c r="KYQ48" s="140"/>
      <c r="KYR48" s="268"/>
      <c r="KYS48" s="265"/>
      <c r="KYT48" s="262"/>
      <c r="KYU48" s="12" t="s">
        <v>4</v>
      </c>
      <c r="KYV48" s="106">
        <v>4851.6000000000004</v>
      </c>
      <c r="KYW48" s="106">
        <v>4851.6000000000004</v>
      </c>
      <c r="KYX48" s="107">
        <f t="shared" si="10216"/>
        <v>1</v>
      </c>
      <c r="KYY48" s="140"/>
      <c r="KYZ48" s="268"/>
      <c r="KZA48" s="265"/>
      <c r="KZB48" s="262"/>
      <c r="KZC48" s="12" t="s">
        <v>4</v>
      </c>
      <c r="KZD48" s="106">
        <v>4851.6000000000004</v>
      </c>
      <c r="KZE48" s="106">
        <v>4851.6000000000004</v>
      </c>
      <c r="KZF48" s="107">
        <f t="shared" si="10218"/>
        <v>1</v>
      </c>
      <c r="KZG48" s="140"/>
      <c r="KZH48" s="268"/>
      <c r="KZI48" s="265"/>
      <c r="KZJ48" s="262"/>
      <c r="KZK48" s="12" t="s">
        <v>4</v>
      </c>
      <c r="KZL48" s="106">
        <v>4851.6000000000004</v>
      </c>
      <c r="KZM48" s="106">
        <v>4851.6000000000004</v>
      </c>
      <c r="KZN48" s="107">
        <f t="shared" si="10220"/>
        <v>1</v>
      </c>
      <c r="KZO48" s="140"/>
      <c r="KZP48" s="268"/>
      <c r="KZQ48" s="265"/>
      <c r="KZR48" s="262"/>
      <c r="KZS48" s="12" t="s">
        <v>4</v>
      </c>
      <c r="KZT48" s="106">
        <v>4851.6000000000004</v>
      </c>
      <c r="KZU48" s="106">
        <v>4851.6000000000004</v>
      </c>
      <c r="KZV48" s="107">
        <f t="shared" si="10222"/>
        <v>1</v>
      </c>
      <c r="KZW48" s="140"/>
      <c r="KZX48" s="268"/>
      <c r="KZY48" s="265"/>
      <c r="KZZ48" s="262"/>
      <c r="LAA48" s="12" t="s">
        <v>4</v>
      </c>
      <c r="LAB48" s="106">
        <v>4851.6000000000004</v>
      </c>
      <c r="LAC48" s="106">
        <v>4851.6000000000004</v>
      </c>
      <c r="LAD48" s="107">
        <f t="shared" si="10224"/>
        <v>1</v>
      </c>
      <c r="LAE48" s="140"/>
      <c r="LAF48" s="268"/>
      <c r="LAG48" s="265"/>
      <c r="LAH48" s="262"/>
      <c r="LAI48" s="12" t="s">
        <v>4</v>
      </c>
      <c r="LAJ48" s="106">
        <v>4851.6000000000004</v>
      </c>
      <c r="LAK48" s="106">
        <v>4851.6000000000004</v>
      </c>
      <c r="LAL48" s="107">
        <f t="shared" si="10226"/>
        <v>1</v>
      </c>
      <c r="LAM48" s="140"/>
      <c r="LAN48" s="268"/>
      <c r="LAO48" s="265"/>
      <c r="LAP48" s="262"/>
      <c r="LAQ48" s="12" t="s">
        <v>4</v>
      </c>
      <c r="LAR48" s="106">
        <v>4851.6000000000004</v>
      </c>
      <c r="LAS48" s="106">
        <v>4851.6000000000004</v>
      </c>
      <c r="LAT48" s="107">
        <f t="shared" si="10228"/>
        <v>1</v>
      </c>
      <c r="LAU48" s="140"/>
      <c r="LAV48" s="268"/>
      <c r="LAW48" s="265"/>
      <c r="LAX48" s="262"/>
      <c r="LAY48" s="12" t="s">
        <v>4</v>
      </c>
      <c r="LAZ48" s="106">
        <v>4851.6000000000004</v>
      </c>
      <c r="LBA48" s="106">
        <v>4851.6000000000004</v>
      </c>
      <c r="LBB48" s="107">
        <f t="shared" si="10230"/>
        <v>1</v>
      </c>
      <c r="LBC48" s="140"/>
      <c r="LBD48" s="268"/>
      <c r="LBE48" s="265"/>
      <c r="LBF48" s="262"/>
      <c r="LBG48" s="12" t="s">
        <v>4</v>
      </c>
      <c r="LBH48" s="106">
        <v>4851.6000000000004</v>
      </c>
      <c r="LBI48" s="106">
        <v>4851.6000000000004</v>
      </c>
      <c r="LBJ48" s="107">
        <f t="shared" si="10232"/>
        <v>1</v>
      </c>
      <c r="LBK48" s="140"/>
      <c r="LBL48" s="268"/>
      <c r="LBM48" s="265"/>
      <c r="LBN48" s="262"/>
      <c r="LBO48" s="12" t="s">
        <v>4</v>
      </c>
      <c r="LBP48" s="106">
        <v>4851.6000000000004</v>
      </c>
      <c r="LBQ48" s="106">
        <v>4851.6000000000004</v>
      </c>
      <c r="LBR48" s="107">
        <f t="shared" si="10234"/>
        <v>1</v>
      </c>
      <c r="LBS48" s="140"/>
      <c r="LBT48" s="268"/>
      <c r="LBU48" s="265"/>
      <c r="LBV48" s="262"/>
      <c r="LBW48" s="12" t="s">
        <v>4</v>
      </c>
      <c r="LBX48" s="106">
        <v>4851.6000000000004</v>
      </c>
      <c r="LBY48" s="106">
        <v>4851.6000000000004</v>
      </c>
      <c r="LBZ48" s="107">
        <f t="shared" si="10236"/>
        <v>1</v>
      </c>
      <c r="LCA48" s="140"/>
      <c r="LCB48" s="268"/>
      <c r="LCC48" s="265"/>
      <c r="LCD48" s="262"/>
      <c r="LCE48" s="12" t="s">
        <v>4</v>
      </c>
      <c r="LCF48" s="106">
        <v>4851.6000000000004</v>
      </c>
      <c r="LCG48" s="106">
        <v>4851.6000000000004</v>
      </c>
      <c r="LCH48" s="107">
        <f t="shared" si="10238"/>
        <v>1</v>
      </c>
      <c r="LCI48" s="140"/>
      <c r="LCJ48" s="268"/>
      <c r="LCK48" s="265"/>
      <c r="LCL48" s="262"/>
      <c r="LCM48" s="12" t="s">
        <v>4</v>
      </c>
      <c r="LCN48" s="106">
        <v>4851.6000000000004</v>
      </c>
      <c r="LCO48" s="106">
        <v>4851.6000000000004</v>
      </c>
      <c r="LCP48" s="107">
        <f t="shared" si="10240"/>
        <v>1</v>
      </c>
      <c r="LCQ48" s="140"/>
      <c r="LCR48" s="268"/>
      <c r="LCS48" s="265"/>
      <c r="LCT48" s="262"/>
      <c r="LCU48" s="12" t="s">
        <v>4</v>
      </c>
      <c r="LCV48" s="106">
        <v>4851.6000000000004</v>
      </c>
      <c r="LCW48" s="106">
        <v>4851.6000000000004</v>
      </c>
      <c r="LCX48" s="107">
        <f t="shared" si="10242"/>
        <v>1</v>
      </c>
      <c r="LCY48" s="140"/>
      <c r="LCZ48" s="268"/>
      <c r="LDA48" s="265"/>
      <c r="LDB48" s="262"/>
      <c r="LDC48" s="12" t="s">
        <v>4</v>
      </c>
      <c r="LDD48" s="106">
        <v>4851.6000000000004</v>
      </c>
      <c r="LDE48" s="106">
        <v>4851.6000000000004</v>
      </c>
      <c r="LDF48" s="107">
        <f t="shared" si="10244"/>
        <v>1</v>
      </c>
      <c r="LDG48" s="140"/>
      <c r="LDH48" s="268"/>
      <c r="LDI48" s="265"/>
      <c r="LDJ48" s="262"/>
      <c r="LDK48" s="12" t="s">
        <v>4</v>
      </c>
      <c r="LDL48" s="106">
        <v>4851.6000000000004</v>
      </c>
      <c r="LDM48" s="106">
        <v>4851.6000000000004</v>
      </c>
      <c r="LDN48" s="107">
        <f t="shared" si="10246"/>
        <v>1</v>
      </c>
      <c r="LDO48" s="140"/>
      <c r="LDP48" s="268"/>
      <c r="LDQ48" s="265"/>
      <c r="LDR48" s="262"/>
      <c r="LDS48" s="12" t="s">
        <v>4</v>
      </c>
      <c r="LDT48" s="106">
        <v>4851.6000000000004</v>
      </c>
      <c r="LDU48" s="106">
        <v>4851.6000000000004</v>
      </c>
      <c r="LDV48" s="107">
        <f t="shared" si="10248"/>
        <v>1</v>
      </c>
      <c r="LDW48" s="140"/>
      <c r="LDX48" s="268"/>
      <c r="LDY48" s="265"/>
      <c r="LDZ48" s="262"/>
      <c r="LEA48" s="12" t="s">
        <v>4</v>
      </c>
      <c r="LEB48" s="106">
        <v>4851.6000000000004</v>
      </c>
      <c r="LEC48" s="106">
        <v>4851.6000000000004</v>
      </c>
      <c r="LED48" s="107">
        <f t="shared" si="10250"/>
        <v>1</v>
      </c>
      <c r="LEE48" s="140"/>
      <c r="LEF48" s="268"/>
      <c r="LEG48" s="265"/>
      <c r="LEH48" s="262"/>
      <c r="LEI48" s="12" t="s">
        <v>4</v>
      </c>
      <c r="LEJ48" s="106">
        <v>4851.6000000000004</v>
      </c>
      <c r="LEK48" s="106">
        <v>4851.6000000000004</v>
      </c>
      <c r="LEL48" s="107">
        <f t="shared" si="10252"/>
        <v>1</v>
      </c>
      <c r="LEM48" s="140"/>
      <c r="LEN48" s="268"/>
      <c r="LEO48" s="265"/>
      <c r="LEP48" s="262"/>
      <c r="LEQ48" s="12" t="s">
        <v>4</v>
      </c>
      <c r="LER48" s="106">
        <v>4851.6000000000004</v>
      </c>
      <c r="LES48" s="106">
        <v>4851.6000000000004</v>
      </c>
      <c r="LET48" s="107">
        <f t="shared" si="10254"/>
        <v>1</v>
      </c>
      <c r="LEU48" s="140"/>
      <c r="LEV48" s="268"/>
      <c r="LEW48" s="265"/>
      <c r="LEX48" s="262"/>
      <c r="LEY48" s="12" t="s">
        <v>4</v>
      </c>
      <c r="LEZ48" s="106">
        <v>4851.6000000000004</v>
      </c>
      <c r="LFA48" s="106">
        <v>4851.6000000000004</v>
      </c>
      <c r="LFB48" s="107">
        <f t="shared" si="10256"/>
        <v>1</v>
      </c>
      <c r="LFC48" s="140"/>
      <c r="LFD48" s="268"/>
      <c r="LFE48" s="265"/>
      <c r="LFF48" s="262"/>
      <c r="LFG48" s="12" t="s">
        <v>4</v>
      </c>
      <c r="LFH48" s="106">
        <v>4851.6000000000004</v>
      </c>
      <c r="LFI48" s="106">
        <v>4851.6000000000004</v>
      </c>
      <c r="LFJ48" s="107">
        <f t="shared" si="10258"/>
        <v>1</v>
      </c>
      <c r="LFK48" s="140"/>
      <c r="LFL48" s="268"/>
      <c r="LFM48" s="265"/>
      <c r="LFN48" s="262"/>
      <c r="LFO48" s="12" t="s">
        <v>4</v>
      </c>
      <c r="LFP48" s="106">
        <v>4851.6000000000004</v>
      </c>
      <c r="LFQ48" s="106">
        <v>4851.6000000000004</v>
      </c>
      <c r="LFR48" s="107">
        <f t="shared" si="10260"/>
        <v>1</v>
      </c>
      <c r="LFS48" s="140"/>
      <c r="LFT48" s="268"/>
      <c r="LFU48" s="265"/>
      <c r="LFV48" s="262"/>
      <c r="LFW48" s="12" t="s">
        <v>4</v>
      </c>
      <c r="LFX48" s="106">
        <v>4851.6000000000004</v>
      </c>
      <c r="LFY48" s="106">
        <v>4851.6000000000004</v>
      </c>
      <c r="LFZ48" s="107">
        <f t="shared" si="10262"/>
        <v>1</v>
      </c>
      <c r="LGA48" s="140"/>
      <c r="LGB48" s="268"/>
      <c r="LGC48" s="265"/>
      <c r="LGD48" s="262"/>
      <c r="LGE48" s="12" t="s">
        <v>4</v>
      </c>
      <c r="LGF48" s="106">
        <v>4851.6000000000004</v>
      </c>
      <c r="LGG48" s="106">
        <v>4851.6000000000004</v>
      </c>
      <c r="LGH48" s="107">
        <f t="shared" si="10264"/>
        <v>1</v>
      </c>
      <c r="LGI48" s="140"/>
      <c r="LGJ48" s="268"/>
      <c r="LGK48" s="265"/>
      <c r="LGL48" s="262"/>
      <c r="LGM48" s="12" t="s">
        <v>4</v>
      </c>
      <c r="LGN48" s="106">
        <v>4851.6000000000004</v>
      </c>
      <c r="LGO48" s="106">
        <v>4851.6000000000004</v>
      </c>
      <c r="LGP48" s="107">
        <f t="shared" si="10266"/>
        <v>1</v>
      </c>
      <c r="LGQ48" s="140"/>
      <c r="LGR48" s="268"/>
      <c r="LGS48" s="265"/>
      <c r="LGT48" s="262"/>
      <c r="LGU48" s="12" t="s">
        <v>4</v>
      </c>
      <c r="LGV48" s="106">
        <v>4851.6000000000004</v>
      </c>
      <c r="LGW48" s="106">
        <v>4851.6000000000004</v>
      </c>
      <c r="LGX48" s="107">
        <f t="shared" si="10268"/>
        <v>1</v>
      </c>
      <c r="LGY48" s="140"/>
      <c r="LGZ48" s="268"/>
      <c r="LHA48" s="265"/>
      <c r="LHB48" s="262"/>
      <c r="LHC48" s="12" t="s">
        <v>4</v>
      </c>
      <c r="LHD48" s="106">
        <v>4851.6000000000004</v>
      </c>
      <c r="LHE48" s="106">
        <v>4851.6000000000004</v>
      </c>
      <c r="LHF48" s="107">
        <f t="shared" si="10270"/>
        <v>1</v>
      </c>
      <c r="LHG48" s="140"/>
      <c r="LHH48" s="268"/>
      <c r="LHI48" s="265"/>
      <c r="LHJ48" s="262"/>
      <c r="LHK48" s="12" t="s">
        <v>4</v>
      </c>
      <c r="LHL48" s="106">
        <v>4851.6000000000004</v>
      </c>
      <c r="LHM48" s="106">
        <v>4851.6000000000004</v>
      </c>
      <c r="LHN48" s="107">
        <f t="shared" si="10272"/>
        <v>1</v>
      </c>
      <c r="LHO48" s="140"/>
      <c r="LHP48" s="268"/>
      <c r="LHQ48" s="265"/>
      <c r="LHR48" s="262"/>
      <c r="LHS48" s="12" t="s">
        <v>4</v>
      </c>
      <c r="LHT48" s="106">
        <v>4851.6000000000004</v>
      </c>
      <c r="LHU48" s="106">
        <v>4851.6000000000004</v>
      </c>
      <c r="LHV48" s="107">
        <f t="shared" si="10274"/>
        <v>1</v>
      </c>
      <c r="LHW48" s="140"/>
      <c r="LHX48" s="268"/>
      <c r="LHY48" s="265"/>
      <c r="LHZ48" s="262"/>
      <c r="LIA48" s="12" t="s">
        <v>4</v>
      </c>
      <c r="LIB48" s="106">
        <v>4851.6000000000004</v>
      </c>
      <c r="LIC48" s="106">
        <v>4851.6000000000004</v>
      </c>
      <c r="LID48" s="107">
        <f t="shared" si="10276"/>
        <v>1</v>
      </c>
      <c r="LIE48" s="140"/>
      <c r="LIF48" s="268"/>
      <c r="LIG48" s="265"/>
      <c r="LIH48" s="262"/>
      <c r="LII48" s="12" t="s">
        <v>4</v>
      </c>
      <c r="LIJ48" s="106">
        <v>4851.6000000000004</v>
      </c>
      <c r="LIK48" s="106">
        <v>4851.6000000000004</v>
      </c>
      <c r="LIL48" s="107">
        <f t="shared" si="10278"/>
        <v>1</v>
      </c>
      <c r="LIM48" s="140"/>
      <c r="LIN48" s="268"/>
      <c r="LIO48" s="265"/>
      <c r="LIP48" s="262"/>
      <c r="LIQ48" s="12" t="s">
        <v>4</v>
      </c>
      <c r="LIR48" s="106">
        <v>4851.6000000000004</v>
      </c>
      <c r="LIS48" s="106">
        <v>4851.6000000000004</v>
      </c>
      <c r="LIT48" s="107">
        <f t="shared" si="10280"/>
        <v>1</v>
      </c>
      <c r="LIU48" s="140"/>
      <c r="LIV48" s="268"/>
      <c r="LIW48" s="265"/>
      <c r="LIX48" s="262"/>
      <c r="LIY48" s="12" t="s">
        <v>4</v>
      </c>
      <c r="LIZ48" s="106">
        <v>4851.6000000000004</v>
      </c>
      <c r="LJA48" s="106">
        <v>4851.6000000000004</v>
      </c>
      <c r="LJB48" s="107">
        <f t="shared" si="10282"/>
        <v>1</v>
      </c>
      <c r="LJC48" s="140"/>
      <c r="LJD48" s="268"/>
      <c r="LJE48" s="265"/>
      <c r="LJF48" s="262"/>
      <c r="LJG48" s="12" t="s">
        <v>4</v>
      </c>
      <c r="LJH48" s="106">
        <v>4851.6000000000004</v>
      </c>
      <c r="LJI48" s="106">
        <v>4851.6000000000004</v>
      </c>
      <c r="LJJ48" s="107">
        <f t="shared" si="10284"/>
        <v>1</v>
      </c>
      <c r="LJK48" s="140"/>
      <c r="LJL48" s="268"/>
      <c r="LJM48" s="265"/>
      <c r="LJN48" s="262"/>
      <c r="LJO48" s="12" t="s">
        <v>4</v>
      </c>
      <c r="LJP48" s="106">
        <v>4851.6000000000004</v>
      </c>
      <c r="LJQ48" s="106">
        <v>4851.6000000000004</v>
      </c>
      <c r="LJR48" s="107">
        <f t="shared" si="10286"/>
        <v>1</v>
      </c>
      <c r="LJS48" s="140"/>
      <c r="LJT48" s="268"/>
      <c r="LJU48" s="265"/>
      <c r="LJV48" s="262"/>
      <c r="LJW48" s="12" t="s">
        <v>4</v>
      </c>
      <c r="LJX48" s="106">
        <v>4851.6000000000004</v>
      </c>
      <c r="LJY48" s="106">
        <v>4851.6000000000004</v>
      </c>
      <c r="LJZ48" s="107">
        <f t="shared" si="10288"/>
        <v>1</v>
      </c>
      <c r="LKA48" s="140"/>
      <c r="LKB48" s="268"/>
      <c r="LKC48" s="265"/>
      <c r="LKD48" s="262"/>
      <c r="LKE48" s="12" t="s">
        <v>4</v>
      </c>
      <c r="LKF48" s="106">
        <v>4851.6000000000004</v>
      </c>
      <c r="LKG48" s="106">
        <v>4851.6000000000004</v>
      </c>
      <c r="LKH48" s="107">
        <f t="shared" si="10290"/>
        <v>1</v>
      </c>
      <c r="LKI48" s="140"/>
      <c r="LKJ48" s="268"/>
      <c r="LKK48" s="265"/>
      <c r="LKL48" s="262"/>
      <c r="LKM48" s="12" t="s">
        <v>4</v>
      </c>
      <c r="LKN48" s="106">
        <v>4851.6000000000004</v>
      </c>
      <c r="LKO48" s="106">
        <v>4851.6000000000004</v>
      </c>
      <c r="LKP48" s="107">
        <f t="shared" si="10292"/>
        <v>1</v>
      </c>
      <c r="LKQ48" s="140"/>
      <c r="LKR48" s="268"/>
      <c r="LKS48" s="265"/>
      <c r="LKT48" s="262"/>
      <c r="LKU48" s="12" t="s">
        <v>4</v>
      </c>
      <c r="LKV48" s="106">
        <v>4851.6000000000004</v>
      </c>
      <c r="LKW48" s="106">
        <v>4851.6000000000004</v>
      </c>
      <c r="LKX48" s="107">
        <f t="shared" si="10294"/>
        <v>1</v>
      </c>
      <c r="LKY48" s="140"/>
      <c r="LKZ48" s="268"/>
      <c r="LLA48" s="265"/>
      <c r="LLB48" s="262"/>
      <c r="LLC48" s="12" t="s">
        <v>4</v>
      </c>
      <c r="LLD48" s="106">
        <v>4851.6000000000004</v>
      </c>
      <c r="LLE48" s="106">
        <v>4851.6000000000004</v>
      </c>
      <c r="LLF48" s="107">
        <f t="shared" si="10296"/>
        <v>1</v>
      </c>
      <c r="LLG48" s="140"/>
      <c r="LLH48" s="268"/>
      <c r="LLI48" s="265"/>
      <c r="LLJ48" s="262"/>
      <c r="LLK48" s="12" t="s">
        <v>4</v>
      </c>
      <c r="LLL48" s="106">
        <v>4851.6000000000004</v>
      </c>
      <c r="LLM48" s="106">
        <v>4851.6000000000004</v>
      </c>
      <c r="LLN48" s="107">
        <f t="shared" si="10298"/>
        <v>1</v>
      </c>
      <c r="LLO48" s="140"/>
      <c r="LLP48" s="268"/>
      <c r="LLQ48" s="265"/>
      <c r="LLR48" s="262"/>
      <c r="LLS48" s="12" t="s">
        <v>4</v>
      </c>
      <c r="LLT48" s="106">
        <v>4851.6000000000004</v>
      </c>
      <c r="LLU48" s="106">
        <v>4851.6000000000004</v>
      </c>
      <c r="LLV48" s="107">
        <f t="shared" si="10300"/>
        <v>1</v>
      </c>
      <c r="LLW48" s="140"/>
      <c r="LLX48" s="268"/>
      <c r="LLY48" s="265"/>
      <c r="LLZ48" s="262"/>
      <c r="LMA48" s="12" t="s">
        <v>4</v>
      </c>
      <c r="LMB48" s="106">
        <v>4851.6000000000004</v>
      </c>
      <c r="LMC48" s="106">
        <v>4851.6000000000004</v>
      </c>
      <c r="LMD48" s="107">
        <f t="shared" si="10302"/>
        <v>1</v>
      </c>
      <c r="LME48" s="140"/>
      <c r="LMF48" s="268"/>
      <c r="LMG48" s="265"/>
      <c r="LMH48" s="262"/>
      <c r="LMI48" s="12" t="s">
        <v>4</v>
      </c>
      <c r="LMJ48" s="106">
        <v>4851.6000000000004</v>
      </c>
      <c r="LMK48" s="106">
        <v>4851.6000000000004</v>
      </c>
      <c r="LML48" s="107">
        <f t="shared" si="10304"/>
        <v>1</v>
      </c>
      <c r="LMM48" s="140"/>
      <c r="LMN48" s="268"/>
      <c r="LMO48" s="265"/>
      <c r="LMP48" s="262"/>
      <c r="LMQ48" s="12" t="s">
        <v>4</v>
      </c>
      <c r="LMR48" s="106">
        <v>4851.6000000000004</v>
      </c>
      <c r="LMS48" s="106">
        <v>4851.6000000000004</v>
      </c>
      <c r="LMT48" s="107">
        <f t="shared" si="10306"/>
        <v>1</v>
      </c>
      <c r="LMU48" s="140"/>
      <c r="LMV48" s="268"/>
      <c r="LMW48" s="265"/>
      <c r="LMX48" s="262"/>
      <c r="LMY48" s="12" t="s">
        <v>4</v>
      </c>
      <c r="LMZ48" s="106">
        <v>4851.6000000000004</v>
      </c>
      <c r="LNA48" s="106">
        <v>4851.6000000000004</v>
      </c>
      <c r="LNB48" s="107">
        <f t="shared" si="10308"/>
        <v>1</v>
      </c>
      <c r="LNC48" s="140"/>
      <c r="LND48" s="268"/>
      <c r="LNE48" s="265"/>
      <c r="LNF48" s="262"/>
      <c r="LNG48" s="12" t="s">
        <v>4</v>
      </c>
      <c r="LNH48" s="106">
        <v>4851.6000000000004</v>
      </c>
      <c r="LNI48" s="106">
        <v>4851.6000000000004</v>
      </c>
      <c r="LNJ48" s="107">
        <f t="shared" si="10310"/>
        <v>1</v>
      </c>
      <c r="LNK48" s="140"/>
      <c r="LNL48" s="268"/>
      <c r="LNM48" s="265"/>
      <c r="LNN48" s="262"/>
      <c r="LNO48" s="12" t="s">
        <v>4</v>
      </c>
      <c r="LNP48" s="106">
        <v>4851.6000000000004</v>
      </c>
      <c r="LNQ48" s="106">
        <v>4851.6000000000004</v>
      </c>
      <c r="LNR48" s="107">
        <f t="shared" si="10312"/>
        <v>1</v>
      </c>
      <c r="LNS48" s="140"/>
      <c r="LNT48" s="268"/>
      <c r="LNU48" s="265"/>
      <c r="LNV48" s="262"/>
      <c r="LNW48" s="12" t="s">
        <v>4</v>
      </c>
      <c r="LNX48" s="106">
        <v>4851.6000000000004</v>
      </c>
      <c r="LNY48" s="106">
        <v>4851.6000000000004</v>
      </c>
      <c r="LNZ48" s="107">
        <f t="shared" si="10314"/>
        <v>1</v>
      </c>
      <c r="LOA48" s="140"/>
      <c r="LOB48" s="268"/>
      <c r="LOC48" s="265"/>
      <c r="LOD48" s="262"/>
      <c r="LOE48" s="12" t="s">
        <v>4</v>
      </c>
      <c r="LOF48" s="106">
        <v>4851.6000000000004</v>
      </c>
      <c r="LOG48" s="106">
        <v>4851.6000000000004</v>
      </c>
      <c r="LOH48" s="107">
        <f t="shared" si="10316"/>
        <v>1</v>
      </c>
      <c r="LOI48" s="140"/>
      <c r="LOJ48" s="268"/>
      <c r="LOK48" s="265"/>
      <c r="LOL48" s="262"/>
      <c r="LOM48" s="12" t="s">
        <v>4</v>
      </c>
      <c r="LON48" s="106">
        <v>4851.6000000000004</v>
      </c>
      <c r="LOO48" s="106">
        <v>4851.6000000000004</v>
      </c>
      <c r="LOP48" s="107">
        <f t="shared" si="10318"/>
        <v>1</v>
      </c>
      <c r="LOQ48" s="140"/>
      <c r="LOR48" s="268"/>
      <c r="LOS48" s="265"/>
      <c r="LOT48" s="262"/>
      <c r="LOU48" s="12" t="s">
        <v>4</v>
      </c>
      <c r="LOV48" s="106">
        <v>4851.6000000000004</v>
      </c>
      <c r="LOW48" s="106">
        <v>4851.6000000000004</v>
      </c>
      <c r="LOX48" s="107">
        <f t="shared" si="10320"/>
        <v>1</v>
      </c>
      <c r="LOY48" s="140"/>
      <c r="LOZ48" s="268"/>
      <c r="LPA48" s="265"/>
      <c r="LPB48" s="262"/>
      <c r="LPC48" s="12" t="s">
        <v>4</v>
      </c>
      <c r="LPD48" s="106">
        <v>4851.6000000000004</v>
      </c>
      <c r="LPE48" s="106">
        <v>4851.6000000000004</v>
      </c>
      <c r="LPF48" s="107">
        <f t="shared" si="10322"/>
        <v>1</v>
      </c>
      <c r="LPG48" s="140"/>
      <c r="LPH48" s="268"/>
      <c r="LPI48" s="265"/>
      <c r="LPJ48" s="262"/>
      <c r="LPK48" s="12" t="s">
        <v>4</v>
      </c>
      <c r="LPL48" s="106">
        <v>4851.6000000000004</v>
      </c>
      <c r="LPM48" s="106">
        <v>4851.6000000000004</v>
      </c>
      <c r="LPN48" s="107">
        <f t="shared" si="10324"/>
        <v>1</v>
      </c>
      <c r="LPO48" s="140"/>
      <c r="LPP48" s="268"/>
      <c r="LPQ48" s="265"/>
      <c r="LPR48" s="262"/>
      <c r="LPS48" s="12" t="s">
        <v>4</v>
      </c>
      <c r="LPT48" s="106">
        <v>4851.6000000000004</v>
      </c>
      <c r="LPU48" s="106">
        <v>4851.6000000000004</v>
      </c>
      <c r="LPV48" s="107">
        <f t="shared" si="10326"/>
        <v>1</v>
      </c>
      <c r="LPW48" s="140"/>
      <c r="LPX48" s="268"/>
      <c r="LPY48" s="265"/>
      <c r="LPZ48" s="262"/>
      <c r="LQA48" s="12" t="s">
        <v>4</v>
      </c>
      <c r="LQB48" s="106">
        <v>4851.6000000000004</v>
      </c>
      <c r="LQC48" s="106">
        <v>4851.6000000000004</v>
      </c>
      <c r="LQD48" s="107">
        <f t="shared" si="10328"/>
        <v>1</v>
      </c>
      <c r="LQE48" s="140"/>
      <c r="LQF48" s="268"/>
      <c r="LQG48" s="265"/>
      <c r="LQH48" s="262"/>
      <c r="LQI48" s="12" t="s">
        <v>4</v>
      </c>
      <c r="LQJ48" s="106">
        <v>4851.6000000000004</v>
      </c>
      <c r="LQK48" s="106">
        <v>4851.6000000000004</v>
      </c>
      <c r="LQL48" s="107">
        <f t="shared" si="10330"/>
        <v>1</v>
      </c>
      <c r="LQM48" s="140"/>
      <c r="LQN48" s="268"/>
      <c r="LQO48" s="265"/>
      <c r="LQP48" s="262"/>
      <c r="LQQ48" s="12" t="s">
        <v>4</v>
      </c>
      <c r="LQR48" s="106">
        <v>4851.6000000000004</v>
      </c>
      <c r="LQS48" s="106">
        <v>4851.6000000000004</v>
      </c>
      <c r="LQT48" s="107">
        <f t="shared" si="10332"/>
        <v>1</v>
      </c>
      <c r="LQU48" s="140"/>
      <c r="LQV48" s="268"/>
      <c r="LQW48" s="265"/>
      <c r="LQX48" s="262"/>
      <c r="LQY48" s="12" t="s">
        <v>4</v>
      </c>
      <c r="LQZ48" s="106">
        <v>4851.6000000000004</v>
      </c>
      <c r="LRA48" s="106">
        <v>4851.6000000000004</v>
      </c>
      <c r="LRB48" s="107">
        <f t="shared" si="10334"/>
        <v>1</v>
      </c>
      <c r="LRC48" s="140"/>
      <c r="LRD48" s="268"/>
      <c r="LRE48" s="265"/>
      <c r="LRF48" s="262"/>
      <c r="LRG48" s="12" t="s">
        <v>4</v>
      </c>
      <c r="LRH48" s="106">
        <v>4851.6000000000004</v>
      </c>
      <c r="LRI48" s="106">
        <v>4851.6000000000004</v>
      </c>
      <c r="LRJ48" s="107">
        <f t="shared" si="10336"/>
        <v>1</v>
      </c>
      <c r="LRK48" s="140"/>
      <c r="LRL48" s="268"/>
      <c r="LRM48" s="265"/>
      <c r="LRN48" s="262"/>
      <c r="LRO48" s="12" t="s">
        <v>4</v>
      </c>
      <c r="LRP48" s="106">
        <v>4851.6000000000004</v>
      </c>
      <c r="LRQ48" s="106">
        <v>4851.6000000000004</v>
      </c>
      <c r="LRR48" s="107">
        <f t="shared" si="10338"/>
        <v>1</v>
      </c>
      <c r="LRS48" s="140"/>
      <c r="LRT48" s="268"/>
      <c r="LRU48" s="265"/>
      <c r="LRV48" s="262"/>
      <c r="LRW48" s="12" t="s">
        <v>4</v>
      </c>
      <c r="LRX48" s="106">
        <v>4851.6000000000004</v>
      </c>
      <c r="LRY48" s="106">
        <v>4851.6000000000004</v>
      </c>
      <c r="LRZ48" s="107">
        <f t="shared" si="10340"/>
        <v>1</v>
      </c>
      <c r="LSA48" s="140"/>
      <c r="LSB48" s="268"/>
      <c r="LSC48" s="265"/>
      <c r="LSD48" s="262"/>
      <c r="LSE48" s="12" t="s">
        <v>4</v>
      </c>
      <c r="LSF48" s="106">
        <v>4851.6000000000004</v>
      </c>
      <c r="LSG48" s="106">
        <v>4851.6000000000004</v>
      </c>
      <c r="LSH48" s="107">
        <f t="shared" si="10342"/>
        <v>1</v>
      </c>
      <c r="LSI48" s="140"/>
      <c r="LSJ48" s="268"/>
      <c r="LSK48" s="265"/>
      <c r="LSL48" s="262"/>
      <c r="LSM48" s="12" t="s">
        <v>4</v>
      </c>
      <c r="LSN48" s="106">
        <v>4851.6000000000004</v>
      </c>
      <c r="LSO48" s="106">
        <v>4851.6000000000004</v>
      </c>
      <c r="LSP48" s="107">
        <f t="shared" si="10344"/>
        <v>1</v>
      </c>
      <c r="LSQ48" s="140"/>
      <c r="LSR48" s="268"/>
      <c r="LSS48" s="265"/>
      <c r="LST48" s="262"/>
      <c r="LSU48" s="12" t="s">
        <v>4</v>
      </c>
      <c r="LSV48" s="106">
        <v>4851.6000000000004</v>
      </c>
      <c r="LSW48" s="106">
        <v>4851.6000000000004</v>
      </c>
      <c r="LSX48" s="107">
        <f t="shared" si="10346"/>
        <v>1</v>
      </c>
      <c r="LSY48" s="140"/>
      <c r="LSZ48" s="268"/>
      <c r="LTA48" s="265"/>
      <c r="LTB48" s="262"/>
      <c r="LTC48" s="12" t="s">
        <v>4</v>
      </c>
      <c r="LTD48" s="106">
        <v>4851.6000000000004</v>
      </c>
      <c r="LTE48" s="106">
        <v>4851.6000000000004</v>
      </c>
      <c r="LTF48" s="107">
        <f t="shared" si="10348"/>
        <v>1</v>
      </c>
      <c r="LTG48" s="140"/>
      <c r="LTH48" s="268"/>
      <c r="LTI48" s="265"/>
      <c r="LTJ48" s="262"/>
      <c r="LTK48" s="12" t="s">
        <v>4</v>
      </c>
      <c r="LTL48" s="106">
        <v>4851.6000000000004</v>
      </c>
      <c r="LTM48" s="106">
        <v>4851.6000000000004</v>
      </c>
      <c r="LTN48" s="107">
        <f t="shared" si="10350"/>
        <v>1</v>
      </c>
      <c r="LTO48" s="140"/>
      <c r="LTP48" s="268"/>
      <c r="LTQ48" s="265"/>
      <c r="LTR48" s="262"/>
      <c r="LTS48" s="12" t="s">
        <v>4</v>
      </c>
      <c r="LTT48" s="106">
        <v>4851.6000000000004</v>
      </c>
      <c r="LTU48" s="106">
        <v>4851.6000000000004</v>
      </c>
      <c r="LTV48" s="107">
        <f t="shared" si="10352"/>
        <v>1</v>
      </c>
      <c r="LTW48" s="140"/>
      <c r="LTX48" s="268"/>
      <c r="LTY48" s="265"/>
      <c r="LTZ48" s="262"/>
      <c r="LUA48" s="12" t="s">
        <v>4</v>
      </c>
      <c r="LUB48" s="106">
        <v>4851.6000000000004</v>
      </c>
      <c r="LUC48" s="106">
        <v>4851.6000000000004</v>
      </c>
      <c r="LUD48" s="107">
        <f t="shared" si="10354"/>
        <v>1</v>
      </c>
      <c r="LUE48" s="140"/>
      <c r="LUF48" s="268"/>
      <c r="LUG48" s="265"/>
      <c r="LUH48" s="262"/>
      <c r="LUI48" s="12" t="s">
        <v>4</v>
      </c>
      <c r="LUJ48" s="106">
        <v>4851.6000000000004</v>
      </c>
      <c r="LUK48" s="106">
        <v>4851.6000000000004</v>
      </c>
      <c r="LUL48" s="107">
        <f t="shared" si="10356"/>
        <v>1</v>
      </c>
      <c r="LUM48" s="140"/>
      <c r="LUN48" s="268"/>
      <c r="LUO48" s="265"/>
      <c r="LUP48" s="262"/>
      <c r="LUQ48" s="12" t="s">
        <v>4</v>
      </c>
      <c r="LUR48" s="106">
        <v>4851.6000000000004</v>
      </c>
      <c r="LUS48" s="106">
        <v>4851.6000000000004</v>
      </c>
      <c r="LUT48" s="107">
        <f t="shared" si="10358"/>
        <v>1</v>
      </c>
      <c r="LUU48" s="140"/>
      <c r="LUV48" s="268"/>
      <c r="LUW48" s="265"/>
      <c r="LUX48" s="262"/>
      <c r="LUY48" s="12" t="s">
        <v>4</v>
      </c>
      <c r="LUZ48" s="106">
        <v>4851.6000000000004</v>
      </c>
      <c r="LVA48" s="106">
        <v>4851.6000000000004</v>
      </c>
      <c r="LVB48" s="107">
        <f t="shared" si="10360"/>
        <v>1</v>
      </c>
      <c r="LVC48" s="140"/>
      <c r="LVD48" s="268"/>
      <c r="LVE48" s="265"/>
      <c r="LVF48" s="262"/>
      <c r="LVG48" s="12" t="s">
        <v>4</v>
      </c>
      <c r="LVH48" s="106">
        <v>4851.6000000000004</v>
      </c>
      <c r="LVI48" s="106">
        <v>4851.6000000000004</v>
      </c>
      <c r="LVJ48" s="107">
        <f t="shared" si="10362"/>
        <v>1</v>
      </c>
      <c r="LVK48" s="140"/>
      <c r="LVL48" s="268"/>
      <c r="LVM48" s="265"/>
      <c r="LVN48" s="262"/>
      <c r="LVO48" s="12" t="s">
        <v>4</v>
      </c>
      <c r="LVP48" s="106">
        <v>4851.6000000000004</v>
      </c>
      <c r="LVQ48" s="106">
        <v>4851.6000000000004</v>
      </c>
      <c r="LVR48" s="107">
        <f t="shared" si="10364"/>
        <v>1</v>
      </c>
      <c r="LVS48" s="140"/>
      <c r="LVT48" s="268"/>
      <c r="LVU48" s="265"/>
      <c r="LVV48" s="262"/>
      <c r="LVW48" s="12" t="s">
        <v>4</v>
      </c>
      <c r="LVX48" s="106">
        <v>4851.6000000000004</v>
      </c>
      <c r="LVY48" s="106">
        <v>4851.6000000000004</v>
      </c>
      <c r="LVZ48" s="107">
        <f t="shared" si="10366"/>
        <v>1</v>
      </c>
      <c r="LWA48" s="140"/>
      <c r="LWB48" s="268"/>
      <c r="LWC48" s="265"/>
      <c r="LWD48" s="262"/>
      <c r="LWE48" s="12" t="s">
        <v>4</v>
      </c>
      <c r="LWF48" s="106">
        <v>4851.6000000000004</v>
      </c>
      <c r="LWG48" s="106">
        <v>4851.6000000000004</v>
      </c>
      <c r="LWH48" s="107">
        <f t="shared" si="10368"/>
        <v>1</v>
      </c>
      <c r="LWI48" s="140"/>
      <c r="LWJ48" s="268"/>
      <c r="LWK48" s="265"/>
      <c r="LWL48" s="262"/>
      <c r="LWM48" s="12" t="s">
        <v>4</v>
      </c>
      <c r="LWN48" s="106">
        <v>4851.6000000000004</v>
      </c>
      <c r="LWO48" s="106">
        <v>4851.6000000000004</v>
      </c>
      <c r="LWP48" s="107">
        <f t="shared" si="10370"/>
        <v>1</v>
      </c>
      <c r="LWQ48" s="140"/>
      <c r="LWR48" s="268"/>
      <c r="LWS48" s="265"/>
      <c r="LWT48" s="262"/>
      <c r="LWU48" s="12" t="s">
        <v>4</v>
      </c>
      <c r="LWV48" s="106">
        <v>4851.6000000000004</v>
      </c>
      <c r="LWW48" s="106">
        <v>4851.6000000000004</v>
      </c>
      <c r="LWX48" s="107">
        <f t="shared" si="10372"/>
        <v>1</v>
      </c>
      <c r="LWY48" s="140"/>
      <c r="LWZ48" s="268"/>
      <c r="LXA48" s="265"/>
      <c r="LXB48" s="262"/>
      <c r="LXC48" s="12" t="s">
        <v>4</v>
      </c>
      <c r="LXD48" s="106">
        <v>4851.6000000000004</v>
      </c>
      <c r="LXE48" s="106">
        <v>4851.6000000000004</v>
      </c>
      <c r="LXF48" s="107">
        <f t="shared" si="10374"/>
        <v>1</v>
      </c>
      <c r="LXG48" s="140"/>
      <c r="LXH48" s="268"/>
      <c r="LXI48" s="265"/>
      <c r="LXJ48" s="262"/>
      <c r="LXK48" s="12" t="s">
        <v>4</v>
      </c>
      <c r="LXL48" s="106">
        <v>4851.6000000000004</v>
      </c>
      <c r="LXM48" s="106">
        <v>4851.6000000000004</v>
      </c>
      <c r="LXN48" s="107">
        <f t="shared" si="10376"/>
        <v>1</v>
      </c>
      <c r="LXO48" s="140"/>
      <c r="LXP48" s="268"/>
      <c r="LXQ48" s="265"/>
      <c r="LXR48" s="262"/>
      <c r="LXS48" s="12" t="s">
        <v>4</v>
      </c>
      <c r="LXT48" s="106">
        <v>4851.6000000000004</v>
      </c>
      <c r="LXU48" s="106">
        <v>4851.6000000000004</v>
      </c>
      <c r="LXV48" s="107">
        <f t="shared" si="10378"/>
        <v>1</v>
      </c>
      <c r="LXW48" s="140"/>
      <c r="LXX48" s="268"/>
      <c r="LXY48" s="265"/>
      <c r="LXZ48" s="262"/>
      <c r="LYA48" s="12" t="s">
        <v>4</v>
      </c>
      <c r="LYB48" s="106">
        <v>4851.6000000000004</v>
      </c>
      <c r="LYC48" s="106">
        <v>4851.6000000000004</v>
      </c>
      <c r="LYD48" s="107">
        <f t="shared" si="10380"/>
        <v>1</v>
      </c>
      <c r="LYE48" s="140"/>
      <c r="LYF48" s="268"/>
      <c r="LYG48" s="265"/>
      <c r="LYH48" s="262"/>
      <c r="LYI48" s="12" t="s">
        <v>4</v>
      </c>
      <c r="LYJ48" s="106">
        <v>4851.6000000000004</v>
      </c>
      <c r="LYK48" s="106">
        <v>4851.6000000000004</v>
      </c>
      <c r="LYL48" s="107">
        <f t="shared" si="10382"/>
        <v>1</v>
      </c>
      <c r="LYM48" s="140"/>
      <c r="LYN48" s="268"/>
      <c r="LYO48" s="265"/>
      <c r="LYP48" s="262"/>
      <c r="LYQ48" s="12" t="s">
        <v>4</v>
      </c>
      <c r="LYR48" s="106">
        <v>4851.6000000000004</v>
      </c>
      <c r="LYS48" s="106">
        <v>4851.6000000000004</v>
      </c>
      <c r="LYT48" s="107">
        <f t="shared" si="10384"/>
        <v>1</v>
      </c>
      <c r="LYU48" s="140"/>
      <c r="LYV48" s="268"/>
      <c r="LYW48" s="265"/>
      <c r="LYX48" s="262"/>
      <c r="LYY48" s="12" t="s">
        <v>4</v>
      </c>
      <c r="LYZ48" s="106">
        <v>4851.6000000000004</v>
      </c>
      <c r="LZA48" s="106">
        <v>4851.6000000000004</v>
      </c>
      <c r="LZB48" s="107">
        <f t="shared" si="10386"/>
        <v>1</v>
      </c>
      <c r="LZC48" s="140"/>
      <c r="LZD48" s="268"/>
      <c r="LZE48" s="265"/>
      <c r="LZF48" s="262"/>
      <c r="LZG48" s="12" t="s">
        <v>4</v>
      </c>
      <c r="LZH48" s="106">
        <v>4851.6000000000004</v>
      </c>
      <c r="LZI48" s="106">
        <v>4851.6000000000004</v>
      </c>
      <c r="LZJ48" s="107">
        <f t="shared" si="10388"/>
        <v>1</v>
      </c>
      <c r="LZK48" s="140"/>
      <c r="LZL48" s="268"/>
      <c r="LZM48" s="265"/>
      <c r="LZN48" s="262"/>
      <c r="LZO48" s="12" t="s">
        <v>4</v>
      </c>
      <c r="LZP48" s="106">
        <v>4851.6000000000004</v>
      </c>
      <c r="LZQ48" s="106">
        <v>4851.6000000000004</v>
      </c>
      <c r="LZR48" s="107">
        <f t="shared" si="10390"/>
        <v>1</v>
      </c>
      <c r="LZS48" s="140"/>
      <c r="LZT48" s="268"/>
      <c r="LZU48" s="265"/>
      <c r="LZV48" s="262"/>
      <c r="LZW48" s="12" t="s">
        <v>4</v>
      </c>
      <c r="LZX48" s="106">
        <v>4851.6000000000004</v>
      </c>
      <c r="LZY48" s="106">
        <v>4851.6000000000004</v>
      </c>
      <c r="LZZ48" s="107">
        <f t="shared" si="10392"/>
        <v>1</v>
      </c>
      <c r="MAA48" s="140"/>
      <c r="MAB48" s="268"/>
      <c r="MAC48" s="265"/>
      <c r="MAD48" s="262"/>
      <c r="MAE48" s="12" t="s">
        <v>4</v>
      </c>
      <c r="MAF48" s="106">
        <v>4851.6000000000004</v>
      </c>
      <c r="MAG48" s="106">
        <v>4851.6000000000004</v>
      </c>
      <c r="MAH48" s="107">
        <f t="shared" si="10394"/>
        <v>1</v>
      </c>
      <c r="MAI48" s="140"/>
      <c r="MAJ48" s="268"/>
      <c r="MAK48" s="265"/>
      <c r="MAL48" s="262"/>
      <c r="MAM48" s="12" t="s">
        <v>4</v>
      </c>
      <c r="MAN48" s="106">
        <v>4851.6000000000004</v>
      </c>
      <c r="MAO48" s="106">
        <v>4851.6000000000004</v>
      </c>
      <c r="MAP48" s="107">
        <f t="shared" si="10396"/>
        <v>1</v>
      </c>
      <c r="MAQ48" s="140"/>
      <c r="MAR48" s="268"/>
      <c r="MAS48" s="265"/>
      <c r="MAT48" s="262"/>
      <c r="MAU48" s="12" t="s">
        <v>4</v>
      </c>
      <c r="MAV48" s="106">
        <v>4851.6000000000004</v>
      </c>
      <c r="MAW48" s="106">
        <v>4851.6000000000004</v>
      </c>
      <c r="MAX48" s="107">
        <f t="shared" si="10398"/>
        <v>1</v>
      </c>
      <c r="MAY48" s="140"/>
      <c r="MAZ48" s="268"/>
      <c r="MBA48" s="265"/>
      <c r="MBB48" s="262"/>
      <c r="MBC48" s="12" t="s">
        <v>4</v>
      </c>
      <c r="MBD48" s="106">
        <v>4851.6000000000004</v>
      </c>
      <c r="MBE48" s="106">
        <v>4851.6000000000004</v>
      </c>
      <c r="MBF48" s="107">
        <f t="shared" si="10400"/>
        <v>1</v>
      </c>
      <c r="MBG48" s="140"/>
      <c r="MBH48" s="268"/>
      <c r="MBI48" s="265"/>
      <c r="MBJ48" s="262"/>
      <c r="MBK48" s="12" t="s">
        <v>4</v>
      </c>
      <c r="MBL48" s="106">
        <v>4851.6000000000004</v>
      </c>
      <c r="MBM48" s="106">
        <v>4851.6000000000004</v>
      </c>
      <c r="MBN48" s="107">
        <f t="shared" si="10402"/>
        <v>1</v>
      </c>
      <c r="MBO48" s="140"/>
      <c r="MBP48" s="268"/>
      <c r="MBQ48" s="265"/>
      <c r="MBR48" s="262"/>
      <c r="MBS48" s="12" t="s">
        <v>4</v>
      </c>
      <c r="MBT48" s="106">
        <v>4851.6000000000004</v>
      </c>
      <c r="MBU48" s="106">
        <v>4851.6000000000004</v>
      </c>
      <c r="MBV48" s="107">
        <f t="shared" si="10404"/>
        <v>1</v>
      </c>
      <c r="MBW48" s="140"/>
      <c r="MBX48" s="268"/>
      <c r="MBY48" s="265"/>
      <c r="MBZ48" s="262"/>
      <c r="MCA48" s="12" t="s">
        <v>4</v>
      </c>
      <c r="MCB48" s="106">
        <v>4851.6000000000004</v>
      </c>
      <c r="MCC48" s="106">
        <v>4851.6000000000004</v>
      </c>
      <c r="MCD48" s="107">
        <f t="shared" si="10406"/>
        <v>1</v>
      </c>
      <c r="MCE48" s="140"/>
      <c r="MCF48" s="268"/>
      <c r="MCG48" s="265"/>
      <c r="MCH48" s="262"/>
      <c r="MCI48" s="12" t="s">
        <v>4</v>
      </c>
      <c r="MCJ48" s="106">
        <v>4851.6000000000004</v>
      </c>
      <c r="MCK48" s="106">
        <v>4851.6000000000004</v>
      </c>
      <c r="MCL48" s="107">
        <f t="shared" si="10408"/>
        <v>1</v>
      </c>
      <c r="MCM48" s="140"/>
      <c r="MCN48" s="268"/>
      <c r="MCO48" s="265"/>
      <c r="MCP48" s="262"/>
      <c r="MCQ48" s="12" t="s">
        <v>4</v>
      </c>
      <c r="MCR48" s="106">
        <v>4851.6000000000004</v>
      </c>
      <c r="MCS48" s="106">
        <v>4851.6000000000004</v>
      </c>
      <c r="MCT48" s="107">
        <f t="shared" si="10410"/>
        <v>1</v>
      </c>
      <c r="MCU48" s="140"/>
      <c r="MCV48" s="268"/>
      <c r="MCW48" s="265"/>
      <c r="MCX48" s="262"/>
      <c r="MCY48" s="12" t="s">
        <v>4</v>
      </c>
      <c r="MCZ48" s="106">
        <v>4851.6000000000004</v>
      </c>
      <c r="MDA48" s="106">
        <v>4851.6000000000004</v>
      </c>
      <c r="MDB48" s="107">
        <f t="shared" si="10412"/>
        <v>1</v>
      </c>
      <c r="MDC48" s="140"/>
      <c r="MDD48" s="268"/>
      <c r="MDE48" s="265"/>
      <c r="MDF48" s="262"/>
      <c r="MDG48" s="12" t="s">
        <v>4</v>
      </c>
      <c r="MDH48" s="106">
        <v>4851.6000000000004</v>
      </c>
      <c r="MDI48" s="106">
        <v>4851.6000000000004</v>
      </c>
      <c r="MDJ48" s="107">
        <f t="shared" si="10414"/>
        <v>1</v>
      </c>
      <c r="MDK48" s="140"/>
      <c r="MDL48" s="268"/>
      <c r="MDM48" s="265"/>
      <c r="MDN48" s="262"/>
      <c r="MDO48" s="12" t="s">
        <v>4</v>
      </c>
      <c r="MDP48" s="106">
        <v>4851.6000000000004</v>
      </c>
      <c r="MDQ48" s="106">
        <v>4851.6000000000004</v>
      </c>
      <c r="MDR48" s="107">
        <f t="shared" si="10416"/>
        <v>1</v>
      </c>
      <c r="MDS48" s="140"/>
      <c r="MDT48" s="268"/>
      <c r="MDU48" s="265"/>
      <c r="MDV48" s="262"/>
      <c r="MDW48" s="12" t="s">
        <v>4</v>
      </c>
      <c r="MDX48" s="106">
        <v>4851.6000000000004</v>
      </c>
      <c r="MDY48" s="106">
        <v>4851.6000000000004</v>
      </c>
      <c r="MDZ48" s="107">
        <f t="shared" si="10418"/>
        <v>1</v>
      </c>
      <c r="MEA48" s="140"/>
      <c r="MEB48" s="268"/>
      <c r="MEC48" s="265"/>
      <c r="MED48" s="262"/>
      <c r="MEE48" s="12" t="s">
        <v>4</v>
      </c>
      <c r="MEF48" s="106">
        <v>4851.6000000000004</v>
      </c>
      <c r="MEG48" s="106">
        <v>4851.6000000000004</v>
      </c>
      <c r="MEH48" s="107">
        <f t="shared" si="10420"/>
        <v>1</v>
      </c>
      <c r="MEI48" s="140"/>
      <c r="MEJ48" s="268"/>
      <c r="MEK48" s="265"/>
      <c r="MEL48" s="262"/>
      <c r="MEM48" s="12" t="s">
        <v>4</v>
      </c>
      <c r="MEN48" s="106">
        <v>4851.6000000000004</v>
      </c>
      <c r="MEO48" s="106">
        <v>4851.6000000000004</v>
      </c>
      <c r="MEP48" s="107">
        <f t="shared" si="10422"/>
        <v>1</v>
      </c>
      <c r="MEQ48" s="140"/>
      <c r="MER48" s="268"/>
      <c r="MES48" s="265"/>
      <c r="MET48" s="262"/>
      <c r="MEU48" s="12" t="s">
        <v>4</v>
      </c>
      <c r="MEV48" s="106">
        <v>4851.6000000000004</v>
      </c>
      <c r="MEW48" s="106">
        <v>4851.6000000000004</v>
      </c>
      <c r="MEX48" s="107">
        <f t="shared" si="10424"/>
        <v>1</v>
      </c>
      <c r="MEY48" s="140"/>
      <c r="MEZ48" s="268"/>
      <c r="MFA48" s="265"/>
      <c r="MFB48" s="262"/>
      <c r="MFC48" s="12" t="s">
        <v>4</v>
      </c>
      <c r="MFD48" s="106">
        <v>4851.6000000000004</v>
      </c>
      <c r="MFE48" s="106">
        <v>4851.6000000000004</v>
      </c>
      <c r="MFF48" s="107">
        <f t="shared" si="10426"/>
        <v>1</v>
      </c>
      <c r="MFG48" s="140"/>
      <c r="MFH48" s="268"/>
      <c r="MFI48" s="265"/>
      <c r="MFJ48" s="262"/>
      <c r="MFK48" s="12" t="s">
        <v>4</v>
      </c>
      <c r="MFL48" s="106">
        <v>4851.6000000000004</v>
      </c>
      <c r="MFM48" s="106">
        <v>4851.6000000000004</v>
      </c>
      <c r="MFN48" s="107">
        <f t="shared" si="10428"/>
        <v>1</v>
      </c>
      <c r="MFO48" s="140"/>
      <c r="MFP48" s="268"/>
      <c r="MFQ48" s="265"/>
      <c r="MFR48" s="262"/>
      <c r="MFS48" s="12" t="s">
        <v>4</v>
      </c>
      <c r="MFT48" s="106">
        <v>4851.6000000000004</v>
      </c>
      <c r="MFU48" s="106">
        <v>4851.6000000000004</v>
      </c>
      <c r="MFV48" s="107">
        <f t="shared" si="10430"/>
        <v>1</v>
      </c>
      <c r="MFW48" s="140"/>
      <c r="MFX48" s="268"/>
      <c r="MFY48" s="265"/>
      <c r="MFZ48" s="262"/>
      <c r="MGA48" s="12" t="s">
        <v>4</v>
      </c>
      <c r="MGB48" s="106">
        <v>4851.6000000000004</v>
      </c>
      <c r="MGC48" s="106">
        <v>4851.6000000000004</v>
      </c>
      <c r="MGD48" s="107">
        <f t="shared" si="10432"/>
        <v>1</v>
      </c>
      <c r="MGE48" s="140"/>
      <c r="MGF48" s="268"/>
      <c r="MGG48" s="265"/>
      <c r="MGH48" s="262"/>
      <c r="MGI48" s="12" t="s">
        <v>4</v>
      </c>
      <c r="MGJ48" s="106">
        <v>4851.6000000000004</v>
      </c>
      <c r="MGK48" s="106">
        <v>4851.6000000000004</v>
      </c>
      <c r="MGL48" s="107">
        <f t="shared" si="10434"/>
        <v>1</v>
      </c>
      <c r="MGM48" s="140"/>
      <c r="MGN48" s="268"/>
      <c r="MGO48" s="265"/>
      <c r="MGP48" s="262"/>
      <c r="MGQ48" s="12" t="s">
        <v>4</v>
      </c>
      <c r="MGR48" s="106">
        <v>4851.6000000000004</v>
      </c>
      <c r="MGS48" s="106">
        <v>4851.6000000000004</v>
      </c>
      <c r="MGT48" s="107">
        <f t="shared" si="10436"/>
        <v>1</v>
      </c>
      <c r="MGU48" s="140"/>
      <c r="MGV48" s="268"/>
      <c r="MGW48" s="265"/>
      <c r="MGX48" s="262"/>
      <c r="MGY48" s="12" t="s">
        <v>4</v>
      </c>
      <c r="MGZ48" s="106">
        <v>4851.6000000000004</v>
      </c>
      <c r="MHA48" s="106">
        <v>4851.6000000000004</v>
      </c>
      <c r="MHB48" s="107">
        <f t="shared" si="10438"/>
        <v>1</v>
      </c>
      <c r="MHC48" s="140"/>
      <c r="MHD48" s="268"/>
      <c r="MHE48" s="265"/>
      <c r="MHF48" s="262"/>
      <c r="MHG48" s="12" t="s">
        <v>4</v>
      </c>
      <c r="MHH48" s="106">
        <v>4851.6000000000004</v>
      </c>
      <c r="MHI48" s="106">
        <v>4851.6000000000004</v>
      </c>
      <c r="MHJ48" s="107">
        <f t="shared" si="10440"/>
        <v>1</v>
      </c>
      <c r="MHK48" s="140"/>
      <c r="MHL48" s="268"/>
      <c r="MHM48" s="265"/>
      <c r="MHN48" s="262"/>
      <c r="MHO48" s="12" t="s">
        <v>4</v>
      </c>
      <c r="MHP48" s="106">
        <v>4851.6000000000004</v>
      </c>
      <c r="MHQ48" s="106">
        <v>4851.6000000000004</v>
      </c>
      <c r="MHR48" s="107">
        <f t="shared" si="10442"/>
        <v>1</v>
      </c>
      <c r="MHS48" s="140"/>
      <c r="MHT48" s="268"/>
      <c r="MHU48" s="265"/>
      <c r="MHV48" s="262"/>
      <c r="MHW48" s="12" t="s">
        <v>4</v>
      </c>
      <c r="MHX48" s="106">
        <v>4851.6000000000004</v>
      </c>
      <c r="MHY48" s="106">
        <v>4851.6000000000004</v>
      </c>
      <c r="MHZ48" s="107">
        <f t="shared" si="10444"/>
        <v>1</v>
      </c>
      <c r="MIA48" s="140"/>
      <c r="MIB48" s="268"/>
      <c r="MIC48" s="265"/>
      <c r="MID48" s="262"/>
      <c r="MIE48" s="12" t="s">
        <v>4</v>
      </c>
      <c r="MIF48" s="106">
        <v>4851.6000000000004</v>
      </c>
      <c r="MIG48" s="106">
        <v>4851.6000000000004</v>
      </c>
      <c r="MIH48" s="107">
        <f t="shared" si="10446"/>
        <v>1</v>
      </c>
      <c r="MII48" s="140"/>
      <c r="MIJ48" s="268"/>
      <c r="MIK48" s="265"/>
      <c r="MIL48" s="262"/>
      <c r="MIM48" s="12" t="s">
        <v>4</v>
      </c>
      <c r="MIN48" s="106">
        <v>4851.6000000000004</v>
      </c>
      <c r="MIO48" s="106">
        <v>4851.6000000000004</v>
      </c>
      <c r="MIP48" s="107">
        <f t="shared" si="10448"/>
        <v>1</v>
      </c>
      <c r="MIQ48" s="140"/>
      <c r="MIR48" s="268"/>
      <c r="MIS48" s="265"/>
      <c r="MIT48" s="262"/>
      <c r="MIU48" s="12" t="s">
        <v>4</v>
      </c>
      <c r="MIV48" s="106">
        <v>4851.6000000000004</v>
      </c>
      <c r="MIW48" s="106">
        <v>4851.6000000000004</v>
      </c>
      <c r="MIX48" s="107">
        <f t="shared" si="10450"/>
        <v>1</v>
      </c>
      <c r="MIY48" s="140"/>
      <c r="MIZ48" s="268"/>
      <c r="MJA48" s="265"/>
      <c r="MJB48" s="262"/>
      <c r="MJC48" s="12" t="s">
        <v>4</v>
      </c>
      <c r="MJD48" s="106">
        <v>4851.6000000000004</v>
      </c>
      <c r="MJE48" s="106">
        <v>4851.6000000000004</v>
      </c>
      <c r="MJF48" s="107">
        <f t="shared" si="10452"/>
        <v>1</v>
      </c>
      <c r="MJG48" s="140"/>
      <c r="MJH48" s="268"/>
      <c r="MJI48" s="265"/>
      <c r="MJJ48" s="262"/>
      <c r="MJK48" s="12" t="s">
        <v>4</v>
      </c>
      <c r="MJL48" s="106">
        <v>4851.6000000000004</v>
      </c>
      <c r="MJM48" s="106">
        <v>4851.6000000000004</v>
      </c>
      <c r="MJN48" s="107">
        <f t="shared" si="10454"/>
        <v>1</v>
      </c>
      <c r="MJO48" s="140"/>
      <c r="MJP48" s="268"/>
      <c r="MJQ48" s="265"/>
      <c r="MJR48" s="262"/>
      <c r="MJS48" s="12" t="s">
        <v>4</v>
      </c>
      <c r="MJT48" s="106">
        <v>4851.6000000000004</v>
      </c>
      <c r="MJU48" s="106">
        <v>4851.6000000000004</v>
      </c>
      <c r="MJV48" s="107">
        <f t="shared" si="10456"/>
        <v>1</v>
      </c>
      <c r="MJW48" s="140"/>
      <c r="MJX48" s="268"/>
      <c r="MJY48" s="265"/>
      <c r="MJZ48" s="262"/>
      <c r="MKA48" s="12" t="s">
        <v>4</v>
      </c>
      <c r="MKB48" s="106">
        <v>4851.6000000000004</v>
      </c>
      <c r="MKC48" s="106">
        <v>4851.6000000000004</v>
      </c>
      <c r="MKD48" s="107">
        <f t="shared" si="10458"/>
        <v>1</v>
      </c>
      <c r="MKE48" s="140"/>
      <c r="MKF48" s="268"/>
      <c r="MKG48" s="265"/>
      <c r="MKH48" s="262"/>
      <c r="MKI48" s="12" t="s">
        <v>4</v>
      </c>
      <c r="MKJ48" s="106">
        <v>4851.6000000000004</v>
      </c>
      <c r="MKK48" s="106">
        <v>4851.6000000000004</v>
      </c>
      <c r="MKL48" s="107">
        <f t="shared" si="10460"/>
        <v>1</v>
      </c>
      <c r="MKM48" s="140"/>
      <c r="MKN48" s="268"/>
      <c r="MKO48" s="265"/>
      <c r="MKP48" s="262"/>
      <c r="MKQ48" s="12" t="s">
        <v>4</v>
      </c>
      <c r="MKR48" s="106">
        <v>4851.6000000000004</v>
      </c>
      <c r="MKS48" s="106">
        <v>4851.6000000000004</v>
      </c>
      <c r="MKT48" s="107">
        <f t="shared" si="10462"/>
        <v>1</v>
      </c>
      <c r="MKU48" s="140"/>
      <c r="MKV48" s="268"/>
      <c r="MKW48" s="265"/>
      <c r="MKX48" s="262"/>
      <c r="MKY48" s="12" t="s">
        <v>4</v>
      </c>
      <c r="MKZ48" s="106">
        <v>4851.6000000000004</v>
      </c>
      <c r="MLA48" s="106">
        <v>4851.6000000000004</v>
      </c>
      <c r="MLB48" s="107">
        <f t="shared" si="10464"/>
        <v>1</v>
      </c>
      <c r="MLC48" s="140"/>
      <c r="MLD48" s="268"/>
      <c r="MLE48" s="265"/>
      <c r="MLF48" s="262"/>
      <c r="MLG48" s="12" t="s">
        <v>4</v>
      </c>
      <c r="MLH48" s="106">
        <v>4851.6000000000004</v>
      </c>
      <c r="MLI48" s="106">
        <v>4851.6000000000004</v>
      </c>
      <c r="MLJ48" s="107">
        <f t="shared" si="10466"/>
        <v>1</v>
      </c>
      <c r="MLK48" s="140"/>
      <c r="MLL48" s="268"/>
      <c r="MLM48" s="265"/>
      <c r="MLN48" s="262"/>
      <c r="MLO48" s="12" t="s">
        <v>4</v>
      </c>
      <c r="MLP48" s="106">
        <v>4851.6000000000004</v>
      </c>
      <c r="MLQ48" s="106">
        <v>4851.6000000000004</v>
      </c>
      <c r="MLR48" s="107">
        <f t="shared" si="10468"/>
        <v>1</v>
      </c>
      <c r="MLS48" s="140"/>
      <c r="MLT48" s="268"/>
      <c r="MLU48" s="265"/>
      <c r="MLV48" s="262"/>
      <c r="MLW48" s="12" t="s">
        <v>4</v>
      </c>
      <c r="MLX48" s="106">
        <v>4851.6000000000004</v>
      </c>
      <c r="MLY48" s="106">
        <v>4851.6000000000004</v>
      </c>
      <c r="MLZ48" s="107">
        <f t="shared" si="10470"/>
        <v>1</v>
      </c>
      <c r="MMA48" s="140"/>
      <c r="MMB48" s="268"/>
      <c r="MMC48" s="265"/>
      <c r="MMD48" s="262"/>
      <c r="MME48" s="12" t="s">
        <v>4</v>
      </c>
      <c r="MMF48" s="106">
        <v>4851.6000000000004</v>
      </c>
      <c r="MMG48" s="106">
        <v>4851.6000000000004</v>
      </c>
      <c r="MMH48" s="107">
        <f t="shared" si="10472"/>
        <v>1</v>
      </c>
      <c r="MMI48" s="140"/>
      <c r="MMJ48" s="268"/>
      <c r="MMK48" s="265"/>
      <c r="MML48" s="262"/>
      <c r="MMM48" s="12" t="s">
        <v>4</v>
      </c>
      <c r="MMN48" s="106">
        <v>4851.6000000000004</v>
      </c>
      <c r="MMO48" s="106">
        <v>4851.6000000000004</v>
      </c>
      <c r="MMP48" s="107">
        <f t="shared" si="10474"/>
        <v>1</v>
      </c>
      <c r="MMQ48" s="140"/>
      <c r="MMR48" s="268"/>
      <c r="MMS48" s="265"/>
      <c r="MMT48" s="262"/>
      <c r="MMU48" s="12" t="s">
        <v>4</v>
      </c>
      <c r="MMV48" s="106">
        <v>4851.6000000000004</v>
      </c>
      <c r="MMW48" s="106">
        <v>4851.6000000000004</v>
      </c>
      <c r="MMX48" s="107">
        <f t="shared" si="10476"/>
        <v>1</v>
      </c>
      <c r="MMY48" s="140"/>
      <c r="MMZ48" s="268"/>
      <c r="MNA48" s="265"/>
      <c r="MNB48" s="262"/>
      <c r="MNC48" s="12" t="s">
        <v>4</v>
      </c>
      <c r="MND48" s="106">
        <v>4851.6000000000004</v>
      </c>
      <c r="MNE48" s="106">
        <v>4851.6000000000004</v>
      </c>
      <c r="MNF48" s="107">
        <f t="shared" si="10478"/>
        <v>1</v>
      </c>
      <c r="MNG48" s="140"/>
      <c r="MNH48" s="268"/>
      <c r="MNI48" s="265"/>
      <c r="MNJ48" s="262"/>
      <c r="MNK48" s="12" t="s">
        <v>4</v>
      </c>
      <c r="MNL48" s="106">
        <v>4851.6000000000004</v>
      </c>
      <c r="MNM48" s="106">
        <v>4851.6000000000004</v>
      </c>
      <c r="MNN48" s="107">
        <f t="shared" si="10480"/>
        <v>1</v>
      </c>
      <c r="MNO48" s="140"/>
      <c r="MNP48" s="268"/>
      <c r="MNQ48" s="265"/>
      <c r="MNR48" s="262"/>
      <c r="MNS48" s="12" t="s">
        <v>4</v>
      </c>
      <c r="MNT48" s="106">
        <v>4851.6000000000004</v>
      </c>
      <c r="MNU48" s="106">
        <v>4851.6000000000004</v>
      </c>
      <c r="MNV48" s="107">
        <f t="shared" si="10482"/>
        <v>1</v>
      </c>
      <c r="MNW48" s="140"/>
      <c r="MNX48" s="268"/>
      <c r="MNY48" s="265"/>
      <c r="MNZ48" s="262"/>
      <c r="MOA48" s="12" t="s">
        <v>4</v>
      </c>
      <c r="MOB48" s="106">
        <v>4851.6000000000004</v>
      </c>
      <c r="MOC48" s="106">
        <v>4851.6000000000004</v>
      </c>
      <c r="MOD48" s="107">
        <f t="shared" si="10484"/>
        <v>1</v>
      </c>
      <c r="MOE48" s="140"/>
      <c r="MOF48" s="268"/>
      <c r="MOG48" s="265"/>
      <c r="MOH48" s="262"/>
      <c r="MOI48" s="12" t="s">
        <v>4</v>
      </c>
      <c r="MOJ48" s="106">
        <v>4851.6000000000004</v>
      </c>
      <c r="MOK48" s="106">
        <v>4851.6000000000004</v>
      </c>
      <c r="MOL48" s="107">
        <f t="shared" si="10486"/>
        <v>1</v>
      </c>
      <c r="MOM48" s="140"/>
      <c r="MON48" s="268"/>
      <c r="MOO48" s="265"/>
      <c r="MOP48" s="262"/>
      <c r="MOQ48" s="12" t="s">
        <v>4</v>
      </c>
      <c r="MOR48" s="106">
        <v>4851.6000000000004</v>
      </c>
      <c r="MOS48" s="106">
        <v>4851.6000000000004</v>
      </c>
      <c r="MOT48" s="107">
        <f t="shared" si="10488"/>
        <v>1</v>
      </c>
      <c r="MOU48" s="140"/>
      <c r="MOV48" s="268"/>
      <c r="MOW48" s="265"/>
      <c r="MOX48" s="262"/>
      <c r="MOY48" s="12" t="s">
        <v>4</v>
      </c>
      <c r="MOZ48" s="106">
        <v>4851.6000000000004</v>
      </c>
      <c r="MPA48" s="106">
        <v>4851.6000000000004</v>
      </c>
      <c r="MPB48" s="107">
        <f t="shared" si="10490"/>
        <v>1</v>
      </c>
      <c r="MPC48" s="140"/>
      <c r="MPD48" s="268"/>
      <c r="MPE48" s="265"/>
      <c r="MPF48" s="262"/>
      <c r="MPG48" s="12" t="s">
        <v>4</v>
      </c>
      <c r="MPH48" s="106">
        <v>4851.6000000000004</v>
      </c>
      <c r="MPI48" s="106">
        <v>4851.6000000000004</v>
      </c>
      <c r="MPJ48" s="107">
        <f t="shared" si="10492"/>
        <v>1</v>
      </c>
      <c r="MPK48" s="140"/>
      <c r="MPL48" s="268"/>
      <c r="MPM48" s="265"/>
      <c r="MPN48" s="262"/>
      <c r="MPO48" s="12" t="s">
        <v>4</v>
      </c>
      <c r="MPP48" s="106">
        <v>4851.6000000000004</v>
      </c>
      <c r="MPQ48" s="106">
        <v>4851.6000000000004</v>
      </c>
      <c r="MPR48" s="107">
        <f t="shared" si="10494"/>
        <v>1</v>
      </c>
      <c r="MPS48" s="140"/>
      <c r="MPT48" s="268"/>
      <c r="MPU48" s="265"/>
      <c r="MPV48" s="262"/>
      <c r="MPW48" s="12" t="s">
        <v>4</v>
      </c>
      <c r="MPX48" s="106">
        <v>4851.6000000000004</v>
      </c>
      <c r="MPY48" s="106">
        <v>4851.6000000000004</v>
      </c>
      <c r="MPZ48" s="107">
        <f t="shared" si="10496"/>
        <v>1</v>
      </c>
      <c r="MQA48" s="140"/>
      <c r="MQB48" s="268"/>
      <c r="MQC48" s="265"/>
      <c r="MQD48" s="262"/>
      <c r="MQE48" s="12" t="s">
        <v>4</v>
      </c>
      <c r="MQF48" s="106">
        <v>4851.6000000000004</v>
      </c>
      <c r="MQG48" s="106">
        <v>4851.6000000000004</v>
      </c>
      <c r="MQH48" s="107">
        <f t="shared" si="10498"/>
        <v>1</v>
      </c>
      <c r="MQI48" s="140"/>
      <c r="MQJ48" s="268"/>
      <c r="MQK48" s="265"/>
      <c r="MQL48" s="262"/>
      <c r="MQM48" s="12" t="s">
        <v>4</v>
      </c>
      <c r="MQN48" s="106">
        <v>4851.6000000000004</v>
      </c>
      <c r="MQO48" s="106">
        <v>4851.6000000000004</v>
      </c>
      <c r="MQP48" s="107">
        <f t="shared" si="10500"/>
        <v>1</v>
      </c>
      <c r="MQQ48" s="140"/>
      <c r="MQR48" s="268"/>
      <c r="MQS48" s="265"/>
      <c r="MQT48" s="262"/>
      <c r="MQU48" s="12" t="s">
        <v>4</v>
      </c>
      <c r="MQV48" s="106">
        <v>4851.6000000000004</v>
      </c>
      <c r="MQW48" s="106">
        <v>4851.6000000000004</v>
      </c>
      <c r="MQX48" s="107">
        <f t="shared" si="10502"/>
        <v>1</v>
      </c>
      <c r="MQY48" s="140"/>
      <c r="MQZ48" s="268"/>
      <c r="MRA48" s="265"/>
      <c r="MRB48" s="262"/>
      <c r="MRC48" s="12" t="s">
        <v>4</v>
      </c>
      <c r="MRD48" s="106">
        <v>4851.6000000000004</v>
      </c>
      <c r="MRE48" s="106">
        <v>4851.6000000000004</v>
      </c>
      <c r="MRF48" s="107">
        <f t="shared" si="10504"/>
        <v>1</v>
      </c>
      <c r="MRG48" s="140"/>
      <c r="MRH48" s="268"/>
      <c r="MRI48" s="265"/>
      <c r="MRJ48" s="262"/>
      <c r="MRK48" s="12" t="s">
        <v>4</v>
      </c>
      <c r="MRL48" s="106">
        <v>4851.6000000000004</v>
      </c>
      <c r="MRM48" s="106">
        <v>4851.6000000000004</v>
      </c>
      <c r="MRN48" s="107">
        <f t="shared" si="10506"/>
        <v>1</v>
      </c>
      <c r="MRO48" s="140"/>
      <c r="MRP48" s="268"/>
      <c r="MRQ48" s="265"/>
      <c r="MRR48" s="262"/>
      <c r="MRS48" s="12" t="s">
        <v>4</v>
      </c>
      <c r="MRT48" s="106">
        <v>4851.6000000000004</v>
      </c>
      <c r="MRU48" s="106">
        <v>4851.6000000000004</v>
      </c>
      <c r="MRV48" s="107">
        <f t="shared" si="10508"/>
        <v>1</v>
      </c>
      <c r="MRW48" s="140"/>
      <c r="MRX48" s="268"/>
      <c r="MRY48" s="265"/>
      <c r="MRZ48" s="262"/>
      <c r="MSA48" s="12" t="s">
        <v>4</v>
      </c>
      <c r="MSB48" s="106">
        <v>4851.6000000000004</v>
      </c>
      <c r="MSC48" s="106">
        <v>4851.6000000000004</v>
      </c>
      <c r="MSD48" s="107">
        <f t="shared" si="10510"/>
        <v>1</v>
      </c>
      <c r="MSE48" s="140"/>
      <c r="MSF48" s="268"/>
      <c r="MSG48" s="265"/>
      <c r="MSH48" s="262"/>
      <c r="MSI48" s="12" t="s">
        <v>4</v>
      </c>
      <c r="MSJ48" s="106">
        <v>4851.6000000000004</v>
      </c>
      <c r="MSK48" s="106">
        <v>4851.6000000000004</v>
      </c>
      <c r="MSL48" s="107">
        <f t="shared" si="10512"/>
        <v>1</v>
      </c>
      <c r="MSM48" s="140"/>
      <c r="MSN48" s="268"/>
      <c r="MSO48" s="265"/>
      <c r="MSP48" s="262"/>
      <c r="MSQ48" s="12" t="s">
        <v>4</v>
      </c>
      <c r="MSR48" s="106">
        <v>4851.6000000000004</v>
      </c>
      <c r="MSS48" s="106">
        <v>4851.6000000000004</v>
      </c>
      <c r="MST48" s="107">
        <f t="shared" si="10514"/>
        <v>1</v>
      </c>
      <c r="MSU48" s="140"/>
      <c r="MSV48" s="268"/>
      <c r="MSW48" s="265"/>
      <c r="MSX48" s="262"/>
      <c r="MSY48" s="12" t="s">
        <v>4</v>
      </c>
      <c r="MSZ48" s="106">
        <v>4851.6000000000004</v>
      </c>
      <c r="MTA48" s="106">
        <v>4851.6000000000004</v>
      </c>
      <c r="MTB48" s="107">
        <f t="shared" si="10516"/>
        <v>1</v>
      </c>
      <c r="MTC48" s="140"/>
      <c r="MTD48" s="268"/>
      <c r="MTE48" s="265"/>
      <c r="MTF48" s="262"/>
      <c r="MTG48" s="12" t="s">
        <v>4</v>
      </c>
      <c r="MTH48" s="106">
        <v>4851.6000000000004</v>
      </c>
      <c r="MTI48" s="106">
        <v>4851.6000000000004</v>
      </c>
      <c r="MTJ48" s="107">
        <f t="shared" si="10518"/>
        <v>1</v>
      </c>
      <c r="MTK48" s="140"/>
      <c r="MTL48" s="268"/>
      <c r="MTM48" s="265"/>
      <c r="MTN48" s="262"/>
      <c r="MTO48" s="12" t="s">
        <v>4</v>
      </c>
      <c r="MTP48" s="106">
        <v>4851.6000000000004</v>
      </c>
      <c r="MTQ48" s="106">
        <v>4851.6000000000004</v>
      </c>
      <c r="MTR48" s="107">
        <f t="shared" si="10520"/>
        <v>1</v>
      </c>
      <c r="MTS48" s="140"/>
      <c r="MTT48" s="268"/>
      <c r="MTU48" s="265"/>
      <c r="MTV48" s="262"/>
      <c r="MTW48" s="12" t="s">
        <v>4</v>
      </c>
      <c r="MTX48" s="106">
        <v>4851.6000000000004</v>
      </c>
      <c r="MTY48" s="106">
        <v>4851.6000000000004</v>
      </c>
      <c r="MTZ48" s="107">
        <f t="shared" si="10522"/>
        <v>1</v>
      </c>
      <c r="MUA48" s="140"/>
      <c r="MUB48" s="268"/>
      <c r="MUC48" s="265"/>
      <c r="MUD48" s="262"/>
      <c r="MUE48" s="12" t="s">
        <v>4</v>
      </c>
      <c r="MUF48" s="106">
        <v>4851.6000000000004</v>
      </c>
      <c r="MUG48" s="106">
        <v>4851.6000000000004</v>
      </c>
      <c r="MUH48" s="107">
        <f t="shared" si="10524"/>
        <v>1</v>
      </c>
      <c r="MUI48" s="140"/>
      <c r="MUJ48" s="268"/>
      <c r="MUK48" s="265"/>
      <c r="MUL48" s="262"/>
      <c r="MUM48" s="12" t="s">
        <v>4</v>
      </c>
      <c r="MUN48" s="106">
        <v>4851.6000000000004</v>
      </c>
      <c r="MUO48" s="106">
        <v>4851.6000000000004</v>
      </c>
      <c r="MUP48" s="107">
        <f t="shared" si="10526"/>
        <v>1</v>
      </c>
      <c r="MUQ48" s="140"/>
      <c r="MUR48" s="268"/>
      <c r="MUS48" s="265"/>
      <c r="MUT48" s="262"/>
      <c r="MUU48" s="12" t="s">
        <v>4</v>
      </c>
      <c r="MUV48" s="106">
        <v>4851.6000000000004</v>
      </c>
      <c r="MUW48" s="106">
        <v>4851.6000000000004</v>
      </c>
      <c r="MUX48" s="107">
        <f t="shared" si="10528"/>
        <v>1</v>
      </c>
      <c r="MUY48" s="140"/>
      <c r="MUZ48" s="268"/>
      <c r="MVA48" s="265"/>
      <c r="MVB48" s="262"/>
      <c r="MVC48" s="12" t="s">
        <v>4</v>
      </c>
      <c r="MVD48" s="106">
        <v>4851.6000000000004</v>
      </c>
      <c r="MVE48" s="106">
        <v>4851.6000000000004</v>
      </c>
      <c r="MVF48" s="107">
        <f t="shared" si="10530"/>
        <v>1</v>
      </c>
      <c r="MVG48" s="140"/>
      <c r="MVH48" s="268"/>
      <c r="MVI48" s="265"/>
      <c r="MVJ48" s="262"/>
      <c r="MVK48" s="12" t="s">
        <v>4</v>
      </c>
      <c r="MVL48" s="106">
        <v>4851.6000000000004</v>
      </c>
      <c r="MVM48" s="106">
        <v>4851.6000000000004</v>
      </c>
      <c r="MVN48" s="107">
        <f t="shared" si="10532"/>
        <v>1</v>
      </c>
      <c r="MVO48" s="140"/>
      <c r="MVP48" s="268"/>
      <c r="MVQ48" s="265"/>
      <c r="MVR48" s="262"/>
      <c r="MVS48" s="12" t="s">
        <v>4</v>
      </c>
      <c r="MVT48" s="106">
        <v>4851.6000000000004</v>
      </c>
      <c r="MVU48" s="106">
        <v>4851.6000000000004</v>
      </c>
      <c r="MVV48" s="107">
        <f t="shared" si="10534"/>
        <v>1</v>
      </c>
      <c r="MVW48" s="140"/>
      <c r="MVX48" s="268"/>
      <c r="MVY48" s="265"/>
      <c r="MVZ48" s="262"/>
      <c r="MWA48" s="12" t="s">
        <v>4</v>
      </c>
      <c r="MWB48" s="106">
        <v>4851.6000000000004</v>
      </c>
      <c r="MWC48" s="106">
        <v>4851.6000000000004</v>
      </c>
      <c r="MWD48" s="107">
        <f t="shared" si="10536"/>
        <v>1</v>
      </c>
      <c r="MWE48" s="140"/>
      <c r="MWF48" s="268"/>
      <c r="MWG48" s="265"/>
      <c r="MWH48" s="262"/>
      <c r="MWI48" s="12" t="s">
        <v>4</v>
      </c>
      <c r="MWJ48" s="106">
        <v>4851.6000000000004</v>
      </c>
      <c r="MWK48" s="106">
        <v>4851.6000000000004</v>
      </c>
      <c r="MWL48" s="107">
        <f t="shared" si="10538"/>
        <v>1</v>
      </c>
      <c r="MWM48" s="140"/>
      <c r="MWN48" s="268"/>
      <c r="MWO48" s="265"/>
      <c r="MWP48" s="262"/>
      <c r="MWQ48" s="12" t="s">
        <v>4</v>
      </c>
      <c r="MWR48" s="106">
        <v>4851.6000000000004</v>
      </c>
      <c r="MWS48" s="106">
        <v>4851.6000000000004</v>
      </c>
      <c r="MWT48" s="107">
        <f t="shared" si="10540"/>
        <v>1</v>
      </c>
      <c r="MWU48" s="140"/>
      <c r="MWV48" s="268"/>
      <c r="MWW48" s="265"/>
      <c r="MWX48" s="262"/>
      <c r="MWY48" s="12" t="s">
        <v>4</v>
      </c>
      <c r="MWZ48" s="106">
        <v>4851.6000000000004</v>
      </c>
      <c r="MXA48" s="106">
        <v>4851.6000000000004</v>
      </c>
      <c r="MXB48" s="107">
        <f t="shared" si="10542"/>
        <v>1</v>
      </c>
      <c r="MXC48" s="140"/>
      <c r="MXD48" s="268"/>
      <c r="MXE48" s="265"/>
      <c r="MXF48" s="262"/>
      <c r="MXG48" s="12" t="s">
        <v>4</v>
      </c>
      <c r="MXH48" s="106">
        <v>4851.6000000000004</v>
      </c>
      <c r="MXI48" s="106">
        <v>4851.6000000000004</v>
      </c>
      <c r="MXJ48" s="107">
        <f t="shared" si="10544"/>
        <v>1</v>
      </c>
      <c r="MXK48" s="140"/>
      <c r="MXL48" s="268"/>
      <c r="MXM48" s="265"/>
      <c r="MXN48" s="262"/>
      <c r="MXO48" s="12" t="s">
        <v>4</v>
      </c>
      <c r="MXP48" s="106">
        <v>4851.6000000000004</v>
      </c>
      <c r="MXQ48" s="106">
        <v>4851.6000000000004</v>
      </c>
      <c r="MXR48" s="107">
        <f t="shared" si="10546"/>
        <v>1</v>
      </c>
      <c r="MXS48" s="140"/>
      <c r="MXT48" s="268"/>
      <c r="MXU48" s="265"/>
      <c r="MXV48" s="262"/>
      <c r="MXW48" s="12" t="s">
        <v>4</v>
      </c>
      <c r="MXX48" s="106">
        <v>4851.6000000000004</v>
      </c>
      <c r="MXY48" s="106">
        <v>4851.6000000000004</v>
      </c>
      <c r="MXZ48" s="107">
        <f t="shared" si="10548"/>
        <v>1</v>
      </c>
      <c r="MYA48" s="140"/>
      <c r="MYB48" s="268"/>
      <c r="MYC48" s="265"/>
      <c r="MYD48" s="262"/>
      <c r="MYE48" s="12" t="s">
        <v>4</v>
      </c>
      <c r="MYF48" s="106">
        <v>4851.6000000000004</v>
      </c>
      <c r="MYG48" s="106">
        <v>4851.6000000000004</v>
      </c>
      <c r="MYH48" s="107">
        <f t="shared" si="10550"/>
        <v>1</v>
      </c>
      <c r="MYI48" s="140"/>
      <c r="MYJ48" s="268"/>
      <c r="MYK48" s="265"/>
      <c r="MYL48" s="262"/>
      <c r="MYM48" s="12" t="s">
        <v>4</v>
      </c>
      <c r="MYN48" s="106">
        <v>4851.6000000000004</v>
      </c>
      <c r="MYO48" s="106">
        <v>4851.6000000000004</v>
      </c>
      <c r="MYP48" s="107">
        <f t="shared" si="10552"/>
        <v>1</v>
      </c>
      <c r="MYQ48" s="140"/>
      <c r="MYR48" s="268"/>
      <c r="MYS48" s="265"/>
      <c r="MYT48" s="262"/>
      <c r="MYU48" s="12" t="s">
        <v>4</v>
      </c>
      <c r="MYV48" s="106">
        <v>4851.6000000000004</v>
      </c>
      <c r="MYW48" s="106">
        <v>4851.6000000000004</v>
      </c>
      <c r="MYX48" s="107">
        <f t="shared" si="10554"/>
        <v>1</v>
      </c>
      <c r="MYY48" s="140"/>
      <c r="MYZ48" s="268"/>
      <c r="MZA48" s="265"/>
      <c r="MZB48" s="262"/>
      <c r="MZC48" s="12" t="s">
        <v>4</v>
      </c>
      <c r="MZD48" s="106">
        <v>4851.6000000000004</v>
      </c>
      <c r="MZE48" s="106">
        <v>4851.6000000000004</v>
      </c>
      <c r="MZF48" s="107">
        <f t="shared" si="10556"/>
        <v>1</v>
      </c>
      <c r="MZG48" s="140"/>
      <c r="MZH48" s="268"/>
      <c r="MZI48" s="265"/>
      <c r="MZJ48" s="262"/>
      <c r="MZK48" s="12" t="s">
        <v>4</v>
      </c>
      <c r="MZL48" s="106">
        <v>4851.6000000000004</v>
      </c>
      <c r="MZM48" s="106">
        <v>4851.6000000000004</v>
      </c>
      <c r="MZN48" s="107">
        <f t="shared" si="10558"/>
        <v>1</v>
      </c>
      <c r="MZO48" s="140"/>
      <c r="MZP48" s="268"/>
      <c r="MZQ48" s="265"/>
      <c r="MZR48" s="262"/>
      <c r="MZS48" s="12" t="s">
        <v>4</v>
      </c>
      <c r="MZT48" s="106">
        <v>4851.6000000000004</v>
      </c>
      <c r="MZU48" s="106">
        <v>4851.6000000000004</v>
      </c>
      <c r="MZV48" s="107">
        <f t="shared" si="10560"/>
        <v>1</v>
      </c>
      <c r="MZW48" s="140"/>
      <c r="MZX48" s="268"/>
      <c r="MZY48" s="265"/>
      <c r="MZZ48" s="262"/>
      <c r="NAA48" s="12" t="s">
        <v>4</v>
      </c>
      <c r="NAB48" s="106">
        <v>4851.6000000000004</v>
      </c>
      <c r="NAC48" s="106">
        <v>4851.6000000000004</v>
      </c>
      <c r="NAD48" s="107">
        <f t="shared" si="10562"/>
        <v>1</v>
      </c>
      <c r="NAE48" s="140"/>
      <c r="NAF48" s="268"/>
      <c r="NAG48" s="265"/>
      <c r="NAH48" s="262"/>
      <c r="NAI48" s="12" t="s">
        <v>4</v>
      </c>
      <c r="NAJ48" s="106">
        <v>4851.6000000000004</v>
      </c>
      <c r="NAK48" s="106">
        <v>4851.6000000000004</v>
      </c>
      <c r="NAL48" s="107">
        <f t="shared" si="10564"/>
        <v>1</v>
      </c>
      <c r="NAM48" s="140"/>
      <c r="NAN48" s="268"/>
      <c r="NAO48" s="265"/>
      <c r="NAP48" s="262"/>
      <c r="NAQ48" s="12" t="s">
        <v>4</v>
      </c>
      <c r="NAR48" s="106">
        <v>4851.6000000000004</v>
      </c>
      <c r="NAS48" s="106">
        <v>4851.6000000000004</v>
      </c>
      <c r="NAT48" s="107">
        <f t="shared" si="10566"/>
        <v>1</v>
      </c>
      <c r="NAU48" s="140"/>
      <c r="NAV48" s="268"/>
      <c r="NAW48" s="265"/>
      <c r="NAX48" s="262"/>
      <c r="NAY48" s="12" t="s">
        <v>4</v>
      </c>
      <c r="NAZ48" s="106">
        <v>4851.6000000000004</v>
      </c>
      <c r="NBA48" s="106">
        <v>4851.6000000000004</v>
      </c>
      <c r="NBB48" s="107">
        <f t="shared" si="10568"/>
        <v>1</v>
      </c>
      <c r="NBC48" s="140"/>
      <c r="NBD48" s="268"/>
      <c r="NBE48" s="265"/>
      <c r="NBF48" s="262"/>
      <c r="NBG48" s="12" t="s">
        <v>4</v>
      </c>
      <c r="NBH48" s="106">
        <v>4851.6000000000004</v>
      </c>
      <c r="NBI48" s="106">
        <v>4851.6000000000004</v>
      </c>
      <c r="NBJ48" s="107">
        <f t="shared" si="10570"/>
        <v>1</v>
      </c>
      <c r="NBK48" s="140"/>
      <c r="NBL48" s="268"/>
      <c r="NBM48" s="265"/>
      <c r="NBN48" s="262"/>
      <c r="NBO48" s="12" t="s">
        <v>4</v>
      </c>
      <c r="NBP48" s="106">
        <v>4851.6000000000004</v>
      </c>
      <c r="NBQ48" s="106">
        <v>4851.6000000000004</v>
      </c>
      <c r="NBR48" s="107">
        <f t="shared" si="10572"/>
        <v>1</v>
      </c>
      <c r="NBS48" s="140"/>
      <c r="NBT48" s="268"/>
      <c r="NBU48" s="265"/>
      <c r="NBV48" s="262"/>
      <c r="NBW48" s="12" t="s">
        <v>4</v>
      </c>
      <c r="NBX48" s="106">
        <v>4851.6000000000004</v>
      </c>
      <c r="NBY48" s="106">
        <v>4851.6000000000004</v>
      </c>
      <c r="NBZ48" s="107">
        <f t="shared" si="10574"/>
        <v>1</v>
      </c>
      <c r="NCA48" s="140"/>
      <c r="NCB48" s="268"/>
      <c r="NCC48" s="265"/>
      <c r="NCD48" s="262"/>
      <c r="NCE48" s="12" t="s">
        <v>4</v>
      </c>
      <c r="NCF48" s="106">
        <v>4851.6000000000004</v>
      </c>
      <c r="NCG48" s="106">
        <v>4851.6000000000004</v>
      </c>
      <c r="NCH48" s="107">
        <f t="shared" si="10576"/>
        <v>1</v>
      </c>
      <c r="NCI48" s="140"/>
      <c r="NCJ48" s="268"/>
      <c r="NCK48" s="265"/>
      <c r="NCL48" s="262"/>
      <c r="NCM48" s="12" t="s">
        <v>4</v>
      </c>
      <c r="NCN48" s="106">
        <v>4851.6000000000004</v>
      </c>
      <c r="NCO48" s="106">
        <v>4851.6000000000004</v>
      </c>
      <c r="NCP48" s="107">
        <f t="shared" si="10578"/>
        <v>1</v>
      </c>
      <c r="NCQ48" s="140"/>
      <c r="NCR48" s="268"/>
      <c r="NCS48" s="265"/>
      <c r="NCT48" s="262"/>
      <c r="NCU48" s="12" t="s">
        <v>4</v>
      </c>
      <c r="NCV48" s="106">
        <v>4851.6000000000004</v>
      </c>
      <c r="NCW48" s="106">
        <v>4851.6000000000004</v>
      </c>
      <c r="NCX48" s="107">
        <f t="shared" si="10580"/>
        <v>1</v>
      </c>
      <c r="NCY48" s="140"/>
      <c r="NCZ48" s="268"/>
      <c r="NDA48" s="265"/>
      <c r="NDB48" s="262"/>
      <c r="NDC48" s="12" t="s">
        <v>4</v>
      </c>
      <c r="NDD48" s="106">
        <v>4851.6000000000004</v>
      </c>
      <c r="NDE48" s="106">
        <v>4851.6000000000004</v>
      </c>
      <c r="NDF48" s="107">
        <f t="shared" si="10582"/>
        <v>1</v>
      </c>
      <c r="NDG48" s="140"/>
      <c r="NDH48" s="268"/>
      <c r="NDI48" s="265"/>
      <c r="NDJ48" s="262"/>
      <c r="NDK48" s="12" t="s">
        <v>4</v>
      </c>
      <c r="NDL48" s="106">
        <v>4851.6000000000004</v>
      </c>
      <c r="NDM48" s="106">
        <v>4851.6000000000004</v>
      </c>
      <c r="NDN48" s="107">
        <f t="shared" si="10584"/>
        <v>1</v>
      </c>
      <c r="NDO48" s="140"/>
      <c r="NDP48" s="268"/>
      <c r="NDQ48" s="265"/>
      <c r="NDR48" s="262"/>
      <c r="NDS48" s="12" t="s">
        <v>4</v>
      </c>
      <c r="NDT48" s="106">
        <v>4851.6000000000004</v>
      </c>
      <c r="NDU48" s="106">
        <v>4851.6000000000004</v>
      </c>
      <c r="NDV48" s="107">
        <f t="shared" si="10586"/>
        <v>1</v>
      </c>
      <c r="NDW48" s="140"/>
      <c r="NDX48" s="268"/>
      <c r="NDY48" s="265"/>
      <c r="NDZ48" s="262"/>
      <c r="NEA48" s="12" t="s">
        <v>4</v>
      </c>
      <c r="NEB48" s="106">
        <v>4851.6000000000004</v>
      </c>
      <c r="NEC48" s="106">
        <v>4851.6000000000004</v>
      </c>
      <c r="NED48" s="107">
        <f t="shared" si="10588"/>
        <v>1</v>
      </c>
      <c r="NEE48" s="140"/>
      <c r="NEF48" s="268"/>
      <c r="NEG48" s="265"/>
      <c r="NEH48" s="262"/>
      <c r="NEI48" s="12" t="s">
        <v>4</v>
      </c>
      <c r="NEJ48" s="106">
        <v>4851.6000000000004</v>
      </c>
      <c r="NEK48" s="106">
        <v>4851.6000000000004</v>
      </c>
      <c r="NEL48" s="107">
        <f t="shared" si="10590"/>
        <v>1</v>
      </c>
      <c r="NEM48" s="140"/>
      <c r="NEN48" s="268"/>
      <c r="NEO48" s="265"/>
      <c r="NEP48" s="262"/>
      <c r="NEQ48" s="12" t="s">
        <v>4</v>
      </c>
      <c r="NER48" s="106">
        <v>4851.6000000000004</v>
      </c>
      <c r="NES48" s="106">
        <v>4851.6000000000004</v>
      </c>
      <c r="NET48" s="107">
        <f t="shared" si="10592"/>
        <v>1</v>
      </c>
      <c r="NEU48" s="140"/>
      <c r="NEV48" s="268"/>
      <c r="NEW48" s="265"/>
      <c r="NEX48" s="262"/>
      <c r="NEY48" s="12" t="s">
        <v>4</v>
      </c>
      <c r="NEZ48" s="106">
        <v>4851.6000000000004</v>
      </c>
      <c r="NFA48" s="106">
        <v>4851.6000000000004</v>
      </c>
      <c r="NFB48" s="107">
        <f t="shared" si="10594"/>
        <v>1</v>
      </c>
      <c r="NFC48" s="140"/>
      <c r="NFD48" s="268"/>
      <c r="NFE48" s="265"/>
      <c r="NFF48" s="262"/>
      <c r="NFG48" s="12" t="s">
        <v>4</v>
      </c>
      <c r="NFH48" s="106">
        <v>4851.6000000000004</v>
      </c>
      <c r="NFI48" s="106">
        <v>4851.6000000000004</v>
      </c>
      <c r="NFJ48" s="107">
        <f t="shared" si="10596"/>
        <v>1</v>
      </c>
      <c r="NFK48" s="140"/>
      <c r="NFL48" s="268"/>
      <c r="NFM48" s="265"/>
      <c r="NFN48" s="262"/>
      <c r="NFO48" s="12" t="s">
        <v>4</v>
      </c>
      <c r="NFP48" s="106">
        <v>4851.6000000000004</v>
      </c>
      <c r="NFQ48" s="106">
        <v>4851.6000000000004</v>
      </c>
      <c r="NFR48" s="107">
        <f t="shared" si="10598"/>
        <v>1</v>
      </c>
      <c r="NFS48" s="140"/>
      <c r="NFT48" s="268"/>
      <c r="NFU48" s="265"/>
      <c r="NFV48" s="262"/>
      <c r="NFW48" s="12" t="s">
        <v>4</v>
      </c>
      <c r="NFX48" s="106">
        <v>4851.6000000000004</v>
      </c>
      <c r="NFY48" s="106">
        <v>4851.6000000000004</v>
      </c>
      <c r="NFZ48" s="107">
        <f t="shared" si="10600"/>
        <v>1</v>
      </c>
      <c r="NGA48" s="140"/>
      <c r="NGB48" s="268"/>
      <c r="NGC48" s="265"/>
      <c r="NGD48" s="262"/>
      <c r="NGE48" s="12" t="s">
        <v>4</v>
      </c>
      <c r="NGF48" s="106">
        <v>4851.6000000000004</v>
      </c>
      <c r="NGG48" s="106">
        <v>4851.6000000000004</v>
      </c>
      <c r="NGH48" s="107">
        <f t="shared" si="10602"/>
        <v>1</v>
      </c>
      <c r="NGI48" s="140"/>
      <c r="NGJ48" s="268"/>
      <c r="NGK48" s="265"/>
      <c r="NGL48" s="262"/>
      <c r="NGM48" s="12" t="s">
        <v>4</v>
      </c>
      <c r="NGN48" s="106">
        <v>4851.6000000000004</v>
      </c>
      <c r="NGO48" s="106">
        <v>4851.6000000000004</v>
      </c>
      <c r="NGP48" s="107">
        <f t="shared" si="10604"/>
        <v>1</v>
      </c>
      <c r="NGQ48" s="140"/>
      <c r="NGR48" s="268"/>
      <c r="NGS48" s="265"/>
      <c r="NGT48" s="262"/>
      <c r="NGU48" s="12" t="s">
        <v>4</v>
      </c>
      <c r="NGV48" s="106">
        <v>4851.6000000000004</v>
      </c>
      <c r="NGW48" s="106">
        <v>4851.6000000000004</v>
      </c>
      <c r="NGX48" s="107">
        <f t="shared" si="10606"/>
        <v>1</v>
      </c>
      <c r="NGY48" s="140"/>
      <c r="NGZ48" s="268"/>
      <c r="NHA48" s="265"/>
      <c r="NHB48" s="262"/>
      <c r="NHC48" s="12" t="s">
        <v>4</v>
      </c>
      <c r="NHD48" s="106">
        <v>4851.6000000000004</v>
      </c>
      <c r="NHE48" s="106">
        <v>4851.6000000000004</v>
      </c>
      <c r="NHF48" s="107">
        <f t="shared" si="10608"/>
        <v>1</v>
      </c>
      <c r="NHG48" s="140"/>
      <c r="NHH48" s="268"/>
      <c r="NHI48" s="265"/>
      <c r="NHJ48" s="262"/>
      <c r="NHK48" s="12" t="s">
        <v>4</v>
      </c>
      <c r="NHL48" s="106">
        <v>4851.6000000000004</v>
      </c>
      <c r="NHM48" s="106">
        <v>4851.6000000000004</v>
      </c>
      <c r="NHN48" s="107">
        <f t="shared" si="10610"/>
        <v>1</v>
      </c>
      <c r="NHO48" s="140"/>
      <c r="NHP48" s="268"/>
      <c r="NHQ48" s="265"/>
      <c r="NHR48" s="262"/>
      <c r="NHS48" s="12" t="s">
        <v>4</v>
      </c>
      <c r="NHT48" s="106">
        <v>4851.6000000000004</v>
      </c>
      <c r="NHU48" s="106">
        <v>4851.6000000000004</v>
      </c>
      <c r="NHV48" s="107">
        <f t="shared" si="10612"/>
        <v>1</v>
      </c>
      <c r="NHW48" s="140"/>
      <c r="NHX48" s="268"/>
      <c r="NHY48" s="265"/>
      <c r="NHZ48" s="262"/>
      <c r="NIA48" s="12" t="s">
        <v>4</v>
      </c>
      <c r="NIB48" s="106">
        <v>4851.6000000000004</v>
      </c>
      <c r="NIC48" s="106">
        <v>4851.6000000000004</v>
      </c>
      <c r="NID48" s="107">
        <f t="shared" si="10614"/>
        <v>1</v>
      </c>
      <c r="NIE48" s="140"/>
      <c r="NIF48" s="268"/>
      <c r="NIG48" s="265"/>
      <c r="NIH48" s="262"/>
      <c r="NII48" s="12" t="s">
        <v>4</v>
      </c>
      <c r="NIJ48" s="106">
        <v>4851.6000000000004</v>
      </c>
      <c r="NIK48" s="106">
        <v>4851.6000000000004</v>
      </c>
      <c r="NIL48" s="107">
        <f t="shared" si="10616"/>
        <v>1</v>
      </c>
      <c r="NIM48" s="140"/>
      <c r="NIN48" s="268"/>
      <c r="NIO48" s="265"/>
      <c r="NIP48" s="262"/>
      <c r="NIQ48" s="12" t="s">
        <v>4</v>
      </c>
      <c r="NIR48" s="106">
        <v>4851.6000000000004</v>
      </c>
      <c r="NIS48" s="106">
        <v>4851.6000000000004</v>
      </c>
      <c r="NIT48" s="107">
        <f t="shared" si="10618"/>
        <v>1</v>
      </c>
      <c r="NIU48" s="140"/>
      <c r="NIV48" s="268"/>
      <c r="NIW48" s="265"/>
      <c r="NIX48" s="262"/>
      <c r="NIY48" s="12" t="s">
        <v>4</v>
      </c>
      <c r="NIZ48" s="106">
        <v>4851.6000000000004</v>
      </c>
      <c r="NJA48" s="106">
        <v>4851.6000000000004</v>
      </c>
      <c r="NJB48" s="107">
        <f t="shared" si="10620"/>
        <v>1</v>
      </c>
      <c r="NJC48" s="140"/>
      <c r="NJD48" s="268"/>
      <c r="NJE48" s="265"/>
      <c r="NJF48" s="262"/>
      <c r="NJG48" s="12" t="s">
        <v>4</v>
      </c>
      <c r="NJH48" s="106">
        <v>4851.6000000000004</v>
      </c>
      <c r="NJI48" s="106">
        <v>4851.6000000000004</v>
      </c>
      <c r="NJJ48" s="107">
        <f t="shared" si="10622"/>
        <v>1</v>
      </c>
      <c r="NJK48" s="140"/>
      <c r="NJL48" s="268"/>
      <c r="NJM48" s="265"/>
      <c r="NJN48" s="262"/>
      <c r="NJO48" s="12" t="s">
        <v>4</v>
      </c>
      <c r="NJP48" s="106">
        <v>4851.6000000000004</v>
      </c>
      <c r="NJQ48" s="106">
        <v>4851.6000000000004</v>
      </c>
      <c r="NJR48" s="107">
        <f t="shared" si="10624"/>
        <v>1</v>
      </c>
      <c r="NJS48" s="140"/>
      <c r="NJT48" s="268"/>
      <c r="NJU48" s="265"/>
      <c r="NJV48" s="262"/>
      <c r="NJW48" s="12" t="s">
        <v>4</v>
      </c>
      <c r="NJX48" s="106">
        <v>4851.6000000000004</v>
      </c>
      <c r="NJY48" s="106">
        <v>4851.6000000000004</v>
      </c>
      <c r="NJZ48" s="107">
        <f t="shared" si="10626"/>
        <v>1</v>
      </c>
      <c r="NKA48" s="140"/>
      <c r="NKB48" s="268"/>
      <c r="NKC48" s="265"/>
      <c r="NKD48" s="262"/>
      <c r="NKE48" s="12" t="s">
        <v>4</v>
      </c>
      <c r="NKF48" s="106">
        <v>4851.6000000000004</v>
      </c>
      <c r="NKG48" s="106">
        <v>4851.6000000000004</v>
      </c>
      <c r="NKH48" s="107">
        <f t="shared" si="10628"/>
        <v>1</v>
      </c>
      <c r="NKI48" s="140"/>
      <c r="NKJ48" s="268"/>
      <c r="NKK48" s="265"/>
      <c r="NKL48" s="262"/>
      <c r="NKM48" s="12" t="s">
        <v>4</v>
      </c>
      <c r="NKN48" s="106">
        <v>4851.6000000000004</v>
      </c>
      <c r="NKO48" s="106">
        <v>4851.6000000000004</v>
      </c>
      <c r="NKP48" s="107">
        <f t="shared" si="10630"/>
        <v>1</v>
      </c>
      <c r="NKQ48" s="140"/>
      <c r="NKR48" s="268"/>
      <c r="NKS48" s="265"/>
      <c r="NKT48" s="262"/>
      <c r="NKU48" s="12" t="s">
        <v>4</v>
      </c>
      <c r="NKV48" s="106">
        <v>4851.6000000000004</v>
      </c>
      <c r="NKW48" s="106">
        <v>4851.6000000000004</v>
      </c>
      <c r="NKX48" s="107">
        <f t="shared" si="10632"/>
        <v>1</v>
      </c>
      <c r="NKY48" s="140"/>
      <c r="NKZ48" s="268"/>
      <c r="NLA48" s="265"/>
      <c r="NLB48" s="262"/>
      <c r="NLC48" s="12" t="s">
        <v>4</v>
      </c>
      <c r="NLD48" s="106">
        <v>4851.6000000000004</v>
      </c>
      <c r="NLE48" s="106">
        <v>4851.6000000000004</v>
      </c>
      <c r="NLF48" s="107">
        <f t="shared" si="10634"/>
        <v>1</v>
      </c>
      <c r="NLG48" s="140"/>
      <c r="NLH48" s="268"/>
      <c r="NLI48" s="265"/>
      <c r="NLJ48" s="262"/>
      <c r="NLK48" s="12" t="s">
        <v>4</v>
      </c>
      <c r="NLL48" s="106">
        <v>4851.6000000000004</v>
      </c>
      <c r="NLM48" s="106">
        <v>4851.6000000000004</v>
      </c>
      <c r="NLN48" s="107">
        <f t="shared" si="10636"/>
        <v>1</v>
      </c>
      <c r="NLO48" s="140"/>
      <c r="NLP48" s="268"/>
      <c r="NLQ48" s="265"/>
      <c r="NLR48" s="262"/>
      <c r="NLS48" s="12" t="s">
        <v>4</v>
      </c>
      <c r="NLT48" s="106">
        <v>4851.6000000000004</v>
      </c>
      <c r="NLU48" s="106">
        <v>4851.6000000000004</v>
      </c>
      <c r="NLV48" s="107">
        <f t="shared" si="10638"/>
        <v>1</v>
      </c>
      <c r="NLW48" s="140"/>
      <c r="NLX48" s="268"/>
      <c r="NLY48" s="265"/>
      <c r="NLZ48" s="262"/>
      <c r="NMA48" s="12" t="s">
        <v>4</v>
      </c>
      <c r="NMB48" s="106">
        <v>4851.6000000000004</v>
      </c>
      <c r="NMC48" s="106">
        <v>4851.6000000000004</v>
      </c>
      <c r="NMD48" s="107">
        <f t="shared" si="10640"/>
        <v>1</v>
      </c>
      <c r="NME48" s="140"/>
      <c r="NMF48" s="268"/>
      <c r="NMG48" s="265"/>
      <c r="NMH48" s="262"/>
      <c r="NMI48" s="12" t="s">
        <v>4</v>
      </c>
      <c r="NMJ48" s="106">
        <v>4851.6000000000004</v>
      </c>
      <c r="NMK48" s="106">
        <v>4851.6000000000004</v>
      </c>
      <c r="NML48" s="107">
        <f t="shared" si="10642"/>
        <v>1</v>
      </c>
      <c r="NMM48" s="140"/>
      <c r="NMN48" s="268"/>
      <c r="NMO48" s="265"/>
      <c r="NMP48" s="262"/>
      <c r="NMQ48" s="12" t="s">
        <v>4</v>
      </c>
      <c r="NMR48" s="106">
        <v>4851.6000000000004</v>
      </c>
      <c r="NMS48" s="106">
        <v>4851.6000000000004</v>
      </c>
      <c r="NMT48" s="107">
        <f t="shared" si="10644"/>
        <v>1</v>
      </c>
      <c r="NMU48" s="140"/>
      <c r="NMV48" s="268"/>
      <c r="NMW48" s="265"/>
      <c r="NMX48" s="262"/>
      <c r="NMY48" s="12" t="s">
        <v>4</v>
      </c>
      <c r="NMZ48" s="106">
        <v>4851.6000000000004</v>
      </c>
      <c r="NNA48" s="106">
        <v>4851.6000000000004</v>
      </c>
      <c r="NNB48" s="107">
        <f t="shared" si="10646"/>
        <v>1</v>
      </c>
      <c r="NNC48" s="140"/>
      <c r="NND48" s="268"/>
      <c r="NNE48" s="265"/>
      <c r="NNF48" s="262"/>
      <c r="NNG48" s="12" t="s">
        <v>4</v>
      </c>
      <c r="NNH48" s="106">
        <v>4851.6000000000004</v>
      </c>
      <c r="NNI48" s="106">
        <v>4851.6000000000004</v>
      </c>
      <c r="NNJ48" s="107">
        <f t="shared" si="10648"/>
        <v>1</v>
      </c>
      <c r="NNK48" s="140"/>
      <c r="NNL48" s="268"/>
      <c r="NNM48" s="265"/>
      <c r="NNN48" s="262"/>
      <c r="NNO48" s="12" t="s">
        <v>4</v>
      </c>
      <c r="NNP48" s="106">
        <v>4851.6000000000004</v>
      </c>
      <c r="NNQ48" s="106">
        <v>4851.6000000000004</v>
      </c>
      <c r="NNR48" s="107">
        <f t="shared" si="10650"/>
        <v>1</v>
      </c>
      <c r="NNS48" s="140"/>
      <c r="NNT48" s="268"/>
      <c r="NNU48" s="265"/>
      <c r="NNV48" s="262"/>
      <c r="NNW48" s="12" t="s">
        <v>4</v>
      </c>
      <c r="NNX48" s="106">
        <v>4851.6000000000004</v>
      </c>
      <c r="NNY48" s="106">
        <v>4851.6000000000004</v>
      </c>
      <c r="NNZ48" s="107">
        <f t="shared" si="10652"/>
        <v>1</v>
      </c>
      <c r="NOA48" s="140"/>
      <c r="NOB48" s="268"/>
      <c r="NOC48" s="265"/>
      <c r="NOD48" s="262"/>
      <c r="NOE48" s="12" t="s">
        <v>4</v>
      </c>
      <c r="NOF48" s="106">
        <v>4851.6000000000004</v>
      </c>
      <c r="NOG48" s="106">
        <v>4851.6000000000004</v>
      </c>
      <c r="NOH48" s="107">
        <f t="shared" si="10654"/>
        <v>1</v>
      </c>
      <c r="NOI48" s="140"/>
      <c r="NOJ48" s="268"/>
      <c r="NOK48" s="265"/>
      <c r="NOL48" s="262"/>
      <c r="NOM48" s="12" t="s">
        <v>4</v>
      </c>
      <c r="NON48" s="106">
        <v>4851.6000000000004</v>
      </c>
      <c r="NOO48" s="106">
        <v>4851.6000000000004</v>
      </c>
      <c r="NOP48" s="107">
        <f t="shared" si="10656"/>
        <v>1</v>
      </c>
      <c r="NOQ48" s="140"/>
      <c r="NOR48" s="268"/>
      <c r="NOS48" s="265"/>
      <c r="NOT48" s="262"/>
      <c r="NOU48" s="12" t="s">
        <v>4</v>
      </c>
      <c r="NOV48" s="106">
        <v>4851.6000000000004</v>
      </c>
      <c r="NOW48" s="106">
        <v>4851.6000000000004</v>
      </c>
      <c r="NOX48" s="107">
        <f t="shared" si="10658"/>
        <v>1</v>
      </c>
      <c r="NOY48" s="140"/>
      <c r="NOZ48" s="268"/>
      <c r="NPA48" s="265"/>
      <c r="NPB48" s="262"/>
      <c r="NPC48" s="12" t="s">
        <v>4</v>
      </c>
      <c r="NPD48" s="106">
        <v>4851.6000000000004</v>
      </c>
      <c r="NPE48" s="106">
        <v>4851.6000000000004</v>
      </c>
      <c r="NPF48" s="107">
        <f t="shared" si="10660"/>
        <v>1</v>
      </c>
      <c r="NPG48" s="140"/>
      <c r="NPH48" s="268"/>
      <c r="NPI48" s="265"/>
      <c r="NPJ48" s="262"/>
      <c r="NPK48" s="12" t="s">
        <v>4</v>
      </c>
      <c r="NPL48" s="106">
        <v>4851.6000000000004</v>
      </c>
      <c r="NPM48" s="106">
        <v>4851.6000000000004</v>
      </c>
      <c r="NPN48" s="107">
        <f t="shared" si="10662"/>
        <v>1</v>
      </c>
      <c r="NPO48" s="140"/>
      <c r="NPP48" s="268"/>
      <c r="NPQ48" s="265"/>
      <c r="NPR48" s="262"/>
      <c r="NPS48" s="12" t="s">
        <v>4</v>
      </c>
      <c r="NPT48" s="106">
        <v>4851.6000000000004</v>
      </c>
      <c r="NPU48" s="106">
        <v>4851.6000000000004</v>
      </c>
      <c r="NPV48" s="107">
        <f t="shared" si="10664"/>
        <v>1</v>
      </c>
      <c r="NPW48" s="140"/>
      <c r="NPX48" s="268"/>
      <c r="NPY48" s="265"/>
      <c r="NPZ48" s="262"/>
      <c r="NQA48" s="12" t="s">
        <v>4</v>
      </c>
      <c r="NQB48" s="106">
        <v>4851.6000000000004</v>
      </c>
      <c r="NQC48" s="106">
        <v>4851.6000000000004</v>
      </c>
      <c r="NQD48" s="107">
        <f t="shared" si="10666"/>
        <v>1</v>
      </c>
      <c r="NQE48" s="140"/>
      <c r="NQF48" s="268"/>
      <c r="NQG48" s="265"/>
      <c r="NQH48" s="262"/>
      <c r="NQI48" s="12" t="s">
        <v>4</v>
      </c>
      <c r="NQJ48" s="106">
        <v>4851.6000000000004</v>
      </c>
      <c r="NQK48" s="106">
        <v>4851.6000000000004</v>
      </c>
      <c r="NQL48" s="107">
        <f t="shared" si="10668"/>
        <v>1</v>
      </c>
      <c r="NQM48" s="140"/>
      <c r="NQN48" s="268"/>
      <c r="NQO48" s="265"/>
      <c r="NQP48" s="262"/>
      <c r="NQQ48" s="12" t="s">
        <v>4</v>
      </c>
      <c r="NQR48" s="106">
        <v>4851.6000000000004</v>
      </c>
      <c r="NQS48" s="106">
        <v>4851.6000000000004</v>
      </c>
      <c r="NQT48" s="107">
        <f t="shared" si="10670"/>
        <v>1</v>
      </c>
      <c r="NQU48" s="140"/>
      <c r="NQV48" s="268"/>
      <c r="NQW48" s="265"/>
      <c r="NQX48" s="262"/>
      <c r="NQY48" s="12" t="s">
        <v>4</v>
      </c>
      <c r="NQZ48" s="106">
        <v>4851.6000000000004</v>
      </c>
      <c r="NRA48" s="106">
        <v>4851.6000000000004</v>
      </c>
      <c r="NRB48" s="107">
        <f t="shared" si="10672"/>
        <v>1</v>
      </c>
      <c r="NRC48" s="140"/>
      <c r="NRD48" s="268"/>
      <c r="NRE48" s="265"/>
      <c r="NRF48" s="262"/>
      <c r="NRG48" s="12" t="s">
        <v>4</v>
      </c>
      <c r="NRH48" s="106">
        <v>4851.6000000000004</v>
      </c>
      <c r="NRI48" s="106">
        <v>4851.6000000000004</v>
      </c>
      <c r="NRJ48" s="107">
        <f t="shared" si="10674"/>
        <v>1</v>
      </c>
      <c r="NRK48" s="140"/>
      <c r="NRL48" s="268"/>
      <c r="NRM48" s="265"/>
      <c r="NRN48" s="262"/>
      <c r="NRO48" s="12" t="s">
        <v>4</v>
      </c>
      <c r="NRP48" s="106">
        <v>4851.6000000000004</v>
      </c>
      <c r="NRQ48" s="106">
        <v>4851.6000000000004</v>
      </c>
      <c r="NRR48" s="107">
        <f t="shared" si="10676"/>
        <v>1</v>
      </c>
      <c r="NRS48" s="140"/>
      <c r="NRT48" s="268"/>
      <c r="NRU48" s="265"/>
      <c r="NRV48" s="262"/>
      <c r="NRW48" s="12" t="s">
        <v>4</v>
      </c>
      <c r="NRX48" s="106">
        <v>4851.6000000000004</v>
      </c>
      <c r="NRY48" s="106">
        <v>4851.6000000000004</v>
      </c>
      <c r="NRZ48" s="107">
        <f t="shared" si="10678"/>
        <v>1</v>
      </c>
      <c r="NSA48" s="140"/>
      <c r="NSB48" s="268"/>
      <c r="NSC48" s="265"/>
      <c r="NSD48" s="262"/>
      <c r="NSE48" s="12" t="s">
        <v>4</v>
      </c>
      <c r="NSF48" s="106">
        <v>4851.6000000000004</v>
      </c>
      <c r="NSG48" s="106">
        <v>4851.6000000000004</v>
      </c>
      <c r="NSH48" s="107">
        <f t="shared" si="10680"/>
        <v>1</v>
      </c>
      <c r="NSI48" s="140"/>
      <c r="NSJ48" s="268"/>
      <c r="NSK48" s="265"/>
      <c r="NSL48" s="262"/>
      <c r="NSM48" s="12" t="s">
        <v>4</v>
      </c>
      <c r="NSN48" s="106">
        <v>4851.6000000000004</v>
      </c>
      <c r="NSO48" s="106">
        <v>4851.6000000000004</v>
      </c>
      <c r="NSP48" s="107">
        <f t="shared" si="10682"/>
        <v>1</v>
      </c>
      <c r="NSQ48" s="140"/>
      <c r="NSR48" s="268"/>
      <c r="NSS48" s="265"/>
      <c r="NST48" s="262"/>
      <c r="NSU48" s="12" t="s">
        <v>4</v>
      </c>
      <c r="NSV48" s="106">
        <v>4851.6000000000004</v>
      </c>
      <c r="NSW48" s="106">
        <v>4851.6000000000004</v>
      </c>
      <c r="NSX48" s="107">
        <f t="shared" si="10684"/>
        <v>1</v>
      </c>
      <c r="NSY48" s="140"/>
      <c r="NSZ48" s="268"/>
      <c r="NTA48" s="265"/>
      <c r="NTB48" s="262"/>
      <c r="NTC48" s="12" t="s">
        <v>4</v>
      </c>
      <c r="NTD48" s="106">
        <v>4851.6000000000004</v>
      </c>
      <c r="NTE48" s="106">
        <v>4851.6000000000004</v>
      </c>
      <c r="NTF48" s="107">
        <f t="shared" si="10686"/>
        <v>1</v>
      </c>
      <c r="NTG48" s="140"/>
      <c r="NTH48" s="268"/>
      <c r="NTI48" s="265"/>
      <c r="NTJ48" s="262"/>
      <c r="NTK48" s="12" t="s">
        <v>4</v>
      </c>
      <c r="NTL48" s="106">
        <v>4851.6000000000004</v>
      </c>
      <c r="NTM48" s="106">
        <v>4851.6000000000004</v>
      </c>
      <c r="NTN48" s="107">
        <f t="shared" si="10688"/>
        <v>1</v>
      </c>
      <c r="NTO48" s="140"/>
      <c r="NTP48" s="268"/>
      <c r="NTQ48" s="265"/>
      <c r="NTR48" s="262"/>
      <c r="NTS48" s="12" t="s">
        <v>4</v>
      </c>
      <c r="NTT48" s="106">
        <v>4851.6000000000004</v>
      </c>
      <c r="NTU48" s="106">
        <v>4851.6000000000004</v>
      </c>
      <c r="NTV48" s="107">
        <f t="shared" si="10690"/>
        <v>1</v>
      </c>
      <c r="NTW48" s="140"/>
      <c r="NTX48" s="268"/>
      <c r="NTY48" s="265"/>
      <c r="NTZ48" s="262"/>
      <c r="NUA48" s="12" t="s">
        <v>4</v>
      </c>
      <c r="NUB48" s="106">
        <v>4851.6000000000004</v>
      </c>
      <c r="NUC48" s="106">
        <v>4851.6000000000004</v>
      </c>
      <c r="NUD48" s="107">
        <f t="shared" si="10692"/>
        <v>1</v>
      </c>
      <c r="NUE48" s="140"/>
      <c r="NUF48" s="268"/>
      <c r="NUG48" s="265"/>
      <c r="NUH48" s="262"/>
      <c r="NUI48" s="12" t="s">
        <v>4</v>
      </c>
      <c r="NUJ48" s="106">
        <v>4851.6000000000004</v>
      </c>
      <c r="NUK48" s="106">
        <v>4851.6000000000004</v>
      </c>
      <c r="NUL48" s="107">
        <f t="shared" si="10694"/>
        <v>1</v>
      </c>
      <c r="NUM48" s="140"/>
      <c r="NUN48" s="268"/>
      <c r="NUO48" s="265"/>
      <c r="NUP48" s="262"/>
      <c r="NUQ48" s="12" t="s">
        <v>4</v>
      </c>
      <c r="NUR48" s="106">
        <v>4851.6000000000004</v>
      </c>
      <c r="NUS48" s="106">
        <v>4851.6000000000004</v>
      </c>
      <c r="NUT48" s="107">
        <f t="shared" si="10696"/>
        <v>1</v>
      </c>
      <c r="NUU48" s="140"/>
      <c r="NUV48" s="268"/>
      <c r="NUW48" s="265"/>
      <c r="NUX48" s="262"/>
      <c r="NUY48" s="12" t="s">
        <v>4</v>
      </c>
      <c r="NUZ48" s="106">
        <v>4851.6000000000004</v>
      </c>
      <c r="NVA48" s="106">
        <v>4851.6000000000004</v>
      </c>
      <c r="NVB48" s="107">
        <f t="shared" si="10698"/>
        <v>1</v>
      </c>
      <c r="NVC48" s="140"/>
      <c r="NVD48" s="268"/>
      <c r="NVE48" s="265"/>
      <c r="NVF48" s="262"/>
      <c r="NVG48" s="12" t="s">
        <v>4</v>
      </c>
      <c r="NVH48" s="106">
        <v>4851.6000000000004</v>
      </c>
      <c r="NVI48" s="106">
        <v>4851.6000000000004</v>
      </c>
      <c r="NVJ48" s="107">
        <f t="shared" si="10700"/>
        <v>1</v>
      </c>
      <c r="NVK48" s="140"/>
      <c r="NVL48" s="268"/>
      <c r="NVM48" s="265"/>
      <c r="NVN48" s="262"/>
      <c r="NVO48" s="12" t="s">
        <v>4</v>
      </c>
      <c r="NVP48" s="106">
        <v>4851.6000000000004</v>
      </c>
      <c r="NVQ48" s="106">
        <v>4851.6000000000004</v>
      </c>
      <c r="NVR48" s="107">
        <f t="shared" si="10702"/>
        <v>1</v>
      </c>
      <c r="NVS48" s="140"/>
      <c r="NVT48" s="268"/>
      <c r="NVU48" s="265"/>
      <c r="NVV48" s="262"/>
      <c r="NVW48" s="12" t="s">
        <v>4</v>
      </c>
      <c r="NVX48" s="106">
        <v>4851.6000000000004</v>
      </c>
      <c r="NVY48" s="106">
        <v>4851.6000000000004</v>
      </c>
      <c r="NVZ48" s="107">
        <f t="shared" si="10704"/>
        <v>1</v>
      </c>
      <c r="NWA48" s="140"/>
      <c r="NWB48" s="268"/>
      <c r="NWC48" s="265"/>
      <c r="NWD48" s="262"/>
      <c r="NWE48" s="12" t="s">
        <v>4</v>
      </c>
      <c r="NWF48" s="106">
        <v>4851.6000000000004</v>
      </c>
      <c r="NWG48" s="106">
        <v>4851.6000000000004</v>
      </c>
      <c r="NWH48" s="107">
        <f t="shared" si="10706"/>
        <v>1</v>
      </c>
      <c r="NWI48" s="140"/>
      <c r="NWJ48" s="268"/>
      <c r="NWK48" s="265"/>
      <c r="NWL48" s="262"/>
      <c r="NWM48" s="12" t="s">
        <v>4</v>
      </c>
      <c r="NWN48" s="106">
        <v>4851.6000000000004</v>
      </c>
      <c r="NWO48" s="106">
        <v>4851.6000000000004</v>
      </c>
      <c r="NWP48" s="107">
        <f t="shared" si="10708"/>
        <v>1</v>
      </c>
      <c r="NWQ48" s="140"/>
      <c r="NWR48" s="268"/>
      <c r="NWS48" s="265"/>
      <c r="NWT48" s="262"/>
      <c r="NWU48" s="12" t="s">
        <v>4</v>
      </c>
      <c r="NWV48" s="106">
        <v>4851.6000000000004</v>
      </c>
      <c r="NWW48" s="106">
        <v>4851.6000000000004</v>
      </c>
      <c r="NWX48" s="107">
        <f t="shared" si="10710"/>
        <v>1</v>
      </c>
      <c r="NWY48" s="140"/>
      <c r="NWZ48" s="268"/>
      <c r="NXA48" s="265"/>
      <c r="NXB48" s="262"/>
      <c r="NXC48" s="12" t="s">
        <v>4</v>
      </c>
      <c r="NXD48" s="106">
        <v>4851.6000000000004</v>
      </c>
      <c r="NXE48" s="106">
        <v>4851.6000000000004</v>
      </c>
      <c r="NXF48" s="107">
        <f t="shared" si="10712"/>
        <v>1</v>
      </c>
      <c r="NXG48" s="140"/>
      <c r="NXH48" s="268"/>
      <c r="NXI48" s="265"/>
      <c r="NXJ48" s="262"/>
      <c r="NXK48" s="12" t="s">
        <v>4</v>
      </c>
      <c r="NXL48" s="106">
        <v>4851.6000000000004</v>
      </c>
      <c r="NXM48" s="106">
        <v>4851.6000000000004</v>
      </c>
      <c r="NXN48" s="107">
        <f t="shared" si="10714"/>
        <v>1</v>
      </c>
      <c r="NXO48" s="140"/>
      <c r="NXP48" s="268"/>
      <c r="NXQ48" s="265"/>
      <c r="NXR48" s="262"/>
      <c r="NXS48" s="12" t="s">
        <v>4</v>
      </c>
      <c r="NXT48" s="106">
        <v>4851.6000000000004</v>
      </c>
      <c r="NXU48" s="106">
        <v>4851.6000000000004</v>
      </c>
      <c r="NXV48" s="107">
        <f t="shared" si="10716"/>
        <v>1</v>
      </c>
      <c r="NXW48" s="140"/>
      <c r="NXX48" s="268"/>
      <c r="NXY48" s="265"/>
      <c r="NXZ48" s="262"/>
      <c r="NYA48" s="12" t="s">
        <v>4</v>
      </c>
      <c r="NYB48" s="106">
        <v>4851.6000000000004</v>
      </c>
      <c r="NYC48" s="106">
        <v>4851.6000000000004</v>
      </c>
      <c r="NYD48" s="107">
        <f t="shared" si="10718"/>
        <v>1</v>
      </c>
      <c r="NYE48" s="140"/>
      <c r="NYF48" s="268"/>
      <c r="NYG48" s="265"/>
      <c r="NYH48" s="262"/>
      <c r="NYI48" s="12" t="s">
        <v>4</v>
      </c>
      <c r="NYJ48" s="106">
        <v>4851.6000000000004</v>
      </c>
      <c r="NYK48" s="106">
        <v>4851.6000000000004</v>
      </c>
      <c r="NYL48" s="107">
        <f t="shared" si="10720"/>
        <v>1</v>
      </c>
      <c r="NYM48" s="140"/>
      <c r="NYN48" s="268"/>
      <c r="NYO48" s="265"/>
      <c r="NYP48" s="262"/>
      <c r="NYQ48" s="12" t="s">
        <v>4</v>
      </c>
      <c r="NYR48" s="106">
        <v>4851.6000000000004</v>
      </c>
      <c r="NYS48" s="106">
        <v>4851.6000000000004</v>
      </c>
      <c r="NYT48" s="107">
        <f t="shared" si="10722"/>
        <v>1</v>
      </c>
      <c r="NYU48" s="140"/>
      <c r="NYV48" s="268"/>
      <c r="NYW48" s="265"/>
      <c r="NYX48" s="262"/>
      <c r="NYY48" s="12" t="s">
        <v>4</v>
      </c>
      <c r="NYZ48" s="106">
        <v>4851.6000000000004</v>
      </c>
      <c r="NZA48" s="106">
        <v>4851.6000000000004</v>
      </c>
      <c r="NZB48" s="107">
        <f t="shared" si="10724"/>
        <v>1</v>
      </c>
      <c r="NZC48" s="140"/>
      <c r="NZD48" s="268"/>
      <c r="NZE48" s="265"/>
      <c r="NZF48" s="262"/>
      <c r="NZG48" s="12" t="s">
        <v>4</v>
      </c>
      <c r="NZH48" s="106">
        <v>4851.6000000000004</v>
      </c>
      <c r="NZI48" s="106">
        <v>4851.6000000000004</v>
      </c>
      <c r="NZJ48" s="107">
        <f t="shared" si="10726"/>
        <v>1</v>
      </c>
      <c r="NZK48" s="140"/>
      <c r="NZL48" s="268"/>
      <c r="NZM48" s="265"/>
      <c r="NZN48" s="262"/>
      <c r="NZO48" s="12" t="s">
        <v>4</v>
      </c>
      <c r="NZP48" s="106">
        <v>4851.6000000000004</v>
      </c>
      <c r="NZQ48" s="106">
        <v>4851.6000000000004</v>
      </c>
      <c r="NZR48" s="107">
        <f t="shared" si="10728"/>
        <v>1</v>
      </c>
      <c r="NZS48" s="140"/>
      <c r="NZT48" s="268"/>
      <c r="NZU48" s="265"/>
      <c r="NZV48" s="262"/>
      <c r="NZW48" s="12" t="s">
        <v>4</v>
      </c>
      <c r="NZX48" s="106">
        <v>4851.6000000000004</v>
      </c>
      <c r="NZY48" s="106">
        <v>4851.6000000000004</v>
      </c>
      <c r="NZZ48" s="107">
        <f t="shared" si="10730"/>
        <v>1</v>
      </c>
      <c r="OAA48" s="140"/>
      <c r="OAB48" s="268"/>
      <c r="OAC48" s="265"/>
      <c r="OAD48" s="262"/>
      <c r="OAE48" s="12" t="s">
        <v>4</v>
      </c>
      <c r="OAF48" s="106">
        <v>4851.6000000000004</v>
      </c>
      <c r="OAG48" s="106">
        <v>4851.6000000000004</v>
      </c>
      <c r="OAH48" s="107">
        <f t="shared" si="10732"/>
        <v>1</v>
      </c>
      <c r="OAI48" s="140"/>
      <c r="OAJ48" s="268"/>
      <c r="OAK48" s="265"/>
      <c r="OAL48" s="262"/>
      <c r="OAM48" s="12" t="s">
        <v>4</v>
      </c>
      <c r="OAN48" s="106">
        <v>4851.6000000000004</v>
      </c>
      <c r="OAO48" s="106">
        <v>4851.6000000000004</v>
      </c>
      <c r="OAP48" s="107">
        <f t="shared" si="10734"/>
        <v>1</v>
      </c>
      <c r="OAQ48" s="140"/>
      <c r="OAR48" s="268"/>
      <c r="OAS48" s="265"/>
      <c r="OAT48" s="262"/>
      <c r="OAU48" s="12" t="s">
        <v>4</v>
      </c>
      <c r="OAV48" s="106">
        <v>4851.6000000000004</v>
      </c>
      <c r="OAW48" s="106">
        <v>4851.6000000000004</v>
      </c>
      <c r="OAX48" s="107">
        <f t="shared" si="10736"/>
        <v>1</v>
      </c>
      <c r="OAY48" s="140"/>
      <c r="OAZ48" s="268"/>
      <c r="OBA48" s="265"/>
      <c r="OBB48" s="262"/>
      <c r="OBC48" s="12" t="s">
        <v>4</v>
      </c>
      <c r="OBD48" s="106">
        <v>4851.6000000000004</v>
      </c>
      <c r="OBE48" s="106">
        <v>4851.6000000000004</v>
      </c>
      <c r="OBF48" s="107">
        <f t="shared" si="10738"/>
        <v>1</v>
      </c>
      <c r="OBG48" s="140"/>
      <c r="OBH48" s="268"/>
      <c r="OBI48" s="265"/>
      <c r="OBJ48" s="262"/>
      <c r="OBK48" s="12" t="s">
        <v>4</v>
      </c>
      <c r="OBL48" s="106">
        <v>4851.6000000000004</v>
      </c>
      <c r="OBM48" s="106">
        <v>4851.6000000000004</v>
      </c>
      <c r="OBN48" s="107">
        <f t="shared" si="10740"/>
        <v>1</v>
      </c>
      <c r="OBO48" s="140"/>
      <c r="OBP48" s="268"/>
      <c r="OBQ48" s="265"/>
      <c r="OBR48" s="262"/>
      <c r="OBS48" s="12" t="s">
        <v>4</v>
      </c>
      <c r="OBT48" s="106">
        <v>4851.6000000000004</v>
      </c>
      <c r="OBU48" s="106">
        <v>4851.6000000000004</v>
      </c>
      <c r="OBV48" s="107">
        <f t="shared" si="10742"/>
        <v>1</v>
      </c>
      <c r="OBW48" s="140"/>
      <c r="OBX48" s="268"/>
      <c r="OBY48" s="265"/>
      <c r="OBZ48" s="262"/>
      <c r="OCA48" s="12" t="s">
        <v>4</v>
      </c>
      <c r="OCB48" s="106">
        <v>4851.6000000000004</v>
      </c>
      <c r="OCC48" s="106">
        <v>4851.6000000000004</v>
      </c>
      <c r="OCD48" s="107">
        <f t="shared" si="10744"/>
        <v>1</v>
      </c>
      <c r="OCE48" s="140"/>
      <c r="OCF48" s="268"/>
      <c r="OCG48" s="265"/>
      <c r="OCH48" s="262"/>
      <c r="OCI48" s="12" t="s">
        <v>4</v>
      </c>
      <c r="OCJ48" s="106">
        <v>4851.6000000000004</v>
      </c>
      <c r="OCK48" s="106">
        <v>4851.6000000000004</v>
      </c>
      <c r="OCL48" s="107">
        <f t="shared" si="10746"/>
        <v>1</v>
      </c>
      <c r="OCM48" s="140"/>
      <c r="OCN48" s="268"/>
      <c r="OCO48" s="265"/>
      <c r="OCP48" s="262"/>
      <c r="OCQ48" s="12" t="s">
        <v>4</v>
      </c>
      <c r="OCR48" s="106">
        <v>4851.6000000000004</v>
      </c>
      <c r="OCS48" s="106">
        <v>4851.6000000000004</v>
      </c>
      <c r="OCT48" s="107">
        <f t="shared" si="10748"/>
        <v>1</v>
      </c>
      <c r="OCU48" s="140"/>
      <c r="OCV48" s="268"/>
      <c r="OCW48" s="265"/>
      <c r="OCX48" s="262"/>
      <c r="OCY48" s="12" t="s">
        <v>4</v>
      </c>
      <c r="OCZ48" s="106">
        <v>4851.6000000000004</v>
      </c>
      <c r="ODA48" s="106">
        <v>4851.6000000000004</v>
      </c>
      <c r="ODB48" s="107">
        <f t="shared" si="10750"/>
        <v>1</v>
      </c>
      <c r="ODC48" s="140"/>
      <c r="ODD48" s="268"/>
      <c r="ODE48" s="265"/>
      <c r="ODF48" s="262"/>
      <c r="ODG48" s="12" t="s">
        <v>4</v>
      </c>
      <c r="ODH48" s="106">
        <v>4851.6000000000004</v>
      </c>
      <c r="ODI48" s="106">
        <v>4851.6000000000004</v>
      </c>
      <c r="ODJ48" s="107">
        <f t="shared" si="10752"/>
        <v>1</v>
      </c>
      <c r="ODK48" s="140"/>
      <c r="ODL48" s="268"/>
      <c r="ODM48" s="265"/>
      <c r="ODN48" s="262"/>
      <c r="ODO48" s="12" t="s">
        <v>4</v>
      </c>
      <c r="ODP48" s="106">
        <v>4851.6000000000004</v>
      </c>
      <c r="ODQ48" s="106">
        <v>4851.6000000000004</v>
      </c>
      <c r="ODR48" s="107">
        <f t="shared" si="10754"/>
        <v>1</v>
      </c>
      <c r="ODS48" s="140"/>
      <c r="ODT48" s="268"/>
      <c r="ODU48" s="265"/>
      <c r="ODV48" s="262"/>
      <c r="ODW48" s="12" t="s">
        <v>4</v>
      </c>
      <c r="ODX48" s="106">
        <v>4851.6000000000004</v>
      </c>
      <c r="ODY48" s="106">
        <v>4851.6000000000004</v>
      </c>
      <c r="ODZ48" s="107">
        <f t="shared" si="10756"/>
        <v>1</v>
      </c>
      <c r="OEA48" s="140"/>
      <c r="OEB48" s="268"/>
      <c r="OEC48" s="265"/>
      <c r="OED48" s="262"/>
      <c r="OEE48" s="12" t="s">
        <v>4</v>
      </c>
      <c r="OEF48" s="106">
        <v>4851.6000000000004</v>
      </c>
      <c r="OEG48" s="106">
        <v>4851.6000000000004</v>
      </c>
      <c r="OEH48" s="107">
        <f t="shared" si="10758"/>
        <v>1</v>
      </c>
      <c r="OEI48" s="140"/>
      <c r="OEJ48" s="268"/>
      <c r="OEK48" s="265"/>
      <c r="OEL48" s="262"/>
      <c r="OEM48" s="12" t="s">
        <v>4</v>
      </c>
      <c r="OEN48" s="106">
        <v>4851.6000000000004</v>
      </c>
      <c r="OEO48" s="106">
        <v>4851.6000000000004</v>
      </c>
      <c r="OEP48" s="107">
        <f t="shared" si="10760"/>
        <v>1</v>
      </c>
      <c r="OEQ48" s="140"/>
      <c r="OER48" s="268"/>
      <c r="OES48" s="265"/>
      <c r="OET48" s="262"/>
      <c r="OEU48" s="12" t="s">
        <v>4</v>
      </c>
      <c r="OEV48" s="106">
        <v>4851.6000000000004</v>
      </c>
      <c r="OEW48" s="106">
        <v>4851.6000000000004</v>
      </c>
      <c r="OEX48" s="107">
        <f t="shared" si="10762"/>
        <v>1</v>
      </c>
      <c r="OEY48" s="140"/>
      <c r="OEZ48" s="268"/>
      <c r="OFA48" s="265"/>
      <c r="OFB48" s="262"/>
      <c r="OFC48" s="12" t="s">
        <v>4</v>
      </c>
      <c r="OFD48" s="106">
        <v>4851.6000000000004</v>
      </c>
      <c r="OFE48" s="106">
        <v>4851.6000000000004</v>
      </c>
      <c r="OFF48" s="107">
        <f t="shared" si="10764"/>
        <v>1</v>
      </c>
      <c r="OFG48" s="140"/>
      <c r="OFH48" s="268"/>
      <c r="OFI48" s="265"/>
      <c r="OFJ48" s="262"/>
      <c r="OFK48" s="12" t="s">
        <v>4</v>
      </c>
      <c r="OFL48" s="106">
        <v>4851.6000000000004</v>
      </c>
      <c r="OFM48" s="106">
        <v>4851.6000000000004</v>
      </c>
      <c r="OFN48" s="107">
        <f t="shared" si="10766"/>
        <v>1</v>
      </c>
      <c r="OFO48" s="140"/>
      <c r="OFP48" s="268"/>
      <c r="OFQ48" s="265"/>
      <c r="OFR48" s="262"/>
      <c r="OFS48" s="12" t="s">
        <v>4</v>
      </c>
      <c r="OFT48" s="106">
        <v>4851.6000000000004</v>
      </c>
      <c r="OFU48" s="106">
        <v>4851.6000000000004</v>
      </c>
      <c r="OFV48" s="107">
        <f t="shared" si="10768"/>
        <v>1</v>
      </c>
      <c r="OFW48" s="140"/>
      <c r="OFX48" s="268"/>
      <c r="OFY48" s="265"/>
      <c r="OFZ48" s="262"/>
      <c r="OGA48" s="12" t="s">
        <v>4</v>
      </c>
      <c r="OGB48" s="106">
        <v>4851.6000000000004</v>
      </c>
      <c r="OGC48" s="106">
        <v>4851.6000000000004</v>
      </c>
      <c r="OGD48" s="107">
        <f t="shared" si="10770"/>
        <v>1</v>
      </c>
      <c r="OGE48" s="140"/>
      <c r="OGF48" s="268"/>
      <c r="OGG48" s="265"/>
      <c r="OGH48" s="262"/>
      <c r="OGI48" s="12" t="s">
        <v>4</v>
      </c>
      <c r="OGJ48" s="106">
        <v>4851.6000000000004</v>
      </c>
      <c r="OGK48" s="106">
        <v>4851.6000000000004</v>
      </c>
      <c r="OGL48" s="107">
        <f t="shared" si="10772"/>
        <v>1</v>
      </c>
      <c r="OGM48" s="140"/>
      <c r="OGN48" s="268"/>
      <c r="OGO48" s="265"/>
      <c r="OGP48" s="262"/>
      <c r="OGQ48" s="12" t="s">
        <v>4</v>
      </c>
      <c r="OGR48" s="106">
        <v>4851.6000000000004</v>
      </c>
      <c r="OGS48" s="106">
        <v>4851.6000000000004</v>
      </c>
      <c r="OGT48" s="107">
        <f t="shared" si="10774"/>
        <v>1</v>
      </c>
      <c r="OGU48" s="140"/>
      <c r="OGV48" s="268"/>
      <c r="OGW48" s="265"/>
      <c r="OGX48" s="262"/>
      <c r="OGY48" s="12" t="s">
        <v>4</v>
      </c>
      <c r="OGZ48" s="106">
        <v>4851.6000000000004</v>
      </c>
      <c r="OHA48" s="106">
        <v>4851.6000000000004</v>
      </c>
      <c r="OHB48" s="107">
        <f t="shared" si="10776"/>
        <v>1</v>
      </c>
      <c r="OHC48" s="140"/>
      <c r="OHD48" s="268"/>
      <c r="OHE48" s="265"/>
      <c r="OHF48" s="262"/>
      <c r="OHG48" s="12" t="s">
        <v>4</v>
      </c>
      <c r="OHH48" s="106">
        <v>4851.6000000000004</v>
      </c>
      <c r="OHI48" s="106">
        <v>4851.6000000000004</v>
      </c>
      <c r="OHJ48" s="107">
        <f t="shared" si="10778"/>
        <v>1</v>
      </c>
      <c r="OHK48" s="140"/>
      <c r="OHL48" s="268"/>
      <c r="OHM48" s="265"/>
      <c r="OHN48" s="262"/>
      <c r="OHO48" s="12" t="s">
        <v>4</v>
      </c>
      <c r="OHP48" s="106">
        <v>4851.6000000000004</v>
      </c>
      <c r="OHQ48" s="106">
        <v>4851.6000000000004</v>
      </c>
      <c r="OHR48" s="107">
        <f t="shared" si="10780"/>
        <v>1</v>
      </c>
      <c r="OHS48" s="140"/>
      <c r="OHT48" s="268"/>
      <c r="OHU48" s="265"/>
      <c r="OHV48" s="262"/>
      <c r="OHW48" s="12" t="s">
        <v>4</v>
      </c>
      <c r="OHX48" s="106">
        <v>4851.6000000000004</v>
      </c>
      <c r="OHY48" s="106">
        <v>4851.6000000000004</v>
      </c>
      <c r="OHZ48" s="107">
        <f t="shared" si="10782"/>
        <v>1</v>
      </c>
      <c r="OIA48" s="140"/>
      <c r="OIB48" s="268"/>
      <c r="OIC48" s="265"/>
      <c r="OID48" s="262"/>
      <c r="OIE48" s="12" t="s">
        <v>4</v>
      </c>
      <c r="OIF48" s="106">
        <v>4851.6000000000004</v>
      </c>
      <c r="OIG48" s="106">
        <v>4851.6000000000004</v>
      </c>
      <c r="OIH48" s="107">
        <f t="shared" si="10784"/>
        <v>1</v>
      </c>
      <c r="OII48" s="140"/>
      <c r="OIJ48" s="268"/>
      <c r="OIK48" s="265"/>
      <c r="OIL48" s="262"/>
      <c r="OIM48" s="12" t="s">
        <v>4</v>
      </c>
      <c r="OIN48" s="106">
        <v>4851.6000000000004</v>
      </c>
      <c r="OIO48" s="106">
        <v>4851.6000000000004</v>
      </c>
      <c r="OIP48" s="107">
        <f t="shared" si="10786"/>
        <v>1</v>
      </c>
      <c r="OIQ48" s="140"/>
      <c r="OIR48" s="268"/>
      <c r="OIS48" s="265"/>
      <c r="OIT48" s="262"/>
      <c r="OIU48" s="12" t="s">
        <v>4</v>
      </c>
      <c r="OIV48" s="106">
        <v>4851.6000000000004</v>
      </c>
      <c r="OIW48" s="106">
        <v>4851.6000000000004</v>
      </c>
      <c r="OIX48" s="107">
        <f t="shared" si="10788"/>
        <v>1</v>
      </c>
      <c r="OIY48" s="140"/>
      <c r="OIZ48" s="268"/>
      <c r="OJA48" s="265"/>
      <c r="OJB48" s="262"/>
      <c r="OJC48" s="12" t="s">
        <v>4</v>
      </c>
      <c r="OJD48" s="106">
        <v>4851.6000000000004</v>
      </c>
      <c r="OJE48" s="106">
        <v>4851.6000000000004</v>
      </c>
      <c r="OJF48" s="107">
        <f t="shared" si="10790"/>
        <v>1</v>
      </c>
      <c r="OJG48" s="140"/>
      <c r="OJH48" s="268"/>
      <c r="OJI48" s="265"/>
      <c r="OJJ48" s="262"/>
      <c r="OJK48" s="12" t="s">
        <v>4</v>
      </c>
      <c r="OJL48" s="106">
        <v>4851.6000000000004</v>
      </c>
      <c r="OJM48" s="106">
        <v>4851.6000000000004</v>
      </c>
      <c r="OJN48" s="107">
        <f t="shared" si="10792"/>
        <v>1</v>
      </c>
      <c r="OJO48" s="140"/>
      <c r="OJP48" s="268"/>
      <c r="OJQ48" s="265"/>
      <c r="OJR48" s="262"/>
      <c r="OJS48" s="12" t="s">
        <v>4</v>
      </c>
      <c r="OJT48" s="106">
        <v>4851.6000000000004</v>
      </c>
      <c r="OJU48" s="106">
        <v>4851.6000000000004</v>
      </c>
      <c r="OJV48" s="107">
        <f t="shared" si="10794"/>
        <v>1</v>
      </c>
      <c r="OJW48" s="140"/>
      <c r="OJX48" s="268"/>
      <c r="OJY48" s="265"/>
      <c r="OJZ48" s="262"/>
      <c r="OKA48" s="12" t="s">
        <v>4</v>
      </c>
      <c r="OKB48" s="106">
        <v>4851.6000000000004</v>
      </c>
      <c r="OKC48" s="106">
        <v>4851.6000000000004</v>
      </c>
      <c r="OKD48" s="107">
        <f t="shared" si="10796"/>
        <v>1</v>
      </c>
      <c r="OKE48" s="140"/>
      <c r="OKF48" s="268"/>
      <c r="OKG48" s="265"/>
      <c r="OKH48" s="262"/>
      <c r="OKI48" s="12" t="s">
        <v>4</v>
      </c>
      <c r="OKJ48" s="106">
        <v>4851.6000000000004</v>
      </c>
      <c r="OKK48" s="106">
        <v>4851.6000000000004</v>
      </c>
      <c r="OKL48" s="107">
        <f t="shared" si="10798"/>
        <v>1</v>
      </c>
      <c r="OKM48" s="140"/>
      <c r="OKN48" s="268"/>
      <c r="OKO48" s="265"/>
      <c r="OKP48" s="262"/>
      <c r="OKQ48" s="12" t="s">
        <v>4</v>
      </c>
      <c r="OKR48" s="106">
        <v>4851.6000000000004</v>
      </c>
      <c r="OKS48" s="106">
        <v>4851.6000000000004</v>
      </c>
      <c r="OKT48" s="107">
        <f t="shared" si="10800"/>
        <v>1</v>
      </c>
      <c r="OKU48" s="140"/>
      <c r="OKV48" s="268"/>
      <c r="OKW48" s="265"/>
      <c r="OKX48" s="262"/>
      <c r="OKY48" s="12" t="s">
        <v>4</v>
      </c>
      <c r="OKZ48" s="106">
        <v>4851.6000000000004</v>
      </c>
      <c r="OLA48" s="106">
        <v>4851.6000000000004</v>
      </c>
      <c r="OLB48" s="107">
        <f t="shared" si="10802"/>
        <v>1</v>
      </c>
      <c r="OLC48" s="140"/>
      <c r="OLD48" s="268"/>
      <c r="OLE48" s="265"/>
      <c r="OLF48" s="262"/>
      <c r="OLG48" s="12" t="s">
        <v>4</v>
      </c>
      <c r="OLH48" s="106">
        <v>4851.6000000000004</v>
      </c>
      <c r="OLI48" s="106">
        <v>4851.6000000000004</v>
      </c>
      <c r="OLJ48" s="107">
        <f t="shared" si="10804"/>
        <v>1</v>
      </c>
      <c r="OLK48" s="140"/>
      <c r="OLL48" s="268"/>
      <c r="OLM48" s="265"/>
      <c r="OLN48" s="262"/>
      <c r="OLO48" s="12" t="s">
        <v>4</v>
      </c>
      <c r="OLP48" s="106">
        <v>4851.6000000000004</v>
      </c>
      <c r="OLQ48" s="106">
        <v>4851.6000000000004</v>
      </c>
      <c r="OLR48" s="107">
        <f t="shared" si="10806"/>
        <v>1</v>
      </c>
      <c r="OLS48" s="140"/>
      <c r="OLT48" s="268"/>
      <c r="OLU48" s="265"/>
      <c r="OLV48" s="262"/>
      <c r="OLW48" s="12" t="s">
        <v>4</v>
      </c>
      <c r="OLX48" s="106">
        <v>4851.6000000000004</v>
      </c>
      <c r="OLY48" s="106">
        <v>4851.6000000000004</v>
      </c>
      <c r="OLZ48" s="107">
        <f t="shared" si="10808"/>
        <v>1</v>
      </c>
      <c r="OMA48" s="140"/>
      <c r="OMB48" s="268"/>
      <c r="OMC48" s="265"/>
      <c r="OMD48" s="262"/>
      <c r="OME48" s="12" t="s">
        <v>4</v>
      </c>
      <c r="OMF48" s="106">
        <v>4851.6000000000004</v>
      </c>
      <c r="OMG48" s="106">
        <v>4851.6000000000004</v>
      </c>
      <c r="OMH48" s="107">
        <f t="shared" si="10810"/>
        <v>1</v>
      </c>
      <c r="OMI48" s="140"/>
      <c r="OMJ48" s="268"/>
      <c r="OMK48" s="265"/>
      <c r="OML48" s="262"/>
      <c r="OMM48" s="12" t="s">
        <v>4</v>
      </c>
      <c r="OMN48" s="106">
        <v>4851.6000000000004</v>
      </c>
      <c r="OMO48" s="106">
        <v>4851.6000000000004</v>
      </c>
      <c r="OMP48" s="107">
        <f t="shared" si="10812"/>
        <v>1</v>
      </c>
      <c r="OMQ48" s="140"/>
      <c r="OMR48" s="268"/>
      <c r="OMS48" s="265"/>
      <c r="OMT48" s="262"/>
      <c r="OMU48" s="12" t="s">
        <v>4</v>
      </c>
      <c r="OMV48" s="106">
        <v>4851.6000000000004</v>
      </c>
      <c r="OMW48" s="106">
        <v>4851.6000000000004</v>
      </c>
      <c r="OMX48" s="107">
        <f t="shared" si="10814"/>
        <v>1</v>
      </c>
      <c r="OMY48" s="140"/>
      <c r="OMZ48" s="268"/>
      <c r="ONA48" s="265"/>
      <c r="ONB48" s="262"/>
      <c r="ONC48" s="12" t="s">
        <v>4</v>
      </c>
      <c r="OND48" s="106">
        <v>4851.6000000000004</v>
      </c>
      <c r="ONE48" s="106">
        <v>4851.6000000000004</v>
      </c>
      <c r="ONF48" s="107">
        <f t="shared" si="10816"/>
        <v>1</v>
      </c>
      <c r="ONG48" s="140"/>
      <c r="ONH48" s="268"/>
      <c r="ONI48" s="265"/>
      <c r="ONJ48" s="262"/>
      <c r="ONK48" s="12" t="s">
        <v>4</v>
      </c>
      <c r="ONL48" s="106">
        <v>4851.6000000000004</v>
      </c>
      <c r="ONM48" s="106">
        <v>4851.6000000000004</v>
      </c>
      <c r="ONN48" s="107">
        <f t="shared" si="10818"/>
        <v>1</v>
      </c>
      <c r="ONO48" s="140"/>
      <c r="ONP48" s="268"/>
      <c r="ONQ48" s="265"/>
      <c r="ONR48" s="262"/>
      <c r="ONS48" s="12" t="s">
        <v>4</v>
      </c>
      <c r="ONT48" s="106">
        <v>4851.6000000000004</v>
      </c>
      <c r="ONU48" s="106">
        <v>4851.6000000000004</v>
      </c>
      <c r="ONV48" s="107">
        <f t="shared" si="10820"/>
        <v>1</v>
      </c>
      <c r="ONW48" s="140"/>
      <c r="ONX48" s="268"/>
      <c r="ONY48" s="265"/>
      <c r="ONZ48" s="262"/>
      <c r="OOA48" s="12" t="s">
        <v>4</v>
      </c>
      <c r="OOB48" s="106">
        <v>4851.6000000000004</v>
      </c>
      <c r="OOC48" s="106">
        <v>4851.6000000000004</v>
      </c>
      <c r="OOD48" s="107">
        <f t="shared" si="10822"/>
        <v>1</v>
      </c>
      <c r="OOE48" s="140"/>
      <c r="OOF48" s="268"/>
      <c r="OOG48" s="265"/>
      <c r="OOH48" s="262"/>
      <c r="OOI48" s="12" t="s">
        <v>4</v>
      </c>
      <c r="OOJ48" s="106">
        <v>4851.6000000000004</v>
      </c>
      <c r="OOK48" s="106">
        <v>4851.6000000000004</v>
      </c>
      <c r="OOL48" s="107">
        <f t="shared" si="10824"/>
        <v>1</v>
      </c>
      <c r="OOM48" s="140"/>
      <c r="OON48" s="268"/>
      <c r="OOO48" s="265"/>
      <c r="OOP48" s="262"/>
      <c r="OOQ48" s="12" t="s">
        <v>4</v>
      </c>
      <c r="OOR48" s="106">
        <v>4851.6000000000004</v>
      </c>
      <c r="OOS48" s="106">
        <v>4851.6000000000004</v>
      </c>
      <c r="OOT48" s="107">
        <f t="shared" si="10826"/>
        <v>1</v>
      </c>
      <c r="OOU48" s="140"/>
      <c r="OOV48" s="268"/>
      <c r="OOW48" s="265"/>
      <c r="OOX48" s="262"/>
      <c r="OOY48" s="12" t="s">
        <v>4</v>
      </c>
      <c r="OOZ48" s="106">
        <v>4851.6000000000004</v>
      </c>
      <c r="OPA48" s="106">
        <v>4851.6000000000004</v>
      </c>
      <c r="OPB48" s="107">
        <f t="shared" si="10828"/>
        <v>1</v>
      </c>
      <c r="OPC48" s="140"/>
      <c r="OPD48" s="268"/>
      <c r="OPE48" s="265"/>
      <c r="OPF48" s="262"/>
      <c r="OPG48" s="12" t="s">
        <v>4</v>
      </c>
      <c r="OPH48" s="106">
        <v>4851.6000000000004</v>
      </c>
      <c r="OPI48" s="106">
        <v>4851.6000000000004</v>
      </c>
      <c r="OPJ48" s="107">
        <f t="shared" si="10830"/>
        <v>1</v>
      </c>
      <c r="OPK48" s="140"/>
      <c r="OPL48" s="268"/>
      <c r="OPM48" s="265"/>
      <c r="OPN48" s="262"/>
      <c r="OPO48" s="12" t="s">
        <v>4</v>
      </c>
      <c r="OPP48" s="106">
        <v>4851.6000000000004</v>
      </c>
      <c r="OPQ48" s="106">
        <v>4851.6000000000004</v>
      </c>
      <c r="OPR48" s="107">
        <f t="shared" si="10832"/>
        <v>1</v>
      </c>
      <c r="OPS48" s="140"/>
      <c r="OPT48" s="268"/>
      <c r="OPU48" s="265"/>
      <c r="OPV48" s="262"/>
      <c r="OPW48" s="12" t="s">
        <v>4</v>
      </c>
      <c r="OPX48" s="106">
        <v>4851.6000000000004</v>
      </c>
      <c r="OPY48" s="106">
        <v>4851.6000000000004</v>
      </c>
      <c r="OPZ48" s="107">
        <f t="shared" si="10834"/>
        <v>1</v>
      </c>
      <c r="OQA48" s="140"/>
      <c r="OQB48" s="268"/>
      <c r="OQC48" s="265"/>
      <c r="OQD48" s="262"/>
      <c r="OQE48" s="12" t="s">
        <v>4</v>
      </c>
      <c r="OQF48" s="106">
        <v>4851.6000000000004</v>
      </c>
      <c r="OQG48" s="106">
        <v>4851.6000000000004</v>
      </c>
      <c r="OQH48" s="107">
        <f t="shared" si="10836"/>
        <v>1</v>
      </c>
      <c r="OQI48" s="140"/>
      <c r="OQJ48" s="268"/>
      <c r="OQK48" s="265"/>
      <c r="OQL48" s="262"/>
      <c r="OQM48" s="12" t="s">
        <v>4</v>
      </c>
      <c r="OQN48" s="106">
        <v>4851.6000000000004</v>
      </c>
      <c r="OQO48" s="106">
        <v>4851.6000000000004</v>
      </c>
      <c r="OQP48" s="107">
        <f t="shared" si="10838"/>
        <v>1</v>
      </c>
      <c r="OQQ48" s="140"/>
      <c r="OQR48" s="268"/>
      <c r="OQS48" s="265"/>
      <c r="OQT48" s="262"/>
      <c r="OQU48" s="12" t="s">
        <v>4</v>
      </c>
      <c r="OQV48" s="106">
        <v>4851.6000000000004</v>
      </c>
      <c r="OQW48" s="106">
        <v>4851.6000000000004</v>
      </c>
      <c r="OQX48" s="107">
        <f t="shared" si="10840"/>
        <v>1</v>
      </c>
      <c r="OQY48" s="140"/>
      <c r="OQZ48" s="268"/>
      <c r="ORA48" s="265"/>
      <c r="ORB48" s="262"/>
      <c r="ORC48" s="12" t="s">
        <v>4</v>
      </c>
      <c r="ORD48" s="106">
        <v>4851.6000000000004</v>
      </c>
      <c r="ORE48" s="106">
        <v>4851.6000000000004</v>
      </c>
      <c r="ORF48" s="107">
        <f t="shared" si="10842"/>
        <v>1</v>
      </c>
      <c r="ORG48" s="140"/>
      <c r="ORH48" s="268"/>
      <c r="ORI48" s="265"/>
      <c r="ORJ48" s="262"/>
      <c r="ORK48" s="12" t="s">
        <v>4</v>
      </c>
      <c r="ORL48" s="106">
        <v>4851.6000000000004</v>
      </c>
      <c r="ORM48" s="106">
        <v>4851.6000000000004</v>
      </c>
      <c r="ORN48" s="107">
        <f t="shared" si="10844"/>
        <v>1</v>
      </c>
      <c r="ORO48" s="140"/>
      <c r="ORP48" s="268"/>
      <c r="ORQ48" s="265"/>
      <c r="ORR48" s="262"/>
      <c r="ORS48" s="12" t="s">
        <v>4</v>
      </c>
      <c r="ORT48" s="106">
        <v>4851.6000000000004</v>
      </c>
      <c r="ORU48" s="106">
        <v>4851.6000000000004</v>
      </c>
      <c r="ORV48" s="107">
        <f t="shared" si="10846"/>
        <v>1</v>
      </c>
      <c r="ORW48" s="140"/>
      <c r="ORX48" s="268"/>
      <c r="ORY48" s="265"/>
      <c r="ORZ48" s="262"/>
      <c r="OSA48" s="12" t="s">
        <v>4</v>
      </c>
      <c r="OSB48" s="106">
        <v>4851.6000000000004</v>
      </c>
      <c r="OSC48" s="106">
        <v>4851.6000000000004</v>
      </c>
      <c r="OSD48" s="107">
        <f t="shared" si="10848"/>
        <v>1</v>
      </c>
      <c r="OSE48" s="140"/>
      <c r="OSF48" s="268"/>
      <c r="OSG48" s="265"/>
      <c r="OSH48" s="262"/>
      <c r="OSI48" s="12" t="s">
        <v>4</v>
      </c>
      <c r="OSJ48" s="106">
        <v>4851.6000000000004</v>
      </c>
      <c r="OSK48" s="106">
        <v>4851.6000000000004</v>
      </c>
      <c r="OSL48" s="107">
        <f t="shared" si="10850"/>
        <v>1</v>
      </c>
      <c r="OSM48" s="140"/>
      <c r="OSN48" s="268"/>
      <c r="OSO48" s="265"/>
      <c r="OSP48" s="262"/>
      <c r="OSQ48" s="12" t="s">
        <v>4</v>
      </c>
      <c r="OSR48" s="106">
        <v>4851.6000000000004</v>
      </c>
      <c r="OSS48" s="106">
        <v>4851.6000000000004</v>
      </c>
      <c r="OST48" s="107">
        <f t="shared" si="10852"/>
        <v>1</v>
      </c>
      <c r="OSU48" s="140"/>
      <c r="OSV48" s="268"/>
      <c r="OSW48" s="265"/>
      <c r="OSX48" s="262"/>
      <c r="OSY48" s="12" t="s">
        <v>4</v>
      </c>
      <c r="OSZ48" s="106">
        <v>4851.6000000000004</v>
      </c>
      <c r="OTA48" s="106">
        <v>4851.6000000000004</v>
      </c>
      <c r="OTB48" s="107">
        <f t="shared" si="10854"/>
        <v>1</v>
      </c>
      <c r="OTC48" s="140"/>
      <c r="OTD48" s="268"/>
      <c r="OTE48" s="265"/>
      <c r="OTF48" s="262"/>
      <c r="OTG48" s="12" t="s">
        <v>4</v>
      </c>
      <c r="OTH48" s="106">
        <v>4851.6000000000004</v>
      </c>
      <c r="OTI48" s="106">
        <v>4851.6000000000004</v>
      </c>
      <c r="OTJ48" s="107">
        <f t="shared" si="10856"/>
        <v>1</v>
      </c>
      <c r="OTK48" s="140"/>
      <c r="OTL48" s="268"/>
      <c r="OTM48" s="265"/>
      <c r="OTN48" s="262"/>
      <c r="OTO48" s="12" t="s">
        <v>4</v>
      </c>
      <c r="OTP48" s="106">
        <v>4851.6000000000004</v>
      </c>
      <c r="OTQ48" s="106">
        <v>4851.6000000000004</v>
      </c>
      <c r="OTR48" s="107">
        <f t="shared" si="10858"/>
        <v>1</v>
      </c>
      <c r="OTS48" s="140"/>
      <c r="OTT48" s="268"/>
      <c r="OTU48" s="265"/>
      <c r="OTV48" s="262"/>
      <c r="OTW48" s="12" t="s">
        <v>4</v>
      </c>
      <c r="OTX48" s="106">
        <v>4851.6000000000004</v>
      </c>
      <c r="OTY48" s="106">
        <v>4851.6000000000004</v>
      </c>
      <c r="OTZ48" s="107">
        <f t="shared" si="10860"/>
        <v>1</v>
      </c>
      <c r="OUA48" s="140"/>
      <c r="OUB48" s="268"/>
      <c r="OUC48" s="265"/>
      <c r="OUD48" s="262"/>
      <c r="OUE48" s="12" t="s">
        <v>4</v>
      </c>
      <c r="OUF48" s="106">
        <v>4851.6000000000004</v>
      </c>
      <c r="OUG48" s="106">
        <v>4851.6000000000004</v>
      </c>
      <c r="OUH48" s="107">
        <f t="shared" si="10862"/>
        <v>1</v>
      </c>
      <c r="OUI48" s="140"/>
      <c r="OUJ48" s="268"/>
      <c r="OUK48" s="265"/>
      <c r="OUL48" s="262"/>
      <c r="OUM48" s="12" t="s">
        <v>4</v>
      </c>
      <c r="OUN48" s="106">
        <v>4851.6000000000004</v>
      </c>
      <c r="OUO48" s="106">
        <v>4851.6000000000004</v>
      </c>
      <c r="OUP48" s="107">
        <f t="shared" si="10864"/>
        <v>1</v>
      </c>
      <c r="OUQ48" s="140"/>
      <c r="OUR48" s="268"/>
      <c r="OUS48" s="265"/>
      <c r="OUT48" s="262"/>
      <c r="OUU48" s="12" t="s">
        <v>4</v>
      </c>
      <c r="OUV48" s="106">
        <v>4851.6000000000004</v>
      </c>
      <c r="OUW48" s="106">
        <v>4851.6000000000004</v>
      </c>
      <c r="OUX48" s="107">
        <f t="shared" si="10866"/>
        <v>1</v>
      </c>
      <c r="OUY48" s="140"/>
      <c r="OUZ48" s="268"/>
      <c r="OVA48" s="265"/>
      <c r="OVB48" s="262"/>
      <c r="OVC48" s="12" t="s">
        <v>4</v>
      </c>
      <c r="OVD48" s="106">
        <v>4851.6000000000004</v>
      </c>
      <c r="OVE48" s="106">
        <v>4851.6000000000004</v>
      </c>
      <c r="OVF48" s="107">
        <f t="shared" si="10868"/>
        <v>1</v>
      </c>
      <c r="OVG48" s="140"/>
      <c r="OVH48" s="268"/>
      <c r="OVI48" s="265"/>
      <c r="OVJ48" s="262"/>
      <c r="OVK48" s="12" t="s">
        <v>4</v>
      </c>
      <c r="OVL48" s="106">
        <v>4851.6000000000004</v>
      </c>
      <c r="OVM48" s="106">
        <v>4851.6000000000004</v>
      </c>
      <c r="OVN48" s="107">
        <f t="shared" si="10870"/>
        <v>1</v>
      </c>
      <c r="OVO48" s="140"/>
      <c r="OVP48" s="268"/>
      <c r="OVQ48" s="265"/>
      <c r="OVR48" s="262"/>
      <c r="OVS48" s="12" t="s">
        <v>4</v>
      </c>
      <c r="OVT48" s="106">
        <v>4851.6000000000004</v>
      </c>
      <c r="OVU48" s="106">
        <v>4851.6000000000004</v>
      </c>
      <c r="OVV48" s="107">
        <f t="shared" si="10872"/>
        <v>1</v>
      </c>
      <c r="OVW48" s="140"/>
      <c r="OVX48" s="268"/>
      <c r="OVY48" s="265"/>
      <c r="OVZ48" s="262"/>
      <c r="OWA48" s="12" t="s">
        <v>4</v>
      </c>
      <c r="OWB48" s="106">
        <v>4851.6000000000004</v>
      </c>
      <c r="OWC48" s="106">
        <v>4851.6000000000004</v>
      </c>
      <c r="OWD48" s="107">
        <f t="shared" si="10874"/>
        <v>1</v>
      </c>
      <c r="OWE48" s="140"/>
      <c r="OWF48" s="268"/>
      <c r="OWG48" s="265"/>
      <c r="OWH48" s="262"/>
      <c r="OWI48" s="12" t="s">
        <v>4</v>
      </c>
      <c r="OWJ48" s="106">
        <v>4851.6000000000004</v>
      </c>
      <c r="OWK48" s="106">
        <v>4851.6000000000004</v>
      </c>
      <c r="OWL48" s="107">
        <f t="shared" si="10876"/>
        <v>1</v>
      </c>
      <c r="OWM48" s="140"/>
      <c r="OWN48" s="268"/>
      <c r="OWO48" s="265"/>
      <c r="OWP48" s="262"/>
      <c r="OWQ48" s="12" t="s">
        <v>4</v>
      </c>
      <c r="OWR48" s="106">
        <v>4851.6000000000004</v>
      </c>
      <c r="OWS48" s="106">
        <v>4851.6000000000004</v>
      </c>
      <c r="OWT48" s="107">
        <f t="shared" si="10878"/>
        <v>1</v>
      </c>
      <c r="OWU48" s="140"/>
      <c r="OWV48" s="268"/>
      <c r="OWW48" s="265"/>
      <c r="OWX48" s="262"/>
      <c r="OWY48" s="12" t="s">
        <v>4</v>
      </c>
      <c r="OWZ48" s="106">
        <v>4851.6000000000004</v>
      </c>
      <c r="OXA48" s="106">
        <v>4851.6000000000004</v>
      </c>
      <c r="OXB48" s="107">
        <f t="shared" si="10880"/>
        <v>1</v>
      </c>
      <c r="OXC48" s="140"/>
      <c r="OXD48" s="268"/>
      <c r="OXE48" s="265"/>
      <c r="OXF48" s="262"/>
      <c r="OXG48" s="12" t="s">
        <v>4</v>
      </c>
      <c r="OXH48" s="106">
        <v>4851.6000000000004</v>
      </c>
      <c r="OXI48" s="106">
        <v>4851.6000000000004</v>
      </c>
      <c r="OXJ48" s="107">
        <f t="shared" si="10882"/>
        <v>1</v>
      </c>
      <c r="OXK48" s="140"/>
      <c r="OXL48" s="268"/>
      <c r="OXM48" s="265"/>
      <c r="OXN48" s="262"/>
      <c r="OXO48" s="12" t="s">
        <v>4</v>
      </c>
      <c r="OXP48" s="106">
        <v>4851.6000000000004</v>
      </c>
      <c r="OXQ48" s="106">
        <v>4851.6000000000004</v>
      </c>
      <c r="OXR48" s="107">
        <f t="shared" si="10884"/>
        <v>1</v>
      </c>
      <c r="OXS48" s="140"/>
      <c r="OXT48" s="268"/>
      <c r="OXU48" s="265"/>
      <c r="OXV48" s="262"/>
      <c r="OXW48" s="12" t="s">
        <v>4</v>
      </c>
      <c r="OXX48" s="106">
        <v>4851.6000000000004</v>
      </c>
      <c r="OXY48" s="106">
        <v>4851.6000000000004</v>
      </c>
      <c r="OXZ48" s="107">
        <f t="shared" si="10886"/>
        <v>1</v>
      </c>
      <c r="OYA48" s="140"/>
      <c r="OYB48" s="268"/>
      <c r="OYC48" s="265"/>
      <c r="OYD48" s="262"/>
      <c r="OYE48" s="12" t="s">
        <v>4</v>
      </c>
      <c r="OYF48" s="106">
        <v>4851.6000000000004</v>
      </c>
      <c r="OYG48" s="106">
        <v>4851.6000000000004</v>
      </c>
      <c r="OYH48" s="107">
        <f t="shared" si="10888"/>
        <v>1</v>
      </c>
      <c r="OYI48" s="140"/>
      <c r="OYJ48" s="268"/>
      <c r="OYK48" s="265"/>
      <c r="OYL48" s="262"/>
      <c r="OYM48" s="12" t="s">
        <v>4</v>
      </c>
      <c r="OYN48" s="106">
        <v>4851.6000000000004</v>
      </c>
      <c r="OYO48" s="106">
        <v>4851.6000000000004</v>
      </c>
      <c r="OYP48" s="107">
        <f t="shared" si="10890"/>
        <v>1</v>
      </c>
      <c r="OYQ48" s="140"/>
      <c r="OYR48" s="268"/>
      <c r="OYS48" s="265"/>
      <c r="OYT48" s="262"/>
      <c r="OYU48" s="12" t="s">
        <v>4</v>
      </c>
      <c r="OYV48" s="106">
        <v>4851.6000000000004</v>
      </c>
      <c r="OYW48" s="106">
        <v>4851.6000000000004</v>
      </c>
      <c r="OYX48" s="107">
        <f t="shared" si="10892"/>
        <v>1</v>
      </c>
      <c r="OYY48" s="140"/>
      <c r="OYZ48" s="268"/>
      <c r="OZA48" s="265"/>
      <c r="OZB48" s="262"/>
      <c r="OZC48" s="12" t="s">
        <v>4</v>
      </c>
      <c r="OZD48" s="106">
        <v>4851.6000000000004</v>
      </c>
      <c r="OZE48" s="106">
        <v>4851.6000000000004</v>
      </c>
      <c r="OZF48" s="107">
        <f t="shared" si="10894"/>
        <v>1</v>
      </c>
      <c r="OZG48" s="140"/>
      <c r="OZH48" s="268"/>
      <c r="OZI48" s="265"/>
      <c r="OZJ48" s="262"/>
      <c r="OZK48" s="12" t="s">
        <v>4</v>
      </c>
      <c r="OZL48" s="106">
        <v>4851.6000000000004</v>
      </c>
      <c r="OZM48" s="106">
        <v>4851.6000000000004</v>
      </c>
      <c r="OZN48" s="107">
        <f t="shared" si="10896"/>
        <v>1</v>
      </c>
      <c r="OZO48" s="140"/>
      <c r="OZP48" s="268"/>
      <c r="OZQ48" s="265"/>
      <c r="OZR48" s="262"/>
      <c r="OZS48" s="12" t="s">
        <v>4</v>
      </c>
      <c r="OZT48" s="106">
        <v>4851.6000000000004</v>
      </c>
      <c r="OZU48" s="106">
        <v>4851.6000000000004</v>
      </c>
      <c r="OZV48" s="107">
        <f t="shared" si="10898"/>
        <v>1</v>
      </c>
      <c r="OZW48" s="140"/>
      <c r="OZX48" s="268"/>
      <c r="OZY48" s="265"/>
      <c r="OZZ48" s="262"/>
      <c r="PAA48" s="12" t="s">
        <v>4</v>
      </c>
      <c r="PAB48" s="106">
        <v>4851.6000000000004</v>
      </c>
      <c r="PAC48" s="106">
        <v>4851.6000000000004</v>
      </c>
      <c r="PAD48" s="107">
        <f t="shared" si="10900"/>
        <v>1</v>
      </c>
      <c r="PAE48" s="140"/>
      <c r="PAF48" s="268"/>
      <c r="PAG48" s="265"/>
      <c r="PAH48" s="262"/>
      <c r="PAI48" s="12" t="s">
        <v>4</v>
      </c>
      <c r="PAJ48" s="106">
        <v>4851.6000000000004</v>
      </c>
      <c r="PAK48" s="106">
        <v>4851.6000000000004</v>
      </c>
      <c r="PAL48" s="107">
        <f t="shared" si="10902"/>
        <v>1</v>
      </c>
      <c r="PAM48" s="140"/>
      <c r="PAN48" s="268"/>
      <c r="PAO48" s="265"/>
      <c r="PAP48" s="262"/>
      <c r="PAQ48" s="12" t="s">
        <v>4</v>
      </c>
      <c r="PAR48" s="106">
        <v>4851.6000000000004</v>
      </c>
      <c r="PAS48" s="106">
        <v>4851.6000000000004</v>
      </c>
      <c r="PAT48" s="107">
        <f t="shared" si="10904"/>
        <v>1</v>
      </c>
      <c r="PAU48" s="140"/>
      <c r="PAV48" s="268"/>
      <c r="PAW48" s="265"/>
      <c r="PAX48" s="262"/>
      <c r="PAY48" s="12" t="s">
        <v>4</v>
      </c>
      <c r="PAZ48" s="106">
        <v>4851.6000000000004</v>
      </c>
      <c r="PBA48" s="106">
        <v>4851.6000000000004</v>
      </c>
      <c r="PBB48" s="107">
        <f t="shared" si="10906"/>
        <v>1</v>
      </c>
      <c r="PBC48" s="140"/>
      <c r="PBD48" s="268"/>
      <c r="PBE48" s="265"/>
      <c r="PBF48" s="262"/>
      <c r="PBG48" s="12" t="s">
        <v>4</v>
      </c>
      <c r="PBH48" s="106">
        <v>4851.6000000000004</v>
      </c>
      <c r="PBI48" s="106">
        <v>4851.6000000000004</v>
      </c>
      <c r="PBJ48" s="107">
        <f t="shared" si="10908"/>
        <v>1</v>
      </c>
      <c r="PBK48" s="140"/>
      <c r="PBL48" s="268"/>
      <c r="PBM48" s="265"/>
      <c r="PBN48" s="262"/>
      <c r="PBO48" s="12" t="s">
        <v>4</v>
      </c>
      <c r="PBP48" s="106">
        <v>4851.6000000000004</v>
      </c>
      <c r="PBQ48" s="106">
        <v>4851.6000000000004</v>
      </c>
      <c r="PBR48" s="107">
        <f t="shared" si="10910"/>
        <v>1</v>
      </c>
      <c r="PBS48" s="140"/>
      <c r="PBT48" s="268"/>
      <c r="PBU48" s="265"/>
      <c r="PBV48" s="262"/>
      <c r="PBW48" s="12" t="s">
        <v>4</v>
      </c>
      <c r="PBX48" s="106">
        <v>4851.6000000000004</v>
      </c>
      <c r="PBY48" s="106">
        <v>4851.6000000000004</v>
      </c>
      <c r="PBZ48" s="107">
        <f t="shared" si="10912"/>
        <v>1</v>
      </c>
      <c r="PCA48" s="140"/>
      <c r="PCB48" s="268"/>
      <c r="PCC48" s="265"/>
      <c r="PCD48" s="262"/>
      <c r="PCE48" s="12" t="s">
        <v>4</v>
      </c>
      <c r="PCF48" s="106">
        <v>4851.6000000000004</v>
      </c>
      <c r="PCG48" s="106">
        <v>4851.6000000000004</v>
      </c>
      <c r="PCH48" s="107">
        <f t="shared" si="10914"/>
        <v>1</v>
      </c>
      <c r="PCI48" s="140"/>
      <c r="PCJ48" s="268"/>
      <c r="PCK48" s="265"/>
      <c r="PCL48" s="262"/>
      <c r="PCM48" s="12" t="s">
        <v>4</v>
      </c>
      <c r="PCN48" s="106">
        <v>4851.6000000000004</v>
      </c>
      <c r="PCO48" s="106">
        <v>4851.6000000000004</v>
      </c>
      <c r="PCP48" s="107">
        <f t="shared" si="10916"/>
        <v>1</v>
      </c>
      <c r="PCQ48" s="140"/>
      <c r="PCR48" s="268"/>
      <c r="PCS48" s="265"/>
      <c r="PCT48" s="262"/>
      <c r="PCU48" s="12" t="s">
        <v>4</v>
      </c>
      <c r="PCV48" s="106">
        <v>4851.6000000000004</v>
      </c>
      <c r="PCW48" s="106">
        <v>4851.6000000000004</v>
      </c>
      <c r="PCX48" s="107">
        <f t="shared" si="10918"/>
        <v>1</v>
      </c>
      <c r="PCY48" s="140"/>
      <c r="PCZ48" s="268"/>
      <c r="PDA48" s="265"/>
      <c r="PDB48" s="262"/>
      <c r="PDC48" s="12" t="s">
        <v>4</v>
      </c>
      <c r="PDD48" s="106">
        <v>4851.6000000000004</v>
      </c>
      <c r="PDE48" s="106">
        <v>4851.6000000000004</v>
      </c>
      <c r="PDF48" s="107">
        <f t="shared" si="10920"/>
        <v>1</v>
      </c>
      <c r="PDG48" s="140"/>
      <c r="PDH48" s="268"/>
      <c r="PDI48" s="265"/>
      <c r="PDJ48" s="262"/>
      <c r="PDK48" s="12" t="s">
        <v>4</v>
      </c>
      <c r="PDL48" s="106">
        <v>4851.6000000000004</v>
      </c>
      <c r="PDM48" s="106">
        <v>4851.6000000000004</v>
      </c>
      <c r="PDN48" s="107">
        <f t="shared" si="10922"/>
        <v>1</v>
      </c>
      <c r="PDO48" s="140"/>
      <c r="PDP48" s="268"/>
      <c r="PDQ48" s="265"/>
      <c r="PDR48" s="262"/>
      <c r="PDS48" s="12" t="s">
        <v>4</v>
      </c>
      <c r="PDT48" s="106">
        <v>4851.6000000000004</v>
      </c>
      <c r="PDU48" s="106">
        <v>4851.6000000000004</v>
      </c>
      <c r="PDV48" s="107">
        <f t="shared" si="10924"/>
        <v>1</v>
      </c>
      <c r="PDW48" s="140"/>
      <c r="PDX48" s="268"/>
      <c r="PDY48" s="265"/>
      <c r="PDZ48" s="262"/>
      <c r="PEA48" s="12" t="s">
        <v>4</v>
      </c>
      <c r="PEB48" s="106">
        <v>4851.6000000000004</v>
      </c>
      <c r="PEC48" s="106">
        <v>4851.6000000000004</v>
      </c>
      <c r="PED48" s="107">
        <f t="shared" si="10926"/>
        <v>1</v>
      </c>
      <c r="PEE48" s="140"/>
      <c r="PEF48" s="268"/>
      <c r="PEG48" s="265"/>
      <c r="PEH48" s="262"/>
      <c r="PEI48" s="12" t="s">
        <v>4</v>
      </c>
      <c r="PEJ48" s="106">
        <v>4851.6000000000004</v>
      </c>
      <c r="PEK48" s="106">
        <v>4851.6000000000004</v>
      </c>
      <c r="PEL48" s="107">
        <f t="shared" si="10928"/>
        <v>1</v>
      </c>
      <c r="PEM48" s="140"/>
      <c r="PEN48" s="268"/>
      <c r="PEO48" s="265"/>
      <c r="PEP48" s="262"/>
      <c r="PEQ48" s="12" t="s">
        <v>4</v>
      </c>
      <c r="PER48" s="106">
        <v>4851.6000000000004</v>
      </c>
      <c r="PES48" s="106">
        <v>4851.6000000000004</v>
      </c>
      <c r="PET48" s="107">
        <f t="shared" si="10930"/>
        <v>1</v>
      </c>
      <c r="PEU48" s="140"/>
      <c r="PEV48" s="268"/>
      <c r="PEW48" s="265"/>
      <c r="PEX48" s="262"/>
      <c r="PEY48" s="12" t="s">
        <v>4</v>
      </c>
      <c r="PEZ48" s="106">
        <v>4851.6000000000004</v>
      </c>
      <c r="PFA48" s="106">
        <v>4851.6000000000004</v>
      </c>
      <c r="PFB48" s="107">
        <f t="shared" si="10932"/>
        <v>1</v>
      </c>
      <c r="PFC48" s="140"/>
      <c r="PFD48" s="268"/>
      <c r="PFE48" s="265"/>
      <c r="PFF48" s="262"/>
      <c r="PFG48" s="12" t="s">
        <v>4</v>
      </c>
      <c r="PFH48" s="106">
        <v>4851.6000000000004</v>
      </c>
      <c r="PFI48" s="106">
        <v>4851.6000000000004</v>
      </c>
      <c r="PFJ48" s="107">
        <f t="shared" si="10934"/>
        <v>1</v>
      </c>
      <c r="PFK48" s="140"/>
      <c r="PFL48" s="268"/>
      <c r="PFM48" s="265"/>
      <c r="PFN48" s="262"/>
      <c r="PFO48" s="12" t="s">
        <v>4</v>
      </c>
      <c r="PFP48" s="106">
        <v>4851.6000000000004</v>
      </c>
      <c r="PFQ48" s="106">
        <v>4851.6000000000004</v>
      </c>
      <c r="PFR48" s="107">
        <f t="shared" si="10936"/>
        <v>1</v>
      </c>
      <c r="PFS48" s="140"/>
      <c r="PFT48" s="268"/>
      <c r="PFU48" s="265"/>
      <c r="PFV48" s="262"/>
      <c r="PFW48" s="12" t="s">
        <v>4</v>
      </c>
      <c r="PFX48" s="106">
        <v>4851.6000000000004</v>
      </c>
      <c r="PFY48" s="106">
        <v>4851.6000000000004</v>
      </c>
      <c r="PFZ48" s="107">
        <f t="shared" si="10938"/>
        <v>1</v>
      </c>
      <c r="PGA48" s="140"/>
      <c r="PGB48" s="268"/>
      <c r="PGC48" s="265"/>
      <c r="PGD48" s="262"/>
      <c r="PGE48" s="12" t="s">
        <v>4</v>
      </c>
      <c r="PGF48" s="106">
        <v>4851.6000000000004</v>
      </c>
      <c r="PGG48" s="106">
        <v>4851.6000000000004</v>
      </c>
      <c r="PGH48" s="107">
        <f t="shared" si="10940"/>
        <v>1</v>
      </c>
      <c r="PGI48" s="140"/>
      <c r="PGJ48" s="268"/>
      <c r="PGK48" s="265"/>
      <c r="PGL48" s="262"/>
      <c r="PGM48" s="12" t="s">
        <v>4</v>
      </c>
      <c r="PGN48" s="106">
        <v>4851.6000000000004</v>
      </c>
      <c r="PGO48" s="106">
        <v>4851.6000000000004</v>
      </c>
      <c r="PGP48" s="107">
        <f t="shared" si="10942"/>
        <v>1</v>
      </c>
      <c r="PGQ48" s="140"/>
      <c r="PGR48" s="268"/>
      <c r="PGS48" s="265"/>
      <c r="PGT48" s="262"/>
      <c r="PGU48" s="12" t="s">
        <v>4</v>
      </c>
      <c r="PGV48" s="106">
        <v>4851.6000000000004</v>
      </c>
      <c r="PGW48" s="106">
        <v>4851.6000000000004</v>
      </c>
      <c r="PGX48" s="107">
        <f t="shared" si="10944"/>
        <v>1</v>
      </c>
      <c r="PGY48" s="140"/>
      <c r="PGZ48" s="268"/>
      <c r="PHA48" s="265"/>
      <c r="PHB48" s="262"/>
      <c r="PHC48" s="12" t="s">
        <v>4</v>
      </c>
      <c r="PHD48" s="106">
        <v>4851.6000000000004</v>
      </c>
      <c r="PHE48" s="106">
        <v>4851.6000000000004</v>
      </c>
      <c r="PHF48" s="107">
        <f t="shared" si="10946"/>
        <v>1</v>
      </c>
      <c r="PHG48" s="140"/>
      <c r="PHH48" s="268"/>
      <c r="PHI48" s="265"/>
      <c r="PHJ48" s="262"/>
      <c r="PHK48" s="12" t="s">
        <v>4</v>
      </c>
      <c r="PHL48" s="106">
        <v>4851.6000000000004</v>
      </c>
      <c r="PHM48" s="106">
        <v>4851.6000000000004</v>
      </c>
      <c r="PHN48" s="107">
        <f t="shared" si="10948"/>
        <v>1</v>
      </c>
      <c r="PHO48" s="140"/>
      <c r="PHP48" s="268"/>
      <c r="PHQ48" s="265"/>
      <c r="PHR48" s="262"/>
      <c r="PHS48" s="12" t="s">
        <v>4</v>
      </c>
      <c r="PHT48" s="106">
        <v>4851.6000000000004</v>
      </c>
      <c r="PHU48" s="106">
        <v>4851.6000000000004</v>
      </c>
      <c r="PHV48" s="107">
        <f t="shared" si="10950"/>
        <v>1</v>
      </c>
      <c r="PHW48" s="140"/>
      <c r="PHX48" s="268"/>
      <c r="PHY48" s="265"/>
      <c r="PHZ48" s="262"/>
      <c r="PIA48" s="12" t="s">
        <v>4</v>
      </c>
      <c r="PIB48" s="106">
        <v>4851.6000000000004</v>
      </c>
      <c r="PIC48" s="106">
        <v>4851.6000000000004</v>
      </c>
      <c r="PID48" s="107">
        <f t="shared" si="10952"/>
        <v>1</v>
      </c>
      <c r="PIE48" s="140"/>
      <c r="PIF48" s="268"/>
      <c r="PIG48" s="265"/>
      <c r="PIH48" s="262"/>
      <c r="PII48" s="12" t="s">
        <v>4</v>
      </c>
      <c r="PIJ48" s="106">
        <v>4851.6000000000004</v>
      </c>
      <c r="PIK48" s="106">
        <v>4851.6000000000004</v>
      </c>
      <c r="PIL48" s="107">
        <f t="shared" si="10954"/>
        <v>1</v>
      </c>
      <c r="PIM48" s="140"/>
      <c r="PIN48" s="268"/>
      <c r="PIO48" s="265"/>
      <c r="PIP48" s="262"/>
      <c r="PIQ48" s="12" t="s">
        <v>4</v>
      </c>
      <c r="PIR48" s="106">
        <v>4851.6000000000004</v>
      </c>
      <c r="PIS48" s="106">
        <v>4851.6000000000004</v>
      </c>
      <c r="PIT48" s="107">
        <f t="shared" si="10956"/>
        <v>1</v>
      </c>
      <c r="PIU48" s="140"/>
      <c r="PIV48" s="268"/>
      <c r="PIW48" s="265"/>
      <c r="PIX48" s="262"/>
      <c r="PIY48" s="12" t="s">
        <v>4</v>
      </c>
      <c r="PIZ48" s="106">
        <v>4851.6000000000004</v>
      </c>
      <c r="PJA48" s="106">
        <v>4851.6000000000004</v>
      </c>
      <c r="PJB48" s="107">
        <f t="shared" si="10958"/>
        <v>1</v>
      </c>
      <c r="PJC48" s="140"/>
      <c r="PJD48" s="268"/>
      <c r="PJE48" s="265"/>
      <c r="PJF48" s="262"/>
      <c r="PJG48" s="12" t="s">
        <v>4</v>
      </c>
      <c r="PJH48" s="106">
        <v>4851.6000000000004</v>
      </c>
      <c r="PJI48" s="106">
        <v>4851.6000000000004</v>
      </c>
      <c r="PJJ48" s="107">
        <f t="shared" si="10960"/>
        <v>1</v>
      </c>
      <c r="PJK48" s="140"/>
      <c r="PJL48" s="268"/>
      <c r="PJM48" s="265"/>
      <c r="PJN48" s="262"/>
      <c r="PJO48" s="12" t="s">
        <v>4</v>
      </c>
      <c r="PJP48" s="106">
        <v>4851.6000000000004</v>
      </c>
      <c r="PJQ48" s="106">
        <v>4851.6000000000004</v>
      </c>
      <c r="PJR48" s="107">
        <f t="shared" si="10962"/>
        <v>1</v>
      </c>
      <c r="PJS48" s="140"/>
      <c r="PJT48" s="268"/>
      <c r="PJU48" s="265"/>
      <c r="PJV48" s="262"/>
      <c r="PJW48" s="12" t="s">
        <v>4</v>
      </c>
      <c r="PJX48" s="106">
        <v>4851.6000000000004</v>
      </c>
      <c r="PJY48" s="106">
        <v>4851.6000000000004</v>
      </c>
      <c r="PJZ48" s="107">
        <f t="shared" si="10964"/>
        <v>1</v>
      </c>
      <c r="PKA48" s="140"/>
      <c r="PKB48" s="268"/>
      <c r="PKC48" s="265"/>
      <c r="PKD48" s="262"/>
      <c r="PKE48" s="12" t="s">
        <v>4</v>
      </c>
      <c r="PKF48" s="106">
        <v>4851.6000000000004</v>
      </c>
      <c r="PKG48" s="106">
        <v>4851.6000000000004</v>
      </c>
      <c r="PKH48" s="107">
        <f t="shared" si="10966"/>
        <v>1</v>
      </c>
      <c r="PKI48" s="140"/>
      <c r="PKJ48" s="268"/>
      <c r="PKK48" s="265"/>
      <c r="PKL48" s="262"/>
      <c r="PKM48" s="12" t="s">
        <v>4</v>
      </c>
      <c r="PKN48" s="106">
        <v>4851.6000000000004</v>
      </c>
      <c r="PKO48" s="106">
        <v>4851.6000000000004</v>
      </c>
      <c r="PKP48" s="107">
        <f t="shared" si="10968"/>
        <v>1</v>
      </c>
      <c r="PKQ48" s="140"/>
      <c r="PKR48" s="268"/>
      <c r="PKS48" s="265"/>
      <c r="PKT48" s="262"/>
      <c r="PKU48" s="12" t="s">
        <v>4</v>
      </c>
      <c r="PKV48" s="106">
        <v>4851.6000000000004</v>
      </c>
      <c r="PKW48" s="106">
        <v>4851.6000000000004</v>
      </c>
      <c r="PKX48" s="107">
        <f t="shared" si="10970"/>
        <v>1</v>
      </c>
      <c r="PKY48" s="140"/>
      <c r="PKZ48" s="268"/>
      <c r="PLA48" s="265"/>
      <c r="PLB48" s="262"/>
      <c r="PLC48" s="12" t="s">
        <v>4</v>
      </c>
      <c r="PLD48" s="106">
        <v>4851.6000000000004</v>
      </c>
      <c r="PLE48" s="106">
        <v>4851.6000000000004</v>
      </c>
      <c r="PLF48" s="107">
        <f t="shared" si="10972"/>
        <v>1</v>
      </c>
      <c r="PLG48" s="140"/>
      <c r="PLH48" s="268"/>
      <c r="PLI48" s="265"/>
      <c r="PLJ48" s="262"/>
      <c r="PLK48" s="12" t="s">
        <v>4</v>
      </c>
      <c r="PLL48" s="106">
        <v>4851.6000000000004</v>
      </c>
      <c r="PLM48" s="106">
        <v>4851.6000000000004</v>
      </c>
      <c r="PLN48" s="107">
        <f t="shared" si="10974"/>
        <v>1</v>
      </c>
      <c r="PLO48" s="140"/>
      <c r="PLP48" s="268"/>
      <c r="PLQ48" s="265"/>
      <c r="PLR48" s="262"/>
      <c r="PLS48" s="12" t="s">
        <v>4</v>
      </c>
      <c r="PLT48" s="106">
        <v>4851.6000000000004</v>
      </c>
      <c r="PLU48" s="106">
        <v>4851.6000000000004</v>
      </c>
      <c r="PLV48" s="107">
        <f t="shared" si="10976"/>
        <v>1</v>
      </c>
      <c r="PLW48" s="140"/>
      <c r="PLX48" s="268"/>
      <c r="PLY48" s="265"/>
      <c r="PLZ48" s="262"/>
      <c r="PMA48" s="12" t="s">
        <v>4</v>
      </c>
      <c r="PMB48" s="106">
        <v>4851.6000000000004</v>
      </c>
      <c r="PMC48" s="106">
        <v>4851.6000000000004</v>
      </c>
      <c r="PMD48" s="107">
        <f t="shared" si="10978"/>
        <v>1</v>
      </c>
      <c r="PME48" s="140"/>
      <c r="PMF48" s="268"/>
      <c r="PMG48" s="265"/>
      <c r="PMH48" s="262"/>
      <c r="PMI48" s="12" t="s">
        <v>4</v>
      </c>
      <c r="PMJ48" s="106">
        <v>4851.6000000000004</v>
      </c>
      <c r="PMK48" s="106">
        <v>4851.6000000000004</v>
      </c>
      <c r="PML48" s="107">
        <f t="shared" si="10980"/>
        <v>1</v>
      </c>
      <c r="PMM48" s="140"/>
      <c r="PMN48" s="268"/>
      <c r="PMO48" s="265"/>
      <c r="PMP48" s="262"/>
      <c r="PMQ48" s="12" t="s">
        <v>4</v>
      </c>
      <c r="PMR48" s="106">
        <v>4851.6000000000004</v>
      </c>
      <c r="PMS48" s="106">
        <v>4851.6000000000004</v>
      </c>
      <c r="PMT48" s="107">
        <f t="shared" si="10982"/>
        <v>1</v>
      </c>
      <c r="PMU48" s="140"/>
      <c r="PMV48" s="268"/>
      <c r="PMW48" s="265"/>
      <c r="PMX48" s="262"/>
      <c r="PMY48" s="12" t="s">
        <v>4</v>
      </c>
      <c r="PMZ48" s="106">
        <v>4851.6000000000004</v>
      </c>
      <c r="PNA48" s="106">
        <v>4851.6000000000004</v>
      </c>
      <c r="PNB48" s="107">
        <f t="shared" si="10984"/>
        <v>1</v>
      </c>
      <c r="PNC48" s="140"/>
      <c r="PND48" s="268"/>
      <c r="PNE48" s="265"/>
      <c r="PNF48" s="262"/>
      <c r="PNG48" s="12" t="s">
        <v>4</v>
      </c>
      <c r="PNH48" s="106">
        <v>4851.6000000000004</v>
      </c>
      <c r="PNI48" s="106">
        <v>4851.6000000000004</v>
      </c>
      <c r="PNJ48" s="107">
        <f t="shared" si="10986"/>
        <v>1</v>
      </c>
      <c r="PNK48" s="140"/>
      <c r="PNL48" s="268"/>
      <c r="PNM48" s="265"/>
      <c r="PNN48" s="262"/>
      <c r="PNO48" s="12" t="s">
        <v>4</v>
      </c>
      <c r="PNP48" s="106">
        <v>4851.6000000000004</v>
      </c>
      <c r="PNQ48" s="106">
        <v>4851.6000000000004</v>
      </c>
      <c r="PNR48" s="107">
        <f t="shared" si="10988"/>
        <v>1</v>
      </c>
      <c r="PNS48" s="140"/>
      <c r="PNT48" s="268"/>
      <c r="PNU48" s="265"/>
      <c r="PNV48" s="262"/>
      <c r="PNW48" s="12" t="s">
        <v>4</v>
      </c>
      <c r="PNX48" s="106">
        <v>4851.6000000000004</v>
      </c>
      <c r="PNY48" s="106">
        <v>4851.6000000000004</v>
      </c>
      <c r="PNZ48" s="107">
        <f t="shared" si="10990"/>
        <v>1</v>
      </c>
      <c r="POA48" s="140"/>
      <c r="POB48" s="268"/>
      <c r="POC48" s="265"/>
      <c r="POD48" s="262"/>
      <c r="POE48" s="12" t="s">
        <v>4</v>
      </c>
      <c r="POF48" s="106">
        <v>4851.6000000000004</v>
      </c>
      <c r="POG48" s="106">
        <v>4851.6000000000004</v>
      </c>
      <c r="POH48" s="107">
        <f t="shared" si="10992"/>
        <v>1</v>
      </c>
      <c r="POI48" s="140"/>
      <c r="POJ48" s="268"/>
      <c r="POK48" s="265"/>
      <c r="POL48" s="262"/>
      <c r="POM48" s="12" t="s">
        <v>4</v>
      </c>
      <c r="PON48" s="106">
        <v>4851.6000000000004</v>
      </c>
      <c r="POO48" s="106">
        <v>4851.6000000000004</v>
      </c>
      <c r="POP48" s="107">
        <f t="shared" si="10994"/>
        <v>1</v>
      </c>
      <c r="POQ48" s="140"/>
      <c r="POR48" s="268"/>
      <c r="POS48" s="265"/>
      <c r="POT48" s="262"/>
      <c r="POU48" s="12" t="s">
        <v>4</v>
      </c>
      <c r="POV48" s="106">
        <v>4851.6000000000004</v>
      </c>
      <c r="POW48" s="106">
        <v>4851.6000000000004</v>
      </c>
      <c r="POX48" s="107">
        <f t="shared" si="10996"/>
        <v>1</v>
      </c>
      <c r="POY48" s="140"/>
      <c r="POZ48" s="268"/>
      <c r="PPA48" s="265"/>
      <c r="PPB48" s="262"/>
      <c r="PPC48" s="12" t="s">
        <v>4</v>
      </c>
      <c r="PPD48" s="106">
        <v>4851.6000000000004</v>
      </c>
      <c r="PPE48" s="106">
        <v>4851.6000000000004</v>
      </c>
      <c r="PPF48" s="107">
        <f t="shared" si="10998"/>
        <v>1</v>
      </c>
      <c r="PPG48" s="140"/>
      <c r="PPH48" s="268"/>
      <c r="PPI48" s="265"/>
      <c r="PPJ48" s="262"/>
      <c r="PPK48" s="12" t="s">
        <v>4</v>
      </c>
      <c r="PPL48" s="106">
        <v>4851.6000000000004</v>
      </c>
      <c r="PPM48" s="106">
        <v>4851.6000000000004</v>
      </c>
      <c r="PPN48" s="107">
        <f t="shared" si="11000"/>
        <v>1</v>
      </c>
      <c r="PPO48" s="140"/>
      <c r="PPP48" s="268"/>
      <c r="PPQ48" s="265"/>
      <c r="PPR48" s="262"/>
      <c r="PPS48" s="12" t="s">
        <v>4</v>
      </c>
      <c r="PPT48" s="106">
        <v>4851.6000000000004</v>
      </c>
      <c r="PPU48" s="106">
        <v>4851.6000000000004</v>
      </c>
      <c r="PPV48" s="107">
        <f t="shared" si="11002"/>
        <v>1</v>
      </c>
      <c r="PPW48" s="140"/>
      <c r="PPX48" s="268"/>
      <c r="PPY48" s="265"/>
      <c r="PPZ48" s="262"/>
      <c r="PQA48" s="12" t="s">
        <v>4</v>
      </c>
      <c r="PQB48" s="106">
        <v>4851.6000000000004</v>
      </c>
      <c r="PQC48" s="106">
        <v>4851.6000000000004</v>
      </c>
      <c r="PQD48" s="107">
        <f t="shared" si="11004"/>
        <v>1</v>
      </c>
      <c r="PQE48" s="140"/>
      <c r="PQF48" s="268"/>
      <c r="PQG48" s="265"/>
      <c r="PQH48" s="262"/>
      <c r="PQI48" s="12" t="s">
        <v>4</v>
      </c>
      <c r="PQJ48" s="106">
        <v>4851.6000000000004</v>
      </c>
      <c r="PQK48" s="106">
        <v>4851.6000000000004</v>
      </c>
      <c r="PQL48" s="107">
        <f t="shared" si="11006"/>
        <v>1</v>
      </c>
      <c r="PQM48" s="140"/>
      <c r="PQN48" s="268"/>
      <c r="PQO48" s="265"/>
      <c r="PQP48" s="262"/>
      <c r="PQQ48" s="12" t="s">
        <v>4</v>
      </c>
      <c r="PQR48" s="106">
        <v>4851.6000000000004</v>
      </c>
      <c r="PQS48" s="106">
        <v>4851.6000000000004</v>
      </c>
      <c r="PQT48" s="107">
        <f t="shared" si="11008"/>
        <v>1</v>
      </c>
      <c r="PQU48" s="140"/>
      <c r="PQV48" s="268"/>
      <c r="PQW48" s="265"/>
      <c r="PQX48" s="262"/>
      <c r="PQY48" s="12" t="s">
        <v>4</v>
      </c>
      <c r="PQZ48" s="106">
        <v>4851.6000000000004</v>
      </c>
      <c r="PRA48" s="106">
        <v>4851.6000000000004</v>
      </c>
      <c r="PRB48" s="107">
        <f t="shared" si="11010"/>
        <v>1</v>
      </c>
      <c r="PRC48" s="140"/>
      <c r="PRD48" s="268"/>
      <c r="PRE48" s="265"/>
      <c r="PRF48" s="262"/>
      <c r="PRG48" s="12" t="s">
        <v>4</v>
      </c>
      <c r="PRH48" s="106">
        <v>4851.6000000000004</v>
      </c>
      <c r="PRI48" s="106">
        <v>4851.6000000000004</v>
      </c>
      <c r="PRJ48" s="107">
        <f t="shared" si="11012"/>
        <v>1</v>
      </c>
      <c r="PRK48" s="140"/>
      <c r="PRL48" s="268"/>
      <c r="PRM48" s="265"/>
      <c r="PRN48" s="262"/>
      <c r="PRO48" s="12" t="s">
        <v>4</v>
      </c>
      <c r="PRP48" s="106">
        <v>4851.6000000000004</v>
      </c>
      <c r="PRQ48" s="106">
        <v>4851.6000000000004</v>
      </c>
      <c r="PRR48" s="107">
        <f t="shared" si="11014"/>
        <v>1</v>
      </c>
      <c r="PRS48" s="140"/>
      <c r="PRT48" s="268"/>
      <c r="PRU48" s="265"/>
      <c r="PRV48" s="262"/>
      <c r="PRW48" s="12" t="s">
        <v>4</v>
      </c>
      <c r="PRX48" s="106">
        <v>4851.6000000000004</v>
      </c>
      <c r="PRY48" s="106">
        <v>4851.6000000000004</v>
      </c>
      <c r="PRZ48" s="107">
        <f t="shared" si="11016"/>
        <v>1</v>
      </c>
      <c r="PSA48" s="140"/>
      <c r="PSB48" s="268"/>
      <c r="PSC48" s="265"/>
      <c r="PSD48" s="262"/>
      <c r="PSE48" s="12" t="s">
        <v>4</v>
      </c>
      <c r="PSF48" s="106">
        <v>4851.6000000000004</v>
      </c>
      <c r="PSG48" s="106">
        <v>4851.6000000000004</v>
      </c>
      <c r="PSH48" s="107">
        <f t="shared" si="11018"/>
        <v>1</v>
      </c>
      <c r="PSI48" s="140"/>
      <c r="PSJ48" s="268"/>
      <c r="PSK48" s="265"/>
      <c r="PSL48" s="262"/>
      <c r="PSM48" s="12" t="s">
        <v>4</v>
      </c>
      <c r="PSN48" s="106">
        <v>4851.6000000000004</v>
      </c>
      <c r="PSO48" s="106">
        <v>4851.6000000000004</v>
      </c>
      <c r="PSP48" s="107">
        <f t="shared" si="11020"/>
        <v>1</v>
      </c>
      <c r="PSQ48" s="140"/>
      <c r="PSR48" s="268"/>
      <c r="PSS48" s="265"/>
      <c r="PST48" s="262"/>
      <c r="PSU48" s="12" t="s">
        <v>4</v>
      </c>
      <c r="PSV48" s="106">
        <v>4851.6000000000004</v>
      </c>
      <c r="PSW48" s="106">
        <v>4851.6000000000004</v>
      </c>
      <c r="PSX48" s="107">
        <f t="shared" si="11022"/>
        <v>1</v>
      </c>
      <c r="PSY48" s="140"/>
      <c r="PSZ48" s="268"/>
      <c r="PTA48" s="265"/>
      <c r="PTB48" s="262"/>
      <c r="PTC48" s="12" t="s">
        <v>4</v>
      </c>
      <c r="PTD48" s="106">
        <v>4851.6000000000004</v>
      </c>
      <c r="PTE48" s="106">
        <v>4851.6000000000004</v>
      </c>
      <c r="PTF48" s="107">
        <f t="shared" si="11024"/>
        <v>1</v>
      </c>
      <c r="PTG48" s="140"/>
      <c r="PTH48" s="268"/>
      <c r="PTI48" s="265"/>
      <c r="PTJ48" s="262"/>
      <c r="PTK48" s="12" t="s">
        <v>4</v>
      </c>
      <c r="PTL48" s="106">
        <v>4851.6000000000004</v>
      </c>
      <c r="PTM48" s="106">
        <v>4851.6000000000004</v>
      </c>
      <c r="PTN48" s="107">
        <f t="shared" si="11026"/>
        <v>1</v>
      </c>
      <c r="PTO48" s="140"/>
      <c r="PTP48" s="268"/>
      <c r="PTQ48" s="265"/>
      <c r="PTR48" s="262"/>
      <c r="PTS48" s="12" t="s">
        <v>4</v>
      </c>
      <c r="PTT48" s="106">
        <v>4851.6000000000004</v>
      </c>
      <c r="PTU48" s="106">
        <v>4851.6000000000004</v>
      </c>
      <c r="PTV48" s="107">
        <f t="shared" si="11028"/>
        <v>1</v>
      </c>
      <c r="PTW48" s="140"/>
      <c r="PTX48" s="268"/>
      <c r="PTY48" s="265"/>
      <c r="PTZ48" s="262"/>
      <c r="PUA48" s="12" t="s">
        <v>4</v>
      </c>
      <c r="PUB48" s="106">
        <v>4851.6000000000004</v>
      </c>
      <c r="PUC48" s="106">
        <v>4851.6000000000004</v>
      </c>
      <c r="PUD48" s="107">
        <f t="shared" si="11030"/>
        <v>1</v>
      </c>
      <c r="PUE48" s="140"/>
      <c r="PUF48" s="268"/>
      <c r="PUG48" s="265"/>
      <c r="PUH48" s="262"/>
      <c r="PUI48" s="12" t="s">
        <v>4</v>
      </c>
      <c r="PUJ48" s="106">
        <v>4851.6000000000004</v>
      </c>
      <c r="PUK48" s="106">
        <v>4851.6000000000004</v>
      </c>
      <c r="PUL48" s="107">
        <f t="shared" si="11032"/>
        <v>1</v>
      </c>
      <c r="PUM48" s="140"/>
      <c r="PUN48" s="268"/>
      <c r="PUO48" s="265"/>
      <c r="PUP48" s="262"/>
      <c r="PUQ48" s="12" t="s">
        <v>4</v>
      </c>
      <c r="PUR48" s="106">
        <v>4851.6000000000004</v>
      </c>
      <c r="PUS48" s="106">
        <v>4851.6000000000004</v>
      </c>
      <c r="PUT48" s="107">
        <f t="shared" si="11034"/>
        <v>1</v>
      </c>
      <c r="PUU48" s="140"/>
      <c r="PUV48" s="268"/>
      <c r="PUW48" s="265"/>
      <c r="PUX48" s="262"/>
      <c r="PUY48" s="12" t="s">
        <v>4</v>
      </c>
      <c r="PUZ48" s="106">
        <v>4851.6000000000004</v>
      </c>
      <c r="PVA48" s="106">
        <v>4851.6000000000004</v>
      </c>
      <c r="PVB48" s="107">
        <f t="shared" si="11036"/>
        <v>1</v>
      </c>
      <c r="PVC48" s="140"/>
      <c r="PVD48" s="268"/>
      <c r="PVE48" s="265"/>
      <c r="PVF48" s="262"/>
      <c r="PVG48" s="12" t="s">
        <v>4</v>
      </c>
      <c r="PVH48" s="106">
        <v>4851.6000000000004</v>
      </c>
      <c r="PVI48" s="106">
        <v>4851.6000000000004</v>
      </c>
      <c r="PVJ48" s="107">
        <f t="shared" si="11038"/>
        <v>1</v>
      </c>
      <c r="PVK48" s="140"/>
      <c r="PVL48" s="268"/>
      <c r="PVM48" s="265"/>
      <c r="PVN48" s="262"/>
      <c r="PVO48" s="12" t="s">
        <v>4</v>
      </c>
      <c r="PVP48" s="106">
        <v>4851.6000000000004</v>
      </c>
      <c r="PVQ48" s="106">
        <v>4851.6000000000004</v>
      </c>
      <c r="PVR48" s="107">
        <f t="shared" si="11040"/>
        <v>1</v>
      </c>
      <c r="PVS48" s="140"/>
      <c r="PVT48" s="268"/>
      <c r="PVU48" s="265"/>
      <c r="PVV48" s="262"/>
      <c r="PVW48" s="12" t="s">
        <v>4</v>
      </c>
      <c r="PVX48" s="106">
        <v>4851.6000000000004</v>
      </c>
      <c r="PVY48" s="106">
        <v>4851.6000000000004</v>
      </c>
      <c r="PVZ48" s="107">
        <f t="shared" si="11042"/>
        <v>1</v>
      </c>
      <c r="PWA48" s="140"/>
      <c r="PWB48" s="268"/>
      <c r="PWC48" s="265"/>
      <c r="PWD48" s="262"/>
      <c r="PWE48" s="12" t="s">
        <v>4</v>
      </c>
      <c r="PWF48" s="106">
        <v>4851.6000000000004</v>
      </c>
      <c r="PWG48" s="106">
        <v>4851.6000000000004</v>
      </c>
      <c r="PWH48" s="107">
        <f t="shared" si="11044"/>
        <v>1</v>
      </c>
      <c r="PWI48" s="140"/>
      <c r="PWJ48" s="268"/>
      <c r="PWK48" s="265"/>
      <c r="PWL48" s="262"/>
      <c r="PWM48" s="12" t="s">
        <v>4</v>
      </c>
      <c r="PWN48" s="106">
        <v>4851.6000000000004</v>
      </c>
      <c r="PWO48" s="106">
        <v>4851.6000000000004</v>
      </c>
      <c r="PWP48" s="107">
        <f t="shared" si="11046"/>
        <v>1</v>
      </c>
      <c r="PWQ48" s="140"/>
      <c r="PWR48" s="268"/>
      <c r="PWS48" s="265"/>
      <c r="PWT48" s="262"/>
      <c r="PWU48" s="12" t="s">
        <v>4</v>
      </c>
      <c r="PWV48" s="106">
        <v>4851.6000000000004</v>
      </c>
      <c r="PWW48" s="106">
        <v>4851.6000000000004</v>
      </c>
      <c r="PWX48" s="107">
        <f t="shared" si="11048"/>
        <v>1</v>
      </c>
      <c r="PWY48" s="140"/>
      <c r="PWZ48" s="268"/>
      <c r="PXA48" s="265"/>
      <c r="PXB48" s="262"/>
      <c r="PXC48" s="12" t="s">
        <v>4</v>
      </c>
      <c r="PXD48" s="106">
        <v>4851.6000000000004</v>
      </c>
      <c r="PXE48" s="106">
        <v>4851.6000000000004</v>
      </c>
      <c r="PXF48" s="107">
        <f t="shared" si="11050"/>
        <v>1</v>
      </c>
      <c r="PXG48" s="140"/>
      <c r="PXH48" s="268"/>
      <c r="PXI48" s="265"/>
      <c r="PXJ48" s="262"/>
      <c r="PXK48" s="12" t="s">
        <v>4</v>
      </c>
      <c r="PXL48" s="106">
        <v>4851.6000000000004</v>
      </c>
      <c r="PXM48" s="106">
        <v>4851.6000000000004</v>
      </c>
      <c r="PXN48" s="107">
        <f t="shared" si="11052"/>
        <v>1</v>
      </c>
      <c r="PXO48" s="140"/>
      <c r="PXP48" s="268"/>
      <c r="PXQ48" s="265"/>
      <c r="PXR48" s="262"/>
      <c r="PXS48" s="12" t="s">
        <v>4</v>
      </c>
      <c r="PXT48" s="106">
        <v>4851.6000000000004</v>
      </c>
      <c r="PXU48" s="106">
        <v>4851.6000000000004</v>
      </c>
      <c r="PXV48" s="107">
        <f t="shared" si="11054"/>
        <v>1</v>
      </c>
      <c r="PXW48" s="140"/>
      <c r="PXX48" s="268"/>
      <c r="PXY48" s="265"/>
      <c r="PXZ48" s="262"/>
      <c r="PYA48" s="12" t="s">
        <v>4</v>
      </c>
      <c r="PYB48" s="106">
        <v>4851.6000000000004</v>
      </c>
      <c r="PYC48" s="106">
        <v>4851.6000000000004</v>
      </c>
      <c r="PYD48" s="107">
        <f t="shared" si="11056"/>
        <v>1</v>
      </c>
      <c r="PYE48" s="140"/>
      <c r="PYF48" s="268"/>
      <c r="PYG48" s="265"/>
      <c r="PYH48" s="262"/>
      <c r="PYI48" s="12" t="s">
        <v>4</v>
      </c>
      <c r="PYJ48" s="106">
        <v>4851.6000000000004</v>
      </c>
      <c r="PYK48" s="106">
        <v>4851.6000000000004</v>
      </c>
      <c r="PYL48" s="107">
        <f t="shared" si="11058"/>
        <v>1</v>
      </c>
      <c r="PYM48" s="140"/>
      <c r="PYN48" s="268"/>
      <c r="PYO48" s="265"/>
      <c r="PYP48" s="262"/>
      <c r="PYQ48" s="12" t="s">
        <v>4</v>
      </c>
      <c r="PYR48" s="106">
        <v>4851.6000000000004</v>
      </c>
      <c r="PYS48" s="106">
        <v>4851.6000000000004</v>
      </c>
      <c r="PYT48" s="107">
        <f t="shared" si="11060"/>
        <v>1</v>
      </c>
      <c r="PYU48" s="140"/>
      <c r="PYV48" s="268"/>
      <c r="PYW48" s="265"/>
      <c r="PYX48" s="262"/>
      <c r="PYY48" s="12" t="s">
        <v>4</v>
      </c>
      <c r="PYZ48" s="106">
        <v>4851.6000000000004</v>
      </c>
      <c r="PZA48" s="106">
        <v>4851.6000000000004</v>
      </c>
      <c r="PZB48" s="107">
        <f t="shared" si="11062"/>
        <v>1</v>
      </c>
      <c r="PZC48" s="140"/>
      <c r="PZD48" s="268"/>
      <c r="PZE48" s="265"/>
      <c r="PZF48" s="262"/>
      <c r="PZG48" s="12" t="s">
        <v>4</v>
      </c>
      <c r="PZH48" s="106">
        <v>4851.6000000000004</v>
      </c>
      <c r="PZI48" s="106">
        <v>4851.6000000000004</v>
      </c>
      <c r="PZJ48" s="107">
        <f t="shared" si="11064"/>
        <v>1</v>
      </c>
      <c r="PZK48" s="140"/>
      <c r="PZL48" s="268"/>
      <c r="PZM48" s="265"/>
      <c r="PZN48" s="262"/>
      <c r="PZO48" s="12" t="s">
        <v>4</v>
      </c>
      <c r="PZP48" s="106">
        <v>4851.6000000000004</v>
      </c>
      <c r="PZQ48" s="106">
        <v>4851.6000000000004</v>
      </c>
      <c r="PZR48" s="107">
        <f t="shared" si="11066"/>
        <v>1</v>
      </c>
      <c r="PZS48" s="140"/>
      <c r="PZT48" s="268"/>
      <c r="PZU48" s="265"/>
      <c r="PZV48" s="262"/>
      <c r="PZW48" s="12" t="s">
        <v>4</v>
      </c>
      <c r="PZX48" s="106">
        <v>4851.6000000000004</v>
      </c>
      <c r="PZY48" s="106">
        <v>4851.6000000000004</v>
      </c>
      <c r="PZZ48" s="107">
        <f t="shared" si="11068"/>
        <v>1</v>
      </c>
      <c r="QAA48" s="140"/>
      <c r="QAB48" s="268"/>
      <c r="QAC48" s="265"/>
      <c r="QAD48" s="262"/>
      <c r="QAE48" s="12" t="s">
        <v>4</v>
      </c>
      <c r="QAF48" s="106">
        <v>4851.6000000000004</v>
      </c>
      <c r="QAG48" s="106">
        <v>4851.6000000000004</v>
      </c>
      <c r="QAH48" s="107">
        <f t="shared" si="11070"/>
        <v>1</v>
      </c>
      <c r="QAI48" s="140"/>
      <c r="QAJ48" s="268"/>
      <c r="QAK48" s="265"/>
      <c r="QAL48" s="262"/>
      <c r="QAM48" s="12" t="s">
        <v>4</v>
      </c>
      <c r="QAN48" s="106">
        <v>4851.6000000000004</v>
      </c>
      <c r="QAO48" s="106">
        <v>4851.6000000000004</v>
      </c>
      <c r="QAP48" s="107">
        <f t="shared" si="11072"/>
        <v>1</v>
      </c>
      <c r="QAQ48" s="140"/>
      <c r="QAR48" s="268"/>
      <c r="QAS48" s="265"/>
      <c r="QAT48" s="262"/>
      <c r="QAU48" s="12" t="s">
        <v>4</v>
      </c>
      <c r="QAV48" s="106">
        <v>4851.6000000000004</v>
      </c>
      <c r="QAW48" s="106">
        <v>4851.6000000000004</v>
      </c>
      <c r="QAX48" s="107">
        <f t="shared" si="11074"/>
        <v>1</v>
      </c>
      <c r="QAY48" s="140"/>
      <c r="QAZ48" s="268"/>
      <c r="QBA48" s="265"/>
      <c r="QBB48" s="262"/>
      <c r="QBC48" s="12" t="s">
        <v>4</v>
      </c>
      <c r="QBD48" s="106">
        <v>4851.6000000000004</v>
      </c>
      <c r="QBE48" s="106">
        <v>4851.6000000000004</v>
      </c>
      <c r="QBF48" s="107">
        <f t="shared" si="11076"/>
        <v>1</v>
      </c>
      <c r="QBG48" s="140"/>
      <c r="QBH48" s="268"/>
      <c r="QBI48" s="265"/>
      <c r="QBJ48" s="262"/>
      <c r="QBK48" s="12" t="s">
        <v>4</v>
      </c>
      <c r="QBL48" s="106">
        <v>4851.6000000000004</v>
      </c>
      <c r="QBM48" s="106">
        <v>4851.6000000000004</v>
      </c>
      <c r="QBN48" s="107">
        <f t="shared" si="11078"/>
        <v>1</v>
      </c>
      <c r="QBO48" s="140"/>
      <c r="QBP48" s="268"/>
      <c r="QBQ48" s="265"/>
      <c r="QBR48" s="262"/>
      <c r="QBS48" s="12" t="s">
        <v>4</v>
      </c>
      <c r="QBT48" s="106">
        <v>4851.6000000000004</v>
      </c>
      <c r="QBU48" s="106">
        <v>4851.6000000000004</v>
      </c>
      <c r="QBV48" s="107">
        <f t="shared" si="11080"/>
        <v>1</v>
      </c>
      <c r="QBW48" s="140"/>
      <c r="QBX48" s="268"/>
      <c r="QBY48" s="265"/>
      <c r="QBZ48" s="262"/>
      <c r="QCA48" s="12" t="s">
        <v>4</v>
      </c>
      <c r="QCB48" s="106">
        <v>4851.6000000000004</v>
      </c>
      <c r="QCC48" s="106">
        <v>4851.6000000000004</v>
      </c>
      <c r="QCD48" s="107">
        <f t="shared" si="11082"/>
        <v>1</v>
      </c>
      <c r="QCE48" s="140"/>
      <c r="QCF48" s="268"/>
      <c r="QCG48" s="265"/>
      <c r="QCH48" s="262"/>
      <c r="QCI48" s="12" t="s">
        <v>4</v>
      </c>
      <c r="QCJ48" s="106">
        <v>4851.6000000000004</v>
      </c>
      <c r="QCK48" s="106">
        <v>4851.6000000000004</v>
      </c>
      <c r="QCL48" s="107">
        <f t="shared" si="11084"/>
        <v>1</v>
      </c>
      <c r="QCM48" s="140"/>
      <c r="QCN48" s="268"/>
      <c r="QCO48" s="265"/>
      <c r="QCP48" s="262"/>
      <c r="QCQ48" s="12" t="s">
        <v>4</v>
      </c>
      <c r="QCR48" s="106">
        <v>4851.6000000000004</v>
      </c>
      <c r="QCS48" s="106">
        <v>4851.6000000000004</v>
      </c>
      <c r="QCT48" s="107">
        <f t="shared" si="11086"/>
        <v>1</v>
      </c>
      <c r="QCU48" s="140"/>
      <c r="QCV48" s="268"/>
      <c r="QCW48" s="265"/>
      <c r="QCX48" s="262"/>
      <c r="QCY48" s="12" t="s">
        <v>4</v>
      </c>
      <c r="QCZ48" s="106">
        <v>4851.6000000000004</v>
      </c>
      <c r="QDA48" s="106">
        <v>4851.6000000000004</v>
      </c>
      <c r="QDB48" s="107">
        <f t="shared" si="11088"/>
        <v>1</v>
      </c>
      <c r="QDC48" s="140"/>
      <c r="QDD48" s="268"/>
      <c r="QDE48" s="265"/>
      <c r="QDF48" s="262"/>
      <c r="QDG48" s="12" t="s">
        <v>4</v>
      </c>
      <c r="QDH48" s="106">
        <v>4851.6000000000004</v>
      </c>
      <c r="QDI48" s="106">
        <v>4851.6000000000004</v>
      </c>
      <c r="QDJ48" s="107">
        <f t="shared" si="11090"/>
        <v>1</v>
      </c>
      <c r="QDK48" s="140"/>
      <c r="QDL48" s="268"/>
      <c r="QDM48" s="265"/>
      <c r="QDN48" s="262"/>
      <c r="QDO48" s="12" t="s">
        <v>4</v>
      </c>
      <c r="QDP48" s="106">
        <v>4851.6000000000004</v>
      </c>
      <c r="QDQ48" s="106">
        <v>4851.6000000000004</v>
      </c>
      <c r="QDR48" s="107">
        <f t="shared" si="11092"/>
        <v>1</v>
      </c>
      <c r="QDS48" s="140"/>
      <c r="QDT48" s="268"/>
      <c r="QDU48" s="265"/>
      <c r="QDV48" s="262"/>
      <c r="QDW48" s="12" t="s">
        <v>4</v>
      </c>
      <c r="QDX48" s="106">
        <v>4851.6000000000004</v>
      </c>
      <c r="QDY48" s="106">
        <v>4851.6000000000004</v>
      </c>
      <c r="QDZ48" s="107">
        <f t="shared" si="11094"/>
        <v>1</v>
      </c>
      <c r="QEA48" s="140"/>
      <c r="QEB48" s="268"/>
      <c r="QEC48" s="265"/>
      <c r="QED48" s="262"/>
      <c r="QEE48" s="12" t="s">
        <v>4</v>
      </c>
      <c r="QEF48" s="106">
        <v>4851.6000000000004</v>
      </c>
      <c r="QEG48" s="106">
        <v>4851.6000000000004</v>
      </c>
      <c r="QEH48" s="107">
        <f t="shared" si="11096"/>
        <v>1</v>
      </c>
      <c r="QEI48" s="140"/>
      <c r="QEJ48" s="268"/>
      <c r="QEK48" s="265"/>
      <c r="QEL48" s="262"/>
      <c r="QEM48" s="12" t="s">
        <v>4</v>
      </c>
      <c r="QEN48" s="106">
        <v>4851.6000000000004</v>
      </c>
      <c r="QEO48" s="106">
        <v>4851.6000000000004</v>
      </c>
      <c r="QEP48" s="107">
        <f t="shared" si="11098"/>
        <v>1</v>
      </c>
      <c r="QEQ48" s="140"/>
      <c r="QER48" s="268"/>
      <c r="QES48" s="265"/>
      <c r="QET48" s="262"/>
      <c r="QEU48" s="12" t="s">
        <v>4</v>
      </c>
      <c r="QEV48" s="106">
        <v>4851.6000000000004</v>
      </c>
      <c r="QEW48" s="106">
        <v>4851.6000000000004</v>
      </c>
      <c r="QEX48" s="107">
        <f t="shared" si="11100"/>
        <v>1</v>
      </c>
      <c r="QEY48" s="140"/>
      <c r="QEZ48" s="268"/>
      <c r="QFA48" s="265"/>
      <c r="QFB48" s="262"/>
      <c r="QFC48" s="12" t="s">
        <v>4</v>
      </c>
      <c r="QFD48" s="106">
        <v>4851.6000000000004</v>
      </c>
      <c r="QFE48" s="106">
        <v>4851.6000000000004</v>
      </c>
      <c r="QFF48" s="107">
        <f t="shared" si="11102"/>
        <v>1</v>
      </c>
      <c r="QFG48" s="140"/>
      <c r="QFH48" s="268"/>
      <c r="QFI48" s="265"/>
      <c r="QFJ48" s="262"/>
      <c r="QFK48" s="12" t="s">
        <v>4</v>
      </c>
      <c r="QFL48" s="106">
        <v>4851.6000000000004</v>
      </c>
      <c r="QFM48" s="106">
        <v>4851.6000000000004</v>
      </c>
      <c r="QFN48" s="107">
        <f t="shared" si="11104"/>
        <v>1</v>
      </c>
      <c r="QFO48" s="140"/>
      <c r="QFP48" s="268"/>
      <c r="QFQ48" s="265"/>
      <c r="QFR48" s="262"/>
      <c r="QFS48" s="12" t="s">
        <v>4</v>
      </c>
      <c r="QFT48" s="106">
        <v>4851.6000000000004</v>
      </c>
      <c r="QFU48" s="106">
        <v>4851.6000000000004</v>
      </c>
      <c r="QFV48" s="107">
        <f t="shared" si="11106"/>
        <v>1</v>
      </c>
      <c r="QFW48" s="140"/>
      <c r="QFX48" s="268"/>
      <c r="QFY48" s="265"/>
      <c r="QFZ48" s="262"/>
      <c r="QGA48" s="12" t="s">
        <v>4</v>
      </c>
      <c r="QGB48" s="106">
        <v>4851.6000000000004</v>
      </c>
      <c r="QGC48" s="106">
        <v>4851.6000000000004</v>
      </c>
      <c r="QGD48" s="107">
        <f t="shared" si="11108"/>
        <v>1</v>
      </c>
      <c r="QGE48" s="140"/>
      <c r="QGF48" s="268"/>
      <c r="QGG48" s="265"/>
      <c r="QGH48" s="262"/>
      <c r="QGI48" s="12" t="s">
        <v>4</v>
      </c>
      <c r="QGJ48" s="106">
        <v>4851.6000000000004</v>
      </c>
      <c r="QGK48" s="106">
        <v>4851.6000000000004</v>
      </c>
      <c r="QGL48" s="107">
        <f t="shared" si="11110"/>
        <v>1</v>
      </c>
      <c r="QGM48" s="140"/>
      <c r="QGN48" s="268"/>
      <c r="QGO48" s="265"/>
      <c r="QGP48" s="262"/>
      <c r="QGQ48" s="12" t="s">
        <v>4</v>
      </c>
      <c r="QGR48" s="106">
        <v>4851.6000000000004</v>
      </c>
      <c r="QGS48" s="106">
        <v>4851.6000000000004</v>
      </c>
      <c r="QGT48" s="107">
        <f t="shared" si="11112"/>
        <v>1</v>
      </c>
      <c r="QGU48" s="140"/>
      <c r="QGV48" s="268"/>
      <c r="QGW48" s="265"/>
      <c r="QGX48" s="262"/>
      <c r="QGY48" s="12" t="s">
        <v>4</v>
      </c>
      <c r="QGZ48" s="106">
        <v>4851.6000000000004</v>
      </c>
      <c r="QHA48" s="106">
        <v>4851.6000000000004</v>
      </c>
      <c r="QHB48" s="107">
        <f t="shared" si="11114"/>
        <v>1</v>
      </c>
      <c r="QHC48" s="140"/>
      <c r="QHD48" s="268"/>
      <c r="QHE48" s="265"/>
      <c r="QHF48" s="262"/>
      <c r="QHG48" s="12" t="s">
        <v>4</v>
      </c>
      <c r="QHH48" s="106">
        <v>4851.6000000000004</v>
      </c>
      <c r="QHI48" s="106">
        <v>4851.6000000000004</v>
      </c>
      <c r="QHJ48" s="107">
        <f t="shared" si="11116"/>
        <v>1</v>
      </c>
      <c r="QHK48" s="140"/>
      <c r="QHL48" s="268"/>
      <c r="QHM48" s="265"/>
      <c r="QHN48" s="262"/>
      <c r="QHO48" s="12" t="s">
        <v>4</v>
      </c>
      <c r="QHP48" s="106">
        <v>4851.6000000000004</v>
      </c>
      <c r="QHQ48" s="106">
        <v>4851.6000000000004</v>
      </c>
      <c r="QHR48" s="107">
        <f t="shared" si="11118"/>
        <v>1</v>
      </c>
      <c r="QHS48" s="140"/>
      <c r="QHT48" s="268"/>
      <c r="QHU48" s="265"/>
      <c r="QHV48" s="262"/>
      <c r="QHW48" s="12" t="s">
        <v>4</v>
      </c>
      <c r="QHX48" s="106">
        <v>4851.6000000000004</v>
      </c>
      <c r="QHY48" s="106">
        <v>4851.6000000000004</v>
      </c>
      <c r="QHZ48" s="107">
        <f t="shared" si="11120"/>
        <v>1</v>
      </c>
      <c r="QIA48" s="140"/>
      <c r="QIB48" s="268"/>
      <c r="QIC48" s="265"/>
      <c r="QID48" s="262"/>
      <c r="QIE48" s="12" t="s">
        <v>4</v>
      </c>
      <c r="QIF48" s="106">
        <v>4851.6000000000004</v>
      </c>
      <c r="QIG48" s="106">
        <v>4851.6000000000004</v>
      </c>
      <c r="QIH48" s="107">
        <f t="shared" si="11122"/>
        <v>1</v>
      </c>
      <c r="QII48" s="140"/>
      <c r="QIJ48" s="268"/>
      <c r="QIK48" s="265"/>
      <c r="QIL48" s="262"/>
      <c r="QIM48" s="12" t="s">
        <v>4</v>
      </c>
      <c r="QIN48" s="106">
        <v>4851.6000000000004</v>
      </c>
      <c r="QIO48" s="106">
        <v>4851.6000000000004</v>
      </c>
      <c r="QIP48" s="107">
        <f t="shared" si="11124"/>
        <v>1</v>
      </c>
      <c r="QIQ48" s="140"/>
      <c r="QIR48" s="268"/>
      <c r="QIS48" s="265"/>
      <c r="QIT48" s="262"/>
      <c r="QIU48" s="12" t="s">
        <v>4</v>
      </c>
      <c r="QIV48" s="106">
        <v>4851.6000000000004</v>
      </c>
      <c r="QIW48" s="106">
        <v>4851.6000000000004</v>
      </c>
      <c r="QIX48" s="107">
        <f t="shared" si="11126"/>
        <v>1</v>
      </c>
      <c r="QIY48" s="140"/>
      <c r="QIZ48" s="268"/>
      <c r="QJA48" s="265"/>
      <c r="QJB48" s="262"/>
      <c r="QJC48" s="12" t="s">
        <v>4</v>
      </c>
      <c r="QJD48" s="106">
        <v>4851.6000000000004</v>
      </c>
      <c r="QJE48" s="106">
        <v>4851.6000000000004</v>
      </c>
      <c r="QJF48" s="107">
        <f t="shared" si="11128"/>
        <v>1</v>
      </c>
      <c r="QJG48" s="140"/>
      <c r="QJH48" s="268"/>
      <c r="QJI48" s="265"/>
      <c r="QJJ48" s="262"/>
      <c r="QJK48" s="12" t="s">
        <v>4</v>
      </c>
      <c r="QJL48" s="106">
        <v>4851.6000000000004</v>
      </c>
      <c r="QJM48" s="106">
        <v>4851.6000000000004</v>
      </c>
      <c r="QJN48" s="107">
        <f t="shared" si="11130"/>
        <v>1</v>
      </c>
      <c r="QJO48" s="140"/>
      <c r="QJP48" s="268"/>
      <c r="QJQ48" s="265"/>
      <c r="QJR48" s="262"/>
      <c r="QJS48" s="12" t="s">
        <v>4</v>
      </c>
      <c r="QJT48" s="106">
        <v>4851.6000000000004</v>
      </c>
      <c r="QJU48" s="106">
        <v>4851.6000000000004</v>
      </c>
      <c r="QJV48" s="107">
        <f t="shared" si="11132"/>
        <v>1</v>
      </c>
      <c r="QJW48" s="140"/>
      <c r="QJX48" s="268"/>
      <c r="QJY48" s="265"/>
      <c r="QJZ48" s="262"/>
      <c r="QKA48" s="12" t="s">
        <v>4</v>
      </c>
      <c r="QKB48" s="106">
        <v>4851.6000000000004</v>
      </c>
      <c r="QKC48" s="106">
        <v>4851.6000000000004</v>
      </c>
      <c r="QKD48" s="107">
        <f t="shared" si="11134"/>
        <v>1</v>
      </c>
      <c r="QKE48" s="140"/>
      <c r="QKF48" s="268"/>
      <c r="QKG48" s="265"/>
      <c r="QKH48" s="262"/>
      <c r="QKI48" s="12" t="s">
        <v>4</v>
      </c>
      <c r="QKJ48" s="106">
        <v>4851.6000000000004</v>
      </c>
      <c r="QKK48" s="106">
        <v>4851.6000000000004</v>
      </c>
      <c r="QKL48" s="107">
        <f t="shared" si="11136"/>
        <v>1</v>
      </c>
      <c r="QKM48" s="140"/>
      <c r="QKN48" s="268"/>
      <c r="QKO48" s="265"/>
      <c r="QKP48" s="262"/>
      <c r="QKQ48" s="12" t="s">
        <v>4</v>
      </c>
      <c r="QKR48" s="106">
        <v>4851.6000000000004</v>
      </c>
      <c r="QKS48" s="106">
        <v>4851.6000000000004</v>
      </c>
      <c r="QKT48" s="107">
        <f t="shared" si="11138"/>
        <v>1</v>
      </c>
      <c r="QKU48" s="140"/>
      <c r="QKV48" s="268"/>
      <c r="QKW48" s="265"/>
      <c r="QKX48" s="262"/>
      <c r="QKY48" s="12" t="s">
        <v>4</v>
      </c>
      <c r="QKZ48" s="106">
        <v>4851.6000000000004</v>
      </c>
      <c r="QLA48" s="106">
        <v>4851.6000000000004</v>
      </c>
      <c r="QLB48" s="107">
        <f t="shared" si="11140"/>
        <v>1</v>
      </c>
      <c r="QLC48" s="140"/>
      <c r="QLD48" s="268"/>
      <c r="QLE48" s="265"/>
      <c r="QLF48" s="262"/>
      <c r="QLG48" s="12" t="s">
        <v>4</v>
      </c>
      <c r="QLH48" s="106">
        <v>4851.6000000000004</v>
      </c>
      <c r="QLI48" s="106">
        <v>4851.6000000000004</v>
      </c>
      <c r="QLJ48" s="107">
        <f t="shared" si="11142"/>
        <v>1</v>
      </c>
      <c r="QLK48" s="140"/>
      <c r="QLL48" s="268"/>
      <c r="QLM48" s="265"/>
      <c r="QLN48" s="262"/>
      <c r="QLO48" s="12" t="s">
        <v>4</v>
      </c>
      <c r="QLP48" s="106">
        <v>4851.6000000000004</v>
      </c>
      <c r="QLQ48" s="106">
        <v>4851.6000000000004</v>
      </c>
      <c r="QLR48" s="107">
        <f t="shared" si="11144"/>
        <v>1</v>
      </c>
      <c r="QLS48" s="140"/>
      <c r="QLT48" s="268"/>
      <c r="QLU48" s="265"/>
      <c r="QLV48" s="262"/>
      <c r="QLW48" s="12" t="s">
        <v>4</v>
      </c>
      <c r="QLX48" s="106">
        <v>4851.6000000000004</v>
      </c>
      <c r="QLY48" s="106">
        <v>4851.6000000000004</v>
      </c>
      <c r="QLZ48" s="107">
        <f t="shared" si="11146"/>
        <v>1</v>
      </c>
      <c r="QMA48" s="140"/>
      <c r="QMB48" s="268"/>
      <c r="QMC48" s="265"/>
      <c r="QMD48" s="262"/>
      <c r="QME48" s="12" t="s">
        <v>4</v>
      </c>
      <c r="QMF48" s="106">
        <v>4851.6000000000004</v>
      </c>
      <c r="QMG48" s="106">
        <v>4851.6000000000004</v>
      </c>
      <c r="QMH48" s="107">
        <f t="shared" si="11148"/>
        <v>1</v>
      </c>
      <c r="QMI48" s="140"/>
      <c r="QMJ48" s="268"/>
      <c r="QMK48" s="265"/>
      <c r="QML48" s="262"/>
      <c r="QMM48" s="12" t="s">
        <v>4</v>
      </c>
      <c r="QMN48" s="106">
        <v>4851.6000000000004</v>
      </c>
      <c r="QMO48" s="106">
        <v>4851.6000000000004</v>
      </c>
      <c r="QMP48" s="107">
        <f t="shared" si="11150"/>
        <v>1</v>
      </c>
      <c r="QMQ48" s="140"/>
      <c r="QMR48" s="268"/>
      <c r="QMS48" s="265"/>
      <c r="QMT48" s="262"/>
      <c r="QMU48" s="12" t="s">
        <v>4</v>
      </c>
      <c r="QMV48" s="106">
        <v>4851.6000000000004</v>
      </c>
      <c r="QMW48" s="106">
        <v>4851.6000000000004</v>
      </c>
      <c r="QMX48" s="107">
        <f t="shared" si="11152"/>
        <v>1</v>
      </c>
      <c r="QMY48" s="140"/>
      <c r="QMZ48" s="268"/>
      <c r="QNA48" s="265"/>
      <c r="QNB48" s="262"/>
      <c r="QNC48" s="12" t="s">
        <v>4</v>
      </c>
      <c r="QND48" s="106">
        <v>4851.6000000000004</v>
      </c>
      <c r="QNE48" s="106">
        <v>4851.6000000000004</v>
      </c>
      <c r="QNF48" s="107">
        <f t="shared" si="11154"/>
        <v>1</v>
      </c>
      <c r="QNG48" s="140"/>
      <c r="QNH48" s="268"/>
      <c r="QNI48" s="265"/>
      <c r="QNJ48" s="262"/>
      <c r="QNK48" s="12" t="s">
        <v>4</v>
      </c>
      <c r="QNL48" s="106">
        <v>4851.6000000000004</v>
      </c>
      <c r="QNM48" s="106">
        <v>4851.6000000000004</v>
      </c>
      <c r="QNN48" s="107">
        <f t="shared" si="11156"/>
        <v>1</v>
      </c>
      <c r="QNO48" s="140"/>
      <c r="QNP48" s="268"/>
      <c r="QNQ48" s="265"/>
      <c r="QNR48" s="262"/>
      <c r="QNS48" s="12" t="s">
        <v>4</v>
      </c>
      <c r="QNT48" s="106">
        <v>4851.6000000000004</v>
      </c>
      <c r="QNU48" s="106">
        <v>4851.6000000000004</v>
      </c>
      <c r="QNV48" s="107">
        <f t="shared" si="11158"/>
        <v>1</v>
      </c>
      <c r="QNW48" s="140"/>
      <c r="QNX48" s="268"/>
      <c r="QNY48" s="265"/>
      <c r="QNZ48" s="262"/>
      <c r="QOA48" s="12" t="s">
        <v>4</v>
      </c>
      <c r="QOB48" s="106">
        <v>4851.6000000000004</v>
      </c>
      <c r="QOC48" s="106">
        <v>4851.6000000000004</v>
      </c>
      <c r="QOD48" s="107">
        <f t="shared" si="11160"/>
        <v>1</v>
      </c>
      <c r="QOE48" s="140"/>
      <c r="QOF48" s="268"/>
      <c r="QOG48" s="265"/>
      <c r="QOH48" s="262"/>
      <c r="QOI48" s="12" t="s">
        <v>4</v>
      </c>
      <c r="QOJ48" s="106">
        <v>4851.6000000000004</v>
      </c>
      <c r="QOK48" s="106">
        <v>4851.6000000000004</v>
      </c>
      <c r="QOL48" s="107">
        <f t="shared" si="11162"/>
        <v>1</v>
      </c>
      <c r="QOM48" s="140"/>
      <c r="QON48" s="268"/>
      <c r="QOO48" s="265"/>
      <c r="QOP48" s="262"/>
      <c r="QOQ48" s="12" t="s">
        <v>4</v>
      </c>
      <c r="QOR48" s="106">
        <v>4851.6000000000004</v>
      </c>
      <c r="QOS48" s="106">
        <v>4851.6000000000004</v>
      </c>
      <c r="QOT48" s="107">
        <f t="shared" si="11164"/>
        <v>1</v>
      </c>
      <c r="QOU48" s="140"/>
      <c r="QOV48" s="268"/>
      <c r="QOW48" s="265"/>
      <c r="QOX48" s="262"/>
      <c r="QOY48" s="12" t="s">
        <v>4</v>
      </c>
      <c r="QOZ48" s="106">
        <v>4851.6000000000004</v>
      </c>
      <c r="QPA48" s="106">
        <v>4851.6000000000004</v>
      </c>
      <c r="QPB48" s="107">
        <f t="shared" si="11166"/>
        <v>1</v>
      </c>
      <c r="QPC48" s="140"/>
      <c r="QPD48" s="268"/>
      <c r="QPE48" s="265"/>
      <c r="QPF48" s="262"/>
      <c r="QPG48" s="12" t="s">
        <v>4</v>
      </c>
      <c r="QPH48" s="106">
        <v>4851.6000000000004</v>
      </c>
      <c r="QPI48" s="106">
        <v>4851.6000000000004</v>
      </c>
      <c r="QPJ48" s="107">
        <f t="shared" si="11168"/>
        <v>1</v>
      </c>
      <c r="QPK48" s="140"/>
      <c r="QPL48" s="268"/>
      <c r="QPM48" s="265"/>
      <c r="QPN48" s="262"/>
      <c r="QPO48" s="12" t="s">
        <v>4</v>
      </c>
      <c r="QPP48" s="106">
        <v>4851.6000000000004</v>
      </c>
      <c r="QPQ48" s="106">
        <v>4851.6000000000004</v>
      </c>
      <c r="QPR48" s="107">
        <f t="shared" si="11170"/>
        <v>1</v>
      </c>
      <c r="QPS48" s="140"/>
      <c r="QPT48" s="268"/>
      <c r="QPU48" s="265"/>
      <c r="QPV48" s="262"/>
      <c r="QPW48" s="12" t="s">
        <v>4</v>
      </c>
      <c r="QPX48" s="106">
        <v>4851.6000000000004</v>
      </c>
      <c r="QPY48" s="106">
        <v>4851.6000000000004</v>
      </c>
      <c r="QPZ48" s="107">
        <f t="shared" si="11172"/>
        <v>1</v>
      </c>
      <c r="QQA48" s="140"/>
      <c r="QQB48" s="268"/>
      <c r="QQC48" s="265"/>
      <c r="QQD48" s="262"/>
      <c r="QQE48" s="12" t="s">
        <v>4</v>
      </c>
      <c r="QQF48" s="106">
        <v>4851.6000000000004</v>
      </c>
      <c r="QQG48" s="106">
        <v>4851.6000000000004</v>
      </c>
      <c r="QQH48" s="107">
        <f t="shared" si="11174"/>
        <v>1</v>
      </c>
      <c r="QQI48" s="140"/>
      <c r="QQJ48" s="268"/>
      <c r="QQK48" s="265"/>
      <c r="QQL48" s="262"/>
      <c r="QQM48" s="12" t="s">
        <v>4</v>
      </c>
      <c r="QQN48" s="106">
        <v>4851.6000000000004</v>
      </c>
      <c r="QQO48" s="106">
        <v>4851.6000000000004</v>
      </c>
      <c r="QQP48" s="107">
        <f t="shared" si="11176"/>
        <v>1</v>
      </c>
      <c r="QQQ48" s="140"/>
      <c r="QQR48" s="268"/>
      <c r="QQS48" s="265"/>
      <c r="QQT48" s="262"/>
      <c r="QQU48" s="12" t="s">
        <v>4</v>
      </c>
      <c r="QQV48" s="106">
        <v>4851.6000000000004</v>
      </c>
      <c r="QQW48" s="106">
        <v>4851.6000000000004</v>
      </c>
      <c r="QQX48" s="107">
        <f t="shared" si="11178"/>
        <v>1</v>
      </c>
      <c r="QQY48" s="140"/>
      <c r="QQZ48" s="268"/>
      <c r="QRA48" s="265"/>
      <c r="QRB48" s="262"/>
      <c r="QRC48" s="12" t="s">
        <v>4</v>
      </c>
      <c r="QRD48" s="106">
        <v>4851.6000000000004</v>
      </c>
      <c r="QRE48" s="106">
        <v>4851.6000000000004</v>
      </c>
      <c r="QRF48" s="107">
        <f t="shared" si="11180"/>
        <v>1</v>
      </c>
      <c r="QRG48" s="140"/>
      <c r="QRH48" s="268"/>
      <c r="QRI48" s="265"/>
      <c r="QRJ48" s="262"/>
      <c r="QRK48" s="12" t="s">
        <v>4</v>
      </c>
      <c r="QRL48" s="106">
        <v>4851.6000000000004</v>
      </c>
      <c r="QRM48" s="106">
        <v>4851.6000000000004</v>
      </c>
      <c r="QRN48" s="107">
        <f t="shared" si="11182"/>
        <v>1</v>
      </c>
      <c r="QRO48" s="140"/>
      <c r="QRP48" s="268"/>
      <c r="QRQ48" s="265"/>
      <c r="QRR48" s="262"/>
      <c r="QRS48" s="12" t="s">
        <v>4</v>
      </c>
      <c r="QRT48" s="106">
        <v>4851.6000000000004</v>
      </c>
      <c r="QRU48" s="106">
        <v>4851.6000000000004</v>
      </c>
      <c r="QRV48" s="107">
        <f t="shared" si="11184"/>
        <v>1</v>
      </c>
      <c r="QRW48" s="140"/>
      <c r="QRX48" s="268"/>
      <c r="QRY48" s="265"/>
      <c r="QRZ48" s="262"/>
      <c r="QSA48" s="12" t="s">
        <v>4</v>
      </c>
      <c r="QSB48" s="106">
        <v>4851.6000000000004</v>
      </c>
      <c r="QSC48" s="106">
        <v>4851.6000000000004</v>
      </c>
      <c r="QSD48" s="107">
        <f t="shared" si="11186"/>
        <v>1</v>
      </c>
      <c r="QSE48" s="140"/>
      <c r="QSF48" s="268"/>
      <c r="QSG48" s="265"/>
      <c r="QSH48" s="262"/>
      <c r="QSI48" s="12" t="s">
        <v>4</v>
      </c>
      <c r="QSJ48" s="106">
        <v>4851.6000000000004</v>
      </c>
      <c r="QSK48" s="106">
        <v>4851.6000000000004</v>
      </c>
      <c r="QSL48" s="107">
        <f t="shared" si="11188"/>
        <v>1</v>
      </c>
      <c r="QSM48" s="140"/>
      <c r="QSN48" s="268"/>
      <c r="QSO48" s="265"/>
      <c r="QSP48" s="262"/>
      <c r="QSQ48" s="12" t="s">
        <v>4</v>
      </c>
      <c r="QSR48" s="106">
        <v>4851.6000000000004</v>
      </c>
      <c r="QSS48" s="106">
        <v>4851.6000000000004</v>
      </c>
      <c r="QST48" s="107">
        <f t="shared" si="11190"/>
        <v>1</v>
      </c>
      <c r="QSU48" s="140"/>
      <c r="QSV48" s="268"/>
      <c r="QSW48" s="265"/>
      <c r="QSX48" s="262"/>
      <c r="QSY48" s="12" t="s">
        <v>4</v>
      </c>
      <c r="QSZ48" s="106">
        <v>4851.6000000000004</v>
      </c>
      <c r="QTA48" s="106">
        <v>4851.6000000000004</v>
      </c>
      <c r="QTB48" s="107">
        <f t="shared" si="11192"/>
        <v>1</v>
      </c>
      <c r="QTC48" s="140"/>
      <c r="QTD48" s="268"/>
      <c r="QTE48" s="265"/>
      <c r="QTF48" s="262"/>
      <c r="QTG48" s="12" t="s">
        <v>4</v>
      </c>
      <c r="QTH48" s="106">
        <v>4851.6000000000004</v>
      </c>
      <c r="QTI48" s="106">
        <v>4851.6000000000004</v>
      </c>
      <c r="QTJ48" s="107">
        <f t="shared" si="11194"/>
        <v>1</v>
      </c>
      <c r="QTK48" s="140"/>
      <c r="QTL48" s="268"/>
      <c r="QTM48" s="265"/>
      <c r="QTN48" s="262"/>
      <c r="QTO48" s="12" t="s">
        <v>4</v>
      </c>
      <c r="QTP48" s="106">
        <v>4851.6000000000004</v>
      </c>
      <c r="QTQ48" s="106">
        <v>4851.6000000000004</v>
      </c>
      <c r="QTR48" s="107">
        <f t="shared" si="11196"/>
        <v>1</v>
      </c>
      <c r="QTS48" s="140"/>
      <c r="QTT48" s="268"/>
      <c r="QTU48" s="265"/>
      <c r="QTV48" s="262"/>
      <c r="QTW48" s="12" t="s">
        <v>4</v>
      </c>
      <c r="QTX48" s="106">
        <v>4851.6000000000004</v>
      </c>
      <c r="QTY48" s="106">
        <v>4851.6000000000004</v>
      </c>
      <c r="QTZ48" s="107">
        <f t="shared" si="11198"/>
        <v>1</v>
      </c>
      <c r="QUA48" s="140"/>
      <c r="QUB48" s="268"/>
      <c r="QUC48" s="265"/>
      <c r="QUD48" s="262"/>
      <c r="QUE48" s="12" t="s">
        <v>4</v>
      </c>
      <c r="QUF48" s="106">
        <v>4851.6000000000004</v>
      </c>
      <c r="QUG48" s="106">
        <v>4851.6000000000004</v>
      </c>
      <c r="QUH48" s="107">
        <f t="shared" si="11200"/>
        <v>1</v>
      </c>
      <c r="QUI48" s="140"/>
      <c r="QUJ48" s="268"/>
      <c r="QUK48" s="265"/>
      <c r="QUL48" s="262"/>
      <c r="QUM48" s="12" t="s">
        <v>4</v>
      </c>
      <c r="QUN48" s="106">
        <v>4851.6000000000004</v>
      </c>
      <c r="QUO48" s="106">
        <v>4851.6000000000004</v>
      </c>
      <c r="QUP48" s="107">
        <f t="shared" si="11202"/>
        <v>1</v>
      </c>
      <c r="QUQ48" s="140"/>
      <c r="QUR48" s="268"/>
      <c r="QUS48" s="265"/>
      <c r="QUT48" s="262"/>
      <c r="QUU48" s="12" t="s">
        <v>4</v>
      </c>
      <c r="QUV48" s="106">
        <v>4851.6000000000004</v>
      </c>
      <c r="QUW48" s="106">
        <v>4851.6000000000004</v>
      </c>
      <c r="QUX48" s="107">
        <f t="shared" si="11204"/>
        <v>1</v>
      </c>
      <c r="QUY48" s="140"/>
      <c r="QUZ48" s="268"/>
      <c r="QVA48" s="265"/>
      <c r="QVB48" s="262"/>
      <c r="QVC48" s="12" t="s">
        <v>4</v>
      </c>
      <c r="QVD48" s="106">
        <v>4851.6000000000004</v>
      </c>
      <c r="QVE48" s="106">
        <v>4851.6000000000004</v>
      </c>
      <c r="QVF48" s="107">
        <f t="shared" si="11206"/>
        <v>1</v>
      </c>
      <c r="QVG48" s="140"/>
      <c r="QVH48" s="268"/>
      <c r="QVI48" s="265"/>
      <c r="QVJ48" s="262"/>
      <c r="QVK48" s="12" t="s">
        <v>4</v>
      </c>
      <c r="QVL48" s="106">
        <v>4851.6000000000004</v>
      </c>
      <c r="QVM48" s="106">
        <v>4851.6000000000004</v>
      </c>
      <c r="QVN48" s="107">
        <f t="shared" si="11208"/>
        <v>1</v>
      </c>
      <c r="QVO48" s="140"/>
      <c r="QVP48" s="268"/>
      <c r="QVQ48" s="265"/>
      <c r="QVR48" s="262"/>
      <c r="QVS48" s="12" t="s">
        <v>4</v>
      </c>
      <c r="QVT48" s="106">
        <v>4851.6000000000004</v>
      </c>
      <c r="QVU48" s="106">
        <v>4851.6000000000004</v>
      </c>
      <c r="QVV48" s="107">
        <f t="shared" si="11210"/>
        <v>1</v>
      </c>
      <c r="QVW48" s="140"/>
      <c r="QVX48" s="268"/>
      <c r="QVY48" s="265"/>
      <c r="QVZ48" s="262"/>
      <c r="QWA48" s="12" t="s">
        <v>4</v>
      </c>
      <c r="QWB48" s="106">
        <v>4851.6000000000004</v>
      </c>
      <c r="QWC48" s="106">
        <v>4851.6000000000004</v>
      </c>
      <c r="QWD48" s="107">
        <f t="shared" si="11212"/>
        <v>1</v>
      </c>
      <c r="QWE48" s="140"/>
      <c r="QWF48" s="268"/>
      <c r="QWG48" s="265"/>
      <c r="QWH48" s="262"/>
      <c r="QWI48" s="12" t="s">
        <v>4</v>
      </c>
      <c r="QWJ48" s="106">
        <v>4851.6000000000004</v>
      </c>
      <c r="QWK48" s="106">
        <v>4851.6000000000004</v>
      </c>
      <c r="QWL48" s="107">
        <f t="shared" si="11214"/>
        <v>1</v>
      </c>
      <c r="QWM48" s="140"/>
      <c r="QWN48" s="268"/>
      <c r="QWO48" s="265"/>
      <c r="QWP48" s="262"/>
      <c r="QWQ48" s="12" t="s">
        <v>4</v>
      </c>
      <c r="QWR48" s="106">
        <v>4851.6000000000004</v>
      </c>
      <c r="QWS48" s="106">
        <v>4851.6000000000004</v>
      </c>
      <c r="QWT48" s="107">
        <f t="shared" si="11216"/>
        <v>1</v>
      </c>
      <c r="QWU48" s="140"/>
      <c r="QWV48" s="268"/>
      <c r="QWW48" s="265"/>
      <c r="QWX48" s="262"/>
      <c r="QWY48" s="12" t="s">
        <v>4</v>
      </c>
      <c r="QWZ48" s="106">
        <v>4851.6000000000004</v>
      </c>
      <c r="QXA48" s="106">
        <v>4851.6000000000004</v>
      </c>
      <c r="QXB48" s="107">
        <f t="shared" si="11218"/>
        <v>1</v>
      </c>
      <c r="QXC48" s="140"/>
      <c r="QXD48" s="268"/>
      <c r="QXE48" s="265"/>
      <c r="QXF48" s="262"/>
      <c r="QXG48" s="12" t="s">
        <v>4</v>
      </c>
      <c r="QXH48" s="106">
        <v>4851.6000000000004</v>
      </c>
      <c r="QXI48" s="106">
        <v>4851.6000000000004</v>
      </c>
      <c r="QXJ48" s="107">
        <f t="shared" si="11220"/>
        <v>1</v>
      </c>
      <c r="QXK48" s="140"/>
      <c r="QXL48" s="268"/>
      <c r="QXM48" s="265"/>
      <c r="QXN48" s="262"/>
      <c r="QXO48" s="12" t="s">
        <v>4</v>
      </c>
      <c r="QXP48" s="106">
        <v>4851.6000000000004</v>
      </c>
      <c r="QXQ48" s="106">
        <v>4851.6000000000004</v>
      </c>
      <c r="QXR48" s="107">
        <f t="shared" si="11222"/>
        <v>1</v>
      </c>
      <c r="QXS48" s="140"/>
      <c r="QXT48" s="268"/>
      <c r="QXU48" s="265"/>
      <c r="QXV48" s="262"/>
      <c r="QXW48" s="12" t="s">
        <v>4</v>
      </c>
      <c r="QXX48" s="106">
        <v>4851.6000000000004</v>
      </c>
      <c r="QXY48" s="106">
        <v>4851.6000000000004</v>
      </c>
      <c r="QXZ48" s="107">
        <f t="shared" si="11224"/>
        <v>1</v>
      </c>
      <c r="QYA48" s="140"/>
      <c r="QYB48" s="268"/>
      <c r="QYC48" s="265"/>
      <c r="QYD48" s="262"/>
      <c r="QYE48" s="12" t="s">
        <v>4</v>
      </c>
      <c r="QYF48" s="106">
        <v>4851.6000000000004</v>
      </c>
      <c r="QYG48" s="106">
        <v>4851.6000000000004</v>
      </c>
      <c r="QYH48" s="107">
        <f t="shared" si="11226"/>
        <v>1</v>
      </c>
      <c r="QYI48" s="140"/>
      <c r="QYJ48" s="268"/>
      <c r="QYK48" s="265"/>
      <c r="QYL48" s="262"/>
      <c r="QYM48" s="12" t="s">
        <v>4</v>
      </c>
      <c r="QYN48" s="106">
        <v>4851.6000000000004</v>
      </c>
      <c r="QYO48" s="106">
        <v>4851.6000000000004</v>
      </c>
      <c r="QYP48" s="107">
        <f t="shared" si="11228"/>
        <v>1</v>
      </c>
      <c r="QYQ48" s="140"/>
      <c r="QYR48" s="268"/>
      <c r="QYS48" s="265"/>
      <c r="QYT48" s="262"/>
      <c r="QYU48" s="12" t="s">
        <v>4</v>
      </c>
      <c r="QYV48" s="106">
        <v>4851.6000000000004</v>
      </c>
      <c r="QYW48" s="106">
        <v>4851.6000000000004</v>
      </c>
      <c r="QYX48" s="107">
        <f t="shared" si="11230"/>
        <v>1</v>
      </c>
      <c r="QYY48" s="140"/>
      <c r="QYZ48" s="268"/>
      <c r="QZA48" s="265"/>
      <c r="QZB48" s="262"/>
      <c r="QZC48" s="12" t="s">
        <v>4</v>
      </c>
      <c r="QZD48" s="106">
        <v>4851.6000000000004</v>
      </c>
      <c r="QZE48" s="106">
        <v>4851.6000000000004</v>
      </c>
      <c r="QZF48" s="107">
        <f t="shared" si="11232"/>
        <v>1</v>
      </c>
      <c r="QZG48" s="140"/>
      <c r="QZH48" s="268"/>
      <c r="QZI48" s="265"/>
      <c r="QZJ48" s="262"/>
      <c r="QZK48" s="12" t="s">
        <v>4</v>
      </c>
      <c r="QZL48" s="106">
        <v>4851.6000000000004</v>
      </c>
      <c r="QZM48" s="106">
        <v>4851.6000000000004</v>
      </c>
      <c r="QZN48" s="107">
        <f t="shared" si="11234"/>
        <v>1</v>
      </c>
      <c r="QZO48" s="140"/>
      <c r="QZP48" s="268"/>
      <c r="QZQ48" s="265"/>
      <c r="QZR48" s="262"/>
      <c r="QZS48" s="12" t="s">
        <v>4</v>
      </c>
      <c r="QZT48" s="106">
        <v>4851.6000000000004</v>
      </c>
      <c r="QZU48" s="106">
        <v>4851.6000000000004</v>
      </c>
      <c r="QZV48" s="107">
        <f t="shared" si="11236"/>
        <v>1</v>
      </c>
      <c r="QZW48" s="140"/>
      <c r="QZX48" s="268"/>
      <c r="QZY48" s="265"/>
      <c r="QZZ48" s="262"/>
      <c r="RAA48" s="12" t="s">
        <v>4</v>
      </c>
      <c r="RAB48" s="106">
        <v>4851.6000000000004</v>
      </c>
      <c r="RAC48" s="106">
        <v>4851.6000000000004</v>
      </c>
      <c r="RAD48" s="107">
        <f t="shared" si="11238"/>
        <v>1</v>
      </c>
      <c r="RAE48" s="140"/>
      <c r="RAF48" s="268"/>
      <c r="RAG48" s="265"/>
      <c r="RAH48" s="262"/>
      <c r="RAI48" s="12" t="s">
        <v>4</v>
      </c>
      <c r="RAJ48" s="106">
        <v>4851.6000000000004</v>
      </c>
      <c r="RAK48" s="106">
        <v>4851.6000000000004</v>
      </c>
      <c r="RAL48" s="107">
        <f t="shared" si="11240"/>
        <v>1</v>
      </c>
      <c r="RAM48" s="140"/>
      <c r="RAN48" s="268"/>
      <c r="RAO48" s="265"/>
      <c r="RAP48" s="262"/>
      <c r="RAQ48" s="12" t="s">
        <v>4</v>
      </c>
      <c r="RAR48" s="106">
        <v>4851.6000000000004</v>
      </c>
      <c r="RAS48" s="106">
        <v>4851.6000000000004</v>
      </c>
      <c r="RAT48" s="107">
        <f t="shared" si="11242"/>
        <v>1</v>
      </c>
      <c r="RAU48" s="140"/>
      <c r="RAV48" s="268"/>
      <c r="RAW48" s="265"/>
      <c r="RAX48" s="262"/>
      <c r="RAY48" s="12" t="s">
        <v>4</v>
      </c>
      <c r="RAZ48" s="106">
        <v>4851.6000000000004</v>
      </c>
      <c r="RBA48" s="106">
        <v>4851.6000000000004</v>
      </c>
      <c r="RBB48" s="107">
        <f t="shared" si="11244"/>
        <v>1</v>
      </c>
      <c r="RBC48" s="140"/>
      <c r="RBD48" s="268"/>
      <c r="RBE48" s="265"/>
      <c r="RBF48" s="262"/>
      <c r="RBG48" s="12" t="s">
        <v>4</v>
      </c>
      <c r="RBH48" s="106">
        <v>4851.6000000000004</v>
      </c>
      <c r="RBI48" s="106">
        <v>4851.6000000000004</v>
      </c>
      <c r="RBJ48" s="107">
        <f t="shared" si="11246"/>
        <v>1</v>
      </c>
      <c r="RBK48" s="140"/>
      <c r="RBL48" s="268"/>
      <c r="RBM48" s="265"/>
      <c r="RBN48" s="262"/>
      <c r="RBO48" s="12" t="s">
        <v>4</v>
      </c>
      <c r="RBP48" s="106">
        <v>4851.6000000000004</v>
      </c>
      <c r="RBQ48" s="106">
        <v>4851.6000000000004</v>
      </c>
      <c r="RBR48" s="107">
        <f t="shared" si="11248"/>
        <v>1</v>
      </c>
      <c r="RBS48" s="140"/>
      <c r="RBT48" s="268"/>
      <c r="RBU48" s="265"/>
      <c r="RBV48" s="262"/>
      <c r="RBW48" s="12" t="s">
        <v>4</v>
      </c>
      <c r="RBX48" s="106">
        <v>4851.6000000000004</v>
      </c>
      <c r="RBY48" s="106">
        <v>4851.6000000000004</v>
      </c>
      <c r="RBZ48" s="107">
        <f t="shared" si="11250"/>
        <v>1</v>
      </c>
      <c r="RCA48" s="140"/>
      <c r="RCB48" s="268"/>
      <c r="RCC48" s="265"/>
      <c r="RCD48" s="262"/>
      <c r="RCE48" s="12" t="s">
        <v>4</v>
      </c>
      <c r="RCF48" s="106">
        <v>4851.6000000000004</v>
      </c>
      <c r="RCG48" s="106">
        <v>4851.6000000000004</v>
      </c>
      <c r="RCH48" s="107">
        <f t="shared" si="11252"/>
        <v>1</v>
      </c>
      <c r="RCI48" s="140"/>
      <c r="RCJ48" s="268"/>
      <c r="RCK48" s="265"/>
      <c r="RCL48" s="262"/>
      <c r="RCM48" s="12" t="s">
        <v>4</v>
      </c>
      <c r="RCN48" s="106">
        <v>4851.6000000000004</v>
      </c>
      <c r="RCO48" s="106">
        <v>4851.6000000000004</v>
      </c>
      <c r="RCP48" s="107">
        <f t="shared" si="11254"/>
        <v>1</v>
      </c>
      <c r="RCQ48" s="140"/>
      <c r="RCR48" s="268"/>
      <c r="RCS48" s="265"/>
      <c r="RCT48" s="262"/>
      <c r="RCU48" s="12" t="s">
        <v>4</v>
      </c>
      <c r="RCV48" s="106">
        <v>4851.6000000000004</v>
      </c>
      <c r="RCW48" s="106">
        <v>4851.6000000000004</v>
      </c>
      <c r="RCX48" s="107">
        <f t="shared" si="11256"/>
        <v>1</v>
      </c>
      <c r="RCY48" s="140"/>
      <c r="RCZ48" s="268"/>
      <c r="RDA48" s="265"/>
      <c r="RDB48" s="262"/>
      <c r="RDC48" s="12" t="s">
        <v>4</v>
      </c>
      <c r="RDD48" s="106">
        <v>4851.6000000000004</v>
      </c>
      <c r="RDE48" s="106">
        <v>4851.6000000000004</v>
      </c>
      <c r="RDF48" s="107">
        <f t="shared" si="11258"/>
        <v>1</v>
      </c>
      <c r="RDG48" s="140"/>
      <c r="RDH48" s="268"/>
      <c r="RDI48" s="265"/>
      <c r="RDJ48" s="262"/>
      <c r="RDK48" s="12" t="s">
        <v>4</v>
      </c>
      <c r="RDL48" s="106">
        <v>4851.6000000000004</v>
      </c>
      <c r="RDM48" s="106">
        <v>4851.6000000000004</v>
      </c>
      <c r="RDN48" s="107">
        <f t="shared" si="11260"/>
        <v>1</v>
      </c>
      <c r="RDO48" s="140"/>
      <c r="RDP48" s="268"/>
      <c r="RDQ48" s="265"/>
      <c r="RDR48" s="262"/>
      <c r="RDS48" s="12" t="s">
        <v>4</v>
      </c>
      <c r="RDT48" s="106">
        <v>4851.6000000000004</v>
      </c>
      <c r="RDU48" s="106">
        <v>4851.6000000000004</v>
      </c>
      <c r="RDV48" s="107">
        <f t="shared" si="11262"/>
        <v>1</v>
      </c>
      <c r="RDW48" s="140"/>
      <c r="RDX48" s="268"/>
      <c r="RDY48" s="265"/>
      <c r="RDZ48" s="262"/>
      <c r="REA48" s="12" t="s">
        <v>4</v>
      </c>
      <c r="REB48" s="106">
        <v>4851.6000000000004</v>
      </c>
      <c r="REC48" s="106">
        <v>4851.6000000000004</v>
      </c>
      <c r="RED48" s="107">
        <f t="shared" si="11264"/>
        <v>1</v>
      </c>
      <c r="REE48" s="140"/>
      <c r="REF48" s="268"/>
      <c r="REG48" s="265"/>
      <c r="REH48" s="262"/>
      <c r="REI48" s="12" t="s">
        <v>4</v>
      </c>
      <c r="REJ48" s="106">
        <v>4851.6000000000004</v>
      </c>
      <c r="REK48" s="106">
        <v>4851.6000000000004</v>
      </c>
      <c r="REL48" s="107">
        <f t="shared" si="11266"/>
        <v>1</v>
      </c>
      <c r="REM48" s="140"/>
      <c r="REN48" s="268"/>
      <c r="REO48" s="265"/>
      <c r="REP48" s="262"/>
      <c r="REQ48" s="12" t="s">
        <v>4</v>
      </c>
      <c r="RER48" s="106">
        <v>4851.6000000000004</v>
      </c>
      <c r="RES48" s="106">
        <v>4851.6000000000004</v>
      </c>
      <c r="RET48" s="107">
        <f t="shared" si="11268"/>
        <v>1</v>
      </c>
      <c r="REU48" s="140"/>
      <c r="REV48" s="268"/>
      <c r="REW48" s="265"/>
      <c r="REX48" s="262"/>
      <c r="REY48" s="12" t="s">
        <v>4</v>
      </c>
      <c r="REZ48" s="106">
        <v>4851.6000000000004</v>
      </c>
      <c r="RFA48" s="106">
        <v>4851.6000000000004</v>
      </c>
      <c r="RFB48" s="107">
        <f t="shared" si="11270"/>
        <v>1</v>
      </c>
      <c r="RFC48" s="140"/>
      <c r="RFD48" s="268"/>
      <c r="RFE48" s="265"/>
      <c r="RFF48" s="262"/>
      <c r="RFG48" s="12" t="s">
        <v>4</v>
      </c>
      <c r="RFH48" s="106">
        <v>4851.6000000000004</v>
      </c>
      <c r="RFI48" s="106">
        <v>4851.6000000000004</v>
      </c>
      <c r="RFJ48" s="107">
        <f t="shared" si="11272"/>
        <v>1</v>
      </c>
      <c r="RFK48" s="140"/>
      <c r="RFL48" s="268"/>
      <c r="RFM48" s="265"/>
      <c r="RFN48" s="262"/>
      <c r="RFO48" s="12" t="s">
        <v>4</v>
      </c>
      <c r="RFP48" s="106">
        <v>4851.6000000000004</v>
      </c>
      <c r="RFQ48" s="106">
        <v>4851.6000000000004</v>
      </c>
      <c r="RFR48" s="107">
        <f t="shared" si="11274"/>
        <v>1</v>
      </c>
      <c r="RFS48" s="140"/>
      <c r="RFT48" s="268"/>
      <c r="RFU48" s="265"/>
      <c r="RFV48" s="262"/>
      <c r="RFW48" s="12" t="s">
        <v>4</v>
      </c>
      <c r="RFX48" s="106">
        <v>4851.6000000000004</v>
      </c>
      <c r="RFY48" s="106">
        <v>4851.6000000000004</v>
      </c>
      <c r="RFZ48" s="107">
        <f t="shared" si="11276"/>
        <v>1</v>
      </c>
      <c r="RGA48" s="140"/>
      <c r="RGB48" s="268"/>
      <c r="RGC48" s="265"/>
      <c r="RGD48" s="262"/>
      <c r="RGE48" s="12" t="s">
        <v>4</v>
      </c>
      <c r="RGF48" s="106">
        <v>4851.6000000000004</v>
      </c>
      <c r="RGG48" s="106">
        <v>4851.6000000000004</v>
      </c>
      <c r="RGH48" s="107">
        <f t="shared" si="11278"/>
        <v>1</v>
      </c>
      <c r="RGI48" s="140"/>
      <c r="RGJ48" s="268"/>
      <c r="RGK48" s="265"/>
      <c r="RGL48" s="262"/>
      <c r="RGM48" s="12" t="s">
        <v>4</v>
      </c>
      <c r="RGN48" s="106">
        <v>4851.6000000000004</v>
      </c>
      <c r="RGO48" s="106">
        <v>4851.6000000000004</v>
      </c>
      <c r="RGP48" s="107">
        <f t="shared" si="11280"/>
        <v>1</v>
      </c>
      <c r="RGQ48" s="140"/>
      <c r="RGR48" s="268"/>
      <c r="RGS48" s="265"/>
      <c r="RGT48" s="262"/>
      <c r="RGU48" s="12" t="s">
        <v>4</v>
      </c>
      <c r="RGV48" s="106">
        <v>4851.6000000000004</v>
      </c>
      <c r="RGW48" s="106">
        <v>4851.6000000000004</v>
      </c>
      <c r="RGX48" s="107">
        <f t="shared" si="11282"/>
        <v>1</v>
      </c>
      <c r="RGY48" s="140"/>
      <c r="RGZ48" s="268"/>
      <c r="RHA48" s="265"/>
      <c r="RHB48" s="262"/>
      <c r="RHC48" s="12" t="s">
        <v>4</v>
      </c>
      <c r="RHD48" s="106">
        <v>4851.6000000000004</v>
      </c>
      <c r="RHE48" s="106">
        <v>4851.6000000000004</v>
      </c>
      <c r="RHF48" s="107">
        <f t="shared" si="11284"/>
        <v>1</v>
      </c>
      <c r="RHG48" s="140"/>
      <c r="RHH48" s="268"/>
      <c r="RHI48" s="265"/>
      <c r="RHJ48" s="262"/>
      <c r="RHK48" s="12" t="s">
        <v>4</v>
      </c>
      <c r="RHL48" s="106">
        <v>4851.6000000000004</v>
      </c>
      <c r="RHM48" s="106">
        <v>4851.6000000000004</v>
      </c>
      <c r="RHN48" s="107">
        <f t="shared" si="11286"/>
        <v>1</v>
      </c>
      <c r="RHO48" s="140"/>
      <c r="RHP48" s="268"/>
      <c r="RHQ48" s="265"/>
      <c r="RHR48" s="262"/>
      <c r="RHS48" s="12" t="s">
        <v>4</v>
      </c>
      <c r="RHT48" s="106">
        <v>4851.6000000000004</v>
      </c>
      <c r="RHU48" s="106">
        <v>4851.6000000000004</v>
      </c>
      <c r="RHV48" s="107">
        <f t="shared" si="11288"/>
        <v>1</v>
      </c>
      <c r="RHW48" s="140"/>
      <c r="RHX48" s="268"/>
      <c r="RHY48" s="265"/>
      <c r="RHZ48" s="262"/>
      <c r="RIA48" s="12" t="s">
        <v>4</v>
      </c>
      <c r="RIB48" s="106">
        <v>4851.6000000000004</v>
      </c>
      <c r="RIC48" s="106">
        <v>4851.6000000000004</v>
      </c>
      <c r="RID48" s="107">
        <f t="shared" si="11290"/>
        <v>1</v>
      </c>
      <c r="RIE48" s="140"/>
      <c r="RIF48" s="268"/>
      <c r="RIG48" s="265"/>
      <c r="RIH48" s="262"/>
      <c r="RII48" s="12" t="s">
        <v>4</v>
      </c>
      <c r="RIJ48" s="106">
        <v>4851.6000000000004</v>
      </c>
      <c r="RIK48" s="106">
        <v>4851.6000000000004</v>
      </c>
      <c r="RIL48" s="107">
        <f t="shared" si="11292"/>
        <v>1</v>
      </c>
      <c r="RIM48" s="140"/>
      <c r="RIN48" s="268"/>
      <c r="RIO48" s="265"/>
      <c r="RIP48" s="262"/>
      <c r="RIQ48" s="12" t="s">
        <v>4</v>
      </c>
      <c r="RIR48" s="106">
        <v>4851.6000000000004</v>
      </c>
      <c r="RIS48" s="106">
        <v>4851.6000000000004</v>
      </c>
      <c r="RIT48" s="107">
        <f t="shared" si="11294"/>
        <v>1</v>
      </c>
      <c r="RIU48" s="140"/>
      <c r="RIV48" s="268"/>
      <c r="RIW48" s="265"/>
      <c r="RIX48" s="262"/>
      <c r="RIY48" s="12" t="s">
        <v>4</v>
      </c>
      <c r="RIZ48" s="106">
        <v>4851.6000000000004</v>
      </c>
      <c r="RJA48" s="106">
        <v>4851.6000000000004</v>
      </c>
      <c r="RJB48" s="107">
        <f t="shared" si="11296"/>
        <v>1</v>
      </c>
      <c r="RJC48" s="140"/>
      <c r="RJD48" s="268"/>
      <c r="RJE48" s="265"/>
      <c r="RJF48" s="262"/>
      <c r="RJG48" s="12" t="s">
        <v>4</v>
      </c>
      <c r="RJH48" s="106">
        <v>4851.6000000000004</v>
      </c>
      <c r="RJI48" s="106">
        <v>4851.6000000000004</v>
      </c>
      <c r="RJJ48" s="107">
        <f t="shared" si="11298"/>
        <v>1</v>
      </c>
      <c r="RJK48" s="140"/>
      <c r="RJL48" s="268"/>
      <c r="RJM48" s="265"/>
      <c r="RJN48" s="262"/>
      <c r="RJO48" s="12" t="s">
        <v>4</v>
      </c>
      <c r="RJP48" s="106">
        <v>4851.6000000000004</v>
      </c>
      <c r="RJQ48" s="106">
        <v>4851.6000000000004</v>
      </c>
      <c r="RJR48" s="107">
        <f t="shared" si="11300"/>
        <v>1</v>
      </c>
      <c r="RJS48" s="140"/>
      <c r="RJT48" s="268"/>
      <c r="RJU48" s="265"/>
      <c r="RJV48" s="262"/>
      <c r="RJW48" s="12" t="s">
        <v>4</v>
      </c>
      <c r="RJX48" s="106">
        <v>4851.6000000000004</v>
      </c>
      <c r="RJY48" s="106">
        <v>4851.6000000000004</v>
      </c>
      <c r="RJZ48" s="107">
        <f t="shared" si="11302"/>
        <v>1</v>
      </c>
      <c r="RKA48" s="140"/>
      <c r="RKB48" s="268"/>
      <c r="RKC48" s="265"/>
      <c r="RKD48" s="262"/>
      <c r="RKE48" s="12" t="s">
        <v>4</v>
      </c>
      <c r="RKF48" s="106">
        <v>4851.6000000000004</v>
      </c>
      <c r="RKG48" s="106">
        <v>4851.6000000000004</v>
      </c>
      <c r="RKH48" s="107">
        <f t="shared" si="11304"/>
        <v>1</v>
      </c>
      <c r="RKI48" s="140"/>
      <c r="RKJ48" s="268"/>
      <c r="RKK48" s="265"/>
      <c r="RKL48" s="262"/>
      <c r="RKM48" s="12" t="s">
        <v>4</v>
      </c>
      <c r="RKN48" s="106">
        <v>4851.6000000000004</v>
      </c>
      <c r="RKO48" s="106">
        <v>4851.6000000000004</v>
      </c>
      <c r="RKP48" s="107">
        <f t="shared" si="11306"/>
        <v>1</v>
      </c>
      <c r="RKQ48" s="140"/>
      <c r="RKR48" s="268"/>
      <c r="RKS48" s="265"/>
      <c r="RKT48" s="262"/>
      <c r="RKU48" s="12" t="s">
        <v>4</v>
      </c>
      <c r="RKV48" s="106">
        <v>4851.6000000000004</v>
      </c>
      <c r="RKW48" s="106">
        <v>4851.6000000000004</v>
      </c>
      <c r="RKX48" s="107">
        <f t="shared" si="11308"/>
        <v>1</v>
      </c>
      <c r="RKY48" s="140"/>
      <c r="RKZ48" s="268"/>
      <c r="RLA48" s="265"/>
      <c r="RLB48" s="262"/>
      <c r="RLC48" s="12" t="s">
        <v>4</v>
      </c>
      <c r="RLD48" s="106">
        <v>4851.6000000000004</v>
      </c>
      <c r="RLE48" s="106">
        <v>4851.6000000000004</v>
      </c>
      <c r="RLF48" s="107">
        <f t="shared" si="11310"/>
        <v>1</v>
      </c>
      <c r="RLG48" s="140"/>
      <c r="RLH48" s="268"/>
      <c r="RLI48" s="265"/>
      <c r="RLJ48" s="262"/>
      <c r="RLK48" s="12" t="s">
        <v>4</v>
      </c>
      <c r="RLL48" s="106">
        <v>4851.6000000000004</v>
      </c>
      <c r="RLM48" s="106">
        <v>4851.6000000000004</v>
      </c>
      <c r="RLN48" s="107">
        <f t="shared" si="11312"/>
        <v>1</v>
      </c>
      <c r="RLO48" s="140"/>
      <c r="RLP48" s="268"/>
      <c r="RLQ48" s="265"/>
      <c r="RLR48" s="262"/>
      <c r="RLS48" s="12" t="s">
        <v>4</v>
      </c>
      <c r="RLT48" s="106">
        <v>4851.6000000000004</v>
      </c>
      <c r="RLU48" s="106">
        <v>4851.6000000000004</v>
      </c>
      <c r="RLV48" s="107">
        <f t="shared" si="11314"/>
        <v>1</v>
      </c>
      <c r="RLW48" s="140"/>
      <c r="RLX48" s="268"/>
      <c r="RLY48" s="265"/>
      <c r="RLZ48" s="262"/>
      <c r="RMA48" s="12" t="s">
        <v>4</v>
      </c>
      <c r="RMB48" s="106">
        <v>4851.6000000000004</v>
      </c>
      <c r="RMC48" s="106">
        <v>4851.6000000000004</v>
      </c>
      <c r="RMD48" s="107">
        <f t="shared" si="11316"/>
        <v>1</v>
      </c>
      <c r="RME48" s="140"/>
      <c r="RMF48" s="268"/>
      <c r="RMG48" s="265"/>
      <c r="RMH48" s="262"/>
      <c r="RMI48" s="12" t="s">
        <v>4</v>
      </c>
      <c r="RMJ48" s="106">
        <v>4851.6000000000004</v>
      </c>
      <c r="RMK48" s="106">
        <v>4851.6000000000004</v>
      </c>
      <c r="RML48" s="107">
        <f t="shared" si="11318"/>
        <v>1</v>
      </c>
      <c r="RMM48" s="140"/>
      <c r="RMN48" s="268"/>
      <c r="RMO48" s="265"/>
      <c r="RMP48" s="262"/>
      <c r="RMQ48" s="12" t="s">
        <v>4</v>
      </c>
      <c r="RMR48" s="106">
        <v>4851.6000000000004</v>
      </c>
      <c r="RMS48" s="106">
        <v>4851.6000000000004</v>
      </c>
      <c r="RMT48" s="107">
        <f t="shared" si="11320"/>
        <v>1</v>
      </c>
      <c r="RMU48" s="140"/>
      <c r="RMV48" s="268"/>
      <c r="RMW48" s="265"/>
      <c r="RMX48" s="262"/>
      <c r="RMY48" s="12" t="s">
        <v>4</v>
      </c>
      <c r="RMZ48" s="106">
        <v>4851.6000000000004</v>
      </c>
      <c r="RNA48" s="106">
        <v>4851.6000000000004</v>
      </c>
      <c r="RNB48" s="107">
        <f t="shared" si="11322"/>
        <v>1</v>
      </c>
      <c r="RNC48" s="140"/>
      <c r="RND48" s="268"/>
      <c r="RNE48" s="265"/>
      <c r="RNF48" s="262"/>
      <c r="RNG48" s="12" t="s">
        <v>4</v>
      </c>
      <c r="RNH48" s="106">
        <v>4851.6000000000004</v>
      </c>
      <c r="RNI48" s="106">
        <v>4851.6000000000004</v>
      </c>
      <c r="RNJ48" s="107">
        <f t="shared" si="11324"/>
        <v>1</v>
      </c>
      <c r="RNK48" s="140"/>
      <c r="RNL48" s="268"/>
      <c r="RNM48" s="265"/>
      <c r="RNN48" s="262"/>
      <c r="RNO48" s="12" t="s">
        <v>4</v>
      </c>
      <c r="RNP48" s="106">
        <v>4851.6000000000004</v>
      </c>
      <c r="RNQ48" s="106">
        <v>4851.6000000000004</v>
      </c>
      <c r="RNR48" s="107">
        <f t="shared" si="11326"/>
        <v>1</v>
      </c>
      <c r="RNS48" s="140"/>
      <c r="RNT48" s="268"/>
      <c r="RNU48" s="265"/>
      <c r="RNV48" s="262"/>
      <c r="RNW48" s="12" t="s">
        <v>4</v>
      </c>
      <c r="RNX48" s="106">
        <v>4851.6000000000004</v>
      </c>
      <c r="RNY48" s="106">
        <v>4851.6000000000004</v>
      </c>
      <c r="RNZ48" s="107">
        <f t="shared" si="11328"/>
        <v>1</v>
      </c>
      <c r="ROA48" s="140"/>
      <c r="ROB48" s="268"/>
      <c r="ROC48" s="265"/>
      <c r="ROD48" s="262"/>
      <c r="ROE48" s="12" t="s">
        <v>4</v>
      </c>
      <c r="ROF48" s="106">
        <v>4851.6000000000004</v>
      </c>
      <c r="ROG48" s="106">
        <v>4851.6000000000004</v>
      </c>
      <c r="ROH48" s="107">
        <f t="shared" si="11330"/>
        <v>1</v>
      </c>
      <c r="ROI48" s="140"/>
      <c r="ROJ48" s="268"/>
      <c r="ROK48" s="265"/>
      <c r="ROL48" s="262"/>
      <c r="ROM48" s="12" t="s">
        <v>4</v>
      </c>
      <c r="RON48" s="106">
        <v>4851.6000000000004</v>
      </c>
      <c r="ROO48" s="106">
        <v>4851.6000000000004</v>
      </c>
      <c r="ROP48" s="107">
        <f t="shared" si="11332"/>
        <v>1</v>
      </c>
      <c r="ROQ48" s="140"/>
      <c r="ROR48" s="268"/>
      <c r="ROS48" s="265"/>
      <c r="ROT48" s="262"/>
      <c r="ROU48" s="12" t="s">
        <v>4</v>
      </c>
      <c r="ROV48" s="106">
        <v>4851.6000000000004</v>
      </c>
      <c r="ROW48" s="106">
        <v>4851.6000000000004</v>
      </c>
      <c r="ROX48" s="107">
        <f t="shared" si="11334"/>
        <v>1</v>
      </c>
      <c r="ROY48" s="140"/>
      <c r="ROZ48" s="268"/>
      <c r="RPA48" s="265"/>
      <c r="RPB48" s="262"/>
      <c r="RPC48" s="12" t="s">
        <v>4</v>
      </c>
      <c r="RPD48" s="106">
        <v>4851.6000000000004</v>
      </c>
      <c r="RPE48" s="106">
        <v>4851.6000000000004</v>
      </c>
      <c r="RPF48" s="107">
        <f t="shared" si="11336"/>
        <v>1</v>
      </c>
      <c r="RPG48" s="140"/>
      <c r="RPH48" s="268"/>
      <c r="RPI48" s="265"/>
      <c r="RPJ48" s="262"/>
      <c r="RPK48" s="12" t="s">
        <v>4</v>
      </c>
      <c r="RPL48" s="106">
        <v>4851.6000000000004</v>
      </c>
      <c r="RPM48" s="106">
        <v>4851.6000000000004</v>
      </c>
      <c r="RPN48" s="107">
        <f t="shared" si="11338"/>
        <v>1</v>
      </c>
      <c r="RPO48" s="140"/>
      <c r="RPP48" s="268"/>
      <c r="RPQ48" s="265"/>
      <c r="RPR48" s="262"/>
      <c r="RPS48" s="12" t="s">
        <v>4</v>
      </c>
      <c r="RPT48" s="106">
        <v>4851.6000000000004</v>
      </c>
      <c r="RPU48" s="106">
        <v>4851.6000000000004</v>
      </c>
      <c r="RPV48" s="107">
        <f t="shared" si="11340"/>
        <v>1</v>
      </c>
      <c r="RPW48" s="140"/>
      <c r="RPX48" s="268"/>
      <c r="RPY48" s="265"/>
      <c r="RPZ48" s="262"/>
      <c r="RQA48" s="12" t="s">
        <v>4</v>
      </c>
      <c r="RQB48" s="106">
        <v>4851.6000000000004</v>
      </c>
      <c r="RQC48" s="106">
        <v>4851.6000000000004</v>
      </c>
      <c r="RQD48" s="107">
        <f t="shared" si="11342"/>
        <v>1</v>
      </c>
      <c r="RQE48" s="140"/>
      <c r="RQF48" s="268"/>
      <c r="RQG48" s="265"/>
      <c r="RQH48" s="262"/>
      <c r="RQI48" s="12" t="s">
        <v>4</v>
      </c>
      <c r="RQJ48" s="106">
        <v>4851.6000000000004</v>
      </c>
      <c r="RQK48" s="106">
        <v>4851.6000000000004</v>
      </c>
      <c r="RQL48" s="107">
        <f t="shared" si="11344"/>
        <v>1</v>
      </c>
      <c r="RQM48" s="140"/>
      <c r="RQN48" s="268"/>
      <c r="RQO48" s="265"/>
      <c r="RQP48" s="262"/>
      <c r="RQQ48" s="12" t="s">
        <v>4</v>
      </c>
      <c r="RQR48" s="106">
        <v>4851.6000000000004</v>
      </c>
      <c r="RQS48" s="106">
        <v>4851.6000000000004</v>
      </c>
      <c r="RQT48" s="107">
        <f t="shared" si="11346"/>
        <v>1</v>
      </c>
      <c r="RQU48" s="140"/>
      <c r="RQV48" s="268"/>
      <c r="RQW48" s="265"/>
      <c r="RQX48" s="262"/>
      <c r="RQY48" s="12" t="s">
        <v>4</v>
      </c>
      <c r="RQZ48" s="106">
        <v>4851.6000000000004</v>
      </c>
      <c r="RRA48" s="106">
        <v>4851.6000000000004</v>
      </c>
      <c r="RRB48" s="107">
        <f t="shared" si="11348"/>
        <v>1</v>
      </c>
      <c r="RRC48" s="140"/>
      <c r="RRD48" s="268"/>
      <c r="RRE48" s="265"/>
      <c r="RRF48" s="262"/>
      <c r="RRG48" s="12" t="s">
        <v>4</v>
      </c>
      <c r="RRH48" s="106">
        <v>4851.6000000000004</v>
      </c>
      <c r="RRI48" s="106">
        <v>4851.6000000000004</v>
      </c>
      <c r="RRJ48" s="107">
        <f t="shared" si="11350"/>
        <v>1</v>
      </c>
      <c r="RRK48" s="140"/>
      <c r="RRL48" s="268"/>
      <c r="RRM48" s="265"/>
      <c r="RRN48" s="262"/>
      <c r="RRO48" s="12" t="s">
        <v>4</v>
      </c>
      <c r="RRP48" s="106">
        <v>4851.6000000000004</v>
      </c>
      <c r="RRQ48" s="106">
        <v>4851.6000000000004</v>
      </c>
      <c r="RRR48" s="107">
        <f t="shared" si="11352"/>
        <v>1</v>
      </c>
      <c r="RRS48" s="140"/>
      <c r="RRT48" s="268"/>
      <c r="RRU48" s="265"/>
      <c r="RRV48" s="262"/>
      <c r="RRW48" s="12" t="s">
        <v>4</v>
      </c>
      <c r="RRX48" s="106">
        <v>4851.6000000000004</v>
      </c>
      <c r="RRY48" s="106">
        <v>4851.6000000000004</v>
      </c>
      <c r="RRZ48" s="107">
        <f t="shared" si="11354"/>
        <v>1</v>
      </c>
      <c r="RSA48" s="140"/>
      <c r="RSB48" s="268"/>
      <c r="RSC48" s="265"/>
      <c r="RSD48" s="262"/>
      <c r="RSE48" s="12" t="s">
        <v>4</v>
      </c>
      <c r="RSF48" s="106">
        <v>4851.6000000000004</v>
      </c>
      <c r="RSG48" s="106">
        <v>4851.6000000000004</v>
      </c>
      <c r="RSH48" s="107">
        <f t="shared" si="11356"/>
        <v>1</v>
      </c>
      <c r="RSI48" s="140"/>
      <c r="RSJ48" s="268"/>
      <c r="RSK48" s="265"/>
      <c r="RSL48" s="262"/>
      <c r="RSM48" s="12" t="s">
        <v>4</v>
      </c>
      <c r="RSN48" s="106">
        <v>4851.6000000000004</v>
      </c>
      <c r="RSO48" s="106">
        <v>4851.6000000000004</v>
      </c>
      <c r="RSP48" s="107">
        <f t="shared" si="11358"/>
        <v>1</v>
      </c>
      <c r="RSQ48" s="140"/>
      <c r="RSR48" s="268"/>
      <c r="RSS48" s="265"/>
      <c r="RST48" s="262"/>
      <c r="RSU48" s="12" t="s">
        <v>4</v>
      </c>
      <c r="RSV48" s="106">
        <v>4851.6000000000004</v>
      </c>
      <c r="RSW48" s="106">
        <v>4851.6000000000004</v>
      </c>
      <c r="RSX48" s="107">
        <f t="shared" si="11360"/>
        <v>1</v>
      </c>
      <c r="RSY48" s="140"/>
      <c r="RSZ48" s="268"/>
      <c r="RTA48" s="265"/>
      <c r="RTB48" s="262"/>
      <c r="RTC48" s="12" t="s">
        <v>4</v>
      </c>
      <c r="RTD48" s="106">
        <v>4851.6000000000004</v>
      </c>
      <c r="RTE48" s="106">
        <v>4851.6000000000004</v>
      </c>
      <c r="RTF48" s="107">
        <f t="shared" si="11362"/>
        <v>1</v>
      </c>
      <c r="RTG48" s="140"/>
      <c r="RTH48" s="268"/>
      <c r="RTI48" s="265"/>
      <c r="RTJ48" s="262"/>
      <c r="RTK48" s="12" t="s">
        <v>4</v>
      </c>
      <c r="RTL48" s="106">
        <v>4851.6000000000004</v>
      </c>
      <c r="RTM48" s="106">
        <v>4851.6000000000004</v>
      </c>
      <c r="RTN48" s="107">
        <f t="shared" si="11364"/>
        <v>1</v>
      </c>
      <c r="RTO48" s="140"/>
      <c r="RTP48" s="268"/>
      <c r="RTQ48" s="265"/>
      <c r="RTR48" s="262"/>
      <c r="RTS48" s="12" t="s">
        <v>4</v>
      </c>
      <c r="RTT48" s="106">
        <v>4851.6000000000004</v>
      </c>
      <c r="RTU48" s="106">
        <v>4851.6000000000004</v>
      </c>
      <c r="RTV48" s="107">
        <f t="shared" si="11366"/>
        <v>1</v>
      </c>
      <c r="RTW48" s="140"/>
      <c r="RTX48" s="268"/>
      <c r="RTY48" s="265"/>
      <c r="RTZ48" s="262"/>
      <c r="RUA48" s="12" t="s">
        <v>4</v>
      </c>
      <c r="RUB48" s="106">
        <v>4851.6000000000004</v>
      </c>
      <c r="RUC48" s="106">
        <v>4851.6000000000004</v>
      </c>
      <c r="RUD48" s="107">
        <f t="shared" si="11368"/>
        <v>1</v>
      </c>
      <c r="RUE48" s="140"/>
      <c r="RUF48" s="268"/>
      <c r="RUG48" s="265"/>
      <c r="RUH48" s="262"/>
      <c r="RUI48" s="12" t="s">
        <v>4</v>
      </c>
      <c r="RUJ48" s="106">
        <v>4851.6000000000004</v>
      </c>
      <c r="RUK48" s="106">
        <v>4851.6000000000004</v>
      </c>
      <c r="RUL48" s="107">
        <f t="shared" si="11370"/>
        <v>1</v>
      </c>
      <c r="RUM48" s="140"/>
      <c r="RUN48" s="268"/>
      <c r="RUO48" s="265"/>
      <c r="RUP48" s="262"/>
      <c r="RUQ48" s="12" t="s">
        <v>4</v>
      </c>
      <c r="RUR48" s="106">
        <v>4851.6000000000004</v>
      </c>
      <c r="RUS48" s="106">
        <v>4851.6000000000004</v>
      </c>
      <c r="RUT48" s="107">
        <f t="shared" si="11372"/>
        <v>1</v>
      </c>
      <c r="RUU48" s="140"/>
      <c r="RUV48" s="268"/>
      <c r="RUW48" s="265"/>
      <c r="RUX48" s="262"/>
      <c r="RUY48" s="12" t="s">
        <v>4</v>
      </c>
      <c r="RUZ48" s="106">
        <v>4851.6000000000004</v>
      </c>
      <c r="RVA48" s="106">
        <v>4851.6000000000004</v>
      </c>
      <c r="RVB48" s="107">
        <f t="shared" si="11374"/>
        <v>1</v>
      </c>
      <c r="RVC48" s="140"/>
      <c r="RVD48" s="268"/>
      <c r="RVE48" s="265"/>
      <c r="RVF48" s="262"/>
      <c r="RVG48" s="12" t="s">
        <v>4</v>
      </c>
      <c r="RVH48" s="106">
        <v>4851.6000000000004</v>
      </c>
      <c r="RVI48" s="106">
        <v>4851.6000000000004</v>
      </c>
      <c r="RVJ48" s="107">
        <f t="shared" si="11376"/>
        <v>1</v>
      </c>
      <c r="RVK48" s="140"/>
      <c r="RVL48" s="268"/>
      <c r="RVM48" s="265"/>
      <c r="RVN48" s="262"/>
      <c r="RVO48" s="12" t="s">
        <v>4</v>
      </c>
      <c r="RVP48" s="106">
        <v>4851.6000000000004</v>
      </c>
      <c r="RVQ48" s="106">
        <v>4851.6000000000004</v>
      </c>
      <c r="RVR48" s="107">
        <f t="shared" si="11378"/>
        <v>1</v>
      </c>
      <c r="RVS48" s="140"/>
      <c r="RVT48" s="268"/>
      <c r="RVU48" s="265"/>
      <c r="RVV48" s="262"/>
      <c r="RVW48" s="12" t="s">
        <v>4</v>
      </c>
      <c r="RVX48" s="106">
        <v>4851.6000000000004</v>
      </c>
      <c r="RVY48" s="106">
        <v>4851.6000000000004</v>
      </c>
      <c r="RVZ48" s="107">
        <f t="shared" si="11380"/>
        <v>1</v>
      </c>
      <c r="RWA48" s="140"/>
      <c r="RWB48" s="268"/>
      <c r="RWC48" s="265"/>
      <c r="RWD48" s="262"/>
      <c r="RWE48" s="12" t="s">
        <v>4</v>
      </c>
      <c r="RWF48" s="106">
        <v>4851.6000000000004</v>
      </c>
      <c r="RWG48" s="106">
        <v>4851.6000000000004</v>
      </c>
      <c r="RWH48" s="107">
        <f t="shared" si="11382"/>
        <v>1</v>
      </c>
      <c r="RWI48" s="140"/>
      <c r="RWJ48" s="268"/>
      <c r="RWK48" s="265"/>
      <c r="RWL48" s="262"/>
      <c r="RWM48" s="12" t="s">
        <v>4</v>
      </c>
      <c r="RWN48" s="106">
        <v>4851.6000000000004</v>
      </c>
      <c r="RWO48" s="106">
        <v>4851.6000000000004</v>
      </c>
      <c r="RWP48" s="107">
        <f t="shared" si="11384"/>
        <v>1</v>
      </c>
      <c r="RWQ48" s="140"/>
      <c r="RWR48" s="268"/>
      <c r="RWS48" s="265"/>
      <c r="RWT48" s="262"/>
      <c r="RWU48" s="12" t="s">
        <v>4</v>
      </c>
      <c r="RWV48" s="106">
        <v>4851.6000000000004</v>
      </c>
      <c r="RWW48" s="106">
        <v>4851.6000000000004</v>
      </c>
      <c r="RWX48" s="107">
        <f t="shared" si="11386"/>
        <v>1</v>
      </c>
      <c r="RWY48" s="140"/>
      <c r="RWZ48" s="268"/>
      <c r="RXA48" s="265"/>
      <c r="RXB48" s="262"/>
      <c r="RXC48" s="12" t="s">
        <v>4</v>
      </c>
      <c r="RXD48" s="106">
        <v>4851.6000000000004</v>
      </c>
      <c r="RXE48" s="106">
        <v>4851.6000000000004</v>
      </c>
      <c r="RXF48" s="107">
        <f t="shared" si="11388"/>
        <v>1</v>
      </c>
      <c r="RXG48" s="140"/>
      <c r="RXH48" s="268"/>
      <c r="RXI48" s="265"/>
      <c r="RXJ48" s="262"/>
      <c r="RXK48" s="12" t="s">
        <v>4</v>
      </c>
      <c r="RXL48" s="106">
        <v>4851.6000000000004</v>
      </c>
      <c r="RXM48" s="106">
        <v>4851.6000000000004</v>
      </c>
      <c r="RXN48" s="107">
        <f t="shared" si="11390"/>
        <v>1</v>
      </c>
      <c r="RXO48" s="140"/>
      <c r="RXP48" s="268"/>
      <c r="RXQ48" s="265"/>
      <c r="RXR48" s="262"/>
      <c r="RXS48" s="12" t="s">
        <v>4</v>
      </c>
      <c r="RXT48" s="106">
        <v>4851.6000000000004</v>
      </c>
      <c r="RXU48" s="106">
        <v>4851.6000000000004</v>
      </c>
      <c r="RXV48" s="107">
        <f t="shared" si="11392"/>
        <v>1</v>
      </c>
      <c r="RXW48" s="140"/>
      <c r="RXX48" s="268"/>
      <c r="RXY48" s="265"/>
      <c r="RXZ48" s="262"/>
      <c r="RYA48" s="12" t="s">
        <v>4</v>
      </c>
      <c r="RYB48" s="106">
        <v>4851.6000000000004</v>
      </c>
      <c r="RYC48" s="106">
        <v>4851.6000000000004</v>
      </c>
      <c r="RYD48" s="107">
        <f t="shared" si="11394"/>
        <v>1</v>
      </c>
      <c r="RYE48" s="140"/>
      <c r="RYF48" s="268"/>
      <c r="RYG48" s="265"/>
      <c r="RYH48" s="262"/>
      <c r="RYI48" s="12" t="s">
        <v>4</v>
      </c>
      <c r="RYJ48" s="106">
        <v>4851.6000000000004</v>
      </c>
      <c r="RYK48" s="106">
        <v>4851.6000000000004</v>
      </c>
      <c r="RYL48" s="107">
        <f t="shared" si="11396"/>
        <v>1</v>
      </c>
      <c r="RYM48" s="140"/>
      <c r="RYN48" s="268"/>
      <c r="RYO48" s="265"/>
      <c r="RYP48" s="262"/>
      <c r="RYQ48" s="12" t="s">
        <v>4</v>
      </c>
      <c r="RYR48" s="106">
        <v>4851.6000000000004</v>
      </c>
      <c r="RYS48" s="106">
        <v>4851.6000000000004</v>
      </c>
      <c r="RYT48" s="107">
        <f t="shared" si="11398"/>
        <v>1</v>
      </c>
      <c r="RYU48" s="140"/>
      <c r="RYV48" s="268"/>
      <c r="RYW48" s="265"/>
      <c r="RYX48" s="262"/>
      <c r="RYY48" s="12" t="s">
        <v>4</v>
      </c>
      <c r="RYZ48" s="106">
        <v>4851.6000000000004</v>
      </c>
      <c r="RZA48" s="106">
        <v>4851.6000000000004</v>
      </c>
      <c r="RZB48" s="107">
        <f t="shared" si="11400"/>
        <v>1</v>
      </c>
      <c r="RZC48" s="140"/>
      <c r="RZD48" s="268"/>
      <c r="RZE48" s="265"/>
      <c r="RZF48" s="262"/>
      <c r="RZG48" s="12" t="s">
        <v>4</v>
      </c>
      <c r="RZH48" s="106">
        <v>4851.6000000000004</v>
      </c>
      <c r="RZI48" s="106">
        <v>4851.6000000000004</v>
      </c>
      <c r="RZJ48" s="107">
        <f t="shared" si="11402"/>
        <v>1</v>
      </c>
      <c r="RZK48" s="140"/>
      <c r="RZL48" s="268"/>
      <c r="RZM48" s="265"/>
      <c r="RZN48" s="262"/>
      <c r="RZO48" s="12" t="s">
        <v>4</v>
      </c>
      <c r="RZP48" s="106">
        <v>4851.6000000000004</v>
      </c>
      <c r="RZQ48" s="106">
        <v>4851.6000000000004</v>
      </c>
      <c r="RZR48" s="107">
        <f t="shared" si="11404"/>
        <v>1</v>
      </c>
      <c r="RZS48" s="140"/>
      <c r="RZT48" s="268"/>
      <c r="RZU48" s="265"/>
      <c r="RZV48" s="262"/>
      <c r="RZW48" s="12" t="s">
        <v>4</v>
      </c>
      <c r="RZX48" s="106">
        <v>4851.6000000000004</v>
      </c>
      <c r="RZY48" s="106">
        <v>4851.6000000000004</v>
      </c>
      <c r="RZZ48" s="107">
        <f t="shared" si="11406"/>
        <v>1</v>
      </c>
      <c r="SAA48" s="140"/>
      <c r="SAB48" s="268"/>
      <c r="SAC48" s="265"/>
      <c r="SAD48" s="262"/>
      <c r="SAE48" s="12" t="s">
        <v>4</v>
      </c>
      <c r="SAF48" s="106">
        <v>4851.6000000000004</v>
      </c>
      <c r="SAG48" s="106">
        <v>4851.6000000000004</v>
      </c>
      <c r="SAH48" s="107">
        <f t="shared" si="11408"/>
        <v>1</v>
      </c>
      <c r="SAI48" s="140"/>
      <c r="SAJ48" s="268"/>
      <c r="SAK48" s="265"/>
      <c r="SAL48" s="262"/>
      <c r="SAM48" s="12" t="s">
        <v>4</v>
      </c>
      <c r="SAN48" s="106">
        <v>4851.6000000000004</v>
      </c>
      <c r="SAO48" s="106">
        <v>4851.6000000000004</v>
      </c>
      <c r="SAP48" s="107">
        <f t="shared" si="11410"/>
        <v>1</v>
      </c>
      <c r="SAQ48" s="140"/>
      <c r="SAR48" s="268"/>
      <c r="SAS48" s="265"/>
      <c r="SAT48" s="262"/>
      <c r="SAU48" s="12" t="s">
        <v>4</v>
      </c>
      <c r="SAV48" s="106">
        <v>4851.6000000000004</v>
      </c>
      <c r="SAW48" s="106">
        <v>4851.6000000000004</v>
      </c>
      <c r="SAX48" s="107">
        <f t="shared" si="11412"/>
        <v>1</v>
      </c>
      <c r="SAY48" s="140"/>
      <c r="SAZ48" s="268"/>
      <c r="SBA48" s="265"/>
      <c r="SBB48" s="262"/>
      <c r="SBC48" s="12" t="s">
        <v>4</v>
      </c>
      <c r="SBD48" s="106">
        <v>4851.6000000000004</v>
      </c>
      <c r="SBE48" s="106">
        <v>4851.6000000000004</v>
      </c>
      <c r="SBF48" s="107">
        <f t="shared" si="11414"/>
        <v>1</v>
      </c>
      <c r="SBG48" s="140"/>
      <c r="SBH48" s="268"/>
      <c r="SBI48" s="265"/>
      <c r="SBJ48" s="262"/>
      <c r="SBK48" s="12" t="s">
        <v>4</v>
      </c>
      <c r="SBL48" s="106">
        <v>4851.6000000000004</v>
      </c>
      <c r="SBM48" s="106">
        <v>4851.6000000000004</v>
      </c>
      <c r="SBN48" s="107">
        <f t="shared" si="11416"/>
        <v>1</v>
      </c>
      <c r="SBO48" s="140"/>
      <c r="SBP48" s="268"/>
      <c r="SBQ48" s="265"/>
      <c r="SBR48" s="262"/>
      <c r="SBS48" s="12" t="s">
        <v>4</v>
      </c>
      <c r="SBT48" s="106">
        <v>4851.6000000000004</v>
      </c>
      <c r="SBU48" s="106">
        <v>4851.6000000000004</v>
      </c>
      <c r="SBV48" s="107">
        <f t="shared" si="11418"/>
        <v>1</v>
      </c>
      <c r="SBW48" s="140"/>
      <c r="SBX48" s="268"/>
      <c r="SBY48" s="265"/>
      <c r="SBZ48" s="262"/>
      <c r="SCA48" s="12" t="s">
        <v>4</v>
      </c>
      <c r="SCB48" s="106">
        <v>4851.6000000000004</v>
      </c>
      <c r="SCC48" s="106">
        <v>4851.6000000000004</v>
      </c>
      <c r="SCD48" s="107">
        <f t="shared" si="11420"/>
        <v>1</v>
      </c>
      <c r="SCE48" s="140"/>
      <c r="SCF48" s="268"/>
      <c r="SCG48" s="265"/>
      <c r="SCH48" s="262"/>
      <c r="SCI48" s="12" t="s">
        <v>4</v>
      </c>
      <c r="SCJ48" s="106">
        <v>4851.6000000000004</v>
      </c>
      <c r="SCK48" s="106">
        <v>4851.6000000000004</v>
      </c>
      <c r="SCL48" s="107">
        <f t="shared" si="11422"/>
        <v>1</v>
      </c>
      <c r="SCM48" s="140"/>
      <c r="SCN48" s="268"/>
      <c r="SCO48" s="265"/>
      <c r="SCP48" s="262"/>
      <c r="SCQ48" s="12" t="s">
        <v>4</v>
      </c>
      <c r="SCR48" s="106">
        <v>4851.6000000000004</v>
      </c>
      <c r="SCS48" s="106">
        <v>4851.6000000000004</v>
      </c>
      <c r="SCT48" s="107">
        <f t="shared" si="11424"/>
        <v>1</v>
      </c>
      <c r="SCU48" s="140"/>
      <c r="SCV48" s="268"/>
      <c r="SCW48" s="265"/>
      <c r="SCX48" s="262"/>
      <c r="SCY48" s="12" t="s">
        <v>4</v>
      </c>
      <c r="SCZ48" s="106">
        <v>4851.6000000000004</v>
      </c>
      <c r="SDA48" s="106">
        <v>4851.6000000000004</v>
      </c>
      <c r="SDB48" s="107">
        <f t="shared" si="11426"/>
        <v>1</v>
      </c>
      <c r="SDC48" s="140"/>
      <c r="SDD48" s="268"/>
      <c r="SDE48" s="265"/>
      <c r="SDF48" s="262"/>
      <c r="SDG48" s="12" t="s">
        <v>4</v>
      </c>
      <c r="SDH48" s="106">
        <v>4851.6000000000004</v>
      </c>
      <c r="SDI48" s="106">
        <v>4851.6000000000004</v>
      </c>
      <c r="SDJ48" s="107">
        <f t="shared" si="11428"/>
        <v>1</v>
      </c>
      <c r="SDK48" s="140"/>
      <c r="SDL48" s="268"/>
      <c r="SDM48" s="265"/>
      <c r="SDN48" s="262"/>
      <c r="SDO48" s="12" t="s">
        <v>4</v>
      </c>
      <c r="SDP48" s="106">
        <v>4851.6000000000004</v>
      </c>
      <c r="SDQ48" s="106">
        <v>4851.6000000000004</v>
      </c>
      <c r="SDR48" s="107">
        <f t="shared" si="11430"/>
        <v>1</v>
      </c>
      <c r="SDS48" s="140"/>
      <c r="SDT48" s="268"/>
      <c r="SDU48" s="265"/>
      <c r="SDV48" s="262"/>
      <c r="SDW48" s="12" t="s">
        <v>4</v>
      </c>
      <c r="SDX48" s="106">
        <v>4851.6000000000004</v>
      </c>
      <c r="SDY48" s="106">
        <v>4851.6000000000004</v>
      </c>
      <c r="SDZ48" s="107">
        <f t="shared" si="11432"/>
        <v>1</v>
      </c>
      <c r="SEA48" s="140"/>
      <c r="SEB48" s="268"/>
      <c r="SEC48" s="265"/>
      <c r="SED48" s="262"/>
      <c r="SEE48" s="12" t="s">
        <v>4</v>
      </c>
      <c r="SEF48" s="106">
        <v>4851.6000000000004</v>
      </c>
      <c r="SEG48" s="106">
        <v>4851.6000000000004</v>
      </c>
      <c r="SEH48" s="107">
        <f t="shared" si="11434"/>
        <v>1</v>
      </c>
      <c r="SEI48" s="140"/>
      <c r="SEJ48" s="268"/>
      <c r="SEK48" s="265"/>
      <c r="SEL48" s="262"/>
      <c r="SEM48" s="12" t="s">
        <v>4</v>
      </c>
      <c r="SEN48" s="106">
        <v>4851.6000000000004</v>
      </c>
      <c r="SEO48" s="106">
        <v>4851.6000000000004</v>
      </c>
      <c r="SEP48" s="107">
        <f t="shared" si="11436"/>
        <v>1</v>
      </c>
      <c r="SEQ48" s="140"/>
      <c r="SER48" s="268"/>
      <c r="SES48" s="265"/>
      <c r="SET48" s="262"/>
      <c r="SEU48" s="12" t="s">
        <v>4</v>
      </c>
      <c r="SEV48" s="106">
        <v>4851.6000000000004</v>
      </c>
      <c r="SEW48" s="106">
        <v>4851.6000000000004</v>
      </c>
      <c r="SEX48" s="107">
        <f t="shared" si="11438"/>
        <v>1</v>
      </c>
      <c r="SEY48" s="140"/>
      <c r="SEZ48" s="268"/>
      <c r="SFA48" s="265"/>
      <c r="SFB48" s="262"/>
      <c r="SFC48" s="12" t="s">
        <v>4</v>
      </c>
      <c r="SFD48" s="106">
        <v>4851.6000000000004</v>
      </c>
      <c r="SFE48" s="106">
        <v>4851.6000000000004</v>
      </c>
      <c r="SFF48" s="107">
        <f t="shared" si="11440"/>
        <v>1</v>
      </c>
      <c r="SFG48" s="140"/>
      <c r="SFH48" s="268"/>
      <c r="SFI48" s="265"/>
      <c r="SFJ48" s="262"/>
      <c r="SFK48" s="12" t="s">
        <v>4</v>
      </c>
      <c r="SFL48" s="106">
        <v>4851.6000000000004</v>
      </c>
      <c r="SFM48" s="106">
        <v>4851.6000000000004</v>
      </c>
      <c r="SFN48" s="107">
        <f t="shared" si="11442"/>
        <v>1</v>
      </c>
      <c r="SFO48" s="140"/>
      <c r="SFP48" s="268"/>
      <c r="SFQ48" s="265"/>
      <c r="SFR48" s="262"/>
      <c r="SFS48" s="12" t="s">
        <v>4</v>
      </c>
      <c r="SFT48" s="106">
        <v>4851.6000000000004</v>
      </c>
      <c r="SFU48" s="106">
        <v>4851.6000000000004</v>
      </c>
      <c r="SFV48" s="107">
        <f t="shared" si="11444"/>
        <v>1</v>
      </c>
      <c r="SFW48" s="140"/>
      <c r="SFX48" s="268"/>
      <c r="SFY48" s="265"/>
      <c r="SFZ48" s="262"/>
      <c r="SGA48" s="12" t="s">
        <v>4</v>
      </c>
      <c r="SGB48" s="106">
        <v>4851.6000000000004</v>
      </c>
      <c r="SGC48" s="106">
        <v>4851.6000000000004</v>
      </c>
      <c r="SGD48" s="107">
        <f t="shared" si="11446"/>
        <v>1</v>
      </c>
      <c r="SGE48" s="140"/>
      <c r="SGF48" s="268"/>
      <c r="SGG48" s="265"/>
      <c r="SGH48" s="262"/>
      <c r="SGI48" s="12" t="s">
        <v>4</v>
      </c>
      <c r="SGJ48" s="106">
        <v>4851.6000000000004</v>
      </c>
      <c r="SGK48" s="106">
        <v>4851.6000000000004</v>
      </c>
      <c r="SGL48" s="107">
        <f t="shared" si="11448"/>
        <v>1</v>
      </c>
      <c r="SGM48" s="140"/>
      <c r="SGN48" s="268"/>
      <c r="SGO48" s="265"/>
      <c r="SGP48" s="262"/>
      <c r="SGQ48" s="12" t="s">
        <v>4</v>
      </c>
      <c r="SGR48" s="106">
        <v>4851.6000000000004</v>
      </c>
      <c r="SGS48" s="106">
        <v>4851.6000000000004</v>
      </c>
      <c r="SGT48" s="107">
        <f t="shared" si="11450"/>
        <v>1</v>
      </c>
      <c r="SGU48" s="140"/>
      <c r="SGV48" s="268"/>
      <c r="SGW48" s="265"/>
      <c r="SGX48" s="262"/>
      <c r="SGY48" s="12" t="s">
        <v>4</v>
      </c>
      <c r="SGZ48" s="106">
        <v>4851.6000000000004</v>
      </c>
      <c r="SHA48" s="106">
        <v>4851.6000000000004</v>
      </c>
      <c r="SHB48" s="107">
        <f t="shared" si="11452"/>
        <v>1</v>
      </c>
      <c r="SHC48" s="140"/>
      <c r="SHD48" s="268"/>
      <c r="SHE48" s="265"/>
      <c r="SHF48" s="262"/>
      <c r="SHG48" s="12" t="s">
        <v>4</v>
      </c>
      <c r="SHH48" s="106">
        <v>4851.6000000000004</v>
      </c>
      <c r="SHI48" s="106">
        <v>4851.6000000000004</v>
      </c>
      <c r="SHJ48" s="107">
        <f t="shared" si="11454"/>
        <v>1</v>
      </c>
      <c r="SHK48" s="140"/>
      <c r="SHL48" s="268"/>
      <c r="SHM48" s="265"/>
      <c r="SHN48" s="262"/>
      <c r="SHO48" s="12" t="s">
        <v>4</v>
      </c>
      <c r="SHP48" s="106">
        <v>4851.6000000000004</v>
      </c>
      <c r="SHQ48" s="106">
        <v>4851.6000000000004</v>
      </c>
      <c r="SHR48" s="107">
        <f t="shared" si="11456"/>
        <v>1</v>
      </c>
      <c r="SHS48" s="140"/>
      <c r="SHT48" s="268"/>
      <c r="SHU48" s="265"/>
      <c r="SHV48" s="262"/>
      <c r="SHW48" s="12" t="s">
        <v>4</v>
      </c>
      <c r="SHX48" s="106">
        <v>4851.6000000000004</v>
      </c>
      <c r="SHY48" s="106">
        <v>4851.6000000000004</v>
      </c>
      <c r="SHZ48" s="107">
        <f t="shared" si="11458"/>
        <v>1</v>
      </c>
      <c r="SIA48" s="140"/>
      <c r="SIB48" s="268"/>
      <c r="SIC48" s="265"/>
      <c r="SID48" s="262"/>
      <c r="SIE48" s="12" t="s">
        <v>4</v>
      </c>
      <c r="SIF48" s="106">
        <v>4851.6000000000004</v>
      </c>
      <c r="SIG48" s="106">
        <v>4851.6000000000004</v>
      </c>
      <c r="SIH48" s="107">
        <f t="shared" si="11460"/>
        <v>1</v>
      </c>
      <c r="SII48" s="140"/>
      <c r="SIJ48" s="268"/>
      <c r="SIK48" s="265"/>
      <c r="SIL48" s="262"/>
      <c r="SIM48" s="12" t="s">
        <v>4</v>
      </c>
      <c r="SIN48" s="106">
        <v>4851.6000000000004</v>
      </c>
      <c r="SIO48" s="106">
        <v>4851.6000000000004</v>
      </c>
      <c r="SIP48" s="107">
        <f t="shared" si="11462"/>
        <v>1</v>
      </c>
      <c r="SIQ48" s="140"/>
      <c r="SIR48" s="268"/>
      <c r="SIS48" s="265"/>
      <c r="SIT48" s="262"/>
      <c r="SIU48" s="12" t="s">
        <v>4</v>
      </c>
      <c r="SIV48" s="106">
        <v>4851.6000000000004</v>
      </c>
      <c r="SIW48" s="106">
        <v>4851.6000000000004</v>
      </c>
      <c r="SIX48" s="107">
        <f t="shared" si="11464"/>
        <v>1</v>
      </c>
      <c r="SIY48" s="140"/>
      <c r="SIZ48" s="268"/>
      <c r="SJA48" s="265"/>
      <c r="SJB48" s="262"/>
      <c r="SJC48" s="12" t="s">
        <v>4</v>
      </c>
      <c r="SJD48" s="106">
        <v>4851.6000000000004</v>
      </c>
      <c r="SJE48" s="106">
        <v>4851.6000000000004</v>
      </c>
      <c r="SJF48" s="107">
        <f t="shared" si="11466"/>
        <v>1</v>
      </c>
      <c r="SJG48" s="140"/>
      <c r="SJH48" s="268"/>
      <c r="SJI48" s="265"/>
      <c r="SJJ48" s="262"/>
      <c r="SJK48" s="12" t="s">
        <v>4</v>
      </c>
      <c r="SJL48" s="106">
        <v>4851.6000000000004</v>
      </c>
      <c r="SJM48" s="106">
        <v>4851.6000000000004</v>
      </c>
      <c r="SJN48" s="107">
        <f t="shared" si="11468"/>
        <v>1</v>
      </c>
      <c r="SJO48" s="140"/>
      <c r="SJP48" s="268"/>
      <c r="SJQ48" s="265"/>
      <c r="SJR48" s="262"/>
      <c r="SJS48" s="12" t="s">
        <v>4</v>
      </c>
      <c r="SJT48" s="106">
        <v>4851.6000000000004</v>
      </c>
      <c r="SJU48" s="106">
        <v>4851.6000000000004</v>
      </c>
      <c r="SJV48" s="107">
        <f t="shared" si="11470"/>
        <v>1</v>
      </c>
      <c r="SJW48" s="140"/>
      <c r="SJX48" s="268"/>
      <c r="SJY48" s="265"/>
      <c r="SJZ48" s="262"/>
      <c r="SKA48" s="12" t="s">
        <v>4</v>
      </c>
      <c r="SKB48" s="106">
        <v>4851.6000000000004</v>
      </c>
      <c r="SKC48" s="106">
        <v>4851.6000000000004</v>
      </c>
      <c r="SKD48" s="107">
        <f t="shared" si="11472"/>
        <v>1</v>
      </c>
      <c r="SKE48" s="140"/>
      <c r="SKF48" s="268"/>
      <c r="SKG48" s="265"/>
      <c r="SKH48" s="262"/>
      <c r="SKI48" s="12" t="s">
        <v>4</v>
      </c>
      <c r="SKJ48" s="106">
        <v>4851.6000000000004</v>
      </c>
      <c r="SKK48" s="106">
        <v>4851.6000000000004</v>
      </c>
      <c r="SKL48" s="107">
        <f t="shared" si="11474"/>
        <v>1</v>
      </c>
      <c r="SKM48" s="140"/>
      <c r="SKN48" s="268"/>
      <c r="SKO48" s="265"/>
      <c r="SKP48" s="262"/>
      <c r="SKQ48" s="12" t="s">
        <v>4</v>
      </c>
      <c r="SKR48" s="106">
        <v>4851.6000000000004</v>
      </c>
      <c r="SKS48" s="106">
        <v>4851.6000000000004</v>
      </c>
      <c r="SKT48" s="107">
        <f t="shared" si="11476"/>
        <v>1</v>
      </c>
      <c r="SKU48" s="140"/>
      <c r="SKV48" s="268"/>
      <c r="SKW48" s="265"/>
      <c r="SKX48" s="262"/>
      <c r="SKY48" s="12" t="s">
        <v>4</v>
      </c>
      <c r="SKZ48" s="106">
        <v>4851.6000000000004</v>
      </c>
      <c r="SLA48" s="106">
        <v>4851.6000000000004</v>
      </c>
      <c r="SLB48" s="107">
        <f t="shared" si="11478"/>
        <v>1</v>
      </c>
      <c r="SLC48" s="140"/>
      <c r="SLD48" s="268"/>
      <c r="SLE48" s="265"/>
      <c r="SLF48" s="262"/>
      <c r="SLG48" s="12" t="s">
        <v>4</v>
      </c>
      <c r="SLH48" s="106">
        <v>4851.6000000000004</v>
      </c>
      <c r="SLI48" s="106">
        <v>4851.6000000000004</v>
      </c>
      <c r="SLJ48" s="107">
        <f t="shared" si="11480"/>
        <v>1</v>
      </c>
      <c r="SLK48" s="140"/>
      <c r="SLL48" s="268"/>
      <c r="SLM48" s="265"/>
      <c r="SLN48" s="262"/>
      <c r="SLO48" s="12" t="s">
        <v>4</v>
      </c>
      <c r="SLP48" s="106">
        <v>4851.6000000000004</v>
      </c>
      <c r="SLQ48" s="106">
        <v>4851.6000000000004</v>
      </c>
      <c r="SLR48" s="107">
        <f t="shared" si="11482"/>
        <v>1</v>
      </c>
      <c r="SLS48" s="140"/>
      <c r="SLT48" s="268"/>
      <c r="SLU48" s="265"/>
      <c r="SLV48" s="262"/>
      <c r="SLW48" s="12" t="s">
        <v>4</v>
      </c>
      <c r="SLX48" s="106">
        <v>4851.6000000000004</v>
      </c>
      <c r="SLY48" s="106">
        <v>4851.6000000000004</v>
      </c>
      <c r="SLZ48" s="107">
        <f t="shared" si="11484"/>
        <v>1</v>
      </c>
      <c r="SMA48" s="140"/>
      <c r="SMB48" s="268"/>
      <c r="SMC48" s="265"/>
      <c r="SMD48" s="262"/>
      <c r="SME48" s="12" t="s">
        <v>4</v>
      </c>
      <c r="SMF48" s="106">
        <v>4851.6000000000004</v>
      </c>
      <c r="SMG48" s="106">
        <v>4851.6000000000004</v>
      </c>
      <c r="SMH48" s="107">
        <f t="shared" si="11486"/>
        <v>1</v>
      </c>
      <c r="SMI48" s="140"/>
      <c r="SMJ48" s="268"/>
      <c r="SMK48" s="265"/>
      <c r="SML48" s="262"/>
      <c r="SMM48" s="12" t="s">
        <v>4</v>
      </c>
      <c r="SMN48" s="106">
        <v>4851.6000000000004</v>
      </c>
      <c r="SMO48" s="106">
        <v>4851.6000000000004</v>
      </c>
      <c r="SMP48" s="107">
        <f t="shared" si="11488"/>
        <v>1</v>
      </c>
      <c r="SMQ48" s="140"/>
      <c r="SMR48" s="268"/>
      <c r="SMS48" s="265"/>
      <c r="SMT48" s="262"/>
      <c r="SMU48" s="12" t="s">
        <v>4</v>
      </c>
      <c r="SMV48" s="106">
        <v>4851.6000000000004</v>
      </c>
      <c r="SMW48" s="106">
        <v>4851.6000000000004</v>
      </c>
      <c r="SMX48" s="107">
        <f t="shared" si="11490"/>
        <v>1</v>
      </c>
      <c r="SMY48" s="140"/>
      <c r="SMZ48" s="268"/>
      <c r="SNA48" s="265"/>
      <c r="SNB48" s="262"/>
      <c r="SNC48" s="12" t="s">
        <v>4</v>
      </c>
      <c r="SND48" s="106">
        <v>4851.6000000000004</v>
      </c>
      <c r="SNE48" s="106">
        <v>4851.6000000000004</v>
      </c>
      <c r="SNF48" s="107">
        <f t="shared" si="11492"/>
        <v>1</v>
      </c>
      <c r="SNG48" s="140"/>
      <c r="SNH48" s="268"/>
      <c r="SNI48" s="265"/>
      <c r="SNJ48" s="262"/>
      <c r="SNK48" s="12" t="s">
        <v>4</v>
      </c>
      <c r="SNL48" s="106">
        <v>4851.6000000000004</v>
      </c>
      <c r="SNM48" s="106">
        <v>4851.6000000000004</v>
      </c>
      <c r="SNN48" s="107">
        <f t="shared" si="11494"/>
        <v>1</v>
      </c>
      <c r="SNO48" s="140"/>
      <c r="SNP48" s="268"/>
      <c r="SNQ48" s="265"/>
      <c r="SNR48" s="262"/>
      <c r="SNS48" s="12" t="s">
        <v>4</v>
      </c>
      <c r="SNT48" s="106">
        <v>4851.6000000000004</v>
      </c>
      <c r="SNU48" s="106">
        <v>4851.6000000000004</v>
      </c>
      <c r="SNV48" s="107">
        <f t="shared" si="11496"/>
        <v>1</v>
      </c>
      <c r="SNW48" s="140"/>
      <c r="SNX48" s="268"/>
      <c r="SNY48" s="265"/>
      <c r="SNZ48" s="262"/>
      <c r="SOA48" s="12" t="s">
        <v>4</v>
      </c>
      <c r="SOB48" s="106">
        <v>4851.6000000000004</v>
      </c>
      <c r="SOC48" s="106">
        <v>4851.6000000000004</v>
      </c>
      <c r="SOD48" s="107">
        <f t="shared" si="11498"/>
        <v>1</v>
      </c>
      <c r="SOE48" s="140"/>
      <c r="SOF48" s="268"/>
      <c r="SOG48" s="265"/>
      <c r="SOH48" s="262"/>
      <c r="SOI48" s="12" t="s">
        <v>4</v>
      </c>
      <c r="SOJ48" s="106">
        <v>4851.6000000000004</v>
      </c>
      <c r="SOK48" s="106">
        <v>4851.6000000000004</v>
      </c>
      <c r="SOL48" s="107">
        <f t="shared" si="11500"/>
        <v>1</v>
      </c>
      <c r="SOM48" s="140"/>
      <c r="SON48" s="268"/>
      <c r="SOO48" s="265"/>
      <c r="SOP48" s="262"/>
      <c r="SOQ48" s="12" t="s">
        <v>4</v>
      </c>
      <c r="SOR48" s="106">
        <v>4851.6000000000004</v>
      </c>
      <c r="SOS48" s="106">
        <v>4851.6000000000004</v>
      </c>
      <c r="SOT48" s="107">
        <f t="shared" si="11502"/>
        <v>1</v>
      </c>
      <c r="SOU48" s="140"/>
      <c r="SOV48" s="268"/>
      <c r="SOW48" s="265"/>
      <c r="SOX48" s="262"/>
      <c r="SOY48" s="12" t="s">
        <v>4</v>
      </c>
      <c r="SOZ48" s="106">
        <v>4851.6000000000004</v>
      </c>
      <c r="SPA48" s="106">
        <v>4851.6000000000004</v>
      </c>
      <c r="SPB48" s="107">
        <f t="shared" si="11504"/>
        <v>1</v>
      </c>
      <c r="SPC48" s="140"/>
      <c r="SPD48" s="268"/>
      <c r="SPE48" s="265"/>
      <c r="SPF48" s="262"/>
      <c r="SPG48" s="12" t="s">
        <v>4</v>
      </c>
      <c r="SPH48" s="106">
        <v>4851.6000000000004</v>
      </c>
      <c r="SPI48" s="106">
        <v>4851.6000000000004</v>
      </c>
      <c r="SPJ48" s="107">
        <f t="shared" si="11506"/>
        <v>1</v>
      </c>
      <c r="SPK48" s="140"/>
      <c r="SPL48" s="268"/>
      <c r="SPM48" s="265"/>
      <c r="SPN48" s="262"/>
      <c r="SPO48" s="12" t="s">
        <v>4</v>
      </c>
      <c r="SPP48" s="106">
        <v>4851.6000000000004</v>
      </c>
      <c r="SPQ48" s="106">
        <v>4851.6000000000004</v>
      </c>
      <c r="SPR48" s="107">
        <f t="shared" si="11508"/>
        <v>1</v>
      </c>
      <c r="SPS48" s="140"/>
      <c r="SPT48" s="268"/>
      <c r="SPU48" s="265"/>
      <c r="SPV48" s="262"/>
      <c r="SPW48" s="12" t="s">
        <v>4</v>
      </c>
      <c r="SPX48" s="106">
        <v>4851.6000000000004</v>
      </c>
      <c r="SPY48" s="106">
        <v>4851.6000000000004</v>
      </c>
      <c r="SPZ48" s="107">
        <f t="shared" si="11510"/>
        <v>1</v>
      </c>
      <c r="SQA48" s="140"/>
      <c r="SQB48" s="268"/>
      <c r="SQC48" s="265"/>
      <c r="SQD48" s="262"/>
      <c r="SQE48" s="12" t="s">
        <v>4</v>
      </c>
      <c r="SQF48" s="106">
        <v>4851.6000000000004</v>
      </c>
      <c r="SQG48" s="106">
        <v>4851.6000000000004</v>
      </c>
      <c r="SQH48" s="107">
        <f t="shared" si="11512"/>
        <v>1</v>
      </c>
      <c r="SQI48" s="140"/>
      <c r="SQJ48" s="268"/>
      <c r="SQK48" s="265"/>
      <c r="SQL48" s="262"/>
      <c r="SQM48" s="12" t="s">
        <v>4</v>
      </c>
      <c r="SQN48" s="106">
        <v>4851.6000000000004</v>
      </c>
      <c r="SQO48" s="106">
        <v>4851.6000000000004</v>
      </c>
      <c r="SQP48" s="107">
        <f t="shared" si="11514"/>
        <v>1</v>
      </c>
      <c r="SQQ48" s="140"/>
      <c r="SQR48" s="268"/>
      <c r="SQS48" s="265"/>
      <c r="SQT48" s="262"/>
      <c r="SQU48" s="12" t="s">
        <v>4</v>
      </c>
      <c r="SQV48" s="106">
        <v>4851.6000000000004</v>
      </c>
      <c r="SQW48" s="106">
        <v>4851.6000000000004</v>
      </c>
      <c r="SQX48" s="107">
        <f t="shared" si="11516"/>
        <v>1</v>
      </c>
      <c r="SQY48" s="140"/>
      <c r="SQZ48" s="268"/>
      <c r="SRA48" s="265"/>
      <c r="SRB48" s="262"/>
      <c r="SRC48" s="12" t="s">
        <v>4</v>
      </c>
      <c r="SRD48" s="106">
        <v>4851.6000000000004</v>
      </c>
      <c r="SRE48" s="106">
        <v>4851.6000000000004</v>
      </c>
      <c r="SRF48" s="107">
        <f t="shared" si="11518"/>
        <v>1</v>
      </c>
      <c r="SRG48" s="140"/>
      <c r="SRH48" s="268"/>
      <c r="SRI48" s="265"/>
      <c r="SRJ48" s="262"/>
      <c r="SRK48" s="12" t="s">
        <v>4</v>
      </c>
      <c r="SRL48" s="106">
        <v>4851.6000000000004</v>
      </c>
      <c r="SRM48" s="106">
        <v>4851.6000000000004</v>
      </c>
      <c r="SRN48" s="107">
        <f t="shared" si="11520"/>
        <v>1</v>
      </c>
      <c r="SRO48" s="140"/>
      <c r="SRP48" s="268"/>
      <c r="SRQ48" s="265"/>
      <c r="SRR48" s="262"/>
      <c r="SRS48" s="12" t="s">
        <v>4</v>
      </c>
      <c r="SRT48" s="106">
        <v>4851.6000000000004</v>
      </c>
      <c r="SRU48" s="106">
        <v>4851.6000000000004</v>
      </c>
      <c r="SRV48" s="107">
        <f t="shared" si="11522"/>
        <v>1</v>
      </c>
      <c r="SRW48" s="140"/>
      <c r="SRX48" s="268"/>
      <c r="SRY48" s="265"/>
      <c r="SRZ48" s="262"/>
      <c r="SSA48" s="12" t="s">
        <v>4</v>
      </c>
      <c r="SSB48" s="106">
        <v>4851.6000000000004</v>
      </c>
      <c r="SSC48" s="106">
        <v>4851.6000000000004</v>
      </c>
      <c r="SSD48" s="107">
        <f t="shared" si="11524"/>
        <v>1</v>
      </c>
      <c r="SSE48" s="140"/>
      <c r="SSF48" s="268"/>
      <c r="SSG48" s="265"/>
      <c r="SSH48" s="262"/>
      <c r="SSI48" s="12" t="s">
        <v>4</v>
      </c>
      <c r="SSJ48" s="106">
        <v>4851.6000000000004</v>
      </c>
      <c r="SSK48" s="106">
        <v>4851.6000000000004</v>
      </c>
      <c r="SSL48" s="107">
        <f t="shared" si="11526"/>
        <v>1</v>
      </c>
      <c r="SSM48" s="140"/>
      <c r="SSN48" s="268"/>
      <c r="SSO48" s="265"/>
      <c r="SSP48" s="262"/>
      <c r="SSQ48" s="12" t="s">
        <v>4</v>
      </c>
      <c r="SSR48" s="106">
        <v>4851.6000000000004</v>
      </c>
      <c r="SSS48" s="106">
        <v>4851.6000000000004</v>
      </c>
      <c r="SST48" s="107">
        <f t="shared" si="11528"/>
        <v>1</v>
      </c>
      <c r="SSU48" s="140"/>
      <c r="SSV48" s="268"/>
      <c r="SSW48" s="265"/>
      <c r="SSX48" s="262"/>
      <c r="SSY48" s="12" t="s">
        <v>4</v>
      </c>
      <c r="SSZ48" s="106">
        <v>4851.6000000000004</v>
      </c>
      <c r="STA48" s="106">
        <v>4851.6000000000004</v>
      </c>
      <c r="STB48" s="107">
        <f t="shared" si="11530"/>
        <v>1</v>
      </c>
      <c r="STC48" s="140"/>
      <c r="STD48" s="268"/>
      <c r="STE48" s="265"/>
      <c r="STF48" s="262"/>
      <c r="STG48" s="12" t="s">
        <v>4</v>
      </c>
      <c r="STH48" s="106">
        <v>4851.6000000000004</v>
      </c>
      <c r="STI48" s="106">
        <v>4851.6000000000004</v>
      </c>
      <c r="STJ48" s="107">
        <f t="shared" si="11532"/>
        <v>1</v>
      </c>
      <c r="STK48" s="140"/>
      <c r="STL48" s="268"/>
      <c r="STM48" s="265"/>
      <c r="STN48" s="262"/>
      <c r="STO48" s="12" t="s">
        <v>4</v>
      </c>
      <c r="STP48" s="106">
        <v>4851.6000000000004</v>
      </c>
      <c r="STQ48" s="106">
        <v>4851.6000000000004</v>
      </c>
      <c r="STR48" s="107">
        <f t="shared" si="11534"/>
        <v>1</v>
      </c>
      <c r="STS48" s="140"/>
      <c r="STT48" s="268"/>
      <c r="STU48" s="265"/>
      <c r="STV48" s="262"/>
      <c r="STW48" s="12" t="s">
        <v>4</v>
      </c>
      <c r="STX48" s="106">
        <v>4851.6000000000004</v>
      </c>
      <c r="STY48" s="106">
        <v>4851.6000000000004</v>
      </c>
      <c r="STZ48" s="107">
        <f t="shared" si="11536"/>
        <v>1</v>
      </c>
      <c r="SUA48" s="140"/>
      <c r="SUB48" s="268"/>
      <c r="SUC48" s="265"/>
      <c r="SUD48" s="262"/>
      <c r="SUE48" s="12" t="s">
        <v>4</v>
      </c>
      <c r="SUF48" s="106">
        <v>4851.6000000000004</v>
      </c>
      <c r="SUG48" s="106">
        <v>4851.6000000000004</v>
      </c>
      <c r="SUH48" s="107">
        <f t="shared" si="11538"/>
        <v>1</v>
      </c>
      <c r="SUI48" s="140"/>
      <c r="SUJ48" s="268"/>
      <c r="SUK48" s="265"/>
      <c r="SUL48" s="262"/>
      <c r="SUM48" s="12" t="s">
        <v>4</v>
      </c>
      <c r="SUN48" s="106">
        <v>4851.6000000000004</v>
      </c>
      <c r="SUO48" s="106">
        <v>4851.6000000000004</v>
      </c>
      <c r="SUP48" s="107">
        <f t="shared" si="11540"/>
        <v>1</v>
      </c>
      <c r="SUQ48" s="140"/>
      <c r="SUR48" s="268"/>
      <c r="SUS48" s="265"/>
      <c r="SUT48" s="262"/>
      <c r="SUU48" s="12" t="s">
        <v>4</v>
      </c>
      <c r="SUV48" s="106">
        <v>4851.6000000000004</v>
      </c>
      <c r="SUW48" s="106">
        <v>4851.6000000000004</v>
      </c>
      <c r="SUX48" s="107">
        <f t="shared" si="11542"/>
        <v>1</v>
      </c>
      <c r="SUY48" s="140"/>
      <c r="SUZ48" s="268"/>
      <c r="SVA48" s="265"/>
      <c r="SVB48" s="262"/>
      <c r="SVC48" s="12" t="s">
        <v>4</v>
      </c>
      <c r="SVD48" s="106">
        <v>4851.6000000000004</v>
      </c>
      <c r="SVE48" s="106">
        <v>4851.6000000000004</v>
      </c>
      <c r="SVF48" s="107">
        <f t="shared" si="11544"/>
        <v>1</v>
      </c>
      <c r="SVG48" s="140"/>
      <c r="SVH48" s="268"/>
      <c r="SVI48" s="265"/>
      <c r="SVJ48" s="262"/>
      <c r="SVK48" s="12" t="s">
        <v>4</v>
      </c>
      <c r="SVL48" s="106">
        <v>4851.6000000000004</v>
      </c>
      <c r="SVM48" s="106">
        <v>4851.6000000000004</v>
      </c>
      <c r="SVN48" s="107">
        <f t="shared" si="11546"/>
        <v>1</v>
      </c>
      <c r="SVO48" s="140"/>
      <c r="SVP48" s="268"/>
      <c r="SVQ48" s="265"/>
      <c r="SVR48" s="262"/>
      <c r="SVS48" s="12" t="s">
        <v>4</v>
      </c>
      <c r="SVT48" s="106">
        <v>4851.6000000000004</v>
      </c>
      <c r="SVU48" s="106">
        <v>4851.6000000000004</v>
      </c>
      <c r="SVV48" s="107">
        <f t="shared" si="11548"/>
        <v>1</v>
      </c>
      <c r="SVW48" s="140"/>
      <c r="SVX48" s="268"/>
      <c r="SVY48" s="265"/>
      <c r="SVZ48" s="262"/>
      <c r="SWA48" s="12" t="s">
        <v>4</v>
      </c>
      <c r="SWB48" s="106">
        <v>4851.6000000000004</v>
      </c>
      <c r="SWC48" s="106">
        <v>4851.6000000000004</v>
      </c>
      <c r="SWD48" s="107">
        <f t="shared" si="11550"/>
        <v>1</v>
      </c>
      <c r="SWE48" s="140"/>
      <c r="SWF48" s="268"/>
      <c r="SWG48" s="265"/>
      <c r="SWH48" s="262"/>
      <c r="SWI48" s="12" t="s">
        <v>4</v>
      </c>
      <c r="SWJ48" s="106">
        <v>4851.6000000000004</v>
      </c>
      <c r="SWK48" s="106">
        <v>4851.6000000000004</v>
      </c>
      <c r="SWL48" s="107">
        <f t="shared" si="11552"/>
        <v>1</v>
      </c>
      <c r="SWM48" s="140"/>
      <c r="SWN48" s="268"/>
      <c r="SWO48" s="265"/>
      <c r="SWP48" s="262"/>
      <c r="SWQ48" s="12" t="s">
        <v>4</v>
      </c>
      <c r="SWR48" s="106">
        <v>4851.6000000000004</v>
      </c>
      <c r="SWS48" s="106">
        <v>4851.6000000000004</v>
      </c>
      <c r="SWT48" s="107">
        <f t="shared" si="11554"/>
        <v>1</v>
      </c>
      <c r="SWU48" s="140"/>
      <c r="SWV48" s="268"/>
      <c r="SWW48" s="265"/>
      <c r="SWX48" s="262"/>
      <c r="SWY48" s="12" t="s">
        <v>4</v>
      </c>
      <c r="SWZ48" s="106">
        <v>4851.6000000000004</v>
      </c>
      <c r="SXA48" s="106">
        <v>4851.6000000000004</v>
      </c>
      <c r="SXB48" s="107">
        <f t="shared" si="11556"/>
        <v>1</v>
      </c>
      <c r="SXC48" s="140"/>
      <c r="SXD48" s="268"/>
      <c r="SXE48" s="265"/>
      <c r="SXF48" s="262"/>
      <c r="SXG48" s="12" t="s">
        <v>4</v>
      </c>
      <c r="SXH48" s="106">
        <v>4851.6000000000004</v>
      </c>
      <c r="SXI48" s="106">
        <v>4851.6000000000004</v>
      </c>
      <c r="SXJ48" s="107">
        <f t="shared" si="11558"/>
        <v>1</v>
      </c>
      <c r="SXK48" s="140"/>
      <c r="SXL48" s="268"/>
      <c r="SXM48" s="265"/>
      <c r="SXN48" s="262"/>
      <c r="SXO48" s="12" t="s">
        <v>4</v>
      </c>
      <c r="SXP48" s="106">
        <v>4851.6000000000004</v>
      </c>
      <c r="SXQ48" s="106">
        <v>4851.6000000000004</v>
      </c>
      <c r="SXR48" s="107">
        <f t="shared" si="11560"/>
        <v>1</v>
      </c>
      <c r="SXS48" s="140"/>
      <c r="SXT48" s="268"/>
      <c r="SXU48" s="265"/>
      <c r="SXV48" s="262"/>
      <c r="SXW48" s="12" t="s">
        <v>4</v>
      </c>
      <c r="SXX48" s="106">
        <v>4851.6000000000004</v>
      </c>
      <c r="SXY48" s="106">
        <v>4851.6000000000004</v>
      </c>
      <c r="SXZ48" s="107">
        <f t="shared" si="11562"/>
        <v>1</v>
      </c>
      <c r="SYA48" s="140"/>
      <c r="SYB48" s="268"/>
      <c r="SYC48" s="265"/>
      <c r="SYD48" s="262"/>
      <c r="SYE48" s="12" t="s">
        <v>4</v>
      </c>
      <c r="SYF48" s="106">
        <v>4851.6000000000004</v>
      </c>
      <c r="SYG48" s="106">
        <v>4851.6000000000004</v>
      </c>
      <c r="SYH48" s="107">
        <f t="shared" si="11564"/>
        <v>1</v>
      </c>
      <c r="SYI48" s="140"/>
      <c r="SYJ48" s="268"/>
      <c r="SYK48" s="265"/>
      <c r="SYL48" s="262"/>
      <c r="SYM48" s="12" t="s">
        <v>4</v>
      </c>
      <c r="SYN48" s="106">
        <v>4851.6000000000004</v>
      </c>
      <c r="SYO48" s="106">
        <v>4851.6000000000004</v>
      </c>
      <c r="SYP48" s="107">
        <f t="shared" si="11566"/>
        <v>1</v>
      </c>
      <c r="SYQ48" s="140"/>
      <c r="SYR48" s="268"/>
      <c r="SYS48" s="265"/>
      <c r="SYT48" s="262"/>
      <c r="SYU48" s="12" t="s">
        <v>4</v>
      </c>
      <c r="SYV48" s="106">
        <v>4851.6000000000004</v>
      </c>
      <c r="SYW48" s="106">
        <v>4851.6000000000004</v>
      </c>
      <c r="SYX48" s="107">
        <f t="shared" si="11568"/>
        <v>1</v>
      </c>
      <c r="SYY48" s="140"/>
      <c r="SYZ48" s="268"/>
      <c r="SZA48" s="265"/>
      <c r="SZB48" s="262"/>
      <c r="SZC48" s="12" t="s">
        <v>4</v>
      </c>
      <c r="SZD48" s="106">
        <v>4851.6000000000004</v>
      </c>
      <c r="SZE48" s="106">
        <v>4851.6000000000004</v>
      </c>
      <c r="SZF48" s="107">
        <f t="shared" si="11570"/>
        <v>1</v>
      </c>
      <c r="SZG48" s="140"/>
      <c r="SZH48" s="268"/>
      <c r="SZI48" s="265"/>
      <c r="SZJ48" s="262"/>
      <c r="SZK48" s="12" t="s">
        <v>4</v>
      </c>
      <c r="SZL48" s="106">
        <v>4851.6000000000004</v>
      </c>
      <c r="SZM48" s="106">
        <v>4851.6000000000004</v>
      </c>
      <c r="SZN48" s="107">
        <f t="shared" si="11572"/>
        <v>1</v>
      </c>
      <c r="SZO48" s="140"/>
      <c r="SZP48" s="268"/>
      <c r="SZQ48" s="265"/>
      <c r="SZR48" s="262"/>
      <c r="SZS48" s="12" t="s">
        <v>4</v>
      </c>
      <c r="SZT48" s="106">
        <v>4851.6000000000004</v>
      </c>
      <c r="SZU48" s="106">
        <v>4851.6000000000004</v>
      </c>
      <c r="SZV48" s="107">
        <f t="shared" si="11574"/>
        <v>1</v>
      </c>
      <c r="SZW48" s="140"/>
      <c r="SZX48" s="268"/>
      <c r="SZY48" s="265"/>
      <c r="SZZ48" s="262"/>
      <c r="TAA48" s="12" t="s">
        <v>4</v>
      </c>
      <c r="TAB48" s="106">
        <v>4851.6000000000004</v>
      </c>
      <c r="TAC48" s="106">
        <v>4851.6000000000004</v>
      </c>
      <c r="TAD48" s="107">
        <f t="shared" si="11576"/>
        <v>1</v>
      </c>
      <c r="TAE48" s="140"/>
      <c r="TAF48" s="268"/>
      <c r="TAG48" s="265"/>
      <c r="TAH48" s="262"/>
      <c r="TAI48" s="12" t="s">
        <v>4</v>
      </c>
      <c r="TAJ48" s="106">
        <v>4851.6000000000004</v>
      </c>
      <c r="TAK48" s="106">
        <v>4851.6000000000004</v>
      </c>
      <c r="TAL48" s="107">
        <f t="shared" si="11578"/>
        <v>1</v>
      </c>
      <c r="TAM48" s="140"/>
      <c r="TAN48" s="268"/>
      <c r="TAO48" s="265"/>
      <c r="TAP48" s="262"/>
      <c r="TAQ48" s="12" t="s">
        <v>4</v>
      </c>
      <c r="TAR48" s="106">
        <v>4851.6000000000004</v>
      </c>
      <c r="TAS48" s="106">
        <v>4851.6000000000004</v>
      </c>
      <c r="TAT48" s="107">
        <f t="shared" si="11580"/>
        <v>1</v>
      </c>
      <c r="TAU48" s="140"/>
      <c r="TAV48" s="268"/>
      <c r="TAW48" s="265"/>
      <c r="TAX48" s="262"/>
      <c r="TAY48" s="12" t="s">
        <v>4</v>
      </c>
      <c r="TAZ48" s="106">
        <v>4851.6000000000004</v>
      </c>
      <c r="TBA48" s="106">
        <v>4851.6000000000004</v>
      </c>
      <c r="TBB48" s="107">
        <f t="shared" si="11582"/>
        <v>1</v>
      </c>
      <c r="TBC48" s="140"/>
      <c r="TBD48" s="268"/>
      <c r="TBE48" s="265"/>
      <c r="TBF48" s="262"/>
      <c r="TBG48" s="12" t="s">
        <v>4</v>
      </c>
      <c r="TBH48" s="106">
        <v>4851.6000000000004</v>
      </c>
      <c r="TBI48" s="106">
        <v>4851.6000000000004</v>
      </c>
      <c r="TBJ48" s="107">
        <f t="shared" si="11584"/>
        <v>1</v>
      </c>
      <c r="TBK48" s="140"/>
      <c r="TBL48" s="268"/>
      <c r="TBM48" s="265"/>
      <c r="TBN48" s="262"/>
      <c r="TBO48" s="12" t="s">
        <v>4</v>
      </c>
      <c r="TBP48" s="106">
        <v>4851.6000000000004</v>
      </c>
      <c r="TBQ48" s="106">
        <v>4851.6000000000004</v>
      </c>
      <c r="TBR48" s="107">
        <f t="shared" si="11586"/>
        <v>1</v>
      </c>
      <c r="TBS48" s="140"/>
      <c r="TBT48" s="268"/>
      <c r="TBU48" s="265"/>
      <c r="TBV48" s="262"/>
      <c r="TBW48" s="12" t="s">
        <v>4</v>
      </c>
      <c r="TBX48" s="106">
        <v>4851.6000000000004</v>
      </c>
      <c r="TBY48" s="106">
        <v>4851.6000000000004</v>
      </c>
      <c r="TBZ48" s="107">
        <f t="shared" si="11588"/>
        <v>1</v>
      </c>
      <c r="TCA48" s="140"/>
      <c r="TCB48" s="268"/>
      <c r="TCC48" s="265"/>
      <c r="TCD48" s="262"/>
      <c r="TCE48" s="12" t="s">
        <v>4</v>
      </c>
      <c r="TCF48" s="106">
        <v>4851.6000000000004</v>
      </c>
      <c r="TCG48" s="106">
        <v>4851.6000000000004</v>
      </c>
      <c r="TCH48" s="107">
        <f t="shared" si="11590"/>
        <v>1</v>
      </c>
      <c r="TCI48" s="140"/>
      <c r="TCJ48" s="268"/>
      <c r="TCK48" s="265"/>
      <c r="TCL48" s="262"/>
      <c r="TCM48" s="12" t="s">
        <v>4</v>
      </c>
      <c r="TCN48" s="106">
        <v>4851.6000000000004</v>
      </c>
      <c r="TCO48" s="106">
        <v>4851.6000000000004</v>
      </c>
      <c r="TCP48" s="107">
        <f t="shared" si="11592"/>
        <v>1</v>
      </c>
      <c r="TCQ48" s="140"/>
      <c r="TCR48" s="268"/>
      <c r="TCS48" s="265"/>
      <c r="TCT48" s="262"/>
      <c r="TCU48" s="12" t="s">
        <v>4</v>
      </c>
      <c r="TCV48" s="106">
        <v>4851.6000000000004</v>
      </c>
      <c r="TCW48" s="106">
        <v>4851.6000000000004</v>
      </c>
      <c r="TCX48" s="107">
        <f t="shared" si="11594"/>
        <v>1</v>
      </c>
      <c r="TCY48" s="140"/>
      <c r="TCZ48" s="268"/>
      <c r="TDA48" s="265"/>
      <c r="TDB48" s="262"/>
      <c r="TDC48" s="12" t="s">
        <v>4</v>
      </c>
      <c r="TDD48" s="106">
        <v>4851.6000000000004</v>
      </c>
      <c r="TDE48" s="106">
        <v>4851.6000000000004</v>
      </c>
      <c r="TDF48" s="107">
        <f t="shared" si="11596"/>
        <v>1</v>
      </c>
      <c r="TDG48" s="140"/>
      <c r="TDH48" s="268"/>
      <c r="TDI48" s="265"/>
      <c r="TDJ48" s="262"/>
      <c r="TDK48" s="12" t="s">
        <v>4</v>
      </c>
      <c r="TDL48" s="106">
        <v>4851.6000000000004</v>
      </c>
      <c r="TDM48" s="106">
        <v>4851.6000000000004</v>
      </c>
      <c r="TDN48" s="107">
        <f t="shared" si="11598"/>
        <v>1</v>
      </c>
      <c r="TDO48" s="140"/>
      <c r="TDP48" s="268"/>
      <c r="TDQ48" s="265"/>
      <c r="TDR48" s="262"/>
      <c r="TDS48" s="12" t="s">
        <v>4</v>
      </c>
      <c r="TDT48" s="106">
        <v>4851.6000000000004</v>
      </c>
      <c r="TDU48" s="106">
        <v>4851.6000000000004</v>
      </c>
      <c r="TDV48" s="107">
        <f t="shared" si="11600"/>
        <v>1</v>
      </c>
      <c r="TDW48" s="140"/>
      <c r="TDX48" s="268"/>
      <c r="TDY48" s="265"/>
      <c r="TDZ48" s="262"/>
      <c r="TEA48" s="12" t="s">
        <v>4</v>
      </c>
      <c r="TEB48" s="106">
        <v>4851.6000000000004</v>
      </c>
      <c r="TEC48" s="106">
        <v>4851.6000000000004</v>
      </c>
      <c r="TED48" s="107">
        <f t="shared" si="11602"/>
        <v>1</v>
      </c>
      <c r="TEE48" s="140"/>
      <c r="TEF48" s="268"/>
      <c r="TEG48" s="265"/>
      <c r="TEH48" s="262"/>
      <c r="TEI48" s="12" t="s">
        <v>4</v>
      </c>
      <c r="TEJ48" s="106">
        <v>4851.6000000000004</v>
      </c>
      <c r="TEK48" s="106">
        <v>4851.6000000000004</v>
      </c>
      <c r="TEL48" s="107">
        <f t="shared" si="11604"/>
        <v>1</v>
      </c>
      <c r="TEM48" s="140"/>
      <c r="TEN48" s="268"/>
      <c r="TEO48" s="265"/>
      <c r="TEP48" s="262"/>
      <c r="TEQ48" s="12" t="s">
        <v>4</v>
      </c>
      <c r="TER48" s="106">
        <v>4851.6000000000004</v>
      </c>
      <c r="TES48" s="106">
        <v>4851.6000000000004</v>
      </c>
      <c r="TET48" s="107">
        <f t="shared" si="11606"/>
        <v>1</v>
      </c>
      <c r="TEU48" s="140"/>
      <c r="TEV48" s="268"/>
      <c r="TEW48" s="265"/>
      <c r="TEX48" s="262"/>
      <c r="TEY48" s="12" t="s">
        <v>4</v>
      </c>
      <c r="TEZ48" s="106">
        <v>4851.6000000000004</v>
      </c>
      <c r="TFA48" s="106">
        <v>4851.6000000000004</v>
      </c>
      <c r="TFB48" s="107">
        <f t="shared" si="11608"/>
        <v>1</v>
      </c>
      <c r="TFC48" s="140"/>
      <c r="TFD48" s="268"/>
      <c r="TFE48" s="265"/>
      <c r="TFF48" s="262"/>
      <c r="TFG48" s="12" t="s">
        <v>4</v>
      </c>
      <c r="TFH48" s="106">
        <v>4851.6000000000004</v>
      </c>
      <c r="TFI48" s="106">
        <v>4851.6000000000004</v>
      </c>
      <c r="TFJ48" s="107">
        <f t="shared" si="11610"/>
        <v>1</v>
      </c>
      <c r="TFK48" s="140"/>
      <c r="TFL48" s="268"/>
      <c r="TFM48" s="265"/>
      <c r="TFN48" s="262"/>
      <c r="TFO48" s="12" t="s">
        <v>4</v>
      </c>
      <c r="TFP48" s="106">
        <v>4851.6000000000004</v>
      </c>
      <c r="TFQ48" s="106">
        <v>4851.6000000000004</v>
      </c>
      <c r="TFR48" s="107">
        <f t="shared" si="11612"/>
        <v>1</v>
      </c>
      <c r="TFS48" s="140"/>
      <c r="TFT48" s="268"/>
      <c r="TFU48" s="265"/>
      <c r="TFV48" s="262"/>
      <c r="TFW48" s="12" t="s">
        <v>4</v>
      </c>
      <c r="TFX48" s="106">
        <v>4851.6000000000004</v>
      </c>
      <c r="TFY48" s="106">
        <v>4851.6000000000004</v>
      </c>
      <c r="TFZ48" s="107">
        <f t="shared" si="11614"/>
        <v>1</v>
      </c>
      <c r="TGA48" s="140"/>
      <c r="TGB48" s="268"/>
      <c r="TGC48" s="265"/>
      <c r="TGD48" s="262"/>
      <c r="TGE48" s="12" t="s">
        <v>4</v>
      </c>
      <c r="TGF48" s="106">
        <v>4851.6000000000004</v>
      </c>
      <c r="TGG48" s="106">
        <v>4851.6000000000004</v>
      </c>
      <c r="TGH48" s="107">
        <f t="shared" si="11616"/>
        <v>1</v>
      </c>
      <c r="TGI48" s="140"/>
      <c r="TGJ48" s="268"/>
      <c r="TGK48" s="265"/>
      <c r="TGL48" s="262"/>
      <c r="TGM48" s="12" t="s">
        <v>4</v>
      </c>
      <c r="TGN48" s="106">
        <v>4851.6000000000004</v>
      </c>
      <c r="TGO48" s="106">
        <v>4851.6000000000004</v>
      </c>
      <c r="TGP48" s="107">
        <f t="shared" si="11618"/>
        <v>1</v>
      </c>
      <c r="TGQ48" s="140"/>
      <c r="TGR48" s="268"/>
      <c r="TGS48" s="265"/>
      <c r="TGT48" s="262"/>
      <c r="TGU48" s="12" t="s">
        <v>4</v>
      </c>
      <c r="TGV48" s="106">
        <v>4851.6000000000004</v>
      </c>
      <c r="TGW48" s="106">
        <v>4851.6000000000004</v>
      </c>
      <c r="TGX48" s="107">
        <f t="shared" si="11620"/>
        <v>1</v>
      </c>
      <c r="TGY48" s="140"/>
      <c r="TGZ48" s="268"/>
      <c r="THA48" s="265"/>
      <c r="THB48" s="262"/>
      <c r="THC48" s="12" t="s">
        <v>4</v>
      </c>
      <c r="THD48" s="106">
        <v>4851.6000000000004</v>
      </c>
      <c r="THE48" s="106">
        <v>4851.6000000000004</v>
      </c>
      <c r="THF48" s="107">
        <f t="shared" si="11622"/>
        <v>1</v>
      </c>
      <c r="THG48" s="140"/>
      <c r="THH48" s="268"/>
      <c r="THI48" s="265"/>
      <c r="THJ48" s="262"/>
      <c r="THK48" s="12" t="s">
        <v>4</v>
      </c>
      <c r="THL48" s="106">
        <v>4851.6000000000004</v>
      </c>
      <c r="THM48" s="106">
        <v>4851.6000000000004</v>
      </c>
      <c r="THN48" s="107">
        <f t="shared" si="11624"/>
        <v>1</v>
      </c>
      <c r="THO48" s="140"/>
      <c r="THP48" s="268"/>
      <c r="THQ48" s="265"/>
      <c r="THR48" s="262"/>
      <c r="THS48" s="12" t="s">
        <v>4</v>
      </c>
      <c r="THT48" s="106">
        <v>4851.6000000000004</v>
      </c>
      <c r="THU48" s="106">
        <v>4851.6000000000004</v>
      </c>
      <c r="THV48" s="107">
        <f t="shared" si="11626"/>
        <v>1</v>
      </c>
      <c r="THW48" s="140"/>
      <c r="THX48" s="268"/>
      <c r="THY48" s="265"/>
      <c r="THZ48" s="262"/>
      <c r="TIA48" s="12" t="s">
        <v>4</v>
      </c>
      <c r="TIB48" s="106">
        <v>4851.6000000000004</v>
      </c>
      <c r="TIC48" s="106">
        <v>4851.6000000000004</v>
      </c>
      <c r="TID48" s="107">
        <f t="shared" si="11628"/>
        <v>1</v>
      </c>
      <c r="TIE48" s="140"/>
      <c r="TIF48" s="268"/>
      <c r="TIG48" s="265"/>
      <c r="TIH48" s="262"/>
      <c r="TII48" s="12" t="s">
        <v>4</v>
      </c>
      <c r="TIJ48" s="106">
        <v>4851.6000000000004</v>
      </c>
      <c r="TIK48" s="106">
        <v>4851.6000000000004</v>
      </c>
      <c r="TIL48" s="107">
        <f t="shared" si="11630"/>
        <v>1</v>
      </c>
      <c r="TIM48" s="140"/>
      <c r="TIN48" s="268"/>
      <c r="TIO48" s="265"/>
      <c r="TIP48" s="262"/>
      <c r="TIQ48" s="12" t="s">
        <v>4</v>
      </c>
      <c r="TIR48" s="106">
        <v>4851.6000000000004</v>
      </c>
      <c r="TIS48" s="106">
        <v>4851.6000000000004</v>
      </c>
      <c r="TIT48" s="107">
        <f t="shared" si="11632"/>
        <v>1</v>
      </c>
      <c r="TIU48" s="140"/>
      <c r="TIV48" s="268"/>
      <c r="TIW48" s="265"/>
      <c r="TIX48" s="262"/>
      <c r="TIY48" s="12" t="s">
        <v>4</v>
      </c>
      <c r="TIZ48" s="106">
        <v>4851.6000000000004</v>
      </c>
      <c r="TJA48" s="106">
        <v>4851.6000000000004</v>
      </c>
      <c r="TJB48" s="107">
        <f t="shared" si="11634"/>
        <v>1</v>
      </c>
      <c r="TJC48" s="140"/>
      <c r="TJD48" s="268"/>
      <c r="TJE48" s="265"/>
      <c r="TJF48" s="262"/>
      <c r="TJG48" s="12" t="s">
        <v>4</v>
      </c>
      <c r="TJH48" s="106">
        <v>4851.6000000000004</v>
      </c>
      <c r="TJI48" s="106">
        <v>4851.6000000000004</v>
      </c>
      <c r="TJJ48" s="107">
        <f t="shared" si="11636"/>
        <v>1</v>
      </c>
      <c r="TJK48" s="140"/>
      <c r="TJL48" s="268"/>
      <c r="TJM48" s="265"/>
      <c r="TJN48" s="262"/>
      <c r="TJO48" s="12" t="s">
        <v>4</v>
      </c>
      <c r="TJP48" s="106">
        <v>4851.6000000000004</v>
      </c>
      <c r="TJQ48" s="106">
        <v>4851.6000000000004</v>
      </c>
      <c r="TJR48" s="107">
        <f t="shared" si="11638"/>
        <v>1</v>
      </c>
      <c r="TJS48" s="140"/>
      <c r="TJT48" s="268"/>
      <c r="TJU48" s="265"/>
      <c r="TJV48" s="262"/>
      <c r="TJW48" s="12" t="s">
        <v>4</v>
      </c>
      <c r="TJX48" s="106">
        <v>4851.6000000000004</v>
      </c>
      <c r="TJY48" s="106">
        <v>4851.6000000000004</v>
      </c>
      <c r="TJZ48" s="107">
        <f t="shared" si="11640"/>
        <v>1</v>
      </c>
      <c r="TKA48" s="140"/>
      <c r="TKB48" s="268"/>
      <c r="TKC48" s="265"/>
      <c r="TKD48" s="262"/>
      <c r="TKE48" s="12" t="s">
        <v>4</v>
      </c>
      <c r="TKF48" s="106">
        <v>4851.6000000000004</v>
      </c>
      <c r="TKG48" s="106">
        <v>4851.6000000000004</v>
      </c>
      <c r="TKH48" s="107">
        <f t="shared" si="11642"/>
        <v>1</v>
      </c>
      <c r="TKI48" s="140"/>
      <c r="TKJ48" s="268"/>
      <c r="TKK48" s="265"/>
      <c r="TKL48" s="262"/>
      <c r="TKM48" s="12" t="s">
        <v>4</v>
      </c>
      <c r="TKN48" s="106">
        <v>4851.6000000000004</v>
      </c>
      <c r="TKO48" s="106">
        <v>4851.6000000000004</v>
      </c>
      <c r="TKP48" s="107">
        <f t="shared" si="11644"/>
        <v>1</v>
      </c>
      <c r="TKQ48" s="140"/>
      <c r="TKR48" s="268"/>
      <c r="TKS48" s="265"/>
      <c r="TKT48" s="262"/>
      <c r="TKU48" s="12" t="s">
        <v>4</v>
      </c>
      <c r="TKV48" s="106">
        <v>4851.6000000000004</v>
      </c>
      <c r="TKW48" s="106">
        <v>4851.6000000000004</v>
      </c>
      <c r="TKX48" s="107">
        <f t="shared" si="11646"/>
        <v>1</v>
      </c>
      <c r="TKY48" s="140"/>
      <c r="TKZ48" s="268"/>
      <c r="TLA48" s="265"/>
      <c r="TLB48" s="262"/>
      <c r="TLC48" s="12" t="s">
        <v>4</v>
      </c>
      <c r="TLD48" s="106">
        <v>4851.6000000000004</v>
      </c>
      <c r="TLE48" s="106">
        <v>4851.6000000000004</v>
      </c>
      <c r="TLF48" s="107">
        <f t="shared" si="11648"/>
        <v>1</v>
      </c>
      <c r="TLG48" s="140"/>
      <c r="TLH48" s="268"/>
      <c r="TLI48" s="265"/>
      <c r="TLJ48" s="262"/>
      <c r="TLK48" s="12" t="s">
        <v>4</v>
      </c>
      <c r="TLL48" s="106">
        <v>4851.6000000000004</v>
      </c>
      <c r="TLM48" s="106">
        <v>4851.6000000000004</v>
      </c>
      <c r="TLN48" s="107">
        <f t="shared" si="11650"/>
        <v>1</v>
      </c>
      <c r="TLO48" s="140"/>
      <c r="TLP48" s="268"/>
      <c r="TLQ48" s="265"/>
      <c r="TLR48" s="262"/>
      <c r="TLS48" s="12" t="s">
        <v>4</v>
      </c>
      <c r="TLT48" s="106">
        <v>4851.6000000000004</v>
      </c>
      <c r="TLU48" s="106">
        <v>4851.6000000000004</v>
      </c>
      <c r="TLV48" s="107">
        <f t="shared" si="11652"/>
        <v>1</v>
      </c>
      <c r="TLW48" s="140"/>
      <c r="TLX48" s="268"/>
      <c r="TLY48" s="265"/>
      <c r="TLZ48" s="262"/>
      <c r="TMA48" s="12" t="s">
        <v>4</v>
      </c>
      <c r="TMB48" s="106">
        <v>4851.6000000000004</v>
      </c>
      <c r="TMC48" s="106">
        <v>4851.6000000000004</v>
      </c>
      <c r="TMD48" s="107">
        <f t="shared" si="11654"/>
        <v>1</v>
      </c>
      <c r="TME48" s="140"/>
      <c r="TMF48" s="268"/>
      <c r="TMG48" s="265"/>
      <c r="TMH48" s="262"/>
      <c r="TMI48" s="12" t="s">
        <v>4</v>
      </c>
      <c r="TMJ48" s="106">
        <v>4851.6000000000004</v>
      </c>
      <c r="TMK48" s="106">
        <v>4851.6000000000004</v>
      </c>
      <c r="TML48" s="107">
        <f t="shared" si="11656"/>
        <v>1</v>
      </c>
      <c r="TMM48" s="140"/>
      <c r="TMN48" s="268"/>
      <c r="TMO48" s="265"/>
      <c r="TMP48" s="262"/>
      <c r="TMQ48" s="12" t="s">
        <v>4</v>
      </c>
      <c r="TMR48" s="106">
        <v>4851.6000000000004</v>
      </c>
      <c r="TMS48" s="106">
        <v>4851.6000000000004</v>
      </c>
      <c r="TMT48" s="107">
        <f t="shared" si="11658"/>
        <v>1</v>
      </c>
      <c r="TMU48" s="140"/>
      <c r="TMV48" s="268"/>
      <c r="TMW48" s="265"/>
      <c r="TMX48" s="262"/>
      <c r="TMY48" s="12" t="s">
        <v>4</v>
      </c>
      <c r="TMZ48" s="106">
        <v>4851.6000000000004</v>
      </c>
      <c r="TNA48" s="106">
        <v>4851.6000000000004</v>
      </c>
      <c r="TNB48" s="107">
        <f t="shared" si="11660"/>
        <v>1</v>
      </c>
      <c r="TNC48" s="140"/>
      <c r="TND48" s="268"/>
      <c r="TNE48" s="265"/>
      <c r="TNF48" s="262"/>
      <c r="TNG48" s="12" t="s">
        <v>4</v>
      </c>
      <c r="TNH48" s="106">
        <v>4851.6000000000004</v>
      </c>
      <c r="TNI48" s="106">
        <v>4851.6000000000004</v>
      </c>
      <c r="TNJ48" s="107">
        <f t="shared" si="11662"/>
        <v>1</v>
      </c>
      <c r="TNK48" s="140"/>
      <c r="TNL48" s="268"/>
      <c r="TNM48" s="265"/>
      <c r="TNN48" s="262"/>
      <c r="TNO48" s="12" t="s">
        <v>4</v>
      </c>
      <c r="TNP48" s="106">
        <v>4851.6000000000004</v>
      </c>
      <c r="TNQ48" s="106">
        <v>4851.6000000000004</v>
      </c>
      <c r="TNR48" s="107">
        <f t="shared" si="11664"/>
        <v>1</v>
      </c>
      <c r="TNS48" s="140"/>
      <c r="TNT48" s="268"/>
      <c r="TNU48" s="265"/>
      <c r="TNV48" s="262"/>
      <c r="TNW48" s="12" t="s">
        <v>4</v>
      </c>
      <c r="TNX48" s="106">
        <v>4851.6000000000004</v>
      </c>
      <c r="TNY48" s="106">
        <v>4851.6000000000004</v>
      </c>
      <c r="TNZ48" s="107">
        <f t="shared" si="11666"/>
        <v>1</v>
      </c>
      <c r="TOA48" s="140"/>
      <c r="TOB48" s="268"/>
      <c r="TOC48" s="265"/>
      <c r="TOD48" s="262"/>
      <c r="TOE48" s="12" t="s">
        <v>4</v>
      </c>
      <c r="TOF48" s="106">
        <v>4851.6000000000004</v>
      </c>
      <c r="TOG48" s="106">
        <v>4851.6000000000004</v>
      </c>
      <c r="TOH48" s="107">
        <f t="shared" si="11668"/>
        <v>1</v>
      </c>
      <c r="TOI48" s="140"/>
      <c r="TOJ48" s="268"/>
      <c r="TOK48" s="265"/>
      <c r="TOL48" s="262"/>
      <c r="TOM48" s="12" t="s">
        <v>4</v>
      </c>
      <c r="TON48" s="106">
        <v>4851.6000000000004</v>
      </c>
      <c r="TOO48" s="106">
        <v>4851.6000000000004</v>
      </c>
      <c r="TOP48" s="107">
        <f t="shared" si="11670"/>
        <v>1</v>
      </c>
      <c r="TOQ48" s="140"/>
      <c r="TOR48" s="268"/>
      <c r="TOS48" s="265"/>
      <c r="TOT48" s="262"/>
      <c r="TOU48" s="12" t="s">
        <v>4</v>
      </c>
      <c r="TOV48" s="106">
        <v>4851.6000000000004</v>
      </c>
      <c r="TOW48" s="106">
        <v>4851.6000000000004</v>
      </c>
      <c r="TOX48" s="107">
        <f t="shared" si="11672"/>
        <v>1</v>
      </c>
      <c r="TOY48" s="140"/>
      <c r="TOZ48" s="268"/>
      <c r="TPA48" s="265"/>
      <c r="TPB48" s="262"/>
      <c r="TPC48" s="12" t="s">
        <v>4</v>
      </c>
      <c r="TPD48" s="106">
        <v>4851.6000000000004</v>
      </c>
      <c r="TPE48" s="106">
        <v>4851.6000000000004</v>
      </c>
      <c r="TPF48" s="107">
        <f t="shared" si="11674"/>
        <v>1</v>
      </c>
      <c r="TPG48" s="140"/>
      <c r="TPH48" s="268"/>
      <c r="TPI48" s="265"/>
      <c r="TPJ48" s="262"/>
      <c r="TPK48" s="12" t="s">
        <v>4</v>
      </c>
      <c r="TPL48" s="106">
        <v>4851.6000000000004</v>
      </c>
      <c r="TPM48" s="106">
        <v>4851.6000000000004</v>
      </c>
      <c r="TPN48" s="107">
        <f t="shared" si="11676"/>
        <v>1</v>
      </c>
      <c r="TPO48" s="140"/>
      <c r="TPP48" s="268"/>
      <c r="TPQ48" s="265"/>
      <c r="TPR48" s="262"/>
      <c r="TPS48" s="12" t="s">
        <v>4</v>
      </c>
      <c r="TPT48" s="106">
        <v>4851.6000000000004</v>
      </c>
      <c r="TPU48" s="106">
        <v>4851.6000000000004</v>
      </c>
      <c r="TPV48" s="107">
        <f t="shared" si="11678"/>
        <v>1</v>
      </c>
      <c r="TPW48" s="140"/>
      <c r="TPX48" s="268"/>
      <c r="TPY48" s="265"/>
      <c r="TPZ48" s="262"/>
      <c r="TQA48" s="12" t="s">
        <v>4</v>
      </c>
      <c r="TQB48" s="106">
        <v>4851.6000000000004</v>
      </c>
      <c r="TQC48" s="106">
        <v>4851.6000000000004</v>
      </c>
      <c r="TQD48" s="107">
        <f t="shared" si="11680"/>
        <v>1</v>
      </c>
      <c r="TQE48" s="140"/>
      <c r="TQF48" s="268"/>
      <c r="TQG48" s="265"/>
      <c r="TQH48" s="262"/>
      <c r="TQI48" s="12" t="s">
        <v>4</v>
      </c>
      <c r="TQJ48" s="106">
        <v>4851.6000000000004</v>
      </c>
      <c r="TQK48" s="106">
        <v>4851.6000000000004</v>
      </c>
      <c r="TQL48" s="107">
        <f t="shared" si="11682"/>
        <v>1</v>
      </c>
      <c r="TQM48" s="140"/>
      <c r="TQN48" s="268"/>
      <c r="TQO48" s="265"/>
      <c r="TQP48" s="262"/>
      <c r="TQQ48" s="12" t="s">
        <v>4</v>
      </c>
      <c r="TQR48" s="106">
        <v>4851.6000000000004</v>
      </c>
      <c r="TQS48" s="106">
        <v>4851.6000000000004</v>
      </c>
      <c r="TQT48" s="107">
        <f t="shared" si="11684"/>
        <v>1</v>
      </c>
      <c r="TQU48" s="140"/>
      <c r="TQV48" s="268"/>
      <c r="TQW48" s="265"/>
      <c r="TQX48" s="262"/>
      <c r="TQY48" s="12" t="s">
        <v>4</v>
      </c>
      <c r="TQZ48" s="106">
        <v>4851.6000000000004</v>
      </c>
      <c r="TRA48" s="106">
        <v>4851.6000000000004</v>
      </c>
      <c r="TRB48" s="107">
        <f t="shared" si="11686"/>
        <v>1</v>
      </c>
      <c r="TRC48" s="140"/>
      <c r="TRD48" s="268"/>
      <c r="TRE48" s="265"/>
      <c r="TRF48" s="262"/>
      <c r="TRG48" s="12" t="s">
        <v>4</v>
      </c>
      <c r="TRH48" s="106">
        <v>4851.6000000000004</v>
      </c>
      <c r="TRI48" s="106">
        <v>4851.6000000000004</v>
      </c>
      <c r="TRJ48" s="107">
        <f t="shared" si="11688"/>
        <v>1</v>
      </c>
      <c r="TRK48" s="140"/>
      <c r="TRL48" s="268"/>
      <c r="TRM48" s="265"/>
      <c r="TRN48" s="262"/>
      <c r="TRO48" s="12" t="s">
        <v>4</v>
      </c>
      <c r="TRP48" s="106">
        <v>4851.6000000000004</v>
      </c>
      <c r="TRQ48" s="106">
        <v>4851.6000000000004</v>
      </c>
      <c r="TRR48" s="107">
        <f t="shared" si="11690"/>
        <v>1</v>
      </c>
      <c r="TRS48" s="140"/>
      <c r="TRT48" s="268"/>
      <c r="TRU48" s="265"/>
      <c r="TRV48" s="262"/>
      <c r="TRW48" s="12" t="s">
        <v>4</v>
      </c>
      <c r="TRX48" s="106">
        <v>4851.6000000000004</v>
      </c>
      <c r="TRY48" s="106">
        <v>4851.6000000000004</v>
      </c>
      <c r="TRZ48" s="107">
        <f t="shared" si="11692"/>
        <v>1</v>
      </c>
      <c r="TSA48" s="140"/>
      <c r="TSB48" s="268"/>
      <c r="TSC48" s="265"/>
      <c r="TSD48" s="262"/>
      <c r="TSE48" s="12" t="s">
        <v>4</v>
      </c>
      <c r="TSF48" s="106">
        <v>4851.6000000000004</v>
      </c>
      <c r="TSG48" s="106">
        <v>4851.6000000000004</v>
      </c>
      <c r="TSH48" s="107">
        <f t="shared" si="11694"/>
        <v>1</v>
      </c>
      <c r="TSI48" s="140"/>
      <c r="TSJ48" s="268"/>
      <c r="TSK48" s="265"/>
      <c r="TSL48" s="262"/>
      <c r="TSM48" s="12" t="s">
        <v>4</v>
      </c>
      <c r="TSN48" s="106">
        <v>4851.6000000000004</v>
      </c>
      <c r="TSO48" s="106">
        <v>4851.6000000000004</v>
      </c>
      <c r="TSP48" s="107">
        <f t="shared" si="11696"/>
        <v>1</v>
      </c>
      <c r="TSQ48" s="140"/>
      <c r="TSR48" s="268"/>
      <c r="TSS48" s="265"/>
      <c r="TST48" s="262"/>
      <c r="TSU48" s="12" t="s">
        <v>4</v>
      </c>
      <c r="TSV48" s="106">
        <v>4851.6000000000004</v>
      </c>
      <c r="TSW48" s="106">
        <v>4851.6000000000004</v>
      </c>
      <c r="TSX48" s="107">
        <f t="shared" si="11698"/>
        <v>1</v>
      </c>
      <c r="TSY48" s="140"/>
      <c r="TSZ48" s="268"/>
      <c r="TTA48" s="265"/>
      <c r="TTB48" s="262"/>
      <c r="TTC48" s="12" t="s">
        <v>4</v>
      </c>
      <c r="TTD48" s="106">
        <v>4851.6000000000004</v>
      </c>
      <c r="TTE48" s="106">
        <v>4851.6000000000004</v>
      </c>
      <c r="TTF48" s="107">
        <f t="shared" si="11700"/>
        <v>1</v>
      </c>
      <c r="TTG48" s="140"/>
      <c r="TTH48" s="268"/>
      <c r="TTI48" s="265"/>
      <c r="TTJ48" s="262"/>
      <c r="TTK48" s="12" t="s">
        <v>4</v>
      </c>
      <c r="TTL48" s="106">
        <v>4851.6000000000004</v>
      </c>
      <c r="TTM48" s="106">
        <v>4851.6000000000004</v>
      </c>
      <c r="TTN48" s="107">
        <f t="shared" si="11702"/>
        <v>1</v>
      </c>
      <c r="TTO48" s="140"/>
      <c r="TTP48" s="268"/>
      <c r="TTQ48" s="265"/>
      <c r="TTR48" s="262"/>
      <c r="TTS48" s="12" t="s">
        <v>4</v>
      </c>
      <c r="TTT48" s="106">
        <v>4851.6000000000004</v>
      </c>
      <c r="TTU48" s="106">
        <v>4851.6000000000004</v>
      </c>
      <c r="TTV48" s="107">
        <f t="shared" si="11704"/>
        <v>1</v>
      </c>
      <c r="TTW48" s="140"/>
      <c r="TTX48" s="268"/>
      <c r="TTY48" s="265"/>
      <c r="TTZ48" s="262"/>
      <c r="TUA48" s="12" t="s">
        <v>4</v>
      </c>
      <c r="TUB48" s="106">
        <v>4851.6000000000004</v>
      </c>
      <c r="TUC48" s="106">
        <v>4851.6000000000004</v>
      </c>
      <c r="TUD48" s="107">
        <f t="shared" si="11706"/>
        <v>1</v>
      </c>
      <c r="TUE48" s="140"/>
      <c r="TUF48" s="268"/>
      <c r="TUG48" s="265"/>
      <c r="TUH48" s="262"/>
      <c r="TUI48" s="12" t="s">
        <v>4</v>
      </c>
      <c r="TUJ48" s="106">
        <v>4851.6000000000004</v>
      </c>
      <c r="TUK48" s="106">
        <v>4851.6000000000004</v>
      </c>
      <c r="TUL48" s="107">
        <f t="shared" si="11708"/>
        <v>1</v>
      </c>
      <c r="TUM48" s="140"/>
      <c r="TUN48" s="268"/>
      <c r="TUO48" s="265"/>
      <c r="TUP48" s="262"/>
      <c r="TUQ48" s="12" t="s">
        <v>4</v>
      </c>
      <c r="TUR48" s="106">
        <v>4851.6000000000004</v>
      </c>
      <c r="TUS48" s="106">
        <v>4851.6000000000004</v>
      </c>
      <c r="TUT48" s="107">
        <f t="shared" si="11710"/>
        <v>1</v>
      </c>
      <c r="TUU48" s="140"/>
      <c r="TUV48" s="268"/>
      <c r="TUW48" s="265"/>
      <c r="TUX48" s="262"/>
      <c r="TUY48" s="12" t="s">
        <v>4</v>
      </c>
      <c r="TUZ48" s="106">
        <v>4851.6000000000004</v>
      </c>
      <c r="TVA48" s="106">
        <v>4851.6000000000004</v>
      </c>
      <c r="TVB48" s="107">
        <f t="shared" si="11712"/>
        <v>1</v>
      </c>
      <c r="TVC48" s="140"/>
      <c r="TVD48" s="268"/>
      <c r="TVE48" s="265"/>
      <c r="TVF48" s="262"/>
      <c r="TVG48" s="12" t="s">
        <v>4</v>
      </c>
      <c r="TVH48" s="106">
        <v>4851.6000000000004</v>
      </c>
      <c r="TVI48" s="106">
        <v>4851.6000000000004</v>
      </c>
      <c r="TVJ48" s="107">
        <f t="shared" si="11714"/>
        <v>1</v>
      </c>
      <c r="TVK48" s="140"/>
      <c r="TVL48" s="268"/>
      <c r="TVM48" s="265"/>
      <c r="TVN48" s="262"/>
      <c r="TVO48" s="12" t="s">
        <v>4</v>
      </c>
      <c r="TVP48" s="106">
        <v>4851.6000000000004</v>
      </c>
      <c r="TVQ48" s="106">
        <v>4851.6000000000004</v>
      </c>
      <c r="TVR48" s="107">
        <f t="shared" si="11716"/>
        <v>1</v>
      </c>
      <c r="TVS48" s="140"/>
      <c r="TVT48" s="268"/>
      <c r="TVU48" s="265"/>
      <c r="TVV48" s="262"/>
      <c r="TVW48" s="12" t="s">
        <v>4</v>
      </c>
      <c r="TVX48" s="106">
        <v>4851.6000000000004</v>
      </c>
      <c r="TVY48" s="106">
        <v>4851.6000000000004</v>
      </c>
      <c r="TVZ48" s="107">
        <f t="shared" si="11718"/>
        <v>1</v>
      </c>
      <c r="TWA48" s="140"/>
      <c r="TWB48" s="268"/>
      <c r="TWC48" s="265"/>
      <c r="TWD48" s="262"/>
      <c r="TWE48" s="12" t="s">
        <v>4</v>
      </c>
      <c r="TWF48" s="106">
        <v>4851.6000000000004</v>
      </c>
      <c r="TWG48" s="106">
        <v>4851.6000000000004</v>
      </c>
      <c r="TWH48" s="107">
        <f t="shared" si="11720"/>
        <v>1</v>
      </c>
      <c r="TWI48" s="140"/>
      <c r="TWJ48" s="268"/>
      <c r="TWK48" s="265"/>
      <c r="TWL48" s="262"/>
      <c r="TWM48" s="12" t="s">
        <v>4</v>
      </c>
      <c r="TWN48" s="106">
        <v>4851.6000000000004</v>
      </c>
      <c r="TWO48" s="106">
        <v>4851.6000000000004</v>
      </c>
      <c r="TWP48" s="107">
        <f t="shared" si="11722"/>
        <v>1</v>
      </c>
      <c r="TWQ48" s="140"/>
      <c r="TWR48" s="268"/>
      <c r="TWS48" s="265"/>
      <c r="TWT48" s="262"/>
      <c r="TWU48" s="12" t="s">
        <v>4</v>
      </c>
      <c r="TWV48" s="106">
        <v>4851.6000000000004</v>
      </c>
      <c r="TWW48" s="106">
        <v>4851.6000000000004</v>
      </c>
      <c r="TWX48" s="107">
        <f t="shared" si="11724"/>
        <v>1</v>
      </c>
      <c r="TWY48" s="140"/>
      <c r="TWZ48" s="268"/>
      <c r="TXA48" s="265"/>
      <c r="TXB48" s="262"/>
      <c r="TXC48" s="12" t="s">
        <v>4</v>
      </c>
      <c r="TXD48" s="106">
        <v>4851.6000000000004</v>
      </c>
      <c r="TXE48" s="106">
        <v>4851.6000000000004</v>
      </c>
      <c r="TXF48" s="107">
        <f t="shared" si="11726"/>
        <v>1</v>
      </c>
      <c r="TXG48" s="140"/>
      <c r="TXH48" s="268"/>
      <c r="TXI48" s="265"/>
      <c r="TXJ48" s="262"/>
      <c r="TXK48" s="12" t="s">
        <v>4</v>
      </c>
      <c r="TXL48" s="106">
        <v>4851.6000000000004</v>
      </c>
      <c r="TXM48" s="106">
        <v>4851.6000000000004</v>
      </c>
      <c r="TXN48" s="107">
        <f t="shared" si="11728"/>
        <v>1</v>
      </c>
      <c r="TXO48" s="140"/>
      <c r="TXP48" s="268"/>
      <c r="TXQ48" s="265"/>
      <c r="TXR48" s="262"/>
      <c r="TXS48" s="12" t="s">
        <v>4</v>
      </c>
      <c r="TXT48" s="106">
        <v>4851.6000000000004</v>
      </c>
      <c r="TXU48" s="106">
        <v>4851.6000000000004</v>
      </c>
      <c r="TXV48" s="107">
        <f t="shared" si="11730"/>
        <v>1</v>
      </c>
      <c r="TXW48" s="140"/>
      <c r="TXX48" s="268"/>
      <c r="TXY48" s="265"/>
      <c r="TXZ48" s="262"/>
      <c r="TYA48" s="12" t="s">
        <v>4</v>
      </c>
      <c r="TYB48" s="106">
        <v>4851.6000000000004</v>
      </c>
      <c r="TYC48" s="106">
        <v>4851.6000000000004</v>
      </c>
      <c r="TYD48" s="107">
        <f t="shared" si="11732"/>
        <v>1</v>
      </c>
      <c r="TYE48" s="140"/>
      <c r="TYF48" s="268"/>
      <c r="TYG48" s="265"/>
      <c r="TYH48" s="262"/>
      <c r="TYI48" s="12" t="s">
        <v>4</v>
      </c>
      <c r="TYJ48" s="106">
        <v>4851.6000000000004</v>
      </c>
      <c r="TYK48" s="106">
        <v>4851.6000000000004</v>
      </c>
      <c r="TYL48" s="107">
        <f t="shared" si="11734"/>
        <v>1</v>
      </c>
      <c r="TYM48" s="140"/>
      <c r="TYN48" s="268"/>
      <c r="TYO48" s="265"/>
      <c r="TYP48" s="262"/>
      <c r="TYQ48" s="12" t="s">
        <v>4</v>
      </c>
      <c r="TYR48" s="106">
        <v>4851.6000000000004</v>
      </c>
      <c r="TYS48" s="106">
        <v>4851.6000000000004</v>
      </c>
      <c r="TYT48" s="107">
        <f t="shared" si="11736"/>
        <v>1</v>
      </c>
      <c r="TYU48" s="140"/>
      <c r="TYV48" s="268"/>
      <c r="TYW48" s="265"/>
      <c r="TYX48" s="262"/>
      <c r="TYY48" s="12" t="s">
        <v>4</v>
      </c>
      <c r="TYZ48" s="106">
        <v>4851.6000000000004</v>
      </c>
      <c r="TZA48" s="106">
        <v>4851.6000000000004</v>
      </c>
      <c r="TZB48" s="107">
        <f t="shared" si="11738"/>
        <v>1</v>
      </c>
      <c r="TZC48" s="140"/>
      <c r="TZD48" s="268"/>
      <c r="TZE48" s="265"/>
      <c r="TZF48" s="262"/>
      <c r="TZG48" s="12" t="s">
        <v>4</v>
      </c>
      <c r="TZH48" s="106">
        <v>4851.6000000000004</v>
      </c>
      <c r="TZI48" s="106">
        <v>4851.6000000000004</v>
      </c>
      <c r="TZJ48" s="107">
        <f t="shared" si="11740"/>
        <v>1</v>
      </c>
      <c r="TZK48" s="140"/>
      <c r="TZL48" s="268"/>
      <c r="TZM48" s="265"/>
      <c r="TZN48" s="262"/>
      <c r="TZO48" s="12" t="s">
        <v>4</v>
      </c>
      <c r="TZP48" s="106">
        <v>4851.6000000000004</v>
      </c>
      <c r="TZQ48" s="106">
        <v>4851.6000000000004</v>
      </c>
      <c r="TZR48" s="107">
        <f t="shared" si="11742"/>
        <v>1</v>
      </c>
      <c r="TZS48" s="140"/>
      <c r="TZT48" s="268"/>
      <c r="TZU48" s="265"/>
      <c r="TZV48" s="262"/>
      <c r="TZW48" s="12" t="s">
        <v>4</v>
      </c>
      <c r="TZX48" s="106">
        <v>4851.6000000000004</v>
      </c>
      <c r="TZY48" s="106">
        <v>4851.6000000000004</v>
      </c>
      <c r="TZZ48" s="107">
        <f t="shared" si="11744"/>
        <v>1</v>
      </c>
      <c r="UAA48" s="140"/>
      <c r="UAB48" s="268"/>
      <c r="UAC48" s="265"/>
      <c r="UAD48" s="262"/>
      <c r="UAE48" s="12" t="s">
        <v>4</v>
      </c>
      <c r="UAF48" s="106">
        <v>4851.6000000000004</v>
      </c>
      <c r="UAG48" s="106">
        <v>4851.6000000000004</v>
      </c>
      <c r="UAH48" s="107">
        <f t="shared" si="11746"/>
        <v>1</v>
      </c>
      <c r="UAI48" s="140"/>
      <c r="UAJ48" s="268"/>
      <c r="UAK48" s="265"/>
      <c r="UAL48" s="262"/>
      <c r="UAM48" s="12" t="s">
        <v>4</v>
      </c>
      <c r="UAN48" s="106">
        <v>4851.6000000000004</v>
      </c>
      <c r="UAO48" s="106">
        <v>4851.6000000000004</v>
      </c>
      <c r="UAP48" s="107">
        <f t="shared" si="11748"/>
        <v>1</v>
      </c>
      <c r="UAQ48" s="140"/>
      <c r="UAR48" s="268"/>
      <c r="UAS48" s="265"/>
      <c r="UAT48" s="262"/>
      <c r="UAU48" s="12" t="s">
        <v>4</v>
      </c>
      <c r="UAV48" s="106">
        <v>4851.6000000000004</v>
      </c>
      <c r="UAW48" s="106">
        <v>4851.6000000000004</v>
      </c>
      <c r="UAX48" s="107">
        <f t="shared" si="11750"/>
        <v>1</v>
      </c>
      <c r="UAY48" s="140"/>
      <c r="UAZ48" s="268"/>
      <c r="UBA48" s="265"/>
      <c r="UBB48" s="262"/>
      <c r="UBC48" s="12" t="s">
        <v>4</v>
      </c>
      <c r="UBD48" s="106">
        <v>4851.6000000000004</v>
      </c>
      <c r="UBE48" s="106">
        <v>4851.6000000000004</v>
      </c>
      <c r="UBF48" s="107">
        <f t="shared" si="11752"/>
        <v>1</v>
      </c>
      <c r="UBG48" s="140"/>
      <c r="UBH48" s="268"/>
      <c r="UBI48" s="265"/>
      <c r="UBJ48" s="262"/>
      <c r="UBK48" s="12" t="s">
        <v>4</v>
      </c>
      <c r="UBL48" s="106">
        <v>4851.6000000000004</v>
      </c>
      <c r="UBM48" s="106">
        <v>4851.6000000000004</v>
      </c>
      <c r="UBN48" s="107">
        <f t="shared" si="11754"/>
        <v>1</v>
      </c>
      <c r="UBO48" s="140"/>
      <c r="UBP48" s="268"/>
      <c r="UBQ48" s="265"/>
      <c r="UBR48" s="262"/>
      <c r="UBS48" s="12" t="s">
        <v>4</v>
      </c>
      <c r="UBT48" s="106">
        <v>4851.6000000000004</v>
      </c>
      <c r="UBU48" s="106">
        <v>4851.6000000000004</v>
      </c>
      <c r="UBV48" s="107">
        <f t="shared" si="11756"/>
        <v>1</v>
      </c>
      <c r="UBW48" s="140"/>
      <c r="UBX48" s="268"/>
      <c r="UBY48" s="265"/>
      <c r="UBZ48" s="262"/>
      <c r="UCA48" s="12" t="s">
        <v>4</v>
      </c>
      <c r="UCB48" s="106">
        <v>4851.6000000000004</v>
      </c>
      <c r="UCC48" s="106">
        <v>4851.6000000000004</v>
      </c>
      <c r="UCD48" s="107">
        <f t="shared" si="11758"/>
        <v>1</v>
      </c>
      <c r="UCE48" s="140"/>
      <c r="UCF48" s="268"/>
      <c r="UCG48" s="265"/>
      <c r="UCH48" s="262"/>
      <c r="UCI48" s="12" t="s">
        <v>4</v>
      </c>
      <c r="UCJ48" s="106">
        <v>4851.6000000000004</v>
      </c>
      <c r="UCK48" s="106">
        <v>4851.6000000000004</v>
      </c>
      <c r="UCL48" s="107">
        <f t="shared" si="11760"/>
        <v>1</v>
      </c>
      <c r="UCM48" s="140"/>
      <c r="UCN48" s="268"/>
      <c r="UCO48" s="265"/>
      <c r="UCP48" s="262"/>
      <c r="UCQ48" s="12" t="s">
        <v>4</v>
      </c>
      <c r="UCR48" s="106">
        <v>4851.6000000000004</v>
      </c>
      <c r="UCS48" s="106">
        <v>4851.6000000000004</v>
      </c>
      <c r="UCT48" s="107">
        <f t="shared" si="11762"/>
        <v>1</v>
      </c>
      <c r="UCU48" s="140"/>
      <c r="UCV48" s="268"/>
      <c r="UCW48" s="265"/>
      <c r="UCX48" s="262"/>
      <c r="UCY48" s="12" t="s">
        <v>4</v>
      </c>
      <c r="UCZ48" s="106">
        <v>4851.6000000000004</v>
      </c>
      <c r="UDA48" s="106">
        <v>4851.6000000000004</v>
      </c>
      <c r="UDB48" s="107">
        <f t="shared" si="11764"/>
        <v>1</v>
      </c>
      <c r="UDC48" s="140"/>
      <c r="UDD48" s="268"/>
      <c r="UDE48" s="265"/>
      <c r="UDF48" s="262"/>
      <c r="UDG48" s="12" t="s">
        <v>4</v>
      </c>
      <c r="UDH48" s="106">
        <v>4851.6000000000004</v>
      </c>
      <c r="UDI48" s="106">
        <v>4851.6000000000004</v>
      </c>
      <c r="UDJ48" s="107">
        <f t="shared" si="11766"/>
        <v>1</v>
      </c>
      <c r="UDK48" s="140"/>
      <c r="UDL48" s="268"/>
      <c r="UDM48" s="265"/>
      <c r="UDN48" s="262"/>
      <c r="UDO48" s="12" t="s">
        <v>4</v>
      </c>
      <c r="UDP48" s="106">
        <v>4851.6000000000004</v>
      </c>
      <c r="UDQ48" s="106">
        <v>4851.6000000000004</v>
      </c>
      <c r="UDR48" s="107">
        <f t="shared" si="11768"/>
        <v>1</v>
      </c>
      <c r="UDS48" s="140"/>
      <c r="UDT48" s="268"/>
      <c r="UDU48" s="265"/>
      <c r="UDV48" s="262"/>
      <c r="UDW48" s="12" t="s">
        <v>4</v>
      </c>
      <c r="UDX48" s="106">
        <v>4851.6000000000004</v>
      </c>
      <c r="UDY48" s="106">
        <v>4851.6000000000004</v>
      </c>
      <c r="UDZ48" s="107">
        <f t="shared" si="11770"/>
        <v>1</v>
      </c>
      <c r="UEA48" s="140"/>
      <c r="UEB48" s="268"/>
      <c r="UEC48" s="265"/>
      <c r="UED48" s="262"/>
      <c r="UEE48" s="12" t="s">
        <v>4</v>
      </c>
      <c r="UEF48" s="106">
        <v>4851.6000000000004</v>
      </c>
      <c r="UEG48" s="106">
        <v>4851.6000000000004</v>
      </c>
      <c r="UEH48" s="107">
        <f t="shared" si="11772"/>
        <v>1</v>
      </c>
      <c r="UEI48" s="140"/>
      <c r="UEJ48" s="268"/>
      <c r="UEK48" s="265"/>
      <c r="UEL48" s="262"/>
      <c r="UEM48" s="12" t="s">
        <v>4</v>
      </c>
      <c r="UEN48" s="106">
        <v>4851.6000000000004</v>
      </c>
      <c r="UEO48" s="106">
        <v>4851.6000000000004</v>
      </c>
      <c r="UEP48" s="107">
        <f t="shared" si="11774"/>
        <v>1</v>
      </c>
      <c r="UEQ48" s="140"/>
      <c r="UER48" s="268"/>
      <c r="UES48" s="265"/>
      <c r="UET48" s="262"/>
      <c r="UEU48" s="12" t="s">
        <v>4</v>
      </c>
      <c r="UEV48" s="106">
        <v>4851.6000000000004</v>
      </c>
      <c r="UEW48" s="106">
        <v>4851.6000000000004</v>
      </c>
      <c r="UEX48" s="107">
        <f t="shared" si="11776"/>
        <v>1</v>
      </c>
      <c r="UEY48" s="140"/>
      <c r="UEZ48" s="268"/>
      <c r="UFA48" s="265"/>
      <c r="UFB48" s="262"/>
      <c r="UFC48" s="12" t="s">
        <v>4</v>
      </c>
      <c r="UFD48" s="106">
        <v>4851.6000000000004</v>
      </c>
      <c r="UFE48" s="106">
        <v>4851.6000000000004</v>
      </c>
      <c r="UFF48" s="107">
        <f t="shared" si="11778"/>
        <v>1</v>
      </c>
      <c r="UFG48" s="140"/>
      <c r="UFH48" s="268"/>
      <c r="UFI48" s="265"/>
      <c r="UFJ48" s="262"/>
      <c r="UFK48" s="12" t="s">
        <v>4</v>
      </c>
      <c r="UFL48" s="106">
        <v>4851.6000000000004</v>
      </c>
      <c r="UFM48" s="106">
        <v>4851.6000000000004</v>
      </c>
      <c r="UFN48" s="107">
        <f t="shared" si="11780"/>
        <v>1</v>
      </c>
      <c r="UFO48" s="140"/>
      <c r="UFP48" s="268"/>
      <c r="UFQ48" s="265"/>
      <c r="UFR48" s="262"/>
      <c r="UFS48" s="12" t="s">
        <v>4</v>
      </c>
      <c r="UFT48" s="106">
        <v>4851.6000000000004</v>
      </c>
      <c r="UFU48" s="106">
        <v>4851.6000000000004</v>
      </c>
      <c r="UFV48" s="107">
        <f t="shared" si="11782"/>
        <v>1</v>
      </c>
      <c r="UFW48" s="140"/>
      <c r="UFX48" s="268"/>
      <c r="UFY48" s="265"/>
      <c r="UFZ48" s="262"/>
      <c r="UGA48" s="12" t="s">
        <v>4</v>
      </c>
      <c r="UGB48" s="106">
        <v>4851.6000000000004</v>
      </c>
      <c r="UGC48" s="106">
        <v>4851.6000000000004</v>
      </c>
      <c r="UGD48" s="107">
        <f t="shared" si="11784"/>
        <v>1</v>
      </c>
      <c r="UGE48" s="140"/>
      <c r="UGF48" s="268"/>
      <c r="UGG48" s="265"/>
      <c r="UGH48" s="262"/>
      <c r="UGI48" s="12" t="s">
        <v>4</v>
      </c>
      <c r="UGJ48" s="106">
        <v>4851.6000000000004</v>
      </c>
      <c r="UGK48" s="106">
        <v>4851.6000000000004</v>
      </c>
      <c r="UGL48" s="107">
        <f t="shared" si="11786"/>
        <v>1</v>
      </c>
      <c r="UGM48" s="140"/>
      <c r="UGN48" s="268"/>
      <c r="UGO48" s="265"/>
      <c r="UGP48" s="262"/>
      <c r="UGQ48" s="12" t="s">
        <v>4</v>
      </c>
      <c r="UGR48" s="106">
        <v>4851.6000000000004</v>
      </c>
      <c r="UGS48" s="106">
        <v>4851.6000000000004</v>
      </c>
      <c r="UGT48" s="107">
        <f t="shared" si="11788"/>
        <v>1</v>
      </c>
      <c r="UGU48" s="140"/>
      <c r="UGV48" s="268"/>
      <c r="UGW48" s="265"/>
      <c r="UGX48" s="262"/>
      <c r="UGY48" s="12" t="s">
        <v>4</v>
      </c>
      <c r="UGZ48" s="106">
        <v>4851.6000000000004</v>
      </c>
      <c r="UHA48" s="106">
        <v>4851.6000000000004</v>
      </c>
      <c r="UHB48" s="107">
        <f t="shared" si="11790"/>
        <v>1</v>
      </c>
      <c r="UHC48" s="140"/>
      <c r="UHD48" s="268"/>
      <c r="UHE48" s="265"/>
      <c r="UHF48" s="262"/>
      <c r="UHG48" s="12" t="s">
        <v>4</v>
      </c>
      <c r="UHH48" s="106">
        <v>4851.6000000000004</v>
      </c>
      <c r="UHI48" s="106">
        <v>4851.6000000000004</v>
      </c>
      <c r="UHJ48" s="107">
        <f t="shared" si="11792"/>
        <v>1</v>
      </c>
      <c r="UHK48" s="140"/>
      <c r="UHL48" s="268"/>
      <c r="UHM48" s="265"/>
      <c r="UHN48" s="262"/>
      <c r="UHO48" s="12" t="s">
        <v>4</v>
      </c>
      <c r="UHP48" s="106">
        <v>4851.6000000000004</v>
      </c>
      <c r="UHQ48" s="106">
        <v>4851.6000000000004</v>
      </c>
      <c r="UHR48" s="107">
        <f t="shared" si="11794"/>
        <v>1</v>
      </c>
      <c r="UHS48" s="140"/>
      <c r="UHT48" s="268"/>
      <c r="UHU48" s="265"/>
      <c r="UHV48" s="262"/>
      <c r="UHW48" s="12" t="s">
        <v>4</v>
      </c>
      <c r="UHX48" s="106">
        <v>4851.6000000000004</v>
      </c>
      <c r="UHY48" s="106">
        <v>4851.6000000000004</v>
      </c>
      <c r="UHZ48" s="107">
        <f t="shared" si="11796"/>
        <v>1</v>
      </c>
      <c r="UIA48" s="140"/>
      <c r="UIB48" s="268"/>
      <c r="UIC48" s="265"/>
      <c r="UID48" s="262"/>
      <c r="UIE48" s="12" t="s">
        <v>4</v>
      </c>
      <c r="UIF48" s="106">
        <v>4851.6000000000004</v>
      </c>
      <c r="UIG48" s="106">
        <v>4851.6000000000004</v>
      </c>
      <c r="UIH48" s="107">
        <f t="shared" si="11798"/>
        <v>1</v>
      </c>
      <c r="UII48" s="140"/>
      <c r="UIJ48" s="268"/>
      <c r="UIK48" s="265"/>
      <c r="UIL48" s="262"/>
      <c r="UIM48" s="12" t="s">
        <v>4</v>
      </c>
      <c r="UIN48" s="106">
        <v>4851.6000000000004</v>
      </c>
      <c r="UIO48" s="106">
        <v>4851.6000000000004</v>
      </c>
      <c r="UIP48" s="107">
        <f t="shared" si="11800"/>
        <v>1</v>
      </c>
      <c r="UIQ48" s="140"/>
      <c r="UIR48" s="268"/>
      <c r="UIS48" s="265"/>
      <c r="UIT48" s="262"/>
      <c r="UIU48" s="12" t="s">
        <v>4</v>
      </c>
      <c r="UIV48" s="106">
        <v>4851.6000000000004</v>
      </c>
      <c r="UIW48" s="106">
        <v>4851.6000000000004</v>
      </c>
      <c r="UIX48" s="107">
        <f t="shared" si="11802"/>
        <v>1</v>
      </c>
      <c r="UIY48" s="140"/>
      <c r="UIZ48" s="268"/>
      <c r="UJA48" s="265"/>
      <c r="UJB48" s="262"/>
      <c r="UJC48" s="12" t="s">
        <v>4</v>
      </c>
      <c r="UJD48" s="106">
        <v>4851.6000000000004</v>
      </c>
      <c r="UJE48" s="106">
        <v>4851.6000000000004</v>
      </c>
      <c r="UJF48" s="107">
        <f t="shared" si="11804"/>
        <v>1</v>
      </c>
      <c r="UJG48" s="140"/>
      <c r="UJH48" s="268"/>
      <c r="UJI48" s="265"/>
      <c r="UJJ48" s="262"/>
      <c r="UJK48" s="12" t="s">
        <v>4</v>
      </c>
      <c r="UJL48" s="106">
        <v>4851.6000000000004</v>
      </c>
      <c r="UJM48" s="106">
        <v>4851.6000000000004</v>
      </c>
      <c r="UJN48" s="107">
        <f t="shared" si="11806"/>
        <v>1</v>
      </c>
      <c r="UJO48" s="140"/>
      <c r="UJP48" s="268"/>
      <c r="UJQ48" s="265"/>
      <c r="UJR48" s="262"/>
      <c r="UJS48" s="12" t="s">
        <v>4</v>
      </c>
      <c r="UJT48" s="106">
        <v>4851.6000000000004</v>
      </c>
      <c r="UJU48" s="106">
        <v>4851.6000000000004</v>
      </c>
      <c r="UJV48" s="107">
        <f t="shared" si="11808"/>
        <v>1</v>
      </c>
      <c r="UJW48" s="140"/>
      <c r="UJX48" s="268"/>
      <c r="UJY48" s="265"/>
      <c r="UJZ48" s="262"/>
      <c r="UKA48" s="12" t="s">
        <v>4</v>
      </c>
      <c r="UKB48" s="106">
        <v>4851.6000000000004</v>
      </c>
      <c r="UKC48" s="106">
        <v>4851.6000000000004</v>
      </c>
      <c r="UKD48" s="107">
        <f t="shared" si="11810"/>
        <v>1</v>
      </c>
      <c r="UKE48" s="140"/>
      <c r="UKF48" s="268"/>
      <c r="UKG48" s="265"/>
      <c r="UKH48" s="262"/>
      <c r="UKI48" s="12" t="s">
        <v>4</v>
      </c>
      <c r="UKJ48" s="106">
        <v>4851.6000000000004</v>
      </c>
      <c r="UKK48" s="106">
        <v>4851.6000000000004</v>
      </c>
      <c r="UKL48" s="107">
        <f t="shared" si="11812"/>
        <v>1</v>
      </c>
      <c r="UKM48" s="140"/>
      <c r="UKN48" s="268"/>
      <c r="UKO48" s="265"/>
      <c r="UKP48" s="262"/>
      <c r="UKQ48" s="12" t="s">
        <v>4</v>
      </c>
      <c r="UKR48" s="106">
        <v>4851.6000000000004</v>
      </c>
      <c r="UKS48" s="106">
        <v>4851.6000000000004</v>
      </c>
      <c r="UKT48" s="107">
        <f t="shared" si="11814"/>
        <v>1</v>
      </c>
      <c r="UKU48" s="140"/>
      <c r="UKV48" s="268"/>
      <c r="UKW48" s="265"/>
      <c r="UKX48" s="262"/>
      <c r="UKY48" s="12" t="s">
        <v>4</v>
      </c>
      <c r="UKZ48" s="106">
        <v>4851.6000000000004</v>
      </c>
      <c r="ULA48" s="106">
        <v>4851.6000000000004</v>
      </c>
      <c r="ULB48" s="107">
        <f t="shared" si="11816"/>
        <v>1</v>
      </c>
      <c r="ULC48" s="140"/>
      <c r="ULD48" s="268"/>
      <c r="ULE48" s="265"/>
      <c r="ULF48" s="262"/>
      <c r="ULG48" s="12" t="s">
        <v>4</v>
      </c>
      <c r="ULH48" s="106">
        <v>4851.6000000000004</v>
      </c>
      <c r="ULI48" s="106">
        <v>4851.6000000000004</v>
      </c>
      <c r="ULJ48" s="107">
        <f t="shared" si="11818"/>
        <v>1</v>
      </c>
      <c r="ULK48" s="140"/>
      <c r="ULL48" s="268"/>
      <c r="ULM48" s="265"/>
      <c r="ULN48" s="262"/>
      <c r="ULO48" s="12" t="s">
        <v>4</v>
      </c>
      <c r="ULP48" s="106">
        <v>4851.6000000000004</v>
      </c>
      <c r="ULQ48" s="106">
        <v>4851.6000000000004</v>
      </c>
      <c r="ULR48" s="107">
        <f t="shared" si="11820"/>
        <v>1</v>
      </c>
      <c r="ULS48" s="140"/>
      <c r="ULT48" s="268"/>
      <c r="ULU48" s="265"/>
      <c r="ULV48" s="262"/>
      <c r="ULW48" s="12" t="s">
        <v>4</v>
      </c>
      <c r="ULX48" s="106">
        <v>4851.6000000000004</v>
      </c>
      <c r="ULY48" s="106">
        <v>4851.6000000000004</v>
      </c>
      <c r="ULZ48" s="107">
        <f t="shared" si="11822"/>
        <v>1</v>
      </c>
      <c r="UMA48" s="140"/>
      <c r="UMB48" s="268"/>
      <c r="UMC48" s="265"/>
      <c r="UMD48" s="262"/>
      <c r="UME48" s="12" t="s">
        <v>4</v>
      </c>
      <c r="UMF48" s="106">
        <v>4851.6000000000004</v>
      </c>
      <c r="UMG48" s="106">
        <v>4851.6000000000004</v>
      </c>
      <c r="UMH48" s="107">
        <f t="shared" si="11824"/>
        <v>1</v>
      </c>
      <c r="UMI48" s="140"/>
      <c r="UMJ48" s="268"/>
      <c r="UMK48" s="265"/>
      <c r="UML48" s="262"/>
      <c r="UMM48" s="12" t="s">
        <v>4</v>
      </c>
      <c r="UMN48" s="106">
        <v>4851.6000000000004</v>
      </c>
      <c r="UMO48" s="106">
        <v>4851.6000000000004</v>
      </c>
      <c r="UMP48" s="107">
        <f t="shared" si="11826"/>
        <v>1</v>
      </c>
      <c r="UMQ48" s="140"/>
      <c r="UMR48" s="268"/>
      <c r="UMS48" s="265"/>
      <c r="UMT48" s="262"/>
      <c r="UMU48" s="12" t="s">
        <v>4</v>
      </c>
      <c r="UMV48" s="106">
        <v>4851.6000000000004</v>
      </c>
      <c r="UMW48" s="106">
        <v>4851.6000000000004</v>
      </c>
      <c r="UMX48" s="107">
        <f t="shared" si="11828"/>
        <v>1</v>
      </c>
      <c r="UMY48" s="140"/>
      <c r="UMZ48" s="268"/>
      <c r="UNA48" s="265"/>
      <c r="UNB48" s="262"/>
      <c r="UNC48" s="12" t="s">
        <v>4</v>
      </c>
      <c r="UND48" s="106">
        <v>4851.6000000000004</v>
      </c>
      <c r="UNE48" s="106">
        <v>4851.6000000000004</v>
      </c>
      <c r="UNF48" s="107">
        <f t="shared" si="11830"/>
        <v>1</v>
      </c>
      <c r="UNG48" s="140"/>
      <c r="UNH48" s="268"/>
      <c r="UNI48" s="265"/>
      <c r="UNJ48" s="262"/>
      <c r="UNK48" s="12" t="s">
        <v>4</v>
      </c>
      <c r="UNL48" s="106">
        <v>4851.6000000000004</v>
      </c>
      <c r="UNM48" s="106">
        <v>4851.6000000000004</v>
      </c>
      <c r="UNN48" s="107">
        <f t="shared" si="11832"/>
        <v>1</v>
      </c>
      <c r="UNO48" s="140"/>
      <c r="UNP48" s="268"/>
      <c r="UNQ48" s="265"/>
      <c r="UNR48" s="262"/>
      <c r="UNS48" s="12" t="s">
        <v>4</v>
      </c>
      <c r="UNT48" s="106">
        <v>4851.6000000000004</v>
      </c>
      <c r="UNU48" s="106">
        <v>4851.6000000000004</v>
      </c>
      <c r="UNV48" s="107">
        <f t="shared" si="11834"/>
        <v>1</v>
      </c>
      <c r="UNW48" s="140"/>
      <c r="UNX48" s="268"/>
      <c r="UNY48" s="265"/>
      <c r="UNZ48" s="262"/>
      <c r="UOA48" s="12" t="s">
        <v>4</v>
      </c>
      <c r="UOB48" s="106">
        <v>4851.6000000000004</v>
      </c>
      <c r="UOC48" s="106">
        <v>4851.6000000000004</v>
      </c>
      <c r="UOD48" s="107">
        <f t="shared" si="11836"/>
        <v>1</v>
      </c>
      <c r="UOE48" s="140"/>
      <c r="UOF48" s="268"/>
      <c r="UOG48" s="265"/>
      <c r="UOH48" s="262"/>
      <c r="UOI48" s="12" t="s">
        <v>4</v>
      </c>
      <c r="UOJ48" s="106">
        <v>4851.6000000000004</v>
      </c>
      <c r="UOK48" s="106">
        <v>4851.6000000000004</v>
      </c>
      <c r="UOL48" s="107">
        <f t="shared" si="11838"/>
        <v>1</v>
      </c>
      <c r="UOM48" s="140"/>
      <c r="UON48" s="268"/>
      <c r="UOO48" s="265"/>
      <c r="UOP48" s="262"/>
      <c r="UOQ48" s="12" t="s">
        <v>4</v>
      </c>
      <c r="UOR48" s="106">
        <v>4851.6000000000004</v>
      </c>
      <c r="UOS48" s="106">
        <v>4851.6000000000004</v>
      </c>
      <c r="UOT48" s="107">
        <f t="shared" si="11840"/>
        <v>1</v>
      </c>
      <c r="UOU48" s="140"/>
      <c r="UOV48" s="268"/>
      <c r="UOW48" s="265"/>
      <c r="UOX48" s="262"/>
      <c r="UOY48" s="12" t="s">
        <v>4</v>
      </c>
      <c r="UOZ48" s="106">
        <v>4851.6000000000004</v>
      </c>
      <c r="UPA48" s="106">
        <v>4851.6000000000004</v>
      </c>
      <c r="UPB48" s="107">
        <f t="shared" si="11842"/>
        <v>1</v>
      </c>
      <c r="UPC48" s="140"/>
      <c r="UPD48" s="268"/>
      <c r="UPE48" s="265"/>
      <c r="UPF48" s="262"/>
      <c r="UPG48" s="12" t="s">
        <v>4</v>
      </c>
      <c r="UPH48" s="106">
        <v>4851.6000000000004</v>
      </c>
      <c r="UPI48" s="106">
        <v>4851.6000000000004</v>
      </c>
      <c r="UPJ48" s="107">
        <f t="shared" si="11844"/>
        <v>1</v>
      </c>
      <c r="UPK48" s="140"/>
      <c r="UPL48" s="268"/>
      <c r="UPM48" s="265"/>
      <c r="UPN48" s="262"/>
      <c r="UPO48" s="12" t="s">
        <v>4</v>
      </c>
      <c r="UPP48" s="106">
        <v>4851.6000000000004</v>
      </c>
      <c r="UPQ48" s="106">
        <v>4851.6000000000004</v>
      </c>
      <c r="UPR48" s="107">
        <f t="shared" si="11846"/>
        <v>1</v>
      </c>
      <c r="UPS48" s="140"/>
      <c r="UPT48" s="268"/>
      <c r="UPU48" s="265"/>
      <c r="UPV48" s="262"/>
      <c r="UPW48" s="12" t="s">
        <v>4</v>
      </c>
      <c r="UPX48" s="106">
        <v>4851.6000000000004</v>
      </c>
      <c r="UPY48" s="106">
        <v>4851.6000000000004</v>
      </c>
      <c r="UPZ48" s="107">
        <f t="shared" si="11848"/>
        <v>1</v>
      </c>
      <c r="UQA48" s="140"/>
      <c r="UQB48" s="268"/>
      <c r="UQC48" s="265"/>
      <c r="UQD48" s="262"/>
      <c r="UQE48" s="12" t="s">
        <v>4</v>
      </c>
      <c r="UQF48" s="106">
        <v>4851.6000000000004</v>
      </c>
      <c r="UQG48" s="106">
        <v>4851.6000000000004</v>
      </c>
      <c r="UQH48" s="107">
        <f t="shared" si="11850"/>
        <v>1</v>
      </c>
      <c r="UQI48" s="140"/>
      <c r="UQJ48" s="268"/>
      <c r="UQK48" s="265"/>
      <c r="UQL48" s="262"/>
      <c r="UQM48" s="12" t="s">
        <v>4</v>
      </c>
      <c r="UQN48" s="106">
        <v>4851.6000000000004</v>
      </c>
      <c r="UQO48" s="106">
        <v>4851.6000000000004</v>
      </c>
      <c r="UQP48" s="107">
        <f t="shared" si="11852"/>
        <v>1</v>
      </c>
      <c r="UQQ48" s="140"/>
      <c r="UQR48" s="268"/>
      <c r="UQS48" s="265"/>
      <c r="UQT48" s="262"/>
      <c r="UQU48" s="12" t="s">
        <v>4</v>
      </c>
      <c r="UQV48" s="106">
        <v>4851.6000000000004</v>
      </c>
      <c r="UQW48" s="106">
        <v>4851.6000000000004</v>
      </c>
      <c r="UQX48" s="107">
        <f t="shared" si="11854"/>
        <v>1</v>
      </c>
      <c r="UQY48" s="140"/>
      <c r="UQZ48" s="268"/>
      <c r="URA48" s="265"/>
      <c r="URB48" s="262"/>
      <c r="URC48" s="12" t="s">
        <v>4</v>
      </c>
      <c r="URD48" s="106">
        <v>4851.6000000000004</v>
      </c>
      <c r="URE48" s="106">
        <v>4851.6000000000004</v>
      </c>
      <c r="URF48" s="107">
        <f t="shared" si="11856"/>
        <v>1</v>
      </c>
      <c r="URG48" s="140"/>
      <c r="URH48" s="268"/>
      <c r="URI48" s="265"/>
      <c r="URJ48" s="262"/>
      <c r="URK48" s="12" t="s">
        <v>4</v>
      </c>
      <c r="URL48" s="106">
        <v>4851.6000000000004</v>
      </c>
      <c r="URM48" s="106">
        <v>4851.6000000000004</v>
      </c>
      <c r="URN48" s="107">
        <f t="shared" si="11858"/>
        <v>1</v>
      </c>
      <c r="URO48" s="140"/>
      <c r="URP48" s="268"/>
      <c r="URQ48" s="265"/>
      <c r="URR48" s="262"/>
      <c r="URS48" s="12" t="s">
        <v>4</v>
      </c>
      <c r="URT48" s="106">
        <v>4851.6000000000004</v>
      </c>
      <c r="URU48" s="106">
        <v>4851.6000000000004</v>
      </c>
      <c r="URV48" s="107">
        <f t="shared" si="11860"/>
        <v>1</v>
      </c>
      <c r="URW48" s="140"/>
      <c r="URX48" s="268"/>
      <c r="URY48" s="265"/>
      <c r="URZ48" s="262"/>
      <c r="USA48" s="12" t="s">
        <v>4</v>
      </c>
      <c r="USB48" s="106">
        <v>4851.6000000000004</v>
      </c>
      <c r="USC48" s="106">
        <v>4851.6000000000004</v>
      </c>
      <c r="USD48" s="107">
        <f t="shared" si="11862"/>
        <v>1</v>
      </c>
      <c r="USE48" s="140"/>
      <c r="USF48" s="268"/>
      <c r="USG48" s="265"/>
      <c r="USH48" s="262"/>
      <c r="USI48" s="12" t="s">
        <v>4</v>
      </c>
      <c r="USJ48" s="106">
        <v>4851.6000000000004</v>
      </c>
      <c r="USK48" s="106">
        <v>4851.6000000000004</v>
      </c>
      <c r="USL48" s="107">
        <f t="shared" si="11864"/>
        <v>1</v>
      </c>
      <c r="USM48" s="140"/>
      <c r="USN48" s="268"/>
      <c r="USO48" s="265"/>
      <c r="USP48" s="262"/>
      <c r="USQ48" s="12" t="s">
        <v>4</v>
      </c>
      <c r="USR48" s="106">
        <v>4851.6000000000004</v>
      </c>
      <c r="USS48" s="106">
        <v>4851.6000000000004</v>
      </c>
      <c r="UST48" s="107">
        <f t="shared" si="11866"/>
        <v>1</v>
      </c>
      <c r="USU48" s="140"/>
      <c r="USV48" s="268"/>
      <c r="USW48" s="265"/>
      <c r="USX48" s="262"/>
      <c r="USY48" s="12" t="s">
        <v>4</v>
      </c>
      <c r="USZ48" s="106">
        <v>4851.6000000000004</v>
      </c>
      <c r="UTA48" s="106">
        <v>4851.6000000000004</v>
      </c>
      <c r="UTB48" s="107">
        <f t="shared" si="11868"/>
        <v>1</v>
      </c>
      <c r="UTC48" s="140"/>
      <c r="UTD48" s="268"/>
      <c r="UTE48" s="265"/>
      <c r="UTF48" s="262"/>
      <c r="UTG48" s="12" t="s">
        <v>4</v>
      </c>
      <c r="UTH48" s="106">
        <v>4851.6000000000004</v>
      </c>
      <c r="UTI48" s="106">
        <v>4851.6000000000004</v>
      </c>
      <c r="UTJ48" s="107">
        <f t="shared" si="11870"/>
        <v>1</v>
      </c>
      <c r="UTK48" s="140"/>
      <c r="UTL48" s="268"/>
      <c r="UTM48" s="265"/>
      <c r="UTN48" s="262"/>
      <c r="UTO48" s="12" t="s">
        <v>4</v>
      </c>
      <c r="UTP48" s="106">
        <v>4851.6000000000004</v>
      </c>
      <c r="UTQ48" s="106">
        <v>4851.6000000000004</v>
      </c>
      <c r="UTR48" s="107">
        <f t="shared" si="11872"/>
        <v>1</v>
      </c>
      <c r="UTS48" s="140"/>
      <c r="UTT48" s="268"/>
      <c r="UTU48" s="265"/>
      <c r="UTV48" s="262"/>
      <c r="UTW48" s="12" t="s">
        <v>4</v>
      </c>
      <c r="UTX48" s="106">
        <v>4851.6000000000004</v>
      </c>
      <c r="UTY48" s="106">
        <v>4851.6000000000004</v>
      </c>
      <c r="UTZ48" s="107">
        <f t="shared" si="11874"/>
        <v>1</v>
      </c>
      <c r="UUA48" s="140"/>
      <c r="UUB48" s="268"/>
      <c r="UUC48" s="265"/>
      <c r="UUD48" s="262"/>
      <c r="UUE48" s="12" t="s">
        <v>4</v>
      </c>
      <c r="UUF48" s="106">
        <v>4851.6000000000004</v>
      </c>
      <c r="UUG48" s="106">
        <v>4851.6000000000004</v>
      </c>
      <c r="UUH48" s="107">
        <f t="shared" si="11876"/>
        <v>1</v>
      </c>
      <c r="UUI48" s="140"/>
      <c r="UUJ48" s="268"/>
      <c r="UUK48" s="265"/>
      <c r="UUL48" s="262"/>
      <c r="UUM48" s="12" t="s">
        <v>4</v>
      </c>
      <c r="UUN48" s="106">
        <v>4851.6000000000004</v>
      </c>
      <c r="UUO48" s="106">
        <v>4851.6000000000004</v>
      </c>
      <c r="UUP48" s="107">
        <f t="shared" si="11878"/>
        <v>1</v>
      </c>
      <c r="UUQ48" s="140"/>
      <c r="UUR48" s="268"/>
      <c r="UUS48" s="265"/>
      <c r="UUT48" s="262"/>
      <c r="UUU48" s="12" t="s">
        <v>4</v>
      </c>
      <c r="UUV48" s="106">
        <v>4851.6000000000004</v>
      </c>
      <c r="UUW48" s="106">
        <v>4851.6000000000004</v>
      </c>
      <c r="UUX48" s="107">
        <f t="shared" si="11880"/>
        <v>1</v>
      </c>
      <c r="UUY48" s="140"/>
      <c r="UUZ48" s="268"/>
      <c r="UVA48" s="265"/>
      <c r="UVB48" s="262"/>
      <c r="UVC48" s="12" t="s">
        <v>4</v>
      </c>
      <c r="UVD48" s="106">
        <v>4851.6000000000004</v>
      </c>
      <c r="UVE48" s="106">
        <v>4851.6000000000004</v>
      </c>
      <c r="UVF48" s="107">
        <f t="shared" si="11882"/>
        <v>1</v>
      </c>
      <c r="UVG48" s="140"/>
      <c r="UVH48" s="268"/>
      <c r="UVI48" s="265"/>
      <c r="UVJ48" s="262"/>
      <c r="UVK48" s="12" t="s">
        <v>4</v>
      </c>
      <c r="UVL48" s="106">
        <v>4851.6000000000004</v>
      </c>
      <c r="UVM48" s="106">
        <v>4851.6000000000004</v>
      </c>
      <c r="UVN48" s="107">
        <f t="shared" si="11884"/>
        <v>1</v>
      </c>
      <c r="UVO48" s="140"/>
      <c r="UVP48" s="268"/>
      <c r="UVQ48" s="265"/>
      <c r="UVR48" s="262"/>
      <c r="UVS48" s="12" t="s">
        <v>4</v>
      </c>
      <c r="UVT48" s="106">
        <v>4851.6000000000004</v>
      </c>
      <c r="UVU48" s="106">
        <v>4851.6000000000004</v>
      </c>
      <c r="UVV48" s="107">
        <f t="shared" si="11886"/>
        <v>1</v>
      </c>
      <c r="UVW48" s="140"/>
      <c r="UVX48" s="268"/>
      <c r="UVY48" s="265"/>
      <c r="UVZ48" s="262"/>
      <c r="UWA48" s="12" t="s">
        <v>4</v>
      </c>
      <c r="UWB48" s="106">
        <v>4851.6000000000004</v>
      </c>
      <c r="UWC48" s="106">
        <v>4851.6000000000004</v>
      </c>
      <c r="UWD48" s="107">
        <f t="shared" si="11888"/>
        <v>1</v>
      </c>
      <c r="UWE48" s="140"/>
      <c r="UWF48" s="268"/>
      <c r="UWG48" s="265"/>
      <c r="UWH48" s="262"/>
      <c r="UWI48" s="12" t="s">
        <v>4</v>
      </c>
      <c r="UWJ48" s="106">
        <v>4851.6000000000004</v>
      </c>
      <c r="UWK48" s="106">
        <v>4851.6000000000004</v>
      </c>
      <c r="UWL48" s="107">
        <f t="shared" si="11890"/>
        <v>1</v>
      </c>
      <c r="UWM48" s="140"/>
      <c r="UWN48" s="268"/>
      <c r="UWO48" s="265"/>
      <c r="UWP48" s="262"/>
      <c r="UWQ48" s="12" t="s">
        <v>4</v>
      </c>
      <c r="UWR48" s="106">
        <v>4851.6000000000004</v>
      </c>
      <c r="UWS48" s="106">
        <v>4851.6000000000004</v>
      </c>
      <c r="UWT48" s="107">
        <f t="shared" si="11892"/>
        <v>1</v>
      </c>
      <c r="UWU48" s="140"/>
      <c r="UWV48" s="268"/>
      <c r="UWW48" s="265"/>
      <c r="UWX48" s="262"/>
      <c r="UWY48" s="12" t="s">
        <v>4</v>
      </c>
      <c r="UWZ48" s="106">
        <v>4851.6000000000004</v>
      </c>
      <c r="UXA48" s="106">
        <v>4851.6000000000004</v>
      </c>
      <c r="UXB48" s="107">
        <f t="shared" si="11894"/>
        <v>1</v>
      </c>
      <c r="UXC48" s="140"/>
      <c r="UXD48" s="268"/>
      <c r="UXE48" s="265"/>
      <c r="UXF48" s="262"/>
      <c r="UXG48" s="12" t="s">
        <v>4</v>
      </c>
      <c r="UXH48" s="106">
        <v>4851.6000000000004</v>
      </c>
      <c r="UXI48" s="106">
        <v>4851.6000000000004</v>
      </c>
      <c r="UXJ48" s="107">
        <f t="shared" si="11896"/>
        <v>1</v>
      </c>
      <c r="UXK48" s="140"/>
      <c r="UXL48" s="268"/>
      <c r="UXM48" s="265"/>
      <c r="UXN48" s="262"/>
      <c r="UXO48" s="12" t="s">
        <v>4</v>
      </c>
      <c r="UXP48" s="106">
        <v>4851.6000000000004</v>
      </c>
      <c r="UXQ48" s="106">
        <v>4851.6000000000004</v>
      </c>
      <c r="UXR48" s="107">
        <f t="shared" si="11898"/>
        <v>1</v>
      </c>
      <c r="UXS48" s="140"/>
      <c r="UXT48" s="268"/>
      <c r="UXU48" s="265"/>
      <c r="UXV48" s="262"/>
      <c r="UXW48" s="12" t="s">
        <v>4</v>
      </c>
      <c r="UXX48" s="106">
        <v>4851.6000000000004</v>
      </c>
      <c r="UXY48" s="106">
        <v>4851.6000000000004</v>
      </c>
      <c r="UXZ48" s="107">
        <f t="shared" si="11900"/>
        <v>1</v>
      </c>
      <c r="UYA48" s="140"/>
      <c r="UYB48" s="268"/>
      <c r="UYC48" s="265"/>
      <c r="UYD48" s="262"/>
      <c r="UYE48" s="12" t="s">
        <v>4</v>
      </c>
      <c r="UYF48" s="106">
        <v>4851.6000000000004</v>
      </c>
      <c r="UYG48" s="106">
        <v>4851.6000000000004</v>
      </c>
      <c r="UYH48" s="107">
        <f t="shared" si="11902"/>
        <v>1</v>
      </c>
      <c r="UYI48" s="140"/>
      <c r="UYJ48" s="268"/>
      <c r="UYK48" s="265"/>
      <c r="UYL48" s="262"/>
      <c r="UYM48" s="12" t="s">
        <v>4</v>
      </c>
      <c r="UYN48" s="106">
        <v>4851.6000000000004</v>
      </c>
      <c r="UYO48" s="106">
        <v>4851.6000000000004</v>
      </c>
      <c r="UYP48" s="107">
        <f t="shared" si="11904"/>
        <v>1</v>
      </c>
      <c r="UYQ48" s="140"/>
      <c r="UYR48" s="268"/>
      <c r="UYS48" s="265"/>
      <c r="UYT48" s="262"/>
      <c r="UYU48" s="12" t="s">
        <v>4</v>
      </c>
      <c r="UYV48" s="106">
        <v>4851.6000000000004</v>
      </c>
      <c r="UYW48" s="106">
        <v>4851.6000000000004</v>
      </c>
      <c r="UYX48" s="107">
        <f t="shared" si="11906"/>
        <v>1</v>
      </c>
      <c r="UYY48" s="140"/>
      <c r="UYZ48" s="268"/>
      <c r="UZA48" s="265"/>
      <c r="UZB48" s="262"/>
      <c r="UZC48" s="12" t="s">
        <v>4</v>
      </c>
      <c r="UZD48" s="106">
        <v>4851.6000000000004</v>
      </c>
      <c r="UZE48" s="106">
        <v>4851.6000000000004</v>
      </c>
      <c r="UZF48" s="107">
        <f t="shared" si="11908"/>
        <v>1</v>
      </c>
      <c r="UZG48" s="140"/>
      <c r="UZH48" s="268"/>
      <c r="UZI48" s="265"/>
      <c r="UZJ48" s="262"/>
      <c r="UZK48" s="12" t="s">
        <v>4</v>
      </c>
      <c r="UZL48" s="106">
        <v>4851.6000000000004</v>
      </c>
      <c r="UZM48" s="106">
        <v>4851.6000000000004</v>
      </c>
      <c r="UZN48" s="107">
        <f t="shared" si="11910"/>
        <v>1</v>
      </c>
      <c r="UZO48" s="140"/>
      <c r="UZP48" s="268"/>
      <c r="UZQ48" s="265"/>
      <c r="UZR48" s="262"/>
      <c r="UZS48" s="12" t="s">
        <v>4</v>
      </c>
      <c r="UZT48" s="106">
        <v>4851.6000000000004</v>
      </c>
      <c r="UZU48" s="106">
        <v>4851.6000000000004</v>
      </c>
      <c r="UZV48" s="107">
        <f t="shared" si="11912"/>
        <v>1</v>
      </c>
      <c r="UZW48" s="140"/>
      <c r="UZX48" s="268"/>
      <c r="UZY48" s="265"/>
      <c r="UZZ48" s="262"/>
      <c r="VAA48" s="12" t="s">
        <v>4</v>
      </c>
      <c r="VAB48" s="106">
        <v>4851.6000000000004</v>
      </c>
      <c r="VAC48" s="106">
        <v>4851.6000000000004</v>
      </c>
      <c r="VAD48" s="107">
        <f t="shared" si="11914"/>
        <v>1</v>
      </c>
      <c r="VAE48" s="140"/>
      <c r="VAF48" s="268"/>
      <c r="VAG48" s="265"/>
      <c r="VAH48" s="262"/>
      <c r="VAI48" s="12" t="s">
        <v>4</v>
      </c>
      <c r="VAJ48" s="106">
        <v>4851.6000000000004</v>
      </c>
      <c r="VAK48" s="106">
        <v>4851.6000000000004</v>
      </c>
      <c r="VAL48" s="107">
        <f t="shared" si="11916"/>
        <v>1</v>
      </c>
      <c r="VAM48" s="140"/>
      <c r="VAN48" s="268"/>
      <c r="VAO48" s="265"/>
      <c r="VAP48" s="262"/>
      <c r="VAQ48" s="12" t="s">
        <v>4</v>
      </c>
      <c r="VAR48" s="106">
        <v>4851.6000000000004</v>
      </c>
      <c r="VAS48" s="106">
        <v>4851.6000000000004</v>
      </c>
      <c r="VAT48" s="107">
        <f t="shared" si="11918"/>
        <v>1</v>
      </c>
      <c r="VAU48" s="140"/>
      <c r="VAV48" s="268"/>
      <c r="VAW48" s="265"/>
      <c r="VAX48" s="262"/>
      <c r="VAY48" s="12" t="s">
        <v>4</v>
      </c>
      <c r="VAZ48" s="106">
        <v>4851.6000000000004</v>
      </c>
      <c r="VBA48" s="106">
        <v>4851.6000000000004</v>
      </c>
      <c r="VBB48" s="107">
        <f t="shared" si="11920"/>
        <v>1</v>
      </c>
      <c r="VBC48" s="140"/>
      <c r="VBD48" s="268"/>
      <c r="VBE48" s="265"/>
      <c r="VBF48" s="262"/>
      <c r="VBG48" s="12" t="s">
        <v>4</v>
      </c>
      <c r="VBH48" s="106">
        <v>4851.6000000000004</v>
      </c>
      <c r="VBI48" s="106">
        <v>4851.6000000000004</v>
      </c>
      <c r="VBJ48" s="107">
        <f t="shared" si="11922"/>
        <v>1</v>
      </c>
      <c r="VBK48" s="140"/>
      <c r="VBL48" s="268"/>
      <c r="VBM48" s="265"/>
      <c r="VBN48" s="262"/>
      <c r="VBO48" s="12" t="s">
        <v>4</v>
      </c>
      <c r="VBP48" s="106">
        <v>4851.6000000000004</v>
      </c>
      <c r="VBQ48" s="106">
        <v>4851.6000000000004</v>
      </c>
      <c r="VBR48" s="107">
        <f t="shared" si="11924"/>
        <v>1</v>
      </c>
      <c r="VBS48" s="140"/>
      <c r="VBT48" s="268"/>
      <c r="VBU48" s="265"/>
      <c r="VBV48" s="262"/>
      <c r="VBW48" s="12" t="s">
        <v>4</v>
      </c>
      <c r="VBX48" s="106">
        <v>4851.6000000000004</v>
      </c>
      <c r="VBY48" s="106">
        <v>4851.6000000000004</v>
      </c>
      <c r="VBZ48" s="107">
        <f t="shared" si="11926"/>
        <v>1</v>
      </c>
      <c r="VCA48" s="140"/>
      <c r="VCB48" s="268"/>
      <c r="VCC48" s="265"/>
      <c r="VCD48" s="262"/>
      <c r="VCE48" s="12" t="s">
        <v>4</v>
      </c>
      <c r="VCF48" s="106">
        <v>4851.6000000000004</v>
      </c>
      <c r="VCG48" s="106">
        <v>4851.6000000000004</v>
      </c>
      <c r="VCH48" s="107">
        <f t="shared" si="11928"/>
        <v>1</v>
      </c>
      <c r="VCI48" s="140"/>
      <c r="VCJ48" s="268"/>
      <c r="VCK48" s="265"/>
      <c r="VCL48" s="262"/>
      <c r="VCM48" s="12" t="s">
        <v>4</v>
      </c>
      <c r="VCN48" s="106">
        <v>4851.6000000000004</v>
      </c>
      <c r="VCO48" s="106">
        <v>4851.6000000000004</v>
      </c>
      <c r="VCP48" s="107">
        <f t="shared" si="11930"/>
        <v>1</v>
      </c>
      <c r="VCQ48" s="140"/>
      <c r="VCR48" s="268"/>
      <c r="VCS48" s="265"/>
      <c r="VCT48" s="262"/>
      <c r="VCU48" s="12" t="s">
        <v>4</v>
      </c>
      <c r="VCV48" s="106">
        <v>4851.6000000000004</v>
      </c>
      <c r="VCW48" s="106">
        <v>4851.6000000000004</v>
      </c>
      <c r="VCX48" s="107">
        <f t="shared" si="11932"/>
        <v>1</v>
      </c>
      <c r="VCY48" s="140"/>
      <c r="VCZ48" s="268"/>
      <c r="VDA48" s="265"/>
      <c r="VDB48" s="262"/>
      <c r="VDC48" s="12" t="s">
        <v>4</v>
      </c>
      <c r="VDD48" s="106">
        <v>4851.6000000000004</v>
      </c>
      <c r="VDE48" s="106">
        <v>4851.6000000000004</v>
      </c>
      <c r="VDF48" s="107">
        <f t="shared" si="11934"/>
        <v>1</v>
      </c>
      <c r="VDG48" s="140"/>
      <c r="VDH48" s="268"/>
      <c r="VDI48" s="265"/>
      <c r="VDJ48" s="262"/>
      <c r="VDK48" s="12" t="s">
        <v>4</v>
      </c>
      <c r="VDL48" s="106">
        <v>4851.6000000000004</v>
      </c>
      <c r="VDM48" s="106">
        <v>4851.6000000000004</v>
      </c>
      <c r="VDN48" s="107">
        <f t="shared" si="11936"/>
        <v>1</v>
      </c>
      <c r="VDO48" s="140"/>
      <c r="VDP48" s="268"/>
      <c r="VDQ48" s="265"/>
      <c r="VDR48" s="262"/>
      <c r="VDS48" s="12" t="s">
        <v>4</v>
      </c>
      <c r="VDT48" s="106">
        <v>4851.6000000000004</v>
      </c>
      <c r="VDU48" s="106">
        <v>4851.6000000000004</v>
      </c>
      <c r="VDV48" s="107">
        <f t="shared" si="11938"/>
        <v>1</v>
      </c>
      <c r="VDW48" s="140"/>
      <c r="VDX48" s="268"/>
      <c r="VDY48" s="265"/>
      <c r="VDZ48" s="262"/>
      <c r="VEA48" s="12" t="s">
        <v>4</v>
      </c>
      <c r="VEB48" s="106">
        <v>4851.6000000000004</v>
      </c>
      <c r="VEC48" s="106">
        <v>4851.6000000000004</v>
      </c>
      <c r="VED48" s="107">
        <f t="shared" si="11940"/>
        <v>1</v>
      </c>
      <c r="VEE48" s="140"/>
      <c r="VEF48" s="268"/>
      <c r="VEG48" s="265"/>
      <c r="VEH48" s="262"/>
      <c r="VEI48" s="12" t="s">
        <v>4</v>
      </c>
      <c r="VEJ48" s="106">
        <v>4851.6000000000004</v>
      </c>
      <c r="VEK48" s="106">
        <v>4851.6000000000004</v>
      </c>
      <c r="VEL48" s="107">
        <f t="shared" si="11942"/>
        <v>1</v>
      </c>
      <c r="VEM48" s="140"/>
      <c r="VEN48" s="268"/>
      <c r="VEO48" s="265"/>
      <c r="VEP48" s="262"/>
      <c r="VEQ48" s="12" t="s">
        <v>4</v>
      </c>
      <c r="VER48" s="106">
        <v>4851.6000000000004</v>
      </c>
      <c r="VES48" s="106">
        <v>4851.6000000000004</v>
      </c>
      <c r="VET48" s="107">
        <f t="shared" si="11944"/>
        <v>1</v>
      </c>
      <c r="VEU48" s="140"/>
      <c r="VEV48" s="268"/>
      <c r="VEW48" s="265"/>
      <c r="VEX48" s="262"/>
      <c r="VEY48" s="12" t="s">
        <v>4</v>
      </c>
      <c r="VEZ48" s="106">
        <v>4851.6000000000004</v>
      </c>
      <c r="VFA48" s="106">
        <v>4851.6000000000004</v>
      </c>
      <c r="VFB48" s="107">
        <f t="shared" si="11946"/>
        <v>1</v>
      </c>
      <c r="VFC48" s="140"/>
      <c r="VFD48" s="268"/>
      <c r="VFE48" s="265"/>
      <c r="VFF48" s="262"/>
      <c r="VFG48" s="12" t="s">
        <v>4</v>
      </c>
      <c r="VFH48" s="106">
        <v>4851.6000000000004</v>
      </c>
      <c r="VFI48" s="106">
        <v>4851.6000000000004</v>
      </c>
      <c r="VFJ48" s="107">
        <f t="shared" si="11948"/>
        <v>1</v>
      </c>
      <c r="VFK48" s="140"/>
      <c r="VFL48" s="268"/>
      <c r="VFM48" s="265"/>
      <c r="VFN48" s="262"/>
      <c r="VFO48" s="12" t="s">
        <v>4</v>
      </c>
      <c r="VFP48" s="106">
        <v>4851.6000000000004</v>
      </c>
      <c r="VFQ48" s="106">
        <v>4851.6000000000004</v>
      </c>
      <c r="VFR48" s="107">
        <f t="shared" si="11950"/>
        <v>1</v>
      </c>
      <c r="VFS48" s="140"/>
      <c r="VFT48" s="268"/>
      <c r="VFU48" s="265"/>
      <c r="VFV48" s="262"/>
      <c r="VFW48" s="12" t="s">
        <v>4</v>
      </c>
      <c r="VFX48" s="106">
        <v>4851.6000000000004</v>
      </c>
      <c r="VFY48" s="106">
        <v>4851.6000000000004</v>
      </c>
      <c r="VFZ48" s="107">
        <f t="shared" si="11952"/>
        <v>1</v>
      </c>
      <c r="VGA48" s="140"/>
      <c r="VGB48" s="268"/>
      <c r="VGC48" s="265"/>
      <c r="VGD48" s="262"/>
      <c r="VGE48" s="12" t="s">
        <v>4</v>
      </c>
      <c r="VGF48" s="106">
        <v>4851.6000000000004</v>
      </c>
      <c r="VGG48" s="106">
        <v>4851.6000000000004</v>
      </c>
      <c r="VGH48" s="107">
        <f t="shared" si="11954"/>
        <v>1</v>
      </c>
      <c r="VGI48" s="140"/>
      <c r="VGJ48" s="268"/>
      <c r="VGK48" s="265"/>
      <c r="VGL48" s="262"/>
      <c r="VGM48" s="12" t="s">
        <v>4</v>
      </c>
      <c r="VGN48" s="106">
        <v>4851.6000000000004</v>
      </c>
      <c r="VGO48" s="106">
        <v>4851.6000000000004</v>
      </c>
      <c r="VGP48" s="107">
        <f t="shared" si="11956"/>
        <v>1</v>
      </c>
      <c r="VGQ48" s="140"/>
      <c r="VGR48" s="268"/>
      <c r="VGS48" s="265"/>
      <c r="VGT48" s="262"/>
      <c r="VGU48" s="12" t="s">
        <v>4</v>
      </c>
      <c r="VGV48" s="106">
        <v>4851.6000000000004</v>
      </c>
      <c r="VGW48" s="106">
        <v>4851.6000000000004</v>
      </c>
      <c r="VGX48" s="107">
        <f t="shared" si="11958"/>
        <v>1</v>
      </c>
      <c r="VGY48" s="140"/>
      <c r="VGZ48" s="268"/>
      <c r="VHA48" s="265"/>
      <c r="VHB48" s="262"/>
      <c r="VHC48" s="12" t="s">
        <v>4</v>
      </c>
      <c r="VHD48" s="106">
        <v>4851.6000000000004</v>
      </c>
      <c r="VHE48" s="106">
        <v>4851.6000000000004</v>
      </c>
      <c r="VHF48" s="107">
        <f t="shared" si="11960"/>
        <v>1</v>
      </c>
      <c r="VHG48" s="140"/>
      <c r="VHH48" s="268"/>
      <c r="VHI48" s="265"/>
      <c r="VHJ48" s="262"/>
      <c r="VHK48" s="12" t="s">
        <v>4</v>
      </c>
      <c r="VHL48" s="106">
        <v>4851.6000000000004</v>
      </c>
      <c r="VHM48" s="106">
        <v>4851.6000000000004</v>
      </c>
      <c r="VHN48" s="107">
        <f t="shared" si="11962"/>
        <v>1</v>
      </c>
      <c r="VHO48" s="140"/>
      <c r="VHP48" s="268"/>
      <c r="VHQ48" s="265"/>
      <c r="VHR48" s="262"/>
      <c r="VHS48" s="12" t="s">
        <v>4</v>
      </c>
      <c r="VHT48" s="106">
        <v>4851.6000000000004</v>
      </c>
      <c r="VHU48" s="106">
        <v>4851.6000000000004</v>
      </c>
      <c r="VHV48" s="107">
        <f t="shared" si="11964"/>
        <v>1</v>
      </c>
      <c r="VHW48" s="140"/>
      <c r="VHX48" s="268"/>
      <c r="VHY48" s="265"/>
      <c r="VHZ48" s="262"/>
      <c r="VIA48" s="12" t="s">
        <v>4</v>
      </c>
      <c r="VIB48" s="106">
        <v>4851.6000000000004</v>
      </c>
      <c r="VIC48" s="106">
        <v>4851.6000000000004</v>
      </c>
      <c r="VID48" s="107">
        <f t="shared" si="11966"/>
        <v>1</v>
      </c>
      <c r="VIE48" s="140"/>
      <c r="VIF48" s="268"/>
      <c r="VIG48" s="265"/>
      <c r="VIH48" s="262"/>
      <c r="VII48" s="12" t="s">
        <v>4</v>
      </c>
      <c r="VIJ48" s="106">
        <v>4851.6000000000004</v>
      </c>
      <c r="VIK48" s="106">
        <v>4851.6000000000004</v>
      </c>
      <c r="VIL48" s="107">
        <f t="shared" si="11968"/>
        <v>1</v>
      </c>
      <c r="VIM48" s="140"/>
      <c r="VIN48" s="268"/>
      <c r="VIO48" s="265"/>
      <c r="VIP48" s="262"/>
      <c r="VIQ48" s="12" t="s">
        <v>4</v>
      </c>
      <c r="VIR48" s="106">
        <v>4851.6000000000004</v>
      </c>
      <c r="VIS48" s="106">
        <v>4851.6000000000004</v>
      </c>
      <c r="VIT48" s="107">
        <f t="shared" si="11970"/>
        <v>1</v>
      </c>
      <c r="VIU48" s="140"/>
      <c r="VIV48" s="268"/>
      <c r="VIW48" s="265"/>
      <c r="VIX48" s="262"/>
      <c r="VIY48" s="12" t="s">
        <v>4</v>
      </c>
      <c r="VIZ48" s="106">
        <v>4851.6000000000004</v>
      </c>
      <c r="VJA48" s="106">
        <v>4851.6000000000004</v>
      </c>
      <c r="VJB48" s="107">
        <f t="shared" si="11972"/>
        <v>1</v>
      </c>
      <c r="VJC48" s="140"/>
      <c r="VJD48" s="268"/>
      <c r="VJE48" s="265"/>
      <c r="VJF48" s="262"/>
      <c r="VJG48" s="12" t="s">
        <v>4</v>
      </c>
      <c r="VJH48" s="106">
        <v>4851.6000000000004</v>
      </c>
      <c r="VJI48" s="106">
        <v>4851.6000000000004</v>
      </c>
      <c r="VJJ48" s="107">
        <f t="shared" si="11974"/>
        <v>1</v>
      </c>
      <c r="VJK48" s="140"/>
      <c r="VJL48" s="268"/>
      <c r="VJM48" s="265"/>
      <c r="VJN48" s="262"/>
      <c r="VJO48" s="12" t="s">
        <v>4</v>
      </c>
      <c r="VJP48" s="106">
        <v>4851.6000000000004</v>
      </c>
      <c r="VJQ48" s="106">
        <v>4851.6000000000004</v>
      </c>
      <c r="VJR48" s="107">
        <f t="shared" si="11976"/>
        <v>1</v>
      </c>
      <c r="VJS48" s="140"/>
      <c r="VJT48" s="268"/>
      <c r="VJU48" s="265"/>
      <c r="VJV48" s="262"/>
      <c r="VJW48" s="12" t="s">
        <v>4</v>
      </c>
      <c r="VJX48" s="106">
        <v>4851.6000000000004</v>
      </c>
      <c r="VJY48" s="106">
        <v>4851.6000000000004</v>
      </c>
      <c r="VJZ48" s="107">
        <f t="shared" si="11978"/>
        <v>1</v>
      </c>
      <c r="VKA48" s="140"/>
      <c r="VKB48" s="268"/>
      <c r="VKC48" s="265"/>
      <c r="VKD48" s="262"/>
      <c r="VKE48" s="12" t="s">
        <v>4</v>
      </c>
      <c r="VKF48" s="106">
        <v>4851.6000000000004</v>
      </c>
      <c r="VKG48" s="106">
        <v>4851.6000000000004</v>
      </c>
      <c r="VKH48" s="107">
        <f t="shared" si="11980"/>
        <v>1</v>
      </c>
      <c r="VKI48" s="140"/>
      <c r="VKJ48" s="268"/>
      <c r="VKK48" s="265"/>
      <c r="VKL48" s="262"/>
      <c r="VKM48" s="12" t="s">
        <v>4</v>
      </c>
      <c r="VKN48" s="106">
        <v>4851.6000000000004</v>
      </c>
      <c r="VKO48" s="106">
        <v>4851.6000000000004</v>
      </c>
      <c r="VKP48" s="107">
        <f t="shared" si="11982"/>
        <v>1</v>
      </c>
      <c r="VKQ48" s="140"/>
      <c r="VKR48" s="268"/>
      <c r="VKS48" s="265"/>
      <c r="VKT48" s="262"/>
      <c r="VKU48" s="12" t="s">
        <v>4</v>
      </c>
      <c r="VKV48" s="106">
        <v>4851.6000000000004</v>
      </c>
      <c r="VKW48" s="106">
        <v>4851.6000000000004</v>
      </c>
      <c r="VKX48" s="107">
        <f t="shared" si="11984"/>
        <v>1</v>
      </c>
      <c r="VKY48" s="140"/>
      <c r="VKZ48" s="268"/>
      <c r="VLA48" s="265"/>
      <c r="VLB48" s="262"/>
      <c r="VLC48" s="12" t="s">
        <v>4</v>
      </c>
      <c r="VLD48" s="106">
        <v>4851.6000000000004</v>
      </c>
      <c r="VLE48" s="106">
        <v>4851.6000000000004</v>
      </c>
      <c r="VLF48" s="107">
        <f t="shared" si="11986"/>
        <v>1</v>
      </c>
      <c r="VLG48" s="140"/>
      <c r="VLH48" s="268"/>
      <c r="VLI48" s="265"/>
      <c r="VLJ48" s="262"/>
      <c r="VLK48" s="12" t="s">
        <v>4</v>
      </c>
      <c r="VLL48" s="106">
        <v>4851.6000000000004</v>
      </c>
      <c r="VLM48" s="106">
        <v>4851.6000000000004</v>
      </c>
      <c r="VLN48" s="107">
        <f t="shared" si="11988"/>
        <v>1</v>
      </c>
      <c r="VLO48" s="140"/>
      <c r="VLP48" s="268"/>
      <c r="VLQ48" s="265"/>
      <c r="VLR48" s="262"/>
      <c r="VLS48" s="12" t="s">
        <v>4</v>
      </c>
      <c r="VLT48" s="106">
        <v>4851.6000000000004</v>
      </c>
      <c r="VLU48" s="106">
        <v>4851.6000000000004</v>
      </c>
      <c r="VLV48" s="107">
        <f t="shared" si="11990"/>
        <v>1</v>
      </c>
      <c r="VLW48" s="140"/>
      <c r="VLX48" s="268"/>
      <c r="VLY48" s="265"/>
      <c r="VLZ48" s="262"/>
      <c r="VMA48" s="12" t="s">
        <v>4</v>
      </c>
      <c r="VMB48" s="106">
        <v>4851.6000000000004</v>
      </c>
      <c r="VMC48" s="106">
        <v>4851.6000000000004</v>
      </c>
      <c r="VMD48" s="107">
        <f t="shared" si="11992"/>
        <v>1</v>
      </c>
      <c r="VME48" s="140"/>
      <c r="VMF48" s="268"/>
      <c r="VMG48" s="265"/>
      <c r="VMH48" s="262"/>
      <c r="VMI48" s="12" t="s">
        <v>4</v>
      </c>
      <c r="VMJ48" s="106">
        <v>4851.6000000000004</v>
      </c>
      <c r="VMK48" s="106">
        <v>4851.6000000000004</v>
      </c>
      <c r="VML48" s="107">
        <f t="shared" si="11994"/>
        <v>1</v>
      </c>
      <c r="VMM48" s="140"/>
      <c r="VMN48" s="268"/>
      <c r="VMO48" s="265"/>
      <c r="VMP48" s="262"/>
      <c r="VMQ48" s="12" t="s">
        <v>4</v>
      </c>
      <c r="VMR48" s="106">
        <v>4851.6000000000004</v>
      </c>
      <c r="VMS48" s="106">
        <v>4851.6000000000004</v>
      </c>
      <c r="VMT48" s="107">
        <f t="shared" si="11996"/>
        <v>1</v>
      </c>
      <c r="VMU48" s="140"/>
      <c r="VMV48" s="268"/>
      <c r="VMW48" s="265"/>
      <c r="VMX48" s="262"/>
      <c r="VMY48" s="12" t="s">
        <v>4</v>
      </c>
      <c r="VMZ48" s="106">
        <v>4851.6000000000004</v>
      </c>
      <c r="VNA48" s="106">
        <v>4851.6000000000004</v>
      </c>
      <c r="VNB48" s="107">
        <f t="shared" si="11998"/>
        <v>1</v>
      </c>
      <c r="VNC48" s="140"/>
      <c r="VND48" s="268"/>
      <c r="VNE48" s="265"/>
      <c r="VNF48" s="262"/>
      <c r="VNG48" s="12" t="s">
        <v>4</v>
      </c>
      <c r="VNH48" s="106">
        <v>4851.6000000000004</v>
      </c>
      <c r="VNI48" s="106">
        <v>4851.6000000000004</v>
      </c>
      <c r="VNJ48" s="107">
        <f t="shared" si="12000"/>
        <v>1</v>
      </c>
      <c r="VNK48" s="140"/>
      <c r="VNL48" s="268"/>
      <c r="VNM48" s="265"/>
      <c r="VNN48" s="262"/>
      <c r="VNO48" s="12" t="s">
        <v>4</v>
      </c>
      <c r="VNP48" s="106">
        <v>4851.6000000000004</v>
      </c>
      <c r="VNQ48" s="106">
        <v>4851.6000000000004</v>
      </c>
      <c r="VNR48" s="107">
        <f t="shared" si="12002"/>
        <v>1</v>
      </c>
      <c r="VNS48" s="140"/>
      <c r="VNT48" s="268"/>
      <c r="VNU48" s="265"/>
      <c r="VNV48" s="262"/>
      <c r="VNW48" s="12" t="s">
        <v>4</v>
      </c>
      <c r="VNX48" s="106">
        <v>4851.6000000000004</v>
      </c>
      <c r="VNY48" s="106">
        <v>4851.6000000000004</v>
      </c>
      <c r="VNZ48" s="107">
        <f t="shared" si="12004"/>
        <v>1</v>
      </c>
      <c r="VOA48" s="140"/>
      <c r="VOB48" s="268"/>
      <c r="VOC48" s="265"/>
      <c r="VOD48" s="262"/>
      <c r="VOE48" s="12" t="s">
        <v>4</v>
      </c>
      <c r="VOF48" s="106">
        <v>4851.6000000000004</v>
      </c>
      <c r="VOG48" s="106">
        <v>4851.6000000000004</v>
      </c>
      <c r="VOH48" s="107">
        <f t="shared" si="12006"/>
        <v>1</v>
      </c>
      <c r="VOI48" s="140"/>
      <c r="VOJ48" s="268"/>
      <c r="VOK48" s="265"/>
      <c r="VOL48" s="262"/>
      <c r="VOM48" s="12" t="s">
        <v>4</v>
      </c>
      <c r="VON48" s="106">
        <v>4851.6000000000004</v>
      </c>
      <c r="VOO48" s="106">
        <v>4851.6000000000004</v>
      </c>
      <c r="VOP48" s="107">
        <f t="shared" si="12008"/>
        <v>1</v>
      </c>
      <c r="VOQ48" s="140"/>
      <c r="VOR48" s="268"/>
      <c r="VOS48" s="265"/>
      <c r="VOT48" s="262"/>
      <c r="VOU48" s="12" t="s">
        <v>4</v>
      </c>
      <c r="VOV48" s="106">
        <v>4851.6000000000004</v>
      </c>
      <c r="VOW48" s="106">
        <v>4851.6000000000004</v>
      </c>
      <c r="VOX48" s="107">
        <f t="shared" si="12010"/>
        <v>1</v>
      </c>
      <c r="VOY48" s="140"/>
      <c r="VOZ48" s="268"/>
      <c r="VPA48" s="265"/>
      <c r="VPB48" s="262"/>
      <c r="VPC48" s="12" t="s">
        <v>4</v>
      </c>
      <c r="VPD48" s="106">
        <v>4851.6000000000004</v>
      </c>
      <c r="VPE48" s="106">
        <v>4851.6000000000004</v>
      </c>
      <c r="VPF48" s="107">
        <f t="shared" si="12012"/>
        <v>1</v>
      </c>
      <c r="VPG48" s="140"/>
      <c r="VPH48" s="268"/>
      <c r="VPI48" s="265"/>
      <c r="VPJ48" s="262"/>
      <c r="VPK48" s="12" t="s">
        <v>4</v>
      </c>
      <c r="VPL48" s="106">
        <v>4851.6000000000004</v>
      </c>
      <c r="VPM48" s="106">
        <v>4851.6000000000004</v>
      </c>
      <c r="VPN48" s="107">
        <f t="shared" si="12014"/>
        <v>1</v>
      </c>
      <c r="VPO48" s="140"/>
      <c r="VPP48" s="268"/>
      <c r="VPQ48" s="265"/>
      <c r="VPR48" s="262"/>
      <c r="VPS48" s="12" t="s">
        <v>4</v>
      </c>
      <c r="VPT48" s="106">
        <v>4851.6000000000004</v>
      </c>
      <c r="VPU48" s="106">
        <v>4851.6000000000004</v>
      </c>
      <c r="VPV48" s="107">
        <f t="shared" si="12016"/>
        <v>1</v>
      </c>
      <c r="VPW48" s="140"/>
      <c r="VPX48" s="268"/>
      <c r="VPY48" s="265"/>
      <c r="VPZ48" s="262"/>
      <c r="VQA48" s="12" t="s">
        <v>4</v>
      </c>
      <c r="VQB48" s="106">
        <v>4851.6000000000004</v>
      </c>
      <c r="VQC48" s="106">
        <v>4851.6000000000004</v>
      </c>
      <c r="VQD48" s="107">
        <f t="shared" si="12018"/>
        <v>1</v>
      </c>
      <c r="VQE48" s="140"/>
      <c r="VQF48" s="268"/>
      <c r="VQG48" s="265"/>
      <c r="VQH48" s="262"/>
      <c r="VQI48" s="12" t="s">
        <v>4</v>
      </c>
      <c r="VQJ48" s="106">
        <v>4851.6000000000004</v>
      </c>
      <c r="VQK48" s="106">
        <v>4851.6000000000004</v>
      </c>
      <c r="VQL48" s="107">
        <f t="shared" si="12020"/>
        <v>1</v>
      </c>
      <c r="VQM48" s="140"/>
      <c r="VQN48" s="268"/>
      <c r="VQO48" s="265"/>
      <c r="VQP48" s="262"/>
      <c r="VQQ48" s="12" t="s">
        <v>4</v>
      </c>
      <c r="VQR48" s="106">
        <v>4851.6000000000004</v>
      </c>
      <c r="VQS48" s="106">
        <v>4851.6000000000004</v>
      </c>
      <c r="VQT48" s="107">
        <f t="shared" si="12022"/>
        <v>1</v>
      </c>
      <c r="VQU48" s="140"/>
      <c r="VQV48" s="268"/>
      <c r="VQW48" s="265"/>
      <c r="VQX48" s="262"/>
      <c r="VQY48" s="12" t="s">
        <v>4</v>
      </c>
      <c r="VQZ48" s="106">
        <v>4851.6000000000004</v>
      </c>
      <c r="VRA48" s="106">
        <v>4851.6000000000004</v>
      </c>
      <c r="VRB48" s="107">
        <f t="shared" si="12024"/>
        <v>1</v>
      </c>
      <c r="VRC48" s="140"/>
      <c r="VRD48" s="268"/>
      <c r="VRE48" s="265"/>
      <c r="VRF48" s="262"/>
      <c r="VRG48" s="12" t="s">
        <v>4</v>
      </c>
      <c r="VRH48" s="106">
        <v>4851.6000000000004</v>
      </c>
      <c r="VRI48" s="106">
        <v>4851.6000000000004</v>
      </c>
      <c r="VRJ48" s="107">
        <f t="shared" si="12026"/>
        <v>1</v>
      </c>
      <c r="VRK48" s="140"/>
      <c r="VRL48" s="268"/>
      <c r="VRM48" s="265"/>
      <c r="VRN48" s="262"/>
      <c r="VRO48" s="12" t="s">
        <v>4</v>
      </c>
      <c r="VRP48" s="106">
        <v>4851.6000000000004</v>
      </c>
      <c r="VRQ48" s="106">
        <v>4851.6000000000004</v>
      </c>
      <c r="VRR48" s="107">
        <f t="shared" si="12028"/>
        <v>1</v>
      </c>
      <c r="VRS48" s="140"/>
      <c r="VRT48" s="268"/>
      <c r="VRU48" s="265"/>
      <c r="VRV48" s="262"/>
      <c r="VRW48" s="12" t="s">
        <v>4</v>
      </c>
      <c r="VRX48" s="106">
        <v>4851.6000000000004</v>
      </c>
      <c r="VRY48" s="106">
        <v>4851.6000000000004</v>
      </c>
      <c r="VRZ48" s="107">
        <f t="shared" si="12030"/>
        <v>1</v>
      </c>
      <c r="VSA48" s="140"/>
      <c r="VSB48" s="268"/>
      <c r="VSC48" s="265"/>
      <c r="VSD48" s="262"/>
      <c r="VSE48" s="12" t="s">
        <v>4</v>
      </c>
      <c r="VSF48" s="106">
        <v>4851.6000000000004</v>
      </c>
      <c r="VSG48" s="106">
        <v>4851.6000000000004</v>
      </c>
      <c r="VSH48" s="107">
        <f t="shared" si="12032"/>
        <v>1</v>
      </c>
      <c r="VSI48" s="140"/>
      <c r="VSJ48" s="268"/>
      <c r="VSK48" s="265"/>
      <c r="VSL48" s="262"/>
      <c r="VSM48" s="12" t="s">
        <v>4</v>
      </c>
      <c r="VSN48" s="106">
        <v>4851.6000000000004</v>
      </c>
      <c r="VSO48" s="106">
        <v>4851.6000000000004</v>
      </c>
      <c r="VSP48" s="107">
        <f t="shared" si="12034"/>
        <v>1</v>
      </c>
      <c r="VSQ48" s="140"/>
      <c r="VSR48" s="268"/>
      <c r="VSS48" s="265"/>
      <c r="VST48" s="262"/>
      <c r="VSU48" s="12" t="s">
        <v>4</v>
      </c>
      <c r="VSV48" s="106">
        <v>4851.6000000000004</v>
      </c>
      <c r="VSW48" s="106">
        <v>4851.6000000000004</v>
      </c>
      <c r="VSX48" s="107">
        <f t="shared" si="12036"/>
        <v>1</v>
      </c>
      <c r="VSY48" s="140"/>
      <c r="VSZ48" s="268"/>
      <c r="VTA48" s="265"/>
      <c r="VTB48" s="262"/>
      <c r="VTC48" s="12" t="s">
        <v>4</v>
      </c>
      <c r="VTD48" s="106">
        <v>4851.6000000000004</v>
      </c>
      <c r="VTE48" s="106">
        <v>4851.6000000000004</v>
      </c>
      <c r="VTF48" s="107">
        <f t="shared" si="12038"/>
        <v>1</v>
      </c>
      <c r="VTG48" s="140"/>
      <c r="VTH48" s="268"/>
      <c r="VTI48" s="265"/>
      <c r="VTJ48" s="262"/>
      <c r="VTK48" s="12" t="s">
        <v>4</v>
      </c>
      <c r="VTL48" s="106">
        <v>4851.6000000000004</v>
      </c>
      <c r="VTM48" s="106">
        <v>4851.6000000000004</v>
      </c>
      <c r="VTN48" s="107">
        <f t="shared" si="12040"/>
        <v>1</v>
      </c>
      <c r="VTO48" s="140"/>
      <c r="VTP48" s="268"/>
      <c r="VTQ48" s="265"/>
      <c r="VTR48" s="262"/>
      <c r="VTS48" s="12" t="s">
        <v>4</v>
      </c>
      <c r="VTT48" s="106">
        <v>4851.6000000000004</v>
      </c>
      <c r="VTU48" s="106">
        <v>4851.6000000000004</v>
      </c>
      <c r="VTV48" s="107">
        <f t="shared" si="12042"/>
        <v>1</v>
      </c>
      <c r="VTW48" s="140"/>
      <c r="VTX48" s="268"/>
      <c r="VTY48" s="265"/>
      <c r="VTZ48" s="262"/>
      <c r="VUA48" s="12" t="s">
        <v>4</v>
      </c>
      <c r="VUB48" s="106">
        <v>4851.6000000000004</v>
      </c>
      <c r="VUC48" s="106">
        <v>4851.6000000000004</v>
      </c>
      <c r="VUD48" s="107">
        <f t="shared" si="12044"/>
        <v>1</v>
      </c>
      <c r="VUE48" s="140"/>
      <c r="VUF48" s="268"/>
      <c r="VUG48" s="265"/>
      <c r="VUH48" s="262"/>
      <c r="VUI48" s="12" t="s">
        <v>4</v>
      </c>
      <c r="VUJ48" s="106">
        <v>4851.6000000000004</v>
      </c>
      <c r="VUK48" s="106">
        <v>4851.6000000000004</v>
      </c>
      <c r="VUL48" s="107">
        <f t="shared" si="12046"/>
        <v>1</v>
      </c>
      <c r="VUM48" s="140"/>
      <c r="VUN48" s="268"/>
      <c r="VUO48" s="265"/>
      <c r="VUP48" s="262"/>
      <c r="VUQ48" s="12" t="s">
        <v>4</v>
      </c>
      <c r="VUR48" s="106">
        <v>4851.6000000000004</v>
      </c>
      <c r="VUS48" s="106">
        <v>4851.6000000000004</v>
      </c>
      <c r="VUT48" s="107">
        <f t="shared" si="12048"/>
        <v>1</v>
      </c>
      <c r="VUU48" s="140"/>
      <c r="VUV48" s="268"/>
      <c r="VUW48" s="265"/>
      <c r="VUX48" s="262"/>
      <c r="VUY48" s="12" t="s">
        <v>4</v>
      </c>
      <c r="VUZ48" s="106">
        <v>4851.6000000000004</v>
      </c>
      <c r="VVA48" s="106">
        <v>4851.6000000000004</v>
      </c>
      <c r="VVB48" s="107">
        <f t="shared" si="12050"/>
        <v>1</v>
      </c>
      <c r="VVC48" s="140"/>
      <c r="VVD48" s="268"/>
      <c r="VVE48" s="265"/>
      <c r="VVF48" s="262"/>
      <c r="VVG48" s="12" t="s">
        <v>4</v>
      </c>
      <c r="VVH48" s="106">
        <v>4851.6000000000004</v>
      </c>
      <c r="VVI48" s="106">
        <v>4851.6000000000004</v>
      </c>
      <c r="VVJ48" s="107">
        <f t="shared" si="12052"/>
        <v>1</v>
      </c>
      <c r="VVK48" s="140"/>
      <c r="VVL48" s="268"/>
      <c r="VVM48" s="265"/>
      <c r="VVN48" s="262"/>
      <c r="VVO48" s="12" t="s">
        <v>4</v>
      </c>
      <c r="VVP48" s="106">
        <v>4851.6000000000004</v>
      </c>
      <c r="VVQ48" s="106">
        <v>4851.6000000000004</v>
      </c>
      <c r="VVR48" s="107">
        <f t="shared" si="12054"/>
        <v>1</v>
      </c>
      <c r="VVS48" s="140"/>
      <c r="VVT48" s="268"/>
      <c r="VVU48" s="265"/>
      <c r="VVV48" s="262"/>
      <c r="VVW48" s="12" t="s">
        <v>4</v>
      </c>
      <c r="VVX48" s="106">
        <v>4851.6000000000004</v>
      </c>
      <c r="VVY48" s="106">
        <v>4851.6000000000004</v>
      </c>
      <c r="VVZ48" s="107">
        <f t="shared" si="12056"/>
        <v>1</v>
      </c>
      <c r="VWA48" s="140"/>
      <c r="VWB48" s="268"/>
      <c r="VWC48" s="265"/>
      <c r="VWD48" s="262"/>
      <c r="VWE48" s="12" t="s">
        <v>4</v>
      </c>
      <c r="VWF48" s="106">
        <v>4851.6000000000004</v>
      </c>
      <c r="VWG48" s="106">
        <v>4851.6000000000004</v>
      </c>
      <c r="VWH48" s="107">
        <f t="shared" si="12058"/>
        <v>1</v>
      </c>
      <c r="VWI48" s="140"/>
      <c r="VWJ48" s="268"/>
      <c r="VWK48" s="265"/>
      <c r="VWL48" s="262"/>
      <c r="VWM48" s="12" t="s">
        <v>4</v>
      </c>
      <c r="VWN48" s="106">
        <v>4851.6000000000004</v>
      </c>
      <c r="VWO48" s="106">
        <v>4851.6000000000004</v>
      </c>
      <c r="VWP48" s="107">
        <f t="shared" si="12060"/>
        <v>1</v>
      </c>
      <c r="VWQ48" s="140"/>
      <c r="VWR48" s="268"/>
      <c r="VWS48" s="265"/>
      <c r="VWT48" s="262"/>
      <c r="VWU48" s="12" t="s">
        <v>4</v>
      </c>
      <c r="VWV48" s="106">
        <v>4851.6000000000004</v>
      </c>
      <c r="VWW48" s="106">
        <v>4851.6000000000004</v>
      </c>
      <c r="VWX48" s="107">
        <f t="shared" si="12062"/>
        <v>1</v>
      </c>
      <c r="VWY48" s="140"/>
      <c r="VWZ48" s="268"/>
      <c r="VXA48" s="265"/>
      <c r="VXB48" s="262"/>
      <c r="VXC48" s="12" t="s">
        <v>4</v>
      </c>
      <c r="VXD48" s="106">
        <v>4851.6000000000004</v>
      </c>
      <c r="VXE48" s="106">
        <v>4851.6000000000004</v>
      </c>
      <c r="VXF48" s="107">
        <f t="shared" si="12064"/>
        <v>1</v>
      </c>
      <c r="VXG48" s="140"/>
      <c r="VXH48" s="268"/>
      <c r="VXI48" s="265"/>
      <c r="VXJ48" s="262"/>
      <c r="VXK48" s="12" t="s">
        <v>4</v>
      </c>
      <c r="VXL48" s="106">
        <v>4851.6000000000004</v>
      </c>
      <c r="VXM48" s="106">
        <v>4851.6000000000004</v>
      </c>
      <c r="VXN48" s="107">
        <f t="shared" si="12066"/>
        <v>1</v>
      </c>
      <c r="VXO48" s="140"/>
      <c r="VXP48" s="268"/>
      <c r="VXQ48" s="265"/>
      <c r="VXR48" s="262"/>
      <c r="VXS48" s="12" t="s">
        <v>4</v>
      </c>
      <c r="VXT48" s="106">
        <v>4851.6000000000004</v>
      </c>
      <c r="VXU48" s="106">
        <v>4851.6000000000004</v>
      </c>
      <c r="VXV48" s="107">
        <f t="shared" si="12068"/>
        <v>1</v>
      </c>
      <c r="VXW48" s="140"/>
      <c r="VXX48" s="268"/>
      <c r="VXY48" s="265"/>
      <c r="VXZ48" s="262"/>
      <c r="VYA48" s="12" t="s">
        <v>4</v>
      </c>
      <c r="VYB48" s="106">
        <v>4851.6000000000004</v>
      </c>
      <c r="VYC48" s="106">
        <v>4851.6000000000004</v>
      </c>
      <c r="VYD48" s="107">
        <f t="shared" si="12070"/>
        <v>1</v>
      </c>
      <c r="VYE48" s="140"/>
      <c r="VYF48" s="268"/>
      <c r="VYG48" s="265"/>
      <c r="VYH48" s="262"/>
      <c r="VYI48" s="12" t="s">
        <v>4</v>
      </c>
      <c r="VYJ48" s="106">
        <v>4851.6000000000004</v>
      </c>
      <c r="VYK48" s="106">
        <v>4851.6000000000004</v>
      </c>
      <c r="VYL48" s="107">
        <f t="shared" si="12072"/>
        <v>1</v>
      </c>
      <c r="VYM48" s="140"/>
      <c r="VYN48" s="268"/>
      <c r="VYO48" s="265"/>
      <c r="VYP48" s="262"/>
      <c r="VYQ48" s="12" t="s">
        <v>4</v>
      </c>
      <c r="VYR48" s="106">
        <v>4851.6000000000004</v>
      </c>
      <c r="VYS48" s="106">
        <v>4851.6000000000004</v>
      </c>
      <c r="VYT48" s="107">
        <f t="shared" si="12074"/>
        <v>1</v>
      </c>
      <c r="VYU48" s="140"/>
      <c r="VYV48" s="268"/>
      <c r="VYW48" s="265"/>
      <c r="VYX48" s="262"/>
      <c r="VYY48" s="12" t="s">
        <v>4</v>
      </c>
      <c r="VYZ48" s="106">
        <v>4851.6000000000004</v>
      </c>
      <c r="VZA48" s="106">
        <v>4851.6000000000004</v>
      </c>
      <c r="VZB48" s="107">
        <f t="shared" si="12076"/>
        <v>1</v>
      </c>
      <c r="VZC48" s="140"/>
      <c r="VZD48" s="268"/>
      <c r="VZE48" s="265"/>
      <c r="VZF48" s="262"/>
      <c r="VZG48" s="12" t="s">
        <v>4</v>
      </c>
      <c r="VZH48" s="106">
        <v>4851.6000000000004</v>
      </c>
      <c r="VZI48" s="106">
        <v>4851.6000000000004</v>
      </c>
      <c r="VZJ48" s="107">
        <f t="shared" si="12078"/>
        <v>1</v>
      </c>
      <c r="VZK48" s="140"/>
      <c r="VZL48" s="268"/>
      <c r="VZM48" s="265"/>
      <c r="VZN48" s="262"/>
      <c r="VZO48" s="12" t="s">
        <v>4</v>
      </c>
      <c r="VZP48" s="106">
        <v>4851.6000000000004</v>
      </c>
      <c r="VZQ48" s="106">
        <v>4851.6000000000004</v>
      </c>
      <c r="VZR48" s="107">
        <f t="shared" si="12080"/>
        <v>1</v>
      </c>
      <c r="VZS48" s="140"/>
      <c r="VZT48" s="268"/>
      <c r="VZU48" s="265"/>
      <c r="VZV48" s="262"/>
      <c r="VZW48" s="12" t="s">
        <v>4</v>
      </c>
      <c r="VZX48" s="106">
        <v>4851.6000000000004</v>
      </c>
      <c r="VZY48" s="106">
        <v>4851.6000000000004</v>
      </c>
      <c r="VZZ48" s="107">
        <f t="shared" si="12082"/>
        <v>1</v>
      </c>
      <c r="WAA48" s="140"/>
      <c r="WAB48" s="268"/>
      <c r="WAC48" s="265"/>
      <c r="WAD48" s="262"/>
      <c r="WAE48" s="12" t="s">
        <v>4</v>
      </c>
      <c r="WAF48" s="106">
        <v>4851.6000000000004</v>
      </c>
      <c r="WAG48" s="106">
        <v>4851.6000000000004</v>
      </c>
      <c r="WAH48" s="107">
        <f t="shared" si="12084"/>
        <v>1</v>
      </c>
      <c r="WAI48" s="140"/>
      <c r="WAJ48" s="268"/>
      <c r="WAK48" s="265"/>
      <c r="WAL48" s="262"/>
      <c r="WAM48" s="12" t="s">
        <v>4</v>
      </c>
      <c r="WAN48" s="106">
        <v>4851.6000000000004</v>
      </c>
      <c r="WAO48" s="106">
        <v>4851.6000000000004</v>
      </c>
      <c r="WAP48" s="107">
        <f t="shared" si="12086"/>
        <v>1</v>
      </c>
      <c r="WAQ48" s="140"/>
      <c r="WAR48" s="268"/>
      <c r="WAS48" s="265"/>
      <c r="WAT48" s="262"/>
      <c r="WAU48" s="12" t="s">
        <v>4</v>
      </c>
      <c r="WAV48" s="106">
        <v>4851.6000000000004</v>
      </c>
      <c r="WAW48" s="106">
        <v>4851.6000000000004</v>
      </c>
      <c r="WAX48" s="107">
        <f t="shared" si="12088"/>
        <v>1</v>
      </c>
      <c r="WAY48" s="140"/>
      <c r="WAZ48" s="268"/>
      <c r="WBA48" s="265"/>
      <c r="WBB48" s="262"/>
      <c r="WBC48" s="12" t="s">
        <v>4</v>
      </c>
      <c r="WBD48" s="106">
        <v>4851.6000000000004</v>
      </c>
      <c r="WBE48" s="106">
        <v>4851.6000000000004</v>
      </c>
      <c r="WBF48" s="107">
        <f t="shared" si="12090"/>
        <v>1</v>
      </c>
      <c r="WBG48" s="140"/>
      <c r="WBH48" s="268"/>
      <c r="WBI48" s="265"/>
      <c r="WBJ48" s="262"/>
      <c r="WBK48" s="12" t="s">
        <v>4</v>
      </c>
      <c r="WBL48" s="106">
        <v>4851.6000000000004</v>
      </c>
      <c r="WBM48" s="106">
        <v>4851.6000000000004</v>
      </c>
      <c r="WBN48" s="107">
        <f t="shared" si="12092"/>
        <v>1</v>
      </c>
      <c r="WBO48" s="140"/>
      <c r="WBP48" s="268"/>
      <c r="WBQ48" s="265"/>
      <c r="WBR48" s="262"/>
      <c r="WBS48" s="12" t="s">
        <v>4</v>
      </c>
      <c r="WBT48" s="106">
        <v>4851.6000000000004</v>
      </c>
      <c r="WBU48" s="106">
        <v>4851.6000000000004</v>
      </c>
      <c r="WBV48" s="107">
        <f t="shared" si="12094"/>
        <v>1</v>
      </c>
      <c r="WBW48" s="140"/>
      <c r="WBX48" s="268"/>
      <c r="WBY48" s="265"/>
      <c r="WBZ48" s="262"/>
      <c r="WCA48" s="12" t="s">
        <v>4</v>
      </c>
      <c r="WCB48" s="106">
        <v>4851.6000000000004</v>
      </c>
      <c r="WCC48" s="106">
        <v>4851.6000000000004</v>
      </c>
      <c r="WCD48" s="107">
        <f t="shared" si="12096"/>
        <v>1</v>
      </c>
      <c r="WCE48" s="140"/>
      <c r="WCF48" s="268"/>
      <c r="WCG48" s="265"/>
      <c r="WCH48" s="262"/>
      <c r="WCI48" s="12" t="s">
        <v>4</v>
      </c>
      <c r="WCJ48" s="106">
        <v>4851.6000000000004</v>
      </c>
      <c r="WCK48" s="106">
        <v>4851.6000000000004</v>
      </c>
      <c r="WCL48" s="107">
        <f t="shared" si="12098"/>
        <v>1</v>
      </c>
      <c r="WCM48" s="140"/>
      <c r="WCN48" s="268"/>
      <c r="WCO48" s="265"/>
      <c r="WCP48" s="262"/>
      <c r="WCQ48" s="12" t="s">
        <v>4</v>
      </c>
      <c r="WCR48" s="106">
        <v>4851.6000000000004</v>
      </c>
      <c r="WCS48" s="106">
        <v>4851.6000000000004</v>
      </c>
      <c r="WCT48" s="107">
        <f t="shared" si="12100"/>
        <v>1</v>
      </c>
      <c r="WCU48" s="140"/>
      <c r="WCV48" s="268"/>
      <c r="WCW48" s="265"/>
      <c r="WCX48" s="262"/>
      <c r="WCY48" s="12" t="s">
        <v>4</v>
      </c>
      <c r="WCZ48" s="106">
        <v>4851.6000000000004</v>
      </c>
      <c r="WDA48" s="106">
        <v>4851.6000000000004</v>
      </c>
      <c r="WDB48" s="107">
        <f t="shared" si="12102"/>
        <v>1</v>
      </c>
      <c r="WDC48" s="140"/>
      <c r="WDD48" s="268"/>
      <c r="WDE48" s="265"/>
      <c r="WDF48" s="262"/>
      <c r="WDG48" s="12" t="s">
        <v>4</v>
      </c>
      <c r="WDH48" s="106">
        <v>4851.6000000000004</v>
      </c>
      <c r="WDI48" s="106">
        <v>4851.6000000000004</v>
      </c>
      <c r="WDJ48" s="107">
        <f t="shared" si="12104"/>
        <v>1</v>
      </c>
      <c r="WDK48" s="140"/>
      <c r="WDL48" s="268"/>
      <c r="WDM48" s="265"/>
      <c r="WDN48" s="262"/>
      <c r="WDO48" s="12" t="s">
        <v>4</v>
      </c>
      <c r="WDP48" s="106">
        <v>4851.6000000000004</v>
      </c>
      <c r="WDQ48" s="106">
        <v>4851.6000000000004</v>
      </c>
      <c r="WDR48" s="107">
        <f t="shared" si="12106"/>
        <v>1</v>
      </c>
      <c r="WDS48" s="140"/>
      <c r="WDT48" s="268"/>
      <c r="WDU48" s="265"/>
      <c r="WDV48" s="262"/>
      <c r="WDW48" s="12" t="s">
        <v>4</v>
      </c>
      <c r="WDX48" s="106">
        <v>4851.6000000000004</v>
      </c>
      <c r="WDY48" s="106">
        <v>4851.6000000000004</v>
      </c>
      <c r="WDZ48" s="107">
        <f t="shared" si="12108"/>
        <v>1</v>
      </c>
      <c r="WEA48" s="140"/>
      <c r="WEB48" s="268"/>
      <c r="WEC48" s="265"/>
      <c r="WED48" s="262"/>
      <c r="WEE48" s="12" t="s">
        <v>4</v>
      </c>
      <c r="WEF48" s="106">
        <v>4851.6000000000004</v>
      </c>
      <c r="WEG48" s="106">
        <v>4851.6000000000004</v>
      </c>
      <c r="WEH48" s="107">
        <f t="shared" si="12110"/>
        <v>1</v>
      </c>
      <c r="WEI48" s="140"/>
      <c r="WEJ48" s="268"/>
      <c r="WEK48" s="265"/>
      <c r="WEL48" s="262"/>
      <c r="WEM48" s="12" t="s">
        <v>4</v>
      </c>
      <c r="WEN48" s="106">
        <v>4851.6000000000004</v>
      </c>
      <c r="WEO48" s="106">
        <v>4851.6000000000004</v>
      </c>
      <c r="WEP48" s="107">
        <f t="shared" si="12112"/>
        <v>1</v>
      </c>
      <c r="WEQ48" s="140"/>
      <c r="WER48" s="268"/>
      <c r="WES48" s="265"/>
      <c r="WET48" s="262"/>
      <c r="WEU48" s="12" t="s">
        <v>4</v>
      </c>
      <c r="WEV48" s="106">
        <v>4851.6000000000004</v>
      </c>
      <c r="WEW48" s="106">
        <v>4851.6000000000004</v>
      </c>
      <c r="WEX48" s="107">
        <f t="shared" si="12114"/>
        <v>1</v>
      </c>
      <c r="WEY48" s="140"/>
      <c r="WEZ48" s="268"/>
      <c r="WFA48" s="265"/>
      <c r="WFB48" s="262"/>
      <c r="WFC48" s="12" t="s">
        <v>4</v>
      </c>
      <c r="WFD48" s="106">
        <v>4851.6000000000004</v>
      </c>
      <c r="WFE48" s="106">
        <v>4851.6000000000004</v>
      </c>
      <c r="WFF48" s="107">
        <f t="shared" si="12116"/>
        <v>1</v>
      </c>
      <c r="WFG48" s="140"/>
      <c r="WFH48" s="268"/>
      <c r="WFI48" s="265"/>
      <c r="WFJ48" s="262"/>
      <c r="WFK48" s="12" t="s">
        <v>4</v>
      </c>
      <c r="WFL48" s="106">
        <v>4851.6000000000004</v>
      </c>
      <c r="WFM48" s="106">
        <v>4851.6000000000004</v>
      </c>
      <c r="WFN48" s="107">
        <f t="shared" si="12118"/>
        <v>1</v>
      </c>
      <c r="WFO48" s="140"/>
      <c r="WFP48" s="268"/>
      <c r="WFQ48" s="265"/>
      <c r="WFR48" s="262"/>
      <c r="WFS48" s="12" t="s">
        <v>4</v>
      </c>
      <c r="WFT48" s="106">
        <v>4851.6000000000004</v>
      </c>
      <c r="WFU48" s="106">
        <v>4851.6000000000004</v>
      </c>
      <c r="WFV48" s="107">
        <f t="shared" si="12120"/>
        <v>1</v>
      </c>
      <c r="WFW48" s="140"/>
      <c r="WFX48" s="268"/>
      <c r="WFY48" s="265"/>
      <c r="WFZ48" s="262"/>
      <c r="WGA48" s="12" t="s">
        <v>4</v>
      </c>
      <c r="WGB48" s="106">
        <v>4851.6000000000004</v>
      </c>
      <c r="WGC48" s="106">
        <v>4851.6000000000004</v>
      </c>
      <c r="WGD48" s="107">
        <f t="shared" si="12122"/>
        <v>1</v>
      </c>
      <c r="WGE48" s="140"/>
      <c r="WGF48" s="268"/>
      <c r="WGG48" s="265"/>
      <c r="WGH48" s="262"/>
      <c r="WGI48" s="12" t="s">
        <v>4</v>
      </c>
      <c r="WGJ48" s="106">
        <v>4851.6000000000004</v>
      </c>
      <c r="WGK48" s="106">
        <v>4851.6000000000004</v>
      </c>
      <c r="WGL48" s="107">
        <f t="shared" si="12124"/>
        <v>1</v>
      </c>
      <c r="WGM48" s="140"/>
      <c r="WGN48" s="268"/>
      <c r="WGO48" s="265"/>
      <c r="WGP48" s="262"/>
      <c r="WGQ48" s="12" t="s">
        <v>4</v>
      </c>
      <c r="WGR48" s="106">
        <v>4851.6000000000004</v>
      </c>
      <c r="WGS48" s="106">
        <v>4851.6000000000004</v>
      </c>
      <c r="WGT48" s="107">
        <f t="shared" si="12126"/>
        <v>1</v>
      </c>
      <c r="WGU48" s="140"/>
      <c r="WGV48" s="268"/>
      <c r="WGW48" s="265"/>
      <c r="WGX48" s="262"/>
      <c r="WGY48" s="12" t="s">
        <v>4</v>
      </c>
      <c r="WGZ48" s="106">
        <v>4851.6000000000004</v>
      </c>
      <c r="WHA48" s="106">
        <v>4851.6000000000004</v>
      </c>
      <c r="WHB48" s="107">
        <f t="shared" si="12128"/>
        <v>1</v>
      </c>
      <c r="WHC48" s="140"/>
      <c r="WHD48" s="268"/>
      <c r="WHE48" s="265"/>
      <c r="WHF48" s="262"/>
      <c r="WHG48" s="12" t="s">
        <v>4</v>
      </c>
      <c r="WHH48" s="106">
        <v>4851.6000000000004</v>
      </c>
      <c r="WHI48" s="106">
        <v>4851.6000000000004</v>
      </c>
      <c r="WHJ48" s="107">
        <f t="shared" si="12130"/>
        <v>1</v>
      </c>
      <c r="WHK48" s="140"/>
      <c r="WHL48" s="268"/>
      <c r="WHM48" s="265"/>
      <c r="WHN48" s="262"/>
      <c r="WHO48" s="12" t="s">
        <v>4</v>
      </c>
      <c r="WHP48" s="106">
        <v>4851.6000000000004</v>
      </c>
      <c r="WHQ48" s="106">
        <v>4851.6000000000004</v>
      </c>
      <c r="WHR48" s="107">
        <f t="shared" si="12132"/>
        <v>1</v>
      </c>
      <c r="WHS48" s="140"/>
      <c r="WHT48" s="268"/>
      <c r="WHU48" s="265"/>
      <c r="WHV48" s="262"/>
      <c r="WHW48" s="12" t="s">
        <v>4</v>
      </c>
      <c r="WHX48" s="106">
        <v>4851.6000000000004</v>
      </c>
      <c r="WHY48" s="106">
        <v>4851.6000000000004</v>
      </c>
      <c r="WHZ48" s="107">
        <f t="shared" si="12134"/>
        <v>1</v>
      </c>
      <c r="WIA48" s="140"/>
      <c r="WIB48" s="268"/>
      <c r="WIC48" s="265"/>
      <c r="WID48" s="262"/>
      <c r="WIE48" s="12" t="s">
        <v>4</v>
      </c>
      <c r="WIF48" s="106">
        <v>4851.6000000000004</v>
      </c>
      <c r="WIG48" s="106">
        <v>4851.6000000000004</v>
      </c>
      <c r="WIH48" s="107">
        <f t="shared" si="12136"/>
        <v>1</v>
      </c>
      <c r="WII48" s="140"/>
      <c r="WIJ48" s="268"/>
      <c r="WIK48" s="265"/>
      <c r="WIL48" s="262"/>
      <c r="WIM48" s="12" t="s">
        <v>4</v>
      </c>
      <c r="WIN48" s="106">
        <v>4851.6000000000004</v>
      </c>
      <c r="WIO48" s="106">
        <v>4851.6000000000004</v>
      </c>
      <c r="WIP48" s="107">
        <f t="shared" si="12138"/>
        <v>1</v>
      </c>
      <c r="WIQ48" s="140"/>
      <c r="WIR48" s="268"/>
      <c r="WIS48" s="265"/>
      <c r="WIT48" s="262"/>
      <c r="WIU48" s="12" t="s">
        <v>4</v>
      </c>
      <c r="WIV48" s="106">
        <v>4851.6000000000004</v>
      </c>
      <c r="WIW48" s="106">
        <v>4851.6000000000004</v>
      </c>
      <c r="WIX48" s="107">
        <f t="shared" si="12140"/>
        <v>1</v>
      </c>
      <c r="WIY48" s="140"/>
      <c r="WIZ48" s="268"/>
      <c r="WJA48" s="265"/>
      <c r="WJB48" s="262"/>
      <c r="WJC48" s="12" t="s">
        <v>4</v>
      </c>
      <c r="WJD48" s="106">
        <v>4851.6000000000004</v>
      </c>
      <c r="WJE48" s="106">
        <v>4851.6000000000004</v>
      </c>
      <c r="WJF48" s="107">
        <f t="shared" si="12142"/>
        <v>1</v>
      </c>
      <c r="WJG48" s="140"/>
      <c r="WJH48" s="268"/>
      <c r="WJI48" s="265"/>
      <c r="WJJ48" s="262"/>
      <c r="WJK48" s="12" t="s">
        <v>4</v>
      </c>
      <c r="WJL48" s="106">
        <v>4851.6000000000004</v>
      </c>
      <c r="WJM48" s="106">
        <v>4851.6000000000004</v>
      </c>
      <c r="WJN48" s="107">
        <f t="shared" si="12144"/>
        <v>1</v>
      </c>
      <c r="WJO48" s="140"/>
      <c r="WJP48" s="268"/>
      <c r="WJQ48" s="265"/>
      <c r="WJR48" s="262"/>
      <c r="WJS48" s="12" t="s">
        <v>4</v>
      </c>
      <c r="WJT48" s="106">
        <v>4851.6000000000004</v>
      </c>
      <c r="WJU48" s="106">
        <v>4851.6000000000004</v>
      </c>
      <c r="WJV48" s="107">
        <f t="shared" si="12146"/>
        <v>1</v>
      </c>
      <c r="WJW48" s="140"/>
      <c r="WJX48" s="268"/>
      <c r="WJY48" s="265"/>
      <c r="WJZ48" s="262"/>
      <c r="WKA48" s="12" t="s">
        <v>4</v>
      </c>
      <c r="WKB48" s="106">
        <v>4851.6000000000004</v>
      </c>
      <c r="WKC48" s="106">
        <v>4851.6000000000004</v>
      </c>
      <c r="WKD48" s="107">
        <f t="shared" si="12148"/>
        <v>1</v>
      </c>
      <c r="WKE48" s="140"/>
      <c r="WKF48" s="268"/>
      <c r="WKG48" s="265"/>
      <c r="WKH48" s="262"/>
      <c r="WKI48" s="12" t="s">
        <v>4</v>
      </c>
      <c r="WKJ48" s="106">
        <v>4851.6000000000004</v>
      </c>
      <c r="WKK48" s="106">
        <v>4851.6000000000004</v>
      </c>
      <c r="WKL48" s="107">
        <f t="shared" si="12150"/>
        <v>1</v>
      </c>
      <c r="WKM48" s="140"/>
      <c r="WKN48" s="268"/>
      <c r="WKO48" s="265"/>
      <c r="WKP48" s="262"/>
      <c r="WKQ48" s="12" t="s">
        <v>4</v>
      </c>
      <c r="WKR48" s="106">
        <v>4851.6000000000004</v>
      </c>
      <c r="WKS48" s="106">
        <v>4851.6000000000004</v>
      </c>
      <c r="WKT48" s="107">
        <f t="shared" si="12152"/>
        <v>1</v>
      </c>
      <c r="WKU48" s="140"/>
      <c r="WKV48" s="268"/>
      <c r="WKW48" s="265"/>
      <c r="WKX48" s="262"/>
      <c r="WKY48" s="12" t="s">
        <v>4</v>
      </c>
      <c r="WKZ48" s="106">
        <v>4851.6000000000004</v>
      </c>
      <c r="WLA48" s="106">
        <v>4851.6000000000004</v>
      </c>
      <c r="WLB48" s="107">
        <f t="shared" si="12154"/>
        <v>1</v>
      </c>
      <c r="WLC48" s="140"/>
      <c r="WLD48" s="268"/>
      <c r="WLE48" s="265"/>
      <c r="WLF48" s="262"/>
      <c r="WLG48" s="12" t="s">
        <v>4</v>
      </c>
      <c r="WLH48" s="106">
        <v>4851.6000000000004</v>
      </c>
      <c r="WLI48" s="106">
        <v>4851.6000000000004</v>
      </c>
      <c r="WLJ48" s="107">
        <f t="shared" si="12156"/>
        <v>1</v>
      </c>
      <c r="WLK48" s="140"/>
      <c r="WLL48" s="268"/>
      <c r="WLM48" s="265"/>
      <c r="WLN48" s="262"/>
      <c r="WLO48" s="12" t="s">
        <v>4</v>
      </c>
      <c r="WLP48" s="106">
        <v>4851.6000000000004</v>
      </c>
      <c r="WLQ48" s="106">
        <v>4851.6000000000004</v>
      </c>
      <c r="WLR48" s="107">
        <f t="shared" si="12158"/>
        <v>1</v>
      </c>
      <c r="WLS48" s="140"/>
      <c r="WLT48" s="268"/>
      <c r="WLU48" s="265"/>
      <c r="WLV48" s="262"/>
      <c r="WLW48" s="12" t="s">
        <v>4</v>
      </c>
      <c r="WLX48" s="106">
        <v>4851.6000000000004</v>
      </c>
      <c r="WLY48" s="106">
        <v>4851.6000000000004</v>
      </c>
      <c r="WLZ48" s="107">
        <f t="shared" si="12160"/>
        <v>1</v>
      </c>
      <c r="WMA48" s="140"/>
      <c r="WMB48" s="268"/>
      <c r="WMC48" s="265"/>
      <c r="WMD48" s="262"/>
      <c r="WME48" s="12" t="s">
        <v>4</v>
      </c>
      <c r="WMF48" s="106">
        <v>4851.6000000000004</v>
      </c>
      <c r="WMG48" s="106">
        <v>4851.6000000000004</v>
      </c>
      <c r="WMH48" s="107">
        <f t="shared" si="12162"/>
        <v>1</v>
      </c>
      <c r="WMI48" s="140"/>
      <c r="WMJ48" s="268"/>
      <c r="WMK48" s="265"/>
      <c r="WML48" s="262"/>
      <c r="WMM48" s="12" t="s">
        <v>4</v>
      </c>
      <c r="WMN48" s="106">
        <v>4851.6000000000004</v>
      </c>
      <c r="WMO48" s="106">
        <v>4851.6000000000004</v>
      </c>
      <c r="WMP48" s="107">
        <f t="shared" si="12164"/>
        <v>1</v>
      </c>
      <c r="WMQ48" s="140"/>
      <c r="WMR48" s="268"/>
      <c r="WMS48" s="265"/>
      <c r="WMT48" s="262"/>
      <c r="WMU48" s="12" t="s">
        <v>4</v>
      </c>
      <c r="WMV48" s="106">
        <v>4851.6000000000004</v>
      </c>
      <c r="WMW48" s="106">
        <v>4851.6000000000004</v>
      </c>
      <c r="WMX48" s="107">
        <f t="shared" si="12166"/>
        <v>1</v>
      </c>
      <c r="WMY48" s="140"/>
      <c r="WMZ48" s="268"/>
      <c r="WNA48" s="265"/>
      <c r="WNB48" s="262"/>
      <c r="WNC48" s="12" t="s">
        <v>4</v>
      </c>
      <c r="WND48" s="106">
        <v>4851.6000000000004</v>
      </c>
      <c r="WNE48" s="106">
        <v>4851.6000000000004</v>
      </c>
      <c r="WNF48" s="107">
        <f t="shared" si="12168"/>
        <v>1</v>
      </c>
      <c r="WNG48" s="140"/>
      <c r="WNH48" s="268"/>
      <c r="WNI48" s="265"/>
      <c r="WNJ48" s="262"/>
      <c r="WNK48" s="12" t="s">
        <v>4</v>
      </c>
      <c r="WNL48" s="106">
        <v>4851.6000000000004</v>
      </c>
      <c r="WNM48" s="106">
        <v>4851.6000000000004</v>
      </c>
      <c r="WNN48" s="107">
        <f t="shared" si="12170"/>
        <v>1</v>
      </c>
      <c r="WNO48" s="140"/>
      <c r="WNP48" s="268"/>
      <c r="WNQ48" s="265"/>
      <c r="WNR48" s="262"/>
      <c r="WNS48" s="12" t="s">
        <v>4</v>
      </c>
      <c r="WNT48" s="106">
        <v>4851.6000000000004</v>
      </c>
      <c r="WNU48" s="106">
        <v>4851.6000000000004</v>
      </c>
      <c r="WNV48" s="107">
        <f t="shared" si="12172"/>
        <v>1</v>
      </c>
      <c r="WNW48" s="140"/>
      <c r="WNX48" s="268"/>
      <c r="WNY48" s="265"/>
      <c r="WNZ48" s="262"/>
      <c r="WOA48" s="12" t="s">
        <v>4</v>
      </c>
      <c r="WOB48" s="106">
        <v>4851.6000000000004</v>
      </c>
      <c r="WOC48" s="106">
        <v>4851.6000000000004</v>
      </c>
      <c r="WOD48" s="107">
        <f t="shared" si="12174"/>
        <v>1</v>
      </c>
      <c r="WOE48" s="140"/>
      <c r="WOF48" s="268"/>
      <c r="WOG48" s="265"/>
      <c r="WOH48" s="262"/>
      <c r="WOI48" s="12" t="s">
        <v>4</v>
      </c>
      <c r="WOJ48" s="106">
        <v>4851.6000000000004</v>
      </c>
      <c r="WOK48" s="106">
        <v>4851.6000000000004</v>
      </c>
      <c r="WOL48" s="107">
        <f t="shared" si="12176"/>
        <v>1</v>
      </c>
      <c r="WOM48" s="140"/>
      <c r="WON48" s="268"/>
      <c r="WOO48" s="265"/>
      <c r="WOP48" s="262"/>
      <c r="WOQ48" s="12" t="s">
        <v>4</v>
      </c>
      <c r="WOR48" s="106">
        <v>4851.6000000000004</v>
      </c>
      <c r="WOS48" s="106">
        <v>4851.6000000000004</v>
      </c>
      <c r="WOT48" s="107">
        <f t="shared" si="12178"/>
        <v>1</v>
      </c>
      <c r="WOU48" s="140"/>
      <c r="WOV48" s="268"/>
      <c r="WOW48" s="265"/>
      <c r="WOX48" s="262"/>
      <c r="WOY48" s="12" t="s">
        <v>4</v>
      </c>
      <c r="WOZ48" s="106">
        <v>4851.6000000000004</v>
      </c>
      <c r="WPA48" s="106">
        <v>4851.6000000000004</v>
      </c>
      <c r="WPB48" s="107">
        <f t="shared" si="12180"/>
        <v>1</v>
      </c>
      <c r="WPC48" s="140"/>
      <c r="WPD48" s="268"/>
      <c r="WPE48" s="265"/>
      <c r="WPF48" s="262"/>
      <c r="WPG48" s="12" t="s">
        <v>4</v>
      </c>
      <c r="WPH48" s="106">
        <v>4851.6000000000004</v>
      </c>
      <c r="WPI48" s="106">
        <v>4851.6000000000004</v>
      </c>
      <c r="WPJ48" s="107">
        <f t="shared" si="12182"/>
        <v>1</v>
      </c>
      <c r="WPK48" s="140"/>
      <c r="WPL48" s="268"/>
      <c r="WPM48" s="265"/>
      <c r="WPN48" s="262"/>
      <c r="WPO48" s="12" t="s">
        <v>4</v>
      </c>
      <c r="WPP48" s="106">
        <v>4851.6000000000004</v>
      </c>
      <c r="WPQ48" s="106">
        <v>4851.6000000000004</v>
      </c>
      <c r="WPR48" s="107">
        <f t="shared" si="12184"/>
        <v>1</v>
      </c>
      <c r="WPS48" s="140"/>
      <c r="WPT48" s="268"/>
      <c r="WPU48" s="265"/>
      <c r="WPV48" s="262"/>
      <c r="WPW48" s="12" t="s">
        <v>4</v>
      </c>
      <c r="WPX48" s="106">
        <v>4851.6000000000004</v>
      </c>
      <c r="WPY48" s="106">
        <v>4851.6000000000004</v>
      </c>
      <c r="WPZ48" s="107">
        <f t="shared" si="12186"/>
        <v>1</v>
      </c>
      <c r="WQA48" s="140"/>
      <c r="WQB48" s="268"/>
      <c r="WQC48" s="265"/>
      <c r="WQD48" s="262"/>
      <c r="WQE48" s="12" t="s">
        <v>4</v>
      </c>
      <c r="WQF48" s="106">
        <v>4851.6000000000004</v>
      </c>
      <c r="WQG48" s="106">
        <v>4851.6000000000004</v>
      </c>
      <c r="WQH48" s="107">
        <f t="shared" si="12188"/>
        <v>1</v>
      </c>
      <c r="WQI48" s="140"/>
      <c r="WQJ48" s="268"/>
      <c r="WQK48" s="265"/>
      <c r="WQL48" s="262"/>
      <c r="WQM48" s="12" t="s">
        <v>4</v>
      </c>
      <c r="WQN48" s="106">
        <v>4851.6000000000004</v>
      </c>
      <c r="WQO48" s="106">
        <v>4851.6000000000004</v>
      </c>
      <c r="WQP48" s="107">
        <f t="shared" si="12190"/>
        <v>1</v>
      </c>
      <c r="WQQ48" s="140"/>
      <c r="WQR48" s="268"/>
      <c r="WQS48" s="265"/>
      <c r="WQT48" s="262"/>
      <c r="WQU48" s="12" t="s">
        <v>4</v>
      </c>
      <c r="WQV48" s="106">
        <v>4851.6000000000004</v>
      </c>
      <c r="WQW48" s="106">
        <v>4851.6000000000004</v>
      </c>
      <c r="WQX48" s="107">
        <f t="shared" si="12192"/>
        <v>1</v>
      </c>
      <c r="WQY48" s="140"/>
      <c r="WQZ48" s="268"/>
      <c r="WRA48" s="265"/>
      <c r="WRB48" s="262"/>
      <c r="WRC48" s="12" t="s">
        <v>4</v>
      </c>
      <c r="WRD48" s="106">
        <v>4851.6000000000004</v>
      </c>
      <c r="WRE48" s="106">
        <v>4851.6000000000004</v>
      </c>
      <c r="WRF48" s="107">
        <f t="shared" si="12194"/>
        <v>1</v>
      </c>
      <c r="WRG48" s="140"/>
      <c r="WRH48" s="268"/>
      <c r="WRI48" s="265"/>
      <c r="WRJ48" s="262"/>
      <c r="WRK48" s="12" t="s">
        <v>4</v>
      </c>
      <c r="WRL48" s="106">
        <v>4851.6000000000004</v>
      </c>
      <c r="WRM48" s="106">
        <v>4851.6000000000004</v>
      </c>
      <c r="WRN48" s="107">
        <f t="shared" si="12196"/>
        <v>1</v>
      </c>
      <c r="WRO48" s="140"/>
      <c r="WRP48" s="268"/>
      <c r="WRQ48" s="265"/>
      <c r="WRR48" s="262"/>
      <c r="WRS48" s="12" t="s">
        <v>4</v>
      </c>
      <c r="WRT48" s="106">
        <v>4851.6000000000004</v>
      </c>
      <c r="WRU48" s="106">
        <v>4851.6000000000004</v>
      </c>
      <c r="WRV48" s="107">
        <f t="shared" si="12198"/>
        <v>1</v>
      </c>
      <c r="WRW48" s="140"/>
      <c r="WRX48" s="268"/>
      <c r="WRY48" s="265"/>
      <c r="WRZ48" s="262"/>
      <c r="WSA48" s="12" t="s">
        <v>4</v>
      </c>
      <c r="WSB48" s="106">
        <v>4851.6000000000004</v>
      </c>
      <c r="WSC48" s="106">
        <v>4851.6000000000004</v>
      </c>
      <c r="WSD48" s="107">
        <f t="shared" si="12200"/>
        <v>1</v>
      </c>
      <c r="WSE48" s="140"/>
      <c r="WSF48" s="268"/>
      <c r="WSG48" s="265"/>
      <c r="WSH48" s="262"/>
      <c r="WSI48" s="12" t="s">
        <v>4</v>
      </c>
      <c r="WSJ48" s="106">
        <v>4851.6000000000004</v>
      </c>
      <c r="WSK48" s="106">
        <v>4851.6000000000004</v>
      </c>
      <c r="WSL48" s="107">
        <f t="shared" si="12202"/>
        <v>1</v>
      </c>
      <c r="WSM48" s="140"/>
      <c r="WSN48" s="268"/>
      <c r="WSO48" s="265"/>
      <c r="WSP48" s="262"/>
      <c r="WSQ48" s="12" t="s">
        <v>4</v>
      </c>
      <c r="WSR48" s="106">
        <v>4851.6000000000004</v>
      </c>
      <c r="WSS48" s="106">
        <v>4851.6000000000004</v>
      </c>
      <c r="WST48" s="107">
        <f t="shared" si="12204"/>
        <v>1</v>
      </c>
      <c r="WSU48" s="140"/>
      <c r="WSV48" s="268"/>
      <c r="WSW48" s="265"/>
      <c r="WSX48" s="262"/>
      <c r="WSY48" s="12" t="s">
        <v>4</v>
      </c>
      <c r="WSZ48" s="106">
        <v>4851.6000000000004</v>
      </c>
      <c r="WTA48" s="106">
        <v>4851.6000000000004</v>
      </c>
      <c r="WTB48" s="107">
        <f t="shared" si="12206"/>
        <v>1</v>
      </c>
      <c r="WTC48" s="140"/>
      <c r="WTD48" s="268"/>
      <c r="WTE48" s="265"/>
      <c r="WTF48" s="262"/>
      <c r="WTG48" s="12" t="s">
        <v>4</v>
      </c>
      <c r="WTH48" s="106">
        <v>4851.6000000000004</v>
      </c>
      <c r="WTI48" s="106">
        <v>4851.6000000000004</v>
      </c>
      <c r="WTJ48" s="107">
        <f t="shared" si="12208"/>
        <v>1</v>
      </c>
      <c r="WTK48" s="140"/>
      <c r="WTL48" s="268"/>
      <c r="WTM48" s="265"/>
      <c r="WTN48" s="262"/>
      <c r="WTO48" s="12" t="s">
        <v>4</v>
      </c>
      <c r="WTP48" s="106">
        <v>4851.6000000000004</v>
      </c>
      <c r="WTQ48" s="106">
        <v>4851.6000000000004</v>
      </c>
      <c r="WTR48" s="107">
        <f t="shared" si="12210"/>
        <v>1</v>
      </c>
      <c r="WTS48" s="140"/>
      <c r="WTT48" s="268"/>
      <c r="WTU48" s="265"/>
      <c r="WTV48" s="262"/>
      <c r="WTW48" s="12" t="s">
        <v>4</v>
      </c>
      <c r="WTX48" s="106">
        <v>4851.6000000000004</v>
      </c>
      <c r="WTY48" s="106">
        <v>4851.6000000000004</v>
      </c>
      <c r="WTZ48" s="107">
        <f t="shared" si="12212"/>
        <v>1</v>
      </c>
      <c r="WUA48" s="140"/>
      <c r="WUB48" s="268"/>
      <c r="WUC48" s="265"/>
      <c r="WUD48" s="262"/>
      <c r="WUE48" s="12" t="s">
        <v>4</v>
      </c>
      <c r="WUF48" s="106">
        <v>4851.6000000000004</v>
      </c>
      <c r="WUG48" s="106">
        <v>4851.6000000000004</v>
      </c>
      <c r="WUH48" s="107">
        <f t="shared" si="12214"/>
        <v>1</v>
      </c>
      <c r="WUI48" s="140"/>
      <c r="WUJ48" s="268"/>
      <c r="WUK48" s="265"/>
      <c r="WUL48" s="262"/>
      <c r="WUM48" s="12" t="s">
        <v>4</v>
      </c>
      <c r="WUN48" s="106">
        <v>4851.6000000000004</v>
      </c>
      <c r="WUO48" s="106">
        <v>4851.6000000000004</v>
      </c>
      <c r="WUP48" s="107">
        <f t="shared" si="12216"/>
        <v>1</v>
      </c>
      <c r="WUQ48" s="140"/>
      <c r="WUR48" s="268"/>
      <c r="WUS48" s="265"/>
      <c r="WUT48" s="262"/>
      <c r="WUU48" s="12" t="s">
        <v>4</v>
      </c>
      <c r="WUV48" s="106">
        <v>4851.6000000000004</v>
      </c>
      <c r="WUW48" s="106">
        <v>4851.6000000000004</v>
      </c>
      <c r="WUX48" s="107">
        <f t="shared" si="12218"/>
        <v>1</v>
      </c>
      <c r="WUY48" s="140"/>
      <c r="WUZ48" s="268"/>
      <c r="WVA48" s="265"/>
      <c r="WVB48" s="262"/>
      <c r="WVC48" s="12" t="s">
        <v>4</v>
      </c>
      <c r="WVD48" s="106">
        <v>4851.6000000000004</v>
      </c>
      <c r="WVE48" s="106">
        <v>4851.6000000000004</v>
      </c>
      <c r="WVF48" s="107">
        <f t="shared" si="12220"/>
        <v>1</v>
      </c>
      <c r="WVG48" s="140"/>
      <c r="WVH48" s="268"/>
      <c r="WVI48" s="265"/>
      <c r="WVJ48" s="262"/>
      <c r="WVK48" s="12" t="s">
        <v>4</v>
      </c>
      <c r="WVL48" s="106">
        <v>4851.6000000000004</v>
      </c>
      <c r="WVM48" s="106">
        <v>4851.6000000000004</v>
      </c>
      <c r="WVN48" s="107">
        <f t="shared" si="12222"/>
        <v>1</v>
      </c>
      <c r="WVO48" s="140"/>
      <c r="WVP48" s="268"/>
      <c r="WVQ48" s="265"/>
      <c r="WVR48" s="262"/>
      <c r="WVS48" s="12" t="s">
        <v>4</v>
      </c>
      <c r="WVT48" s="106">
        <v>4851.6000000000004</v>
      </c>
      <c r="WVU48" s="106">
        <v>4851.6000000000004</v>
      </c>
      <c r="WVV48" s="107">
        <f t="shared" si="12224"/>
        <v>1</v>
      </c>
      <c r="WVW48" s="140"/>
      <c r="WVX48" s="268"/>
      <c r="WVY48" s="265"/>
      <c r="WVZ48" s="262"/>
      <c r="WWA48" s="12" t="s">
        <v>4</v>
      </c>
      <c r="WWB48" s="106">
        <v>4851.6000000000004</v>
      </c>
      <c r="WWC48" s="106">
        <v>4851.6000000000004</v>
      </c>
      <c r="WWD48" s="107">
        <f t="shared" si="12226"/>
        <v>1</v>
      </c>
      <c r="WWE48" s="140"/>
      <c r="WWF48" s="268"/>
      <c r="WWG48" s="265"/>
      <c r="WWH48" s="262"/>
      <c r="WWI48" s="12" t="s">
        <v>4</v>
      </c>
      <c r="WWJ48" s="106">
        <v>4851.6000000000004</v>
      </c>
      <c r="WWK48" s="106">
        <v>4851.6000000000004</v>
      </c>
      <c r="WWL48" s="107">
        <f t="shared" si="12228"/>
        <v>1</v>
      </c>
      <c r="WWM48" s="140"/>
      <c r="WWN48" s="268"/>
      <c r="WWO48" s="265"/>
      <c r="WWP48" s="262"/>
      <c r="WWQ48" s="12" t="s">
        <v>4</v>
      </c>
      <c r="WWR48" s="106">
        <v>4851.6000000000004</v>
      </c>
      <c r="WWS48" s="106">
        <v>4851.6000000000004</v>
      </c>
      <c r="WWT48" s="107">
        <f t="shared" si="12230"/>
        <v>1</v>
      </c>
      <c r="WWU48" s="140"/>
      <c r="WWV48" s="268"/>
      <c r="WWW48" s="265"/>
      <c r="WWX48" s="262"/>
      <c r="WWY48" s="12" t="s">
        <v>4</v>
      </c>
      <c r="WWZ48" s="106">
        <v>4851.6000000000004</v>
      </c>
      <c r="WXA48" s="106">
        <v>4851.6000000000004</v>
      </c>
      <c r="WXB48" s="107">
        <f t="shared" si="12232"/>
        <v>1</v>
      </c>
      <c r="WXC48" s="140"/>
      <c r="WXD48" s="268"/>
      <c r="WXE48" s="265"/>
      <c r="WXF48" s="262"/>
      <c r="WXG48" s="12" t="s">
        <v>4</v>
      </c>
      <c r="WXH48" s="106">
        <v>4851.6000000000004</v>
      </c>
      <c r="WXI48" s="106">
        <v>4851.6000000000004</v>
      </c>
      <c r="WXJ48" s="107">
        <f t="shared" si="12234"/>
        <v>1</v>
      </c>
      <c r="WXK48" s="140"/>
      <c r="WXL48" s="268"/>
      <c r="WXM48" s="265"/>
      <c r="WXN48" s="262"/>
      <c r="WXO48" s="12" t="s">
        <v>4</v>
      </c>
      <c r="WXP48" s="106">
        <v>4851.6000000000004</v>
      </c>
      <c r="WXQ48" s="106">
        <v>4851.6000000000004</v>
      </c>
      <c r="WXR48" s="107">
        <f t="shared" si="12236"/>
        <v>1</v>
      </c>
      <c r="WXS48" s="140"/>
      <c r="WXT48" s="268"/>
      <c r="WXU48" s="265"/>
      <c r="WXV48" s="262"/>
      <c r="WXW48" s="12" t="s">
        <v>4</v>
      </c>
      <c r="WXX48" s="106">
        <v>4851.6000000000004</v>
      </c>
      <c r="WXY48" s="106">
        <v>4851.6000000000004</v>
      </c>
      <c r="WXZ48" s="107">
        <f t="shared" si="12238"/>
        <v>1</v>
      </c>
      <c r="WYA48" s="140"/>
      <c r="WYB48" s="268"/>
      <c r="WYC48" s="265"/>
      <c r="WYD48" s="262"/>
      <c r="WYE48" s="12" t="s">
        <v>4</v>
      </c>
      <c r="WYF48" s="106">
        <v>4851.6000000000004</v>
      </c>
      <c r="WYG48" s="106">
        <v>4851.6000000000004</v>
      </c>
      <c r="WYH48" s="107">
        <f t="shared" si="12240"/>
        <v>1</v>
      </c>
      <c r="WYI48" s="140"/>
      <c r="WYJ48" s="268"/>
      <c r="WYK48" s="265"/>
      <c r="WYL48" s="262"/>
      <c r="WYM48" s="12" t="s">
        <v>4</v>
      </c>
      <c r="WYN48" s="106">
        <v>4851.6000000000004</v>
      </c>
      <c r="WYO48" s="106">
        <v>4851.6000000000004</v>
      </c>
      <c r="WYP48" s="107">
        <f t="shared" si="12242"/>
        <v>1</v>
      </c>
      <c r="WYQ48" s="140"/>
      <c r="WYR48" s="268"/>
      <c r="WYS48" s="265"/>
      <c r="WYT48" s="262"/>
      <c r="WYU48" s="12" t="s">
        <v>4</v>
      </c>
      <c r="WYV48" s="106">
        <v>4851.6000000000004</v>
      </c>
      <c r="WYW48" s="106">
        <v>4851.6000000000004</v>
      </c>
      <c r="WYX48" s="107">
        <f t="shared" si="12244"/>
        <v>1</v>
      </c>
      <c r="WYY48" s="140"/>
      <c r="WYZ48" s="268"/>
      <c r="WZA48" s="265"/>
      <c r="WZB48" s="262"/>
      <c r="WZC48" s="12" t="s">
        <v>4</v>
      </c>
      <c r="WZD48" s="106">
        <v>4851.6000000000004</v>
      </c>
      <c r="WZE48" s="106">
        <v>4851.6000000000004</v>
      </c>
      <c r="WZF48" s="107">
        <f t="shared" si="12246"/>
        <v>1</v>
      </c>
      <c r="WZG48" s="140"/>
      <c r="WZH48" s="268"/>
      <c r="WZI48" s="265"/>
      <c r="WZJ48" s="262"/>
      <c r="WZK48" s="12" t="s">
        <v>4</v>
      </c>
      <c r="WZL48" s="106">
        <v>4851.6000000000004</v>
      </c>
      <c r="WZM48" s="106">
        <v>4851.6000000000004</v>
      </c>
      <c r="WZN48" s="107">
        <f t="shared" si="12248"/>
        <v>1</v>
      </c>
      <c r="WZO48" s="140"/>
      <c r="WZP48" s="268"/>
      <c r="WZQ48" s="265"/>
      <c r="WZR48" s="262"/>
      <c r="WZS48" s="12" t="s">
        <v>4</v>
      </c>
      <c r="WZT48" s="106">
        <v>4851.6000000000004</v>
      </c>
      <c r="WZU48" s="106">
        <v>4851.6000000000004</v>
      </c>
      <c r="WZV48" s="107">
        <f t="shared" si="12250"/>
        <v>1</v>
      </c>
      <c r="WZW48" s="140"/>
      <c r="WZX48" s="268"/>
      <c r="WZY48" s="265"/>
      <c r="WZZ48" s="262"/>
      <c r="XAA48" s="12" t="s">
        <v>4</v>
      </c>
      <c r="XAB48" s="106">
        <v>4851.6000000000004</v>
      </c>
      <c r="XAC48" s="106">
        <v>4851.6000000000004</v>
      </c>
      <c r="XAD48" s="107">
        <f t="shared" si="12252"/>
        <v>1</v>
      </c>
      <c r="XAE48" s="140"/>
      <c r="XAF48" s="268"/>
      <c r="XAG48" s="265"/>
      <c r="XAH48" s="262"/>
      <c r="XAI48" s="12" t="s">
        <v>4</v>
      </c>
      <c r="XAJ48" s="106">
        <v>4851.6000000000004</v>
      </c>
      <c r="XAK48" s="106">
        <v>4851.6000000000004</v>
      </c>
      <c r="XAL48" s="107">
        <f t="shared" si="12254"/>
        <v>1</v>
      </c>
      <c r="XAM48" s="140"/>
      <c r="XAN48" s="268"/>
      <c r="XAO48" s="265"/>
      <c r="XAP48" s="262"/>
      <c r="XAQ48" s="12" t="s">
        <v>4</v>
      </c>
      <c r="XAR48" s="106">
        <v>4851.6000000000004</v>
      </c>
      <c r="XAS48" s="106">
        <v>4851.6000000000004</v>
      </c>
      <c r="XAT48" s="107">
        <f t="shared" si="12256"/>
        <v>1</v>
      </c>
      <c r="XAU48" s="140"/>
      <c r="XAV48" s="268"/>
      <c r="XAW48" s="265"/>
      <c r="XAX48" s="262"/>
      <c r="XAY48" s="12" t="s">
        <v>4</v>
      </c>
      <c r="XAZ48" s="106">
        <v>4851.6000000000004</v>
      </c>
      <c r="XBA48" s="106">
        <v>4851.6000000000004</v>
      </c>
      <c r="XBB48" s="107">
        <f t="shared" si="12258"/>
        <v>1</v>
      </c>
      <c r="XBC48" s="140"/>
      <c r="XBD48" s="268"/>
      <c r="XBE48" s="265"/>
      <c r="XBF48" s="262"/>
      <c r="XBG48" s="12" t="s">
        <v>4</v>
      </c>
      <c r="XBH48" s="106">
        <v>4851.6000000000004</v>
      </c>
      <c r="XBI48" s="106">
        <v>4851.6000000000004</v>
      </c>
      <c r="XBJ48" s="107">
        <f t="shared" si="12260"/>
        <v>1</v>
      </c>
      <c r="XBK48" s="140"/>
      <c r="XBL48" s="268"/>
      <c r="XBM48" s="265"/>
      <c r="XBN48" s="262"/>
      <c r="XBO48" s="12" t="s">
        <v>4</v>
      </c>
      <c r="XBP48" s="106">
        <v>4851.6000000000004</v>
      </c>
      <c r="XBQ48" s="106">
        <v>4851.6000000000004</v>
      </c>
      <c r="XBR48" s="107">
        <f t="shared" si="12262"/>
        <v>1</v>
      </c>
      <c r="XBS48" s="140"/>
      <c r="XBT48" s="268"/>
      <c r="XBU48" s="265"/>
      <c r="XBV48" s="262"/>
      <c r="XBW48" s="12" t="s">
        <v>4</v>
      </c>
      <c r="XBX48" s="106">
        <v>4851.6000000000004</v>
      </c>
      <c r="XBY48" s="106">
        <v>4851.6000000000004</v>
      </c>
      <c r="XBZ48" s="107">
        <f t="shared" si="12264"/>
        <v>1</v>
      </c>
      <c r="XCA48" s="140"/>
      <c r="XCB48" s="268"/>
      <c r="XCC48" s="265"/>
      <c r="XCD48" s="262"/>
      <c r="XCE48" s="12" t="s">
        <v>4</v>
      </c>
      <c r="XCF48" s="106">
        <v>4851.6000000000004</v>
      </c>
      <c r="XCG48" s="106">
        <v>4851.6000000000004</v>
      </c>
      <c r="XCH48" s="107">
        <f t="shared" si="12266"/>
        <v>1</v>
      </c>
      <c r="XCI48" s="140"/>
      <c r="XCJ48" s="268"/>
      <c r="XCK48" s="265"/>
      <c r="XCL48" s="262"/>
      <c r="XCM48" s="12" t="s">
        <v>4</v>
      </c>
      <c r="XCN48" s="106">
        <v>4851.6000000000004</v>
      </c>
      <c r="XCO48" s="106">
        <v>4851.6000000000004</v>
      </c>
      <c r="XCP48" s="107">
        <f t="shared" si="12268"/>
        <v>1</v>
      </c>
      <c r="XCQ48" s="140"/>
      <c r="XCR48" s="268"/>
      <c r="XCS48" s="265"/>
      <c r="XCT48" s="262"/>
      <c r="XCU48" s="12" t="s">
        <v>4</v>
      </c>
      <c r="XCV48" s="106">
        <v>4851.6000000000004</v>
      </c>
      <c r="XCW48" s="106">
        <v>4851.6000000000004</v>
      </c>
      <c r="XCX48" s="107">
        <f t="shared" si="12270"/>
        <v>1</v>
      </c>
      <c r="XCY48" s="140"/>
      <c r="XCZ48" s="268"/>
      <c r="XDA48" s="265"/>
      <c r="XDB48" s="262"/>
      <c r="XDC48" s="12" t="s">
        <v>4</v>
      </c>
      <c r="XDD48" s="106">
        <v>4851.6000000000004</v>
      </c>
      <c r="XDE48" s="106">
        <v>4851.6000000000004</v>
      </c>
      <c r="XDF48" s="107">
        <f t="shared" si="12272"/>
        <v>1</v>
      </c>
      <c r="XDG48" s="140"/>
      <c r="XDH48" s="268"/>
      <c r="XDI48" s="265"/>
      <c r="XDJ48" s="262"/>
      <c r="XDK48" s="12" t="s">
        <v>4</v>
      </c>
      <c r="XDL48" s="106">
        <v>4851.6000000000004</v>
      </c>
      <c r="XDM48" s="106">
        <v>4851.6000000000004</v>
      </c>
      <c r="XDN48" s="107">
        <f t="shared" si="12274"/>
        <v>1</v>
      </c>
      <c r="XDO48" s="140"/>
      <c r="XDP48" s="268"/>
      <c r="XDQ48" s="265"/>
      <c r="XDR48" s="262"/>
      <c r="XDS48" s="12" t="s">
        <v>4</v>
      </c>
      <c r="XDT48" s="106">
        <v>4851.6000000000004</v>
      </c>
      <c r="XDU48" s="106">
        <v>4851.6000000000004</v>
      </c>
      <c r="XDV48" s="107">
        <f t="shared" si="12276"/>
        <v>1</v>
      </c>
      <c r="XDW48" s="140"/>
      <c r="XDX48" s="268"/>
      <c r="XDY48" s="265"/>
      <c r="XDZ48" s="262"/>
      <c r="XEA48" s="12" t="s">
        <v>4</v>
      </c>
      <c r="XEB48" s="106">
        <v>4851.6000000000004</v>
      </c>
      <c r="XEC48" s="106">
        <v>4851.6000000000004</v>
      </c>
      <c r="XED48" s="107">
        <f t="shared" si="12278"/>
        <v>1</v>
      </c>
      <c r="XEE48" s="140"/>
      <c r="XEF48" s="268"/>
      <c r="XEG48" s="265"/>
      <c r="XEH48" s="262"/>
      <c r="XEI48" s="12" t="s">
        <v>4</v>
      </c>
      <c r="XEJ48" s="106">
        <v>4851.6000000000004</v>
      </c>
      <c r="XEK48" s="106">
        <v>4851.6000000000004</v>
      </c>
      <c r="XEL48" s="107">
        <f t="shared" si="12280"/>
        <v>1</v>
      </c>
      <c r="XEM48" s="140"/>
      <c r="XEN48" s="268"/>
      <c r="XEO48" s="265"/>
      <c r="XEP48" s="262"/>
      <c r="XEQ48" s="12" t="s">
        <v>4</v>
      </c>
      <c r="XER48" s="106">
        <v>4851.6000000000004</v>
      </c>
      <c r="XES48" s="106">
        <v>4851.6000000000004</v>
      </c>
      <c r="XET48" s="107">
        <f t="shared" si="12282"/>
        <v>1</v>
      </c>
      <c r="XEU48" s="140"/>
      <c r="XEV48" s="268"/>
      <c r="XEW48" s="265"/>
      <c r="XEX48" s="262"/>
      <c r="XEY48" s="12" t="s">
        <v>4</v>
      </c>
      <c r="XEZ48" s="106">
        <v>4851.6000000000004</v>
      </c>
      <c r="XFA48" s="106">
        <v>4851.6000000000004</v>
      </c>
      <c r="XFB48" s="107">
        <f t="shared" si="12284"/>
        <v>1</v>
      </c>
      <c r="XFC48" s="140"/>
      <c r="XFD48" s="268"/>
    </row>
    <row r="49" spans="1:16384" ht="120" customHeight="1" x14ac:dyDescent="0.25">
      <c r="A49" s="261"/>
      <c r="B49" s="263"/>
      <c r="C49" s="181" t="s">
        <v>5</v>
      </c>
      <c r="D49" s="221">
        <v>0</v>
      </c>
      <c r="E49" s="221">
        <v>0</v>
      </c>
      <c r="F49" s="184" t="e">
        <f t="shared" si="12285"/>
        <v>#DIV/0!</v>
      </c>
      <c r="G49" s="245"/>
      <c r="H49" s="338"/>
      <c r="I49" s="281"/>
      <c r="J49" s="271"/>
      <c r="K49" s="145"/>
      <c r="L49" s="146"/>
      <c r="M49" s="146"/>
      <c r="N49" s="147"/>
      <c r="O49" s="148"/>
      <c r="P49" s="286"/>
      <c r="Q49" s="270"/>
      <c r="R49" s="271"/>
      <c r="S49" s="145" t="s">
        <v>5</v>
      </c>
      <c r="T49" s="146"/>
      <c r="U49" s="146"/>
      <c r="V49" s="147" t="e">
        <f t="shared" si="8194"/>
        <v>#DIV/0!</v>
      </c>
      <c r="W49" s="148"/>
      <c r="X49" s="286"/>
      <c r="Y49" s="270"/>
      <c r="Z49" s="271"/>
      <c r="AA49" s="145" t="s">
        <v>5</v>
      </c>
      <c r="AB49" s="146"/>
      <c r="AC49" s="146"/>
      <c r="AD49" s="147" t="e">
        <f t="shared" si="8196"/>
        <v>#DIV/0!</v>
      </c>
      <c r="AE49" s="148"/>
      <c r="AF49" s="286"/>
      <c r="AG49" s="270"/>
      <c r="AH49" s="271"/>
      <c r="AI49" s="145" t="s">
        <v>5</v>
      </c>
      <c r="AJ49" s="146"/>
      <c r="AK49" s="146"/>
      <c r="AL49" s="147" t="e">
        <f t="shared" si="8198"/>
        <v>#DIV/0!</v>
      </c>
      <c r="AM49" s="148"/>
      <c r="AN49" s="286"/>
      <c r="AO49" s="270"/>
      <c r="AP49" s="271"/>
      <c r="AQ49" s="145" t="s">
        <v>5</v>
      </c>
      <c r="AR49" s="149"/>
      <c r="AS49" s="106"/>
      <c r="AT49" s="107" t="e">
        <f t="shared" si="8200"/>
        <v>#DIV/0!</v>
      </c>
      <c r="AU49" s="140"/>
      <c r="AV49" s="269"/>
      <c r="AW49" s="266"/>
      <c r="AX49" s="263"/>
      <c r="AY49" s="12" t="s">
        <v>5</v>
      </c>
      <c r="AZ49" s="106"/>
      <c r="BA49" s="106"/>
      <c r="BB49" s="107" t="e">
        <f t="shared" si="8202"/>
        <v>#DIV/0!</v>
      </c>
      <c r="BC49" s="140"/>
      <c r="BD49" s="269"/>
      <c r="BE49" s="266"/>
      <c r="BF49" s="263"/>
      <c r="BG49" s="12" t="s">
        <v>5</v>
      </c>
      <c r="BH49" s="106"/>
      <c r="BI49" s="106"/>
      <c r="BJ49" s="107" t="e">
        <f t="shared" si="8204"/>
        <v>#DIV/0!</v>
      </c>
      <c r="BK49" s="140"/>
      <c r="BL49" s="269"/>
      <c r="BM49" s="266"/>
      <c r="BN49" s="263"/>
      <c r="BO49" s="12" t="s">
        <v>5</v>
      </c>
      <c r="BP49" s="106"/>
      <c r="BQ49" s="106"/>
      <c r="BR49" s="107" t="e">
        <f t="shared" si="8206"/>
        <v>#DIV/0!</v>
      </c>
      <c r="BS49" s="140"/>
      <c r="BT49" s="269"/>
      <c r="BU49" s="266"/>
      <c r="BV49" s="263"/>
      <c r="BW49" s="12" t="s">
        <v>5</v>
      </c>
      <c r="BX49" s="106"/>
      <c r="BY49" s="106"/>
      <c r="BZ49" s="107" t="e">
        <f t="shared" si="8208"/>
        <v>#DIV/0!</v>
      </c>
      <c r="CA49" s="140"/>
      <c r="CB49" s="269"/>
      <c r="CC49" s="266"/>
      <c r="CD49" s="263"/>
      <c r="CE49" s="12" t="s">
        <v>5</v>
      </c>
      <c r="CF49" s="106"/>
      <c r="CG49" s="106"/>
      <c r="CH49" s="107" t="e">
        <f t="shared" si="8210"/>
        <v>#DIV/0!</v>
      </c>
      <c r="CI49" s="140"/>
      <c r="CJ49" s="269"/>
      <c r="CK49" s="266"/>
      <c r="CL49" s="263"/>
      <c r="CM49" s="12" t="s">
        <v>5</v>
      </c>
      <c r="CN49" s="106"/>
      <c r="CO49" s="106"/>
      <c r="CP49" s="107" t="e">
        <f t="shared" si="8212"/>
        <v>#DIV/0!</v>
      </c>
      <c r="CQ49" s="140"/>
      <c r="CR49" s="269"/>
      <c r="CS49" s="266"/>
      <c r="CT49" s="263"/>
      <c r="CU49" s="12" t="s">
        <v>5</v>
      </c>
      <c r="CV49" s="106"/>
      <c r="CW49" s="106"/>
      <c r="CX49" s="107" t="e">
        <f t="shared" si="8214"/>
        <v>#DIV/0!</v>
      </c>
      <c r="CY49" s="140"/>
      <c r="CZ49" s="269"/>
      <c r="DA49" s="266"/>
      <c r="DB49" s="263"/>
      <c r="DC49" s="12" t="s">
        <v>5</v>
      </c>
      <c r="DD49" s="106"/>
      <c r="DE49" s="106"/>
      <c r="DF49" s="107" t="e">
        <f t="shared" si="8216"/>
        <v>#DIV/0!</v>
      </c>
      <c r="DG49" s="140"/>
      <c r="DH49" s="269"/>
      <c r="DI49" s="266"/>
      <c r="DJ49" s="263"/>
      <c r="DK49" s="12" t="s">
        <v>5</v>
      </c>
      <c r="DL49" s="106"/>
      <c r="DM49" s="106"/>
      <c r="DN49" s="107" t="e">
        <f t="shared" si="8218"/>
        <v>#DIV/0!</v>
      </c>
      <c r="DO49" s="140"/>
      <c r="DP49" s="269"/>
      <c r="DQ49" s="266"/>
      <c r="DR49" s="263"/>
      <c r="DS49" s="12" t="s">
        <v>5</v>
      </c>
      <c r="DT49" s="106"/>
      <c r="DU49" s="106"/>
      <c r="DV49" s="107" t="e">
        <f t="shared" si="8220"/>
        <v>#DIV/0!</v>
      </c>
      <c r="DW49" s="140"/>
      <c r="DX49" s="269"/>
      <c r="DY49" s="266"/>
      <c r="DZ49" s="263"/>
      <c r="EA49" s="12" t="s">
        <v>5</v>
      </c>
      <c r="EB49" s="106"/>
      <c r="EC49" s="106"/>
      <c r="ED49" s="107" t="e">
        <f t="shared" si="8222"/>
        <v>#DIV/0!</v>
      </c>
      <c r="EE49" s="140"/>
      <c r="EF49" s="269"/>
      <c r="EG49" s="266"/>
      <c r="EH49" s="263"/>
      <c r="EI49" s="12" t="s">
        <v>5</v>
      </c>
      <c r="EJ49" s="106"/>
      <c r="EK49" s="106"/>
      <c r="EL49" s="107" t="e">
        <f t="shared" si="8224"/>
        <v>#DIV/0!</v>
      </c>
      <c r="EM49" s="140"/>
      <c r="EN49" s="269"/>
      <c r="EO49" s="266"/>
      <c r="EP49" s="263"/>
      <c r="EQ49" s="12" t="s">
        <v>5</v>
      </c>
      <c r="ER49" s="106"/>
      <c r="ES49" s="106"/>
      <c r="ET49" s="107" t="e">
        <f t="shared" si="8226"/>
        <v>#DIV/0!</v>
      </c>
      <c r="EU49" s="140"/>
      <c r="EV49" s="269"/>
      <c r="EW49" s="266"/>
      <c r="EX49" s="263"/>
      <c r="EY49" s="12" t="s">
        <v>5</v>
      </c>
      <c r="EZ49" s="106"/>
      <c r="FA49" s="106"/>
      <c r="FB49" s="107" t="e">
        <f t="shared" si="8228"/>
        <v>#DIV/0!</v>
      </c>
      <c r="FC49" s="140"/>
      <c r="FD49" s="269"/>
      <c r="FE49" s="266"/>
      <c r="FF49" s="263"/>
      <c r="FG49" s="12" t="s">
        <v>5</v>
      </c>
      <c r="FH49" s="106"/>
      <c r="FI49" s="106"/>
      <c r="FJ49" s="107" t="e">
        <f t="shared" si="8230"/>
        <v>#DIV/0!</v>
      </c>
      <c r="FK49" s="140"/>
      <c r="FL49" s="269"/>
      <c r="FM49" s="266"/>
      <c r="FN49" s="263"/>
      <c r="FO49" s="12" t="s">
        <v>5</v>
      </c>
      <c r="FP49" s="106"/>
      <c r="FQ49" s="106"/>
      <c r="FR49" s="107" t="e">
        <f t="shared" si="8232"/>
        <v>#DIV/0!</v>
      </c>
      <c r="FS49" s="140"/>
      <c r="FT49" s="269"/>
      <c r="FU49" s="266"/>
      <c r="FV49" s="263"/>
      <c r="FW49" s="12" t="s">
        <v>5</v>
      </c>
      <c r="FX49" s="106"/>
      <c r="FY49" s="106"/>
      <c r="FZ49" s="107" t="e">
        <f t="shared" si="8234"/>
        <v>#DIV/0!</v>
      </c>
      <c r="GA49" s="140"/>
      <c r="GB49" s="269"/>
      <c r="GC49" s="266"/>
      <c r="GD49" s="263"/>
      <c r="GE49" s="12" t="s">
        <v>5</v>
      </c>
      <c r="GF49" s="106"/>
      <c r="GG49" s="106"/>
      <c r="GH49" s="107" t="e">
        <f t="shared" si="8236"/>
        <v>#DIV/0!</v>
      </c>
      <c r="GI49" s="140"/>
      <c r="GJ49" s="269"/>
      <c r="GK49" s="266"/>
      <c r="GL49" s="263"/>
      <c r="GM49" s="12" t="s">
        <v>5</v>
      </c>
      <c r="GN49" s="106"/>
      <c r="GO49" s="106"/>
      <c r="GP49" s="107" t="e">
        <f t="shared" si="8238"/>
        <v>#DIV/0!</v>
      </c>
      <c r="GQ49" s="140"/>
      <c r="GR49" s="269"/>
      <c r="GS49" s="266"/>
      <c r="GT49" s="263"/>
      <c r="GU49" s="12" t="s">
        <v>5</v>
      </c>
      <c r="GV49" s="106"/>
      <c r="GW49" s="106"/>
      <c r="GX49" s="107" t="e">
        <f t="shared" si="8240"/>
        <v>#DIV/0!</v>
      </c>
      <c r="GY49" s="140"/>
      <c r="GZ49" s="269"/>
      <c r="HA49" s="266"/>
      <c r="HB49" s="263"/>
      <c r="HC49" s="12" t="s">
        <v>5</v>
      </c>
      <c r="HD49" s="106"/>
      <c r="HE49" s="106"/>
      <c r="HF49" s="107" t="e">
        <f t="shared" si="8242"/>
        <v>#DIV/0!</v>
      </c>
      <c r="HG49" s="140"/>
      <c r="HH49" s="269"/>
      <c r="HI49" s="266"/>
      <c r="HJ49" s="263"/>
      <c r="HK49" s="12" t="s">
        <v>5</v>
      </c>
      <c r="HL49" s="106"/>
      <c r="HM49" s="106"/>
      <c r="HN49" s="107" t="e">
        <f t="shared" si="8244"/>
        <v>#DIV/0!</v>
      </c>
      <c r="HO49" s="140"/>
      <c r="HP49" s="269"/>
      <c r="HQ49" s="266"/>
      <c r="HR49" s="263"/>
      <c r="HS49" s="12" t="s">
        <v>5</v>
      </c>
      <c r="HT49" s="106"/>
      <c r="HU49" s="106"/>
      <c r="HV49" s="107" t="e">
        <f t="shared" si="8246"/>
        <v>#DIV/0!</v>
      </c>
      <c r="HW49" s="140"/>
      <c r="HX49" s="269"/>
      <c r="HY49" s="266"/>
      <c r="HZ49" s="263"/>
      <c r="IA49" s="12" t="s">
        <v>5</v>
      </c>
      <c r="IB49" s="106"/>
      <c r="IC49" s="106"/>
      <c r="ID49" s="107" t="e">
        <f t="shared" si="8248"/>
        <v>#DIV/0!</v>
      </c>
      <c r="IE49" s="140"/>
      <c r="IF49" s="269"/>
      <c r="IG49" s="266"/>
      <c r="IH49" s="263"/>
      <c r="II49" s="12" t="s">
        <v>5</v>
      </c>
      <c r="IJ49" s="106"/>
      <c r="IK49" s="106"/>
      <c r="IL49" s="107" t="e">
        <f t="shared" si="8250"/>
        <v>#DIV/0!</v>
      </c>
      <c r="IM49" s="140"/>
      <c r="IN49" s="269"/>
      <c r="IO49" s="266"/>
      <c r="IP49" s="263"/>
      <c r="IQ49" s="12" t="s">
        <v>5</v>
      </c>
      <c r="IR49" s="106"/>
      <c r="IS49" s="106"/>
      <c r="IT49" s="107" t="e">
        <f t="shared" si="8252"/>
        <v>#DIV/0!</v>
      </c>
      <c r="IU49" s="140"/>
      <c r="IV49" s="269"/>
      <c r="IW49" s="266"/>
      <c r="IX49" s="263"/>
      <c r="IY49" s="12" t="s">
        <v>5</v>
      </c>
      <c r="IZ49" s="106"/>
      <c r="JA49" s="106"/>
      <c r="JB49" s="107" t="e">
        <f t="shared" si="8254"/>
        <v>#DIV/0!</v>
      </c>
      <c r="JC49" s="140"/>
      <c r="JD49" s="269"/>
      <c r="JE49" s="266"/>
      <c r="JF49" s="263"/>
      <c r="JG49" s="12" t="s">
        <v>5</v>
      </c>
      <c r="JH49" s="106"/>
      <c r="JI49" s="106"/>
      <c r="JJ49" s="107" t="e">
        <f t="shared" si="8256"/>
        <v>#DIV/0!</v>
      </c>
      <c r="JK49" s="140"/>
      <c r="JL49" s="269"/>
      <c r="JM49" s="266"/>
      <c r="JN49" s="263"/>
      <c r="JO49" s="12" t="s">
        <v>5</v>
      </c>
      <c r="JP49" s="106"/>
      <c r="JQ49" s="106"/>
      <c r="JR49" s="107" t="e">
        <f t="shared" si="8258"/>
        <v>#DIV/0!</v>
      </c>
      <c r="JS49" s="140"/>
      <c r="JT49" s="269"/>
      <c r="JU49" s="266"/>
      <c r="JV49" s="263"/>
      <c r="JW49" s="12" t="s">
        <v>5</v>
      </c>
      <c r="JX49" s="106"/>
      <c r="JY49" s="106"/>
      <c r="JZ49" s="107" t="e">
        <f t="shared" si="8260"/>
        <v>#DIV/0!</v>
      </c>
      <c r="KA49" s="140"/>
      <c r="KB49" s="269"/>
      <c r="KC49" s="266"/>
      <c r="KD49" s="263"/>
      <c r="KE49" s="12" t="s">
        <v>5</v>
      </c>
      <c r="KF49" s="106"/>
      <c r="KG49" s="106"/>
      <c r="KH49" s="107" t="e">
        <f t="shared" si="8262"/>
        <v>#DIV/0!</v>
      </c>
      <c r="KI49" s="140"/>
      <c r="KJ49" s="269"/>
      <c r="KK49" s="266"/>
      <c r="KL49" s="263"/>
      <c r="KM49" s="12" t="s">
        <v>5</v>
      </c>
      <c r="KN49" s="106"/>
      <c r="KO49" s="106"/>
      <c r="KP49" s="107" t="e">
        <f t="shared" si="8264"/>
        <v>#DIV/0!</v>
      </c>
      <c r="KQ49" s="140"/>
      <c r="KR49" s="269"/>
      <c r="KS49" s="266"/>
      <c r="KT49" s="263"/>
      <c r="KU49" s="12" t="s">
        <v>5</v>
      </c>
      <c r="KV49" s="106"/>
      <c r="KW49" s="106"/>
      <c r="KX49" s="107" t="e">
        <f t="shared" si="8266"/>
        <v>#DIV/0!</v>
      </c>
      <c r="KY49" s="140"/>
      <c r="KZ49" s="269"/>
      <c r="LA49" s="266"/>
      <c r="LB49" s="263"/>
      <c r="LC49" s="12" t="s">
        <v>5</v>
      </c>
      <c r="LD49" s="106"/>
      <c r="LE49" s="106"/>
      <c r="LF49" s="107" t="e">
        <f t="shared" si="8268"/>
        <v>#DIV/0!</v>
      </c>
      <c r="LG49" s="140"/>
      <c r="LH49" s="269"/>
      <c r="LI49" s="266"/>
      <c r="LJ49" s="263"/>
      <c r="LK49" s="12" t="s">
        <v>5</v>
      </c>
      <c r="LL49" s="106"/>
      <c r="LM49" s="106"/>
      <c r="LN49" s="107" t="e">
        <f t="shared" si="8270"/>
        <v>#DIV/0!</v>
      </c>
      <c r="LO49" s="140"/>
      <c r="LP49" s="269"/>
      <c r="LQ49" s="266"/>
      <c r="LR49" s="263"/>
      <c r="LS49" s="12" t="s">
        <v>5</v>
      </c>
      <c r="LT49" s="106"/>
      <c r="LU49" s="106"/>
      <c r="LV49" s="107" t="e">
        <f t="shared" si="8272"/>
        <v>#DIV/0!</v>
      </c>
      <c r="LW49" s="140"/>
      <c r="LX49" s="269"/>
      <c r="LY49" s="266"/>
      <c r="LZ49" s="263"/>
      <c r="MA49" s="12" t="s">
        <v>5</v>
      </c>
      <c r="MB49" s="106"/>
      <c r="MC49" s="106"/>
      <c r="MD49" s="107" t="e">
        <f t="shared" si="8274"/>
        <v>#DIV/0!</v>
      </c>
      <c r="ME49" s="140"/>
      <c r="MF49" s="269"/>
      <c r="MG49" s="266"/>
      <c r="MH49" s="263"/>
      <c r="MI49" s="12" t="s">
        <v>5</v>
      </c>
      <c r="MJ49" s="106"/>
      <c r="MK49" s="106"/>
      <c r="ML49" s="107" t="e">
        <f t="shared" si="8276"/>
        <v>#DIV/0!</v>
      </c>
      <c r="MM49" s="140"/>
      <c r="MN49" s="269"/>
      <c r="MO49" s="266"/>
      <c r="MP49" s="263"/>
      <c r="MQ49" s="12" t="s">
        <v>5</v>
      </c>
      <c r="MR49" s="106"/>
      <c r="MS49" s="106"/>
      <c r="MT49" s="107" t="e">
        <f t="shared" si="8278"/>
        <v>#DIV/0!</v>
      </c>
      <c r="MU49" s="140"/>
      <c r="MV49" s="269"/>
      <c r="MW49" s="266"/>
      <c r="MX49" s="263"/>
      <c r="MY49" s="12" t="s">
        <v>5</v>
      </c>
      <c r="MZ49" s="106"/>
      <c r="NA49" s="106"/>
      <c r="NB49" s="107" t="e">
        <f t="shared" si="8280"/>
        <v>#DIV/0!</v>
      </c>
      <c r="NC49" s="140"/>
      <c r="ND49" s="269"/>
      <c r="NE49" s="266"/>
      <c r="NF49" s="263"/>
      <c r="NG49" s="12" t="s">
        <v>5</v>
      </c>
      <c r="NH49" s="106"/>
      <c r="NI49" s="106"/>
      <c r="NJ49" s="107" t="e">
        <f t="shared" si="8282"/>
        <v>#DIV/0!</v>
      </c>
      <c r="NK49" s="140"/>
      <c r="NL49" s="269"/>
      <c r="NM49" s="266"/>
      <c r="NN49" s="263"/>
      <c r="NO49" s="12" t="s">
        <v>5</v>
      </c>
      <c r="NP49" s="106"/>
      <c r="NQ49" s="106"/>
      <c r="NR49" s="107" t="e">
        <f t="shared" si="8284"/>
        <v>#DIV/0!</v>
      </c>
      <c r="NS49" s="140"/>
      <c r="NT49" s="269"/>
      <c r="NU49" s="266"/>
      <c r="NV49" s="263"/>
      <c r="NW49" s="12" t="s">
        <v>5</v>
      </c>
      <c r="NX49" s="106"/>
      <c r="NY49" s="106"/>
      <c r="NZ49" s="107" t="e">
        <f t="shared" si="8286"/>
        <v>#DIV/0!</v>
      </c>
      <c r="OA49" s="140"/>
      <c r="OB49" s="269"/>
      <c r="OC49" s="266"/>
      <c r="OD49" s="263"/>
      <c r="OE49" s="12" t="s">
        <v>5</v>
      </c>
      <c r="OF49" s="106"/>
      <c r="OG49" s="106"/>
      <c r="OH49" s="107" t="e">
        <f t="shared" si="8288"/>
        <v>#DIV/0!</v>
      </c>
      <c r="OI49" s="140"/>
      <c r="OJ49" s="269"/>
      <c r="OK49" s="266"/>
      <c r="OL49" s="263"/>
      <c r="OM49" s="12" t="s">
        <v>5</v>
      </c>
      <c r="ON49" s="106"/>
      <c r="OO49" s="106"/>
      <c r="OP49" s="107" t="e">
        <f t="shared" si="8290"/>
        <v>#DIV/0!</v>
      </c>
      <c r="OQ49" s="140"/>
      <c r="OR49" s="269"/>
      <c r="OS49" s="266"/>
      <c r="OT49" s="263"/>
      <c r="OU49" s="12" t="s">
        <v>5</v>
      </c>
      <c r="OV49" s="106"/>
      <c r="OW49" s="106"/>
      <c r="OX49" s="107" t="e">
        <f t="shared" si="8292"/>
        <v>#DIV/0!</v>
      </c>
      <c r="OY49" s="140"/>
      <c r="OZ49" s="269"/>
      <c r="PA49" s="266"/>
      <c r="PB49" s="263"/>
      <c r="PC49" s="12" t="s">
        <v>5</v>
      </c>
      <c r="PD49" s="106"/>
      <c r="PE49" s="106"/>
      <c r="PF49" s="107" t="e">
        <f t="shared" si="8294"/>
        <v>#DIV/0!</v>
      </c>
      <c r="PG49" s="140"/>
      <c r="PH49" s="269"/>
      <c r="PI49" s="266"/>
      <c r="PJ49" s="263"/>
      <c r="PK49" s="12" t="s">
        <v>5</v>
      </c>
      <c r="PL49" s="106"/>
      <c r="PM49" s="106"/>
      <c r="PN49" s="107" t="e">
        <f t="shared" si="8296"/>
        <v>#DIV/0!</v>
      </c>
      <c r="PO49" s="140"/>
      <c r="PP49" s="269"/>
      <c r="PQ49" s="266"/>
      <c r="PR49" s="263"/>
      <c r="PS49" s="12" t="s">
        <v>5</v>
      </c>
      <c r="PT49" s="106"/>
      <c r="PU49" s="106"/>
      <c r="PV49" s="107" t="e">
        <f t="shared" si="8298"/>
        <v>#DIV/0!</v>
      </c>
      <c r="PW49" s="140"/>
      <c r="PX49" s="269"/>
      <c r="PY49" s="266"/>
      <c r="PZ49" s="263"/>
      <c r="QA49" s="12" t="s">
        <v>5</v>
      </c>
      <c r="QB49" s="106"/>
      <c r="QC49" s="106"/>
      <c r="QD49" s="107" t="e">
        <f t="shared" si="8300"/>
        <v>#DIV/0!</v>
      </c>
      <c r="QE49" s="140"/>
      <c r="QF49" s="269"/>
      <c r="QG49" s="266"/>
      <c r="QH49" s="263"/>
      <c r="QI49" s="12" t="s">
        <v>5</v>
      </c>
      <c r="QJ49" s="106"/>
      <c r="QK49" s="106"/>
      <c r="QL49" s="107" t="e">
        <f t="shared" si="8302"/>
        <v>#DIV/0!</v>
      </c>
      <c r="QM49" s="140"/>
      <c r="QN49" s="269"/>
      <c r="QO49" s="266"/>
      <c r="QP49" s="263"/>
      <c r="QQ49" s="12" t="s">
        <v>5</v>
      </c>
      <c r="QR49" s="106"/>
      <c r="QS49" s="106"/>
      <c r="QT49" s="107" t="e">
        <f t="shared" si="8304"/>
        <v>#DIV/0!</v>
      </c>
      <c r="QU49" s="140"/>
      <c r="QV49" s="269"/>
      <c r="QW49" s="266"/>
      <c r="QX49" s="263"/>
      <c r="QY49" s="12" t="s">
        <v>5</v>
      </c>
      <c r="QZ49" s="106"/>
      <c r="RA49" s="106"/>
      <c r="RB49" s="107" t="e">
        <f t="shared" si="8306"/>
        <v>#DIV/0!</v>
      </c>
      <c r="RC49" s="140"/>
      <c r="RD49" s="269"/>
      <c r="RE49" s="266"/>
      <c r="RF49" s="263"/>
      <c r="RG49" s="12" t="s">
        <v>5</v>
      </c>
      <c r="RH49" s="106"/>
      <c r="RI49" s="106"/>
      <c r="RJ49" s="107" t="e">
        <f t="shared" si="8308"/>
        <v>#DIV/0!</v>
      </c>
      <c r="RK49" s="140"/>
      <c r="RL49" s="269"/>
      <c r="RM49" s="266"/>
      <c r="RN49" s="263"/>
      <c r="RO49" s="12" t="s">
        <v>5</v>
      </c>
      <c r="RP49" s="106"/>
      <c r="RQ49" s="106"/>
      <c r="RR49" s="107" t="e">
        <f t="shared" si="8310"/>
        <v>#DIV/0!</v>
      </c>
      <c r="RS49" s="140"/>
      <c r="RT49" s="269"/>
      <c r="RU49" s="266"/>
      <c r="RV49" s="263"/>
      <c r="RW49" s="12" t="s">
        <v>5</v>
      </c>
      <c r="RX49" s="106"/>
      <c r="RY49" s="106"/>
      <c r="RZ49" s="107" t="e">
        <f t="shared" si="8312"/>
        <v>#DIV/0!</v>
      </c>
      <c r="SA49" s="140"/>
      <c r="SB49" s="269"/>
      <c r="SC49" s="266"/>
      <c r="SD49" s="263"/>
      <c r="SE49" s="12" t="s">
        <v>5</v>
      </c>
      <c r="SF49" s="106"/>
      <c r="SG49" s="106"/>
      <c r="SH49" s="107" t="e">
        <f t="shared" si="8314"/>
        <v>#DIV/0!</v>
      </c>
      <c r="SI49" s="140"/>
      <c r="SJ49" s="269"/>
      <c r="SK49" s="266"/>
      <c r="SL49" s="263"/>
      <c r="SM49" s="12" t="s">
        <v>5</v>
      </c>
      <c r="SN49" s="106"/>
      <c r="SO49" s="106"/>
      <c r="SP49" s="107" t="e">
        <f t="shared" si="8316"/>
        <v>#DIV/0!</v>
      </c>
      <c r="SQ49" s="140"/>
      <c r="SR49" s="269"/>
      <c r="SS49" s="266"/>
      <c r="ST49" s="263"/>
      <c r="SU49" s="12" t="s">
        <v>5</v>
      </c>
      <c r="SV49" s="106"/>
      <c r="SW49" s="106"/>
      <c r="SX49" s="107" t="e">
        <f t="shared" si="8318"/>
        <v>#DIV/0!</v>
      </c>
      <c r="SY49" s="140"/>
      <c r="SZ49" s="269"/>
      <c r="TA49" s="266"/>
      <c r="TB49" s="263"/>
      <c r="TC49" s="12" t="s">
        <v>5</v>
      </c>
      <c r="TD49" s="106"/>
      <c r="TE49" s="106"/>
      <c r="TF49" s="107" t="e">
        <f t="shared" si="8320"/>
        <v>#DIV/0!</v>
      </c>
      <c r="TG49" s="140"/>
      <c r="TH49" s="269"/>
      <c r="TI49" s="266"/>
      <c r="TJ49" s="263"/>
      <c r="TK49" s="12" t="s">
        <v>5</v>
      </c>
      <c r="TL49" s="106"/>
      <c r="TM49" s="106"/>
      <c r="TN49" s="107" t="e">
        <f t="shared" si="8322"/>
        <v>#DIV/0!</v>
      </c>
      <c r="TO49" s="140"/>
      <c r="TP49" s="269"/>
      <c r="TQ49" s="266"/>
      <c r="TR49" s="263"/>
      <c r="TS49" s="12" t="s">
        <v>5</v>
      </c>
      <c r="TT49" s="106"/>
      <c r="TU49" s="106"/>
      <c r="TV49" s="107" t="e">
        <f t="shared" si="8324"/>
        <v>#DIV/0!</v>
      </c>
      <c r="TW49" s="140"/>
      <c r="TX49" s="269"/>
      <c r="TY49" s="266"/>
      <c r="TZ49" s="263"/>
      <c r="UA49" s="12" t="s">
        <v>5</v>
      </c>
      <c r="UB49" s="106"/>
      <c r="UC49" s="106"/>
      <c r="UD49" s="107" t="e">
        <f t="shared" si="8326"/>
        <v>#DIV/0!</v>
      </c>
      <c r="UE49" s="140"/>
      <c r="UF49" s="269"/>
      <c r="UG49" s="266"/>
      <c r="UH49" s="263"/>
      <c r="UI49" s="12" t="s">
        <v>5</v>
      </c>
      <c r="UJ49" s="106"/>
      <c r="UK49" s="106"/>
      <c r="UL49" s="107" t="e">
        <f t="shared" si="8328"/>
        <v>#DIV/0!</v>
      </c>
      <c r="UM49" s="140"/>
      <c r="UN49" s="269"/>
      <c r="UO49" s="266"/>
      <c r="UP49" s="263"/>
      <c r="UQ49" s="12" t="s">
        <v>5</v>
      </c>
      <c r="UR49" s="106"/>
      <c r="US49" s="106"/>
      <c r="UT49" s="107" t="e">
        <f t="shared" si="8330"/>
        <v>#DIV/0!</v>
      </c>
      <c r="UU49" s="140"/>
      <c r="UV49" s="269"/>
      <c r="UW49" s="266"/>
      <c r="UX49" s="263"/>
      <c r="UY49" s="12" t="s">
        <v>5</v>
      </c>
      <c r="UZ49" s="106"/>
      <c r="VA49" s="106"/>
      <c r="VB49" s="107" t="e">
        <f t="shared" si="8332"/>
        <v>#DIV/0!</v>
      </c>
      <c r="VC49" s="140"/>
      <c r="VD49" s="269"/>
      <c r="VE49" s="266"/>
      <c r="VF49" s="263"/>
      <c r="VG49" s="12" t="s">
        <v>5</v>
      </c>
      <c r="VH49" s="106"/>
      <c r="VI49" s="106"/>
      <c r="VJ49" s="107" t="e">
        <f t="shared" si="8334"/>
        <v>#DIV/0!</v>
      </c>
      <c r="VK49" s="140"/>
      <c r="VL49" s="269"/>
      <c r="VM49" s="266"/>
      <c r="VN49" s="263"/>
      <c r="VO49" s="12" t="s">
        <v>5</v>
      </c>
      <c r="VP49" s="106"/>
      <c r="VQ49" s="106"/>
      <c r="VR49" s="107" t="e">
        <f t="shared" si="8336"/>
        <v>#DIV/0!</v>
      </c>
      <c r="VS49" s="140"/>
      <c r="VT49" s="269"/>
      <c r="VU49" s="266"/>
      <c r="VV49" s="263"/>
      <c r="VW49" s="12" t="s">
        <v>5</v>
      </c>
      <c r="VX49" s="106"/>
      <c r="VY49" s="106"/>
      <c r="VZ49" s="107" t="e">
        <f t="shared" si="8338"/>
        <v>#DIV/0!</v>
      </c>
      <c r="WA49" s="140"/>
      <c r="WB49" s="269"/>
      <c r="WC49" s="266"/>
      <c r="WD49" s="263"/>
      <c r="WE49" s="12" t="s">
        <v>5</v>
      </c>
      <c r="WF49" s="106"/>
      <c r="WG49" s="106"/>
      <c r="WH49" s="107" t="e">
        <f t="shared" si="8340"/>
        <v>#DIV/0!</v>
      </c>
      <c r="WI49" s="140"/>
      <c r="WJ49" s="269"/>
      <c r="WK49" s="266"/>
      <c r="WL49" s="263"/>
      <c r="WM49" s="12" t="s">
        <v>5</v>
      </c>
      <c r="WN49" s="106"/>
      <c r="WO49" s="106"/>
      <c r="WP49" s="107" t="e">
        <f t="shared" si="8342"/>
        <v>#DIV/0!</v>
      </c>
      <c r="WQ49" s="140"/>
      <c r="WR49" s="269"/>
      <c r="WS49" s="266"/>
      <c r="WT49" s="263"/>
      <c r="WU49" s="12" t="s">
        <v>5</v>
      </c>
      <c r="WV49" s="106"/>
      <c r="WW49" s="106"/>
      <c r="WX49" s="107" t="e">
        <f t="shared" si="8344"/>
        <v>#DIV/0!</v>
      </c>
      <c r="WY49" s="140"/>
      <c r="WZ49" s="269"/>
      <c r="XA49" s="266"/>
      <c r="XB49" s="263"/>
      <c r="XC49" s="12" t="s">
        <v>5</v>
      </c>
      <c r="XD49" s="106"/>
      <c r="XE49" s="106"/>
      <c r="XF49" s="107" t="e">
        <f t="shared" si="8346"/>
        <v>#DIV/0!</v>
      </c>
      <c r="XG49" s="140"/>
      <c r="XH49" s="269"/>
      <c r="XI49" s="266"/>
      <c r="XJ49" s="263"/>
      <c r="XK49" s="12" t="s">
        <v>5</v>
      </c>
      <c r="XL49" s="106"/>
      <c r="XM49" s="106"/>
      <c r="XN49" s="107" t="e">
        <f t="shared" si="8348"/>
        <v>#DIV/0!</v>
      </c>
      <c r="XO49" s="140"/>
      <c r="XP49" s="269"/>
      <c r="XQ49" s="266"/>
      <c r="XR49" s="263"/>
      <c r="XS49" s="12" t="s">
        <v>5</v>
      </c>
      <c r="XT49" s="106"/>
      <c r="XU49" s="106"/>
      <c r="XV49" s="107" t="e">
        <f t="shared" si="8350"/>
        <v>#DIV/0!</v>
      </c>
      <c r="XW49" s="140"/>
      <c r="XX49" s="269"/>
      <c r="XY49" s="266"/>
      <c r="XZ49" s="263"/>
      <c r="YA49" s="12" t="s">
        <v>5</v>
      </c>
      <c r="YB49" s="106"/>
      <c r="YC49" s="106"/>
      <c r="YD49" s="107" t="e">
        <f t="shared" si="8352"/>
        <v>#DIV/0!</v>
      </c>
      <c r="YE49" s="140"/>
      <c r="YF49" s="269"/>
      <c r="YG49" s="266"/>
      <c r="YH49" s="263"/>
      <c r="YI49" s="12" t="s">
        <v>5</v>
      </c>
      <c r="YJ49" s="106"/>
      <c r="YK49" s="106"/>
      <c r="YL49" s="107" t="e">
        <f t="shared" si="8354"/>
        <v>#DIV/0!</v>
      </c>
      <c r="YM49" s="140"/>
      <c r="YN49" s="269"/>
      <c r="YO49" s="266"/>
      <c r="YP49" s="263"/>
      <c r="YQ49" s="12" t="s">
        <v>5</v>
      </c>
      <c r="YR49" s="106"/>
      <c r="YS49" s="106"/>
      <c r="YT49" s="107" t="e">
        <f t="shared" si="8356"/>
        <v>#DIV/0!</v>
      </c>
      <c r="YU49" s="140"/>
      <c r="YV49" s="269"/>
      <c r="YW49" s="266"/>
      <c r="YX49" s="263"/>
      <c r="YY49" s="12" t="s">
        <v>5</v>
      </c>
      <c r="YZ49" s="106"/>
      <c r="ZA49" s="106"/>
      <c r="ZB49" s="107" t="e">
        <f t="shared" si="8358"/>
        <v>#DIV/0!</v>
      </c>
      <c r="ZC49" s="140"/>
      <c r="ZD49" s="269"/>
      <c r="ZE49" s="266"/>
      <c r="ZF49" s="263"/>
      <c r="ZG49" s="12" t="s">
        <v>5</v>
      </c>
      <c r="ZH49" s="106"/>
      <c r="ZI49" s="106"/>
      <c r="ZJ49" s="107" t="e">
        <f t="shared" si="8360"/>
        <v>#DIV/0!</v>
      </c>
      <c r="ZK49" s="140"/>
      <c r="ZL49" s="269"/>
      <c r="ZM49" s="266"/>
      <c r="ZN49" s="263"/>
      <c r="ZO49" s="12" t="s">
        <v>5</v>
      </c>
      <c r="ZP49" s="106"/>
      <c r="ZQ49" s="106"/>
      <c r="ZR49" s="107" t="e">
        <f t="shared" si="8362"/>
        <v>#DIV/0!</v>
      </c>
      <c r="ZS49" s="140"/>
      <c r="ZT49" s="269"/>
      <c r="ZU49" s="266"/>
      <c r="ZV49" s="263"/>
      <c r="ZW49" s="12" t="s">
        <v>5</v>
      </c>
      <c r="ZX49" s="106"/>
      <c r="ZY49" s="106"/>
      <c r="ZZ49" s="107" t="e">
        <f t="shared" si="8364"/>
        <v>#DIV/0!</v>
      </c>
      <c r="AAA49" s="140"/>
      <c r="AAB49" s="269"/>
      <c r="AAC49" s="266"/>
      <c r="AAD49" s="263"/>
      <c r="AAE49" s="12" t="s">
        <v>5</v>
      </c>
      <c r="AAF49" s="106"/>
      <c r="AAG49" s="106"/>
      <c r="AAH49" s="107" t="e">
        <f t="shared" si="8366"/>
        <v>#DIV/0!</v>
      </c>
      <c r="AAI49" s="140"/>
      <c r="AAJ49" s="269"/>
      <c r="AAK49" s="266"/>
      <c r="AAL49" s="263"/>
      <c r="AAM49" s="12" t="s">
        <v>5</v>
      </c>
      <c r="AAN49" s="106"/>
      <c r="AAO49" s="106"/>
      <c r="AAP49" s="107" t="e">
        <f t="shared" si="8368"/>
        <v>#DIV/0!</v>
      </c>
      <c r="AAQ49" s="140"/>
      <c r="AAR49" s="269"/>
      <c r="AAS49" s="266"/>
      <c r="AAT49" s="263"/>
      <c r="AAU49" s="12" t="s">
        <v>5</v>
      </c>
      <c r="AAV49" s="106"/>
      <c r="AAW49" s="106"/>
      <c r="AAX49" s="107" t="e">
        <f t="shared" si="8370"/>
        <v>#DIV/0!</v>
      </c>
      <c r="AAY49" s="140"/>
      <c r="AAZ49" s="269"/>
      <c r="ABA49" s="266"/>
      <c r="ABB49" s="263"/>
      <c r="ABC49" s="12" t="s">
        <v>5</v>
      </c>
      <c r="ABD49" s="106"/>
      <c r="ABE49" s="106"/>
      <c r="ABF49" s="107" t="e">
        <f t="shared" si="8372"/>
        <v>#DIV/0!</v>
      </c>
      <c r="ABG49" s="140"/>
      <c r="ABH49" s="269"/>
      <c r="ABI49" s="266"/>
      <c r="ABJ49" s="263"/>
      <c r="ABK49" s="12" t="s">
        <v>5</v>
      </c>
      <c r="ABL49" s="106"/>
      <c r="ABM49" s="106"/>
      <c r="ABN49" s="107" t="e">
        <f t="shared" si="8374"/>
        <v>#DIV/0!</v>
      </c>
      <c r="ABO49" s="140"/>
      <c r="ABP49" s="269"/>
      <c r="ABQ49" s="266"/>
      <c r="ABR49" s="263"/>
      <c r="ABS49" s="12" t="s">
        <v>5</v>
      </c>
      <c r="ABT49" s="106"/>
      <c r="ABU49" s="106"/>
      <c r="ABV49" s="107" t="e">
        <f t="shared" si="8376"/>
        <v>#DIV/0!</v>
      </c>
      <c r="ABW49" s="140"/>
      <c r="ABX49" s="269"/>
      <c r="ABY49" s="266"/>
      <c r="ABZ49" s="263"/>
      <c r="ACA49" s="12" t="s">
        <v>5</v>
      </c>
      <c r="ACB49" s="106"/>
      <c r="ACC49" s="106"/>
      <c r="ACD49" s="107" t="e">
        <f t="shared" si="8378"/>
        <v>#DIV/0!</v>
      </c>
      <c r="ACE49" s="140"/>
      <c r="ACF49" s="269"/>
      <c r="ACG49" s="266"/>
      <c r="ACH49" s="263"/>
      <c r="ACI49" s="12" t="s">
        <v>5</v>
      </c>
      <c r="ACJ49" s="106"/>
      <c r="ACK49" s="106"/>
      <c r="ACL49" s="107" t="e">
        <f t="shared" si="8380"/>
        <v>#DIV/0!</v>
      </c>
      <c r="ACM49" s="140"/>
      <c r="ACN49" s="269"/>
      <c r="ACO49" s="266"/>
      <c r="ACP49" s="263"/>
      <c r="ACQ49" s="12" t="s">
        <v>5</v>
      </c>
      <c r="ACR49" s="106"/>
      <c r="ACS49" s="106"/>
      <c r="ACT49" s="107" t="e">
        <f t="shared" si="8382"/>
        <v>#DIV/0!</v>
      </c>
      <c r="ACU49" s="140"/>
      <c r="ACV49" s="269"/>
      <c r="ACW49" s="266"/>
      <c r="ACX49" s="263"/>
      <c r="ACY49" s="12" t="s">
        <v>5</v>
      </c>
      <c r="ACZ49" s="106"/>
      <c r="ADA49" s="106"/>
      <c r="ADB49" s="107" t="e">
        <f t="shared" si="8384"/>
        <v>#DIV/0!</v>
      </c>
      <c r="ADC49" s="140"/>
      <c r="ADD49" s="269"/>
      <c r="ADE49" s="266"/>
      <c r="ADF49" s="263"/>
      <c r="ADG49" s="12" t="s">
        <v>5</v>
      </c>
      <c r="ADH49" s="106"/>
      <c r="ADI49" s="106"/>
      <c r="ADJ49" s="107" t="e">
        <f t="shared" si="8386"/>
        <v>#DIV/0!</v>
      </c>
      <c r="ADK49" s="140"/>
      <c r="ADL49" s="269"/>
      <c r="ADM49" s="266"/>
      <c r="ADN49" s="263"/>
      <c r="ADO49" s="12" t="s">
        <v>5</v>
      </c>
      <c r="ADP49" s="106"/>
      <c r="ADQ49" s="106"/>
      <c r="ADR49" s="107" t="e">
        <f t="shared" si="8388"/>
        <v>#DIV/0!</v>
      </c>
      <c r="ADS49" s="140"/>
      <c r="ADT49" s="269"/>
      <c r="ADU49" s="266"/>
      <c r="ADV49" s="263"/>
      <c r="ADW49" s="12" t="s">
        <v>5</v>
      </c>
      <c r="ADX49" s="106"/>
      <c r="ADY49" s="106"/>
      <c r="ADZ49" s="107" t="e">
        <f t="shared" si="8390"/>
        <v>#DIV/0!</v>
      </c>
      <c r="AEA49" s="140"/>
      <c r="AEB49" s="269"/>
      <c r="AEC49" s="266"/>
      <c r="AED49" s="263"/>
      <c r="AEE49" s="12" t="s">
        <v>5</v>
      </c>
      <c r="AEF49" s="106"/>
      <c r="AEG49" s="106"/>
      <c r="AEH49" s="107" t="e">
        <f t="shared" si="8392"/>
        <v>#DIV/0!</v>
      </c>
      <c r="AEI49" s="140"/>
      <c r="AEJ49" s="269"/>
      <c r="AEK49" s="266"/>
      <c r="AEL49" s="263"/>
      <c r="AEM49" s="12" t="s">
        <v>5</v>
      </c>
      <c r="AEN49" s="106"/>
      <c r="AEO49" s="106"/>
      <c r="AEP49" s="107" t="e">
        <f t="shared" si="8394"/>
        <v>#DIV/0!</v>
      </c>
      <c r="AEQ49" s="140"/>
      <c r="AER49" s="269"/>
      <c r="AES49" s="266"/>
      <c r="AET49" s="263"/>
      <c r="AEU49" s="12" t="s">
        <v>5</v>
      </c>
      <c r="AEV49" s="106"/>
      <c r="AEW49" s="106"/>
      <c r="AEX49" s="107" t="e">
        <f t="shared" si="8396"/>
        <v>#DIV/0!</v>
      </c>
      <c r="AEY49" s="140"/>
      <c r="AEZ49" s="269"/>
      <c r="AFA49" s="266"/>
      <c r="AFB49" s="263"/>
      <c r="AFC49" s="12" t="s">
        <v>5</v>
      </c>
      <c r="AFD49" s="106"/>
      <c r="AFE49" s="106"/>
      <c r="AFF49" s="107" t="e">
        <f t="shared" si="8398"/>
        <v>#DIV/0!</v>
      </c>
      <c r="AFG49" s="140"/>
      <c r="AFH49" s="269"/>
      <c r="AFI49" s="266"/>
      <c r="AFJ49" s="263"/>
      <c r="AFK49" s="12" t="s">
        <v>5</v>
      </c>
      <c r="AFL49" s="106"/>
      <c r="AFM49" s="106"/>
      <c r="AFN49" s="107" t="e">
        <f t="shared" si="8400"/>
        <v>#DIV/0!</v>
      </c>
      <c r="AFO49" s="140"/>
      <c r="AFP49" s="269"/>
      <c r="AFQ49" s="266"/>
      <c r="AFR49" s="263"/>
      <c r="AFS49" s="12" t="s">
        <v>5</v>
      </c>
      <c r="AFT49" s="106"/>
      <c r="AFU49" s="106"/>
      <c r="AFV49" s="107" t="e">
        <f t="shared" si="8402"/>
        <v>#DIV/0!</v>
      </c>
      <c r="AFW49" s="140"/>
      <c r="AFX49" s="269"/>
      <c r="AFY49" s="266"/>
      <c r="AFZ49" s="263"/>
      <c r="AGA49" s="12" t="s">
        <v>5</v>
      </c>
      <c r="AGB49" s="106"/>
      <c r="AGC49" s="106"/>
      <c r="AGD49" s="107" t="e">
        <f t="shared" si="8404"/>
        <v>#DIV/0!</v>
      </c>
      <c r="AGE49" s="140"/>
      <c r="AGF49" s="269"/>
      <c r="AGG49" s="266"/>
      <c r="AGH49" s="263"/>
      <c r="AGI49" s="12" t="s">
        <v>5</v>
      </c>
      <c r="AGJ49" s="106"/>
      <c r="AGK49" s="106"/>
      <c r="AGL49" s="107" t="e">
        <f t="shared" si="8406"/>
        <v>#DIV/0!</v>
      </c>
      <c r="AGM49" s="140"/>
      <c r="AGN49" s="269"/>
      <c r="AGO49" s="266"/>
      <c r="AGP49" s="263"/>
      <c r="AGQ49" s="12" t="s">
        <v>5</v>
      </c>
      <c r="AGR49" s="106"/>
      <c r="AGS49" s="106"/>
      <c r="AGT49" s="107" t="e">
        <f t="shared" si="8408"/>
        <v>#DIV/0!</v>
      </c>
      <c r="AGU49" s="140"/>
      <c r="AGV49" s="269"/>
      <c r="AGW49" s="266"/>
      <c r="AGX49" s="263"/>
      <c r="AGY49" s="12" t="s">
        <v>5</v>
      </c>
      <c r="AGZ49" s="106"/>
      <c r="AHA49" s="106"/>
      <c r="AHB49" s="107" t="e">
        <f t="shared" si="8410"/>
        <v>#DIV/0!</v>
      </c>
      <c r="AHC49" s="140"/>
      <c r="AHD49" s="269"/>
      <c r="AHE49" s="266"/>
      <c r="AHF49" s="263"/>
      <c r="AHG49" s="12" t="s">
        <v>5</v>
      </c>
      <c r="AHH49" s="106"/>
      <c r="AHI49" s="106"/>
      <c r="AHJ49" s="107" t="e">
        <f t="shared" si="8412"/>
        <v>#DIV/0!</v>
      </c>
      <c r="AHK49" s="140"/>
      <c r="AHL49" s="269"/>
      <c r="AHM49" s="266"/>
      <c r="AHN49" s="263"/>
      <c r="AHO49" s="12" t="s">
        <v>5</v>
      </c>
      <c r="AHP49" s="106"/>
      <c r="AHQ49" s="106"/>
      <c r="AHR49" s="107" t="e">
        <f t="shared" si="8414"/>
        <v>#DIV/0!</v>
      </c>
      <c r="AHS49" s="140"/>
      <c r="AHT49" s="269"/>
      <c r="AHU49" s="266"/>
      <c r="AHV49" s="263"/>
      <c r="AHW49" s="12" t="s">
        <v>5</v>
      </c>
      <c r="AHX49" s="106"/>
      <c r="AHY49" s="106"/>
      <c r="AHZ49" s="107" t="e">
        <f t="shared" si="8416"/>
        <v>#DIV/0!</v>
      </c>
      <c r="AIA49" s="140"/>
      <c r="AIB49" s="269"/>
      <c r="AIC49" s="266"/>
      <c r="AID49" s="263"/>
      <c r="AIE49" s="12" t="s">
        <v>5</v>
      </c>
      <c r="AIF49" s="106"/>
      <c r="AIG49" s="106"/>
      <c r="AIH49" s="107" t="e">
        <f t="shared" si="8418"/>
        <v>#DIV/0!</v>
      </c>
      <c r="AII49" s="140"/>
      <c r="AIJ49" s="269"/>
      <c r="AIK49" s="266"/>
      <c r="AIL49" s="263"/>
      <c r="AIM49" s="12" t="s">
        <v>5</v>
      </c>
      <c r="AIN49" s="106"/>
      <c r="AIO49" s="106"/>
      <c r="AIP49" s="107" t="e">
        <f t="shared" si="8420"/>
        <v>#DIV/0!</v>
      </c>
      <c r="AIQ49" s="140"/>
      <c r="AIR49" s="269"/>
      <c r="AIS49" s="266"/>
      <c r="AIT49" s="263"/>
      <c r="AIU49" s="12" t="s">
        <v>5</v>
      </c>
      <c r="AIV49" s="106"/>
      <c r="AIW49" s="106"/>
      <c r="AIX49" s="107" t="e">
        <f t="shared" si="8422"/>
        <v>#DIV/0!</v>
      </c>
      <c r="AIY49" s="140"/>
      <c r="AIZ49" s="269"/>
      <c r="AJA49" s="266"/>
      <c r="AJB49" s="263"/>
      <c r="AJC49" s="12" t="s">
        <v>5</v>
      </c>
      <c r="AJD49" s="106"/>
      <c r="AJE49" s="106"/>
      <c r="AJF49" s="107" t="e">
        <f t="shared" si="8424"/>
        <v>#DIV/0!</v>
      </c>
      <c r="AJG49" s="140"/>
      <c r="AJH49" s="269"/>
      <c r="AJI49" s="266"/>
      <c r="AJJ49" s="263"/>
      <c r="AJK49" s="12" t="s">
        <v>5</v>
      </c>
      <c r="AJL49" s="106"/>
      <c r="AJM49" s="106"/>
      <c r="AJN49" s="107" t="e">
        <f t="shared" si="8426"/>
        <v>#DIV/0!</v>
      </c>
      <c r="AJO49" s="140"/>
      <c r="AJP49" s="269"/>
      <c r="AJQ49" s="266"/>
      <c r="AJR49" s="263"/>
      <c r="AJS49" s="12" t="s">
        <v>5</v>
      </c>
      <c r="AJT49" s="106"/>
      <c r="AJU49" s="106"/>
      <c r="AJV49" s="107" t="e">
        <f t="shared" si="8428"/>
        <v>#DIV/0!</v>
      </c>
      <c r="AJW49" s="140"/>
      <c r="AJX49" s="269"/>
      <c r="AJY49" s="266"/>
      <c r="AJZ49" s="263"/>
      <c r="AKA49" s="12" t="s">
        <v>5</v>
      </c>
      <c r="AKB49" s="106"/>
      <c r="AKC49" s="106"/>
      <c r="AKD49" s="107" t="e">
        <f t="shared" si="8430"/>
        <v>#DIV/0!</v>
      </c>
      <c r="AKE49" s="140"/>
      <c r="AKF49" s="269"/>
      <c r="AKG49" s="266"/>
      <c r="AKH49" s="263"/>
      <c r="AKI49" s="12" t="s">
        <v>5</v>
      </c>
      <c r="AKJ49" s="106"/>
      <c r="AKK49" s="106"/>
      <c r="AKL49" s="107" t="e">
        <f t="shared" si="8432"/>
        <v>#DIV/0!</v>
      </c>
      <c r="AKM49" s="140"/>
      <c r="AKN49" s="269"/>
      <c r="AKO49" s="266"/>
      <c r="AKP49" s="263"/>
      <c r="AKQ49" s="12" t="s">
        <v>5</v>
      </c>
      <c r="AKR49" s="106"/>
      <c r="AKS49" s="106"/>
      <c r="AKT49" s="107" t="e">
        <f t="shared" si="8434"/>
        <v>#DIV/0!</v>
      </c>
      <c r="AKU49" s="140"/>
      <c r="AKV49" s="269"/>
      <c r="AKW49" s="266"/>
      <c r="AKX49" s="263"/>
      <c r="AKY49" s="12" t="s">
        <v>5</v>
      </c>
      <c r="AKZ49" s="106"/>
      <c r="ALA49" s="106"/>
      <c r="ALB49" s="107" t="e">
        <f t="shared" si="8436"/>
        <v>#DIV/0!</v>
      </c>
      <c r="ALC49" s="140"/>
      <c r="ALD49" s="269"/>
      <c r="ALE49" s="266"/>
      <c r="ALF49" s="263"/>
      <c r="ALG49" s="12" t="s">
        <v>5</v>
      </c>
      <c r="ALH49" s="106"/>
      <c r="ALI49" s="106"/>
      <c r="ALJ49" s="107" t="e">
        <f t="shared" si="8438"/>
        <v>#DIV/0!</v>
      </c>
      <c r="ALK49" s="140"/>
      <c r="ALL49" s="269"/>
      <c r="ALM49" s="266"/>
      <c r="ALN49" s="263"/>
      <c r="ALO49" s="12" t="s">
        <v>5</v>
      </c>
      <c r="ALP49" s="106"/>
      <c r="ALQ49" s="106"/>
      <c r="ALR49" s="107" t="e">
        <f t="shared" si="8440"/>
        <v>#DIV/0!</v>
      </c>
      <c r="ALS49" s="140"/>
      <c r="ALT49" s="269"/>
      <c r="ALU49" s="266"/>
      <c r="ALV49" s="263"/>
      <c r="ALW49" s="12" t="s">
        <v>5</v>
      </c>
      <c r="ALX49" s="106"/>
      <c r="ALY49" s="106"/>
      <c r="ALZ49" s="107" t="e">
        <f t="shared" si="8442"/>
        <v>#DIV/0!</v>
      </c>
      <c r="AMA49" s="140"/>
      <c r="AMB49" s="269"/>
      <c r="AMC49" s="266"/>
      <c r="AMD49" s="263"/>
      <c r="AME49" s="12" t="s">
        <v>5</v>
      </c>
      <c r="AMF49" s="106"/>
      <c r="AMG49" s="106"/>
      <c r="AMH49" s="107" t="e">
        <f t="shared" si="8444"/>
        <v>#DIV/0!</v>
      </c>
      <c r="AMI49" s="140"/>
      <c r="AMJ49" s="269"/>
      <c r="AMK49" s="266"/>
      <c r="AML49" s="263"/>
      <c r="AMM49" s="12" t="s">
        <v>5</v>
      </c>
      <c r="AMN49" s="106"/>
      <c r="AMO49" s="106"/>
      <c r="AMP49" s="107" t="e">
        <f t="shared" si="8446"/>
        <v>#DIV/0!</v>
      </c>
      <c r="AMQ49" s="140"/>
      <c r="AMR49" s="269"/>
      <c r="AMS49" s="266"/>
      <c r="AMT49" s="263"/>
      <c r="AMU49" s="12" t="s">
        <v>5</v>
      </c>
      <c r="AMV49" s="106"/>
      <c r="AMW49" s="106"/>
      <c r="AMX49" s="107" t="e">
        <f t="shared" si="8448"/>
        <v>#DIV/0!</v>
      </c>
      <c r="AMY49" s="140"/>
      <c r="AMZ49" s="269"/>
      <c r="ANA49" s="266"/>
      <c r="ANB49" s="263"/>
      <c r="ANC49" s="12" t="s">
        <v>5</v>
      </c>
      <c r="AND49" s="106"/>
      <c r="ANE49" s="106"/>
      <c r="ANF49" s="107" t="e">
        <f t="shared" si="8450"/>
        <v>#DIV/0!</v>
      </c>
      <c r="ANG49" s="140"/>
      <c r="ANH49" s="269"/>
      <c r="ANI49" s="266"/>
      <c r="ANJ49" s="263"/>
      <c r="ANK49" s="12" t="s">
        <v>5</v>
      </c>
      <c r="ANL49" s="106"/>
      <c r="ANM49" s="106"/>
      <c r="ANN49" s="107" t="e">
        <f t="shared" si="8452"/>
        <v>#DIV/0!</v>
      </c>
      <c r="ANO49" s="140"/>
      <c r="ANP49" s="269"/>
      <c r="ANQ49" s="266"/>
      <c r="ANR49" s="263"/>
      <c r="ANS49" s="12" t="s">
        <v>5</v>
      </c>
      <c r="ANT49" s="106"/>
      <c r="ANU49" s="106"/>
      <c r="ANV49" s="107" t="e">
        <f t="shared" si="8454"/>
        <v>#DIV/0!</v>
      </c>
      <c r="ANW49" s="140"/>
      <c r="ANX49" s="269"/>
      <c r="ANY49" s="266"/>
      <c r="ANZ49" s="263"/>
      <c r="AOA49" s="12" t="s">
        <v>5</v>
      </c>
      <c r="AOB49" s="106"/>
      <c r="AOC49" s="106"/>
      <c r="AOD49" s="107" t="e">
        <f t="shared" si="8456"/>
        <v>#DIV/0!</v>
      </c>
      <c r="AOE49" s="140"/>
      <c r="AOF49" s="269"/>
      <c r="AOG49" s="266"/>
      <c r="AOH49" s="263"/>
      <c r="AOI49" s="12" t="s">
        <v>5</v>
      </c>
      <c r="AOJ49" s="106"/>
      <c r="AOK49" s="106"/>
      <c r="AOL49" s="107" t="e">
        <f t="shared" si="8458"/>
        <v>#DIV/0!</v>
      </c>
      <c r="AOM49" s="140"/>
      <c r="AON49" s="269"/>
      <c r="AOO49" s="266"/>
      <c r="AOP49" s="263"/>
      <c r="AOQ49" s="12" t="s">
        <v>5</v>
      </c>
      <c r="AOR49" s="106"/>
      <c r="AOS49" s="106"/>
      <c r="AOT49" s="107" t="e">
        <f t="shared" si="8460"/>
        <v>#DIV/0!</v>
      </c>
      <c r="AOU49" s="140"/>
      <c r="AOV49" s="269"/>
      <c r="AOW49" s="266"/>
      <c r="AOX49" s="263"/>
      <c r="AOY49" s="12" t="s">
        <v>5</v>
      </c>
      <c r="AOZ49" s="106"/>
      <c r="APA49" s="106"/>
      <c r="APB49" s="107" t="e">
        <f t="shared" si="8462"/>
        <v>#DIV/0!</v>
      </c>
      <c r="APC49" s="140"/>
      <c r="APD49" s="269"/>
      <c r="APE49" s="266"/>
      <c r="APF49" s="263"/>
      <c r="APG49" s="12" t="s">
        <v>5</v>
      </c>
      <c r="APH49" s="106"/>
      <c r="API49" s="106"/>
      <c r="APJ49" s="107" t="e">
        <f t="shared" si="8464"/>
        <v>#DIV/0!</v>
      </c>
      <c r="APK49" s="140"/>
      <c r="APL49" s="269"/>
      <c r="APM49" s="266"/>
      <c r="APN49" s="263"/>
      <c r="APO49" s="12" t="s">
        <v>5</v>
      </c>
      <c r="APP49" s="106"/>
      <c r="APQ49" s="106"/>
      <c r="APR49" s="107" t="e">
        <f t="shared" si="8466"/>
        <v>#DIV/0!</v>
      </c>
      <c r="APS49" s="140"/>
      <c r="APT49" s="269"/>
      <c r="APU49" s="266"/>
      <c r="APV49" s="263"/>
      <c r="APW49" s="12" t="s">
        <v>5</v>
      </c>
      <c r="APX49" s="106"/>
      <c r="APY49" s="106"/>
      <c r="APZ49" s="107" t="e">
        <f t="shared" si="8468"/>
        <v>#DIV/0!</v>
      </c>
      <c r="AQA49" s="140"/>
      <c r="AQB49" s="269"/>
      <c r="AQC49" s="266"/>
      <c r="AQD49" s="263"/>
      <c r="AQE49" s="12" t="s">
        <v>5</v>
      </c>
      <c r="AQF49" s="106"/>
      <c r="AQG49" s="106"/>
      <c r="AQH49" s="107" t="e">
        <f t="shared" si="8470"/>
        <v>#DIV/0!</v>
      </c>
      <c r="AQI49" s="140"/>
      <c r="AQJ49" s="269"/>
      <c r="AQK49" s="266"/>
      <c r="AQL49" s="263"/>
      <c r="AQM49" s="12" t="s">
        <v>5</v>
      </c>
      <c r="AQN49" s="106"/>
      <c r="AQO49" s="106"/>
      <c r="AQP49" s="107" t="e">
        <f t="shared" si="8472"/>
        <v>#DIV/0!</v>
      </c>
      <c r="AQQ49" s="140"/>
      <c r="AQR49" s="269"/>
      <c r="AQS49" s="266"/>
      <c r="AQT49" s="263"/>
      <c r="AQU49" s="12" t="s">
        <v>5</v>
      </c>
      <c r="AQV49" s="106"/>
      <c r="AQW49" s="106"/>
      <c r="AQX49" s="107" t="e">
        <f t="shared" si="8474"/>
        <v>#DIV/0!</v>
      </c>
      <c r="AQY49" s="140"/>
      <c r="AQZ49" s="269"/>
      <c r="ARA49" s="266"/>
      <c r="ARB49" s="263"/>
      <c r="ARC49" s="12" t="s">
        <v>5</v>
      </c>
      <c r="ARD49" s="106"/>
      <c r="ARE49" s="106"/>
      <c r="ARF49" s="107" t="e">
        <f t="shared" si="8476"/>
        <v>#DIV/0!</v>
      </c>
      <c r="ARG49" s="140"/>
      <c r="ARH49" s="269"/>
      <c r="ARI49" s="266"/>
      <c r="ARJ49" s="263"/>
      <c r="ARK49" s="12" t="s">
        <v>5</v>
      </c>
      <c r="ARL49" s="106"/>
      <c r="ARM49" s="106"/>
      <c r="ARN49" s="107" t="e">
        <f t="shared" si="8478"/>
        <v>#DIV/0!</v>
      </c>
      <c r="ARO49" s="140"/>
      <c r="ARP49" s="269"/>
      <c r="ARQ49" s="266"/>
      <c r="ARR49" s="263"/>
      <c r="ARS49" s="12" t="s">
        <v>5</v>
      </c>
      <c r="ART49" s="106"/>
      <c r="ARU49" s="106"/>
      <c r="ARV49" s="107" t="e">
        <f t="shared" si="8480"/>
        <v>#DIV/0!</v>
      </c>
      <c r="ARW49" s="140"/>
      <c r="ARX49" s="269"/>
      <c r="ARY49" s="266"/>
      <c r="ARZ49" s="263"/>
      <c r="ASA49" s="12" t="s">
        <v>5</v>
      </c>
      <c r="ASB49" s="106"/>
      <c r="ASC49" s="106"/>
      <c r="ASD49" s="107" t="e">
        <f t="shared" si="8482"/>
        <v>#DIV/0!</v>
      </c>
      <c r="ASE49" s="140"/>
      <c r="ASF49" s="269"/>
      <c r="ASG49" s="266"/>
      <c r="ASH49" s="263"/>
      <c r="ASI49" s="12" t="s">
        <v>5</v>
      </c>
      <c r="ASJ49" s="106"/>
      <c r="ASK49" s="106"/>
      <c r="ASL49" s="107" t="e">
        <f t="shared" si="8484"/>
        <v>#DIV/0!</v>
      </c>
      <c r="ASM49" s="140"/>
      <c r="ASN49" s="269"/>
      <c r="ASO49" s="266"/>
      <c r="ASP49" s="263"/>
      <c r="ASQ49" s="12" t="s">
        <v>5</v>
      </c>
      <c r="ASR49" s="106"/>
      <c r="ASS49" s="106"/>
      <c r="AST49" s="107" t="e">
        <f t="shared" si="8486"/>
        <v>#DIV/0!</v>
      </c>
      <c r="ASU49" s="140"/>
      <c r="ASV49" s="269"/>
      <c r="ASW49" s="266"/>
      <c r="ASX49" s="263"/>
      <c r="ASY49" s="12" t="s">
        <v>5</v>
      </c>
      <c r="ASZ49" s="106"/>
      <c r="ATA49" s="106"/>
      <c r="ATB49" s="107" t="e">
        <f t="shared" si="8488"/>
        <v>#DIV/0!</v>
      </c>
      <c r="ATC49" s="140"/>
      <c r="ATD49" s="269"/>
      <c r="ATE49" s="266"/>
      <c r="ATF49" s="263"/>
      <c r="ATG49" s="12" t="s">
        <v>5</v>
      </c>
      <c r="ATH49" s="106"/>
      <c r="ATI49" s="106"/>
      <c r="ATJ49" s="107" t="e">
        <f t="shared" si="8490"/>
        <v>#DIV/0!</v>
      </c>
      <c r="ATK49" s="140"/>
      <c r="ATL49" s="269"/>
      <c r="ATM49" s="266"/>
      <c r="ATN49" s="263"/>
      <c r="ATO49" s="12" t="s">
        <v>5</v>
      </c>
      <c r="ATP49" s="106"/>
      <c r="ATQ49" s="106"/>
      <c r="ATR49" s="107" t="e">
        <f t="shared" si="8492"/>
        <v>#DIV/0!</v>
      </c>
      <c r="ATS49" s="140"/>
      <c r="ATT49" s="269"/>
      <c r="ATU49" s="266"/>
      <c r="ATV49" s="263"/>
      <c r="ATW49" s="12" t="s">
        <v>5</v>
      </c>
      <c r="ATX49" s="106"/>
      <c r="ATY49" s="106"/>
      <c r="ATZ49" s="107" t="e">
        <f t="shared" si="8494"/>
        <v>#DIV/0!</v>
      </c>
      <c r="AUA49" s="140"/>
      <c r="AUB49" s="269"/>
      <c r="AUC49" s="266"/>
      <c r="AUD49" s="263"/>
      <c r="AUE49" s="12" t="s">
        <v>5</v>
      </c>
      <c r="AUF49" s="106"/>
      <c r="AUG49" s="106"/>
      <c r="AUH49" s="107" t="e">
        <f t="shared" si="8496"/>
        <v>#DIV/0!</v>
      </c>
      <c r="AUI49" s="140"/>
      <c r="AUJ49" s="269"/>
      <c r="AUK49" s="266"/>
      <c r="AUL49" s="263"/>
      <c r="AUM49" s="12" t="s">
        <v>5</v>
      </c>
      <c r="AUN49" s="106"/>
      <c r="AUO49" s="106"/>
      <c r="AUP49" s="107" t="e">
        <f t="shared" si="8498"/>
        <v>#DIV/0!</v>
      </c>
      <c r="AUQ49" s="140"/>
      <c r="AUR49" s="269"/>
      <c r="AUS49" s="266"/>
      <c r="AUT49" s="263"/>
      <c r="AUU49" s="12" t="s">
        <v>5</v>
      </c>
      <c r="AUV49" s="106"/>
      <c r="AUW49" s="106"/>
      <c r="AUX49" s="107" t="e">
        <f t="shared" si="8500"/>
        <v>#DIV/0!</v>
      </c>
      <c r="AUY49" s="140"/>
      <c r="AUZ49" s="269"/>
      <c r="AVA49" s="266"/>
      <c r="AVB49" s="263"/>
      <c r="AVC49" s="12" t="s">
        <v>5</v>
      </c>
      <c r="AVD49" s="106"/>
      <c r="AVE49" s="106"/>
      <c r="AVF49" s="107" t="e">
        <f t="shared" si="8502"/>
        <v>#DIV/0!</v>
      </c>
      <c r="AVG49" s="140"/>
      <c r="AVH49" s="269"/>
      <c r="AVI49" s="266"/>
      <c r="AVJ49" s="263"/>
      <c r="AVK49" s="12" t="s">
        <v>5</v>
      </c>
      <c r="AVL49" s="106"/>
      <c r="AVM49" s="106"/>
      <c r="AVN49" s="107" t="e">
        <f t="shared" si="8504"/>
        <v>#DIV/0!</v>
      </c>
      <c r="AVO49" s="140"/>
      <c r="AVP49" s="269"/>
      <c r="AVQ49" s="266"/>
      <c r="AVR49" s="263"/>
      <c r="AVS49" s="12" t="s">
        <v>5</v>
      </c>
      <c r="AVT49" s="106"/>
      <c r="AVU49" s="106"/>
      <c r="AVV49" s="107" t="e">
        <f t="shared" si="8506"/>
        <v>#DIV/0!</v>
      </c>
      <c r="AVW49" s="140"/>
      <c r="AVX49" s="269"/>
      <c r="AVY49" s="266"/>
      <c r="AVZ49" s="263"/>
      <c r="AWA49" s="12" t="s">
        <v>5</v>
      </c>
      <c r="AWB49" s="106"/>
      <c r="AWC49" s="106"/>
      <c r="AWD49" s="107" t="e">
        <f t="shared" si="8508"/>
        <v>#DIV/0!</v>
      </c>
      <c r="AWE49" s="140"/>
      <c r="AWF49" s="269"/>
      <c r="AWG49" s="266"/>
      <c r="AWH49" s="263"/>
      <c r="AWI49" s="12" t="s">
        <v>5</v>
      </c>
      <c r="AWJ49" s="106"/>
      <c r="AWK49" s="106"/>
      <c r="AWL49" s="107" t="e">
        <f t="shared" si="8510"/>
        <v>#DIV/0!</v>
      </c>
      <c r="AWM49" s="140"/>
      <c r="AWN49" s="269"/>
      <c r="AWO49" s="266"/>
      <c r="AWP49" s="263"/>
      <c r="AWQ49" s="12" t="s">
        <v>5</v>
      </c>
      <c r="AWR49" s="106"/>
      <c r="AWS49" s="106"/>
      <c r="AWT49" s="107" t="e">
        <f t="shared" si="8512"/>
        <v>#DIV/0!</v>
      </c>
      <c r="AWU49" s="140"/>
      <c r="AWV49" s="269"/>
      <c r="AWW49" s="266"/>
      <c r="AWX49" s="263"/>
      <c r="AWY49" s="12" t="s">
        <v>5</v>
      </c>
      <c r="AWZ49" s="106"/>
      <c r="AXA49" s="106"/>
      <c r="AXB49" s="107" t="e">
        <f t="shared" si="8514"/>
        <v>#DIV/0!</v>
      </c>
      <c r="AXC49" s="140"/>
      <c r="AXD49" s="269"/>
      <c r="AXE49" s="266"/>
      <c r="AXF49" s="263"/>
      <c r="AXG49" s="12" t="s">
        <v>5</v>
      </c>
      <c r="AXH49" s="106"/>
      <c r="AXI49" s="106"/>
      <c r="AXJ49" s="107" t="e">
        <f t="shared" si="8516"/>
        <v>#DIV/0!</v>
      </c>
      <c r="AXK49" s="140"/>
      <c r="AXL49" s="269"/>
      <c r="AXM49" s="266"/>
      <c r="AXN49" s="263"/>
      <c r="AXO49" s="12" t="s">
        <v>5</v>
      </c>
      <c r="AXP49" s="106"/>
      <c r="AXQ49" s="106"/>
      <c r="AXR49" s="107" t="e">
        <f t="shared" si="8518"/>
        <v>#DIV/0!</v>
      </c>
      <c r="AXS49" s="140"/>
      <c r="AXT49" s="269"/>
      <c r="AXU49" s="266"/>
      <c r="AXV49" s="263"/>
      <c r="AXW49" s="12" t="s">
        <v>5</v>
      </c>
      <c r="AXX49" s="106"/>
      <c r="AXY49" s="106"/>
      <c r="AXZ49" s="107" t="e">
        <f t="shared" si="8520"/>
        <v>#DIV/0!</v>
      </c>
      <c r="AYA49" s="140"/>
      <c r="AYB49" s="269"/>
      <c r="AYC49" s="266"/>
      <c r="AYD49" s="263"/>
      <c r="AYE49" s="12" t="s">
        <v>5</v>
      </c>
      <c r="AYF49" s="106"/>
      <c r="AYG49" s="106"/>
      <c r="AYH49" s="107" t="e">
        <f t="shared" si="8522"/>
        <v>#DIV/0!</v>
      </c>
      <c r="AYI49" s="140"/>
      <c r="AYJ49" s="269"/>
      <c r="AYK49" s="266"/>
      <c r="AYL49" s="263"/>
      <c r="AYM49" s="12" t="s">
        <v>5</v>
      </c>
      <c r="AYN49" s="106"/>
      <c r="AYO49" s="106"/>
      <c r="AYP49" s="107" t="e">
        <f t="shared" si="8524"/>
        <v>#DIV/0!</v>
      </c>
      <c r="AYQ49" s="140"/>
      <c r="AYR49" s="269"/>
      <c r="AYS49" s="266"/>
      <c r="AYT49" s="263"/>
      <c r="AYU49" s="12" t="s">
        <v>5</v>
      </c>
      <c r="AYV49" s="106"/>
      <c r="AYW49" s="106"/>
      <c r="AYX49" s="107" t="e">
        <f t="shared" si="8526"/>
        <v>#DIV/0!</v>
      </c>
      <c r="AYY49" s="140"/>
      <c r="AYZ49" s="269"/>
      <c r="AZA49" s="266"/>
      <c r="AZB49" s="263"/>
      <c r="AZC49" s="12" t="s">
        <v>5</v>
      </c>
      <c r="AZD49" s="106"/>
      <c r="AZE49" s="106"/>
      <c r="AZF49" s="107" t="e">
        <f t="shared" si="8528"/>
        <v>#DIV/0!</v>
      </c>
      <c r="AZG49" s="140"/>
      <c r="AZH49" s="269"/>
      <c r="AZI49" s="266"/>
      <c r="AZJ49" s="263"/>
      <c r="AZK49" s="12" t="s">
        <v>5</v>
      </c>
      <c r="AZL49" s="106"/>
      <c r="AZM49" s="106"/>
      <c r="AZN49" s="107" t="e">
        <f t="shared" si="8530"/>
        <v>#DIV/0!</v>
      </c>
      <c r="AZO49" s="140"/>
      <c r="AZP49" s="269"/>
      <c r="AZQ49" s="266"/>
      <c r="AZR49" s="263"/>
      <c r="AZS49" s="12" t="s">
        <v>5</v>
      </c>
      <c r="AZT49" s="106"/>
      <c r="AZU49" s="106"/>
      <c r="AZV49" s="107" t="e">
        <f t="shared" si="8532"/>
        <v>#DIV/0!</v>
      </c>
      <c r="AZW49" s="140"/>
      <c r="AZX49" s="269"/>
      <c r="AZY49" s="266"/>
      <c r="AZZ49" s="263"/>
      <c r="BAA49" s="12" t="s">
        <v>5</v>
      </c>
      <c r="BAB49" s="106"/>
      <c r="BAC49" s="106"/>
      <c r="BAD49" s="107" t="e">
        <f t="shared" si="8534"/>
        <v>#DIV/0!</v>
      </c>
      <c r="BAE49" s="140"/>
      <c r="BAF49" s="269"/>
      <c r="BAG49" s="266"/>
      <c r="BAH49" s="263"/>
      <c r="BAI49" s="12" t="s">
        <v>5</v>
      </c>
      <c r="BAJ49" s="106"/>
      <c r="BAK49" s="106"/>
      <c r="BAL49" s="107" t="e">
        <f t="shared" si="8536"/>
        <v>#DIV/0!</v>
      </c>
      <c r="BAM49" s="140"/>
      <c r="BAN49" s="269"/>
      <c r="BAO49" s="266"/>
      <c r="BAP49" s="263"/>
      <c r="BAQ49" s="12" t="s">
        <v>5</v>
      </c>
      <c r="BAR49" s="106"/>
      <c r="BAS49" s="106"/>
      <c r="BAT49" s="107" t="e">
        <f t="shared" si="8538"/>
        <v>#DIV/0!</v>
      </c>
      <c r="BAU49" s="140"/>
      <c r="BAV49" s="269"/>
      <c r="BAW49" s="266"/>
      <c r="BAX49" s="263"/>
      <c r="BAY49" s="12" t="s">
        <v>5</v>
      </c>
      <c r="BAZ49" s="106"/>
      <c r="BBA49" s="106"/>
      <c r="BBB49" s="107" t="e">
        <f t="shared" si="8540"/>
        <v>#DIV/0!</v>
      </c>
      <c r="BBC49" s="140"/>
      <c r="BBD49" s="269"/>
      <c r="BBE49" s="266"/>
      <c r="BBF49" s="263"/>
      <c r="BBG49" s="12" t="s">
        <v>5</v>
      </c>
      <c r="BBH49" s="106"/>
      <c r="BBI49" s="106"/>
      <c r="BBJ49" s="107" t="e">
        <f t="shared" si="8542"/>
        <v>#DIV/0!</v>
      </c>
      <c r="BBK49" s="140"/>
      <c r="BBL49" s="269"/>
      <c r="BBM49" s="266"/>
      <c r="BBN49" s="263"/>
      <c r="BBO49" s="12" t="s">
        <v>5</v>
      </c>
      <c r="BBP49" s="106"/>
      <c r="BBQ49" s="106"/>
      <c r="BBR49" s="107" t="e">
        <f t="shared" si="8544"/>
        <v>#DIV/0!</v>
      </c>
      <c r="BBS49" s="140"/>
      <c r="BBT49" s="269"/>
      <c r="BBU49" s="266"/>
      <c r="BBV49" s="263"/>
      <c r="BBW49" s="12" t="s">
        <v>5</v>
      </c>
      <c r="BBX49" s="106"/>
      <c r="BBY49" s="106"/>
      <c r="BBZ49" s="107" t="e">
        <f t="shared" si="8546"/>
        <v>#DIV/0!</v>
      </c>
      <c r="BCA49" s="140"/>
      <c r="BCB49" s="269"/>
      <c r="BCC49" s="266"/>
      <c r="BCD49" s="263"/>
      <c r="BCE49" s="12" t="s">
        <v>5</v>
      </c>
      <c r="BCF49" s="106"/>
      <c r="BCG49" s="106"/>
      <c r="BCH49" s="107" t="e">
        <f t="shared" si="8548"/>
        <v>#DIV/0!</v>
      </c>
      <c r="BCI49" s="140"/>
      <c r="BCJ49" s="269"/>
      <c r="BCK49" s="266"/>
      <c r="BCL49" s="263"/>
      <c r="BCM49" s="12" t="s">
        <v>5</v>
      </c>
      <c r="BCN49" s="106"/>
      <c r="BCO49" s="106"/>
      <c r="BCP49" s="107" t="e">
        <f t="shared" si="8550"/>
        <v>#DIV/0!</v>
      </c>
      <c r="BCQ49" s="140"/>
      <c r="BCR49" s="269"/>
      <c r="BCS49" s="266"/>
      <c r="BCT49" s="263"/>
      <c r="BCU49" s="12" t="s">
        <v>5</v>
      </c>
      <c r="BCV49" s="106"/>
      <c r="BCW49" s="106"/>
      <c r="BCX49" s="107" t="e">
        <f t="shared" si="8552"/>
        <v>#DIV/0!</v>
      </c>
      <c r="BCY49" s="140"/>
      <c r="BCZ49" s="269"/>
      <c r="BDA49" s="266"/>
      <c r="BDB49" s="263"/>
      <c r="BDC49" s="12" t="s">
        <v>5</v>
      </c>
      <c r="BDD49" s="106"/>
      <c r="BDE49" s="106"/>
      <c r="BDF49" s="107" t="e">
        <f t="shared" si="8554"/>
        <v>#DIV/0!</v>
      </c>
      <c r="BDG49" s="140"/>
      <c r="BDH49" s="269"/>
      <c r="BDI49" s="266"/>
      <c r="BDJ49" s="263"/>
      <c r="BDK49" s="12" t="s">
        <v>5</v>
      </c>
      <c r="BDL49" s="106"/>
      <c r="BDM49" s="106"/>
      <c r="BDN49" s="107" t="e">
        <f t="shared" si="8556"/>
        <v>#DIV/0!</v>
      </c>
      <c r="BDO49" s="140"/>
      <c r="BDP49" s="269"/>
      <c r="BDQ49" s="266"/>
      <c r="BDR49" s="263"/>
      <c r="BDS49" s="12" t="s">
        <v>5</v>
      </c>
      <c r="BDT49" s="106"/>
      <c r="BDU49" s="106"/>
      <c r="BDV49" s="107" t="e">
        <f t="shared" si="8558"/>
        <v>#DIV/0!</v>
      </c>
      <c r="BDW49" s="140"/>
      <c r="BDX49" s="269"/>
      <c r="BDY49" s="266"/>
      <c r="BDZ49" s="263"/>
      <c r="BEA49" s="12" t="s">
        <v>5</v>
      </c>
      <c r="BEB49" s="106"/>
      <c r="BEC49" s="106"/>
      <c r="BED49" s="107" t="e">
        <f t="shared" si="8560"/>
        <v>#DIV/0!</v>
      </c>
      <c r="BEE49" s="140"/>
      <c r="BEF49" s="269"/>
      <c r="BEG49" s="266"/>
      <c r="BEH49" s="263"/>
      <c r="BEI49" s="12" t="s">
        <v>5</v>
      </c>
      <c r="BEJ49" s="106"/>
      <c r="BEK49" s="106"/>
      <c r="BEL49" s="107" t="e">
        <f t="shared" si="8562"/>
        <v>#DIV/0!</v>
      </c>
      <c r="BEM49" s="140"/>
      <c r="BEN49" s="269"/>
      <c r="BEO49" s="266"/>
      <c r="BEP49" s="263"/>
      <c r="BEQ49" s="12" t="s">
        <v>5</v>
      </c>
      <c r="BER49" s="106"/>
      <c r="BES49" s="106"/>
      <c r="BET49" s="107" t="e">
        <f t="shared" si="8564"/>
        <v>#DIV/0!</v>
      </c>
      <c r="BEU49" s="140"/>
      <c r="BEV49" s="269"/>
      <c r="BEW49" s="266"/>
      <c r="BEX49" s="263"/>
      <c r="BEY49" s="12" t="s">
        <v>5</v>
      </c>
      <c r="BEZ49" s="106"/>
      <c r="BFA49" s="106"/>
      <c r="BFB49" s="107" t="e">
        <f t="shared" si="8566"/>
        <v>#DIV/0!</v>
      </c>
      <c r="BFC49" s="140"/>
      <c r="BFD49" s="269"/>
      <c r="BFE49" s="266"/>
      <c r="BFF49" s="263"/>
      <c r="BFG49" s="12" t="s">
        <v>5</v>
      </c>
      <c r="BFH49" s="106"/>
      <c r="BFI49" s="106"/>
      <c r="BFJ49" s="107" t="e">
        <f t="shared" si="8568"/>
        <v>#DIV/0!</v>
      </c>
      <c r="BFK49" s="140"/>
      <c r="BFL49" s="269"/>
      <c r="BFM49" s="266"/>
      <c r="BFN49" s="263"/>
      <c r="BFO49" s="12" t="s">
        <v>5</v>
      </c>
      <c r="BFP49" s="106"/>
      <c r="BFQ49" s="106"/>
      <c r="BFR49" s="107" t="e">
        <f t="shared" si="8570"/>
        <v>#DIV/0!</v>
      </c>
      <c r="BFS49" s="140"/>
      <c r="BFT49" s="269"/>
      <c r="BFU49" s="266"/>
      <c r="BFV49" s="263"/>
      <c r="BFW49" s="12" t="s">
        <v>5</v>
      </c>
      <c r="BFX49" s="106"/>
      <c r="BFY49" s="106"/>
      <c r="BFZ49" s="107" t="e">
        <f t="shared" si="8572"/>
        <v>#DIV/0!</v>
      </c>
      <c r="BGA49" s="140"/>
      <c r="BGB49" s="269"/>
      <c r="BGC49" s="266"/>
      <c r="BGD49" s="263"/>
      <c r="BGE49" s="12" t="s">
        <v>5</v>
      </c>
      <c r="BGF49" s="106"/>
      <c r="BGG49" s="106"/>
      <c r="BGH49" s="107" t="e">
        <f t="shared" si="8574"/>
        <v>#DIV/0!</v>
      </c>
      <c r="BGI49" s="140"/>
      <c r="BGJ49" s="269"/>
      <c r="BGK49" s="266"/>
      <c r="BGL49" s="263"/>
      <c r="BGM49" s="12" t="s">
        <v>5</v>
      </c>
      <c r="BGN49" s="106"/>
      <c r="BGO49" s="106"/>
      <c r="BGP49" s="107" t="e">
        <f t="shared" si="8576"/>
        <v>#DIV/0!</v>
      </c>
      <c r="BGQ49" s="140"/>
      <c r="BGR49" s="269"/>
      <c r="BGS49" s="266"/>
      <c r="BGT49" s="263"/>
      <c r="BGU49" s="12" t="s">
        <v>5</v>
      </c>
      <c r="BGV49" s="106"/>
      <c r="BGW49" s="106"/>
      <c r="BGX49" s="107" t="e">
        <f t="shared" si="8578"/>
        <v>#DIV/0!</v>
      </c>
      <c r="BGY49" s="140"/>
      <c r="BGZ49" s="269"/>
      <c r="BHA49" s="266"/>
      <c r="BHB49" s="263"/>
      <c r="BHC49" s="12" t="s">
        <v>5</v>
      </c>
      <c r="BHD49" s="106"/>
      <c r="BHE49" s="106"/>
      <c r="BHF49" s="107" t="e">
        <f t="shared" si="8580"/>
        <v>#DIV/0!</v>
      </c>
      <c r="BHG49" s="140"/>
      <c r="BHH49" s="269"/>
      <c r="BHI49" s="266"/>
      <c r="BHJ49" s="263"/>
      <c r="BHK49" s="12" t="s">
        <v>5</v>
      </c>
      <c r="BHL49" s="106"/>
      <c r="BHM49" s="106"/>
      <c r="BHN49" s="107" t="e">
        <f t="shared" si="8582"/>
        <v>#DIV/0!</v>
      </c>
      <c r="BHO49" s="140"/>
      <c r="BHP49" s="269"/>
      <c r="BHQ49" s="266"/>
      <c r="BHR49" s="263"/>
      <c r="BHS49" s="12" t="s">
        <v>5</v>
      </c>
      <c r="BHT49" s="106"/>
      <c r="BHU49" s="106"/>
      <c r="BHV49" s="107" t="e">
        <f t="shared" si="8584"/>
        <v>#DIV/0!</v>
      </c>
      <c r="BHW49" s="140"/>
      <c r="BHX49" s="269"/>
      <c r="BHY49" s="266"/>
      <c r="BHZ49" s="263"/>
      <c r="BIA49" s="12" t="s">
        <v>5</v>
      </c>
      <c r="BIB49" s="106"/>
      <c r="BIC49" s="106"/>
      <c r="BID49" s="107" t="e">
        <f t="shared" si="8586"/>
        <v>#DIV/0!</v>
      </c>
      <c r="BIE49" s="140"/>
      <c r="BIF49" s="269"/>
      <c r="BIG49" s="266"/>
      <c r="BIH49" s="263"/>
      <c r="BII49" s="12" t="s">
        <v>5</v>
      </c>
      <c r="BIJ49" s="106"/>
      <c r="BIK49" s="106"/>
      <c r="BIL49" s="107" t="e">
        <f t="shared" si="8588"/>
        <v>#DIV/0!</v>
      </c>
      <c r="BIM49" s="140"/>
      <c r="BIN49" s="269"/>
      <c r="BIO49" s="266"/>
      <c r="BIP49" s="263"/>
      <c r="BIQ49" s="12" t="s">
        <v>5</v>
      </c>
      <c r="BIR49" s="106"/>
      <c r="BIS49" s="106"/>
      <c r="BIT49" s="107" t="e">
        <f t="shared" si="8590"/>
        <v>#DIV/0!</v>
      </c>
      <c r="BIU49" s="140"/>
      <c r="BIV49" s="269"/>
      <c r="BIW49" s="266"/>
      <c r="BIX49" s="263"/>
      <c r="BIY49" s="12" t="s">
        <v>5</v>
      </c>
      <c r="BIZ49" s="106"/>
      <c r="BJA49" s="106"/>
      <c r="BJB49" s="107" t="e">
        <f t="shared" si="8592"/>
        <v>#DIV/0!</v>
      </c>
      <c r="BJC49" s="140"/>
      <c r="BJD49" s="269"/>
      <c r="BJE49" s="266"/>
      <c r="BJF49" s="263"/>
      <c r="BJG49" s="12" t="s">
        <v>5</v>
      </c>
      <c r="BJH49" s="106"/>
      <c r="BJI49" s="106"/>
      <c r="BJJ49" s="107" t="e">
        <f t="shared" si="8594"/>
        <v>#DIV/0!</v>
      </c>
      <c r="BJK49" s="140"/>
      <c r="BJL49" s="269"/>
      <c r="BJM49" s="266"/>
      <c r="BJN49" s="263"/>
      <c r="BJO49" s="12" t="s">
        <v>5</v>
      </c>
      <c r="BJP49" s="106"/>
      <c r="BJQ49" s="106"/>
      <c r="BJR49" s="107" t="e">
        <f t="shared" si="8596"/>
        <v>#DIV/0!</v>
      </c>
      <c r="BJS49" s="140"/>
      <c r="BJT49" s="269"/>
      <c r="BJU49" s="266"/>
      <c r="BJV49" s="263"/>
      <c r="BJW49" s="12" t="s">
        <v>5</v>
      </c>
      <c r="BJX49" s="106"/>
      <c r="BJY49" s="106"/>
      <c r="BJZ49" s="107" t="e">
        <f t="shared" si="8598"/>
        <v>#DIV/0!</v>
      </c>
      <c r="BKA49" s="140"/>
      <c r="BKB49" s="269"/>
      <c r="BKC49" s="266"/>
      <c r="BKD49" s="263"/>
      <c r="BKE49" s="12" t="s">
        <v>5</v>
      </c>
      <c r="BKF49" s="106"/>
      <c r="BKG49" s="106"/>
      <c r="BKH49" s="107" t="e">
        <f t="shared" si="8600"/>
        <v>#DIV/0!</v>
      </c>
      <c r="BKI49" s="140"/>
      <c r="BKJ49" s="269"/>
      <c r="BKK49" s="266"/>
      <c r="BKL49" s="263"/>
      <c r="BKM49" s="12" t="s">
        <v>5</v>
      </c>
      <c r="BKN49" s="106"/>
      <c r="BKO49" s="106"/>
      <c r="BKP49" s="107" t="e">
        <f t="shared" si="8602"/>
        <v>#DIV/0!</v>
      </c>
      <c r="BKQ49" s="140"/>
      <c r="BKR49" s="269"/>
      <c r="BKS49" s="266"/>
      <c r="BKT49" s="263"/>
      <c r="BKU49" s="12" t="s">
        <v>5</v>
      </c>
      <c r="BKV49" s="106"/>
      <c r="BKW49" s="106"/>
      <c r="BKX49" s="107" t="e">
        <f t="shared" si="8604"/>
        <v>#DIV/0!</v>
      </c>
      <c r="BKY49" s="140"/>
      <c r="BKZ49" s="269"/>
      <c r="BLA49" s="266"/>
      <c r="BLB49" s="263"/>
      <c r="BLC49" s="12" t="s">
        <v>5</v>
      </c>
      <c r="BLD49" s="106"/>
      <c r="BLE49" s="106"/>
      <c r="BLF49" s="107" t="e">
        <f t="shared" si="8606"/>
        <v>#DIV/0!</v>
      </c>
      <c r="BLG49" s="140"/>
      <c r="BLH49" s="269"/>
      <c r="BLI49" s="266"/>
      <c r="BLJ49" s="263"/>
      <c r="BLK49" s="12" t="s">
        <v>5</v>
      </c>
      <c r="BLL49" s="106"/>
      <c r="BLM49" s="106"/>
      <c r="BLN49" s="107" t="e">
        <f t="shared" si="8608"/>
        <v>#DIV/0!</v>
      </c>
      <c r="BLO49" s="140"/>
      <c r="BLP49" s="269"/>
      <c r="BLQ49" s="266"/>
      <c r="BLR49" s="263"/>
      <c r="BLS49" s="12" t="s">
        <v>5</v>
      </c>
      <c r="BLT49" s="106"/>
      <c r="BLU49" s="106"/>
      <c r="BLV49" s="107" t="e">
        <f t="shared" si="8610"/>
        <v>#DIV/0!</v>
      </c>
      <c r="BLW49" s="140"/>
      <c r="BLX49" s="269"/>
      <c r="BLY49" s="266"/>
      <c r="BLZ49" s="263"/>
      <c r="BMA49" s="12" t="s">
        <v>5</v>
      </c>
      <c r="BMB49" s="106"/>
      <c r="BMC49" s="106"/>
      <c r="BMD49" s="107" t="e">
        <f t="shared" si="8612"/>
        <v>#DIV/0!</v>
      </c>
      <c r="BME49" s="140"/>
      <c r="BMF49" s="269"/>
      <c r="BMG49" s="266"/>
      <c r="BMH49" s="263"/>
      <c r="BMI49" s="12" t="s">
        <v>5</v>
      </c>
      <c r="BMJ49" s="106"/>
      <c r="BMK49" s="106"/>
      <c r="BML49" s="107" t="e">
        <f t="shared" si="8614"/>
        <v>#DIV/0!</v>
      </c>
      <c r="BMM49" s="140"/>
      <c r="BMN49" s="269"/>
      <c r="BMO49" s="266"/>
      <c r="BMP49" s="263"/>
      <c r="BMQ49" s="12" t="s">
        <v>5</v>
      </c>
      <c r="BMR49" s="106"/>
      <c r="BMS49" s="106"/>
      <c r="BMT49" s="107" t="e">
        <f t="shared" si="8616"/>
        <v>#DIV/0!</v>
      </c>
      <c r="BMU49" s="140"/>
      <c r="BMV49" s="269"/>
      <c r="BMW49" s="266"/>
      <c r="BMX49" s="263"/>
      <c r="BMY49" s="12" t="s">
        <v>5</v>
      </c>
      <c r="BMZ49" s="106"/>
      <c r="BNA49" s="106"/>
      <c r="BNB49" s="107" t="e">
        <f t="shared" si="8618"/>
        <v>#DIV/0!</v>
      </c>
      <c r="BNC49" s="140"/>
      <c r="BND49" s="269"/>
      <c r="BNE49" s="266"/>
      <c r="BNF49" s="263"/>
      <c r="BNG49" s="12" t="s">
        <v>5</v>
      </c>
      <c r="BNH49" s="106"/>
      <c r="BNI49" s="106"/>
      <c r="BNJ49" s="107" t="e">
        <f t="shared" si="8620"/>
        <v>#DIV/0!</v>
      </c>
      <c r="BNK49" s="140"/>
      <c r="BNL49" s="269"/>
      <c r="BNM49" s="266"/>
      <c r="BNN49" s="263"/>
      <c r="BNO49" s="12" t="s">
        <v>5</v>
      </c>
      <c r="BNP49" s="106"/>
      <c r="BNQ49" s="106"/>
      <c r="BNR49" s="107" t="e">
        <f t="shared" si="8622"/>
        <v>#DIV/0!</v>
      </c>
      <c r="BNS49" s="140"/>
      <c r="BNT49" s="269"/>
      <c r="BNU49" s="266"/>
      <c r="BNV49" s="263"/>
      <c r="BNW49" s="12" t="s">
        <v>5</v>
      </c>
      <c r="BNX49" s="106"/>
      <c r="BNY49" s="106"/>
      <c r="BNZ49" s="107" t="e">
        <f t="shared" si="8624"/>
        <v>#DIV/0!</v>
      </c>
      <c r="BOA49" s="140"/>
      <c r="BOB49" s="269"/>
      <c r="BOC49" s="266"/>
      <c r="BOD49" s="263"/>
      <c r="BOE49" s="12" t="s">
        <v>5</v>
      </c>
      <c r="BOF49" s="106"/>
      <c r="BOG49" s="106"/>
      <c r="BOH49" s="107" t="e">
        <f t="shared" si="8626"/>
        <v>#DIV/0!</v>
      </c>
      <c r="BOI49" s="140"/>
      <c r="BOJ49" s="269"/>
      <c r="BOK49" s="266"/>
      <c r="BOL49" s="263"/>
      <c r="BOM49" s="12" t="s">
        <v>5</v>
      </c>
      <c r="BON49" s="106"/>
      <c r="BOO49" s="106"/>
      <c r="BOP49" s="107" t="e">
        <f t="shared" si="8628"/>
        <v>#DIV/0!</v>
      </c>
      <c r="BOQ49" s="140"/>
      <c r="BOR49" s="269"/>
      <c r="BOS49" s="266"/>
      <c r="BOT49" s="263"/>
      <c r="BOU49" s="12" t="s">
        <v>5</v>
      </c>
      <c r="BOV49" s="106"/>
      <c r="BOW49" s="106"/>
      <c r="BOX49" s="107" t="e">
        <f t="shared" si="8630"/>
        <v>#DIV/0!</v>
      </c>
      <c r="BOY49" s="140"/>
      <c r="BOZ49" s="269"/>
      <c r="BPA49" s="266"/>
      <c r="BPB49" s="263"/>
      <c r="BPC49" s="12" t="s">
        <v>5</v>
      </c>
      <c r="BPD49" s="106"/>
      <c r="BPE49" s="106"/>
      <c r="BPF49" s="107" t="e">
        <f t="shared" si="8632"/>
        <v>#DIV/0!</v>
      </c>
      <c r="BPG49" s="140"/>
      <c r="BPH49" s="269"/>
      <c r="BPI49" s="266"/>
      <c r="BPJ49" s="263"/>
      <c r="BPK49" s="12" t="s">
        <v>5</v>
      </c>
      <c r="BPL49" s="106"/>
      <c r="BPM49" s="106"/>
      <c r="BPN49" s="107" t="e">
        <f t="shared" si="8634"/>
        <v>#DIV/0!</v>
      </c>
      <c r="BPO49" s="140"/>
      <c r="BPP49" s="269"/>
      <c r="BPQ49" s="266"/>
      <c r="BPR49" s="263"/>
      <c r="BPS49" s="12" t="s">
        <v>5</v>
      </c>
      <c r="BPT49" s="106"/>
      <c r="BPU49" s="106"/>
      <c r="BPV49" s="107" t="e">
        <f t="shared" si="8636"/>
        <v>#DIV/0!</v>
      </c>
      <c r="BPW49" s="140"/>
      <c r="BPX49" s="269"/>
      <c r="BPY49" s="266"/>
      <c r="BPZ49" s="263"/>
      <c r="BQA49" s="12" t="s">
        <v>5</v>
      </c>
      <c r="BQB49" s="106"/>
      <c r="BQC49" s="106"/>
      <c r="BQD49" s="107" t="e">
        <f t="shared" si="8638"/>
        <v>#DIV/0!</v>
      </c>
      <c r="BQE49" s="140"/>
      <c r="BQF49" s="269"/>
      <c r="BQG49" s="266"/>
      <c r="BQH49" s="263"/>
      <c r="BQI49" s="12" t="s">
        <v>5</v>
      </c>
      <c r="BQJ49" s="106"/>
      <c r="BQK49" s="106"/>
      <c r="BQL49" s="107" t="e">
        <f t="shared" si="8640"/>
        <v>#DIV/0!</v>
      </c>
      <c r="BQM49" s="140"/>
      <c r="BQN49" s="269"/>
      <c r="BQO49" s="266"/>
      <c r="BQP49" s="263"/>
      <c r="BQQ49" s="12" t="s">
        <v>5</v>
      </c>
      <c r="BQR49" s="106"/>
      <c r="BQS49" s="106"/>
      <c r="BQT49" s="107" t="e">
        <f t="shared" si="8642"/>
        <v>#DIV/0!</v>
      </c>
      <c r="BQU49" s="140"/>
      <c r="BQV49" s="269"/>
      <c r="BQW49" s="266"/>
      <c r="BQX49" s="263"/>
      <c r="BQY49" s="12" t="s">
        <v>5</v>
      </c>
      <c r="BQZ49" s="106"/>
      <c r="BRA49" s="106"/>
      <c r="BRB49" s="107" t="e">
        <f t="shared" si="8644"/>
        <v>#DIV/0!</v>
      </c>
      <c r="BRC49" s="140"/>
      <c r="BRD49" s="269"/>
      <c r="BRE49" s="266"/>
      <c r="BRF49" s="263"/>
      <c r="BRG49" s="12" t="s">
        <v>5</v>
      </c>
      <c r="BRH49" s="106"/>
      <c r="BRI49" s="106"/>
      <c r="BRJ49" s="107" t="e">
        <f t="shared" si="8646"/>
        <v>#DIV/0!</v>
      </c>
      <c r="BRK49" s="140"/>
      <c r="BRL49" s="269"/>
      <c r="BRM49" s="266"/>
      <c r="BRN49" s="263"/>
      <c r="BRO49" s="12" t="s">
        <v>5</v>
      </c>
      <c r="BRP49" s="106"/>
      <c r="BRQ49" s="106"/>
      <c r="BRR49" s="107" t="e">
        <f t="shared" si="8648"/>
        <v>#DIV/0!</v>
      </c>
      <c r="BRS49" s="140"/>
      <c r="BRT49" s="269"/>
      <c r="BRU49" s="266"/>
      <c r="BRV49" s="263"/>
      <c r="BRW49" s="12" t="s">
        <v>5</v>
      </c>
      <c r="BRX49" s="106"/>
      <c r="BRY49" s="106"/>
      <c r="BRZ49" s="107" t="e">
        <f t="shared" si="8650"/>
        <v>#DIV/0!</v>
      </c>
      <c r="BSA49" s="140"/>
      <c r="BSB49" s="269"/>
      <c r="BSC49" s="266"/>
      <c r="BSD49" s="263"/>
      <c r="BSE49" s="12" t="s">
        <v>5</v>
      </c>
      <c r="BSF49" s="106"/>
      <c r="BSG49" s="106"/>
      <c r="BSH49" s="107" t="e">
        <f t="shared" si="8652"/>
        <v>#DIV/0!</v>
      </c>
      <c r="BSI49" s="140"/>
      <c r="BSJ49" s="269"/>
      <c r="BSK49" s="266"/>
      <c r="BSL49" s="263"/>
      <c r="BSM49" s="12" t="s">
        <v>5</v>
      </c>
      <c r="BSN49" s="106"/>
      <c r="BSO49" s="106"/>
      <c r="BSP49" s="107" t="e">
        <f t="shared" si="8654"/>
        <v>#DIV/0!</v>
      </c>
      <c r="BSQ49" s="140"/>
      <c r="BSR49" s="269"/>
      <c r="BSS49" s="266"/>
      <c r="BST49" s="263"/>
      <c r="BSU49" s="12" t="s">
        <v>5</v>
      </c>
      <c r="BSV49" s="106"/>
      <c r="BSW49" s="106"/>
      <c r="BSX49" s="107" t="e">
        <f t="shared" si="8656"/>
        <v>#DIV/0!</v>
      </c>
      <c r="BSY49" s="140"/>
      <c r="BSZ49" s="269"/>
      <c r="BTA49" s="266"/>
      <c r="BTB49" s="263"/>
      <c r="BTC49" s="12" t="s">
        <v>5</v>
      </c>
      <c r="BTD49" s="106"/>
      <c r="BTE49" s="106"/>
      <c r="BTF49" s="107" t="e">
        <f t="shared" si="8658"/>
        <v>#DIV/0!</v>
      </c>
      <c r="BTG49" s="140"/>
      <c r="BTH49" s="269"/>
      <c r="BTI49" s="266"/>
      <c r="BTJ49" s="263"/>
      <c r="BTK49" s="12" t="s">
        <v>5</v>
      </c>
      <c r="BTL49" s="106"/>
      <c r="BTM49" s="106"/>
      <c r="BTN49" s="107" t="e">
        <f t="shared" si="8660"/>
        <v>#DIV/0!</v>
      </c>
      <c r="BTO49" s="140"/>
      <c r="BTP49" s="269"/>
      <c r="BTQ49" s="266"/>
      <c r="BTR49" s="263"/>
      <c r="BTS49" s="12" t="s">
        <v>5</v>
      </c>
      <c r="BTT49" s="106"/>
      <c r="BTU49" s="106"/>
      <c r="BTV49" s="107" t="e">
        <f t="shared" si="8662"/>
        <v>#DIV/0!</v>
      </c>
      <c r="BTW49" s="140"/>
      <c r="BTX49" s="269"/>
      <c r="BTY49" s="266"/>
      <c r="BTZ49" s="263"/>
      <c r="BUA49" s="12" t="s">
        <v>5</v>
      </c>
      <c r="BUB49" s="106"/>
      <c r="BUC49" s="106"/>
      <c r="BUD49" s="107" t="e">
        <f t="shared" si="8664"/>
        <v>#DIV/0!</v>
      </c>
      <c r="BUE49" s="140"/>
      <c r="BUF49" s="269"/>
      <c r="BUG49" s="266"/>
      <c r="BUH49" s="263"/>
      <c r="BUI49" s="12" t="s">
        <v>5</v>
      </c>
      <c r="BUJ49" s="106"/>
      <c r="BUK49" s="106"/>
      <c r="BUL49" s="107" t="e">
        <f t="shared" si="8666"/>
        <v>#DIV/0!</v>
      </c>
      <c r="BUM49" s="140"/>
      <c r="BUN49" s="269"/>
      <c r="BUO49" s="266"/>
      <c r="BUP49" s="263"/>
      <c r="BUQ49" s="12" t="s">
        <v>5</v>
      </c>
      <c r="BUR49" s="106"/>
      <c r="BUS49" s="106"/>
      <c r="BUT49" s="107" t="e">
        <f t="shared" si="8668"/>
        <v>#DIV/0!</v>
      </c>
      <c r="BUU49" s="140"/>
      <c r="BUV49" s="269"/>
      <c r="BUW49" s="266"/>
      <c r="BUX49" s="263"/>
      <c r="BUY49" s="12" t="s">
        <v>5</v>
      </c>
      <c r="BUZ49" s="106"/>
      <c r="BVA49" s="106"/>
      <c r="BVB49" s="107" t="e">
        <f t="shared" si="8670"/>
        <v>#DIV/0!</v>
      </c>
      <c r="BVC49" s="140"/>
      <c r="BVD49" s="269"/>
      <c r="BVE49" s="266"/>
      <c r="BVF49" s="263"/>
      <c r="BVG49" s="12" t="s">
        <v>5</v>
      </c>
      <c r="BVH49" s="106"/>
      <c r="BVI49" s="106"/>
      <c r="BVJ49" s="107" t="e">
        <f t="shared" si="8672"/>
        <v>#DIV/0!</v>
      </c>
      <c r="BVK49" s="140"/>
      <c r="BVL49" s="269"/>
      <c r="BVM49" s="266"/>
      <c r="BVN49" s="263"/>
      <c r="BVO49" s="12" t="s">
        <v>5</v>
      </c>
      <c r="BVP49" s="106"/>
      <c r="BVQ49" s="106"/>
      <c r="BVR49" s="107" t="e">
        <f t="shared" si="8674"/>
        <v>#DIV/0!</v>
      </c>
      <c r="BVS49" s="140"/>
      <c r="BVT49" s="269"/>
      <c r="BVU49" s="266"/>
      <c r="BVV49" s="263"/>
      <c r="BVW49" s="12" t="s">
        <v>5</v>
      </c>
      <c r="BVX49" s="106"/>
      <c r="BVY49" s="106"/>
      <c r="BVZ49" s="107" t="e">
        <f t="shared" si="8676"/>
        <v>#DIV/0!</v>
      </c>
      <c r="BWA49" s="140"/>
      <c r="BWB49" s="269"/>
      <c r="BWC49" s="266"/>
      <c r="BWD49" s="263"/>
      <c r="BWE49" s="12" t="s">
        <v>5</v>
      </c>
      <c r="BWF49" s="106"/>
      <c r="BWG49" s="106"/>
      <c r="BWH49" s="107" t="e">
        <f t="shared" si="8678"/>
        <v>#DIV/0!</v>
      </c>
      <c r="BWI49" s="140"/>
      <c r="BWJ49" s="269"/>
      <c r="BWK49" s="266"/>
      <c r="BWL49" s="263"/>
      <c r="BWM49" s="12" t="s">
        <v>5</v>
      </c>
      <c r="BWN49" s="106"/>
      <c r="BWO49" s="106"/>
      <c r="BWP49" s="107" t="e">
        <f t="shared" si="8680"/>
        <v>#DIV/0!</v>
      </c>
      <c r="BWQ49" s="140"/>
      <c r="BWR49" s="269"/>
      <c r="BWS49" s="266"/>
      <c r="BWT49" s="263"/>
      <c r="BWU49" s="12" t="s">
        <v>5</v>
      </c>
      <c r="BWV49" s="106"/>
      <c r="BWW49" s="106"/>
      <c r="BWX49" s="107" t="e">
        <f t="shared" si="8682"/>
        <v>#DIV/0!</v>
      </c>
      <c r="BWY49" s="140"/>
      <c r="BWZ49" s="269"/>
      <c r="BXA49" s="266"/>
      <c r="BXB49" s="263"/>
      <c r="BXC49" s="12" t="s">
        <v>5</v>
      </c>
      <c r="BXD49" s="106"/>
      <c r="BXE49" s="106"/>
      <c r="BXF49" s="107" t="e">
        <f t="shared" si="8684"/>
        <v>#DIV/0!</v>
      </c>
      <c r="BXG49" s="140"/>
      <c r="BXH49" s="269"/>
      <c r="BXI49" s="266"/>
      <c r="BXJ49" s="263"/>
      <c r="BXK49" s="12" t="s">
        <v>5</v>
      </c>
      <c r="BXL49" s="106"/>
      <c r="BXM49" s="106"/>
      <c r="BXN49" s="107" t="e">
        <f t="shared" si="8686"/>
        <v>#DIV/0!</v>
      </c>
      <c r="BXO49" s="140"/>
      <c r="BXP49" s="269"/>
      <c r="BXQ49" s="266"/>
      <c r="BXR49" s="263"/>
      <c r="BXS49" s="12" t="s">
        <v>5</v>
      </c>
      <c r="BXT49" s="106"/>
      <c r="BXU49" s="106"/>
      <c r="BXV49" s="107" t="e">
        <f t="shared" si="8688"/>
        <v>#DIV/0!</v>
      </c>
      <c r="BXW49" s="140"/>
      <c r="BXX49" s="269"/>
      <c r="BXY49" s="266"/>
      <c r="BXZ49" s="263"/>
      <c r="BYA49" s="12" t="s">
        <v>5</v>
      </c>
      <c r="BYB49" s="106"/>
      <c r="BYC49" s="106"/>
      <c r="BYD49" s="107" t="e">
        <f t="shared" si="8690"/>
        <v>#DIV/0!</v>
      </c>
      <c r="BYE49" s="140"/>
      <c r="BYF49" s="269"/>
      <c r="BYG49" s="266"/>
      <c r="BYH49" s="263"/>
      <c r="BYI49" s="12" t="s">
        <v>5</v>
      </c>
      <c r="BYJ49" s="106"/>
      <c r="BYK49" s="106"/>
      <c r="BYL49" s="107" t="e">
        <f t="shared" si="8692"/>
        <v>#DIV/0!</v>
      </c>
      <c r="BYM49" s="140"/>
      <c r="BYN49" s="269"/>
      <c r="BYO49" s="266"/>
      <c r="BYP49" s="263"/>
      <c r="BYQ49" s="12" t="s">
        <v>5</v>
      </c>
      <c r="BYR49" s="106"/>
      <c r="BYS49" s="106"/>
      <c r="BYT49" s="107" t="e">
        <f t="shared" si="8694"/>
        <v>#DIV/0!</v>
      </c>
      <c r="BYU49" s="140"/>
      <c r="BYV49" s="269"/>
      <c r="BYW49" s="266"/>
      <c r="BYX49" s="263"/>
      <c r="BYY49" s="12" t="s">
        <v>5</v>
      </c>
      <c r="BYZ49" s="106"/>
      <c r="BZA49" s="106"/>
      <c r="BZB49" s="107" t="e">
        <f t="shared" si="8696"/>
        <v>#DIV/0!</v>
      </c>
      <c r="BZC49" s="140"/>
      <c r="BZD49" s="269"/>
      <c r="BZE49" s="266"/>
      <c r="BZF49" s="263"/>
      <c r="BZG49" s="12" t="s">
        <v>5</v>
      </c>
      <c r="BZH49" s="106"/>
      <c r="BZI49" s="106"/>
      <c r="BZJ49" s="107" t="e">
        <f t="shared" si="8698"/>
        <v>#DIV/0!</v>
      </c>
      <c r="BZK49" s="140"/>
      <c r="BZL49" s="269"/>
      <c r="BZM49" s="266"/>
      <c r="BZN49" s="263"/>
      <c r="BZO49" s="12" t="s">
        <v>5</v>
      </c>
      <c r="BZP49" s="106"/>
      <c r="BZQ49" s="106"/>
      <c r="BZR49" s="107" t="e">
        <f t="shared" si="8700"/>
        <v>#DIV/0!</v>
      </c>
      <c r="BZS49" s="140"/>
      <c r="BZT49" s="269"/>
      <c r="BZU49" s="266"/>
      <c r="BZV49" s="263"/>
      <c r="BZW49" s="12" t="s">
        <v>5</v>
      </c>
      <c r="BZX49" s="106"/>
      <c r="BZY49" s="106"/>
      <c r="BZZ49" s="107" t="e">
        <f t="shared" si="8702"/>
        <v>#DIV/0!</v>
      </c>
      <c r="CAA49" s="140"/>
      <c r="CAB49" s="269"/>
      <c r="CAC49" s="266"/>
      <c r="CAD49" s="263"/>
      <c r="CAE49" s="12" t="s">
        <v>5</v>
      </c>
      <c r="CAF49" s="106"/>
      <c r="CAG49" s="106"/>
      <c r="CAH49" s="107" t="e">
        <f t="shared" si="8704"/>
        <v>#DIV/0!</v>
      </c>
      <c r="CAI49" s="140"/>
      <c r="CAJ49" s="269"/>
      <c r="CAK49" s="266"/>
      <c r="CAL49" s="263"/>
      <c r="CAM49" s="12" t="s">
        <v>5</v>
      </c>
      <c r="CAN49" s="106"/>
      <c r="CAO49" s="106"/>
      <c r="CAP49" s="107" t="e">
        <f t="shared" si="8706"/>
        <v>#DIV/0!</v>
      </c>
      <c r="CAQ49" s="140"/>
      <c r="CAR49" s="269"/>
      <c r="CAS49" s="266"/>
      <c r="CAT49" s="263"/>
      <c r="CAU49" s="12" t="s">
        <v>5</v>
      </c>
      <c r="CAV49" s="106"/>
      <c r="CAW49" s="106"/>
      <c r="CAX49" s="107" t="e">
        <f t="shared" si="8708"/>
        <v>#DIV/0!</v>
      </c>
      <c r="CAY49" s="140"/>
      <c r="CAZ49" s="269"/>
      <c r="CBA49" s="266"/>
      <c r="CBB49" s="263"/>
      <c r="CBC49" s="12" t="s">
        <v>5</v>
      </c>
      <c r="CBD49" s="106"/>
      <c r="CBE49" s="106"/>
      <c r="CBF49" s="107" t="e">
        <f t="shared" si="8710"/>
        <v>#DIV/0!</v>
      </c>
      <c r="CBG49" s="140"/>
      <c r="CBH49" s="269"/>
      <c r="CBI49" s="266"/>
      <c r="CBJ49" s="263"/>
      <c r="CBK49" s="12" t="s">
        <v>5</v>
      </c>
      <c r="CBL49" s="106"/>
      <c r="CBM49" s="106"/>
      <c r="CBN49" s="107" t="e">
        <f t="shared" si="8712"/>
        <v>#DIV/0!</v>
      </c>
      <c r="CBO49" s="140"/>
      <c r="CBP49" s="269"/>
      <c r="CBQ49" s="266"/>
      <c r="CBR49" s="263"/>
      <c r="CBS49" s="12" t="s">
        <v>5</v>
      </c>
      <c r="CBT49" s="106"/>
      <c r="CBU49" s="106"/>
      <c r="CBV49" s="107" t="e">
        <f t="shared" si="8714"/>
        <v>#DIV/0!</v>
      </c>
      <c r="CBW49" s="140"/>
      <c r="CBX49" s="269"/>
      <c r="CBY49" s="266"/>
      <c r="CBZ49" s="263"/>
      <c r="CCA49" s="12" t="s">
        <v>5</v>
      </c>
      <c r="CCB49" s="106"/>
      <c r="CCC49" s="106"/>
      <c r="CCD49" s="107" t="e">
        <f t="shared" si="8716"/>
        <v>#DIV/0!</v>
      </c>
      <c r="CCE49" s="140"/>
      <c r="CCF49" s="269"/>
      <c r="CCG49" s="266"/>
      <c r="CCH49" s="263"/>
      <c r="CCI49" s="12" t="s">
        <v>5</v>
      </c>
      <c r="CCJ49" s="106"/>
      <c r="CCK49" s="106"/>
      <c r="CCL49" s="107" t="e">
        <f t="shared" si="8718"/>
        <v>#DIV/0!</v>
      </c>
      <c r="CCM49" s="140"/>
      <c r="CCN49" s="269"/>
      <c r="CCO49" s="266"/>
      <c r="CCP49" s="263"/>
      <c r="CCQ49" s="12" t="s">
        <v>5</v>
      </c>
      <c r="CCR49" s="106"/>
      <c r="CCS49" s="106"/>
      <c r="CCT49" s="107" t="e">
        <f t="shared" si="8720"/>
        <v>#DIV/0!</v>
      </c>
      <c r="CCU49" s="140"/>
      <c r="CCV49" s="269"/>
      <c r="CCW49" s="266"/>
      <c r="CCX49" s="263"/>
      <c r="CCY49" s="12" t="s">
        <v>5</v>
      </c>
      <c r="CCZ49" s="106"/>
      <c r="CDA49" s="106"/>
      <c r="CDB49" s="107" t="e">
        <f t="shared" si="8722"/>
        <v>#DIV/0!</v>
      </c>
      <c r="CDC49" s="140"/>
      <c r="CDD49" s="269"/>
      <c r="CDE49" s="266"/>
      <c r="CDF49" s="263"/>
      <c r="CDG49" s="12" t="s">
        <v>5</v>
      </c>
      <c r="CDH49" s="106"/>
      <c r="CDI49" s="106"/>
      <c r="CDJ49" s="107" t="e">
        <f t="shared" si="8724"/>
        <v>#DIV/0!</v>
      </c>
      <c r="CDK49" s="140"/>
      <c r="CDL49" s="269"/>
      <c r="CDM49" s="266"/>
      <c r="CDN49" s="263"/>
      <c r="CDO49" s="12" t="s">
        <v>5</v>
      </c>
      <c r="CDP49" s="106"/>
      <c r="CDQ49" s="106"/>
      <c r="CDR49" s="107" t="e">
        <f t="shared" si="8726"/>
        <v>#DIV/0!</v>
      </c>
      <c r="CDS49" s="140"/>
      <c r="CDT49" s="269"/>
      <c r="CDU49" s="266"/>
      <c r="CDV49" s="263"/>
      <c r="CDW49" s="12" t="s">
        <v>5</v>
      </c>
      <c r="CDX49" s="106"/>
      <c r="CDY49" s="106"/>
      <c r="CDZ49" s="107" t="e">
        <f t="shared" si="8728"/>
        <v>#DIV/0!</v>
      </c>
      <c r="CEA49" s="140"/>
      <c r="CEB49" s="269"/>
      <c r="CEC49" s="266"/>
      <c r="CED49" s="263"/>
      <c r="CEE49" s="12" t="s">
        <v>5</v>
      </c>
      <c r="CEF49" s="106"/>
      <c r="CEG49" s="106"/>
      <c r="CEH49" s="107" t="e">
        <f t="shared" si="8730"/>
        <v>#DIV/0!</v>
      </c>
      <c r="CEI49" s="140"/>
      <c r="CEJ49" s="269"/>
      <c r="CEK49" s="266"/>
      <c r="CEL49" s="263"/>
      <c r="CEM49" s="12" t="s">
        <v>5</v>
      </c>
      <c r="CEN49" s="106"/>
      <c r="CEO49" s="106"/>
      <c r="CEP49" s="107" t="e">
        <f t="shared" si="8732"/>
        <v>#DIV/0!</v>
      </c>
      <c r="CEQ49" s="140"/>
      <c r="CER49" s="269"/>
      <c r="CES49" s="266"/>
      <c r="CET49" s="263"/>
      <c r="CEU49" s="12" t="s">
        <v>5</v>
      </c>
      <c r="CEV49" s="106"/>
      <c r="CEW49" s="106"/>
      <c r="CEX49" s="107" t="e">
        <f t="shared" si="8734"/>
        <v>#DIV/0!</v>
      </c>
      <c r="CEY49" s="140"/>
      <c r="CEZ49" s="269"/>
      <c r="CFA49" s="266"/>
      <c r="CFB49" s="263"/>
      <c r="CFC49" s="12" t="s">
        <v>5</v>
      </c>
      <c r="CFD49" s="106"/>
      <c r="CFE49" s="106"/>
      <c r="CFF49" s="107" t="e">
        <f t="shared" si="8736"/>
        <v>#DIV/0!</v>
      </c>
      <c r="CFG49" s="140"/>
      <c r="CFH49" s="269"/>
      <c r="CFI49" s="266"/>
      <c r="CFJ49" s="263"/>
      <c r="CFK49" s="12" t="s">
        <v>5</v>
      </c>
      <c r="CFL49" s="106"/>
      <c r="CFM49" s="106"/>
      <c r="CFN49" s="107" t="e">
        <f t="shared" si="8738"/>
        <v>#DIV/0!</v>
      </c>
      <c r="CFO49" s="140"/>
      <c r="CFP49" s="269"/>
      <c r="CFQ49" s="266"/>
      <c r="CFR49" s="263"/>
      <c r="CFS49" s="12" t="s">
        <v>5</v>
      </c>
      <c r="CFT49" s="106"/>
      <c r="CFU49" s="106"/>
      <c r="CFV49" s="107" t="e">
        <f t="shared" si="8740"/>
        <v>#DIV/0!</v>
      </c>
      <c r="CFW49" s="140"/>
      <c r="CFX49" s="269"/>
      <c r="CFY49" s="266"/>
      <c r="CFZ49" s="263"/>
      <c r="CGA49" s="12" t="s">
        <v>5</v>
      </c>
      <c r="CGB49" s="106"/>
      <c r="CGC49" s="106"/>
      <c r="CGD49" s="107" t="e">
        <f t="shared" si="8742"/>
        <v>#DIV/0!</v>
      </c>
      <c r="CGE49" s="140"/>
      <c r="CGF49" s="269"/>
      <c r="CGG49" s="266"/>
      <c r="CGH49" s="263"/>
      <c r="CGI49" s="12" t="s">
        <v>5</v>
      </c>
      <c r="CGJ49" s="106"/>
      <c r="CGK49" s="106"/>
      <c r="CGL49" s="107" t="e">
        <f t="shared" si="8744"/>
        <v>#DIV/0!</v>
      </c>
      <c r="CGM49" s="140"/>
      <c r="CGN49" s="269"/>
      <c r="CGO49" s="266"/>
      <c r="CGP49" s="263"/>
      <c r="CGQ49" s="12" t="s">
        <v>5</v>
      </c>
      <c r="CGR49" s="106"/>
      <c r="CGS49" s="106"/>
      <c r="CGT49" s="107" t="e">
        <f t="shared" si="8746"/>
        <v>#DIV/0!</v>
      </c>
      <c r="CGU49" s="140"/>
      <c r="CGV49" s="269"/>
      <c r="CGW49" s="266"/>
      <c r="CGX49" s="263"/>
      <c r="CGY49" s="12" t="s">
        <v>5</v>
      </c>
      <c r="CGZ49" s="106"/>
      <c r="CHA49" s="106"/>
      <c r="CHB49" s="107" t="e">
        <f t="shared" si="8748"/>
        <v>#DIV/0!</v>
      </c>
      <c r="CHC49" s="140"/>
      <c r="CHD49" s="269"/>
      <c r="CHE49" s="266"/>
      <c r="CHF49" s="263"/>
      <c r="CHG49" s="12" t="s">
        <v>5</v>
      </c>
      <c r="CHH49" s="106"/>
      <c r="CHI49" s="106"/>
      <c r="CHJ49" s="107" t="e">
        <f t="shared" si="8750"/>
        <v>#DIV/0!</v>
      </c>
      <c r="CHK49" s="140"/>
      <c r="CHL49" s="269"/>
      <c r="CHM49" s="266"/>
      <c r="CHN49" s="263"/>
      <c r="CHO49" s="12" t="s">
        <v>5</v>
      </c>
      <c r="CHP49" s="106"/>
      <c r="CHQ49" s="106"/>
      <c r="CHR49" s="107" t="e">
        <f t="shared" si="8752"/>
        <v>#DIV/0!</v>
      </c>
      <c r="CHS49" s="140"/>
      <c r="CHT49" s="269"/>
      <c r="CHU49" s="266"/>
      <c r="CHV49" s="263"/>
      <c r="CHW49" s="12" t="s">
        <v>5</v>
      </c>
      <c r="CHX49" s="106"/>
      <c r="CHY49" s="106"/>
      <c r="CHZ49" s="107" t="e">
        <f t="shared" si="8754"/>
        <v>#DIV/0!</v>
      </c>
      <c r="CIA49" s="140"/>
      <c r="CIB49" s="269"/>
      <c r="CIC49" s="266"/>
      <c r="CID49" s="263"/>
      <c r="CIE49" s="12" t="s">
        <v>5</v>
      </c>
      <c r="CIF49" s="106"/>
      <c r="CIG49" s="106"/>
      <c r="CIH49" s="107" t="e">
        <f t="shared" si="8756"/>
        <v>#DIV/0!</v>
      </c>
      <c r="CII49" s="140"/>
      <c r="CIJ49" s="269"/>
      <c r="CIK49" s="266"/>
      <c r="CIL49" s="263"/>
      <c r="CIM49" s="12" t="s">
        <v>5</v>
      </c>
      <c r="CIN49" s="106"/>
      <c r="CIO49" s="106"/>
      <c r="CIP49" s="107" t="e">
        <f t="shared" si="8758"/>
        <v>#DIV/0!</v>
      </c>
      <c r="CIQ49" s="140"/>
      <c r="CIR49" s="269"/>
      <c r="CIS49" s="266"/>
      <c r="CIT49" s="263"/>
      <c r="CIU49" s="12" t="s">
        <v>5</v>
      </c>
      <c r="CIV49" s="106"/>
      <c r="CIW49" s="106"/>
      <c r="CIX49" s="107" t="e">
        <f t="shared" si="8760"/>
        <v>#DIV/0!</v>
      </c>
      <c r="CIY49" s="140"/>
      <c r="CIZ49" s="269"/>
      <c r="CJA49" s="266"/>
      <c r="CJB49" s="263"/>
      <c r="CJC49" s="12" t="s">
        <v>5</v>
      </c>
      <c r="CJD49" s="106"/>
      <c r="CJE49" s="106"/>
      <c r="CJF49" s="107" t="e">
        <f t="shared" si="8762"/>
        <v>#DIV/0!</v>
      </c>
      <c r="CJG49" s="140"/>
      <c r="CJH49" s="269"/>
      <c r="CJI49" s="266"/>
      <c r="CJJ49" s="263"/>
      <c r="CJK49" s="12" t="s">
        <v>5</v>
      </c>
      <c r="CJL49" s="106"/>
      <c r="CJM49" s="106"/>
      <c r="CJN49" s="107" t="e">
        <f t="shared" si="8764"/>
        <v>#DIV/0!</v>
      </c>
      <c r="CJO49" s="140"/>
      <c r="CJP49" s="269"/>
      <c r="CJQ49" s="266"/>
      <c r="CJR49" s="263"/>
      <c r="CJS49" s="12" t="s">
        <v>5</v>
      </c>
      <c r="CJT49" s="106"/>
      <c r="CJU49" s="106"/>
      <c r="CJV49" s="107" t="e">
        <f t="shared" si="8766"/>
        <v>#DIV/0!</v>
      </c>
      <c r="CJW49" s="140"/>
      <c r="CJX49" s="269"/>
      <c r="CJY49" s="266"/>
      <c r="CJZ49" s="263"/>
      <c r="CKA49" s="12" t="s">
        <v>5</v>
      </c>
      <c r="CKB49" s="106"/>
      <c r="CKC49" s="106"/>
      <c r="CKD49" s="107" t="e">
        <f t="shared" si="8768"/>
        <v>#DIV/0!</v>
      </c>
      <c r="CKE49" s="140"/>
      <c r="CKF49" s="269"/>
      <c r="CKG49" s="266"/>
      <c r="CKH49" s="263"/>
      <c r="CKI49" s="12" t="s">
        <v>5</v>
      </c>
      <c r="CKJ49" s="106"/>
      <c r="CKK49" s="106"/>
      <c r="CKL49" s="107" t="e">
        <f t="shared" si="8770"/>
        <v>#DIV/0!</v>
      </c>
      <c r="CKM49" s="140"/>
      <c r="CKN49" s="269"/>
      <c r="CKO49" s="266"/>
      <c r="CKP49" s="263"/>
      <c r="CKQ49" s="12" t="s">
        <v>5</v>
      </c>
      <c r="CKR49" s="106"/>
      <c r="CKS49" s="106"/>
      <c r="CKT49" s="107" t="e">
        <f t="shared" si="8772"/>
        <v>#DIV/0!</v>
      </c>
      <c r="CKU49" s="140"/>
      <c r="CKV49" s="269"/>
      <c r="CKW49" s="266"/>
      <c r="CKX49" s="263"/>
      <c r="CKY49" s="12" t="s">
        <v>5</v>
      </c>
      <c r="CKZ49" s="106"/>
      <c r="CLA49" s="106"/>
      <c r="CLB49" s="107" t="e">
        <f t="shared" si="8774"/>
        <v>#DIV/0!</v>
      </c>
      <c r="CLC49" s="140"/>
      <c r="CLD49" s="269"/>
      <c r="CLE49" s="266"/>
      <c r="CLF49" s="263"/>
      <c r="CLG49" s="12" t="s">
        <v>5</v>
      </c>
      <c r="CLH49" s="106"/>
      <c r="CLI49" s="106"/>
      <c r="CLJ49" s="107" t="e">
        <f t="shared" si="8776"/>
        <v>#DIV/0!</v>
      </c>
      <c r="CLK49" s="140"/>
      <c r="CLL49" s="269"/>
      <c r="CLM49" s="266"/>
      <c r="CLN49" s="263"/>
      <c r="CLO49" s="12" t="s">
        <v>5</v>
      </c>
      <c r="CLP49" s="106"/>
      <c r="CLQ49" s="106"/>
      <c r="CLR49" s="107" t="e">
        <f t="shared" si="8778"/>
        <v>#DIV/0!</v>
      </c>
      <c r="CLS49" s="140"/>
      <c r="CLT49" s="269"/>
      <c r="CLU49" s="266"/>
      <c r="CLV49" s="263"/>
      <c r="CLW49" s="12" t="s">
        <v>5</v>
      </c>
      <c r="CLX49" s="106"/>
      <c r="CLY49" s="106"/>
      <c r="CLZ49" s="107" t="e">
        <f t="shared" si="8780"/>
        <v>#DIV/0!</v>
      </c>
      <c r="CMA49" s="140"/>
      <c r="CMB49" s="269"/>
      <c r="CMC49" s="266"/>
      <c r="CMD49" s="263"/>
      <c r="CME49" s="12" t="s">
        <v>5</v>
      </c>
      <c r="CMF49" s="106"/>
      <c r="CMG49" s="106"/>
      <c r="CMH49" s="107" t="e">
        <f t="shared" si="8782"/>
        <v>#DIV/0!</v>
      </c>
      <c r="CMI49" s="140"/>
      <c r="CMJ49" s="269"/>
      <c r="CMK49" s="266"/>
      <c r="CML49" s="263"/>
      <c r="CMM49" s="12" t="s">
        <v>5</v>
      </c>
      <c r="CMN49" s="106"/>
      <c r="CMO49" s="106"/>
      <c r="CMP49" s="107" t="e">
        <f t="shared" si="8784"/>
        <v>#DIV/0!</v>
      </c>
      <c r="CMQ49" s="140"/>
      <c r="CMR49" s="269"/>
      <c r="CMS49" s="266"/>
      <c r="CMT49" s="263"/>
      <c r="CMU49" s="12" t="s">
        <v>5</v>
      </c>
      <c r="CMV49" s="106"/>
      <c r="CMW49" s="106"/>
      <c r="CMX49" s="107" t="e">
        <f t="shared" si="8786"/>
        <v>#DIV/0!</v>
      </c>
      <c r="CMY49" s="140"/>
      <c r="CMZ49" s="269"/>
      <c r="CNA49" s="266"/>
      <c r="CNB49" s="263"/>
      <c r="CNC49" s="12" t="s">
        <v>5</v>
      </c>
      <c r="CND49" s="106"/>
      <c r="CNE49" s="106"/>
      <c r="CNF49" s="107" t="e">
        <f t="shared" si="8788"/>
        <v>#DIV/0!</v>
      </c>
      <c r="CNG49" s="140"/>
      <c r="CNH49" s="269"/>
      <c r="CNI49" s="266"/>
      <c r="CNJ49" s="263"/>
      <c r="CNK49" s="12" t="s">
        <v>5</v>
      </c>
      <c r="CNL49" s="106"/>
      <c r="CNM49" s="106"/>
      <c r="CNN49" s="107" t="e">
        <f t="shared" si="8790"/>
        <v>#DIV/0!</v>
      </c>
      <c r="CNO49" s="140"/>
      <c r="CNP49" s="269"/>
      <c r="CNQ49" s="266"/>
      <c r="CNR49" s="263"/>
      <c r="CNS49" s="12" t="s">
        <v>5</v>
      </c>
      <c r="CNT49" s="106"/>
      <c r="CNU49" s="106"/>
      <c r="CNV49" s="107" t="e">
        <f t="shared" si="8792"/>
        <v>#DIV/0!</v>
      </c>
      <c r="CNW49" s="140"/>
      <c r="CNX49" s="269"/>
      <c r="CNY49" s="266"/>
      <c r="CNZ49" s="263"/>
      <c r="COA49" s="12" t="s">
        <v>5</v>
      </c>
      <c r="COB49" s="106"/>
      <c r="COC49" s="106"/>
      <c r="COD49" s="107" t="e">
        <f t="shared" si="8794"/>
        <v>#DIV/0!</v>
      </c>
      <c r="COE49" s="140"/>
      <c r="COF49" s="269"/>
      <c r="COG49" s="266"/>
      <c r="COH49" s="263"/>
      <c r="COI49" s="12" t="s">
        <v>5</v>
      </c>
      <c r="COJ49" s="106"/>
      <c r="COK49" s="106"/>
      <c r="COL49" s="107" t="e">
        <f t="shared" si="8796"/>
        <v>#DIV/0!</v>
      </c>
      <c r="COM49" s="140"/>
      <c r="CON49" s="269"/>
      <c r="COO49" s="266"/>
      <c r="COP49" s="263"/>
      <c r="COQ49" s="12" t="s">
        <v>5</v>
      </c>
      <c r="COR49" s="106"/>
      <c r="COS49" s="106"/>
      <c r="COT49" s="107" t="e">
        <f t="shared" si="8798"/>
        <v>#DIV/0!</v>
      </c>
      <c r="COU49" s="140"/>
      <c r="COV49" s="269"/>
      <c r="COW49" s="266"/>
      <c r="COX49" s="263"/>
      <c r="COY49" s="12" t="s">
        <v>5</v>
      </c>
      <c r="COZ49" s="106"/>
      <c r="CPA49" s="106"/>
      <c r="CPB49" s="107" t="e">
        <f t="shared" si="8800"/>
        <v>#DIV/0!</v>
      </c>
      <c r="CPC49" s="140"/>
      <c r="CPD49" s="269"/>
      <c r="CPE49" s="266"/>
      <c r="CPF49" s="263"/>
      <c r="CPG49" s="12" t="s">
        <v>5</v>
      </c>
      <c r="CPH49" s="106"/>
      <c r="CPI49" s="106"/>
      <c r="CPJ49" s="107" t="e">
        <f t="shared" si="8802"/>
        <v>#DIV/0!</v>
      </c>
      <c r="CPK49" s="140"/>
      <c r="CPL49" s="269"/>
      <c r="CPM49" s="266"/>
      <c r="CPN49" s="263"/>
      <c r="CPO49" s="12" t="s">
        <v>5</v>
      </c>
      <c r="CPP49" s="106"/>
      <c r="CPQ49" s="106"/>
      <c r="CPR49" s="107" t="e">
        <f t="shared" si="8804"/>
        <v>#DIV/0!</v>
      </c>
      <c r="CPS49" s="140"/>
      <c r="CPT49" s="269"/>
      <c r="CPU49" s="266"/>
      <c r="CPV49" s="263"/>
      <c r="CPW49" s="12" t="s">
        <v>5</v>
      </c>
      <c r="CPX49" s="106"/>
      <c r="CPY49" s="106"/>
      <c r="CPZ49" s="107" t="e">
        <f t="shared" si="8806"/>
        <v>#DIV/0!</v>
      </c>
      <c r="CQA49" s="140"/>
      <c r="CQB49" s="269"/>
      <c r="CQC49" s="266"/>
      <c r="CQD49" s="263"/>
      <c r="CQE49" s="12" t="s">
        <v>5</v>
      </c>
      <c r="CQF49" s="106"/>
      <c r="CQG49" s="106"/>
      <c r="CQH49" s="107" t="e">
        <f t="shared" si="8808"/>
        <v>#DIV/0!</v>
      </c>
      <c r="CQI49" s="140"/>
      <c r="CQJ49" s="269"/>
      <c r="CQK49" s="266"/>
      <c r="CQL49" s="263"/>
      <c r="CQM49" s="12" t="s">
        <v>5</v>
      </c>
      <c r="CQN49" s="106"/>
      <c r="CQO49" s="106"/>
      <c r="CQP49" s="107" t="e">
        <f t="shared" si="8810"/>
        <v>#DIV/0!</v>
      </c>
      <c r="CQQ49" s="140"/>
      <c r="CQR49" s="269"/>
      <c r="CQS49" s="266"/>
      <c r="CQT49" s="263"/>
      <c r="CQU49" s="12" t="s">
        <v>5</v>
      </c>
      <c r="CQV49" s="106"/>
      <c r="CQW49" s="106"/>
      <c r="CQX49" s="107" t="e">
        <f t="shared" si="8812"/>
        <v>#DIV/0!</v>
      </c>
      <c r="CQY49" s="140"/>
      <c r="CQZ49" s="269"/>
      <c r="CRA49" s="266"/>
      <c r="CRB49" s="263"/>
      <c r="CRC49" s="12" t="s">
        <v>5</v>
      </c>
      <c r="CRD49" s="106"/>
      <c r="CRE49" s="106"/>
      <c r="CRF49" s="107" t="e">
        <f t="shared" si="8814"/>
        <v>#DIV/0!</v>
      </c>
      <c r="CRG49" s="140"/>
      <c r="CRH49" s="269"/>
      <c r="CRI49" s="266"/>
      <c r="CRJ49" s="263"/>
      <c r="CRK49" s="12" t="s">
        <v>5</v>
      </c>
      <c r="CRL49" s="106"/>
      <c r="CRM49" s="106"/>
      <c r="CRN49" s="107" t="e">
        <f t="shared" si="8816"/>
        <v>#DIV/0!</v>
      </c>
      <c r="CRO49" s="140"/>
      <c r="CRP49" s="269"/>
      <c r="CRQ49" s="266"/>
      <c r="CRR49" s="263"/>
      <c r="CRS49" s="12" t="s">
        <v>5</v>
      </c>
      <c r="CRT49" s="106"/>
      <c r="CRU49" s="106"/>
      <c r="CRV49" s="107" t="e">
        <f t="shared" si="8818"/>
        <v>#DIV/0!</v>
      </c>
      <c r="CRW49" s="140"/>
      <c r="CRX49" s="269"/>
      <c r="CRY49" s="266"/>
      <c r="CRZ49" s="263"/>
      <c r="CSA49" s="12" t="s">
        <v>5</v>
      </c>
      <c r="CSB49" s="106"/>
      <c r="CSC49" s="106"/>
      <c r="CSD49" s="107" t="e">
        <f t="shared" si="8820"/>
        <v>#DIV/0!</v>
      </c>
      <c r="CSE49" s="140"/>
      <c r="CSF49" s="269"/>
      <c r="CSG49" s="266"/>
      <c r="CSH49" s="263"/>
      <c r="CSI49" s="12" t="s">
        <v>5</v>
      </c>
      <c r="CSJ49" s="106"/>
      <c r="CSK49" s="106"/>
      <c r="CSL49" s="107" t="e">
        <f t="shared" si="8822"/>
        <v>#DIV/0!</v>
      </c>
      <c r="CSM49" s="140"/>
      <c r="CSN49" s="269"/>
      <c r="CSO49" s="266"/>
      <c r="CSP49" s="263"/>
      <c r="CSQ49" s="12" t="s">
        <v>5</v>
      </c>
      <c r="CSR49" s="106"/>
      <c r="CSS49" s="106"/>
      <c r="CST49" s="107" t="e">
        <f t="shared" si="8824"/>
        <v>#DIV/0!</v>
      </c>
      <c r="CSU49" s="140"/>
      <c r="CSV49" s="269"/>
      <c r="CSW49" s="266"/>
      <c r="CSX49" s="263"/>
      <c r="CSY49" s="12" t="s">
        <v>5</v>
      </c>
      <c r="CSZ49" s="106"/>
      <c r="CTA49" s="106"/>
      <c r="CTB49" s="107" t="e">
        <f t="shared" si="8826"/>
        <v>#DIV/0!</v>
      </c>
      <c r="CTC49" s="140"/>
      <c r="CTD49" s="269"/>
      <c r="CTE49" s="266"/>
      <c r="CTF49" s="263"/>
      <c r="CTG49" s="12" t="s">
        <v>5</v>
      </c>
      <c r="CTH49" s="106"/>
      <c r="CTI49" s="106"/>
      <c r="CTJ49" s="107" t="e">
        <f t="shared" si="8828"/>
        <v>#DIV/0!</v>
      </c>
      <c r="CTK49" s="140"/>
      <c r="CTL49" s="269"/>
      <c r="CTM49" s="266"/>
      <c r="CTN49" s="263"/>
      <c r="CTO49" s="12" t="s">
        <v>5</v>
      </c>
      <c r="CTP49" s="106"/>
      <c r="CTQ49" s="106"/>
      <c r="CTR49" s="107" t="e">
        <f t="shared" si="8830"/>
        <v>#DIV/0!</v>
      </c>
      <c r="CTS49" s="140"/>
      <c r="CTT49" s="269"/>
      <c r="CTU49" s="266"/>
      <c r="CTV49" s="263"/>
      <c r="CTW49" s="12" t="s">
        <v>5</v>
      </c>
      <c r="CTX49" s="106"/>
      <c r="CTY49" s="106"/>
      <c r="CTZ49" s="107" t="e">
        <f t="shared" si="8832"/>
        <v>#DIV/0!</v>
      </c>
      <c r="CUA49" s="140"/>
      <c r="CUB49" s="269"/>
      <c r="CUC49" s="266"/>
      <c r="CUD49" s="263"/>
      <c r="CUE49" s="12" t="s">
        <v>5</v>
      </c>
      <c r="CUF49" s="106"/>
      <c r="CUG49" s="106"/>
      <c r="CUH49" s="107" t="e">
        <f t="shared" si="8834"/>
        <v>#DIV/0!</v>
      </c>
      <c r="CUI49" s="140"/>
      <c r="CUJ49" s="269"/>
      <c r="CUK49" s="266"/>
      <c r="CUL49" s="263"/>
      <c r="CUM49" s="12" t="s">
        <v>5</v>
      </c>
      <c r="CUN49" s="106"/>
      <c r="CUO49" s="106"/>
      <c r="CUP49" s="107" t="e">
        <f t="shared" si="8836"/>
        <v>#DIV/0!</v>
      </c>
      <c r="CUQ49" s="140"/>
      <c r="CUR49" s="269"/>
      <c r="CUS49" s="266"/>
      <c r="CUT49" s="263"/>
      <c r="CUU49" s="12" t="s">
        <v>5</v>
      </c>
      <c r="CUV49" s="106"/>
      <c r="CUW49" s="106"/>
      <c r="CUX49" s="107" t="e">
        <f t="shared" si="8838"/>
        <v>#DIV/0!</v>
      </c>
      <c r="CUY49" s="140"/>
      <c r="CUZ49" s="269"/>
      <c r="CVA49" s="266"/>
      <c r="CVB49" s="263"/>
      <c r="CVC49" s="12" t="s">
        <v>5</v>
      </c>
      <c r="CVD49" s="106"/>
      <c r="CVE49" s="106"/>
      <c r="CVF49" s="107" t="e">
        <f t="shared" si="8840"/>
        <v>#DIV/0!</v>
      </c>
      <c r="CVG49" s="140"/>
      <c r="CVH49" s="269"/>
      <c r="CVI49" s="266"/>
      <c r="CVJ49" s="263"/>
      <c r="CVK49" s="12" t="s">
        <v>5</v>
      </c>
      <c r="CVL49" s="106"/>
      <c r="CVM49" s="106"/>
      <c r="CVN49" s="107" t="e">
        <f t="shared" si="8842"/>
        <v>#DIV/0!</v>
      </c>
      <c r="CVO49" s="140"/>
      <c r="CVP49" s="269"/>
      <c r="CVQ49" s="266"/>
      <c r="CVR49" s="263"/>
      <c r="CVS49" s="12" t="s">
        <v>5</v>
      </c>
      <c r="CVT49" s="106"/>
      <c r="CVU49" s="106"/>
      <c r="CVV49" s="107" t="e">
        <f t="shared" si="8844"/>
        <v>#DIV/0!</v>
      </c>
      <c r="CVW49" s="140"/>
      <c r="CVX49" s="269"/>
      <c r="CVY49" s="266"/>
      <c r="CVZ49" s="263"/>
      <c r="CWA49" s="12" t="s">
        <v>5</v>
      </c>
      <c r="CWB49" s="106"/>
      <c r="CWC49" s="106"/>
      <c r="CWD49" s="107" t="e">
        <f t="shared" si="8846"/>
        <v>#DIV/0!</v>
      </c>
      <c r="CWE49" s="140"/>
      <c r="CWF49" s="269"/>
      <c r="CWG49" s="266"/>
      <c r="CWH49" s="263"/>
      <c r="CWI49" s="12" t="s">
        <v>5</v>
      </c>
      <c r="CWJ49" s="106"/>
      <c r="CWK49" s="106"/>
      <c r="CWL49" s="107" t="e">
        <f t="shared" si="8848"/>
        <v>#DIV/0!</v>
      </c>
      <c r="CWM49" s="140"/>
      <c r="CWN49" s="269"/>
      <c r="CWO49" s="266"/>
      <c r="CWP49" s="263"/>
      <c r="CWQ49" s="12" t="s">
        <v>5</v>
      </c>
      <c r="CWR49" s="106"/>
      <c r="CWS49" s="106"/>
      <c r="CWT49" s="107" t="e">
        <f t="shared" si="8850"/>
        <v>#DIV/0!</v>
      </c>
      <c r="CWU49" s="140"/>
      <c r="CWV49" s="269"/>
      <c r="CWW49" s="266"/>
      <c r="CWX49" s="263"/>
      <c r="CWY49" s="12" t="s">
        <v>5</v>
      </c>
      <c r="CWZ49" s="106"/>
      <c r="CXA49" s="106"/>
      <c r="CXB49" s="107" t="e">
        <f t="shared" si="8852"/>
        <v>#DIV/0!</v>
      </c>
      <c r="CXC49" s="140"/>
      <c r="CXD49" s="269"/>
      <c r="CXE49" s="266"/>
      <c r="CXF49" s="263"/>
      <c r="CXG49" s="12" t="s">
        <v>5</v>
      </c>
      <c r="CXH49" s="106"/>
      <c r="CXI49" s="106"/>
      <c r="CXJ49" s="107" t="e">
        <f t="shared" si="8854"/>
        <v>#DIV/0!</v>
      </c>
      <c r="CXK49" s="140"/>
      <c r="CXL49" s="269"/>
      <c r="CXM49" s="266"/>
      <c r="CXN49" s="263"/>
      <c r="CXO49" s="12" t="s">
        <v>5</v>
      </c>
      <c r="CXP49" s="106"/>
      <c r="CXQ49" s="106"/>
      <c r="CXR49" s="107" t="e">
        <f t="shared" si="8856"/>
        <v>#DIV/0!</v>
      </c>
      <c r="CXS49" s="140"/>
      <c r="CXT49" s="269"/>
      <c r="CXU49" s="266"/>
      <c r="CXV49" s="263"/>
      <c r="CXW49" s="12" t="s">
        <v>5</v>
      </c>
      <c r="CXX49" s="106"/>
      <c r="CXY49" s="106"/>
      <c r="CXZ49" s="107" t="e">
        <f t="shared" si="8858"/>
        <v>#DIV/0!</v>
      </c>
      <c r="CYA49" s="140"/>
      <c r="CYB49" s="269"/>
      <c r="CYC49" s="266"/>
      <c r="CYD49" s="263"/>
      <c r="CYE49" s="12" t="s">
        <v>5</v>
      </c>
      <c r="CYF49" s="106"/>
      <c r="CYG49" s="106"/>
      <c r="CYH49" s="107" t="e">
        <f t="shared" si="8860"/>
        <v>#DIV/0!</v>
      </c>
      <c r="CYI49" s="140"/>
      <c r="CYJ49" s="269"/>
      <c r="CYK49" s="266"/>
      <c r="CYL49" s="263"/>
      <c r="CYM49" s="12" t="s">
        <v>5</v>
      </c>
      <c r="CYN49" s="106"/>
      <c r="CYO49" s="106"/>
      <c r="CYP49" s="107" t="e">
        <f t="shared" si="8862"/>
        <v>#DIV/0!</v>
      </c>
      <c r="CYQ49" s="140"/>
      <c r="CYR49" s="269"/>
      <c r="CYS49" s="266"/>
      <c r="CYT49" s="263"/>
      <c r="CYU49" s="12" t="s">
        <v>5</v>
      </c>
      <c r="CYV49" s="106"/>
      <c r="CYW49" s="106"/>
      <c r="CYX49" s="107" t="e">
        <f t="shared" si="8864"/>
        <v>#DIV/0!</v>
      </c>
      <c r="CYY49" s="140"/>
      <c r="CYZ49" s="269"/>
      <c r="CZA49" s="266"/>
      <c r="CZB49" s="263"/>
      <c r="CZC49" s="12" t="s">
        <v>5</v>
      </c>
      <c r="CZD49" s="106"/>
      <c r="CZE49" s="106"/>
      <c r="CZF49" s="107" t="e">
        <f t="shared" si="8866"/>
        <v>#DIV/0!</v>
      </c>
      <c r="CZG49" s="140"/>
      <c r="CZH49" s="269"/>
      <c r="CZI49" s="266"/>
      <c r="CZJ49" s="263"/>
      <c r="CZK49" s="12" t="s">
        <v>5</v>
      </c>
      <c r="CZL49" s="106"/>
      <c r="CZM49" s="106"/>
      <c r="CZN49" s="107" t="e">
        <f t="shared" si="8868"/>
        <v>#DIV/0!</v>
      </c>
      <c r="CZO49" s="140"/>
      <c r="CZP49" s="269"/>
      <c r="CZQ49" s="266"/>
      <c r="CZR49" s="263"/>
      <c r="CZS49" s="12" t="s">
        <v>5</v>
      </c>
      <c r="CZT49" s="106"/>
      <c r="CZU49" s="106"/>
      <c r="CZV49" s="107" t="e">
        <f t="shared" si="8870"/>
        <v>#DIV/0!</v>
      </c>
      <c r="CZW49" s="140"/>
      <c r="CZX49" s="269"/>
      <c r="CZY49" s="266"/>
      <c r="CZZ49" s="263"/>
      <c r="DAA49" s="12" t="s">
        <v>5</v>
      </c>
      <c r="DAB49" s="106"/>
      <c r="DAC49" s="106"/>
      <c r="DAD49" s="107" t="e">
        <f t="shared" si="8872"/>
        <v>#DIV/0!</v>
      </c>
      <c r="DAE49" s="140"/>
      <c r="DAF49" s="269"/>
      <c r="DAG49" s="266"/>
      <c r="DAH49" s="263"/>
      <c r="DAI49" s="12" t="s">
        <v>5</v>
      </c>
      <c r="DAJ49" s="106"/>
      <c r="DAK49" s="106"/>
      <c r="DAL49" s="107" t="e">
        <f t="shared" si="8874"/>
        <v>#DIV/0!</v>
      </c>
      <c r="DAM49" s="140"/>
      <c r="DAN49" s="269"/>
      <c r="DAO49" s="266"/>
      <c r="DAP49" s="263"/>
      <c r="DAQ49" s="12" t="s">
        <v>5</v>
      </c>
      <c r="DAR49" s="106"/>
      <c r="DAS49" s="106"/>
      <c r="DAT49" s="107" t="e">
        <f t="shared" si="8876"/>
        <v>#DIV/0!</v>
      </c>
      <c r="DAU49" s="140"/>
      <c r="DAV49" s="269"/>
      <c r="DAW49" s="266"/>
      <c r="DAX49" s="263"/>
      <c r="DAY49" s="12" t="s">
        <v>5</v>
      </c>
      <c r="DAZ49" s="106"/>
      <c r="DBA49" s="106"/>
      <c r="DBB49" s="107" t="e">
        <f t="shared" si="8878"/>
        <v>#DIV/0!</v>
      </c>
      <c r="DBC49" s="140"/>
      <c r="DBD49" s="269"/>
      <c r="DBE49" s="266"/>
      <c r="DBF49" s="263"/>
      <c r="DBG49" s="12" t="s">
        <v>5</v>
      </c>
      <c r="DBH49" s="106"/>
      <c r="DBI49" s="106"/>
      <c r="DBJ49" s="107" t="e">
        <f t="shared" si="8880"/>
        <v>#DIV/0!</v>
      </c>
      <c r="DBK49" s="140"/>
      <c r="DBL49" s="269"/>
      <c r="DBM49" s="266"/>
      <c r="DBN49" s="263"/>
      <c r="DBO49" s="12" t="s">
        <v>5</v>
      </c>
      <c r="DBP49" s="106"/>
      <c r="DBQ49" s="106"/>
      <c r="DBR49" s="107" t="e">
        <f t="shared" si="8882"/>
        <v>#DIV/0!</v>
      </c>
      <c r="DBS49" s="140"/>
      <c r="DBT49" s="269"/>
      <c r="DBU49" s="266"/>
      <c r="DBV49" s="263"/>
      <c r="DBW49" s="12" t="s">
        <v>5</v>
      </c>
      <c r="DBX49" s="106"/>
      <c r="DBY49" s="106"/>
      <c r="DBZ49" s="107" t="e">
        <f t="shared" si="8884"/>
        <v>#DIV/0!</v>
      </c>
      <c r="DCA49" s="140"/>
      <c r="DCB49" s="269"/>
      <c r="DCC49" s="266"/>
      <c r="DCD49" s="263"/>
      <c r="DCE49" s="12" t="s">
        <v>5</v>
      </c>
      <c r="DCF49" s="106"/>
      <c r="DCG49" s="106"/>
      <c r="DCH49" s="107" t="e">
        <f t="shared" si="8886"/>
        <v>#DIV/0!</v>
      </c>
      <c r="DCI49" s="140"/>
      <c r="DCJ49" s="269"/>
      <c r="DCK49" s="266"/>
      <c r="DCL49" s="263"/>
      <c r="DCM49" s="12" t="s">
        <v>5</v>
      </c>
      <c r="DCN49" s="106"/>
      <c r="DCO49" s="106"/>
      <c r="DCP49" s="107" t="e">
        <f t="shared" si="8888"/>
        <v>#DIV/0!</v>
      </c>
      <c r="DCQ49" s="140"/>
      <c r="DCR49" s="269"/>
      <c r="DCS49" s="266"/>
      <c r="DCT49" s="263"/>
      <c r="DCU49" s="12" t="s">
        <v>5</v>
      </c>
      <c r="DCV49" s="106"/>
      <c r="DCW49" s="106"/>
      <c r="DCX49" s="107" t="e">
        <f t="shared" si="8890"/>
        <v>#DIV/0!</v>
      </c>
      <c r="DCY49" s="140"/>
      <c r="DCZ49" s="269"/>
      <c r="DDA49" s="266"/>
      <c r="DDB49" s="263"/>
      <c r="DDC49" s="12" t="s">
        <v>5</v>
      </c>
      <c r="DDD49" s="106"/>
      <c r="DDE49" s="106"/>
      <c r="DDF49" s="107" t="e">
        <f t="shared" si="8892"/>
        <v>#DIV/0!</v>
      </c>
      <c r="DDG49" s="140"/>
      <c r="DDH49" s="269"/>
      <c r="DDI49" s="266"/>
      <c r="DDJ49" s="263"/>
      <c r="DDK49" s="12" t="s">
        <v>5</v>
      </c>
      <c r="DDL49" s="106"/>
      <c r="DDM49" s="106"/>
      <c r="DDN49" s="107" t="e">
        <f t="shared" si="8894"/>
        <v>#DIV/0!</v>
      </c>
      <c r="DDO49" s="140"/>
      <c r="DDP49" s="269"/>
      <c r="DDQ49" s="266"/>
      <c r="DDR49" s="263"/>
      <c r="DDS49" s="12" t="s">
        <v>5</v>
      </c>
      <c r="DDT49" s="106"/>
      <c r="DDU49" s="106"/>
      <c r="DDV49" s="107" t="e">
        <f t="shared" si="8896"/>
        <v>#DIV/0!</v>
      </c>
      <c r="DDW49" s="140"/>
      <c r="DDX49" s="269"/>
      <c r="DDY49" s="266"/>
      <c r="DDZ49" s="263"/>
      <c r="DEA49" s="12" t="s">
        <v>5</v>
      </c>
      <c r="DEB49" s="106"/>
      <c r="DEC49" s="106"/>
      <c r="DED49" s="107" t="e">
        <f t="shared" si="8898"/>
        <v>#DIV/0!</v>
      </c>
      <c r="DEE49" s="140"/>
      <c r="DEF49" s="269"/>
      <c r="DEG49" s="266"/>
      <c r="DEH49" s="263"/>
      <c r="DEI49" s="12" t="s">
        <v>5</v>
      </c>
      <c r="DEJ49" s="106"/>
      <c r="DEK49" s="106"/>
      <c r="DEL49" s="107" t="e">
        <f t="shared" si="8900"/>
        <v>#DIV/0!</v>
      </c>
      <c r="DEM49" s="140"/>
      <c r="DEN49" s="269"/>
      <c r="DEO49" s="266"/>
      <c r="DEP49" s="263"/>
      <c r="DEQ49" s="12" t="s">
        <v>5</v>
      </c>
      <c r="DER49" s="106"/>
      <c r="DES49" s="106"/>
      <c r="DET49" s="107" t="e">
        <f t="shared" si="8902"/>
        <v>#DIV/0!</v>
      </c>
      <c r="DEU49" s="140"/>
      <c r="DEV49" s="269"/>
      <c r="DEW49" s="266"/>
      <c r="DEX49" s="263"/>
      <c r="DEY49" s="12" t="s">
        <v>5</v>
      </c>
      <c r="DEZ49" s="106"/>
      <c r="DFA49" s="106"/>
      <c r="DFB49" s="107" t="e">
        <f t="shared" si="8904"/>
        <v>#DIV/0!</v>
      </c>
      <c r="DFC49" s="140"/>
      <c r="DFD49" s="269"/>
      <c r="DFE49" s="266"/>
      <c r="DFF49" s="263"/>
      <c r="DFG49" s="12" t="s">
        <v>5</v>
      </c>
      <c r="DFH49" s="106"/>
      <c r="DFI49" s="106"/>
      <c r="DFJ49" s="107" t="e">
        <f t="shared" si="8906"/>
        <v>#DIV/0!</v>
      </c>
      <c r="DFK49" s="140"/>
      <c r="DFL49" s="269"/>
      <c r="DFM49" s="266"/>
      <c r="DFN49" s="263"/>
      <c r="DFO49" s="12" t="s">
        <v>5</v>
      </c>
      <c r="DFP49" s="106"/>
      <c r="DFQ49" s="106"/>
      <c r="DFR49" s="107" t="e">
        <f t="shared" si="8908"/>
        <v>#DIV/0!</v>
      </c>
      <c r="DFS49" s="140"/>
      <c r="DFT49" s="269"/>
      <c r="DFU49" s="266"/>
      <c r="DFV49" s="263"/>
      <c r="DFW49" s="12" t="s">
        <v>5</v>
      </c>
      <c r="DFX49" s="106"/>
      <c r="DFY49" s="106"/>
      <c r="DFZ49" s="107" t="e">
        <f t="shared" si="8910"/>
        <v>#DIV/0!</v>
      </c>
      <c r="DGA49" s="140"/>
      <c r="DGB49" s="269"/>
      <c r="DGC49" s="266"/>
      <c r="DGD49" s="263"/>
      <c r="DGE49" s="12" t="s">
        <v>5</v>
      </c>
      <c r="DGF49" s="106"/>
      <c r="DGG49" s="106"/>
      <c r="DGH49" s="107" t="e">
        <f t="shared" si="8912"/>
        <v>#DIV/0!</v>
      </c>
      <c r="DGI49" s="140"/>
      <c r="DGJ49" s="269"/>
      <c r="DGK49" s="266"/>
      <c r="DGL49" s="263"/>
      <c r="DGM49" s="12" t="s">
        <v>5</v>
      </c>
      <c r="DGN49" s="106"/>
      <c r="DGO49" s="106"/>
      <c r="DGP49" s="107" t="e">
        <f t="shared" si="8914"/>
        <v>#DIV/0!</v>
      </c>
      <c r="DGQ49" s="140"/>
      <c r="DGR49" s="269"/>
      <c r="DGS49" s="266"/>
      <c r="DGT49" s="263"/>
      <c r="DGU49" s="12" t="s">
        <v>5</v>
      </c>
      <c r="DGV49" s="106"/>
      <c r="DGW49" s="106"/>
      <c r="DGX49" s="107" t="e">
        <f t="shared" si="8916"/>
        <v>#DIV/0!</v>
      </c>
      <c r="DGY49" s="140"/>
      <c r="DGZ49" s="269"/>
      <c r="DHA49" s="266"/>
      <c r="DHB49" s="263"/>
      <c r="DHC49" s="12" t="s">
        <v>5</v>
      </c>
      <c r="DHD49" s="106"/>
      <c r="DHE49" s="106"/>
      <c r="DHF49" s="107" t="e">
        <f t="shared" si="8918"/>
        <v>#DIV/0!</v>
      </c>
      <c r="DHG49" s="140"/>
      <c r="DHH49" s="269"/>
      <c r="DHI49" s="266"/>
      <c r="DHJ49" s="263"/>
      <c r="DHK49" s="12" t="s">
        <v>5</v>
      </c>
      <c r="DHL49" s="106"/>
      <c r="DHM49" s="106"/>
      <c r="DHN49" s="107" t="e">
        <f t="shared" si="8920"/>
        <v>#DIV/0!</v>
      </c>
      <c r="DHO49" s="140"/>
      <c r="DHP49" s="269"/>
      <c r="DHQ49" s="266"/>
      <c r="DHR49" s="263"/>
      <c r="DHS49" s="12" t="s">
        <v>5</v>
      </c>
      <c r="DHT49" s="106"/>
      <c r="DHU49" s="106"/>
      <c r="DHV49" s="107" t="e">
        <f t="shared" si="8922"/>
        <v>#DIV/0!</v>
      </c>
      <c r="DHW49" s="140"/>
      <c r="DHX49" s="269"/>
      <c r="DHY49" s="266"/>
      <c r="DHZ49" s="263"/>
      <c r="DIA49" s="12" t="s">
        <v>5</v>
      </c>
      <c r="DIB49" s="106"/>
      <c r="DIC49" s="106"/>
      <c r="DID49" s="107" t="e">
        <f t="shared" si="8924"/>
        <v>#DIV/0!</v>
      </c>
      <c r="DIE49" s="140"/>
      <c r="DIF49" s="269"/>
      <c r="DIG49" s="266"/>
      <c r="DIH49" s="263"/>
      <c r="DII49" s="12" t="s">
        <v>5</v>
      </c>
      <c r="DIJ49" s="106"/>
      <c r="DIK49" s="106"/>
      <c r="DIL49" s="107" t="e">
        <f t="shared" si="8926"/>
        <v>#DIV/0!</v>
      </c>
      <c r="DIM49" s="140"/>
      <c r="DIN49" s="269"/>
      <c r="DIO49" s="266"/>
      <c r="DIP49" s="263"/>
      <c r="DIQ49" s="12" t="s">
        <v>5</v>
      </c>
      <c r="DIR49" s="106"/>
      <c r="DIS49" s="106"/>
      <c r="DIT49" s="107" t="e">
        <f t="shared" si="8928"/>
        <v>#DIV/0!</v>
      </c>
      <c r="DIU49" s="140"/>
      <c r="DIV49" s="269"/>
      <c r="DIW49" s="266"/>
      <c r="DIX49" s="263"/>
      <c r="DIY49" s="12" t="s">
        <v>5</v>
      </c>
      <c r="DIZ49" s="106"/>
      <c r="DJA49" s="106"/>
      <c r="DJB49" s="107" t="e">
        <f t="shared" si="8930"/>
        <v>#DIV/0!</v>
      </c>
      <c r="DJC49" s="140"/>
      <c r="DJD49" s="269"/>
      <c r="DJE49" s="266"/>
      <c r="DJF49" s="263"/>
      <c r="DJG49" s="12" t="s">
        <v>5</v>
      </c>
      <c r="DJH49" s="106"/>
      <c r="DJI49" s="106"/>
      <c r="DJJ49" s="107" t="e">
        <f t="shared" si="8932"/>
        <v>#DIV/0!</v>
      </c>
      <c r="DJK49" s="140"/>
      <c r="DJL49" s="269"/>
      <c r="DJM49" s="266"/>
      <c r="DJN49" s="263"/>
      <c r="DJO49" s="12" t="s">
        <v>5</v>
      </c>
      <c r="DJP49" s="106"/>
      <c r="DJQ49" s="106"/>
      <c r="DJR49" s="107" t="e">
        <f t="shared" si="8934"/>
        <v>#DIV/0!</v>
      </c>
      <c r="DJS49" s="140"/>
      <c r="DJT49" s="269"/>
      <c r="DJU49" s="266"/>
      <c r="DJV49" s="263"/>
      <c r="DJW49" s="12" t="s">
        <v>5</v>
      </c>
      <c r="DJX49" s="106"/>
      <c r="DJY49" s="106"/>
      <c r="DJZ49" s="107" t="e">
        <f t="shared" si="8936"/>
        <v>#DIV/0!</v>
      </c>
      <c r="DKA49" s="140"/>
      <c r="DKB49" s="269"/>
      <c r="DKC49" s="266"/>
      <c r="DKD49" s="263"/>
      <c r="DKE49" s="12" t="s">
        <v>5</v>
      </c>
      <c r="DKF49" s="106"/>
      <c r="DKG49" s="106"/>
      <c r="DKH49" s="107" t="e">
        <f t="shared" si="8938"/>
        <v>#DIV/0!</v>
      </c>
      <c r="DKI49" s="140"/>
      <c r="DKJ49" s="269"/>
      <c r="DKK49" s="266"/>
      <c r="DKL49" s="263"/>
      <c r="DKM49" s="12" t="s">
        <v>5</v>
      </c>
      <c r="DKN49" s="106"/>
      <c r="DKO49" s="106"/>
      <c r="DKP49" s="107" t="e">
        <f t="shared" si="8940"/>
        <v>#DIV/0!</v>
      </c>
      <c r="DKQ49" s="140"/>
      <c r="DKR49" s="269"/>
      <c r="DKS49" s="266"/>
      <c r="DKT49" s="263"/>
      <c r="DKU49" s="12" t="s">
        <v>5</v>
      </c>
      <c r="DKV49" s="106"/>
      <c r="DKW49" s="106"/>
      <c r="DKX49" s="107" t="e">
        <f t="shared" si="8942"/>
        <v>#DIV/0!</v>
      </c>
      <c r="DKY49" s="140"/>
      <c r="DKZ49" s="269"/>
      <c r="DLA49" s="266"/>
      <c r="DLB49" s="263"/>
      <c r="DLC49" s="12" t="s">
        <v>5</v>
      </c>
      <c r="DLD49" s="106"/>
      <c r="DLE49" s="106"/>
      <c r="DLF49" s="107" t="e">
        <f t="shared" si="8944"/>
        <v>#DIV/0!</v>
      </c>
      <c r="DLG49" s="140"/>
      <c r="DLH49" s="269"/>
      <c r="DLI49" s="266"/>
      <c r="DLJ49" s="263"/>
      <c r="DLK49" s="12" t="s">
        <v>5</v>
      </c>
      <c r="DLL49" s="106"/>
      <c r="DLM49" s="106"/>
      <c r="DLN49" s="107" t="e">
        <f t="shared" si="8946"/>
        <v>#DIV/0!</v>
      </c>
      <c r="DLO49" s="140"/>
      <c r="DLP49" s="269"/>
      <c r="DLQ49" s="266"/>
      <c r="DLR49" s="263"/>
      <c r="DLS49" s="12" t="s">
        <v>5</v>
      </c>
      <c r="DLT49" s="106"/>
      <c r="DLU49" s="106"/>
      <c r="DLV49" s="107" t="e">
        <f t="shared" si="8948"/>
        <v>#DIV/0!</v>
      </c>
      <c r="DLW49" s="140"/>
      <c r="DLX49" s="269"/>
      <c r="DLY49" s="266"/>
      <c r="DLZ49" s="263"/>
      <c r="DMA49" s="12" t="s">
        <v>5</v>
      </c>
      <c r="DMB49" s="106"/>
      <c r="DMC49" s="106"/>
      <c r="DMD49" s="107" t="e">
        <f t="shared" si="8950"/>
        <v>#DIV/0!</v>
      </c>
      <c r="DME49" s="140"/>
      <c r="DMF49" s="269"/>
      <c r="DMG49" s="266"/>
      <c r="DMH49" s="263"/>
      <c r="DMI49" s="12" t="s">
        <v>5</v>
      </c>
      <c r="DMJ49" s="106"/>
      <c r="DMK49" s="106"/>
      <c r="DML49" s="107" t="e">
        <f t="shared" si="8952"/>
        <v>#DIV/0!</v>
      </c>
      <c r="DMM49" s="140"/>
      <c r="DMN49" s="269"/>
      <c r="DMO49" s="266"/>
      <c r="DMP49" s="263"/>
      <c r="DMQ49" s="12" t="s">
        <v>5</v>
      </c>
      <c r="DMR49" s="106"/>
      <c r="DMS49" s="106"/>
      <c r="DMT49" s="107" t="e">
        <f t="shared" si="8954"/>
        <v>#DIV/0!</v>
      </c>
      <c r="DMU49" s="140"/>
      <c r="DMV49" s="269"/>
      <c r="DMW49" s="266"/>
      <c r="DMX49" s="263"/>
      <c r="DMY49" s="12" t="s">
        <v>5</v>
      </c>
      <c r="DMZ49" s="106"/>
      <c r="DNA49" s="106"/>
      <c r="DNB49" s="107" t="e">
        <f t="shared" si="8956"/>
        <v>#DIV/0!</v>
      </c>
      <c r="DNC49" s="140"/>
      <c r="DND49" s="269"/>
      <c r="DNE49" s="266"/>
      <c r="DNF49" s="263"/>
      <c r="DNG49" s="12" t="s">
        <v>5</v>
      </c>
      <c r="DNH49" s="106"/>
      <c r="DNI49" s="106"/>
      <c r="DNJ49" s="107" t="e">
        <f t="shared" si="8958"/>
        <v>#DIV/0!</v>
      </c>
      <c r="DNK49" s="140"/>
      <c r="DNL49" s="269"/>
      <c r="DNM49" s="266"/>
      <c r="DNN49" s="263"/>
      <c r="DNO49" s="12" t="s">
        <v>5</v>
      </c>
      <c r="DNP49" s="106"/>
      <c r="DNQ49" s="106"/>
      <c r="DNR49" s="107" t="e">
        <f t="shared" si="8960"/>
        <v>#DIV/0!</v>
      </c>
      <c r="DNS49" s="140"/>
      <c r="DNT49" s="269"/>
      <c r="DNU49" s="266"/>
      <c r="DNV49" s="263"/>
      <c r="DNW49" s="12" t="s">
        <v>5</v>
      </c>
      <c r="DNX49" s="106"/>
      <c r="DNY49" s="106"/>
      <c r="DNZ49" s="107" t="e">
        <f t="shared" si="8962"/>
        <v>#DIV/0!</v>
      </c>
      <c r="DOA49" s="140"/>
      <c r="DOB49" s="269"/>
      <c r="DOC49" s="266"/>
      <c r="DOD49" s="263"/>
      <c r="DOE49" s="12" t="s">
        <v>5</v>
      </c>
      <c r="DOF49" s="106"/>
      <c r="DOG49" s="106"/>
      <c r="DOH49" s="107" t="e">
        <f t="shared" si="8964"/>
        <v>#DIV/0!</v>
      </c>
      <c r="DOI49" s="140"/>
      <c r="DOJ49" s="269"/>
      <c r="DOK49" s="266"/>
      <c r="DOL49" s="263"/>
      <c r="DOM49" s="12" t="s">
        <v>5</v>
      </c>
      <c r="DON49" s="106"/>
      <c r="DOO49" s="106"/>
      <c r="DOP49" s="107" t="e">
        <f t="shared" si="8966"/>
        <v>#DIV/0!</v>
      </c>
      <c r="DOQ49" s="140"/>
      <c r="DOR49" s="269"/>
      <c r="DOS49" s="266"/>
      <c r="DOT49" s="263"/>
      <c r="DOU49" s="12" t="s">
        <v>5</v>
      </c>
      <c r="DOV49" s="106"/>
      <c r="DOW49" s="106"/>
      <c r="DOX49" s="107" t="e">
        <f t="shared" si="8968"/>
        <v>#DIV/0!</v>
      </c>
      <c r="DOY49" s="140"/>
      <c r="DOZ49" s="269"/>
      <c r="DPA49" s="266"/>
      <c r="DPB49" s="263"/>
      <c r="DPC49" s="12" t="s">
        <v>5</v>
      </c>
      <c r="DPD49" s="106"/>
      <c r="DPE49" s="106"/>
      <c r="DPF49" s="107" t="e">
        <f t="shared" si="8970"/>
        <v>#DIV/0!</v>
      </c>
      <c r="DPG49" s="140"/>
      <c r="DPH49" s="269"/>
      <c r="DPI49" s="266"/>
      <c r="DPJ49" s="263"/>
      <c r="DPK49" s="12" t="s">
        <v>5</v>
      </c>
      <c r="DPL49" s="106"/>
      <c r="DPM49" s="106"/>
      <c r="DPN49" s="107" t="e">
        <f t="shared" si="8972"/>
        <v>#DIV/0!</v>
      </c>
      <c r="DPO49" s="140"/>
      <c r="DPP49" s="269"/>
      <c r="DPQ49" s="266"/>
      <c r="DPR49" s="263"/>
      <c r="DPS49" s="12" t="s">
        <v>5</v>
      </c>
      <c r="DPT49" s="106"/>
      <c r="DPU49" s="106"/>
      <c r="DPV49" s="107" t="e">
        <f t="shared" si="8974"/>
        <v>#DIV/0!</v>
      </c>
      <c r="DPW49" s="140"/>
      <c r="DPX49" s="269"/>
      <c r="DPY49" s="266"/>
      <c r="DPZ49" s="263"/>
      <c r="DQA49" s="12" t="s">
        <v>5</v>
      </c>
      <c r="DQB49" s="106"/>
      <c r="DQC49" s="106"/>
      <c r="DQD49" s="107" t="e">
        <f t="shared" si="8976"/>
        <v>#DIV/0!</v>
      </c>
      <c r="DQE49" s="140"/>
      <c r="DQF49" s="269"/>
      <c r="DQG49" s="266"/>
      <c r="DQH49" s="263"/>
      <c r="DQI49" s="12" t="s">
        <v>5</v>
      </c>
      <c r="DQJ49" s="106"/>
      <c r="DQK49" s="106"/>
      <c r="DQL49" s="107" t="e">
        <f t="shared" si="8978"/>
        <v>#DIV/0!</v>
      </c>
      <c r="DQM49" s="140"/>
      <c r="DQN49" s="269"/>
      <c r="DQO49" s="266"/>
      <c r="DQP49" s="263"/>
      <c r="DQQ49" s="12" t="s">
        <v>5</v>
      </c>
      <c r="DQR49" s="106"/>
      <c r="DQS49" s="106"/>
      <c r="DQT49" s="107" t="e">
        <f t="shared" si="8980"/>
        <v>#DIV/0!</v>
      </c>
      <c r="DQU49" s="140"/>
      <c r="DQV49" s="269"/>
      <c r="DQW49" s="266"/>
      <c r="DQX49" s="263"/>
      <c r="DQY49" s="12" t="s">
        <v>5</v>
      </c>
      <c r="DQZ49" s="106"/>
      <c r="DRA49" s="106"/>
      <c r="DRB49" s="107" t="e">
        <f t="shared" si="8982"/>
        <v>#DIV/0!</v>
      </c>
      <c r="DRC49" s="140"/>
      <c r="DRD49" s="269"/>
      <c r="DRE49" s="266"/>
      <c r="DRF49" s="263"/>
      <c r="DRG49" s="12" t="s">
        <v>5</v>
      </c>
      <c r="DRH49" s="106"/>
      <c r="DRI49" s="106"/>
      <c r="DRJ49" s="107" t="e">
        <f t="shared" si="8984"/>
        <v>#DIV/0!</v>
      </c>
      <c r="DRK49" s="140"/>
      <c r="DRL49" s="269"/>
      <c r="DRM49" s="266"/>
      <c r="DRN49" s="263"/>
      <c r="DRO49" s="12" t="s">
        <v>5</v>
      </c>
      <c r="DRP49" s="106"/>
      <c r="DRQ49" s="106"/>
      <c r="DRR49" s="107" t="e">
        <f t="shared" si="8986"/>
        <v>#DIV/0!</v>
      </c>
      <c r="DRS49" s="140"/>
      <c r="DRT49" s="269"/>
      <c r="DRU49" s="266"/>
      <c r="DRV49" s="263"/>
      <c r="DRW49" s="12" t="s">
        <v>5</v>
      </c>
      <c r="DRX49" s="106"/>
      <c r="DRY49" s="106"/>
      <c r="DRZ49" s="107" t="e">
        <f t="shared" si="8988"/>
        <v>#DIV/0!</v>
      </c>
      <c r="DSA49" s="140"/>
      <c r="DSB49" s="269"/>
      <c r="DSC49" s="266"/>
      <c r="DSD49" s="263"/>
      <c r="DSE49" s="12" t="s">
        <v>5</v>
      </c>
      <c r="DSF49" s="106"/>
      <c r="DSG49" s="106"/>
      <c r="DSH49" s="107" t="e">
        <f t="shared" si="8990"/>
        <v>#DIV/0!</v>
      </c>
      <c r="DSI49" s="140"/>
      <c r="DSJ49" s="269"/>
      <c r="DSK49" s="266"/>
      <c r="DSL49" s="263"/>
      <c r="DSM49" s="12" t="s">
        <v>5</v>
      </c>
      <c r="DSN49" s="106"/>
      <c r="DSO49" s="106"/>
      <c r="DSP49" s="107" t="e">
        <f t="shared" si="8992"/>
        <v>#DIV/0!</v>
      </c>
      <c r="DSQ49" s="140"/>
      <c r="DSR49" s="269"/>
      <c r="DSS49" s="266"/>
      <c r="DST49" s="263"/>
      <c r="DSU49" s="12" t="s">
        <v>5</v>
      </c>
      <c r="DSV49" s="106"/>
      <c r="DSW49" s="106"/>
      <c r="DSX49" s="107" t="e">
        <f t="shared" si="8994"/>
        <v>#DIV/0!</v>
      </c>
      <c r="DSY49" s="140"/>
      <c r="DSZ49" s="269"/>
      <c r="DTA49" s="266"/>
      <c r="DTB49" s="263"/>
      <c r="DTC49" s="12" t="s">
        <v>5</v>
      </c>
      <c r="DTD49" s="106"/>
      <c r="DTE49" s="106"/>
      <c r="DTF49" s="107" t="e">
        <f t="shared" si="8996"/>
        <v>#DIV/0!</v>
      </c>
      <c r="DTG49" s="140"/>
      <c r="DTH49" s="269"/>
      <c r="DTI49" s="266"/>
      <c r="DTJ49" s="263"/>
      <c r="DTK49" s="12" t="s">
        <v>5</v>
      </c>
      <c r="DTL49" s="106"/>
      <c r="DTM49" s="106"/>
      <c r="DTN49" s="107" t="e">
        <f t="shared" si="8998"/>
        <v>#DIV/0!</v>
      </c>
      <c r="DTO49" s="140"/>
      <c r="DTP49" s="269"/>
      <c r="DTQ49" s="266"/>
      <c r="DTR49" s="263"/>
      <c r="DTS49" s="12" t="s">
        <v>5</v>
      </c>
      <c r="DTT49" s="106"/>
      <c r="DTU49" s="106"/>
      <c r="DTV49" s="107" t="e">
        <f t="shared" si="9000"/>
        <v>#DIV/0!</v>
      </c>
      <c r="DTW49" s="140"/>
      <c r="DTX49" s="269"/>
      <c r="DTY49" s="266"/>
      <c r="DTZ49" s="263"/>
      <c r="DUA49" s="12" t="s">
        <v>5</v>
      </c>
      <c r="DUB49" s="106"/>
      <c r="DUC49" s="106"/>
      <c r="DUD49" s="107" t="e">
        <f t="shared" si="9002"/>
        <v>#DIV/0!</v>
      </c>
      <c r="DUE49" s="140"/>
      <c r="DUF49" s="269"/>
      <c r="DUG49" s="266"/>
      <c r="DUH49" s="263"/>
      <c r="DUI49" s="12" t="s">
        <v>5</v>
      </c>
      <c r="DUJ49" s="106"/>
      <c r="DUK49" s="106"/>
      <c r="DUL49" s="107" t="e">
        <f t="shared" si="9004"/>
        <v>#DIV/0!</v>
      </c>
      <c r="DUM49" s="140"/>
      <c r="DUN49" s="269"/>
      <c r="DUO49" s="266"/>
      <c r="DUP49" s="263"/>
      <c r="DUQ49" s="12" t="s">
        <v>5</v>
      </c>
      <c r="DUR49" s="106"/>
      <c r="DUS49" s="106"/>
      <c r="DUT49" s="107" t="e">
        <f t="shared" si="9006"/>
        <v>#DIV/0!</v>
      </c>
      <c r="DUU49" s="140"/>
      <c r="DUV49" s="269"/>
      <c r="DUW49" s="266"/>
      <c r="DUX49" s="263"/>
      <c r="DUY49" s="12" t="s">
        <v>5</v>
      </c>
      <c r="DUZ49" s="106"/>
      <c r="DVA49" s="106"/>
      <c r="DVB49" s="107" t="e">
        <f t="shared" si="9008"/>
        <v>#DIV/0!</v>
      </c>
      <c r="DVC49" s="140"/>
      <c r="DVD49" s="269"/>
      <c r="DVE49" s="266"/>
      <c r="DVF49" s="263"/>
      <c r="DVG49" s="12" t="s">
        <v>5</v>
      </c>
      <c r="DVH49" s="106"/>
      <c r="DVI49" s="106"/>
      <c r="DVJ49" s="107" t="e">
        <f t="shared" si="9010"/>
        <v>#DIV/0!</v>
      </c>
      <c r="DVK49" s="140"/>
      <c r="DVL49" s="269"/>
      <c r="DVM49" s="266"/>
      <c r="DVN49" s="263"/>
      <c r="DVO49" s="12" t="s">
        <v>5</v>
      </c>
      <c r="DVP49" s="106"/>
      <c r="DVQ49" s="106"/>
      <c r="DVR49" s="107" t="e">
        <f t="shared" si="9012"/>
        <v>#DIV/0!</v>
      </c>
      <c r="DVS49" s="140"/>
      <c r="DVT49" s="269"/>
      <c r="DVU49" s="266"/>
      <c r="DVV49" s="263"/>
      <c r="DVW49" s="12" t="s">
        <v>5</v>
      </c>
      <c r="DVX49" s="106"/>
      <c r="DVY49" s="106"/>
      <c r="DVZ49" s="107" t="e">
        <f t="shared" si="9014"/>
        <v>#DIV/0!</v>
      </c>
      <c r="DWA49" s="140"/>
      <c r="DWB49" s="269"/>
      <c r="DWC49" s="266"/>
      <c r="DWD49" s="263"/>
      <c r="DWE49" s="12" t="s">
        <v>5</v>
      </c>
      <c r="DWF49" s="106"/>
      <c r="DWG49" s="106"/>
      <c r="DWH49" s="107" t="e">
        <f t="shared" si="9016"/>
        <v>#DIV/0!</v>
      </c>
      <c r="DWI49" s="140"/>
      <c r="DWJ49" s="269"/>
      <c r="DWK49" s="266"/>
      <c r="DWL49" s="263"/>
      <c r="DWM49" s="12" t="s">
        <v>5</v>
      </c>
      <c r="DWN49" s="106"/>
      <c r="DWO49" s="106"/>
      <c r="DWP49" s="107" t="e">
        <f t="shared" si="9018"/>
        <v>#DIV/0!</v>
      </c>
      <c r="DWQ49" s="140"/>
      <c r="DWR49" s="269"/>
      <c r="DWS49" s="266"/>
      <c r="DWT49" s="263"/>
      <c r="DWU49" s="12" t="s">
        <v>5</v>
      </c>
      <c r="DWV49" s="106"/>
      <c r="DWW49" s="106"/>
      <c r="DWX49" s="107" t="e">
        <f t="shared" si="9020"/>
        <v>#DIV/0!</v>
      </c>
      <c r="DWY49" s="140"/>
      <c r="DWZ49" s="269"/>
      <c r="DXA49" s="266"/>
      <c r="DXB49" s="263"/>
      <c r="DXC49" s="12" t="s">
        <v>5</v>
      </c>
      <c r="DXD49" s="106"/>
      <c r="DXE49" s="106"/>
      <c r="DXF49" s="107" t="e">
        <f t="shared" si="9022"/>
        <v>#DIV/0!</v>
      </c>
      <c r="DXG49" s="140"/>
      <c r="DXH49" s="269"/>
      <c r="DXI49" s="266"/>
      <c r="DXJ49" s="263"/>
      <c r="DXK49" s="12" t="s">
        <v>5</v>
      </c>
      <c r="DXL49" s="106"/>
      <c r="DXM49" s="106"/>
      <c r="DXN49" s="107" t="e">
        <f t="shared" si="9024"/>
        <v>#DIV/0!</v>
      </c>
      <c r="DXO49" s="140"/>
      <c r="DXP49" s="269"/>
      <c r="DXQ49" s="266"/>
      <c r="DXR49" s="263"/>
      <c r="DXS49" s="12" t="s">
        <v>5</v>
      </c>
      <c r="DXT49" s="106"/>
      <c r="DXU49" s="106"/>
      <c r="DXV49" s="107" t="e">
        <f t="shared" si="9026"/>
        <v>#DIV/0!</v>
      </c>
      <c r="DXW49" s="140"/>
      <c r="DXX49" s="269"/>
      <c r="DXY49" s="266"/>
      <c r="DXZ49" s="263"/>
      <c r="DYA49" s="12" t="s">
        <v>5</v>
      </c>
      <c r="DYB49" s="106"/>
      <c r="DYC49" s="106"/>
      <c r="DYD49" s="107" t="e">
        <f t="shared" si="9028"/>
        <v>#DIV/0!</v>
      </c>
      <c r="DYE49" s="140"/>
      <c r="DYF49" s="269"/>
      <c r="DYG49" s="266"/>
      <c r="DYH49" s="263"/>
      <c r="DYI49" s="12" t="s">
        <v>5</v>
      </c>
      <c r="DYJ49" s="106"/>
      <c r="DYK49" s="106"/>
      <c r="DYL49" s="107" t="e">
        <f t="shared" si="9030"/>
        <v>#DIV/0!</v>
      </c>
      <c r="DYM49" s="140"/>
      <c r="DYN49" s="269"/>
      <c r="DYO49" s="266"/>
      <c r="DYP49" s="263"/>
      <c r="DYQ49" s="12" t="s">
        <v>5</v>
      </c>
      <c r="DYR49" s="106"/>
      <c r="DYS49" s="106"/>
      <c r="DYT49" s="107" t="e">
        <f t="shared" si="9032"/>
        <v>#DIV/0!</v>
      </c>
      <c r="DYU49" s="140"/>
      <c r="DYV49" s="269"/>
      <c r="DYW49" s="266"/>
      <c r="DYX49" s="263"/>
      <c r="DYY49" s="12" t="s">
        <v>5</v>
      </c>
      <c r="DYZ49" s="106"/>
      <c r="DZA49" s="106"/>
      <c r="DZB49" s="107" t="e">
        <f t="shared" si="9034"/>
        <v>#DIV/0!</v>
      </c>
      <c r="DZC49" s="140"/>
      <c r="DZD49" s="269"/>
      <c r="DZE49" s="266"/>
      <c r="DZF49" s="263"/>
      <c r="DZG49" s="12" t="s">
        <v>5</v>
      </c>
      <c r="DZH49" s="106"/>
      <c r="DZI49" s="106"/>
      <c r="DZJ49" s="107" t="e">
        <f t="shared" si="9036"/>
        <v>#DIV/0!</v>
      </c>
      <c r="DZK49" s="140"/>
      <c r="DZL49" s="269"/>
      <c r="DZM49" s="266"/>
      <c r="DZN49" s="263"/>
      <c r="DZO49" s="12" t="s">
        <v>5</v>
      </c>
      <c r="DZP49" s="106"/>
      <c r="DZQ49" s="106"/>
      <c r="DZR49" s="107" t="e">
        <f t="shared" si="9038"/>
        <v>#DIV/0!</v>
      </c>
      <c r="DZS49" s="140"/>
      <c r="DZT49" s="269"/>
      <c r="DZU49" s="266"/>
      <c r="DZV49" s="263"/>
      <c r="DZW49" s="12" t="s">
        <v>5</v>
      </c>
      <c r="DZX49" s="106"/>
      <c r="DZY49" s="106"/>
      <c r="DZZ49" s="107" t="e">
        <f t="shared" si="9040"/>
        <v>#DIV/0!</v>
      </c>
      <c r="EAA49" s="140"/>
      <c r="EAB49" s="269"/>
      <c r="EAC49" s="266"/>
      <c r="EAD49" s="263"/>
      <c r="EAE49" s="12" t="s">
        <v>5</v>
      </c>
      <c r="EAF49" s="106"/>
      <c r="EAG49" s="106"/>
      <c r="EAH49" s="107" t="e">
        <f t="shared" si="9042"/>
        <v>#DIV/0!</v>
      </c>
      <c r="EAI49" s="140"/>
      <c r="EAJ49" s="269"/>
      <c r="EAK49" s="266"/>
      <c r="EAL49" s="263"/>
      <c r="EAM49" s="12" t="s">
        <v>5</v>
      </c>
      <c r="EAN49" s="106"/>
      <c r="EAO49" s="106"/>
      <c r="EAP49" s="107" t="e">
        <f t="shared" si="9044"/>
        <v>#DIV/0!</v>
      </c>
      <c r="EAQ49" s="140"/>
      <c r="EAR49" s="269"/>
      <c r="EAS49" s="266"/>
      <c r="EAT49" s="263"/>
      <c r="EAU49" s="12" t="s">
        <v>5</v>
      </c>
      <c r="EAV49" s="106"/>
      <c r="EAW49" s="106"/>
      <c r="EAX49" s="107" t="e">
        <f t="shared" si="9046"/>
        <v>#DIV/0!</v>
      </c>
      <c r="EAY49" s="140"/>
      <c r="EAZ49" s="269"/>
      <c r="EBA49" s="266"/>
      <c r="EBB49" s="263"/>
      <c r="EBC49" s="12" t="s">
        <v>5</v>
      </c>
      <c r="EBD49" s="106"/>
      <c r="EBE49" s="106"/>
      <c r="EBF49" s="107" t="e">
        <f t="shared" si="9048"/>
        <v>#DIV/0!</v>
      </c>
      <c r="EBG49" s="140"/>
      <c r="EBH49" s="269"/>
      <c r="EBI49" s="266"/>
      <c r="EBJ49" s="263"/>
      <c r="EBK49" s="12" t="s">
        <v>5</v>
      </c>
      <c r="EBL49" s="106"/>
      <c r="EBM49" s="106"/>
      <c r="EBN49" s="107" t="e">
        <f t="shared" si="9050"/>
        <v>#DIV/0!</v>
      </c>
      <c r="EBO49" s="140"/>
      <c r="EBP49" s="269"/>
      <c r="EBQ49" s="266"/>
      <c r="EBR49" s="263"/>
      <c r="EBS49" s="12" t="s">
        <v>5</v>
      </c>
      <c r="EBT49" s="106"/>
      <c r="EBU49" s="106"/>
      <c r="EBV49" s="107" t="e">
        <f t="shared" si="9052"/>
        <v>#DIV/0!</v>
      </c>
      <c r="EBW49" s="140"/>
      <c r="EBX49" s="269"/>
      <c r="EBY49" s="266"/>
      <c r="EBZ49" s="263"/>
      <c r="ECA49" s="12" t="s">
        <v>5</v>
      </c>
      <c r="ECB49" s="106"/>
      <c r="ECC49" s="106"/>
      <c r="ECD49" s="107" t="e">
        <f t="shared" si="9054"/>
        <v>#DIV/0!</v>
      </c>
      <c r="ECE49" s="140"/>
      <c r="ECF49" s="269"/>
      <c r="ECG49" s="266"/>
      <c r="ECH49" s="263"/>
      <c r="ECI49" s="12" t="s">
        <v>5</v>
      </c>
      <c r="ECJ49" s="106"/>
      <c r="ECK49" s="106"/>
      <c r="ECL49" s="107" t="e">
        <f t="shared" si="9056"/>
        <v>#DIV/0!</v>
      </c>
      <c r="ECM49" s="140"/>
      <c r="ECN49" s="269"/>
      <c r="ECO49" s="266"/>
      <c r="ECP49" s="263"/>
      <c r="ECQ49" s="12" t="s">
        <v>5</v>
      </c>
      <c r="ECR49" s="106"/>
      <c r="ECS49" s="106"/>
      <c r="ECT49" s="107" t="e">
        <f t="shared" si="9058"/>
        <v>#DIV/0!</v>
      </c>
      <c r="ECU49" s="140"/>
      <c r="ECV49" s="269"/>
      <c r="ECW49" s="266"/>
      <c r="ECX49" s="263"/>
      <c r="ECY49" s="12" t="s">
        <v>5</v>
      </c>
      <c r="ECZ49" s="106"/>
      <c r="EDA49" s="106"/>
      <c r="EDB49" s="107" t="e">
        <f t="shared" si="9060"/>
        <v>#DIV/0!</v>
      </c>
      <c r="EDC49" s="140"/>
      <c r="EDD49" s="269"/>
      <c r="EDE49" s="266"/>
      <c r="EDF49" s="263"/>
      <c r="EDG49" s="12" t="s">
        <v>5</v>
      </c>
      <c r="EDH49" s="106"/>
      <c r="EDI49" s="106"/>
      <c r="EDJ49" s="107" t="e">
        <f t="shared" si="9062"/>
        <v>#DIV/0!</v>
      </c>
      <c r="EDK49" s="140"/>
      <c r="EDL49" s="269"/>
      <c r="EDM49" s="266"/>
      <c r="EDN49" s="263"/>
      <c r="EDO49" s="12" t="s">
        <v>5</v>
      </c>
      <c r="EDP49" s="106"/>
      <c r="EDQ49" s="106"/>
      <c r="EDR49" s="107" t="e">
        <f t="shared" si="9064"/>
        <v>#DIV/0!</v>
      </c>
      <c r="EDS49" s="140"/>
      <c r="EDT49" s="269"/>
      <c r="EDU49" s="266"/>
      <c r="EDV49" s="263"/>
      <c r="EDW49" s="12" t="s">
        <v>5</v>
      </c>
      <c r="EDX49" s="106"/>
      <c r="EDY49" s="106"/>
      <c r="EDZ49" s="107" t="e">
        <f t="shared" si="9066"/>
        <v>#DIV/0!</v>
      </c>
      <c r="EEA49" s="140"/>
      <c r="EEB49" s="269"/>
      <c r="EEC49" s="266"/>
      <c r="EED49" s="263"/>
      <c r="EEE49" s="12" t="s">
        <v>5</v>
      </c>
      <c r="EEF49" s="106"/>
      <c r="EEG49" s="106"/>
      <c r="EEH49" s="107" t="e">
        <f t="shared" si="9068"/>
        <v>#DIV/0!</v>
      </c>
      <c r="EEI49" s="140"/>
      <c r="EEJ49" s="269"/>
      <c r="EEK49" s="266"/>
      <c r="EEL49" s="263"/>
      <c r="EEM49" s="12" t="s">
        <v>5</v>
      </c>
      <c r="EEN49" s="106"/>
      <c r="EEO49" s="106"/>
      <c r="EEP49" s="107" t="e">
        <f t="shared" si="9070"/>
        <v>#DIV/0!</v>
      </c>
      <c r="EEQ49" s="140"/>
      <c r="EER49" s="269"/>
      <c r="EES49" s="266"/>
      <c r="EET49" s="263"/>
      <c r="EEU49" s="12" t="s">
        <v>5</v>
      </c>
      <c r="EEV49" s="106"/>
      <c r="EEW49" s="106"/>
      <c r="EEX49" s="107" t="e">
        <f t="shared" si="9072"/>
        <v>#DIV/0!</v>
      </c>
      <c r="EEY49" s="140"/>
      <c r="EEZ49" s="269"/>
      <c r="EFA49" s="266"/>
      <c r="EFB49" s="263"/>
      <c r="EFC49" s="12" t="s">
        <v>5</v>
      </c>
      <c r="EFD49" s="106"/>
      <c r="EFE49" s="106"/>
      <c r="EFF49" s="107" t="e">
        <f t="shared" si="9074"/>
        <v>#DIV/0!</v>
      </c>
      <c r="EFG49" s="140"/>
      <c r="EFH49" s="269"/>
      <c r="EFI49" s="266"/>
      <c r="EFJ49" s="263"/>
      <c r="EFK49" s="12" t="s">
        <v>5</v>
      </c>
      <c r="EFL49" s="106"/>
      <c r="EFM49" s="106"/>
      <c r="EFN49" s="107" t="e">
        <f t="shared" si="9076"/>
        <v>#DIV/0!</v>
      </c>
      <c r="EFO49" s="140"/>
      <c r="EFP49" s="269"/>
      <c r="EFQ49" s="266"/>
      <c r="EFR49" s="263"/>
      <c r="EFS49" s="12" t="s">
        <v>5</v>
      </c>
      <c r="EFT49" s="106"/>
      <c r="EFU49" s="106"/>
      <c r="EFV49" s="107" t="e">
        <f t="shared" si="9078"/>
        <v>#DIV/0!</v>
      </c>
      <c r="EFW49" s="140"/>
      <c r="EFX49" s="269"/>
      <c r="EFY49" s="266"/>
      <c r="EFZ49" s="263"/>
      <c r="EGA49" s="12" t="s">
        <v>5</v>
      </c>
      <c r="EGB49" s="106"/>
      <c r="EGC49" s="106"/>
      <c r="EGD49" s="107" t="e">
        <f t="shared" si="9080"/>
        <v>#DIV/0!</v>
      </c>
      <c r="EGE49" s="140"/>
      <c r="EGF49" s="269"/>
      <c r="EGG49" s="266"/>
      <c r="EGH49" s="263"/>
      <c r="EGI49" s="12" t="s">
        <v>5</v>
      </c>
      <c r="EGJ49" s="106"/>
      <c r="EGK49" s="106"/>
      <c r="EGL49" s="107" t="e">
        <f t="shared" si="9082"/>
        <v>#DIV/0!</v>
      </c>
      <c r="EGM49" s="140"/>
      <c r="EGN49" s="269"/>
      <c r="EGO49" s="266"/>
      <c r="EGP49" s="263"/>
      <c r="EGQ49" s="12" t="s">
        <v>5</v>
      </c>
      <c r="EGR49" s="106"/>
      <c r="EGS49" s="106"/>
      <c r="EGT49" s="107" t="e">
        <f t="shared" si="9084"/>
        <v>#DIV/0!</v>
      </c>
      <c r="EGU49" s="140"/>
      <c r="EGV49" s="269"/>
      <c r="EGW49" s="266"/>
      <c r="EGX49" s="263"/>
      <c r="EGY49" s="12" t="s">
        <v>5</v>
      </c>
      <c r="EGZ49" s="106"/>
      <c r="EHA49" s="106"/>
      <c r="EHB49" s="107" t="e">
        <f t="shared" si="9086"/>
        <v>#DIV/0!</v>
      </c>
      <c r="EHC49" s="140"/>
      <c r="EHD49" s="269"/>
      <c r="EHE49" s="266"/>
      <c r="EHF49" s="263"/>
      <c r="EHG49" s="12" t="s">
        <v>5</v>
      </c>
      <c r="EHH49" s="106"/>
      <c r="EHI49" s="106"/>
      <c r="EHJ49" s="107" t="e">
        <f t="shared" si="9088"/>
        <v>#DIV/0!</v>
      </c>
      <c r="EHK49" s="140"/>
      <c r="EHL49" s="269"/>
      <c r="EHM49" s="266"/>
      <c r="EHN49" s="263"/>
      <c r="EHO49" s="12" t="s">
        <v>5</v>
      </c>
      <c r="EHP49" s="106"/>
      <c r="EHQ49" s="106"/>
      <c r="EHR49" s="107" t="e">
        <f t="shared" si="9090"/>
        <v>#DIV/0!</v>
      </c>
      <c r="EHS49" s="140"/>
      <c r="EHT49" s="269"/>
      <c r="EHU49" s="266"/>
      <c r="EHV49" s="263"/>
      <c r="EHW49" s="12" t="s">
        <v>5</v>
      </c>
      <c r="EHX49" s="106"/>
      <c r="EHY49" s="106"/>
      <c r="EHZ49" s="107" t="e">
        <f t="shared" si="9092"/>
        <v>#DIV/0!</v>
      </c>
      <c r="EIA49" s="140"/>
      <c r="EIB49" s="269"/>
      <c r="EIC49" s="266"/>
      <c r="EID49" s="263"/>
      <c r="EIE49" s="12" t="s">
        <v>5</v>
      </c>
      <c r="EIF49" s="106"/>
      <c r="EIG49" s="106"/>
      <c r="EIH49" s="107" t="e">
        <f t="shared" si="9094"/>
        <v>#DIV/0!</v>
      </c>
      <c r="EII49" s="140"/>
      <c r="EIJ49" s="269"/>
      <c r="EIK49" s="266"/>
      <c r="EIL49" s="263"/>
      <c r="EIM49" s="12" t="s">
        <v>5</v>
      </c>
      <c r="EIN49" s="106"/>
      <c r="EIO49" s="106"/>
      <c r="EIP49" s="107" t="e">
        <f t="shared" si="9096"/>
        <v>#DIV/0!</v>
      </c>
      <c r="EIQ49" s="140"/>
      <c r="EIR49" s="269"/>
      <c r="EIS49" s="266"/>
      <c r="EIT49" s="263"/>
      <c r="EIU49" s="12" t="s">
        <v>5</v>
      </c>
      <c r="EIV49" s="106"/>
      <c r="EIW49" s="106"/>
      <c r="EIX49" s="107" t="e">
        <f t="shared" si="9098"/>
        <v>#DIV/0!</v>
      </c>
      <c r="EIY49" s="140"/>
      <c r="EIZ49" s="269"/>
      <c r="EJA49" s="266"/>
      <c r="EJB49" s="263"/>
      <c r="EJC49" s="12" t="s">
        <v>5</v>
      </c>
      <c r="EJD49" s="106"/>
      <c r="EJE49" s="106"/>
      <c r="EJF49" s="107" t="e">
        <f t="shared" si="9100"/>
        <v>#DIV/0!</v>
      </c>
      <c r="EJG49" s="140"/>
      <c r="EJH49" s="269"/>
      <c r="EJI49" s="266"/>
      <c r="EJJ49" s="263"/>
      <c r="EJK49" s="12" t="s">
        <v>5</v>
      </c>
      <c r="EJL49" s="106"/>
      <c r="EJM49" s="106"/>
      <c r="EJN49" s="107" t="e">
        <f t="shared" si="9102"/>
        <v>#DIV/0!</v>
      </c>
      <c r="EJO49" s="140"/>
      <c r="EJP49" s="269"/>
      <c r="EJQ49" s="266"/>
      <c r="EJR49" s="263"/>
      <c r="EJS49" s="12" t="s">
        <v>5</v>
      </c>
      <c r="EJT49" s="106"/>
      <c r="EJU49" s="106"/>
      <c r="EJV49" s="107" t="e">
        <f t="shared" si="9104"/>
        <v>#DIV/0!</v>
      </c>
      <c r="EJW49" s="140"/>
      <c r="EJX49" s="269"/>
      <c r="EJY49" s="266"/>
      <c r="EJZ49" s="263"/>
      <c r="EKA49" s="12" t="s">
        <v>5</v>
      </c>
      <c r="EKB49" s="106"/>
      <c r="EKC49" s="106"/>
      <c r="EKD49" s="107" t="e">
        <f t="shared" si="9106"/>
        <v>#DIV/0!</v>
      </c>
      <c r="EKE49" s="140"/>
      <c r="EKF49" s="269"/>
      <c r="EKG49" s="266"/>
      <c r="EKH49" s="263"/>
      <c r="EKI49" s="12" t="s">
        <v>5</v>
      </c>
      <c r="EKJ49" s="106"/>
      <c r="EKK49" s="106"/>
      <c r="EKL49" s="107" t="e">
        <f t="shared" si="9108"/>
        <v>#DIV/0!</v>
      </c>
      <c r="EKM49" s="140"/>
      <c r="EKN49" s="269"/>
      <c r="EKO49" s="266"/>
      <c r="EKP49" s="263"/>
      <c r="EKQ49" s="12" t="s">
        <v>5</v>
      </c>
      <c r="EKR49" s="106"/>
      <c r="EKS49" s="106"/>
      <c r="EKT49" s="107" t="e">
        <f t="shared" si="9110"/>
        <v>#DIV/0!</v>
      </c>
      <c r="EKU49" s="140"/>
      <c r="EKV49" s="269"/>
      <c r="EKW49" s="266"/>
      <c r="EKX49" s="263"/>
      <c r="EKY49" s="12" t="s">
        <v>5</v>
      </c>
      <c r="EKZ49" s="106"/>
      <c r="ELA49" s="106"/>
      <c r="ELB49" s="107" t="e">
        <f t="shared" si="9112"/>
        <v>#DIV/0!</v>
      </c>
      <c r="ELC49" s="140"/>
      <c r="ELD49" s="269"/>
      <c r="ELE49" s="266"/>
      <c r="ELF49" s="263"/>
      <c r="ELG49" s="12" t="s">
        <v>5</v>
      </c>
      <c r="ELH49" s="106"/>
      <c r="ELI49" s="106"/>
      <c r="ELJ49" s="107" t="e">
        <f t="shared" si="9114"/>
        <v>#DIV/0!</v>
      </c>
      <c r="ELK49" s="140"/>
      <c r="ELL49" s="269"/>
      <c r="ELM49" s="266"/>
      <c r="ELN49" s="263"/>
      <c r="ELO49" s="12" t="s">
        <v>5</v>
      </c>
      <c r="ELP49" s="106"/>
      <c r="ELQ49" s="106"/>
      <c r="ELR49" s="107" t="e">
        <f t="shared" si="9116"/>
        <v>#DIV/0!</v>
      </c>
      <c r="ELS49" s="140"/>
      <c r="ELT49" s="269"/>
      <c r="ELU49" s="266"/>
      <c r="ELV49" s="263"/>
      <c r="ELW49" s="12" t="s">
        <v>5</v>
      </c>
      <c r="ELX49" s="106"/>
      <c r="ELY49" s="106"/>
      <c r="ELZ49" s="107" t="e">
        <f t="shared" si="9118"/>
        <v>#DIV/0!</v>
      </c>
      <c r="EMA49" s="140"/>
      <c r="EMB49" s="269"/>
      <c r="EMC49" s="266"/>
      <c r="EMD49" s="263"/>
      <c r="EME49" s="12" t="s">
        <v>5</v>
      </c>
      <c r="EMF49" s="106"/>
      <c r="EMG49" s="106"/>
      <c r="EMH49" s="107" t="e">
        <f t="shared" si="9120"/>
        <v>#DIV/0!</v>
      </c>
      <c r="EMI49" s="140"/>
      <c r="EMJ49" s="269"/>
      <c r="EMK49" s="266"/>
      <c r="EML49" s="263"/>
      <c r="EMM49" s="12" t="s">
        <v>5</v>
      </c>
      <c r="EMN49" s="106"/>
      <c r="EMO49" s="106"/>
      <c r="EMP49" s="107" t="e">
        <f t="shared" si="9122"/>
        <v>#DIV/0!</v>
      </c>
      <c r="EMQ49" s="140"/>
      <c r="EMR49" s="269"/>
      <c r="EMS49" s="266"/>
      <c r="EMT49" s="263"/>
      <c r="EMU49" s="12" t="s">
        <v>5</v>
      </c>
      <c r="EMV49" s="106"/>
      <c r="EMW49" s="106"/>
      <c r="EMX49" s="107" t="e">
        <f t="shared" si="9124"/>
        <v>#DIV/0!</v>
      </c>
      <c r="EMY49" s="140"/>
      <c r="EMZ49" s="269"/>
      <c r="ENA49" s="266"/>
      <c r="ENB49" s="263"/>
      <c r="ENC49" s="12" t="s">
        <v>5</v>
      </c>
      <c r="END49" s="106"/>
      <c r="ENE49" s="106"/>
      <c r="ENF49" s="107" t="e">
        <f t="shared" si="9126"/>
        <v>#DIV/0!</v>
      </c>
      <c r="ENG49" s="140"/>
      <c r="ENH49" s="269"/>
      <c r="ENI49" s="266"/>
      <c r="ENJ49" s="263"/>
      <c r="ENK49" s="12" t="s">
        <v>5</v>
      </c>
      <c r="ENL49" s="106"/>
      <c r="ENM49" s="106"/>
      <c r="ENN49" s="107" t="e">
        <f t="shared" si="9128"/>
        <v>#DIV/0!</v>
      </c>
      <c r="ENO49" s="140"/>
      <c r="ENP49" s="269"/>
      <c r="ENQ49" s="266"/>
      <c r="ENR49" s="263"/>
      <c r="ENS49" s="12" t="s">
        <v>5</v>
      </c>
      <c r="ENT49" s="106"/>
      <c r="ENU49" s="106"/>
      <c r="ENV49" s="107" t="e">
        <f t="shared" si="9130"/>
        <v>#DIV/0!</v>
      </c>
      <c r="ENW49" s="140"/>
      <c r="ENX49" s="269"/>
      <c r="ENY49" s="266"/>
      <c r="ENZ49" s="263"/>
      <c r="EOA49" s="12" t="s">
        <v>5</v>
      </c>
      <c r="EOB49" s="106"/>
      <c r="EOC49" s="106"/>
      <c r="EOD49" s="107" t="e">
        <f t="shared" si="9132"/>
        <v>#DIV/0!</v>
      </c>
      <c r="EOE49" s="140"/>
      <c r="EOF49" s="269"/>
      <c r="EOG49" s="266"/>
      <c r="EOH49" s="263"/>
      <c r="EOI49" s="12" t="s">
        <v>5</v>
      </c>
      <c r="EOJ49" s="106"/>
      <c r="EOK49" s="106"/>
      <c r="EOL49" s="107" t="e">
        <f t="shared" si="9134"/>
        <v>#DIV/0!</v>
      </c>
      <c r="EOM49" s="140"/>
      <c r="EON49" s="269"/>
      <c r="EOO49" s="266"/>
      <c r="EOP49" s="263"/>
      <c r="EOQ49" s="12" t="s">
        <v>5</v>
      </c>
      <c r="EOR49" s="106"/>
      <c r="EOS49" s="106"/>
      <c r="EOT49" s="107" t="e">
        <f t="shared" si="9136"/>
        <v>#DIV/0!</v>
      </c>
      <c r="EOU49" s="140"/>
      <c r="EOV49" s="269"/>
      <c r="EOW49" s="266"/>
      <c r="EOX49" s="263"/>
      <c r="EOY49" s="12" t="s">
        <v>5</v>
      </c>
      <c r="EOZ49" s="106"/>
      <c r="EPA49" s="106"/>
      <c r="EPB49" s="107" t="e">
        <f t="shared" si="9138"/>
        <v>#DIV/0!</v>
      </c>
      <c r="EPC49" s="140"/>
      <c r="EPD49" s="269"/>
      <c r="EPE49" s="266"/>
      <c r="EPF49" s="263"/>
      <c r="EPG49" s="12" t="s">
        <v>5</v>
      </c>
      <c r="EPH49" s="106"/>
      <c r="EPI49" s="106"/>
      <c r="EPJ49" s="107" t="e">
        <f t="shared" si="9140"/>
        <v>#DIV/0!</v>
      </c>
      <c r="EPK49" s="140"/>
      <c r="EPL49" s="269"/>
      <c r="EPM49" s="266"/>
      <c r="EPN49" s="263"/>
      <c r="EPO49" s="12" t="s">
        <v>5</v>
      </c>
      <c r="EPP49" s="106"/>
      <c r="EPQ49" s="106"/>
      <c r="EPR49" s="107" t="e">
        <f t="shared" si="9142"/>
        <v>#DIV/0!</v>
      </c>
      <c r="EPS49" s="140"/>
      <c r="EPT49" s="269"/>
      <c r="EPU49" s="266"/>
      <c r="EPV49" s="263"/>
      <c r="EPW49" s="12" t="s">
        <v>5</v>
      </c>
      <c r="EPX49" s="106"/>
      <c r="EPY49" s="106"/>
      <c r="EPZ49" s="107" t="e">
        <f t="shared" si="9144"/>
        <v>#DIV/0!</v>
      </c>
      <c r="EQA49" s="140"/>
      <c r="EQB49" s="269"/>
      <c r="EQC49" s="266"/>
      <c r="EQD49" s="263"/>
      <c r="EQE49" s="12" t="s">
        <v>5</v>
      </c>
      <c r="EQF49" s="106"/>
      <c r="EQG49" s="106"/>
      <c r="EQH49" s="107" t="e">
        <f t="shared" si="9146"/>
        <v>#DIV/0!</v>
      </c>
      <c r="EQI49" s="140"/>
      <c r="EQJ49" s="269"/>
      <c r="EQK49" s="266"/>
      <c r="EQL49" s="263"/>
      <c r="EQM49" s="12" t="s">
        <v>5</v>
      </c>
      <c r="EQN49" s="106"/>
      <c r="EQO49" s="106"/>
      <c r="EQP49" s="107" t="e">
        <f t="shared" si="9148"/>
        <v>#DIV/0!</v>
      </c>
      <c r="EQQ49" s="140"/>
      <c r="EQR49" s="269"/>
      <c r="EQS49" s="266"/>
      <c r="EQT49" s="263"/>
      <c r="EQU49" s="12" t="s">
        <v>5</v>
      </c>
      <c r="EQV49" s="106"/>
      <c r="EQW49" s="106"/>
      <c r="EQX49" s="107" t="e">
        <f t="shared" si="9150"/>
        <v>#DIV/0!</v>
      </c>
      <c r="EQY49" s="140"/>
      <c r="EQZ49" s="269"/>
      <c r="ERA49" s="266"/>
      <c r="ERB49" s="263"/>
      <c r="ERC49" s="12" t="s">
        <v>5</v>
      </c>
      <c r="ERD49" s="106"/>
      <c r="ERE49" s="106"/>
      <c r="ERF49" s="107" t="e">
        <f t="shared" si="9152"/>
        <v>#DIV/0!</v>
      </c>
      <c r="ERG49" s="140"/>
      <c r="ERH49" s="269"/>
      <c r="ERI49" s="266"/>
      <c r="ERJ49" s="263"/>
      <c r="ERK49" s="12" t="s">
        <v>5</v>
      </c>
      <c r="ERL49" s="106"/>
      <c r="ERM49" s="106"/>
      <c r="ERN49" s="107" t="e">
        <f t="shared" si="9154"/>
        <v>#DIV/0!</v>
      </c>
      <c r="ERO49" s="140"/>
      <c r="ERP49" s="269"/>
      <c r="ERQ49" s="266"/>
      <c r="ERR49" s="263"/>
      <c r="ERS49" s="12" t="s">
        <v>5</v>
      </c>
      <c r="ERT49" s="106"/>
      <c r="ERU49" s="106"/>
      <c r="ERV49" s="107" t="e">
        <f t="shared" si="9156"/>
        <v>#DIV/0!</v>
      </c>
      <c r="ERW49" s="140"/>
      <c r="ERX49" s="269"/>
      <c r="ERY49" s="266"/>
      <c r="ERZ49" s="263"/>
      <c r="ESA49" s="12" t="s">
        <v>5</v>
      </c>
      <c r="ESB49" s="106"/>
      <c r="ESC49" s="106"/>
      <c r="ESD49" s="107" t="e">
        <f t="shared" si="9158"/>
        <v>#DIV/0!</v>
      </c>
      <c r="ESE49" s="140"/>
      <c r="ESF49" s="269"/>
      <c r="ESG49" s="266"/>
      <c r="ESH49" s="263"/>
      <c r="ESI49" s="12" t="s">
        <v>5</v>
      </c>
      <c r="ESJ49" s="106"/>
      <c r="ESK49" s="106"/>
      <c r="ESL49" s="107" t="e">
        <f t="shared" si="9160"/>
        <v>#DIV/0!</v>
      </c>
      <c r="ESM49" s="140"/>
      <c r="ESN49" s="269"/>
      <c r="ESO49" s="266"/>
      <c r="ESP49" s="263"/>
      <c r="ESQ49" s="12" t="s">
        <v>5</v>
      </c>
      <c r="ESR49" s="106"/>
      <c r="ESS49" s="106"/>
      <c r="EST49" s="107" t="e">
        <f t="shared" si="9162"/>
        <v>#DIV/0!</v>
      </c>
      <c r="ESU49" s="140"/>
      <c r="ESV49" s="269"/>
      <c r="ESW49" s="266"/>
      <c r="ESX49" s="263"/>
      <c r="ESY49" s="12" t="s">
        <v>5</v>
      </c>
      <c r="ESZ49" s="106"/>
      <c r="ETA49" s="106"/>
      <c r="ETB49" s="107" t="e">
        <f t="shared" si="9164"/>
        <v>#DIV/0!</v>
      </c>
      <c r="ETC49" s="140"/>
      <c r="ETD49" s="269"/>
      <c r="ETE49" s="266"/>
      <c r="ETF49" s="263"/>
      <c r="ETG49" s="12" t="s">
        <v>5</v>
      </c>
      <c r="ETH49" s="106"/>
      <c r="ETI49" s="106"/>
      <c r="ETJ49" s="107" t="e">
        <f t="shared" si="9166"/>
        <v>#DIV/0!</v>
      </c>
      <c r="ETK49" s="140"/>
      <c r="ETL49" s="269"/>
      <c r="ETM49" s="266"/>
      <c r="ETN49" s="263"/>
      <c r="ETO49" s="12" t="s">
        <v>5</v>
      </c>
      <c r="ETP49" s="106"/>
      <c r="ETQ49" s="106"/>
      <c r="ETR49" s="107" t="e">
        <f t="shared" si="9168"/>
        <v>#DIV/0!</v>
      </c>
      <c r="ETS49" s="140"/>
      <c r="ETT49" s="269"/>
      <c r="ETU49" s="266"/>
      <c r="ETV49" s="263"/>
      <c r="ETW49" s="12" t="s">
        <v>5</v>
      </c>
      <c r="ETX49" s="106"/>
      <c r="ETY49" s="106"/>
      <c r="ETZ49" s="107" t="e">
        <f t="shared" si="9170"/>
        <v>#DIV/0!</v>
      </c>
      <c r="EUA49" s="140"/>
      <c r="EUB49" s="269"/>
      <c r="EUC49" s="266"/>
      <c r="EUD49" s="263"/>
      <c r="EUE49" s="12" t="s">
        <v>5</v>
      </c>
      <c r="EUF49" s="106"/>
      <c r="EUG49" s="106"/>
      <c r="EUH49" s="107" t="e">
        <f t="shared" si="9172"/>
        <v>#DIV/0!</v>
      </c>
      <c r="EUI49" s="140"/>
      <c r="EUJ49" s="269"/>
      <c r="EUK49" s="266"/>
      <c r="EUL49" s="263"/>
      <c r="EUM49" s="12" t="s">
        <v>5</v>
      </c>
      <c r="EUN49" s="106"/>
      <c r="EUO49" s="106"/>
      <c r="EUP49" s="107" t="e">
        <f t="shared" si="9174"/>
        <v>#DIV/0!</v>
      </c>
      <c r="EUQ49" s="140"/>
      <c r="EUR49" s="269"/>
      <c r="EUS49" s="266"/>
      <c r="EUT49" s="263"/>
      <c r="EUU49" s="12" t="s">
        <v>5</v>
      </c>
      <c r="EUV49" s="106"/>
      <c r="EUW49" s="106"/>
      <c r="EUX49" s="107" t="e">
        <f t="shared" si="9176"/>
        <v>#DIV/0!</v>
      </c>
      <c r="EUY49" s="140"/>
      <c r="EUZ49" s="269"/>
      <c r="EVA49" s="266"/>
      <c r="EVB49" s="263"/>
      <c r="EVC49" s="12" t="s">
        <v>5</v>
      </c>
      <c r="EVD49" s="106"/>
      <c r="EVE49" s="106"/>
      <c r="EVF49" s="107" t="e">
        <f t="shared" si="9178"/>
        <v>#DIV/0!</v>
      </c>
      <c r="EVG49" s="140"/>
      <c r="EVH49" s="269"/>
      <c r="EVI49" s="266"/>
      <c r="EVJ49" s="263"/>
      <c r="EVK49" s="12" t="s">
        <v>5</v>
      </c>
      <c r="EVL49" s="106"/>
      <c r="EVM49" s="106"/>
      <c r="EVN49" s="107" t="e">
        <f t="shared" si="9180"/>
        <v>#DIV/0!</v>
      </c>
      <c r="EVO49" s="140"/>
      <c r="EVP49" s="269"/>
      <c r="EVQ49" s="266"/>
      <c r="EVR49" s="263"/>
      <c r="EVS49" s="12" t="s">
        <v>5</v>
      </c>
      <c r="EVT49" s="106"/>
      <c r="EVU49" s="106"/>
      <c r="EVV49" s="107" t="e">
        <f t="shared" si="9182"/>
        <v>#DIV/0!</v>
      </c>
      <c r="EVW49" s="140"/>
      <c r="EVX49" s="269"/>
      <c r="EVY49" s="266"/>
      <c r="EVZ49" s="263"/>
      <c r="EWA49" s="12" t="s">
        <v>5</v>
      </c>
      <c r="EWB49" s="106"/>
      <c r="EWC49" s="106"/>
      <c r="EWD49" s="107" t="e">
        <f t="shared" si="9184"/>
        <v>#DIV/0!</v>
      </c>
      <c r="EWE49" s="140"/>
      <c r="EWF49" s="269"/>
      <c r="EWG49" s="266"/>
      <c r="EWH49" s="263"/>
      <c r="EWI49" s="12" t="s">
        <v>5</v>
      </c>
      <c r="EWJ49" s="106"/>
      <c r="EWK49" s="106"/>
      <c r="EWL49" s="107" t="e">
        <f t="shared" si="9186"/>
        <v>#DIV/0!</v>
      </c>
      <c r="EWM49" s="140"/>
      <c r="EWN49" s="269"/>
      <c r="EWO49" s="266"/>
      <c r="EWP49" s="263"/>
      <c r="EWQ49" s="12" t="s">
        <v>5</v>
      </c>
      <c r="EWR49" s="106"/>
      <c r="EWS49" s="106"/>
      <c r="EWT49" s="107" t="e">
        <f t="shared" si="9188"/>
        <v>#DIV/0!</v>
      </c>
      <c r="EWU49" s="140"/>
      <c r="EWV49" s="269"/>
      <c r="EWW49" s="266"/>
      <c r="EWX49" s="263"/>
      <c r="EWY49" s="12" t="s">
        <v>5</v>
      </c>
      <c r="EWZ49" s="106"/>
      <c r="EXA49" s="106"/>
      <c r="EXB49" s="107" t="e">
        <f t="shared" si="9190"/>
        <v>#DIV/0!</v>
      </c>
      <c r="EXC49" s="140"/>
      <c r="EXD49" s="269"/>
      <c r="EXE49" s="266"/>
      <c r="EXF49" s="263"/>
      <c r="EXG49" s="12" t="s">
        <v>5</v>
      </c>
      <c r="EXH49" s="106"/>
      <c r="EXI49" s="106"/>
      <c r="EXJ49" s="107" t="e">
        <f t="shared" si="9192"/>
        <v>#DIV/0!</v>
      </c>
      <c r="EXK49" s="140"/>
      <c r="EXL49" s="269"/>
      <c r="EXM49" s="266"/>
      <c r="EXN49" s="263"/>
      <c r="EXO49" s="12" t="s">
        <v>5</v>
      </c>
      <c r="EXP49" s="106"/>
      <c r="EXQ49" s="106"/>
      <c r="EXR49" s="107" t="e">
        <f t="shared" si="9194"/>
        <v>#DIV/0!</v>
      </c>
      <c r="EXS49" s="140"/>
      <c r="EXT49" s="269"/>
      <c r="EXU49" s="266"/>
      <c r="EXV49" s="263"/>
      <c r="EXW49" s="12" t="s">
        <v>5</v>
      </c>
      <c r="EXX49" s="106"/>
      <c r="EXY49" s="106"/>
      <c r="EXZ49" s="107" t="e">
        <f t="shared" si="9196"/>
        <v>#DIV/0!</v>
      </c>
      <c r="EYA49" s="140"/>
      <c r="EYB49" s="269"/>
      <c r="EYC49" s="266"/>
      <c r="EYD49" s="263"/>
      <c r="EYE49" s="12" t="s">
        <v>5</v>
      </c>
      <c r="EYF49" s="106"/>
      <c r="EYG49" s="106"/>
      <c r="EYH49" s="107" t="e">
        <f t="shared" si="9198"/>
        <v>#DIV/0!</v>
      </c>
      <c r="EYI49" s="140"/>
      <c r="EYJ49" s="269"/>
      <c r="EYK49" s="266"/>
      <c r="EYL49" s="263"/>
      <c r="EYM49" s="12" t="s">
        <v>5</v>
      </c>
      <c r="EYN49" s="106"/>
      <c r="EYO49" s="106"/>
      <c r="EYP49" s="107" t="e">
        <f t="shared" si="9200"/>
        <v>#DIV/0!</v>
      </c>
      <c r="EYQ49" s="140"/>
      <c r="EYR49" s="269"/>
      <c r="EYS49" s="266"/>
      <c r="EYT49" s="263"/>
      <c r="EYU49" s="12" t="s">
        <v>5</v>
      </c>
      <c r="EYV49" s="106"/>
      <c r="EYW49" s="106"/>
      <c r="EYX49" s="107" t="e">
        <f t="shared" si="9202"/>
        <v>#DIV/0!</v>
      </c>
      <c r="EYY49" s="140"/>
      <c r="EYZ49" s="269"/>
      <c r="EZA49" s="266"/>
      <c r="EZB49" s="263"/>
      <c r="EZC49" s="12" t="s">
        <v>5</v>
      </c>
      <c r="EZD49" s="106"/>
      <c r="EZE49" s="106"/>
      <c r="EZF49" s="107" t="e">
        <f t="shared" si="9204"/>
        <v>#DIV/0!</v>
      </c>
      <c r="EZG49" s="140"/>
      <c r="EZH49" s="269"/>
      <c r="EZI49" s="266"/>
      <c r="EZJ49" s="263"/>
      <c r="EZK49" s="12" t="s">
        <v>5</v>
      </c>
      <c r="EZL49" s="106"/>
      <c r="EZM49" s="106"/>
      <c r="EZN49" s="107" t="e">
        <f t="shared" si="9206"/>
        <v>#DIV/0!</v>
      </c>
      <c r="EZO49" s="140"/>
      <c r="EZP49" s="269"/>
      <c r="EZQ49" s="266"/>
      <c r="EZR49" s="263"/>
      <c r="EZS49" s="12" t="s">
        <v>5</v>
      </c>
      <c r="EZT49" s="106"/>
      <c r="EZU49" s="106"/>
      <c r="EZV49" s="107" t="e">
        <f t="shared" si="9208"/>
        <v>#DIV/0!</v>
      </c>
      <c r="EZW49" s="140"/>
      <c r="EZX49" s="269"/>
      <c r="EZY49" s="266"/>
      <c r="EZZ49" s="263"/>
      <c r="FAA49" s="12" t="s">
        <v>5</v>
      </c>
      <c r="FAB49" s="106"/>
      <c r="FAC49" s="106"/>
      <c r="FAD49" s="107" t="e">
        <f t="shared" si="9210"/>
        <v>#DIV/0!</v>
      </c>
      <c r="FAE49" s="140"/>
      <c r="FAF49" s="269"/>
      <c r="FAG49" s="266"/>
      <c r="FAH49" s="263"/>
      <c r="FAI49" s="12" t="s">
        <v>5</v>
      </c>
      <c r="FAJ49" s="106"/>
      <c r="FAK49" s="106"/>
      <c r="FAL49" s="107" t="e">
        <f t="shared" si="9212"/>
        <v>#DIV/0!</v>
      </c>
      <c r="FAM49" s="140"/>
      <c r="FAN49" s="269"/>
      <c r="FAO49" s="266"/>
      <c r="FAP49" s="263"/>
      <c r="FAQ49" s="12" t="s">
        <v>5</v>
      </c>
      <c r="FAR49" s="106"/>
      <c r="FAS49" s="106"/>
      <c r="FAT49" s="107" t="e">
        <f t="shared" si="9214"/>
        <v>#DIV/0!</v>
      </c>
      <c r="FAU49" s="140"/>
      <c r="FAV49" s="269"/>
      <c r="FAW49" s="266"/>
      <c r="FAX49" s="263"/>
      <c r="FAY49" s="12" t="s">
        <v>5</v>
      </c>
      <c r="FAZ49" s="106"/>
      <c r="FBA49" s="106"/>
      <c r="FBB49" s="107" t="e">
        <f t="shared" si="9216"/>
        <v>#DIV/0!</v>
      </c>
      <c r="FBC49" s="140"/>
      <c r="FBD49" s="269"/>
      <c r="FBE49" s="266"/>
      <c r="FBF49" s="263"/>
      <c r="FBG49" s="12" t="s">
        <v>5</v>
      </c>
      <c r="FBH49" s="106"/>
      <c r="FBI49" s="106"/>
      <c r="FBJ49" s="107" t="e">
        <f t="shared" si="9218"/>
        <v>#DIV/0!</v>
      </c>
      <c r="FBK49" s="140"/>
      <c r="FBL49" s="269"/>
      <c r="FBM49" s="266"/>
      <c r="FBN49" s="263"/>
      <c r="FBO49" s="12" t="s">
        <v>5</v>
      </c>
      <c r="FBP49" s="106"/>
      <c r="FBQ49" s="106"/>
      <c r="FBR49" s="107" t="e">
        <f t="shared" si="9220"/>
        <v>#DIV/0!</v>
      </c>
      <c r="FBS49" s="140"/>
      <c r="FBT49" s="269"/>
      <c r="FBU49" s="266"/>
      <c r="FBV49" s="263"/>
      <c r="FBW49" s="12" t="s">
        <v>5</v>
      </c>
      <c r="FBX49" s="106"/>
      <c r="FBY49" s="106"/>
      <c r="FBZ49" s="107" t="e">
        <f t="shared" si="9222"/>
        <v>#DIV/0!</v>
      </c>
      <c r="FCA49" s="140"/>
      <c r="FCB49" s="269"/>
      <c r="FCC49" s="266"/>
      <c r="FCD49" s="263"/>
      <c r="FCE49" s="12" t="s">
        <v>5</v>
      </c>
      <c r="FCF49" s="106"/>
      <c r="FCG49" s="106"/>
      <c r="FCH49" s="107" t="e">
        <f t="shared" si="9224"/>
        <v>#DIV/0!</v>
      </c>
      <c r="FCI49" s="140"/>
      <c r="FCJ49" s="269"/>
      <c r="FCK49" s="266"/>
      <c r="FCL49" s="263"/>
      <c r="FCM49" s="12" t="s">
        <v>5</v>
      </c>
      <c r="FCN49" s="106"/>
      <c r="FCO49" s="106"/>
      <c r="FCP49" s="107" t="e">
        <f t="shared" si="9226"/>
        <v>#DIV/0!</v>
      </c>
      <c r="FCQ49" s="140"/>
      <c r="FCR49" s="269"/>
      <c r="FCS49" s="266"/>
      <c r="FCT49" s="263"/>
      <c r="FCU49" s="12" t="s">
        <v>5</v>
      </c>
      <c r="FCV49" s="106"/>
      <c r="FCW49" s="106"/>
      <c r="FCX49" s="107" t="e">
        <f t="shared" si="9228"/>
        <v>#DIV/0!</v>
      </c>
      <c r="FCY49" s="140"/>
      <c r="FCZ49" s="269"/>
      <c r="FDA49" s="266"/>
      <c r="FDB49" s="263"/>
      <c r="FDC49" s="12" t="s">
        <v>5</v>
      </c>
      <c r="FDD49" s="106"/>
      <c r="FDE49" s="106"/>
      <c r="FDF49" s="107" t="e">
        <f t="shared" si="9230"/>
        <v>#DIV/0!</v>
      </c>
      <c r="FDG49" s="140"/>
      <c r="FDH49" s="269"/>
      <c r="FDI49" s="266"/>
      <c r="FDJ49" s="263"/>
      <c r="FDK49" s="12" t="s">
        <v>5</v>
      </c>
      <c r="FDL49" s="106"/>
      <c r="FDM49" s="106"/>
      <c r="FDN49" s="107" t="e">
        <f t="shared" si="9232"/>
        <v>#DIV/0!</v>
      </c>
      <c r="FDO49" s="140"/>
      <c r="FDP49" s="269"/>
      <c r="FDQ49" s="266"/>
      <c r="FDR49" s="263"/>
      <c r="FDS49" s="12" t="s">
        <v>5</v>
      </c>
      <c r="FDT49" s="106"/>
      <c r="FDU49" s="106"/>
      <c r="FDV49" s="107" t="e">
        <f t="shared" si="9234"/>
        <v>#DIV/0!</v>
      </c>
      <c r="FDW49" s="140"/>
      <c r="FDX49" s="269"/>
      <c r="FDY49" s="266"/>
      <c r="FDZ49" s="263"/>
      <c r="FEA49" s="12" t="s">
        <v>5</v>
      </c>
      <c r="FEB49" s="106"/>
      <c r="FEC49" s="106"/>
      <c r="FED49" s="107" t="e">
        <f t="shared" si="9236"/>
        <v>#DIV/0!</v>
      </c>
      <c r="FEE49" s="140"/>
      <c r="FEF49" s="269"/>
      <c r="FEG49" s="266"/>
      <c r="FEH49" s="263"/>
      <c r="FEI49" s="12" t="s">
        <v>5</v>
      </c>
      <c r="FEJ49" s="106"/>
      <c r="FEK49" s="106"/>
      <c r="FEL49" s="107" t="e">
        <f t="shared" si="9238"/>
        <v>#DIV/0!</v>
      </c>
      <c r="FEM49" s="140"/>
      <c r="FEN49" s="269"/>
      <c r="FEO49" s="266"/>
      <c r="FEP49" s="263"/>
      <c r="FEQ49" s="12" t="s">
        <v>5</v>
      </c>
      <c r="FER49" s="106"/>
      <c r="FES49" s="106"/>
      <c r="FET49" s="107" t="e">
        <f t="shared" si="9240"/>
        <v>#DIV/0!</v>
      </c>
      <c r="FEU49" s="140"/>
      <c r="FEV49" s="269"/>
      <c r="FEW49" s="266"/>
      <c r="FEX49" s="263"/>
      <c r="FEY49" s="12" t="s">
        <v>5</v>
      </c>
      <c r="FEZ49" s="106"/>
      <c r="FFA49" s="106"/>
      <c r="FFB49" s="107" t="e">
        <f t="shared" si="9242"/>
        <v>#DIV/0!</v>
      </c>
      <c r="FFC49" s="140"/>
      <c r="FFD49" s="269"/>
      <c r="FFE49" s="266"/>
      <c r="FFF49" s="263"/>
      <c r="FFG49" s="12" t="s">
        <v>5</v>
      </c>
      <c r="FFH49" s="106"/>
      <c r="FFI49" s="106"/>
      <c r="FFJ49" s="107" t="e">
        <f t="shared" si="9244"/>
        <v>#DIV/0!</v>
      </c>
      <c r="FFK49" s="140"/>
      <c r="FFL49" s="269"/>
      <c r="FFM49" s="266"/>
      <c r="FFN49" s="263"/>
      <c r="FFO49" s="12" t="s">
        <v>5</v>
      </c>
      <c r="FFP49" s="106"/>
      <c r="FFQ49" s="106"/>
      <c r="FFR49" s="107" t="e">
        <f t="shared" si="9246"/>
        <v>#DIV/0!</v>
      </c>
      <c r="FFS49" s="140"/>
      <c r="FFT49" s="269"/>
      <c r="FFU49" s="266"/>
      <c r="FFV49" s="263"/>
      <c r="FFW49" s="12" t="s">
        <v>5</v>
      </c>
      <c r="FFX49" s="106"/>
      <c r="FFY49" s="106"/>
      <c r="FFZ49" s="107" t="e">
        <f t="shared" si="9248"/>
        <v>#DIV/0!</v>
      </c>
      <c r="FGA49" s="140"/>
      <c r="FGB49" s="269"/>
      <c r="FGC49" s="266"/>
      <c r="FGD49" s="263"/>
      <c r="FGE49" s="12" t="s">
        <v>5</v>
      </c>
      <c r="FGF49" s="106"/>
      <c r="FGG49" s="106"/>
      <c r="FGH49" s="107" t="e">
        <f t="shared" si="9250"/>
        <v>#DIV/0!</v>
      </c>
      <c r="FGI49" s="140"/>
      <c r="FGJ49" s="269"/>
      <c r="FGK49" s="266"/>
      <c r="FGL49" s="263"/>
      <c r="FGM49" s="12" t="s">
        <v>5</v>
      </c>
      <c r="FGN49" s="106"/>
      <c r="FGO49" s="106"/>
      <c r="FGP49" s="107" t="e">
        <f t="shared" si="9252"/>
        <v>#DIV/0!</v>
      </c>
      <c r="FGQ49" s="140"/>
      <c r="FGR49" s="269"/>
      <c r="FGS49" s="266"/>
      <c r="FGT49" s="263"/>
      <c r="FGU49" s="12" t="s">
        <v>5</v>
      </c>
      <c r="FGV49" s="106"/>
      <c r="FGW49" s="106"/>
      <c r="FGX49" s="107" t="e">
        <f t="shared" si="9254"/>
        <v>#DIV/0!</v>
      </c>
      <c r="FGY49" s="140"/>
      <c r="FGZ49" s="269"/>
      <c r="FHA49" s="266"/>
      <c r="FHB49" s="263"/>
      <c r="FHC49" s="12" t="s">
        <v>5</v>
      </c>
      <c r="FHD49" s="106"/>
      <c r="FHE49" s="106"/>
      <c r="FHF49" s="107" t="e">
        <f t="shared" si="9256"/>
        <v>#DIV/0!</v>
      </c>
      <c r="FHG49" s="140"/>
      <c r="FHH49" s="269"/>
      <c r="FHI49" s="266"/>
      <c r="FHJ49" s="263"/>
      <c r="FHK49" s="12" t="s">
        <v>5</v>
      </c>
      <c r="FHL49" s="106"/>
      <c r="FHM49" s="106"/>
      <c r="FHN49" s="107" t="e">
        <f t="shared" si="9258"/>
        <v>#DIV/0!</v>
      </c>
      <c r="FHO49" s="140"/>
      <c r="FHP49" s="269"/>
      <c r="FHQ49" s="266"/>
      <c r="FHR49" s="263"/>
      <c r="FHS49" s="12" t="s">
        <v>5</v>
      </c>
      <c r="FHT49" s="106"/>
      <c r="FHU49" s="106"/>
      <c r="FHV49" s="107" t="e">
        <f t="shared" si="9260"/>
        <v>#DIV/0!</v>
      </c>
      <c r="FHW49" s="140"/>
      <c r="FHX49" s="269"/>
      <c r="FHY49" s="266"/>
      <c r="FHZ49" s="263"/>
      <c r="FIA49" s="12" t="s">
        <v>5</v>
      </c>
      <c r="FIB49" s="106"/>
      <c r="FIC49" s="106"/>
      <c r="FID49" s="107" t="e">
        <f t="shared" si="9262"/>
        <v>#DIV/0!</v>
      </c>
      <c r="FIE49" s="140"/>
      <c r="FIF49" s="269"/>
      <c r="FIG49" s="266"/>
      <c r="FIH49" s="263"/>
      <c r="FII49" s="12" t="s">
        <v>5</v>
      </c>
      <c r="FIJ49" s="106"/>
      <c r="FIK49" s="106"/>
      <c r="FIL49" s="107" t="e">
        <f t="shared" si="9264"/>
        <v>#DIV/0!</v>
      </c>
      <c r="FIM49" s="140"/>
      <c r="FIN49" s="269"/>
      <c r="FIO49" s="266"/>
      <c r="FIP49" s="263"/>
      <c r="FIQ49" s="12" t="s">
        <v>5</v>
      </c>
      <c r="FIR49" s="106"/>
      <c r="FIS49" s="106"/>
      <c r="FIT49" s="107" t="e">
        <f t="shared" si="9266"/>
        <v>#DIV/0!</v>
      </c>
      <c r="FIU49" s="140"/>
      <c r="FIV49" s="269"/>
      <c r="FIW49" s="266"/>
      <c r="FIX49" s="263"/>
      <c r="FIY49" s="12" t="s">
        <v>5</v>
      </c>
      <c r="FIZ49" s="106"/>
      <c r="FJA49" s="106"/>
      <c r="FJB49" s="107" t="e">
        <f t="shared" si="9268"/>
        <v>#DIV/0!</v>
      </c>
      <c r="FJC49" s="140"/>
      <c r="FJD49" s="269"/>
      <c r="FJE49" s="266"/>
      <c r="FJF49" s="263"/>
      <c r="FJG49" s="12" t="s">
        <v>5</v>
      </c>
      <c r="FJH49" s="106"/>
      <c r="FJI49" s="106"/>
      <c r="FJJ49" s="107" t="e">
        <f t="shared" si="9270"/>
        <v>#DIV/0!</v>
      </c>
      <c r="FJK49" s="140"/>
      <c r="FJL49" s="269"/>
      <c r="FJM49" s="266"/>
      <c r="FJN49" s="263"/>
      <c r="FJO49" s="12" t="s">
        <v>5</v>
      </c>
      <c r="FJP49" s="106"/>
      <c r="FJQ49" s="106"/>
      <c r="FJR49" s="107" t="e">
        <f t="shared" si="9272"/>
        <v>#DIV/0!</v>
      </c>
      <c r="FJS49" s="140"/>
      <c r="FJT49" s="269"/>
      <c r="FJU49" s="266"/>
      <c r="FJV49" s="263"/>
      <c r="FJW49" s="12" t="s">
        <v>5</v>
      </c>
      <c r="FJX49" s="106"/>
      <c r="FJY49" s="106"/>
      <c r="FJZ49" s="107" t="e">
        <f t="shared" si="9274"/>
        <v>#DIV/0!</v>
      </c>
      <c r="FKA49" s="140"/>
      <c r="FKB49" s="269"/>
      <c r="FKC49" s="266"/>
      <c r="FKD49" s="263"/>
      <c r="FKE49" s="12" t="s">
        <v>5</v>
      </c>
      <c r="FKF49" s="106"/>
      <c r="FKG49" s="106"/>
      <c r="FKH49" s="107" t="e">
        <f t="shared" si="9276"/>
        <v>#DIV/0!</v>
      </c>
      <c r="FKI49" s="140"/>
      <c r="FKJ49" s="269"/>
      <c r="FKK49" s="266"/>
      <c r="FKL49" s="263"/>
      <c r="FKM49" s="12" t="s">
        <v>5</v>
      </c>
      <c r="FKN49" s="106"/>
      <c r="FKO49" s="106"/>
      <c r="FKP49" s="107" t="e">
        <f t="shared" si="9278"/>
        <v>#DIV/0!</v>
      </c>
      <c r="FKQ49" s="140"/>
      <c r="FKR49" s="269"/>
      <c r="FKS49" s="266"/>
      <c r="FKT49" s="263"/>
      <c r="FKU49" s="12" t="s">
        <v>5</v>
      </c>
      <c r="FKV49" s="106"/>
      <c r="FKW49" s="106"/>
      <c r="FKX49" s="107" t="e">
        <f t="shared" si="9280"/>
        <v>#DIV/0!</v>
      </c>
      <c r="FKY49" s="140"/>
      <c r="FKZ49" s="269"/>
      <c r="FLA49" s="266"/>
      <c r="FLB49" s="263"/>
      <c r="FLC49" s="12" t="s">
        <v>5</v>
      </c>
      <c r="FLD49" s="106"/>
      <c r="FLE49" s="106"/>
      <c r="FLF49" s="107" t="e">
        <f t="shared" si="9282"/>
        <v>#DIV/0!</v>
      </c>
      <c r="FLG49" s="140"/>
      <c r="FLH49" s="269"/>
      <c r="FLI49" s="266"/>
      <c r="FLJ49" s="263"/>
      <c r="FLK49" s="12" t="s">
        <v>5</v>
      </c>
      <c r="FLL49" s="106"/>
      <c r="FLM49" s="106"/>
      <c r="FLN49" s="107" t="e">
        <f t="shared" si="9284"/>
        <v>#DIV/0!</v>
      </c>
      <c r="FLO49" s="140"/>
      <c r="FLP49" s="269"/>
      <c r="FLQ49" s="266"/>
      <c r="FLR49" s="263"/>
      <c r="FLS49" s="12" t="s">
        <v>5</v>
      </c>
      <c r="FLT49" s="106"/>
      <c r="FLU49" s="106"/>
      <c r="FLV49" s="107" t="e">
        <f t="shared" si="9286"/>
        <v>#DIV/0!</v>
      </c>
      <c r="FLW49" s="140"/>
      <c r="FLX49" s="269"/>
      <c r="FLY49" s="266"/>
      <c r="FLZ49" s="263"/>
      <c r="FMA49" s="12" t="s">
        <v>5</v>
      </c>
      <c r="FMB49" s="106"/>
      <c r="FMC49" s="106"/>
      <c r="FMD49" s="107" t="e">
        <f t="shared" si="9288"/>
        <v>#DIV/0!</v>
      </c>
      <c r="FME49" s="140"/>
      <c r="FMF49" s="269"/>
      <c r="FMG49" s="266"/>
      <c r="FMH49" s="263"/>
      <c r="FMI49" s="12" t="s">
        <v>5</v>
      </c>
      <c r="FMJ49" s="106"/>
      <c r="FMK49" s="106"/>
      <c r="FML49" s="107" t="e">
        <f t="shared" si="9290"/>
        <v>#DIV/0!</v>
      </c>
      <c r="FMM49" s="140"/>
      <c r="FMN49" s="269"/>
      <c r="FMO49" s="266"/>
      <c r="FMP49" s="263"/>
      <c r="FMQ49" s="12" t="s">
        <v>5</v>
      </c>
      <c r="FMR49" s="106"/>
      <c r="FMS49" s="106"/>
      <c r="FMT49" s="107" t="e">
        <f t="shared" si="9292"/>
        <v>#DIV/0!</v>
      </c>
      <c r="FMU49" s="140"/>
      <c r="FMV49" s="269"/>
      <c r="FMW49" s="266"/>
      <c r="FMX49" s="263"/>
      <c r="FMY49" s="12" t="s">
        <v>5</v>
      </c>
      <c r="FMZ49" s="106"/>
      <c r="FNA49" s="106"/>
      <c r="FNB49" s="107" t="e">
        <f t="shared" si="9294"/>
        <v>#DIV/0!</v>
      </c>
      <c r="FNC49" s="140"/>
      <c r="FND49" s="269"/>
      <c r="FNE49" s="266"/>
      <c r="FNF49" s="263"/>
      <c r="FNG49" s="12" t="s">
        <v>5</v>
      </c>
      <c r="FNH49" s="106"/>
      <c r="FNI49" s="106"/>
      <c r="FNJ49" s="107" t="e">
        <f t="shared" si="9296"/>
        <v>#DIV/0!</v>
      </c>
      <c r="FNK49" s="140"/>
      <c r="FNL49" s="269"/>
      <c r="FNM49" s="266"/>
      <c r="FNN49" s="263"/>
      <c r="FNO49" s="12" t="s">
        <v>5</v>
      </c>
      <c r="FNP49" s="106"/>
      <c r="FNQ49" s="106"/>
      <c r="FNR49" s="107" t="e">
        <f t="shared" si="9298"/>
        <v>#DIV/0!</v>
      </c>
      <c r="FNS49" s="140"/>
      <c r="FNT49" s="269"/>
      <c r="FNU49" s="266"/>
      <c r="FNV49" s="263"/>
      <c r="FNW49" s="12" t="s">
        <v>5</v>
      </c>
      <c r="FNX49" s="106"/>
      <c r="FNY49" s="106"/>
      <c r="FNZ49" s="107" t="e">
        <f t="shared" si="9300"/>
        <v>#DIV/0!</v>
      </c>
      <c r="FOA49" s="140"/>
      <c r="FOB49" s="269"/>
      <c r="FOC49" s="266"/>
      <c r="FOD49" s="263"/>
      <c r="FOE49" s="12" t="s">
        <v>5</v>
      </c>
      <c r="FOF49" s="106"/>
      <c r="FOG49" s="106"/>
      <c r="FOH49" s="107" t="e">
        <f t="shared" si="9302"/>
        <v>#DIV/0!</v>
      </c>
      <c r="FOI49" s="140"/>
      <c r="FOJ49" s="269"/>
      <c r="FOK49" s="266"/>
      <c r="FOL49" s="263"/>
      <c r="FOM49" s="12" t="s">
        <v>5</v>
      </c>
      <c r="FON49" s="106"/>
      <c r="FOO49" s="106"/>
      <c r="FOP49" s="107" t="e">
        <f t="shared" si="9304"/>
        <v>#DIV/0!</v>
      </c>
      <c r="FOQ49" s="140"/>
      <c r="FOR49" s="269"/>
      <c r="FOS49" s="266"/>
      <c r="FOT49" s="263"/>
      <c r="FOU49" s="12" t="s">
        <v>5</v>
      </c>
      <c r="FOV49" s="106"/>
      <c r="FOW49" s="106"/>
      <c r="FOX49" s="107" t="e">
        <f t="shared" si="9306"/>
        <v>#DIV/0!</v>
      </c>
      <c r="FOY49" s="140"/>
      <c r="FOZ49" s="269"/>
      <c r="FPA49" s="266"/>
      <c r="FPB49" s="263"/>
      <c r="FPC49" s="12" t="s">
        <v>5</v>
      </c>
      <c r="FPD49" s="106"/>
      <c r="FPE49" s="106"/>
      <c r="FPF49" s="107" t="e">
        <f t="shared" si="9308"/>
        <v>#DIV/0!</v>
      </c>
      <c r="FPG49" s="140"/>
      <c r="FPH49" s="269"/>
      <c r="FPI49" s="266"/>
      <c r="FPJ49" s="263"/>
      <c r="FPK49" s="12" t="s">
        <v>5</v>
      </c>
      <c r="FPL49" s="106"/>
      <c r="FPM49" s="106"/>
      <c r="FPN49" s="107" t="e">
        <f t="shared" si="9310"/>
        <v>#DIV/0!</v>
      </c>
      <c r="FPO49" s="140"/>
      <c r="FPP49" s="269"/>
      <c r="FPQ49" s="266"/>
      <c r="FPR49" s="263"/>
      <c r="FPS49" s="12" t="s">
        <v>5</v>
      </c>
      <c r="FPT49" s="106"/>
      <c r="FPU49" s="106"/>
      <c r="FPV49" s="107" t="e">
        <f t="shared" si="9312"/>
        <v>#DIV/0!</v>
      </c>
      <c r="FPW49" s="140"/>
      <c r="FPX49" s="269"/>
      <c r="FPY49" s="266"/>
      <c r="FPZ49" s="263"/>
      <c r="FQA49" s="12" t="s">
        <v>5</v>
      </c>
      <c r="FQB49" s="106"/>
      <c r="FQC49" s="106"/>
      <c r="FQD49" s="107" t="e">
        <f t="shared" si="9314"/>
        <v>#DIV/0!</v>
      </c>
      <c r="FQE49" s="140"/>
      <c r="FQF49" s="269"/>
      <c r="FQG49" s="266"/>
      <c r="FQH49" s="263"/>
      <c r="FQI49" s="12" t="s">
        <v>5</v>
      </c>
      <c r="FQJ49" s="106"/>
      <c r="FQK49" s="106"/>
      <c r="FQL49" s="107" t="e">
        <f t="shared" si="9316"/>
        <v>#DIV/0!</v>
      </c>
      <c r="FQM49" s="140"/>
      <c r="FQN49" s="269"/>
      <c r="FQO49" s="266"/>
      <c r="FQP49" s="263"/>
      <c r="FQQ49" s="12" t="s">
        <v>5</v>
      </c>
      <c r="FQR49" s="106"/>
      <c r="FQS49" s="106"/>
      <c r="FQT49" s="107" t="e">
        <f t="shared" si="9318"/>
        <v>#DIV/0!</v>
      </c>
      <c r="FQU49" s="140"/>
      <c r="FQV49" s="269"/>
      <c r="FQW49" s="266"/>
      <c r="FQX49" s="263"/>
      <c r="FQY49" s="12" t="s">
        <v>5</v>
      </c>
      <c r="FQZ49" s="106"/>
      <c r="FRA49" s="106"/>
      <c r="FRB49" s="107" t="e">
        <f t="shared" si="9320"/>
        <v>#DIV/0!</v>
      </c>
      <c r="FRC49" s="140"/>
      <c r="FRD49" s="269"/>
      <c r="FRE49" s="266"/>
      <c r="FRF49" s="263"/>
      <c r="FRG49" s="12" t="s">
        <v>5</v>
      </c>
      <c r="FRH49" s="106"/>
      <c r="FRI49" s="106"/>
      <c r="FRJ49" s="107" t="e">
        <f t="shared" si="9322"/>
        <v>#DIV/0!</v>
      </c>
      <c r="FRK49" s="140"/>
      <c r="FRL49" s="269"/>
      <c r="FRM49" s="266"/>
      <c r="FRN49" s="263"/>
      <c r="FRO49" s="12" t="s">
        <v>5</v>
      </c>
      <c r="FRP49" s="106"/>
      <c r="FRQ49" s="106"/>
      <c r="FRR49" s="107" t="e">
        <f t="shared" si="9324"/>
        <v>#DIV/0!</v>
      </c>
      <c r="FRS49" s="140"/>
      <c r="FRT49" s="269"/>
      <c r="FRU49" s="266"/>
      <c r="FRV49" s="263"/>
      <c r="FRW49" s="12" t="s">
        <v>5</v>
      </c>
      <c r="FRX49" s="106"/>
      <c r="FRY49" s="106"/>
      <c r="FRZ49" s="107" t="e">
        <f t="shared" si="9326"/>
        <v>#DIV/0!</v>
      </c>
      <c r="FSA49" s="140"/>
      <c r="FSB49" s="269"/>
      <c r="FSC49" s="266"/>
      <c r="FSD49" s="263"/>
      <c r="FSE49" s="12" t="s">
        <v>5</v>
      </c>
      <c r="FSF49" s="106"/>
      <c r="FSG49" s="106"/>
      <c r="FSH49" s="107" t="e">
        <f t="shared" si="9328"/>
        <v>#DIV/0!</v>
      </c>
      <c r="FSI49" s="140"/>
      <c r="FSJ49" s="269"/>
      <c r="FSK49" s="266"/>
      <c r="FSL49" s="263"/>
      <c r="FSM49" s="12" t="s">
        <v>5</v>
      </c>
      <c r="FSN49" s="106"/>
      <c r="FSO49" s="106"/>
      <c r="FSP49" s="107" t="e">
        <f t="shared" si="9330"/>
        <v>#DIV/0!</v>
      </c>
      <c r="FSQ49" s="140"/>
      <c r="FSR49" s="269"/>
      <c r="FSS49" s="266"/>
      <c r="FST49" s="263"/>
      <c r="FSU49" s="12" t="s">
        <v>5</v>
      </c>
      <c r="FSV49" s="106"/>
      <c r="FSW49" s="106"/>
      <c r="FSX49" s="107" t="e">
        <f t="shared" si="9332"/>
        <v>#DIV/0!</v>
      </c>
      <c r="FSY49" s="140"/>
      <c r="FSZ49" s="269"/>
      <c r="FTA49" s="266"/>
      <c r="FTB49" s="263"/>
      <c r="FTC49" s="12" t="s">
        <v>5</v>
      </c>
      <c r="FTD49" s="106"/>
      <c r="FTE49" s="106"/>
      <c r="FTF49" s="107" t="e">
        <f t="shared" si="9334"/>
        <v>#DIV/0!</v>
      </c>
      <c r="FTG49" s="140"/>
      <c r="FTH49" s="269"/>
      <c r="FTI49" s="266"/>
      <c r="FTJ49" s="263"/>
      <c r="FTK49" s="12" t="s">
        <v>5</v>
      </c>
      <c r="FTL49" s="106"/>
      <c r="FTM49" s="106"/>
      <c r="FTN49" s="107" t="e">
        <f t="shared" si="9336"/>
        <v>#DIV/0!</v>
      </c>
      <c r="FTO49" s="140"/>
      <c r="FTP49" s="269"/>
      <c r="FTQ49" s="266"/>
      <c r="FTR49" s="263"/>
      <c r="FTS49" s="12" t="s">
        <v>5</v>
      </c>
      <c r="FTT49" s="106"/>
      <c r="FTU49" s="106"/>
      <c r="FTV49" s="107" t="e">
        <f t="shared" si="9338"/>
        <v>#DIV/0!</v>
      </c>
      <c r="FTW49" s="140"/>
      <c r="FTX49" s="269"/>
      <c r="FTY49" s="266"/>
      <c r="FTZ49" s="263"/>
      <c r="FUA49" s="12" t="s">
        <v>5</v>
      </c>
      <c r="FUB49" s="106"/>
      <c r="FUC49" s="106"/>
      <c r="FUD49" s="107" t="e">
        <f t="shared" si="9340"/>
        <v>#DIV/0!</v>
      </c>
      <c r="FUE49" s="140"/>
      <c r="FUF49" s="269"/>
      <c r="FUG49" s="266"/>
      <c r="FUH49" s="263"/>
      <c r="FUI49" s="12" t="s">
        <v>5</v>
      </c>
      <c r="FUJ49" s="106"/>
      <c r="FUK49" s="106"/>
      <c r="FUL49" s="107" t="e">
        <f t="shared" si="9342"/>
        <v>#DIV/0!</v>
      </c>
      <c r="FUM49" s="140"/>
      <c r="FUN49" s="269"/>
      <c r="FUO49" s="266"/>
      <c r="FUP49" s="263"/>
      <c r="FUQ49" s="12" t="s">
        <v>5</v>
      </c>
      <c r="FUR49" s="106"/>
      <c r="FUS49" s="106"/>
      <c r="FUT49" s="107" t="e">
        <f t="shared" si="9344"/>
        <v>#DIV/0!</v>
      </c>
      <c r="FUU49" s="140"/>
      <c r="FUV49" s="269"/>
      <c r="FUW49" s="266"/>
      <c r="FUX49" s="263"/>
      <c r="FUY49" s="12" t="s">
        <v>5</v>
      </c>
      <c r="FUZ49" s="106"/>
      <c r="FVA49" s="106"/>
      <c r="FVB49" s="107" t="e">
        <f t="shared" si="9346"/>
        <v>#DIV/0!</v>
      </c>
      <c r="FVC49" s="140"/>
      <c r="FVD49" s="269"/>
      <c r="FVE49" s="266"/>
      <c r="FVF49" s="263"/>
      <c r="FVG49" s="12" t="s">
        <v>5</v>
      </c>
      <c r="FVH49" s="106"/>
      <c r="FVI49" s="106"/>
      <c r="FVJ49" s="107" t="e">
        <f t="shared" si="9348"/>
        <v>#DIV/0!</v>
      </c>
      <c r="FVK49" s="140"/>
      <c r="FVL49" s="269"/>
      <c r="FVM49" s="266"/>
      <c r="FVN49" s="263"/>
      <c r="FVO49" s="12" t="s">
        <v>5</v>
      </c>
      <c r="FVP49" s="106"/>
      <c r="FVQ49" s="106"/>
      <c r="FVR49" s="107" t="e">
        <f t="shared" si="9350"/>
        <v>#DIV/0!</v>
      </c>
      <c r="FVS49" s="140"/>
      <c r="FVT49" s="269"/>
      <c r="FVU49" s="266"/>
      <c r="FVV49" s="263"/>
      <c r="FVW49" s="12" t="s">
        <v>5</v>
      </c>
      <c r="FVX49" s="106"/>
      <c r="FVY49" s="106"/>
      <c r="FVZ49" s="107" t="e">
        <f t="shared" si="9352"/>
        <v>#DIV/0!</v>
      </c>
      <c r="FWA49" s="140"/>
      <c r="FWB49" s="269"/>
      <c r="FWC49" s="266"/>
      <c r="FWD49" s="263"/>
      <c r="FWE49" s="12" t="s">
        <v>5</v>
      </c>
      <c r="FWF49" s="106"/>
      <c r="FWG49" s="106"/>
      <c r="FWH49" s="107" t="e">
        <f t="shared" si="9354"/>
        <v>#DIV/0!</v>
      </c>
      <c r="FWI49" s="140"/>
      <c r="FWJ49" s="269"/>
      <c r="FWK49" s="266"/>
      <c r="FWL49" s="263"/>
      <c r="FWM49" s="12" t="s">
        <v>5</v>
      </c>
      <c r="FWN49" s="106"/>
      <c r="FWO49" s="106"/>
      <c r="FWP49" s="107" t="e">
        <f t="shared" si="9356"/>
        <v>#DIV/0!</v>
      </c>
      <c r="FWQ49" s="140"/>
      <c r="FWR49" s="269"/>
      <c r="FWS49" s="266"/>
      <c r="FWT49" s="263"/>
      <c r="FWU49" s="12" t="s">
        <v>5</v>
      </c>
      <c r="FWV49" s="106"/>
      <c r="FWW49" s="106"/>
      <c r="FWX49" s="107" t="e">
        <f t="shared" si="9358"/>
        <v>#DIV/0!</v>
      </c>
      <c r="FWY49" s="140"/>
      <c r="FWZ49" s="269"/>
      <c r="FXA49" s="266"/>
      <c r="FXB49" s="263"/>
      <c r="FXC49" s="12" t="s">
        <v>5</v>
      </c>
      <c r="FXD49" s="106"/>
      <c r="FXE49" s="106"/>
      <c r="FXF49" s="107" t="e">
        <f t="shared" si="9360"/>
        <v>#DIV/0!</v>
      </c>
      <c r="FXG49" s="140"/>
      <c r="FXH49" s="269"/>
      <c r="FXI49" s="266"/>
      <c r="FXJ49" s="263"/>
      <c r="FXK49" s="12" t="s">
        <v>5</v>
      </c>
      <c r="FXL49" s="106"/>
      <c r="FXM49" s="106"/>
      <c r="FXN49" s="107" t="e">
        <f t="shared" si="9362"/>
        <v>#DIV/0!</v>
      </c>
      <c r="FXO49" s="140"/>
      <c r="FXP49" s="269"/>
      <c r="FXQ49" s="266"/>
      <c r="FXR49" s="263"/>
      <c r="FXS49" s="12" t="s">
        <v>5</v>
      </c>
      <c r="FXT49" s="106"/>
      <c r="FXU49" s="106"/>
      <c r="FXV49" s="107" t="e">
        <f t="shared" si="9364"/>
        <v>#DIV/0!</v>
      </c>
      <c r="FXW49" s="140"/>
      <c r="FXX49" s="269"/>
      <c r="FXY49" s="266"/>
      <c r="FXZ49" s="263"/>
      <c r="FYA49" s="12" t="s">
        <v>5</v>
      </c>
      <c r="FYB49" s="106"/>
      <c r="FYC49" s="106"/>
      <c r="FYD49" s="107" t="e">
        <f t="shared" si="9366"/>
        <v>#DIV/0!</v>
      </c>
      <c r="FYE49" s="140"/>
      <c r="FYF49" s="269"/>
      <c r="FYG49" s="266"/>
      <c r="FYH49" s="263"/>
      <c r="FYI49" s="12" t="s">
        <v>5</v>
      </c>
      <c r="FYJ49" s="106"/>
      <c r="FYK49" s="106"/>
      <c r="FYL49" s="107" t="e">
        <f t="shared" si="9368"/>
        <v>#DIV/0!</v>
      </c>
      <c r="FYM49" s="140"/>
      <c r="FYN49" s="269"/>
      <c r="FYO49" s="266"/>
      <c r="FYP49" s="263"/>
      <c r="FYQ49" s="12" t="s">
        <v>5</v>
      </c>
      <c r="FYR49" s="106"/>
      <c r="FYS49" s="106"/>
      <c r="FYT49" s="107" t="e">
        <f t="shared" si="9370"/>
        <v>#DIV/0!</v>
      </c>
      <c r="FYU49" s="140"/>
      <c r="FYV49" s="269"/>
      <c r="FYW49" s="266"/>
      <c r="FYX49" s="263"/>
      <c r="FYY49" s="12" t="s">
        <v>5</v>
      </c>
      <c r="FYZ49" s="106"/>
      <c r="FZA49" s="106"/>
      <c r="FZB49" s="107" t="e">
        <f t="shared" si="9372"/>
        <v>#DIV/0!</v>
      </c>
      <c r="FZC49" s="140"/>
      <c r="FZD49" s="269"/>
      <c r="FZE49" s="266"/>
      <c r="FZF49" s="263"/>
      <c r="FZG49" s="12" t="s">
        <v>5</v>
      </c>
      <c r="FZH49" s="106"/>
      <c r="FZI49" s="106"/>
      <c r="FZJ49" s="107" t="e">
        <f t="shared" si="9374"/>
        <v>#DIV/0!</v>
      </c>
      <c r="FZK49" s="140"/>
      <c r="FZL49" s="269"/>
      <c r="FZM49" s="266"/>
      <c r="FZN49" s="263"/>
      <c r="FZO49" s="12" t="s">
        <v>5</v>
      </c>
      <c r="FZP49" s="106"/>
      <c r="FZQ49" s="106"/>
      <c r="FZR49" s="107" t="e">
        <f t="shared" si="9376"/>
        <v>#DIV/0!</v>
      </c>
      <c r="FZS49" s="140"/>
      <c r="FZT49" s="269"/>
      <c r="FZU49" s="266"/>
      <c r="FZV49" s="263"/>
      <c r="FZW49" s="12" t="s">
        <v>5</v>
      </c>
      <c r="FZX49" s="106"/>
      <c r="FZY49" s="106"/>
      <c r="FZZ49" s="107" t="e">
        <f t="shared" si="9378"/>
        <v>#DIV/0!</v>
      </c>
      <c r="GAA49" s="140"/>
      <c r="GAB49" s="269"/>
      <c r="GAC49" s="266"/>
      <c r="GAD49" s="263"/>
      <c r="GAE49" s="12" t="s">
        <v>5</v>
      </c>
      <c r="GAF49" s="106"/>
      <c r="GAG49" s="106"/>
      <c r="GAH49" s="107" t="e">
        <f t="shared" si="9380"/>
        <v>#DIV/0!</v>
      </c>
      <c r="GAI49" s="140"/>
      <c r="GAJ49" s="269"/>
      <c r="GAK49" s="266"/>
      <c r="GAL49" s="263"/>
      <c r="GAM49" s="12" t="s">
        <v>5</v>
      </c>
      <c r="GAN49" s="106"/>
      <c r="GAO49" s="106"/>
      <c r="GAP49" s="107" t="e">
        <f t="shared" si="9382"/>
        <v>#DIV/0!</v>
      </c>
      <c r="GAQ49" s="140"/>
      <c r="GAR49" s="269"/>
      <c r="GAS49" s="266"/>
      <c r="GAT49" s="263"/>
      <c r="GAU49" s="12" t="s">
        <v>5</v>
      </c>
      <c r="GAV49" s="106"/>
      <c r="GAW49" s="106"/>
      <c r="GAX49" s="107" t="e">
        <f t="shared" si="9384"/>
        <v>#DIV/0!</v>
      </c>
      <c r="GAY49" s="140"/>
      <c r="GAZ49" s="269"/>
      <c r="GBA49" s="266"/>
      <c r="GBB49" s="263"/>
      <c r="GBC49" s="12" t="s">
        <v>5</v>
      </c>
      <c r="GBD49" s="106"/>
      <c r="GBE49" s="106"/>
      <c r="GBF49" s="107" t="e">
        <f t="shared" si="9386"/>
        <v>#DIV/0!</v>
      </c>
      <c r="GBG49" s="140"/>
      <c r="GBH49" s="269"/>
      <c r="GBI49" s="266"/>
      <c r="GBJ49" s="263"/>
      <c r="GBK49" s="12" t="s">
        <v>5</v>
      </c>
      <c r="GBL49" s="106"/>
      <c r="GBM49" s="106"/>
      <c r="GBN49" s="107" t="e">
        <f t="shared" si="9388"/>
        <v>#DIV/0!</v>
      </c>
      <c r="GBO49" s="140"/>
      <c r="GBP49" s="269"/>
      <c r="GBQ49" s="266"/>
      <c r="GBR49" s="263"/>
      <c r="GBS49" s="12" t="s">
        <v>5</v>
      </c>
      <c r="GBT49" s="106"/>
      <c r="GBU49" s="106"/>
      <c r="GBV49" s="107" t="e">
        <f t="shared" si="9390"/>
        <v>#DIV/0!</v>
      </c>
      <c r="GBW49" s="140"/>
      <c r="GBX49" s="269"/>
      <c r="GBY49" s="266"/>
      <c r="GBZ49" s="263"/>
      <c r="GCA49" s="12" t="s">
        <v>5</v>
      </c>
      <c r="GCB49" s="106"/>
      <c r="GCC49" s="106"/>
      <c r="GCD49" s="107" t="e">
        <f t="shared" si="9392"/>
        <v>#DIV/0!</v>
      </c>
      <c r="GCE49" s="140"/>
      <c r="GCF49" s="269"/>
      <c r="GCG49" s="266"/>
      <c r="GCH49" s="263"/>
      <c r="GCI49" s="12" t="s">
        <v>5</v>
      </c>
      <c r="GCJ49" s="106"/>
      <c r="GCK49" s="106"/>
      <c r="GCL49" s="107" t="e">
        <f t="shared" si="9394"/>
        <v>#DIV/0!</v>
      </c>
      <c r="GCM49" s="140"/>
      <c r="GCN49" s="269"/>
      <c r="GCO49" s="266"/>
      <c r="GCP49" s="263"/>
      <c r="GCQ49" s="12" t="s">
        <v>5</v>
      </c>
      <c r="GCR49" s="106"/>
      <c r="GCS49" s="106"/>
      <c r="GCT49" s="107" t="e">
        <f t="shared" si="9396"/>
        <v>#DIV/0!</v>
      </c>
      <c r="GCU49" s="140"/>
      <c r="GCV49" s="269"/>
      <c r="GCW49" s="266"/>
      <c r="GCX49" s="263"/>
      <c r="GCY49" s="12" t="s">
        <v>5</v>
      </c>
      <c r="GCZ49" s="106"/>
      <c r="GDA49" s="106"/>
      <c r="GDB49" s="107" t="e">
        <f t="shared" si="9398"/>
        <v>#DIV/0!</v>
      </c>
      <c r="GDC49" s="140"/>
      <c r="GDD49" s="269"/>
      <c r="GDE49" s="266"/>
      <c r="GDF49" s="263"/>
      <c r="GDG49" s="12" t="s">
        <v>5</v>
      </c>
      <c r="GDH49" s="106"/>
      <c r="GDI49" s="106"/>
      <c r="GDJ49" s="107" t="e">
        <f t="shared" si="9400"/>
        <v>#DIV/0!</v>
      </c>
      <c r="GDK49" s="140"/>
      <c r="GDL49" s="269"/>
      <c r="GDM49" s="266"/>
      <c r="GDN49" s="263"/>
      <c r="GDO49" s="12" t="s">
        <v>5</v>
      </c>
      <c r="GDP49" s="106"/>
      <c r="GDQ49" s="106"/>
      <c r="GDR49" s="107" t="e">
        <f t="shared" si="9402"/>
        <v>#DIV/0!</v>
      </c>
      <c r="GDS49" s="140"/>
      <c r="GDT49" s="269"/>
      <c r="GDU49" s="266"/>
      <c r="GDV49" s="263"/>
      <c r="GDW49" s="12" t="s">
        <v>5</v>
      </c>
      <c r="GDX49" s="106"/>
      <c r="GDY49" s="106"/>
      <c r="GDZ49" s="107" t="e">
        <f t="shared" si="9404"/>
        <v>#DIV/0!</v>
      </c>
      <c r="GEA49" s="140"/>
      <c r="GEB49" s="269"/>
      <c r="GEC49" s="266"/>
      <c r="GED49" s="263"/>
      <c r="GEE49" s="12" t="s">
        <v>5</v>
      </c>
      <c r="GEF49" s="106"/>
      <c r="GEG49" s="106"/>
      <c r="GEH49" s="107" t="e">
        <f t="shared" si="9406"/>
        <v>#DIV/0!</v>
      </c>
      <c r="GEI49" s="140"/>
      <c r="GEJ49" s="269"/>
      <c r="GEK49" s="266"/>
      <c r="GEL49" s="263"/>
      <c r="GEM49" s="12" t="s">
        <v>5</v>
      </c>
      <c r="GEN49" s="106"/>
      <c r="GEO49" s="106"/>
      <c r="GEP49" s="107" t="e">
        <f t="shared" si="9408"/>
        <v>#DIV/0!</v>
      </c>
      <c r="GEQ49" s="140"/>
      <c r="GER49" s="269"/>
      <c r="GES49" s="266"/>
      <c r="GET49" s="263"/>
      <c r="GEU49" s="12" t="s">
        <v>5</v>
      </c>
      <c r="GEV49" s="106"/>
      <c r="GEW49" s="106"/>
      <c r="GEX49" s="107" t="e">
        <f t="shared" si="9410"/>
        <v>#DIV/0!</v>
      </c>
      <c r="GEY49" s="140"/>
      <c r="GEZ49" s="269"/>
      <c r="GFA49" s="266"/>
      <c r="GFB49" s="263"/>
      <c r="GFC49" s="12" t="s">
        <v>5</v>
      </c>
      <c r="GFD49" s="106"/>
      <c r="GFE49" s="106"/>
      <c r="GFF49" s="107" t="e">
        <f t="shared" si="9412"/>
        <v>#DIV/0!</v>
      </c>
      <c r="GFG49" s="140"/>
      <c r="GFH49" s="269"/>
      <c r="GFI49" s="266"/>
      <c r="GFJ49" s="263"/>
      <c r="GFK49" s="12" t="s">
        <v>5</v>
      </c>
      <c r="GFL49" s="106"/>
      <c r="GFM49" s="106"/>
      <c r="GFN49" s="107" t="e">
        <f t="shared" si="9414"/>
        <v>#DIV/0!</v>
      </c>
      <c r="GFO49" s="140"/>
      <c r="GFP49" s="269"/>
      <c r="GFQ49" s="266"/>
      <c r="GFR49" s="263"/>
      <c r="GFS49" s="12" t="s">
        <v>5</v>
      </c>
      <c r="GFT49" s="106"/>
      <c r="GFU49" s="106"/>
      <c r="GFV49" s="107" t="e">
        <f t="shared" si="9416"/>
        <v>#DIV/0!</v>
      </c>
      <c r="GFW49" s="140"/>
      <c r="GFX49" s="269"/>
      <c r="GFY49" s="266"/>
      <c r="GFZ49" s="263"/>
      <c r="GGA49" s="12" t="s">
        <v>5</v>
      </c>
      <c r="GGB49" s="106"/>
      <c r="GGC49" s="106"/>
      <c r="GGD49" s="107" t="e">
        <f t="shared" si="9418"/>
        <v>#DIV/0!</v>
      </c>
      <c r="GGE49" s="140"/>
      <c r="GGF49" s="269"/>
      <c r="GGG49" s="266"/>
      <c r="GGH49" s="263"/>
      <c r="GGI49" s="12" t="s">
        <v>5</v>
      </c>
      <c r="GGJ49" s="106"/>
      <c r="GGK49" s="106"/>
      <c r="GGL49" s="107" t="e">
        <f t="shared" si="9420"/>
        <v>#DIV/0!</v>
      </c>
      <c r="GGM49" s="140"/>
      <c r="GGN49" s="269"/>
      <c r="GGO49" s="266"/>
      <c r="GGP49" s="263"/>
      <c r="GGQ49" s="12" t="s">
        <v>5</v>
      </c>
      <c r="GGR49" s="106"/>
      <c r="GGS49" s="106"/>
      <c r="GGT49" s="107" t="e">
        <f t="shared" si="9422"/>
        <v>#DIV/0!</v>
      </c>
      <c r="GGU49" s="140"/>
      <c r="GGV49" s="269"/>
      <c r="GGW49" s="266"/>
      <c r="GGX49" s="263"/>
      <c r="GGY49" s="12" t="s">
        <v>5</v>
      </c>
      <c r="GGZ49" s="106"/>
      <c r="GHA49" s="106"/>
      <c r="GHB49" s="107" t="e">
        <f t="shared" si="9424"/>
        <v>#DIV/0!</v>
      </c>
      <c r="GHC49" s="140"/>
      <c r="GHD49" s="269"/>
      <c r="GHE49" s="266"/>
      <c r="GHF49" s="263"/>
      <c r="GHG49" s="12" t="s">
        <v>5</v>
      </c>
      <c r="GHH49" s="106"/>
      <c r="GHI49" s="106"/>
      <c r="GHJ49" s="107" t="e">
        <f t="shared" si="9426"/>
        <v>#DIV/0!</v>
      </c>
      <c r="GHK49" s="140"/>
      <c r="GHL49" s="269"/>
      <c r="GHM49" s="266"/>
      <c r="GHN49" s="263"/>
      <c r="GHO49" s="12" t="s">
        <v>5</v>
      </c>
      <c r="GHP49" s="106"/>
      <c r="GHQ49" s="106"/>
      <c r="GHR49" s="107" t="e">
        <f t="shared" si="9428"/>
        <v>#DIV/0!</v>
      </c>
      <c r="GHS49" s="140"/>
      <c r="GHT49" s="269"/>
      <c r="GHU49" s="266"/>
      <c r="GHV49" s="263"/>
      <c r="GHW49" s="12" t="s">
        <v>5</v>
      </c>
      <c r="GHX49" s="106"/>
      <c r="GHY49" s="106"/>
      <c r="GHZ49" s="107" t="e">
        <f t="shared" si="9430"/>
        <v>#DIV/0!</v>
      </c>
      <c r="GIA49" s="140"/>
      <c r="GIB49" s="269"/>
      <c r="GIC49" s="266"/>
      <c r="GID49" s="263"/>
      <c r="GIE49" s="12" t="s">
        <v>5</v>
      </c>
      <c r="GIF49" s="106"/>
      <c r="GIG49" s="106"/>
      <c r="GIH49" s="107" t="e">
        <f t="shared" si="9432"/>
        <v>#DIV/0!</v>
      </c>
      <c r="GII49" s="140"/>
      <c r="GIJ49" s="269"/>
      <c r="GIK49" s="266"/>
      <c r="GIL49" s="263"/>
      <c r="GIM49" s="12" t="s">
        <v>5</v>
      </c>
      <c r="GIN49" s="106"/>
      <c r="GIO49" s="106"/>
      <c r="GIP49" s="107" t="e">
        <f t="shared" si="9434"/>
        <v>#DIV/0!</v>
      </c>
      <c r="GIQ49" s="140"/>
      <c r="GIR49" s="269"/>
      <c r="GIS49" s="266"/>
      <c r="GIT49" s="263"/>
      <c r="GIU49" s="12" t="s">
        <v>5</v>
      </c>
      <c r="GIV49" s="106"/>
      <c r="GIW49" s="106"/>
      <c r="GIX49" s="107" t="e">
        <f t="shared" si="9436"/>
        <v>#DIV/0!</v>
      </c>
      <c r="GIY49" s="140"/>
      <c r="GIZ49" s="269"/>
      <c r="GJA49" s="266"/>
      <c r="GJB49" s="263"/>
      <c r="GJC49" s="12" t="s">
        <v>5</v>
      </c>
      <c r="GJD49" s="106"/>
      <c r="GJE49" s="106"/>
      <c r="GJF49" s="107" t="e">
        <f t="shared" si="9438"/>
        <v>#DIV/0!</v>
      </c>
      <c r="GJG49" s="140"/>
      <c r="GJH49" s="269"/>
      <c r="GJI49" s="266"/>
      <c r="GJJ49" s="263"/>
      <c r="GJK49" s="12" t="s">
        <v>5</v>
      </c>
      <c r="GJL49" s="106"/>
      <c r="GJM49" s="106"/>
      <c r="GJN49" s="107" t="e">
        <f t="shared" si="9440"/>
        <v>#DIV/0!</v>
      </c>
      <c r="GJO49" s="140"/>
      <c r="GJP49" s="269"/>
      <c r="GJQ49" s="266"/>
      <c r="GJR49" s="263"/>
      <c r="GJS49" s="12" t="s">
        <v>5</v>
      </c>
      <c r="GJT49" s="106"/>
      <c r="GJU49" s="106"/>
      <c r="GJV49" s="107" t="e">
        <f t="shared" si="9442"/>
        <v>#DIV/0!</v>
      </c>
      <c r="GJW49" s="140"/>
      <c r="GJX49" s="269"/>
      <c r="GJY49" s="266"/>
      <c r="GJZ49" s="263"/>
      <c r="GKA49" s="12" t="s">
        <v>5</v>
      </c>
      <c r="GKB49" s="106"/>
      <c r="GKC49" s="106"/>
      <c r="GKD49" s="107" t="e">
        <f t="shared" si="9444"/>
        <v>#DIV/0!</v>
      </c>
      <c r="GKE49" s="140"/>
      <c r="GKF49" s="269"/>
      <c r="GKG49" s="266"/>
      <c r="GKH49" s="263"/>
      <c r="GKI49" s="12" t="s">
        <v>5</v>
      </c>
      <c r="GKJ49" s="106"/>
      <c r="GKK49" s="106"/>
      <c r="GKL49" s="107" t="e">
        <f t="shared" si="9446"/>
        <v>#DIV/0!</v>
      </c>
      <c r="GKM49" s="140"/>
      <c r="GKN49" s="269"/>
      <c r="GKO49" s="266"/>
      <c r="GKP49" s="263"/>
      <c r="GKQ49" s="12" t="s">
        <v>5</v>
      </c>
      <c r="GKR49" s="106"/>
      <c r="GKS49" s="106"/>
      <c r="GKT49" s="107" t="e">
        <f t="shared" si="9448"/>
        <v>#DIV/0!</v>
      </c>
      <c r="GKU49" s="140"/>
      <c r="GKV49" s="269"/>
      <c r="GKW49" s="266"/>
      <c r="GKX49" s="263"/>
      <c r="GKY49" s="12" t="s">
        <v>5</v>
      </c>
      <c r="GKZ49" s="106"/>
      <c r="GLA49" s="106"/>
      <c r="GLB49" s="107" t="e">
        <f t="shared" si="9450"/>
        <v>#DIV/0!</v>
      </c>
      <c r="GLC49" s="140"/>
      <c r="GLD49" s="269"/>
      <c r="GLE49" s="266"/>
      <c r="GLF49" s="263"/>
      <c r="GLG49" s="12" t="s">
        <v>5</v>
      </c>
      <c r="GLH49" s="106"/>
      <c r="GLI49" s="106"/>
      <c r="GLJ49" s="107" t="e">
        <f t="shared" si="9452"/>
        <v>#DIV/0!</v>
      </c>
      <c r="GLK49" s="140"/>
      <c r="GLL49" s="269"/>
      <c r="GLM49" s="266"/>
      <c r="GLN49" s="263"/>
      <c r="GLO49" s="12" t="s">
        <v>5</v>
      </c>
      <c r="GLP49" s="106"/>
      <c r="GLQ49" s="106"/>
      <c r="GLR49" s="107" t="e">
        <f t="shared" si="9454"/>
        <v>#DIV/0!</v>
      </c>
      <c r="GLS49" s="140"/>
      <c r="GLT49" s="269"/>
      <c r="GLU49" s="266"/>
      <c r="GLV49" s="263"/>
      <c r="GLW49" s="12" t="s">
        <v>5</v>
      </c>
      <c r="GLX49" s="106"/>
      <c r="GLY49" s="106"/>
      <c r="GLZ49" s="107" t="e">
        <f t="shared" si="9456"/>
        <v>#DIV/0!</v>
      </c>
      <c r="GMA49" s="140"/>
      <c r="GMB49" s="269"/>
      <c r="GMC49" s="266"/>
      <c r="GMD49" s="263"/>
      <c r="GME49" s="12" t="s">
        <v>5</v>
      </c>
      <c r="GMF49" s="106"/>
      <c r="GMG49" s="106"/>
      <c r="GMH49" s="107" t="e">
        <f t="shared" si="9458"/>
        <v>#DIV/0!</v>
      </c>
      <c r="GMI49" s="140"/>
      <c r="GMJ49" s="269"/>
      <c r="GMK49" s="266"/>
      <c r="GML49" s="263"/>
      <c r="GMM49" s="12" t="s">
        <v>5</v>
      </c>
      <c r="GMN49" s="106"/>
      <c r="GMO49" s="106"/>
      <c r="GMP49" s="107" t="e">
        <f t="shared" si="9460"/>
        <v>#DIV/0!</v>
      </c>
      <c r="GMQ49" s="140"/>
      <c r="GMR49" s="269"/>
      <c r="GMS49" s="266"/>
      <c r="GMT49" s="263"/>
      <c r="GMU49" s="12" t="s">
        <v>5</v>
      </c>
      <c r="GMV49" s="106"/>
      <c r="GMW49" s="106"/>
      <c r="GMX49" s="107" t="e">
        <f t="shared" si="9462"/>
        <v>#DIV/0!</v>
      </c>
      <c r="GMY49" s="140"/>
      <c r="GMZ49" s="269"/>
      <c r="GNA49" s="266"/>
      <c r="GNB49" s="263"/>
      <c r="GNC49" s="12" t="s">
        <v>5</v>
      </c>
      <c r="GND49" s="106"/>
      <c r="GNE49" s="106"/>
      <c r="GNF49" s="107" t="e">
        <f t="shared" si="9464"/>
        <v>#DIV/0!</v>
      </c>
      <c r="GNG49" s="140"/>
      <c r="GNH49" s="269"/>
      <c r="GNI49" s="266"/>
      <c r="GNJ49" s="263"/>
      <c r="GNK49" s="12" t="s">
        <v>5</v>
      </c>
      <c r="GNL49" s="106"/>
      <c r="GNM49" s="106"/>
      <c r="GNN49" s="107" t="e">
        <f t="shared" si="9466"/>
        <v>#DIV/0!</v>
      </c>
      <c r="GNO49" s="140"/>
      <c r="GNP49" s="269"/>
      <c r="GNQ49" s="266"/>
      <c r="GNR49" s="263"/>
      <c r="GNS49" s="12" t="s">
        <v>5</v>
      </c>
      <c r="GNT49" s="106"/>
      <c r="GNU49" s="106"/>
      <c r="GNV49" s="107" t="e">
        <f t="shared" si="9468"/>
        <v>#DIV/0!</v>
      </c>
      <c r="GNW49" s="140"/>
      <c r="GNX49" s="269"/>
      <c r="GNY49" s="266"/>
      <c r="GNZ49" s="263"/>
      <c r="GOA49" s="12" t="s">
        <v>5</v>
      </c>
      <c r="GOB49" s="106"/>
      <c r="GOC49" s="106"/>
      <c r="GOD49" s="107" t="e">
        <f t="shared" si="9470"/>
        <v>#DIV/0!</v>
      </c>
      <c r="GOE49" s="140"/>
      <c r="GOF49" s="269"/>
      <c r="GOG49" s="266"/>
      <c r="GOH49" s="263"/>
      <c r="GOI49" s="12" t="s">
        <v>5</v>
      </c>
      <c r="GOJ49" s="106"/>
      <c r="GOK49" s="106"/>
      <c r="GOL49" s="107" t="e">
        <f t="shared" si="9472"/>
        <v>#DIV/0!</v>
      </c>
      <c r="GOM49" s="140"/>
      <c r="GON49" s="269"/>
      <c r="GOO49" s="266"/>
      <c r="GOP49" s="263"/>
      <c r="GOQ49" s="12" t="s">
        <v>5</v>
      </c>
      <c r="GOR49" s="106"/>
      <c r="GOS49" s="106"/>
      <c r="GOT49" s="107" t="e">
        <f t="shared" si="9474"/>
        <v>#DIV/0!</v>
      </c>
      <c r="GOU49" s="140"/>
      <c r="GOV49" s="269"/>
      <c r="GOW49" s="266"/>
      <c r="GOX49" s="263"/>
      <c r="GOY49" s="12" t="s">
        <v>5</v>
      </c>
      <c r="GOZ49" s="106"/>
      <c r="GPA49" s="106"/>
      <c r="GPB49" s="107" t="e">
        <f t="shared" si="9476"/>
        <v>#DIV/0!</v>
      </c>
      <c r="GPC49" s="140"/>
      <c r="GPD49" s="269"/>
      <c r="GPE49" s="266"/>
      <c r="GPF49" s="263"/>
      <c r="GPG49" s="12" t="s">
        <v>5</v>
      </c>
      <c r="GPH49" s="106"/>
      <c r="GPI49" s="106"/>
      <c r="GPJ49" s="107" t="e">
        <f t="shared" si="9478"/>
        <v>#DIV/0!</v>
      </c>
      <c r="GPK49" s="140"/>
      <c r="GPL49" s="269"/>
      <c r="GPM49" s="266"/>
      <c r="GPN49" s="263"/>
      <c r="GPO49" s="12" t="s">
        <v>5</v>
      </c>
      <c r="GPP49" s="106"/>
      <c r="GPQ49" s="106"/>
      <c r="GPR49" s="107" t="e">
        <f t="shared" si="9480"/>
        <v>#DIV/0!</v>
      </c>
      <c r="GPS49" s="140"/>
      <c r="GPT49" s="269"/>
      <c r="GPU49" s="266"/>
      <c r="GPV49" s="263"/>
      <c r="GPW49" s="12" t="s">
        <v>5</v>
      </c>
      <c r="GPX49" s="106"/>
      <c r="GPY49" s="106"/>
      <c r="GPZ49" s="107" t="e">
        <f t="shared" si="9482"/>
        <v>#DIV/0!</v>
      </c>
      <c r="GQA49" s="140"/>
      <c r="GQB49" s="269"/>
      <c r="GQC49" s="266"/>
      <c r="GQD49" s="263"/>
      <c r="GQE49" s="12" t="s">
        <v>5</v>
      </c>
      <c r="GQF49" s="106"/>
      <c r="GQG49" s="106"/>
      <c r="GQH49" s="107" t="e">
        <f t="shared" si="9484"/>
        <v>#DIV/0!</v>
      </c>
      <c r="GQI49" s="140"/>
      <c r="GQJ49" s="269"/>
      <c r="GQK49" s="266"/>
      <c r="GQL49" s="263"/>
      <c r="GQM49" s="12" t="s">
        <v>5</v>
      </c>
      <c r="GQN49" s="106"/>
      <c r="GQO49" s="106"/>
      <c r="GQP49" s="107" t="e">
        <f t="shared" si="9486"/>
        <v>#DIV/0!</v>
      </c>
      <c r="GQQ49" s="140"/>
      <c r="GQR49" s="269"/>
      <c r="GQS49" s="266"/>
      <c r="GQT49" s="263"/>
      <c r="GQU49" s="12" t="s">
        <v>5</v>
      </c>
      <c r="GQV49" s="106"/>
      <c r="GQW49" s="106"/>
      <c r="GQX49" s="107" t="e">
        <f t="shared" si="9488"/>
        <v>#DIV/0!</v>
      </c>
      <c r="GQY49" s="140"/>
      <c r="GQZ49" s="269"/>
      <c r="GRA49" s="266"/>
      <c r="GRB49" s="263"/>
      <c r="GRC49" s="12" t="s">
        <v>5</v>
      </c>
      <c r="GRD49" s="106"/>
      <c r="GRE49" s="106"/>
      <c r="GRF49" s="107" t="e">
        <f t="shared" si="9490"/>
        <v>#DIV/0!</v>
      </c>
      <c r="GRG49" s="140"/>
      <c r="GRH49" s="269"/>
      <c r="GRI49" s="266"/>
      <c r="GRJ49" s="263"/>
      <c r="GRK49" s="12" t="s">
        <v>5</v>
      </c>
      <c r="GRL49" s="106"/>
      <c r="GRM49" s="106"/>
      <c r="GRN49" s="107" t="e">
        <f t="shared" si="9492"/>
        <v>#DIV/0!</v>
      </c>
      <c r="GRO49" s="140"/>
      <c r="GRP49" s="269"/>
      <c r="GRQ49" s="266"/>
      <c r="GRR49" s="263"/>
      <c r="GRS49" s="12" t="s">
        <v>5</v>
      </c>
      <c r="GRT49" s="106"/>
      <c r="GRU49" s="106"/>
      <c r="GRV49" s="107" t="e">
        <f t="shared" si="9494"/>
        <v>#DIV/0!</v>
      </c>
      <c r="GRW49" s="140"/>
      <c r="GRX49" s="269"/>
      <c r="GRY49" s="266"/>
      <c r="GRZ49" s="263"/>
      <c r="GSA49" s="12" t="s">
        <v>5</v>
      </c>
      <c r="GSB49" s="106"/>
      <c r="GSC49" s="106"/>
      <c r="GSD49" s="107" t="e">
        <f t="shared" si="9496"/>
        <v>#DIV/0!</v>
      </c>
      <c r="GSE49" s="140"/>
      <c r="GSF49" s="269"/>
      <c r="GSG49" s="266"/>
      <c r="GSH49" s="263"/>
      <c r="GSI49" s="12" t="s">
        <v>5</v>
      </c>
      <c r="GSJ49" s="106"/>
      <c r="GSK49" s="106"/>
      <c r="GSL49" s="107" t="e">
        <f t="shared" si="9498"/>
        <v>#DIV/0!</v>
      </c>
      <c r="GSM49" s="140"/>
      <c r="GSN49" s="269"/>
      <c r="GSO49" s="266"/>
      <c r="GSP49" s="263"/>
      <c r="GSQ49" s="12" t="s">
        <v>5</v>
      </c>
      <c r="GSR49" s="106"/>
      <c r="GSS49" s="106"/>
      <c r="GST49" s="107" t="e">
        <f t="shared" si="9500"/>
        <v>#DIV/0!</v>
      </c>
      <c r="GSU49" s="140"/>
      <c r="GSV49" s="269"/>
      <c r="GSW49" s="266"/>
      <c r="GSX49" s="263"/>
      <c r="GSY49" s="12" t="s">
        <v>5</v>
      </c>
      <c r="GSZ49" s="106"/>
      <c r="GTA49" s="106"/>
      <c r="GTB49" s="107" t="e">
        <f t="shared" si="9502"/>
        <v>#DIV/0!</v>
      </c>
      <c r="GTC49" s="140"/>
      <c r="GTD49" s="269"/>
      <c r="GTE49" s="266"/>
      <c r="GTF49" s="263"/>
      <c r="GTG49" s="12" t="s">
        <v>5</v>
      </c>
      <c r="GTH49" s="106"/>
      <c r="GTI49" s="106"/>
      <c r="GTJ49" s="107" t="e">
        <f t="shared" si="9504"/>
        <v>#DIV/0!</v>
      </c>
      <c r="GTK49" s="140"/>
      <c r="GTL49" s="269"/>
      <c r="GTM49" s="266"/>
      <c r="GTN49" s="263"/>
      <c r="GTO49" s="12" t="s">
        <v>5</v>
      </c>
      <c r="GTP49" s="106"/>
      <c r="GTQ49" s="106"/>
      <c r="GTR49" s="107" t="e">
        <f t="shared" si="9506"/>
        <v>#DIV/0!</v>
      </c>
      <c r="GTS49" s="140"/>
      <c r="GTT49" s="269"/>
      <c r="GTU49" s="266"/>
      <c r="GTV49" s="263"/>
      <c r="GTW49" s="12" t="s">
        <v>5</v>
      </c>
      <c r="GTX49" s="106"/>
      <c r="GTY49" s="106"/>
      <c r="GTZ49" s="107" t="e">
        <f t="shared" si="9508"/>
        <v>#DIV/0!</v>
      </c>
      <c r="GUA49" s="140"/>
      <c r="GUB49" s="269"/>
      <c r="GUC49" s="266"/>
      <c r="GUD49" s="263"/>
      <c r="GUE49" s="12" t="s">
        <v>5</v>
      </c>
      <c r="GUF49" s="106"/>
      <c r="GUG49" s="106"/>
      <c r="GUH49" s="107" t="e">
        <f t="shared" si="9510"/>
        <v>#DIV/0!</v>
      </c>
      <c r="GUI49" s="140"/>
      <c r="GUJ49" s="269"/>
      <c r="GUK49" s="266"/>
      <c r="GUL49" s="263"/>
      <c r="GUM49" s="12" t="s">
        <v>5</v>
      </c>
      <c r="GUN49" s="106"/>
      <c r="GUO49" s="106"/>
      <c r="GUP49" s="107" t="e">
        <f t="shared" si="9512"/>
        <v>#DIV/0!</v>
      </c>
      <c r="GUQ49" s="140"/>
      <c r="GUR49" s="269"/>
      <c r="GUS49" s="266"/>
      <c r="GUT49" s="263"/>
      <c r="GUU49" s="12" t="s">
        <v>5</v>
      </c>
      <c r="GUV49" s="106"/>
      <c r="GUW49" s="106"/>
      <c r="GUX49" s="107" t="e">
        <f t="shared" si="9514"/>
        <v>#DIV/0!</v>
      </c>
      <c r="GUY49" s="140"/>
      <c r="GUZ49" s="269"/>
      <c r="GVA49" s="266"/>
      <c r="GVB49" s="263"/>
      <c r="GVC49" s="12" t="s">
        <v>5</v>
      </c>
      <c r="GVD49" s="106"/>
      <c r="GVE49" s="106"/>
      <c r="GVF49" s="107" t="e">
        <f t="shared" si="9516"/>
        <v>#DIV/0!</v>
      </c>
      <c r="GVG49" s="140"/>
      <c r="GVH49" s="269"/>
      <c r="GVI49" s="266"/>
      <c r="GVJ49" s="263"/>
      <c r="GVK49" s="12" t="s">
        <v>5</v>
      </c>
      <c r="GVL49" s="106"/>
      <c r="GVM49" s="106"/>
      <c r="GVN49" s="107" t="e">
        <f t="shared" si="9518"/>
        <v>#DIV/0!</v>
      </c>
      <c r="GVO49" s="140"/>
      <c r="GVP49" s="269"/>
      <c r="GVQ49" s="266"/>
      <c r="GVR49" s="263"/>
      <c r="GVS49" s="12" t="s">
        <v>5</v>
      </c>
      <c r="GVT49" s="106"/>
      <c r="GVU49" s="106"/>
      <c r="GVV49" s="107" t="e">
        <f t="shared" si="9520"/>
        <v>#DIV/0!</v>
      </c>
      <c r="GVW49" s="140"/>
      <c r="GVX49" s="269"/>
      <c r="GVY49" s="266"/>
      <c r="GVZ49" s="263"/>
      <c r="GWA49" s="12" t="s">
        <v>5</v>
      </c>
      <c r="GWB49" s="106"/>
      <c r="GWC49" s="106"/>
      <c r="GWD49" s="107" t="e">
        <f t="shared" si="9522"/>
        <v>#DIV/0!</v>
      </c>
      <c r="GWE49" s="140"/>
      <c r="GWF49" s="269"/>
      <c r="GWG49" s="266"/>
      <c r="GWH49" s="263"/>
      <c r="GWI49" s="12" t="s">
        <v>5</v>
      </c>
      <c r="GWJ49" s="106"/>
      <c r="GWK49" s="106"/>
      <c r="GWL49" s="107" t="e">
        <f t="shared" si="9524"/>
        <v>#DIV/0!</v>
      </c>
      <c r="GWM49" s="140"/>
      <c r="GWN49" s="269"/>
      <c r="GWO49" s="266"/>
      <c r="GWP49" s="263"/>
      <c r="GWQ49" s="12" t="s">
        <v>5</v>
      </c>
      <c r="GWR49" s="106"/>
      <c r="GWS49" s="106"/>
      <c r="GWT49" s="107" t="e">
        <f t="shared" si="9526"/>
        <v>#DIV/0!</v>
      </c>
      <c r="GWU49" s="140"/>
      <c r="GWV49" s="269"/>
      <c r="GWW49" s="266"/>
      <c r="GWX49" s="263"/>
      <c r="GWY49" s="12" t="s">
        <v>5</v>
      </c>
      <c r="GWZ49" s="106"/>
      <c r="GXA49" s="106"/>
      <c r="GXB49" s="107" t="e">
        <f t="shared" si="9528"/>
        <v>#DIV/0!</v>
      </c>
      <c r="GXC49" s="140"/>
      <c r="GXD49" s="269"/>
      <c r="GXE49" s="266"/>
      <c r="GXF49" s="263"/>
      <c r="GXG49" s="12" t="s">
        <v>5</v>
      </c>
      <c r="GXH49" s="106"/>
      <c r="GXI49" s="106"/>
      <c r="GXJ49" s="107" t="e">
        <f t="shared" si="9530"/>
        <v>#DIV/0!</v>
      </c>
      <c r="GXK49" s="140"/>
      <c r="GXL49" s="269"/>
      <c r="GXM49" s="266"/>
      <c r="GXN49" s="263"/>
      <c r="GXO49" s="12" t="s">
        <v>5</v>
      </c>
      <c r="GXP49" s="106"/>
      <c r="GXQ49" s="106"/>
      <c r="GXR49" s="107" t="e">
        <f t="shared" si="9532"/>
        <v>#DIV/0!</v>
      </c>
      <c r="GXS49" s="140"/>
      <c r="GXT49" s="269"/>
      <c r="GXU49" s="266"/>
      <c r="GXV49" s="263"/>
      <c r="GXW49" s="12" t="s">
        <v>5</v>
      </c>
      <c r="GXX49" s="106"/>
      <c r="GXY49" s="106"/>
      <c r="GXZ49" s="107" t="e">
        <f t="shared" si="9534"/>
        <v>#DIV/0!</v>
      </c>
      <c r="GYA49" s="140"/>
      <c r="GYB49" s="269"/>
      <c r="GYC49" s="266"/>
      <c r="GYD49" s="263"/>
      <c r="GYE49" s="12" t="s">
        <v>5</v>
      </c>
      <c r="GYF49" s="106"/>
      <c r="GYG49" s="106"/>
      <c r="GYH49" s="107" t="e">
        <f t="shared" si="9536"/>
        <v>#DIV/0!</v>
      </c>
      <c r="GYI49" s="140"/>
      <c r="GYJ49" s="269"/>
      <c r="GYK49" s="266"/>
      <c r="GYL49" s="263"/>
      <c r="GYM49" s="12" t="s">
        <v>5</v>
      </c>
      <c r="GYN49" s="106"/>
      <c r="GYO49" s="106"/>
      <c r="GYP49" s="107" t="e">
        <f t="shared" si="9538"/>
        <v>#DIV/0!</v>
      </c>
      <c r="GYQ49" s="140"/>
      <c r="GYR49" s="269"/>
      <c r="GYS49" s="266"/>
      <c r="GYT49" s="263"/>
      <c r="GYU49" s="12" t="s">
        <v>5</v>
      </c>
      <c r="GYV49" s="106"/>
      <c r="GYW49" s="106"/>
      <c r="GYX49" s="107" t="e">
        <f t="shared" si="9540"/>
        <v>#DIV/0!</v>
      </c>
      <c r="GYY49" s="140"/>
      <c r="GYZ49" s="269"/>
      <c r="GZA49" s="266"/>
      <c r="GZB49" s="263"/>
      <c r="GZC49" s="12" t="s">
        <v>5</v>
      </c>
      <c r="GZD49" s="106"/>
      <c r="GZE49" s="106"/>
      <c r="GZF49" s="107" t="e">
        <f t="shared" si="9542"/>
        <v>#DIV/0!</v>
      </c>
      <c r="GZG49" s="140"/>
      <c r="GZH49" s="269"/>
      <c r="GZI49" s="266"/>
      <c r="GZJ49" s="263"/>
      <c r="GZK49" s="12" t="s">
        <v>5</v>
      </c>
      <c r="GZL49" s="106"/>
      <c r="GZM49" s="106"/>
      <c r="GZN49" s="107" t="e">
        <f t="shared" si="9544"/>
        <v>#DIV/0!</v>
      </c>
      <c r="GZO49" s="140"/>
      <c r="GZP49" s="269"/>
      <c r="GZQ49" s="266"/>
      <c r="GZR49" s="263"/>
      <c r="GZS49" s="12" t="s">
        <v>5</v>
      </c>
      <c r="GZT49" s="106"/>
      <c r="GZU49" s="106"/>
      <c r="GZV49" s="107" t="e">
        <f t="shared" si="9546"/>
        <v>#DIV/0!</v>
      </c>
      <c r="GZW49" s="140"/>
      <c r="GZX49" s="269"/>
      <c r="GZY49" s="266"/>
      <c r="GZZ49" s="263"/>
      <c r="HAA49" s="12" t="s">
        <v>5</v>
      </c>
      <c r="HAB49" s="106"/>
      <c r="HAC49" s="106"/>
      <c r="HAD49" s="107" t="e">
        <f t="shared" si="9548"/>
        <v>#DIV/0!</v>
      </c>
      <c r="HAE49" s="140"/>
      <c r="HAF49" s="269"/>
      <c r="HAG49" s="266"/>
      <c r="HAH49" s="263"/>
      <c r="HAI49" s="12" t="s">
        <v>5</v>
      </c>
      <c r="HAJ49" s="106"/>
      <c r="HAK49" s="106"/>
      <c r="HAL49" s="107" t="e">
        <f t="shared" si="9550"/>
        <v>#DIV/0!</v>
      </c>
      <c r="HAM49" s="140"/>
      <c r="HAN49" s="269"/>
      <c r="HAO49" s="266"/>
      <c r="HAP49" s="263"/>
      <c r="HAQ49" s="12" t="s">
        <v>5</v>
      </c>
      <c r="HAR49" s="106"/>
      <c r="HAS49" s="106"/>
      <c r="HAT49" s="107" t="e">
        <f t="shared" si="9552"/>
        <v>#DIV/0!</v>
      </c>
      <c r="HAU49" s="140"/>
      <c r="HAV49" s="269"/>
      <c r="HAW49" s="266"/>
      <c r="HAX49" s="263"/>
      <c r="HAY49" s="12" t="s">
        <v>5</v>
      </c>
      <c r="HAZ49" s="106"/>
      <c r="HBA49" s="106"/>
      <c r="HBB49" s="107" t="e">
        <f t="shared" si="9554"/>
        <v>#DIV/0!</v>
      </c>
      <c r="HBC49" s="140"/>
      <c r="HBD49" s="269"/>
      <c r="HBE49" s="266"/>
      <c r="HBF49" s="263"/>
      <c r="HBG49" s="12" t="s">
        <v>5</v>
      </c>
      <c r="HBH49" s="106"/>
      <c r="HBI49" s="106"/>
      <c r="HBJ49" s="107" t="e">
        <f t="shared" si="9556"/>
        <v>#DIV/0!</v>
      </c>
      <c r="HBK49" s="140"/>
      <c r="HBL49" s="269"/>
      <c r="HBM49" s="266"/>
      <c r="HBN49" s="263"/>
      <c r="HBO49" s="12" t="s">
        <v>5</v>
      </c>
      <c r="HBP49" s="106"/>
      <c r="HBQ49" s="106"/>
      <c r="HBR49" s="107" t="e">
        <f t="shared" si="9558"/>
        <v>#DIV/0!</v>
      </c>
      <c r="HBS49" s="140"/>
      <c r="HBT49" s="269"/>
      <c r="HBU49" s="266"/>
      <c r="HBV49" s="263"/>
      <c r="HBW49" s="12" t="s">
        <v>5</v>
      </c>
      <c r="HBX49" s="106"/>
      <c r="HBY49" s="106"/>
      <c r="HBZ49" s="107" t="e">
        <f t="shared" si="9560"/>
        <v>#DIV/0!</v>
      </c>
      <c r="HCA49" s="140"/>
      <c r="HCB49" s="269"/>
      <c r="HCC49" s="266"/>
      <c r="HCD49" s="263"/>
      <c r="HCE49" s="12" t="s">
        <v>5</v>
      </c>
      <c r="HCF49" s="106"/>
      <c r="HCG49" s="106"/>
      <c r="HCH49" s="107" t="e">
        <f t="shared" si="9562"/>
        <v>#DIV/0!</v>
      </c>
      <c r="HCI49" s="140"/>
      <c r="HCJ49" s="269"/>
      <c r="HCK49" s="266"/>
      <c r="HCL49" s="263"/>
      <c r="HCM49" s="12" t="s">
        <v>5</v>
      </c>
      <c r="HCN49" s="106"/>
      <c r="HCO49" s="106"/>
      <c r="HCP49" s="107" t="e">
        <f t="shared" si="9564"/>
        <v>#DIV/0!</v>
      </c>
      <c r="HCQ49" s="140"/>
      <c r="HCR49" s="269"/>
      <c r="HCS49" s="266"/>
      <c r="HCT49" s="263"/>
      <c r="HCU49" s="12" t="s">
        <v>5</v>
      </c>
      <c r="HCV49" s="106"/>
      <c r="HCW49" s="106"/>
      <c r="HCX49" s="107" t="e">
        <f t="shared" si="9566"/>
        <v>#DIV/0!</v>
      </c>
      <c r="HCY49" s="140"/>
      <c r="HCZ49" s="269"/>
      <c r="HDA49" s="266"/>
      <c r="HDB49" s="263"/>
      <c r="HDC49" s="12" t="s">
        <v>5</v>
      </c>
      <c r="HDD49" s="106"/>
      <c r="HDE49" s="106"/>
      <c r="HDF49" s="107" t="e">
        <f t="shared" si="9568"/>
        <v>#DIV/0!</v>
      </c>
      <c r="HDG49" s="140"/>
      <c r="HDH49" s="269"/>
      <c r="HDI49" s="266"/>
      <c r="HDJ49" s="263"/>
      <c r="HDK49" s="12" t="s">
        <v>5</v>
      </c>
      <c r="HDL49" s="106"/>
      <c r="HDM49" s="106"/>
      <c r="HDN49" s="107" t="e">
        <f t="shared" si="9570"/>
        <v>#DIV/0!</v>
      </c>
      <c r="HDO49" s="140"/>
      <c r="HDP49" s="269"/>
      <c r="HDQ49" s="266"/>
      <c r="HDR49" s="263"/>
      <c r="HDS49" s="12" t="s">
        <v>5</v>
      </c>
      <c r="HDT49" s="106"/>
      <c r="HDU49" s="106"/>
      <c r="HDV49" s="107" t="e">
        <f t="shared" si="9572"/>
        <v>#DIV/0!</v>
      </c>
      <c r="HDW49" s="140"/>
      <c r="HDX49" s="269"/>
      <c r="HDY49" s="266"/>
      <c r="HDZ49" s="263"/>
      <c r="HEA49" s="12" t="s">
        <v>5</v>
      </c>
      <c r="HEB49" s="106"/>
      <c r="HEC49" s="106"/>
      <c r="HED49" s="107" t="e">
        <f t="shared" si="9574"/>
        <v>#DIV/0!</v>
      </c>
      <c r="HEE49" s="140"/>
      <c r="HEF49" s="269"/>
      <c r="HEG49" s="266"/>
      <c r="HEH49" s="263"/>
      <c r="HEI49" s="12" t="s">
        <v>5</v>
      </c>
      <c r="HEJ49" s="106"/>
      <c r="HEK49" s="106"/>
      <c r="HEL49" s="107" t="e">
        <f t="shared" si="9576"/>
        <v>#DIV/0!</v>
      </c>
      <c r="HEM49" s="140"/>
      <c r="HEN49" s="269"/>
      <c r="HEO49" s="266"/>
      <c r="HEP49" s="263"/>
      <c r="HEQ49" s="12" t="s">
        <v>5</v>
      </c>
      <c r="HER49" s="106"/>
      <c r="HES49" s="106"/>
      <c r="HET49" s="107" t="e">
        <f t="shared" si="9578"/>
        <v>#DIV/0!</v>
      </c>
      <c r="HEU49" s="140"/>
      <c r="HEV49" s="269"/>
      <c r="HEW49" s="266"/>
      <c r="HEX49" s="263"/>
      <c r="HEY49" s="12" t="s">
        <v>5</v>
      </c>
      <c r="HEZ49" s="106"/>
      <c r="HFA49" s="106"/>
      <c r="HFB49" s="107" t="e">
        <f t="shared" si="9580"/>
        <v>#DIV/0!</v>
      </c>
      <c r="HFC49" s="140"/>
      <c r="HFD49" s="269"/>
      <c r="HFE49" s="266"/>
      <c r="HFF49" s="263"/>
      <c r="HFG49" s="12" t="s">
        <v>5</v>
      </c>
      <c r="HFH49" s="106"/>
      <c r="HFI49" s="106"/>
      <c r="HFJ49" s="107" t="e">
        <f t="shared" si="9582"/>
        <v>#DIV/0!</v>
      </c>
      <c r="HFK49" s="140"/>
      <c r="HFL49" s="269"/>
      <c r="HFM49" s="266"/>
      <c r="HFN49" s="263"/>
      <c r="HFO49" s="12" t="s">
        <v>5</v>
      </c>
      <c r="HFP49" s="106"/>
      <c r="HFQ49" s="106"/>
      <c r="HFR49" s="107" t="e">
        <f t="shared" si="9584"/>
        <v>#DIV/0!</v>
      </c>
      <c r="HFS49" s="140"/>
      <c r="HFT49" s="269"/>
      <c r="HFU49" s="266"/>
      <c r="HFV49" s="263"/>
      <c r="HFW49" s="12" t="s">
        <v>5</v>
      </c>
      <c r="HFX49" s="106"/>
      <c r="HFY49" s="106"/>
      <c r="HFZ49" s="107" t="e">
        <f t="shared" si="9586"/>
        <v>#DIV/0!</v>
      </c>
      <c r="HGA49" s="140"/>
      <c r="HGB49" s="269"/>
      <c r="HGC49" s="266"/>
      <c r="HGD49" s="263"/>
      <c r="HGE49" s="12" t="s">
        <v>5</v>
      </c>
      <c r="HGF49" s="106"/>
      <c r="HGG49" s="106"/>
      <c r="HGH49" s="107" t="e">
        <f t="shared" si="9588"/>
        <v>#DIV/0!</v>
      </c>
      <c r="HGI49" s="140"/>
      <c r="HGJ49" s="269"/>
      <c r="HGK49" s="266"/>
      <c r="HGL49" s="263"/>
      <c r="HGM49" s="12" t="s">
        <v>5</v>
      </c>
      <c r="HGN49" s="106"/>
      <c r="HGO49" s="106"/>
      <c r="HGP49" s="107" t="e">
        <f t="shared" si="9590"/>
        <v>#DIV/0!</v>
      </c>
      <c r="HGQ49" s="140"/>
      <c r="HGR49" s="269"/>
      <c r="HGS49" s="266"/>
      <c r="HGT49" s="263"/>
      <c r="HGU49" s="12" t="s">
        <v>5</v>
      </c>
      <c r="HGV49" s="106"/>
      <c r="HGW49" s="106"/>
      <c r="HGX49" s="107" t="e">
        <f t="shared" si="9592"/>
        <v>#DIV/0!</v>
      </c>
      <c r="HGY49" s="140"/>
      <c r="HGZ49" s="269"/>
      <c r="HHA49" s="266"/>
      <c r="HHB49" s="263"/>
      <c r="HHC49" s="12" t="s">
        <v>5</v>
      </c>
      <c r="HHD49" s="106"/>
      <c r="HHE49" s="106"/>
      <c r="HHF49" s="107" t="e">
        <f t="shared" si="9594"/>
        <v>#DIV/0!</v>
      </c>
      <c r="HHG49" s="140"/>
      <c r="HHH49" s="269"/>
      <c r="HHI49" s="266"/>
      <c r="HHJ49" s="263"/>
      <c r="HHK49" s="12" t="s">
        <v>5</v>
      </c>
      <c r="HHL49" s="106"/>
      <c r="HHM49" s="106"/>
      <c r="HHN49" s="107" t="e">
        <f t="shared" si="9596"/>
        <v>#DIV/0!</v>
      </c>
      <c r="HHO49" s="140"/>
      <c r="HHP49" s="269"/>
      <c r="HHQ49" s="266"/>
      <c r="HHR49" s="263"/>
      <c r="HHS49" s="12" t="s">
        <v>5</v>
      </c>
      <c r="HHT49" s="106"/>
      <c r="HHU49" s="106"/>
      <c r="HHV49" s="107" t="e">
        <f t="shared" si="9598"/>
        <v>#DIV/0!</v>
      </c>
      <c r="HHW49" s="140"/>
      <c r="HHX49" s="269"/>
      <c r="HHY49" s="266"/>
      <c r="HHZ49" s="263"/>
      <c r="HIA49" s="12" t="s">
        <v>5</v>
      </c>
      <c r="HIB49" s="106"/>
      <c r="HIC49" s="106"/>
      <c r="HID49" s="107" t="e">
        <f t="shared" si="9600"/>
        <v>#DIV/0!</v>
      </c>
      <c r="HIE49" s="140"/>
      <c r="HIF49" s="269"/>
      <c r="HIG49" s="266"/>
      <c r="HIH49" s="263"/>
      <c r="HII49" s="12" t="s">
        <v>5</v>
      </c>
      <c r="HIJ49" s="106"/>
      <c r="HIK49" s="106"/>
      <c r="HIL49" s="107" t="e">
        <f t="shared" si="9602"/>
        <v>#DIV/0!</v>
      </c>
      <c r="HIM49" s="140"/>
      <c r="HIN49" s="269"/>
      <c r="HIO49" s="266"/>
      <c r="HIP49" s="263"/>
      <c r="HIQ49" s="12" t="s">
        <v>5</v>
      </c>
      <c r="HIR49" s="106"/>
      <c r="HIS49" s="106"/>
      <c r="HIT49" s="107" t="e">
        <f t="shared" si="9604"/>
        <v>#DIV/0!</v>
      </c>
      <c r="HIU49" s="140"/>
      <c r="HIV49" s="269"/>
      <c r="HIW49" s="266"/>
      <c r="HIX49" s="263"/>
      <c r="HIY49" s="12" t="s">
        <v>5</v>
      </c>
      <c r="HIZ49" s="106"/>
      <c r="HJA49" s="106"/>
      <c r="HJB49" s="107" t="e">
        <f t="shared" si="9606"/>
        <v>#DIV/0!</v>
      </c>
      <c r="HJC49" s="140"/>
      <c r="HJD49" s="269"/>
      <c r="HJE49" s="266"/>
      <c r="HJF49" s="263"/>
      <c r="HJG49" s="12" t="s">
        <v>5</v>
      </c>
      <c r="HJH49" s="106"/>
      <c r="HJI49" s="106"/>
      <c r="HJJ49" s="107" t="e">
        <f t="shared" si="9608"/>
        <v>#DIV/0!</v>
      </c>
      <c r="HJK49" s="140"/>
      <c r="HJL49" s="269"/>
      <c r="HJM49" s="266"/>
      <c r="HJN49" s="263"/>
      <c r="HJO49" s="12" t="s">
        <v>5</v>
      </c>
      <c r="HJP49" s="106"/>
      <c r="HJQ49" s="106"/>
      <c r="HJR49" s="107" t="e">
        <f t="shared" si="9610"/>
        <v>#DIV/0!</v>
      </c>
      <c r="HJS49" s="140"/>
      <c r="HJT49" s="269"/>
      <c r="HJU49" s="266"/>
      <c r="HJV49" s="263"/>
      <c r="HJW49" s="12" t="s">
        <v>5</v>
      </c>
      <c r="HJX49" s="106"/>
      <c r="HJY49" s="106"/>
      <c r="HJZ49" s="107" t="e">
        <f t="shared" si="9612"/>
        <v>#DIV/0!</v>
      </c>
      <c r="HKA49" s="140"/>
      <c r="HKB49" s="269"/>
      <c r="HKC49" s="266"/>
      <c r="HKD49" s="263"/>
      <c r="HKE49" s="12" t="s">
        <v>5</v>
      </c>
      <c r="HKF49" s="106"/>
      <c r="HKG49" s="106"/>
      <c r="HKH49" s="107" t="e">
        <f t="shared" si="9614"/>
        <v>#DIV/0!</v>
      </c>
      <c r="HKI49" s="140"/>
      <c r="HKJ49" s="269"/>
      <c r="HKK49" s="266"/>
      <c r="HKL49" s="263"/>
      <c r="HKM49" s="12" t="s">
        <v>5</v>
      </c>
      <c r="HKN49" s="106"/>
      <c r="HKO49" s="106"/>
      <c r="HKP49" s="107" t="e">
        <f t="shared" si="9616"/>
        <v>#DIV/0!</v>
      </c>
      <c r="HKQ49" s="140"/>
      <c r="HKR49" s="269"/>
      <c r="HKS49" s="266"/>
      <c r="HKT49" s="263"/>
      <c r="HKU49" s="12" t="s">
        <v>5</v>
      </c>
      <c r="HKV49" s="106"/>
      <c r="HKW49" s="106"/>
      <c r="HKX49" s="107" t="e">
        <f t="shared" si="9618"/>
        <v>#DIV/0!</v>
      </c>
      <c r="HKY49" s="140"/>
      <c r="HKZ49" s="269"/>
      <c r="HLA49" s="266"/>
      <c r="HLB49" s="263"/>
      <c r="HLC49" s="12" t="s">
        <v>5</v>
      </c>
      <c r="HLD49" s="106"/>
      <c r="HLE49" s="106"/>
      <c r="HLF49" s="107" t="e">
        <f t="shared" si="9620"/>
        <v>#DIV/0!</v>
      </c>
      <c r="HLG49" s="140"/>
      <c r="HLH49" s="269"/>
      <c r="HLI49" s="266"/>
      <c r="HLJ49" s="263"/>
      <c r="HLK49" s="12" t="s">
        <v>5</v>
      </c>
      <c r="HLL49" s="106"/>
      <c r="HLM49" s="106"/>
      <c r="HLN49" s="107" t="e">
        <f t="shared" si="9622"/>
        <v>#DIV/0!</v>
      </c>
      <c r="HLO49" s="140"/>
      <c r="HLP49" s="269"/>
      <c r="HLQ49" s="266"/>
      <c r="HLR49" s="263"/>
      <c r="HLS49" s="12" t="s">
        <v>5</v>
      </c>
      <c r="HLT49" s="106"/>
      <c r="HLU49" s="106"/>
      <c r="HLV49" s="107" t="e">
        <f t="shared" si="9624"/>
        <v>#DIV/0!</v>
      </c>
      <c r="HLW49" s="140"/>
      <c r="HLX49" s="269"/>
      <c r="HLY49" s="266"/>
      <c r="HLZ49" s="263"/>
      <c r="HMA49" s="12" t="s">
        <v>5</v>
      </c>
      <c r="HMB49" s="106"/>
      <c r="HMC49" s="106"/>
      <c r="HMD49" s="107" t="e">
        <f t="shared" si="9626"/>
        <v>#DIV/0!</v>
      </c>
      <c r="HME49" s="140"/>
      <c r="HMF49" s="269"/>
      <c r="HMG49" s="266"/>
      <c r="HMH49" s="263"/>
      <c r="HMI49" s="12" t="s">
        <v>5</v>
      </c>
      <c r="HMJ49" s="106"/>
      <c r="HMK49" s="106"/>
      <c r="HML49" s="107" t="e">
        <f t="shared" si="9628"/>
        <v>#DIV/0!</v>
      </c>
      <c r="HMM49" s="140"/>
      <c r="HMN49" s="269"/>
      <c r="HMO49" s="266"/>
      <c r="HMP49" s="263"/>
      <c r="HMQ49" s="12" t="s">
        <v>5</v>
      </c>
      <c r="HMR49" s="106"/>
      <c r="HMS49" s="106"/>
      <c r="HMT49" s="107" t="e">
        <f t="shared" si="9630"/>
        <v>#DIV/0!</v>
      </c>
      <c r="HMU49" s="140"/>
      <c r="HMV49" s="269"/>
      <c r="HMW49" s="266"/>
      <c r="HMX49" s="263"/>
      <c r="HMY49" s="12" t="s">
        <v>5</v>
      </c>
      <c r="HMZ49" s="106"/>
      <c r="HNA49" s="106"/>
      <c r="HNB49" s="107" t="e">
        <f t="shared" si="9632"/>
        <v>#DIV/0!</v>
      </c>
      <c r="HNC49" s="140"/>
      <c r="HND49" s="269"/>
      <c r="HNE49" s="266"/>
      <c r="HNF49" s="263"/>
      <c r="HNG49" s="12" t="s">
        <v>5</v>
      </c>
      <c r="HNH49" s="106"/>
      <c r="HNI49" s="106"/>
      <c r="HNJ49" s="107" t="e">
        <f t="shared" si="9634"/>
        <v>#DIV/0!</v>
      </c>
      <c r="HNK49" s="140"/>
      <c r="HNL49" s="269"/>
      <c r="HNM49" s="266"/>
      <c r="HNN49" s="263"/>
      <c r="HNO49" s="12" t="s">
        <v>5</v>
      </c>
      <c r="HNP49" s="106"/>
      <c r="HNQ49" s="106"/>
      <c r="HNR49" s="107" t="e">
        <f t="shared" si="9636"/>
        <v>#DIV/0!</v>
      </c>
      <c r="HNS49" s="140"/>
      <c r="HNT49" s="269"/>
      <c r="HNU49" s="266"/>
      <c r="HNV49" s="263"/>
      <c r="HNW49" s="12" t="s">
        <v>5</v>
      </c>
      <c r="HNX49" s="106"/>
      <c r="HNY49" s="106"/>
      <c r="HNZ49" s="107" t="e">
        <f t="shared" si="9638"/>
        <v>#DIV/0!</v>
      </c>
      <c r="HOA49" s="140"/>
      <c r="HOB49" s="269"/>
      <c r="HOC49" s="266"/>
      <c r="HOD49" s="263"/>
      <c r="HOE49" s="12" t="s">
        <v>5</v>
      </c>
      <c r="HOF49" s="106"/>
      <c r="HOG49" s="106"/>
      <c r="HOH49" s="107" t="e">
        <f t="shared" si="9640"/>
        <v>#DIV/0!</v>
      </c>
      <c r="HOI49" s="140"/>
      <c r="HOJ49" s="269"/>
      <c r="HOK49" s="266"/>
      <c r="HOL49" s="263"/>
      <c r="HOM49" s="12" t="s">
        <v>5</v>
      </c>
      <c r="HON49" s="106"/>
      <c r="HOO49" s="106"/>
      <c r="HOP49" s="107" t="e">
        <f t="shared" si="9642"/>
        <v>#DIV/0!</v>
      </c>
      <c r="HOQ49" s="140"/>
      <c r="HOR49" s="269"/>
      <c r="HOS49" s="266"/>
      <c r="HOT49" s="263"/>
      <c r="HOU49" s="12" t="s">
        <v>5</v>
      </c>
      <c r="HOV49" s="106"/>
      <c r="HOW49" s="106"/>
      <c r="HOX49" s="107" t="e">
        <f t="shared" si="9644"/>
        <v>#DIV/0!</v>
      </c>
      <c r="HOY49" s="140"/>
      <c r="HOZ49" s="269"/>
      <c r="HPA49" s="266"/>
      <c r="HPB49" s="263"/>
      <c r="HPC49" s="12" t="s">
        <v>5</v>
      </c>
      <c r="HPD49" s="106"/>
      <c r="HPE49" s="106"/>
      <c r="HPF49" s="107" t="e">
        <f t="shared" si="9646"/>
        <v>#DIV/0!</v>
      </c>
      <c r="HPG49" s="140"/>
      <c r="HPH49" s="269"/>
      <c r="HPI49" s="266"/>
      <c r="HPJ49" s="263"/>
      <c r="HPK49" s="12" t="s">
        <v>5</v>
      </c>
      <c r="HPL49" s="106"/>
      <c r="HPM49" s="106"/>
      <c r="HPN49" s="107" t="e">
        <f t="shared" si="9648"/>
        <v>#DIV/0!</v>
      </c>
      <c r="HPO49" s="140"/>
      <c r="HPP49" s="269"/>
      <c r="HPQ49" s="266"/>
      <c r="HPR49" s="263"/>
      <c r="HPS49" s="12" t="s">
        <v>5</v>
      </c>
      <c r="HPT49" s="106"/>
      <c r="HPU49" s="106"/>
      <c r="HPV49" s="107" t="e">
        <f t="shared" si="9650"/>
        <v>#DIV/0!</v>
      </c>
      <c r="HPW49" s="140"/>
      <c r="HPX49" s="269"/>
      <c r="HPY49" s="266"/>
      <c r="HPZ49" s="263"/>
      <c r="HQA49" s="12" t="s">
        <v>5</v>
      </c>
      <c r="HQB49" s="106"/>
      <c r="HQC49" s="106"/>
      <c r="HQD49" s="107" t="e">
        <f t="shared" si="9652"/>
        <v>#DIV/0!</v>
      </c>
      <c r="HQE49" s="140"/>
      <c r="HQF49" s="269"/>
      <c r="HQG49" s="266"/>
      <c r="HQH49" s="263"/>
      <c r="HQI49" s="12" t="s">
        <v>5</v>
      </c>
      <c r="HQJ49" s="106"/>
      <c r="HQK49" s="106"/>
      <c r="HQL49" s="107" t="e">
        <f t="shared" si="9654"/>
        <v>#DIV/0!</v>
      </c>
      <c r="HQM49" s="140"/>
      <c r="HQN49" s="269"/>
      <c r="HQO49" s="266"/>
      <c r="HQP49" s="263"/>
      <c r="HQQ49" s="12" t="s">
        <v>5</v>
      </c>
      <c r="HQR49" s="106"/>
      <c r="HQS49" s="106"/>
      <c r="HQT49" s="107" t="e">
        <f t="shared" si="9656"/>
        <v>#DIV/0!</v>
      </c>
      <c r="HQU49" s="140"/>
      <c r="HQV49" s="269"/>
      <c r="HQW49" s="266"/>
      <c r="HQX49" s="263"/>
      <c r="HQY49" s="12" t="s">
        <v>5</v>
      </c>
      <c r="HQZ49" s="106"/>
      <c r="HRA49" s="106"/>
      <c r="HRB49" s="107" t="e">
        <f t="shared" si="9658"/>
        <v>#DIV/0!</v>
      </c>
      <c r="HRC49" s="140"/>
      <c r="HRD49" s="269"/>
      <c r="HRE49" s="266"/>
      <c r="HRF49" s="263"/>
      <c r="HRG49" s="12" t="s">
        <v>5</v>
      </c>
      <c r="HRH49" s="106"/>
      <c r="HRI49" s="106"/>
      <c r="HRJ49" s="107" t="e">
        <f t="shared" si="9660"/>
        <v>#DIV/0!</v>
      </c>
      <c r="HRK49" s="140"/>
      <c r="HRL49" s="269"/>
      <c r="HRM49" s="266"/>
      <c r="HRN49" s="263"/>
      <c r="HRO49" s="12" t="s">
        <v>5</v>
      </c>
      <c r="HRP49" s="106"/>
      <c r="HRQ49" s="106"/>
      <c r="HRR49" s="107" t="e">
        <f t="shared" si="9662"/>
        <v>#DIV/0!</v>
      </c>
      <c r="HRS49" s="140"/>
      <c r="HRT49" s="269"/>
      <c r="HRU49" s="266"/>
      <c r="HRV49" s="263"/>
      <c r="HRW49" s="12" t="s">
        <v>5</v>
      </c>
      <c r="HRX49" s="106"/>
      <c r="HRY49" s="106"/>
      <c r="HRZ49" s="107" t="e">
        <f t="shared" si="9664"/>
        <v>#DIV/0!</v>
      </c>
      <c r="HSA49" s="140"/>
      <c r="HSB49" s="269"/>
      <c r="HSC49" s="266"/>
      <c r="HSD49" s="263"/>
      <c r="HSE49" s="12" t="s">
        <v>5</v>
      </c>
      <c r="HSF49" s="106"/>
      <c r="HSG49" s="106"/>
      <c r="HSH49" s="107" t="e">
        <f t="shared" si="9666"/>
        <v>#DIV/0!</v>
      </c>
      <c r="HSI49" s="140"/>
      <c r="HSJ49" s="269"/>
      <c r="HSK49" s="266"/>
      <c r="HSL49" s="263"/>
      <c r="HSM49" s="12" t="s">
        <v>5</v>
      </c>
      <c r="HSN49" s="106"/>
      <c r="HSO49" s="106"/>
      <c r="HSP49" s="107" t="e">
        <f t="shared" si="9668"/>
        <v>#DIV/0!</v>
      </c>
      <c r="HSQ49" s="140"/>
      <c r="HSR49" s="269"/>
      <c r="HSS49" s="266"/>
      <c r="HST49" s="263"/>
      <c r="HSU49" s="12" t="s">
        <v>5</v>
      </c>
      <c r="HSV49" s="106"/>
      <c r="HSW49" s="106"/>
      <c r="HSX49" s="107" t="e">
        <f t="shared" si="9670"/>
        <v>#DIV/0!</v>
      </c>
      <c r="HSY49" s="140"/>
      <c r="HSZ49" s="269"/>
      <c r="HTA49" s="266"/>
      <c r="HTB49" s="263"/>
      <c r="HTC49" s="12" t="s">
        <v>5</v>
      </c>
      <c r="HTD49" s="106"/>
      <c r="HTE49" s="106"/>
      <c r="HTF49" s="107" t="e">
        <f t="shared" si="9672"/>
        <v>#DIV/0!</v>
      </c>
      <c r="HTG49" s="140"/>
      <c r="HTH49" s="269"/>
      <c r="HTI49" s="266"/>
      <c r="HTJ49" s="263"/>
      <c r="HTK49" s="12" t="s">
        <v>5</v>
      </c>
      <c r="HTL49" s="106"/>
      <c r="HTM49" s="106"/>
      <c r="HTN49" s="107" t="e">
        <f t="shared" si="9674"/>
        <v>#DIV/0!</v>
      </c>
      <c r="HTO49" s="140"/>
      <c r="HTP49" s="269"/>
      <c r="HTQ49" s="266"/>
      <c r="HTR49" s="263"/>
      <c r="HTS49" s="12" t="s">
        <v>5</v>
      </c>
      <c r="HTT49" s="106"/>
      <c r="HTU49" s="106"/>
      <c r="HTV49" s="107" t="e">
        <f t="shared" si="9676"/>
        <v>#DIV/0!</v>
      </c>
      <c r="HTW49" s="140"/>
      <c r="HTX49" s="269"/>
      <c r="HTY49" s="266"/>
      <c r="HTZ49" s="263"/>
      <c r="HUA49" s="12" t="s">
        <v>5</v>
      </c>
      <c r="HUB49" s="106"/>
      <c r="HUC49" s="106"/>
      <c r="HUD49" s="107" t="e">
        <f t="shared" si="9678"/>
        <v>#DIV/0!</v>
      </c>
      <c r="HUE49" s="140"/>
      <c r="HUF49" s="269"/>
      <c r="HUG49" s="266"/>
      <c r="HUH49" s="263"/>
      <c r="HUI49" s="12" t="s">
        <v>5</v>
      </c>
      <c r="HUJ49" s="106"/>
      <c r="HUK49" s="106"/>
      <c r="HUL49" s="107" t="e">
        <f t="shared" si="9680"/>
        <v>#DIV/0!</v>
      </c>
      <c r="HUM49" s="140"/>
      <c r="HUN49" s="269"/>
      <c r="HUO49" s="266"/>
      <c r="HUP49" s="263"/>
      <c r="HUQ49" s="12" t="s">
        <v>5</v>
      </c>
      <c r="HUR49" s="106"/>
      <c r="HUS49" s="106"/>
      <c r="HUT49" s="107" t="e">
        <f t="shared" si="9682"/>
        <v>#DIV/0!</v>
      </c>
      <c r="HUU49" s="140"/>
      <c r="HUV49" s="269"/>
      <c r="HUW49" s="266"/>
      <c r="HUX49" s="263"/>
      <c r="HUY49" s="12" t="s">
        <v>5</v>
      </c>
      <c r="HUZ49" s="106"/>
      <c r="HVA49" s="106"/>
      <c r="HVB49" s="107" t="e">
        <f t="shared" si="9684"/>
        <v>#DIV/0!</v>
      </c>
      <c r="HVC49" s="140"/>
      <c r="HVD49" s="269"/>
      <c r="HVE49" s="266"/>
      <c r="HVF49" s="263"/>
      <c r="HVG49" s="12" t="s">
        <v>5</v>
      </c>
      <c r="HVH49" s="106"/>
      <c r="HVI49" s="106"/>
      <c r="HVJ49" s="107" t="e">
        <f t="shared" si="9686"/>
        <v>#DIV/0!</v>
      </c>
      <c r="HVK49" s="140"/>
      <c r="HVL49" s="269"/>
      <c r="HVM49" s="266"/>
      <c r="HVN49" s="263"/>
      <c r="HVO49" s="12" t="s">
        <v>5</v>
      </c>
      <c r="HVP49" s="106"/>
      <c r="HVQ49" s="106"/>
      <c r="HVR49" s="107" t="e">
        <f t="shared" si="9688"/>
        <v>#DIV/0!</v>
      </c>
      <c r="HVS49" s="140"/>
      <c r="HVT49" s="269"/>
      <c r="HVU49" s="266"/>
      <c r="HVV49" s="263"/>
      <c r="HVW49" s="12" t="s">
        <v>5</v>
      </c>
      <c r="HVX49" s="106"/>
      <c r="HVY49" s="106"/>
      <c r="HVZ49" s="107" t="e">
        <f t="shared" si="9690"/>
        <v>#DIV/0!</v>
      </c>
      <c r="HWA49" s="140"/>
      <c r="HWB49" s="269"/>
      <c r="HWC49" s="266"/>
      <c r="HWD49" s="263"/>
      <c r="HWE49" s="12" t="s">
        <v>5</v>
      </c>
      <c r="HWF49" s="106"/>
      <c r="HWG49" s="106"/>
      <c r="HWH49" s="107" t="e">
        <f t="shared" si="9692"/>
        <v>#DIV/0!</v>
      </c>
      <c r="HWI49" s="140"/>
      <c r="HWJ49" s="269"/>
      <c r="HWK49" s="266"/>
      <c r="HWL49" s="263"/>
      <c r="HWM49" s="12" t="s">
        <v>5</v>
      </c>
      <c r="HWN49" s="106"/>
      <c r="HWO49" s="106"/>
      <c r="HWP49" s="107" t="e">
        <f t="shared" si="9694"/>
        <v>#DIV/0!</v>
      </c>
      <c r="HWQ49" s="140"/>
      <c r="HWR49" s="269"/>
      <c r="HWS49" s="266"/>
      <c r="HWT49" s="263"/>
      <c r="HWU49" s="12" t="s">
        <v>5</v>
      </c>
      <c r="HWV49" s="106"/>
      <c r="HWW49" s="106"/>
      <c r="HWX49" s="107" t="e">
        <f t="shared" si="9696"/>
        <v>#DIV/0!</v>
      </c>
      <c r="HWY49" s="140"/>
      <c r="HWZ49" s="269"/>
      <c r="HXA49" s="266"/>
      <c r="HXB49" s="263"/>
      <c r="HXC49" s="12" t="s">
        <v>5</v>
      </c>
      <c r="HXD49" s="106"/>
      <c r="HXE49" s="106"/>
      <c r="HXF49" s="107" t="e">
        <f t="shared" si="9698"/>
        <v>#DIV/0!</v>
      </c>
      <c r="HXG49" s="140"/>
      <c r="HXH49" s="269"/>
      <c r="HXI49" s="266"/>
      <c r="HXJ49" s="263"/>
      <c r="HXK49" s="12" t="s">
        <v>5</v>
      </c>
      <c r="HXL49" s="106"/>
      <c r="HXM49" s="106"/>
      <c r="HXN49" s="107" t="e">
        <f t="shared" si="9700"/>
        <v>#DIV/0!</v>
      </c>
      <c r="HXO49" s="140"/>
      <c r="HXP49" s="269"/>
      <c r="HXQ49" s="266"/>
      <c r="HXR49" s="263"/>
      <c r="HXS49" s="12" t="s">
        <v>5</v>
      </c>
      <c r="HXT49" s="106"/>
      <c r="HXU49" s="106"/>
      <c r="HXV49" s="107" t="e">
        <f t="shared" si="9702"/>
        <v>#DIV/0!</v>
      </c>
      <c r="HXW49" s="140"/>
      <c r="HXX49" s="269"/>
      <c r="HXY49" s="266"/>
      <c r="HXZ49" s="263"/>
      <c r="HYA49" s="12" t="s">
        <v>5</v>
      </c>
      <c r="HYB49" s="106"/>
      <c r="HYC49" s="106"/>
      <c r="HYD49" s="107" t="e">
        <f t="shared" si="9704"/>
        <v>#DIV/0!</v>
      </c>
      <c r="HYE49" s="140"/>
      <c r="HYF49" s="269"/>
      <c r="HYG49" s="266"/>
      <c r="HYH49" s="263"/>
      <c r="HYI49" s="12" t="s">
        <v>5</v>
      </c>
      <c r="HYJ49" s="106"/>
      <c r="HYK49" s="106"/>
      <c r="HYL49" s="107" t="e">
        <f t="shared" si="9706"/>
        <v>#DIV/0!</v>
      </c>
      <c r="HYM49" s="140"/>
      <c r="HYN49" s="269"/>
      <c r="HYO49" s="266"/>
      <c r="HYP49" s="263"/>
      <c r="HYQ49" s="12" t="s">
        <v>5</v>
      </c>
      <c r="HYR49" s="106"/>
      <c r="HYS49" s="106"/>
      <c r="HYT49" s="107" t="e">
        <f t="shared" si="9708"/>
        <v>#DIV/0!</v>
      </c>
      <c r="HYU49" s="140"/>
      <c r="HYV49" s="269"/>
      <c r="HYW49" s="266"/>
      <c r="HYX49" s="263"/>
      <c r="HYY49" s="12" t="s">
        <v>5</v>
      </c>
      <c r="HYZ49" s="106"/>
      <c r="HZA49" s="106"/>
      <c r="HZB49" s="107" t="e">
        <f t="shared" si="9710"/>
        <v>#DIV/0!</v>
      </c>
      <c r="HZC49" s="140"/>
      <c r="HZD49" s="269"/>
      <c r="HZE49" s="266"/>
      <c r="HZF49" s="263"/>
      <c r="HZG49" s="12" t="s">
        <v>5</v>
      </c>
      <c r="HZH49" s="106"/>
      <c r="HZI49" s="106"/>
      <c r="HZJ49" s="107" t="e">
        <f t="shared" si="9712"/>
        <v>#DIV/0!</v>
      </c>
      <c r="HZK49" s="140"/>
      <c r="HZL49" s="269"/>
      <c r="HZM49" s="266"/>
      <c r="HZN49" s="263"/>
      <c r="HZO49" s="12" t="s">
        <v>5</v>
      </c>
      <c r="HZP49" s="106"/>
      <c r="HZQ49" s="106"/>
      <c r="HZR49" s="107" t="e">
        <f t="shared" si="9714"/>
        <v>#DIV/0!</v>
      </c>
      <c r="HZS49" s="140"/>
      <c r="HZT49" s="269"/>
      <c r="HZU49" s="266"/>
      <c r="HZV49" s="263"/>
      <c r="HZW49" s="12" t="s">
        <v>5</v>
      </c>
      <c r="HZX49" s="106"/>
      <c r="HZY49" s="106"/>
      <c r="HZZ49" s="107" t="e">
        <f t="shared" si="9716"/>
        <v>#DIV/0!</v>
      </c>
      <c r="IAA49" s="140"/>
      <c r="IAB49" s="269"/>
      <c r="IAC49" s="266"/>
      <c r="IAD49" s="263"/>
      <c r="IAE49" s="12" t="s">
        <v>5</v>
      </c>
      <c r="IAF49" s="106"/>
      <c r="IAG49" s="106"/>
      <c r="IAH49" s="107" t="e">
        <f t="shared" si="9718"/>
        <v>#DIV/0!</v>
      </c>
      <c r="IAI49" s="140"/>
      <c r="IAJ49" s="269"/>
      <c r="IAK49" s="266"/>
      <c r="IAL49" s="263"/>
      <c r="IAM49" s="12" t="s">
        <v>5</v>
      </c>
      <c r="IAN49" s="106"/>
      <c r="IAO49" s="106"/>
      <c r="IAP49" s="107" t="e">
        <f t="shared" si="9720"/>
        <v>#DIV/0!</v>
      </c>
      <c r="IAQ49" s="140"/>
      <c r="IAR49" s="269"/>
      <c r="IAS49" s="266"/>
      <c r="IAT49" s="263"/>
      <c r="IAU49" s="12" t="s">
        <v>5</v>
      </c>
      <c r="IAV49" s="106"/>
      <c r="IAW49" s="106"/>
      <c r="IAX49" s="107" t="e">
        <f t="shared" si="9722"/>
        <v>#DIV/0!</v>
      </c>
      <c r="IAY49" s="140"/>
      <c r="IAZ49" s="269"/>
      <c r="IBA49" s="266"/>
      <c r="IBB49" s="263"/>
      <c r="IBC49" s="12" t="s">
        <v>5</v>
      </c>
      <c r="IBD49" s="106"/>
      <c r="IBE49" s="106"/>
      <c r="IBF49" s="107" t="e">
        <f t="shared" si="9724"/>
        <v>#DIV/0!</v>
      </c>
      <c r="IBG49" s="140"/>
      <c r="IBH49" s="269"/>
      <c r="IBI49" s="266"/>
      <c r="IBJ49" s="263"/>
      <c r="IBK49" s="12" t="s">
        <v>5</v>
      </c>
      <c r="IBL49" s="106"/>
      <c r="IBM49" s="106"/>
      <c r="IBN49" s="107" t="e">
        <f t="shared" si="9726"/>
        <v>#DIV/0!</v>
      </c>
      <c r="IBO49" s="140"/>
      <c r="IBP49" s="269"/>
      <c r="IBQ49" s="266"/>
      <c r="IBR49" s="263"/>
      <c r="IBS49" s="12" t="s">
        <v>5</v>
      </c>
      <c r="IBT49" s="106"/>
      <c r="IBU49" s="106"/>
      <c r="IBV49" s="107" t="e">
        <f t="shared" si="9728"/>
        <v>#DIV/0!</v>
      </c>
      <c r="IBW49" s="140"/>
      <c r="IBX49" s="269"/>
      <c r="IBY49" s="266"/>
      <c r="IBZ49" s="263"/>
      <c r="ICA49" s="12" t="s">
        <v>5</v>
      </c>
      <c r="ICB49" s="106"/>
      <c r="ICC49" s="106"/>
      <c r="ICD49" s="107" t="e">
        <f t="shared" si="9730"/>
        <v>#DIV/0!</v>
      </c>
      <c r="ICE49" s="140"/>
      <c r="ICF49" s="269"/>
      <c r="ICG49" s="266"/>
      <c r="ICH49" s="263"/>
      <c r="ICI49" s="12" t="s">
        <v>5</v>
      </c>
      <c r="ICJ49" s="106"/>
      <c r="ICK49" s="106"/>
      <c r="ICL49" s="107" t="e">
        <f t="shared" si="9732"/>
        <v>#DIV/0!</v>
      </c>
      <c r="ICM49" s="140"/>
      <c r="ICN49" s="269"/>
      <c r="ICO49" s="266"/>
      <c r="ICP49" s="263"/>
      <c r="ICQ49" s="12" t="s">
        <v>5</v>
      </c>
      <c r="ICR49" s="106"/>
      <c r="ICS49" s="106"/>
      <c r="ICT49" s="107" t="e">
        <f t="shared" si="9734"/>
        <v>#DIV/0!</v>
      </c>
      <c r="ICU49" s="140"/>
      <c r="ICV49" s="269"/>
      <c r="ICW49" s="266"/>
      <c r="ICX49" s="263"/>
      <c r="ICY49" s="12" t="s">
        <v>5</v>
      </c>
      <c r="ICZ49" s="106"/>
      <c r="IDA49" s="106"/>
      <c r="IDB49" s="107" t="e">
        <f t="shared" si="9736"/>
        <v>#DIV/0!</v>
      </c>
      <c r="IDC49" s="140"/>
      <c r="IDD49" s="269"/>
      <c r="IDE49" s="266"/>
      <c r="IDF49" s="263"/>
      <c r="IDG49" s="12" t="s">
        <v>5</v>
      </c>
      <c r="IDH49" s="106"/>
      <c r="IDI49" s="106"/>
      <c r="IDJ49" s="107" t="e">
        <f t="shared" si="9738"/>
        <v>#DIV/0!</v>
      </c>
      <c r="IDK49" s="140"/>
      <c r="IDL49" s="269"/>
      <c r="IDM49" s="266"/>
      <c r="IDN49" s="263"/>
      <c r="IDO49" s="12" t="s">
        <v>5</v>
      </c>
      <c r="IDP49" s="106"/>
      <c r="IDQ49" s="106"/>
      <c r="IDR49" s="107" t="e">
        <f t="shared" si="9740"/>
        <v>#DIV/0!</v>
      </c>
      <c r="IDS49" s="140"/>
      <c r="IDT49" s="269"/>
      <c r="IDU49" s="266"/>
      <c r="IDV49" s="263"/>
      <c r="IDW49" s="12" t="s">
        <v>5</v>
      </c>
      <c r="IDX49" s="106"/>
      <c r="IDY49" s="106"/>
      <c r="IDZ49" s="107" t="e">
        <f t="shared" si="9742"/>
        <v>#DIV/0!</v>
      </c>
      <c r="IEA49" s="140"/>
      <c r="IEB49" s="269"/>
      <c r="IEC49" s="266"/>
      <c r="IED49" s="263"/>
      <c r="IEE49" s="12" t="s">
        <v>5</v>
      </c>
      <c r="IEF49" s="106"/>
      <c r="IEG49" s="106"/>
      <c r="IEH49" s="107" t="e">
        <f t="shared" si="9744"/>
        <v>#DIV/0!</v>
      </c>
      <c r="IEI49" s="140"/>
      <c r="IEJ49" s="269"/>
      <c r="IEK49" s="266"/>
      <c r="IEL49" s="263"/>
      <c r="IEM49" s="12" t="s">
        <v>5</v>
      </c>
      <c r="IEN49" s="106"/>
      <c r="IEO49" s="106"/>
      <c r="IEP49" s="107" t="e">
        <f t="shared" si="9746"/>
        <v>#DIV/0!</v>
      </c>
      <c r="IEQ49" s="140"/>
      <c r="IER49" s="269"/>
      <c r="IES49" s="266"/>
      <c r="IET49" s="263"/>
      <c r="IEU49" s="12" t="s">
        <v>5</v>
      </c>
      <c r="IEV49" s="106"/>
      <c r="IEW49" s="106"/>
      <c r="IEX49" s="107" t="e">
        <f t="shared" si="9748"/>
        <v>#DIV/0!</v>
      </c>
      <c r="IEY49" s="140"/>
      <c r="IEZ49" s="269"/>
      <c r="IFA49" s="266"/>
      <c r="IFB49" s="263"/>
      <c r="IFC49" s="12" t="s">
        <v>5</v>
      </c>
      <c r="IFD49" s="106"/>
      <c r="IFE49" s="106"/>
      <c r="IFF49" s="107" t="e">
        <f t="shared" si="9750"/>
        <v>#DIV/0!</v>
      </c>
      <c r="IFG49" s="140"/>
      <c r="IFH49" s="269"/>
      <c r="IFI49" s="266"/>
      <c r="IFJ49" s="263"/>
      <c r="IFK49" s="12" t="s">
        <v>5</v>
      </c>
      <c r="IFL49" s="106"/>
      <c r="IFM49" s="106"/>
      <c r="IFN49" s="107" t="e">
        <f t="shared" si="9752"/>
        <v>#DIV/0!</v>
      </c>
      <c r="IFO49" s="140"/>
      <c r="IFP49" s="269"/>
      <c r="IFQ49" s="266"/>
      <c r="IFR49" s="263"/>
      <c r="IFS49" s="12" t="s">
        <v>5</v>
      </c>
      <c r="IFT49" s="106"/>
      <c r="IFU49" s="106"/>
      <c r="IFV49" s="107" t="e">
        <f t="shared" si="9754"/>
        <v>#DIV/0!</v>
      </c>
      <c r="IFW49" s="140"/>
      <c r="IFX49" s="269"/>
      <c r="IFY49" s="266"/>
      <c r="IFZ49" s="263"/>
      <c r="IGA49" s="12" t="s">
        <v>5</v>
      </c>
      <c r="IGB49" s="106"/>
      <c r="IGC49" s="106"/>
      <c r="IGD49" s="107" t="e">
        <f t="shared" si="9756"/>
        <v>#DIV/0!</v>
      </c>
      <c r="IGE49" s="140"/>
      <c r="IGF49" s="269"/>
      <c r="IGG49" s="266"/>
      <c r="IGH49" s="263"/>
      <c r="IGI49" s="12" t="s">
        <v>5</v>
      </c>
      <c r="IGJ49" s="106"/>
      <c r="IGK49" s="106"/>
      <c r="IGL49" s="107" t="e">
        <f t="shared" si="9758"/>
        <v>#DIV/0!</v>
      </c>
      <c r="IGM49" s="140"/>
      <c r="IGN49" s="269"/>
      <c r="IGO49" s="266"/>
      <c r="IGP49" s="263"/>
      <c r="IGQ49" s="12" t="s">
        <v>5</v>
      </c>
      <c r="IGR49" s="106"/>
      <c r="IGS49" s="106"/>
      <c r="IGT49" s="107" t="e">
        <f t="shared" si="9760"/>
        <v>#DIV/0!</v>
      </c>
      <c r="IGU49" s="140"/>
      <c r="IGV49" s="269"/>
      <c r="IGW49" s="266"/>
      <c r="IGX49" s="263"/>
      <c r="IGY49" s="12" t="s">
        <v>5</v>
      </c>
      <c r="IGZ49" s="106"/>
      <c r="IHA49" s="106"/>
      <c r="IHB49" s="107" t="e">
        <f t="shared" si="9762"/>
        <v>#DIV/0!</v>
      </c>
      <c r="IHC49" s="140"/>
      <c r="IHD49" s="269"/>
      <c r="IHE49" s="266"/>
      <c r="IHF49" s="263"/>
      <c r="IHG49" s="12" t="s">
        <v>5</v>
      </c>
      <c r="IHH49" s="106"/>
      <c r="IHI49" s="106"/>
      <c r="IHJ49" s="107" t="e">
        <f t="shared" si="9764"/>
        <v>#DIV/0!</v>
      </c>
      <c r="IHK49" s="140"/>
      <c r="IHL49" s="269"/>
      <c r="IHM49" s="266"/>
      <c r="IHN49" s="263"/>
      <c r="IHO49" s="12" t="s">
        <v>5</v>
      </c>
      <c r="IHP49" s="106"/>
      <c r="IHQ49" s="106"/>
      <c r="IHR49" s="107" t="e">
        <f t="shared" si="9766"/>
        <v>#DIV/0!</v>
      </c>
      <c r="IHS49" s="140"/>
      <c r="IHT49" s="269"/>
      <c r="IHU49" s="266"/>
      <c r="IHV49" s="263"/>
      <c r="IHW49" s="12" t="s">
        <v>5</v>
      </c>
      <c r="IHX49" s="106"/>
      <c r="IHY49" s="106"/>
      <c r="IHZ49" s="107" t="e">
        <f t="shared" si="9768"/>
        <v>#DIV/0!</v>
      </c>
      <c r="IIA49" s="140"/>
      <c r="IIB49" s="269"/>
      <c r="IIC49" s="266"/>
      <c r="IID49" s="263"/>
      <c r="IIE49" s="12" t="s">
        <v>5</v>
      </c>
      <c r="IIF49" s="106"/>
      <c r="IIG49" s="106"/>
      <c r="IIH49" s="107" t="e">
        <f t="shared" si="9770"/>
        <v>#DIV/0!</v>
      </c>
      <c r="III49" s="140"/>
      <c r="IIJ49" s="269"/>
      <c r="IIK49" s="266"/>
      <c r="IIL49" s="263"/>
      <c r="IIM49" s="12" t="s">
        <v>5</v>
      </c>
      <c r="IIN49" s="106"/>
      <c r="IIO49" s="106"/>
      <c r="IIP49" s="107" t="e">
        <f t="shared" si="9772"/>
        <v>#DIV/0!</v>
      </c>
      <c r="IIQ49" s="140"/>
      <c r="IIR49" s="269"/>
      <c r="IIS49" s="266"/>
      <c r="IIT49" s="263"/>
      <c r="IIU49" s="12" t="s">
        <v>5</v>
      </c>
      <c r="IIV49" s="106"/>
      <c r="IIW49" s="106"/>
      <c r="IIX49" s="107" t="e">
        <f t="shared" si="9774"/>
        <v>#DIV/0!</v>
      </c>
      <c r="IIY49" s="140"/>
      <c r="IIZ49" s="269"/>
      <c r="IJA49" s="266"/>
      <c r="IJB49" s="263"/>
      <c r="IJC49" s="12" t="s">
        <v>5</v>
      </c>
      <c r="IJD49" s="106"/>
      <c r="IJE49" s="106"/>
      <c r="IJF49" s="107" t="e">
        <f t="shared" si="9776"/>
        <v>#DIV/0!</v>
      </c>
      <c r="IJG49" s="140"/>
      <c r="IJH49" s="269"/>
      <c r="IJI49" s="266"/>
      <c r="IJJ49" s="263"/>
      <c r="IJK49" s="12" t="s">
        <v>5</v>
      </c>
      <c r="IJL49" s="106"/>
      <c r="IJM49" s="106"/>
      <c r="IJN49" s="107" t="e">
        <f t="shared" si="9778"/>
        <v>#DIV/0!</v>
      </c>
      <c r="IJO49" s="140"/>
      <c r="IJP49" s="269"/>
      <c r="IJQ49" s="266"/>
      <c r="IJR49" s="263"/>
      <c r="IJS49" s="12" t="s">
        <v>5</v>
      </c>
      <c r="IJT49" s="106"/>
      <c r="IJU49" s="106"/>
      <c r="IJV49" s="107" t="e">
        <f t="shared" si="9780"/>
        <v>#DIV/0!</v>
      </c>
      <c r="IJW49" s="140"/>
      <c r="IJX49" s="269"/>
      <c r="IJY49" s="266"/>
      <c r="IJZ49" s="263"/>
      <c r="IKA49" s="12" t="s">
        <v>5</v>
      </c>
      <c r="IKB49" s="106"/>
      <c r="IKC49" s="106"/>
      <c r="IKD49" s="107" t="e">
        <f t="shared" si="9782"/>
        <v>#DIV/0!</v>
      </c>
      <c r="IKE49" s="140"/>
      <c r="IKF49" s="269"/>
      <c r="IKG49" s="266"/>
      <c r="IKH49" s="263"/>
      <c r="IKI49" s="12" t="s">
        <v>5</v>
      </c>
      <c r="IKJ49" s="106"/>
      <c r="IKK49" s="106"/>
      <c r="IKL49" s="107" t="e">
        <f t="shared" si="9784"/>
        <v>#DIV/0!</v>
      </c>
      <c r="IKM49" s="140"/>
      <c r="IKN49" s="269"/>
      <c r="IKO49" s="266"/>
      <c r="IKP49" s="263"/>
      <c r="IKQ49" s="12" t="s">
        <v>5</v>
      </c>
      <c r="IKR49" s="106"/>
      <c r="IKS49" s="106"/>
      <c r="IKT49" s="107" t="e">
        <f t="shared" si="9786"/>
        <v>#DIV/0!</v>
      </c>
      <c r="IKU49" s="140"/>
      <c r="IKV49" s="269"/>
      <c r="IKW49" s="266"/>
      <c r="IKX49" s="263"/>
      <c r="IKY49" s="12" t="s">
        <v>5</v>
      </c>
      <c r="IKZ49" s="106"/>
      <c r="ILA49" s="106"/>
      <c r="ILB49" s="107" t="e">
        <f t="shared" si="9788"/>
        <v>#DIV/0!</v>
      </c>
      <c r="ILC49" s="140"/>
      <c r="ILD49" s="269"/>
      <c r="ILE49" s="266"/>
      <c r="ILF49" s="263"/>
      <c r="ILG49" s="12" t="s">
        <v>5</v>
      </c>
      <c r="ILH49" s="106"/>
      <c r="ILI49" s="106"/>
      <c r="ILJ49" s="107" t="e">
        <f t="shared" si="9790"/>
        <v>#DIV/0!</v>
      </c>
      <c r="ILK49" s="140"/>
      <c r="ILL49" s="269"/>
      <c r="ILM49" s="266"/>
      <c r="ILN49" s="263"/>
      <c r="ILO49" s="12" t="s">
        <v>5</v>
      </c>
      <c r="ILP49" s="106"/>
      <c r="ILQ49" s="106"/>
      <c r="ILR49" s="107" t="e">
        <f t="shared" si="9792"/>
        <v>#DIV/0!</v>
      </c>
      <c r="ILS49" s="140"/>
      <c r="ILT49" s="269"/>
      <c r="ILU49" s="266"/>
      <c r="ILV49" s="263"/>
      <c r="ILW49" s="12" t="s">
        <v>5</v>
      </c>
      <c r="ILX49" s="106"/>
      <c r="ILY49" s="106"/>
      <c r="ILZ49" s="107" t="e">
        <f t="shared" si="9794"/>
        <v>#DIV/0!</v>
      </c>
      <c r="IMA49" s="140"/>
      <c r="IMB49" s="269"/>
      <c r="IMC49" s="266"/>
      <c r="IMD49" s="263"/>
      <c r="IME49" s="12" t="s">
        <v>5</v>
      </c>
      <c r="IMF49" s="106"/>
      <c r="IMG49" s="106"/>
      <c r="IMH49" s="107" t="e">
        <f t="shared" si="9796"/>
        <v>#DIV/0!</v>
      </c>
      <c r="IMI49" s="140"/>
      <c r="IMJ49" s="269"/>
      <c r="IMK49" s="266"/>
      <c r="IML49" s="263"/>
      <c r="IMM49" s="12" t="s">
        <v>5</v>
      </c>
      <c r="IMN49" s="106"/>
      <c r="IMO49" s="106"/>
      <c r="IMP49" s="107" t="e">
        <f t="shared" si="9798"/>
        <v>#DIV/0!</v>
      </c>
      <c r="IMQ49" s="140"/>
      <c r="IMR49" s="269"/>
      <c r="IMS49" s="266"/>
      <c r="IMT49" s="263"/>
      <c r="IMU49" s="12" t="s">
        <v>5</v>
      </c>
      <c r="IMV49" s="106"/>
      <c r="IMW49" s="106"/>
      <c r="IMX49" s="107" t="e">
        <f t="shared" si="9800"/>
        <v>#DIV/0!</v>
      </c>
      <c r="IMY49" s="140"/>
      <c r="IMZ49" s="269"/>
      <c r="INA49" s="266"/>
      <c r="INB49" s="263"/>
      <c r="INC49" s="12" t="s">
        <v>5</v>
      </c>
      <c r="IND49" s="106"/>
      <c r="INE49" s="106"/>
      <c r="INF49" s="107" t="e">
        <f t="shared" si="9802"/>
        <v>#DIV/0!</v>
      </c>
      <c r="ING49" s="140"/>
      <c r="INH49" s="269"/>
      <c r="INI49" s="266"/>
      <c r="INJ49" s="263"/>
      <c r="INK49" s="12" t="s">
        <v>5</v>
      </c>
      <c r="INL49" s="106"/>
      <c r="INM49" s="106"/>
      <c r="INN49" s="107" t="e">
        <f t="shared" si="9804"/>
        <v>#DIV/0!</v>
      </c>
      <c r="INO49" s="140"/>
      <c r="INP49" s="269"/>
      <c r="INQ49" s="266"/>
      <c r="INR49" s="263"/>
      <c r="INS49" s="12" t="s">
        <v>5</v>
      </c>
      <c r="INT49" s="106"/>
      <c r="INU49" s="106"/>
      <c r="INV49" s="107" t="e">
        <f t="shared" si="9806"/>
        <v>#DIV/0!</v>
      </c>
      <c r="INW49" s="140"/>
      <c r="INX49" s="269"/>
      <c r="INY49" s="266"/>
      <c r="INZ49" s="263"/>
      <c r="IOA49" s="12" t="s">
        <v>5</v>
      </c>
      <c r="IOB49" s="106"/>
      <c r="IOC49" s="106"/>
      <c r="IOD49" s="107" t="e">
        <f t="shared" si="9808"/>
        <v>#DIV/0!</v>
      </c>
      <c r="IOE49" s="140"/>
      <c r="IOF49" s="269"/>
      <c r="IOG49" s="266"/>
      <c r="IOH49" s="263"/>
      <c r="IOI49" s="12" t="s">
        <v>5</v>
      </c>
      <c r="IOJ49" s="106"/>
      <c r="IOK49" s="106"/>
      <c r="IOL49" s="107" t="e">
        <f t="shared" si="9810"/>
        <v>#DIV/0!</v>
      </c>
      <c r="IOM49" s="140"/>
      <c r="ION49" s="269"/>
      <c r="IOO49" s="266"/>
      <c r="IOP49" s="263"/>
      <c r="IOQ49" s="12" t="s">
        <v>5</v>
      </c>
      <c r="IOR49" s="106"/>
      <c r="IOS49" s="106"/>
      <c r="IOT49" s="107" t="e">
        <f t="shared" si="9812"/>
        <v>#DIV/0!</v>
      </c>
      <c r="IOU49" s="140"/>
      <c r="IOV49" s="269"/>
      <c r="IOW49" s="266"/>
      <c r="IOX49" s="263"/>
      <c r="IOY49" s="12" t="s">
        <v>5</v>
      </c>
      <c r="IOZ49" s="106"/>
      <c r="IPA49" s="106"/>
      <c r="IPB49" s="107" t="e">
        <f t="shared" si="9814"/>
        <v>#DIV/0!</v>
      </c>
      <c r="IPC49" s="140"/>
      <c r="IPD49" s="269"/>
      <c r="IPE49" s="266"/>
      <c r="IPF49" s="263"/>
      <c r="IPG49" s="12" t="s">
        <v>5</v>
      </c>
      <c r="IPH49" s="106"/>
      <c r="IPI49" s="106"/>
      <c r="IPJ49" s="107" t="e">
        <f t="shared" si="9816"/>
        <v>#DIV/0!</v>
      </c>
      <c r="IPK49" s="140"/>
      <c r="IPL49" s="269"/>
      <c r="IPM49" s="266"/>
      <c r="IPN49" s="263"/>
      <c r="IPO49" s="12" t="s">
        <v>5</v>
      </c>
      <c r="IPP49" s="106"/>
      <c r="IPQ49" s="106"/>
      <c r="IPR49" s="107" t="e">
        <f t="shared" si="9818"/>
        <v>#DIV/0!</v>
      </c>
      <c r="IPS49" s="140"/>
      <c r="IPT49" s="269"/>
      <c r="IPU49" s="266"/>
      <c r="IPV49" s="263"/>
      <c r="IPW49" s="12" t="s">
        <v>5</v>
      </c>
      <c r="IPX49" s="106"/>
      <c r="IPY49" s="106"/>
      <c r="IPZ49" s="107" t="e">
        <f t="shared" si="9820"/>
        <v>#DIV/0!</v>
      </c>
      <c r="IQA49" s="140"/>
      <c r="IQB49" s="269"/>
      <c r="IQC49" s="266"/>
      <c r="IQD49" s="263"/>
      <c r="IQE49" s="12" t="s">
        <v>5</v>
      </c>
      <c r="IQF49" s="106"/>
      <c r="IQG49" s="106"/>
      <c r="IQH49" s="107" t="e">
        <f t="shared" si="9822"/>
        <v>#DIV/0!</v>
      </c>
      <c r="IQI49" s="140"/>
      <c r="IQJ49" s="269"/>
      <c r="IQK49" s="266"/>
      <c r="IQL49" s="263"/>
      <c r="IQM49" s="12" t="s">
        <v>5</v>
      </c>
      <c r="IQN49" s="106"/>
      <c r="IQO49" s="106"/>
      <c r="IQP49" s="107" t="e">
        <f t="shared" si="9824"/>
        <v>#DIV/0!</v>
      </c>
      <c r="IQQ49" s="140"/>
      <c r="IQR49" s="269"/>
      <c r="IQS49" s="266"/>
      <c r="IQT49" s="263"/>
      <c r="IQU49" s="12" t="s">
        <v>5</v>
      </c>
      <c r="IQV49" s="106"/>
      <c r="IQW49" s="106"/>
      <c r="IQX49" s="107" t="e">
        <f t="shared" si="9826"/>
        <v>#DIV/0!</v>
      </c>
      <c r="IQY49" s="140"/>
      <c r="IQZ49" s="269"/>
      <c r="IRA49" s="266"/>
      <c r="IRB49" s="263"/>
      <c r="IRC49" s="12" t="s">
        <v>5</v>
      </c>
      <c r="IRD49" s="106"/>
      <c r="IRE49" s="106"/>
      <c r="IRF49" s="107" t="e">
        <f t="shared" si="9828"/>
        <v>#DIV/0!</v>
      </c>
      <c r="IRG49" s="140"/>
      <c r="IRH49" s="269"/>
      <c r="IRI49" s="266"/>
      <c r="IRJ49" s="263"/>
      <c r="IRK49" s="12" t="s">
        <v>5</v>
      </c>
      <c r="IRL49" s="106"/>
      <c r="IRM49" s="106"/>
      <c r="IRN49" s="107" t="e">
        <f t="shared" si="9830"/>
        <v>#DIV/0!</v>
      </c>
      <c r="IRO49" s="140"/>
      <c r="IRP49" s="269"/>
      <c r="IRQ49" s="266"/>
      <c r="IRR49" s="263"/>
      <c r="IRS49" s="12" t="s">
        <v>5</v>
      </c>
      <c r="IRT49" s="106"/>
      <c r="IRU49" s="106"/>
      <c r="IRV49" s="107" t="e">
        <f t="shared" si="9832"/>
        <v>#DIV/0!</v>
      </c>
      <c r="IRW49" s="140"/>
      <c r="IRX49" s="269"/>
      <c r="IRY49" s="266"/>
      <c r="IRZ49" s="263"/>
      <c r="ISA49" s="12" t="s">
        <v>5</v>
      </c>
      <c r="ISB49" s="106"/>
      <c r="ISC49" s="106"/>
      <c r="ISD49" s="107" t="e">
        <f t="shared" si="9834"/>
        <v>#DIV/0!</v>
      </c>
      <c r="ISE49" s="140"/>
      <c r="ISF49" s="269"/>
      <c r="ISG49" s="266"/>
      <c r="ISH49" s="263"/>
      <c r="ISI49" s="12" t="s">
        <v>5</v>
      </c>
      <c r="ISJ49" s="106"/>
      <c r="ISK49" s="106"/>
      <c r="ISL49" s="107" t="e">
        <f t="shared" si="9836"/>
        <v>#DIV/0!</v>
      </c>
      <c r="ISM49" s="140"/>
      <c r="ISN49" s="269"/>
      <c r="ISO49" s="266"/>
      <c r="ISP49" s="263"/>
      <c r="ISQ49" s="12" t="s">
        <v>5</v>
      </c>
      <c r="ISR49" s="106"/>
      <c r="ISS49" s="106"/>
      <c r="IST49" s="107" t="e">
        <f t="shared" si="9838"/>
        <v>#DIV/0!</v>
      </c>
      <c r="ISU49" s="140"/>
      <c r="ISV49" s="269"/>
      <c r="ISW49" s="266"/>
      <c r="ISX49" s="263"/>
      <c r="ISY49" s="12" t="s">
        <v>5</v>
      </c>
      <c r="ISZ49" s="106"/>
      <c r="ITA49" s="106"/>
      <c r="ITB49" s="107" t="e">
        <f t="shared" si="9840"/>
        <v>#DIV/0!</v>
      </c>
      <c r="ITC49" s="140"/>
      <c r="ITD49" s="269"/>
      <c r="ITE49" s="266"/>
      <c r="ITF49" s="263"/>
      <c r="ITG49" s="12" t="s">
        <v>5</v>
      </c>
      <c r="ITH49" s="106"/>
      <c r="ITI49" s="106"/>
      <c r="ITJ49" s="107" t="e">
        <f t="shared" si="9842"/>
        <v>#DIV/0!</v>
      </c>
      <c r="ITK49" s="140"/>
      <c r="ITL49" s="269"/>
      <c r="ITM49" s="266"/>
      <c r="ITN49" s="263"/>
      <c r="ITO49" s="12" t="s">
        <v>5</v>
      </c>
      <c r="ITP49" s="106"/>
      <c r="ITQ49" s="106"/>
      <c r="ITR49" s="107" t="e">
        <f t="shared" si="9844"/>
        <v>#DIV/0!</v>
      </c>
      <c r="ITS49" s="140"/>
      <c r="ITT49" s="269"/>
      <c r="ITU49" s="266"/>
      <c r="ITV49" s="263"/>
      <c r="ITW49" s="12" t="s">
        <v>5</v>
      </c>
      <c r="ITX49" s="106"/>
      <c r="ITY49" s="106"/>
      <c r="ITZ49" s="107" t="e">
        <f t="shared" si="9846"/>
        <v>#DIV/0!</v>
      </c>
      <c r="IUA49" s="140"/>
      <c r="IUB49" s="269"/>
      <c r="IUC49" s="266"/>
      <c r="IUD49" s="263"/>
      <c r="IUE49" s="12" t="s">
        <v>5</v>
      </c>
      <c r="IUF49" s="106"/>
      <c r="IUG49" s="106"/>
      <c r="IUH49" s="107" t="e">
        <f t="shared" si="9848"/>
        <v>#DIV/0!</v>
      </c>
      <c r="IUI49" s="140"/>
      <c r="IUJ49" s="269"/>
      <c r="IUK49" s="266"/>
      <c r="IUL49" s="263"/>
      <c r="IUM49" s="12" t="s">
        <v>5</v>
      </c>
      <c r="IUN49" s="106"/>
      <c r="IUO49" s="106"/>
      <c r="IUP49" s="107" t="e">
        <f t="shared" si="9850"/>
        <v>#DIV/0!</v>
      </c>
      <c r="IUQ49" s="140"/>
      <c r="IUR49" s="269"/>
      <c r="IUS49" s="266"/>
      <c r="IUT49" s="263"/>
      <c r="IUU49" s="12" t="s">
        <v>5</v>
      </c>
      <c r="IUV49" s="106"/>
      <c r="IUW49" s="106"/>
      <c r="IUX49" s="107" t="e">
        <f t="shared" si="9852"/>
        <v>#DIV/0!</v>
      </c>
      <c r="IUY49" s="140"/>
      <c r="IUZ49" s="269"/>
      <c r="IVA49" s="266"/>
      <c r="IVB49" s="263"/>
      <c r="IVC49" s="12" t="s">
        <v>5</v>
      </c>
      <c r="IVD49" s="106"/>
      <c r="IVE49" s="106"/>
      <c r="IVF49" s="107" t="e">
        <f t="shared" si="9854"/>
        <v>#DIV/0!</v>
      </c>
      <c r="IVG49" s="140"/>
      <c r="IVH49" s="269"/>
      <c r="IVI49" s="266"/>
      <c r="IVJ49" s="263"/>
      <c r="IVK49" s="12" t="s">
        <v>5</v>
      </c>
      <c r="IVL49" s="106"/>
      <c r="IVM49" s="106"/>
      <c r="IVN49" s="107" t="e">
        <f t="shared" si="9856"/>
        <v>#DIV/0!</v>
      </c>
      <c r="IVO49" s="140"/>
      <c r="IVP49" s="269"/>
      <c r="IVQ49" s="266"/>
      <c r="IVR49" s="263"/>
      <c r="IVS49" s="12" t="s">
        <v>5</v>
      </c>
      <c r="IVT49" s="106"/>
      <c r="IVU49" s="106"/>
      <c r="IVV49" s="107" t="e">
        <f t="shared" si="9858"/>
        <v>#DIV/0!</v>
      </c>
      <c r="IVW49" s="140"/>
      <c r="IVX49" s="269"/>
      <c r="IVY49" s="266"/>
      <c r="IVZ49" s="263"/>
      <c r="IWA49" s="12" t="s">
        <v>5</v>
      </c>
      <c r="IWB49" s="106"/>
      <c r="IWC49" s="106"/>
      <c r="IWD49" s="107" t="e">
        <f t="shared" si="9860"/>
        <v>#DIV/0!</v>
      </c>
      <c r="IWE49" s="140"/>
      <c r="IWF49" s="269"/>
      <c r="IWG49" s="266"/>
      <c r="IWH49" s="263"/>
      <c r="IWI49" s="12" t="s">
        <v>5</v>
      </c>
      <c r="IWJ49" s="106"/>
      <c r="IWK49" s="106"/>
      <c r="IWL49" s="107" t="e">
        <f t="shared" si="9862"/>
        <v>#DIV/0!</v>
      </c>
      <c r="IWM49" s="140"/>
      <c r="IWN49" s="269"/>
      <c r="IWO49" s="266"/>
      <c r="IWP49" s="263"/>
      <c r="IWQ49" s="12" t="s">
        <v>5</v>
      </c>
      <c r="IWR49" s="106"/>
      <c r="IWS49" s="106"/>
      <c r="IWT49" s="107" t="e">
        <f t="shared" si="9864"/>
        <v>#DIV/0!</v>
      </c>
      <c r="IWU49" s="140"/>
      <c r="IWV49" s="269"/>
      <c r="IWW49" s="266"/>
      <c r="IWX49" s="263"/>
      <c r="IWY49" s="12" t="s">
        <v>5</v>
      </c>
      <c r="IWZ49" s="106"/>
      <c r="IXA49" s="106"/>
      <c r="IXB49" s="107" t="e">
        <f t="shared" si="9866"/>
        <v>#DIV/0!</v>
      </c>
      <c r="IXC49" s="140"/>
      <c r="IXD49" s="269"/>
      <c r="IXE49" s="266"/>
      <c r="IXF49" s="263"/>
      <c r="IXG49" s="12" t="s">
        <v>5</v>
      </c>
      <c r="IXH49" s="106"/>
      <c r="IXI49" s="106"/>
      <c r="IXJ49" s="107" t="e">
        <f t="shared" si="9868"/>
        <v>#DIV/0!</v>
      </c>
      <c r="IXK49" s="140"/>
      <c r="IXL49" s="269"/>
      <c r="IXM49" s="266"/>
      <c r="IXN49" s="263"/>
      <c r="IXO49" s="12" t="s">
        <v>5</v>
      </c>
      <c r="IXP49" s="106"/>
      <c r="IXQ49" s="106"/>
      <c r="IXR49" s="107" t="e">
        <f t="shared" si="9870"/>
        <v>#DIV/0!</v>
      </c>
      <c r="IXS49" s="140"/>
      <c r="IXT49" s="269"/>
      <c r="IXU49" s="266"/>
      <c r="IXV49" s="263"/>
      <c r="IXW49" s="12" t="s">
        <v>5</v>
      </c>
      <c r="IXX49" s="106"/>
      <c r="IXY49" s="106"/>
      <c r="IXZ49" s="107" t="e">
        <f t="shared" si="9872"/>
        <v>#DIV/0!</v>
      </c>
      <c r="IYA49" s="140"/>
      <c r="IYB49" s="269"/>
      <c r="IYC49" s="266"/>
      <c r="IYD49" s="263"/>
      <c r="IYE49" s="12" t="s">
        <v>5</v>
      </c>
      <c r="IYF49" s="106"/>
      <c r="IYG49" s="106"/>
      <c r="IYH49" s="107" t="e">
        <f t="shared" si="9874"/>
        <v>#DIV/0!</v>
      </c>
      <c r="IYI49" s="140"/>
      <c r="IYJ49" s="269"/>
      <c r="IYK49" s="266"/>
      <c r="IYL49" s="263"/>
      <c r="IYM49" s="12" t="s">
        <v>5</v>
      </c>
      <c r="IYN49" s="106"/>
      <c r="IYO49" s="106"/>
      <c r="IYP49" s="107" t="e">
        <f t="shared" si="9876"/>
        <v>#DIV/0!</v>
      </c>
      <c r="IYQ49" s="140"/>
      <c r="IYR49" s="269"/>
      <c r="IYS49" s="266"/>
      <c r="IYT49" s="263"/>
      <c r="IYU49" s="12" t="s">
        <v>5</v>
      </c>
      <c r="IYV49" s="106"/>
      <c r="IYW49" s="106"/>
      <c r="IYX49" s="107" t="e">
        <f t="shared" si="9878"/>
        <v>#DIV/0!</v>
      </c>
      <c r="IYY49" s="140"/>
      <c r="IYZ49" s="269"/>
      <c r="IZA49" s="266"/>
      <c r="IZB49" s="263"/>
      <c r="IZC49" s="12" t="s">
        <v>5</v>
      </c>
      <c r="IZD49" s="106"/>
      <c r="IZE49" s="106"/>
      <c r="IZF49" s="107" t="e">
        <f t="shared" si="9880"/>
        <v>#DIV/0!</v>
      </c>
      <c r="IZG49" s="140"/>
      <c r="IZH49" s="269"/>
      <c r="IZI49" s="266"/>
      <c r="IZJ49" s="263"/>
      <c r="IZK49" s="12" t="s">
        <v>5</v>
      </c>
      <c r="IZL49" s="106"/>
      <c r="IZM49" s="106"/>
      <c r="IZN49" s="107" t="e">
        <f t="shared" si="9882"/>
        <v>#DIV/0!</v>
      </c>
      <c r="IZO49" s="140"/>
      <c r="IZP49" s="269"/>
      <c r="IZQ49" s="266"/>
      <c r="IZR49" s="263"/>
      <c r="IZS49" s="12" t="s">
        <v>5</v>
      </c>
      <c r="IZT49" s="106"/>
      <c r="IZU49" s="106"/>
      <c r="IZV49" s="107" t="e">
        <f t="shared" si="9884"/>
        <v>#DIV/0!</v>
      </c>
      <c r="IZW49" s="140"/>
      <c r="IZX49" s="269"/>
      <c r="IZY49" s="266"/>
      <c r="IZZ49" s="263"/>
      <c r="JAA49" s="12" t="s">
        <v>5</v>
      </c>
      <c r="JAB49" s="106"/>
      <c r="JAC49" s="106"/>
      <c r="JAD49" s="107" t="e">
        <f t="shared" si="9886"/>
        <v>#DIV/0!</v>
      </c>
      <c r="JAE49" s="140"/>
      <c r="JAF49" s="269"/>
      <c r="JAG49" s="266"/>
      <c r="JAH49" s="263"/>
      <c r="JAI49" s="12" t="s">
        <v>5</v>
      </c>
      <c r="JAJ49" s="106"/>
      <c r="JAK49" s="106"/>
      <c r="JAL49" s="107" t="e">
        <f t="shared" si="9888"/>
        <v>#DIV/0!</v>
      </c>
      <c r="JAM49" s="140"/>
      <c r="JAN49" s="269"/>
      <c r="JAO49" s="266"/>
      <c r="JAP49" s="263"/>
      <c r="JAQ49" s="12" t="s">
        <v>5</v>
      </c>
      <c r="JAR49" s="106"/>
      <c r="JAS49" s="106"/>
      <c r="JAT49" s="107" t="e">
        <f t="shared" si="9890"/>
        <v>#DIV/0!</v>
      </c>
      <c r="JAU49" s="140"/>
      <c r="JAV49" s="269"/>
      <c r="JAW49" s="266"/>
      <c r="JAX49" s="263"/>
      <c r="JAY49" s="12" t="s">
        <v>5</v>
      </c>
      <c r="JAZ49" s="106"/>
      <c r="JBA49" s="106"/>
      <c r="JBB49" s="107" t="e">
        <f t="shared" si="9892"/>
        <v>#DIV/0!</v>
      </c>
      <c r="JBC49" s="140"/>
      <c r="JBD49" s="269"/>
      <c r="JBE49" s="266"/>
      <c r="JBF49" s="263"/>
      <c r="JBG49" s="12" t="s">
        <v>5</v>
      </c>
      <c r="JBH49" s="106"/>
      <c r="JBI49" s="106"/>
      <c r="JBJ49" s="107" t="e">
        <f t="shared" si="9894"/>
        <v>#DIV/0!</v>
      </c>
      <c r="JBK49" s="140"/>
      <c r="JBL49" s="269"/>
      <c r="JBM49" s="266"/>
      <c r="JBN49" s="263"/>
      <c r="JBO49" s="12" t="s">
        <v>5</v>
      </c>
      <c r="JBP49" s="106"/>
      <c r="JBQ49" s="106"/>
      <c r="JBR49" s="107" t="e">
        <f t="shared" si="9896"/>
        <v>#DIV/0!</v>
      </c>
      <c r="JBS49" s="140"/>
      <c r="JBT49" s="269"/>
      <c r="JBU49" s="266"/>
      <c r="JBV49" s="263"/>
      <c r="JBW49" s="12" t="s">
        <v>5</v>
      </c>
      <c r="JBX49" s="106"/>
      <c r="JBY49" s="106"/>
      <c r="JBZ49" s="107" t="e">
        <f t="shared" si="9898"/>
        <v>#DIV/0!</v>
      </c>
      <c r="JCA49" s="140"/>
      <c r="JCB49" s="269"/>
      <c r="JCC49" s="266"/>
      <c r="JCD49" s="263"/>
      <c r="JCE49" s="12" t="s">
        <v>5</v>
      </c>
      <c r="JCF49" s="106"/>
      <c r="JCG49" s="106"/>
      <c r="JCH49" s="107" t="e">
        <f t="shared" si="9900"/>
        <v>#DIV/0!</v>
      </c>
      <c r="JCI49" s="140"/>
      <c r="JCJ49" s="269"/>
      <c r="JCK49" s="266"/>
      <c r="JCL49" s="263"/>
      <c r="JCM49" s="12" t="s">
        <v>5</v>
      </c>
      <c r="JCN49" s="106"/>
      <c r="JCO49" s="106"/>
      <c r="JCP49" s="107" t="e">
        <f t="shared" si="9902"/>
        <v>#DIV/0!</v>
      </c>
      <c r="JCQ49" s="140"/>
      <c r="JCR49" s="269"/>
      <c r="JCS49" s="266"/>
      <c r="JCT49" s="263"/>
      <c r="JCU49" s="12" t="s">
        <v>5</v>
      </c>
      <c r="JCV49" s="106"/>
      <c r="JCW49" s="106"/>
      <c r="JCX49" s="107" t="e">
        <f t="shared" si="9904"/>
        <v>#DIV/0!</v>
      </c>
      <c r="JCY49" s="140"/>
      <c r="JCZ49" s="269"/>
      <c r="JDA49" s="266"/>
      <c r="JDB49" s="263"/>
      <c r="JDC49" s="12" t="s">
        <v>5</v>
      </c>
      <c r="JDD49" s="106"/>
      <c r="JDE49" s="106"/>
      <c r="JDF49" s="107" t="e">
        <f t="shared" si="9906"/>
        <v>#DIV/0!</v>
      </c>
      <c r="JDG49" s="140"/>
      <c r="JDH49" s="269"/>
      <c r="JDI49" s="266"/>
      <c r="JDJ49" s="263"/>
      <c r="JDK49" s="12" t="s">
        <v>5</v>
      </c>
      <c r="JDL49" s="106"/>
      <c r="JDM49" s="106"/>
      <c r="JDN49" s="107" t="e">
        <f t="shared" si="9908"/>
        <v>#DIV/0!</v>
      </c>
      <c r="JDO49" s="140"/>
      <c r="JDP49" s="269"/>
      <c r="JDQ49" s="266"/>
      <c r="JDR49" s="263"/>
      <c r="JDS49" s="12" t="s">
        <v>5</v>
      </c>
      <c r="JDT49" s="106"/>
      <c r="JDU49" s="106"/>
      <c r="JDV49" s="107" t="e">
        <f t="shared" si="9910"/>
        <v>#DIV/0!</v>
      </c>
      <c r="JDW49" s="140"/>
      <c r="JDX49" s="269"/>
      <c r="JDY49" s="266"/>
      <c r="JDZ49" s="263"/>
      <c r="JEA49" s="12" t="s">
        <v>5</v>
      </c>
      <c r="JEB49" s="106"/>
      <c r="JEC49" s="106"/>
      <c r="JED49" s="107" t="e">
        <f t="shared" si="9912"/>
        <v>#DIV/0!</v>
      </c>
      <c r="JEE49" s="140"/>
      <c r="JEF49" s="269"/>
      <c r="JEG49" s="266"/>
      <c r="JEH49" s="263"/>
      <c r="JEI49" s="12" t="s">
        <v>5</v>
      </c>
      <c r="JEJ49" s="106"/>
      <c r="JEK49" s="106"/>
      <c r="JEL49" s="107" t="e">
        <f t="shared" si="9914"/>
        <v>#DIV/0!</v>
      </c>
      <c r="JEM49" s="140"/>
      <c r="JEN49" s="269"/>
      <c r="JEO49" s="266"/>
      <c r="JEP49" s="263"/>
      <c r="JEQ49" s="12" t="s">
        <v>5</v>
      </c>
      <c r="JER49" s="106"/>
      <c r="JES49" s="106"/>
      <c r="JET49" s="107" t="e">
        <f t="shared" si="9916"/>
        <v>#DIV/0!</v>
      </c>
      <c r="JEU49" s="140"/>
      <c r="JEV49" s="269"/>
      <c r="JEW49" s="266"/>
      <c r="JEX49" s="263"/>
      <c r="JEY49" s="12" t="s">
        <v>5</v>
      </c>
      <c r="JEZ49" s="106"/>
      <c r="JFA49" s="106"/>
      <c r="JFB49" s="107" t="e">
        <f t="shared" si="9918"/>
        <v>#DIV/0!</v>
      </c>
      <c r="JFC49" s="140"/>
      <c r="JFD49" s="269"/>
      <c r="JFE49" s="266"/>
      <c r="JFF49" s="263"/>
      <c r="JFG49" s="12" t="s">
        <v>5</v>
      </c>
      <c r="JFH49" s="106"/>
      <c r="JFI49" s="106"/>
      <c r="JFJ49" s="107" t="e">
        <f t="shared" si="9920"/>
        <v>#DIV/0!</v>
      </c>
      <c r="JFK49" s="140"/>
      <c r="JFL49" s="269"/>
      <c r="JFM49" s="266"/>
      <c r="JFN49" s="263"/>
      <c r="JFO49" s="12" t="s">
        <v>5</v>
      </c>
      <c r="JFP49" s="106"/>
      <c r="JFQ49" s="106"/>
      <c r="JFR49" s="107" t="e">
        <f t="shared" si="9922"/>
        <v>#DIV/0!</v>
      </c>
      <c r="JFS49" s="140"/>
      <c r="JFT49" s="269"/>
      <c r="JFU49" s="266"/>
      <c r="JFV49" s="263"/>
      <c r="JFW49" s="12" t="s">
        <v>5</v>
      </c>
      <c r="JFX49" s="106"/>
      <c r="JFY49" s="106"/>
      <c r="JFZ49" s="107" t="e">
        <f t="shared" si="9924"/>
        <v>#DIV/0!</v>
      </c>
      <c r="JGA49" s="140"/>
      <c r="JGB49" s="269"/>
      <c r="JGC49" s="266"/>
      <c r="JGD49" s="263"/>
      <c r="JGE49" s="12" t="s">
        <v>5</v>
      </c>
      <c r="JGF49" s="106"/>
      <c r="JGG49" s="106"/>
      <c r="JGH49" s="107" t="e">
        <f t="shared" si="9926"/>
        <v>#DIV/0!</v>
      </c>
      <c r="JGI49" s="140"/>
      <c r="JGJ49" s="269"/>
      <c r="JGK49" s="266"/>
      <c r="JGL49" s="263"/>
      <c r="JGM49" s="12" t="s">
        <v>5</v>
      </c>
      <c r="JGN49" s="106"/>
      <c r="JGO49" s="106"/>
      <c r="JGP49" s="107" t="e">
        <f t="shared" si="9928"/>
        <v>#DIV/0!</v>
      </c>
      <c r="JGQ49" s="140"/>
      <c r="JGR49" s="269"/>
      <c r="JGS49" s="266"/>
      <c r="JGT49" s="263"/>
      <c r="JGU49" s="12" t="s">
        <v>5</v>
      </c>
      <c r="JGV49" s="106"/>
      <c r="JGW49" s="106"/>
      <c r="JGX49" s="107" t="e">
        <f t="shared" si="9930"/>
        <v>#DIV/0!</v>
      </c>
      <c r="JGY49" s="140"/>
      <c r="JGZ49" s="269"/>
      <c r="JHA49" s="266"/>
      <c r="JHB49" s="263"/>
      <c r="JHC49" s="12" t="s">
        <v>5</v>
      </c>
      <c r="JHD49" s="106"/>
      <c r="JHE49" s="106"/>
      <c r="JHF49" s="107" t="e">
        <f t="shared" si="9932"/>
        <v>#DIV/0!</v>
      </c>
      <c r="JHG49" s="140"/>
      <c r="JHH49" s="269"/>
      <c r="JHI49" s="266"/>
      <c r="JHJ49" s="263"/>
      <c r="JHK49" s="12" t="s">
        <v>5</v>
      </c>
      <c r="JHL49" s="106"/>
      <c r="JHM49" s="106"/>
      <c r="JHN49" s="107" t="e">
        <f t="shared" si="9934"/>
        <v>#DIV/0!</v>
      </c>
      <c r="JHO49" s="140"/>
      <c r="JHP49" s="269"/>
      <c r="JHQ49" s="266"/>
      <c r="JHR49" s="263"/>
      <c r="JHS49" s="12" t="s">
        <v>5</v>
      </c>
      <c r="JHT49" s="106"/>
      <c r="JHU49" s="106"/>
      <c r="JHV49" s="107" t="e">
        <f t="shared" si="9936"/>
        <v>#DIV/0!</v>
      </c>
      <c r="JHW49" s="140"/>
      <c r="JHX49" s="269"/>
      <c r="JHY49" s="266"/>
      <c r="JHZ49" s="263"/>
      <c r="JIA49" s="12" t="s">
        <v>5</v>
      </c>
      <c r="JIB49" s="106"/>
      <c r="JIC49" s="106"/>
      <c r="JID49" s="107" t="e">
        <f t="shared" si="9938"/>
        <v>#DIV/0!</v>
      </c>
      <c r="JIE49" s="140"/>
      <c r="JIF49" s="269"/>
      <c r="JIG49" s="266"/>
      <c r="JIH49" s="263"/>
      <c r="JII49" s="12" t="s">
        <v>5</v>
      </c>
      <c r="JIJ49" s="106"/>
      <c r="JIK49" s="106"/>
      <c r="JIL49" s="107" t="e">
        <f t="shared" si="9940"/>
        <v>#DIV/0!</v>
      </c>
      <c r="JIM49" s="140"/>
      <c r="JIN49" s="269"/>
      <c r="JIO49" s="266"/>
      <c r="JIP49" s="263"/>
      <c r="JIQ49" s="12" t="s">
        <v>5</v>
      </c>
      <c r="JIR49" s="106"/>
      <c r="JIS49" s="106"/>
      <c r="JIT49" s="107" t="e">
        <f t="shared" si="9942"/>
        <v>#DIV/0!</v>
      </c>
      <c r="JIU49" s="140"/>
      <c r="JIV49" s="269"/>
      <c r="JIW49" s="266"/>
      <c r="JIX49" s="263"/>
      <c r="JIY49" s="12" t="s">
        <v>5</v>
      </c>
      <c r="JIZ49" s="106"/>
      <c r="JJA49" s="106"/>
      <c r="JJB49" s="107" t="e">
        <f t="shared" si="9944"/>
        <v>#DIV/0!</v>
      </c>
      <c r="JJC49" s="140"/>
      <c r="JJD49" s="269"/>
      <c r="JJE49" s="266"/>
      <c r="JJF49" s="263"/>
      <c r="JJG49" s="12" t="s">
        <v>5</v>
      </c>
      <c r="JJH49" s="106"/>
      <c r="JJI49" s="106"/>
      <c r="JJJ49" s="107" t="e">
        <f t="shared" si="9946"/>
        <v>#DIV/0!</v>
      </c>
      <c r="JJK49" s="140"/>
      <c r="JJL49" s="269"/>
      <c r="JJM49" s="266"/>
      <c r="JJN49" s="263"/>
      <c r="JJO49" s="12" t="s">
        <v>5</v>
      </c>
      <c r="JJP49" s="106"/>
      <c r="JJQ49" s="106"/>
      <c r="JJR49" s="107" t="e">
        <f t="shared" si="9948"/>
        <v>#DIV/0!</v>
      </c>
      <c r="JJS49" s="140"/>
      <c r="JJT49" s="269"/>
      <c r="JJU49" s="266"/>
      <c r="JJV49" s="263"/>
      <c r="JJW49" s="12" t="s">
        <v>5</v>
      </c>
      <c r="JJX49" s="106"/>
      <c r="JJY49" s="106"/>
      <c r="JJZ49" s="107" t="e">
        <f t="shared" si="9950"/>
        <v>#DIV/0!</v>
      </c>
      <c r="JKA49" s="140"/>
      <c r="JKB49" s="269"/>
      <c r="JKC49" s="266"/>
      <c r="JKD49" s="263"/>
      <c r="JKE49" s="12" t="s">
        <v>5</v>
      </c>
      <c r="JKF49" s="106"/>
      <c r="JKG49" s="106"/>
      <c r="JKH49" s="107" t="e">
        <f t="shared" si="9952"/>
        <v>#DIV/0!</v>
      </c>
      <c r="JKI49" s="140"/>
      <c r="JKJ49" s="269"/>
      <c r="JKK49" s="266"/>
      <c r="JKL49" s="263"/>
      <c r="JKM49" s="12" t="s">
        <v>5</v>
      </c>
      <c r="JKN49" s="106"/>
      <c r="JKO49" s="106"/>
      <c r="JKP49" s="107" t="e">
        <f t="shared" si="9954"/>
        <v>#DIV/0!</v>
      </c>
      <c r="JKQ49" s="140"/>
      <c r="JKR49" s="269"/>
      <c r="JKS49" s="266"/>
      <c r="JKT49" s="263"/>
      <c r="JKU49" s="12" t="s">
        <v>5</v>
      </c>
      <c r="JKV49" s="106"/>
      <c r="JKW49" s="106"/>
      <c r="JKX49" s="107" t="e">
        <f t="shared" si="9956"/>
        <v>#DIV/0!</v>
      </c>
      <c r="JKY49" s="140"/>
      <c r="JKZ49" s="269"/>
      <c r="JLA49" s="266"/>
      <c r="JLB49" s="263"/>
      <c r="JLC49" s="12" t="s">
        <v>5</v>
      </c>
      <c r="JLD49" s="106"/>
      <c r="JLE49" s="106"/>
      <c r="JLF49" s="107" t="e">
        <f t="shared" si="9958"/>
        <v>#DIV/0!</v>
      </c>
      <c r="JLG49" s="140"/>
      <c r="JLH49" s="269"/>
      <c r="JLI49" s="266"/>
      <c r="JLJ49" s="263"/>
      <c r="JLK49" s="12" t="s">
        <v>5</v>
      </c>
      <c r="JLL49" s="106"/>
      <c r="JLM49" s="106"/>
      <c r="JLN49" s="107" t="e">
        <f t="shared" si="9960"/>
        <v>#DIV/0!</v>
      </c>
      <c r="JLO49" s="140"/>
      <c r="JLP49" s="269"/>
      <c r="JLQ49" s="266"/>
      <c r="JLR49" s="263"/>
      <c r="JLS49" s="12" t="s">
        <v>5</v>
      </c>
      <c r="JLT49" s="106"/>
      <c r="JLU49" s="106"/>
      <c r="JLV49" s="107" t="e">
        <f t="shared" si="9962"/>
        <v>#DIV/0!</v>
      </c>
      <c r="JLW49" s="140"/>
      <c r="JLX49" s="269"/>
      <c r="JLY49" s="266"/>
      <c r="JLZ49" s="263"/>
      <c r="JMA49" s="12" t="s">
        <v>5</v>
      </c>
      <c r="JMB49" s="106"/>
      <c r="JMC49" s="106"/>
      <c r="JMD49" s="107" t="e">
        <f t="shared" si="9964"/>
        <v>#DIV/0!</v>
      </c>
      <c r="JME49" s="140"/>
      <c r="JMF49" s="269"/>
      <c r="JMG49" s="266"/>
      <c r="JMH49" s="263"/>
      <c r="JMI49" s="12" t="s">
        <v>5</v>
      </c>
      <c r="JMJ49" s="106"/>
      <c r="JMK49" s="106"/>
      <c r="JML49" s="107" t="e">
        <f t="shared" si="9966"/>
        <v>#DIV/0!</v>
      </c>
      <c r="JMM49" s="140"/>
      <c r="JMN49" s="269"/>
      <c r="JMO49" s="266"/>
      <c r="JMP49" s="263"/>
      <c r="JMQ49" s="12" t="s">
        <v>5</v>
      </c>
      <c r="JMR49" s="106"/>
      <c r="JMS49" s="106"/>
      <c r="JMT49" s="107" t="e">
        <f t="shared" si="9968"/>
        <v>#DIV/0!</v>
      </c>
      <c r="JMU49" s="140"/>
      <c r="JMV49" s="269"/>
      <c r="JMW49" s="266"/>
      <c r="JMX49" s="263"/>
      <c r="JMY49" s="12" t="s">
        <v>5</v>
      </c>
      <c r="JMZ49" s="106"/>
      <c r="JNA49" s="106"/>
      <c r="JNB49" s="107" t="e">
        <f t="shared" si="9970"/>
        <v>#DIV/0!</v>
      </c>
      <c r="JNC49" s="140"/>
      <c r="JND49" s="269"/>
      <c r="JNE49" s="266"/>
      <c r="JNF49" s="263"/>
      <c r="JNG49" s="12" t="s">
        <v>5</v>
      </c>
      <c r="JNH49" s="106"/>
      <c r="JNI49" s="106"/>
      <c r="JNJ49" s="107" t="e">
        <f t="shared" si="9972"/>
        <v>#DIV/0!</v>
      </c>
      <c r="JNK49" s="140"/>
      <c r="JNL49" s="269"/>
      <c r="JNM49" s="266"/>
      <c r="JNN49" s="263"/>
      <c r="JNO49" s="12" t="s">
        <v>5</v>
      </c>
      <c r="JNP49" s="106"/>
      <c r="JNQ49" s="106"/>
      <c r="JNR49" s="107" t="e">
        <f t="shared" si="9974"/>
        <v>#DIV/0!</v>
      </c>
      <c r="JNS49" s="140"/>
      <c r="JNT49" s="269"/>
      <c r="JNU49" s="266"/>
      <c r="JNV49" s="263"/>
      <c r="JNW49" s="12" t="s">
        <v>5</v>
      </c>
      <c r="JNX49" s="106"/>
      <c r="JNY49" s="106"/>
      <c r="JNZ49" s="107" t="e">
        <f t="shared" si="9976"/>
        <v>#DIV/0!</v>
      </c>
      <c r="JOA49" s="140"/>
      <c r="JOB49" s="269"/>
      <c r="JOC49" s="266"/>
      <c r="JOD49" s="263"/>
      <c r="JOE49" s="12" t="s">
        <v>5</v>
      </c>
      <c r="JOF49" s="106"/>
      <c r="JOG49" s="106"/>
      <c r="JOH49" s="107" t="e">
        <f t="shared" si="9978"/>
        <v>#DIV/0!</v>
      </c>
      <c r="JOI49" s="140"/>
      <c r="JOJ49" s="269"/>
      <c r="JOK49" s="266"/>
      <c r="JOL49" s="263"/>
      <c r="JOM49" s="12" t="s">
        <v>5</v>
      </c>
      <c r="JON49" s="106"/>
      <c r="JOO49" s="106"/>
      <c r="JOP49" s="107" t="e">
        <f t="shared" si="9980"/>
        <v>#DIV/0!</v>
      </c>
      <c r="JOQ49" s="140"/>
      <c r="JOR49" s="269"/>
      <c r="JOS49" s="266"/>
      <c r="JOT49" s="263"/>
      <c r="JOU49" s="12" t="s">
        <v>5</v>
      </c>
      <c r="JOV49" s="106"/>
      <c r="JOW49" s="106"/>
      <c r="JOX49" s="107" t="e">
        <f t="shared" si="9982"/>
        <v>#DIV/0!</v>
      </c>
      <c r="JOY49" s="140"/>
      <c r="JOZ49" s="269"/>
      <c r="JPA49" s="266"/>
      <c r="JPB49" s="263"/>
      <c r="JPC49" s="12" t="s">
        <v>5</v>
      </c>
      <c r="JPD49" s="106"/>
      <c r="JPE49" s="106"/>
      <c r="JPF49" s="107" t="e">
        <f t="shared" si="9984"/>
        <v>#DIV/0!</v>
      </c>
      <c r="JPG49" s="140"/>
      <c r="JPH49" s="269"/>
      <c r="JPI49" s="266"/>
      <c r="JPJ49" s="263"/>
      <c r="JPK49" s="12" t="s">
        <v>5</v>
      </c>
      <c r="JPL49" s="106"/>
      <c r="JPM49" s="106"/>
      <c r="JPN49" s="107" t="e">
        <f t="shared" si="9986"/>
        <v>#DIV/0!</v>
      </c>
      <c r="JPO49" s="140"/>
      <c r="JPP49" s="269"/>
      <c r="JPQ49" s="266"/>
      <c r="JPR49" s="263"/>
      <c r="JPS49" s="12" t="s">
        <v>5</v>
      </c>
      <c r="JPT49" s="106"/>
      <c r="JPU49" s="106"/>
      <c r="JPV49" s="107" t="e">
        <f t="shared" si="9988"/>
        <v>#DIV/0!</v>
      </c>
      <c r="JPW49" s="140"/>
      <c r="JPX49" s="269"/>
      <c r="JPY49" s="266"/>
      <c r="JPZ49" s="263"/>
      <c r="JQA49" s="12" t="s">
        <v>5</v>
      </c>
      <c r="JQB49" s="106"/>
      <c r="JQC49" s="106"/>
      <c r="JQD49" s="107" t="e">
        <f t="shared" si="9990"/>
        <v>#DIV/0!</v>
      </c>
      <c r="JQE49" s="140"/>
      <c r="JQF49" s="269"/>
      <c r="JQG49" s="266"/>
      <c r="JQH49" s="263"/>
      <c r="JQI49" s="12" t="s">
        <v>5</v>
      </c>
      <c r="JQJ49" s="106"/>
      <c r="JQK49" s="106"/>
      <c r="JQL49" s="107" t="e">
        <f t="shared" si="9992"/>
        <v>#DIV/0!</v>
      </c>
      <c r="JQM49" s="140"/>
      <c r="JQN49" s="269"/>
      <c r="JQO49" s="266"/>
      <c r="JQP49" s="263"/>
      <c r="JQQ49" s="12" t="s">
        <v>5</v>
      </c>
      <c r="JQR49" s="106"/>
      <c r="JQS49" s="106"/>
      <c r="JQT49" s="107" t="e">
        <f t="shared" si="9994"/>
        <v>#DIV/0!</v>
      </c>
      <c r="JQU49" s="140"/>
      <c r="JQV49" s="269"/>
      <c r="JQW49" s="266"/>
      <c r="JQX49" s="263"/>
      <c r="JQY49" s="12" t="s">
        <v>5</v>
      </c>
      <c r="JQZ49" s="106"/>
      <c r="JRA49" s="106"/>
      <c r="JRB49" s="107" t="e">
        <f t="shared" si="9996"/>
        <v>#DIV/0!</v>
      </c>
      <c r="JRC49" s="140"/>
      <c r="JRD49" s="269"/>
      <c r="JRE49" s="266"/>
      <c r="JRF49" s="263"/>
      <c r="JRG49" s="12" t="s">
        <v>5</v>
      </c>
      <c r="JRH49" s="106"/>
      <c r="JRI49" s="106"/>
      <c r="JRJ49" s="107" t="e">
        <f t="shared" si="9998"/>
        <v>#DIV/0!</v>
      </c>
      <c r="JRK49" s="140"/>
      <c r="JRL49" s="269"/>
      <c r="JRM49" s="266"/>
      <c r="JRN49" s="263"/>
      <c r="JRO49" s="12" t="s">
        <v>5</v>
      </c>
      <c r="JRP49" s="106"/>
      <c r="JRQ49" s="106"/>
      <c r="JRR49" s="107" t="e">
        <f t="shared" si="10000"/>
        <v>#DIV/0!</v>
      </c>
      <c r="JRS49" s="140"/>
      <c r="JRT49" s="269"/>
      <c r="JRU49" s="266"/>
      <c r="JRV49" s="263"/>
      <c r="JRW49" s="12" t="s">
        <v>5</v>
      </c>
      <c r="JRX49" s="106"/>
      <c r="JRY49" s="106"/>
      <c r="JRZ49" s="107" t="e">
        <f t="shared" si="10002"/>
        <v>#DIV/0!</v>
      </c>
      <c r="JSA49" s="140"/>
      <c r="JSB49" s="269"/>
      <c r="JSC49" s="266"/>
      <c r="JSD49" s="263"/>
      <c r="JSE49" s="12" t="s">
        <v>5</v>
      </c>
      <c r="JSF49" s="106"/>
      <c r="JSG49" s="106"/>
      <c r="JSH49" s="107" t="e">
        <f t="shared" si="10004"/>
        <v>#DIV/0!</v>
      </c>
      <c r="JSI49" s="140"/>
      <c r="JSJ49" s="269"/>
      <c r="JSK49" s="266"/>
      <c r="JSL49" s="263"/>
      <c r="JSM49" s="12" t="s">
        <v>5</v>
      </c>
      <c r="JSN49" s="106"/>
      <c r="JSO49" s="106"/>
      <c r="JSP49" s="107" t="e">
        <f t="shared" si="10006"/>
        <v>#DIV/0!</v>
      </c>
      <c r="JSQ49" s="140"/>
      <c r="JSR49" s="269"/>
      <c r="JSS49" s="266"/>
      <c r="JST49" s="263"/>
      <c r="JSU49" s="12" t="s">
        <v>5</v>
      </c>
      <c r="JSV49" s="106"/>
      <c r="JSW49" s="106"/>
      <c r="JSX49" s="107" t="e">
        <f t="shared" si="10008"/>
        <v>#DIV/0!</v>
      </c>
      <c r="JSY49" s="140"/>
      <c r="JSZ49" s="269"/>
      <c r="JTA49" s="266"/>
      <c r="JTB49" s="263"/>
      <c r="JTC49" s="12" t="s">
        <v>5</v>
      </c>
      <c r="JTD49" s="106"/>
      <c r="JTE49" s="106"/>
      <c r="JTF49" s="107" t="e">
        <f t="shared" si="10010"/>
        <v>#DIV/0!</v>
      </c>
      <c r="JTG49" s="140"/>
      <c r="JTH49" s="269"/>
      <c r="JTI49" s="266"/>
      <c r="JTJ49" s="263"/>
      <c r="JTK49" s="12" t="s">
        <v>5</v>
      </c>
      <c r="JTL49" s="106"/>
      <c r="JTM49" s="106"/>
      <c r="JTN49" s="107" t="e">
        <f t="shared" si="10012"/>
        <v>#DIV/0!</v>
      </c>
      <c r="JTO49" s="140"/>
      <c r="JTP49" s="269"/>
      <c r="JTQ49" s="266"/>
      <c r="JTR49" s="263"/>
      <c r="JTS49" s="12" t="s">
        <v>5</v>
      </c>
      <c r="JTT49" s="106"/>
      <c r="JTU49" s="106"/>
      <c r="JTV49" s="107" t="e">
        <f t="shared" si="10014"/>
        <v>#DIV/0!</v>
      </c>
      <c r="JTW49" s="140"/>
      <c r="JTX49" s="269"/>
      <c r="JTY49" s="266"/>
      <c r="JTZ49" s="263"/>
      <c r="JUA49" s="12" t="s">
        <v>5</v>
      </c>
      <c r="JUB49" s="106"/>
      <c r="JUC49" s="106"/>
      <c r="JUD49" s="107" t="e">
        <f t="shared" si="10016"/>
        <v>#DIV/0!</v>
      </c>
      <c r="JUE49" s="140"/>
      <c r="JUF49" s="269"/>
      <c r="JUG49" s="266"/>
      <c r="JUH49" s="263"/>
      <c r="JUI49" s="12" t="s">
        <v>5</v>
      </c>
      <c r="JUJ49" s="106"/>
      <c r="JUK49" s="106"/>
      <c r="JUL49" s="107" t="e">
        <f t="shared" si="10018"/>
        <v>#DIV/0!</v>
      </c>
      <c r="JUM49" s="140"/>
      <c r="JUN49" s="269"/>
      <c r="JUO49" s="266"/>
      <c r="JUP49" s="263"/>
      <c r="JUQ49" s="12" t="s">
        <v>5</v>
      </c>
      <c r="JUR49" s="106"/>
      <c r="JUS49" s="106"/>
      <c r="JUT49" s="107" t="e">
        <f t="shared" si="10020"/>
        <v>#DIV/0!</v>
      </c>
      <c r="JUU49" s="140"/>
      <c r="JUV49" s="269"/>
      <c r="JUW49" s="266"/>
      <c r="JUX49" s="263"/>
      <c r="JUY49" s="12" t="s">
        <v>5</v>
      </c>
      <c r="JUZ49" s="106"/>
      <c r="JVA49" s="106"/>
      <c r="JVB49" s="107" t="e">
        <f t="shared" si="10022"/>
        <v>#DIV/0!</v>
      </c>
      <c r="JVC49" s="140"/>
      <c r="JVD49" s="269"/>
      <c r="JVE49" s="266"/>
      <c r="JVF49" s="263"/>
      <c r="JVG49" s="12" t="s">
        <v>5</v>
      </c>
      <c r="JVH49" s="106"/>
      <c r="JVI49" s="106"/>
      <c r="JVJ49" s="107" t="e">
        <f t="shared" si="10024"/>
        <v>#DIV/0!</v>
      </c>
      <c r="JVK49" s="140"/>
      <c r="JVL49" s="269"/>
      <c r="JVM49" s="266"/>
      <c r="JVN49" s="263"/>
      <c r="JVO49" s="12" t="s">
        <v>5</v>
      </c>
      <c r="JVP49" s="106"/>
      <c r="JVQ49" s="106"/>
      <c r="JVR49" s="107" t="e">
        <f t="shared" si="10026"/>
        <v>#DIV/0!</v>
      </c>
      <c r="JVS49" s="140"/>
      <c r="JVT49" s="269"/>
      <c r="JVU49" s="266"/>
      <c r="JVV49" s="263"/>
      <c r="JVW49" s="12" t="s">
        <v>5</v>
      </c>
      <c r="JVX49" s="106"/>
      <c r="JVY49" s="106"/>
      <c r="JVZ49" s="107" t="e">
        <f t="shared" si="10028"/>
        <v>#DIV/0!</v>
      </c>
      <c r="JWA49" s="140"/>
      <c r="JWB49" s="269"/>
      <c r="JWC49" s="266"/>
      <c r="JWD49" s="263"/>
      <c r="JWE49" s="12" t="s">
        <v>5</v>
      </c>
      <c r="JWF49" s="106"/>
      <c r="JWG49" s="106"/>
      <c r="JWH49" s="107" t="e">
        <f t="shared" si="10030"/>
        <v>#DIV/0!</v>
      </c>
      <c r="JWI49" s="140"/>
      <c r="JWJ49" s="269"/>
      <c r="JWK49" s="266"/>
      <c r="JWL49" s="263"/>
      <c r="JWM49" s="12" t="s">
        <v>5</v>
      </c>
      <c r="JWN49" s="106"/>
      <c r="JWO49" s="106"/>
      <c r="JWP49" s="107" t="e">
        <f t="shared" si="10032"/>
        <v>#DIV/0!</v>
      </c>
      <c r="JWQ49" s="140"/>
      <c r="JWR49" s="269"/>
      <c r="JWS49" s="266"/>
      <c r="JWT49" s="263"/>
      <c r="JWU49" s="12" t="s">
        <v>5</v>
      </c>
      <c r="JWV49" s="106"/>
      <c r="JWW49" s="106"/>
      <c r="JWX49" s="107" t="e">
        <f t="shared" si="10034"/>
        <v>#DIV/0!</v>
      </c>
      <c r="JWY49" s="140"/>
      <c r="JWZ49" s="269"/>
      <c r="JXA49" s="266"/>
      <c r="JXB49" s="263"/>
      <c r="JXC49" s="12" t="s">
        <v>5</v>
      </c>
      <c r="JXD49" s="106"/>
      <c r="JXE49" s="106"/>
      <c r="JXF49" s="107" t="e">
        <f t="shared" si="10036"/>
        <v>#DIV/0!</v>
      </c>
      <c r="JXG49" s="140"/>
      <c r="JXH49" s="269"/>
      <c r="JXI49" s="266"/>
      <c r="JXJ49" s="263"/>
      <c r="JXK49" s="12" t="s">
        <v>5</v>
      </c>
      <c r="JXL49" s="106"/>
      <c r="JXM49" s="106"/>
      <c r="JXN49" s="107" t="e">
        <f t="shared" si="10038"/>
        <v>#DIV/0!</v>
      </c>
      <c r="JXO49" s="140"/>
      <c r="JXP49" s="269"/>
      <c r="JXQ49" s="266"/>
      <c r="JXR49" s="263"/>
      <c r="JXS49" s="12" t="s">
        <v>5</v>
      </c>
      <c r="JXT49" s="106"/>
      <c r="JXU49" s="106"/>
      <c r="JXV49" s="107" t="e">
        <f t="shared" si="10040"/>
        <v>#DIV/0!</v>
      </c>
      <c r="JXW49" s="140"/>
      <c r="JXX49" s="269"/>
      <c r="JXY49" s="266"/>
      <c r="JXZ49" s="263"/>
      <c r="JYA49" s="12" t="s">
        <v>5</v>
      </c>
      <c r="JYB49" s="106"/>
      <c r="JYC49" s="106"/>
      <c r="JYD49" s="107" t="e">
        <f t="shared" si="10042"/>
        <v>#DIV/0!</v>
      </c>
      <c r="JYE49" s="140"/>
      <c r="JYF49" s="269"/>
      <c r="JYG49" s="266"/>
      <c r="JYH49" s="263"/>
      <c r="JYI49" s="12" t="s">
        <v>5</v>
      </c>
      <c r="JYJ49" s="106"/>
      <c r="JYK49" s="106"/>
      <c r="JYL49" s="107" t="e">
        <f t="shared" si="10044"/>
        <v>#DIV/0!</v>
      </c>
      <c r="JYM49" s="140"/>
      <c r="JYN49" s="269"/>
      <c r="JYO49" s="266"/>
      <c r="JYP49" s="263"/>
      <c r="JYQ49" s="12" t="s">
        <v>5</v>
      </c>
      <c r="JYR49" s="106"/>
      <c r="JYS49" s="106"/>
      <c r="JYT49" s="107" t="e">
        <f t="shared" si="10046"/>
        <v>#DIV/0!</v>
      </c>
      <c r="JYU49" s="140"/>
      <c r="JYV49" s="269"/>
      <c r="JYW49" s="266"/>
      <c r="JYX49" s="263"/>
      <c r="JYY49" s="12" t="s">
        <v>5</v>
      </c>
      <c r="JYZ49" s="106"/>
      <c r="JZA49" s="106"/>
      <c r="JZB49" s="107" t="e">
        <f t="shared" si="10048"/>
        <v>#DIV/0!</v>
      </c>
      <c r="JZC49" s="140"/>
      <c r="JZD49" s="269"/>
      <c r="JZE49" s="266"/>
      <c r="JZF49" s="263"/>
      <c r="JZG49" s="12" t="s">
        <v>5</v>
      </c>
      <c r="JZH49" s="106"/>
      <c r="JZI49" s="106"/>
      <c r="JZJ49" s="107" t="e">
        <f t="shared" si="10050"/>
        <v>#DIV/0!</v>
      </c>
      <c r="JZK49" s="140"/>
      <c r="JZL49" s="269"/>
      <c r="JZM49" s="266"/>
      <c r="JZN49" s="263"/>
      <c r="JZO49" s="12" t="s">
        <v>5</v>
      </c>
      <c r="JZP49" s="106"/>
      <c r="JZQ49" s="106"/>
      <c r="JZR49" s="107" t="e">
        <f t="shared" si="10052"/>
        <v>#DIV/0!</v>
      </c>
      <c r="JZS49" s="140"/>
      <c r="JZT49" s="269"/>
      <c r="JZU49" s="266"/>
      <c r="JZV49" s="263"/>
      <c r="JZW49" s="12" t="s">
        <v>5</v>
      </c>
      <c r="JZX49" s="106"/>
      <c r="JZY49" s="106"/>
      <c r="JZZ49" s="107" t="e">
        <f t="shared" si="10054"/>
        <v>#DIV/0!</v>
      </c>
      <c r="KAA49" s="140"/>
      <c r="KAB49" s="269"/>
      <c r="KAC49" s="266"/>
      <c r="KAD49" s="263"/>
      <c r="KAE49" s="12" t="s">
        <v>5</v>
      </c>
      <c r="KAF49" s="106"/>
      <c r="KAG49" s="106"/>
      <c r="KAH49" s="107" t="e">
        <f t="shared" si="10056"/>
        <v>#DIV/0!</v>
      </c>
      <c r="KAI49" s="140"/>
      <c r="KAJ49" s="269"/>
      <c r="KAK49" s="266"/>
      <c r="KAL49" s="263"/>
      <c r="KAM49" s="12" t="s">
        <v>5</v>
      </c>
      <c r="KAN49" s="106"/>
      <c r="KAO49" s="106"/>
      <c r="KAP49" s="107" t="e">
        <f t="shared" si="10058"/>
        <v>#DIV/0!</v>
      </c>
      <c r="KAQ49" s="140"/>
      <c r="KAR49" s="269"/>
      <c r="KAS49" s="266"/>
      <c r="KAT49" s="263"/>
      <c r="KAU49" s="12" t="s">
        <v>5</v>
      </c>
      <c r="KAV49" s="106"/>
      <c r="KAW49" s="106"/>
      <c r="KAX49" s="107" t="e">
        <f t="shared" si="10060"/>
        <v>#DIV/0!</v>
      </c>
      <c r="KAY49" s="140"/>
      <c r="KAZ49" s="269"/>
      <c r="KBA49" s="266"/>
      <c r="KBB49" s="263"/>
      <c r="KBC49" s="12" t="s">
        <v>5</v>
      </c>
      <c r="KBD49" s="106"/>
      <c r="KBE49" s="106"/>
      <c r="KBF49" s="107" t="e">
        <f t="shared" si="10062"/>
        <v>#DIV/0!</v>
      </c>
      <c r="KBG49" s="140"/>
      <c r="KBH49" s="269"/>
      <c r="KBI49" s="266"/>
      <c r="KBJ49" s="263"/>
      <c r="KBK49" s="12" t="s">
        <v>5</v>
      </c>
      <c r="KBL49" s="106"/>
      <c r="KBM49" s="106"/>
      <c r="KBN49" s="107" t="e">
        <f t="shared" si="10064"/>
        <v>#DIV/0!</v>
      </c>
      <c r="KBO49" s="140"/>
      <c r="KBP49" s="269"/>
      <c r="KBQ49" s="266"/>
      <c r="KBR49" s="263"/>
      <c r="KBS49" s="12" t="s">
        <v>5</v>
      </c>
      <c r="KBT49" s="106"/>
      <c r="KBU49" s="106"/>
      <c r="KBV49" s="107" t="e">
        <f t="shared" si="10066"/>
        <v>#DIV/0!</v>
      </c>
      <c r="KBW49" s="140"/>
      <c r="KBX49" s="269"/>
      <c r="KBY49" s="266"/>
      <c r="KBZ49" s="263"/>
      <c r="KCA49" s="12" t="s">
        <v>5</v>
      </c>
      <c r="KCB49" s="106"/>
      <c r="KCC49" s="106"/>
      <c r="KCD49" s="107" t="e">
        <f t="shared" si="10068"/>
        <v>#DIV/0!</v>
      </c>
      <c r="KCE49" s="140"/>
      <c r="KCF49" s="269"/>
      <c r="KCG49" s="266"/>
      <c r="KCH49" s="263"/>
      <c r="KCI49" s="12" t="s">
        <v>5</v>
      </c>
      <c r="KCJ49" s="106"/>
      <c r="KCK49" s="106"/>
      <c r="KCL49" s="107" t="e">
        <f t="shared" si="10070"/>
        <v>#DIV/0!</v>
      </c>
      <c r="KCM49" s="140"/>
      <c r="KCN49" s="269"/>
      <c r="KCO49" s="266"/>
      <c r="KCP49" s="263"/>
      <c r="KCQ49" s="12" t="s">
        <v>5</v>
      </c>
      <c r="KCR49" s="106"/>
      <c r="KCS49" s="106"/>
      <c r="KCT49" s="107" t="e">
        <f t="shared" si="10072"/>
        <v>#DIV/0!</v>
      </c>
      <c r="KCU49" s="140"/>
      <c r="KCV49" s="269"/>
      <c r="KCW49" s="266"/>
      <c r="KCX49" s="263"/>
      <c r="KCY49" s="12" t="s">
        <v>5</v>
      </c>
      <c r="KCZ49" s="106"/>
      <c r="KDA49" s="106"/>
      <c r="KDB49" s="107" t="e">
        <f t="shared" si="10074"/>
        <v>#DIV/0!</v>
      </c>
      <c r="KDC49" s="140"/>
      <c r="KDD49" s="269"/>
      <c r="KDE49" s="266"/>
      <c r="KDF49" s="263"/>
      <c r="KDG49" s="12" t="s">
        <v>5</v>
      </c>
      <c r="KDH49" s="106"/>
      <c r="KDI49" s="106"/>
      <c r="KDJ49" s="107" t="e">
        <f t="shared" si="10076"/>
        <v>#DIV/0!</v>
      </c>
      <c r="KDK49" s="140"/>
      <c r="KDL49" s="269"/>
      <c r="KDM49" s="266"/>
      <c r="KDN49" s="263"/>
      <c r="KDO49" s="12" t="s">
        <v>5</v>
      </c>
      <c r="KDP49" s="106"/>
      <c r="KDQ49" s="106"/>
      <c r="KDR49" s="107" t="e">
        <f t="shared" si="10078"/>
        <v>#DIV/0!</v>
      </c>
      <c r="KDS49" s="140"/>
      <c r="KDT49" s="269"/>
      <c r="KDU49" s="266"/>
      <c r="KDV49" s="263"/>
      <c r="KDW49" s="12" t="s">
        <v>5</v>
      </c>
      <c r="KDX49" s="106"/>
      <c r="KDY49" s="106"/>
      <c r="KDZ49" s="107" t="e">
        <f t="shared" si="10080"/>
        <v>#DIV/0!</v>
      </c>
      <c r="KEA49" s="140"/>
      <c r="KEB49" s="269"/>
      <c r="KEC49" s="266"/>
      <c r="KED49" s="263"/>
      <c r="KEE49" s="12" t="s">
        <v>5</v>
      </c>
      <c r="KEF49" s="106"/>
      <c r="KEG49" s="106"/>
      <c r="KEH49" s="107" t="e">
        <f t="shared" si="10082"/>
        <v>#DIV/0!</v>
      </c>
      <c r="KEI49" s="140"/>
      <c r="KEJ49" s="269"/>
      <c r="KEK49" s="266"/>
      <c r="KEL49" s="263"/>
      <c r="KEM49" s="12" t="s">
        <v>5</v>
      </c>
      <c r="KEN49" s="106"/>
      <c r="KEO49" s="106"/>
      <c r="KEP49" s="107" t="e">
        <f t="shared" si="10084"/>
        <v>#DIV/0!</v>
      </c>
      <c r="KEQ49" s="140"/>
      <c r="KER49" s="269"/>
      <c r="KES49" s="266"/>
      <c r="KET49" s="263"/>
      <c r="KEU49" s="12" t="s">
        <v>5</v>
      </c>
      <c r="KEV49" s="106"/>
      <c r="KEW49" s="106"/>
      <c r="KEX49" s="107" t="e">
        <f t="shared" si="10086"/>
        <v>#DIV/0!</v>
      </c>
      <c r="KEY49" s="140"/>
      <c r="KEZ49" s="269"/>
      <c r="KFA49" s="266"/>
      <c r="KFB49" s="263"/>
      <c r="KFC49" s="12" t="s">
        <v>5</v>
      </c>
      <c r="KFD49" s="106"/>
      <c r="KFE49" s="106"/>
      <c r="KFF49" s="107" t="e">
        <f t="shared" si="10088"/>
        <v>#DIV/0!</v>
      </c>
      <c r="KFG49" s="140"/>
      <c r="KFH49" s="269"/>
      <c r="KFI49" s="266"/>
      <c r="KFJ49" s="263"/>
      <c r="KFK49" s="12" t="s">
        <v>5</v>
      </c>
      <c r="KFL49" s="106"/>
      <c r="KFM49" s="106"/>
      <c r="KFN49" s="107" t="e">
        <f t="shared" si="10090"/>
        <v>#DIV/0!</v>
      </c>
      <c r="KFO49" s="140"/>
      <c r="KFP49" s="269"/>
      <c r="KFQ49" s="266"/>
      <c r="KFR49" s="263"/>
      <c r="KFS49" s="12" t="s">
        <v>5</v>
      </c>
      <c r="KFT49" s="106"/>
      <c r="KFU49" s="106"/>
      <c r="KFV49" s="107" t="e">
        <f t="shared" si="10092"/>
        <v>#DIV/0!</v>
      </c>
      <c r="KFW49" s="140"/>
      <c r="KFX49" s="269"/>
      <c r="KFY49" s="266"/>
      <c r="KFZ49" s="263"/>
      <c r="KGA49" s="12" t="s">
        <v>5</v>
      </c>
      <c r="KGB49" s="106"/>
      <c r="KGC49" s="106"/>
      <c r="KGD49" s="107" t="e">
        <f t="shared" si="10094"/>
        <v>#DIV/0!</v>
      </c>
      <c r="KGE49" s="140"/>
      <c r="KGF49" s="269"/>
      <c r="KGG49" s="266"/>
      <c r="KGH49" s="263"/>
      <c r="KGI49" s="12" t="s">
        <v>5</v>
      </c>
      <c r="KGJ49" s="106"/>
      <c r="KGK49" s="106"/>
      <c r="KGL49" s="107" t="e">
        <f t="shared" si="10096"/>
        <v>#DIV/0!</v>
      </c>
      <c r="KGM49" s="140"/>
      <c r="KGN49" s="269"/>
      <c r="KGO49" s="266"/>
      <c r="KGP49" s="263"/>
      <c r="KGQ49" s="12" t="s">
        <v>5</v>
      </c>
      <c r="KGR49" s="106"/>
      <c r="KGS49" s="106"/>
      <c r="KGT49" s="107" t="e">
        <f t="shared" si="10098"/>
        <v>#DIV/0!</v>
      </c>
      <c r="KGU49" s="140"/>
      <c r="KGV49" s="269"/>
      <c r="KGW49" s="266"/>
      <c r="KGX49" s="263"/>
      <c r="KGY49" s="12" t="s">
        <v>5</v>
      </c>
      <c r="KGZ49" s="106"/>
      <c r="KHA49" s="106"/>
      <c r="KHB49" s="107" t="e">
        <f t="shared" si="10100"/>
        <v>#DIV/0!</v>
      </c>
      <c r="KHC49" s="140"/>
      <c r="KHD49" s="269"/>
      <c r="KHE49" s="266"/>
      <c r="KHF49" s="263"/>
      <c r="KHG49" s="12" t="s">
        <v>5</v>
      </c>
      <c r="KHH49" s="106"/>
      <c r="KHI49" s="106"/>
      <c r="KHJ49" s="107" t="e">
        <f t="shared" si="10102"/>
        <v>#DIV/0!</v>
      </c>
      <c r="KHK49" s="140"/>
      <c r="KHL49" s="269"/>
      <c r="KHM49" s="266"/>
      <c r="KHN49" s="263"/>
      <c r="KHO49" s="12" t="s">
        <v>5</v>
      </c>
      <c r="KHP49" s="106"/>
      <c r="KHQ49" s="106"/>
      <c r="KHR49" s="107" t="e">
        <f t="shared" si="10104"/>
        <v>#DIV/0!</v>
      </c>
      <c r="KHS49" s="140"/>
      <c r="KHT49" s="269"/>
      <c r="KHU49" s="266"/>
      <c r="KHV49" s="263"/>
      <c r="KHW49" s="12" t="s">
        <v>5</v>
      </c>
      <c r="KHX49" s="106"/>
      <c r="KHY49" s="106"/>
      <c r="KHZ49" s="107" t="e">
        <f t="shared" si="10106"/>
        <v>#DIV/0!</v>
      </c>
      <c r="KIA49" s="140"/>
      <c r="KIB49" s="269"/>
      <c r="KIC49" s="266"/>
      <c r="KID49" s="263"/>
      <c r="KIE49" s="12" t="s">
        <v>5</v>
      </c>
      <c r="KIF49" s="106"/>
      <c r="KIG49" s="106"/>
      <c r="KIH49" s="107" t="e">
        <f t="shared" si="10108"/>
        <v>#DIV/0!</v>
      </c>
      <c r="KII49" s="140"/>
      <c r="KIJ49" s="269"/>
      <c r="KIK49" s="266"/>
      <c r="KIL49" s="263"/>
      <c r="KIM49" s="12" t="s">
        <v>5</v>
      </c>
      <c r="KIN49" s="106"/>
      <c r="KIO49" s="106"/>
      <c r="KIP49" s="107" t="e">
        <f t="shared" si="10110"/>
        <v>#DIV/0!</v>
      </c>
      <c r="KIQ49" s="140"/>
      <c r="KIR49" s="269"/>
      <c r="KIS49" s="266"/>
      <c r="KIT49" s="263"/>
      <c r="KIU49" s="12" t="s">
        <v>5</v>
      </c>
      <c r="KIV49" s="106"/>
      <c r="KIW49" s="106"/>
      <c r="KIX49" s="107" t="e">
        <f t="shared" si="10112"/>
        <v>#DIV/0!</v>
      </c>
      <c r="KIY49" s="140"/>
      <c r="KIZ49" s="269"/>
      <c r="KJA49" s="266"/>
      <c r="KJB49" s="263"/>
      <c r="KJC49" s="12" t="s">
        <v>5</v>
      </c>
      <c r="KJD49" s="106"/>
      <c r="KJE49" s="106"/>
      <c r="KJF49" s="107" t="e">
        <f t="shared" si="10114"/>
        <v>#DIV/0!</v>
      </c>
      <c r="KJG49" s="140"/>
      <c r="KJH49" s="269"/>
      <c r="KJI49" s="266"/>
      <c r="KJJ49" s="263"/>
      <c r="KJK49" s="12" t="s">
        <v>5</v>
      </c>
      <c r="KJL49" s="106"/>
      <c r="KJM49" s="106"/>
      <c r="KJN49" s="107" t="e">
        <f t="shared" si="10116"/>
        <v>#DIV/0!</v>
      </c>
      <c r="KJO49" s="140"/>
      <c r="KJP49" s="269"/>
      <c r="KJQ49" s="266"/>
      <c r="KJR49" s="263"/>
      <c r="KJS49" s="12" t="s">
        <v>5</v>
      </c>
      <c r="KJT49" s="106"/>
      <c r="KJU49" s="106"/>
      <c r="KJV49" s="107" t="e">
        <f t="shared" si="10118"/>
        <v>#DIV/0!</v>
      </c>
      <c r="KJW49" s="140"/>
      <c r="KJX49" s="269"/>
      <c r="KJY49" s="266"/>
      <c r="KJZ49" s="263"/>
      <c r="KKA49" s="12" t="s">
        <v>5</v>
      </c>
      <c r="KKB49" s="106"/>
      <c r="KKC49" s="106"/>
      <c r="KKD49" s="107" t="e">
        <f t="shared" si="10120"/>
        <v>#DIV/0!</v>
      </c>
      <c r="KKE49" s="140"/>
      <c r="KKF49" s="269"/>
      <c r="KKG49" s="266"/>
      <c r="KKH49" s="263"/>
      <c r="KKI49" s="12" t="s">
        <v>5</v>
      </c>
      <c r="KKJ49" s="106"/>
      <c r="KKK49" s="106"/>
      <c r="KKL49" s="107" t="e">
        <f t="shared" si="10122"/>
        <v>#DIV/0!</v>
      </c>
      <c r="KKM49" s="140"/>
      <c r="KKN49" s="269"/>
      <c r="KKO49" s="266"/>
      <c r="KKP49" s="263"/>
      <c r="KKQ49" s="12" t="s">
        <v>5</v>
      </c>
      <c r="KKR49" s="106"/>
      <c r="KKS49" s="106"/>
      <c r="KKT49" s="107" t="e">
        <f t="shared" si="10124"/>
        <v>#DIV/0!</v>
      </c>
      <c r="KKU49" s="140"/>
      <c r="KKV49" s="269"/>
      <c r="KKW49" s="266"/>
      <c r="KKX49" s="263"/>
      <c r="KKY49" s="12" t="s">
        <v>5</v>
      </c>
      <c r="KKZ49" s="106"/>
      <c r="KLA49" s="106"/>
      <c r="KLB49" s="107" t="e">
        <f t="shared" si="10126"/>
        <v>#DIV/0!</v>
      </c>
      <c r="KLC49" s="140"/>
      <c r="KLD49" s="269"/>
      <c r="KLE49" s="266"/>
      <c r="KLF49" s="263"/>
      <c r="KLG49" s="12" t="s">
        <v>5</v>
      </c>
      <c r="KLH49" s="106"/>
      <c r="KLI49" s="106"/>
      <c r="KLJ49" s="107" t="e">
        <f t="shared" si="10128"/>
        <v>#DIV/0!</v>
      </c>
      <c r="KLK49" s="140"/>
      <c r="KLL49" s="269"/>
      <c r="KLM49" s="266"/>
      <c r="KLN49" s="263"/>
      <c r="KLO49" s="12" t="s">
        <v>5</v>
      </c>
      <c r="KLP49" s="106"/>
      <c r="KLQ49" s="106"/>
      <c r="KLR49" s="107" t="e">
        <f t="shared" si="10130"/>
        <v>#DIV/0!</v>
      </c>
      <c r="KLS49" s="140"/>
      <c r="KLT49" s="269"/>
      <c r="KLU49" s="266"/>
      <c r="KLV49" s="263"/>
      <c r="KLW49" s="12" t="s">
        <v>5</v>
      </c>
      <c r="KLX49" s="106"/>
      <c r="KLY49" s="106"/>
      <c r="KLZ49" s="107" t="e">
        <f t="shared" si="10132"/>
        <v>#DIV/0!</v>
      </c>
      <c r="KMA49" s="140"/>
      <c r="KMB49" s="269"/>
      <c r="KMC49" s="266"/>
      <c r="KMD49" s="263"/>
      <c r="KME49" s="12" t="s">
        <v>5</v>
      </c>
      <c r="KMF49" s="106"/>
      <c r="KMG49" s="106"/>
      <c r="KMH49" s="107" t="e">
        <f t="shared" si="10134"/>
        <v>#DIV/0!</v>
      </c>
      <c r="KMI49" s="140"/>
      <c r="KMJ49" s="269"/>
      <c r="KMK49" s="266"/>
      <c r="KML49" s="263"/>
      <c r="KMM49" s="12" t="s">
        <v>5</v>
      </c>
      <c r="KMN49" s="106"/>
      <c r="KMO49" s="106"/>
      <c r="KMP49" s="107" t="e">
        <f t="shared" si="10136"/>
        <v>#DIV/0!</v>
      </c>
      <c r="KMQ49" s="140"/>
      <c r="KMR49" s="269"/>
      <c r="KMS49" s="266"/>
      <c r="KMT49" s="263"/>
      <c r="KMU49" s="12" t="s">
        <v>5</v>
      </c>
      <c r="KMV49" s="106"/>
      <c r="KMW49" s="106"/>
      <c r="KMX49" s="107" t="e">
        <f t="shared" si="10138"/>
        <v>#DIV/0!</v>
      </c>
      <c r="KMY49" s="140"/>
      <c r="KMZ49" s="269"/>
      <c r="KNA49" s="266"/>
      <c r="KNB49" s="263"/>
      <c r="KNC49" s="12" t="s">
        <v>5</v>
      </c>
      <c r="KND49" s="106"/>
      <c r="KNE49" s="106"/>
      <c r="KNF49" s="107" t="e">
        <f t="shared" si="10140"/>
        <v>#DIV/0!</v>
      </c>
      <c r="KNG49" s="140"/>
      <c r="KNH49" s="269"/>
      <c r="KNI49" s="266"/>
      <c r="KNJ49" s="263"/>
      <c r="KNK49" s="12" t="s">
        <v>5</v>
      </c>
      <c r="KNL49" s="106"/>
      <c r="KNM49" s="106"/>
      <c r="KNN49" s="107" t="e">
        <f t="shared" si="10142"/>
        <v>#DIV/0!</v>
      </c>
      <c r="KNO49" s="140"/>
      <c r="KNP49" s="269"/>
      <c r="KNQ49" s="266"/>
      <c r="KNR49" s="263"/>
      <c r="KNS49" s="12" t="s">
        <v>5</v>
      </c>
      <c r="KNT49" s="106"/>
      <c r="KNU49" s="106"/>
      <c r="KNV49" s="107" t="e">
        <f t="shared" si="10144"/>
        <v>#DIV/0!</v>
      </c>
      <c r="KNW49" s="140"/>
      <c r="KNX49" s="269"/>
      <c r="KNY49" s="266"/>
      <c r="KNZ49" s="263"/>
      <c r="KOA49" s="12" t="s">
        <v>5</v>
      </c>
      <c r="KOB49" s="106"/>
      <c r="KOC49" s="106"/>
      <c r="KOD49" s="107" t="e">
        <f t="shared" si="10146"/>
        <v>#DIV/0!</v>
      </c>
      <c r="KOE49" s="140"/>
      <c r="KOF49" s="269"/>
      <c r="KOG49" s="266"/>
      <c r="KOH49" s="263"/>
      <c r="KOI49" s="12" t="s">
        <v>5</v>
      </c>
      <c r="KOJ49" s="106"/>
      <c r="KOK49" s="106"/>
      <c r="KOL49" s="107" t="e">
        <f t="shared" si="10148"/>
        <v>#DIV/0!</v>
      </c>
      <c r="KOM49" s="140"/>
      <c r="KON49" s="269"/>
      <c r="KOO49" s="266"/>
      <c r="KOP49" s="263"/>
      <c r="KOQ49" s="12" t="s">
        <v>5</v>
      </c>
      <c r="KOR49" s="106"/>
      <c r="KOS49" s="106"/>
      <c r="KOT49" s="107" t="e">
        <f t="shared" si="10150"/>
        <v>#DIV/0!</v>
      </c>
      <c r="KOU49" s="140"/>
      <c r="KOV49" s="269"/>
      <c r="KOW49" s="266"/>
      <c r="KOX49" s="263"/>
      <c r="KOY49" s="12" t="s">
        <v>5</v>
      </c>
      <c r="KOZ49" s="106"/>
      <c r="KPA49" s="106"/>
      <c r="KPB49" s="107" t="e">
        <f t="shared" si="10152"/>
        <v>#DIV/0!</v>
      </c>
      <c r="KPC49" s="140"/>
      <c r="KPD49" s="269"/>
      <c r="KPE49" s="266"/>
      <c r="KPF49" s="263"/>
      <c r="KPG49" s="12" t="s">
        <v>5</v>
      </c>
      <c r="KPH49" s="106"/>
      <c r="KPI49" s="106"/>
      <c r="KPJ49" s="107" t="e">
        <f t="shared" si="10154"/>
        <v>#DIV/0!</v>
      </c>
      <c r="KPK49" s="140"/>
      <c r="KPL49" s="269"/>
      <c r="KPM49" s="266"/>
      <c r="KPN49" s="263"/>
      <c r="KPO49" s="12" t="s">
        <v>5</v>
      </c>
      <c r="KPP49" s="106"/>
      <c r="KPQ49" s="106"/>
      <c r="KPR49" s="107" t="e">
        <f t="shared" si="10156"/>
        <v>#DIV/0!</v>
      </c>
      <c r="KPS49" s="140"/>
      <c r="KPT49" s="269"/>
      <c r="KPU49" s="266"/>
      <c r="KPV49" s="263"/>
      <c r="KPW49" s="12" t="s">
        <v>5</v>
      </c>
      <c r="KPX49" s="106"/>
      <c r="KPY49" s="106"/>
      <c r="KPZ49" s="107" t="e">
        <f t="shared" si="10158"/>
        <v>#DIV/0!</v>
      </c>
      <c r="KQA49" s="140"/>
      <c r="KQB49" s="269"/>
      <c r="KQC49" s="266"/>
      <c r="KQD49" s="263"/>
      <c r="KQE49" s="12" t="s">
        <v>5</v>
      </c>
      <c r="KQF49" s="106"/>
      <c r="KQG49" s="106"/>
      <c r="KQH49" s="107" t="e">
        <f t="shared" si="10160"/>
        <v>#DIV/0!</v>
      </c>
      <c r="KQI49" s="140"/>
      <c r="KQJ49" s="269"/>
      <c r="KQK49" s="266"/>
      <c r="KQL49" s="263"/>
      <c r="KQM49" s="12" t="s">
        <v>5</v>
      </c>
      <c r="KQN49" s="106"/>
      <c r="KQO49" s="106"/>
      <c r="KQP49" s="107" t="e">
        <f t="shared" si="10162"/>
        <v>#DIV/0!</v>
      </c>
      <c r="KQQ49" s="140"/>
      <c r="KQR49" s="269"/>
      <c r="KQS49" s="266"/>
      <c r="KQT49" s="263"/>
      <c r="KQU49" s="12" t="s">
        <v>5</v>
      </c>
      <c r="KQV49" s="106"/>
      <c r="KQW49" s="106"/>
      <c r="KQX49" s="107" t="e">
        <f t="shared" si="10164"/>
        <v>#DIV/0!</v>
      </c>
      <c r="KQY49" s="140"/>
      <c r="KQZ49" s="269"/>
      <c r="KRA49" s="266"/>
      <c r="KRB49" s="263"/>
      <c r="KRC49" s="12" t="s">
        <v>5</v>
      </c>
      <c r="KRD49" s="106"/>
      <c r="KRE49" s="106"/>
      <c r="KRF49" s="107" t="e">
        <f t="shared" si="10166"/>
        <v>#DIV/0!</v>
      </c>
      <c r="KRG49" s="140"/>
      <c r="KRH49" s="269"/>
      <c r="KRI49" s="266"/>
      <c r="KRJ49" s="263"/>
      <c r="KRK49" s="12" t="s">
        <v>5</v>
      </c>
      <c r="KRL49" s="106"/>
      <c r="KRM49" s="106"/>
      <c r="KRN49" s="107" t="e">
        <f t="shared" si="10168"/>
        <v>#DIV/0!</v>
      </c>
      <c r="KRO49" s="140"/>
      <c r="KRP49" s="269"/>
      <c r="KRQ49" s="266"/>
      <c r="KRR49" s="263"/>
      <c r="KRS49" s="12" t="s">
        <v>5</v>
      </c>
      <c r="KRT49" s="106"/>
      <c r="KRU49" s="106"/>
      <c r="KRV49" s="107" t="e">
        <f t="shared" si="10170"/>
        <v>#DIV/0!</v>
      </c>
      <c r="KRW49" s="140"/>
      <c r="KRX49" s="269"/>
      <c r="KRY49" s="266"/>
      <c r="KRZ49" s="263"/>
      <c r="KSA49" s="12" t="s">
        <v>5</v>
      </c>
      <c r="KSB49" s="106"/>
      <c r="KSC49" s="106"/>
      <c r="KSD49" s="107" t="e">
        <f t="shared" si="10172"/>
        <v>#DIV/0!</v>
      </c>
      <c r="KSE49" s="140"/>
      <c r="KSF49" s="269"/>
      <c r="KSG49" s="266"/>
      <c r="KSH49" s="263"/>
      <c r="KSI49" s="12" t="s">
        <v>5</v>
      </c>
      <c r="KSJ49" s="106"/>
      <c r="KSK49" s="106"/>
      <c r="KSL49" s="107" t="e">
        <f t="shared" si="10174"/>
        <v>#DIV/0!</v>
      </c>
      <c r="KSM49" s="140"/>
      <c r="KSN49" s="269"/>
      <c r="KSO49" s="266"/>
      <c r="KSP49" s="263"/>
      <c r="KSQ49" s="12" t="s">
        <v>5</v>
      </c>
      <c r="KSR49" s="106"/>
      <c r="KSS49" s="106"/>
      <c r="KST49" s="107" t="e">
        <f t="shared" si="10176"/>
        <v>#DIV/0!</v>
      </c>
      <c r="KSU49" s="140"/>
      <c r="KSV49" s="269"/>
      <c r="KSW49" s="266"/>
      <c r="KSX49" s="263"/>
      <c r="KSY49" s="12" t="s">
        <v>5</v>
      </c>
      <c r="KSZ49" s="106"/>
      <c r="KTA49" s="106"/>
      <c r="KTB49" s="107" t="e">
        <f t="shared" si="10178"/>
        <v>#DIV/0!</v>
      </c>
      <c r="KTC49" s="140"/>
      <c r="KTD49" s="269"/>
      <c r="KTE49" s="266"/>
      <c r="KTF49" s="263"/>
      <c r="KTG49" s="12" t="s">
        <v>5</v>
      </c>
      <c r="KTH49" s="106"/>
      <c r="KTI49" s="106"/>
      <c r="KTJ49" s="107" t="e">
        <f t="shared" si="10180"/>
        <v>#DIV/0!</v>
      </c>
      <c r="KTK49" s="140"/>
      <c r="KTL49" s="269"/>
      <c r="KTM49" s="266"/>
      <c r="KTN49" s="263"/>
      <c r="KTO49" s="12" t="s">
        <v>5</v>
      </c>
      <c r="KTP49" s="106"/>
      <c r="KTQ49" s="106"/>
      <c r="KTR49" s="107" t="e">
        <f t="shared" si="10182"/>
        <v>#DIV/0!</v>
      </c>
      <c r="KTS49" s="140"/>
      <c r="KTT49" s="269"/>
      <c r="KTU49" s="266"/>
      <c r="KTV49" s="263"/>
      <c r="KTW49" s="12" t="s">
        <v>5</v>
      </c>
      <c r="KTX49" s="106"/>
      <c r="KTY49" s="106"/>
      <c r="KTZ49" s="107" t="e">
        <f t="shared" si="10184"/>
        <v>#DIV/0!</v>
      </c>
      <c r="KUA49" s="140"/>
      <c r="KUB49" s="269"/>
      <c r="KUC49" s="266"/>
      <c r="KUD49" s="263"/>
      <c r="KUE49" s="12" t="s">
        <v>5</v>
      </c>
      <c r="KUF49" s="106"/>
      <c r="KUG49" s="106"/>
      <c r="KUH49" s="107" t="e">
        <f t="shared" si="10186"/>
        <v>#DIV/0!</v>
      </c>
      <c r="KUI49" s="140"/>
      <c r="KUJ49" s="269"/>
      <c r="KUK49" s="266"/>
      <c r="KUL49" s="263"/>
      <c r="KUM49" s="12" t="s">
        <v>5</v>
      </c>
      <c r="KUN49" s="106"/>
      <c r="KUO49" s="106"/>
      <c r="KUP49" s="107" t="e">
        <f t="shared" si="10188"/>
        <v>#DIV/0!</v>
      </c>
      <c r="KUQ49" s="140"/>
      <c r="KUR49" s="269"/>
      <c r="KUS49" s="266"/>
      <c r="KUT49" s="263"/>
      <c r="KUU49" s="12" t="s">
        <v>5</v>
      </c>
      <c r="KUV49" s="106"/>
      <c r="KUW49" s="106"/>
      <c r="KUX49" s="107" t="e">
        <f t="shared" si="10190"/>
        <v>#DIV/0!</v>
      </c>
      <c r="KUY49" s="140"/>
      <c r="KUZ49" s="269"/>
      <c r="KVA49" s="266"/>
      <c r="KVB49" s="263"/>
      <c r="KVC49" s="12" t="s">
        <v>5</v>
      </c>
      <c r="KVD49" s="106"/>
      <c r="KVE49" s="106"/>
      <c r="KVF49" s="107" t="e">
        <f t="shared" si="10192"/>
        <v>#DIV/0!</v>
      </c>
      <c r="KVG49" s="140"/>
      <c r="KVH49" s="269"/>
      <c r="KVI49" s="266"/>
      <c r="KVJ49" s="263"/>
      <c r="KVK49" s="12" t="s">
        <v>5</v>
      </c>
      <c r="KVL49" s="106"/>
      <c r="KVM49" s="106"/>
      <c r="KVN49" s="107" t="e">
        <f t="shared" si="10194"/>
        <v>#DIV/0!</v>
      </c>
      <c r="KVO49" s="140"/>
      <c r="KVP49" s="269"/>
      <c r="KVQ49" s="266"/>
      <c r="KVR49" s="263"/>
      <c r="KVS49" s="12" t="s">
        <v>5</v>
      </c>
      <c r="KVT49" s="106"/>
      <c r="KVU49" s="106"/>
      <c r="KVV49" s="107" t="e">
        <f t="shared" si="10196"/>
        <v>#DIV/0!</v>
      </c>
      <c r="KVW49" s="140"/>
      <c r="KVX49" s="269"/>
      <c r="KVY49" s="266"/>
      <c r="KVZ49" s="263"/>
      <c r="KWA49" s="12" t="s">
        <v>5</v>
      </c>
      <c r="KWB49" s="106"/>
      <c r="KWC49" s="106"/>
      <c r="KWD49" s="107" t="e">
        <f t="shared" si="10198"/>
        <v>#DIV/0!</v>
      </c>
      <c r="KWE49" s="140"/>
      <c r="KWF49" s="269"/>
      <c r="KWG49" s="266"/>
      <c r="KWH49" s="263"/>
      <c r="KWI49" s="12" t="s">
        <v>5</v>
      </c>
      <c r="KWJ49" s="106"/>
      <c r="KWK49" s="106"/>
      <c r="KWL49" s="107" t="e">
        <f t="shared" si="10200"/>
        <v>#DIV/0!</v>
      </c>
      <c r="KWM49" s="140"/>
      <c r="KWN49" s="269"/>
      <c r="KWO49" s="266"/>
      <c r="KWP49" s="263"/>
      <c r="KWQ49" s="12" t="s">
        <v>5</v>
      </c>
      <c r="KWR49" s="106"/>
      <c r="KWS49" s="106"/>
      <c r="KWT49" s="107" t="e">
        <f t="shared" si="10202"/>
        <v>#DIV/0!</v>
      </c>
      <c r="KWU49" s="140"/>
      <c r="KWV49" s="269"/>
      <c r="KWW49" s="266"/>
      <c r="KWX49" s="263"/>
      <c r="KWY49" s="12" t="s">
        <v>5</v>
      </c>
      <c r="KWZ49" s="106"/>
      <c r="KXA49" s="106"/>
      <c r="KXB49" s="107" t="e">
        <f t="shared" si="10204"/>
        <v>#DIV/0!</v>
      </c>
      <c r="KXC49" s="140"/>
      <c r="KXD49" s="269"/>
      <c r="KXE49" s="266"/>
      <c r="KXF49" s="263"/>
      <c r="KXG49" s="12" t="s">
        <v>5</v>
      </c>
      <c r="KXH49" s="106"/>
      <c r="KXI49" s="106"/>
      <c r="KXJ49" s="107" t="e">
        <f t="shared" si="10206"/>
        <v>#DIV/0!</v>
      </c>
      <c r="KXK49" s="140"/>
      <c r="KXL49" s="269"/>
      <c r="KXM49" s="266"/>
      <c r="KXN49" s="263"/>
      <c r="KXO49" s="12" t="s">
        <v>5</v>
      </c>
      <c r="KXP49" s="106"/>
      <c r="KXQ49" s="106"/>
      <c r="KXR49" s="107" t="e">
        <f t="shared" si="10208"/>
        <v>#DIV/0!</v>
      </c>
      <c r="KXS49" s="140"/>
      <c r="KXT49" s="269"/>
      <c r="KXU49" s="266"/>
      <c r="KXV49" s="263"/>
      <c r="KXW49" s="12" t="s">
        <v>5</v>
      </c>
      <c r="KXX49" s="106"/>
      <c r="KXY49" s="106"/>
      <c r="KXZ49" s="107" t="e">
        <f t="shared" si="10210"/>
        <v>#DIV/0!</v>
      </c>
      <c r="KYA49" s="140"/>
      <c r="KYB49" s="269"/>
      <c r="KYC49" s="266"/>
      <c r="KYD49" s="263"/>
      <c r="KYE49" s="12" t="s">
        <v>5</v>
      </c>
      <c r="KYF49" s="106"/>
      <c r="KYG49" s="106"/>
      <c r="KYH49" s="107" t="e">
        <f t="shared" si="10212"/>
        <v>#DIV/0!</v>
      </c>
      <c r="KYI49" s="140"/>
      <c r="KYJ49" s="269"/>
      <c r="KYK49" s="266"/>
      <c r="KYL49" s="263"/>
      <c r="KYM49" s="12" t="s">
        <v>5</v>
      </c>
      <c r="KYN49" s="106"/>
      <c r="KYO49" s="106"/>
      <c r="KYP49" s="107" t="e">
        <f t="shared" si="10214"/>
        <v>#DIV/0!</v>
      </c>
      <c r="KYQ49" s="140"/>
      <c r="KYR49" s="269"/>
      <c r="KYS49" s="266"/>
      <c r="KYT49" s="263"/>
      <c r="KYU49" s="12" t="s">
        <v>5</v>
      </c>
      <c r="KYV49" s="106"/>
      <c r="KYW49" s="106"/>
      <c r="KYX49" s="107" t="e">
        <f t="shared" si="10216"/>
        <v>#DIV/0!</v>
      </c>
      <c r="KYY49" s="140"/>
      <c r="KYZ49" s="269"/>
      <c r="KZA49" s="266"/>
      <c r="KZB49" s="263"/>
      <c r="KZC49" s="12" t="s">
        <v>5</v>
      </c>
      <c r="KZD49" s="106"/>
      <c r="KZE49" s="106"/>
      <c r="KZF49" s="107" t="e">
        <f t="shared" si="10218"/>
        <v>#DIV/0!</v>
      </c>
      <c r="KZG49" s="140"/>
      <c r="KZH49" s="269"/>
      <c r="KZI49" s="266"/>
      <c r="KZJ49" s="263"/>
      <c r="KZK49" s="12" t="s">
        <v>5</v>
      </c>
      <c r="KZL49" s="106"/>
      <c r="KZM49" s="106"/>
      <c r="KZN49" s="107" t="e">
        <f t="shared" si="10220"/>
        <v>#DIV/0!</v>
      </c>
      <c r="KZO49" s="140"/>
      <c r="KZP49" s="269"/>
      <c r="KZQ49" s="266"/>
      <c r="KZR49" s="263"/>
      <c r="KZS49" s="12" t="s">
        <v>5</v>
      </c>
      <c r="KZT49" s="106"/>
      <c r="KZU49" s="106"/>
      <c r="KZV49" s="107" t="e">
        <f t="shared" si="10222"/>
        <v>#DIV/0!</v>
      </c>
      <c r="KZW49" s="140"/>
      <c r="KZX49" s="269"/>
      <c r="KZY49" s="266"/>
      <c r="KZZ49" s="263"/>
      <c r="LAA49" s="12" t="s">
        <v>5</v>
      </c>
      <c r="LAB49" s="106"/>
      <c r="LAC49" s="106"/>
      <c r="LAD49" s="107" t="e">
        <f t="shared" si="10224"/>
        <v>#DIV/0!</v>
      </c>
      <c r="LAE49" s="140"/>
      <c r="LAF49" s="269"/>
      <c r="LAG49" s="266"/>
      <c r="LAH49" s="263"/>
      <c r="LAI49" s="12" t="s">
        <v>5</v>
      </c>
      <c r="LAJ49" s="106"/>
      <c r="LAK49" s="106"/>
      <c r="LAL49" s="107" t="e">
        <f t="shared" si="10226"/>
        <v>#DIV/0!</v>
      </c>
      <c r="LAM49" s="140"/>
      <c r="LAN49" s="269"/>
      <c r="LAO49" s="266"/>
      <c r="LAP49" s="263"/>
      <c r="LAQ49" s="12" t="s">
        <v>5</v>
      </c>
      <c r="LAR49" s="106"/>
      <c r="LAS49" s="106"/>
      <c r="LAT49" s="107" t="e">
        <f t="shared" si="10228"/>
        <v>#DIV/0!</v>
      </c>
      <c r="LAU49" s="140"/>
      <c r="LAV49" s="269"/>
      <c r="LAW49" s="266"/>
      <c r="LAX49" s="263"/>
      <c r="LAY49" s="12" t="s">
        <v>5</v>
      </c>
      <c r="LAZ49" s="106"/>
      <c r="LBA49" s="106"/>
      <c r="LBB49" s="107" t="e">
        <f t="shared" si="10230"/>
        <v>#DIV/0!</v>
      </c>
      <c r="LBC49" s="140"/>
      <c r="LBD49" s="269"/>
      <c r="LBE49" s="266"/>
      <c r="LBF49" s="263"/>
      <c r="LBG49" s="12" t="s">
        <v>5</v>
      </c>
      <c r="LBH49" s="106"/>
      <c r="LBI49" s="106"/>
      <c r="LBJ49" s="107" t="e">
        <f t="shared" si="10232"/>
        <v>#DIV/0!</v>
      </c>
      <c r="LBK49" s="140"/>
      <c r="LBL49" s="269"/>
      <c r="LBM49" s="266"/>
      <c r="LBN49" s="263"/>
      <c r="LBO49" s="12" t="s">
        <v>5</v>
      </c>
      <c r="LBP49" s="106"/>
      <c r="LBQ49" s="106"/>
      <c r="LBR49" s="107" t="e">
        <f t="shared" si="10234"/>
        <v>#DIV/0!</v>
      </c>
      <c r="LBS49" s="140"/>
      <c r="LBT49" s="269"/>
      <c r="LBU49" s="266"/>
      <c r="LBV49" s="263"/>
      <c r="LBW49" s="12" t="s">
        <v>5</v>
      </c>
      <c r="LBX49" s="106"/>
      <c r="LBY49" s="106"/>
      <c r="LBZ49" s="107" t="e">
        <f t="shared" si="10236"/>
        <v>#DIV/0!</v>
      </c>
      <c r="LCA49" s="140"/>
      <c r="LCB49" s="269"/>
      <c r="LCC49" s="266"/>
      <c r="LCD49" s="263"/>
      <c r="LCE49" s="12" t="s">
        <v>5</v>
      </c>
      <c r="LCF49" s="106"/>
      <c r="LCG49" s="106"/>
      <c r="LCH49" s="107" t="e">
        <f t="shared" si="10238"/>
        <v>#DIV/0!</v>
      </c>
      <c r="LCI49" s="140"/>
      <c r="LCJ49" s="269"/>
      <c r="LCK49" s="266"/>
      <c r="LCL49" s="263"/>
      <c r="LCM49" s="12" t="s">
        <v>5</v>
      </c>
      <c r="LCN49" s="106"/>
      <c r="LCO49" s="106"/>
      <c r="LCP49" s="107" t="e">
        <f t="shared" si="10240"/>
        <v>#DIV/0!</v>
      </c>
      <c r="LCQ49" s="140"/>
      <c r="LCR49" s="269"/>
      <c r="LCS49" s="266"/>
      <c r="LCT49" s="263"/>
      <c r="LCU49" s="12" t="s">
        <v>5</v>
      </c>
      <c r="LCV49" s="106"/>
      <c r="LCW49" s="106"/>
      <c r="LCX49" s="107" t="e">
        <f t="shared" si="10242"/>
        <v>#DIV/0!</v>
      </c>
      <c r="LCY49" s="140"/>
      <c r="LCZ49" s="269"/>
      <c r="LDA49" s="266"/>
      <c r="LDB49" s="263"/>
      <c r="LDC49" s="12" t="s">
        <v>5</v>
      </c>
      <c r="LDD49" s="106"/>
      <c r="LDE49" s="106"/>
      <c r="LDF49" s="107" t="e">
        <f t="shared" si="10244"/>
        <v>#DIV/0!</v>
      </c>
      <c r="LDG49" s="140"/>
      <c r="LDH49" s="269"/>
      <c r="LDI49" s="266"/>
      <c r="LDJ49" s="263"/>
      <c r="LDK49" s="12" t="s">
        <v>5</v>
      </c>
      <c r="LDL49" s="106"/>
      <c r="LDM49" s="106"/>
      <c r="LDN49" s="107" t="e">
        <f t="shared" si="10246"/>
        <v>#DIV/0!</v>
      </c>
      <c r="LDO49" s="140"/>
      <c r="LDP49" s="269"/>
      <c r="LDQ49" s="266"/>
      <c r="LDR49" s="263"/>
      <c r="LDS49" s="12" t="s">
        <v>5</v>
      </c>
      <c r="LDT49" s="106"/>
      <c r="LDU49" s="106"/>
      <c r="LDV49" s="107" t="e">
        <f t="shared" si="10248"/>
        <v>#DIV/0!</v>
      </c>
      <c r="LDW49" s="140"/>
      <c r="LDX49" s="269"/>
      <c r="LDY49" s="266"/>
      <c r="LDZ49" s="263"/>
      <c r="LEA49" s="12" t="s">
        <v>5</v>
      </c>
      <c r="LEB49" s="106"/>
      <c r="LEC49" s="106"/>
      <c r="LED49" s="107" t="e">
        <f t="shared" si="10250"/>
        <v>#DIV/0!</v>
      </c>
      <c r="LEE49" s="140"/>
      <c r="LEF49" s="269"/>
      <c r="LEG49" s="266"/>
      <c r="LEH49" s="263"/>
      <c r="LEI49" s="12" t="s">
        <v>5</v>
      </c>
      <c r="LEJ49" s="106"/>
      <c r="LEK49" s="106"/>
      <c r="LEL49" s="107" t="e">
        <f t="shared" si="10252"/>
        <v>#DIV/0!</v>
      </c>
      <c r="LEM49" s="140"/>
      <c r="LEN49" s="269"/>
      <c r="LEO49" s="266"/>
      <c r="LEP49" s="263"/>
      <c r="LEQ49" s="12" t="s">
        <v>5</v>
      </c>
      <c r="LER49" s="106"/>
      <c r="LES49" s="106"/>
      <c r="LET49" s="107" t="e">
        <f t="shared" si="10254"/>
        <v>#DIV/0!</v>
      </c>
      <c r="LEU49" s="140"/>
      <c r="LEV49" s="269"/>
      <c r="LEW49" s="266"/>
      <c r="LEX49" s="263"/>
      <c r="LEY49" s="12" t="s">
        <v>5</v>
      </c>
      <c r="LEZ49" s="106"/>
      <c r="LFA49" s="106"/>
      <c r="LFB49" s="107" t="e">
        <f t="shared" si="10256"/>
        <v>#DIV/0!</v>
      </c>
      <c r="LFC49" s="140"/>
      <c r="LFD49" s="269"/>
      <c r="LFE49" s="266"/>
      <c r="LFF49" s="263"/>
      <c r="LFG49" s="12" t="s">
        <v>5</v>
      </c>
      <c r="LFH49" s="106"/>
      <c r="LFI49" s="106"/>
      <c r="LFJ49" s="107" t="e">
        <f t="shared" si="10258"/>
        <v>#DIV/0!</v>
      </c>
      <c r="LFK49" s="140"/>
      <c r="LFL49" s="269"/>
      <c r="LFM49" s="266"/>
      <c r="LFN49" s="263"/>
      <c r="LFO49" s="12" t="s">
        <v>5</v>
      </c>
      <c r="LFP49" s="106"/>
      <c r="LFQ49" s="106"/>
      <c r="LFR49" s="107" t="e">
        <f t="shared" si="10260"/>
        <v>#DIV/0!</v>
      </c>
      <c r="LFS49" s="140"/>
      <c r="LFT49" s="269"/>
      <c r="LFU49" s="266"/>
      <c r="LFV49" s="263"/>
      <c r="LFW49" s="12" t="s">
        <v>5</v>
      </c>
      <c r="LFX49" s="106"/>
      <c r="LFY49" s="106"/>
      <c r="LFZ49" s="107" t="e">
        <f t="shared" si="10262"/>
        <v>#DIV/0!</v>
      </c>
      <c r="LGA49" s="140"/>
      <c r="LGB49" s="269"/>
      <c r="LGC49" s="266"/>
      <c r="LGD49" s="263"/>
      <c r="LGE49" s="12" t="s">
        <v>5</v>
      </c>
      <c r="LGF49" s="106"/>
      <c r="LGG49" s="106"/>
      <c r="LGH49" s="107" t="e">
        <f t="shared" si="10264"/>
        <v>#DIV/0!</v>
      </c>
      <c r="LGI49" s="140"/>
      <c r="LGJ49" s="269"/>
      <c r="LGK49" s="266"/>
      <c r="LGL49" s="263"/>
      <c r="LGM49" s="12" t="s">
        <v>5</v>
      </c>
      <c r="LGN49" s="106"/>
      <c r="LGO49" s="106"/>
      <c r="LGP49" s="107" t="e">
        <f t="shared" si="10266"/>
        <v>#DIV/0!</v>
      </c>
      <c r="LGQ49" s="140"/>
      <c r="LGR49" s="269"/>
      <c r="LGS49" s="266"/>
      <c r="LGT49" s="263"/>
      <c r="LGU49" s="12" t="s">
        <v>5</v>
      </c>
      <c r="LGV49" s="106"/>
      <c r="LGW49" s="106"/>
      <c r="LGX49" s="107" t="e">
        <f t="shared" si="10268"/>
        <v>#DIV/0!</v>
      </c>
      <c r="LGY49" s="140"/>
      <c r="LGZ49" s="269"/>
      <c r="LHA49" s="266"/>
      <c r="LHB49" s="263"/>
      <c r="LHC49" s="12" t="s">
        <v>5</v>
      </c>
      <c r="LHD49" s="106"/>
      <c r="LHE49" s="106"/>
      <c r="LHF49" s="107" t="e">
        <f t="shared" si="10270"/>
        <v>#DIV/0!</v>
      </c>
      <c r="LHG49" s="140"/>
      <c r="LHH49" s="269"/>
      <c r="LHI49" s="266"/>
      <c r="LHJ49" s="263"/>
      <c r="LHK49" s="12" t="s">
        <v>5</v>
      </c>
      <c r="LHL49" s="106"/>
      <c r="LHM49" s="106"/>
      <c r="LHN49" s="107" t="e">
        <f t="shared" si="10272"/>
        <v>#DIV/0!</v>
      </c>
      <c r="LHO49" s="140"/>
      <c r="LHP49" s="269"/>
      <c r="LHQ49" s="266"/>
      <c r="LHR49" s="263"/>
      <c r="LHS49" s="12" t="s">
        <v>5</v>
      </c>
      <c r="LHT49" s="106"/>
      <c r="LHU49" s="106"/>
      <c r="LHV49" s="107" t="e">
        <f t="shared" si="10274"/>
        <v>#DIV/0!</v>
      </c>
      <c r="LHW49" s="140"/>
      <c r="LHX49" s="269"/>
      <c r="LHY49" s="266"/>
      <c r="LHZ49" s="263"/>
      <c r="LIA49" s="12" t="s">
        <v>5</v>
      </c>
      <c r="LIB49" s="106"/>
      <c r="LIC49" s="106"/>
      <c r="LID49" s="107" t="e">
        <f t="shared" si="10276"/>
        <v>#DIV/0!</v>
      </c>
      <c r="LIE49" s="140"/>
      <c r="LIF49" s="269"/>
      <c r="LIG49" s="266"/>
      <c r="LIH49" s="263"/>
      <c r="LII49" s="12" t="s">
        <v>5</v>
      </c>
      <c r="LIJ49" s="106"/>
      <c r="LIK49" s="106"/>
      <c r="LIL49" s="107" t="e">
        <f t="shared" si="10278"/>
        <v>#DIV/0!</v>
      </c>
      <c r="LIM49" s="140"/>
      <c r="LIN49" s="269"/>
      <c r="LIO49" s="266"/>
      <c r="LIP49" s="263"/>
      <c r="LIQ49" s="12" t="s">
        <v>5</v>
      </c>
      <c r="LIR49" s="106"/>
      <c r="LIS49" s="106"/>
      <c r="LIT49" s="107" t="e">
        <f t="shared" si="10280"/>
        <v>#DIV/0!</v>
      </c>
      <c r="LIU49" s="140"/>
      <c r="LIV49" s="269"/>
      <c r="LIW49" s="266"/>
      <c r="LIX49" s="263"/>
      <c r="LIY49" s="12" t="s">
        <v>5</v>
      </c>
      <c r="LIZ49" s="106"/>
      <c r="LJA49" s="106"/>
      <c r="LJB49" s="107" t="e">
        <f t="shared" si="10282"/>
        <v>#DIV/0!</v>
      </c>
      <c r="LJC49" s="140"/>
      <c r="LJD49" s="269"/>
      <c r="LJE49" s="266"/>
      <c r="LJF49" s="263"/>
      <c r="LJG49" s="12" t="s">
        <v>5</v>
      </c>
      <c r="LJH49" s="106"/>
      <c r="LJI49" s="106"/>
      <c r="LJJ49" s="107" t="e">
        <f t="shared" si="10284"/>
        <v>#DIV/0!</v>
      </c>
      <c r="LJK49" s="140"/>
      <c r="LJL49" s="269"/>
      <c r="LJM49" s="266"/>
      <c r="LJN49" s="263"/>
      <c r="LJO49" s="12" t="s">
        <v>5</v>
      </c>
      <c r="LJP49" s="106"/>
      <c r="LJQ49" s="106"/>
      <c r="LJR49" s="107" t="e">
        <f t="shared" si="10286"/>
        <v>#DIV/0!</v>
      </c>
      <c r="LJS49" s="140"/>
      <c r="LJT49" s="269"/>
      <c r="LJU49" s="266"/>
      <c r="LJV49" s="263"/>
      <c r="LJW49" s="12" t="s">
        <v>5</v>
      </c>
      <c r="LJX49" s="106"/>
      <c r="LJY49" s="106"/>
      <c r="LJZ49" s="107" t="e">
        <f t="shared" si="10288"/>
        <v>#DIV/0!</v>
      </c>
      <c r="LKA49" s="140"/>
      <c r="LKB49" s="269"/>
      <c r="LKC49" s="266"/>
      <c r="LKD49" s="263"/>
      <c r="LKE49" s="12" t="s">
        <v>5</v>
      </c>
      <c r="LKF49" s="106"/>
      <c r="LKG49" s="106"/>
      <c r="LKH49" s="107" t="e">
        <f t="shared" si="10290"/>
        <v>#DIV/0!</v>
      </c>
      <c r="LKI49" s="140"/>
      <c r="LKJ49" s="269"/>
      <c r="LKK49" s="266"/>
      <c r="LKL49" s="263"/>
      <c r="LKM49" s="12" t="s">
        <v>5</v>
      </c>
      <c r="LKN49" s="106"/>
      <c r="LKO49" s="106"/>
      <c r="LKP49" s="107" t="e">
        <f t="shared" si="10292"/>
        <v>#DIV/0!</v>
      </c>
      <c r="LKQ49" s="140"/>
      <c r="LKR49" s="269"/>
      <c r="LKS49" s="266"/>
      <c r="LKT49" s="263"/>
      <c r="LKU49" s="12" t="s">
        <v>5</v>
      </c>
      <c r="LKV49" s="106"/>
      <c r="LKW49" s="106"/>
      <c r="LKX49" s="107" t="e">
        <f t="shared" si="10294"/>
        <v>#DIV/0!</v>
      </c>
      <c r="LKY49" s="140"/>
      <c r="LKZ49" s="269"/>
      <c r="LLA49" s="266"/>
      <c r="LLB49" s="263"/>
      <c r="LLC49" s="12" t="s">
        <v>5</v>
      </c>
      <c r="LLD49" s="106"/>
      <c r="LLE49" s="106"/>
      <c r="LLF49" s="107" t="e">
        <f t="shared" si="10296"/>
        <v>#DIV/0!</v>
      </c>
      <c r="LLG49" s="140"/>
      <c r="LLH49" s="269"/>
      <c r="LLI49" s="266"/>
      <c r="LLJ49" s="263"/>
      <c r="LLK49" s="12" t="s">
        <v>5</v>
      </c>
      <c r="LLL49" s="106"/>
      <c r="LLM49" s="106"/>
      <c r="LLN49" s="107" t="e">
        <f t="shared" si="10298"/>
        <v>#DIV/0!</v>
      </c>
      <c r="LLO49" s="140"/>
      <c r="LLP49" s="269"/>
      <c r="LLQ49" s="266"/>
      <c r="LLR49" s="263"/>
      <c r="LLS49" s="12" t="s">
        <v>5</v>
      </c>
      <c r="LLT49" s="106"/>
      <c r="LLU49" s="106"/>
      <c r="LLV49" s="107" t="e">
        <f t="shared" si="10300"/>
        <v>#DIV/0!</v>
      </c>
      <c r="LLW49" s="140"/>
      <c r="LLX49" s="269"/>
      <c r="LLY49" s="266"/>
      <c r="LLZ49" s="263"/>
      <c r="LMA49" s="12" t="s">
        <v>5</v>
      </c>
      <c r="LMB49" s="106"/>
      <c r="LMC49" s="106"/>
      <c r="LMD49" s="107" t="e">
        <f t="shared" si="10302"/>
        <v>#DIV/0!</v>
      </c>
      <c r="LME49" s="140"/>
      <c r="LMF49" s="269"/>
      <c r="LMG49" s="266"/>
      <c r="LMH49" s="263"/>
      <c r="LMI49" s="12" t="s">
        <v>5</v>
      </c>
      <c r="LMJ49" s="106"/>
      <c r="LMK49" s="106"/>
      <c r="LML49" s="107" t="e">
        <f t="shared" si="10304"/>
        <v>#DIV/0!</v>
      </c>
      <c r="LMM49" s="140"/>
      <c r="LMN49" s="269"/>
      <c r="LMO49" s="266"/>
      <c r="LMP49" s="263"/>
      <c r="LMQ49" s="12" t="s">
        <v>5</v>
      </c>
      <c r="LMR49" s="106"/>
      <c r="LMS49" s="106"/>
      <c r="LMT49" s="107" t="e">
        <f t="shared" si="10306"/>
        <v>#DIV/0!</v>
      </c>
      <c r="LMU49" s="140"/>
      <c r="LMV49" s="269"/>
      <c r="LMW49" s="266"/>
      <c r="LMX49" s="263"/>
      <c r="LMY49" s="12" t="s">
        <v>5</v>
      </c>
      <c r="LMZ49" s="106"/>
      <c r="LNA49" s="106"/>
      <c r="LNB49" s="107" t="e">
        <f t="shared" si="10308"/>
        <v>#DIV/0!</v>
      </c>
      <c r="LNC49" s="140"/>
      <c r="LND49" s="269"/>
      <c r="LNE49" s="266"/>
      <c r="LNF49" s="263"/>
      <c r="LNG49" s="12" t="s">
        <v>5</v>
      </c>
      <c r="LNH49" s="106"/>
      <c r="LNI49" s="106"/>
      <c r="LNJ49" s="107" t="e">
        <f t="shared" si="10310"/>
        <v>#DIV/0!</v>
      </c>
      <c r="LNK49" s="140"/>
      <c r="LNL49" s="269"/>
      <c r="LNM49" s="266"/>
      <c r="LNN49" s="263"/>
      <c r="LNO49" s="12" t="s">
        <v>5</v>
      </c>
      <c r="LNP49" s="106"/>
      <c r="LNQ49" s="106"/>
      <c r="LNR49" s="107" t="e">
        <f t="shared" si="10312"/>
        <v>#DIV/0!</v>
      </c>
      <c r="LNS49" s="140"/>
      <c r="LNT49" s="269"/>
      <c r="LNU49" s="266"/>
      <c r="LNV49" s="263"/>
      <c r="LNW49" s="12" t="s">
        <v>5</v>
      </c>
      <c r="LNX49" s="106"/>
      <c r="LNY49" s="106"/>
      <c r="LNZ49" s="107" t="e">
        <f t="shared" si="10314"/>
        <v>#DIV/0!</v>
      </c>
      <c r="LOA49" s="140"/>
      <c r="LOB49" s="269"/>
      <c r="LOC49" s="266"/>
      <c r="LOD49" s="263"/>
      <c r="LOE49" s="12" t="s">
        <v>5</v>
      </c>
      <c r="LOF49" s="106"/>
      <c r="LOG49" s="106"/>
      <c r="LOH49" s="107" t="e">
        <f t="shared" si="10316"/>
        <v>#DIV/0!</v>
      </c>
      <c r="LOI49" s="140"/>
      <c r="LOJ49" s="269"/>
      <c r="LOK49" s="266"/>
      <c r="LOL49" s="263"/>
      <c r="LOM49" s="12" t="s">
        <v>5</v>
      </c>
      <c r="LON49" s="106"/>
      <c r="LOO49" s="106"/>
      <c r="LOP49" s="107" t="e">
        <f t="shared" si="10318"/>
        <v>#DIV/0!</v>
      </c>
      <c r="LOQ49" s="140"/>
      <c r="LOR49" s="269"/>
      <c r="LOS49" s="266"/>
      <c r="LOT49" s="263"/>
      <c r="LOU49" s="12" t="s">
        <v>5</v>
      </c>
      <c r="LOV49" s="106"/>
      <c r="LOW49" s="106"/>
      <c r="LOX49" s="107" t="e">
        <f t="shared" si="10320"/>
        <v>#DIV/0!</v>
      </c>
      <c r="LOY49" s="140"/>
      <c r="LOZ49" s="269"/>
      <c r="LPA49" s="266"/>
      <c r="LPB49" s="263"/>
      <c r="LPC49" s="12" t="s">
        <v>5</v>
      </c>
      <c r="LPD49" s="106"/>
      <c r="LPE49" s="106"/>
      <c r="LPF49" s="107" t="e">
        <f t="shared" si="10322"/>
        <v>#DIV/0!</v>
      </c>
      <c r="LPG49" s="140"/>
      <c r="LPH49" s="269"/>
      <c r="LPI49" s="266"/>
      <c r="LPJ49" s="263"/>
      <c r="LPK49" s="12" t="s">
        <v>5</v>
      </c>
      <c r="LPL49" s="106"/>
      <c r="LPM49" s="106"/>
      <c r="LPN49" s="107" t="e">
        <f t="shared" si="10324"/>
        <v>#DIV/0!</v>
      </c>
      <c r="LPO49" s="140"/>
      <c r="LPP49" s="269"/>
      <c r="LPQ49" s="266"/>
      <c r="LPR49" s="263"/>
      <c r="LPS49" s="12" t="s">
        <v>5</v>
      </c>
      <c r="LPT49" s="106"/>
      <c r="LPU49" s="106"/>
      <c r="LPV49" s="107" t="e">
        <f t="shared" si="10326"/>
        <v>#DIV/0!</v>
      </c>
      <c r="LPW49" s="140"/>
      <c r="LPX49" s="269"/>
      <c r="LPY49" s="266"/>
      <c r="LPZ49" s="263"/>
      <c r="LQA49" s="12" t="s">
        <v>5</v>
      </c>
      <c r="LQB49" s="106"/>
      <c r="LQC49" s="106"/>
      <c r="LQD49" s="107" t="e">
        <f t="shared" si="10328"/>
        <v>#DIV/0!</v>
      </c>
      <c r="LQE49" s="140"/>
      <c r="LQF49" s="269"/>
      <c r="LQG49" s="266"/>
      <c r="LQH49" s="263"/>
      <c r="LQI49" s="12" t="s">
        <v>5</v>
      </c>
      <c r="LQJ49" s="106"/>
      <c r="LQK49" s="106"/>
      <c r="LQL49" s="107" t="e">
        <f t="shared" si="10330"/>
        <v>#DIV/0!</v>
      </c>
      <c r="LQM49" s="140"/>
      <c r="LQN49" s="269"/>
      <c r="LQO49" s="266"/>
      <c r="LQP49" s="263"/>
      <c r="LQQ49" s="12" t="s">
        <v>5</v>
      </c>
      <c r="LQR49" s="106"/>
      <c r="LQS49" s="106"/>
      <c r="LQT49" s="107" t="e">
        <f t="shared" si="10332"/>
        <v>#DIV/0!</v>
      </c>
      <c r="LQU49" s="140"/>
      <c r="LQV49" s="269"/>
      <c r="LQW49" s="266"/>
      <c r="LQX49" s="263"/>
      <c r="LQY49" s="12" t="s">
        <v>5</v>
      </c>
      <c r="LQZ49" s="106"/>
      <c r="LRA49" s="106"/>
      <c r="LRB49" s="107" t="e">
        <f t="shared" si="10334"/>
        <v>#DIV/0!</v>
      </c>
      <c r="LRC49" s="140"/>
      <c r="LRD49" s="269"/>
      <c r="LRE49" s="266"/>
      <c r="LRF49" s="263"/>
      <c r="LRG49" s="12" t="s">
        <v>5</v>
      </c>
      <c r="LRH49" s="106"/>
      <c r="LRI49" s="106"/>
      <c r="LRJ49" s="107" t="e">
        <f t="shared" si="10336"/>
        <v>#DIV/0!</v>
      </c>
      <c r="LRK49" s="140"/>
      <c r="LRL49" s="269"/>
      <c r="LRM49" s="266"/>
      <c r="LRN49" s="263"/>
      <c r="LRO49" s="12" t="s">
        <v>5</v>
      </c>
      <c r="LRP49" s="106"/>
      <c r="LRQ49" s="106"/>
      <c r="LRR49" s="107" t="e">
        <f t="shared" si="10338"/>
        <v>#DIV/0!</v>
      </c>
      <c r="LRS49" s="140"/>
      <c r="LRT49" s="269"/>
      <c r="LRU49" s="266"/>
      <c r="LRV49" s="263"/>
      <c r="LRW49" s="12" t="s">
        <v>5</v>
      </c>
      <c r="LRX49" s="106"/>
      <c r="LRY49" s="106"/>
      <c r="LRZ49" s="107" t="e">
        <f t="shared" si="10340"/>
        <v>#DIV/0!</v>
      </c>
      <c r="LSA49" s="140"/>
      <c r="LSB49" s="269"/>
      <c r="LSC49" s="266"/>
      <c r="LSD49" s="263"/>
      <c r="LSE49" s="12" t="s">
        <v>5</v>
      </c>
      <c r="LSF49" s="106"/>
      <c r="LSG49" s="106"/>
      <c r="LSH49" s="107" t="e">
        <f t="shared" si="10342"/>
        <v>#DIV/0!</v>
      </c>
      <c r="LSI49" s="140"/>
      <c r="LSJ49" s="269"/>
      <c r="LSK49" s="266"/>
      <c r="LSL49" s="263"/>
      <c r="LSM49" s="12" t="s">
        <v>5</v>
      </c>
      <c r="LSN49" s="106"/>
      <c r="LSO49" s="106"/>
      <c r="LSP49" s="107" t="e">
        <f t="shared" si="10344"/>
        <v>#DIV/0!</v>
      </c>
      <c r="LSQ49" s="140"/>
      <c r="LSR49" s="269"/>
      <c r="LSS49" s="266"/>
      <c r="LST49" s="263"/>
      <c r="LSU49" s="12" t="s">
        <v>5</v>
      </c>
      <c r="LSV49" s="106"/>
      <c r="LSW49" s="106"/>
      <c r="LSX49" s="107" t="e">
        <f t="shared" si="10346"/>
        <v>#DIV/0!</v>
      </c>
      <c r="LSY49" s="140"/>
      <c r="LSZ49" s="269"/>
      <c r="LTA49" s="266"/>
      <c r="LTB49" s="263"/>
      <c r="LTC49" s="12" t="s">
        <v>5</v>
      </c>
      <c r="LTD49" s="106"/>
      <c r="LTE49" s="106"/>
      <c r="LTF49" s="107" t="e">
        <f t="shared" si="10348"/>
        <v>#DIV/0!</v>
      </c>
      <c r="LTG49" s="140"/>
      <c r="LTH49" s="269"/>
      <c r="LTI49" s="266"/>
      <c r="LTJ49" s="263"/>
      <c r="LTK49" s="12" t="s">
        <v>5</v>
      </c>
      <c r="LTL49" s="106"/>
      <c r="LTM49" s="106"/>
      <c r="LTN49" s="107" t="e">
        <f t="shared" si="10350"/>
        <v>#DIV/0!</v>
      </c>
      <c r="LTO49" s="140"/>
      <c r="LTP49" s="269"/>
      <c r="LTQ49" s="266"/>
      <c r="LTR49" s="263"/>
      <c r="LTS49" s="12" t="s">
        <v>5</v>
      </c>
      <c r="LTT49" s="106"/>
      <c r="LTU49" s="106"/>
      <c r="LTV49" s="107" t="e">
        <f t="shared" si="10352"/>
        <v>#DIV/0!</v>
      </c>
      <c r="LTW49" s="140"/>
      <c r="LTX49" s="269"/>
      <c r="LTY49" s="266"/>
      <c r="LTZ49" s="263"/>
      <c r="LUA49" s="12" t="s">
        <v>5</v>
      </c>
      <c r="LUB49" s="106"/>
      <c r="LUC49" s="106"/>
      <c r="LUD49" s="107" t="e">
        <f t="shared" si="10354"/>
        <v>#DIV/0!</v>
      </c>
      <c r="LUE49" s="140"/>
      <c r="LUF49" s="269"/>
      <c r="LUG49" s="266"/>
      <c r="LUH49" s="263"/>
      <c r="LUI49" s="12" t="s">
        <v>5</v>
      </c>
      <c r="LUJ49" s="106"/>
      <c r="LUK49" s="106"/>
      <c r="LUL49" s="107" t="e">
        <f t="shared" si="10356"/>
        <v>#DIV/0!</v>
      </c>
      <c r="LUM49" s="140"/>
      <c r="LUN49" s="269"/>
      <c r="LUO49" s="266"/>
      <c r="LUP49" s="263"/>
      <c r="LUQ49" s="12" t="s">
        <v>5</v>
      </c>
      <c r="LUR49" s="106"/>
      <c r="LUS49" s="106"/>
      <c r="LUT49" s="107" t="e">
        <f t="shared" si="10358"/>
        <v>#DIV/0!</v>
      </c>
      <c r="LUU49" s="140"/>
      <c r="LUV49" s="269"/>
      <c r="LUW49" s="266"/>
      <c r="LUX49" s="263"/>
      <c r="LUY49" s="12" t="s">
        <v>5</v>
      </c>
      <c r="LUZ49" s="106"/>
      <c r="LVA49" s="106"/>
      <c r="LVB49" s="107" t="e">
        <f t="shared" si="10360"/>
        <v>#DIV/0!</v>
      </c>
      <c r="LVC49" s="140"/>
      <c r="LVD49" s="269"/>
      <c r="LVE49" s="266"/>
      <c r="LVF49" s="263"/>
      <c r="LVG49" s="12" t="s">
        <v>5</v>
      </c>
      <c r="LVH49" s="106"/>
      <c r="LVI49" s="106"/>
      <c r="LVJ49" s="107" t="e">
        <f t="shared" si="10362"/>
        <v>#DIV/0!</v>
      </c>
      <c r="LVK49" s="140"/>
      <c r="LVL49" s="269"/>
      <c r="LVM49" s="266"/>
      <c r="LVN49" s="263"/>
      <c r="LVO49" s="12" t="s">
        <v>5</v>
      </c>
      <c r="LVP49" s="106"/>
      <c r="LVQ49" s="106"/>
      <c r="LVR49" s="107" t="e">
        <f t="shared" si="10364"/>
        <v>#DIV/0!</v>
      </c>
      <c r="LVS49" s="140"/>
      <c r="LVT49" s="269"/>
      <c r="LVU49" s="266"/>
      <c r="LVV49" s="263"/>
      <c r="LVW49" s="12" t="s">
        <v>5</v>
      </c>
      <c r="LVX49" s="106"/>
      <c r="LVY49" s="106"/>
      <c r="LVZ49" s="107" t="e">
        <f t="shared" si="10366"/>
        <v>#DIV/0!</v>
      </c>
      <c r="LWA49" s="140"/>
      <c r="LWB49" s="269"/>
      <c r="LWC49" s="266"/>
      <c r="LWD49" s="263"/>
      <c r="LWE49" s="12" t="s">
        <v>5</v>
      </c>
      <c r="LWF49" s="106"/>
      <c r="LWG49" s="106"/>
      <c r="LWH49" s="107" t="e">
        <f t="shared" si="10368"/>
        <v>#DIV/0!</v>
      </c>
      <c r="LWI49" s="140"/>
      <c r="LWJ49" s="269"/>
      <c r="LWK49" s="266"/>
      <c r="LWL49" s="263"/>
      <c r="LWM49" s="12" t="s">
        <v>5</v>
      </c>
      <c r="LWN49" s="106"/>
      <c r="LWO49" s="106"/>
      <c r="LWP49" s="107" t="e">
        <f t="shared" si="10370"/>
        <v>#DIV/0!</v>
      </c>
      <c r="LWQ49" s="140"/>
      <c r="LWR49" s="269"/>
      <c r="LWS49" s="266"/>
      <c r="LWT49" s="263"/>
      <c r="LWU49" s="12" t="s">
        <v>5</v>
      </c>
      <c r="LWV49" s="106"/>
      <c r="LWW49" s="106"/>
      <c r="LWX49" s="107" t="e">
        <f t="shared" si="10372"/>
        <v>#DIV/0!</v>
      </c>
      <c r="LWY49" s="140"/>
      <c r="LWZ49" s="269"/>
      <c r="LXA49" s="266"/>
      <c r="LXB49" s="263"/>
      <c r="LXC49" s="12" t="s">
        <v>5</v>
      </c>
      <c r="LXD49" s="106"/>
      <c r="LXE49" s="106"/>
      <c r="LXF49" s="107" t="e">
        <f t="shared" si="10374"/>
        <v>#DIV/0!</v>
      </c>
      <c r="LXG49" s="140"/>
      <c r="LXH49" s="269"/>
      <c r="LXI49" s="266"/>
      <c r="LXJ49" s="263"/>
      <c r="LXK49" s="12" t="s">
        <v>5</v>
      </c>
      <c r="LXL49" s="106"/>
      <c r="LXM49" s="106"/>
      <c r="LXN49" s="107" t="e">
        <f t="shared" si="10376"/>
        <v>#DIV/0!</v>
      </c>
      <c r="LXO49" s="140"/>
      <c r="LXP49" s="269"/>
      <c r="LXQ49" s="266"/>
      <c r="LXR49" s="263"/>
      <c r="LXS49" s="12" t="s">
        <v>5</v>
      </c>
      <c r="LXT49" s="106"/>
      <c r="LXU49" s="106"/>
      <c r="LXV49" s="107" t="e">
        <f t="shared" si="10378"/>
        <v>#DIV/0!</v>
      </c>
      <c r="LXW49" s="140"/>
      <c r="LXX49" s="269"/>
      <c r="LXY49" s="266"/>
      <c r="LXZ49" s="263"/>
      <c r="LYA49" s="12" t="s">
        <v>5</v>
      </c>
      <c r="LYB49" s="106"/>
      <c r="LYC49" s="106"/>
      <c r="LYD49" s="107" t="e">
        <f t="shared" si="10380"/>
        <v>#DIV/0!</v>
      </c>
      <c r="LYE49" s="140"/>
      <c r="LYF49" s="269"/>
      <c r="LYG49" s="266"/>
      <c r="LYH49" s="263"/>
      <c r="LYI49" s="12" t="s">
        <v>5</v>
      </c>
      <c r="LYJ49" s="106"/>
      <c r="LYK49" s="106"/>
      <c r="LYL49" s="107" t="e">
        <f t="shared" si="10382"/>
        <v>#DIV/0!</v>
      </c>
      <c r="LYM49" s="140"/>
      <c r="LYN49" s="269"/>
      <c r="LYO49" s="266"/>
      <c r="LYP49" s="263"/>
      <c r="LYQ49" s="12" t="s">
        <v>5</v>
      </c>
      <c r="LYR49" s="106"/>
      <c r="LYS49" s="106"/>
      <c r="LYT49" s="107" t="e">
        <f t="shared" si="10384"/>
        <v>#DIV/0!</v>
      </c>
      <c r="LYU49" s="140"/>
      <c r="LYV49" s="269"/>
      <c r="LYW49" s="266"/>
      <c r="LYX49" s="263"/>
      <c r="LYY49" s="12" t="s">
        <v>5</v>
      </c>
      <c r="LYZ49" s="106"/>
      <c r="LZA49" s="106"/>
      <c r="LZB49" s="107" t="e">
        <f t="shared" si="10386"/>
        <v>#DIV/0!</v>
      </c>
      <c r="LZC49" s="140"/>
      <c r="LZD49" s="269"/>
      <c r="LZE49" s="266"/>
      <c r="LZF49" s="263"/>
      <c r="LZG49" s="12" t="s">
        <v>5</v>
      </c>
      <c r="LZH49" s="106"/>
      <c r="LZI49" s="106"/>
      <c r="LZJ49" s="107" t="e">
        <f t="shared" si="10388"/>
        <v>#DIV/0!</v>
      </c>
      <c r="LZK49" s="140"/>
      <c r="LZL49" s="269"/>
      <c r="LZM49" s="266"/>
      <c r="LZN49" s="263"/>
      <c r="LZO49" s="12" t="s">
        <v>5</v>
      </c>
      <c r="LZP49" s="106"/>
      <c r="LZQ49" s="106"/>
      <c r="LZR49" s="107" t="e">
        <f t="shared" si="10390"/>
        <v>#DIV/0!</v>
      </c>
      <c r="LZS49" s="140"/>
      <c r="LZT49" s="269"/>
      <c r="LZU49" s="266"/>
      <c r="LZV49" s="263"/>
      <c r="LZW49" s="12" t="s">
        <v>5</v>
      </c>
      <c r="LZX49" s="106"/>
      <c r="LZY49" s="106"/>
      <c r="LZZ49" s="107" t="e">
        <f t="shared" si="10392"/>
        <v>#DIV/0!</v>
      </c>
      <c r="MAA49" s="140"/>
      <c r="MAB49" s="269"/>
      <c r="MAC49" s="266"/>
      <c r="MAD49" s="263"/>
      <c r="MAE49" s="12" t="s">
        <v>5</v>
      </c>
      <c r="MAF49" s="106"/>
      <c r="MAG49" s="106"/>
      <c r="MAH49" s="107" t="e">
        <f t="shared" si="10394"/>
        <v>#DIV/0!</v>
      </c>
      <c r="MAI49" s="140"/>
      <c r="MAJ49" s="269"/>
      <c r="MAK49" s="266"/>
      <c r="MAL49" s="263"/>
      <c r="MAM49" s="12" t="s">
        <v>5</v>
      </c>
      <c r="MAN49" s="106"/>
      <c r="MAO49" s="106"/>
      <c r="MAP49" s="107" t="e">
        <f t="shared" si="10396"/>
        <v>#DIV/0!</v>
      </c>
      <c r="MAQ49" s="140"/>
      <c r="MAR49" s="269"/>
      <c r="MAS49" s="266"/>
      <c r="MAT49" s="263"/>
      <c r="MAU49" s="12" t="s">
        <v>5</v>
      </c>
      <c r="MAV49" s="106"/>
      <c r="MAW49" s="106"/>
      <c r="MAX49" s="107" t="e">
        <f t="shared" si="10398"/>
        <v>#DIV/0!</v>
      </c>
      <c r="MAY49" s="140"/>
      <c r="MAZ49" s="269"/>
      <c r="MBA49" s="266"/>
      <c r="MBB49" s="263"/>
      <c r="MBC49" s="12" t="s">
        <v>5</v>
      </c>
      <c r="MBD49" s="106"/>
      <c r="MBE49" s="106"/>
      <c r="MBF49" s="107" t="e">
        <f t="shared" si="10400"/>
        <v>#DIV/0!</v>
      </c>
      <c r="MBG49" s="140"/>
      <c r="MBH49" s="269"/>
      <c r="MBI49" s="266"/>
      <c r="MBJ49" s="263"/>
      <c r="MBK49" s="12" t="s">
        <v>5</v>
      </c>
      <c r="MBL49" s="106"/>
      <c r="MBM49" s="106"/>
      <c r="MBN49" s="107" t="e">
        <f t="shared" si="10402"/>
        <v>#DIV/0!</v>
      </c>
      <c r="MBO49" s="140"/>
      <c r="MBP49" s="269"/>
      <c r="MBQ49" s="266"/>
      <c r="MBR49" s="263"/>
      <c r="MBS49" s="12" t="s">
        <v>5</v>
      </c>
      <c r="MBT49" s="106"/>
      <c r="MBU49" s="106"/>
      <c r="MBV49" s="107" t="e">
        <f t="shared" si="10404"/>
        <v>#DIV/0!</v>
      </c>
      <c r="MBW49" s="140"/>
      <c r="MBX49" s="269"/>
      <c r="MBY49" s="266"/>
      <c r="MBZ49" s="263"/>
      <c r="MCA49" s="12" t="s">
        <v>5</v>
      </c>
      <c r="MCB49" s="106"/>
      <c r="MCC49" s="106"/>
      <c r="MCD49" s="107" t="e">
        <f t="shared" si="10406"/>
        <v>#DIV/0!</v>
      </c>
      <c r="MCE49" s="140"/>
      <c r="MCF49" s="269"/>
      <c r="MCG49" s="266"/>
      <c r="MCH49" s="263"/>
      <c r="MCI49" s="12" t="s">
        <v>5</v>
      </c>
      <c r="MCJ49" s="106"/>
      <c r="MCK49" s="106"/>
      <c r="MCL49" s="107" t="e">
        <f t="shared" si="10408"/>
        <v>#DIV/0!</v>
      </c>
      <c r="MCM49" s="140"/>
      <c r="MCN49" s="269"/>
      <c r="MCO49" s="266"/>
      <c r="MCP49" s="263"/>
      <c r="MCQ49" s="12" t="s">
        <v>5</v>
      </c>
      <c r="MCR49" s="106"/>
      <c r="MCS49" s="106"/>
      <c r="MCT49" s="107" t="e">
        <f t="shared" si="10410"/>
        <v>#DIV/0!</v>
      </c>
      <c r="MCU49" s="140"/>
      <c r="MCV49" s="269"/>
      <c r="MCW49" s="266"/>
      <c r="MCX49" s="263"/>
      <c r="MCY49" s="12" t="s">
        <v>5</v>
      </c>
      <c r="MCZ49" s="106"/>
      <c r="MDA49" s="106"/>
      <c r="MDB49" s="107" t="e">
        <f t="shared" si="10412"/>
        <v>#DIV/0!</v>
      </c>
      <c r="MDC49" s="140"/>
      <c r="MDD49" s="269"/>
      <c r="MDE49" s="266"/>
      <c r="MDF49" s="263"/>
      <c r="MDG49" s="12" t="s">
        <v>5</v>
      </c>
      <c r="MDH49" s="106"/>
      <c r="MDI49" s="106"/>
      <c r="MDJ49" s="107" t="e">
        <f t="shared" si="10414"/>
        <v>#DIV/0!</v>
      </c>
      <c r="MDK49" s="140"/>
      <c r="MDL49" s="269"/>
      <c r="MDM49" s="266"/>
      <c r="MDN49" s="263"/>
      <c r="MDO49" s="12" t="s">
        <v>5</v>
      </c>
      <c r="MDP49" s="106"/>
      <c r="MDQ49" s="106"/>
      <c r="MDR49" s="107" t="e">
        <f t="shared" si="10416"/>
        <v>#DIV/0!</v>
      </c>
      <c r="MDS49" s="140"/>
      <c r="MDT49" s="269"/>
      <c r="MDU49" s="266"/>
      <c r="MDV49" s="263"/>
      <c r="MDW49" s="12" t="s">
        <v>5</v>
      </c>
      <c r="MDX49" s="106"/>
      <c r="MDY49" s="106"/>
      <c r="MDZ49" s="107" t="e">
        <f t="shared" si="10418"/>
        <v>#DIV/0!</v>
      </c>
      <c r="MEA49" s="140"/>
      <c r="MEB49" s="269"/>
      <c r="MEC49" s="266"/>
      <c r="MED49" s="263"/>
      <c r="MEE49" s="12" t="s">
        <v>5</v>
      </c>
      <c r="MEF49" s="106"/>
      <c r="MEG49" s="106"/>
      <c r="MEH49" s="107" t="e">
        <f t="shared" si="10420"/>
        <v>#DIV/0!</v>
      </c>
      <c r="MEI49" s="140"/>
      <c r="MEJ49" s="269"/>
      <c r="MEK49" s="266"/>
      <c r="MEL49" s="263"/>
      <c r="MEM49" s="12" t="s">
        <v>5</v>
      </c>
      <c r="MEN49" s="106"/>
      <c r="MEO49" s="106"/>
      <c r="MEP49" s="107" t="e">
        <f t="shared" si="10422"/>
        <v>#DIV/0!</v>
      </c>
      <c r="MEQ49" s="140"/>
      <c r="MER49" s="269"/>
      <c r="MES49" s="266"/>
      <c r="MET49" s="263"/>
      <c r="MEU49" s="12" t="s">
        <v>5</v>
      </c>
      <c r="MEV49" s="106"/>
      <c r="MEW49" s="106"/>
      <c r="MEX49" s="107" t="e">
        <f t="shared" si="10424"/>
        <v>#DIV/0!</v>
      </c>
      <c r="MEY49" s="140"/>
      <c r="MEZ49" s="269"/>
      <c r="MFA49" s="266"/>
      <c r="MFB49" s="263"/>
      <c r="MFC49" s="12" t="s">
        <v>5</v>
      </c>
      <c r="MFD49" s="106"/>
      <c r="MFE49" s="106"/>
      <c r="MFF49" s="107" t="e">
        <f t="shared" si="10426"/>
        <v>#DIV/0!</v>
      </c>
      <c r="MFG49" s="140"/>
      <c r="MFH49" s="269"/>
      <c r="MFI49" s="266"/>
      <c r="MFJ49" s="263"/>
      <c r="MFK49" s="12" t="s">
        <v>5</v>
      </c>
      <c r="MFL49" s="106"/>
      <c r="MFM49" s="106"/>
      <c r="MFN49" s="107" t="e">
        <f t="shared" si="10428"/>
        <v>#DIV/0!</v>
      </c>
      <c r="MFO49" s="140"/>
      <c r="MFP49" s="269"/>
      <c r="MFQ49" s="266"/>
      <c r="MFR49" s="263"/>
      <c r="MFS49" s="12" t="s">
        <v>5</v>
      </c>
      <c r="MFT49" s="106"/>
      <c r="MFU49" s="106"/>
      <c r="MFV49" s="107" t="e">
        <f t="shared" si="10430"/>
        <v>#DIV/0!</v>
      </c>
      <c r="MFW49" s="140"/>
      <c r="MFX49" s="269"/>
      <c r="MFY49" s="266"/>
      <c r="MFZ49" s="263"/>
      <c r="MGA49" s="12" t="s">
        <v>5</v>
      </c>
      <c r="MGB49" s="106"/>
      <c r="MGC49" s="106"/>
      <c r="MGD49" s="107" t="e">
        <f t="shared" si="10432"/>
        <v>#DIV/0!</v>
      </c>
      <c r="MGE49" s="140"/>
      <c r="MGF49" s="269"/>
      <c r="MGG49" s="266"/>
      <c r="MGH49" s="263"/>
      <c r="MGI49" s="12" t="s">
        <v>5</v>
      </c>
      <c r="MGJ49" s="106"/>
      <c r="MGK49" s="106"/>
      <c r="MGL49" s="107" t="e">
        <f t="shared" si="10434"/>
        <v>#DIV/0!</v>
      </c>
      <c r="MGM49" s="140"/>
      <c r="MGN49" s="269"/>
      <c r="MGO49" s="266"/>
      <c r="MGP49" s="263"/>
      <c r="MGQ49" s="12" t="s">
        <v>5</v>
      </c>
      <c r="MGR49" s="106"/>
      <c r="MGS49" s="106"/>
      <c r="MGT49" s="107" t="e">
        <f t="shared" si="10436"/>
        <v>#DIV/0!</v>
      </c>
      <c r="MGU49" s="140"/>
      <c r="MGV49" s="269"/>
      <c r="MGW49" s="266"/>
      <c r="MGX49" s="263"/>
      <c r="MGY49" s="12" t="s">
        <v>5</v>
      </c>
      <c r="MGZ49" s="106"/>
      <c r="MHA49" s="106"/>
      <c r="MHB49" s="107" t="e">
        <f t="shared" si="10438"/>
        <v>#DIV/0!</v>
      </c>
      <c r="MHC49" s="140"/>
      <c r="MHD49" s="269"/>
      <c r="MHE49" s="266"/>
      <c r="MHF49" s="263"/>
      <c r="MHG49" s="12" t="s">
        <v>5</v>
      </c>
      <c r="MHH49" s="106"/>
      <c r="MHI49" s="106"/>
      <c r="MHJ49" s="107" t="e">
        <f t="shared" si="10440"/>
        <v>#DIV/0!</v>
      </c>
      <c r="MHK49" s="140"/>
      <c r="MHL49" s="269"/>
      <c r="MHM49" s="266"/>
      <c r="MHN49" s="263"/>
      <c r="MHO49" s="12" t="s">
        <v>5</v>
      </c>
      <c r="MHP49" s="106"/>
      <c r="MHQ49" s="106"/>
      <c r="MHR49" s="107" t="e">
        <f t="shared" si="10442"/>
        <v>#DIV/0!</v>
      </c>
      <c r="MHS49" s="140"/>
      <c r="MHT49" s="269"/>
      <c r="MHU49" s="266"/>
      <c r="MHV49" s="263"/>
      <c r="MHW49" s="12" t="s">
        <v>5</v>
      </c>
      <c r="MHX49" s="106"/>
      <c r="MHY49" s="106"/>
      <c r="MHZ49" s="107" t="e">
        <f t="shared" si="10444"/>
        <v>#DIV/0!</v>
      </c>
      <c r="MIA49" s="140"/>
      <c r="MIB49" s="269"/>
      <c r="MIC49" s="266"/>
      <c r="MID49" s="263"/>
      <c r="MIE49" s="12" t="s">
        <v>5</v>
      </c>
      <c r="MIF49" s="106"/>
      <c r="MIG49" s="106"/>
      <c r="MIH49" s="107" t="e">
        <f t="shared" si="10446"/>
        <v>#DIV/0!</v>
      </c>
      <c r="MII49" s="140"/>
      <c r="MIJ49" s="269"/>
      <c r="MIK49" s="266"/>
      <c r="MIL49" s="263"/>
      <c r="MIM49" s="12" t="s">
        <v>5</v>
      </c>
      <c r="MIN49" s="106"/>
      <c r="MIO49" s="106"/>
      <c r="MIP49" s="107" t="e">
        <f t="shared" si="10448"/>
        <v>#DIV/0!</v>
      </c>
      <c r="MIQ49" s="140"/>
      <c r="MIR49" s="269"/>
      <c r="MIS49" s="266"/>
      <c r="MIT49" s="263"/>
      <c r="MIU49" s="12" t="s">
        <v>5</v>
      </c>
      <c r="MIV49" s="106"/>
      <c r="MIW49" s="106"/>
      <c r="MIX49" s="107" t="e">
        <f t="shared" si="10450"/>
        <v>#DIV/0!</v>
      </c>
      <c r="MIY49" s="140"/>
      <c r="MIZ49" s="269"/>
      <c r="MJA49" s="266"/>
      <c r="MJB49" s="263"/>
      <c r="MJC49" s="12" t="s">
        <v>5</v>
      </c>
      <c r="MJD49" s="106"/>
      <c r="MJE49" s="106"/>
      <c r="MJF49" s="107" t="e">
        <f t="shared" si="10452"/>
        <v>#DIV/0!</v>
      </c>
      <c r="MJG49" s="140"/>
      <c r="MJH49" s="269"/>
      <c r="MJI49" s="266"/>
      <c r="MJJ49" s="263"/>
      <c r="MJK49" s="12" t="s">
        <v>5</v>
      </c>
      <c r="MJL49" s="106"/>
      <c r="MJM49" s="106"/>
      <c r="MJN49" s="107" t="e">
        <f t="shared" si="10454"/>
        <v>#DIV/0!</v>
      </c>
      <c r="MJO49" s="140"/>
      <c r="MJP49" s="269"/>
      <c r="MJQ49" s="266"/>
      <c r="MJR49" s="263"/>
      <c r="MJS49" s="12" t="s">
        <v>5</v>
      </c>
      <c r="MJT49" s="106"/>
      <c r="MJU49" s="106"/>
      <c r="MJV49" s="107" t="e">
        <f t="shared" si="10456"/>
        <v>#DIV/0!</v>
      </c>
      <c r="MJW49" s="140"/>
      <c r="MJX49" s="269"/>
      <c r="MJY49" s="266"/>
      <c r="MJZ49" s="263"/>
      <c r="MKA49" s="12" t="s">
        <v>5</v>
      </c>
      <c r="MKB49" s="106"/>
      <c r="MKC49" s="106"/>
      <c r="MKD49" s="107" t="e">
        <f t="shared" si="10458"/>
        <v>#DIV/0!</v>
      </c>
      <c r="MKE49" s="140"/>
      <c r="MKF49" s="269"/>
      <c r="MKG49" s="266"/>
      <c r="MKH49" s="263"/>
      <c r="MKI49" s="12" t="s">
        <v>5</v>
      </c>
      <c r="MKJ49" s="106"/>
      <c r="MKK49" s="106"/>
      <c r="MKL49" s="107" t="e">
        <f t="shared" si="10460"/>
        <v>#DIV/0!</v>
      </c>
      <c r="MKM49" s="140"/>
      <c r="MKN49" s="269"/>
      <c r="MKO49" s="266"/>
      <c r="MKP49" s="263"/>
      <c r="MKQ49" s="12" t="s">
        <v>5</v>
      </c>
      <c r="MKR49" s="106"/>
      <c r="MKS49" s="106"/>
      <c r="MKT49" s="107" t="e">
        <f t="shared" si="10462"/>
        <v>#DIV/0!</v>
      </c>
      <c r="MKU49" s="140"/>
      <c r="MKV49" s="269"/>
      <c r="MKW49" s="266"/>
      <c r="MKX49" s="263"/>
      <c r="MKY49" s="12" t="s">
        <v>5</v>
      </c>
      <c r="MKZ49" s="106"/>
      <c r="MLA49" s="106"/>
      <c r="MLB49" s="107" t="e">
        <f t="shared" si="10464"/>
        <v>#DIV/0!</v>
      </c>
      <c r="MLC49" s="140"/>
      <c r="MLD49" s="269"/>
      <c r="MLE49" s="266"/>
      <c r="MLF49" s="263"/>
      <c r="MLG49" s="12" t="s">
        <v>5</v>
      </c>
      <c r="MLH49" s="106"/>
      <c r="MLI49" s="106"/>
      <c r="MLJ49" s="107" t="e">
        <f t="shared" si="10466"/>
        <v>#DIV/0!</v>
      </c>
      <c r="MLK49" s="140"/>
      <c r="MLL49" s="269"/>
      <c r="MLM49" s="266"/>
      <c r="MLN49" s="263"/>
      <c r="MLO49" s="12" t="s">
        <v>5</v>
      </c>
      <c r="MLP49" s="106"/>
      <c r="MLQ49" s="106"/>
      <c r="MLR49" s="107" t="e">
        <f t="shared" si="10468"/>
        <v>#DIV/0!</v>
      </c>
      <c r="MLS49" s="140"/>
      <c r="MLT49" s="269"/>
      <c r="MLU49" s="266"/>
      <c r="MLV49" s="263"/>
      <c r="MLW49" s="12" t="s">
        <v>5</v>
      </c>
      <c r="MLX49" s="106"/>
      <c r="MLY49" s="106"/>
      <c r="MLZ49" s="107" t="e">
        <f t="shared" si="10470"/>
        <v>#DIV/0!</v>
      </c>
      <c r="MMA49" s="140"/>
      <c r="MMB49" s="269"/>
      <c r="MMC49" s="266"/>
      <c r="MMD49" s="263"/>
      <c r="MME49" s="12" t="s">
        <v>5</v>
      </c>
      <c r="MMF49" s="106"/>
      <c r="MMG49" s="106"/>
      <c r="MMH49" s="107" t="e">
        <f t="shared" si="10472"/>
        <v>#DIV/0!</v>
      </c>
      <c r="MMI49" s="140"/>
      <c r="MMJ49" s="269"/>
      <c r="MMK49" s="266"/>
      <c r="MML49" s="263"/>
      <c r="MMM49" s="12" t="s">
        <v>5</v>
      </c>
      <c r="MMN49" s="106"/>
      <c r="MMO49" s="106"/>
      <c r="MMP49" s="107" t="e">
        <f t="shared" si="10474"/>
        <v>#DIV/0!</v>
      </c>
      <c r="MMQ49" s="140"/>
      <c r="MMR49" s="269"/>
      <c r="MMS49" s="266"/>
      <c r="MMT49" s="263"/>
      <c r="MMU49" s="12" t="s">
        <v>5</v>
      </c>
      <c r="MMV49" s="106"/>
      <c r="MMW49" s="106"/>
      <c r="MMX49" s="107" t="e">
        <f t="shared" si="10476"/>
        <v>#DIV/0!</v>
      </c>
      <c r="MMY49" s="140"/>
      <c r="MMZ49" s="269"/>
      <c r="MNA49" s="266"/>
      <c r="MNB49" s="263"/>
      <c r="MNC49" s="12" t="s">
        <v>5</v>
      </c>
      <c r="MND49" s="106"/>
      <c r="MNE49" s="106"/>
      <c r="MNF49" s="107" t="e">
        <f t="shared" si="10478"/>
        <v>#DIV/0!</v>
      </c>
      <c r="MNG49" s="140"/>
      <c r="MNH49" s="269"/>
      <c r="MNI49" s="266"/>
      <c r="MNJ49" s="263"/>
      <c r="MNK49" s="12" t="s">
        <v>5</v>
      </c>
      <c r="MNL49" s="106"/>
      <c r="MNM49" s="106"/>
      <c r="MNN49" s="107" t="e">
        <f t="shared" si="10480"/>
        <v>#DIV/0!</v>
      </c>
      <c r="MNO49" s="140"/>
      <c r="MNP49" s="269"/>
      <c r="MNQ49" s="266"/>
      <c r="MNR49" s="263"/>
      <c r="MNS49" s="12" t="s">
        <v>5</v>
      </c>
      <c r="MNT49" s="106"/>
      <c r="MNU49" s="106"/>
      <c r="MNV49" s="107" t="e">
        <f t="shared" si="10482"/>
        <v>#DIV/0!</v>
      </c>
      <c r="MNW49" s="140"/>
      <c r="MNX49" s="269"/>
      <c r="MNY49" s="266"/>
      <c r="MNZ49" s="263"/>
      <c r="MOA49" s="12" t="s">
        <v>5</v>
      </c>
      <c r="MOB49" s="106"/>
      <c r="MOC49" s="106"/>
      <c r="MOD49" s="107" t="e">
        <f t="shared" si="10484"/>
        <v>#DIV/0!</v>
      </c>
      <c r="MOE49" s="140"/>
      <c r="MOF49" s="269"/>
      <c r="MOG49" s="266"/>
      <c r="MOH49" s="263"/>
      <c r="MOI49" s="12" t="s">
        <v>5</v>
      </c>
      <c r="MOJ49" s="106"/>
      <c r="MOK49" s="106"/>
      <c r="MOL49" s="107" t="e">
        <f t="shared" si="10486"/>
        <v>#DIV/0!</v>
      </c>
      <c r="MOM49" s="140"/>
      <c r="MON49" s="269"/>
      <c r="MOO49" s="266"/>
      <c r="MOP49" s="263"/>
      <c r="MOQ49" s="12" t="s">
        <v>5</v>
      </c>
      <c r="MOR49" s="106"/>
      <c r="MOS49" s="106"/>
      <c r="MOT49" s="107" t="e">
        <f t="shared" si="10488"/>
        <v>#DIV/0!</v>
      </c>
      <c r="MOU49" s="140"/>
      <c r="MOV49" s="269"/>
      <c r="MOW49" s="266"/>
      <c r="MOX49" s="263"/>
      <c r="MOY49" s="12" t="s">
        <v>5</v>
      </c>
      <c r="MOZ49" s="106"/>
      <c r="MPA49" s="106"/>
      <c r="MPB49" s="107" t="e">
        <f t="shared" si="10490"/>
        <v>#DIV/0!</v>
      </c>
      <c r="MPC49" s="140"/>
      <c r="MPD49" s="269"/>
      <c r="MPE49" s="266"/>
      <c r="MPF49" s="263"/>
      <c r="MPG49" s="12" t="s">
        <v>5</v>
      </c>
      <c r="MPH49" s="106"/>
      <c r="MPI49" s="106"/>
      <c r="MPJ49" s="107" t="e">
        <f t="shared" si="10492"/>
        <v>#DIV/0!</v>
      </c>
      <c r="MPK49" s="140"/>
      <c r="MPL49" s="269"/>
      <c r="MPM49" s="266"/>
      <c r="MPN49" s="263"/>
      <c r="MPO49" s="12" t="s">
        <v>5</v>
      </c>
      <c r="MPP49" s="106"/>
      <c r="MPQ49" s="106"/>
      <c r="MPR49" s="107" t="e">
        <f t="shared" si="10494"/>
        <v>#DIV/0!</v>
      </c>
      <c r="MPS49" s="140"/>
      <c r="MPT49" s="269"/>
      <c r="MPU49" s="266"/>
      <c r="MPV49" s="263"/>
      <c r="MPW49" s="12" t="s">
        <v>5</v>
      </c>
      <c r="MPX49" s="106"/>
      <c r="MPY49" s="106"/>
      <c r="MPZ49" s="107" t="e">
        <f t="shared" si="10496"/>
        <v>#DIV/0!</v>
      </c>
      <c r="MQA49" s="140"/>
      <c r="MQB49" s="269"/>
      <c r="MQC49" s="266"/>
      <c r="MQD49" s="263"/>
      <c r="MQE49" s="12" t="s">
        <v>5</v>
      </c>
      <c r="MQF49" s="106"/>
      <c r="MQG49" s="106"/>
      <c r="MQH49" s="107" t="e">
        <f t="shared" si="10498"/>
        <v>#DIV/0!</v>
      </c>
      <c r="MQI49" s="140"/>
      <c r="MQJ49" s="269"/>
      <c r="MQK49" s="266"/>
      <c r="MQL49" s="263"/>
      <c r="MQM49" s="12" t="s">
        <v>5</v>
      </c>
      <c r="MQN49" s="106"/>
      <c r="MQO49" s="106"/>
      <c r="MQP49" s="107" t="e">
        <f t="shared" si="10500"/>
        <v>#DIV/0!</v>
      </c>
      <c r="MQQ49" s="140"/>
      <c r="MQR49" s="269"/>
      <c r="MQS49" s="266"/>
      <c r="MQT49" s="263"/>
      <c r="MQU49" s="12" t="s">
        <v>5</v>
      </c>
      <c r="MQV49" s="106"/>
      <c r="MQW49" s="106"/>
      <c r="MQX49" s="107" t="e">
        <f t="shared" si="10502"/>
        <v>#DIV/0!</v>
      </c>
      <c r="MQY49" s="140"/>
      <c r="MQZ49" s="269"/>
      <c r="MRA49" s="266"/>
      <c r="MRB49" s="263"/>
      <c r="MRC49" s="12" t="s">
        <v>5</v>
      </c>
      <c r="MRD49" s="106"/>
      <c r="MRE49" s="106"/>
      <c r="MRF49" s="107" t="e">
        <f t="shared" si="10504"/>
        <v>#DIV/0!</v>
      </c>
      <c r="MRG49" s="140"/>
      <c r="MRH49" s="269"/>
      <c r="MRI49" s="266"/>
      <c r="MRJ49" s="263"/>
      <c r="MRK49" s="12" t="s">
        <v>5</v>
      </c>
      <c r="MRL49" s="106"/>
      <c r="MRM49" s="106"/>
      <c r="MRN49" s="107" t="e">
        <f t="shared" si="10506"/>
        <v>#DIV/0!</v>
      </c>
      <c r="MRO49" s="140"/>
      <c r="MRP49" s="269"/>
      <c r="MRQ49" s="266"/>
      <c r="MRR49" s="263"/>
      <c r="MRS49" s="12" t="s">
        <v>5</v>
      </c>
      <c r="MRT49" s="106"/>
      <c r="MRU49" s="106"/>
      <c r="MRV49" s="107" t="e">
        <f t="shared" si="10508"/>
        <v>#DIV/0!</v>
      </c>
      <c r="MRW49" s="140"/>
      <c r="MRX49" s="269"/>
      <c r="MRY49" s="266"/>
      <c r="MRZ49" s="263"/>
      <c r="MSA49" s="12" t="s">
        <v>5</v>
      </c>
      <c r="MSB49" s="106"/>
      <c r="MSC49" s="106"/>
      <c r="MSD49" s="107" t="e">
        <f t="shared" si="10510"/>
        <v>#DIV/0!</v>
      </c>
      <c r="MSE49" s="140"/>
      <c r="MSF49" s="269"/>
      <c r="MSG49" s="266"/>
      <c r="MSH49" s="263"/>
      <c r="MSI49" s="12" t="s">
        <v>5</v>
      </c>
      <c r="MSJ49" s="106"/>
      <c r="MSK49" s="106"/>
      <c r="MSL49" s="107" t="e">
        <f t="shared" si="10512"/>
        <v>#DIV/0!</v>
      </c>
      <c r="MSM49" s="140"/>
      <c r="MSN49" s="269"/>
      <c r="MSO49" s="266"/>
      <c r="MSP49" s="263"/>
      <c r="MSQ49" s="12" t="s">
        <v>5</v>
      </c>
      <c r="MSR49" s="106"/>
      <c r="MSS49" s="106"/>
      <c r="MST49" s="107" t="e">
        <f t="shared" si="10514"/>
        <v>#DIV/0!</v>
      </c>
      <c r="MSU49" s="140"/>
      <c r="MSV49" s="269"/>
      <c r="MSW49" s="266"/>
      <c r="MSX49" s="263"/>
      <c r="MSY49" s="12" t="s">
        <v>5</v>
      </c>
      <c r="MSZ49" s="106"/>
      <c r="MTA49" s="106"/>
      <c r="MTB49" s="107" t="e">
        <f t="shared" si="10516"/>
        <v>#DIV/0!</v>
      </c>
      <c r="MTC49" s="140"/>
      <c r="MTD49" s="269"/>
      <c r="MTE49" s="266"/>
      <c r="MTF49" s="263"/>
      <c r="MTG49" s="12" t="s">
        <v>5</v>
      </c>
      <c r="MTH49" s="106"/>
      <c r="MTI49" s="106"/>
      <c r="MTJ49" s="107" t="e">
        <f t="shared" si="10518"/>
        <v>#DIV/0!</v>
      </c>
      <c r="MTK49" s="140"/>
      <c r="MTL49" s="269"/>
      <c r="MTM49" s="266"/>
      <c r="MTN49" s="263"/>
      <c r="MTO49" s="12" t="s">
        <v>5</v>
      </c>
      <c r="MTP49" s="106"/>
      <c r="MTQ49" s="106"/>
      <c r="MTR49" s="107" t="e">
        <f t="shared" si="10520"/>
        <v>#DIV/0!</v>
      </c>
      <c r="MTS49" s="140"/>
      <c r="MTT49" s="269"/>
      <c r="MTU49" s="266"/>
      <c r="MTV49" s="263"/>
      <c r="MTW49" s="12" t="s">
        <v>5</v>
      </c>
      <c r="MTX49" s="106"/>
      <c r="MTY49" s="106"/>
      <c r="MTZ49" s="107" t="e">
        <f t="shared" si="10522"/>
        <v>#DIV/0!</v>
      </c>
      <c r="MUA49" s="140"/>
      <c r="MUB49" s="269"/>
      <c r="MUC49" s="266"/>
      <c r="MUD49" s="263"/>
      <c r="MUE49" s="12" t="s">
        <v>5</v>
      </c>
      <c r="MUF49" s="106"/>
      <c r="MUG49" s="106"/>
      <c r="MUH49" s="107" t="e">
        <f t="shared" si="10524"/>
        <v>#DIV/0!</v>
      </c>
      <c r="MUI49" s="140"/>
      <c r="MUJ49" s="269"/>
      <c r="MUK49" s="266"/>
      <c r="MUL49" s="263"/>
      <c r="MUM49" s="12" t="s">
        <v>5</v>
      </c>
      <c r="MUN49" s="106"/>
      <c r="MUO49" s="106"/>
      <c r="MUP49" s="107" t="e">
        <f t="shared" si="10526"/>
        <v>#DIV/0!</v>
      </c>
      <c r="MUQ49" s="140"/>
      <c r="MUR49" s="269"/>
      <c r="MUS49" s="266"/>
      <c r="MUT49" s="263"/>
      <c r="MUU49" s="12" t="s">
        <v>5</v>
      </c>
      <c r="MUV49" s="106"/>
      <c r="MUW49" s="106"/>
      <c r="MUX49" s="107" t="e">
        <f t="shared" si="10528"/>
        <v>#DIV/0!</v>
      </c>
      <c r="MUY49" s="140"/>
      <c r="MUZ49" s="269"/>
      <c r="MVA49" s="266"/>
      <c r="MVB49" s="263"/>
      <c r="MVC49" s="12" t="s">
        <v>5</v>
      </c>
      <c r="MVD49" s="106"/>
      <c r="MVE49" s="106"/>
      <c r="MVF49" s="107" t="e">
        <f t="shared" si="10530"/>
        <v>#DIV/0!</v>
      </c>
      <c r="MVG49" s="140"/>
      <c r="MVH49" s="269"/>
      <c r="MVI49" s="266"/>
      <c r="MVJ49" s="263"/>
      <c r="MVK49" s="12" t="s">
        <v>5</v>
      </c>
      <c r="MVL49" s="106"/>
      <c r="MVM49" s="106"/>
      <c r="MVN49" s="107" t="e">
        <f t="shared" si="10532"/>
        <v>#DIV/0!</v>
      </c>
      <c r="MVO49" s="140"/>
      <c r="MVP49" s="269"/>
      <c r="MVQ49" s="266"/>
      <c r="MVR49" s="263"/>
      <c r="MVS49" s="12" t="s">
        <v>5</v>
      </c>
      <c r="MVT49" s="106"/>
      <c r="MVU49" s="106"/>
      <c r="MVV49" s="107" t="e">
        <f t="shared" si="10534"/>
        <v>#DIV/0!</v>
      </c>
      <c r="MVW49" s="140"/>
      <c r="MVX49" s="269"/>
      <c r="MVY49" s="266"/>
      <c r="MVZ49" s="263"/>
      <c r="MWA49" s="12" t="s">
        <v>5</v>
      </c>
      <c r="MWB49" s="106"/>
      <c r="MWC49" s="106"/>
      <c r="MWD49" s="107" t="e">
        <f t="shared" si="10536"/>
        <v>#DIV/0!</v>
      </c>
      <c r="MWE49" s="140"/>
      <c r="MWF49" s="269"/>
      <c r="MWG49" s="266"/>
      <c r="MWH49" s="263"/>
      <c r="MWI49" s="12" t="s">
        <v>5</v>
      </c>
      <c r="MWJ49" s="106"/>
      <c r="MWK49" s="106"/>
      <c r="MWL49" s="107" t="e">
        <f t="shared" si="10538"/>
        <v>#DIV/0!</v>
      </c>
      <c r="MWM49" s="140"/>
      <c r="MWN49" s="269"/>
      <c r="MWO49" s="266"/>
      <c r="MWP49" s="263"/>
      <c r="MWQ49" s="12" t="s">
        <v>5</v>
      </c>
      <c r="MWR49" s="106"/>
      <c r="MWS49" s="106"/>
      <c r="MWT49" s="107" t="e">
        <f t="shared" si="10540"/>
        <v>#DIV/0!</v>
      </c>
      <c r="MWU49" s="140"/>
      <c r="MWV49" s="269"/>
      <c r="MWW49" s="266"/>
      <c r="MWX49" s="263"/>
      <c r="MWY49" s="12" t="s">
        <v>5</v>
      </c>
      <c r="MWZ49" s="106"/>
      <c r="MXA49" s="106"/>
      <c r="MXB49" s="107" t="e">
        <f t="shared" si="10542"/>
        <v>#DIV/0!</v>
      </c>
      <c r="MXC49" s="140"/>
      <c r="MXD49" s="269"/>
      <c r="MXE49" s="266"/>
      <c r="MXF49" s="263"/>
      <c r="MXG49" s="12" t="s">
        <v>5</v>
      </c>
      <c r="MXH49" s="106"/>
      <c r="MXI49" s="106"/>
      <c r="MXJ49" s="107" t="e">
        <f t="shared" si="10544"/>
        <v>#DIV/0!</v>
      </c>
      <c r="MXK49" s="140"/>
      <c r="MXL49" s="269"/>
      <c r="MXM49" s="266"/>
      <c r="MXN49" s="263"/>
      <c r="MXO49" s="12" t="s">
        <v>5</v>
      </c>
      <c r="MXP49" s="106"/>
      <c r="MXQ49" s="106"/>
      <c r="MXR49" s="107" t="e">
        <f t="shared" si="10546"/>
        <v>#DIV/0!</v>
      </c>
      <c r="MXS49" s="140"/>
      <c r="MXT49" s="269"/>
      <c r="MXU49" s="266"/>
      <c r="MXV49" s="263"/>
      <c r="MXW49" s="12" t="s">
        <v>5</v>
      </c>
      <c r="MXX49" s="106"/>
      <c r="MXY49" s="106"/>
      <c r="MXZ49" s="107" t="e">
        <f t="shared" si="10548"/>
        <v>#DIV/0!</v>
      </c>
      <c r="MYA49" s="140"/>
      <c r="MYB49" s="269"/>
      <c r="MYC49" s="266"/>
      <c r="MYD49" s="263"/>
      <c r="MYE49" s="12" t="s">
        <v>5</v>
      </c>
      <c r="MYF49" s="106"/>
      <c r="MYG49" s="106"/>
      <c r="MYH49" s="107" t="e">
        <f t="shared" si="10550"/>
        <v>#DIV/0!</v>
      </c>
      <c r="MYI49" s="140"/>
      <c r="MYJ49" s="269"/>
      <c r="MYK49" s="266"/>
      <c r="MYL49" s="263"/>
      <c r="MYM49" s="12" t="s">
        <v>5</v>
      </c>
      <c r="MYN49" s="106"/>
      <c r="MYO49" s="106"/>
      <c r="MYP49" s="107" t="e">
        <f t="shared" si="10552"/>
        <v>#DIV/0!</v>
      </c>
      <c r="MYQ49" s="140"/>
      <c r="MYR49" s="269"/>
      <c r="MYS49" s="266"/>
      <c r="MYT49" s="263"/>
      <c r="MYU49" s="12" t="s">
        <v>5</v>
      </c>
      <c r="MYV49" s="106"/>
      <c r="MYW49" s="106"/>
      <c r="MYX49" s="107" t="e">
        <f t="shared" si="10554"/>
        <v>#DIV/0!</v>
      </c>
      <c r="MYY49" s="140"/>
      <c r="MYZ49" s="269"/>
      <c r="MZA49" s="266"/>
      <c r="MZB49" s="263"/>
      <c r="MZC49" s="12" t="s">
        <v>5</v>
      </c>
      <c r="MZD49" s="106"/>
      <c r="MZE49" s="106"/>
      <c r="MZF49" s="107" t="e">
        <f t="shared" si="10556"/>
        <v>#DIV/0!</v>
      </c>
      <c r="MZG49" s="140"/>
      <c r="MZH49" s="269"/>
      <c r="MZI49" s="266"/>
      <c r="MZJ49" s="263"/>
      <c r="MZK49" s="12" t="s">
        <v>5</v>
      </c>
      <c r="MZL49" s="106"/>
      <c r="MZM49" s="106"/>
      <c r="MZN49" s="107" t="e">
        <f t="shared" si="10558"/>
        <v>#DIV/0!</v>
      </c>
      <c r="MZO49" s="140"/>
      <c r="MZP49" s="269"/>
      <c r="MZQ49" s="266"/>
      <c r="MZR49" s="263"/>
      <c r="MZS49" s="12" t="s">
        <v>5</v>
      </c>
      <c r="MZT49" s="106"/>
      <c r="MZU49" s="106"/>
      <c r="MZV49" s="107" t="e">
        <f t="shared" si="10560"/>
        <v>#DIV/0!</v>
      </c>
      <c r="MZW49" s="140"/>
      <c r="MZX49" s="269"/>
      <c r="MZY49" s="266"/>
      <c r="MZZ49" s="263"/>
      <c r="NAA49" s="12" t="s">
        <v>5</v>
      </c>
      <c r="NAB49" s="106"/>
      <c r="NAC49" s="106"/>
      <c r="NAD49" s="107" t="e">
        <f t="shared" si="10562"/>
        <v>#DIV/0!</v>
      </c>
      <c r="NAE49" s="140"/>
      <c r="NAF49" s="269"/>
      <c r="NAG49" s="266"/>
      <c r="NAH49" s="263"/>
      <c r="NAI49" s="12" t="s">
        <v>5</v>
      </c>
      <c r="NAJ49" s="106"/>
      <c r="NAK49" s="106"/>
      <c r="NAL49" s="107" t="e">
        <f t="shared" si="10564"/>
        <v>#DIV/0!</v>
      </c>
      <c r="NAM49" s="140"/>
      <c r="NAN49" s="269"/>
      <c r="NAO49" s="266"/>
      <c r="NAP49" s="263"/>
      <c r="NAQ49" s="12" t="s">
        <v>5</v>
      </c>
      <c r="NAR49" s="106"/>
      <c r="NAS49" s="106"/>
      <c r="NAT49" s="107" t="e">
        <f t="shared" si="10566"/>
        <v>#DIV/0!</v>
      </c>
      <c r="NAU49" s="140"/>
      <c r="NAV49" s="269"/>
      <c r="NAW49" s="266"/>
      <c r="NAX49" s="263"/>
      <c r="NAY49" s="12" t="s">
        <v>5</v>
      </c>
      <c r="NAZ49" s="106"/>
      <c r="NBA49" s="106"/>
      <c r="NBB49" s="107" t="e">
        <f t="shared" si="10568"/>
        <v>#DIV/0!</v>
      </c>
      <c r="NBC49" s="140"/>
      <c r="NBD49" s="269"/>
      <c r="NBE49" s="266"/>
      <c r="NBF49" s="263"/>
      <c r="NBG49" s="12" t="s">
        <v>5</v>
      </c>
      <c r="NBH49" s="106"/>
      <c r="NBI49" s="106"/>
      <c r="NBJ49" s="107" t="e">
        <f t="shared" si="10570"/>
        <v>#DIV/0!</v>
      </c>
      <c r="NBK49" s="140"/>
      <c r="NBL49" s="269"/>
      <c r="NBM49" s="266"/>
      <c r="NBN49" s="263"/>
      <c r="NBO49" s="12" t="s">
        <v>5</v>
      </c>
      <c r="NBP49" s="106"/>
      <c r="NBQ49" s="106"/>
      <c r="NBR49" s="107" t="e">
        <f t="shared" si="10572"/>
        <v>#DIV/0!</v>
      </c>
      <c r="NBS49" s="140"/>
      <c r="NBT49" s="269"/>
      <c r="NBU49" s="266"/>
      <c r="NBV49" s="263"/>
      <c r="NBW49" s="12" t="s">
        <v>5</v>
      </c>
      <c r="NBX49" s="106"/>
      <c r="NBY49" s="106"/>
      <c r="NBZ49" s="107" t="e">
        <f t="shared" si="10574"/>
        <v>#DIV/0!</v>
      </c>
      <c r="NCA49" s="140"/>
      <c r="NCB49" s="269"/>
      <c r="NCC49" s="266"/>
      <c r="NCD49" s="263"/>
      <c r="NCE49" s="12" t="s">
        <v>5</v>
      </c>
      <c r="NCF49" s="106"/>
      <c r="NCG49" s="106"/>
      <c r="NCH49" s="107" t="e">
        <f t="shared" si="10576"/>
        <v>#DIV/0!</v>
      </c>
      <c r="NCI49" s="140"/>
      <c r="NCJ49" s="269"/>
      <c r="NCK49" s="266"/>
      <c r="NCL49" s="263"/>
      <c r="NCM49" s="12" t="s">
        <v>5</v>
      </c>
      <c r="NCN49" s="106"/>
      <c r="NCO49" s="106"/>
      <c r="NCP49" s="107" t="e">
        <f t="shared" si="10578"/>
        <v>#DIV/0!</v>
      </c>
      <c r="NCQ49" s="140"/>
      <c r="NCR49" s="269"/>
      <c r="NCS49" s="266"/>
      <c r="NCT49" s="263"/>
      <c r="NCU49" s="12" t="s">
        <v>5</v>
      </c>
      <c r="NCV49" s="106"/>
      <c r="NCW49" s="106"/>
      <c r="NCX49" s="107" t="e">
        <f t="shared" si="10580"/>
        <v>#DIV/0!</v>
      </c>
      <c r="NCY49" s="140"/>
      <c r="NCZ49" s="269"/>
      <c r="NDA49" s="266"/>
      <c r="NDB49" s="263"/>
      <c r="NDC49" s="12" t="s">
        <v>5</v>
      </c>
      <c r="NDD49" s="106"/>
      <c r="NDE49" s="106"/>
      <c r="NDF49" s="107" t="e">
        <f t="shared" si="10582"/>
        <v>#DIV/0!</v>
      </c>
      <c r="NDG49" s="140"/>
      <c r="NDH49" s="269"/>
      <c r="NDI49" s="266"/>
      <c r="NDJ49" s="263"/>
      <c r="NDK49" s="12" t="s">
        <v>5</v>
      </c>
      <c r="NDL49" s="106"/>
      <c r="NDM49" s="106"/>
      <c r="NDN49" s="107" t="e">
        <f t="shared" si="10584"/>
        <v>#DIV/0!</v>
      </c>
      <c r="NDO49" s="140"/>
      <c r="NDP49" s="269"/>
      <c r="NDQ49" s="266"/>
      <c r="NDR49" s="263"/>
      <c r="NDS49" s="12" t="s">
        <v>5</v>
      </c>
      <c r="NDT49" s="106"/>
      <c r="NDU49" s="106"/>
      <c r="NDV49" s="107" t="e">
        <f t="shared" si="10586"/>
        <v>#DIV/0!</v>
      </c>
      <c r="NDW49" s="140"/>
      <c r="NDX49" s="269"/>
      <c r="NDY49" s="266"/>
      <c r="NDZ49" s="263"/>
      <c r="NEA49" s="12" t="s">
        <v>5</v>
      </c>
      <c r="NEB49" s="106"/>
      <c r="NEC49" s="106"/>
      <c r="NED49" s="107" t="e">
        <f t="shared" si="10588"/>
        <v>#DIV/0!</v>
      </c>
      <c r="NEE49" s="140"/>
      <c r="NEF49" s="269"/>
      <c r="NEG49" s="266"/>
      <c r="NEH49" s="263"/>
      <c r="NEI49" s="12" t="s">
        <v>5</v>
      </c>
      <c r="NEJ49" s="106"/>
      <c r="NEK49" s="106"/>
      <c r="NEL49" s="107" t="e">
        <f t="shared" si="10590"/>
        <v>#DIV/0!</v>
      </c>
      <c r="NEM49" s="140"/>
      <c r="NEN49" s="269"/>
      <c r="NEO49" s="266"/>
      <c r="NEP49" s="263"/>
      <c r="NEQ49" s="12" t="s">
        <v>5</v>
      </c>
      <c r="NER49" s="106"/>
      <c r="NES49" s="106"/>
      <c r="NET49" s="107" t="e">
        <f t="shared" si="10592"/>
        <v>#DIV/0!</v>
      </c>
      <c r="NEU49" s="140"/>
      <c r="NEV49" s="269"/>
      <c r="NEW49" s="266"/>
      <c r="NEX49" s="263"/>
      <c r="NEY49" s="12" t="s">
        <v>5</v>
      </c>
      <c r="NEZ49" s="106"/>
      <c r="NFA49" s="106"/>
      <c r="NFB49" s="107" t="e">
        <f t="shared" si="10594"/>
        <v>#DIV/0!</v>
      </c>
      <c r="NFC49" s="140"/>
      <c r="NFD49" s="269"/>
      <c r="NFE49" s="266"/>
      <c r="NFF49" s="263"/>
      <c r="NFG49" s="12" t="s">
        <v>5</v>
      </c>
      <c r="NFH49" s="106"/>
      <c r="NFI49" s="106"/>
      <c r="NFJ49" s="107" t="e">
        <f t="shared" si="10596"/>
        <v>#DIV/0!</v>
      </c>
      <c r="NFK49" s="140"/>
      <c r="NFL49" s="269"/>
      <c r="NFM49" s="266"/>
      <c r="NFN49" s="263"/>
      <c r="NFO49" s="12" t="s">
        <v>5</v>
      </c>
      <c r="NFP49" s="106"/>
      <c r="NFQ49" s="106"/>
      <c r="NFR49" s="107" t="e">
        <f t="shared" si="10598"/>
        <v>#DIV/0!</v>
      </c>
      <c r="NFS49" s="140"/>
      <c r="NFT49" s="269"/>
      <c r="NFU49" s="266"/>
      <c r="NFV49" s="263"/>
      <c r="NFW49" s="12" t="s">
        <v>5</v>
      </c>
      <c r="NFX49" s="106"/>
      <c r="NFY49" s="106"/>
      <c r="NFZ49" s="107" t="e">
        <f t="shared" si="10600"/>
        <v>#DIV/0!</v>
      </c>
      <c r="NGA49" s="140"/>
      <c r="NGB49" s="269"/>
      <c r="NGC49" s="266"/>
      <c r="NGD49" s="263"/>
      <c r="NGE49" s="12" t="s">
        <v>5</v>
      </c>
      <c r="NGF49" s="106"/>
      <c r="NGG49" s="106"/>
      <c r="NGH49" s="107" t="e">
        <f t="shared" si="10602"/>
        <v>#DIV/0!</v>
      </c>
      <c r="NGI49" s="140"/>
      <c r="NGJ49" s="269"/>
      <c r="NGK49" s="266"/>
      <c r="NGL49" s="263"/>
      <c r="NGM49" s="12" t="s">
        <v>5</v>
      </c>
      <c r="NGN49" s="106"/>
      <c r="NGO49" s="106"/>
      <c r="NGP49" s="107" t="e">
        <f t="shared" si="10604"/>
        <v>#DIV/0!</v>
      </c>
      <c r="NGQ49" s="140"/>
      <c r="NGR49" s="269"/>
      <c r="NGS49" s="266"/>
      <c r="NGT49" s="263"/>
      <c r="NGU49" s="12" t="s">
        <v>5</v>
      </c>
      <c r="NGV49" s="106"/>
      <c r="NGW49" s="106"/>
      <c r="NGX49" s="107" t="e">
        <f t="shared" si="10606"/>
        <v>#DIV/0!</v>
      </c>
      <c r="NGY49" s="140"/>
      <c r="NGZ49" s="269"/>
      <c r="NHA49" s="266"/>
      <c r="NHB49" s="263"/>
      <c r="NHC49" s="12" t="s">
        <v>5</v>
      </c>
      <c r="NHD49" s="106"/>
      <c r="NHE49" s="106"/>
      <c r="NHF49" s="107" t="e">
        <f t="shared" si="10608"/>
        <v>#DIV/0!</v>
      </c>
      <c r="NHG49" s="140"/>
      <c r="NHH49" s="269"/>
      <c r="NHI49" s="266"/>
      <c r="NHJ49" s="263"/>
      <c r="NHK49" s="12" t="s">
        <v>5</v>
      </c>
      <c r="NHL49" s="106"/>
      <c r="NHM49" s="106"/>
      <c r="NHN49" s="107" t="e">
        <f t="shared" si="10610"/>
        <v>#DIV/0!</v>
      </c>
      <c r="NHO49" s="140"/>
      <c r="NHP49" s="269"/>
      <c r="NHQ49" s="266"/>
      <c r="NHR49" s="263"/>
      <c r="NHS49" s="12" t="s">
        <v>5</v>
      </c>
      <c r="NHT49" s="106"/>
      <c r="NHU49" s="106"/>
      <c r="NHV49" s="107" t="e">
        <f t="shared" si="10612"/>
        <v>#DIV/0!</v>
      </c>
      <c r="NHW49" s="140"/>
      <c r="NHX49" s="269"/>
      <c r="NHY49" s="266"/>
      <c r="NHZ49" s="263"/>
      <c r="NIA49" s="12" t="s">
        <v>5</v>
      </c>
      <c r="NIB49" s="106"/>
      <c r="NIC49" s="106"/>
      <c r="NID49" s="107" t="e">
        <f t="shared" si="10614"/>
        <v>#DIV/0!</v>
      </c>
      <c r="NIE49" s="140"/>
      <c r="NIF49" s="269"/>
      <c r="NIG49" s="266"/>
      <c r="NIH49" s="263"/>
      <c r="NII49" s="12" t="s">
        <v>5</v>
      </c>
      <c r="NIJ49" s="106"/>
      <c r="NIK49" s="106"/>
      <c r="NIL49" s="107" t="e">
        <f t="shared" si="10616"/>
        <v>#DIV/0!</v>
      </c>
      <c r="NIM49" s="140"/>
      <c r="NIN49" s="269"/>
      <c r="NIO49" s="266"/>
      <c r="NIP49" s="263"/>
      <c r="NIQ49" s="12" t="s">
        <v>5</v>
      </c>
      <c r="NIR49" s="106"/>
      <c r="NIS49" s="106"/>
      <c r="NIT49" s="107" t="e">
        <f t="shared" si="10618"/>
        <v>#DIV/0!</v>
      </c>
      <c r="NIU49" s="140"/>
      <c r="NIV49" s="269"/>
      <c r="NIW49" s="266"/>
      <c r="NIX49" s="263"/>
      <c r="NIY49" s="12" t="s">
        <v>5</v>
      </c>
      <c r="NIZ49" s="106"/>
      <c r="NJA49" s="106"/>
      <c r="NJB49" s="107" t="e">
        <f t="shared" si="10620"/>
        <v>#DIV/0!</v>
      </c>
      <c r="NJC49" s="140"/>
      <c r="NJD49" s="269"/>
      <c r="NJE49" s="266"/>
      <c r="NJF49" s="263"/>
      <c r="NJG49" s="12" t="s">
        <v>5</v>
      </c>
      <c r="NJH49" s="106"/>
      <c r="NJI49" s="106"/>
      <c r="NJJ49" s="107" t="e">
        <f t="shared" si="10622"/>
        <v>#DIV/0!</v>
      </c>
      <c r="NJK49" s="140"/>
      <c r="NJL49" s="269"/>
      <c r="NJM49" s="266"/>
      <c r="NJN49" s="263"/>
      <c r="NJO49" s="12" t="s">
        <v>5</v>
      </c>
      <c r="NJP49" s="106"/>
      <c r="NJQ49" s="106"/>
      <c r="NJR49" s="107" t="e">
        <f t="shared" si="10624"/>
        <v>#DIV/0!</v>
      </c>
      <c r="NJS49" s="140"/>
      <c r="NJT49" s="269"/>
      <c r="NJU49" s="266"/>
      <c r="NJV49" s="263"/>
      <c r="NJW49" s="12" t="s">
        <v>5</v>
      </c>
      <c r="NJX49" s="106"/>
      <c r="NJY49" s="106"/>
      <c r="NJZ49" s="107" t="e">
        <f t="shared" si="10626"/>
        <v>#DIV/0!</v>
      </c>
      <c r="NKA49" s="140"/>
      <c r="NKB49" s="269"/>
      <c r="NKC49" s="266"/>
      <c r="NKD49" s="263"/>
      <c r="NKE49" s="12" t="s">
        <v>5</v>
      </c>
      <c r="NKF49" s="106"/>
      <c r="NKG49" s="106"/>
      <c r="NKH49" s="107" t="e">
        <f t="shared" si="10628"/>
        <v>#DIV/0!</v>
      </c>
      <c r="NKI49" s="140"/>
      <c r="NKJ49" s="269"/>
      <c r="NKK49" s="266"/>
      <c r="NKL49" s="263"/>
      <c r="NKM49" s="12" t="s">
        <v>5</v>
      </c>
      <c r="NKN49" s="106"/>
      <c r="NKO49" s="106"/>
      <c r="NKP49" s="107" t="e">
        <f t="shared" si="10630"/>
        <v>#DIV/0!</v>
      </c>
      <c r="NKQ49" s="140"/>
      <c r="NKR49" s="269"/>
      <c r="NKS49" s="266"/>
      <c r="NKT49" s="263"/>
      <c r="NKU49" s="12" t="s">
        <v>5</v>
      </c>
      <c r="NKV49" s="106"/>
      <c r="NKW49" s="106"/>
      <c r="NKX49" s="107" t="e">
        <f t="shared" si="10632"/>
        <v>#DIV/0!</v>
      </c>
      <c r="NKY49" s="140"/>
      <c r="NKZ49" s="269"/>
      <c r="NLA49" s="266"/>
      <c r="NLB49" s="263"/>
      <c r="NLC49" s="12" t="s">
        <v>5</v>
      </c>
      <c r="NLD49" s="106"/>
      <c r="NLE49" s="106"/>
      <c r="NLF49" s="107" t="e">
        <f t="shared" si="10634"/>
        <v>#DIV/0!</v>
      </c>
      <c r="NLG49" s="140"/>
      <c r="NLH49" s="269"/>
      <c r="NLI49" s="266"/>
      <c r="NLJ49" s="263"/>
      <c r="NLK49" s="12" t="s">
        <v>5</v>
      </c>
      <c r="NLL49" s="106"/>
      <c r="NLM49" s="106"/>
      <c r="NLN49" s="107" t="e">
        <f t="shared" si="10636"/>
        <v>#DIV/0!</v>
      </c>
      <c r="NLO49" s="140"/>
      <c r="NLP49" s="269"/>
      <c r="NLQ49" s="266"/>
      <c r="NLR49" s="263"/>
      <c r="NLS49" s="12" t="s">
        <v>5</v>
      </c>
      <c r="NLT49" s="106"/>
      <c r="NLU49" s="106"/>
      <c r="NLV49" s="107" t="e">
        <f t="shared" si="10638"/>
        <v>#DIV/0!</v>
      </c>
      <c r="NLW49" s="140"/>
      <c r="NLX49" s="269"/>
      <c r="NLY49" s="266"/>
      <c r="NLZ49" s="263"/>
      <c r="NMA49" s="12" t="s">
        <v>5</v>
      </c>
      <c r="NMB49" s="106"/>
      <c r="NMC49" s="106"/>
      <c r="NMD49" s="107" t="e">
        <f t="shared" si="10640"/>
        <v>#DIV/0!</v>
      </c>
      <c r="NME49" s="140"/>
      <c r="NMF49" s="269"/>
      <c r="NMG49" s="266"/>
      <c r="NMH49" s="263"/>
      <c r="NMI49" s="12" t="s">
        <v>5</v>
      </c>
      <c r="NMJ49" s="106"/>
      <c r="NMK49" s="106"/>
      <c r="NML49" s="107" t="e">
        <f t="shared" si="10642"/>
        <v>#DIV/0!</v>
      </c>
      <c r="NMM49" s="140"/>
      <c r="NMN49" s="269"/>
      <c r="NMO49" s="266"/>
      <c r="NMP49" s="263"/>
      <c r="NMQ49" s="12" t="s">
        <v>5</v>
      </c>
      <c r="NMR49" s="106"/>
      <c r="NMS49" s="106"/>
      <c r="NMT49" s="107" t="e">
        <f t="shared" si="10644"/>
        <v>#DIV/0!</v>
      </c>
      <c r="NMU49" s="140"/>
      <c r="NMV49" s="269"/>
      <c r="NMW49" s="266"/>
      <c r="NMX49" s="263"/>
      <c r="NMY49" s="12" t="s">
        <v>5</v>
      </c>
      <c r="NMZ49" s="106"/>
      <c r="NNA49" s="106"/>
      <c r="NNB49" s="107" t="e">
        <f t="shared" si="10646"/>
        <v>#DIV/0!</v>
      </c>
      <c r="NNC49" s="140"/>
      <c r="NND49" s="269"/>
      <c r="NNE49" s="266"/>
      <c r="NNF49" s="263"/>
      <c r="NNG49" s="12" t="s">
        <v>5</v>
      </c>
      <c r="NNH49" s="106"/>
      <c r="NNI49" s="106"/>
      <c r="NNJ49" s="107" t="e">
        <f t="shared" si="10648"/>
        <v>#DIV/0!</v>
      </c>
      <c r="NNK49" s="140"/>
      <c r="NNL49" s="269"/>
      <c r="NNM49" s="266"/>
      <c r="NNN49" s="263"/>
      <c r="NNO49" s="12" t="s">
        <v>5</v>
      </c>
      <c r="NNP49" s="106"/>
      <c r="NNQ49" s="106"/>
      <c r="NNR49" s="107" t="e">
        <f t="shared" si="10650"/>
        <v>#DIV/0!</v>
      </c>
      <c r="NNS49" s="140"/>
      <c r="NNT49" s="269"/>
      <c r="NNU49" s="266"/>
      <c r="NNV49" s="263"/>
      <c r="NNW49" s="12" t="s">
        <v>5</v>
      </c>
      <c r="NNX49" s="106"/>
      <c r="NNY49" s="106"/>
      <c r="NNZ49" s="107" t="e">
        <f t="shared" si="10652"/>
        <v>#DIV/0!</v>
      </c>
      <c r="NOA49" s="140"/>
      <c r="NOB49" s="269"/>
      <c r="NOC49" s="266"/>
      <c r="NOD49" s="263"/>
      <c r="NOE49" s="12" t="s">
        <v>5</v>
      </c>
      <c r="NOF49" s="106"/>
      <c r="NOG49" s="106"/>
      <c r="NOH49" s="107" t="e">
        <f t="shared" si="10654"/>
        <v>#DIV/0!</v>
      </c>
      <c r="NOI49" s="140"/>
      <c r="NOJ49" s="269"/>
      <c r="NOK49" s="266"/>
      <c r="NOL49" s="263"/>
      <c r="NOM49" s="12" t="s">
        <v>5</v>
      </c>
      <c r="NON49" s="106"/>
      <c r="NOO49" s="106"/>
      <c r="NOP49" s="107" t="e">
        <f t="shared" si="10656"/>
        <v>#DIV/0!</v>
      </c>
      <c r="NOQ49" s="140"/>
      <c r="NOR49" s="269"/>
      <c r="NOS49" s="266"/>
      <c r="NOT49" s="263"/>
      <c r="NOU49" s="12" t="s">
        <v>5</v>
      </c>
      <c r="NOV49" s="106"/>
      <c r="NOW49" s="106"/>
      <c r="NOX49" s="107" t="e">
        <f t="shared" si="10658"/>
        <v>#DIV/0!</v>
      </c>
      <c r="NOY49" s="140"/>
      <c r="NOZ49" s="269"/>
      <c r="NPA49" s="266"/>
      <c r="NPB49" s="263"/>
      <c r="NPC49" s="12" t="s">
        <v>5</v>
      </c>
      <c r="NPD49" s="106"/>
      <c r="NPE49" s="106"/>
      <c r="NPF49" s="107" t="e">
        <f t="shared" si="10660"/>
        <v>#DIV/0!</v>
      </c>
      <c r="NPG49" s="140"/>
      <c r="NPH49" s="269"/>
      <c r="NPI49" s="266"/>
      <c r="NPJ49" s="263"/>
      <c r="NPK49" s="12" t="s">
        <v>5</v>
      </c>
      <c r="NPL49" s="106"/>
      <c r="NPM49" s="106"/>
      <c r="NPN49" s="107" t="e">
        <f t="shared" si="10662"/>
        <v>#DIV/0!</v>
      </c>
      <c r="NPO49" s="140"/>
      <c r="NPP49" s="269"/>
      <c r="NPQ49" s="266"/>
      <c r="NPR49" s="263"/>
      <c r="NPS49" s="12" t="s">
        <v>5</v>
      </c>
      <c r="NPT49" s="106"/>
      <c r="NPU49" s="106"/>
      <c r="NPV49" s="107" t="e">
        <f t="shared" si="10664"/>
        <v>#DIV/0!</v>
      </c>
      <c r="NPW49" s="140"/>
      <c r="NPX49" s="269"/>
      <c r="NPY49" s="266"/>
      <c r="NPZ49" s="263"/>
      <c r="NQA49" s="12" t="s">
        <v>5</v>
      </c>
      <c r="NQB49" s="106"/>
      <c r="NQC49" s="106"/>
      <c r="NQD49" s="107" t="e">
        <f t="shared" si="10666"/>
        <v>#DIV/0!</v>
      </c>
      <c r="NQE49" s="140"/>
      <c r="NQF49" s="269"/>
      <c r="NQG49" s="266"/>
      <c r="NQH49" s="263"/>
      <c r="NQI49" s="12" t="s">
        <v>5</v>
      </c>
      <c r="NQJ49" s="106"/>
      <c r="NQK49" s="106"/>
      <c r="NQL49" s="107" t="e">
        <f t="shared" si="10668"/>
        <v>#DIV/0!</v>
      </c>
      <c r="NQM49" s="140"/>
      <c r="NQN49" s="269"/>
      <c r="NQO49" s="266"/>
      <c r="NQP49" s="263"/>
      <c r="NQQ49" s="12" t="s">
        <v>5</v>
      </c>
      <c r="NQR49" s="106"/>
      <c r="NQS49" s="106"/>
      <c r="NQT49" s="107" t="e">
        <f t="shared" si="10670"/>
        <v>#DIV/0!</v>
      </c>
      <c r="NQU49" s="140"/>
      <c r="NQV49" s="269"/>
      <c r="NQW49" s="266"/>
      <c r="NQX49" s="263"/>
      <c r="NQY49" s="12" t="s">
        <v>5</v>
      </c>
      <c r="NQZ49" s="106"/>
      <c r="NRA49" s="106"/>
      <c r="NRB49" s="107" t="e">
        <f t="shared" si="10672"/>
        <v>#DIV/0!</v>
      </c>
      <c r="NRC49" s="140"/>
      <c r="NRD49" s="269"/>
      <c r="NRE49" s="266"/>
      <c r="NRF49" s="263"/>
      <c r="NRG49" s="12" t="s">
        <v>5</v>
      </c>
      <c r="NRH49" s="106"/>
      <c r="NRI49" s="106"/>
      <c r="NRJ49" s="107" t="e">
        <f t="shared" si="10674"/>
        <v>#DIV/0!</v>
      </c>
      <c r="NRK49" s="140"/>
      <c r="NRL49" s="269"/>
      <c r="NRM49" s="266"/>
      <c r="NRN49" s="263"/>
      <c r="NRO49" s="12" t="s">
        <v>5</v>
      </c>
      <c r="NRP49" s="106"/>
      <c r="NRQ49" s="106"/>
      <c r="NRR49" s="107" t="e">
        <f t="shared" si="10676"/>
        <v>#DIV/0!</v>
      </c>
      <c r="NRS49" s="140"/>
      <c r="NRT49" s="269"/>
      <c r="NRU49" s="266"/>
      <c r="NRV49" s="263"/>
      <c r="NRW49" s="12" t="s">
        <v>5</v>
      </c>
      <c r="NRX49" s="106"/>
      <c r="NRY49" s="106"/>
      <c r="NRZ49" s="107" t="e">
        <f t="shared" si="10678"/>
        <v>#DIV/0!</v>
      </c>
      <c r="NSA49" s="140"/>
      <c r="NSB49" s="269"/>
      <c r="NSC49" s="266"/>
      <c r="NSD49" s="263"/>
      <c r="NSE49" s="12" t="s">
        <v>5</v>
      </c>
      <c r="NSF49" s="106"/>
      <c r="NSG49" s="106"/>
      <c r="NSH49" s="107" t="e">
        <f t="shared" si="10680"/>
        <v>#DIV/0!</v>
      </c>
      <c r="NSI49" s="140"/>
      <c r="NSJ49" s="269"/>
      <c r="NSK49" s="266"/>
      <c r="NSL49" s="263"/>
      <c r="NSM49" s="12" t="s">
        <v>5</v>
      </c>
      <c r="NSN49" s="106"/>
      <c r="NSO49" s="106"/>
      <c r="NSP49" s="107" t="e">
        <f t="shared" si="10682"/>
        <v>#DIV/0!</v>
      </c>
      <c r="NSQ49" s="140"/>
      <c r="NSR49" s="269"/>
      <c r="NSS49" s="266"/>
      <c r="NST49" s="263"/>
      <c r="NSU49" s="12" t="s">
        <v>5</v>
      </c>
      <c r="NSV49" s="106"/>
      <c r="NSW49" s="106"/>
      <c r="NSX49" s="107" t="e">
        <f t="shared" si="10684"/>
        <v>#DIV/0!</v>
      </c>
      <c r="NSY49" s="140"/>
      <c r="NSZ49" s="269"/>
      <c r="NTA49" s="266"/>
      <c r="NTB49" s="263"/>
      <c r="NTC49" s="12" t="s">
        <v>5</v>
      </c>
      <c r="NTD49" s="106"/>
      <c r="NTE49" s="106"/>
      <c r="NTF49" s="107" t="e">
        <f t="shared" si="10686"/>
        <v>#DIV/0!</v>
      </c>
      <c r="NTG49" s="140"/>
      <c r="NTH49" s="269"/>
      <c r="NTI49" s="266"/>
      <c r="NTJ49" s="263"/>
      <c r="NTK49" s="12" t="s">
        <v>5</v>
      </c>
      <c r="NTL49" s="106"/>
      <c r="NTM49" s="106"/>
      <c r="NTN49" s="107" t="e">
        <f t="shared" si="10688"/>
        <v>#DIV/0!</v>
      </c>
      <c r="NTO49" s="140"/>
      <c r="NTP49" s="269"/>
      <c r="NTQ49" s="266"/>
      <c r="NTR49" s="263"/>
      <c r="NTS49" s="12" t="s">
        <v>5</v>
      </c>
      <c r="NTT49" s="106"/>
      <c r="NTU49" s="106"/>
      <c r="NTV49" s="107" t="e">
        <f t="shared" si="10690"/>
        <v>#DIV/0!</v>
      </c>
      <c r="NTW49" s="140"/>
      <c r="NTX49" s="269"/>
      <c r="NTY49" s="266"/>
      <c r="NTZ49" s="263"/>
      <c r="NUA49" s="12" t="s">
        <v>5</v>
      </c>
      <c r="NUB49" s="106"/>
      <c r="NUC49" s="106"/>
      <c r="NUD49" s="107" t="e">
        <f t="shared" si="10692"/>
        <v>#DIV/0!</v>
      </c>
      <c r="NUE49" s="140"/>
      <c r="NUF49" s="269"/>
      <c r="NUG49" s="266"/>
      <c r="NUH49" s="263"/>
      <c r="NUI49" s="12" t="s">
        <v>5</v>
      </c>
      <c r="NUJ49" s="106"/>
      <c r="NUK49" s="106"/>
      <c r="NUL49" s="107" t="e">
        <f t="shared" si="10694"/>
        <v>#DIV/0!</v>
      </c>
      <c r="NUM49" s="140"/>
      <c r="NUN49" s="269"/>
      <c r="NUO49" s="266"/>
      <c r="NUP49" s="263"/>
      <c r="NUQ49" s="12" t="s">
        <v>5</v>
      </c>
      <c r="NUR49" s="106"/>
      <c r="NUS49" s="106"/>
      <c r="NUT49" s="107" t="e">
        <f t="shared" si="10696"/>
        <v>#DIV/0!</v>
      </c>
      <c r="NUU49" s="140"/>
      <c r="NUV49" s="269"/>
      <c r="NUW49" s="266"/>
      <c r="NUX49" s="263"/>
      <c r="NUY49" s="12" t="s">
        <v>5</v>
      </c>
      <c r="NUZ49" s="106"/>
      <c r="NVA49" s="106"/>
      <c r="NVB49" s="107" t="e">
        <f t="shared" si="10698"/>
        <v>#DIV/0!</v>
      </c>
      <c r="NVC49" s="140"/>
      <c r="NVD49" s="269"/>
      <c r="NVE49" s="266"/>
      <c r="NVF49" s="263"/>
      <c r="NVG49" s="12" t="s">
        <v>5</v>
      </c>
      <c r="NVH49" s="106"/>
      <c r="NVI49" s="106"/>
      <c r="NVJ49" s="107" t="e">
        <f t="shared" si="10700"/>
        <v>#DIV/0!</v>
      </c>
      <c r="NVK49" s="140"/>
      <c r="NVL49" s="269"/>
      <c r="NVM49" s="266"/>
      <c r="NVN49" s="263"/>
      <c r="NVO49" s="12" t="s">
        <v>5</v>
      </c>
      <c r="NVP49" s="106"/>
      <c r="NVQ49" s="106"/>
      <c r="NVR49" s="107" t="e">
        <f t="shared" si="10702"/>
        <v>#DIV/0!</v>
      </c>
      <c r="NVS49" s="140"/>
      <c r="NVT49" s="269"/>
      <c r="NVU49" s="266"/>
      <c r="NVV49" s="263"/>
      <c r="NVW49" s="12" t="s">
        <v>5</v>
      </c>
      <c r="NVX49" s="106"/>
      <c r="NVY49" s="106"/>
      <c r="NVZ49" s="107" t="e">
        <f t="shared" si="10704"/>
        <v>#DIV/0!</v>
      </c>
      <c r="NWA49" s="140"/>
      <c r="NWB49" s="269"/>
      <c r="NWC49" s="266"/>
      <c r="NWD49" s="263"/>
      <c r="NWE49" s="12" t="s">
        <v>5</v>
      </c>
      <c r="NWF49" s="106"/>
      <c r="NWG49" s="106"/>
      <c r="NWH49" s="107" t="e">
        <f t="shared" si="10706"/>
        <v>#DIV/0!</v>
      </c>
      <c r="NWI49" s="140"/>
      <c r="NWJ49" s="269"/>
      <c r="NWK49" s="266"/>
      <c r="NWL49" s="263"/>
      <c r="NWM49" s="12" t="s">
        <v>5</v>
      </c>
      <c r="NWN49" s="106"/>
      <c r="NWO49" s="106"/>
      <c r="NWP49" s="107" t="e">
        <f t="shared" si="10708"/>
        <v>#DIV/0!</v>
      </c>
      <c r="NWQ49" s="140"/>
      <c r="NWR49" s="269"/>
      <c r="NWS49" s="266"/>
      <c r="NWT49" s="263"/>
      <c r="NWU49" s="12" t="s">
        <v>5</v>
      </c>
      <c r="NWV49" s="106"/>
      <c r="NWW49" s="106"/>
      <c r="NWX49" s="107" t="e">
        <f t="shared" si="10710"/>
        <v>#DIV/0!</v>
      </c>
      <c r="NWY49" s="140"/>
      <c r="NWZ49" s="269"/>
      <c r="NXA49" s="266"/>
      <c r="NXB49" s="263"/>
      <c r="NXC49" s="12" t="s">
        <v>5</v>
      </c>
      <c r="NXD49" s="106"/>
      <c r="NXE49" s="106"/>
      <c r="NXF49" s="107" t="e">
        <f t="shared" si="10712"/>
        <v>#DIV/0!</v>
      </c>
      <c r="NXG49" s="140"/>
      <c r="NXH49" s="269"/>
      <c r="NXI49" s="266"/>
      <c r="NXJ49" s="263"/>
      <c r="NXK49" s="12" t="s">
        <v>5</v>
      </c>
      <c r="NXL49" s="106"/>
      <c r="NXM49" s="106"/>
      <c r="NXN49" s="107" t="e">
        <f t="shared" si="10714"/>
        <v>#DIV/0!</v>
      </c>
      <c r="NXO49" s="140"/>
      <c r="NXP49" s="269"/>
      <c r="NXQ49" s="266"/>
      <c r="NXR49" s="263"/>
      <c r="NXS49" s="12" t="s">
        <v>5</v>
      </c>
      <c r="NXT49" s="106"/>
      <c r="NXU49" s="106"/>
      <c r="NXV49" s="107" t="e">
        <f t="shared" si="10716"/>
        <v>#DIV/0!</v>
      </c>
      <c r="NXW49" s="140"/>
      <c r="NXX49" s="269"/>
      <c r="NXY49" s="266"/>
      <c r="NXZ49" s="263"/>
      <c r="NYA49" s="12" t="s">
        <v>5</v>
      </c>
      <c r="NYB49" s="106"/>
      <c r="NYC49" s="106"/>
      <c r="NYD49" s="107" t="e">
        <f t="shared" si="10718"/>
        <v>#DIV/0!</v>
      </c>
      <c r="NYE49" s="140"/>
      <c r="NYF49" s="269"/>
      <c r="NYG49" s="266"/>
      <c r="NYH49" s="263"/>
      <c r="NYI49" s="12" t="s">
        <v>5</v>
      </c>
      <c r="NYJ49" s="106"/>
      <c r="NYK49" s="106"/>
      <c r="NYL49" s="107" t="e">
        <f t="shared" si="10720"/>
        <v>#DIV/0!</v>
      </c>
      <c r="NYM49" s="140"/>
      <c r="NYN49" s="269"/>
      <c r="NYO49" s="266"/>
      <c r="NYP49" s="263"/>
      <c r="NYQ49" s="12" t="s">
        <v>5</v>
      </c>
      <c r="NYR49" s="106"/>
      <c r="NYS49" s="106"/>
      <c r="NYT49" s="107" t="e">
        <f t="shared" si="10722"/>
        <v>#DIV/0!</v>
      </c>
      <c r="NYU49" s="140"/>
      <c r="NYV49" s="269"/>
      <c r="NYW49" s="266"/>
      <c r="NYX49" s="263"/>
      <c r="NYY49" s="12" t="s">
        <v>5</v>
      </c>
      <c r="NYZ49" s="106"/>
      <c r="NZA49" s="106"/>
      <c r="NZB49" s="107" t="e">
        <f t="shared" si="10724"/>
        <v>#DIV/0!</v>
      </c>
      <c r="NZC49" s="140"/>
      <c r="NZD49" s="269"/>
      <c r="NZE49" s="266"/>
      <c r="NZF49" s="263"/>
      <c r="NZG49" s="12" t="s">
        <v>5</v>
      </c>
      <c r="NZH49" s="106"/>
      <c r="NZI49" s="106"/>
      <c r="NZJ49" s="107" t="e">
        <f t="shared" si="10726"/>
        <v>#DIV/0!</v>
      </c>
      <c r="NZK49" s="140"/>
      <c r="NZL49" s="269"/>
      <c r="NZM49" s="266"/>
      <c r="NZN49" s="263"/>
      <c r="NZO49" s="12" t="s">
        <v>5</v>
      </c>
      <c r="NZP49" s="106"/>
      <c r="NZQ49" s="106"/>
      <c r="NZR49" s="107" t="e">
        <f t="shared" si="10728"/>
        <v>#DIV/0!</v>
      </c>
      <c r="NZS49" s="140"/>
      <c r="NZT49" s="269"/>
      <c r="NZU49" s="266"/>
      <c r="NZV49" s="263"/>
      <c r="NZW49" s="12" t="s">
        <v>5</v>
      </c>
      <c r="NZX49" s="106"/>
      <c r="NZY49" s="106"/>
      <c r="NZZ49" s="107" t="e">
        <f t="shared" si="10730"/>
        <v>#DIV/0!</v>
      </c>
      <c r="OAA49" s="140"/>
      <c r="OAB49" s="269"/>
      <c r="OAC49" s="266"/>
      <c r="OAD49" s="263"/>
      <c r="OAE49" s="12" t="s">
        <v>5</v>
      </c>
      <c r="OAF49" s="106"/>
      <c r="OAG49" s="106"/>
      <c r="OAH49" s="107" t="e">
        <f t="shared" si="10732"/>
        <v>#DIV/0!</v>
      </c>
      <c r="OAI49" s="140"/>
      <c r="OAJ49" s="269"/>
      <c r="OAK49" s="266"/>
      <c r="OAL49" s="263"/>
      <c r="OAM49" s="12" t="s">
        <v>5</v>
      </c>
      <c r="OAN49" s="106"/>
      <c r="OAO49" s="106"/>
      <c r="OAP49" s="107" t="e">
        <f t="shared" si="10734"/>
        <v>#DIV/0!</v>
      </c>
      <c r="OAQ49" s="140"/>
      <c r="OAR49" s="269"/>
      <c r="OAS49" s="266"/>
      <c r="OAT49" s="263"/>
      <c r="OAU49" s="12" t="s">
        <v>5</v>
      </c>
      <c r="OAV49" s="106"/>
      <c r="OAW49" s="106"/>
      <c r="OAX49" s="107" t="e">
        <f t="shared" si="10736"/>
        <v>#DIV/0!</v>
      </c>
      <c r="OAY49" s="140"/>
      <c r="OAZ49" s="269"/>
      <c r="OBA49" s="266"/>
      <c r="OBB49" s="263"/>
      <c r="OBC49" s="12" t="s">
        <v>5</v>
      </c>
      <c r="OBD49" s="106"/>
      <c r="OBE49" s="106"/>
      <c r="OBF49" s="107" t="e">
        <f t="shared" si="10738"/>
        <v>#DIV/0!</v>
      </c>
      <c r="OBG49" s="140"/>
      <c r="OBH49" s="269"/>
      <c r="OBI49" s="266"/>
      <c r="OBJ49" s="263"/>
      <c r="OBK49" s="12" t="s">
        <v>5</v>
      </c>
      <c r="OBL49" s="106"/>
      <c r="OBM49" s="106"/>
      <c r="OBN49" s="107" t="e">
        <f t="shared" si="10740"/>
        <v>#DIV/0!</v>
      </c>
      <c r="OBO49" s="140"/>
      <c r="OBP49" s="269"/>
      <c r="OBQ49" s="266"/>
      <c r="OBR49" s="263"/>
      <c r="OBS49" s="12" t="s">
        <v>5</v>
      </c>
      <c r="OBT49" s="106"/>
      <c r="OBU49" s="106"/>
      <c r="OBV49" s="107" t="e">
        <f t="shared" si="10742"/>
        <v>#DIV/0!</v>
      </c>
      <c r="OBW49" s="140"/>
      <c r="OBX49" s="269"/>
      <c r="OBY49" s="266"/>
      <c r="OBZ49" s="263"/>
      <c r="OCA49" s="12" t="s">
        <v>5</v>
      </c>
      <c r="OCB49" s="106"/>
      <c r="OCC49" s="106"/>
      <c r="OCD49" s="107" t="e">
        <f t="shared" si="10744"/>
        <v>#DIV/0!</v>
      </c>
      <c r="OCE49" s="140"/>
      <c r="OCF49" s="269"/>
      <c r="OCG49" s="266"/>
      <c r="OCH49" s="263"/>
      <c r="OCI49" s="12" t="s">
        <v>5</v>
      </c>
      <c r="OCJ49" s="106"/>
      <c r="OCK49" s="106"/>
      <c r="OCL49" s="107" t="e">
        <f t="shared" si="10746"/>
        <v>#DIV/0!</v>
      </c>
      <c r="OCM49" s="140"/>
      <c r="OCN49" s="269"/>
      <c r="OCO49" s="266"/>
      <c r="OCP49" s="263"/>
      <c r="OCQ49" s="12" t="s">
        <v>5</v>
      </c>
      <c r="OCR49" s="106"/>
      <c r="OCS49" s="106"/>
      <c r="OCT49" s="107" t="e">
        <f t="shared" si="10748"/>
        <v>#DIV/0!</v>
      </c>
      <c r="OCU49" s="140"/>
      <c r="OCV49" s="269"/>
      <c r="OCW49" s="266"/>
      <c r="OCX49" s="263"/>
      <c r="OCY49" s="12" t="s">
        <v>5</v>
      </c>
      <c r="OCZ49" s="106"/>
      <c r="ODA49" s="106"/>
      <c r="ODB49" s="107" t="e">
        <f t="shared" si="10750"/>
        <v>#DIV/0!</v>
      </c>
      <c r="ODC49" s="140"/>
      <c r="ODD49" s="269"/>
      <c r="ODE49" s="266"/>
      <c r="ODF49" s="263"/>
      <c r="ODG49" s="12" t="s">
        <v>5</v>
      </c>
      <c r="ODH49" s="106"/>
      <c r="ODI49" s="106"/>
      <c r="ODJ49" s="107" t="e">
        <f t="shared" si="10752"/>
        <v>#DIV/0!</v>
      </c>
      <c r="ODK49" s="140"/>
      <c r="ODL49" s="269"/>
      <c r="ODM49" s="266"/>
      <c r="ODN49" s="263"/>
      <c r="ODO49" s="12" t="s">
        <v>5</v>
      </c>
      <c r="ODP49" s="106"/>
      <c r="ODQ49" s="106"/>
      <c r="ODR49" s="107" t="e">
        <f t="shared" si="10754"/>
        <v>#DIV/0!</v>
      </c>
      <c r="ODS49" s="140"/>
      <c r="ODT49" s="269"/>
      <c r="ODU49" s="266"/>
      <c r="ODV49" s="263"/>
      <c r="ODW49" s="12" t="s">
        <v>5</v>
      </c>
      <c r="ODX49" s="106"/>
      <c r="ODY49" s="106"/>
      <c r="ODZ49" s="107" t="e">
        <f t="shared" si="10756"/>
        <v>#DIV/0!</v>
      </c>
      <c r="OEA49" s="140"/>
      <c r="OEB49" s="269"/>
      <c r="OEC49" s="266"/>
      <c r="OED49" s="263"/>
      <c r="OEE49" s="12" t="s">
        <v>5</v>
      </c>
      <c r="OEF49" s="106"/>
      <c r="OEG49" s="106"/>
      <c r="OEH49" s="107" t="e">
        <f t="shared" si="10758"/>
        <v>#DIV/0!</v>
      </c>
      <c r="OEI49" s="140"/>
      <c r="OEJ49" s="269"/>
      <c r="OEK49" s="266"/>
      <c r="OEL49" s="263"/>
      <c r="OEM49" s="12" t="s">
        <v>5</v>
      </c>
      <c r="OEN49" s="106"/>
      <c r="OEO49" s="106"/>
      <c r="OEP49" s="107" t="e">
        <f t="shared" si="10760"/>
        <v>#DIV/0!</v>
      </c>
      <c r="OEQ49" s="140"/>
      <c r="OER49" s="269"/>
      <c r="OES49" s="266"/>
      <c r="OET49" s="263"/>
      <c r="OEU49" s="12" t="s">
        <v>5</v>
      </c>
      <c r="OEV49" s="106"/>
      <c r="OEW49" s="106"/>
      <c r="OEX49" s="107" t="e">
        <f t="shared" si="10762"/>
        <v>#DIV/0!</v>
      </c>
      <c r="OEY49" s="140"/>
      <c r="OEZ49" s="269"/>
      <c r="OFA49" s="266"/>
      <c r="OFB49" s="263"/>
      <c r="OFC49" s="12" t="s">
        <v>5</v>
      </c>
      <c r="OFD49" s="106"/>
      <c r="OFE49" s="106"/>
      <c r="OFF49" s="107" t="e">
        <f t="shared" si="10764"/>
        <v>#DIV/0!</v>
      </c>
      <c r="OFG49" s="140"/>
      <c r="OFH49" s="269"/>
      <c r="OFI49" s="266"/>
      <c r="OFJ49" s="263"/>
      <c r="OFK49" s="12" t="s">
        <v>5</v>
      </c>
      <c r="OFL49" s="106"/>
      <c r="OFM49" s="106"/>
      <c r="OFN49" s="107" t="e">
        <f t="shared" si="10766"/>
        <v>#DIV/0!</v>
      </c>
      <c r="OFO49" s="140"/>
      <c r="OFP49" s="269"/>
      <c r="OFQ49" s="266"/>
      <c r="OFR49" s="263"/>
      <c r="OFS49" s="12" t="s">
        <v>5</v>
      </c>
      <c r="OFT49" s="106"/>
      <c r="OFU49" s="106"/>
      <c r="OFV49" s="107" t="e">
        <f t="shared" si="10768"/>
        <v>#DIV/0!</v>
      </c>
      <c r="OFW49" s="140"/>
      <c r="OFX49" s="269"/>
      <c r="OFY49" s="266"/>
      <c r="OFZ49" s="263"/>
      <c r="OGA49" s="12" t="s">
        <v>5</v>
      </c>
      <c r="OGB49" s="106"/>
      <c r="OGC49" s="106"/>
      <c r="OGD49" s="107" t="e">
        <f t="shared" si="10770"/>
        <v>#DIV/0!</v>
      </c>
      <c r="OGE49" s="140"/>
      <c r="OGF49" s="269"/>
      <c r="OGG49" s="266"/>
      <c r="OGH49" s="263"/>
      <c r="OGI49" s="12" t="s">
        <v>5</v>
      </c>
      <c r="OGJ49" s="106"/>
      <c r="OGK49" s="106"/>
      <c r="OGL49" s="107" t="e">
        <f t="shared" si="10772"/>
        <v>#DIV/0!</v>
      </c>
      <c r="OGM49" s="140"/>
      <c r="OGN49" s="269"/>
      <c r="OGO49" s="266"/>
      <c r="OGP49" s="263"/>
      <c r="OGQ49" s="12" t="s">
        <v>5</v>
      </c>
      <c r="OGR49" s="106"/>
      <c r="OGS49" s="106"/>
      <c r="OGT49" s="107" t="e">
        <f t="shared" si="10774"/>
        <v>#DIV/0!</v>
      </c>
      <c r="OGU49" s="140"/>
      <c r="OGV49" s="269"/>
      <c r="OGW49" s="266"/>
      <c r="OGX49" s="263"/>
      <c r="OGY49" s="12" t="s">
        <v>5</v>
      </c>
      <c r="OGZ49" s="106"/>
      <c r="OHA49" s="106"/>
      <c r="OHB49" s="107" t="e">
        <f t="shared" si="10776"/>
        <v>#DIV/0!</v>
      </c>
      <c r="OHC49" s="140"/>
      <c r="OHD49" s="269"/>
      <c r="OHE49" s="266"/>
      <c r="OHF49" s="263"/>
      <c r="OHG49" s="12" t="s">
        <v>5</v>
      </c>
      <c r="OHH49" s="106"/>
      <c r="OHI49" s="106"/>
      <c r="OHJ49" s="107" t="e">
        <f t="shared" si="10778"/>
        <v>#DIV/0!</v>
      </c>
      <c r="OHK49" s="140"/>
      <c r="OHL49" s="269"/>
      <c r="OHM49" s="266"/>
      <c r="OHN49" s="263"/>
      <c r="OHO49" s="12" t="s">
        <v>5</v>
      </c>
      <c r="OHP49" s="106"/>
      <c r="OHQ49" s="106"/>
      <c r="OHR49" s="107" t="e">
        <f t="shared" si="10780"/>
        <v>#DIV/0!</v>
      </c>
      <c r="OHS49" s="140"/>
      <c r="OHT49" s="269"/>
      <c r="OHU49" s="266"/>
      <c r="OHV49" s="263"/>
      <c r="OHW49" s="12" t="s">
        <v>5</v>
      </c>
      <c r="OHX49" s="106"/>
      <c r="OHY49" s="106"/>
      <c r="OHZ49" s="107" t="e">
        <f t="shared" si="10782"/>
        <v>#DIV/0!</v>
      </c>
      <c r="OIA49" s="140"/>
      <c r="OIB49" s="269"/>
      <c r="OIC49" s="266"/>
      <c r="OID49" s="263"/>
      <c r="OIE49" s="12" t="s">
        <v>5</v>
      </c>
      <c r="OIF49" s="106"/>
      <c r="OIG49" s="106"/>
      <c r="OIH49" s="107" t="e">
        <f t="shared" si="10784"/>
        <v>#DIV/0!</v>
      </c>
      <c r="OII49" s="140"/>
      <c r="OIJ49" s="269"/>
      <c r="OIK49" s="266"/>
      <c r="OIL49" s="263"/>
      <c r="OIM49" s="12" t="s">
        <v>5</v>
      </c>
      <c r="OIN49" s="106"/>
      <c r="OIO49" s="106"/>
      <c r="OIP49" s="107" t="e">
        <f t="shared" si="10786"/>
        <v>#DIV/0!</v>
      </c>
      <c r="OIQ49" s="140"/>
      <c r="OIR49" s="269"/>
      <c r="OIS49" s="266"/>
      <c r="OIT49" s="263"/>
      <c r="OIU49" s="12" t="s">
        <v>5</v>
      </c>
      <c r="OIV49" s="106"/>
      <c r="OIW49" s="106"/>
      <c r="OIX49" s="107" t="e">
        <f t="shared" si="10788"/>
        <v>#DIV/0!</v>
      </c>
      <c r="OIY49" s="140"/>
      <c r="OIZ49" s="269"/>
      <c r="OJA49" s="266"/>
      <c r="OJB49" s="263"/>
      <c r="OJC49" s="12" t="s">
        <v>5</v>
      </c>
      <c r="OJD49" s="106"/>
      <c r="OJE49" s="106"/>
      <c r="OJF49" s="107" t="e">
        <f t="shared" si="10790"/>
        <v>#DIV/0!</v>
      </c>
      <c r="OJG49" s="140"/>
      <c r="OJH49" s="269"/>
      <c r="OJI49" s="266"/>
      <c r="OJJ49" s="263"/>
      <c r="OJK49" s="12" t="s">
        <v>5</v>
      </c>
      <c r="OJL49" s="106"/>
      <c r="OJM49" s="106"/>
      <c r="OJN49" s="107" t="e">
        <f t="shared" si="10792"/>
        <v>#DIV/0!</v>
      </c>
      <c r="OJO49" s="140"/>
      <c r="OJP49" s="269"/>
      <c r="OJQ49" s="266"/>
      <c r="OJR49" s="263"/>
      <c r="OJS49" s="12" t="s">
        <v>5</v>
      </c>
      <c r="OJT49" s="106"/>
      <c r="OJU49" s="106"/>
      <c r="OJV49" s="107" t="e">
        <f t="shared" si="10794"/>
        <v>#DIV/0!</v>
      </c>
      <c r="OJW49" s="140"/>
      <c r="OJX49" s="269"/>
      <c r="OJY49" s="266"/>
      <c r="OJZ49" s="263"/>
      <c r="OKA49" s="12" t="s">
        <v>5</v>
      </c>
      <c r="OKB49" s="106"/>
      <c r="OKC49" s="106"/>
      <c r="OKD49" s="107" t="e">
        <f t="shared" si="10796"/>
        <v>#DIV/0!</v>
      </c>
      <c r="OKE49" s="140"/>
      <c r="OKF49" s="269"/>
      <c r="OKG49" s="266"/>
      <c r="OKH49" s="263"/>
      <c r="OKI49" s="12" t="s">
        <v>5</v>
      </c>
      <c r="OKJ49" s="106"/>
      <c r="OKK49" s="106"/>
      <c r="OKL49" s="107" t="e">
        <f t="shared" si="10798"/>
        <v>#DIV/0!</v>
      </c>
      <c r="OKM49" s="140"/>
      <c r="OKN49" s="269"/>
      <c r="OKO49" s="266"/>
      <c r="OKP49" s="263"/>
      <c r="OKQ49" s="12" t="s">
        <v>5</v>
      </c>
      <c r="OKR49" s="106"/>
      <c r="OKS49" s="106"/>
      <c r="OKT49" s="107" t="e">
        <f t="shared" si="10800"/>
        <v>#DIV/0!</v>
      </c>
      <c r="OKU49" s="140"/>
      <c r="OKV49" s="269"/>
      <c r="OKW49" s="266"/>
      <c r="OKX49" s="263"/>
      <c r="OKY49" s="12" t="s">
        <v>5</v>
      </c>
      <c r="OKZ49" s="106"/>
      <c r="OLA49" s="106"/>
      <c r="OLB49" s="107" t="e">
        <f t="shared" si="10802"/>
        <v>#DIV/0!</v>
      </c>
      <c r="OLC49" s="140"/>
      <c r="OLD49" s="269"/>
      <c r="OLE49" s="266"/>
      <c r="OLF49" s="263"/>
      <c r="OLG49" s="12" t="s">
        <v>5</v>
      </c>
      <c r="OLH49" s="106"/>
      <c r="OLI49" s="106"/>
      <c r="OLJ49" s="107" t="e">
        <f t="shared" si="10804"/>
        <v>#DIV/0!</v>
      </c>
      <c r="OLK49" s="140"/>
      <c r="OLL49" s="269"/>
      <c r="OLM49" s="266"/>
      <c r="OLN49" s="263"/>
      <c r="OLO49" s="12" t="s">
        <v>5</v>
      </c>
      <c r="OLP49" s="106"/>
      <c r="OLQ49" s="106"/>
      <c r="OLR49" s="107" t="e">
        <f t="shared" si="10806"/>
        <v>#DIV/0!</v>
      </c>
      <c r="OLS49" s="140"/>
      <c r="OLT49" s="269"/>
      <c r="OLU49" s="266"/>
      <c r="OLV49" s="263"/>
      <c r="OLW49" s="12" t="s">
        <v>5</v>
      </c>
      <c r="OLX49" s="106"/>
      <c r="OLY49" s="106"/>
      <c r="OLZ49" s="107" t="e">
        <f t="shared" si="10808"/>
        <v>#DIV/0!</v>
      </c>
      <c r="OMA49" s="140"/>
      <c r="OMB49" s="269"/>
      <c r="OMC49" s="266"/>
      <c r="OMD49" s="263"/>
      <c r="OME49" s="12" t="s">
        <v>5</v>
      </c>
      <c r="OMF49" s="106"/>
      <c r="OMG49" s="106"/>
      <c r="OMH49" s="107" t="e">
        <f t="shared" si="10810"/>
        <v>#DIV/0!</v>
      </c>
      <c r="OMI49" s="140"/>
      <c r="OMJ49" s="269"/>
      <c r="OMK49" s="266"/>
      <c r="OML49" s="263"/>
      <c r="OMM49" s="12" t="s">
        <v>5</v>
      </c>
      <c r="OMN49" s="106"/>
      <c r="OMO49" s="106"/>
      <c r="OMP49" s="107" t="e">
        <f t="shared" si="10812"/>
        <v>#DIV/0!</v>
      </c>
      <c r="OMQ49" s="140"/>
      <c r="OMR49" s="269"/>
      <c r="OMS49" s="266"/>
      <c r="OMT49" s="263"/>
      <c r="OMU49" s="12" t="s">
        <v>5</v>
      </c>
      <c r="OMV49" s="106"/>
      <c r="OMW49" s="106"/>
      <c r="OMX49" s="107" t="e">
        <f t="shared" si="10814"/>
        <v>#DIV/0!</v>
      </c>
      <c r="OMY49" s="140"/>
      <c r="OMZ49" s="269"/>
      <c r="ONA49" s="266"/>
      <c r="ONB49" s="263"/>
      <c r="ONC49" s="12" t="s">
        <v>5</v>
      </c>
      <c r="OND49" s="106"/>
      <c r="ONE49" s="106"/>
      <c r="ONF49" s="107" t="e">
        <f t="shared" si="10816"/>
        <v>#DIV/0!</v>
      </c>
      <c r="ONG49" s="140"/>
      <c r="ONH49" s="269"/>
      <c r="ONI49" s="266"/>
      <c r="ONJ49" s="263"/>
      <c r="ONK49" s="12" t="s">
        <v>5</v>
      </c>
      <c r="ONL49" s="106"/>
      <c r="ONM49" s="106"/>
      <c r="ONN49" s="107" t="e">
        <f t="shared" si="10818"/>
        <v>#DIV/0!</v>
      </c>
      <c r="ONO49" s="140"/>
      <c r="ONP49" s="269"/>
      <c r="ONQ49" s="266"/>
      <c r="ONR49" s="263"/>
      <c r="ONS49" s="12" t="s">
        <v>5</v>
      </c>
      <c r="ONT49" s="106"/>
      <c r="ONU49" s="106"/>
      <c r="ONV49" s="107" t="e">
        <f t="shared" si="10820"/>
        <v>#DIV/0!</v>
      </c>
      <c r="ONW49" s="140"/>
      <c r="ONX49" s="269"/>
      <c r="ONY49" s="266"/>
      <c r="ONZ49" s="263"/>
      <c r="OOA49" s="12" t="s">
        <v>5</v>
      </c>
      <c r="OOB49" s="106"/>
      <c r="OOC49" s="106"/>
      <c r="OOD49" s="107" t="e">
        <f t="shared" si="10822"/>
        <v>#DIV/0!</v>
      </c>
      <c r="OOE49" s="140"/>
      <c r="OOF49" s="269"/>
      <c r="OOG49" s="266"/>
      <c r="OOH49" s="263"/>
      <c r="OOI49" s="12" t="s">
        <v>5</v>
      </c>
      <c r="OOJ49" s="106"/>
      <c r="OOK49" s="106"/>
      <c r="OOL49" s="107" t="e">
        <f t="shared" si="10824"/>
        <v>#DIV/0!</v>
      </c>
      <c r="OOM49" s="140"/>
      <c r="OON49" s="269"/>
      <c r="OOO49" s="266"/>
      <c r="OOP49" s="263"/>
      <c r="OOQ49" s="12" t="s">
        <v>5</v>
      </c>
      <c r="OOR49" s="106"/>
      <c r="OOS49" s="106"/>
      <c r="OOT49" s="107" t="e">
        <f t="shared" si="10826"/>
        <v>#DIV/0!</v>
      </c>
      <c r="OOU49" s="140"/>
      <c r="OOV49" s="269"/>
      <c r="OOW49" s="266"/>
      <c r="OOX49" s="263"/>
      <c r="OOY49" s="12" t="s">
        <v>5</v>
      </c>
      <c r="OOZ49" s="106"/>
      <c r="OPA49" s="106"/>
      <c r="OPB49" s="107" t="e">
        <f t="shared" si="10828"/>
        <v>#DIV/0!</v>
      </c>
      <c r="OPC49" s="140"/>
      <c r="OPD49" s="269"/>
      <c r="OPE49" s="266"/>
      <c r="OPF49" s="263"/>
      <c r="OPG49" s="12" t="s">
        <v>5</v>
      </c>
      <c r="OPH49" s="106"/>
      <c r="OPI49" s="106"/>
      <c r="OPJ49" s="107" t="e">
        <f t="shared" si="10830"/>
        <v>#DIV/0!</v>
      </c>
      <c r="OPK49" s="140"/>
      <c r="OPL49" s="269"/>
      <c r="OPM49" s="266"/>
      <c r="OPN49" s="263"/>
      <c r="OPO49" s="12" t="s">
        <v>5</v>
      </c>
      <c r="OPP49" s="106"/>
      <c r="OPQ49" s="106"/>
      <c r="OPR49" s="107" t="e">
        <f t="shared" si="10832"/>
        <v>#DIV/0!</v>
      </c>
      <c r="OPS49" s="140"/>
      <c r="OPT49" s="269"/>
      <c r="OPU49" s="266"/>
      <c r="OPV49" s="263"/>
      <c r="OPW49" s="12" t="s">
        <v>5</v>
      </c>
      <c r="OPX49" s="106"/>
      <c r="OPY49" s="106"/>
      <c r="OPZ49" s="107" t="e">
        <f t="shared" si="10834"/>
        <v>#DIV/0!</v>
      </c>
      <c r="OQA49" s="140"/>
      <c r="OQB49" s="269"/>
      <c r="OQC49" s="266"/>
      <c r="OQD49" s="263"/>
      <c r="OQE49" s="12" t="s">
        <v>5</v>
      </c>
      <c r="OQF49" s="106"/>
      <c r="OQG49" s="106"/>
      <c r="OQH49" s="107" t="e">
        <f t="shared" si="10836"/>
        <v>#DIV/0!</v>
      </c>
      <c r="OQI49" s="140"/>
      <c r="OQJ49" s="269"/>
      <c r="OQK49" s="266"/>
      <c r="OQL49" s="263"/>
      <c r="OQM49" s="12" t="s">
        <v>5</v>
      </c>
      <c r="OQN49" s="106"/>
      <c r="OQO49" s="106"/>
      <c r="OQP49" s="107" t="e">
        <f t="shared" si="10838"/>
        <v>#DIV/0!</v>
      </c>
      <c r="OQQ49" s="140"/>
      <c r="OQR49" s="269"/>
      <c r="OQS49" s="266"/>
      <c r="OQT49" s="263"/>
      <c r="OQU49" s="12" t="s">
        <v>5</v>
      </c>
      <c r="OQV49" s="106"/>
      <c r="OQW49" s="106"/>
      <c r="OQX49" s="107" t="e">
        <f t="shared" si="10840"/>
        <v>#DIV/0!</v>
      </c>
      <c r="OQY49" s="140"/>
      <c r="OQZ49" s="269"/>
      <c r="ORA49" s="266"/>
      <c r="ORB49" s="263"/>
      <c r="ORC49" s="12" t="s">
        <v>5</v>
      </c>
      <c r="ORD49" s="106"/>
      <c r="ORE49" s="106"/>
      <c r="ORF49" s="107" t="e">
        <f t="shared" si="10842"/>
        <v>#DIV/0!</v>
      </c>
      <c r="ORG49" s="140"/>
      <c r="ORH49" s="269"/>
      <c r="ORI49" s="266"/>
      <c r="ORJ49" s="263"/>
      <c r="ORK49" s="12" t="s">
        <v>5</v>
      </c>
      <c r="ORL49" s="106"/>
      <c r="ORM49" s="106"/>
      <c r="ORN49" s="107" t="e">
        <f t="shared" si="10844"/>
        <v>#DIV/0!</v>
      </c>
      <c r="ORO49" s="140"/>
      <c r="ORP49" s="269"/>
      <c r="ORQ49" s="266"/>
      <c r="ORR49" s="263"/>
      <c r="ORS49" s="12" t="s">
        <v>5</v>
      </c>
      <c r="ORT49" s="106"/>
      <c r="ORU49" s="106"/>
      <c r="ORV49" s="107" t="e">
        <f t="shared" si="10846"/>
        <v>#DIV/0!</v>
      </c>
      <c r="ORW49" s="140"/>
      <c r="ORX49" s="269"/>
      <c r="ORY49" s="266"/>
      <c r="ORZ49" s="263"/>
      <c r="OSA49" s="12" t="s">
        <v>5</v>
      </c>
      <c r="OSB49" s="106"/>
      <c r="OSC49" s="106"/>
      <c r="OSD49" s="107" t="e">
        <f t="shared" si="10848"/>
        <v>#DIV/0!</v>
      </c>
      <c r="OSE49" s="140"/>
      <c r="OSF49" s="269"/>
      <c r="OSG49" s="266"/>
      <c r="OSH49" s="263"/>
      <c r="OSI49" s="12" t="s">
        <v>5</v>
      </c>
      <c r="OSJ49" s="106"/>
      <c r="OSK49" s="106"/>
      <c r="OSL49" s="107" t="e">
        <f t="shared" si="10850"/>
        <v>#DIV/0!</v>
      </c>
      <c r="OSM49" s="140"/>
      <c r="OSN49" s="269"/>
      <c r="OSO49" s="266"/>
      <c r="OSP49" s="263"/>
      <c r="OSQ49" s="12" t="s">
        <v>5</v>
      </c>
      <c r="OSR49" s="106"/>
      <c r="OSS49" s="106"/>
      <c r="OST49" s="107" t="e">
        <f t="shared" si="10852"/>
        <v>#DIV/0!</v>
      </c>
      <c r="OSU49" s="140"/>
      <c r="OSV49" s="269"/>
      <c r="OSW49" s="266"/>
      <c r="OSX49" s="263"/>
      <c r="OSY49" s="12" t="s">
        <v>5</v>
      </c>
      <c r="OSZ49" s="106"/>
      <c r="OTA49" s="106"/>
      <c r="OTB49" s="107" t="e">
        <f t="shared" si="10854"/>
        <v>#DIV/0!</v>
      </c>
      <c r="OTC49" s="140"/>
      <c r="OTD49" s="269"/>
      <c r="OTE49" s="266"/>
      <c r="OTF49" s="263"/>
      <c r="OTG49" s="12" t="s">
        <v>5</v>
      </c>
      <c r="OTH49" s="106"/>
      <c r="OTI49" s="106"/>
      <c r="OTJ49" s="107" t="e">
        <f t="shared" si="10856"/>
        <v>#DIV/0!</v>
      </c>
      <c r="OTK49" s="140"/>
      <c r="OTL49" s="269"/>
      <c r="OTM49" s="266"/>
      <c r="OTN49" s="263"/>
      <c r="OTO49" s="12" t="s">
        <v>5</v>
      </c>
      <c r="OTP49" s="106"/>
      <c r="OTQ49" s="106"/>
      <c r="OTR49" s="107" t="e">
        <f t="shared" si="10858"/>
        <v>#DIV/0!</v>
      </c>
      <c r="OTS49" s="140"/>
      <c r="OTT49" s="269"/>
      <c r="OTU49" s="266"/>
      <c r="OTV49" s="263"/>
      <c r="OTW49" s="12" t="s">
        <v>5</v>
      </c>
      <c r="OTX49" s="106"/>
      <c r="OTY49" s="106"/>
      <c r="OTZ49" s="107" t="e">
        <f t="shared" si="10860"/>
        <v>#DIV/0!</v>
      </c>
      <c r="OUA49" s="140"/>
      <c r="OUB49" s="269"/>
      <c r="OUC49" s="266"/>
      <c r="OUD49" s="263"/>
      <c r="OUE49" s="12" t="s">
        <v>5</v>
      </c>
      <c r="OUF49" s="106"/>
      <c r="OUG49" s="106"/>
      <c r="OUH49" s="107" t="e">
        <f t="shared" si="10862"/>
        <v>#DIV/0!</v>
      </c>
      <c r="OUI49" s="140"/>
      <c r="OUJ49" s="269"/>
      <c r="OUK49" s="266"/>
      <c r="OUL49" s="263"/>
      <c r="OUM49" s="12" t="s">
        <v>5</v>
      </c>
      <c r="OUN49" s="106"/>
      <c r="OUO49" s="106"/>
      <c r="OUP49" s="107" t="e">
        <f t="shared" si="10864"/>
        <v>#DIV/0!</v>
      </c>
      <c r="OUQ49" s="140"/>
      <c r="OUR49" s="269"/>
      <c r="OUS49" s="266"/>
      <c r="OUT49" s="263"/>
      <c r="OUU49" s="12" t="s">
        <v>5</v>
      </c>
      <c r="OUV49" s="106"/>
      <c r="OUW49" s="106"/>
      <c r="OUX49" s="107" t="e">
        <f t="shared" si="10866"/>
        <v>#DIV/0!</v>
      </c>
      <c r="OUY49" s="140"/>
      <c r="OUZ49" s="269"/>
      <c r="OVA49" s="266"/>
      <c r="OVB49" s="263"/>
      <c r="OVC49" s="12" t="s">
        <v>5</v>
      </c>
      <c r="OVD49" s="106"/>
      <c r="OVE49" s="106"/>
      <c r="OVF49" s="107" t="e">
        <f t="shared" si="10868"/>
        <v>#DIV/0!</v>
      </c>
      <c r="OVG49" s="140"/>
      <c r="OVH49" s="269"/>
      <c r="OVI49" s="266"/>
      <c r="OVJ49" s="263"/>
      <c r="OVK49" s="12" t="s">
        <v>5</v>
      </c>
      <c r="OVL49" s="106"/>
      <c r="OVM49" s="106"/>
      <c r="OVN49" s="107" t="e">
        <f t="shared" si="10870"/>
        <v>#DIV/0!</v>
      </c>
      <c r="OVO49" s="140"/>
      <c r="OVP49" s="269"/>
      <c r="OVQ49" s="266"/>
      <c r="OVR49" s="263"/>
      <c r="OVS49" s="12" t="s">
        <v>5</v>
      </c>
      <c r="OVT49" s="106"/>
      <c r="OVU49" s="106"/>
      <c r="OVV49" s="107" t="e">
        <f t="shared" si="10872"/>
        <v>#DIV/0!</v>
      </c>
      <c r="OVW49" s="140"/>
      <c r="OVX49" s="269"/>
      <c r="OVY49" s="266"/>
      <c r="OVZ49" s="263"/>
      <c r="OWA49" s="12" t="s">
        <v>5</v>
      </c>
      <c r="OWB49" s="106"/>
      <c r="OWC49" s="106"/>
      <c r="OWD49" s="107" t="e">
        <f t="shared" si="10874"/>
        <v>#DIV/0!</v>
      </c>
      <c r="OWE49" s="140"/>
      <c r="OWF49" s="269"/>
      <c r="OWG49" s="266"/>
      <c r="OWH49" s="263"/>
      <c r="OWI49" s="12" t="s">
        <v>5</v>
      </c>
      <c r="OWJ49" s="106"/>
      <c r="OWK49" s="106"/>
      <c r="OWL49" s="107" t="e">
        <f t="shared" si="10876"/>
        <v>#DIV/0!</v>
      </c>
      <c r="OWM49" s="140"/>
      <c r="OWN49" s="269"/>
      <c r="OWO49" s="266"/>
      <c r="OWP49" s="263"/>
      <c r="OWQ49" s="12" t="s">
        <v>5</v>
      </c>
      <c r="OWR49" s="106"/>
      <c r="OWS49" s="106"/>
      <c r="OWT49" s="107" t="e">
        <f t="shared" si="10878"/>
        <v>#DIV/0!</v>
      </c>
      <c r="OWU49" s="140"/>
      <c r="OWV49" s="269"/>
      <c r="OWW49" s="266"/>
      <c r="OWX49" s="263"/>
      <c r="OWY49" s="12" t="s">
        <v>5</v>
      </c>
      <c r="OWZ49" s="106"/>
      <c r="OXA49" s="106"/>
      <c r="OXB49" s="107" t="e">
        <f t="shared" si="10880"/>
        <v>#DIV/0!</v>
      </c>
      <c r="OXC49" s="140"/>
      <c r="OXD49" s="269"/>
      <c r="OXE49" s="266"/>
      <c r="OXF49" s="263"/>
      <c r="OXG49" s="12" t="s">
        <v>5</v>
      </c>
      <c r="OXH49" s="106"/>
      <c r="OXI49" s="106"/>
      <c r="OXJ49" s="107" t="e">
        <f t="shared" si="10882"/>
        <v>#DIV/0!</v>
      </c>
      <c r="OXK49" s="140"/>
      <c r="OXL49" s="269"/>
      <c r="OXM49" s="266"/>
      <c r="OXN49" s="263"/>
      <c r="OXO49" s="12" t="s">
        <v>5</v>
      </c>
      <c r="OXP49" s="106"/>
      <c r="OXQ49" s="106"/>
      <c r="OXR49" s="107" t="e">
        <f t="shared" si="10884"/>
        <v>#DIV/0!</v>
      </c>
      <c r="OXS49" s="140"/>
      <c r="OXT49" s="269"/>
      <c r="OXU49" s="266"/>
      <c r="OXV49" s="263"/>
      <c r="OXW49" s="12" t="s">
        <v>5</v>
      </c>
      <c r="OXX49" s="106"/>
      <c r="OXY49" s="106"/>
      <c r="OXZ49" s="107" t="e">
        <f t="shared" si="10886"/>
        <v>#DIV/0!</v>
      </c>
      <c r="OYA49" s="140"/>
      <c r="OYB49" s="269"/>
      <c r="OYC49" s="266"/>
      <c r="OYD49" s="263"/>
      <c r="OYE49" s="12" t="s">
        <v>5</v>
      </c>
      <c r="OYF49" s="106"/>
      <c r="OYG49" s="106"/>
      <c r="OYH49" s="107" t="e">
        <f t="shared" si="10888"/>
        <v>#DIV/0!</v>
      </c>
      <c r="OYI49" s="140"/>
      <c r="OYJ49" s="269"/>
      <c r="OYK49" s="266"/>
      <c r="OYL49" s="263"/>
      <c r="OYM49" s="12" t="s">
        <v>5</v>
      </c>
      <c r="OYN49" s="106"/>
      <c r="OYO49" s="106"/>
      <c r="OYP49" s="107" t="e">
        <f t="shared" si="10890"/>
        <v>#DIV/0!</v>
      </c>
      <c r="OYQ49" s="140"/>
      <c r="OYR49" s="269"/>
      <c r="OYS49" s="266"/>
      <c r="OYT49" s="263"/>
      <c r="OYU49" s="12" t="s">
        <v>5</v>
      </c>
      <c r="OYV49" s="106"/>
      <c r="OYW49" s="106"/>
      <c r="OYX49" s="107" t="e">
        <f t="shared" si="10892"/>
        <v>#DIV/0!</v>
      </c>
      <c r="OYY49" s="140"/>
      <c r="OYZ49" s="269"/>
      <c r="OZA49" s="266"/>
      <c r="OZB49" s="263"/>
      <c r="OZC49" s="12" t="s">
        <v>5</v>
      </c>
      <c r="OZD49" s="106"/>
      <c r="OZE49" s="106"/>
      <c r="OZF49" s="107" t="e">
        <f t="shared" si="10894"/>
        <v>#DIV/0!</v>
      </c>
      <c r="OZG49" s="140"/>
      <c r="OZH49" s="269"/>
      <c r="OZI49" s="266"/>
      <c r="OZJ49" s="263"/>
      <c r="OZK49" s="12" t="s">
        <v>5</v>
      </c>
      <c r="OZL49" s="106"/>
      <c r="OZM49" s="106"/>
      <c r="OZN49" s="107" t="e">
        <f t="shared" si="10896"/>
        <v>#DIV/0!</v>
      </c>
      <c r="OZO49" s="140"/>
      <c r="OZP49" s="269"/>
      <c r="OZQ49" s="266"/>
      <c r="OZR49" s="263"/>
      <c r="OZS49" s="12" t="s">
        <v>5</v>
      </c>
      <c r="OZT49" s="106"/>
      <c r="OZU49" s="106"/>
      <c r="OZV49" s="107" t="e">
        <f t="shared" si="10898"/>
        <v>#DIV/0!</v>
      </c>
      <c r="OZW49" s="140"/>
      <c r="OZX49" s="269"/>
      <c r="OZY49" s="266"/>
      <c r="OZZ49" s="263"/>
      <c r="PAA49" s="12" t="s">
        <v>5</v>
      </c>
      <c r="PAB49" s="106"/>
      <c r="PAC49" s="106"/>
      <c r="PAD49" s="107" t="e">
        <f t="shared" si="10900"/>
        <v>#DIV/0!</v>
      </c>
      <c r="PAE49" s="140"/>
      <c r="PAF49" s="269"/>
      <c r="PAG49" s="266"/>
      <c r="PAH49" s="263"/>
      <c r="PAI49" s="12" t="s">
        <v>5</v>
      </c>
      <c r="PAJ49" s="106"/>
      <c r="PAK49" s="106"/>
      <c r="PAL49" s="107" t="e">
        <f t="shared" si="10902"/>
        <v>#DIV/0!</v>
      </c>
      <c r="PAM49" s="140"/>
      <c r="PAN49" s="269"/>
      <c r="PAO49" s="266"/>
      <c r="PAP49" s="263"/>
      <c r="PAQ49" s="12" t="s">
        <v>5</v>
      </c>
      <c r="PAR49" s="106"/>
      <c r="PAS49" s="106"/>
      <c r="PAT49" s="107" t="e">
        <f t="shared" si="10904"/>
        <v>#DIV/0!</v>
      </c>
      <c r="PAU49" s="140"/>
      <c r="PAV49" s="269"/>
      <c r="PAW49" s="266"/>
      <c r="PAX49" s="263"/>
      <c r="PAY49" s="12" t="s">
        <v>5</v>
      </c>
      <c r="PAZ49" s="106"/>
      <c r="PBA49" s="106"/>
      <c r="PBB49" s="107" t="e">
        <f t="shared" si="10906"/>
        <v>#DIV/0!</v>
      </c>
      <c r="PBC49" s="140"/>
      <c r="PBD49" s="269"/>
      <c r="PBE49" s="266"/>
      <c r="PBF49" s="263"/>
      <c r="PBG49" s="12" t="s">
        <v>5</v>
      </c>
      <c r="PBH49" s="106"/>
      <c r="PBI49" s="106"/>
      <c r="PBJ49" s="107" t="e">
        <f t="shared" si="10908"/>
        <v>#DIV/0!</v>
      </c>
      <c r="PBK49" s="140"/>
      <c r="PBL49" s="269"/>
      <c r="PBM49" s="266"/>
      <c r="PBN49" s="263"/>
      <c r="PBO49" s="12" t="s">
        <v>5</v>
      </c>
      <c r="PBP49" s="106"/>
      <c r="PBQ49" s="106"/>
      <c r="PBR49" s="107" t="e">
        <f t="shared" si="10910"/>
        <v>#DIV/0!</v>
      </c>
      <c r="PBS49" s="140"/>
      <c r="PBT49" s="269"/>
      <c r="PBU49" s="266"/>
      <c r="PBV49" s="263"/>
      <c r="PBW49" s="12" t="s">
        <v>5</v>
      </c>
      <c r="PBX49" s="106"/>
      <c r="PBY49" s="106"/>
      <c r="PBZ49" s="107" t="e">
        <f t="shared" si="10912"/>
        <v>#DIV/0!</v>
      </c>
      <c r="PCA49" s="140"/>
      <c r="PCB49" s="269"/>
      <c r="PCC49" s="266"/>
      <c r="PCD49" s="263"/>
      <c r="PCE49" s="12" t="s">
        <v>5</v>
      </c>
      <c r="PCF49" s="106"/>
      <c r="PCG49" s="106"/>
      <c r="PCH49" s="107" t="e">
        <f t="shared" si="10914"/>
        <v>#DIV/0!</v>
      </c>
      <c r="PCI49" s="140"/>
      <c r="PCJ49" s="269"/>
      <c r="PCK49" s="266"/>
      <c r="PCL49" s="263"/>
      <c r="PCM49" s="12" t="s">
        <v>5</v>
      </c>
      <c r="PCN49" s="106"/>
      <c r="PCO49" s="106"/>
      <c r="PCP49" s="107" t="e">
        <f t="shared" si="10916"/>
        <v>#DIV/0!</v>
      </c>
      <c r="PCQ49" s="140"/>
      <c r="PCR49" s="269"/>
      <c r="PCS49" s="266"/>
      <c r="PCT49" s="263"/>
      <c r="PCU49" s="12" t="s">
        <v>5</v>
      </c>
      <c r="PCV49" s="106"/>
      <c r="PCW49" s="106"/>
      <c r="PCX49" s="107" t="e">
        <f t="shared" si="10918"/>
        <v>#DIV/0!</v>
      </c>
      <c r="PCY49" s="140"/>
      <c r="PCZ49" s="269"/>
      <c r="PDA49" s="266"/>
      <c r="PDB49" s="263"/>
      <c r="PDC49" s="12" t="s">
        <v>5</v>
      </c>
      <c r="PDD49" s="106"/>
      <c r="PDE49" s="106"/>
      <c r="PDF49" s="107" t="e">
        <f t="shared" si="10920"/>
        <v>#DIV/0!</v>
      </c>
      <c r="PDG49" s="140"/>
      <c r="PDH49" s="269"/>
      <c r="PDI49" s="266"/>
      <c r="PDJ49" s="263"/>
      <c r="PDK49" s="12" t="s">
        <v>5</v>
      </c>
      <c r="PDL49" s="106"/>
      <c r="PDM49" s="106"/>
      <c r="PDN49" s="107" t="e">
        <f t="shared" si="10922"/>
        <v>#DIV/0!</v>
      </c>
      <c r="PDO49" s="140"/>
      <c r="PDP49" s="269"/>
      <c r="PDQ49" s="266"/>
      <c r="PDR49" s="263"/>
      <c r="PDS49" s="12" t="s">
        <v>5</v>
      </c>
      <c r="PDT49" s="106"/>
      <c r="PDU49" s="106"/>
      <c r="PDV49" s="107" t="e">
        <f t="shared" si="10924"/>
        <v>#DIV/0!</v>
      </c>
      <c r="PDW49" s="140"/>
      <c r="PDX49" s="269"/>
      <c r="PDY49" s="266"/>
      <c r="PDZ49" s="263"/>
      <c r="PEA49" s="12" t="s">
        <v>5</v>
      </c>
      <c r="PEB49" s="106"/>
      <c r="PEC49" s="106"/>
      <c r="PED49" s="107" t="e">
        <f t="shared" si="10926"/>
        <v>#DIV/0!</v>
      </c>
      <c r="PEE49" s="140"/>
      <c r="PEF49" s="269"/>
      <c r="PEG49" s="266"/>
      <c r="PEH49" s="263"/>
      <c r="PEI49" s="12" t="s">
        <v>5</v>
      </c>
      <c r="PEJ49" s="106"/>
      <c r="PEK49" s="106"/>
      <c r="PEL49" s="107" t="e">
        <f t="shared" si="10928"/>
        <v>#DIV/0!</v>
      </c>
      <c r="PEM49" s="140"/>
      <c r="PEN49" s="269"/>
      <c r="PEO49" s="266"/>
      <c r="PEP49" s="263"/>
      <c r="PEQ49" s="12" t="s">
        <v>5</v>
      </c>
      <c r="PER49" s="106"/>
      <c r="PES49" s="106"/>
      <c r="PET49" s="107" t="e">
        <f t="shared" si="10930"/>
        <v>#DIV/0!</v>
      </c>
      <c r="PEU49" s="140"/>
      <c r="PEV49" s="269"/>
      <c r="PEW49" s="266"/>
      <c r="PEX49" s="263"/>
      <c r="PEY49" s="12" t="s">
        <v>5</v>
      </c>
      <c r="PEZ49" s="106"/>
      <c r="PFA49" s="106"/>
      <c r="PFB49" s="107" t="e">
        <f t="shared" si="10932"/>
        <v>#DIV/0!</v>
      </c>
      <c r="PFC49" s="140"/>
      <c r="PFD49" s="269"/>
      <c r="PFE49" s="266"/>
      <c r="PFF49" s="263"/>
      <c r="PFG49" s="12" t="s">
        <v>5</v>
      </c>
      <c r="PFH49" s="106"/>
      <c r="PFI49" s="106"/>
      <c r="PFJ49" s="107" t="e">
        <f t="shared" si="10934"/>
        <v>#DIV/0!</v>
      </c>
      <c r="PFK49" s="140"/>
      <c r="PFL49" s="269"/>
      <c r="PFM49" s="266"/>
      <c r="PFN49" s="263"/>
      <c r="PFO49" s="12" t="s">
        <v>5</v>
      </c>
      <c r="PFP49" s="106"/>
      <c r="PFQ49" s="106"/>
      <c r="PFR49" s="107" t="e">
        <f t="shared" si="10936"/>
        <v>#DIV/0!</v>
      </c>
      <c r="PFS49" s="140"/>
      <c r="PFT49" s="269"/>
      <c r="PFU49" s="266"/>
      <c r="PFV49" s="263"/>
      <c r="PFW49" s="12" t="s">
        <v>5</v>
      </c>
      <c r="PFX49" s="106"/>
      <c r="PFY49" s="106"/>
      <c r="PFZ49" s="107" t="e">
        <f t="shared" si="10938"/>
        <v>#DIV/0!</v>
      </c>
      <c r="PGA49" s="140"/>
      <c r="PGB49" s="269"/>
      <c r="PGC49" s="266"/>
      <c r="PGD49" s="263"/>
      <c r="PGE49" s="12" t="s">
        <v>5</v>
      </c>
      <c r="PGF49" s="106"/>
      <c r="PGG49" s="106"/>
      <c r="PGH49" s="107" t="e">
        <f t="shared" si="10940"/>
        <v>#DIV/0!</v>
      </c>
      <c r="PGI49" s="140"/>
      <c r="PGJ49" s="269"/>
      <c r="PGK49" s="266"/>
      <c r="PGL49" s="263"/>
      <c r="PGM49" s="12" t="s">
        <v>5</v>
      </c>
      <c r="PGN49" s="106"/>
      <c r="PGO49" s="106"/>
      <c r="PGP49" s="107" t="e">
        <f t="shared" si="10942"/>
        <v>#DIV/0!</v>
      </c>
      <c r="PGQ49" s="140"/>
      <c r="PGR49" s="269"/>
      <c r="PGS49" s="266"/>
      <c r="PGT49" s="263"/>
      <c r="PGU49" s="12" t="s">
        <v>5</v>
      </c>
      <c r="PGV49" s="106"/>
      <c r="PGW49" s="106"/>
      <c r="PGX49" s="107" t="e">
        <f t="shared" si="10944"/>
        <v>#DIV/0!</v>
      </c>
      <c r="PGY49" s="140"/>
      <c r="PGZ49" s="269"/>
      <c r="PHA49" s="266"/>
      <c r="PHB49" s="263"/>
      <c r="PHC49" s="12" t="s">
        <v>5</v>
      </c>
      <c r="PHD49" s="106"/>
      <c r="PHE49" s="106"/>
      <c r="PHF49" s="107" t="e">
        <f t="shared" si="10946"/>
        <v>#DIV/0!</v>
      </c>
      <c r="PHG49" s="140"/>
      <c r="PHH49" s="269"/>
      <c r="PHI49" s="266"/>
      <c r="PHJ49" s="263"/>
      <c r="PHK49" s="12" t="s">
        <v>5</v>
      </c>
      <c r="PHL49" s="106"/>
      <c r="PHM49" s="106"/>
      <c r="PHN49" s="107" t="e">
        <f t="shared" si="10948"/>
        <v>#DIV/0!</v>
      </c>
      <c r="PHO49" s="140"/>
      <c r="PHP49" s="269"/>
      <c r="PHQ49" s="266"/>
      <c r="PHR49" s="263"/>
      <c r="PHS49" s="12" t="s">
        <v>5</v>
      </c>
      <c r="PHT49" s="106"/>
      <c r="PHU49" s="106"/>
      <c r="PHV49" s="107" t="e">
        <f t="shared" si="10950"/>
        <v>#DIV/0!</v>
      </c>
      <c r="PHW49" s="140"/>
      <c r="PHX49" s="269"/>
      <c r="PHY49" s="266"/>
      <c r="PHZ49" s="263"/>
      <c r="PIA49" s="12" t="s">
        <v>5</v>
      </c>
      <c r="PIB49" s="106"/>
      <c r="PIC49" s="106"/>
      <c r="PID49" s="107" t="e">
        <f t="shared" si="10952"/>
        <v>#DIV/0!</v>
      </c>
      <c r="PIE49" s="140"/>
      <c r="PIF49" s="269"/>
      <c r="PIG49" s="266"/>
      <c r="PIH49" s="263"/>
      <c r="PII49" s="12" t="s">
        <v>5</v>
      </c>
      <c r="PIJ49" s="106"/>
      <c r="PIK49" s="106"/>
      <c r="PIL49" s="107" t="e">
        <f t="shared" si="10954"/>
        <v>#DIV/0!</v>
      </c>
      <c r="PIM49" s="140"/>
      <c r="PIN49" s="269"/>
      <c r="PIO49" s="266"/>
      <c r="PIP49" s="263"/>
      <c r="PIQ49" s="12" t="s">
        <v>5</v>
      </c>
      <c r="PIR49" s="106"/>
      <c r="PIS49" s="106"/>
      <c r="PIT49" s="107" t="e">
        <f t="shared" si="10956"/>
        <v>#DIV/0!</v>
      </c>
      <c r="PIU49" s="140"/>
      <c r="PIV49" s="269"/>
      <c r="PIW49" s="266"/>
      <c r="PIX49" s="263"/>
      <c r="PIY49" s="12" t="s">
        <v>5</v>
      </c>
      <c r="PIZ49" s="106"/>
      <c r="PJA49" s="106"/>
      <c r="PJB49" s="107" t="e">
        <f t="shared" si="10958"/>
        <v>#DIV/0!</v>
      </c>
      <c r="PJC49" s="140"/>
      <c r="PJD49" s="269"/>
      <c r="PJE49" s="266"/>
      <c r="PJF49" s="263"/>
      <c r="PJG49" s="12" t="s">
        <v>5</v>
      </c>
      <c r="PJH49" s="106"/>
      <c r="PJI49" s="106"/>
      <c r="PJJ49" s="107" t="e">
        <f t="shared" si="10960"/>
        <v>#DIV/0!</v>
      </c>
      <c r="PJK49" s="140"/>
      <c r="PJL49" s="269"/>
      <c r="PJM49" s="266"/>
      <c r="PJN49" s="263"/>
      <c r="PJO49" s="12" t="s">
        <v>5</v>
      </c>
      <c r="PJP49" s="106"/>
      <c r="PJQ49" s="106"/>
      <c r="PJR49" s="107" t="e">
        <f t="shared" si="10962"/>
        <v>#DIV/0!</v>
      </c>
      <c r="PJS49" s="140"/>
      <c r="PJT49" s="269"/>
      <c r="PJU49" s="266"/>
      <c r="PJV49" s="263"/>
      <c r="PJW49" s="12" t="s">
        <v>5</v>
      </c>
      <c r="PJX49" s="106"/>
      <c r="PJY49" s="106"/>
      <c r="PJZ49" s="107" t="e">
        <f t="shared" si="10964"/>
        <v>#DIV/0!</v>
      </c>
      <c r="PKA49" s="140"/>
      <c r="PKB49" s="269"/>
      <c r="PKC49" s="266"/>
      <c r="PKD49" s="263"/>
      <c r="PKE49" s="12" t="s">
        <v>5</v>
      </c>
      <c r="PKF49" s="106"/>
      <c r="PKG49" s="106"/>
      <c r="PKH49" s="107" t="e">
        <f t="shared" si="10966"/>
        <v>#DIV/0!</v>
      </c>
      <c r="PKI49" s="140"/>
      <c r="PKJ49" s="269"/>
      <c r="PKK49" s="266"/>
      <c r="PKL49" s="263"/>
      <c r="PKM49" s="12" t="s">
        <v>5</v>
      </c>
      <c r="PKN49" s="106"/>
      <c r="PKO49" s="106"/>
      <c r="PKP49" s="107" t="e">
        <f t="shared" si="10968"/>
        <v>#DIV/0!</v>
      </c>
      <c r="PKQ49" s="140"/>
      <c r="PKR49" s="269"/>
      <c r="PKS49" s="266"/>
      <c r="PKT49" s="263"/>
      <c r="PKU49" s="12" t="s">
        <v>5</v>
      </c>
      <c r="PKV49" s="106"/>
      <c r="PKW49" s="106"/>
      <c r="PKX49" s="107" t="e">
        <f t="shared" si="10970"/>
        <v>#DIV/0!</v>
      </c>
      <c r="PKY49" s="140"/>
      <c r="PKZ49" s="269"/>
      <c r="PLA49" s="266"/>
      <c r="PLB49" s="263"/>
      <c r="PLC49" s="12" t="s">
        <v>5</v>
      </c>
      <c r="PLD49" s="106"/>
      <c r="PLE49" s="106"/>
      <c r="PLF49" s="107" t="e">
        <f t="shared" si="10972"/>
        <v>#DIV/0!</v>
      </c>
      <c r="PLG49" s="140"/>
      <c r="PLH49" s="269"/>
      <c r="PLI49" s="266"/>
      <c r="PLJ49" s="263"/>
      <c r="PLK49" s="12" t="s">
        <v>5</v>
      </c>
      <c r="PLL49" s="106"/>
      <c r="PLM49" s="106"/>
      <c r="PLN49" s="107" t="e">
        <f t="shared" si="10974"/>
        <v>#DIV/0!</v>
      </c>
      <c r="PLO49" s="140"/>
      <c r="PLP49" s="269"/>
      <c r="PLQ49" s="266"/>
      <c r="PLR49" s="263"/>
      <c r="PLS49" s="12" t="s">
        <v>5</v>
      </c>
      <c r="PLT49" s="106"/>
      <c r="PLU49" s="106"/>
      <c r="PLV49" s="107" t="e">
        <f t="shared" si="10976"/>
        <v>#DIV/0!</v>
      </c>
      <c r="PLW49" s="140"/>
      <c r="PLX49" s="269"/>
      <c r="PLY49" s="266"/>
      <c r="PLZ49" s="263"/>
      <c r="PMA49" s="12" t="s">
        <v>5</v>
      </c>
      <c r="PMB49" s="106"/>
      <c r="PMC49" s="106"/>
      <c r="PMD49" s="107" t="e">
        <f t="shared" si="10978"/>
        <v>#DIV/0!</v>
      </c>
      <c r="PME49" s="140"/>
      <c r="PMF49" s="269"/>
      <c r="PMG49" s="266"/>
      <c r="PMH49" s="263"/>
      <c r="PMI49" s="12" t="s">
        <v>5</v>
      </c>
      <c r="PMJ49" s="106"/>
      <c r="PMK49" s="106"/>
      <c r="PML49" s="107" t="e">
        <f t="shared" si="10980"/>
        <v>#DIV/0!</v>
      </c>
      <c r="PMM49" s="140"/>
      <c r="PMN49" s="269"/>
      <c r="PMO49" s="266"/>
      <c r="PMP49" s="263"/>
      <c r="PMQ49" s="12" t="s">
        <v>5</v>
      </c>
      <c r="PMR49" s="106"/>
      <c r="PMS49" s="106"/>
      <c r="PMT49" s="107" t="e">
        <f t="shared" si="10982"/>
        <v>#DIV/0!</v>
      </c>
      <c r="PMU49" s="140"/>
      <c r="PMV49" s="269"/>
      <c r="PMW49" s="266"/>
      <c r="PMX49" s="263"/>
      <c r="PMY49" s="12" t="s">
        <v>5</v>
      </c>
      <c r="PMZ49" s="106"/>
      <c r="PNA49" s="106"/>
      <c r="PNB49" s="107" t="e">
        <f t="shared" si="10984"/>
        <v>#DIV/0!</v>
      </c>
      <c r="PNC49" s="140"/>
      <c r="PND49" s="269"/>
      <c r="PNE49" s="266"/>
      <c r="PNF49" s="263"/>
      <c r="PNG49" s="12" t="s">
        <v>5</v>
      </c>
      <c r="PNH49" s="106"/>
      <c r="PNI49" s="106"/>
      <c r="PNJ49" s="107" t="e">
        <f t="shared" si="10986"/>
        <v>#DIV/0!</v>
      </c>
      <c r="PNK49" s="140"/>
      <c r="PNL49" s="269"/>
      <c r="PNM49" s="266"/>
      <c r="PNN49" s="263"/>
      <c r="PNO49" s="12" t="s">
        <v>5</v>
      </c>
      <c r="PNP49" s="106"/>
      <c r="PNQ49" s="106"/>
      <c r="PNR49" s="107" t="e">
        <f t="shared" si="10988"/>
        <v>#DIV/0!</v>
      </c>
      <c r="PNS49" s="140"/>
      <c r="PNT49" s="269"/>
      <c r="PNU49" s="266"/>
      <c r="PNV49" s="263"/>
      <c r="PNW49" s="12" t="s">
        <v>5</v>
      </c>
      <c r="PNX49" s="106"/>
      <c r="PNY49" s="106"/>
      <c r="PNZ49" s="107" t="e">
        <f t="shared" si="10990"/>
        <v>#DIV/0!</v>
      </c>
      <c r="POA49" s="140"/>
      <c r="POB49" s="269"/>
      <c r="POC49" s="266"/>
      <c r="POD49" s="263"/>
      <c r="POE49" s="12" t="s">
        <v>5</v>
      </c>
      <c r="POF49" s="106"/>
      <c r="POG49" s="106"/>
      <c r="POH49" s="107" t="e">
        <f t="shared" si="10992"/>
        <v>#DIV/0!</v>
      </c>
      <c r="POI49" s="140"/>
      <c r="POJ49" s="269"/>
      <c r="POK49" s="266"/>
      <c r="POL49" s="263"/>
      <c r="POM49" s="12" t="s">
        <v>5</v>
      </c>
      <c r="PON49" s="106"/>
      <c r="POO49" s="106"/>
      <c r="POP49" s="107" t="e">
        <f t="shared" si="10994"/>
        <v>#DIV/0!</v>
      </c>
      <c r="POQ49" s="140"/>
      <c r="POR49" s="269"/>
      <c r="POS49" s="266"/>
      <c r="POT49" s="263"/>
      <c r="POU49" s="12" t="s">
        <v>5</v>
      </c>
      <c r="POV49" s="106"/>
      <c r="POW49" s="106"/>
      <c r="POX49" s="107" t="e">
        <f t="shared" si="10996"/>
        <v>#DIV/0!</v>
      </c>
      <c r="POY49" s="140"/>
      <c r="POZ49" s="269"/>
      <c r="PPA49" s="266"/>
      <c r="PPB49" s="263"/>
      <c r="PPC49" s="12" t="s">
        <v>5</v>
      </c>
      <c r="PPD49" s="106"/>
      <c r="PPE49" s="106"/>
      <c r="PPF49" s="107" t="e">
        <f t="shared" si="10998"/>
        <v>#DIV/0!</v>
      </c>
      <c r="PPG49" s="140"/>
      <c r="PPH49" s="269"/>
      <c r="PPI49" s="266"/>
      <c r="PPJ49" s="263"/>
      <c r="PPK49" s="12" t="s">
        <v>5</v>
      </c>
      <c r="PPL49" s="106"/>
      <c r="PPM49" s="106"/>
      <c r="PPN49" s="107" t="e">
        <f t="shared" si="11000"/>
        <v>#DIV/0!</v>
      </c>
      <c r="PPO49" s="140"/>
      <c r="PPP49" s="269"/>
      <c r="PPQ49" s="266"/>
      <c r="PPR49" s="263"/>
      <c r="PPS49" s="12" t="s">
        <v>5</v>
      </c>
      <c r="PPT49" s="106"/>
      <c r="PPU49" s="106"/>
      <c r="PPV49" s="107" t="e">
        <f t="shared" si="11002"/>
        <v>#DIV/0!</v>
      </c>
      <c r="PPW49" s="140"/>
      <c r="PPX49" s="269"/>
      <c r="PPY49" s="266"/>
      <c r="PPZ49" s="263"/>
      <c r="PQA49" s="12" t="s">
        <v>5</v>
      </c>
      <c r="PQB49" s="106"/>
      <c r="PQC49" s="106"/>
      <c r="PQD49" s="107" t="e">
        <f t="shared" si="11004"/>
        <v>#DIV/0!</v>
      </c>
      <c r="PQE49" s="140"/>
      <c r="PQF49" s="269"/>
      <c r="PQG49" s="266"/>
      <c r="PQH49" s="263"/>
      <c r="PQI49" s="12" t="s">
        <v>5</v>
      </c>
      <c r="PQJ49" s="106"/>
      <c r="PQK49" s="106"/>
      <c r="PQL49" s="107" t="e">
        <f t="shared" si="11006"/>
        <v>#DIV/0!</v>
      </c>
      <c r="PQM49" s="140"/>
      <c r="PQN49" s="269"/>
      <c r="PQO49" s="266"/>
      <c r="PQP49" s="263"/>
      <c r="PQQ49" s="12" t="s">
        <v>5</v>
      </c>
      <c r="PQR49" s="106"/>
      <c r="PQS49" s="106"/>
      <c r="PQT49" s="107" t="e">
        <f t="shared" si="11008"/>
        <v>#DIV/0!</v>
      </c>
      <c r="PQU49" s="140"/>
      <c r="PQV49" s="269"/>
      <c r="PQW49" s="266"/>
      <c r="PQX49" s="263"/>
      <c r="PQY49" s="12" t="s">
        <v>5</v>
      </c>
      <c r="PQZ49" s="106"/>
      <c r="PRA49" s="106"/>
      <c r="PRB49" s="107" t="e">
        <f t="shared" si="11010"/>
        <v>#DIV/0!</v>
      </c>
      <c r="PRC49" s="140"/>
      <c r="PRD49" s="269"/>
      <c r="PRE49" s="266"/>
      <c r="PRF49" s="263"/>
      <c r="PRG49" s="12" t="s">
        <v>5</v>
      </c>
      <c r="PRH49" s="106"/>
      <c r="PRI49" s="106"/>
      <c r="PRJ49" s="107" t="e">
        <f t="shared" si="11012"/>
        <v>#DIV/0!</v>
      </c>
      <c r="PRK49" s="140"/>
      <c r="PRL49" s="269"/>
      <c r="PRM49" s="266"/>
      <c r="PRN49" s="263"/>
      <c r="PRO49" s="12" t="s">
        <v>5</v>
      </c>
      <c r="PRP49" s="106"/>
      <c r="PRQ49" s="106"/>
      <c r="PRR49" s="107" t="e">
        <f t="shared" si="11014"/>
        <v>#DIV/0!</v>
      </c>
      <c r="PRS49" s="140"/>
      <c r="PRT49" s="269"/>
      <c r="PRU49" s="266"/>
      <c r="PRV49" s="263"/>
      <c r="PRW49" s="12" t="s">
        <v>5</v>
      </c>
      <c r="PRX49" s="106"/>
      <c r="PRY49" s="106"/>
      <c r="PRZ49" s="107" t="e">
        <f t="shared" si="11016"/>
        <v>#DIV/0!</v>
      </c>
      <c r="PSA49" s="140"/>
      <c r="PSB49" s="269"/>
      <c r="PSC49" s="266"/>
      <c r="PSD49" s="263"/>
      <c r="PSE49" s="12" t="s">
        <v>5</v>
      </c>
      <c r="PSF49" s="106"/>
      <c r="PSG49" s="106"/>
      <c r="PSH49" s="107" t="e">
        <f t="shared" si="11018"/>
        <v>#DIV/0!</v>
      </c>
      <c r="PSI49" s="140"/>
      <c r="PSJ49" s="269"/>
      <c r="PSK49" s="266"/>
      <c r="PSL49" s="263"/>
      <c r="PSM49" s="12" t="s">
        <v>5</v>
      </c>
      <c r="PSN49" s="106"/>
      <c r="PSO49" s="106"/>
      <c r="PSP49" s="107" t="e">
        <f t="shared" si="11020"/>
        <v>#DIV/0!</v>
      </c>
      <c r="PSQ49" s="140"/>
      <c r="PSR49" s="269"/>
      <c r="PSS49" s="266"/>
      <c r="PST49" s="263"/>
      <c r="PSU49" s="12" t="s">
        <v>5</v>
      </c>
      <c r="PSV49" s="106"/>
      <c r="PSW49" s="106"/>
      <c r="PSX49" s="107" t="e">
        <f t="shared" si="11022"/>
        <v>#DIV/0!</v>
      </c>
      <c r="PSY49" s="140"/>
      <c r="PSZ49" s="269"/>
      <c r="PTA49" s="266"/>
      <c r="PTB49" s="263"/>
      <c r="PTC49" s="12" t="s">
        <v>5</v>
      </c>
      <c r="PTD49" s="106"/>
      <c r="PTE49" s="106"/>
      <c r="PTF49" s="107" t="e">
        <f t="shared" si="11024"/>
        <v>#DIV/0!</v>
      </c>
      <c r="PTG49" s="140"/>
      <c r="PTH49" s="269"/>
      <c r="PTI49" s="266"/>
      <c r="PTJ49" s="263"/>
      <c r="PTK49" s="12" t="s">
        <v>5</v>
      </c>
      <c r="PTL49" s="106"/>
      <c r="PTM49" s="106"/>
      <c r="PTN49" s="107" t="e">
        <f t="shared" si="11026"/>
        <v>#DIV/0!</v>
      </c>
      <c r="PTO49" s="140"/>
      <c r="PTP49" s="269"/>
      <c r="PTQ49" s="266"/>
      <c r="PTR49" s="263"/>
      <c r="PTS49" s="12" t="s">
        <v>5</v>
      </c>
      <c r="PTT49" s="106"/>
      <c r="PTU49" s="106"/>
      <c r="PTV49" s="107" t="e">
        <f t="shared" si="11028"/>
        <v>#DIV/0!</v>
      </c>
      <c r="PTW49" s="140"/>
      <c r="PTX49" s="269"/>
      <c r="PTY49" s="266"/>
      <c r="PTZ49" s="263"/>
      <c r="PUA49" s="12" t="s">
        <v>5</v>
      </c>
      <c r="PUB49" s="106"/>
      <c r="PUC49" s="106"/>
      <c r="PUD49" s="107" t="e">
        <f t="shared" si="11030"/>
        <v>#DIV/0!</v>
      </c>
      <c r="PUE49" s="140"/>
      <c r="PUF49" s="269"/>
      <c r="PUG49" s="266"/>
      <c r="PUH49" s="263"/>
      <c r="PUI49" s="12" t="s">
        <v>5</v>
      </c>
      <c r="PUJ49" s="106"/>
      <c r="PUK49" s="106"/>
      <c r="PUL49" s="107" t="e">
        <f t="shared" si="11032"/>
        <v>#DIV/0!</v>
      </c>
      <c r="PUM49" s="140"/>
      <c r="PUN49" s="269"/>
      <c r="PUO49" s="266"/>
      <c r="PUP49" s="263"/>
      <c r="PUQ49" s="12" t="s">
        <v>5</v>
      </c>
      <c r="PUR49" s="106"/>
      <c r="PUS49" s="106"/>
      <c r="PUT49" s="107" t="e">
        <f t="shared" si="11034"/>
        <v>#DIV/0!</v>
      </c>
      <c r="PUU49" s="140"/>
      <c r="PUV49" s="269"/>
      <c r="PUW49" s="266"/>
      <c r="PUX49" s="263"/>
      <c r="PUY49" s="12" t="s">
        <v>5</v>
      </c>
      <c r="PUZ49" s="106"/>
      <c r="PVA49" s="106"/>
      <c r="PVB49" s="107" t="e">
        <f t="shared" si="11036"/>
        <v>#DIV/0!</v>
      </c>
      <c r="PVC49" s="140"/>
      <c r="PVD49" s="269"/>
      <c r="PVE49" s="266"/>
      <c r="PVF49" s="263"/>
      <c r="PVG49" s="12" t="s">
        <v>5</v>
      </c>
      <c r="PVH49" s="106"/>
      <c r="PVI49" s="106"/>
      <c r="PVJ49" s="107" t="e">
        <f t="shared" si="11038"/>
        <v>#DIV/0!</v>
      </c>
      <c r="PVK49" s="140"/>
      <c r="PVL49" s="269"/>
      <c r="PVM49" s="266"/>
      <c r="PVN49" s="263"/>
      <c r="PVO49" s="12" t="s">
        <v>5</v>
      </c>
      <c r="PVP49" s="106"/>
      <c r="PVQ49" s="106"/>
      <c r="PVR49" s="107" t="e">
        <f t="shared" si="11040"/>
        <v>#DIV/0!</v>
      </c>
      <c r="PVS49" s="140"/>
      <c r="PVT49" s="269"/>
      <c r="PVU49" s="266"/>
      <c r="PVV49" s="263"/>
      <c r="PVW49" s="12" t="s">
        <v>5</v>
      </c>
      <c r="PVX49" s="106"/>
      <c r="PVY49" s="106"/>
      <c r="PVZ49" s="107" t="e">
        <f t="shared" si="11042"/>
        <v>#DIV/0!</v>
      </c>
      <c r="PWA49" s="140"/>
      <c r="PWB49" s="269"/>
      <c r="PWC49" s="266"/>
      <c r="PWD49" s="263"/>
      <c r="PWE49" s="12" t="s">
        <v>5</v>
      </c>
      <c r="PWF49" s="106"/>
      <c r="PWG49" s="106"/>
      <c r="PWH49" s="107" t="e">
        <f t="shared" si="11044"/>
        <v>#DIV/0!</v>
      </c>
      <c r="PWI49" s="140"/>
      <c r="PWJ49" s="269"/>
      <c r="PWK49" s="266"/>
      <c r="PWL49" s="263"/>
      <c r="PWM49" s="12" t="s">
        <v>5</v>
      </c>
      <c r="PWN49" s="106"/>
      <c r="PWO49" s="106"/>
      <c r="PWP49" s="107" t="e">
        <f t="shared" si="11046"/>
        <v>#DIV/0!</v>
      </c>
      <c r="PWQ49" s="140"/>
      <c r="PWR49" s="269"/>
      <c r="PWS49" s="266"/>
      <c r="PWT49" s="263"/>
      <c r="PWU49" s="12" t="s">
        <v>5</v>
      </c>
      <c r="PWV49" s="106"/>
      <c r="PWW49" s="106"/>
      <c r="PWX49" s="107" t="e">
        <f t="shared" si="11048"/>
        <v>#DIV/0!</v>
      </c>
      <c r="PWY49" s="140"/>
      <c r="PWZ49" s="269"/>
      <c r="PXA49" s="266"/>
      <c r="PXB49" s="263"/>
      <c r="PXC49" s="12" t="s">
        <v>5</v>
      </c>
      <c r="PXD49" s="106"/>
      <c r="PXE49" s="106"/>
      <c r="PXF49" s="107" t="e">
        <f t="shared" si="11050"/>
        <v>#DIV/0!</v>
      </c>
      <c r="PXG49" s="140"/>
      <c r="PXH49" s="269"/>
      <c r="PXI49" s="266"/>
      <c r="PXJ49" s="263"/>
      <c r="PXK49" s="12" t="s">
        <v>5</v>
      </c>
      <c r="PXL49" s="106"/>
      <c r="PXM49" s="106"/>
      <c r="PXN49" s="107" t="e">
        <f t="shared" si="11052"/>
        <v>#DIV/0!</v>
      </c>
      <c r="PXO49" s="140"/>
      <c r="PXP49" s="269"/>
      <c r="PXQ49" s="266"/>
      <c r="PXR49" s="263"/>
      <c r="PXS49" s="12" t="s">
        <v>5</v>
      </c>
      <c r="PXT49" s="106"/>
      <c r="PXU49" s="106"/>
      <c r="PXV49" s="107" t="e">
        <f t="shared" si="11054"/>
        <v>#DIV/0!</v>
      </c>
      <c r="PXW49" s="140"/>
      <c r="PXX49" s="269"/>
      <c r="PXY49" s="266"/>
      <c r="PXZ49" s="263"/>
      <c r="PYA49" s="12" t="s">
        <v>5</v>
      </c>
      <c r="PYB49" s="106"/>
      <c r="PYC49" s="106"/>
      <c r="PYD49" s="107" t="e">
        <f t="shared" si="11056"/>
        <v>#DIV/0!</v>
      </c>
      <c r="PYE49" s="140"/>
      <c r="PYF49" s="269"/>
      <c r="PYG49" s="266"/>
      <c r="PYH49" s="263"/>
      <c r="PYI49" s="12" t="s">
        <v>5</v>
      </c>
      <c r="PYJ49" s="106"/>
      <c r="PYK49" s="106"/>
      <c r="PYL49" s="107" t="e">
        <f t="shared" si="11058"/>
        <v>#DIV/0!</v>
      </c>
      <c r="PYM49" s="140"/>
      <c r="PYN49" s="269"/>
      <c r="PYO49" s="266"/>
      <c r="PYP49" s="263"/>
      <c r="PYQ49" s="12" t="s">
        <v>5</v>
      </c>
      <c r="PYR49" s="106"/>
      <c r="PYS49" s="106"/>
      <c r="PYT49" s="107" t="e">
        <f t="shared" si="11060"/>
        <v>#DIV/0!</v>
      </c>
      <c r="PYU49" s="140"/>
      <c r="PYV49" s="269"/>
      <c r="PYW49" s="266"/>
      <c r="PYX49" s="263"/>
      <c r="PYY49" s="12" t="s">
        <v>5</v>
      </c>
      <c r="PYZ49" s="106"/>
      <c r="PZA49" s="106"/>
      <c r="PZB49" s="107" t="e">
        <f t="shared" si="11062"/>
        <v>#DIV/0!</v>
      </c>
      <c r="PZC49" s="140"/>
      <c r="PZD49" s="269"/>
      <c r="PZE49" s="266"/>
      <c r="PZF49" s="263"/>
      <c r="PZG49" s="12" t="s">
        <v>5</v>
      </c>
      <c r="PZH49" s="106"/>
      <c r="PZI49" s="106"/>
      <c r="PZJ49" s="107" t="e">
        <f t="shared" si="11064"/>
        <v>#DIV/0!</v>
      </c>
      <c r="PZK49" s="140"/>
      <c r="PZL49" s="269"/>
      <c r="PZM49" s="266"/>
      <c r="PZN49" s="263"/>
      <c r="PZO49" s="12" t="s">
        <v>5</v>
      </c>
      <c r="PZP49" s="106"/>
      <c r="PZQ49" s="106"/>
      <c r="PZR49" s="107" t="e">
        <f t="shared" si="11066"/>
        <v>#DIV/0!</v>
      </c>
      <c r="PZS49" s="140"/>
      <c r="PZT49" s="269"/>
      <c r="PZU49" s="266"/>
      <c r="PZV49" s="263"/>
      <c r="PZW49" s="12" t="s">
        <v>5</v>
      </c>
      <c r="PZX49" s="106"/>
      <c r="PZY49" s="106"/>
      <c r="PZZ49" s="107" t="e">
        <f t="shared" si="11068"/>
        <v>#DIV/0!</v>
      </c>
      <c r="QAA49" s="140"/>
      <c r="QAB49" s="269"/>
      <c r="QAC49" s="266"/>
      <c r="QAD49" s="263"/>
      <c r="QAE49" s="12" t="s">
        <v>5</v>
      </c>
      <c r="QAF49" s="106"/>
      <c r="QAG49" s="106"/>
      <c r="QAH49" s="107" t="e">
        <f t="shared" si="11070"/>
        <v>#DIV/0!</v>
      </c>
      <c r="QAI49" s="140"/>
      <c r="QAJ49" s="269"/>
      <c r="QAK49" s="266"/>
      <c r="QAL49" s="263"/>
      <c r="QAM49" s="12" t="s">
        <v>5</v>
      </c>
      <c r="QAN49" s="106"/>
      <c r="QAO49" s="106"/>
      <c r="QAP49" s="107" t="e">
        <f t="shared" si="11072"/>
        <v>#DIV/0!</v>
      </c>
      <c r="QAQ49" s="140"/>
      <c r="QAR49" s="269"/>
      <c r="QAS49" s="266"/>
      <c r="QAT49" s="263"/>
      <c r="QAU49" s="12" t="s">
        <v>5</v>
      </c>
      <c r="QAV49" s="106"/>
      <c r="QAW49" s="106"/>
      <c r="QAX49" s="107" t="e">
        <f t="shared" si="11074"/>
        <v>#DIV/0!</v>
      </c>
      <c r="QAY49" s="140"/>
      <c r="QAZ49" s="269"/>
      <c r="QBA49" s="266"/>
      <c r="QBB49" s="263"/>
      <c r="QBC49" s="12" t="s">
        <v>5</v>
      </c>
      <c r="QBD49" s="106"/>
      <c r="QBE49" s="106"/>
      <c r="QBF49" s="107" t="e">
        <f t="shared" si="11076"/>
        <v>#DIV/0!</v>
      </c>
      <c r="QBG49" s="140"/>
      <c r="QBH49" s="269"/>
      <c r="QBI49" s="266"/>
      <c r="QBJ49" s="263"/>
      <c r="QBK49" s="12" t="s">
        <v>5</v>
      </c>
      <c r="QBL49" s="106"/>
      <c r="QBM49" s="106"/>
      <c r="QBN49" s="107" t="e">
        <f t="shared" si="11078"/>
        <v>#DIV/0!</v>
      </c>
      <c r="QBO49" s="140"/>
      <c r="QBP49" s="269"/>
      <c r="QBQ49" s="266"/>
      <c r="QBR49" s="263"/>
      <c r="QBS49" s="12" t="s">
        <v>5</v>
      </c>
      <c r="QBT49" s="106"/>
      <c r="QBU49" s="106"/>
      <c r="QBV49" s="107" t="e">
        <f t="shared" si="11080"/>
        <v>#DIV/0!</v>
      </c>
      <c r="QBW49" s="140"/>
      <c r="QBX49" s="269"/>
      <c r="QBY49" s="266"/>
      <c r="QBZ49" s="263"/>
      <c r="QCA49" s="12" t="s">
        <v>5</v>
      </c>
      <c r="QCB49" s="106"/>
      <c r="QCC49" s="106"/>
      <c r="QCD49" s="107" t="e">
        <f t="shared" si="11082"/>
        <v>#DIV/0!</v>
      </c>
      <c r="QCE49" s="140"/>
      <c r="QCF49" s="269"/>
      <c r="QCG49" s="266"/>
      <c r="QCH49" s="263"/>
      <c r="QCI49" s="12" t="s">
        <v>5</v>
      </c>
      <c r="QCJ49" s="106"/>
      <c r="QCK49" s="106"/>
      <c r="QCL49" s="107" t="e">
        <f t="shared" si="11084"/>
        <v>#DIV/0!</v>
      </c>
      <c r="QCM49" s="140"/>
      <c r="QCN49" s="269"/>
      <c r="QCO49" s="266"/>
      <c r="QCP49" s="263"/>
      <c r="QCQ49" s="12" t="s">
        <v>5</v>
      </c>
      <c r="QCR49" s="106"/>
      <c r="QCS49" s="106"/>
      <c r="QCT49" s="107" t="e">
        <f t="shared" si="11086"/>
        <v>#DIV/0!</v>
      </c>
      <c r="QCU49" s="140"/>
      <c r="QCV49" s="269"/>
      <c r="QCW49" s="266"/>
      <c r="QCX49" s="263"/>
      <c r="QCY49" s="12" t="s">
        <v>5</v>
      </c>
      <c r="QCZ49" s="106"/>
      <c r="QDA49" s="106"/>
      <c r="QDB49" s="107" t="e">
        <f t="shared" si="11088"/>
        <v>#DIV/0!</v>
      </c>
      <c r="QDC49" s="140"/>
      <c r="QDD49" s="269"/>
      <c r="QDE49" s="266"/>
      <c r="QDF49" s="263"/>
      <c r="QDG49" s="12" t="s">
        <v>5</v>
      </c>
      <c r="QDH49" s="106"/>
      <c r="QDI49" s="106"/>
      <c r="QDJ49" s="107" t="e">
        <f t="shared" si="11090"/>
        <v>#DIV/0!</v>
      </c>
      <c r="QDK49" s="140"/>
      <c r="QDL49" s="269"/>
      <c r="QDM49" s="266"/>
      <c r="QDN49" s="263"/>
      <c r="QDO49" s="12" t="s">
        <v>5</v>
      </c>
      <c r="QDP49" s="106"/>
      <c r="QDQ49" s="106"/>
      <c r="QDR49" s="107" t="e">
        <f t="shared" si="11092"/>
        <v>#DIV/0!</v>
      </c>
      <c r="QDS49" s="140"/>
      <c r="QDT49" s="269"/>
      <c r="QDU49" s="266"/>
      <c r="QDV49" s="263"/>
      <c r="QDW49" s="12" t="s">
        <v>5</v>
      </c>
      <c r="QDX49" s="106"/>
      <c r="QDY49" s="106"/>
      <c r="QDZ49" s="107" t="e">
        <f t="shared" si="11094"/>
        <v>#DIV/0!</v>
      </c>
      <c r="QEA49" s="140"/>
      <c r="QEB49" s="269"/>
      <c r="QEC49" s="266"/>
      <c r="QED49" s="263"/>
      <c r="QEE49" s="12" t="s">
        <v>5</v>
      </c>
      <c r="QEF49" s="106"/>
      <c r="QEG49" s="106"/>
      <c r="QEH49" s="107" t="e">
        <f t="shared" si="11096"/>
        <v>#DIV/0!</v>
      </c>
      <c r="QEI49" s="140"/>
      <c r="QEJ49" s="269"/>
      <c r="QEK49" s="266"/>
      <c r="QEL49" s="263"/>
      <c r="QEM49" s="12" t="s">
        <v>5</v>
      </c>
      <c r="QEN49" s="106"/>
      <c r="QEO49" s="106"/>
      <c r="QEP49" s="107" t="e">
        <f t="shared" si="11098"/>
        <v>#DIV/0!</v>
      </c>
      <c r="QEQ49" s="140"/>
      <c r="QER49" s="269"/>
      <c r="QES49" s="266"/>
      <c r="QET49" s="263"/>
      <c r="QEU49" s="12" t="s">
        <v>5</v>
      </c>
      <c r="QEV49" s="106"/>
      <c r="QEW49" s="106"/>
      <c r="QEX49" s="107" t="e">
        <f t="shared" si="11100"/>
        <v>#DIV/0!</v>
      </c>
      <c r="QEY49" s="140"/>
      <c r="QEZ49" s="269"/>
      <c r="QFA49" s="266"/>
      <c r="QFB49" s="263"/>
      <c r="QFC49" s="12" t="s">
        <v>5</v>
      </c>
      <c r="QFD49" s="106"/>
      <c r="QFE49" s="106"/>
      <c r="QFF49" s="107" t="e">
        <f t="shared" si="11102"/>
        <v>#DIV/0!</v>
      </c>
      <c r="QFG49" s="140"/>
      <c r="QFH49" s="269"/>
      <c r="QFI49" s="266"/>
      <c r="QFJ49" s="263"/>
      <c r="QFK49" s="12" t="s">
        <v>5</v>
      </c>
      <c r="QFL49" s="106"/>
      <c r="QFM49" s="106"/>
      <c r="QFN49" s="107" t="e">
        <f t="shared" si="11104"/>
        <v>#DIV/0!</v>
      </c>
      <c r="QFO49" s="140"/>
      <c r="QFP49" s="269"/>
      <c r="QFQ49" s="266"/>
      <c r="QFR49" s="263"/>
      <c r="QFS49" s="12" t="s">
        <v>5</v>
      </c>
      <c r="QFT49" s="106"/>
      <c r="QFU49" s="106"/>
      <c r="QFV49" s="107" t="e">
        <f t="shared" si="11106"/>
        <v>#DIV/0!</v>
      </c>
      <c r="QFW49" s="140"/>
      <c r="QFX49" s="269"/>
      <c r="QFY49" s="266"/>
      <c r="QFZ49" s="263"/>
      <c r="QGA49" s="12" t="s">
        <v>5</v>
      </c>
      <c r="QGB49" s="106"/>
      <c r="QGC49" s="106"/>
      <c r="QGD49" s="107" t="e">
        <f t="shared" si="11108"/>
        <v>#DIV/0!</v>
      </c>
      <c r="QGE49" s="140"/>
      <c r="QGF49" s="269"/>
      <c r="QGG49" s="266"/>
      <c r="QGH49" s="263"/>
      <c r="QGI49" s="12" t="s">
        <v>5</v>
      </c>
      <c r="QGJ49" s="106"/>
      <c r="QGK49" s="106"/>
      <c r="QGL49" s="107" t="e">
        <f t="shared" si="11110"/>
        <v>#DIV/0!</v>
      </c>
      <c r="QGM49" s="140"/>
      <c r="QGN49" s="269"/>
      <c r="QGO49" s="266"/>
      <c r="QGP49" s="263"/>
      <c r="QGQ49" s="12" t="s">
        <v>5</v>
      </c>
      <c r="QGR49" s="106"/>
      <c r="QGS49" s="106"/>
      <c r="QGT49" s="107" t="e">
        <f t="shared" si="11112"/>
        <v>#DIV/0!</v>
      </c>
      <c r="QGU49" s="140"/>
      <c r="QGV49" s="269"/>
      <c r="QGW49" s="266"/>
      <c r="QGX49" s="263"/>
      <c r="QGY49" s="12" t="s">
        <v>5</v>
      </c>
      <c r="QGZ49" s="106"/>
      <c r="QHA49" s="106"/>
      <c r="QHB49" s="107" t="e">
        <f t="shared" si="11114"/>
        <v>#DIV/0!</v>
      </c>
      <c r="QHC49" s="140"/>
      <c r="QHD49" s="269"/>
      <c r="QHE49" s="266"/>
      <c r="QHF49" s="263"/>
      <c r="QHG49" s="12" t="s">
        <v>5</v>
      </c>
      <c r="QHH49" s="106"/>
      <c r="QHI49" s="106"/>
      <c r="QHJ49" s="107" t="e">
        <f t="shared" si="11116"/>
        <v>#DIV/0!</v>
      </c>
      <c r="QHK49" s="140"/>
      <c r="QHL49" s="269"/>
      <c r="QHM49" s="266"/>
      <c r="QHN49" s="263"/>
      <c r="QHO49" s="12" t="s">
        <v>5</v>
      </c>
      <c r="QHP49" s="106"/>
      <c r="QHQ49" s="106"/>
      <c r="QHR49" s="107" t="e">
        <f t="shared" si="11118"/>
        <v>#DIV/0!</v>
      </c>
      <c r="QHS49" s="140"/>
      <c r="QHT49" s="269"/>
      <c r="QHU49" s="266"/>
      <c r="QHV49" s="263"/>
      <c r="QHW49" s="12" t="s">
        <v>5</v>
      </c>
      <c r="QHX49" s="106"/>
      <c r="QHY49" s="106"/>
      <c r="QHZ49" s="107" t="e">
        <f t="shared" si="11120"/>
        <v>#DIV/0!</v>
      </c>
      <c r="QIA49" s="140"/>
      <c r="QIB49" s="269"/>
      <c r="QIC49" s="266"/>
      <c r="QID49" s="263"/>
      <c r="QIE49" s="12" t="s">
        <v>5</v>
      </c>
      <c r="QIF49" s="106"/>
      <c r="QIG49" s="106"/>
      <c r="QIH49" s="107" t="e">
        <f t="shared" si="11122"/>
        <v>#DIV/0!</v>
      </c>
      <c r="QII49" s="140"/>
      <c r="QIJ49" s="269"/>
      <c r="QIK49" s="266"/>
      <c r="QIL49" s="263"/>
      <c r="QIM49" s="12" t="s">
        <v>5</v>
      </c>
      <c r="QIN49" s="106"/>
      <c r="QIO49" s="106"/>
      <c r="QIP49" s="107" t="e">
        <f t="shared" si="11124"/>
        <v>#DIV/0!</v>
      </c>
      <c r="QIQ49" s="140"/>
      <c r="QIR49" s="269"/>
      <c r="QIS49" s="266"/>
      <c r="QIT49" s="263"/>
      <c r="QIU49" s="12" t="s">
        <v>5</v>
      </c>
      <c r="QIV49" s="106"/>
      <c r="QIW49" s="106"/>
      <c r="QIX49" s="107" t="e">
        <f t="shared" si="11126"/>
        <v>#DIV/0!</v>
      </c>
      <c r="QIY49" s="140"/>
      <c r="QIZ49" s="269"/>
      <c r="QJA49" s="266"/>
      <c r="QJB49" s="263"/>
      <c r="QJC49" s="12" t="s">
        <v>5</v>
      </c>
      <c r="QJD49" s="106"/>
      <c r="QJE49" s="106"/>
      <c r="QJF49" s="107" t="e">
        <f t="shared" si="11128"/>
        <v>#DIV/0!</v>
      </c>
      <c r="QJG49" s="140"/>
      <c r="QJH49" s="269"/>
      <c r="QJI49" s="266"/>
      <c r="QJJ49" s="263"/>
      <c r="QJK49" s="12" t="s">
        <v>5</v>
      </c>
      <c r="QJL49" s="106"/>
      <c r="QJM49" s="106"/>
      <c r="QJN49" s="107" t="e">
        <f t="shared" si="11130"/>
        <v>#DIV/0!</v>
      </c>
      <c r="QJO49" s="140"/>
      <c r="QJP49" s="269"/>
      <c r="QJQ49" s="266"/>
      <c r="QJR49" s="263"/>
      <c r="QJS49" s="12" t="s">
        <v>5</v>
      </c>
      <c r="QJT49" s="106"/>
      <c r="QJU49" s="106"/>
      <c r="QJV49" s="107" t="e">
        <f t="shared" si="11132"/>
        <v>#DIV/0!</v>
      </c>
      <c r="QJW49" s="140"/>
      <c r="QJX49" s="269"/>
      <c r="QJY49" s="266"/>
      <c r="QJZ49" s="263"/>
      <c r="QKA49" s="12" t="s">
        <v>5</v>
      </c>
      <c r="QKB49" s="106"/>
      <c r="QKC49" s="106"/>
      <c r="QKD49" s="107" t="e">
        <f t="shared" si="11134"/>
        <v>#DIV/0!</v>
      </c>
      <c r="QKE49" s="140"/>
      <c r="QKF49" s="269"/>
      <c r="QKG49" s="266"/>
      <c r="QKH49" s="263"/>
      <c r="QKI49" s="12" t="s">
        <v>5</v>
      </c>
      <c r="QKJ49" s="106"/>
      <c r="QKK49" s="106"/>
      <c r="QKL49" s="107" t="e">
        <f t="shared" si="11136"/>
        <v>#DIV/0!</v>
      </c>
      <c r="QKM49" s="140"/>
      <c r="QKN49" s="269"/>
      <c r="QKO49" s="266"/>
      <c r="QKP49" s="263"/>
      <c r="QKQ49" s="12" t="s">
        <v>5</v>
      </c>
      <c r="QKR49" s="106"/>
      <c r="QKS49" s="106"/>
      <c r="QKT49" s="107" t="e">
        <f t="shared" si="11138"/>
        <v>#DIV/0!</v>
      </c>
      <c r="QKU49" s="140"/>
      <c r="QKV49" s="269"/>
      <c r="QKW49" s="266"/>
      <c r="QKX49" s="263"/>
      <c r="QKY49" s="12" t="s">
        <v>5</v>
      </c>
      <c r="QKZ49" s="106"/>
      <c r="QLA49" s="106"/>
      <c r="QLB49" s="107" t="e">
        <f t="shared" si="11140"/>
        <v>#DIV/0!</v>
      </c>
      <c r="QLC49" s="140"/>
      <c r="QLD49" s="269"/>
      <c r="QLE49" s="266"/>
      <c r="QLF49" s="263"/>
      <c r="QLG49" s="12" t="s">
        <v>5</v>
      </c>
      <c r="QLH49" s="106"/>
      <c r="QLI49" s="106"/>
      <c r="QLJ49" s="107" t="e">
        <f t="shared" si="11142"/>
        <v>#DIV/0!</v>
      </c>
      <c r="QLK49" s="140"/>
      <c r="QLL49" s="269"/>
      <c r="QLM49" s="266"/>
      <c r="QLN49" s="263"/>
      <c r="QLO49" s="12" t="s">
        <v>5</v>
      </c>
      <c r="QLP49" s="106"/>
      <c r="QLQ49" s="106"/>
      <c r="QLR49" s="107" t="e">
        <f t="shared" si="11144"/>
        <v>#DIV/0!</v>
      </c>
      <c r="QLS49" s="140"/>
      <c r="QLT49" s="269"/>
      <c r="QLU49" s="266"/>
      <c r="QLV49" s="263"/>
      <c r="QLW49" s="12" t="s">
        <v>5</v>
      </c>
      <c r="QLX49" s="106"/>
      <c r="QLY49" s="106"/>
      <c r="QLZ49" s="107" t="e">
        <f t="shared" si="11146"/>
        <v>#DIV/0!</v>
      </c>
      <c r="QMA49" s="140"/>
      <c r="QMB49" s="269"/>
      <c r="QMC49" s="266"/>
      <c r="QMD49" s="263"/>
      <c r="QME49" s="12" t="s">
        <v>5</v>
      </c>
      <c r="QMF49" s="106"/>
      <c r="QMG49" s="106"/>
      <c r="QMH49" s="107" t="e">
        <f t="shared" si="11148"/>
        <v>#DIV/0!</v>
      </c>
      <c r="QMI49" s="140"/>
      <c r="QMJ49" s="269"/>
      <c r="QMK49" s="266"/>
      <c r="QML49" s="263"/>
      <c r="QMM49" s="12" t="s">
        <v>5</v>
      </c>
      <c r="QMN49" s="106"/>
      <c r="QMO49" s="106"/>
      <c r="QMP49" s="107" t="e">
        <f t="shared" si="11150"/>
        <v>#DIV/0!</v>
      </c>
      <c r="QMQ49" s="140"/>
      <c r="QMR49" s="269"/>
      <c r="QMS49" s="266"/>
      <c r="QMT49" s="263"/>
      <c r="QMU49" s="12" t="s">
        <v>5</v>
      </c>
      <c r="QMV49" s="106"/>
      <c r="QMW49" s="106"/>
      <c r="QMX49" s="107" t="e">
        <f t="shared" si="11152"/>
        <v>#DIV/0!</v>
      </c>
      <c r="QMY49" s="140"/>
      <c r="QMZ49" s="269"/>
      <c r="QNA49" s="266"/>
      <c r="QNB49" s="263"/>
      <c r="QNC49" s="12" t="s">
        <v>5</v>
      </c>
      <c r="QND49" s="106"/>
      <c r="QNE49" s="106"/>
      <c r="QNF49" s="107" t="e">
        <f t="shared" si="11154"/>
        <v>#DIV/0!</v>
      </c>
      <c r="QNG49" s="140"/>
      <c r="QNH49" s="269"/>
      <c r="QNI49" s="266"/>
      <c r="QNJ49" s="263"/>
      <c r="QNK49" s="12" t="s">
        <v>5</v>
      </c>
      <c r="QNL49" s="106"/>
      <c r="QNM49" s="106"/>
      <c r="QNN49" s="107" t="e">
        <f t="shared" si="11156"/>
        <v>#DIV/0!</v>
      </c>
      <c r="QNO49" s="140"/>
      <c r="QNP49" s="269"/>
      <c r="QNQ49" s="266"/>
      <c r="QNR49" s="263"/>
      <c r="QNS49" s="12" t="s">
        <v>5</v>
      </c>
      <c r="QNT49" s="106"/>
      <c r="QNU49" s="106"/>
      <c r="QNV49" s="107" t="e">
        <f t="shared" si="11158"/>
        <v>#DIV/0!</v>
      </c>
      <c r="QNW49" s="140"/>
      <c r="QNX49" s="269"/>
      <c r="QNY49" s="266"/>
      <c r="QNZ49" s="263"/>
      <c r="QOA49" s="12" t="s">
        <v>5</v>
      </c>
      <c r="QOB49" s="106"/>
      <c r="QOC49" s="106"/>
      <c r="QOD49" s="107" t="e">
        <f t="shared" si="11160"/>
        <v>#DIV/0!</v>
      </c>
      <c r="QOE49" s="140"/>
      <c r="QOF49" s="269"/>
      <c r="QOG49" s="266"/>
      <c r="QOH49" s="263"/>
      <c r="QOI49" s="12" t="s">
        <v>5</v>
      </c>
      <c r="QOJ49" s="106"/>
      <c r="QOK49" s="106"/>
      <c r="QOL49" s="107" t="e">
        <f t="shared" si="11162"/>
        <v>#DIV/0!</v>
      </c>
      <c r="QOM49" s="140"/>
      <c r="QON49" s="269"/>
      <c r="QOO49" s="266"/>
      <c r="QOP49" s="263"/>
      <c r="QOQ49" s="12" t="s">
        <v>5</v>
      </c>
      <c r="QOR49" s="106"/>
      <c r="QOS49" s="106"/>
      <c r="QOT49" s="107" t="e">
        <f t="shared" si="11164"/>
        <v>#DIV/0!</v>
      </c>
      <c r="QOU49" s="140"/>
      <c r="QOV49" s="269"/>
      <c r="QOW49" s="266"/>
      <c r="QOX49" s="263"/>
      <c r="QOY49" s="12" t="s">
        <v>5</v>
      </c>
      <c r="QOZ49" s="106"/>
      <c r="QPA49" s="106"/>
      <c r="QPB49" s="107" t="e">
        <f t="shared" si="11166"/>
        <v>#DIV/0!</v>
      </c>
      <c r="QPC49" s="140"/>
      <c r="QPD49" s="269"/>
      <c r="QPE49" s="266"/>
      <c r="QPF49" s="263"/>
      <c r="QPG49" s="12" t="s">
        <v>5</v>
      </c>
      <c r="QPH49" s="106"/>
      <c r="QPI49" s="106"/>
      <c r="QPJ49" s="107" t="e">
        <f t="shared" si="11168"/>
        <v>#DIV/0!</v>
      </c>
      <c r="QPK49" s="140"/>
      <c r="QPL49" s="269"/>
      <c r="QPM49" s="266"/>
      <c r="QPN49" s="263"/>
      <c r="QPO49" s="12" t="s">
        <v>5</v>
      </c>
      <c r="QPP49" s="106"/>
      <c r="QPQ49" s="106"/>
      <c r="QPR49" s="107" t="e">
        <f t="shared" si="11170"/>
        <v>#DIV/0!</v>
      </c>
      <c r="QPS49" s="140"/>
      <c r="QPT49" s="269"/>
      <c r="QPU49" s="266"/>
      <c r="QPV49" s="263"/>
      <c r="QPW49" s="12" t="s">
        <v>5</v>
      </c>
      <c r="QPX49" s="106"/>
      <c r="QPY49" s="106"/>
      <c r="QPZ49" s="107" t="e">
        <f t="shared" si="11172"/>
        <v>#DIV/0!</v>
      </c>
      <c r="QQA49" s="140"/>
      <c r="QQB49" s="269"/>
      <c r="QQC49" s="266"/>
      <c r="QQD49" s="263"/>
      <c r="QQE49" s="12" t="s">
        <v>5</v>
      </c>
      <c r="QQF49" s="106"/>
      <c r="QQG49" s="106"/>
      <c r="QQH49" s="107" t="e">
        <f t="shared" si="11174"/>
        <v>#DIV/0!</v>
      </c>
      <c r="QQI49" s="140"/>
      <c r="QQJ49" s="269"/>
      <c r="QQK49" s="266"/>
      <c r="QQL49" s="263"/>
      <c r="QQM49" s="12" t="s">
        <v>5</v>
      </c>
      <c r="QQN49" s="106"/>
      <c r="QQO49" s="106"/>
      <c r="QQP49" s="107" t="e">
        <f t="shared" si="11176"/>
        <v>#DIV/0!</v>
      </c>
      <c r="QQQ49" s="140"/>
      <c r="QQR49" s="269"/>
      <c r="QQS49" s="266"/>
      <c r="QQT49" s="263"/>
      <c r="QQU49" s="12" t="s">
        <v>5</v>
      </c>
      <c r="QQV49" s="106"/>
      <c r="QQW49" s="106"/>
      <c r="QQX49" s="107" t="e">
        <f t="shared" si="11178"/>
        <v>#DIV/0!</v>
      </c>
      <c r="QQY49" s="140"/>
      <c r="QQZ49" s="269"/>
      <c r="QRA49" s="266"/>
      <c r="QRB49" s="263"/>
      <c r="QRC49" s="12" t="s">
        <v>5</v>
      </c>
      <c r="QRD49" s="106"/>
      <c r="QRE49" s="106"/>
      <c r="QRF49" s="107" t="e">
        <f t="shared" si="11180"/>
        <v>#DIV/0!</v>
      </c>
      <c r="QRG49" s="140"/>
      <c r="QRH49" s="269"/>
      <c r="QRI49" s="266"/>
      <c r="QRJ49" s="263"/>
      <c r="QRK49" s="12" t="s">
        <v>5</v>
      </c>
      <c r="QRL49" s="106"/>
      <c r="QRM49" s="106"/>
      <c r="QRN49" s="107" t="e">
        <f t="shared" si="11182"/>
        <v>#DIV/0!</v>
      </c>
      <c r="QRO49" s="140"/>
      <c r="QRP49" s="269"/>
      <c r="QRQ49" s="266"/>
      <c r="QRR49" s="263"/>
      <c r="QRS49" s="12" t="s">
        <v>5</v>
      </c>
      <c r="QRT49" s="106"/>
      <c r="QRU49" s="106"/>
      <c r="QRV49" s="107" t="e">
        <f t="shared" si="11184"/>
        <v>#DIV/0!</v>
      </c>
      <c r="QRW49" s="140"/>
      <c r="QRX49" s="269"/>
      <c r="QRY49" s="266"/>
      <c r="QRZ49" s="263"/>
      <c r="QSA49" s="12" t="s">
        <v>5</v>
      </c>
      <c r="QSB49" s="106"/>
      <c r="QSC49" s="106"/>
      <c r="QSD49" s="107" t="e">
        <f t="shared" si="11186"/>
        <v>#DIV/0!</v>
      </c>
      <c r="QSE49" s="140"/>
      <c r="QSF49" s="269"/>
      <c r="QSG49" s="266"/>
      <c r="QSH49" s="263"/>
      <c r="QSI49" s="12" t="s">
        <v>5</v>
      </c>
      <c r="QSJ49" s="106"/>
      <c r="QSK49" s="106"/>
      <c r="QSL49" s="107" t="e">
        <f t="shared" si="11188"/>
        <v>#DIV/0!</v>
      </c>
      <c r="QSM49" s="140"/>
      <c r="QSN49" s="269"/>
      <c r="QSO49" s="266"/>
      <c r="QSP49" s="263"/>
      <c r="QSQ49" s="12" t="s">
        <v>5</v>
      </c>
      <c r="QSR49" s="106"/>
      <c r="QSS49" s="106"/>
      <c r="QST49" s="107" t="e">
        <f t="shared" si="11190"/>
        <v>#DIV/0!</v>
      </c>
      <c r="QSU49" s="140"/>
      <c r="QSV49" s="269"/>
      <c r="QSW49" s="266"/>
      <c r="QSX49" s="263"/>
      <c r="QSY49" s="12" t="s">
        <v>5</v>
      </c>
      <c r="QSZ49" s="106"/>
      <c r="QTA49" s="106"/>
      <c r="QTB49" s="107" t="e">
        <f t="shared" si="11192"/>
        <v>#DIV/0!</v>
      </c>
      <c r="QTC49" s="140"/>
      <c r="QTD49" s="269"/>
      <c r="QTE49" s="266"/>
      <c r="QTF49" s="263"/>
      <c r="QTG49" s="12" t="s">
        <v>5</v>
      </c>
      <c r="QTH49" s="106"/>
      <c r="QTI49" s="106"/>
      <c r="QTJ49" s="107" t="e">
        <f t="shared" si="11194"/>
        <v>#DIV/0!</v>
      </c>
      <c r="QTK49" s="140"/>
      <c r="QTL49" s="269"/>
      <c r="QTM49" s="266"/>
      <c r="QTN49" s="263"/>
      <c r="QTO49" s="12" t="s">
        <v>5</v>
      </c>
      <c r="QTP49" s="106"/>
      <c r="QTQ49" s="106"/>
      <c r="QTR49" s="107" t="e">
        <f t="shared" si="11196"/>
        <v>#DIV/0!</v>
      </c>
      <c r="QTS49" s="140"/>
      <c r="QTT49" s="269"/>
      <c r="QTU49" s="266"/>
      <c r="QTV49" s="263"/>
      <c r="QTW49" s="12" t="s">
        <v>5</v>
      </c>
      <c r="QTX49" s="106"/>
      <c r="QTY49" s="106"/>
      <c r="QTZ49" s="107" t="e">
        <f t="shared" si="11198"/>
        <v>#DIV/0!</v>
      </c>
      <c r="QUA49" s="140"/>
      <c r="QUB49" s="269"/>
      <c r="QUC49" s="266"/>
      <c r="QUD49" s="263"/>
      <c r="QUE49" s="12" t="s">
        <v>5</v>
      </c>
      <c r="QUF49" s="106"/>
      <c r="QUG49" s="106"/>
      <c r="QUH49" s="107" t="e">
        <f t="shared" si="11200"/>
        <v>#DIV/0!</v>
      </c>
      <c r="QUI49" s="140"/>
      <c r="QUJ49" s="269"/>
      <c r="QUK49" s="266"/>
      <c r="QUL49" s="263"/>
      <c r="QUM49" s="12" t="s">
        <v>5</v>
      </c>
      <c r="QUN49" s="106"/>
      <c r="QUO49" s="106"/>
      <c r="QUP49" s="107" t="e">
        <f t="shared" si="11202"/>
        <v>#DIV/0!</v>
      </c>
      <c r="QUQ49" s="140"/>
      <c r="QUR49" s="269"/>
      <c r="QUS49" s="266"/>
      <c r="QUT49" s="263"/>
      <c r="QUU49" s="12" t="s">
        <v>5</v>
      </c>
      <c r="QUV49" s="106"/>
      <c r="QUW49" s="106"/>
      <c r="QUX49" s="107" t="e">
        <f t="shared" si="11204"/>
        <v>#DIV/0!</v>
      </c>
      <c r="QUY49" s="140"/>
      <c r="QUZ49" s="269"/>
      <c r="QVA49" s="266"/>
      <c r="QVB49" s="263"/>
      <c r="QVC49" s="12" t="s">
        <v>5</v>
      </c>
      <c r="QVD49" s="106"/>
      <c r="QVE49" s="106"/>
      <c r="QVF49" s="107" t="e">
        <f t="shared" si="11206"/>
        <v>#DIV/0!</v>
      </c>
      <c r="QVG49" s="140"/>
      <c r="QVH49" s="269"/>
      <c r="QVI49" s="266"/>
      <c r="QVJ49" s="263"/>
      <c r="QVK49" s="12" t="s">
        <v>5</v>
      </c>
      <c r="QVL49" s="106"/>
      <c r="QVM49" s="106"/>
      <c r="QVN49" s="107" t="e">
        <f t="shared" si="11208"/>
        <v>#DIV/0!</v>
      </c>
      <c r="QVO49" s="140"/>
      <c r="QVP49" s="269"/>
      <c r="QVQ49" s="266"/>
      <c r="QVR49" s="263"/>
      <c r="QVS49" s="12" t="s">
        <v>5</v>
      </c>
      <c r="QVT49" s="106"/>
      <c r="QVU49" s="106"/>
      <c r="QVV49" s="107" t="e">
        <f t="shared" si="11210"/>
        <v>#DIV/0!</v>
      </c>
      <c r="QVW49" s="140"/>
      <c r="QVX49" s="269"/>
      <c r="QVY49" s="266"/>
      <c r="QVZ49" s="263"/>
      <c r="QWA49" s="12" t="s">
        <v>5</v>
      </c>
      <c r="QWB49" s="106"/>
      <c r="QWC49" s="106"/>
      <c r="QWD49" s="107" t="e">
        <f t="shared" si="11212"/>
        <v>#DIV/0!</v>
      </c>
      <c r="QWE49" s="140"/>
      <c r="QWF49" s="269"/>
      <c r="QWG49" s="266"/>
      <c r="QWH49" s="263"/>
      <c r="QWI49" s="12" t="s">
        <v>5</v>
      </c>
      <c r="QWJ49" s="106"/>
      <c r="QWK49" s="106"/>
      <c r="QWL49" s="107" t="e">
        <f t="shared" si="11214"/>
        <v>#DIV/0!</v>
      </c>
      <c r="QWM49" s="140"/>
      <c r="QWN49" s="269"/>
      <c r="QWO49" s="266"/>
      <c r="QWP49" s="263"/>
      <c r="QWQ49" s="12" t="s">
        <v>5</v>
      </c>
      <c r="QWR49" s="106"/>
      <c r="QWS49" s="106"/>
      <c r="QWT49" s="107" t="e">
        <f t="shared" si="11216"/>
        <v>#DIV/0!</v>
      </c>
      <c r="QWU49" s="140"/>
      <c r="QWV49" s="269"/>
      <c r="QWW49" s="266"/>
      <c r="QWX49" s="263"/>
      <c r="QWY49" s="12" t="s">
        <v>5</v>
      </c>
      <c r="QWZ49" s="106"/>
      <c r="QXA49" s="106"/>
      <c r="QXB49" s="107" t="e">
        <f t="shared" si="11218"/>
        <v>#DIV/0!</v>
      </c>
      <c r="QXC49" s="140"/>
      <c r="QXD49" s="269"/>
      <c r="QXE49" s="266"/>
      <c r="QXF49" s="263"/>
      <c r="QXG49" s="12" t="s">
        <v>5</v>
      </c>
      <c r="QXH49" s="106"/>
      <c r="QXI49" s="106"/>
      <c r="QXJ49" s="107" t="e">
        <f t="shared" si="11220"/>
        <v>#DIV/0!</v>
      </c>
      <c r="QXK49" s="140"/>
      <c r="QXL49" s="269"/>
      <c r="QXM49" s="266"/>
      <c r="QXN49" s="263"/>
      <c r="QXO49" s="12" t="s">
        <v>5</v>
      </c>
      <c r="QXP49" s="106"/>
      <c r="QXQ49" s="106"/>
      <c r="QXR49" s="107" t="e">
        <f t="shared" si="11222"/>
        <v>#DIV/0!</v>
      </c>
      <c r="QXS49" s="140"/>
      <c r="QXT49" s="269"/>
      <c r="QXU49" s="266"/>
      <c r="QXV49" s="263"/>
      <c r="QXW49" s="12" t="s">
        <v>5</v>
      </c>
      <c r="QXX49" s="106"/>
      <c r="QXY49" s="106"/>
      <c r="QXZ49" s="107" t="e">
        <f t="shared" si="11224"/>
        <v>#DIV/0!</v>
      </c>
      <c r="QYA49" s="140"/>
      <c r="QYB49" s="269"/>
      <c r="QYC49" s="266"/>
      <c r="QYD49" s="263"/>
      <c r="QYE49" s="12" t="s">
        <v>5</v>
      </c>
      <c r="QYF49" s="106"/>
      <c r="QYG49" s="106"/>
      <c r="QYH49" s="107" t="e">
        <f t="shared" si="11226"/>
        <v>#DIV/0!</v>
      </c>
      <c r="QYI49" s="140"/>
      <c r="QYJ49" s="269"/>
      <c r="QYK49" s="266"/>
      <c r="QYL49" s="263"/>
      <c r="QYM49" s="12" t="s">
        <v>5</v>
      </c>
      <c r="QYN49" s="106"/>
      <c r="QYO49" s="106"/>
      <c r="QYP49" s="107" t="e">
        <f t="shared" si="11228"/>
        <v>#DIV/0!</v>
      </c>
      <c r="QYQ49" s="140"/>
      <c r="QYR49" s="269"/>
      <c r="QYS49" s="266"/>
      <c r="QYT49" s="263"/>
      <c r="QYU49" s="12" t="s">
        <v>5</v>
      </c>
      <c r="QYV49" s="106"/>
      <c r="QYW49" s="106"/>
      <c r="QYX49" s="107" t="e">
        <f t="shared" si="11230"/>
        <v>#DIV/0!</v>
      </c>
      <c r="QYY49" s="140"/>
      <c r="QYZ49" s="269"/>
      <c r="QZA49" s="266"/>
      <c r="QZB49" s="263"/>
      <c r="QZC49" s="12" t="s">
        <v>5</v>
      </c>
      <c r="QZD49" s="106"/>
      <c r="QZE49" s="106"/>
      <c r="QZF49" s="107" t="e">
        <f t="shared" si="11232"/>
        <v>#DIV/0!</v>
      </c>
      <c r="QZG49" s="140"/>
      <c r="QZH49" s="269"/>
      <c r="QZI49" s="266"/>
      <c r="QZJ49" s="263"/>
      <c r="QZK49" s="12" t="s">
        <v>5</v>
      </c>
      <c r="QZL49" s="106"/>
      <c r="QZM49" s="106"/>
      <c r="QZN49" s="107" t="e">
        <f t="shared" si="11234"/>
        <v>#DIV/0!</v>
      </c>
      <c r="QZO49" s="140"/>
      <c r="QZP49" s="269"/>
      <c r="QZQ49" s="266"/>
      <c r="QZR49" s="263"/>
      <c r="QZS49" s="12" t="s">
        <v>5</v>
      </c>
      <c r="QZT49" s="106"/>
      <c r="QZU49" s="106"/>
      <c r="QZV49" s="107" t="e">
        <f t="shared" si="11236"/>
        <v>#DIV/0!</v>
      </c>
      <c r="QZW49" s="140"/>
      <c r="QZX49" s="269"/>
      <c r="QZY49" s="266"/>
      <c r="QZZ49" s="263"/>
      <c r="RAA49" s="12" t="s">
        <v>5</v>
      </c>
      <c r="RAB49" s="106"/>
      <c r="RAC49" s="106"/>
      <c r="RAD49" s="107" t="e">
        <f t="shared" si="11238"/>
        <v>#DIV/0!</v>
      </c>
      <c r="RAE49" s="140"/>
      <c r="RAF49" s="269"/>
      <c r="RAG49" s="266"/>
      <c r="RAH49" s="263"/>
      <c r="RAI49" s="12" t="s">
        <v>5</v>
      </c>
      <c r="RAJ49" s="106"/>
      <c r="RAK49" s="106"/>
      <c r="RAL49" s="107" t="e">
        <f t="shared" si="11240"/>
        <v>#DIV/0!</v>
      </c>
      <c r="RAM49" s="140"/>
      <c r="RAN49" s="269"/>
      <c r="RAO49" s="266"/>
      <c r="RAP49" s="263"/>
      <c r="RAQ49" s="12" t="s">
        <v>5</v>
      </c>
      <c r="RAR49" s="106"/>
      <c r="RAS49" s="106"/>
      <c r="RAT49" s="107" t="e">
        <f t="shared" si="11242"/>
        <v>#DIV/0!</v>
      </c>
      <c r="RAU49" s="140"/>
      <c r="RAV49" s="269"/>
      <c r="RAW49" s="266"/>
      <c r="RAX49" s="263"/>
      <c r="RAY49" s="12" t="s">
        <v>5</v>
      </c>
      <c r="RAZ49" s="106"/>
      <c r="RBA49" s="106"/>
      <c r="RBB49" s="107" t="e">
        <f t="shared" si="11244"/>
        <v>#DIV/0!</v>
      </c>
      <c r="RBC49" s="140"/>
      <c r="RBD49" s="269"/>
      <c r="RBE49" s="266"/>
      <c r="RBF49" s="263"/>
      <c r="RBG49" s="12" t="s">
        <v>5</v>
      </c>
      <c r="RBH49" s="106"/>
      <c r="RBI49" s="106"/>
      <c r="RBJ49" s="107" t="e">
        <f t="shared" si="11246"/>
        <v>#DIV/0!</v>
      </c>
      <c r="RBK49" s="140"/>
      <c r="RBL49" s="269"/>
      <c r="RBM49" s="266"/>
      <c r="RBN49" s="263"/>
      <c r="RBO49" s="12" t="s">
        <v>5</v>
      </c>
      <c r="RBP49" s="106"/>
      <c r="RBQ49" s="106"/>
      <c r="RBR49" s="107" t="e">
        <f t="shared" si="11248"/>
        <v>#DIV/0!</v>
      </c>
      <c r="RBS49" s="140"/>
      <c r="RBT49" s="269"/>
      <c r="RBU49" s="266"/>
      <c r="RBV49" s="263"/>
      <c r="RBW49" s="12" t="s">
        <v>5</v>
      </c>
      <c r="RBX49" s="106"/>
      <c r="RBY49" s="106"/>
      <c r="RBZ49" s="107" t="e">
        <f t="shared" si="11250"/>
        <v>#DIV/0!</v>
      </c>
      <c r="RCA49" s="140"/>
      <c r="RCB49" s="269"/>
      <c r="RCC49" s="266"/>
      <c r="RCD49" s="263"/>
      <c r="RCE49" s="12" t="s">
        <v>5</v>
      </c>
      <c r="RCF49" s="106"/>
      <c r="RCG49" s="106"/>
      <c r="RCH49" s="107" t="e">
        <f t="shared" si="11252"/>
        <v>#DIV/0!</v>
      </c>
      <c r="RCI49" s="140"/>
      <c r="RCJ49" s="269"/>
      <c r="RCK49" s="266"/>
      <c r="RCL49" s="263"/>
      <c r="RCM49" s="12" t="s">
        <v>5</v>
      </c>
      <c r="RCN49" s="106"/>
      <c r="RCO49" s="106"/>
      <c r="RCP49" s="107" t="e">
        <f t="shared" si="11254"/>
        <v>#DIV/0!</v>
      </c>
      <c r="RCQ49" s="140"/>
      <c r="RCR49" s="269"/>
      <c r="RCS49" s="266"/>
      <c r="RCT49" s="263"/>
      <c r="RCU49" s="12" t="s">
        <v>5</v>
      </c>
      <c r="RCV49" s="106"/>
      <c r="RCW49" s="106"/>
      <c r="RCX49" s="107" t="e">
        <f t="shared" si="11256"/>
        <v>#DIV/0!</v>
      </c>
      <c r="RCY49" s="140"/>
      <c r="RCZ49" s="269"/>
      <c r="RDA49" s="266"/>
      <c r="RDB49" s="263"/>
      <c r="RDC49" s="12" t="s">
        <v>5</v>
      </c>
      <c r="RDD49" s="106"/>
      <c r="RDE49" s="106"/>
      <c r="RDF49" s="107" t="e">
        <f t="shared" si="11258"/>
        <v>#DIV/0!</v>
      </c>
      <c r="RDG49" s="140"/>
      <c r="RDH49" s="269"/>
      <c r="RDI49" s="266"/>
      <c r="RDJ49" s="263"/>
      <c r="RDK49" s="12" t="s">
        <v>5</v>
      </c>
      <c r="RDL49" s="106"/>
      <c r="RDM49" s="106"/>
      <c r="RDN49" s="107" t="e">
        <f t="shared" si="11260"/>
        <v>#DIV/0!</v>
      </c>
      <c r="RDO49" s="140"/>
      <c r="RDP49" s="269"/>
      <c r="RDQ49" s="266"/>
      <c r="RDR49" s="263"/>
      <c r="RDS49" s="12" t="s">
        <v>5</v>
      </c>
      <c r="RDT49" s="106"/>
      <c r="RDU49" s="106"/>
      <c r="RDV49" s="107" t="e">
        <f t="shared" si="11262"/>
        <v>#DIV/0!</v>
      </c>
      <c r="RDW49" s="140"/>
      <c r="RDX49" s="269"/>
      <c r="RDY49" s="266"/>
      <c r="RDZ49" s="263"/>
      <c r="REA49" s="12" t="s">
        <v>5</v>
      </c>
      <c r="REB49" s="106"/>
      <c r="REC49" s="106"/>
      <c r="RED49" s="107" t="e">
        <f t="shared" si="11264"/>
        <v>#DIV/0!</v>
      </c>
      <c r="REE49" s="140"/>
      <c r="REF49" s="269"/>
      <c r="REG49" s="266"/>
      <c r="REH49" s="263"/>
      <c r="REI49" s="12" t="s">
        <v>5</v>
      </c>
      <c r="REJ49" s="106"/>
      <c r="REK49" s="106"/>
      <c r="REL49" s="107" t="e">
        <f t="shared" si="11266"/>
        <v>#DIV/0!</v>
      </c>
      <c r="REM49" s="140"/>
      <c r="REN49" s="269"/>
      <c r="REO49" s="266"/>
      <c r="REP49" s="263"/>
      <c r="REQ49" s="12" t="s">
        <v>5</v>
      </c>
      <c r="RER49" s="106"/>
      <c r="RES49" s="106"/>
      <c r="RET49" s="107" t="e">
        <f t="shared" si="11268"/>
        <v>#DIV/0!</v>
      </c>
      <c r="REU49" s="140"/>
      <c r="REV49" s="269"/>
      <c r="REW49" s="266"/>
      <c r="REX49" s="263"/>
      <c r="REY49" s="12" t="s">
        <v>5</v>
      </c>
      <c r="REZ49" s="106"/>
      <c r="RFA49" s="106"/>
      <c r="RFB49" s="107" t="e">
        <f t="shared" si="11270"/>
        <v>#DIV/0!</v>
      </c>
      <c r="RFC49" s="140"/>
      <c r="RFD49" s="269"/>
      <c r="RFE49" s="266"/>
      <c r="RFF49" s="263"/>
      <c r="RFG49" s="12" t="s">
        <v>5</v>
      </c>
      <c r="RFH49" s="106"/>
      <c r="RFI49" s="106"/>
      <c r="RFJ49" s="107" t="e">
        <f t="shared" si="11272"/>
        <v>#DIV/0!</v>
      </c>
      <c r="RFK49" s="140"/>
      <c r="RFL49" s="269"/>
      <c r="RFM49" s="266"/>
      <c r="RFN49" s="263"/>
      <c r="RFO49" s="12" t="s">
        <v>5</v>
      </c>
      <c r="RFP49" s="106"/>
      <c r="RFQ49" s="106"/>
      <c r="RFR49" s="107" t="e">
        <f t="shared" si="11274"/>
        <v>#DIV/0!</v>
      </c>
      <c r="RFS49" s="140"/>
      <c r="RFT49" s="269"/>
      <c r="RFU49" s="266"/>
      <c r="RFV49" s="263"/>
      <c r="RFW49" s="12" t="s">
        <v>5</v>
      </c>
      <c r="RFX49" s="106"/>
      <c r="RFY49" s="106"/>
      <c r="RFZ49" s="107" t="e">
        <f t="shared" si="11276"/>
        <v>#DIV/0!</v>
      </c>
      <c r="RGA49" s="140"/>
      <c r="RGB49" s="269"/>
      <c r="RGC49" s="266"/>
      <c r="RGD49" s="263"/>
      <c r="RGE49" s="12" t="s">
        <v>5</v>
      </c>
      <c r="RGF49" s="106"/>
      <c r="RGG49" s="106"/>
      <c r="RGH49" s="107" t="e">
        <f t="shared" si="11278"/>
        <v>#DIV/0!</v>
      </c>
      <c r="RGI49" s="140"/>
      <c r="RGJ49" s="269"/>
      <c r="RGK49" s="266"/>
      <c r="RGL49" s="263"/>
      <c r="RGM49" s="12" t="s">
        <v>5</v>
      </c>
      <c r="RGN49" s="106"/>
      <c r="RGO49" s="106"/>
      <c r="RGP49" s="107" t="e">
        <f t="shared" si="11280"/>
        <v>#DIV/0!</v>
      </c>
      <c r="RGQ49" s="140"/>
      <c r="RGR49" s="269"/>
      <c r="RGS49" s="266"/>
      <c r="RGT49" s="263"/>
      <c r="RGU49" s="12" t="s">
        <v>5</v>
      </c>
      <c r="RGV49" s="106"/>
      <c r="RGW49" s="106"/>
      <c r="RGX49" s="107" t="e">
        <f t="shared" si="11282"/>
        <v>#DIV/0!</v>
      </c>
      <c r="RGY49" s="140"/>
      <c r="RGZ49" s="269"/>
      <c r="RHA49" s="266"/>
      <c r="RHB49" s="263"/>
      <c r="RHC49" s="12" t="s">
        <v>5</v>
      </c>
      <c r="RHD49" s="106"/>
      <c r="RHE49" s="106"/>
      <c r="RHF49" s="107" t="e">
        <f t="shared" si="11284"/>
        <v>#DIV/0!</v>
      </c>
      <c r="RHG49" s="140"/>
      <c r="RHH49" s="269"/>
      <c r="RHI49" s="266"/>
      <c r="RHJ49" s="263"/>
      <c r="RHK49" s="12" t="s">
        <v>5</v>
      </c>
      <c r="RHL49" s="106"/>
      <c r="RHM49" s="106"/>
      <c r="RHN49" s="107" t="e">
        <f t="shared" si="11286"/>
        <v>#DIV/0!</v>
      </c>
      <c r="RHO49" s="140"/>
      <c r="RHP49" s="269"/>
      <c r="RHQ49" s="266"/>
      <c r="RHR49" s="263"/>
      <c r="RHS49" s="12" t="s">
        <v>5</v>
      </c>
      <c r="RHT49" s="106"/>
      <c r="RHU49" s="106"/>
      <c r="RHV49" s="107" t="e">
        <f t="shared" si="11288"/>
        <v>#DIV/0!</v>
      </c>
      <c r="RHW49" s="140"/>
      <c r="RHX49" s="269"/>
      <c r="RHY49" s="266"/>
      <c r="RHZ49" s="263"/>
      <c r="RIA49" s="12" t="s">
        <v>5</v>
      </c>
      <c r="RIB49" s="106"/>
      <c r="RIC49" s="106"/>
      <c r="RID49" s="107" t="e">
        <f t="shared" si="11290"/>
        <v>#DIV/0!</v>
      </c>
      <c r="RIE49" s="140"/>
      <c r="RIF49" s="269"/>
      <c r="RIG49" s="266"/>
      <c r="RIH49" s="263"/>
      <c r="RII49" s="12" t="s">
        <v>5</v>
      </c>
      <c r="RIJ49" s="106"/>
      <c r="RIK49" s="106"/>
      <c r="RIL49" s="107" t="e">
        <f t="shared" si="11292"/>
        <v>#DIV/0!</v>
      </c>
      <c r="RIM49" s="140"/>
      <c r="RIN49" s="269"/>
      <c r="RIO49" s="266"/>
      <c r="RIP49" s="263"/>
      <c r="RIQ49" s="12" t="s">
        <v>5</v>
      </c>
      <c r="RIR49" s="106"/>
      <c r="RIS49" s="106"/>
      <c r="RIT49" s="107" t="e">
        <f t="shared" si="11294"/>
        <v>#DIV/0!</v>
      </c>
      <c r="RIU49" s="140"/>
      <c r="RIV49" s="269"/>
      <c r="RIW49" s="266"/>
      <c r="RIX49" s="263"/>
      <c r="RIY49" s="12" t="s">
        <v>5</v>
      </c>
      <c r="RIZ49" s="106"/>
      <c r="RJA49" s="106"/>
      <c r="RJB49" s="107" t="e">
        <f t="shared" si="11296"/>
        <v>#DIV/0!</v>
      </c>
      <c r="RJC49" s="140"/>
      <c r="RJD49" s="269"/>
      <c r="RJE49" s="266"/>
      <c r="RJF49" s="263"/>
      <c r="RJG49" s="12" t="s">
        <v>5</v>
      </c>
      <c r="RJH49" s="106"/>
      <c r="RJI49" s="106"/>
      <c r="RJJ49" s="107" t="e">
        <f t="shared" si="11298"/>
        <v>#DIV/0!</v>
      </c>
      <c r="RJK49" s="140"/>
      <c r="RJL49" s="269"/>
      <c r="RJM49" s="266"/>
      <c r="RJN49" s="263"/>
      <c r="RJO49" s="12" t="s">
        <v>5</v>
      </c>
      <c r="RJP49" s="106"/>
      <c r="RJQ49" s="106"/>
      <c r="RJR49" s="107" t="e">
        <f t="shared" si="11300"/>
        <v>#DIV/0!</v>
      </c>
      <c r="RJS49" s="140"/>
      <c r="RJT49" s="269"/>
      <c r="RJU49" s="266"/>
      <c r="RJV49" s="263"/>
      <c r="RJW49" s="12" t="s">
        <v>5</v>
      </c>
      <c r="RJX49" s="106"/>
      <c r="RJY49" s="106"/>
      <c r="RJZ49" s="107" t="e">
        <f t="shared" si="11302"/>
        <v>#DIV/0!</v>
      </c>
      <c r="RKA49" s="140"/>
      <c r="RKB49" s="269"/>
      <c r="RKC49" s="266"/>
      <c r="RKD49" s="263"/>
      <c r="RKE49" s="12" t="s">
        <v>5</v>
      </c>
      <c r="RKF49" s="106"/>
      <c r="RKG49" s="106"/>
      <c r="RKH49" s="107" t="e">
        <f t="shared" si="11304"/>
        <v>#DIV/0!</v>
      </c>
      <c r="RKI49" s="140"/>
      <c r="RKJ49" s="269"/>
      <c r="RKK49" s="266"/>
      <c r="RKL49" s="263"/>
      <c r="RKM49" s="12" t="s">
        <v>5</v>
      </c>
      <c r="RKN49" s="106"/>
      <c r="RKO49" s="106"/>
      <c r="RKP49" s="107" t="e">
        <f t="shared" si="11306"/>
        <v>#DIV/0!</v>
      </c>
      <c r="RKQ49" s="140"/>
      <c r="RKR49" s="269"/>
      <c r="RKS49" s="266"/>
      <c r="RKT49" s="263"/>
      <c r="RKU49" s="12" t="s">
        <v>5</v>
      </c>
      <c r="RKV49" s="106"/>
      <c r="RKW49" s="106"/>
      <c r="RKX49" s="107" t="e">
        <f t="shared" si="11308"/>
        <v>#DIV/0!</v>
      </c>
      <c r="RKY49" s="140"/>
      <c r="RKZ49" s="269"/>
      <c r="RLA49" s="266"/>
      <c r="RLB49" s="263"/>
      <c r="RLC49" s="12" t="s">
        <v>5</v>
      </c>
      <c r="RLD49" s="106"/>
      <c r="RLE49" s="106"/>
      <c r="RLF49" s="107" t="e">
        <f t="shared" si="11310"/>
        <v>#DIV/0!</v>
      </c>
      <c r="RLG49" s="140"/>
      <c r="RLH49" s="269"/>
      <c r="RLI49" s="266"/>
      <c r="RLJ49" s="263"/>
      <c r="RLK49" s="12" t="s">
        <v>5</v>
      </c>
      <c r="RLL49" s="106"/>
      <c r="RLM49" s="106"/>
      <c r="RLN49" s="107" t="e">
        <f t="shared" si="11312"/>
        <v>#DIV/0!</v>
      </c>
      <c r="RLO49" s="140"/>
      <c r="RLP49" s="269"/>
      <c r="RLQ49" s="266"/>
      <c r="RLR49" s="263"/>
      <c r="RLS49" s="12" t="s">
        <v>5</v>
      </c>
      <c r="RLT49" s="106"/>
      <c r="RLU49" s="106"/>
      <c r="RLV49" s="107" t="e">
        <f t="shared" si="11314"/>
        <v>#DIV/0!</v>
      </c>
      <c r="RLW49" s="140"/>
      <c r="RLX49" s="269"/>
      <c r="RLY49" s="266"/>
      <c r="RLZ49" s="263"/>
      <c r="RMA49" s="12" t="s">
        <v>5</v>
      </c>
      <c r="RMB49" s="106"/>
      <c r="RMC49" s="106"/>
      <c r="RMD49" s="107" t="e">
        <f t="shared" si="11316"/>
        <v>#DIV/0!</v>
      </c>
      <c r="RME49" s="140"/>
      <c r="RMF49" s="269"/>
      <c r="RMG49" s="266"/>
      <c r="RMH49" s="263"/>
      <c r="RMI49" s="12" t="s">
        <v>5</v>
      </c>
      <c r="RMJ49" s="106"/>
      <c r="RMK49" s="106"/>
      <c r="RML49" s="107" t="e">
        <f t="shared" si="11318"/>
        <v>#DIV/0!</v>
      </c>
      <c r="RMM49" s="140"/>
      <c r="RMN49" s="269"/>
      <c r="RMO49" s="266"/>
      <c r="RMP49" s="263"/>
      <c r="RMQ49" s="12" t="s">
        <v>5</v>
      </c>
      <c r="RMR49" s="106"/>
      <c r="RMS49" s="106"/>
      <c r="RMT49" s="107" t="e">
        <f t="shared" si="11320"/>
        <v>#DIV/0!</v>
      </c>
      <c r="RMU49" s="140"/>
      <c r="RMV49" s="269"/>
      <c r="RMW49" s="266"/>
      <c r="RMX49" s="263"/>
      <c r="RMY49" s="12" t="s">
        <v>5</v>
      </c>
      <c r="RMZ49" s="106"/>
      <c r="RNA49" s="106"/>
      <c r="RNB49" s="107" t="e">
        <f t="shared" si="11322"/>
        <v>#DIV/0!</v>
      </c>
      <c r="RNC49" s="140"/>
      <c r="RND49" s="269"/>
      <c r="RNE49" s="266"/>
      <c r="RNF49" s="263"/>
      <c r="RNG49" s="12" t="s">
        <v>5</v>
      </c>
      <c r="RNH49" s="106"/>
      <c r="RNI49" s="106"/>
      <c r="RNJ49" s="107" t="e">
        <f t="shared" si="11324"/>
        <v>#DIV/0!</v>
      </c>
      <c r="RNK49" s="140"/>
      <c r="RNL49" s="269"/>
      <c r="RNM49" s="266"/>
      <c r="RNN49" s="263"/>
      <c r="RNO49" s="12" t="s">
        <v>5</v>
      </c>
      <c r="RNP49" s="106"/>
      <c r="RNQ49" s="106"/>
      <c r="RNR49" s="107" t="e">
        <f t="shared" si="11326"/>
        <v>#DIV/0!</v>
      </c>
      <c r="RNS49" s="140"/>
      <c r="RNT49" s="269"/>
      <c r="RNU49" s="266"/>
      <c r="RNV49" s="263"/>
      <c r="RNW49" s="12" t="s">
        <v>5</v>
      </c>
      <c r="RNX49" s="106"/>
      <c r="RNY49" s="106"/>
      <c r="RNZ49" s="107" t="e">
        <f t="shared" si="11328"/>
        <v>#DIV/0!</v>
      </c>
      <c r="ROA49" s="140"/>
      <c r="ROB49" s="269"/>
      <c r="ROC49" s="266"/>
      <c r="ROD49" s="263"/>
      <c r="ROE49" s="12" t="s">
        <v>5</v>
      </c>
      <c r="ROF49" s="106"/>
      <c r="ROG49" s="106"/>
      <c r="ROH49" s="107" t="e">
        <f t="shared" si="11330"/>
        <v>#DIV/0!</v>
      </c>
      <c r="ROI49" s="140"/>
      <c r="ROJ49" s="269"/>
      <c r="ROK49" s="266"/>
      <c r="ROL49" s="263"/>
      <c r="ROM49" s="12" t="s">
        <v>5</v>
      </c>
      <c r="RON49" s="106"/>
      <c r="ROO49" s="106"/>
      <c r="ROP49" s="107" t="e">
        <f t="shared" si="11332"/>
        <v>#DIV/0!</v>
      </c>
      <c r="ROQ49" s="140"/>
      <c r="ROR49" s="269"/>
      <c r="ROS49" s="266"/>
      <c r="ROT49" s="263"/>
      <c r="ROU49" s="12" t="s">
        <v>5</v>
      </c>
      <c r="ROV49" s="106"/>
      <c r="ROW49" s="106"/>
      <c r="ROX49" s="107" t="e">
        <f t="shared" si="11334"/>
        <v>#DIV/0!</v>
      </c>
      <c r="ROY49" s="140"/>
      <c r="ROZ49" s="269"/>
      <c r="RPA49" s="266"/>
      <c r="RPB49" s="263"/>
      <c r="RPC49" s="12" t="s">
        <v>5</v>
      </c>
      <c r="RPD49" s="106"/>
      <c r="RPE49" s="106"/>
      <c r="RPF49" s="107" t="e">
        <f t="shared" si="11336"/>
        <v>#DIV/0!</v>
      </c>
      <c r="RPG49" s="140"/>
      <c r="RPH49" s="269"/>
      <c r="RPI49" s="266"/>
      <c r="RPJ49" s="263"/>
      <c r="RPK49" s="12" t="s">
        <v>5</v>
      </c>
      <c r="RPL49" s="106"/>
      <c r="RPM49" s="106"/>
      <c r="RPN49" s="107" t="e">
        <f t="shared" si="11338"/>
        <v>#DIV/0!</v>
      </c>
      <c r="RPO49" s="140"/>
      <c r="RPP49" s="269"/>
      <c r="RPQ49" s="266"/>
      <c r="RPR49" s="263"/>
      <c r="RPS49" s="12" t="s">
        <v>5</v>
      </c>
      <c r="RPT49" s="106"/>
      <c r="RPU49" s="106"/>
      <c r="RPV49" s="107" t="e">
        <f t="shared" si="11340"/>
        <v>#DIV/0!</v>
      </c>
      <c r="RPW49" s="140"/>
      <c r="RPX49" s="269"/>
      <c r="RPY49" s="266"/>
      <c r="RPZ49" s="263"/>
      <c r="RQA49" s="12" t="s">
        <v>5</v>
      </c>
      <c r="RQB49" s="106"/>
      <c r="RQC49" s="106"/>
      <c r="RQD49" s="107" t="e">
        <f t="shared" si="11342"/>
        <v>#DIV/0!</v>
      </c>
      <c r="RQE49" s="140"/>
      <c r="RQF49" s="269"/>
      <c r="RQG49" s="266"/>
      <c r="RQH49" s="263"/>
      <c r="RQI49" s="12" t="s">
        <v>5</v>
      </c>
      <c r="RQJ49" s="106"/>
      <c r="RQK49" s="106"/>
      <c r="RQL49" s="107" t="e">
        <f t="shared" si="11344"/>
        <v>#DIV/0!</v>
      </c>
      <c r="RQM49" s="140"/>
      <c r="RQN49" s="269"/>
      <c r="RQO49" s="266"/>
      <c r="RQP49" s="263"/>
      <c r="RQQ49" s="12" t="s">
        <v>5</v>
      </c>
      <c r="RQR49" s="106"/>
      <c r="RQS49" s="106"/>
      <c r="RQT49" s="107" t="e">
        <f t="shared" si="11346"/>
        <v>#DIV/0!</v>
      </c>
      <c r="RQU49" s="140"/>
      <c r="RQV49" s="269"/>
      <c r="RQW49" s="266"/>
      <c r="RQX49" s="263"/>
      <c r="RQY49" s="12" t="s">
        <v>5</v>
      </c>
      <c r="RQZ49" s="106"/>
      <c r="RRA49" s="106"/>
      <c r="RRB49" s="107" t="e">
        <f t="shared" si="11348"/>
        <v>#DIV/0!</v>
      </c>
      <c r="RRC49" s="140"/>
      <c r="RRD49" s="269"/>
      <c r="RRE49" s="266"/>
      <c r="RRF49" s="263"/>
      <c r="RRG49" s="12" t="s">
        <v>5</v>
      </c>
      <c r="RRH49" s="106"/>
      <c r="RRI49" s="106"/>
      <c r="RRJ49" s="107" t="e">
        <f t="shared" si="11350"/>
        <v>#DIV/0!</v>
      </c>
      <c r="RRK49" s="140"/>
      <c r="RRL49" s="269"/>
      <c r="RRM49" s="266"/>
      <c r="RRN49" s="263"/>
      <c r="RRO49" s="12" t="s">
        <v>5</v>
      </c>
      <c r="RRP49" s="106"/>
      <c r="RRQ49" s="106"/>
      <c r="RRR49" s="107" t="e">
        <f t="shared" si="11352"/>
        <v>#DIV/0!</v>
      </c>
      <c r="RRS49" s="140"/>
      <c r="RRT49" s="269"/>
      <c r="RRU49" s="266"/>
      <c r="RRV49" s="263"/>
      <c r="RRW49" s="12" t="s">
        <v>5</v>
      </c>
      <c r="RRX49" s="106"/>
      <c r="RRY49" s="106"/>
      <c r="RRZ49" s="107" t="e">
        <f t="shared" si="11354"/>
        <v>#DIV/0!</v>
      </c>
      <c r="RSA49" s="140"/>
      <c r="RSB49" s="269"/>
      <c r="RSC49" s="266"/>
      <c r="RSD49" s="263"/>
      <c r="RSE49" s="12" t="s">
        <v>5</v>
      </c>
      <c r="RSF49" s="106"/>
      <c r="RSG49" s="106"/>
      <c r="RSH49" s="107" t="e">
        <f t="shared" si="11356"/>
        <v>#DIV/0!</v>
      </c>
      <c r="RSI49" s="140"/>
      <c r="RSJ49" s="269"/>
      <c r="RSK49" s="266"/>
      <c r="RSL49" s="263"/>
      <c r="RSM49" s="12" t="s">
        <v>5</v>
      </c>
      <c r="RSN49" s="106"/>
      <c r="RSO49" s="106"/>
      <c r="RSP49" s="107" t="e">
        <f t="shared" si="11358"/>
        <v>#DIV/0!</v>
      </c>
      <c r="RSQ49" s="140"/>
      <c r="RSR49" s="269"/>
      <c r="RSS49" s="266"/>
      <c r="RST49" s="263"/>
      <c r="RSU49" s="12" t="s">
        <v>5</v>
      </c>
      <c r="RSV49" s="106"/>
      <c r="RSW49" s="106"/>
      <c r="RSX49" s="107" t="e">
        <f t="shared" si="11360"/>
        <v>#DIV/0!</v>
      </c>
      <c r="RSY49" s="140"/>
      <c r="RSZ49" s="269"/>
      <c r="RTA49" s="266"/>
      <c r="RTB49" s="263"/>
      <c r="RTC49" s="12" t="s">
        <v>5</v>
      </c>
      <c r="RTD49" s="106"/>
      <c r="RTE49" s="106"/>
      <c r="RTF49" s="107" t="e">
        <f t="shared" si="11362"/>
        <v>#DIV/0!</v>
      </c>
      <c r="RTG49" s="140"/>
      <c r="RTH49" s="269"/>
      <c r="RTI49" s="266"/>
      <c r="RTJ49" s="263"/>
      <c r="RTK49" s="12" t="s">
        <v>5</v>
      </c>
      <c r="RTL49" s="106"/>
      <c r="RTM49" s="106"/>
      <c r="RTN49" s="107" t="e">
        <f t="shared" si="11364"/>
        <v>#DIV/0!</v>
      </c>
      <c r="RTO49" s="140"/>
      <c r="RTP49" s="269"/>
      <c r="RTQ49" s="266"/>
      <c r="RTR49" s="263"/>
      <c r="RTS49" s="12" t="s">
        <v>5</v>
      </c>
      <c r="RTT49" s="106"/>
      <c r="RTU49" s="106"/>
      <c r="RTV49" s="107" t="e">
        <f t="shared" si="11366"/>
        <v>#DIV/0!</v>
      </c>
      <c r="RTW49" s="140"/>
      <c r="RTX49" s="269"/>
      <c r="RTY49" s="266"/>
      <c r="RTZ49" s="263"/>
      <c r="RUA49" s="12" t="s">
        <v>5</v>
      </c>
      <c r="RUB49" s="106"/>
      <c r="RUC49" s="106"/>
      <c r="RUD49" s="107" t="e">
        <f t="shared" si="11368"/>
        <v>#DIV/0!</v>
      </c>
      <c r="RUE49" s="140"/>
      <c r="RUF49" s="269"/>
      <c r="RUG49" s="266"/>
      <c r="RUH49" s="263"/>
      <c r="RUI49" s="12" t="s">
        <v>5</v>
      </c>
      <c r="RUJ49" s="106"/>
      <c r="RUK49" s="106"/>
      <c r="RUL49" s="107" t="e">
        <f t="shared" si="11370"/>
        <v>#DIV/0!</v>
      </c>
      <c r="RUM49" s="140"/>
      <c r="RUN49" s="269"/>
      <c r="RUO49" s="266"/>
      <c r="RUP49" s="263"/>
      <c r="RUQ49" s="12" t="s">
        <v>5</v>
      </c>
      <c r="RUR49" s="106"/>
      <c r="RUS49" s="106"/>
      <c r="RUT49" s="107" t="e">
        <f t="shared" si="11372"/>
        <v>#DIV/0!</v>
      </c>
      <c r="RUU49" s="140"/>
      <c r="RUV49" s="269"/>
      <c r="RUW49" s="266"/>
      <c r="RUX49" s="263"/>
      <c r="RUY49" s="12" t="s">
        <v>5</v>
      </c>
      <c r="RUZ49" s="106"/>
      <c r="RVA49" s="106"/>
      <c r="RVB49" s="107" t="e">
        <f t="shared" si="11374"/>
        <v>#DIV/0!</v>
      </c>
      <c r="RVC49" s="140"/>
      <c r="RVD49" s="269"/>
      <c r="RVE49" s="266"/>
      <c r="RVF49" s="263"/>
      <c r="RVG49" s="12" t="s">
        <v>5</v>
      </c>
      <c r="RVH49" s="106"/>
      <c r="RVI49" s="106"/>
      <c r="RVJ49" s="107" t="e">
        <f t="shared" si="11376"/>
        <v>#DIV/0!</v>
      </c>
      <c r="RVK49" s="140"/>
      <c r="RVL49" s="269"/>
      <c r="RVM49" s="266"/>
      <c r="RVN49" s="263"/>
      <c r="RVO49" s="12" t="s">
        <v>5</v>
      </c>
      <c r="RVP49" s="106"/>
      <c r="RVQ49" s="106"/>
      <c r="RVR49" s="107" t="e">
        <f t="shared" si="11378"/>
        <v>#DIV/0!</v>
      </c>
      <c r="RVS49" s="140"/>
      <c r="RVT49" s="269"/>
      <c r="RVU49" s="266"/>
      <c r="RVV49" s="263"/>
      <c r="RVW49" s="12" t="s">
        <v>5</v>
      </c>
      <c r="RVX49" s="106"/>
      <c r="RVY49" s="106"/>
      <c r="RVZ49" s="107" t="e">
        <f t="shared" si="11380"/>
        <v>#DIV/0!</v>
      </c>
      <c r="RWA49" s="140"/>
      <c r="RWB49" s="269"/>
      <c r="RWC49" s="266"/>
      <c r="RWD49" s="263"/>
      <c r="RWE49" s="12" t="s">
        <v>5</v>
      </c>
      <c r="RWF49" s="106"/>
      <c r="RWG49" s="106"/>
      <c r="RWH49" s="107" t="e">
        <f t="shared" si="11382"/>
        <v>#DIV/0!</v>
      </c>
      <c r="RWI49" s="140"/>
      <c r="RWJ49" s="269"/>
      <c r="RWK49" s="266"/>
      <c r="RWL49" s="263"/>
      <c r="RWM49" s="12" t="s">
        <v>5</v>
      </c>
      <c r="RWN49" s="106"/>
      <c r="RWO49" s="106"/>
      <c r="RWP49" s="107" t="e">
        <f t="shared" si="11384"/>
        <v>#DIV/0!</v>
      </c>
      <c r="RWQ49" s="140"/>
      <c r="RWR49" s="269"/>
      <c r="RWS49" s="266"/>
      <c r="RWT49" s="263"/>
      <c r="RWU49" s="12" t="s">
        <v>5</v>
      </c>
      <c r="RWV49" s="106"/>
      <c r="RWW49" s="106"/>
      <c r="RWX49" s="107" t="e">
        <f t="shared" si="11386"/>
        <v>#DIV/0!</v>
      </c>
      <c r="RWY49" s="140"/>
      <c r="RWZ49" s="269"/>
      <c r="RXA49" s="266"/>
      <c r="RXB49" s="263"/>
      <c r="RXC49" s="12" t="s">
        <v>5</v>
      </c>
      <c r="RXD49" s="106"/>
      <c r="RXE49" s="106"/>
      <c r="RXF49" s="107" t="e">
        <f t="shared" si="11388"/>
        <v>#DIV/0!</v>
      </c>
      <c r="RXG49" s="140"/>
      <c r="RXH49" s="269"/>
      <c r="RXI49" s="266"/>
      <c r="RXJ49" s="263"/>
      <c r="RXK49" s="12" t="s">
        <v>5</v>
      </c>
      <c r="RXL49" s="106"/>
      <c r="RXM49" s="106"/>
      <c r="RXN49" s="107" t="e">
        <f t="shared" si="11390"/>
        <v>#DIV/0!</v>
      </c>
      <c r="RXO49" s="140"/>
      <c r="RXP49" s="269"/>
      <c r="RXQ49" s="266"/>
      <c r="RXR49" s="263"/>
      <c r="RXS49" s="12" t="s">
        <v>5</v>
      </c>
      <c r="RXT49" s="106"/>
      <c r="RXU49" s="106"/>
      <c r="RXV49" s="107" t="e">
        <f t="shared" si="11392"/>
        <v>#DIV/0!</v>
      </c>
      <c r="RXW49" s="140"/>
      <c r="RXX49" s="269"/>
      <c r="RXY49" s="266"/>
      <c r="RXZ49" s="263"/>
      <c r="RYA49" s="12" t="s">
        <v>5</v>
      </c>
      <c r="RYB49" s="106"/>
      <c r="RYC49" s="106"/>
      <c r="RYD49" s="107" t="e">
        <f t="shared" si="11394"/>
        <v>#DIV/0!</v>
      </c>
      <c r="RYE49" s="140"/>
      <c r="RYF49" s="269"/>
      <c r="RYG49" s="266"/>
      <c r="RYH49" s="263"/>
      <c r="RYI49" s="12" t="s">
        <v>5</v>
      </c>
      <c r="RYJ49" s="106"/>
      <c r="RYK49" s="106"/>
      <c r="RYL49" s="107" t="e">
        <f t="shared" si="11396"/>
        <v>#DIV/0!</v>
      </c>
      <c r="RYM49" s="140"/>
      <c r="RYN49" s="269"/>
      <c r="RYO49" s="266"/>
      <c r="RYP49" s="263"/>
      <c r="RYQ49" s="12" t="s">
        <v>5</v>
      </c>
      <c r="RYR49" s="106"/>
      <c r="RYS49" s="106"/>
      <c r="RYT49" s="107" t="e">
        <f t="shared" si="11398"/>
        <v>#DIV/0!</v>
      </c>
      <c r="RYU49" s="140"/>
      <c r="RYV49" s="269"/>
      <c r="RYW49" s="266"/>
      <c r="RYX49" s="263"/>
      <c r="RYY49" s="12" t="s">
        <v>5</v>
      </c>
      <c r="RYZ49" s="106"/>
      <c r="RZA49" s="106"/>
      <c r="RZB49" s="107" t="e">
        <f t="shared" si="11400"/>
        <v>#DIV/0!</v>
      </c>
      <c r="RZC49" s="140"/>
      <c r="RZD49" s="269"/>
      <c r="RZE49" s="266"/>
      <c r="RZF49" s="263"/>
      <c r="RZG49" s="12" t="s">
        <v>5</v>
      </c>
      <c r="RZH49" s="106"/>
      <c r="RZI49" s="106"/>
      <c r="RZJ49" s="107" t="e">
        <f t="shared" si="11402"/>
        <v>#DIV/0!</v>
      </c>
      <c r="RZK49" s="140"/>
      <c r="RZL49" s="269"/>
      <c r="RZM49" s="266"/>
      <c r="RZN49" s="263"/>
      <c r="RZO49" s="12" t="s">
        <v>5</v>
      </c>
      <c r="RZP49" s="106"/>
      <c r="RZQ49" s="106"/>
      <c r="RZR49" s="107" t="e">
        <f t="shared" si="11404"/>
        <v>#DIV/0!</v>
      </c>
      <c r="RZS49" s="140"/>
      <c r="RZT49" s="269"/>
      <c r="RZU49" s="266"/>
      <c r="RZV49" s="263"/>
      <c r="RZW49" s="12" t="s">
        <v>5</v>
      </c>
      <c r="RZX49" s="106"/>
      <c r="RZY49" s="106"/>
      <c r="RZZ49" s="107" t="e">
        <f t="shared" si="11406"/>
        <v>#DIV/0!</v>
      </c>
      <c r="SAA49" s="140"/>
      <c r="SAB49" s="269"/>
      <c r="SAC49" s="266"/>
      <c r="SAD49" s="263"/>
      <c r="SAE49" s="12" t="s">
        <v>5</v>
      </c>
      <c r="SAF49" s="106"/>
      <c r="SAG49" s="106"/>
      <c r="SAH49" s="107" t="e">
        <f t="shared" si="11408"/>
        <v>#DIV/0!</v>
      </c>
      <c r="SAI49" s="140"/>
      <c r="SAJ49" s="269"/>
      <c r="SAK49" s="266"/>
      <c r="SAL49" s="263"/>
      <c r="SAM49" s="12" t="s">
        <v>5</v>
      </c>
      <c r="SAN49" s="106"/>
      <c r="SAO49" s="106"/>
      <c r="SAP49" s="107" t="e">
        <f t="shared" si="11410"/>
        <v>#DIV/0!</v>
      </c>
      <c r="SAQ49" s="140"/>
      <c r="SAR49" s="269"/>
      <c r="SAS49" s="266"/>
      <c r="SAT49" s="263"/>
      <c r="SAU49" s="12" t="s">
        <v>5</v>
      </c>
      <c r="SAV49" s="106"/>
      <c r="SAW49" s="106"/>
      <c r="SAX49" s="107" t="e">
        <f t="shared" si="11412"/>
        <v>#DIV/0!</v>
      </c>
      <c r="SAY49" s="140"/>
      <c r="SAZ49" s="269"/>
      <c r="SBA49" s="266"/>
      <c r="SBB49" s="263"/>
      <c r="SBC49" s="12" t="s">
        <v>5</v>
      </c>
      <c r="SBD49" s="106"/>
      <c r="SBE49" s="106"/>
      <c r="SBF49" s="107" t="e">
        <f t="shared" si="11414"/>
        <v>#DIV/0!</v>
      </c>
      <c r="SBG49" s="140"/>
      <c r="SBH49" s="269"/>
      <c r="SBI49" s="266"/>
      <c r="SBJ49" s="263"/>
      <c r="SBK49" s="12" t="s">
        <v>5</v>
      </c>
      <c r="SBL49" s="106"/>
      <c r="SBM49" s="106"/>
      <c r="SBN49" s="107" t="e">
        <f t="shared" si="11416"/>
        <v>#DIV/0!</v>
      </c>
      <c r="SBO49" s="140"/>
      <c r="SBP49" s="269"/>
      <c r="SBQ49" s="266"/>
      <c r="SBR49" s="263"/>
      <c r="SBS49" s="12" t="s">
        <v>5</v>
      </c>
      <c r="SBT49" s="106"/>
      <c r="SBU49" s="106"/>
      <c r="SBV49" s="107" t="e">
        <f t="shared" si="11418"/>
        <v>#DIV/0!</v>
      </c>
      <c r="SBW49" s="140"/>
      <c r="SBX49" s="269"/>
      <c r="SBY49" s="266"/>
      <c r="SBZ49" s="263"/>
      <c r="SCA49" s="12" t="s">
        <v>5</v>
      </c>
      <c r="SCB49" s="106"/>
      <c r="SCC49" s="106"/>
      <c r="SCD49" s="107" t="e">
        <f t="shared" si="11420"/>
        <v>#DIV/0!</v>
      </c>
      <c r="SCE49" s="140"/>
      <c r="SCF49" s="269"/>
      <c r="SCG49" s="266"/>
      <c r="SCH49" s="263"/>
      <c r="SCI49" s="12" t="s">
        <v>5</v>
      </c>
      <c r="SCJ49" s="106"/>
      <c r="SCK49" s="106"/>
      <c r="SCL49" s="107" t="e">
        <f t="shared" si="11422"/>
        <v>#DIV/0!</v>
      </c>
      <c r="SCM49" s="140"/>
      <c r="SCN49" s="269"/>
      <c r="SCO49" s="266"/>
      <c r="SCP49" s="263"/>
      <c r="SCQ49" s="12" t="s">
        <v>5</v>
      </c>
      <c r="SCR49" s="106"/>
      <c r="SCS49" s="106"/>
      <c r="SCT49" s="107" t="e">
        <f t="shared" si="11424"/>
        <v>#DIV/0!</v>
      </c>
      <c r="SCU49" s="140"/>
      <c r="SCV49" s="269"/>
      <c r="SCW49" s="266"/>
      <c r="SCX49" s="263"/>
      <c r="SCY49" s="12" t="s">
        <v>5</v>
      </c>
      <c r="SCZ49" s="106"/>
      <c r="SDA49" s="106"/>
      <c r="SDB49" s="107" t="e">
        <f t="shared" si="11426"/>
        <v>#DIV/0!</v>
      </c>
      <c r="SDC49" s="140"/>
      <c r="SDD49" s="269"/>
      <c r="SDE49" s="266"/>
      <c r="SDF49" s="263"/>
      <c r="SDG49" s="12" t="s">
        <v>5</v>
      </c>
      <c r="SDH49" s="106"/>
      <c r="SDI49" s="106"/>
      <c r="SDJ49" s="107" t="e">
        <f t="shared" si="11428"/>
        <v>#DIV/0!</v>
      </c>
      <c r="SDK49" s="140"/>
      <c r="SDL49" s="269"/>
      <c r="SDM49" s="266"/>
      <c r="SDN49" s="263"/>
      <c r="SDO49" s="12" t="s">
        <v>5</v>
      </c>
      <c r="SDP49" s="106"/>
      <c r="SDQ49" s="106"/>
      <c r="SDR49" s="107" t="e">
        <f t="shared" si="11430"/>
        <v>#DIV/0!</v>
      </c>
      <c r="SDS49" s="140"/>
      <c r="SDT49" s="269"/>
      <c r="SDU49" s="266"/>
      <c r="SDV49" s="263"/>
      <c r="SDW49" s="12" t="s">
        <v>5</v>
      </c>
      <c r="SDX49" s="106"/>
      <c r="SDY49" s="106"/>
      <c r="SDZ49" s="107" t="e">
        <f t="shared" si="11432"/>
        <v>#DIV/0!</v>
      </c>
      <c r="SEA49" s="140"/>
      <c r="SEB49" s="269"/>
      <c r="SEC49" s="266"/>
      <c r="SED49" s="263"/>
      <c r="SEE49" s="12" t="s">
        <v>5</v>
      </c>
      <c r="SEF49" s="106"/>
      <c r="SEG49" s="106"/>
      <c r="SEH49" s="107" t="e">
        <f t="shared" si="11434"/>
        <v>#DIV/0!</v>
      </c>
      <c r="SEI49" s="140"/>
      <c r="SEJ49" s="269"/>
      <c r="SEK49" s="266"/>
      <c r="SEL49" s="263"/>
      <c r="SEM49" s="12" t="s">
        <v>5</v>
      </c>
      <c r="SEN49" s="106"/>
      <c r="SEO49" s="106"/>
      <c r="SEP49" s="107" t="e">
        <f t="shared" si="11436"/>
        <v>#DIV/0!</v>
      </c>
      <c r="SEQ49" s="140"/>
      <c r="SER49" s="269"/>
      <c r="SES49" s="266"/>
      <c r="SET49" s="263"/>
      <c r="SEU49" s="12" t="s">
        <v>5</v>
      </c>
      <c r="SEV49" s="106"/>
      <c r="SEW49" s="106"/>
      <c r="SEX49" s="107" t="e">
        <f t="shared" si="11438"/>
        <v>#DIV/0!</v>
      </c>
      <c r="SEY49" s="140"/>
      <c r="SEZ49" s="269"/>
      <c r="SFA49" s="266"/>
      <c r="SFB49" s="263"/>
      <c r="SFC49" s="12" t="s">
        <v>5</v>
      </c>
      <c r="SFD49" s="106"/>
      <c r="SFE49" s="106"/>
      <c r="SFF49" s="107" t="e">
        <f t="shared" si="11440"/>
        <v>#DIV/0!</v>
      </c>
      <c r="SFG49" s="140"/>
      <c r="SFH49" s="269"/>
      <c r="SFI49" s="266"/>
      <c r="SFJ49" s="263"/>
      <c r="SFK49" s="12" t="s">
        <v>5</v>
      </c>
      <c r="SFL49" s="106"/>
      <c r="SFM49" s="106"/>
      <c r="SFN49" s="107" t="e">
        <f t="shared" si="11442"/>
        <v>#DIV/0!</v>
      </c>
      <c r="SFO49" s="140"/>
      <c r="SFP49" s="269"/>
      <c r="SFQ49" s="266"/>
      <c r="SFR49" s="263"/>
      <c r="SFS49" s="12" t="s">
        <v>5</v>
      </c>
      <c r="SFT49" s="106"/>
      <c r="SFU49" s="106"/>
      <c r="SFV49" s="107" t="e">
        <f t="shared" si="11444"/>
        <v>#DIV/0!</v>
      </c>
      <c r="SFW49" s="140"/>
      <c r="SFX49" s="269"/>
      <c r="SFY49" s="266"/>
      <c r="SFZ49" s="263"/>
      <c r="SGA49" s="12" t="s">
        <v>5</v>
      </c>
      <c r="SGB49" s="106"/>
      <c r="SGC49" s="106"/>
      <c r="SGD49" s="107" t="e">
        <f t="shared" si="11446"/>
        <v>#DIV/0!</v>
      </c>
      <c r="SGE49" s="140"/>
      <c r="SGF49" s="269"/>
      <c r="SGG49" s="266"/>
      <c r="SGH49" s="263"/>
      <c r="SGI49" s="12" t="s">
        <v>5</v>
      </c>
      <c r="SGJ49" s="106"/>
      <c r="SGK49" s="106"/>
      <c r="SGL49" s="107" t="e">
        <f t="shared" si="11448"/>
        <v>#DIV/0!</v>
      </c>
      <c r="SGM49" s="140"/>
      <c r="SGN49" s="269"/>
      <c r="SGO49" s="266"/>
      <c r="SGP49" s="263"/>
      <c r="SGQ49" s="12" t="s">
        <v>5</v>
      </c>
      <c r="SGR49" s="106"/>
      <c r="SGS49" s="106"/>
      <c r="SGT49" s="107" t="e">
        <f t="shared" si="11450"/>
        <v>#DIV/0!</v>
      </c>
      <c r="SGU49" s="140"/>
      <c r="SGV49" s="269"/>
      <c r="SGW49" s="266"/>
      <c r="SGX49" s="263"/>
      <c r="SGY49" s="12" t="s">
        <v>5</v>
      </c>
      <c r="SGZ49" s="106"/>
      <c r="SHA49" s="106"/>
      <c r="SHB49" s="107" t="e">
        <f t="shared" si="11452"/>
        <v>#DIV/0!</v>
      </c>
      <c r="SHC49" s="140"/>
      <c r="SHD49" s="269"/>
      <c r="SHE49" s="266"/>
      <c r="SHF49" s="263"/>
      <c r="SHG49" s="12" t="s">
        <v>5</v>
      </c>
      <c r="SHH49" s="106"/>
      <c r="SHI49" s="106"/>
      <c r="SHJ49" s="107" t="e">
        <f t="shared" si="11454"/>
        <v>#DIV/0!</v>
      </c>
      <c r="SHK49" s="140"/>
      <c r="SHL49" s="269"/>
      <c r="SHM49" s="266"/>
      <c r="SHN49" s="263"/>
      <c r="SHO49" s="12" t="s">
        <v>5</v>
      </c>
      <c r="SHP49" s="106"/>
      <c r="SHQ49" s="106"/>
      <c r="SHR49" s="107" t="e">
        <f t="shared" si="11456"/>
        <v>#DIV/0!</v>
      </c>
      <c r="SHS49" s="140"/>
      <c r="SHT49" s="269"/>
      <c r="SHU49" s="266"/>
      <c r="SHV49" s="263"/>
      <c r="SHW49" s="12" t="s">
        <v>5</v>
      </c>
      <c r="SHX49" s="106"/>
      <c r="SHY49" s="106"/>
      <c r="SHZ49" s="107" t="e">
        <f t="shared" si="11458"/>
        <v>#DIV/0!</v>
      </c>
      <c r="SIA49" s="140"/>
      <c r="SIB49" s="269"/>
      <c r="SIC49" s="266"/>
      <c r="SID49" s="263"/>
      <c r="SIE49" s="12" t="s">
        <v>5</v>
      </c>
      <c r="SIF49" s="106"/>
      <c r="SIG49" s="106"/>
      <c r="SIH49" s="107" t="e">
        <f t="shared" si="11460"/>
        <v>#DIV/0!</v>
      </c>
      <c r="SII49" s="140"/>
      <c r="SIJ49" s="269"/>
      <c r="SIK49" s="266"/>
      <c r="SIL49" s="263"/>
      <c r="SIM49" s="12" t="s">
        <v>5</v>
      </c>
      <c r="SIN49" s="106"/>
      <c r="SIO49" s="106"/>
      <c r="SIP49" s="107" t="e">
        <f t="shared" si="11462"/>
        <v>#DIV/0!</v>
      </c>
      <c r="SIQ49" s="140"/>
      <c r="SIR49" s="269"/>
      <c r="SIS49" s="266"/>
      <c r="SIT49" s="263"/>
      <c r="SIU49" s="12" t="s">
        <v>5</v>
      </c>
      <c r="SIV49" s="106"/>
      <c r="SIW49" s="106"/>
      <c r="SIX49" s="107" t="e">
        <f t="shared" si="11464"/>
        <v>#DIV/0!</v>
      </c>
      <c r="SIY49" s="140"/>
      <c r="SIZ49" s="269"/>
      <c r="SJA49" s="266"/>
      <c r="SJB49" s="263"/>
      <c r="SJC49" s="12" t="s">
        <v>5</v>
      </c>
      <c r="SJD49" s="106"/>
      <c r="SJE49" s="106"/>
      <c r="SJF49" s="107" t="e">
        <f t="shared" si="11466"/>
        <v>#DIV/0!</v>
      </c>
      <c r="SJG49" s="140"/>
      <c r="SJH49" s="269"/>
      <c r="SJI49" s="266"/>
      <c r="SJJ49" s="263"/>
      <c r="SJK49" s="12" t="s">
        <v>5</v>
      </c>
      <c r="SJL49" s="106"/>
      <c r="SJM49" s="106"/>
      <c r="SJN49" s="107" t="e">
        <f t="shared" si="11468"/>
        <v>#DIV/0!</v>
      </c>
      <c r="SJO49" s="140"/>
      <c r="SJP49" s="269"/>
      <c r="SJQ49" s="266"/>
      <c r="SJR49" s="263"/>
      <c r="SJS49" s="12" t="s">
        <v>5</v>
      </c>
      <c r="SJT49" s="106"/>
      <c r="SJU49" s="106"/>
      <c r="SJV49" s="107" t="e">
        <f t="shared" si="11470"/>
        <v>#DIV/0!</v>
      </c>
      <c r="SJW49" s="140"/>
      <c r="SJX49" s="269"/>
      <c r="SJY49" s="266"/>
      <c r="SJZ49" s="263"/>
      <c r="SKA49" s="12" t="s">
        <v>5</v>
      </c>
      <c r="SKB49" s="106"/>
      <c r="SKC49" s="106"/>
      <c r="SKD49" s="107" t="e">
        <f t="shared" si="11472"/>
        <v>#DIV/0!</v>
      </c>
      <c r="SKE49" s="140"/>
      <c r="SKF49" s="269"/>
      <c r="SKG49" s="266"/>
      <c r="SKH49" s="263"/>
      <c r="SKI49" s="12" t="s">
        <v>5</v>
      </c>
      <c r="SKJ49" s="106"/>
      <c r="SKK49" s="106"/>
      <c r="SKL49" s="107" t="e">
        <f t="shared" si="11474"/>
        <v>#DIV/0!</v>
      </c>
      <c r="SKM49" s="140"/>
      <c r="SKN49" s="269"/>
      <c r="SKO49" s="266"/>
      <c r="SKP49" s="263"/>
      <c r="SKQ49" s="12" t="s">
        <v>5</v>
      </c>
      <c r="SKR49" s="106"/>
      <c r="SKS49" s="106"/>
      <c r="SKT49" s="107" t="e">
        <f t="shared" si="11476"/>
        <v>#DIV/0!</v>
      </c>
      <c r="SKU49" s="140"/>
      <c r="SKV49" s="269"/>
      <c r="SKW49" s="266"/>
      <c r="SKX49" s="263"/>
      <c r="SKY49" s="12" t="s">
        <v>5</v>
      </c>
      <c r="SKZ49" s="106"/>
      <c r="SLA49" s="106"/>
      <c r="SLB49" s="107" t="e">
        <f t="shared" si="11478"/>
        <v>#DIV/0!</v>
      </c>
      <c r="SLC49" s="140"/>
      <c r="SLD49" s="269"/>
      <c r="SLE49" s="266"/>
      <c r="SLF49" s="263"/>
      <c r="SLG49" s="12" t="s">
        <v>5</v>
      </c>
      <c r="SLH49" s="106"/>
      <c r="SLI49" s="106"/>
      <c r="SLJ49" s="107" t="e">
        <f t="shared" si="11480"/>
        <v>#DIV/0!</v>
      </c>
      <c r="SLK49" s="140"/>
      <c r="SLL49" s="269"/>
      <c r="SLM49" s="266"/>
      <c r="SLN49" s="263"/>
      <c r="SLO49" s="12" t="s">
        <v>5</v>
      </c>
      <c r="SLP49" s="106"/>
      <c r="SLQ49" s="106"/>
      <c r="SLR49" s="107" t="e">
        <f t="shared" si="11482"/>
        <v>#DIV/0!</v>
      </c>
      <c r="SLS49" s="140"/>
      <c r="SLT49" s="269"/>
      <c r="SLU49" s="266"/>
      <c r="SLV49" s="263"/>
      <c r="SLW49" s="12" t="s">
        <v>5</v>
      </c>
      <c r="SLX49" s="106"/>
      <c r="SLY49" s="106"/>
      <c r="SLZ49" s="107" t="e">
        <f t="shared" si="11484"/>
        <v>#DIV/0!</v>
      </c>
      <c r="SMA49" s="140"/>
      <c r="SMB49" s="269"/>
      <c r="SMC49" s="266"/>
      <c r="SMD49" s="263"/>
      <c r="SME49" s="12" t="s">
        <v>5</v>
      </c>
      <c r="SMF49" s="106"/>
      <c r="SMG49" s="106"/>
      <c r="SMH49" s="107" t="e">
        <f t="shared" si="11486"/>
        <v>#DIV/0!</v>
      </c>
      <c r="SMI49" s="140"/>
      <c r="SMJ49" s="269"/>
      <c r="SMK49" s="266"/>
      <c r="SML49" s="263"/>
      <c r="SMM49" s="12" t="s">
        <v>5</v>
      </c>
      <c r="SMN49" s="106"/>
      <c r="SMO49" s="106"/>
      <c r="SMP49" s="107" t="e">
        <f t="shared" si="11488"/>
        <v>#DIV/0!</v>
      </c>
      <c r="SMQ49" s="140"/>
      <c r="SMR49" s="269"/>
      <c r="SMS49" s="266"/>
      <c r="SMT49" s="263"/>
      <c r="SMU49" s="12" t="s">
        <v>5</v>
      </c>
      <c r="SMV49" s="106"/>
      <c r="SMW49" s="106"/>
      <c r="SMX49" s="107" t="e">
        <f t="shared" si="11490"/>
        <v>#DIV/0!</v>
      </c>
      <c r="SMY49" s="140"/>
      <c r="SMZ49" s="269"/>
      <c r="SNA49" s="266"/>
      <c r="SNB49" s="263"/>
      <c r="SNC49" s="12" t="s">
        <v>5</v>
      </c>
      <c r="SND49" s="106"/>
      <c r="SNE49" s="106"/>
      <c r="SNF49" s="107" t="e">
        <f t="shared" si="11492"/>
        <v>#DIV/0!</v>
      </c>
      <c r="SNG49" s="140"/>
      <c r="SNH49" s="269"/>
      <c r="SNI49" s="266"/>
      <c r="SNJ49" s="263"/>
      <c r="SNK49" s="12" t="s">
        <v>5</v>
      </c>
      <c r="SNL49" s="106"/>
      <c r="SNM49" s="106"/>
      <c r="SNN49" s="107" t="e">
        <f t="shared" si="11494"/>
        <v>#DIV/0!</v>
      </c>
      <c r="SNO49" s="140"/>
      <c r="SNP49" s="269"/>
      <c r="SNQ49" s="266"/>
      <c r="SNR49" s="263"/>
      <c r="SNS49" s="12" t="s">
        <v>5</v>
      </c>
      <c r="SNT49" s="106"/>
      <c r="SNU49" s="106"/>
      <c r="SNV49" s="107" t="e">
        <f t="shared" si="11496"/>
        <v>#DIV/0!</v>
      </c>
      <c r="SNW49" s="140"/>
      <c r="SNX49" s="269"/>
      <c r="SNY49" s="266"/>
      <c r="SNZ49" s="263"/>
      <c r="SOA49" s="12" t="s">
        <v>5</v>
      </c>
      <c r="SOB49" s="106"/>
      <c r="SOC49" s="106"/>
      <c r="SOD49" s="107" t="e">
        <f t="shared" si="11498"/>
        <v>#DIV/0!</v>
      </c>
      <c r="SOE49" s="140"/>
      <c r="SOF49" s="269"/>
      <c r="SOG49" s="266"/>
      <c r="SOH49" s="263"/>
      <c r="SOI49" s="12" t="s">
        <v>5</v>
      </c>
      <c r="SOJ49" s="106"/>
      <c r="SOK49" s="106"/>
      <c r="SOL49" s="107" t="e">
        <f t="shared" si="11500"/>
        <v>#DIV/0!</v>
      </c>
      <c r="SOM49" s="140"/>
      <c r="SON49" s="269"/>
      <c r="SOO49" s="266"/>
      <c r="SOP49" s="263"/>
      <c r="SOQ49" s="12" t="s">
        <v>5</v>
      </c>
      <c r="SOR49" s="106"/>
      <c r="SOS49" s="106"/>
      <c r="SOT49" s="107" t="e">
        <f t="shared" si="11502"/>
        <v>#DIV/0!</v>
      </c>
      <c r="SOU49" s="140"/>
      <c r="SOV49" s="269"/>
      <c r="SOW49" s="266"/>
      <c r="SOX49" s="263"/>
      <c r="SOY49" s="12" t="s">
        <v>5</v>
      </c>
      <c r="SOZ49" s="106"/>
      <c r="SPA49" s="106"/>
      <c r="SPB49" s="107" t="e">
        <f t="shared" si="11504"/>
        <v>#DIV/0!</v>
      </c>
      <c r="SPC49" s="140"/>
      <c r="SPD49" s="269"/>
      <c r="SPE49" s="266"/>
      <c r="SPF49" s="263"/>
      <c r="SPG49" s="12" t="s">
        <v>5</v>
      </c>
      <c r="SPH49" s="106"/>
      <c r="SPI49" s="106"/>
      <c r="SPJ49" s="107" t="e">
        <f t="shared" si="11506"/>
        <v>#DIV/0!</v>
      </c>
      <c r="SPK49" s="140"/>
      <c r="SPL49" s="269"/>
      <c r="SPM49" s="266"/>
      <c r="SPN49" s="263"/>
      <c r="SPO49" s="12" t="s">
        <v>5</v>
      </c>
      <c r="SPP49" s="106"/>
      <c r="SPQ49" s="106"/>
      <c r="SPR49" s="107" t="e">
        <f t="shared" si="11508"/>
        <v>#DIV/0!</v>
      </c>
      <c r="SPS49" s="140"/>
      <c r="SPT49" s="269"/>
      <c r="SPU49" s="266"/>
      <c r="SPV49" s="263"/>
      <c r="SPW49" s="12" t="s">
        <v>5</v>
      </c>
      <c r="SPX49" s="106"/>
      <c r="SPY49" s="106"/>
      <c r="SPZ49" s="107" t="e">
        <f t="shared" si="11510"/>
        <v>#DIV/0!</v>
      </c>
      <c r="SQA49" s="140"/>
      <c r="SQB49" s="269"/>
      <c r="SQC49" s="266"/>
      <c r="SQD49" s="263"/>
      <c r="SQE49" s="12" t="s">
        <v>5</v>
      </c>
      <c r="SQF49" s="106"/>
      <c r="SQG49" s="106"/>
      <c r="SQH49" s="107" t="e">
        <f t="shared" si="11512"/>
        <v>#DIV/0!</v>
      </c>
      <c r="SQI49" s="140"/>
      <c r="SQJ49" s="269"/>
      <c r="SQK49" s="266"/>
      <c r="SQL49" s="263"/>
      <c r="SQM49" s="12" t="s">
        <v>5</v>
      </c>
      <c r="SQN49" s="106"/>
      <c r="SQO49" s="106"/>
      <c r="SQP49" s="107" t="e">
        <f t="shared" si="11514"/>
        <v>#DIV/0!</v>
      </c>
      <c r="SQQ49" s="140"/>
      <c r="SQR49" s="269"/>
      <c r="SQS49" s="266"/>
      <c r="SQT49" s="263"/>
      <c r="SQU49" s="12" t="s">
        <v>5</v>
      </c>
      <c r="SQV49" s="106"/>
      <c r="SQW49" s="106"/>
      <c r="SQX49" s="107" t="e">
        <f t="shared" si="11516"/>
        <v>#DIV/0!</v>
      </c>
      <c r="SQY49" s="140"/>
      <c r="SQZ49" s="269"/>
      <c r="SRA49" s="266"/>
      <c r="SRB49" s="263"/>
      <c r="SRC49" s="12" t="s">
        <v>5</v>
      </c>
      <c r="SRD49" s="106"/>
      <c r="SRE49" s="106"/>
      <c r="SRF49" s="107" t="e">
        <f t="shared" si="11518"/>
        <v>#DIV/0!</v>
      </c>
      <c r="SRG49" s="140"/>
      <c r="SRH49" s="269"/>
      <c r="SRI49" s="266"/>
      <c r="SRJ49" s="263"/>
      <c r="SRK49" s="12" t="s">
        <v>5</v>
      </c>
      <c r="SRL49" s="106"/>
      <c r="SRM49" s="106"/>
      <c r="SRN49" s="107" t="e">
        <f t="shared" si="11520"/>
        <v>#DIV/0!</v>
      </c>
      <c r="SRO49" s="140"/>
      <c r="SRP49" s="269"/>
      <c r="SRQ49" s="266"/>
      <c r="SRR49" s="263"/>
      <c r="SRS49" s="12" t="s">
        <v>5</v>
      </c>
      <c r="SRT49" s="106"/>
      <c r="SRU49" s="106"/>
      <c r="SRV49" s="107" t="e">
        <f t="shared" si="11522"/>
        <v>#DIV/0!</v>
      </c>
      <c r="SRW49" s="140"/>
      <c r="SRX49" s="269"/>
      <c r="SRY49" s="266"/>
      <c r="SRZ49" s="263"/>
      <c r="SSA49" s="12" t="s">
        <v>5</v>
      </c>
      <c r="SSB49" s="106"/>
      <c r="SSC49" s="106"/>
      <c r="SSD49" s="107" t="e">
        <f t="shared" si="11524"/>
        <v>#DIV/0!</v>
      </c>
      <c r="SSE49" s="140"/>
      <c r="SSF49" s="269"/>
      <c r="SSG49" s="266"/>
      <c r="SSH49" s="263"/>
      <c r="SSI49" s="12" t="s">
        <v>5</v>
      </c>
      <c r="SSJ49" s="106"/>
      <c r="SSK49" s="106"/>
      <c r="SSL49" s="107" t="e">
        <f t="shared" si="11526"/>
        <v>#DIV/0!</v>
      </c>
      <c r="SSM49" s="140"/>
      <c r="SSN49" s="269"/>
      <c r="SSO49" s="266"/>
      <c r="SSP49" s="263"/>
      <c r="SSQ49" s="12" t="s">
        <v>5</v>
      </c>
      <c r="SSR49" s="106"/>
      <c r="SSS49" s="106"/>
      <c r="SST49" s="107" t="e">
        <f t="shared" si="11528"/>
        <v>#DIV/0!</v>
      </c>
      <c r="SSU49" s="140"/>
      <c r="SSV49" s="269"/>
      <c r="SSW49" s="266"/>
      <c r="SSX49" s="263"/>
      <c r="SSY49" s="12" t="s">
        <v>5</v>
      </c>
      <c r="SSZ49" s="106"/>
      <c r="STA49" s="106"/>
      <c r="STB49" s="107" t="e">
        <f t="shared" si="11530"/>
        <v>#DIV/0!</v>
      </c>
      <c r="STC49" s="140"/>
      <c r="STD49" s="269"/>
      <c r="STE49" s="266"/>
      <c r="STF49" s="263"/>
      <c r="STG49" s="12" t="s">
        <v>5</v>
      </c>
      <c r="STH49" s="106"/>
      <c r="STI49" s="106"/>
      <c r="STJ49" s="107" t="e">
        <f t="shared" si="11532"/>
        <v>#DIV/0!</v>
      </c>
      <c r="STK49" s="140"/>
      <c r="STL49" s="269"/>
      <c r="STM49" s="266"/>
      <c r="STN49" s="263"/>
      <c r="STO49" s="12" t="s">
        <v>5</v>
      </c>
      <c r="STP49" s="106"/>
      <c r="STQ49" s="106"/>
      <c r="STR49" s="107" t="e">
        <f t="shared" si="11534"/>
        <v>#DIV/0!</v>
      </c>
      <c r="STS49" s="140"/>
      <c r="STT49" s="269"/>
      <c r="STU49" s="266"/>
      <c r="STV49" s="263"/>
      <c r="STW49" s="12" t="s">
        <v>5</v>
      </c>
      <c r="STX49" s="106"/>
      <c r="STY49" s="106"/>
      <c r="STZ49" s="107" t="e">
        <f t="shared" si="11536"/>
        <v>#DIV/0!</v>
      </c>
      <c r="SUA49" s="140"/>
      <c r="SUB49" s="269"/>
      <c r="SUC49" s="266"/>
      <c r="SUD49" s="263"/>
      <c r="SUE49" s="12" t="s">
        <v>5</v>
      </c>
      <c r="SUF49" s="106"/>
      <c r="SUG49" s="106"/>
      <c r="SUH49" s="107" t="e">
        <f t="shared" si="11538"/>
        <v>#DIV/0!</v>
      </c>
      <c r="SUI49" s="140"/>
      <c r="SUJ49" s="269"/>
      <c r="SUK49" s="266"/>
      <c r="SUL49" s="263"/>
      <c r="SUM49" s="12" t="s">
        <v>5</v>
      </c>
      <c r="SUN49" s="106"/>
      <c r="SUO49" s="106"/>
      <c r="SUP49" s="107" t="e">
        <f t="shared" si="11540"/>
        <v>#DIV/0!</v>
      </c>
      <c r="SUQ49" s="140"/>
      <c r="SUR49" s="269"/>
      <c r="SUS49" s="266"/>
      <c r="SUT49" s="263"/>
      <c r="SUU49" s="12" t="s">
        <v>5</v>
      </c>
      <c r="SUV49" s="106"/>
      <c r="SUW49" s="106"/>
      <c r="SUX49" s="107" t="e">
        <f t="shared" si="11542"/>
        <v>#DIV/0!</v>
      </c>
      <c r="SUY49" s="140"/>
      <c r="SUZ49" s="269"/>
      <c r="SVA49" s="266"/>
      <c r="SVB49" s="263"/>
      <c r="SVC49" s="12" t="s">
        <v>5</v>
      </c>
      <c r="SVD49" s="106"/>
      <c r="SVE49" s="106"/>
      <c r="SVF49" s="107" t="e">
        <f t="shared" si="11544"/>
        <v>#DIV/0!</v>
      </c>
      <c r="SVG49" s="140"/>
      <c r="SVH49" s="269"/>
      <c r="SVI49" s="266"/>
      <c r="SVJ49" s="263"/>
      <c r="SVK49" s="12" t="s">
        <v>5</v>
      </c>
      <c r="SVL49" s="106"/>
      <c r="SVM49" s="106"/>
      <c r="SVN49" s="107" t="e">
        <f t="shared" si="11546"/>
        <v>#DIV/0!</v>
      </c>
      <c r="SVO49" s="140"/>
      <c r="SVP49" s="269"/>
      <c r="SVQ49" s="266"/>
      <c r="SVR49" s="263"/>
      <c r="SVS49" s="12" t="s">
        <v>5</v>
      </c>
      <c r="SVT49" s="106"/>
      <c r="SVU49" s="106"/>
      <c r="SVV49" s="107" t="e">
        <f t="shared" si="11548"/>
        <v>#DIV/0!</v>
      </c>
      <c r="SVW49" s="140"/>
      <c r="SVX49" s="269"/>
      <c r="SVY49" s="266"/>
      <c r="SVZ49" s="263"/>
      <c r="SWA49" s="12" t="s">
        <v>5</v>
      </c>
      <c r="SWB49" s="106"/>
      <c r="SWC49" s="106"/>
      <c r="SWD49" s="107" t="e">
        <f t="shared" si="11550"/>
        <v>#DIV/0!</v>
      </c>
      <c r="SWE49" s="140"/>
      <c r="SWF49" s="269"/>
      <c r="SWG49" s="266"/>
      <c r="SWH49" s="263"/>
      <c r="SWI49" s="12" t="s">
        <v>5</v>
      </c>
      <c r="SWJ49" s="106"/>
      <c r="SWK49" s="106"/>
      <c r="SWL49" s="107" t="e">
        <f t="shared" si="11552"/>
        <v>#DIV/0!</v>
      </c>
      <c r="SWM49" s="140"/>
      <c r="SWN49" s="269"/>
      <c r="SWO49" s="266"/>
      <c r="SWP49" s="263"/>
      <c r="SWQ49" s="12" t="s">
        <v>5</v>
      </c>
      <c r="SWR49" s="106"/>
      <c r="SWS49" s="106"/>
      <c r="SWT49" s="107" t="e">
        <f t="shared" si="11554"/>
        <v>#DIV/0!</v>
      </c>
      <c r="SWU49" s="140"/>
      <c r="SWV49" s="269"/>
      <c r="SWW49" s="266"/>
      <c r="SWX49" s="263"/>
      <c r="SWY49" s="12" t="s">
        <v>5</v>
      </c>
      <c r="SWZ49" s="106"/>
      <c r="SXA49" s="106"/>
      <c r="SXB49" s="107" t="e">
        <f t="shared" si="11556"/>
        <v>#DIV/0!</v>
      </c>
      <c r="SXC49" s="140"/>
      <c r="SXD49" s="269"/>
      <c r="SXE49" s="266"/>
      <c r="SXF49" s="263"/>
      <c r="SXG49" s="12" t="s">
        <v>5</v>
      </c>
      <c r="SXH49" s="106"/>
      <c r="SXI49" s="106"/>
      <c r="SXJ49" s="107" t="e">
        <f t="shared" si="11558"/>
        <v>#DIV/0!</v>
      </c>
      <c r="SXK49" s="140"/>
      <c r="SXL49" s="269"/>
      <c r="SXM49" s="266"/>
      <c r="SXN49" s="263"/>
      <c r="SXO49" s="12" t="s">
        <v>5</v>
      </c>
      <c r="SXP49" s="106"/>
      <c r="SXQ49" s="106"/>
      <c r="SXR49" s="107" t="e">
        <f t="shared" si="11560"/>
        <v>#DIV/0!</v>
      </c>
      <c r="SXS49" s="140"/>
      <c r="SXT49" s="269"/>
      <c r="SXU49" s="266"/>
      <c r="SXV49" s="263"/>
      <c r="SXW49" s="12" t="s">
        <v>5</v>
      </c>
      <c r="SXX49" s="106"/>
      <c r="SXY49" s="106"/>
      <c r="SXZ49" s="107" t="e">
        <f t="shared" si="11562"/>
        <v>#DIV/0!</v>
      </c>
      <c r="SYA49" s="140"/>
      <c r="SYB49" s="269"/>
      <c r="SYC49" s="266"/>
      <c r="SYD49" s="263"/>
      <c r="SYE49" s="12" t="s">
        <v>5</v>
      </c>
      <c r="SYF49" s="106"/>
      <c r="SYG49" s="106"/>
      <c r="SYH49" s="107" t="e">
        <f t="shared" si="11564"/>
        <v>#DIV/0!</v>
      </c>
      <c r="SYI49" s="140"/>
      <c r="SYJ49" s="269"/>
      <c r="SYK49" s="266"/>
      <c r="SYL49" s="263"/>
      <c r="SYM49" s="12" t="s">
        <v>5</v>
      </c>
      <c r="SYN49" s="106"/>
      <c r="SYO49" s="106"/>
      <c r="SYP49" s="107" t="e">
        <f t="shared" si="11566"/>
        <v>#DIV/0!</v>
      </c>
      <c r="SYQ49" s="140"/>
      <c r="SYR49" s="269"/>
      <c r="SYS49" s="266"/>
      <c r="SYT49" s="263"/>
      <c r="SYU49" s="12" t="s">
        <v>5</v>
      </c>
      <c r="SYV49" s="106"/>
      <c r="SYW49" s="106"/>
      <c r="SYX49" s="107" t="e">
        <f t="shared" si="11568"/>
        <v>#DIV/0!</v>
      </c>
      <c r="SYY49" s="140"/>
      <c r="SYZ49" s="269"/>
      <c r="SZA49" s="266"/>
      <c r="SZB49" s="263"/>
      <c r="SZC49" s="12" t="s">
        <v>5</v>
      </c>
      <c r="SZD49" s="106"/>
      <c r="SZE49" s="106"/>
      <c r="SZF49" s="107" t="e">
        <f t="shared" si="11570"/>
        <v>#DIV/0!</v>
      </c>
      <c r="SZG49" s="140"/>
      <c r="SZH49" s="269"/>
      <c r="SZI49" s="266"/>
      <c r="SZJ49" s="263"/>
      <c r="SZK49" s="12" t="s">
        <v>5</v>
      </c>
      <c r="SZL49" s="106"/>
      <c r="SZM49" s="106"/>
      <c r="SZN49" s="107" t="e">
        <f t="shared" si="11572"/>
        <v>#DIV/0!</v>
      </c>
      <c r="SZO49" s="140"/>
      <c r="SZP49" s="269"/>
      <c r="SZQ49" s="266"/>
      <c r="SZR49" s="263"/>
      <c r="SZS49" s="12" t="s">
        <v>5</v>
      </c>
      <c r="SZT49" s="106"/>
      <c r="SZU49" s="106"/>
      <c r="SZV49" s="107" t="e">
        <f t="shared" si="11574"/>
        <v>#DIV/0!</v>
      </c>
      <c r="SZW49" s="140"/>
      <c r="SZX49" s="269"/>
      <c r="SZY49" s="266"/>
      <c r="SZZ49" s="263"/>
      <c r="TAA49" s="12" t="s">
        <v>5</v>
      </c>
      <c r="TAB49" s="106"/>
      <c r="TAC49" s="106"/>
      <c r="TAD49" s="107" t="e">
        <f t="shared" si="11576"/>
        <v>#DIV/0!</v>
      </c>
      <c r="TAE49" s="140"/>
      <c r="TAF49" s="269"/>
      <c r="TAG49" s="266"/>
      <c r="TAH49" s="263"/>
      <c r="TAI49" s="12" t="s">
        <v>5</v>
      </c>
      <c r="TAJ49" s="106"/>
      <c r="TAK49" s="106"/>
      <c r="TAL49" s="107" t="e">
        <f t="shared" si="11578"/>
        <v>#DIV/0!</v>
      </c>
      <c r="TAM49" s="140"/>
      <c r="TAN49" s="269"/>
      <c r="TAO49" s="266"/>
      <c r="TAP49" s="263"/>
      <c r="TAQ49" s="12" t="s">
        <v>5</v>
      </c>
      <c r="TAR49" s="106"/>
      <c r="TAS49" s="106"/>
      <c r="TAT49" s="107" t="e">
        <f t="shared" si="11580"/>
        <v>#DIV/0!</v>
      </c>
      <c r="TAU49" s="140"/>
      <c r="TAV49" s="269"/>
      <c r="TAW49" s="266"/>
      <c r="TAX49" s="263"/>
      <c r="TAY49" s="12" t="s">
        <v>5</v>
      </c>
      <c r="TAZ49" s="106"/>
      <c r="TBA49" s="106"/>
      <c r="TBB49" s="107" t="e">
        <f t="shared" si="11582"/>
        <v>#DIV/0!</v>
      </c>
      <c r="TBC49" s="140"/>
      <c r="TBD49" s="269"/>
      <c r="TBE49" s="266"/>
      <c r="TBF49" s="263"/>
      <c r="TBG49" s="12" t="s">
        <v>5</v>
      </c>
      <c r="TBH49" s="106"/>
      <c r="TBI49" s="106"/>
      <c r="TBJ49" s="107" t="e">
        <f t="shared" si="11584"/>
        <v>#DIV/0!</v>
      </c>
      <c r="TBK49" s="140"/>
      <c r="TBL49" s="269"/>
      <c r="TBM49" s="266"/>
      <c r="TBN49" s="263"/>
      <c r="TBO49" s="12" t="s">
        <v>5</v>
      </c>
      <c r="TBP49" s="106"/>
      <c r="TBQ49" s="106"/>
      <c r="TBR49" s="107" t="e">
        <f t="shared" si="11586"/>
        <v>#DIV/0!</v>
      </c>
      <c r="TBS49" s="140"/>
      <c r="TBT49" s="269"/>
      <c r="TBU49" s="266"/>
      <c r="TBV49" s="263"/>
      <c r="TBW49" s="12" t="s">
        <v>5</v>
      </c>
      <c r="TBX49" s="106"/>
      <c r="TBY49" s="106"/>
      <c r="TBZ49" s="107" t="e">
        <f t="shared" si="11588"/>
        <v>#DIV/0!</v>
      </c>
      <c r="TCA49" s="140"/>
      <c r="TCB49" s="269"/>
      <c r="TCC49" s="266"/>
      <c r="TCD49" s="263"/>
      <c r="TCE49" s="12" t="s">
        <v>5</v>
      </c>
      <c r="TCF49" s="106"/>
      <c r="TCG49" s="106"/>
      <c r="TCH49" s="107" t="e">
        <f t="shared" si="11590"/>
        <v>#DIV/0!</v>
      </c>
      <c r="TCI49" s="140"/>
      <c r="TCJ49" s="269"/>
      <c r="TCK49" s="266"/>
      <c r="TCL49" s="263"/>
      <c r="TCM49" s="12" t="s">
        <v>5</v>
      </c>
      <c r="TCN49" s="106"/>
      <c r="TCO49" s="106"/>
      <c r="TCP49" s="107" t="e">
        <f t="shared" si="11592"/>
        <v>#DIV/0!</v>
      </c>
      <c r="TCQ49" s="140"/>
      <c r="TCR49" s="269"/>
      <c r="TCS49" s="266"/>
      <c r="TCT49" s="263"/>
      <c r="TCU49" s="12" t="s">
        <v>5</v>
      </c>
      <c r="TCV49" s="106"/>
      <c r="TCW49" s="106"/>
      <c r="TCX49" s="107" t="e">
        <f t="shared" si="11594"/>
        <v>#DIV/0!</v>
      </c>
      <c r="TCY49" s="140"/>
      <c r="TCZ49" s="269"/>
      <c r="TDA49" s="266"/>
      <c r="TDB49" s="263"/>
      <c r="TDC49" s="12" t="s">
        <v>5</v>
      </c>
      <c r="TDD49" s="106"/>
      <c r="TDE49" s="106"/>
      <c r="TDF49" s="107" t="e">
        <f t="shared" si="11596"/>
        <v>#DIV/0!</v>
      </c>
      <c r="TDG49" s="140"/>
      <c r="TDH49" s="269"/>
      <c r="TDI49" s="266"/>
      <c r="TDJ49" s="263"/>
      <c r="TDK49" s="12" t="s">
        <v>5</v>
      </c>
      <c r="TDL49" s="106"/>
      <c r="TDM49" s="106"/>
      <c r="TDN49" s="107" t="e">
        <f t="shared" si="11598"/>
        <v>#DIV/0!</v>
      </c>
      <c r="TDO49" s="140"/>
      <c r="TDP49" s="269"/>
      <c r="TDQ49" s="266"/>
      <c r="TDR49" s="263"/>
      <c r="TDS49" s="12" t="s">
        <v>5</v>
      </c>
      <c r="TDT49" s="106"/>
      <c r="TDU49" s="106"/>
      <c r="TDV49" s="107" t="e">
        <f t="shared" si="11600"/>
        <v>#DIV/0!</v>
      </c>
      <c r="TDW49" s="140"/>
      <c r="TDX49" s="269"/>
      <c r="TDY49" s="266"/>
      <c r="TDZ49" s="263"/>
      <c r="TEA49" s="12" t="s">
        <v>5</v>
      </c>
      <c r="TEB49" s="106"/>
      <c r="TEC49" s="106"/>
      <c r="TED49" s="107" t="e">
        <f t="shared" si="11602"/>
        <v>#DIV/0!</v>
      </c>
      <c r="TEE49" s="140"/>
      <c r="TEF49" s="269"/>
      <c r="TEG49" s="266"/>
      <c r="TEH49" s="263"/>
      <c r="TEI49" s="12" t="s">
        <v>5</v>
      </c>
      <c r="TEJ49" s="106"/>
      <c r="TEK49" s="106"/>
      <c r="TEL49" s="107" t="e">
        <f t="shared" si="11604"/>
        <v>#DIV/0!</v>
      </c>
      <c r="TEM49" s="140"/>
      <c r="TEN49" s="269"/>
      <c r="TEO49" s="266"/>
      <c r="TEP49" s="263"/>
      <c r="TEQ49" s="12" t="s">
        <v>5</v>
      </c>
      <c r="TER49" s="106"/>
      <c r="TES49" s="106"/>
      <c r="TET49" s="107" t="e">
        <f t="shared" si="11606"/>
        <v>#DIV/0!</v>
      </c>
      <c r="TEU49" s="140"/>
      <c r="TEV49" s="269"/>
      <c r="TEW49" s="266"/>
      <c r="TEX49" s="263"/>
      <c r="TEY49" s="12" t="s">
        <v>5</v>
      </c>
      <c r="TEZ49" s="106"/>
      <c r="TFA49" s="106"/>
      <c r="TFB49" s="107" t="e">
        <f t="shared" si="11608"/>
        <v>#DIV/0!</v>
      </c>
      <c r="TFC49" s="140"/>
      <c r="TFD49" s="269"/>
      <c r="TFE49" s="266"/>
      <c r="TFF49" s="263"/>
      <c r="TFG49" s="12" t="s">
        <v>5</v>
      </c>
      <c r="TFH49" s="106"/>
      <c r="TFI49" s="106"/>
      <c r="TFJ49" s="107" t="e">
        <f t="shared" si="11610"/>
        <v>#DIV/0!</v>
      </c>
      <c r="TFK49" s="140"/>
      <c r="TFL49" s="269"/>
      <c r="TFM49" s="266"/>
      <c r="TFN49" s="263"/>
      <c r="TFO49" s="12" t="s">
        <v>5</v>
      </c>
      <c r="TFP49" s="106"/>
      <c r="TFQ49" s="106"/>
      <c r="TFR49" s="107" t="e">
        <f t="shared" si="11612"/>
        <v>#DIV/0!</v>
      </c>
      <c r="TFS49" s="140"/>
      <c r="TFT49" s="269"/>
      <c r="TFU49" s="266"/>
      <c r="TFV49" s="263"/>
      <c r="TFW49" s="12" t="s">
        <v>5</v>
      </c>
      <c r="TFX49" s="106"/>
      <c r="TFY49" s="106"/>
      <c r="TFZ49" s="107" t="e">
        <f t="shared" si="11614"/>
        <v>#DIV/0!</v>
      </c>
      <c r="TGA49" s="140"/>
      <c r="TGB49" s="269"/>
      <c r="TGC49" s="266"/>
      <c r="TGD49" s="263"/>
      <c r="TGE49" s="12" t="s">
        <v>5</v>
      </c>
      <c r="TGF49" s="106"/>
      <c r="TGG49" s="106"/>
      <c r="TGH49" s="107" t="e">
        <f t="shared" si="11616"/>
        <v>#DIV/0!</v>
      </c>
      <c r="TGI49" s="140"/>
      <c r="TGJ49" s="269"/>
      <c r="TGK49" s="266"/>
      <c r="TGL49" s="263"/>
      <c r="TGM49" s="12" t="s">
        <v>5</v>
      </c>
      <c r="TGN49" s="106"/>
      <c r="TGO49" s="106"/>
      <c r="TGP49" s="107" t="e">
        <f t="shared" si="11618"/>
        <v>#DIV/0!</v>
      </c>
      <c r="TGQ49" s="140"/>
      <c r="TGR49" s="269"/>
      <c r="TGS49" s="266"/>
      <c r="TGT49" s="263"/>
      <c r="TGU49" s="12" t="s">
        <v>5</v>
      </c>
      <c r="TGV49" s="106"/>
      <c r="TGW49" s="106"/>
      <c r="TGX49" s="107" t="e">
        <f t="shared" si="11620"/>
        <v>#DIV/0!</v>
      </c>
      <c r="TGY49" s="140"/>
      <c r="TGZ49" s="269"/>
      <c r="THA49" s="266"/>
      <c r="THB49" s="263"/>
      <c r="THC49" s="12" t="s">
        <v>5</v>
      </c>
      <c r="THD49" s="106"/>
      <c r="THE49" s="106"/>
      <c r="THF49" s="107" t="e">
        <f t="shared" si="11622"/>
        <v>#DIV/0!</v>
      </c>
      <c r="THG49" s="140"/>
      <c r="THH49" s="269"/>
      <c r="THI49" s="266"/>
      <c r="THJ49" s="263"/>
      <c r="THK49" s="12" t="s">
        <v>5</v>
      </c>
      <c r="THL49" s="106"/>
      <c r="THM49" s="106"/>
      <c r="THN49" s="107" t="e">
        <f t="shared" si="11624"/>
        <v>#DIV/0!</v>
      </c>
      <c r="THO49" s="140"/>
      <c r="THP49" s="269"/>
      <c r="THQ49" s="266"/>
      <c r="THR49" s="263"/>
      <c r="THS49" s="12" t="s">
        <v>5</v>
      </c>
      <c r="THT49" s="106"/>
      <c r="THU49" s="106"/>
      <c r="THV49" s="107" t="e">
        <f t="shared" si="11626"/>
        <v>#DIV/0!</v>
      </c>
      <c r="THW49" s="140"/>
      <c r="THX49" s="269"/>
      <c r="THY49" s="266"/>
      <c r="THZ49" s="263"/>
      <c r="TIA49" s="12" t="s">
        <v>5</v>
      </c>
      <c r="TIB49" s="106"/>
      <c r="TIC49" s="106"/>
      <c r="TID49" s="107" t="e">
        <f t="shared" si="11628"/>
        <v>#DIV/0!</v>
      </c>
      <c r="TIE49" s="140"/>
      <c r="TIF49" s="269"/>
      <c r="TIG49" s="266"/>
      <c r="TIH49" s="263"/>
      <c r="TII49" s="12" t="s">
        <v>5</v>
      </c>
      <c r="TIJ49" s="106"/>
      <c r="TIK49" s="106"/>
      <c r="TIL49" s="107" t="e">
        <f t="shared" si="11630"/>
        <v>#DIV/0!</v>
      </c>
      <c r="TIM49" s="140"/>
      <c r="TIN49" s="269"/>
      <c r="TIO49" s="266"/>
      <c r="TIP49" s="263"/>
      <c r="TIQ49" s="12" t="s">
        <v>5</v>
      </c>
      <c r="TIR49" s="106"/>
      <c r="TIS49" s="106"/>
      <c r="TIT49" s="107" t="e">
        <f t="shared" si="11632"/>
        <v>#DIV/0!</v>
      </c>
      <c r="TIU49" s="140"/>
      <c r="TIV49" s="269"/>
      <c r="TIW49" s="266"/>
      <c r="TIX49" s="263"/>
      <c r="TIY49" s="12" t="s">
        <v>5</v>
      </c>
      <c r="TIZ49" s="106"/>
      <c r="TJA49" s="106"/>
      <c r="TJB49" s="107" t="e">
        <f t="shared" si="11634"/>
        <v>#DIV/0!</v>
      </c>
      <c r="TJC49" s="140"/>
      <c r="TJD49" s="269"/>
      <c r="TJE49" s="266"/>
      <c r="TJF49" s="263"/>
      <c r="TJG49" s="12" t="s">
        <v>5</v>
      </c>
      <c r="TJH49" s="106"/>
      <c r="TJI49" s="106"/>
      <c r="TJJ49" s="107" t="e">
        <f t="shared" si="11636"/>
        <v>#DIV/0!</v>
      </c>
      <c r="TJK49" s="140"/>
      <c r="TJL49" s="269"/>
      <c r="TJM49" s="266"/>
      <c r="TJN49" s="263"/>
      <c r="TJO49" s="12" t="s">
        <v>5</v>
      </c>
      <c r="TJP49" s="106"/>
      <c r="TJQ49" s="106"/>
      <c r="TJR49" s="107" t="e">
        <f t="shared" si="11638"/>
        <v>#DIV/0!</v>
      </c>
      <c r="TJS49" s="140"/>
      <c r="TJT49" s="269"/>
      <c r="TJU49" s="266"/>
      <c r="TJV49" s="263"/>
      <c r="TJW49" s="12" t="s">
        <v>5</v>
      </c>
      <c r="TJX49" s="106"/>
      <c r="TJY49" s="106"/>
      <c r="TJZ49" s="107" t="e">
        <f t="shared" si="11640"/>
        <v>#DIV/0!</v>
      </c>
      <c r="TKA49" s="140"/>
      <c r="TKB49" s="269"/>
      <c r="TKC49" s="266"/>
      <c r="TKD49" s="263"/>
      <c r="TKE49" s="12" t="s">
        <v>5</v>
      </c>
      <c r="TKF49" s="106"/>
      <c r="TKG49" s="106"/>
      <c r="TKH49" s="107" t="e">
        <f t="shared" si="11642"/>
        <v>#DIV/0!</v>
      </c>
      <c r="TKI49" s="140"/>
      <c r="TKJ49" s="269"/>
      <c r="TKK49" s="266"/>
      <c r="TKL49" s="263"/>
      <c r="TKM49" s="12" t="s">
        <v>5</v>
      </c>
      <c r="TKN49" s="106"/>
      <c r="TKO49" s="106"/>
      <c r="TKP49" s="107" t="e">
        <f t="shared" si="11644"/>
        <v>#DIV/0!</v>
      </c>
      <c r="TKQ49" s="140"/>
      <c r="TKR49" s="269"/>
      <c r="TKS49" s="266"/>
      <c r="TKT49" s="263"/>
      <c r="TKU49" s="12" t="s">
        <v>5</v>
      </c>
      <c r="TKV49" s="106"/>
      <c r="TKW49" s="106"/>
      <c r="TKX49" s="107" t="e">
        <f t="shared" si="11646"/>
        <v>#DIV/0!</v>
      </c>
      <c r="TKY49" s="140"/>
      <c r="TKZ49" s="269"/>
      <c r="TLA49" s="266"/>
      <c r="TLB49" s="263"/>
      <c r="TLC49" s="12" t="s">
        <v>5</v>
      </c>
      <c r="TLD49" s="106"/>
      <c r="TLE49" s="106"/>
      <c r="TLF49" s="107" t="e">
        <f t="shared" si="11648"/>
        <v>#DIV/0!</v>
      </c>
      <c r="TLG49" s="140"/>
      <c r="TLH49" s="269"/>
      <c r="TLI49" s="266"/>
      <c r="TLJ49" s="263"/>
      <c r="TLK49" s="12" t="s">
        <v>5</v>
      </c>
      <c r="TLL49" s="106"/>
      <c r="TLM49" s="106"/>
      <c r="TLN49" s="107" t="e">
        <f t="shared" si="11650"/>
        <v>#DIV/0!</v>
      </c>
      <c r="TLO49" s="140"/>
      <c r="TLP49" s="269"/>
      <c r="TLQ49" s="266"/>
      <c r="TLR49" s="263"/>
      <c r="TLS49" s="12" t="s">
        <v>5</v>
      </c>
      <c r="TLT49" s="106"/>
      <c r="TLU49" s="106"/>
      <c r="TLV49" s="107" t="e">
        <f t="shared" si="11652"/>
        <v>#DIV/0!</v>
      </c>
      <c r="TLW49" s="140"/>
      <c r="TLX49" s="269"/>
      <c r="TLY49" s="266"/>
      <c r="TLZ49" s="263"/>
      <c r="TMA49" s="12" t="s">
        <v>5</v>
      </c>
      <c r="TMB49" s="106"/>
      <c r="TMC49" s="106"/>
      <c r="TMD49" s="107" t="e">
        <f t="shared" si="11654"/>
        <v>#DIV/0!</v>
      </c>
      <c r="TME49" s="140"/>
      <c r="TMF49" s="269"/>
      <c r="TMG49" s="266"/>
      <c r="TMH49" s="263"/>
      <c r="TMI49" s="12" t="s">
        <v>5</v>
      </c>
      <c r="TMJ49" s="106"/>
      <c r="TMK49" s="106"/>
      <c r="TML49" s="107" t="e">
        <f t="shared" si="11656"/>
        <v>#DIV/0!</v>
      </c>
      <c r="TMM49" s="140"/>
      <c r="TMN49" s="269"/>
      <c r="TMO49" s="266"/>
      <c r="TMP49" s="263"/>
      <c r="TMQ49" s="12" t="s">
        <v>5</v>
      </c>
      <c r="TMR49" s="106"/>
      <c r="TMS49" s="106"/>
      <c r="TMT49" s="107" t="e">
        <f t="shared" si="11658"/>
        <v>#DIV/0!</v>
      </c>
      <c r="TMU49" s="140"/>
      <c r="TMV49" s="269"/>
      <c r="TMW49" s="266"/>
      <c r="TMX49" s="263"/>
      <c r="TMY49" s="12" t="s">
        <v>5</v>
      </c>
      <c r="TMZ49" s="106"/>
      <c r="TNA49" s="106"/>
      <c r="TNB49" s="107" t="e">
        <f t="shared" si="11660"/>
        <v>#DIV/0!</v>
      </c>
      <c r="TNC49" s="140"/>
      <c r="TND49" s="269"/>
      <c r="TNE49" s="266"/>
      <c r="TNF49" s="263"/>
      <c r="TNG49" s="12" t="s">
        <v>5</v>
      </c>
      <c r="TNH49" s="106"/>
      <c r="TNI49" s="106"/>
      <c r="TNJ49" s="107" t="e">
        <f t="shared" si="11662"/>
        <v>#DIV/0!</v>
      </c>
      <c r="TNK49" s="140"/>
      <c r="TNL49" s="269"/>
      <c r="TNM49" s="266"/>
      <c r="TNN49" s="263"/>
      <c r="TNO49" s="12" t="s">
        <v>5</v>
      </c>
      <c r="TNP49" s="106"/>
      <c r="TNQ49" s="106"/>
      <c r="TNR49" s="107" t="e">
        <f t="shared" si="11664"/>
        <v>#DIV/0!</v>
      </c>
      <c r="TNS49" s="140"/>
      <c r="TNT49" s="269"/>
      <c r="TNU49" s="266"/>
      <c r="TNV49" s="263"/>
      <c r="TNW49" s="12" t="s">
        <v>5</v>
      </c>
      <c r="TNX49" s="106"/>
      <c r="TNY49" s="106"/>
      <c r="TNZ49" s="107" t="e">
        <f t="shared" si="11666"/>
        <v>#DIV/0!</v>
      </c>
      <c r="TOA49" s="140"/>
      <c r="TOB49" s="269"/>
      <c r="TOC49" s="266"/>
      <c r="TOD49" s="263"/>
      <c r="TOE49" s="12" t="s">
        <v>5</v>
      </c>
      <c r="TOF49" s="106"/>
      <c r="TOG49" s="106"/>
      <c r="TOH49" s="107" t="e">
        <f t="shared" si="11668"/>
        <v>#DIV/0!</v>
      </c>
      <c r="TOI49" s="140"/>
      <c r="TOJ49" s="269"/>
      <c r="TOK49" s="266"/>
      <c r="TOL49" s="263"/>
      <c r="TOM49" s="12" t="s">
        <v>5</v>
      </c>
      <c r="TON49" s="106"/>
      <c r="TOO49" s="106"/>
      <c r="TOP49" s="107" t="e">
        <f t="shared" si="11670"/>
        <v>#DIV/0!</v>
      </c>
      <c r="TOQ49" s="140"/>
      <c r="TOR49" s="269"/>
      <c r="TOS49" s="266"/>
      <c r="TOT49" s="263"/>
      <c r="TOU49" s="12" t="s">
        <v>5</v>
      </c>
      <c r="TOV49" s="106"/>
      <c r="TOW49" s="106"/>
      <c r="TOX49" s="107" t="e">
        <f t="shared" si="11672"/>
        <v>#DIV/0!</v>
      </c>
      <c r="TOY49" s="140"/>
      <c r="TOZ49" s="269"/>
      <c r="TPA49" s="266"/>
      <c r="TPB49" s="263"/>
      <c r="TPC49" s="12" t="s">
        <v>5</v>
      </c>
      <c r="TPD49" s="106"/>
      <c r="TPE49" s="106"/>
      <c r="TPF49" s="107" t="e">
        <f t="shared" si="11674"/>
        <v>#DIV/0!</v>
      </c>
      <c r="TPG49" s="140"/>
      <c r="TPH49" s="269"/>
      <c r="TPI49" s="266"/>
      <c r="TPJ49" s="263"/>
      <c r="TPK49" s="12" t="s">
        <v>5</v>
      </c>
      <c r="TPL49" s="106"/>
      <c r="TPM49" s="106"/>
      <c r="TPN49" s="107" t="e">
        <f t="shared" si="11676"/>
        <v>#DIV/0!</v>
      </c>
      <c r="TPO49" s="140"/>
      <c r="TPP49" s="269"/>
      <c r="TPQ49" s="266"/>
      <c r="TPR49" s="263"/>
      <c r="TPS49" s="12" t="s">
        <v>5</v>
      </c>
      <c r="TPT49" s="106"/>
      <c r="TPU49" s="106"/>
      <c r="TPV49" s="107" t="e">
        <f t="shared" si="11678"/>
        <v>#DIV/0!</v>
      </c>
      <c r="TPW49" s="140"/>
      <c r="TPX49" s="269"/>
      <c r="TPY49" s="266"/>
      <c r="TPZ49" s="263"/>
      <c r="TQA49" s="12" t="s">
        <v>5</v>
      </c>
      <c r="TQB49" s="106"/>
      <c r="TQC49" s="106"/>
      <c r="TQD49" s="107" t="e">
        <f t="shared" si="11680"/>
        <v>#DIV/0!</v>
      </c>
      <c r="TQE49" s="140"/>
      <c r="TQF49" s="269"/>
      <c r="TQG49" s="266"/>
      <c r="TQH49" s="263"/>
      <c r="TQI49" s="12" t="s">
        <v>5</v>
      </c>
      <c r="TQJ49" s="106"/>
      <c r="TQK49" s="106"/>
      <c r="TQL49" s="107" t="e">
        <f t="shared" si="11682"/>
        <v>#DIV/0!</v>
      </c>
      <c r="TQM49" s="140"/>
      <c r="TQN49" s="269"/>
      <c r="TQO49" s="266"/>
      <c r="TQP49" s="263"/>
      <c r="TQQ49" s="12" t="s">
        <v>5</v>
      </c>
      <c r="TQR49" s="106"/>
      <c r="TQS49" s="106"/>
      <c r="TQT49" s="107" t="e">
        <f t="shared" si="11684"/>
        <v>#DIV/0!</v>
      </c>
      <c r="TQU49" s="140"/>
      <c r="TQV49" s="269"/>
      <c r="TQW49" s="266"/>
      <c r="TQX49" s="263"/>
      <c r="TQY49" s="12" t="s">
        <v>5</v>
      </c>
      <c r="TQZ49" s="106"/>
      <c r="TRA49" s="106"/>
      <c r="TRB49" s="107" t="e">
        <f t="shared" si="11686"/>
        <v>#DIV/0!</v>
      </c>
      <c r="TRC49" s="140"/>
      <c r="TRD49" s="269"/>
      <c r="TRE49" s="266"/>
      <c r="TRF49" s="263"/>
      <c r="TRG49" s="12" t="s">
        <v>5</v>
      </c>
      <c r="TRH49" s="106"/>
      <c r="TRI49" s="106"/>
      <c r="TRJ49" s="107" t="e">
        <f t="shared" si="11688"/>
        <v>#DIV/0!</v>
      </c>
      <c r="TRK49" s="140"/>
      <c r="TRL49" s="269"/>
      <c r="TRM49" s="266"/>
      <c r="TRN49" s="263"/>
      <c r="TRO49" s="12" t="s">
        <v>5</v>
      </c>
      <c r="TRP49" s="106"/>
      <c r="TRQ49" s="106"/>
      <c r="TRR49" s="107" t="e">
        <f t="shared" si="11690"/>
        <v>#DIV/0!</v>
      </c>
      <c r="TRS49" s="140"/>
      <c r="TRT49" s="269"/>
      <c r="TRU49" s="266"/>
      <c r="TRV49" s="263"/>
      <c r="TRW49" s="12" t="s">
        <v>5</v>
      </c>
      <c r="TRX49" s="106"/>
      <c r="TRY49" s="106"/>
      <c r="TRZ49" s="107" t="e">
        <f t="shared" si="11692"/>
        <v>#DIV/0!</v>
      </c>
      <c r="TSA49" s="140"/>
      <c r="TSB49" s="269"/>
      <c r="TSC49" s="266"/>
      <c r="TSD49" s="263"/>
      <c r="TSE49" s="12" t="s">
        <v>5</v>
      </c>
      <c r="TSF49" s="106"/>
      <c r="TSG49" s="106"/>
      <c r="TSH49" s="107" t="e">
        <f t="shared" si="11694"/>
        <v>#DIV/0!</v>
      </c>
      <c r="TSI49" s="140"/>
      <c r="TSJ49" s="269"/>
      <c r="TSK49" s="266"/>
      <c r="TSL49" s="263"/>
      <c r="TSM49" s="12" t="s">
        <v>5</v>
      </c>
      <c r="TSN49" s="106"/>
      <c r="TSO49" s="106"/>
      <c r="TSP49" s="107" t="e">
        <f t="shared" si="11696"/>
        <v>#DIV/0!</v>
      </c>
      <c r="TSQ49" s="140"/>
      <c r="TSR49" s="269"/>
      <c r="TSS49" s="266"/>
      <c r="TST49" s="263"/>
      <c r="TSU49" s="12" t="s">
        <v>5</v>
      </c>
      <c r="TSV49" s="106"/>
      <c r="TSW49" s="106"/>
      <c r="TSX49" s="107" t="e">
        <f t="shared" si="11698"/>
        <v>#DIV/0!</v>
      </c>
      <c r="TSY49" s="140"/>
      <c r="TSZ49" s="269"/>
      <c r="TTA49" s="266"/>
      <c r="TTB49" s="263"/>
      <c r="TTC49" s="12" t="s">
        <v>5</v>
      </c>
      <c r="TTD49" s="106"/>
      <c r="TTE49" s="106"/>
      <c r="TTF49" s="107" t="e">
        <f t="shared" si="11700"/>
        <v>#DIV/0!</v>
      </c>
      <c r="TTG49" s="140"/>
      <c r="TTH49" s="269"/>
      <c r="TTI49" s="266"/>
      <c r="TTJ49" s="263"/>
      <c r="TTK49" s="12" t="s">
        <v>5</v>
      </c>
      <c r="TTL49" s="106"/>
      <c r="TTM49" s="106"/>
      <c r="TTN49" s="107" t="e">
        <f t="shared" si="11702"/>
        <v>#DIV/0!</v>
      </c>
      <c r="TTO49" s="140"/>
      <c r="TTP49" s="269"/>
      <c r="TTQ49" s="266"/>
      <c r="TTR49" s="263"/>
      <c r="TTS49" s="12" t="s">
        <v>5</v>
      </c>
      <c r="TTT49" s="106"/>
      <c r="TTU49" s="106"/>
      <c r="TTV49" s="107" t="e">
        <f t="shared" si="11704"/>
        <v>#DIV/0!</v>
      </c>
      <c r="TTW49" s="140"/>
      <c r="TTX49" s="269"/>
      <c r="TTY49" s="266"/>
      <c r="TTZ49" s="263"/>
      <c r="TUA49" s="12" t="s">
        <v>5</v>
      </c>
      <c r="TUB49" s="106"/>
      <c r="TUC49" s="106"/>
      <c r="TUD49" s="107" t="e">
        <f t="shared" si="11706"/>
        <v>#DIV/0!</v>
      </c>
      <c r="TUE49" s="140"/>
      <c r="TUF49" s="269"/>
      <c r="TUG49" s="266"/>
      <c r="TUH49" s="263"/>
      <c r="TUI49" s="12" t="s">
        <v>5</v>
      </c>
      <c r="TUJ49" s="106"/>
      <c r="TUK49" s="106"/>
      <c r="TUL49" s="107" t="e">
        <f t="shared" si="11708"/>
        <v>#DIV/0!</v>
      </c>
      <c r="TUM49" s="140"/>
      <c r="TUN49" s="269"/>
      <c r="TUO49" s="266"/>
      <c r="TUP49" s="263"/>
      <c r="TUQ49" s="12" t="s">
        <v>5</v>
      </c>
      <c r="TUR49" s="106"/>
      <c r="TUS49" s="106"/>
      <c r="TUT49" s="107" t="e">
        <f t="shared" si="11710"/>
        <v>#DIV/0!</v>
      </c>
      <c r="TUU49" s="140"/>
      <c r="TUV49" s="269"/>
      <c r="TUW49" s="266"/>
      <c r="TUX49" s="263"/>
      <c r="TUY49" s="12" t="s">
        <v>5</v>
      </c>
      <c r="TUZ49" s="106"/>
      <c r="TVA49" s="106"/>
      <c r="TVB49" s="107" t="e">
        <f t="shared" si="11712"/>
        <v>#DIV/0!</v>
      </c>
      <c r="TVC49" s="140"/>
      <c r="TVD49" s="269"/>
      <c r="TVE49" s="266"/>
      <c r="TVF49" s="263"/>
      <c r="TVG49" s="12" t="s">
        <v>5</v>
      </c>
      <c r="TVH49" s="106"/>
      <c r="TVI49" s="106"/>
      <c r="TVJ49" s="107" t="e">
        <f t="shared" si="11714"/>
        <v>#DIV/0!</v>
      </c>
      <c r="TVK49" s="140"/>
      <c r="TVL49" s="269"/>
      <c r="TVM49" s="266"/>
      <c r="TVN49" s="263"/>
      <c r="TVO49" s="12" t="s">
        <v>5</v>
      </c>
      <c r="TVP49" s="106"/>
      <c r="TVQ49" s="106"/>
      <c r="TVR49" s="107" t="e">
        <f t="shared" si="11716"/>
        <v>#DIV/0!</v>
      </c>
      <c r="TVS49" s="140"/>
      <c r="TVT49" s="269"/>
      <c r="TVU49" s="266"/>
      <c r="TVV49" s="263"/>
      <c r="TVW49" s="12" t="s">
        <v>5</v>
      </c>
      <c r="TVX49" s="106"/>
      <c r="TVY49" s="106"/>
      <c r="TVZ49" s="107" t="e">
        <f t="shared" si="11718"/>
        <v>#DIV/0!</v>
      </c>
      <c r="TWA49" s="140"/>
      <c r="TWB49" s="269"/>
      <c r="TWC49" s="266"/>
      <c r="TWD49" s="263"/>
      <c r="TWE49" s="12" t="s">
        <v>5</v>
      </c>
      <c r="TWF49" s="106"/>
      <c r="TWG49" s="106"/>
      <c r="TWH49" s="107" t="e">
        <f t="shared" si="11720"/>
        <v>#DIV/0!</v>
      </c>
      <c r="TWI49" s="140"/>
      <c r="TWJ49" s="269"/>
      <c r="TWK49" s="266"/>
      <c r="TWL49" s="263"/>
      <c r="TWM49" s="12" t="s">
        <v>5</v>
      </c>
      <c r="TWN49" s="106"/>
      <c r="TWO49" s="106"/>
      <c r="TWP49" s="107" t="e">
        <f t="shared" si="11722"/>
        <v>#DIV/0!</v>
      </c>
      <c r="TWQ49" s="140"/>
      <c r="TWR49" s="269"/>
      <c r="TWS49" s="266"/>
      <c r="TWT49" s="263"/>
      <c r="TWU49" s="12" t="s">
        <v>5</v>
      </c>
      <c r="TWV49" s="106"/>
      <c r="TWW49" s="106"/>
      <c r="TWX49" s="107" t="e">
        <f t="shared" si="11724"/>
        <v>#DIV/0!</v>
      </c>
      <c r="TWY49" s="140"/>
      <c r="TWZ49" s="269"/>
      <c r="TXA49" s="266"/>
      <c r="TXB49" s="263"/>
      <c r="TXC49" s="12" t="s">
        <v>5</v>
      </c>
      <c r="TXD49" s="106"/>
      <c r="TXE49" s="106"/>
      <c r="TXF49" s="107" t="e">
        <f t="shared" si="11726"/>
        <v>#DIV/0!</v>
      </c>
      <c r="TXG49" s="140"/>
      <c r="TXH49" s="269"/>
      <c r="TXI49" s="266"/>
      <c r="TXJ49" s="263"/>
      <c r="TXK49" s="12" t="s">
        <v>5</v>
      </c>
      <c r="TXL49" s="106"/>
      <c r="TXM49" s="106"/>
      <c r="TXN49" s="107" t="e">
        <f t="shared" si="11728"/>
        <v>#DIV/0!</v>
      </c>
      <c r="TXO49" s="140"/>
      <c r="TXP49" s="269"/>
      <c r="TXQ49" s="266"/>
      <c r="TXR49" s="263"/>
      <c r="TXS49" s="12" t="s">
        <v>5</v>
      </c>
      <c r="TXT49" s="106"/>
      <c r="TXU49" s="106"/>
      <c r="TXV49" s="107" t="e">
        <f t="shared" si="11730"/>
        <v>#DIV/0!</v>
      </c>
      <c r="TXW49" s="140"/>
      <c r="TXX49" s="269"/>
      <c r="TXY49" s="266"/>
      <c r="TXZ49" s="263"/>
      <c r="TYA49" s="12" t="s">
        <v>5</v>
      </c>
      <c r="TYB49" s="106"/>
      <c r="TYC49" s="106"/>
      <c r="TYD49" s="107" t="e">
        <f t="shared" si="11732"/>
        <v>#DIV/0!</v>
      </c>
      <c r="TYE49" s="140"/>
      <c r="TYF49" s="269"/>
      <c r="TYG49" s="266"/>
      <c r="TYH49" s="263"/>
      <c r="TYI49" s="12" t="s">
        <v>5</v>
      </c>
      <c r="TYJ49" s="106"/>
      <c r="TYK49" s="106"/>
      <c r="TYL49" s="107" t="e">
        <f t="shared" si="11734"/>
        <v>#DIV/0!</v>
      </c>
      <c r="TYM49" s="140"/>
      <c r="TYN49" s="269"/>
      <c r="TYO49" s="266"/>
      <c r="TYP49" s="263"/>
      <c r="TYQ49" s="12" t="s">
        <v>5</v>
      </c>
      <c r="TYR49" s="106"/>
      <c r="TYS49" s="106"/>
      <c r="TYT49" s="107" t="e">
        <f t="shared" si="11736"/>
        <v>#DIV/0!</v>
      </c>
      <c r="TYU49" s="140"/>
      <c r="TYV49" s="269"/>
      <c r="TYW49" s="266"/>
      <c r="TYX49" s="263"/>
      <c r="TYY49" s="12" t="s">
        <v>5</v>
      </c>
      <c r="TYZ49" s="106"/>
      <c r="TZA49" s="106"/>
      <c r="TZB49" s="107" t="e">
        <f t="shared" si="11738"/>
        <v>#DIV/0!</v>
      </c>
      <c r="TZC49" s="140"/>
      <c r="TZD49" s="269"/>
      <c r="TZE49" s="266"/>
      <c r="TZF49" s="263"/>
      <c r="TZG49" s="12" t="s">
        <v>5</v>
      </c>
      <c r="TZH49" s="106"/>
      <c r="TZI49" s="106"/>
      <c r="TZJ49" s="107" t="e">
        <f t="shared" si="11740"/>
        <v>#DIV/0!</v>
      </c>
      <c r="TZK49" s="140"/>
      <c r="TZL49" s="269"/>
      <c r="TZM49" s="266"/>
      <c r="TZN49" s="263"/>
      <c r="TZO49" s="12" t="s">
        <v>5</v>
      </c>
      <c r="TZP49" s="106"/>
      <c r="TZQ49" s="106"/>
      <c r="TZR49" s="107" t="e">
        <f t="shared" si="11742"/>
        <v>#DIV/0!</v>
      </c>
      <c r="TZS49" s="140"/>
      <c r="TZT49" s="269"/>
      <c r="TZU49" s="266"/>
      <c r="TZV49" s="263"/>
      <c r="TZW49" s="12" t="s">
        <v>5</v>
      </c>
      <c r="TZX49" s="106"/>
      <c r="TZY49" s="106"/>
      <c r="TZZ49" s="107" t="e">
        <f t="shared" si="11744"/>
        <v>#DIV/0!</v>
      </c>
      <c r="UAA49" s="140"/>
      <c r="UAB49" s="269"/>
      <c r="UAC49" s="266"/>
      <c r="UAD49" s="263"/>
      <c r="UAE49" s="12" t="s">
        <v>5</v>
      </c>
      <c r="UAF49" s="106"/>
      <c r="UAG49" s="106"/>
      <c r="UAH49" s="107" t="e">
        <f t="shared" si="11746"/>
        <v>#DIV/0!</v>
      </c>
      <c r="UAI49" s="140"/>
      <c r="UAJ49" s="269"/>
      <c r="UAK49" s="266"/>
      <c r="UAL49" s="263"/>
      <c r="UAM49" s="12" t="s">
        <v>5</v>
      </c>
      <c r="UAN49" s="106"/>
      <c r="UAO49" s="106"/>
      <c r="UAP49" s="107" t="e">
        <f t="shared" si="11748"/>
        <v>#DIV/0!</v>
      </c>
      <c r="UAQ49" s="140"/>
      <c r="UAR49" s="269"/>
      <c r="UAS49" s="266"/>
      <c r="UAT49" s="263"/>
      <c r="UAU49" s="12" t="s">
        <v>5</v>
      </c>
      <c r="UAV49" s="106"/>
      <c r="UAW49" s="106"/>
      <c r="UAX49" s="107" t="e">
        <f t="shared" si="11750"/>
        <v>#DIV/0!</v>
      </c>
      <c r="UAY49" s="140"/>
      <c r="UAZ49" s="269"/>
      <c r="UBA49" s="266"/>
      <c r="UBB49" s="263"/>
      <c r="UBC49" s="12" t="s">
        <v>5</v>
      </c>
      <c r="UBD49" s="106"/>
      <c r="UBE49" s="106"/>
      <c r="UBF49" s="107" t="e">
        <f t="shared" si="11752"/>
        <v>#DIV/0!</v>
      </c>
      <c r="UBG49" s="140"/>
      <c r="UBH49" s="269"/>
      <c r="UBI49" s="266"/>
      <c r="UBJ49" s="263"/>
      <c r="UBK49" s="12" t="s">
        <v>5</v>
      </c>
      <c r="UBL49" s="106"/>
      <c r="UBM49" s="106"/>
      <c r="UBN49" s="107" t="e">
        <f t="shared" si="11754"/>
        <v>#DIV/0!</v>
      </c>
      <c r="UBO49" s="140"/>
      <c r="UBP49" s="269"/>
      <c r="UBQ49" s="266"/>
      <c r="UBR49" s="263"/>
      <c r="UBS49" s="12" t="s">
        <v>5</v>
      </c>
      <c r="UBT49" s="106"/>
      <c r="UBU49" s="106"/>
      <c r="UBV49" s="107" t="e">
        <f t="shared" si="11756"/>
        <v>#DIV/0!</v>
      </c>
      <c r="UBW49" s="140"/>
      <c r="UBX49" s="269"/>
      <c r="UBY49" s="266"/>
      <c r="UBZ49" s="263"/>
      <c r="UCA49" s="12" t="s">
        <v>5</v>
      </c>
      <c r="UCB49" s="106"/>
      <c r="UCC49" s="106"/>
      <c r="UCD49" s="107" t="e">
        <f t="shared" si="11758"/>
        <v>#DIV/0!</v>
      </c>
      <c r="UCE49" s="140"/>
      <c r="UCF49" s="269"/>
      <c r="UCG49" s="266"/>
      <c r="UCH49" s="263"/>
      <c r="UCI49" s="12" t="s">
        <v>5</v>
      </c>
      <c r="UCJ49" s="106"/>
      <c r="UCK49" s="106"/>
      <c r="UCL49" s="107" t="e">
        <f t="shared" si="11760"/>
        <v>#DIV/0!</v>
      </c>
      <c r="UCM49" s="140"/>
      <c r="UCN49" s="269"/>
      <c r="UCO49" s="266"/>
      <c r="UCP49" s="263"/>
      <c r="UCQ49" s="12" t="s">
        <v>5</v>
      </c>
      <c r="UCR49" s="106"/>
      <c r="UCS49" s="106"/>
      <c r="UCT49" s="107" t="e">
        <f t="shared" si="11762"/>
        <v>#DIV/0!</v>
      </c>
      <c r="UCU49" s="140"/>
      <c r="UCV49" s="269"/>
      <c r="UCW49" s="266"/>
      <c r="UCX49" s="263"/>
      <c r="UCY49" s="12" t="s">
        <v>5</v>
      </c>
      <c r="UCZ49" s="106"/>
      <c r="UDA49" s="106"/>
      <c r="UDB49" s="107" t="e">
        <f t="shared" si="11764"/>
        <v>#DIV/0!</v>
      </c>
      <c r="UDC49" s="140"/>
      <c r="UDD49" s="269"/>
      <c r="UDE49" s="266"/>
      <c r="UDF49" s="263"/>
      <c r="UDG49" s="12" t="s">
        <v>5</v>
      </c>
      <c r="UDH49" s="106"/>
      <c r="UDI49" s="106"/>
      <c r="UDJ49" s="107" t="e">
        <f t="shared" si="11766"/>
        <v>#DIV/0!</v>
      </c>
      <c r="UDK49" s="140"/>
      <c r="UDL49" s="269"/>
      <c r="UDM49" s="266"/>
      <c r="UDN49" s="263"/>
      <c r="UDO49" s="12" t="s">
        <v>5</v>
      </c>
      <c r="UDP49" s="106"/>
      <c r="UDQ49" s="106"/>
      <c r="UDR49" s="107" t="e">
        <f t="shared" si="11768"/>
        <v>#DIV/0!</v>
      </c>
      <c r="UDS49" s="140"/>
      <c r="UDT49" s="269"/>
      <c r="UDU49" s="266"/>
      <c r="UDV49" s="263"/>
      <c r="UDW49" s="12" t="s">
        <v>5</v>
      </c>
      <c r="UDX49" s="106"/>
      <c r="UDY49" s="106"/>
      <c r="UDZ49" s="107" t="e">
        <f t="shared" si="11770"/>
        <v>#DIV/0!</v>
      </c>
      <c r="UEA49" s="140"/>
      <c r="UEB49" s="269"/>
      <c r="UEC49" s="266"/>
      <c r="UED49" s="263"/>
      <c r="UEE49" s="12" t="s">
        <v>5</v>
      </c>
      <c r="UEF49" s="106"/>
      <c r="UEG49" s="106"/>
      <c r="UEH49" s="107" t="e">
        <f t="shared" si="11772"/>
        <v>#DIV/0!</v>
      </c>
      <c r="UEI49" s="140"/>
      <c r="UEJ49" s="269"/>
      <c r="UEK49" s="266"/>
      <c r="UEL49" s="263"/>
      <c r="UEM49" s="12" t="s">
        <v>5</v>
      </c>
      <c r="UEN49" s="106"/>
      <c r="UEO49" s="106"/>
      <c r="UEP49" s="107" t="e">
        <f t="shared" si="11774"/>
        <v>#DIV/0!</v>
      </c>
      <c r="UEQ49" s="140"/>
      <c r="UER49" s="269"/>
      <c r="UES49" s="266"/>
      <c r="UET49" s="263"/>
      <c r="UEU49" s="12" t="s">
        <v>5</v>
      </c>
      <c r="UEV49" s="106"/>
      <c r="UEW49" s="106"/>
      <c r="UEX49" s="107" t="e">
        <f t="shared" si="11776"/>
        <v>#DIV/0!</v>
      </c>
      <c r="UEY49" s="140"/>
      <c r="UEZ49" s="269"/>
      <c r="UFA49" s="266"/>
      <c r="UFB49" s="263"/>
      <c r="UFC49" s="12" t="s">
        <v>5</v>
      </c>
      <c r="UFD49" s="106"/>
      <c r="UFE49" s="106"/>
      <c r="UFF49" s="107" t="e">
        <f t="shared" si="11778"/>
        <v>#DIV/0!</v>
      </c>
      <c r="UFG49" s="140"/>
      <c r="UFH49" s="269"/>
      <c r="UFI49" s="266"/>
      <c r="UFJ49" s="263"/>
      <c r="UFK49" s="12" t="s">
        <v>5</v>
      </c>
      <c r="UFL49" s="106"/>
      <c r="UFM49" s="106"/>
      <c r="UFN49" s="107" t="e">
        <f t="shared" si="11780"/>
        <v>#DIV/0!</v>
      </c>
      <c r="UFO49" s="140"/>
      <c r="UFP49" s="269"/>
      <c r="UFQ49" s="266"/>
      <c r="UFR49" s="263"/>
      <c r="UFS49" s="12" t="s">
        <v>5</v>
      </c>
      <c r="UFT49" s="106"/>
      <c r="UFU49" s="106"/>
      <c r="UFV49" s="107" t="e">
        <f t="shared" si="11782"/>
        <v>#DIV/0!</v>
      </c>
      <c r="UFW49" s="140"/>
      <c r="UFX49" s="269"/>
      <c r="UFY49" s="266"/>
      <c r="UFZ49" s="263"/>
      <c r="UGA49" s="12" t="s">
        <v>5</v>
      </c>
      <c r="UGB49" s="106"/>
      <c r="UGC49" s="106"/>
      <c r="UGD49" s="107" t="e">
        <f t="shared" si="11784"/>
        <v>#DIV/0!</v>
      </c>
      <c r="UGE49" s="140"/>
      <c r="UGF49" s="269"/>
      <c r="UGG49" s="266"/>
      <c r="UGH49" s="263"/>
      <c r="UGI49" s="12" t="s">
        <v>5</v>
      </c>
      <c r="UGJ49" s="106"/>
      <c r="UGK49" s="106"/>
      <c r="UGL49" s="107" t="e">
        <f t="shared" si="11786"/>
        <v>#DIV/0!</v>
      </c>
      <c r="UGM49" s="140"/>
      <c r="UGN49" s="269"/>
      <c r="UGO49" s="266"/>
      <c r="UGP49" s="263"/>
      <c r="UGQ49" s="12" t="s">
        <v>5</v>
      </c>
      <c r="UGR49" s="106"/>
      <c r="UGS49" s="106"/>
      <c r="UGT49" s="107" t="e">
        <f t="shared" si="11788"/>
        <v>#DIV/0!</v>
      </c>
      <c r="UGU49" s="140"/>
      <c r="UGV49" s="269"/>
      <c r="UGW49" s="266"/>
      <c r="UGX49" s="263"/>
      <c r="UGY49" s="12" t="s">
        <v>5</v>
      </c>
      <c r="UGZ49" s="106"/>
      <c r="UHA49" s="106"/>
      <c r="UHB49" s="107" t="e">
        <f t="shared" si="11790"/>
        <v>#DIV/0!</v>
      </c>
      <c r="UHC49" s="140"/>
      <c r="UHD49" s="269"/>
      <c r="UHE49" s="266"/>
      <c r="UHF49" s="263"/>
      <c r="UHG49" s="12" t="s">
        <v>5</v>
      </c>
      <c r="UHH49" s="106"/>
      <c r="UHI49" s="106"/>
      <c r="UHJ49" s="107" t="e">
        <f t="shared" si="11792"/>
        <v>#DIV/0!</v>
      </c>
      <c r="UHK49" s="140"/>
      <c r="UHL49" s="269"/>
      <c r="UHM49" s="266"/>
      <c r="UHN49" s="263"/>
      <c r="UHO49" s="12" t="s">
        <v>5</v>
      </c>
      <c r="UHP49" s="106"/>
      <c r="UHQ49" s="106"/>
      <c r="UHR49" s="107" t="e">
        <f t="shared" si="11794"/>
        <v>#DIV/0!</v>
      </c>
      <c r="UHS49" s="140"/>
      <c r="UHT49" s="269"/>
      <c r="UHU49" s="266"/>
      <c r="UHV49" s="263"/>
      <c r="UHW49" s="12" t="s">
        <v>5</v>
      </c>
      <c r="UHX49" s="106"/>
      <c r="UHY49" s="106"/>
      <c r="UHZ49" s="107" t="e">
        <f t="shared" si="11796"/>
        <v>#DIV/0!</v>
      </c>
      <c r="UIA49" s="140"/>
      <c r="UIB49" s="269"/>
      <c r="UIC49" s="266"/>
      <c r="UID49" s="263"/>
      <c r="UIE49" s="12" t="s">
        <v>5</v>
      </c>
      <c r="UIF49" s="106"/>
      <c r="UIG49" s="106"/>
      <c r="UIH49" s="107" t="e">
        <f t="shared" si="11798"/>
        <v>#DIV/0!</v>
      </c>
      <c r="UII49" s="140"/>
      <c r="UIJ49" s="269"/>
      <c r="UIK49" s="266"/>
      <c r="UIL49" s="263"/>
      <c r="UIM49" s="12" t="s">
        <v>5</v>
      </c>
      <c r="UIN49" s="106"/>
      <c r="UIO49" s="106"/>
      <c r="UIP49" s="107" t="e">
        <f t="shared" si="11800"/>
        <v>#DIV/0!</v>
      </c>
      <c r="UIQ49" s="140"/>
      <c r="UIR49" s="269"/>
      <c r="UIS49" s="266"/>
      <c r="UIT49" s="263"/>
      <c r="UIU49" s="12" t="s">
        <v>5</v>
      </c>
      <c r="UIV49" s="106"/>
      <c r="UIW49" s="106"/>
      <c r="UIX49" s="107" t="e">
        <f t="shared" si="11802"/>
        <v>#DIV/0!</v>
      </c>
      <c r="UIY49" s="140"/>
      <c r="UIZ49" s="269"/>
      <c r="UJA49" s="266"/>
      <c r="UJB49" s="263"/>
      <c r="UJC49" s="12" t="s">
        <v>5</v>
      </c>
      <c r="UJD49" s="106"/>
      <c r="UJE49" s="106"/>
      <c r="UJF49" s="107" t="e">
        <f t="shared" si="11804"/>
        <v>#DIV/0!</v>
      </c>
      <c r="UJG49" s="140"/>
      <c r="UJH49" s="269"/>
      <c r="UJI49" s="266"/>
      <c r="UJJ49" s="263"/>
      <c r="UJK49" s="12" t="s">
        <v>5</v>
      </c>
      <c r="UJL49" s="106"/>
      <c r="UJM49" s="106"/>
      <c r="UJN49" s="107" t="e">
        <f t="shared" si="11806"/>
        <v>#DIV/0!</v>
      </c>
      <c r="UJO49" s="140"/>
      <c r="UJP49" s="269"/>
      <c r="UJQ49" s="266"/>
      <c r="UJR49" s="263"/>
      <c r="UJS49" s="12" t="s">
        <v>5</v>
      </c>
      <c r="UJT49" s="106"/>
      <c r="UJU49" s="106"/>
      <c r="UJV49" s="107" t="e">
        <f t="shared" si="11808"/>
        <v>#DIV/0!</v>
      </c>
      <c r="UJW49" s="140"/>
      <c r="UJX49" s="269"/>
      <c r="UJY49" s="266"/>
      <c r="UJZ49" s="263"/>
      <c r="UKA49" s="12" t="s">
        <v>5</v>
      </c>
      <c r="UKB49" s="106"/>
      <c r="UKC49" s="106"/>
      <c r="UKD49" s="107" t="e">
        <f t="shared" si="11810"/>
        <v>#DIV/0!</v>
      </c>
      <c r="UKE49" s="140"/>
      <c r="UKF49" s="269"/>
      <c r="UKG49" s="266"/>
      <c r="UKH49" s="263"/>
      <c r="UKI49" s="12" t="s">
        <v>5</v>
      </c>
      <c r="UKJ49" s="106"/>
      <c r="UKK49" s="106"/>
      <c r="UKL49" s="107" t="e">
        <f t="shared" si="11812"/>
        <v>#DIV/0!</v>
      </c>
      <c r="UKM49" s="140"/>
      <c r="UKN49" s="269"/>
      <c r="UKO49" s="266"/>
      <c r="UKP49" s="263"/>
      <c r="UKQ49" s="12" t="s">
        <v>5</v>
      </c>
      <c r="UKR49" s="106"/>
      <c r="UKS49" s="106"/>
      <c r="UKT49" s="107" t="e">
        <f t="shared" si="11814"/>
        <v>#DIV/0!</v>
      </c>
      <c r="UKU49" s="140"/>
      <c r="UKV49" s="269"/>
      <c r="UKW49" s="266"/>
      <c r="UKX49" s="263"/>
      <c r="UKY49" s="12" t="s">
        <v>5</v>
      </c>
      <c r="UKZ49" s="106"/>
      <c r="ULA49" s="106"/>
      <c r="ULB49" s="107" t="e">
        <f t="shared" si="11816"/>
        <v>#DIV/0!</v>
      </c>
      <c r="ULC49" s="140"/>
      <c r="ULD49" s="269"/>
      <c r="ULE49" s="266"/>
      <c r="ULF49" s="263"/>
      <c r="ULG49" s="12" t="s">
        <v>5</v>
      </c>
      <c r="ULH49" s="106"/>
      <c r="ULI49" s="106"/>
      <c r="ULJ49" s="107" t="e">
        <f t="shared" si="11818"/>
        <v>#DIV/0!</v>
      </c>
      <c r="ULK49" s="140"/>
      <c r="ULL49" s="269"/>
      <c r="ULM49" s="266"/>
      <c r="ULN49" s="263"/>
      <c r="ULO49" s="12" t="s">
        <v>5</v>
      </c>
      <c r="ULP49" s="106"/>
      <c r="ULQ49" s="106"/>
      <c r="ULR49" s="107" t="e">
        <f t="shared" si="11820"/>
        <v>#DIV/0!</v>
      </c>
      <c r="ULS49" s="140"/>
      <c r="ULT49" s="269"/>
      <c r="ULU49" s="266"/>
      <c r="ULV49" s="263"/>
      <c r="ULW49" s="12" t="s">
        <v>5</v>
      </c>
      <c r="ULX49" s="106"/>
      <c r="ULY49" s="106"/>
      <c r="ULZ49" s="107" t="e">
        <f t="shared" si="11822"/>
        <v>#DIV/0!</v>
      </c>
      <c r="UMA49" s="140"/>
      <c r="UMB49" s="269"/>
      <c r="UMC49" s="266"/>
      <c r="UMD49" s="263"/>
      <c r="UME49" s="12" t="s">
        <v>5</v>
      </c>
      <c r="UMF49" s="106"/>
      <c r="UMG49" s="106"/>
      <c r="UMH49" s="107" t="e">
        <f t="shared" si="11824"/>
        <v>#DIV/0!</v>
      </c>
      <c r="UMI49" s="140"/>
      <c r="UMJ49" s="269"/>
      <c r="UMK49" s="266"/>
      <c r="UML49" s="263"/>
      <c r="UMM49" s="12" t="s">
        <v>5</v>
      </c>
      <c r="UMN49" s="106"/>
      <c r="UMO49" s="106"/>
      <c r="UMP49" s="107" t="e">
        <f t="shared" si="11826"/>
        <v>#DIV/0!</v>
      </c>
      <c r="UMQ49" s="140"/>
      <c r="UMR49" s="269"/>
      <c r="UMS49" s="266"/>
      <c r="UMT49" s="263"/>
      <c r="UMU49" s="12" t="s">
        <v>5</v>
      </c>
      <c r="UMV49" s="106"/>
      <c r="UMW49" s="106"/>
      <c r="UMX49" s="107" t="e">
        <f t="shared" si="11828"/>
        <v>#DIV/0!</v>
      </c>
      <c r="UMY49" s="140"/>
      <c r="UMZ49" s="269"/>
      <c r="UNA49" s="266"/>
      <c r="UNB49" s="263"/>
      <c r="UNC49" s="12" t="s">
        <v>5</v>
      </c>
      <c r="UND49" s="106"/>
      <c r="UNE49" s="106"/>
      <c r="UNF49" s="107" t="e">
        <f t="shared" si="11830"/>
        <v>#DIV/0!</v>
      </c>
      <c r="UNG49" s="140"/>
      <c r="UNH49" s="269"/>
      <c r="UNI49" s="266"/>
      <c r="UNJ49" s="263"/>
      <c r="UNK49" s="12" t="s">
        <v>5</v>
      </c>
      <c r="UNL49" s="106"/>
      <c r="UNM49" s="106"/>
      <c r="UNN49" s="107" t="e">
        <f t="shared" si="11832"/>
        <v>#DIV/0!</v>
      </c>
      <c r="UNO49" s="140"/>
      <c r="UNP49" s="269"/>
      <c r="UNQ49" s="266"/>
      <c r="UNR49" s="263"/>
      <c r="UNS49" s="12" t="s">
        <v>5</v>
      </c>
      <c r="UNT49" s="106"/>
      <c r="UNU49" s="106"/>
      <c r="UNV49" s="107" t="e">
        <f t="shared" si="11834"/>
        <v>#DIV/0!</v>
      </c>
      <c r="UNW49" s="140"/>
      <c r="UNX49" s="269"/>
      <c r="UNY49" s="266"/>
      <c r="UNZ49" s="263"/>
      <c r="UOA49" s="12" t="s">
        <v>5</v>
      </c>
      <c r="UOB49" s="106"/>
      <c r="UOC49" s="106"/>
      <c r="UOD49" s="107" t="e">
        <f t="shared" si="11836"/>
        <v>#DIV/0!</v>
      </c>
      <c r="UOE49" s="140"/>
      <c r="UOF49" s="269"/>
      <c r="UOG49" s="266"/>
      <c r="UOH49" s="263"/>
      <c r="UOI49" s="12" t="s">
        <v>5</v>
      </c>
      <c r="UOJ49" s="106"/>
      <c r="UOK49" s="106"/>
      <c r="UOL49" s="107" t="e">
        <f t="shared" si="11838"/>
        <v>#DIV/0!</v>
      </c>
      <c r="UOM49" s="140"/>
      <c r="UON49" s="269"/>
      <c r="UOO49" s="266"/>
      <c r="UOP49" s="263"/>
      <c r="UOQ49" s="12" t="s">
        <v>5</v>
      </c>
      <c r="UOR49" s="106"/>
      <c r="UOS49" s="106"/>
      <c r="UOT49" s="107" t="e">
        <f t="shared" si="11840"/>
        <v>#DIV/0!</v>
      </c>
      <c r="UOU49" s="140"/>
      <c r="UOV49" s="269"/>
      <c r="UOW49" s="266"/>
      <c r="UOX49" s="263"/>
      <c r="UOY49" s="12" t="s">
        <v>5</v>
      </c>
      <c r="UOZ49" s="106"/>
      <c r="UPA49" s="106"/>
      <c r="UPB49" s="107" t="e">
        <f t="shared" si="11842"/>
        <v>#DIV/0!</v>
      </c>
      <c r="UPC49" s="140"/>
      <c r="UPD49" s="269"/>
      <c r="UPE49" s="266"/>
      <c r="UPF49" s="263"/>
      <c r="UPG49" s="12" t="s">
        <v>5</v>
      </c>
      <c r="UPH49" s="106"/>
      <c r="UPI49" s="106"/>
      <c r="UPJ49" s="107" t="e">
        <f t="shared" si="11844"/>
        <v>#DIV/0!</v>
      </c>
      <c r="UPK49" s="140"/>
      <c r="UPL49" s="269"/>
      <c r="UPM49" s="266"/>
      <c r="UPN49" s="263"/>
      <c r="UPO49" s="12" t="s">
        <v>5</v>
      </c>
      <c r="UPP49" s="106"/>
      <c r="UPQ49" s="106"/>
      <c r="UPR49" s="107" t="e">
        <f t="shared" si="11846"/>
        <v>#DIV/0!</v>
      </c>
      <c r="UPS49" s="140"/>
      <c r="UPT49" s="269"/>
      <c r="UPU49" s="266"/>
      <c r="UPV49" s="263"/>
      <c r="UPW49" s="12" t="s">
        <v>5</v>
      </c>
      <c r="UPX49" s="106"/>
      <c r="UPY49" s="106"/>
      <c r="UPZ49" s="107" t="e">
        <f t="shared" si="11848"/>
        <v>#DIV/0!</v>
      </c>
      <c r="UQA49" s="140"/>
      <c r="UQB49" s="269"/>
      <c r="UQC49" s="266"/>
      <c r="UQD49" s="263"/>
      <c r="UQE49" s="12" t="s">
        <v>5</v>
      </c>
      <c r="UQF49" s="106"/>
      <c r="UQG49" s="106"/>
      <c r="UQH49" s="107" t="e">
        <f t="shared" si="11850"/>
        <v>#DIV/0!</v>
      </c>
      <c r="UQI49" s="140"/>
      <c r="UQJ49" s="269"/>
      <c r="UQK49" s="266"/>
      <c r="UQL49" s="263"/>
      <c r="UQM49" s="12" t="s">
        <v>5</v>
      </c>
      <c r="UQN49" s="106"/>
      <c r="UQO49" s="106"/>
      <c r="UQP49" s="107" t="e">
        <f t="shared" si="11852"/>
        <v>#DIV/0!</v>
      </c>
      <c r="UQQ49" s="140"/>
      <c r="UQR49" s="269"/>
      <c r="UQS49" s="266"/>
      <c r="UQT49" s="263"/>
      <c r="UQU49" s="12" t="s">
        <v>5</v>
      </c>
      <c r="UQV49" s="106"/>
      <c r="UQW49" s="106"/>
      <c r="UQX49" s="107" t="e">
        <f t="shared" si="11854"/>
        <v>#DIV/0!</v>
      </c>
      <c r="UQY49" s="140"/>
      <c r="UQZ49" s="269"/>
      <c r="URA49" s="266"/>
      <c r="URB49" s="263"/>
      <c r="URC49" s="12" t="s">
        <v>5</v>
      </c>
      <c r="URD49" s="106"/>
      <c r="URE49" s="106"/>
      <c r="URF49" s="107" t="e">
        <f t="shared" si="11856"/>
        <v>#DIV/0!</v>
      </c>
      <c r="URG49" s="140"/>
      <c r="URH49" s="269"/>
      <c r="URI49" s="266"/>
      <c r="URJ49" s="263"/>
      <c r="URK49" s="12" t="s">
        <v>5</v>
      </c>
      <c r="URL49" s="106"/>
      <c r="URM49" s="106"/>
      <c r="URN49" s="107" t="e">
        <f t="shared" si="11858"/>
        <v>#DIV/0!</v>
      </c>
      <c r="URO49" s="140"/>
      <c r="URP49" s="269"/>
      <c r="URQ49" s="266"/>
      <c r="URR49" s="263"/>
      <c r="URS49" s="12" t="s">
        <v>5</v>
      </c>
      <c r="URT49" s="106"/>
      <c r="URU49" s="106"/>
      <c r="URV49" s="107" t="e">
        <f t="shared" si="11860"/>
        <v>#DIV/0!</v>
      </c>
      <c r="URW49" s="140"/>
      <c r="URX49" s="269"/>
      <c r="URY49" s="266"/>
      <c r="URZ49" s="263"/>
      <c r="USA49" s="12" t="s">
        <v>5</v>
      </c>
      <c r="USB49" s="106"/>
      <c r="USC49" s="106"/>
      <c r="USD49" s="107" t="e">
        <f t="shared" si="11862"/>
        <v>#DIV/0!</v>
      </c>
      <c r="USE49" s="140"/>
      <c r="USF49" s="269"/>
      <c r="USG49" s="266"/>
      <c r="USH49" s="263"/>
      <c r="USI49" s="12" t="s">
        <v>5</v>
      </c>
      <c r="USJ49" s="106"/>
      <c r="USK49" s="106"/>
      <c r="USL49" s="107" t="e">
        <f t="shared" si="11864"/>
        <v>#DIV/0!</v>
      </c>
      <c r="USM49" s="140"/>
      <c r="USN49" s="269"/>
      <c r="USO49" s="266"/>
      <c r="USP49" s="263"/>
      <c r="USQ49" s="12" t="s">
        <v>5</v>
      </c>
      <c r="USR49" s="106"/>
      <c r="USS49" s="106"/>
      <c r="UST49" s="107" t="e">
        <f t="shared" si="11866"/>
        <v>#DIV/0!</v>
      </c>
      <c r="USU49" s="140"/>
      <c r="USV49" s="269"/>
      <c r="USW49" s="266"/>
      <c r="USX49" s="263"/>
      <c r="USY49" s="12" t="s">
        <v>5</v>
      </c>
      <c r="USZ49" s="106"/>
      <c r="UTA49" s="106"/>
      <c r="UTB49" s="107" t="e">
        <f t="shared" si="11868"/>
        <v>#DIV/0!</v>
      </c>
      <c r="UTC49" s="140"/>
      <c r="UTD49" s="269"/>
      <c r="UTE49" s="266"/>
      <c r="UTF49" s="263"/>
      <c r="UTG49" s="12" t="s">
        <v>5</v>
      </c>
      <c r="UTH49" s="106"/>
      <c r="UTI49" s="106"/>
      <c r="UTJ49" s="107" t="e">
        <f t="shared" si="11870"/>
        <v>#DIV/0!</v>
      </c>
      <c r="UTK49" s="140"/>
      <c r="UTL49" s="269"/>
      <c r="UTM49" s="266"/>
      <c r="UTN49" s="263"/>
      <c r="UTO49" s="12" t="s">
        <v>5</v>
      </c>
      <c r="UTP49" s="106"/>
      <c r="UTQ49" s="106"/>
      <c r="UTR49" s="107" t="e">
        <f t="shared" si="11872"/>
        <v>#DIV/0!</v>
      </c>
      <c r="UTS49" s="140"/>
      <c r="UTT49" s="269"/>
      <c r="UTU49" s="266"/>
      <c r="UTV49" s="263"/>
      <c r="UTW49" s="12" t="s">
        <v>5</v>
      </c>
      <c r="UTX49" s="106"/>
      <c r="UTY49" s="106"/>
      <c r="UTZ49" s="107" t="e">
        <f t="shared" si="11874"/>
        <v>#DIV/0!</v>
      </c>
      <c r="UUA49" s="140"/>
      <c r="UUB49" s="269"/>
      <c r="UUC49" s="266"/>
      <c r="UUD49" s="263"/>
      <c r="UUE49" s="12" t="s">
        <v>5</v>
      </c>
      <c r="UUF49" s="106"/>
      <c r="UUG49" s="106"/>
      <c r="UUH49" s="107" t="e">
        <f t="shared" si="11876"/>
        <v>#DIV/0!</v>
      </c>
      <c r="UUI49" s="140"/>
      <c r="UUJ49" s="269"/>
      <c r="UUK49" s="266"/>
      <c r="UUL49" s="263"/>
      <c r="UUM49" s="12" t="s">
        <v>5</v>
      </c>
      <c r="UUN49" s="106"/>
      <c r="UUO49" s="106"/>
      <c r="UUP49" s="107" t="e">
        <f t="shared" si="11878"/>
        <v>#DIV/0!</v>
      </c>
      <c r="UUQ49" s="140"/>
      <c r="UUR49" s="269"/>
      <c r="UUS49" s="266"/>
      <c r="UUT49" s="263"/>
      <c r="UUU49" s="12" t="s">
        <v>5</v>
      </c>
      <c r="UUV49" s="106"/>
      <c r="UUW49" s="106"/>
      <c r="UUX49" s="107" t="e">
        <f t="shared" si="11880"/>
        <v>#DIV/0!</v>
      </c>
      <c r="UUY49" s="140"/>
      <c r="UUZ49" s="269"/>
      <c r="UVA49" s="266"/>
      <c r="UVB49" s="263"/>
      <c r="UVC49" s="12" t="s">
        <v>5</v>
      </c>
      <c r="UVD49" s="106"/>
      <c r="UVE49" s="106"/>
      <c r="UVF49" s="107" t="e">
        <f t="shared" si="11882"/>
        <v>#DIV/0!</v>
      </c>
      <c r="UVG49" s="140"/>
      <c r="UVH49" s="269"/>
      <c r="UVI49" s="266"/>
      <c r="UVJ49" s="263"/>
      <c r="UVK49" s="12" t="s">
        <v>5</v>
      </c>
      <c r="UVL49" s="106"/>
      <c r="UVM49" s="106"/>
      <c r="UVN49" s="107" t="e">
        <f t="shared" si="11884"/>
        <v>#DIV/0!</v>
      </c>
      <c r="UVO49" s="140"/>
      <c r="UVP49" s="269"/>
      <c r="UVQ49" s="266"/>
      <c r="UVR49" s="263"/>
      <c r="UVS49" s="12" t="s">
        <v>5</v>
      </c>
      <c r="UVT49" s="106"/>
      <c r="UVU49" s="106"/>
      <c r="UVV49" s="107" t="e">
        <f t="shared" si="11886"/>
        <v>#DIV/0!</v>
      </c>
      <c r="UVW49" s="140"/>
      <c r="UVX49" s="269"/>
      <c r="UVY49" s="266"/>
      <c r="UVZ49" s="263"/>
      <c r="UWA49" s="12" t="s">
        <v>5</v>
      </c>
      <c r="UWB49" s="106"/>
      <c r="UWC49" s="106"/>
      <c r="UWD49" s="107" t="e">
        <f t="shared" si="11888"/>
        <v>#DIV/0!</v>
      </c>
      <c r="UWE49" s="140"/>
      <c r="UWF49" s="269"/>
      <c r="UWG49" s="266"/>
      <c r="UWH49" s="263"/>
      <c r="UWI49" s="12" t="s">
        <v>5</v>
      </c>
      <c r="UWJ49" s="106"/>
      <c r="UWK49" s="106"/>
      <c r="UWL49" s="107" t="e">
        <f t="shared" si="11890"/>
        <v>#DIV/0!</v>
      </c>
      <c r="UWM49" s="140"/>
      <c r="UWN49" s="269"/>
      <c r="UWO49" s="266"/>
      <c r="UWP49" s="263"/>
      <c r="UWQ49" s="12" t="s">
        <v>5</v>
      </c>
      <c r="UWR49" s="106"/>
      <c r="UWS49" s="106"/>
      <c r="UWT49" s="107" t="e">
        <f t="shared" si="11892"/>
        <v>#DIV/0!</v>
      </c>
      <c r="UWU49" s="140"/>
      <c r="UWV49" s="269"/>
      <c r="UWW49" s="266"/>
      <c r="UWX49" s="263"/>
      <c r="UWY49" s="12" t="s">
        <v>5</v>
      </c>
      <c r="UWZ49" s="106"/>
      <c r="UXA49" s="106"/>
      <c r="UXB49" s="107" t="e">
        <f t="shared" si="11894"/>
        <v>#DIV/0!</v>
      </c>
      <c r="UXC49" s="140"/>
      <c r="UXD49" s="269"/>
      <c r="UXE49" s="266"/>
      <c r="UXF49" s="263"/>
      <c r="UXG49" s="12" t="s">
        <v>5</v>
      </c>
      <c r="UXH49" s="106"/>
      <c r="UXI49" s="106"/>
      <c r="UXJ49" s="107" t="e">
        <f t="shared" si="11896"/>
        <v>#DIV/0!</v>
      </c>
      <c r="UXK49" s="140"/>
      <c r="UXL49" s="269"/>
      <c r="UXM49" s="266"/>
      <c r="UXN49" s="263"/>
      <c r="UXO49" s="12" t="s">
        <v>5</v>
      </c>
      <c r="UXP49" s="106"/>
      <c r="UXQ49" s="106"/>
      <c r="UXR49" s="107" t="e">
        <f t="shared" si="11898"/>
        <v>#DIV/0!</v>
      </c>
      <c r="UXS49" s="140"/>
      <c r="UXT49" s="269"/>
      <c r="UXU49" s="266"/>
      <c r="UXV49" s="263"/>
      <c r="UXW49" s="12" t="s">
        <v>5</v>
      </c>
      <c r="UXX49" s="106"/>
      <c r="UXY49" s="106"/>
      <c r="UXZ49" s="107" t="e">
        <f t="shared" si="11900"/>
        <v>#DIV/0!</v>
      </c>
      <c r="UYA49" s="140"/>
      <c r="UYB49" s="269"/>
      <c r="UYC49" s="266"/>
      <c r="UYD49" s="263"/>
      <c r="UYE49" s="12" t="s">
        <v>5</v>
      </c>
      <c r="UYF49" s="106"/>
      <c r="UYG49" s="106"/>
      <c r="UYH49" s="107" t="e">
        <f t="shared" si="11902"/>
        <v>#DIV/0!</v>
      </c>
      <c r="UYI49" s="140"/>
      <c r="UYJ49" s="269"/>
      <c r="UYK49" s="266"/>
      <c r="UYL49" s="263"/>
      <c r="UYM49" s="12" t="s">
        <v>5</v>
      </c>
      <c r="UYN49" s="106"/>
      <c r="UYO49" s="106"/>
      <c r="UYP49" s="107" t="e">
        <f t="shared" si="11904"/>
        <v>#DIV/0!</v>
      </c>
      <c r="UYQ49" s="140"/>
      <c r="UYR49" s="269"/>
      <c r="UYS49" s="266"/>
      <c r="UYT49" s="263"/>
      <c r="UYU49" s="12" t="s">
        <v>5</v>
      </c>
      <c r="UYV49" s="106"/>
      <c r="UYW49" s="106"/>
      <c r="UYX49" s="107" t="e">
        <f t="shared" si="11906"/>
        <v>#DIV/0!</v>
      </c>
      <c r="UYY49" s="140"/>
      <c r="UYZ49" s="269"/>
      <c r="UZA49" s="266"/>
      <c r="UZB49" s="263"/>
      <c r="UZC49" s="12" t="s">
        <v>5</v>
      </c>
      <c r="UZD49" s="106"/>
      <c r="UZE49" s="106"/>
      <c r="UZF49" s="107" t="e">
        <f t="shared" si="11908"/>
        <v>#DIV/0!</v>
      </c>
      <c r="UZG49" s="140"/>
      <c r="UZH49" s="269"/>
      <c r="UZI49" s="266"/>
      <c r="UZJ49" s="263"/>
      <c r="UZK49" s="12" t="s">
        <v>5</v>
      </c>
      <c r="UZL49" s="106"/>
      <c r="UZM49" s="106"/>
      <c r="UZN49" s="107" t="e">
        <f t="shared" si="11910"/>
        <v>#DIV/0!</v>
      </c>
      <c r="UZO49" s="140"/>
      <c r="UZP49" s="269"/>
      <c r="UZQ49" s="266"/>
      <c r="UZR49" s="263"/>
      <c r="UZS49" s="12" t="s">
        <v>5</v>
      </c>
      <c r="UZT49" s="106"/>
      <c r="UZU49" s="106"/>
      <c r="UZV49" s="107" t="e">
        <f t="shared" si="11912"/>
        <v>#DIV/0!</v>
      </c>
      <c r="UZW49" s="140"/>
      <c r="UZX49" s="269"/>
      <c r="UZY49" s="266"/>
      <c r="UZZ49" s="263"/>
      <c r="VAA49" s="12" t="s">
        <v>5</v>
      </c>
      <c r="VAB49" s="106"/>
      <c r="VAC49" s="106"/>
      <c r="VAD49" s="107" t="e">
        <f t="shared" si="11914"/>
        <v>#DIV/0!</v>
      </c>
      <c r="VAE49" s="140"/>
      <c r="VAF49" s="269"/>
      <c r="VAG49" s="266"/>
      <c r="VAH49" s="263"/>
      <c r="VAI49" s="12" t="s">
        <v>5</v>
      </c>
      <c r="VAJ49" s="106"/>
      <c r="VAK49" s="106"/>
      <c r="VAL49" s="107" t="e">
        <f t="shared" si="11916"/>
        <v>#DIV/0!</v>
      </c>
      <c r="VAM49" s="140"/>
      <c r="VAN49" s="269"/>
      <c r="VAO49" s="266"/>
      <c r="VAP49" s="263"/>
      <c r="VAQ49" s="12" t="s">
        <v>5</v>
      </c>
      <c r="VAR49" s="106"/>
      <c r="VAS49" s="106"/>
      <c r="VAT49" s="107" t="e">
        <f t="shared" si="11918"/>
        <v>#DIV/0!</v>
      </c>
      <c r="VAU49" s="140"/>
      <c r="VAV49" s="269"/>
      <c r="VAW49" s="266"/>
      <c r="VAX49" s="263"/>
      <c r="VAY49" s="12" t="s">
        <v>5</v>
      </c>
      <c r="VAZ49" s="106"/>
      <c r="VBA49" s="106"/>
      <c r="VBB49" s="107" t="e">
        <f t="shared" si="11920"/>
        <v>#DIV/0!</v>
      </c>
      <c r="VBC49" s="140"/>
      <c r="VBD49" s="269"/>
      <c r="VBE49" s="266"/>
      <c r="VBF49" s="263"/>
      <c r="VBG49" s="12" t="s">
        <v>5</v>
      </c>
      <c r="VBH49" s="106"/>
      <c r="VBI49" s="106"/>
      <c r="VBJ49" s="107" t="e">
        <f t="shared" si="11922"/>
        <v>#DIV/0!</v>
      </c>
      <c r="VBK49" s="140"/>
      <c r="VBL49" s="269"/>
      <c r="VBM49" s="266"/>
      <c r="VBN49" s="263"/>
      <c r="VBO49" s="12" t="s">
        <v>5</v>
      </c>
      <c r="VBP49" s="106"/>
      <c r="VBQ49" s="106"/>
      <c r="VBR49" s="107" t="e">
        <f t="shared" si="11924"/>
        <v>#DIV/0!</v>
      </c>
      <c r="VBS49" s="140"/>
      <c r="VBT49" s="269"/>
      <c r="VBU49" s="266"/>
      <c r="VBV49" s="263"/>
      <c r="VBW49" s="12" t="s">
        <v>5</v>
      </c>
      <c r="VBX49" s="106"/>
      <c r="VBY49" s="106"/>
      <c r="VBZ49" s="107" t="e">
        <f t="shared" si="11926"/>
        <v>#DIV/0!</v>
      </c>
      <c r="VCA49" s="140"/>
      <c r="VCB49" s="269"/>
      <c r="VCC49" s="266"/>
      <c r="VCD49" s="263"/>
      <c r="VCE49" s="12" t="s">
        <v>5</v>
      </c>
      <c r="VCF49" s="106"/>
      <c r="VCG49" s="106"/>
      <c r="VCH49" s="107" t="e">
        <f t="shared" si="11928"/>
        <v>#DIV/0!</v>
      </c>
      <c r="VCI49" s="140"/>
      <c r="VCJ49" s="269"/>
      <c r="VCK49" s="266"/>
      <c r="VCL49" s="263"/>
      <c r="VCM49" s="12" t="s">
        <v>5</v>
      </c>
      <c r="VCN49" s="106"/>
      <c r="VCO49" s="106"/>
      <c r="VCP49" s="107" t="e">
        <f t="shared" si="11930"/>
        <v>#DIV/0!</v>
      </c>
      <c r="VCQ49" s="140"/>
      <c r="VCR49" s="269"/>
      <c r="VCS49" s="266"/>
      <c r="VCT49" s="263"/>
      <c r="VCU49" s="12" t="s">
        <v>5</v>
      </c>
      <c r="VCV49" s="106"/>
      <c r="VCW49" s="106"/>
      <c r="VCX49" s="107" t="e">
        <f t="shared" si="11932"/>
        <v>#DIV/0!</v>
      </c>
      <c r="VCY49" s="140"/>
      <c r="VCZ49" s="269"/>
      <c r="VDA49" s="266"/>
      <c r="VDB49" s="263"/>
      <c r="VDC49" s="12" t="s">
        <v>5</v>
      </c>
      <c r="VDD49" s="106"/>
      <c r="VDE49" s="106"/>
      <c r="VDF49" s="107" t="e">
        <f t="shared" si="11934"/>
        <v>#DIV/0!</v>
      </c>
      <c r="VDG49" s="140"/>
      <c r="VDH49" s="269"/>
      <c r="VDI49" s="266"/>
      <c r="VDJ49" s="263"/>
      <c r="VDK49" s="12" t="s">
        <v>5</v>
      </c>
      <c r="VDL49" s="106"/>
      <c r="VDM49" s="106"/>
      <c r="VDN49" s="107" t="e">
        <f t="shared" si="11936"/>
        <v>#DIV/0!</v>
      </c>
      <c r="VDO49" s="140"/>
      <c r="VDP49" s="269"/>
      <c r="VDQ49" s="266"/>
      <c r="VDR49" s="263"/>
      <c r="VDS49" s="12" t="s">
        <v>5</v>
      </c>
      <c r="VDT49" s="106"/>
      <c r="VDU49" s="106"/>
      <c r="VDV49" s="107" t="e">
        <f t="shared" si="11938"/>
        <v>#DIV/0!</v>
      </c>
      <c r="VDW49" s="140"/>
      <c r="VDX49" s="269"/>
      <c r="VDY49" s="266"/>
      <c r="VDZ49" s="263"/>
      <c r="VEA49" s="12" t="s">
        <v>5</v>
      </c>
      <c r="VEB49" s="106"/>
      <c r="VEC49" s="106"/>
      <c r="VED49" s="107" t="e">
        <f t="shared" si="11940"/>
        <v>#DIV/0!</v>
      </c>
      <c r="VEE49" s="140"/>
      <c r="VEF49" s="269"/>
      <c r="VEG49" s="266"/>
      <c r="VEH49" s="263"/>
      <c r="VEI49" s="12" t="s">
        <v>5</v>
      </c>
      <c r="VEJ49" s="106"/>
      <c r="VEK49" s="106"/>
      <c r="VEL49" s="107" t="e">
        <f t="shared" si="11942"/>
        <v>#DIV/0!</v>
      </c>
      <c r="VEM49" s="140"/>
      <c r="VEN49" s="269"/>
      <c r="VEO49" s="266"/>
      <c r="VEP49" s="263"/>
      <c r="VEQ49" s="12" t="s">
        <v>5</v>
      </c>
      <c r="VER49" s="106"/>
      <c r="VES49" s="106"/>
      <c r="VET49" s="107" t="e">
        <f t="shared" si="11944"/>
        <v>#DIV/0!</v>
      </c>
      <c r="VEU49" s="140"/>
      <c r="VEV49" s="269"/>
      <c r="VEW49" s="266"/>
      <c r="VEX49" s="263"/>
      <c r="VEY49" s="12" t="s">
        <v>5</v>
      </c>
      <c r="VEZ49" s="106"/>
      <c r="VFA49" s="106"/>
      <c r="VFB49" s="107" t="e">
        <f t="shared" si="11946"/>
        <v>#DIV/0!</v>
      </c>
      <c r="VFC49" s="140"/>
      <c r="VFD49" s="269"/>
      <c r="VFE49" s="266"/>
      <c r="VFF49" s="263"/>
      <c r="VFG49" s="12" t="s">
        <v>5</v>
      </c>
      <c r="VFH49" s="106"/>
      <c r="VFI49" s="106"/>
      <c r="VFJ49" s="107" t="e">
        <f t="shared" si="11948"/>
        <v>#DIV/0!</v>
      </c>
      <c r="VFK49" s="140"/>
      <c r="VFL49" s="269"/>
      <c r="VFM49" s="266"/>
      <c r="VFN49" s="263"/>
      <c r="VFO49" s="12" t="s">
        <v>5</v>
      </c>
      <c r="VFP49" s="106"/>
      <c r="VFQ49" s="106"/>
      <c r="VFR49" s="107" t="e">
        <f t="shared" si="11950"/>
        <v>#DIV/0!</v>
      </c>
      <c r="VFS49" s="140"/>
      <c r="VFT49" s="269"/>
      <c r="VFU49" s="266"/>
      <c r="VFV49" s="263"/>
      <c r="VFW49" s="12" t="s">
        <v>5</v>
      </c>
      <c r="VFX49" s="106"/>
      <c r="VFY49" s="106"/>
      <c r="VFZ49" s="107" t="e">
        <f t="shared" si="11952"/>
        <v>#DIV/0!</v>
      </c>
      <c r="VGA49" s="140"/>
      <c r="VGB49" s="269"/>
      <c r="VGC49" s="266"/>
      <c r="VGD49" s="263"/>
      <c r="VGE49" s="12" t="s">
        <v>5</v>
      </c>
      <c r="VGF49" s="106"/>
      <c r="VGG49" s="106"/>
      <c r="VGH49" s="107" t="e">
        <f t="shared" si="11954"/>
        <v>#DIV/0!</v>
      </c>
      <c r="VGI49" s="140"/>
      <c r="VGJ49" s="269"/>
      <c r="VGK49" s="266"/>
      <c r="VGL49" s="263"/>
      <c r="VGM49" s="12" t="s">
        <v>5</v>
      </c>
      <c r="VGN49" s="106"/>
      <c r="VGO49" s="106"/>
      <c r="VGP49" s="107" t="e">
        <f t="shared" si="11956"/>
        <v>#DIV/0!</v>
      </c>
      <c r="VGQ49" s="140"/>
      <c r="VGR49" s="269"/>
      <c r="VGS49" s="266"/>
      <c r="VGT49" s="263"/>
      <c r="VGU49" s="12" t="s">
        <v>5</v>
      </c>
      <c r="VGV49" s="106"/>
      <c r="VGW49" s="106"/>
      <c r="VGX49" s="107" t="e">
        <f t="shared" si="11958"/>
        <v>#DIV/0!</v>
      </c>
      <c r="VGY49" s="140"/>
      <c r="VGZ49" s="269"/>
      <c r="VHA49" s="266"/>
      <c r="VHB49" s="263"/>
      <c r="VHC49" s="12" t="s">
        <v>5</v>
      </c>
      <c r="VHD49" s="106"/>
      <c r="VHE49" s="106"/>
      <c r="VHF49" s="107" t="e">
        <f t="shared" si="11960"/>
        <v>#DIV/0!</v>
      </c>
      <c r="VHG49" s="140"/>
      <c r="VHH49" s="269"/>
      <c r="VHI49" s="266"/>
      <c r="VHJ49" s="263"/>
      <c r="VHK49" s="12" t="s">
        <v>5</v>
      </c>
      <c r="VHL49" s="106"/>
      <c r="VHM49" s="106"/>
      <c r="VHN49" s="107" t="e">
        <f t="shared" si="11962"/>
        <v>#DIV/0!</v>
      </c>
      <c r="VHO49" s="140"/>
      <c r="VHP49" s="269"/>
      <c r="VHQ49" s="266"/>
      <c r="VHR49" s="263"/>
      <c r="VHS49" s="12" t="s">
        <v>5</v>
      </c>
      <c r="VHT49" s="106"/>
      <c r="VHU49" s="106"/>
      <c r="VHV49" s="107" t="e">
        <f t="shared" si="11964"/>
        <v>#DIV/0!</v>
      </c>
      <c r="VHW49" s="140"/>
      <c r="VHX49" s="269"/>
      <c r="VHY49" s="266"/>
      <c r="VHZ49" s="263"/>
      <c r="VIA49" s="12" t="s">
        <v>5</v>
      </c>
      <c r="VIB49" s="106"/>
      <c r="VIC49" s="106"/>
      <c r="VID49" s="107" t="e">
        <f t="shared" si="11966"/>
        <v>#DIV/0!</v>
      </c>
      <c r="VIE49" s="140"/>
      <c r="VIF49" s="269"/>
      <c r="VIG49" s="266"/>
      <c r="VIH49" s="263"/>
      <c r="VII49" s="12" t="s">
        <v>5</v>
      </c>
      <c r="VIJ49" s="106"/>
      <c r="VIK49" s="106"/>
      <c r="VIL49" s="107" t="e">
        <f t="shared" si="11968"/>
        <v>#DIV/0!</v>
      </c>
      <c r="VIM49" s="140"/>
      <c r="VIN49" s="269"/>
      <c r="VIO49" s="266"/>
      <c r="VIP49" s="263"/>
      <c r="VIQ49" s="12" t="s">
        <v>5</v>
      </c>
      <c r="VIR49" s="106"/>
      <c r="VIS49" s="106"/>
      <c r="VIT49" s="107" t="e">
        <f t="shared" si="11970"/>
        <v>#DIV/0!</v>
      </c>
      <c r="VIU49" s="140"/>
      <c r="VIV49" s="269"/>
      <c r="VIW49" s="266"/>
      <c r="VIX49" s="263"/>
      <c r="VIY49" s="12" t="s">
        <v>5</v>
      </c>
      <c r="VIZ49" s="106"/>
      <c r="VJA49" s="106"/>
      <c r="VJB49" s="107" t="e">
        <f t="shared" si="11972"/>
        <v>#DIV/0!</v>
      </c>
      <c r="VJC49" s="140"/>
      <c r="VJD49" s="269"/>
      <c r="VJE49" s="266"/>
      <c r="VJF49" s="263"/>
      <c r="VJG49" s="12" t="s">
        <v>5</v>
      </c>
      <c r="VJH49" s="106"/>
      <c r="VJI49" s="106"/>
      <c r="VJJ49" s="107" t="e">
        <f t="shared" si="11974"/>
        <v>#DIV/0!</v>
      </c>
      <c r="VJK49" s="140"/>
      <c r="VJL49" s="269"/>
      <c r="VJM49" s="266"/>
      <c r="VJN49" s="263"/>
      <c r="VJO49" s="12" t="s">
        <v>5</v>
      </c>
      <c r="VJP49" s="106"/>
      <c r="VJQ49" s="106"/>
      <c r="VJR49" s="107" t="e">
        <f t="shared" si="11976"/>
        <v>#DIV/0!</v>
      </c>
      <c r="VJS49" s="140"/>
      <c r="VJT49" s="269"/>
      <c r="VJU49" s="266"/>
      <c r="VJV49" s="263"/>
      <c r="VJW49" s="12" t="s">
        <v>5</v>
      </c>
      <c r="VJX49" s="106"/>
      <c r="VJY49" s="106"/>
      <c r="VJZ49" s="107" t="e">
        <f t="shared" si="11978"/>
        <v>#DIV/0!</v>
      </c>
      <c r="VKA49" s="140"/>
      <c r="VKB49" s="269"/>
      <c r="VKC49" s="266"/>
      <c r="VKD49" s="263"/>
      <c r="VKE49" s="12" t="s">
        <v>5</v>
      </c>
      <c r="VKF49" s="106"/>
      <c r="VKG49" s="106"/>
      <c r="VKH49" s="107" t="e">
        <f t="shared" si="11980"/>
        <v>#DIV/0!</v>
      </c>
      <c r="VKI49" s="140"/>
      <c r="VKJ49" s="269"/>
      <c r="VKK49" s="266"/>
      <c r="VKL49" s="263"/>
      <c r="VKM49" s="12" t="s">
        <v>5</v>
      </c>
      <c r="VKN49" s="106"/>
      <c r="VKO49" s="106"/>
      <c r="VKP49" s="107" t="e">
        <f t="shared" si="11982"/>
        <v>#DIV/0!</v>
      </c>
      <c r="VKQ49" s="140"/>
      <c r="VKR49" s="269"/>
      <c r="VKS49" s="266"/>
      <c r="VKT49" s="263"/>
      <c r="VKU49" s="12" t="s">
        <v>5</v>
      </c>
      <c r="VKV49" s="106"/>
      <c r="VKW49" s="106"/>
      <c r="VKX49" s="107" t="e">
        <f t="shared" si="11984"/>
        <v>#DIV/0!</v>
      </c>
      <c r="VKY49" s="140"/>
      <c r="VKZ49" s="269"/>
      <c r="VLA49" s="266"/>
      <c r="VLB49" s="263"/>
      <c r="VLC49" s="12" t="s">
        <v>5</v>
      </c>
      <c r="VLD49" s="106"/>
      <c r="VLE49" s="106"/>
      <c r="VLF49" s="107" t="e">
        <f t="shared" si="11986"/>
        <v>#DIV/0!</v>
      </c>
      <c r="VLG49" s="140"/>
      <c r="VLH49" s="269"/>
      <c r="VLI49" s="266"/>
      <c r="VLJ49" s="263"/>
      <c r="VLK49" s="12" t="s">
        <v>5</v>
      </c>
      <c r="VLL49" s="106"/>
      <c r="VLM49" s="106"/>
      <c r="VLN49" s="107" t="e">
        <f t="shared" si="11988"/>
        <v>#DIV/0!</v>
      </c>
      <c r="VLO49" s="140"/>
      <c r="VLP49" s="269"/>
      <c r="VLQ49" s="266"/>
      <c r="VLR49" s="263"/>
      <c r="VLS49" s="12" t="s">
        <v>5</v>
      </c>
      <c r="VLT49" s="106"/>
      <c r="VLU49" s="106"/>
      <c r="VLV49" s="107" t="e">
        <f t="shared" si="11990"/>
        <v>#DIV/0!</v>
      </c>
      <c r="VLW49" s="140"/>
      <c r="VLX49" s="269"/>
      <c r="VLY49" s="266"/>
      <c r="VLZ49" s="263"/>
      <c r="VMA49" s="12" t="s">
        <v>5</v>
      </c>
      <c r="VMB49" s="106"/>
      <c r="VMC49" s="106"/>
      <c r="VMD49" s="107" t="e">
        <f t="shared" si="11992"/>
        <v>#DIV/0!</v>
      </c>
      <c r="VME49" s="140"/>
      <c r="VMF49" s="269"/>
      <c r="VMG49" s="266"/>
      <c r="VMH49" s="263"/>
      <c r="VMI49" s="12" t="s">
        <v>5</v>
      </c>
      <c r="VMJ49" s="106"/>
      <c r="VMK49" s="106"/>
      <c r="VML49" s="107" t="e">
        <f t="shared" si="11994"/>
        <v>#DIV/0!</v>
      </c>
      <c r="VMM49" s="140"/>
      <c r="VMN49" s="269"/>
      <c r="VMO49" s="266"/>
      <c r="VMP49" s="263"/>
      <c r="VMQ49" s="12" t="s">
        <v>5</v>
      </c>
      <c r="VMR49" s="106"/>
      <c r="VMS49" s="106"/>
      <c r="VMT49" s="107" t="e">
        <f t="shared" si="11996"/>
        <v>#DIV/0!</v>
      </c>
      <c r="VMU49" s="140"/>
      <c r="VMV49" s="269"/>
      <c r="VMW49" s="266"/>
      <c r="VMX49" s="263"/>
      <c r="VMY49" s="12" t="s">
        <v>5</v>
      </c>
      <c r="VMZ49" s="106"/>
      <c r="VNA49" s="106"/>
      <c r="VNB49" s="107" t="e">
        <f t="shared" si="11998"/>
        <v>#DIV/0!</v>
      </c>
      <c r="VNC49" s="140"/>
      <c r="VND49" s="269"/>
      <c r="VNE49" s="266"/>
      <c r="VNF49" s="263"/>
      <c r="VNG49" s="12" t="s">
        <v>5</v>
      </c>
      <c r="VNH49" s="106"/>
      <c r="VNI49" s="106"/>
      <c r="VNJ49" s="107" t="e">
        <f t="shared" si="12000"/>
        <v>#DIV/0!</v>
      </c>
      <c r="VNK49" s="140"/>
      <c r="VNL49" s="269"/>
      <c r="VNM49" s="266"/>
      <c r="VNN49" s="263"/>
      <c r="VNO49" s="12" t="s">
        <v>5</v>
      </c>
      <c r="VNP49" s="106"/>
      <c r="VNQ49" s="106"/>
      <c r="VNR49" s="107" t="e">
        <f t="shared" si="12002"/>
        <v>#DIV/0!</v>
      </c>
      <c r="VNS49" s="140"/>
      <c r="VNT49" s="269"/>
      <c r="VNU49" s="266"/>
      <c r="VNV49" s="263"/>
      <c r="VNW49" s="12" t="s">
        <v>5</v>
      </c>
      <c r="VNX49" s="106"/>
      <c r="VNY49" s="106"/>
      <c r="VNZ49" s="107" t="e">
        <f t="shared" si="12004"/>
        <v>#DIV/0!</v>
      </c>
      <c r="VOA49" s="140"/>
      <c r="VOB49" s="269"/>
      <c r="VOC49" s="266"/>
      <c r="VOD49" s="263"/>
      <c r="VOE49" s="12" t="s">
        <v>5</v>
      </c>
      <c r="VOF49" s="106"/>
      <c r="VOG49" s="106"/>
      <c r="VOH49" s="107" t="e">
        <f t="shared" si="12006"/>
        <v>#DIV/0!</v>
      </c>
      <c r="VOI49" s="140"/>
      <c r="VOJ49" s="269"/>
      <c r="VOK49" s="266"/>
      <c r="VOL49" s="263"/>
      <c r="VOM49" s="12" t="s">
        <v>5</v>
      </c>
      <c r="VON49" s="106"/>
      <c r="VOO49" s="106"/>
      <c r="VOP49" s="107" t="e">
        <f t="shared" si="12008"/>
        <v>#DIV/0!</v>
      </c>
      <c r="VOQ49" s="140"/>
      <c r="VOR49" s="269"/>
      <c r="VOS49" s="266"/>
      <c r="VOT49" s="263"/>
      <c r="VOU49" s="12" t="s">
        <v>5</v>
      </c>
      <c r="VOV49" s="106"/>
      <c r="VOW49" s="106"/>
      <c r="VOX49" s="107" t="e">
        <f t="shared" si="12010"/>
        <v>#DIV/0!</v>
      </c>
      <c r="VOY49" s="140"/>
      <c r="VOZ49" s="269"/>
      <c r="VPA49" s="266"/>
      <c r="VPB49" s="263"/>
      <c r="VPC49" s="12" t="s">
        <v>5</v>
      </c>
      <c r="VPD49" s="106"/>
      <c r="VPE49" s="106"/>
      <c r="VPF49" s="107" t="e">
        <f t="shared" si="12012"/>
        <v>#DIV/0!</v>
      </c>
      <c r="VPG49" s="140"/>
      <c r="VPH49" s="269"/>
      <c r="VPI49" s="266"/>
      <c r="VPJ49" s="263"/>
      <c r="VPK49" s="12" t="s">
        <v>5</v>
      </c>
      <c r="VPL49" s="106"/>
      <c r="VPM49" s="106"/>
      <c r="VPN49" s="107" t="e">
        <f t="shared" si="12014"/>
        <v>#DIV/0!</v>
      </c>
      <c r="VPO49" s="140"/>
      <c r="VPP49" s="269"/>
      <c r="VPQ49" s="266"/>
      <c r="VPR49" s="263"/>
      <c r="VPS49" s="12" t="s">
        <v>5</v>
      </c>
      <c r="VPT49" s="106"/>
      <c r="VPU49" s="106"/>
      <c r="VPV49" s="107" t="e">
        <f t="shared" si="12016"/>
        <v>#DIV/0!</v>
      </c>
      <c r="VPW49" s="140"/>
      <c r="VPX49" s="269"/>
      <c r="VPY49" s="266"/>
      <c r="VPZ49" s="263"/>
      <c r="VQA49" s="12" t="s">
        <v>5</v>
      </c>
      <c r="VQB49" s="106"/>
      <c r="VQC49" s="106"/>
      <c r="VQD49" s="107" t="e">
        <f t="shared" si="12018"/>
        <v>#DIV/0!</v>
      </c>
      <c r="VQE49" s="140"/>
      <c r="VQF49" s="269"/>
      <c r="VQG49" s="266"/>
      <c r="VQH49" s="263"/>
      <c r="VQI49" s="12" t="s">
        <v>5</v>
      </c>
      <c r="VQJ49" s="106"/>
      <c r="VQK49" s="106"/>
      <c r="VQL49" s="107" t="e">
        <f t="shared" si="12020"/>
        <v>#DIV/0!</v>
      </c>
      <c r="VQM49" s="140"/>
      <c r="VQN49" s="269"/>
      <c r="VQO49" s="266"/>
      <c r="VQP49" s="263"/>
      <c r="VQQ49" s="12" t="s">
        <v>5</v>
      </c>
      <c r="VQR49" s="106"/>
      <c r="VQS49" s="106"/>
      <c r="VQT49" s="107" t="e">
        <f t="shared" si="12022"/>
        <v>#DIV/0!</v>
      </c>
      <c r="VQU49" s="140"/>
      <c r="VQV49" s="269"/>
      <c r="VQW49" s="266"/>
      <c r="VQX49" s="263"/>
      <c r="VQY49" s="12" t="s">
        <v>5</v>
      </c>
      <c r="VQZ49" s="106"/>
      <c r="VRA49" s="106"/>
      <c r="VRB49" s="107" t="e">
        <f t="shared" si="12024"/>
        <v>#DIV/0!</v>
      </c>
      <c r="VRC49" s="140"/>
      <c r="VRD49" s="269"/>
      <c r="VRE49" s="266"/>
      <c r="VRF49" s="263"/>
      <c r="VRG49" s="12" t="s">
        <v>5</v>
      </c>
      <c r="VRH49" s="106"/>
      <c r="VRI49" s="106"/>
      <c r="VRJ49" s="107" t="e">
        <f t="shared" si="12026"/>
        <v>#DIV/0!</v>
      </c>
      <c r="VRK49" s="140"/>
      <c r="VRL49" s="269"/>
      <c r="VRM49" s="266"/>
      <c r="VRN49" s="263"/>
      <c r="VRO49" s="12" t="s">
        <v>5</v>
      </c>
      <c r="VRP49" s="106"/>
      <c r="VRQ49" s="106"/>
      <c r="VRR49" s="107" t="e">
        <f t="shared" si="12028"/>
        <v>#DIV/0!</v>
      </c>
      <c r="VRS49" s="140"/>
      <c r="VRT49" s="269"/>
      <c r="VRU49" s="266"/>
      <c r="VRV49" s="263"/>
      <c r="VRW49" s="12" t="s">
        <v>5</v>
      </c>
      <c r="VRX49" s="106"/>
      <c r="VRY49" s="106"/>
      <c r="VRZ49" s="107" t="e">
        <f t="shared" si="12030"/>
        <v>#DIV/0!</v>
      </c>
      <c r="VSA49" s="140"/>
      <c r="VSB49" s="269"/>
      <c r="VSC49" s="266"/>
      <c r="VSD49" s="263"/>
      <c r="VSE49" s="12" t="s">
        <v>5</v>
      </c>
      <c r="VSF49" s="106"/>
      <c r="VSG49" s="106"/>
      <c r="VSH49" s="107" t="e">
        <f t="shared" si="12032"/>
        <v>#DIV/0!</v>
      </c>
      <c r="VSI49" s="140"/>
      <c r="VSJ49" s="269"/>
      <c r="VSK49" s="266"/>
      <c r="VSL49" s="263"/>
      <c r="VSM49" s="12" t="s">
        <v>5</v>
      </c>
      <c r="VSN49" s="106"/>
      <c r="VSO49" s="106"/>
      <c r="VSP49" s="107" t="e">
        <f t="shared" si="12034"/>
        <v>#DIV/0!</v>
      </c>
      <c r="VSQ49" s="140"/>
      <c r="VSR49" s="269"/>
      <c r="VSS49" s="266"/>
      <c r="VST49" s="263"/>
      <c r="VSU49" s="12" t="s">
        <v>5</v>
      </c>
      <c r="VSV49" s="106"/>
      <c r="VSW49" s="106"/>
      <c r="VSX49" s="107" t="e">
        <f t="shared" si="12036"/>
        <v>#DIV/0!</v>
      </c>
      <c r="VSY49" s="140"/>
      <c r="VSZ49" s="269"/>
      <c r="VTA49" s="266"/>
      <c r="VTB49" s="263"/>
      <c r="VTC49" s="12" t="s">
        <v>5</v>
      </c>
      <c r="VTD49" s="106"/>
      <c r="VTE49" s="106"/>
      <c r="VTF49" s="107" t="e">
        <f t="shared" si="12038"/>
        <v>#DIV/0!</v>
      </c>
      <c r="VTG49" s="140"/>
      <c r="VTH49" s="269"/>
      <c r="VTI49" s="266"/>
      <c r="VTJ49" s="263"/>
      <c r="VTK49" s="12" t="s">
        <v>5</v>
      </c>
      <c r="VTL49" s="106"/>
      <c r="VTM49" s="106"/>
      <c r="VTN49" s="107" t="e">
        <f t="shared" si="12040"/>
        <v>#DIV/0!</v>
      </c>
      <c r="VTO49" s="140"/>
      <c r="VTP49" s="269"/>
      <c r="VTQ49" s="266"/>
      <c r="VTR49" s="263"/>
      <c r="VTS49" s="12" t="s">
        <v>5</v>
      </c>
      <c r="VTT49" s="106"/>
      <c r="VTU49" s="106"/>
      <c r="VTV49" s="107" t="e">
        <f t="shared" si="12042"/>
        <v>#DIV/0!</v>
      </c>
      <c r="VTW49" s="140"/>
      <c r="VTX49" s="269"/>
      <c r="VTY49" s="266"/>
      <c r="VTZ49" s="263"/>
      <c r="VUA49" s="12" t="s">
        <v>5</v>
      </c>
      <c r="VUB49" s="106"/>
      <c r="VUC49" s="106"/>
      <c r="VUD49" s="107" t="e">
        <f t="shared" si="12044"/>
        <v>#DIV/0!</v>
      </c>
      <c r="VUE49" s="140"/>
      <c r="VUF49" s="269"/>
      <c r="VUG49" s="266"/>
      <c r="VUH49" s="263"/>
      <c r="VUI49" s="12" t="s">
        <v>5</v>
      </c>
      <c r="VUJ49" s="106"/>
      <c r="VUK49" s="106"/>
      <c r="VUL49" s="107" t="e">
        <f t="shared" si="12046"/>
        <v>#DIV/0!</v>
      </c>
      <c r="VUM49" s="140"/>
      <c r="VUN49" s="269"/>
      <c r="VUO49" s="266"/>
      <c r="VUP49" s="263"/>
      <c r="VUQ49" s="12" t="s">
        <v>5</v>
      </c>
      <c r="VUR49" s="106"/>
      <c r="VUS49" s="106"/>
      <c r="VUT49" s="107" t="e">
        <f t="shared" si="12048"/>
        <v>#DIV/0!</v>
      </c>
      <c r="VUU49" s="140"/>
      <c r="VUV49" s="269"/>
      <c r="VUW49" s="266"/>
      <c r="VUX49" s="263"/>
      <c r="VUY49" s="12" t="s">
        <v>5</v>
      </c>
      <c r="VUZ49" s="106"/>
      <c r="VVA49" s="106"/>
      <c r="VVB49" s="107" t="e">
        <f t="shared" si="12050"/>
        <v>#DIV/0!</v>
      </c>
      <c r="VVC49" s="140"/>
      <c r="VVD49" s="269"/>
      <c r="VVE49" s="266"/>
      <c r="VVF49" s="263"/>
      <c r="VVG49" s="12" t="s">
        <v>5</v>
      </c>
      <c r="VVH49" s="106"/>
      <c r="VVI49" s="106"/>
      <c r="VVJ49" s="107" t="e">
        <f t="shared" si="12052"/>
        <v>#DIV/0!</v>
      </c>
      <c r="VVK49" s="140"/>
      <c r="VVL49" s="269"/>
      <c r="VVM49" s="266"/>
      <c r="VVN49" s="263"/>
      <c r="VVO49" s="12" t="s">
        <v>5</v>
      </c>
      <c r="VVP49" s="106"/>
      <c r="VVQ49" s="106"/>
      <c r="VVR49" s="107" t="e">
        <f t="shared" si="12054"/>
        <v>#DIV/0!</v>
      </c>
      <c r="VVS49" s="140"/>
      <c r="VVT49" s="269"/>
      <c r="VVU49" s="266"/>
      <c r="VVV49" s="263"/>
      <c r="VVW49" s="12" t="s">
        <v>5</v>
      </c>
      <c r="VVX49" s="106"/>
      <c r="VVY49" s="106"/>
      <c r="VVZ49" s="107" t="e">
        <f t="shared" si="12056"/>
        <v>#DIV/0!</v>
      </c>
      <c r="VWA49" s="140"/>
      <c r="VWB49" s="269"/>
      <c r="VWC49" s="266"/>
      <c r="VWD49" s="263"/>
      <c r="VWE49" s="12" t="s">
        <v>5</v>
      </c>
      <c r="VWF49" s="106"/>
      <c r="VWG49" s="106"/>
      <c r="VWH49" s="107" t="e">
        <f t="shared" si="12058"/>
        <v>#DIV/0!</v>
      </c>
      <c r="VWI49" s="140"/>
      <c r="VWJ49" s="269"/>
      <c r="VWK49" s="266"/>
      <c r="VWL49" s="263"/>
      <c r="VWM49" s="12" t="s">
        <v>5</v>
      </c>
      <c r="VWN49" s="106"/>
      <c r="VWO49" s="106"/>
      <c r="VWP49" s="107" t="e">
        <f t="shared" si="12060"/>
        <v>#DIV/0!</v>
      </c>
      <c r="VWQ49" s="140"/>
      <c r="VWR49" s="269"/>
      <c r="VWS49" s="266"/>
      <c r="VWT49" s="263"/>
      <c r="VWU49" s="12" t="s">
        <v>5</v>
      </c>
      <c r="VWV49" s="106"/>
      <c r="VWW49" s="106"/>
      <c r="VWX49" s="107" t="e">
        <f t="shared" si="12062"/>
        <v>#DIV/0!</v>
      </c>
      <c r="VWY49" s="140"/>
      <c r="VWZ49" s="269"/>
      <c r="VXA49" s="266"/>
      <c r="VXB49" s="263"/>
      <c r="VXC49" s="12" t="s">
        <v>5</v>
      </c>
      <c r="VXD49" s="106"/>
      <c r="VXE49" s="106"/>
      <c r="VXF49" s="107" t="e">
        <f t="shared" si="12064"/>
        <v>#DIV/0!</v>
      </c>
      <c r="VXG49" s="140"/>
      <c r="VXH49" s="269"/>
      <c r="VXI49" s="266"/>
      <c r="VXJ49" s="263"/>
      <c r="VXK49" s="12" t="s">
        <v>5</v>
      </c>
      <c r="VXL49" s="106"/>
      <c r="VXM49" s="106"/>
      <c r="VXN49" s="107" t="e">
        <f t="shared" si="12066"/>
        <v>#DIV/0!</v>
      </c>
      <c r="VXO49" s="140"/>
      <c r="VXP49" s="269"/>
      <c r="VXQ49" s="266"/>
      <c r="VXR49" s="263"/>
      <c r="VXS49" s="12" t="s">
        <v>5</v>
      </c>
      <c r="VXT49" s="106"/>
      <c r="VXU49" s="106"/>
      <c r="VXV49" s="107" t="e">
        <f t="shared" si="12068"/>
        <v>#DIV/0!</v>
      </c>
      <c r="VXW49" s="140"/>
      <c r="VXX49" s="269"/>
      <c r="VXY49" s="266"/>
      <c r="VXZ49" s="263"/>
      <c r="VYA49" s="12" t="s">
        <v>5</v>
      </c>
      <c r="VYB49" s="106"/>
      <c r="VYC49" s="106"/>
      <c r="VYD49" s="107" t="e">
        <f t="shared" si="12070"/>
        <v>#DIV/0!</v>
      </c>
      <c r="VYE49" s="140"/>
      <c r="VYF49" s="269"/>
      <c r="VYG49" s="266"/>
      <c r="VYH49" s="263"/>
      <c r="VYI49" s="12" t="s">
        <v>5</v>
      </c>
      <c r="VYJ49" s="106"/>
      <c r="VYK49" s="106"/>
      <c r="VYL49" s="107" t="e">
        <f t="shared" si="12072"/>
        <v>#DIV/0!</v>
      </c>
      <c r="VYM49" s="140"/>
      <c r="VYN49" s="269"/>
      <c r="VYO49" s="266"/>
      <c r="VYP49" s="263"/>
      <c r="VYQ49" s="12" t="s">
        <v>5</v>
      </c>
      <c r="VYR49" s="106"/>
      <c r="VYS49" s="106"/>
      <c r="VYT49" s="107" t="e">
        <f t="shared" si="12074"/>
        <v>#DIV/0!</v>
      </c>
      <c r="VYU49" s="140"/>
      <c r="VYV49" s="269"/>
      <c r="VYW49" s="266"/>
      <c r="VYX49" s="263"/>
      <c r="VYY49" s="12" t="s">
        <v>5</v>
      </c>
      <c r="VYZ49" s="106"/>
      <c r="VZA49" s="106"/>
      <c r="VZB49" s="107" t="e">
        <f t="shared" si="12076"/>
        <v>#DIV/0!</v>
      </c>
      <c r="VZC49" s="140"/>
      <c r="VZD49" s="269"/>
      <c r="VZE49" s="266"/>
      <c r="VZF49" s="263"/>
      <c r="VZG49" s="12" t="s">
        <v>5</v>
      </c>
      <c r="VZH49" s="106"/>
      <c r="VZI49" s="106"/>
      <c r="VZJ49" s="107" t="e">
        <f t="shared" si="12078"/>
        <v>#DIV/0!</v>
      </c>
      <c r="VZK49" s="140"/>
      <c r="VZL49" s="269"/>
      <c r="VZM49" s="266"/>
      <c r="VZN49" s="263"/>
      <c r="VZO49" s="12" t="s">
        <v>5</v>
      </c>
      <c r="VZP49" s="106"/>
      <c r="VZQ49" s="106"/>
      <c r="VZR49" s="107" t="e">
        <f t="shared" si="12080"/>
        <v>#DIV/0!</v>
      </c>
      <c r="VZS49" s="140"/>
      <c r="VZT49" s="269"/>
      <c r="VZU49" s="266"/>
      <c r="VZV49" s="263"/>
      <c r="VZW49" s="12" t="s">
        <v>5</v>
      </c>
      <c r="VZX49" s="106"/>
      <c r="VZY49" s="106"/>
      <c r="VZZ49" s="107" t="e">
        <f t="shared" si="12082"/>
        <v>#DIV/0!</v>
      </c>
      <c r="WAA49" s="140"/>
      <c r="WAB49" s="269"/>
      <c r="WAC49" s="266"/>
      <c r="WAD49" s="263"/>
      <c r="WAE49" s="12" t="s">
        <v>5</v>
      </c>
      <c r="WAF49" s="106"/>
      <c r="WAG49" s="106"/>
      <c r="WAH49" s="107" t="e">
        <f t="shared" si="12084"/>
        <v>#DIV/0!</v>
      </c>
      <c r="WAI49" s="140"/>
      <c r="WAJ49" s="269"/>
      <c r="WAK49" s="266"/>
      <c r="WAL49" s="263"/>
      <c r="WAM49" s="12" t="s">
        <v>5</v>
      </c>
      <c r="WAN49" s="106"/>
      <c r="WAO49" s="106"/>
      <c r="WAP49" s="107" t="e">
        <f t="shared" si="12086"/>
        <v>#DIV/0!</v>
      </c>
      <c r="WAQ49" s="140"/>
      <c r="WAR49" s="269"/>
      <c r="WAS49" s="266"/>
      <c r="WAT49" s="263"/>
      <c r="WAU49" s="12" t="s">
        <v>5</v>
      </c>
      <c r="WAV49" s="106"/>
      <c r="WAW49" s="106"/>
      <c r="WAX49" s="107" t="e">
        <f t="shared" si="12088"/>
        <v>#DIV/0!</v>
      </c>
      <c r="WAY49" s="140"/>
      <c r="WAZ49" s="269"/>
      <c r="WBA49" s="266"/>
      <c r="WBB49" s="263"/>
      <c r="WBC49" s="12" t="s">
        <v>5</v>
      </c>
      <c r="WBD49" s="106"/>
      <c r="WBE49" s="106"/>
      <c r="WBF49" s="107" t="e">
        <f t="shared" si="12090"/>
        <v>#DIV/0!</v>
      </c>
      <c r="WBG49" s="140"/>
      <c r="WBH49" s="269"/>
      <c r="WBI49" s="266"/>
      <c r="WBJ49" s="263"/>
      <c r="WBK49" s="12" t="s">
        <v>5</v>
      </c>
      <c r="WBL49" s="106"/>
      <c r="WBM49" s="106"/>
      <c r="WBN49" s="107" t="e">
        <f t="shared" si="12092"/>
        <v>#DIV/0!</v>
      </c>
      <c r="WBO49" s="140"/>
      <c r="WBP49" s="269"/>
      <c r="WBQ49" s="266"/>
      <c r="WBR49" s="263"/>
      <c r="WBS49" s="12" t="s">
        <v>5</v>
      </c>
      <c r="WBT49" s="106"/>
      <c r="WBU49" s="106"/>
      <c r="WBV49" s="107" t="e">
        <f t="shared" si="12094"/>
        <v>#DIV/0!</v>
      </c>
      <c r="WBW49" s="140"/>
      <c r="WBX49" s="269"/>
      <c r="WBY49" s="266"/>
      <c r="WBZ49" s="263"/>
      <c r="WCA49" s="12" t="s">
        <v>5</v>
      </c>
      <c r="WCB49" s="106"/>
      <c r="WCC49" s="106"/>
      <c r="WCD49" s="107" t="e">
        <f t="shared" si="12096"/>
        <v>#DIV/0!</v>
      </c>
      <c r="WCE49" s="140"/>
      <c r="WCF49" s="269"/>
      <c r="WCG49" s="266"/>
      <c r="WCH49" s="263"/>
      <c r="WCI49" s="12" t="s">
        <v>5</v>
      </c>
      <c r="WCJ49" s="106"/>
      <c r="WCK49" s="106"/>
      <c r="WCL49" s="107" t="e">
        <f t="shared" si="12098"/>
        <v>#DIV/0!</v>
      </c>
      <c r="WCM49" s="140"/>
      <c r="WCN49" s="269"/>
      <c r="WCO49" s="266"/>
      <c r="WCP49" s="263"/>
      <c r="WCQ49" s="12" t="s">
        <v>5</v>
      </c>
      <c r="WCR49" s="106"/>
      <c r="WCS49" s="106"/>
      <c r="WCT49" s="107" t="e">
        <f t="shared" si="12100"/>
        <v>#DIV/0!</v>
      </c>
      <c r="WCU49" s="140"/>
      <c r="WCV49" s="269"/>
      <c r="WCW49" s="266"/>
      <c r="WCX49" s="263"/>
      <c r="WCY49" s="12" t="s">
        <v>5</v>
      </c>
      <c r="WCZ49" s="106"/>
      <c r="WDA49" s="106"/>
      <c r="WDB49" s="107" t="e">
        <f t="shared" si="12102"/>
        <v>#DIV/0!</v>
      </c>
      <c r="WDC49" s="140"/>
      <c r="WDD49" s="269"/>
      <c r="WDE49" s="266"/>
      <c r="WDF49" s="263"/>
      <c r="WDG49" s="12" t="s">
        <v>5</v>
      </c>
      <c r="WDH49" s="106"/>
      <c r="WDI49" s="106"/>
      <c r="WDJ49" s="107" t="e">
        <f t="shared" si="12104"/>
        <v>#DIV/0!</v>
      </c>
      <c r="WDK49" s="140"/>
      <c r="WDL49" s="269"/>
      <c r="WDM49" s="266"/>
      <c r="WDN49" s="263"/>
      <c r="WDO49" s="12" t="s">
        <v>5</v>
      </c>
      <c r="WDP49" s="106"/>
      <c r="WDQ49" s="106"/>
      <c r="WDR49" s="107" t="e">
        <f t="shared" si="12106"/>
        <v>#DIV/0!</v>
      </c>
      <c r="WDS49" s="140"/>
      <c r="WDT49" s="269"/>
      <c r="WDU49" s="266"/>
      <c r="WDV49" s="263"/>
      <c r="WDW49" s="12" t="s">
        <v>5</v>
      </c>
      <c r="WDX49" s="106"/>
      <c r="WDY49" s="106"/>
      <c r="WDZ49" s="107" t="e">
        <f t="shared" si="12108"/>
        <v>#DIV/0!</v>
      </c>
      <c r="WEA49" s="140"/>
      <c r="WEB49" s="269"/>
      <c r="WEC49" s="266"/>
      <c r="WED49" s="263"/>
      <c r="WEE49" s="12" t="s">
        <v>5</v>
      </c>
      <c r="WEF49" s="106"/>
      <c r="WEG49" s="106"/>
      <c r="WEH49" s="107" t="e">
        <f t="shared" si="12110"/>
        <v>#DIV/0!</v>
      </c>
      <c r="WEI49" s="140"/>
      <c r="WEJ49" s="269"/>
      <c r="WEK49" s="266"/>
      <c r="WEL49" s="263"/>
      <c r="WEM49" s="12" t="s">
        <v>5</v>
      </c>
      <c r="WEN49" s="106"/>
      <c r="WEO49" s="106"/>
      <c r="WEP49" s="107" t="e">
        <f t="shared" si="12112"/>
        <v>#DIV/0!</v>
      </c>
      <c r="WEQ49" s="140"/>
      <c r="WER49" s="269"/>
      <c r="WES49" s="266"/>
      <c r="WET49" s="263"/>
      <c r="WEU49" s="12" t="s">
        <v>5</v>
      </c>
      <c r="WEV49" s="106"/>
      <c r="WEW49" s="106"/>
      <c r="WEX49" s="107" t="e">
        <f t="shared" si="12114"/>
        <v>#DIV/0!</v>
      </c>
      <c r="WEY49" s="140"/>
      <c r="WEZ49" s="269"/>
      <c r="WFA49" s="266"/>
      <c r="WFB49" s="263"/>
      <c r="WFC49" s="12" t="s">
        <v>5</v>
      </c>
      <c r="WFD49" s="106"/>
      <c r="WFE49" s="106"/>
      <c r="WFF49" s="107" t="e">
        <f t="shared" si="12116"/>
        <v>#DIV/0!</v>
      </c>
      <c r="WFG49" s="140"/>
      <c r="WFH49" s="269"/>
      <c r="WFI49" s="266"/>
      <c r="WFJ49" s="263"/>
      <c r="WFK49" s="12" t="s">
        <v>5</v>
      </c>
      <c r="WFL49" s="106"/>
      <c r="WFM49" s="106"/>
      <c r="WFN49" s="107" t="e">
        <f t="shared" si="12118"/>
        <v>#DIV/0!</v>
      </c>
      <c r="WFO49" s="140"/>
      <c r="WFP49" s="269"/>
      <c r="WFQ49" s="266"/>
      <c r="WFR49" s="263"/>
      <c r="WFS49" s="12" t="s">
        <v>5</v>
      </c>
      <c r="WFT49" s="106"/>
      <c r="WFU49" s="106"/>
      <c r="WFV49" s="107" t="e">
        <f t="shared" si="12120"/>
        <v>#DIV/0!</v>
      </c>
      <c r="WFW49" s="140"/>
      <c r="WFX49" s="269"/>
      <c r="WFY49" s="266"/>
      <c r="WFZ49" s="263"/>
      <c r="WGA49" s="12" t="s">
        <v>5</v>
      </c>
      <c r="WGB49" s="106"/>
      <c r="WGC49" s="106"/>
      <c r="WGD49" s="107" t="e">
        <f t="shared" si="12122"/>
        <v>#DIV/0!</v>
      </c>
      <c r="WGE49" s="140"/>
      <c r="WGF49" s="269"/>
      <c r="WGG49" s="266"/>
      <c r="WGH49" s="263"/>
      <c r="WGI49" s="12" t="s">
        <v>5</v>
      </c>
      <c r="WGJ49" s="106"/>
      <c r="WGK49" s="106"/>
      <c r="WGL49" s="107" t="e">
        <f t="shared" si="12124"/>
        <v>#DIV/0!</v>
      </c>
      <c r="WGM49" s="140"/>
      <c r="WGN49" s="269"/>
      <c r="WGO49" s="266"/>
      <c r="WGP49" s="263"/>
      <c r="WGQ49" s="12" t="s">
        <v>5</v>
      </c>
      <c r="WGR49" s="106"/>
      <c r="WGS49" s="106"/>
      <c r="WGT49" s="107" t="e">
        <f t="shared" si="12126"/>
        <v>#DIV/0!</v>
      </c>
      <c r="WGU49" s="140"/>
      <c r="WGV49" s="269"/>
      <c r="WGW49" s="266"/>
      <c r="WGX49" s="263"/>
      <c r="WGY49" s="12" t="s">
        <v>5</v>
      </c>
      <c r="WGZ49" s="106"/>
      <c r="WHA49" s="106"/>
      <c r="WHB49" s="107" t="e">
        <f t="shared" si="12128"/>
        <v>#DIV/0!</v>
      </c>
      <c r="WHC49" s="140"/>
      <c r="WHD49" s="269"/>
      <c r="WHE49" s="266"/>
      <c r="WHF49" s="263"/>
      <c r="WHG49" s="12" t="s">
        <v>5</v>
      </c>
      <c r="WHH49" s="106"/>
      <c r="WHI49" s="106"/>
      <c r="WHJ49" s="107" t="e">
        <f t="shared" si="12130"/>
        <v>#DIV/0!</v>
      </c>
      <c r="WHK49" s="140"/>
      <c r="WHL49" s="269"/>
      <c r="WHM49" s="266"/>
      <c r="WHN49" s="263"/>
      <c r="WHO49" s="12" t="s">
        <v>5</v>
      </c>
      <c r="WHP49" s="106"/>
      <c r="WHQ49" s="106"/>
      <c r="WHR49" s="107" t="e">
        <f t="shared" si="12132"/>
        <v>#DIV/0!</v>
      </c>
      <c r="WHS49" s="140"/>
      <c r="WHT49" s="269"/>
      <c r="WHU49" s="266"/>
      <c r="WHV49" s="263"/>
      <c r="WHW49" s="12" t="s">
        <v>5</v>
      </c>
      <c r="WHX49" s="106"/>
      <c r="WHY49" s="106"/>
      <c r="WHZ49" s="107" t="e">
        <f t="shared" si="12134"/>
        <v>#DIV/0!</v>
      </c>
      <c r="WIA49" s="140"/>
      <c r="WIB49" s="269"/>
      <c r="WIC49" s="266"/>
      <c r="WID49" s="263"/>
      <c r="WIE49" s="12" t="s">
        <v>5</v>
      </c>
      <c r="WIF49" s="106"/>
      <c r="WIG49" s="106"/>
      <c r="WIH49" s="107" t="e">
        <f t="shared" si="12136"/>
        <v>#DIV/0!</v>
      </c>
      <c r="WII49" s="140"/>
      <c r="WIJ49" s="269"/>
      <c r="WIK49" s="266"/>
      <c r="WIL49" s="263"/>
      <c r="WIM49" s="12" t="s">
        <v>5</v>
      </c>
      <c r="WIN49" s="106"/>
      <c r="WIO49" s="106"/>
      <c r="WIP49" s="107" t="e">
        <f t="shared" si="12138"/>
        <v>#DIV/0!</v>
      </c>
      <c r="WIQ49" s="140"/>
      <c r="WIR49" s="269"/>
      <c r="WIS49" s="266"/>
      <c r="WIT49" s="263"/>
      <c r="WIU49" s="12" t="s">
        <v>5</v>
      </c>
      <c r="WIV49" s="106"/>
      <c r="WIW49" s="106"/>
      <c r="WIX49" s="107" t="e">
        <f t="shared" si="12140"/>
        <v>#DIV/0!</v>
      </c>
      <c r="WIY49" s="140"/>
      <c r="WIZ49" s="269"/>
      <c r="WJA49" s="266"/>
      <c r="WJB49" s="263"/>
      <c r="WJC49" s="12" t="s">
        <v>5</v>
      </c>
      <c r="WJD49" s="106"/>
      <c r="WJE49" s="106"/>
      <c r="WJF49" s="107" t="e">
        <f t="shared" si="12142"/>
        <v>#DIV/0!</v>
      </c>
      <c r="WJG49" s="140"/>
      <c r="WJH49" s="269"/>
      <c r="WJI49" s="266"/>
      <c r="WJJ49" s="263"/>
      <c r="WJK49" s="12" t="s">
        <v>5</v>
      </c>
      <c r="WJL49" s="106"/>
      <c r="WJM49" s="106"/>
      <c r="WJN49" s="107" t="e">
        <f t="shared" si="12144"/>
        <v>#DIV/0!</v>
      </c>
      <c r="WJO49" s="140"/>
      <c r="WJP49" s="269"/>
      <c r="WJQ49" s="266"/>
      <c r="WJR49" s="263"/>
      <c r="WJS49" s="12" t="s">
        <v>5</v>
      </c>
      <c r="WJT49" s="106"/>
      <c r="WJU49" s="106"/>
      <c r="WJV49" s="107" t="e">
        <f t="shared" si="12146"/>
        <v>#DIV/0!</v>
      </c>
      <c r="WJW49" s="140"/>
      <c r="WJX49" s="269"/>
      <c r="WJY49" s="266"/>
      <c r="WJZ49" s="263"/>
      <c r="WKA49" s="12" t="s">
        <v>5</v>
      </c>
      <c r="WKB49" s="106"/>
      <c r="WKC49" s="106"/>
      <c r="WKD49" s="107" t="e">
        <f t="shared" si="12148"/>
        <v>#DIV/0!</v>
      </c>
      <c r="WKE49" s="140"/>
      <c r="WKF49" s="269"/>
      <c r="WKG49" s="266"/>
      <c r="WKH49" s="263"/>
      <c r="WKI49" s="12" t="s">
        <v>5</v>
      </c>
      <c r="WKJ49" s="106"/>
      <c r="WKK49" s="106"/>
      <c r="WKL49" s="107" t="e">
        <f t="shared" si="12150"/>
        <v>#DIV/0!</v>
      </c>
      <c r="WKM49" s="140"/>
      <c r="WKN49" s="269"/>
      <c r="WKO49" s="266"/>
      <c r="WKP49" s="263"/>
      <c r="WKQ49" s="12" t="s">
        <v>5</v>
      </c>
      <c r="WKR49" s="106"/>
      <c r="WKS49" s="106"/>
      <c r="WKT49" s="107" t="e">
        <f t="shared" si="12152"/>
        <v>#DIV/0!</v>
      </c>
      <c r="WKU49" s="140"/>
      <c r="WKV49" s="269"/>
      <c r="WKW49" s="266"/>
      <c r="WKX49" s="263"/>
      <c r="WKY49" s="12" t="s">
        <v>5</v>
      </c>
      <c r="WKZ49" s="106"/>
      <c r="WLA49" s="106"/>
      <c r="WLB49" s="107" t="e">
        <f t="shared" si="12154"/>
        <v>#DIV/0!</v>
      </c>
      <c r="WLC49" s="140"/>
      <c r="WLD49" s="269"/>
      <c r="WLE49" s="266"/>
      <c r="WLF49" s="263"/>
      <c r="WLG49" s="12" t="s">
        <v>5</v>
      </c>
      <c r="WLH49" s="106"/>
      <c r="WLI49" s="106"/>
      <c r="WLJ49" s="107" t="e">
        <f t="shared" si="12156"/>
        <v>#DIV/0!</v>
      </c>
      <c r="WLK49" s="140"/>
      <c r="WLL49" s="269"/>
      <c r="WLM49" s="266"/>
      <c r="WLN49" s="263"/>
      <c r="WLO49" s="12" t="s">
        <v>5</v>
      </c>
      <c r="WLP49" s="106"/>
      <c r="WLQ49" s="106"/>
      <c r="WLR49" s="107" t="e">
        <f t="shared" si="12158"/>
        <v>#DIV/0!</v>
      </c>
      <c r="WLS49" s="140"/>
      <c r="WLT49" s="269"/>
      <c r="WLU49" s="266"/>
      <c r="WLV49" s="263"/>
      <c r="WLW49" s="12" t="s">
        <v>5</v>
      </c>
      <c r="WLX49" s="106"/>
      <c r="WLY49" s="106"/>
      <c r="WLZ49" s="107" t="e">
        <f t="shared" si="12160"/>
        <v>#DIV/0!</v>
      </c>
      <c r="WMA49" s="140"/>
      <c r="WMB49" s="269"/>
      <c r="WMC49" s="266"/>
      <c r="WMD49" s="263"/>
      <c r="WME49" s="12" t="s">
        <v>5</v>
      </c>
      <c r="WMF49" s="106"/>
      <c r="WMG49" s="106"/>
      <c r="WMH49" s="107" t="e">
        <f t="shared" si="12162"/>
        <v>#DIV/0!</v>
      </c>
      <c r="WMI49" s="140"/>
      <c r="WMJ49" s="269"/>
      <c r="WMK49" s="266"/>
      <c r="WML49" s="263"/>
      <c r="WMM49" s="12" t="s">
        <v>5</v>
      </c>
      <c r="WMN49" s="106"/>
      <c r="WMO49" s="106"/>
      <c r="WMP49" s="107" t="e">
        <f t="shared" si="12164"/>
        <v>#DIV/0!</v>
      </c>
      <c r="WMQ49" s="140"/>
      <c r="WMR49" s="269"/>
      <c r="WMS49" s="266"/>
      <c r="WMT49" s="263"/>
      <c r="WMU49" s="12" t="s">
        <v>5</v>
      </c>
      <c r="WMV49" s="106"/>
      <c r="WMW49" s="106"/>
      <c r="WMX49" s="107" t="e">
        <f t="shared" si="12166"/>
        <v>#DIV/0!</v>
      </c>
      <c r="WMY49" s="140"/>
      <c r="WMZ49" s="269"/>
      <c r="WNA49" s="266"/>
      <c r="WNB49" s="263"/>
      <c r="WNC49" s="12" t="s">
        <v>5</v>
      </c>
      <c r="WND49" s="106"/>
      <c r="WNE49" s="106"/>
      <c r="WNF49" s="107" t="e">
        <f t="shared" si="12168"/>
        <v>#DIV/0!</v>
      </c>
      <c r="WNG49" s="140"/>
      <c r="WNH49" s="269"/>
      <c r="WNI49" s="266"/>
      <c r="WNJ49" s="263"/>
      <c r="WNK49" s="12" t="s">
        <v>5</v>
      </c>
      <c r="WNL49" s="106"/>
      <c r="WNM49" s="106"/>
      <c r="WNN49" s="107" t="e">
        <f t="shared" si="12170"/>
        <v>#DIV/0!</v>
      </c>
      <c r="WNO49" s="140"/>
      <c r="WNP49" s="269"/>
      <c r="WNQ49" s="266"/>
      <c r="WNR49" s="263"/>
      <c r="WNS49" s="12" t="s">
        <v>5</v>
      </c>
      <c r="WNT49" s="106"/>
      <c r="WNU49" s="106"/>
      <c r="WNV49" s="107" t="e">
        <f t="shared" si="12172"/>
        <v>#DIV/0!</v>
      </c>
      <c r="WNW49" s="140"/>
      <c r="WNX49" s="269"/>
      <c r="WNY49" s="266"/>
      <c r="WNZ49" s="263"/>
      <c r="WOA49" s="12" t="s">
        <v>5</v>
      </c>
      <c r="WOB49" s="106"/>
      <c r="WOC49" s="106"/>
      <c r="WOD49" s="107" t="e">
        <f t="shared" si="12174"/>
        <v>#DIV/0!</v>
      </c>
      <c r="WOE49" s="140"/>
      <c r="WOF49" s="269"/>
      <c r="WOG49" s="266"/>
      <c r="WOH49" s="263"/>
      <c r="WOI49" s="12" t="s">
        <v>5</v>
      </c>
      <c r="WOJ49" s="106"/>
      <c r="WOK49" s="106"/>
      <c r="WOL49" s="107" t="e">
        <f t="shared" si="12176"/>
        <v>#DIV/0!</v>
      </c>
      <c r="WOM49" s="140"/>
      <c r="WON49" s="269"/>
      <c r="WOO49" s="266"/>
      <c r="WOP49" s="263"/>
      <c r="WOQ49" s="12" t="s">
        <v>5</v>
      </c>
      <c r="WOR49" s="106"/>
      <c r="WOS49" s="106"/>
      <c r="WOT49" s="107" t="e">
        <f t="shared" si="12178"/>
        <v>#DIV/0!</v>
      </c>
      <c r="WOU49" s="140"/>
      <c r="WOV49" s="269"/>
      <c r="WOW49" s="266"/>
      <c r="WOX49" s="263"/>
      <c r="WOY49" s="12" t="s">
        <v>5</v>
      </c>
      <c r="WOZ49" s="106"/>
      <c r="WPA49" s="106"/>
      <c r="WPB49" s="107" t="e">
        <f t="shared" si="12180"/>
        <v>#DIV/0!</v>
      </c>
      <c r="WPC49" s="140"/>
      <c r="WPD49" s="269"/>
      <c r="WPE49" s="266"/>
      <c r="WPF49" s="263"/>
      <c r="WPG49" s="12" t="s">
        <v>5</v>
      </c>
      <c r="WPH49" s="106"/>
      <c r="WPI49" s="106"/>
      <c r="WPJ49" s="107" t="e">
        <f t="shared" si="12182"/>
        <v>#DIV/0!</v>
      </c>
      <c r="WPK49" s="140"/>
      <c r="WPL49" s="269"/>
      <c r="WPM49" s="266"/>
      <c r="WPN49" s="263"/>
      <c r="WPO49" s="12" t="s">
        <v>5</v>
      </c>
      <c r="WPP49" s="106"/>
      <c r="WPQ49" s="106"/>
      <c r="WPR49" s="107" t="e">
        <f t="shared" si="12184"/>
        <v>#DIV/0!</v>
      </c>
      <c r="WPS49" s="140"/>
      <c r="WPT49" s="269"/>
      <c r="WPU49" s="266"/>
      <c r="WPV49" s="263"/>
      <c r="WPW49" s="12" t="s">
        <v>5</v>
      </c>
      <c r="WPX49" s="106"/>
      <c r="WPY49" s="106"/>
      <c r="WPZ49" s="107" t="e">
        <f t="shared" si="12186"/>
        <v>#DIV/0!</v>
      </c>
      <c r="WQA49" s="140"/>
      <c r="WQB49" s="269"/>
      <c r="WQC49" s="266"/>
      <c r="WQD49" s="263"/>
      <c r="WQE49" s="12" t="s">
        <v>5</v>
      </c>
      <c r="WQF49" s="106"/>
      <c r="WQG49" s="106"/>
      <c r="WQH49" s="107" t="e">
        <f t="shared" si="12188"/>
        <v>#DIV/0!</v>
      </c>
      <c r="WQI49" s="140"/>
      <c r="WQJ49" s="269"/>
      <c r="WQK49" s="266"/>
      <c r="WQL49" s="263"/>
      <c r="WQM49" s="12" t="s">
        <v>5</v>
      </c>
      <c r="WQN49" s="106"/>
      <c r="WQO49" s="106"/>
      <c r="WQP49" s="107" t="e">
        <f t="shared" si="12190"/>
        <v>#DIV/0!</v>
      </c>
      <c r="WQQ49" s="140"/>
      <c r="WQR49" s="269"/>
      <c r="WQS49" s="266"/>
      <c r="WQT49" s="263"/>
      <c r="WQU49" s="12" t="s">
        <v>5</v>
      </c>
      <c r="WQV49" s="106"/>
      <c r="WQW49" s="106"/>
      <c r="WQX49" s="107" t="e">
        <f t="shared" si="12192"/>
        <v>#DIV/0!</v>
      </c>
      <c r="WQY49" s="140"/>
      <c r="WQZ49" s="269"/>
      <c r="WRA49" s="266"/>
      <c r="WRB49" s="263"/>
      <c r="WRC49" s="12" t="s">
        <v>5</v>
      </c>
      <c r="WRD49" s="106"/>
      <c r="WRE49" s="106"/>
      <c r="WRF49" s="107" t="e">
        <f t="shared" si="12194"/>
        <v>#DIV/0!</v>
      </c>
      <c r="WRG49" s="140"/>
      <c r="WRH49" s="269"/>
      <c r="WRI49" s="266"/>
      <c r="WRJ49" s="263"/>
      <c r="WRK49" s="12" t="s">
        <v>5</v>
      </c>
      <c r="WRL49" s="106"/>
      <c r="WRM49" s="106"/>
      <c r="WRN49" s="107" t="e">
        <f t="shared" si="12196"/>
        <v>#DIV/0!</v>
      </c>
      <c r="WRO49" s="140"/>
      <c r="WRP49" s="269"/>
      <c r="WRQ49" s="266"/>
      <c r="WRR49" s="263"/>
      <c r="WRS49" s="12" t="s">
        <v>5</v>
      </c>
      <c r="WRT49" s="106"/>
      <c r="WRU49" s="106"/>
      <c r="WRV49" s="107" t="e">
        <f t="shared" si="12198"/>
        <v>#DIV/0!</v>
      </c>
      <c r="WRW49" s="140"/>
      <c r="WRX49" s="269"/>
      <c r="WRY49" s="266"/>
      <c r="WRZ49" s="263"/>
      <c r="WSA49" s="12" t="s">
        <v>5</v>
      </c>
      <c r="WSB49" s="106"/>
      <c r="WSC49" s="106"/>
      <c r="WSD49" s="107" t="e">
        <f t="shared" si="12200"/>
        <v>#DIV/0!</v>
      </c>
      <c r="WSE49" s="140"/>
      <c r="WSF49" s="269"/>
      <c r="WSG49" s="266"/>
      <c r="WSH49" s="263"/>
      <c r="WSI49" s="12" t="s">
        <v>5</v>
      </c>
      <c r="WSJ49" s="106"/>
      <c r="WSK49" s="106"/>
      <c r="WSL49" s="107" t="e">
        <f t="shared" si="12202"/>
        <v>#DIV/0!</v>
      </c>
      <c r="WSM49" s="140"/>
      <c r="WSN49" s="269"/>
      <c r="WSO49" s="266"/>
      <c r="WSP49" s="263"/>
      <c r="WSQ49" s="12" t="s">
        <v>5</v>
      </c>
      <c r="WSR49" s="106"/>
      <c r="WSS49" s="106"/>
      <c r="WST49" s="107" t="e">
        <f t="shared" si="12204"/>
        <v>#DIV/0!</v>
      </c>
      <c r="WSU49" s="140"/>
      <c r="WSV49" s="269"/>
      <c r="WSW49" s="266"/>
      <c r="WSX49" s="263"/>
      <c r="WSY49" s="12" t="s">
        <v>5</v>
      </c>
      <c r="WSZ49" s="106"/>
      <c r="WTA49" s="106"/>
      <c r="WTB49" s="107" t="e">
        <f t="shared" si="12206"/>
        <v>#DIV/0!</v>
      </c>
      <c r="WTC49" s="140"/>
      <c r="WTD49" s="269"/>
      <c r="WTE49" s="266"/>
      <c r="WTF49" s="263"/>
      <c r="WTG49" s="12" t="s">
        <v>5</v>
      </c>
      <c r="WTH49" s="106"/>
      <c r="WTI49" s="106"/>
      <c r="WTJ49" s="107" t="e">
        <f t="shared" si="12208"/>
        <v>#DIV/0!</v>
      </c>
      <c r="WTK49" s="140"/>
      <c r="WTL49" s="269"/>
      <c r="WTM49" s="266"/>
      <c r="WTN49" s="263"/>
      <c r="WTO49" s="12" t="s">
        <v>5</v>
      </c>
      <c r="WTP49" s="106"/>
      <c r="WTQ49" s="106"/>
      <c r="WTR49" s="107" t="e">
        <f t="shared" si="12210"/>
        <v>#DIV/0!</v>
      </c>
      <c r="WTS49" s="140"/>
      <c r="WTT49" s="269"/>
      <c r="WTU49" s="266"/>
      <c r="WTV49" s="263"/>
      <c r="WTW49" s="12" t="s">
        <v>5</v>
      </c>
      <c r="WTX49" s="106"/>
      <c r="WTY49" s="106"/>
      <c r="WTZ49" s="107" t="e">
        <f t="shared" si="12212"/>
        <v>#DIV/0!</v>
      </c>
      <c r="WUA49" s="140"/>
      <c r="WUB49" s="269"/>
      <c r="WUC49" s="266"/>
      <c r="WUD49" s="263"/>
      <c r="WUE49" s="12" t="s">
        <v>5</v>
      </c>
      <c r="WUF49" s="106"/>
      <c r="WUG49" s="106"/>
      <c r="WUH49" s="107" t="e">
        <f t="shared" si="12214"/>
        <v>#DIV/0!</v>
      </c>
      <c r="WUI49" s="140"/>
      <c r="WUJ49" s="269"/>
      <c r="WUK49" s="266"/>
      <c r="WUL49" s="263"/>
      <c r="WUM49" s="12" t="s">
        <v>5</v>
      </c>
      <c r="WUN49" s="106"/>
      <c r="WUO49" s="106"/>
      <c r="WUP49" s="107" t="e">
        <f t="shared" si="12216"/>
        <v>#DIV/0!</v>
      </c>
      <c r="WUQ49" s="140"/>
      <c r="WUR49" s="269"/>
      <c r="WUS49" s="266"/>
      <c r="WUT49" s="263"/>
      <c r="WUU49" s="12" t="s">
        <v>5</v>
      </c>
      <c r="WUV49" s="106"/>
      <c r="WUW49" s="106"/>
      <c r="WUX49" s="107" t="e">
        <f t="shared" si="12218"/>
        <v>#DIV/0!</v>
      </c>
      <c r="WUY49" s="140"/>
      <c r="WUZ49" s="269"/>
      <c r="WVA49" s="266"/>
      <c r="WVB49" s="263"/>
      <c r="WVC49" s="12" t="s">
        <v>5</v>
      </c>
      <c r="WVD49" s="106"/>
      <c r="WVE49" s="106"/>
      <c r="WVF49" s="107" t="e">
        <f t="shared" si="12220"/>
        <v>#DIV/0!</v>
      </c>
      <c r="WVG49" s="140"/>
      <c r="WVH49" s="269"/>
      <c r="WVI49" s="266"/>
      <c r="WVJ49" s="263"/>
      <c r="WVK49" s="12" t="s">
        <v>5</v>
      </c>
      <c r="WVL49" s="106"/>
      <c r="WVM49" s="106"/>
      <c r="WVN49" s="107" t="e">
        <f t="shared" si="12222"/>
        <v>#DIV/0!</v>
      </c>
      <c r="WVO49" s="140"/>
      <c r="WVP49" s="269"/>
      <c r="WVQ49" s="266"/>
      <c r="WVR49" s="263"/>
      <c r="WVS49" s="12" t="s">
        <v>5</v>
      </c>
      <c r="WVT49" s="106"/>
      <c r="WVU49" s="106"/>
      <c r="WVV49" s="107" t="e">
        <f t="shared" si="12224"/>
        <v>#DIV/0!</v>
      </c>
      <c r="WVW49" s="140"/>
      <c r="WVX49" s="269"/>
      <c r="WVY49" s="266"/>
      <c r="WVZ49" s="263"/>
      <c r="WWA49" s="12" t="s">
        <v>5</v>
      </c>
      <c r="WWB49" s="106"/>
      <c r="WWC49" s="106"/>
      <c r="WWD49" s="107" t="e">
        <f t="shared" si="12226"/>
        <v>#DIV/0!</v>
      </c>
      <c r="WWE49" s="140"/>
      <c r="WWF49" s="269"/>
      <c r="WWG49" s="266"/>
      <c r="WWH49" s="263"/>
      <c r="WWI49" s="12" t="s">
        <v>5</v>
      </c>
      <c r="WWJ49" s="106"/>
      <c r="WWK49" s="106"/>
      <c r="WWL49" s="107" t="e">
        <f t="shared" si="12228"/>
        <v>#DIV/0!</v>
      </c>
      <c r="WWM49" s="140"/>
      <c r="WWN49" s="269"/>
      <c r="WWO49" s="266"/>
      <c r="WWP49" s="263"/>
      <c r="WWQ49" s="12" t="s">
        <v>5</v>
      </c>
      <c r="WWR49" s="106"/>
      <c r="WWS49" s="106"/>
      <c r="WWT49" s="107" t="e">
        <f t="shared" si="12230"/>
        <v>#DIV/0!</v>
      </c>
      <c r="WWU49" s="140"/>
      <c r="WWV49" s="269"/>
      <c r="WWW49" s="266"/>
      <c r="WWX49" s="263"/>
      <c r="WWY49" s="12" t="s">
        <v>5</v>
      </c>
      <c r="WWZ49" s="106"/>
      <c r="WXA49" s="106"/>
      <c r="WXB49" s="107" t="e">
        <f t="shared" si="12232"/>
        <v>#DIV/0!</v>
      </c>
      <c r="WXC49" s="140"/>
      <c r="WXD49" s="269"/>
      <c r="WXE49" s="266"/>
      <c r="WXF49" s="263"/>
      <c r="WXG49" s="12" t="s">
        <v>5</v>
      </c>
      <c r="WXH49" s="106"/>
      <c r="WXI49" s="106"/>
      <c r="WXJ49" s="107" t="e">
        <f t="shared" si="12234"/>
        <v>#DIV/0!</v>
      </c>
      <c r="WXK49" s="140"/>
      <c r="WXL49" s="269"/>
      <c r="WXM49" s="266"/>
      <c r="WXN49" s="263"/>
      <c r="WXO49" s="12" t="s">
        <v>5</v>
      </c>
      <c r="WXP49" s="106"/>
      <c r="WXQ49" s="106"/>
      <c r="WXR49" s="107" t="e">
        <f t="shared" si="12236"/>
        <v>#DIV/0!</v>
      </c>
      <c r="WXS49" s="140"/>
      <c r="WXT49" s="269"/>
      <c r="WXU49" s="266"/>
      <c r="WXV49" s="263"/>
      <c r="WXW49" s="12" t="s">
        <v>5</v>
      </c>
      <c r="WXX49" s="106"/>
      <c r="WXY49" s="106"/>
      <c r="WXZ49" s="107" t="e">
        <f t="shared" si="12238"/>
        <v>#DIV/0!</v>
      </c>
      <c r="WYA49" s="140"/>
      <c r="WYB49" s="269"/>
      <c r="WYC49" s="266"/>
      <c r="WYD49" s="263"/>
      <c r="WYE49" s="12" t="s">
        <v>5</v>
      </c>
      <c r="WYF49" s="106"/>
      <c r="WYG49" s="106"/>
      <c r="WYH49" s="107" t="e">
        <f t="shared" si="12240"/>
        <v>#DIV/0!</v>
      </c>
      <c r="WYI49" s="140"/>
      <c r="WYJ49" s="269"/>
      <c r="WYK49" s="266"/>
      <c r="WYL49" s="263"/>
      <c r="WYM49" s="12" t="s">
        <v>5</v>
      </c>
      <c r="WYN49" s="106"/>
      <c r="WYO49" s="106"/>
      <c r="WYP49" s="107" t="e">
        <f t="shared" si="12242"/>
        <v>#DIV/0!</v>
      </c>
      <c r="WYQ49" s="140"/>
      <c r="WYR49" s="269"/>
      <c r="WYS49" s="266"/>
      <c r="WYT49" s="263"/>
      <c r="WYU49" s="12" t="s">
        <v>5</v>
      </c>
      <c r="WYV49" s="106"/>
      <c r="WYW49" s="106"/>
      <c r="WYX49" s="107" t="e">
        <f t="shared" si="12244"/>
        <v>#DIV/0!</v>
      </c>
      <c r="WYY49" s="140"/>
      <c r="WYZ49" s="269"/>
      <c r="WZA49" s="266"/>
      <c r="WZB49" s="263"/>
      <c r="WZC49" s="12" t="s">
        <v>5</v>
      </c>
      <c r="WZD49" s="106"/>
      <c r="WZE49" s="106"/>
      <c r="WZF49" s="107" t="e">
        <f t="shared" si="12246"/>
        <v>#DIV/0!</v>
      </c>
      <c r="WZG49" s="140"/>
      <c r="WZH49" s="269"/>
      <c r="WZI49" s="266"/>
      <c r="WZJ49" s="263"/>
      <c r="WZK49" s="12" t="s">
        <v>5</v>
      </c>
      <c r="WZL49" s="106"/>
      <c r="WZM49" s="106"/>
      <c r="WZN49" s="107" t="e">
        <f t="shared" si="12248"/>
        <v>#DIV/0!</v>
      </c>
      <c r="WZO49" s="140"/>
      <c r="WZP49" s="269"/>
      <c r="WZQ49" s="266"/>
      <c r="WZR49" s="263"/>
      <c r="WZS49" s="12" t="s">
        <v>5</v>
      </c>
      <c r="WZT49" s="106"/>
      <c r="WZU49" s="106"/>
      <c r="WZV49" s="107" t="e">
        <f t="shared" si="12250"/>
        <v>#DIV/0!</v>
      </c>
      <c r="WZW49" s="140"/>
      <c r="WZX49" s="269"/>
      <c r="WZY49" s="266"/>
      <c r="WZZ49" s="263"/>
      <c r="XAA49" s="12" t="s">
        <v>5</v>
      </c>
      <c r="XAB49" s="106"/>
      <c r="XAC49" s="106"/>
      <c r="XAD49" s="107" t="e">
        <f t="shared" si="12252"/>
        <v>#DIV/0!</v>
      </c>
      <c r="XAE49" s="140"/>
      <c r="XAF49" s="269"/>
      <c r="XAG49" s="266"/>
      <c r="XAH49" s="263"/>
      <c r="XAI49" s="12" t="s">
        <v>5</v>
      </c>
      <c r="XAJ49" s="106"/>
      <c r="XAK49" s="106"/>
      <c r="XAL49" s="107" t="e">
        <f t="shared" si="12254"/>
        <v>#DIV/0!</v>
      </c>
      <c r="XAM49" s="140"/>
      <c r="XAN49" s="269"/>
      <c r="XAO49" s="266"/>
      <c r="XAP49" s="263"/>
      <c r="XAQ49" s="12" t="s">
        <v>5</v>
      </c>
      <c r="XAR49" s="106"/>
      <c r="XAS49" s="106"/>
      <c r="XAT49" s="107" t="e">
        <f t="shared" si="12256"/>
        <v>#DIV/0!</v>
      </c>
      <c r="XAU49" s="140"/>
      <c r="XAV49" s="269"/>
      <c r="XAW49" s="266"/>
      <c r="XAX49" s="263"/>
      <c r="XAY49" s="12" t="s">
        <v>5</v>
      </c>
      <c r="XAZ49" s="106"/>
      <c r="XBA49" s="106"/>
      <c r="XBB49" s="107" t="e">
        <f t="shared" si="12258"/>
        <v>#DIV/0!</v>
      </c>
      <c r="XBC49" s="140"/>
      <c r="XBD49" s="269"/>
      <c r="XBE49" s="266"/>
      <c r="XBF49" s="263"/>
      <c r="XBG49" s="12" t="s">
        <v>5</v>
      </c>
      <c r="XBH49" s="106"/>
      <c r="XBI49" s="106"/>
      <c r="XBJ49" s="107" t="e">
        <f t="shared" si="12260"/>
        <v>#DIV/0!</v>
      </c>
      <c r="XBK49" s="140"/>
      <c r="XBL49" s="269"/>
      <c r="XBM49" s="266"/>
      <c r="XBN49" s="263"/>
      <c r="XBO49" s="12" t="s">
        <v>5</v>
      </c>
      <c r="XBP49" s="106"/>
      <c r="XBQ49" s="106"/>
      <c r="XBR49" s="107" t="e">
        <f t="shared" si="12262"/>
        <v>#DIV/0!</v>
      </c>
      <c r="XBS49" s="140"/>
      <c r="XBT49" s="269"/>
      <c r="XBU49" s="266"/>
      <c r="XBV49" s="263"/>
      <c r="XBW49" s="12" t="s">
        <v>5</v>
      </c>
      <c r="XBX49" s="106"/>
      <c r="XBY49" s="106"/>
      <c r="XBZ49" s="107" t="e">
        <f t="shared" si="12264"/>
        <v>#DIV/0!</v>
      </c>
      <c r="XCA49" s="140"/>
      <c r="XCB49" s="269"/>
      <c r="XCC49" s="266"/>
      <c r="XCD49" s="263"/>
      <c r="XCE49" s="12" t="s">
        <v>5</v>
      </c>
      <c r="XCF49" s="106"/>
      <c r="XCG49" s="106"/>
      <c r="XCH49" s="107" t="e">
        <f t="shared" si="12266"/>
        <v>#DIV/0!</v>
      </c>
      <c r="XCI49" s="140"/>
      <c r="XCJ49" s="269"/>
      <c r="XCK49" s="266"/>
      <c r="XCL49" s="263"/>
      <c r="XCM49" s="12" t="s">
        <v>5</v>
      </c>
      <c r="XCN49" s="106"/>
      <c r="XCO49" s="106"/>
      <c r="XCP49" s="107" t="e">
        <f t="shared" si="12268"/>
        <v>#DIV/0!</v>
      </c>
      <c r="XCQ49" s="140"/>
      <c r="XCR49" s="269"/>
      <c r="XCS49" s="266"/>
      <c r="XCT49" s="263"/>
      <c r="XCU49" s="12" t="s">
        <v>5</v>
      </c>
      <c r="XCV49" s="106"/>
      <c r="XCW49" s="106"/>
      <c r="XCX49" s="107" t="e">
        <f t="shared" si="12270"/>
        <v>#DIV/0!</v>
      </c>
      <c r="XCY49" s="140"/>
      <c r="XCZ49" s="269"/>
      <c r="XDA49" s="266"/>
      <c r="XDB49" s="263"/>
      <c r="XDC49" s="12" t="s">
        <v>5</v>
      </c>
      <c r="XDD49" s="106"/>
      <c r="XDE49" s="106"/>
      <c r="XDF49" s="107" t="e">
        <f t="shared" si="12272"/>
        <v>#DIV/0!</v>
      </c>
      <c r="XDG49" s="140"/>
      <c r="XDH49" s="269"/>
      <c r="XDI49" s="266"/>
      <c r="XDJ49" s="263"/>
      <c r="XDK49" s="12" t="s">
        <v>5</v>
      </c>
      <c r="XDL49" s="106"/>
      <c r="XDM49" s="106"/>
      <c r="XDN49" s="107" t="e">
        <f t="shared" si="12274"/>
        <v>#DIV/0!</v>
      </c>
      <c r="XDO49" s="140"/>
      <c r="XDP49" s="269"/>
      <c r="XDQ49" s="266"/>
      <c r="XDR49" s="263"/>
      <c r="XDS49" s="12" t="s">
        <v>5</v>
      </c>
      <c r="XDT49" s="106"/>
      <c r="XDU49" s="106"/>
      <c r="XDV49" s="107" t="e">
        <f t="shared" si="12276"/>
        <v>#DIV/0!</v>
      </c>
      <c r="XDW49" s="140"/>
      <c r="XDX49" s="269"/>
      <c r="XDY49" s="266"/>
      <c r="XDZ49" s="263"/>
      <c r="XEA49" s="12" t="s">
        <v>5</v>
      </c>
      <c r="XEB49" s="106"/>
      <c r="XEC49" s="106"/>
      <c r="XED49" s="107" t="e">
        <f t="shared" si="12278"/>
        <v>#DIV/0!</v>
      </c>
      <c r="XEE49" s="140"/>
      <c r="XEF49" s="269"/>
      <c r="XEG49" s="266"/>
      <c r="XEH49" s="263"/>
      <c r="XEI49" s="12" t="s">
        <v>5</v>
      </c>
      <c r="XEJ49" s="106"/>
      <c r="XEK49" s="106"/>
      <c r="XEL49" s="107" t="e">
        <f t="shared" si="12280"/>
        <v>#DIV/0!</v>
      </c>
      <c r="XEM49" s="140"/>
      <c r="XEN49" s="269"/>
      <c r="XEO49" s="266"/>
      <c r="XEP49" s="263"/>
      <c r="XEQ49" s="12" t="s">
        <v>5</v>
      </c>
      <c r="XER49" s="106"/>
      <c r="XES49" s="106"/>
      <c r="XET49" s="107" t="e">
        <f t="shared" si="12282"/>
        <v>#DIV/0!</v>
      </c>
      <c r="XEU49" s="140"/>
      <c r="XEV49" s="269"/>
      <c r="XEW49" s="266"/>
      <c r="XEX49" s="263"/>
      <c r="XEY49" s="12" t="s">
        <v>5</v>
      </c>
      <c r="XEZ49" s="106"/>
      <c r="XFA49" s="106"/>
      <c r="XFB49" s="107" t="e">
        <f t="shared" si="12284"/>
        <v>#DIV/0!</v>
      </c>
      <c r="XFC49" s="140"/>
      <c r="XFD49" s="269"/>
    </row>
    <row r="50" spans="1:16384" ht="15" customHeight="1" x14ac:dyDescent="0.25">
      <c r="A50" s="190" t="s">
        <v>105</v>
      </c>
      <c r="B50" s="239" t="s">
        <v>148</v>
      </c>
      <c r="C50" s="183" t="s">
        <v>2</v>
      </c>
      <c r="D50" s="226">
        <v>5000</v>
      </c>
      <c r="E50" s="226">
        <v>5000</v>
      </c>
      <c r="F50" s="185">
        <f t="shared" ref="F50:F57" si="12286">E50/D50</f>
        <v>1</v>
      </c>
      <c r="G50" s="239" t="s">
        <v>72</v>
      </c>
      <c r="H50" s="341" t="s">
        <v>133</v>
      </c>
      <c r="I50" s="189"/>
      <c r="J50" s="186"/>
      <c r="K50" s="145"/>
      <c r="L50" s="146"/>
      <c r="M50" s="146"/>
      <c r="N50" s="147"/>
      <c r="O50" s="148"/>
      <c r="P50" s="187"/>
      <c r="Q50" s="188"/>
      <c r="R50" s="186"/>
      <c r="S50" s="145"/>
      <c r="T50" s="146"/>
      <c r="U50" s="146"/>
      <c r="V50" s="147"/>
      <c r="W50" s="148"/>
      <c r="X50" s="187"/>
      <c r="Y50" s="188"/>
      <c r="Z50" s="186"/>
      <c r="AA50" s="145"/>
      <c r="AB50" s="146"/>
      <c r="AC50" s="146"/>
      <c r="AD50" s="147"/>
      <c r="AE50" s="148"/>
      <c r="AF50" s="187"/>
      <c r="AG50" s="188"/>
      <c r="AH50" s="186"/>
      <c r="AI50" s="145"/>
      <c r="AJ50" s="146"/>
      <c r="AK50" s="146"/>
      <c r="AL50" s="147"/>
      <c r="AM50" s="148"/>
      <c r="AN50" s="187"/>
      <c r="AO50" s="188"/>
      <c r="AP50" s="186"/>
      <c r="AQ50" s="145"/>
      <c r="AR50" s="146"/>
      <c r="AS50" s="146"/>
      <c r="AT50" s="147"/>
      <c r="AU50" s="148"/>
      <c r="AV50" s="187"/>
      <c r="AW50" s="188"/>
      <c r="AX50" s="186"/>
      <c r="AY50" s="145"/>
      <c r="AZ50" s="146"/>
      <c r="BA50" s="146"/>
      <c r="BB50" s="147"/>
      <c r="BC50" s="148"/>
      <c r="BD50" s="187"/>
      <c r="BE50" s="188"/>
      <c r="BF50" s="186"/>
      <c r="BG50" s="145"/>
      <c r="BH50" s="146"/>
      <c r="BI50" s="146"/>
      <c r="BJ50" s="147"/>
      <c r="BK50" s="148"/>
      <c r="BL50" s="187"/>
      <c r="BM50" s="188"/>
      <c r="BN50" s="186"/>
      <c r="BO50" s="145"/>
      <c r="BP50" s="146"/>
      <c r="BQ50" s="146"/>
      <c r="BR50" s="147"/>
      <c r="BS50" s="148"/>
      <c r="BT50" s="187"/>
      <c r="BU50" s="188"/>
      <c r="BV50" s="186"/>
      <c r="BW50" s="145"/>
      <c r="BX50" s="146"/>
      <c r="BY50" s="146"/>
      <c r="BZ50" s="147"/>
      <c r="CA50" s="148"/>
      <c r="CB50" s="187"/>
      <c r="CC50" s="188"/>
      <c r="CD50" s="186"/>
      <c r="CE50" s="145"/>
      <c r="CF50" s="146"/>
      <c r="CG50" s="146"/>
      <c r="CH50" s="147"/>
      <c r="CI50" s="148"/>
      <c r="CJ50" s="187"/>
      <c r="CK50" s="188"/>
      <c r="CL50" s="186"/>
      <c r="CM50" s="145"/>
      <c r="CN50" s="146"/>
      <c r="CO50" s="146"/>
      <c r="CP50" s="147"/>
      <c r="CQ50" s="148"/>
      <c r="CR50" s="187"/>
      <c r="CS50" s="188"/>
      <c r="CT50" s="186"/>
      <c r="CU50" s="145"/>
      <c r="CV50" s="146"/>
      <c r="CW50" s="146"/>
      <c r="CX50" s="147"/>
      <c r="CY50" s="148"/>
      <c r="CZ50" s="187"/>
      <c r="DA50" s="188"/>
      <c r="DB50" s="186"/>
      <c r="DC50" s="145"/>
      <c r="DD50" s="146"/>
      <c r="DE50" s="146"/>
      <c r="DF50" s="147"/>
      <c r="DG50" s="148"/>
      <c r="DH50" s="187"/>
      <c r="DI50" s="188"/>
      <c r="DJ50" s="186"/>
      <c r="DK50" s="145"/>
      <c r="DL50" s="146"/>
      <c r="DM50" s="146"/>
      <c r="DN50" s="147"/>
      <c r="DO50" s="148"/>
      <c r="DP50" s="187"/>
      <c r="DQ50" s="188"/>
      <c r="DR50" s="186"/>
      <c r="DS50" s="145"/>
      <c r="DT50" s="146"/>
      <c r="DU50" s="146"/>
      <c r="DV50" s="147"/>
      <c r="DW50" s="148"/>
      <c r="DX50" s="187"/>
      <c r="DY50" s="188"/>
      <c r="DZ50" s="186"/>
      <c r="EA50" s="145"/>
      <c r="EB50" s="146"/>
      <c r="EC50" s="146"/>
      <c r="ED50" s="147"/>
      <c r="EE50" s="148"/>
      <c r="EF50" s="187"/>
      <c r="EG50" s="188"/>
      <c r="EH50" s="186"/>
      <c r="EI50" s="145"/>
      <c r="EJ50" s="146"/>
      <c r="EK50" s="146"/>
      <c r="EL50" s="147"/>
      <c r="EM50" s="148"/>
      <c r="EN50" s="187"/>
      <c r="EO50" s="188"/>
      <c r="EP50" s="186"/>
      <c r="EQ50" s="145"/>
      <c r="ER50" s="146"/>
      <c r="ES50" s="146"/>
      <c r="ET50" s="147"/>
      <c r="EU50" s="148"/>
      <c r="EV50" s="187"/>
      <c r="EW50" s="188"/>
      <c r="EX50" s="186"/>
      <c r="EY50" s="145"/>
      <c r="EZ50" s="146"/>
      <c r="FA50" s="146"/>
      <c r="FB50" s="147"/>
      <c r="FC50" s="148"/>
      <c r="FD50" s="187"/>
      <c r="FE50" s="188"/>
      <c r="FF50" s="186"/>
      <c r="FG50" s="145"/>
      <c r="FH50" s="146"/>
      <c r="FI50" s="146"/>
      <c r="FJ50" s="147"/>
      <c r="FK50" s="148"/>
      <c r="FL50" s="187"/>
      <c r="FM50" s="188"/>
      <c r="FN50" s="186"/>
      <c r="FO50" s="145"/>
      <c r="FP50" s="146"/>
      <c r="FQ50" s="146"/>
      <c r="FR50" s="147"/>
      <c r="FS50" s="148"/>
      <c r="FT50" s="187"/>
      <c r="FU50" s="188"/>
      <c r="FV50" s="186"/>
      <c r="FW50" s="145"/>
      <c r="FX50" s="146"/>
      <c r="FY50" s="146"/>
      <c r="FZ50" s="147"/>
      <c r="GA50" s="148"/>
      <c r="GB50" s="187"/>
      <c r="GC50" s="188"/>
      <c r="GD50" s="186"/>
      <c r="GE50" s="145"/>
      <c r="GF50" s="146"/>
      <c r="GG50" s="146"/>
      <c r="GH50" s="147"/>
      <c r="GI50" s="148"/>
      <c r="GJ50" s="187"/>
      <c r="GK50" s="188"/>
      <c r="GL50" s="186"/>
      <c r="GM50" s="145"/>
      <c r="GN50" s="146"/>
      <c r="GO50" s="146"/>
      <c r="GP50" s="147"/>
      <c r="GQ50" s="148"/>
      <c r="GR50" s="187"/>
      <c r="GS50" s="188"/>
      <c r="GT50" s="186"/>
      <c r="GU50" s="145"/>
      <c r="GV50" s="146"/>
      <c r="GW50" s="146"/>
      <c r="GX50" s="147"/>
      <c r="GY50" s="148"/>
      <c r="GZ50" s="187"/>
      <c r="HA50" s="188"/>
      <c r="HB50" s="186"/>
      <c r="HC50" s="145"/>
      <c r="HD50" s="146"/>
      <c r="HE50" s="146"/>
      <c r="HF50" s="147"/>
      <c r="HG50" s="148"/>
      <c r="HH50" s="187"/>
      <c r="HI50" s="188"/>
      <c r="HJ50" s="186"/>
      <c r="HK50" s="145"/>
      <c r="HL50" s="146"/>
      <c r="HM50" s="146"/>
      <c r="HN50" s="147"/>
      <c r="HO50" s="148"/>
      <c r="HP50" s="187"/>
      <c r="HQ50" s="188"/>
      <c r="HR50" s="186"/>
      <c r="HS50" s="145"/>
      <c r="HT50" s="146"/>
      <c r="HU50" s="146"/>
      <c r="HV50" s="147"/>
      <c r="HW50" s="148"/>
      <c r="HX50" s="187"/>
      <c r="HY50" s="188"/>
      <c r="HZ50" s="186"/>
      <c r="IA50" s="145"/>
      <c r="IB50" s="146"/>
      <c r="IC50" s="146"/>
      <c r="ID50" s="147"/>
      <c r="IE50" s="148"/>
      <c r="IF50" s="187"/>
      <c r="IG50" s="188"/>
      <c r="IH50" s="186"/>
      <c r="II50" s="145"/>
      <c r="IJ50" s="146"/>
      <c r="IK50" s="146"/>
      <c r="IL50" s="147"/>
      <c r="IM50" s="148"/>
      <c r="IN50" s="187"/>
      <c r="IO50" s="188"/>
      <c r="IP50" s="186"/>
      <c r="IQ50" s="145"/>
      <c r="IR50" s="146"/>
      <c r="IS50" s="146"/>
      <c r="IT50" s="147"/>
      <c r="IU50" s="148"/>
      <c r="IV50" s="187"/>
      <c r="IW50" s="188"/>
      <c r="IX50" s="186"/>
      <c r="IY50" s="145"/>
      <c r="IZ50" s="146"/>
      <c r="JA50" s="146"/>
      <c r="JB50" s="147"/>
      <c r="JC50" s="148"/>
      <c r="JD50" s="187"/>
      <c r="JE50" s="188"/>
      <c r="JF50" s="186"/>
      <c r="JG50" s="145"/>
      <c r="JH50" s="146"/>
      <c r="JI50" s="146"/>
      <c r="JJ50" s="147"/>
      <c r="JK50" s="148"/>
      <c r="JL50" s="187"/>
      <c r="JM50" s="188"/>
      <c r="JN50" s="186"/>
      <c r="JO50" s="145"/>
      <c r="JP50" s="146"/>
      <c r="JQ50" s="146"/>
      <c r="JR50" s="147"/>
      <c r="JS50" s="148"/>
      <c r="JT50" s="187"/>
      <c r="JU50" s="188"/>
      <c r="JV50" s="186"/>
      <c r="JW50" s="145"/>
      <c r="JX50" s="146"/>
      <c r="JY50" s="146"/>
      <c r="JZ50" s="147"/>
      <c r="KA50" s="148"/>
      <c r="KB50" s="187"/>
      <c r="KC50" s="188"/>
      <c r="KD50" s="186"/>
      <c r="KE50" s="145"/>
      <c r="KF50" s="146"/>
      <c r="KG50" s="146"/>
      <c r="KH50" s="147"/>
      <c r="KI50" s="148"/>
      <c r="KJ50" s="187"/>
      <c r="KK50" s="188"/>
      <c r="KL50" s="186"/>
      <c r="KM50" s="145"/>
      <c r="KN50" s="146"/>
      <c r="KO50" s="146"/>
      <c r="KP50" s="147"/>
      <c r="KQ50" s="148"/>
      <c r="KR50" s="187"/>
      <c r="KS50" s="188"/>
      <c r="KT50" s="186"/>
      <c r="KU50" s="145"/>
      <c r="KV50" s="146"/>
      <c r="KW50" s="146"/>
      <c r="KX50" s="147"/>
      <c r="KY50" s="148"/>
      <c r="KZ50" s="187"/>
      <c r="LA50" s="188"/>
      <c r="LB50" s="186"/>
      <c r="LC50" s="145"/>
      <c r="LD50" s="146"/>
      <c r="LE50" s="146"/>
      <c r="LF50" s="147"/>
      <c r="LG50" s="148"/>
      <c r="LH50" s="187"/>
      <c r="LI50" s="188"/>
      <c r="LJ50" s="186"/>
      <c r="LK50" s="145"/>
      <c r="LL50" s="146"/>
      <c r="LM50" s="146"/>
      <c r="LN50" s="147"/>
      <c r="LO50" s="148"/>
      <c r="LP50" s="187"/>
      <c r="LQ50" s="188"/>
      <c r="LR50" s="186"/>
      <c r="LS50" s="145"/>
      <c r="LT50" s="146"/>
      <c r="LU50" s="146"/>
      <c r="LV50" s="147"/>
      <c r="LW50" s="148"/>
      <c r="LX50" s="187"/>
      <c r="LY50" s="188"/>
      <c r="LZ50" s="186"/>
      <c r="MA50" s="145"/>
      <c r="MB50" s="146"/>
      <c r="MC50" s="146"/>
      <c r="MD50" s="147"/>
      <c r="ME50" s="148"/>
      <c r="MF50" s="187"/>
      <c r="MG50" s="188"/>
      <c r="MH50" s="186"/>
      <c r="MI50" s="145"/>
      <c r="MJ50" s="146"/>
      <c r="MK50" s="146"/>
      <c r="ML50" s="147"/>
      <c r="MM50" s="148"/>
      <c r="MN50" s="187"/>
      <c r="MO50" s="188"/>
      <c r="MP50" s="186"/>
      <c r="MQ50" s="145"/>
      <c r="MR50" s="146"/>
      <c r="MS50" s="146"/>
      <c r="MT50" s="147"/>
      <c r="MU50" s="148"/>
      <c r="MV50" s="187"/>
      <c r="MW50" s="188"/>
      <c r="MX50" s="186"/>
      <c r="MY50" s="145"/>
      <c r="MZ50" s="146"/>
      <c r="NA50" s="146"/>
      <c r="NB50" s="147"/>
      <c r="NC50" s="148"/>
      <c r="ND50" s="187"/>
      <c r="NE50" s="188"/>
      <c r="NF50" s="186"/>
      <c r="NG50" s="145"/>
      <c r="NH50" s="146"/>
      <c r="NI50" s="146"/>
      <c r="NJ50" s="147"/>
      <c r="NK50" s="148"/>
      <c r="NL50" s="187"/>
      <c r="NM50" s="188"/>
      <c r="NN50" s="186"/>
      <c r="NO50" s="145"/>
      <c r="NP50" s="146"/>
      <c r="NQ50" s="146"/>
      <c r="NR50" s="147"/>
      <c r="NS50" s="148"/>
      <c r="NT50" s="187"/>
      <c r="NU50" s="188"/>
      <c r="NV50" s="186"/>
      <c r="NW50" s="145"/>
      <c r="NX50" s="146"/>
      <c r="NY50" s="146"/>
      <c r="NZ50" s="147"/>
      <c r="OA50" s="148"/>
      <c r="OB50" s="187"/>
      <c r="OC50" s="188"/>
      <c r="OD50" s="186"/>
      <c r="OE50" s="145"/>
      <c r="OF50" s="146"/>
      <c r="OG50" s="146"/>
      <c r="OH50" s="147"/>
      <c r="OI50" s="148"/>
      <c r="OJ50" s="187"/>
      <c r="OK50" s="188"/>
      <c r="OL50" s="186"/>
      <c r="OM50" s="145"/>
      <c r="ON50" s="146"/>
      <c r="OO50" s="146"/>
      <c r="OP50" s="147"/>
      <c r="OQ50" s="148"/>
      <c r="OR50" s="187"/>
      <c r="OS50" s="188"/>
      <c r="OT50" s="186"/>
      <c r="OU50" s="145"/>
      <c r="OV50" s="146"/>
      <c r="OW50" s="146"/>
      <c r="OX50" s="147"/>
      <c r="OY50" s="148"/>
      <c r="OZ50" s="187"/>
      <c r="PA50" s="188"/>
      <c r="PB50" s="186"/>
      <c r="PC50" s="145"/>
      <c r="PD50" s="146"/>
      <c r="PE50" s="146"/>
      <c r="PF50" s="147"/>
      <c r="PG50" s="148"/>
      <c r="PH50" s="187"/>
      <c r="PI50" s="188"/>
      <c r="PJ50" s="186"/>
      <c r="PK50" s="145"/>
      <c r="PL50" s="146"/>
      <c r="PM50" s="146"/>
      <c r="PN50" s="147"/>
      <c r="PO50" s="148"/>
      <c r="PP50" s="187"/>
      <c r="PQ50" s="188"/>
      <c r="PR50" s="186"/>
      <c r="PS50" s="145"/>
      <c r="PT50" s="146"/>
      <c r="PU50" s="146"/>
      <c r="PV50" s="147"/>
      <c r="PW50" s="148"/>
      <c r="PX50" s="187"/>
      <c r="PY50" s="188"/>
      <c r="PZ50" s="186"/>
      <c r="QA50" s="145"/>
      <c r="QB50" s="146"/>
      <c r="QC50" s="146"/>
      <c r="QD50" s="147"/>
      <c r="QE50" s="148"/>
      <c r="QF50" s="187"/>
      <c r="QG50" s="188"/>
      <c r="QH50" s="186"/>
      <c r="QI50" s="145"/>
      <c r="QJ50" s="146"/>
      <c r="QK50" s="146"/>
      <c r="QL50" s="147"/>
      <c r="QM50" s="148"/>
      <c r="QN50" s="187"/>
      <c r="QO50" s="188"/>
      <c r="QP50" s="186"/>
      <c r="QQ50" s="145"/>
      <c r="QR50" s="146"/>
      <c r="QS50" s="146"/>
      <c r="QT50" s="147"/>
      <c r="QU50" s="148"/>
      <c r="QV50" s="187"/>
      <c r="QW50" s="188"/>
      <c r="QX50" s="186"/>
      <c r="QY50" s="145"/>
      <c r="QZ50" s="146"/>
      <c r="RA50" s="146"/>
      <c r="RB50" s="147"/>
      <c r="RC50" s="148"/>
      <c r="RD50" s="187"/>
      <c r="RE50" s="188"/>
      <c r="RF50" s="186"/>
      <c r="RG50" s="145"/>
      <c r="RH50" s="146"/>
      <c r="RI50" s="146"/>
      <c r="RJ50" s="147"/>
      <c r="RK50" s="148"/>
      <c r="RL50" s="187"/>
      <c r="RM50" s="188"/>
      <c r="RN50" s="186"/>
      <c r="RO50" s="145"/>
      <c r="RP50" s="146"/>
      <c r="RQ50" s="146"/>
      <c r="RR50" s="147"/>
      <c r="RS50" s="148"/>
      <c r="RT50" s="187"/>
      <c r="RU50" s="188"/>
      <c r="RV50" s="186"/>
      <c r="RW50" s="145"/>
      <c r="RX50" s="146"/>
      <c r="RY50" s="146"/>
      <c r="RZ50" s="147"/>
      <c r="SA50" s="148"/>
      <c r="SB50" s="187"/>
      <c r="SC50" s="188"/>
      <c r="SD50" s="186"/>
      <c r="SE50" s="145"/>
      <c r="SF50" s="146"/>
      <c r="SG50" s="146"/>
      <c r="SH50" s="147"/>
      <c r="SI50" s="148"/>
      <c r="SJ50" s="187"/>
      <c r="SK50" s="188"/>
      <c r="SL50" s="186"/>
      <c r="SM50" s="145"/>
      <c r="SN50" s="146"/>
      <c r="SO50" s="146"/>
      <c r="SP50" s="147"/>
      <c r="SQ50" s="148"/>
      <c r="SR50" s="187"/>
      <c r="SS50" s="188"/>
      <c r="ST50" s="186"/>
      <c r="SU50" s="145"/>
      <c r="SV50" s="146"/>
      <c r="SW50" s="146"/>
      <c r="SX50" s="147"/>
      <c r="SY50" s="148"/>
      <c r="SZ50" s="187"/>
      <c r="TA50" s="188"/>
      <c r="TB50" s="186"/>
      <c r="TC50" s="145"/>
      <c r="TD50" s="146"/>
      <c r="TE50" s="146"/>
      <c r="TF50" s="147"/>
      <c r="TG50" s="148"/>
      <c r="TH50" s="187"/>
      <c r="TI50" s="188"/>
      <c r="TJ50" s="186"/>
      <c r="TK50" s="145"/>
      <c r="TL50" s="146"/>
      <c r="TM50" s="146"/>
      <c r="TN50" s="147"/>
      <c r="TO50" s="148"/>
      <c r="TP50" s="187"/>
      <c r="TQ50" s="188"/>
      <c r="TR50" s="186"/>
      <c r="TS50" s="145"/>
      <c r="TT50" s="146"/>
      <c r="TU50" s="146"/>
      <c r="TV50" s="147"/>
      <c r="TW50" s="148"/>
      <c r="TX50" s="187"/>
      <c r="TY50" s="188"/>
      <c r="TZ50" s="186"/>
      <c r="UA50" s="145"/>
      <c r="UB50" s="146"/>
      <c r="UC50" s="146"/>
      <c r="UD50" s="147"/>
      <c r="UE50" s="148"/>
      <c r="UF50" s="187"/>
      <c r="UG50" s="188"/>
      <c r="UH50" s="186"/>
      <c r="UI50" s="145"/>
      <c r="UJ50" s="146"/>
      <c r="UK50" s="146"/>
      <c r="UL50" s="147"/>
      <c r="UM50" s="148"/>
      <c r="UN50" s="187"/>
      <c r="UO50" s="188"/>
      <c r="UP50" s="186"/>
      <c r="UQ50" s="145"/>
      <c r="UR50" s="146"/>
      <c r="US50" s="146"/>
      <c r="UT50" s="147"/>
      <c r="UU50" s="148"/>
      <c r="UV50" s="187"/>
      <c r="UW50" s="188"/>
      <c r="UX50" s="186"/>
      <c r="UY50" s="145"/>
      <c r="UZ50" s="146"/>
      <c r="VA50" s="146"/>
      <c r="VB50" s="147"/>
      <c r="VC50" s="148"/>
      <c r="VD50" s="187"/>
      <c r="VE50" s="188"/>
      <c r="VF50" s="186"/>
      <c r="VG50" s="145"/>
      <c r="VH50" s="146"/>
      <c r="VI50" s="146"/>
      <c r="VJ50" s="147"/>
      <c r="VK50" s="148"/>
      <c r="VL50" s="187"/>
      <c r="VM50" s="188"/>
      <c r="VN50" s="186"/>
      <c r="VO50" s="145"/>
      <c r="VP50" s="146"/>
      <c r="VQ50" s="146"/>
      <c r="VR50" s="147"/>
      <c r="VS50" s="148"/>
      <c r="VT50" s="187"/>
      <c r="VU50" s="188"/>
      <c r="VV50" s="186"/>
      <c r="VW50" s="145"/>
      <c r="VX50" s="146"/>
      <c r="VY50" s="146"/>
      <c r="VZ50" s="147"/>
      <c r="WA50" s="148"/>
      <c r="WB50" s="187"/>
      <c r="WC50" s="188"/>
      <c r="WD50" s="186"/>
      <c r="WE50" s="145"/>
      <c r="WF50" s="146"/>
      <c r="WG50" s="146"/>
      <c r="WH50" s="147"/>
      <c r="WI50" s="148"/>
      <c r="WJ50" s="187"/>
      <c r="WK50" s="188"/>
      <c r="WL50" s="186"/>
      <c r="WM50" s="145"/>
      <c r="WN50" s="146"/>
      <c r="WO50" s="146"/>
      <c r="WP50" s="147"/>
      <c r="WQ50" s="148"/>
      <c r="WR50" s="187"/>
      <c r="WS50" s="188"/>
      <c r="WT50" s="186"/>
      <c r="WU50" s="145"/>
      <c r="WV50" s="146"/>
      <c r="WW50" s="146"/>
      <c r="WX50" s="147"/>
      <c r="WY50" s="148"/>
      <c r="WZ50" s="187"/>
      <c r="XA50" s="188"/>
      <c r="XB50" s="186"/>
      <c r="XC50" s="145"/>
      <c r="XD50" s="146"/>
      <c r="XE50" s="146"/>
      <c r="XF50" s="147"/>
      <c r="XG50" s="148"/>
      <c r="XH50" s="187"/>
      <c r="XI50" s="188"/>
      <c r="XJ50" s="186"/>
      <c r="XK50" s="145"/>
      <c r="XL50" s="146"/>
      <c r="XM50" s="146"/>
      <c r="XN50" s="147"/>
      <c r="XO50" s="148"/>
      <c r="XP50" s="187"/>
      <c r="XQ50" s="188"/>
      <c r="XR50" s="186"/>
      <c r="XS50" s="145"/>
      <c r="XT50" s="146"/>
      <c r="XU50" s="146"/>
      <c r="XV50" s="147"/>
      <c r="XW50" s="148"/>
      <c r="XX50" s="187"/>
      <c r="XY50" s="188"/>
      <c r="XZ50" s="186"/>
      <c r="YA50" s="145"/>
      <c r="YB50" s="146"/>
      <c r="YC50" s="146"/>
      <c r="YD50" s="147"/>
      <c r="YE50" s="148"/>
      <c r="YF50" s="187"/>
      <c r="YG50" s="188"/>
      <c r="YH50" s="186"/>
      <c r="YI50" s="145"/>
      <c r="YJ50" s="146"/>
      <c r="YK50" s="146"/>
      <c r="YL50" s="147"/>
      <c r="YM50" s="148"/>
      <c r="YN50" s="187"/>
      <c r="YO50" s="188"/>
      <c r="YP50" s="186"/>
      <c r="YQ50" s="145"/>
      <c r="YR50" s="146"/>
      <c r="YS50" s="146"/>
      <c r="YT50" s="147"/>
      <c r="YU50" s="148"/>
      <c r="YV50" s="187"/>
      <c r="YW50" s="188"/>
      <c r="YX50" s="186"/>
      <c r="YY50" s="145"/>
      <c r="YZ50" s="146"/>
      <c r="ZA50" s="146"/>
      <c r="ZB50" s="147"/>
      <c r="ZC50" s="148"/>
      <c r="ZD50" s="187"/>
      <c r="ZE50" s="188"/>
      <c r="ZF50" s="186"/>
      <c r="ZG50" s="145"/>
      <c r="ZH50" s="146"/>
      <c r="ZI50" s="146"/>
      <c r="ZJ50" s="147"/>
      <c r="ZK50" s="148"/>
      <c r="ZL50" s="187"/>
      <c r="ZM50" s="188"/>
      <c r="ZN50" s="186"/>
      <c r="ZO50" s="145"/>
      <c r="ZP50" s="146"/>
      <c r="ZQ50" s="146"/>
      <c r="ZR50" s="147"/>
      <c r="ZS50" s="148"/>
      <c r="ZT50" s="187"/>
      <c r="ZU50" s="188"/>
      <c r="ZV50" s="186"/>
      <c r="ZW50" s="145"/>
      <c r="ZX50" s="146"/>
      <c r="ZY50" s="146"/>
      <c r="ZZ50" s="147"/>
      <c r="AAA50" s="148"/>
      <c r="AAB50" s="187"/>
      <c r="AAC50" s="188"/>
      <c r="AAD50" s="186"/>
      <c r="AAE50" s="145"/>
      <c r="AAF50" s="146"/>
      <c r="AAG50" s="146"/>
      <c r="AAH50" s="147"/>
      <c r="AAI50" s="148"/>
      <c r="AAJ50" s="187"/>
      <c r="AAK50" s="188"/>
      <c r="AAL50" s="186"/>
      <c r="AAM50" s="145"/>
      <c r="AAN50" s="146"/>
      <c r="AAO50" s="146"/>
      <c r="AAP50" s="147"/>
      <c r="AAQ50" s="148"/>
      <c r="AAR50" s="187"/>
      <c r="AAS50" s="188"/>
      <c r="AAT50" s="186"/>
      <c r="AAU50" s="145"/>
      <c r="AAV50" s="146"/>
      <c r="AAW50" s="146"/>
      <c r="AAX50" s="147"/>
      <c r="AAY50" s="148"/>
      <c r="AAZ50" s="187"/>
      <c r="ABA50" s="188"/>
      <c r="ABB50" s="186"/>
      <c r="ABC50" s="145"/>
      <c r="ABD50" s="146"/>
      <c r="ABE50" s="146"/>
      <c r="ABF50" s="147"/>
      <c r="ABG50" s="148"/>
      <c r="ABH50" s="187"/>
      <c r="ABI50" s="188"/>
      <c r="ABJ50" s="186"/>
      <c r="ABK50" s="145"/>
      <c r="ABL50" s="146"/>
      <c r="ABM50" s="146"/>
      <c r="ABN50" s="147"/>
      <c r="ABO50" s="148"/>
      <c r="ABP50" s="187"/>
      <c r="ABQ50" s="188"/>
      <c r="ABR50" s="186"/>
      <c r="ABS50" s="145"/>
      <c r="ABT50" s="146"/>
      <c r="ABU50" s="146"/>
      <c r="ABV50" s="147"/>
      <c r="ABW50" s="148"/>
      <c r="ABX50" s="187"/>
      <c r="ABY50" s="188"/>
      <c r="ABZ50" s="186"/>
      <c r="ACA50" s="145"/>
      <c r="ACB50" s="146"/>
      <c r="ACC50" s="146"/>
      <c r="ACD50" s="147"/>
      <c r="ACE50" s="148"/>
      <c r="ACF50" s="187"/>
      <c r="ACG50" s="188"/>
      <c r="ACH50" s="186"/>
      <c r="ACI50" s="145"/>
      <c r="ACJ50" s="146"/>
      <c r="ACK50" s="146"/>
      <c r="ACL50" s="147"/>
      <c r="ACM50" s="148"/>
      <c r="ACN50" s="187"/>
      <c r="ACO50" s="188"/>
      <c r="ACP50" s="186"/>
      <c r="ACQ50" s="145"/>
      <c r="ACR50" s="146"/>
      <c r="ACS50" s="146"/>
      <c r="ACT50" s="147"/>
      <c r="ACU50" s="148"/>
      <c r="ACV50" s="187"/>
      <c r="ACW50" s="188"/>
      <c r="ACX50" s="186"/>
      <c r="ACY50" s="145"/>
      <c r="ACZ50" s="146"/>
      <c r="ADA50" s="146"/>
      <c r="ADB50" s="147"/>
      <c r="ADC50" s="148"/>
      <c r="ADD50" s="187"/>
      <c r="ADE50" s="188"/>
      <c r="ADF50" s="186"/>
      <c r="ADG50" s="145"/>
      <c r="ADH50" s="146"/>
      <c r="ADI50" s="146"/>
      <c r="ADJ50" s="147"/>
      <c r="ADK50" s="148"/>
      <c r="ADL50" s="187"/>
      <c r="ADM50" s="188"/>
      <c r="ADN50" s="186"/>
      <c r="ADO50" s="145"/>
      <c r="ADP50" s="146"/>
      <c r="ADQ50" s="146"/>
      <c r="ADR50" s="147"/>
      <c r="ADS50" s="148"/>
      <c r="ADT50" s="187"/>
      <c r="ADU50" s="188"/>
      <c r="ADV50" s="186"/>
      <c r="ADW50" s="145"/>
      <c r="ADX50" s="146"/>
      <c r="ADY50" s="146"/>
      <c r="ADZ50" s="147"/>
      <c r="AEA50" s="148"/>
      <c r="AEB50" s="187"/>
      <c r="AEC50" s="188"/>
      <c r="AED50" s="186"/>
      <c r="AEE50" s="145"/>
      <c r="AEF50" s="146"/>
      <c r="AEG50" s="146"/>
      <c r="AEH50" s="147"/>
      <c r="AEI50" s="148"/>
      <c r="AEJ50" s="187"/>
      <c r="AEK50" s="188"/>
      <c r="AEL50" s="186"/>
      <c r="AEM50" s="145"/>
      <c r="AEN50" s="146"/>
      <c r="AEO50" s="146"/>
      <c r="AEP50" s="147"/>
      <c r="AEQ50" s="148"/>
      <c r="AER50" s="187"/>
      <c r="AES50" s="188"/>
      <c r="AET50" s="186"/>
      <c r="AEU50" s="145"/>
      <c r="AEV50" s="146"/>
      <c r="AEW50" s="146"/>
      <c r="AEX50" s="147"/>
      <c r="AEY50" s="148"/>
      <c r="AEZ50" s="187"/>
      <c r="AFA50" s="188"/>
      <c r="AFB50" s="186"/>
      <c r="AFC50" s="145"/>
      <c r="AFD50" s="146"/>
      <c r="AFE50" s="146"/>
      <c r="AFF50" s="147"/>
      <c r="AFG50" s="148"/>
      <c r="AFH50" s="187"/>
      <c r="AFI50" s="188"/>
      <c r="AFJ50" s="186"/>
      <c r="AFK50" s="145"/>
      <c r="AFL50" s="146"/>
      <c r="AFM50" s="146"/>
      <c r="AFN50" s="147"/>
      <c r="AFO50" s="148"/>
      <c r="AFP50" s="187"/>
      <c r="AFQ50" s="188"/>
      <c r="AFR50" s="186"/>
      <c r="AFS50" s="145"/>
      <c r="AFT50" s="146"/>
      <c r="AFU50" s="146"/>
      <c r="AFV50" s="147"/>
      <c r="AFW50" s="148"/>
      <c r="AFX50" s="187"/>
      <c r="AFY50" s="188"/>
      <c r="AFZ50" s="186"/>
      <c r="AGA50" s="145"/>
      <c r="AGB50" s="146"/>
      <c r="AGC50" s="146"/>
      <c r="AGD50" s="147"/>
      <c r="AGE50" s="148"/>
      <c r="AGF50" s="187"/>
      <c r="AGG50" s="188"/>
      <c r="AGH50" s="186"/>
      <c r="AGI50" s="145"/>
      <c r="AGJ50" s="146"/>
      <c r="AGK50" s="146"/>
      <c r="AGL50" s="147"/>
      <c r="AGM50" s="148"/>
      <c r="AGN50" s="187"/>
      <c r="AGO50" s="188"/>
      <c r="AGP50" s="186"/>
      <c r="AGQ50" s="145"/>
      <c r="AGR50" s="146"/>
      <c r="AGS50" s="146"/>
      <c r="AGT50" s="147"/>
      <c r="AGU50" s="148"/>
      <c r="AGV50" s="187"/>
      <c r="AGW50" s="188"/>
      <c r="AGX50" s="186"/>
      <c r="AGY50" s="145"/>
      <c r="AGZ50" s="146"/>
      <c r="AHA50" s="146"/>
      <c r="AHB50" s="147"/>
      <c r="AHC50" s="148"/>
      <c r="AHD50" s="187"/>
      <c r="AHE50" s="188"/>
      <c r="AHF50" s="186"/>
      <c r="AHG50" s="145"/>
      <c r="AHH50" s="146"/>
      <c r="AHI50" s="146"/>
      <c r="AHJ50" s="147"/>
      <c r="AHK50" s="148"/>
      <c r="AHL50" s="187"/>
      <c r="AHM50" s="188"/>
      <c r="AHN50" s="186"/>
      <c r="AHO50" s="145"/>
      <c r="AHP50" s="146"/>
      <c r="AHQ50" s="146"/>
      <c r="AHR50" s="147"/>
      <c r="AHS50" s="148"/>
      <c r="AHT50" s="187"/>
      <c r="AHU50" s="188"/>
      <c r="AHV50" s="186"/>
      <c r="AHW50" s="145"/>
      <c r="AHX50" s="146"/>
      <c r="AHY50" s="146"/>
      <c r="AHZ50" s="147"/>
      <c r="AIA50" s="148"/>
      <c r="AIB50" s="187"/>
      <c r="AIC50" s="188"/>
      <c r="AID50" s="186"/>
      <c r="AIE50" s="145"/>
      <c r="AIF50" s="146"/>
      <c r="AIG50" s="146"/>
      <c r="AIH50" s="147"/>
      <c r="AII50" s="148"/>
      <c r="AIJ50" s="187"/>
      <c r="AIK50" s="188"/>
      <c r="AIL50" s="186"/>
      <c r="AIM50" s="145"/>
      <c r="AIN50" s="146"/>
      <c r="AIO50" s="146"/>
      <c r="AIP50" s="147"/>
      <c r="AIQ50" s="148"/>
      <c r="AIR50" s="187"/>
      <c r="AIS50" s="188"/>
      <c r="AIT50" s="186"/>
      <c r="AIU50" s="145"/>
      <c r="AIV50" s="146"/>
      <c r="AIW50" s="146"/>
      <c r="AIX50" s="147"/>
      <c r="AIY50" s="148"/>
      <c r="AIZ50" s="187"/>
      <c r="AJA50" s="188"/>
      <c r="AJB50" s="186"/>
      <c r="AJC50" s="145"/>
      <c r="AJD50" s="146"/>
      <c r="AJE50" s="146"/>
      <c r="AJF50" s="147"/>
      <c r="AJG50" s="148"/>
      <c r="AJH50" s="187"/>
      <c r="AJI50" s="188"/>
      <c r="AJJ50" s="186"/>
      <c r="AJK50" s="145"/>
      <c r="AJL50" s="146"/>
      <c r="AJM50" s="146"/>
      <c r="AJN50" s="147"/>
      <c r="AJO50" s="148"/>
      <c r="AJP50" s="187"/>
      <c r="AJQ50" s="188"/>
      <c r="AJR50" s="186"/>
      <c r="AJS50" s="145"/>
      <c r="AJT50" s="146"/>
      <c r="AJU50" s="146"/>
      <c r="AJV50" s="147"/>
      <c r="AJW50" s="148"/>
      <c r="AJX50" s="187"/>
      <c r="AJY50" s="188"/>
      <c r="AJZ50" s="186"/>
      <c r="AKA50" s="145"/>
      <c r="AKB50" s="146"/>
      <c r="AKC50" s="146"/>
      <c r="AKD50" s="147"/>
      <c r="AKE50" s="148"/>
      <c r="AKF50" s="187"/>
      <c r="AKG50" s="188"/>
      <c r="AKH50" s="186"/>
      <c r="AKI50" s="145"/>
      <c r="AKJ50" s="146"/>
      <c r="AKK50" s="146"/>
      <c r="AKL50" s="147"/>
      <c r="AKM50" s="148"/>
      <c r="AKN50" s="187"/>
      <c r="AKO50" s="188"/>
      <c r="AKP50" s="186"/>
      <c r="AKQ50" s="145"/>
      <c r="AKR50" s="146"/>
      <c r="AKS50" s="146"/>
      <c r="AKT50" s="147"/>
      <c r="AKU50" s="148"/>
      <c r="AKV50" s="187"/>
      <c r="AKW50" s="188"/>
      <c r="AKX50" s="186"/>
      <c r="AKY50" s="145"/>
      <c r="AKZ50" s="146"/>
      <c r="ALA50" s="146"/>
      <c r="ALB50" s="147"/>
      <c r="ALC50" s="148"/>
      <c r="ALD50" s="187"/>
      <c r="ALE50" s="188"/>
      <c r="ALF50" s="186"/>
      <c r="ALG50" s="145"/>
      <c r="ALH50" s="146"/>
      <c r="ALI50" s="146"/>
      <c r="ALJ50" s="147"/>
      <c r="ALK50" s="148"/>
      <c r="ALL50" s="187"/>
      <c r="ALM50" s="188"/>
      <c r="ALN50" s="186"/>
      <c r="ALO50" s="145"/>
      <c r="ALP50" s="146"/>
      <c r="ALQ50" s="146"/>
      <c r="ALR50" s="147"/>
      <c r="ALS50" s="148"/>
      <c r="ALT50" s="187"/>
      <c r="ALU50" s="188"/>
      <c r="ALV50" s="186"/>
      <c r="ALW50" s="145"/>
      <c r="ALX50" s="146"/>
      <c r="ALY50" s="146"/>
      <c r="ALZ50" s="147"/>
      <c r="AMA50" s="148"/>
      <c r="AMB50" s="187"/>
      <c r="AMC50" s="188"/>
      <c r="AMD50" s="186"/>
      <c r="AME50" s="145"/>
      <c r="AMF50" s="146"/>
      <c r="AMG50" s="146"/>
      <c r="AMH50" s="147"/>
      <c r="AMI50" s="148"/>
      <c r="AMJ50" s="187"/>
      <c r="AMK50" s="188"/>
      <c r="AML50" s="186"/>
      <c r="AMM50" s="145"/>
      <c r="AMN50" s="146"/>
      <c r="AMO50" s="146"/>
      <c r="AMP50" s="147"/>
      <c r="AMQ50" s="148"/>
      <c r="AMR50" s="187"/>
      <c r="AMS50" s="188"/>
      <c r="AMT50" s="186"/>
      <c r="AMU50" s="145"/>
      <c r="AMV50" s="146"/>
      <c r="AMW50" s="146"/>
      <c r="AMX50" s="147"/>
      <c r="AMY50" s="148"/>
      <c r="AMZ50" s="187"/>
      <c r="ANA50" s="188"/>
      <c r="ANB50" s="186"/>
      <c r="ANC50" s="145"/>
      <c r="AND50" s="146"/>
      <c r="ANE50" s="146"/>
      <c r="ANF50" s="147"/>
      <c r="ANG50" s="148"/>
      <c r="ANH50" s="187"/>
      <c r="ANI50" s="188"/>
      <c r="ANJ50" s="186"/>
      <c r="ANK50" s="145"/>
      <c r="ANL50" s="146"/>
      <c r="ANM50" s="146"/>
      <c r="ANN50" s="147"/>
      <c r="ANO50" s="148"/>
      <c r="ANP50" s="187"/>
      <c r="ANQ50" s="188"/>
      <c r="ANR50" s="186"/>
      <c r="ANS50" s="145"/>
      <c r="ANT50" s="146"/>
      <c r="ANU50" s="146"/>
      <c r="ANV50" s="147"/>
      <c r="ANW50" s="148"/>
      <c r="ANX50" s="187"/>
      <c r="ANY50" s="188"/>
      <c r="ANZ50" s="186"/>
      <c r="AOA50" s="145"/>
      <c r="AOB50" s="146"/>
      <c r="AOC50" s="146"/>
      <c r="AOD50" s="147"/>
      <c r="AOE50" s="148"/>
      <c r="AOF50" s="187"/>
      <c r="AOG50" s="188"/>
      <c r="AOH50" s="186"/>
      <c r="AOI50" s="145"/>
      <c r="AOJ50" s="146"/>
      <c r="AOK50" s="146"/>
      <c r="AOL50" s="147"/>
      <c r="AOM50" s="148"/>
      <c r="AON50" s="187"/>
      <c r="AOO50" s="188"/>
      <c r="AOP50" s="186"/>
      <c r="AOQ50" s="145"/>
      <c r="AOR50" s="146"/>
      <c r="AOS50" s="146"/>
      <c r="AOT50" s="147"/>
      <c r="AOU50" s="148"/>
      <c r="AOV50" s="187"/>
      <c r="AOW50" s="188"/>
      <c r="AOX50" s="186"/>
      <c r="AOY50" s="145"/>
      <c r="AOZ50" s="146"/>
      <c r="APA50" s="146"/>
      <c r="APB50" s="147"/>
      <c r="APC50" s="148"/>
      <c r="APD50" s="187"/>
      <c r="APE50" s="188"/>
      <c r="APF50" s="186"/>
      <c r="APG50" s="145"/>
      <c r="APH50" s="146"/>
      <c r="API50" s="146"/>
      <c r="APJ50" s="147"/>
      <c r="APK50" s="148"/>
      <c r="APL50" s="187"/>
      <c r="APM50" s="188"/>
      <c r="APN50" s="186"/>
      <c r="APO50" s="145"/>
      <c r="APP50" s="146"/>
      <c r="APQ50" s="146"/>
      <c r="APR50" s="147"/>
      <c r="APS50" s="148"/>
      <c r="APT50" s="187"/>
      <c r="APU50" s="188"/>
      <c r="APV50" s="186"/>
      <c r="APW50" s="145"/>
      <c r="APX50" s="146"/>
      <c r="APY50" s="146"/>
      <c r="APZ50" s="147"/>
      <c r="AQA50" s="148"/>
      <c r="AQB50" s="187"/>
      <c r="AQC50" s="188"/>
      <c r="AQD50" s="186"/>
      <c r="AQE50" s="145"/>
      <c r="AQF50" s="146"/>
      <c r="AQG50" s="146"/>
      <c r="AQH50" s="147"/>
      <c r="AQI50" s="148"/>
      <c r="AQJ50" s="187"/>
      <c r="AQK50" s="188"/>
      <c r="AQL50" s="186"/>
      <c r="AQM50" s="145"/>
      <c r="AQN50" s="146"/>
      <c r="AQO50" s="146"/>
      <c r="AQP50" s="147"/>
      <c r="AQQ50" s="148"/>
      <c r="AQR50" s="187"/>
      <c r="AQS50" s="188"/>
      <c r="AQT50" s="186"/>
      <c r="AQU50" s="145"/>
      <c r="AQV50" s="146"/>
      <c r="AQW50" s="146"/>
      <c r="AQX50" s="147"/>
      <c r="AQY50" s="148"/>
      <c r="AQZ50" s="187"/>
      <c r="ARA50" s="188"/>
      <c r="ARB50" s="186"/>
      <c r="ARC50" s="145"/>
      <c r="ARD50" s="146"/>
      <c r="ARE50" s="146"/>
      <c r="ARF50" s="147"/>
      <c r="ARG50" s="148"/>
      <c r="ARH50" s="187"/>
      <c r="ARI50" s="188"/>
      <c r="ARJ50" s="186"/>
      <c r="ARK50" s="145"/>
      <c r="ARL50" s="146"/>
      <c r="ARM50" s="146"/>
      <c r="ARN50" s="147"/>
      <c r="ARO50" s="148"/>
      <c r="ARP50" s="187"/>
      <c r="ARQ50" s="188"/>
      <c r="ARR50" s="186"/>
      <c r="ARS50" s="145"/>
      <c r="ART50" s="146"/>
      <c r="ARU50" s="146"/>
      <c r="ARV50" s="147"/>
      <c r="ARW50" s="148"/>
      <c r="ARX50" s="187"/>
      <c r="ARY50" s="188"/>
      <c r="ARZ50" s="186"/>
      <c r="ASA50" s="145"/>
      <c r="ASB50" s="146"/>
      <c r="ASC50" s="146"/>
      <c r="ASD50" s="147"/>
      <c r="ASE50" s="148"/>
      <c r="ASF50" s="187"/>
      <c r="ASG50" s="188"/>
      <c r="ASH50" s="186"/>
      <c r="ASI50" s="145"/>
      <c r="ASJ50" s="146"/>
      <c r="ASK50" s="146"/>
      <c r="ASL50" s="147"/>
      <c r="ASM50" s="148"/>
      <c r="ASN50" s="187"/>
      <c r="ASO50" s="188"/>
      <c r="ASP50" s="186"/>
      <c r="ASQ50" s="145"/>
      <c r="ASR50" s="146"/>
      <c r="ASS50" s="146"/>
      <c r="AST50" s="147"/>
      <c r="ASU50" s="148"/>
      <c r="ASV50" s="187"/>
      <c r="ASW50" s="188"/>
      <c r="ASX50" s="186"/>
      <c r="ASY50" s="145"/>
      <c r="ASZ50" s="146"/>
      <c r="ATA50" s="146"/>
      <c r="ATB50" s="147"/>
      <c r="ATC50" s="148"/>
      <c r="ATD50" s="187"/>
      <c r="ATE50" s="188"/>
      <c r="ATF50" s="186"/>
      <c r="ATG50" s="145"/>
      <c r="ATH50" s="146"/>
      <c r="ATI50" s="146"/>
      <c r="ATJ50" s="147"/>
      <c r="ATK50" s="148"/>
      <c r="ATL50" s="187"/>
      <c r="ATM50" s="188"/>
      <c r="ATN50" s="186"/>
      <c r="ATO50" s="145"/>
      <c r="ATP50" s="146"/>
      <c r="ATQ50" s="146"/>
      <c r="ATR50" s="147"/>
      <c r="ATS50" s="148"/>
      <c r="ATT50" s="187"/>
      <c r="ATU50" s="188"/>
      <c r="ATV50" s="186"/>
      <c r="ATW50" s="145"/>
      <c r="ATX50" s="146"/>
      <c r="ATY50" s="146"/>
      <c r="ATZ50" s="147"/>
      <c r="AUA50" s="148"/>
      <c r="AUB50" s="187"/>
      <c r="AUC50" s="188"/>
      <c r="AUD50" s="186"/>
      <c r="AUE50" s="145"/>
      <c r="AUF50" s="146"/>
      <c r="AUG50" s="146"/>
      <c r="AUH50" s="147"/>
      <c r="AUI50" s="148"/>
      <c r="AUJ50" s="187"/>
      <c r="AUK50" s="188"/>
      <c r="AUL50" s="186"/>
      <c r="AUM50" s="145"/>
      <c r="AUN50" s="146"/>
      <c r="AUO50" s="146"/>
      <c r="AUP50" s="147"/>
      <c r="AUQ50" s="148"/>
      <c r="AUR50" s="187"/>
      <c r="AUS50" s="188"/>
      <c r="AUT50" s="186"/>
      <c r="AUU50" s="145"/>
      <c r="AUV50" s="146"/>
      <c r="AUW50" s="146"/>
      <c r="AUX50" s="147"/>
      <c r="AUY50" s="148"/>
      <c r="AUZ50" s="187"/>
      <c r="AVA50" s="188"/>
      <c r="AVB50" s="186"/>
      <c r="AVC50" s="145"/>
      <c r="AVD50" s="146"/>
      <c r="AVE50" s="146"/>
      <c r="AVF50" s="147"/>
      <c r="AVG50" s="148"/>
      <c r="AVH50" s="187"/>
      <c r="AVI50" s="188"/>
      <c r="AVJ50" s="186"/>
      <c r="AVK50" s="145"/>
      <c r="AVL50" s="146"/>
      <c r="AVM50" s="146"/>
      <c r="AVN50" s="147"/>
      <c r="AVO50" s="148"/>
      <c r="AVP50" s="187"/>
      <c r="AVQ50" s="188"/>
      <c r="AVR50" s="186"/>
      <c r="AVS50" s="145"/>
      <c r="AVT50" s="146"/>
      <c r="AVU50" s="146"/>
      <c r="AVV50" s="147"/>
      <c r="AVW50" s="148"/>
      <c r="AVX50" s="187"/>
      <c r="AVY50" s="188"/>
      <c r="AVZ50" s="186"/>
      <c r="AWA50" s="145"/>
      <c r="AWB50" s="146"/>
      <c r="AWC50" s="146"/>
      <c r="AWD50" s="147"/>
      <c r="AWE50" s="148"/>
      <c r="AWF50" s="187"/>
      <c r="AWG50" s="188"/>
      <c r="AWH50" s="186"/>
      <c r="AWI50" s="145"/>
      <c r="AWJ50" s="146"/>
      <c r="AWK50" s="146"/>
      <c r="AWL50" s="147"/>
      <c r="AWM50" s="148"/>
      <c r="AWN50" s="187"/>
      <c r="AWO50" s="188"/>
      <c r="AWP50" s="186"/>
      <c r="AWQ50" s="145"/>
      <c r="AWR50" s="146"/>
      <c r="AWS50" s="146"/>
      <c r="AWT50" s="147"/>
      <c r="AWU50" s="148"/>
      <c r="AWV50" s="187"/>
      <c r="AWW50" s="188"/>
      <c r="AWX50" s="186"/>
      <c r="AWY50" s="145"/>
      <c r="AWZ50" s="146"/>
      <c r="AXA50" s="146"/>
      <c r="AXB50" s="147"/>
      <c r="AXC50" s="148"/>
      <c r="AXD50" s="187"/>
      <c r="AXE50" s="188"/>
      <c r="AXF50" s="186"/>
      <c r="AXG50" s="145"/>
      <c r="AXH50" s="146"/>
      <c r="AXI50" s="146"/>
      <c r="AXJ50" s="147"/>
      <c r="AXK50" s="148"/>
      <c r="AXL50" s="187"/>
      <c r="AXM50" s="188"/>
      <c r="AXN50" s="186"/>
      <c r="AXO50" s="145"/>
      <c r="AXP50" s="146"/>
      <c r="AXQ50" s="146"/>
      <c r="AXR50" s="147"/>
      <c r="AXS50" s="148"/>
      <c r="AXT50" s="187"/>
      <c r="AXU50" s="188"/>
      <c r="AXV50" s="186"/>
      <c r="AXW50" s="145"/>
      <c r="AXX50" s="146"/>
      <c r="AXY50" s="146"/>
      <c r="AXZ50" s="147"/>
      <c r="AYA50" s="148"/>
      <c r="AYB50" s="187"/>
      <c r="AYC50" s="188"/>
      <c r="AYD50" s="186"/>
      <c r="AYE50" s="145"/>
      <c r="AYF50" s="146"/>
      <c r="AYG50" s="146"/>
      <c r="AYH50" s="147"/>
      <c r="AYI50" s="148"/>
      <c r="AYJ50" s="187"/>
      <c r="AYK50" s="188"/>
      <c r="AYL50" s="186"/>
      <c r="AYM50" s="145"/>
      <c r="AYN50" s="146"/>
      <c r="AYO50" s="146"/>
      <c r="AYP50" s="147"/>
      <c r="AYQ50" s="148"/>
      <c r="AYR50" s="187"/>
      <c r="AYS50" s="188"/>
      <c r="AYT50" s="186"/>
      <c r="AYU50" s="145"/>
      <c r="AYV50" s="146"/>
      <c r="AYW50" s="146"/>
      <c r="AYX50" s="147"/>
      <c r="AYY50" s="148"/>
      <c r="AYZ50" s="187"/>
      <c r="AZA50" s="188"/>
      <c r="AZB50" s="186"/>
      <c r="AZC50" s="145"/>
      <c r="AZD50" s="146"/>
      <c r="AZE50" s="146"/>
      <c r="AZF50" s="147"/>
      <c r="AZG50" s="148"/>
      <c r="AZH50" s="187"/>
      <c r="AZI50" s="188"/>
      <c r="AZJ50" s="186"/>
      <c r="AZK50" s="145"/>
      <c r="AZL50" s="146"/>
      <c r="AZM50" s="146"/>
      <c r="AZN50" s="147"/>
      <c r="AZO50" s="148"/>
      <c r="AZP50" s="187"/>
      <c r="AZQ50" s="188"/>
      <c r="AZR50" s="186"/>
      <c r="AZS50" s="145"/>
      <c r="AZT50" s="146"/>
      <c r="AZU50" s="146"/>
      <c r="AZV50" s="147"/>
      <c r="AZW50" s="148"/>
      <c r="AZX50" s="187"/>
      <c r="AZY50" s="188"/>
      <c r="AZZ50" s="186"/>
      <c r="BAA50" s="145"/>
      <c r="BAB50" s="146"/>
      <c r="BAC50" s="146"/>
      <c r="BAD50" s="147"/>
      <c r="BAE50" s="148"/>
      <c r="BAF50" s="187"/>
      <c r="BAG50" s="188"/>
      <c r="BAH50" s="186"/>
      <c r="BAI50" s="145"/>
      <c r="BAJ50" s="146"/>
      <c r="BAK50" s="146"/>
      <c r="BAL50" s="147"/>
      <c r="BAM50" s="148"/>
      <c r="BAN50" s="187"/>
      <c r="BAO50" s="188"/>
      <c r="BAP50" s="186"/>
      <c r="BAQ50" s="145"/>
      <c r="BAR50" s="146"/>
      <c r="BAS50" s="146"/>
      <c r="BAT50" s="147"/>
      <c r="BAU50" s="148"/>
      <c r="BAV50" s="187"/>
      <c r="BAW50" s="188"/>
      <c r="BAX50" s="186"/>
      <c r="BAY50" s="145"/>
      <c r="BAZ50" s="146"/>
      <c r="BBA50" s="146"/>
      <c r="BBB50" s="147"/>
      <c r="BBC50" s="148"/>
      <c r="BBD50" s="187"/>
      <c r="BBE50" s="188"/>
      <c r="BBF50" s="186"/>
      <c r="BBG50" s="145"/>
      <c r="BBH50" s="146"/>
      <c r="BBI50" s="146"/>
      <c r="BBJ50" s="147"/>
      <c r="BBK50" s="148"/>
      <c r="BBL50" s="187"/>
      <c r="BBM50" s="188"/>
      <c r="BBN50" s="186"/>
      <c r="BBO50" s="145"/>
      <c r="BBP50" s="146"/>
      <c r="BBQ50" s="146"/>
      <c r="BBR50" s="147"/>
      <c r="BBS50" s="148"/>
      <c r="BBT50" s="187"/>
      <c r="BBU50" s="188"/>
      <c r="BBV50" s="186"/>
      <c r="BBW50" s="145"/>
      <c r="BBX50" s="146"/>
      <c r="BBY50" s="146"/>
      <c r="BBZ50" s="147"/>
      <c r="BCA50" s="148"/>
      <c r="BCB50" s="187"/>
      <c r="BCC50" s="188"/>
      <c r="BCD50" s="186"/>
      <c r="BCE50" s="145"/>
      <c r="BCF50" s="146"/>
      <c r="BCG50" s="146"/>
      <c r="BCH50" s="147"/>
      <c r="BCI50" s="148"/>
      <c r="BCJ50" s="187"/>
      <c r="BCK50" s="188"/>
      <c r="BCL50" s="186"/>
      <c r="BCM50" s="145"/>
      <c r="BCN50" s="146"/>
      <c r="BCO50" s="146"/>
      <c r="BCP50" s="147"/>
      <c r="BCQ50" s="148"/>
      <c r="BCR50" s="187"/>
      <c r="BCS50" s="188"/>
      <c r="BCT50" s="186"/>
      <c r="BCU50" s="145"/>
      <c r="BCV50" s="146"/>
      <c r="BCW50" s="146"/>
      <c r="BCX50" s="147"/>
      <c r="BCY50" s="148"/>
      <c r="BCZ50" s="187"/>
      <c r="BDA50" s="188"/>
      <c r="BDB50" s="186"/>
      <c r="BDC50" s="145"/>
      <c r="BDD50" s="146"/>
      <c r="BDE50" s="146"/>
      <c r="BDF50" s="147"/>
      <c r="BDG50" s="148"/>
      <c r="BDH50" s="187"/>
      <c r="BDI50" s="188"/>
      <c r="BDJ50" s="186"/>
      <c r="BDK50" s="145"/>
      <c r="BDL50" s="146"/>
      <c r="BDM50" s="146"/>
      <c r="BDN50" s="147"/>
      <c r="BDO50" s="148"/>
      <c r="BDP50" s="187"/>
      <c r="BDQ50" s="188"/>
      <c r="BDR50" s="186"/>
      <c r="BDS50" s="145"/>
      <c r="BDT50" s="146"/>
      <c r="BDU50" s="146"/>
      <c r="BDV50" s="147"/>
      <c r="BDW50" s="148"/>
      <c r="BDX50" s="187"/>
      <c r="BDY50" s="188"/>
      <c r="BDZ50" s="186"/>
      <c r="BEA50" s="145"/>
      <c r="BEB50" s="146"/>
      <c r="BEC50" s="146"/>
      <c r="BED50" s="147"/>
      <c r="BEE50" s="148"/>
      <c r="BEF50" s="187"/>
      <c r="BEG50" s="188"/>
      <c r="BEH50" s="186"/>
      <c r="BEI50" s="145"/>
      <c r="BEJ50" s="146"/>
      <c r="BEK50" s="146"/>
      <c r="BEL50" s="147"/>
      <c r="BEM50" s="148"/>
      <c r="BEN50" s="187"/>
      <c r="BEO50" s="188"/>
      <c r="BEP50" s="186"/>
      <c r="BEQ50" s="145"/>
      <c r="BER50" s="146"/>
      <c r="BES50" s="146"/>
      <c r="BET50" s="147"/>
      <c r="BEU50" s="148"/>
      <c r="BEV50" s="187"/>
      <c r="BEW50" s="188"/>
      <c r="BEX50" s="186"/>
      <c r="BEY50" s="145"/>
      <c r="BEZ50" s="146"/>
      <c r="BFA50" s="146"/>
      <c r="BFB50" s="147"/>
      <c r="BFC50" s="148"/>
      <c r="BFD50" s="187"/>
      <c r="BFE50" s="188"/>
      <c r="BFF50" s="186"/>
      <c r="BFG50" s="145"/>
      <c r="BFH50" s="146"/>
      <c r="BFI50" s="146"/>
      <c r="BFJ50" s="147"/>
      <c r="BFK50" s="148"/>
      <c r="BFL50" s="187"/>
      <c r="BFM50" s="188"/>
      <c r="BFN50" s="186"/>
      <c r="BFO50" s="145"/>
      <c r="BFP50" s="146"/>
      <c r="BFQ50" s="146"/>
      <c r="BFR50" s="147"/>
      <c r="BFS50" s="148"/>
      <c r="BFT50" s="187"/>
      <c r="BFU50" s="188"/>
      <c r="BFV50" s="186"/>
      <c r="BFW50" s="145"/>
      <c r="BFX50" s="146"/>
      <c r="BFY50" s="146"/>
      <c r="BFZ50" s="147"/>
      <c r="BGA50" s="148"/>
      <c r="BGB50" s="187"/>
      <c r="BGC50" s="188"/>
      <c r="BGD50" s="186"/>
      <c r="BGE50" s="145"/>
      <c r="BGF50" s="146"/>
      <c r="BGG50" s="146"/>
      <c r="BGH50" s="147"/>
      <c r="BGI50" s="148"/>
      <c r="BGJ50" s="187"/>
      <c r="BGK50" s="188"/>
      <c r="BGL50" s="186"/>
      <c r="BGM50" s="145"/>
      <c r="BGN50" s="146"/>
      <c r="BGO50" s="146"/>
      <c r="BGP50" s="147"/>
      <c r="BGQ50" s="148"/>
      <c r="BGR50" s="187"/>
      <c r="BGS50" s="188"/>
      <c r="BGT50" s="186"/>
      <c r="BGU50" s="145"/>
      <c r="BGV50" s="146"/>
      <c r="BGW50" s="146"/>
      <c r="BGX50" s="147"/>
      <c r="BGY50" s="148"/>
      <c r="BGZ50" s="187"/>
      <c r="BHA50" s="188"/>
      <c r="BHB50" s="186"/>
      <c r="BHC50" s="145"/>
      <c r="BHD50" s="146"/>
      <c r="BHE50" s="146"/>
      <c r="BHF50" s="147"/>
      <c r="BHG50" s="148"/>
      <c r="BHH50" s="187"/>
      <c r="BHI50" s="188"/>
      <c r="BHJ50" s="186"/>
      <c r="BHK50" s="145"/>
      <c r="BHL50" s="146"/>
      <c r="BHM50" s="146"/>
      <c r="BHN50" s="147"/>
      <c r="BHO50" s="148"/>
      <c r="BHP50" s="187"/>
      <c r="BHQ50" s="188"/>
      <c r="BHR50" s="186"/>
      <c r="BHS50" s="145"/>
      <c r="BHT50" s="146"/>
      <c r="BHU50" s="146"/>
      <c r="BHV50" s="147"/>
      <c r="BHW50" s="148"/>
      <c r="BHX50" s="187"/>
      <c r="BHY50" s="188"/>
      <c r="BHZ50" s="186"/>
      <c r="BIA50" s="145"/>
      <c r="BIB50" s="146"/>
      <c r="BIC50" s="146"/>
      <c r="BID50" s="147"/>
      <c r="BIE50" s="148"/>
      <c r="BIF50" s="187"/>
      <c r="BIG50" s="188"/>
      <c r="BIH50" s="186"/>
      <c r="BII50" s="145"/>
      <c r="BIJ50" s="146"/>
      <c r="BIK50" s="146"/>
      <c r="BIL50" s="147"/>
      <c r="BIM50" s="148"/>
      <c r="BIN50" s="187"/>
      <c r="BIO50" s="188"/>
      <c r="BIP50" s="186"/>
      <c r="BIQ50" s="145"/>
      <c r="BIR50" s="146"/>
      <c r="BIS50" s="146"/>
      <c r="BIT50" s="147"/>
      <c r="BIU50" s="148"/>
      <c r="BIV50" s="187"/>
      <c r="BIW50" s="188"/>
      <c r="BIX50" s="186"/>
      <c r="BIY50" s="145"/>
      <c r="BIZ50" s="146"/>
      <c r="BJA50" s="146"/>
      <c r="BJB50" s="147"/>
      <c r="BJC50" s="148"/>
      <c r="BJD50" s="187"/>
      <c r="BJE50" s="188"/>
      <c r="BJF50" s="186"/>
      <c r="BJG50" s="145"/>
      <c r="BJH50" s="146"/>
      <c r="BJI50" s="146"/>
      <c r="BJJ50" s="147"/>
      <c r="BJK50" s="148"/>
      <c r="BJL50" s="187"/>
      <c r="BJM50" s="188"/>
      <c r="BJN50" s="186"/>
      <c r="BJO50" s="145"/>
      <c r="BJP50" s="146"/>
      <c r="BJQ50" s="146"/>
      <c r="BJR50" s="147"/>
      <c r="BJS50" s="148"/>
      <c r="BJT50" s="187"/>
      <c r="BJU50" s="188"/>
      <c r="BJV50" s="186"/>
      <c r="BJW50" s="145"/>
      <c r="BJX50" s="146"/>
      <c r="BJY50" s="146"/>
      <c r="BJZ50" s="147"/>
      <c r="BKA50" s="148"/>
      <c r="BKB50" s="187"/>
      <c r="BKC50" s="188"/>
      <c r="BKD50" s="186"/>
      <c r="BKE50" s="145"/>
      <c r="BKF50" s="146"/>
      <c r="BKG50" s="146"/>
      <c r="BKH50" s="147"/>
      <c r="BKI50" s="148"/>
      <c r="BKJ50" s="187"/>
      <c r="BKK50" s="188"/>
      <c r="BKL50" s="186"/>
      <c r="BKM50" s="145"/>
      <c r="BKN50" s="146"/>
      <c r="BKO50" s="146"/>
      <c r="BKP50" s="147"/>
      <c r="BKQ50" s="148"/>
      <c r="BKR50" s="187"/>
      <c r="BKS50" s="188"/>
      <c r="BKT50" s="186"/>
      <c r="BKU50" s="145"/>
      <c r="BKV50" s="146"/>
      <c r="BKW50" s="146"/>
      <c r="BKX50" s="147"/>
      <c r="BKY50" s="148"/>
      <c r="BKZ50" s="187"/>
      <c r="BLA50" s="188"/>
      <c r="BLB50" s="186"/>
      <c r="BLC50" s="145"/>
      <c r="BLD50" s="146"/>
      <c r="BLE50" s="146"/>
      <c r="BLF50" s="147"/>
      <c r="BLG50" s="148"/>
      <c r="BLH50" s="187"/>
      <c r="BLI50" s="188"/>
      <c r="BLJ50" s="186"/>
      <c r="BLK50" s="145"/>
      <c r="BLL50" s="146"/>
      <c r="BLM50" s="146"/>
      <c r="BLN50" s="147"/>
      <c r="BLO50" s="148"/>
      <c r="BLP50" s="187"/>
      <c r="BLQ50" s="188"/>
      <c r="BLR50" s="186"/>
      <c r="BLS50" s="145"/>
      <c r="BLT50" s="146"/>
      <c r="BLU50" s="146"/>
      <c r="BLV50" s="147"/>
      <c r="BLW50" s="148"/>
      <c r="BLX50" s="187"/>
      <c r="BLY50" s="188"/>
      <c r="BLZ50" s="186"/>
      <c r="BMA50" s="145"/>
      <c r="BMB50" s="146"/>
      <c r="BMC50" s="146"/>
      <c r="BMD50" s="147"/>
      <c r="BME50" s="148"/>
      <c r="BMF50" s="187"/>
      <c r="BMG50" s="188"/>
      <c r="BMH50" s="186"/>
      <c r="BMI50" s="145"/>
      <c r="BMJ50" s="146"/>
      <c r="BMK50" s="146"/>
      <c r="BML50" s="147"/>
      <c r="BMM50" s="148"/>
      <c r="BMN50" s="187"/>
      <c r="BMO50" s="188"/>
      <c r="BMP50" s="186"/>
      <c r="BMQ50" s="145"/>
      <c r="BMR50" s="146"/>
      <c r="BMS50" s="146"/>
      <c r="BMT50" s="147"/>
      <c r="BMU50" s="148"/>
      <c r="BMV50" s="187"/>
      <c r="BMW50" s="188"/>
      <c r="BMX50" s="186"/>
      <c r="BMY50" s="145"/>
      <c r="BMZ50" s="146"/>
      <c r="BNA50" s="146"/>
      <c r="BNB50" s="147"/>
      <c r="BNC50" s="148"/>
      <c r="BND50" s="187"/>
      <c r="BNE50" s="188"/>
      <c r="BNF50" s="186"/>
      <c r="BNG50" s="145"/>
      <c r="BNH50" s="146"/>
      <c r="BNI50" s="146"/>
      <c r="BNJ50" s="147"/>
      <c r="BNK50" s="148"/>
      <c r="BNL50" s="187"/>
      <c r="BNM50" s="188"/>
      <c r="BNN50" s="186"/>
      <c r="BNO50" s="145"/>
      <c r="BNP50" s="146"/>
      <c r="BNQ50" s="146"/>
      <c r="BNR50" s="147"/>
      <c r="BNS50" s="148"/>
      <c r="BNT50" s="187"/>
      <c r="BNU50" s="188"/>
      <c r="BNV50" s="186"/>
      <c r="BNW50" s="145"/>
      <c r="BNX50" s="146"/>
      <c r="BNY50" s="146"/>
      <c r="BNZ50" s="147"/>
      <c r="BOA50" s="148"/>
      <c r="BOB50" s="187"/>
      <c r="BOC50" s="188"/>
      <c r="BOD50" s="186"/>
      <c r="BOE50" s="145"/>
      <c r="BOF50" s="146"/>
      <c r="BOG50" s="146"/>
      <c r="BOH50" s="147"/>
      <c r="BOI50" s="148"/>
      <c r="BOJ50" s="187"/>
      <c r="BOK50" s="188"/>
      <c r="BOL50" s="186"/>
      <c r="BOM50" s="145"/>
      <c r="BON50" s="146"/>
      <c r="BOO50" s="146"/>
      <c r="BOP50" s="147"/>
      <c r="BOQ50" s="148"/>
      <c r="BOR50" s="187"/>
      <c r="BOS50" s="188"/>
      <c r="BOT50" s="186"/>
      <c r="BOU50" s="145"/>
      <c r="BOV50" s="146"/>
      <c r="BOW50" s="146"/>
      <c r="BOX50" s="147"/>
      <c r="BOY50" s="148"/>
      <c r="BOZ50" s="187"/>
      <c r="BPA50" s="188"/>
      <c r="BPB50" s="186"/>
      <c r="BPC50" s="145"/>
      <c r="BPD50" s="146"/>
      <c r="BPE50" s="146"/>
      <c r="BPF50" s="147"/>
      <c r="BPG50" s="148"/>
      <c r="BPH50" s="187"/>
      <c r="BPI50" s="188"/>
      <c r="BPJ50" s="186"/>
      <c r="BPK50" s="145"/>
      <c r="BPL50" s="146"/>
      <c r="BPM50" s="146"/>
      <c r="BPN50" s="147"/>
      <c r="BPO50" s="148"/>
      <c r="BPP50" s="187"/>
      <c r="BPQ50" s="188"/>
      <c r="BPR50" s="186"/>
      <c r="BPS50" s="145"/>
      <c r="BPT50" s="146"/>
      <c r="BPU50" s="146"/>
      <c r="BPV50" s="147"/>
      <c r="BPW50" s="148"/>
      <c r="BPX50" s="187"/>
      <c r="BPY50" s="188"/>
      <c r="BPZ50" s="186"/>
      <c r="BQA50" s="145"/>
      <c r="BQB50" s="146"/>
      <c r="BQC50" s="146"/>
      <c r="BQD50" s="147"/>
      <c r="BQE50" s="148"/>
      <c r="BQF50" s="187"/>
      <c r="BQG50" s="188"/>
      <c r="BQH50" s="186"/>
      <c r="BQI50" s="145"/>
      <c r="BQJ50" s="146"/>
      <c r="BQK50" s="146"/>
      <c r="BQL50" s="147"/>
      <c r="BQM50" s="148"/>
      <c r="BQN50" s="187"/>
      <c r="BQO50" s="188"/>
      <c r="BQP50" s="186"/>
      <c r="BQQ50" s="145"/>
      <c r="BQR50" s="146"/>
      <c r="BQS50" s="146"/>
      <c r="BQT50" s="147"/>
      <c r="BQU50" s="148"/>
      <c r="BQV50" s="187"/>
      <c r="BQW50" s="188"/>
      <c r="BQX50" s="186"/>
      <c r="BQY50" s="145"/>
      <c r="BQZ50" s="146"/>
      <c r="BRA50" s="146"/>
      <c r="BRB50" s="147"/>
      <c r="BRC50" s="148"/>
      <c r="BRD50" s="187"/>
      <c r="BRE50" s="188"/>
      <c r="BRF50" s="186"/>
      <c r="BRG50" s="145"/>
      <c r="BRH50" s="146"/>
      <c r="BRI50" s="146"/>
      <c r="BRJ50" s="147"/>
      <c r="BRK50" s="148"/>
      <c r="BRL50" s="187"/>
      <c r="BRM50" s="188"/>
      <c r="BRN50" s="186"/>
      <c r="BRO50" s="145"/>
      <c r="BRP50" s="146"/>
      <c r="BRQ50" s="146"/>
      <c r="BRR50" s="147"/>
      <c r="BRS50" s="148"/>
      <c r="BRT50" s="187"/>
      <c r="BRU50" s="188"/>
      <c r="BRV50" s="186"/>
      <c r="BRW50" s="145"/>
      <c r="BRX50" s="146"/>
      <c r="BRY50" s="146"/>
      <c r="BRZ50" s="147"/>
      <c r="BSA50" s="148"/>
      <c r="BSB50" s="187"/>
      <c r="BSC50" s="188"/>
      <c r="BSD50" s="186"/>
      <c r="BSE50" s="145"/>
      <c r="BSF50" s="146"/>
      <c r="BSG50" s="146"/>
      <c r="BSH50" s="147"/>
      <c r="BSI50" s="148"/>
      <c r="BSJ50" s="187"/>
      <c r="BSK50" s="188"/>
      <c r="BSL50" s="186"/>
      <c r="BSM50" s="145"/>
      <c r="BSN50" s="146"/>
      <c r="BSO50" s="146"/>
      <c r="BSP50" s="147"/>
      <c r="BSQ50" s="148"/>
      <c r="BSR50" s="187"/>
      <c r="BSS50" s="188"/>
      <c r="BST50" s="186"/>
      <c r="BSU50" s="145"/>
      <c r="BSV50" s="146"/>
      <c r="BSW50" s="146"/>
      <c r="BSX50" s="147"/>
      <c r="BSY50" s="148"/>
      <c r="BSZ50" s="187"/>
      <c r="BTA50" s="188"/>
      <c r="BTB50" s="186"/>
      <c r="BTC50" s="145"/>
      <c r="BTD50" s="146"/>
      <c r="BTE50" s="146"/>
      <c r="BTF50" s="147"/>
      <c r="BTG50" s="148"/>
      <c r="BTH50" s="187"/>
      <c r="BTI50" s="188"/>
      <c r="BTJ50" s="186"/>
      <c r="BTK50" s="145"/>
      <c r="BTL50" s="146"/>
      <c r="BTM50" s="146"/>
      <c r="BTN50" s="147"/>
      <c r="BTO50" s="148"/>
      <c r="BTP50" s="187"/>
      <c r="BTQ50" s="188"/>
      <c r="BTR50" s="186"/>
      <c r="BTS50" s="145"/>
      <c r="BTT50" s="146"/>
      <c r="BTU50" s="146"/>
      <c r="BTV50" s="147"/>
      <c r="BTW50" s="148"/>
      <c r="BTX50" s="187"/>
      <c r="BTY50" s="188"/>
      <c r="BTZ50" s="186"/>
      <c r="BUA50" s="145"/>
      <c r="BUB50" s="146"/>
      <c r="BUC50" s="146"/>
      <c r="BUD50" s="147"/>
      <c r="BUE50" s="148"/>
      <c r="BUF50" s="187"/>
      <c r="BUG50" s="188"/>
      <c r="BUH50" s="186"/>
      <c r="BUI50" s="145"/>
      <c r="BUJ50" s="146"/>
      <c r="BUK50" s="146"/>
      <c r="BUL50" s="147"/>
      <c r="BUM50" s="148"/>
      <c r="BUN50" s="187"/>
      <c r="BUO50" s="188"/>
      <c r="BUP50" s="186"/>
      <c r="BUQ50" s="145"/>
      <c r="BUR50" s="146"/>
      <c r="BUS50" s="146"/>
      <c r="BUT50" s="147"/>
      <c r="BUU50" s="148"/>
      <c r="BUV50" s="187"/>
      <c r="BUW50" s="188"/>
      <c r="BUX50" s="186"/>
      <c r="BUY50" s="145"/>
      <c r="BUZ50" s="146"/>
      <c r="BVA50" s="146"/>
      <c r="BVB50" s="147"/>
      <c r="BVC50" s="148"/>
      <c r="BVD50" s="187"/>
      <c r="BVE50" s="188"/>
      <c r="BVF50" s="186"/>
      <c r="BVG50" s="145"/>
      <c r="BVH50" s="146"/>
      <c r="BVI50" s="146"/>
      <c r="BVJ50" s="147"/>
      <c r="BVK50" s="148"/>
      <c r="BVL50" s="187"/>
      <c r="BVM50" s="188"/>
      <c r="BVN50" s="186"/>
      <c r="BVO50" s="145"/>
      <c r="BVP50" s="146"/>
      <c r="BVQ50" s="146"/>
      <c r="BVR50" s="147"/>
      <c r="BVS50" s="148"/>
      <c r="BVT50" s="187"/>
      <c r="BVU50" s="188"/>
      <c r="BVV50" s="186"/>
      <c r="BVW50" s="145"/>
      <c r="BVX50" s="146"/>
      <c r="BVY50" s="146"/>
      <c r="BVZ50" s="147"/>
      <c r="BWA50" s="148"/>
      <c r="BWB50" s="187"/>
      <c r="BWC50" s="188"/>
      <c r="BWD50" s="186"/>
      <c r="BWE50" s="145"/>
      <c r="BWF50" s="146"/>
      <c r="BWG50" s="146"/>
      <c r="BWH50" s="147"/>
      <c r="BWI50" s="148"/>
      <c r="BWJ50" s="187"/>
      <c r="BWK50" s="188"/>
      <c r="BWL50" s="186"/>
      <c r="BWM50" s="145"/>
      <c r="BWN50" s="146"/>
      <c r="BWO50" s="146"/>
      <c r="BWP50" s="147"/>
      <c r="BWQ50" s="148"/>
      <c r="BWR50" s="187"/>
      <c r="BWS50" s="188"/>
      <c r="BWT50" s="186"/>
      <c r="BWU50" s="145"/>
      <c r="BWV50" s="146"/>
      <c r="BWW50" s="146"/>
      <c r="BWX50" s="147"/>
      <c r="BWY50" s="148"/>
      <c r="BWZ50" s="187"/>
      <c r="BXA50" s="188"/>
      <c r="BXB50" s="186"/>
      <c r="BXC50" s="145"/>
      <c r="BXD50" s="146"/>
      <c r="BXE50" s="146"/>
      <c r="BXF50" s="147"/>
      <c r="BXG50" s="148"/>
      <c r="BXH50" s="187"/>
      <c r="BXI50" s="188"/>
      <c r="BXJ50" s="186"/>
      <c r="BXK50" s="145"/>
      <c r="BXL50" s="146"/>
      <c r="BXM50" s="146"/>
      <c r="BXN50" s="147"/>
      <c r="BXO50" s="148"/>
      <c r="BXP50" s="187"/>
      <c r="BXQ50" s="188"/>
      <c r="BXR50" s="186"/>
      <c r="BXS50" s="145"/>
      <c r="BXT50" s="146"/>
      <c r="BXU50" s="146"/>
      <c r="BXV50" s="147"/>
      <c r="BXW50" s="148"/>
      <c r="BXX50" s="187"/>
      <c r="BXY50" s="188"/>
      <c r="BXZ50" s="186"/>
      <c r="BYA50" s="145"/>
      <c r="BYB50" s="146"/>
      <c r="BYC50" s="146"/>
      <c r="BYD50" s="147"/>
      <c r="BYE50" s="148"/>
      <c r="BYF50" s="187"/>
      <c r="BYG50" s="188"/>
      <c r="BYH50" s="186"/>
      <c r="BYI50" s="145"/>
      <c r="BYJ50" s="146"/>
      <c r="BYK50" s="146"/>
      <c r="BYL50" s="147"/>
      <c r="BYM50" s="148"/>
      <c r="BYN50" s="187"/>
      <c r="BYO50" s="188"/>
      <c r="BYP50" s="186"/>
      <c r="BYQ50" s="145"/>
      <c r="BYR50" s="146"/>
      <c r="BYS50" s="146"/>
      <c r="BYT50" s="147"/>
      <c r="BYU50" s="148"/>
      <c r="BYV50" s="187"/>
      <c r="BYW50" s="188"/>
      <c r="BYX50" s="186"/>
      <c r="BYY50" s="145"/>
      <c r="BYZ50" s="146"/>
      <c r="BZA50" s="146"/>
      <c r="BZB50" s="147"/>
      <c r="BZC50" s="148"/>
      <c r="BZD50" s="187"/>
      <c r="BZE50" s="188"/>
      <c r="BZF50" s="186"/>
      <c r="BZG50" s="145"/>
      <c r="BZH50" s="146"/>
      <c r="BZI50" s="146"/>
      <c r="BZJ50" s="147"/>
      <c r="BZK50" s="148"/>
      <c r="BZL50" s="187"/>
      <c r="BZM50" s="188"/>
      <c r="BZN50" s="186"/>
      <c r="BZO50" s="145"/>
      <c r="BZP50" s="146"/>
      <c r="BZQ50" s="146"/>
      <c r="BZR50" s="147"/>
      <c r="BZS50" s="148"/>
      <c r="BZT50" s="187"/>
      <c r="BZU50" s="188"/>
      <c r="BZV50" s="186"/>
      <c r="BZW50" s="145"/>
      <c r="BZX50" s="146"/>
      <c r="BZY50" s="146"/>
      <c r="BZZ50" s="147"/>
      <c r="CAA50" s="148"/>
      <c r="CAB50" s="187"/>
      <c r="CAC50" s="188"/>
      <c r="CAD50" s="186"/>
      <c r="CAE50" s="145"/>
      <c r="CAF50" s="146"/>
      <c r="CAG50" s="146"/>
      <c r="CAH50" s="147"/>
      <c r="CAI50" s="148"/>
      <c r="CAJ50" s="187"/>
      <c r="CAK50" s="188"/>
      <c r="CAL50" s="186"/>
      <c r="CAM50" s="145"/>
      <c r="CAN50" s="146"/>
      <c r="CAO50" s="146"/>
      <c r="CAP50" s="147"/>
      <c r="CAQ50" s="148"/>
      <c r="CAR50" s="187"/>
      <c r="CAS50" s="188"/>
      <c r="CAT50" s="186"/>
      <c r="CAU50" s="145"/>
      <c r="CAV50" s="146"/>
      <c r="CAW50" s="146"/>
      <c r="CAX50" s="147"/>
      <c r="CAY50" s="148"/>
      <c r="CAZ50" s="187"/>
      <c r="CBA50" s="188"/>
      <c r="CBB50" s="186"/>
      <c r="CBC50" s="145"/>
      <c r="CBD50" s="146"/>
      <c r="CBE50" s="146"/>
      <c r="CBF50" s="147"/>
      <c r="CBG50" s="148"/>
      <c r="CBH50" s="187"/>
      <c r="CBI50" s="188"/>
      <c r="CBJ50" s="186"/>
      <c r="CBK50" s="145"/>
      <c r="CBL50" s="146"/>
      <c r="CBM50" s="146"/>
      <c r="CBN50" s="147"/>
      <c r="CBO50" s="148"/>
      <c r="CBP50" s="187"/>
      <c r="CBQ50" s="188"/>
      <c r="CBR50" s="186"/>
      <c r="CBS50" s="145"/>
      <c r="CBT50" s="146"/>
      <c r="CBU50" s="146"/>
      <c r="CBV50" s="147"/>
      <c r="CBW50" s="148"/>
      <c r="CBX50" s="187"/>
      <c r="CBY50" s="188"/>
      <c r="CBZ50" s="186"/>
      <c r="CCA50" s="145"/>
      <c r="CCB50" s="146"/>
      <c r="CCC50" s="146"/>
      <c r="CCD50" s="147"/>
      <c r="CCE50" s="148"/>
      <c r="CCF50" s="187"/>
      <c r="CCG50" s="188"/>
      <c r="CCH50" s="186"/>
      <c r="CCI50" s="145"/>
      <c r="CCJ50" s="146"/>
      <c r="CCK50" s="146"/>
      <c r="CCL50" s="147"/>
      <c r="CCM50" s="148"/>
      <c r="CCN50" s="187"/>
      <c r="CCO50" s="188"/>
      <c r="CCP50" s="186"/>
      <c r="CCQ50" s="145"/>
      <c r="CCR50" s="146"/>
      <c r="CCS50" s="146"/>
      <c r="CCT50" s="147"/>
      <c r="CCU50" s="148"/>
      <c r="CCV50" s="187"/>
      <c r="CCW50" s="188"/>
      <c r="CCX50" s="186"/>
      <c r="CCY50" s="145"/>
      <c r="CCZ50" s="146"/>
      <c r="CDA50" s="146"/>
      <c r="CDB50" s="147"/>
      <c r="CDC50" s="148"/>
      <c r="CDD50" s="187"/>
      <c r="CDE50" s="188"/>
      <c r="CDF50" s="186"/>
      <c r="CDG50" s="145"/>
      <c r="CDH50" s="146"/>
      <c r="CDI50" s="146"/>
      <c r="CDJ50" s="147"/>
      <c r="CDK50" s="148"/>
      <c r="CDL50" s="187"/>
      <c r="CDM50" s="188"/>
      <c r="CDN50" s="186"/>
      <c r="CDO50" s="145"/>
      <c r="CDP50" s="146"/>
      <c r="CDQ50" s="146"/>
      <c r="CDR50" s="147"/>
      <c r="CDS50" s="148"/>
      <c r="CDT50" s="187"/>
      <c r="CDU50" s="188"/>
      <c r="CDV50" s="186"/>
      <c r="CDW50" s="145"/>
      <c r="CDX50" s="146"/>
      <c r="CDY50" s="146"/>
      <c r="CDZ50" s="147"/>
      <c r="CEA50" s="148"/>
      <c r="CEB50" s="187"/>
      <c r="CEC50" s="188"/>
      <c r="CED50" s="186"/>
      <c r="CEE50" s="145"/>
      <c r="CEF50" s="146"/>
      <c r="CEG50" s="146"/>
      <c r="CEH50" s="147"/>
      <c r="CEI50" s="148"/>
      <c r="CEJ50" s="187"/>
      <c r="CEK50" s="188"/>
      <c r="CEL50" s="186"/>
      <c r="CEM50" s="145"/>
      <c r="CEN50" s="146"/>
      <c r="CEO50" s="146"/>
      <c r="CEP50" s="147"/>
      <c r="CEQ50" s="148"/>
      <c r="CER50" s="187"/>
      <c r="CES50" s="188"/>
      <c r="CET50" s="186"/>
      <c r="CEU50" s="145"/>
      <c r="CEV50" s="146"/>
      <c r="CEW50" s="146"/>
      <c r="CEX50" s="147"/>
      <c r="CEY50" s="148"/>
      <c r="CEZ50" s="187"/>
      <c r="CFA50" s="188"/>
      <c r="CFB50" s="186"/>
      <c r="CFC50" s="145"/>
      <c r="CFD50" s="146"/>
      <c r="CFE50" s="146"/>
      <c r="CFF50" s="147"/>
      <c r="CFG50" s="148"/>
      <c r="CFH50" s="187"/>
      <c r="CFI50" s="188"/>
      <c r="CFJ50" s="186"/>
      <c r="CFK50" s="145"/>
      <c r="CFL50" s="146"/>
      <c r="CFM50" s="146"/>
      <c r="CFN50" s="147"/>
      <c r="CFO50" s="148"/>
      <c r="CFP50" s="187"/>
      <c r="CFQ50" s="188"/>
      <c r="CFR50" s="186"/>
      <c r="CFS50" s="145"/>
      <c r="CFT50" s="146"/>
      <c r="CFU50" s="146"/>
      <c r="CFV50" s="147"/>
      <c r="CFW50" s="148"/>
      <c r="CFX50" s="187"/>
      <c r="CFY50" s="188"/>
      <c r="CFZ50" s="186"/>
      <c r="CGA50" s="145"/>
      <c r="CGB50" s="146"/>
      <c r="CGC50" s="146"/>
      <c r="CGD50" s="147"/>
      <c r="CGE50" s="148"/>
      <c r="CGF50" s="187"/>
      <c r="CGG50" s="188"/>
      <c r="CGH50" s="186"/>
      <c r="CGI50" s="145"/>
      <c r="CGJ50" s="146"/>
      <c r="CGK50" s="146"/>
      <c r="CGL50" s="147"/>
      <c r="CGM50" s="148"/>
      <c r="CGN50" s="187"/>
      <c r="CGO50" s="188"/>
      <c r="CGP50" s="186"/>
      <c r="CGQ50" s="145"/>
      <c r="CGR50" s="146"/>
      <c r="CGS50" s="146"/>
      <c r="CGT50" s="147"/>
      <c r="CGU50" s="148"/>
      <c r="CGV50" s="187"/>
      <c r="CGW50" s="188"/>
      <c r="CGX50" s="186"/>
      <c r="CGY50" s="145"/>
      <c r="CGZ50" s="146"/>
      <c r="CHA50" s="146"/>
      <c r="CHB50" s="147"/>
      <c r="CHC50" s="148"/>
      <c r="CHD50" s="187"/>
      <c r="CHE50" s="188"/>
      <c r="CHF50" s="186"/>
      <c r="CHG50" s="145"/>
      <c r="CHH50" s="146"/>
      <c r="CHI50" s="146"/>
      <c r="CHJ50" s="147"/>
      <c r="CHK50" s="148"/>
      <c r="CHL50" s="187"/>
      <c r="CHM50" s="188"/>
      <c r="CHN50" s="186"/>
      <c r="CHO50" s="145"/>
      <c r="CHP50" s="146"/>
      <c r="CHQ50" s="146"/>
      <c r="CHR50" s="147"/>
      <c r="CHS50" s="148"/>
      <c r="CHT50" s="187"/>
      <c r="CHU50" s="188"/>
      <c r="CHV50" s="186"/>
      <c r="CHW50" s="145"/>
      <c r="CHX50" s="146"/>
      <c r="CHY50" s="146"/>
      <c r="CHZ50" s="147"/>
      <c r="CIA50" s="148"/>
      <c r="CIB50" s="187"/>
      <c r="CIC50" s="188"/>
      <c r="CID50" s="186"/>
      <c r="CIE50" s="145"/>
      <c r="CIF50" s="146"/>
      <c r="CIG50" s="146"/>
      <c r="CIH50" s="147"/>
      <c r="CII50" s="148"/>
      <c r="CIJ50" s="187"/>
      <c r="CIK50" s="188"/>
      <c r="CIL50" s="186"/>
      <c r="CIM50" s="145"/>
      <c r="CIN50" s="146"/>
      <c r="CIO50" s="146"/>
      <c r="CIP50" s="147"/>
      <c r="CIQ50" s="148"/>
      <c r="CIR50" s="187"/>
      <c r="CIS50" s="188"/>
      <c r="CIT50" s="186"/>
      <c r="CIU50" s="145"/>
      <c r="CIV50" s="146"/>
      <c r="CIW50" s="146"/>
      <c r="CIX50" s="147"/>
      <c r="CIY50" s="148"/>
      <c r="CIZ50" s="187"/>
      <c r="CJA50" s="188"/>
      <c r="CJB50" s="186"/>
      <c r="CJC50" s="145"/>
      <c r="CJD50" s="146"/>
      <c r="CJE50" s="146"/>
      <c r="CJF50" s="147"/>
      <c r="CJG50" s="148"/>
      <c r="CJH50" s="187"/>
      <c r="CJI50" s="188"/>
      <c r="CJJ50" s="186"/>
      <c r="CJK50" s="145"/>
      <c r="CJL50" s="146"/>
      <c r="CJM50" s="146"/>
      <c r="CJN50" s="147"/>
      <c r="CJO50" s="148"/>
      <c r="CJP50" s="187"/>
      <c r="CJQ50" s="188"/>
      <c r="CJR50" s="186"/>
      <c r="CJS50" s="145"/>
      <c r="CJT50" s="146"/>
      <c r="CJU50" s="146"/>
      <c r="CJV50" s="147"/>
      <c r="CJW50" s="148"/>
      <c r="CJX50" s="187"/>
      <c r="CJY50" s="188"/>
      <c r="CJZ50" s="186"/>
      <c r="CKA50" s="145"/>
      <c r="CKB50" s="146"/>
      <c r="CKC50" s="146"/>
      <c r="CKD50" s="147"/>
      <c r="CKE50" s="148"/>
      <c r="CKF50" s="187"/>
      <c r="CKG50" s="188"/>
      <c r="CKH50" s="186"/>
      <c r="CKI50" s="145"/>
      <c r="CKJ50" s="146"/>
      <c r="CKK50" s="146"/>
      <c r="CKL50" s="147"/>
      <c r="CKM50" s="148"/>
      <c r="CKN50" s="187"/>
      <c r="CKO50" s="188"/>
      <c r="CKP50" s="186"/>
      <c r="CKQ50" s="145"/>
      <c r="CKR50" s="146"/>
      <c r="CKS50" s="146"/>
      <c r="CKT50" s="147"/>
      <c r="CKU50" s="148"/>
      <c r="CKV50" s="187"/>
      <c r="CKW50" s="188"/>
      <c r="CKX50" s="186"/>
      <c r="CKY50" s="145"/>
      <c r="CKZ50" s="146"/>
      <c r="CLA50" s="146"/>
      <c r="CLB50" s="147"/>
      <c r="CLC50" s="148"/>
      <c r="CLD50" s="187"/>
      <c r="CLE50" s="188"/>
      <c r="CLF50" s="186"/>
      <c r="CLG50" s="145"/>
      <c r="CLH50" s="146"/>
      <c r="CLI50" s="146"/>
      <c r="CLJ50" s="147"/>
      <c r="CLK50" s="148"/>
      <c r="CLL50" s="187"/>
      <c r="CLM50" s="188"/>
      <c r="CLN50" s="186"/>
      <c r="CLO50" s="145"/>
      <c r="CLP50" s="146"/>
      <c r="CLQ50" s="146"/>
      <c r="CLR50" s="147"/>
      <c r="CLS50" s="148"/>
      <c r="CLT50" s="187"/>
      <c r="CLU50" s="188"/>
      <c r="CLV50" s="186"/>
      <c r="CLW50" s="145"/>
      <c r="CLX50" s="146"/>
      <c r="CLY50" s="146"/>
      <c r="CLZ50" s="147"/>
      <c r="CMA50" s="148"/>
      <c r="CMB50" s="187"/>
      <c r="CMC50" s="188"/>
      <c r="CMD50" s="186"/>
      <c r="CME50" s="145"/>
      <c r="CMF50" s="146"/>
      <c r="CMG50" s="146"/>
      <c r="CMH50" s="147"/>
      <c r="CMI50" s="148"/>
      <c r="CMJ50" s="187"/>
      <c r="CMK50" s="188"/>
      <c r="CML50" s="186"/>
      <c r="CMM50" s="145"/>
      <c r="CMN50" s="146"/>
      <c r="CMO50" s="146"/>
      <c r="CMP50" s="147"/>
      <c r="CMQ50" s="148"/>
      <c r="CMR50" s="187"/>
      <c r="CMS50" s="188"/>
      <c r="CMT50" s="186"/>
      <c r="CMU50" s="145"/>
      <c r="CMV50" s="146"/>
      <c r="CMW50" s="146"/>
      <c r="CMX50" s="147"/>
      <c r="CMY50" s="148"/>
      <c r="CMZ50" s="187"/>
      <c r="CNA50" s="188"/>
      <c r="CNB50" s="186"/>
      <c r="CNC50" s="145"/>
      <c r="CND50" s="146"/>
      <c r="CNE50" s="146"/>
      <c r="CNF50" s="147"/>
      <c r="CNG50" s="148"/>
      <c r="CNH50" s="187"/>
      <c r="CNI50" s="188"/>
      <c r="CNJ50" s="186"/>
      <c r="CNK50" s="145"/>
      <c r="CNL50" s="146"/>
      <c r="CNM50" s="146"/>
      <c r="CNN50" s="147"/>
      <c r="CNO50" s="148"/>
      <c r="CNP50" s="187"/>
      <c r="CNQ50" s="188"/>
      <c r="CNR50" s="186"/>
      <c r="CNS50" s="145"/>
      <c r="CNT50" s="146"/>
      <c r="CNU50" s="146"/>
      <c r="CNV50" s="147"/>
      <c r="CNW50" s="148"/>
      <c r="CNX50" s="187"/>
      <c r="CNY50" s="188"/>
      <c r="CNZ50" s="186"/>
      <c r="COA50" s="145"/>
      <c r="COB50" s="146"/>
      <c r="COC50" s="146"/>
      <c r="COD50" s="147"/>
      <c r="COE50" s="148"/>
      <c r="COF50" s="187"/>
      <c r="COG50" s="188"/>
      <c r="COH50" s="186"/>
      <c r="COI50" s="145"/>
      <c r="COJ50" s="146"/>
      <c r="COK50" s="146"/>
      <c r="COL50" s="147"/>
      <c r="COM50" s="148"/>
      <c r="CON50" s="187"/>
      <c r="COO50" s="188"/>
      <c r="COP50" s="186"/>
      <c r="COQ50" s="145"/>
      <c r="COR50" s="146"/>
      <c r="COS50" s="146"/>
      <c r="COT50" s="147"/>
      <c r="COU50" s="148"/>
      <c r="COV50" s="187"/>
      <c r="COW50" s="188"/>
      <c r="COX50" s="186"/>
      <c r="COY50" s="145"/>
      <c r="COZ50" s="146"/>
      <c r="CPA50" s="146"/>
      <c r="CPB50" s="147"/>
      <c r="CPC50" s="148"/>
      <c r="CPD50" s="187"/>
      <c r="CPE50" s="188"/>
      <c r="CPF50" s="186"/>
      <c r="CPG50" s="145"/>
      <c r="CPH50" s="146"/>
      <c r="CPI50" s="146"/>
      <c r="CPJ50" s="147"/>
      <c r="CPK50" s="148"/>
      <c r="CPL50" s="187"/>
      <c r="CPM50" s="188"/>
      <c r="CPN50" s="186"/>
      <c r="CPO50" s="145"/>
      <c r="CPP50" s="146"/>
      <c r="CPQ50" s="146"/>
      <c r="CPR50" s="147"/>
      <c r="CPS50" s="148"/>
      <c r="CPT50" s="187"/>
      <c r="CPU50" s="188"/>
      <c r="CPV50" s="186"/>
      <c r="CPW50" s="145"/>
      <c r="CPX50" s="146"/>
      <c r="CPY50" s="146"/>
      <c r="CPZ50" s="147"/>
      <c r="CQA50" s="148"/>
      <c r="CQB50" s="187"/>
      <c r="CQC50" s="188"/>
      <c r="CQD50" s="186"/>
      <c r="CQE50" s="145"/>
      <c r="CQF50" s="146"/>
      <c r="CQG50" s="146"/>
      <c r="CQH50" s="147"/>
      <c r="CQI50" s="148"/>
      <c r="CQJ50" s="187"/>
      <c r="CQK50" s="188"/>
      <c r="CQL50" s="186"/>
      <c r="CQM50" s="145"/>
      <c r="CQN50" s="146"/>
      <c r="CQO50" s="146"/>
      <c r="CQP50" s="147"/>
      <c r="CQQ50" s="148"/>
      <c r="CQR50" s="187"/>
      <c r="CQS50" s="188"/>
      <c r="CQT50" s="186"/>
      <c r="CQU50" s="145"/>
      <c r="CQV50" s="146"/>
      <c r="CQW50" s="146"/>
      <c r="CQX50" s="147"/>
      <c r="CQY50" s="148"/>
      <c r="CQZ50" s="187"/>
      <c r="CRA50" s="188"/>
      <c r="CRB50" s="186"/>
      <c r="CRC50" s="145"/>
      <c r="CRD50" s="146"/>
      <c r="CRE50" s="146"/>
      <c r="CRF50" s="147"/>
      <c r="CRG50" s="148"/>
      <c r="CRH50" s="187"/>
      <c r="CRI50" s="188"/>
      <c r="CRJ50" s="186"/>
      <c r="CRK50" s="145"/>
      <c r="CRL50" s="146"/>
      <c r="CRM50" s="146"/>
      <c r="CRN50" s="147"/>
      <c r="CRO50" s="148"/>
      <c r="CRP50" s="187"/>
      <c r="CRQ50" s="188"/>
      <c r="CRR50" s="186"/>
      <c r="CRS50" s="145"/>
      <c r="CRT50" s="146"/>
      <c r="CRU50" s="146"/>
      <c r="CRV50" s="147"/>
      <c r="CRW50" s="148"/>
      <c r="CRX50" s="187"/>
      <c r="CRY50" s="188"/>
      <c r="CRZ50" s="186"/>
      <c r="CSA50" s="145"/>
      <c r="CSB50" s="146"/>
      <c r="CSC50" s="146"/>
      <c r="CSD50" s="147"/>
      <c r="CSE50" s="148"/>
      <c r="CSF50" s="187"/>
      <c r="CSG50" s="188"/>
      <c r="CSH50" s="186"/>
      <c r="CSI50" s="145"/>
      <c r="CSJ50" s="146"/>
      <c r="CSK50" s="146"/>
      <c r="CSL50" s="147"/>
      <c r="CSM50" s="148"/>
      <c r="CSN50" s="187"/>
      <c r="CSO50" s="188"/>
      <c r="CSP50" s="186"/>
      <c r="CSQ50" s="145"/>
      <c r="CSR50" s="146"/>
      <c r="CSS50" s="146"/>
      <c r="CST50" s="147"/>
      <c r="CSU50" s="148"/>
      <c r="CSV50" s="187"/>
      <c r="CSW50" s="188"/>
      <c r="CSX50" s="186"/>
      <c r="CSY50" s="145"/>
      <c r="CSZ50" s="146"/>
      <c r="CTA50" s="146"/>
      <c r="CTB50" s="147"/>
      <c r="CTC50" s="148"/>
      <c r="CTD50" s="187"/>
      <c r="CTE50" s="188"/>
      <c r="CTF50" s="186"/>
      <c r="CTG50" s="145"/>
      <c r="CTH50" s="146"/>
      <c r="CTI50" s="146"/>
      <c r="CTJ50" s="147"/>
      <c r="CTK50" s="148"/>
      <c r="CTL50" s="187"/>
      <c r="CTM50" s="188"/>
      <c r="CTN50" s="186"/>
      <c r="CTO50" s="145"/>
      <c r="CTP50" s="146"/>
      <c r="CTQ50" s="146"/>
      <c r="CTR50" s="147"/>
      <c r="CTS50" s="148"/>
      <c r="CTT50" s="187"/>
      <c r="CTU50" s="188"/>
      <c r="CTV50" s="186"/>
      <c r="CTW50" s="145"/>
      <c r="CTX50" s="146"/>
      <c r="CTY50" s="146"/>
      <c r="CTZ50" s="147"/>
      <c r="CUA50" s="148"/>
      <c r="CUB50" s="187"/>
      <c r="CUC50" s="188"/>
      <c r="CUD50" s="186"/>
      <c r="CUE50" s="145"/>
      <c r="CUF50" s="146"/>
      <c r="CUG50" s="146"/>
      <c r="CUH50" s="147"/>
      <c r="CUI50" s="148"/>
      <c r="CUJ50" s="187"/>
      <c r="CUK50" s="188"/>
      <c r="CUL50" s="186"/>
      <c r="CUM50" s="145"/>
      <c r="CUN50" s="146"/>
      <c r="CUO50" s="146"/>
      <c r="CUP50" s="147"/>
      <c r="CUQ50" s="148"/>
      <c r="CUR50" s="187"/>
      <c r="CUS50" s="188"/>
      <c r="CUT50" s="186"/>
      <c r="CUU50" s="145"/>
      <c r="CUV50" s="146"/>
      <c r="CUW50" s="146"/>
      <c r="CUX50" s="147"/>
      <c r="CUY50" s="148"/>
      <c r="CUZ50" s="187"/>
      <c r="CVA50" s="188"/>
      <c r="CVB50" s="186"/>
      <c r="CVC50" s="145"/>
      <c r="CVD50" s="146"/>
      <c r="CVE50" s="146"/>
      <c r="CVF50" s="147"/>
      <c r="CVG50" s="148"/>
      <c r="CVH50" s="187"/>
      <c r="CVI50" s="188"/>
      <c r="CVJ50" s="186"/>
      <c r="CVK50" s="145"/>
      <c r="CVL50" s="146"/>
      <c r="CVM50" s="146"/>
      <c r="CVN50" s="147"/>
      <c r="CVO50" s="148"/>
      <c r="CVP50" s="187"/>
      <c r="CVQ50" s="188"/>
      <c r="CVR50" s="186"/>
      <c r="CVS50" s="145"/>
      <c r="CVT50" s="146"/>
      <c r="CVU50" s="146"/>
      <c r="CVV50" s="147"/>
      <c r="CVW50" s="148"/>
      <c r="CVX50" s="187"/>
      <c r="CVY50" s="188"/>
      <c r="CVZ50" s="186"/>
      <c r="CWA50" s="145"/>
      <c r="CWB50" s="146"/>
      <c r="CWC50" s="146"/>
      <c r="CWD50" s="147"/>
      <c r="CWE50" s="148"/>
      <c r="CWF50" s="187"/>
      <c r="CWG50" s="188"/>
      <c r="CWH50" s="186"/>
      <c r="CWI50" s="145"/>
      <c r="CWJ50" s="146"/>
      <c r="CWK50" s="146"/>
      <c r="CWL50" s="147"/>
      <c r="CWM50" s="148"/>
      <c r="CWN50" s="187"/>
      <c r="CWO50" s="188"/>
      <c r="CWP50" s="186"/>
      <c r="CWQ50" s="145"/>
      <c r="CWR50" s="146"/>
      <c r="CWS50" s="146"/>
      <c r="CWT50" s="147"/>
      <c r="CWU50" s="148"/>
      <c r="CWV50" s="187"/>
      <c r="CWW50" s="188"/>
      <c r="CWX50" s="186"/>
      <c r="CWY50" s="145"/>
      <c r="CWZ50" s="146"/>
      <c r="CXA50" s="146"/>
      <c r="CXB50" s="147"/>
      <c r="CXC50" s="148"/>
      <c r="CXD50" s="187"/>
      <c r="CXE50" s="188"/>
      <c r="CXF50" s="186"/>
      <c r="CXG50" s="145"/>
      <c r="CXH50" s="146"/>
      <c r="CXI50" s="146"/>
      <c r="CXJ50" s="147"/>
      <c r="CXK50" s="148"/>
      <c r="CXL50" s="187"/>
      <c r="CXM50" s="188"/>
      <c r="CXN50" s="186"/>
      <c r="CXO50" s="145"/>
      <c r="CXP50" s="146"/>
      <c r="CXQ50" s="146"/>
      <c r="CXR50" s="147"/>
      <c r="CXS50" s="148"/>
      <c r="CXT50" s="187"/>
      <c r="CXU50" s="188"/>
      <c r="CXV50" s="186"/>
      <c r="CXW50" s="145"/>
      <c r="CXX50" s="146"/>
      <c r="CXY50" s="146"/>
      <c r="CXZ50" s="147"/>
      <c r="CYA50" s="148"/>
      <c r="CYB50" s="187"/>
      <c r="CYC50" s="188"/>
      <c r="CYD50" s="186"/>
      <c r="CYE50" s="145"/>
      <c r="CYF50" s="146"/>
      <c r="CYG50" s="146"/>
      <c r="CYH50" s="147"/>
      <c r="CYI50" s="148"/>
      <c r="CYJ50" s="187"/>
      <c r="CYK50" s="188"/>
      <c r="CYL50" s="186"/>
      <c r="CYM50" s="145"/>
      <c r="CYN50" s="146"/>
      <c r="CYO50" s="146"/>
      <c r="CYP50" s="147"/>
      <c r="CYQ50" s="148"/>
      <c r="CYR50" s="187"/>
      <c r="CYS50" s="188"/>
      <c r="CYT50" s="186"/>
      <c r="CYU50" s="145"/>
      <c r="CYV50" s="146"/>
      <c r="CYW50" s="146"/>
      <c r="CYX50" s="147"/>
      <c r="CYY50" s="148"/>
      <c r="CYZ50" s="187"/>
      <c r="CZA50" s="188"/>
      <c r="CZB50" s="186"/>
      <c r="CZC50" s="145"/>
      <c r="CZD50" s="146"/>
      <c r="CZE50" s="146"/>
      <c r="CZF50" s="147"/>
      <c r="CZG50" s="148"/>
      <c r="CZH50" s="187"/>
      <c r="CZI50" s="188"/>
      <c r="CZJ50" s="186"/>
      <c r="CZK50" s="145"/>
      <c r="CZL50" s="146"/>
      <c r="CZM50" s="146"/>
      <c r="CZN50" s="147"/>
      <c r="CZO50" s="148"/>
      <c r="CZP50" s="187"/>
      <c r="CZQ50" s="188"/>
      <c r="CZR50" s="186"/>
      <c r="CZS50" s="145"/>
      <c r="CZT50" s="146"/>
      <c r="CZU50" s="146"/>
      <c r="CZV50" s="147"/>
      <c r="CZW50" s="148"/>
      <c r="CZX50" s="187"/>
      <c r="CZY50" s="188"/>
      <c r="CZZ50" s="186"/>
      <c r="DAA50" s="145"/>
      <c r="DAB50" s="146"/>
      <c r="DAC50" s="146"/>
      <c r="DAD50" s="147"/>
      <c r="DAE50" s="148"/>
      <c r="DAF50" s="187"/>
      <c r="DAG50" s="188"/>
      <c r="DAH50" s="186"/>
      <c r="DAI50" s="145"/>
      <c r="DAJ50" s="146"/>
      <c r="DAK50" s="146"/>
      <c r="DAL50" s="147"/>
      <c r="DAM50" s="148"/>
      <c r="DAN50" s="187"/>
      <c r="DAO50" s="188"/>
      <c r="DAP50" s="186"/>
      <c r="DAQ50" s="145"/>
      <c r="DAR50" s="146"/>
      <c r="DAS50" s="146"/>
      <c r="DAT50" s="147"/>
      <c r="DAU50" s="148"/>
      <c r="DAV50" s="187"/>
      <c r="DAW50" s="188"/>
      <c r="DAX50" s="186"/>
      <c r="DAY50" s="145"/>
      <c r="DAZ50" s="146"/>
      <c r="DBA50" s="146"/>
      <c r="DBB50" s="147"/>
      <c r="DBC50" s="148"/>
      <c r="DBD50" s="187"/>
      <c r="DBE50" s="188"/>
      <c r="DBF50" s="186"/>
      <c r="DBG50" s="145"/>
      <c r="DBH50" s="146"/>
      <c r="DBI50" s="146"/>
      <c r="DBJ50" s="147"/>
      <c r="DBK50" s="148"/>
      <c r="DBL50" s="187"/>
      <c r="DBM50" s="188"/>
      <c r="DBN50" s="186"/>
      <c r="DBO50" s="145"/>
      <c r="DBP50" s="146"/>
      <c r="DBQ50" s="146"/>
      <c r="DBR50" s="147"/>
      <c r="DBS50" s="148"/>
      <c r="DBT50" s="187"/>
      <c r="DBU50" s="188"/>
      <c r="DBV50" s="186"/>
      <c r="DBW50" s="145"/>
      <c r="DBX50" s="146"/>
      <c r="DBY50" s="146"/>
      <c r="DBZ50" s="147"/>
      <c r="DCA50" s="148"/>
      <c r="DCB50" s="187"/>
      <c r="DCC50" s="188"/>
      <c r="DCD50" s="186"/>
      <c r="DCE50" s="145"/>
      <c r="DCF50" s="146"/>
      <c r="DCG50" s="146"/>
      <c r="DCH50" s="147"/>
      <c r="DCI50" s="148"/>
      <c r="DCJ50" s="187"/>
      <c r="DCK50" s="188"/>
      <c r="DCL50" s="186"/>
      <c r="DCM50" s="145"/>
      <c r="DCN50" s="146"/>
      <c r="DCO50" s="146"/>
      <c r="DCP50" s="147"/>
      <c r="DCQ50" s="148"/>
      <c r="DCR50" s="187"/>
      <c r="DCS50" s="188"/>
      <c r="DCT50" s="186"/>
      <c r="DCU50" s="145"/>
      <c r="DCV50" s="146"/>
      <c r="DCW50" s="146"/>
      <c r="DCX50" s="147"/>
      <c r="DCY50" s="148"/>
      <c r="DCZ50" s="187"/>
      <c r="DDA50" s="188"/>
      <c r="DDB50" s="186"/>
      <c r="DDC50" s="145"/>
      <c r="DDD50" s="146"/>
      <c r="DDE50" s="146"/>
      <c r="DDF50" s="147"/>
      <c r="DDG50" s="148"/>
      <c r="DDH50" s="187"/>
      <c r="DDI50" s="188"/>
      <c r="DDJ50" s="186"/>
      <c r="DDK50" s="145"/>
      <c r="DDL50" s="146"/>
      <c r="DDM50" s="146"/>
      <c r="DDN50" s="147"/>
      <c r="DDO50" s="148"/>
      <c r="DDP50" s="187"/>
      <c r="DDQ50" s="188"/>
      <c r="DDR50" s="186"/>
      <c r="DDS50" s="145"/>
      <c r="DDT50" s="146"/>
      <c r="DDU50" s="146"/>
      <c r="DDV50" s="147"/>
      <c r="DDW50" s="148"/>
      <c r="DDX50" s="187"/>
      <c r="DDY50" s="188"/>
      <c r="DDZ50" s="186"/>
      <c r="DEA50" s="145"/>
      <c r="DEB50" s="146"/>
      <c r="DEC50" s="146"/>
      <c r="DED50" s="147"/>
      <c r="DEE50" s="148"/>
      <c r="DEF50" s="187"/>
      <c r="DEG50" s="188"/>
      <c r="DEH50" s="186"/>
      <c r="DEI50" s="145"/>
      <c r="DEJ50" s="146"/>
      <c r="DEK50" s="146"/>
      <c r="DEL50" s="147"/>
      <c r="DEM50" s="148"/>
      <c r="DEN50" s="187"/>
      <c r="DEO50" s="188"/>
      <c r="DEP50" s="186"/>
      <c r="DEQ50" s="145"/>
      <c r="DER50" s="146"/>
      <c r="DES50" s="146"/>
      <c r="DET50" s="147"/>
      <c r="DEU50" s="148"/>
      <c r="DEV50" s="187"/>
      <c r="DEW50" s="188"/>
      <c r="DEX50" s="186"/>
      <c r="DEY50" s="145"/>
      <c r="DEZ50" s="146"/>
      <c r="DFA50" s="146"/>
      <c r="DFB50" s="147"/>
      <c r="DFC50" s="148"/>
      <c r="DFD50" s="187"/>
      <c r="DFE50" s="188"/>
      <c r="DFF50" s="186"/>
      <c r="DFG50" s="145"/>
      <c r="DFH50" s="146"/>
      <c r="DFI50" s="146"/>
      <c r="DFJ50" s="147"/>
      <c r="DFK50" s="148"/>
      <c r="DFL50" s="187"/>
      <c r="DFM50" s="188"/>
      <c r="DFN50" s="186"/>
      <c r="DFO50" s="145"/>
      <c r="DFP50" s="146"/>
      <c r="DFQ50" s="146"/>
      <c r="DFR50" s="147"/>
      <c r="DFS50" s="148"/>
      <c r="DFT50" s="187"/>
      <c r="DFU50" s="188"/>
      <c r="DFV50" s="186"/>
      <c r="DFW50" s="145"/>
      <c r="DFX50" s="146"/>
      <c r="DFY50" s="146"/>
      <c r="DFZ50" s="147"/>
      <c r="DGA50" s="148"/>
      <c r="DGB50" s="187"/>
      <c r="DGC50" s="188"/>
      <c r="DGD50" s="186"/>
      <c r="DGE50" s="145"/>
      <c r="DGF50" s="146"/>
      <c r="DGG50" s="146"/>
      <c r="DGH50" s="147"/>
      <c r="DGI50" s="148"/>
      <c r="DGJ50" s="187"/>
      <c r="DGK50" s="188"/>
      <c r="DGL50" s="186"/>
      <c r="DGM50" s="145"/>
      <c r="DGN50" s="146"/>
      <c r="DGO50" s="146"/>
      <c r="DGP50" s="147"/>
      <c r="DGQ50" s="148"/>
      <c r="DGR50" s="187"/>
      <c r="DGS50" s="188"/>
      <c r="DGT50" s="186"/>
      <c r="DGU50" s="145"/>
      <c r="DGV50" s="146"/>
      <c r="DGW50" s="146"/>
      <c r="DGX50" s="147"/>
      <c r="DGY50" s="148"/>
      <c r="DGZ50" s="187"/>
      <c r="DHA50" s="188"/>
      <c r="DHB50" s="186"/>
      <c r="DHC50" s="145"/>
      <c r="DHD50" s="146"/>
      <c r="DHE50" s="146"/>
      <c r="DHF50" s="147"/>
      <c r="DHG50" s="148"/>
      <c r="DHH50" s="187"/>
      <c r="DHI50" s="188"/>
      <c r="DHJ50" s="186"/>
      <c r="DHK50" s="145"/>
      <c r="DHL50" s="146"/>
      <c r="DHM50" s="146"/>
      <c r="DHN50" s="147"/>
      <c r="DHO50" s="148"/>
      <c r="DHP50" s="187"/>
      <c r="DHQ50" s="188"/>
      <c r="DHR50" s="186"/>
      <c r="DHS50" s="145"/>
      <c r="DHT50" s="146"/>
      <c r="DHU50" s="146"/>
      <c r="DHV50" s="147"/>
      <c r="DHW50" s="148"/>
      <c r="DHX50" s="187"/>
      <c r="DHY50" s="188"/>
      <c r="DHZ50" s="186"/>
      <c r="DIA50" s="145"/>
      <c r="DIB50" s="146"/>
      <c r="DIC50" s="146"/>
      <c r="DID50" s="147"/>
      <c r="DIE50" s="148"/>
      <c r="DIF50" s="187"/>
      <c r="DIG50" s="188"/>
      <c r="DIH50" s="186"/>
      <c r="DII50" s="145"/>
      <c r="DIJ50" s="146"/>
      <c r="DIK50" s="146"/>
      <c r="DIL50" s="147"/>
      <c r="DIM50" s="148"/>
      <c r="DIN50" s="187"/>
      <c r="DIO50" s="188"/>
      <c r="DIP50" s="186"/>
      <c r="DIQ50" s="145"/>
      <c r="DIR50" s="146"/>
      <c r="DIS50" s="146"/>
      <c r="DIT50" s="147"/>
      <c r="DIU50" s="148"/>
      <c r="DIV50" s="187"/>
      <c r="DIW50" s="188"/>
      <c r="DIX50" s="186"/>
      <c r="DIY50" s="145"/>
      <c r="DIZ50" s="146"/>
      <c r="DJA50" s="146"/>
      <c r="DJB50" s="147"/>
      <c r="DJC50" s="148"/>
      <c r="DJD50" s="187"/>
      <c r="DJE50" s="188"/>
      <c r="DJF50" s="186"/>
      <c r="DJG50" s="145"/>
      <c r="DJH50" s="146"/>
      <c r="DJI50" s="146"/>
      <c r="DJJ50" s="147"/>
      <c r="DJK50" s="148"/>
      <c r="DJL50" s="187"/>
      <c r="DJM50" s="188"/>
      <c r="DJN50" s="186"/>
      <c r="DJO50" s="145"/>
      <c r="DJP50" s="146"/>
      <c r="DJQ50" s="146"/>
      <c r="DJR50" s="147"/>
      <c r="DJS50" s="148"/>
      <c r="DJT50" s="187"/>
      <c r="DJU50" s="188"/>
      <c r="DJV50" s="186"/>
      <c r="DJW50" s="145"/>
      <c r="DJX50" s="146"/>
      <c r="DJY50" s="146"/>
      <c r="DJZ50" s="147"/>
      <c r="DKA50" s="148"/>
      <c r="DKB50" s="187"/>
      <c r="DKC50" s="188"/>
      <c r="DKD50" s="186"/>
      <c r="DKE50" s="145"/>
      <c r="DKF50" s="146"/>
      <c r="DKG50" s="146"/>
      <c r="DKH50" s="147"/>
      <c r="DKI50" s="148"/>
      <c r="DKJ50" s="187"/>
      <c r="DKK50" s="188"/>
      <c r="DKL50" s="186"/>
      <c r="DKM50" s="145"/>
      <c r="DKN50" s="146"/>
      <c r="DKO50" s="146"/>
      <c r="DKP50" s="147"/>
      <c r="DKQ50" s="148"/>
      <c r="DKR50" s="187"/>
      <c r="DKS50" s="188"/>
      <c r="DKT50" s="186"/>
      <c r="DKU50" s="145"/>
      <c r="DKV50" s="146"/>
      <c r="DKW50" s="146"/>
      <c r="DKX50" s="147"/>
      <c r="DKY50" s="148"/>
      <c r="DKZ50" s="187"/>
      <c r="DLA50" s="188"/>
      <c r="DLB50" s="186"/>
      <c r="DLC50" s="145"/>
      <c r="DLD50" s="146"/>
      <c r="DLE50" s="146"/>
      <c r="DLF50" s="147"/>
      <c r="DLG50" s="148"/>
      <c r="DLH50" s="187"/>
      <c r="DLI50" s="188"/>
      <c r="DLJ50" s="186"/>
      <c r="DLK50" s="145"/>
      <c r="DLL50" s="146"/>
      <c r="DLM50" s="146"/>
      <c r="DLN50" s="147"/>
      <c r="DLO50" s="148"/>
      <c r="DLP50" s="187"/>
      <c r="DLQ50" s="188"/>
      <c r="DLR50" s="186"/>
      <c r="DLS50" s="145"/>
      <c r="DLT50" s="146"/>
      <c r="DLU50" s="146"/>
      <c r="DLV50" s="147"/>
      <c r="DLW50" s="148"/>
      <c r="DLX50" s="187"/>
      <c r="DLY50" s="188"/>
      <c r="DLZ50" s="186"/>
      <c r="DMA50" s="145"/>
      <c r="DMB50" s="146"/>
      <c r="DMC50" s="146"/>
      <c r="DMD50" s="147"/>
      <c r="DME50" s="148"/>
      <c r="DMF50" s="187"/>
      <c r="DMG50" s="188"/>
      <c r="DMH50" s="186"/>
      <c r="DMI50" s="145"/>
      <c r="DMJ50" s="146"/>
      <c r="DMK50" s="146"/>
      <c r="DML50" s="147"/>
      <c r="DMM50" s="148"/>
      <c r="DMN50" s="187"/>
      <c r="DMO50" s="188"/>
      <c r="DMP50" s="186"/>
      <c r="DMQ50" s="145"/>
      <c r="DMR50" s="146"/>
      <c r="DMS50" s="146"/>
      <c r="DMT50" s="147"/>
      <c r="DMU50" s="148"/>
      <c r="DMV50" s="187"/>
      <c r="DMW50" s="188"/>
      <c r="DMX50" s="186"/>
      <c r="DMY50" s="145"/>
      <c r="DMZ50" s="146"/>
      <c r="DNA50" s="146"/>
      <c r="DNB50" s="147"/>
      <c r="DNC50" s="148"/>
      <c r="DND50" s="187"/>
      <c r="DNE50" s="188"/>
      <c r="DNF50" s="186"/>
      <c r="DNG50" s="145"/>
      <c r="DNH50" s="146"/>
      <c r="DNI50" s="146"/>
      <c r="DNJ50" s="147"/>
      <c r="DNK50" s="148"/>
      <c r="DNL50" s="187"/>
      <c r="DNM50" s="188"/>
      <c r="DNN50" s="186"/>
      <c r="DNO50" s="145"/>
      <c r="DNP50" s="146"/>
      <c r="DNQ50" s="146"/>
      <c r="DNR50" s="147"/>
      <c r="DNS50" s="148"/>
      <c r="DNT50" s="187"/>
      <c r="DNU50" s="188"/>
      <c r="DNV50" s="186"/>
      <c r="DNW50" s="145"/>
      <c r="DNX50" s="146"/>
      <c r="DNY50" s="146"/>
      <c r="DNZ50" s="147"/>
      <c r="DOA50" s="148"/>
      <c r="DOB50" s="187"/>
      <c r="DOC50" s="188"/>
      <c r="DOD50" s="186"/>
      <c r="DOE50" s="145"/>
      <c r="DOF50" s="146"/>
      <c r="DOG50" s="146"/>
      <c r="DOH50" s="147"/>
      <c r="DOI50" s="148"/>
      <c r="DOJ50" s="187"/>
      <c r="DOK50" s="188"/>
      <c r="DOL50" s="186"/>
      <c r="DOM50" s="145"/>
      <c r="DON50" s="146"/>
      <c r="DOO50" s="146"/>
      <c r="DOP50" s="147"/>
      <c r="DOQ50" s="148"/>
      <c r="DOR50" s="187"/>
      <c r="DOS50" s="188"/>
      <c r="DOT50" s="186"/>
      <c r="DOU50" s="145"/>
      <c r="DOV50" s="146"/>
      <c r="DOW50" s="146"/>
      <c r="DOX50" s="147"/>
      <c r="DOY50" s="148"/>
      <c r="DOZ50" s="187"/>
      <c r="DPA50" s="188"/>
      <c r="DPB50" s="186"/>
      <c r="DPC50" s="145"/>
      <c r="DPD50" s="146"/>
      <c r="DPE50" s="146"/>
      <c r="DPF50" s="147"/>
      <c r="DPG50" s="148"/>
      <c r="DPH50" s="187"/>
      <c r="DPI50" s="188"/>
      <c r="DPJ50" s="186"/>
      <c r="DPK50" s="145"/>
      <c r="DPL50" s="146"/>
      <c r="DPM50" s="146"/>
      <c r="DPN50" s="147"/>
      <c r="DPO50" s="148"/>
      <c r="DPP50" s="187"/>
      <c r="DPQ50" s="188"/>
      <c r="DPR50" s="186"/>
      <c r="DPS50" s="145"/>
      <c r="DPT50" s="146"/>
      <c r="DPU50" s="146"/>
      <c r="DPV50" s="147"/>
      <c r="DPW50" s="148"/>
      <c r="DPX50" s="187"/>
      <c r="DPY50" s="188"/>
      <c r="DPZ50" s="186"/>
      <c r="DQA50" s="145"/>
      <c r="DQB50" s="146"/>
      <c r="DQC50" s="146"/>
      <c r="DQD50" s="147"/>
      <c r="DQE50" s="148"/>
      <c r="DQF50" s="187"/>
      <c r="DQG50" s="188"/>
      <c r="DQH50" s="186"/>
      <c r="DQI50" s="145"/>
      <c r="DQJ50" s="146"/>
      <c r="DQK50" s="146"/>
      <c r="DQL50" s="147"/>
      <c r="DQM50" s="148"/>
      <c r="DQN50" s="187"/>
      <c r="DQO50" s="188"/>
      <c r="DQP50" s="186"/>
      <c r="DQQ50" s="145"/>
      <c r="DQR50" s="146"/>
      <c r="DQS50" s="146"/>
      <c r="DQT50" s="147"/>
      <c r="DQU50" s="148"/>
      <c r="DQV50" s="187"/>
      <c r="DQW50" s="188"/>
      <c r="DQX50" s="186"/>
      <c r="DQY50" s="145"/>
      <c r="DQZ50" s="146"/>
      <c r="DRA50" s="146"/>
      <c r="DRB50" s="147"/>
      <c r="DRC50" s="148"/>
      <c r="DRD50" s="187"/>
      <c r="DRE50" s="188"/>
      <c r="DRF50" s="186"/>
      <c r="DRG50" s="145"/>
      <c r="DRH50" s="146"/>
      <c r="DRI50" s="146"/>
      <c r="DRJ50" s="147"/>
      <c r="DRK50" s="148"/>
      <c r="DRL50" s="187"/>
      <c r="DRM50" s="188"/>
      <c r="DRN50" s="186"/>
      <c r="DRO50" s="145"/>
      <c r="DRP50" s="146"/>
      <c r="DRQ50" s="146"/>
      <c r="DRR50" s="147"/>
      <c r="DRS50" s="148"/>
      <c r="DRT50" s="187"/>
      <c r="DRU50" s="188"/>
      <c r="DRV50" s="186"/>
      <c r="DRW50" s="145"/>
      <c r="DRX50" s="146"/>
      <c r="DRY50" s="146"/>
      <c r="DRZ50" s="147"/>
      <c r="DSA50" s="148"/>
      <c r="DSB50" s="187"/>
      <c r="DSC50" s="188"/>
      <c r="DSD50" s="186"/>
      <c r="DSE50" s="145"/>
      <c r="DSF50" s="146"/>
      <c r="DSG50" s="146"/>
      <c r="DSH50" s="147"/>
      <c r="DSI50" s="148"/>
      <c r="DSJ50" s="187"/>
      <c r="DSK50" s="188"/>
      <c r="DSL50" s="186"/>
      <c r="DSM50" s="145"/>
      <c r="DSN50" s="146"/>
      <c r="DSO50" s="146"/>
      <c r="DSP50" s="147"/>
      <c r="DSQ50" s="148"/>
      <c r="DSR50" s="187"/>
      <c r="DSS50" s="188"/>
      <c r="DST50" s="186"/>
      <c r="DSU50" s="145"/>
      <c r="DSV50" s="146"/>
      <c r="DSW50" s="146"/>
      <c r="DSX50" s="147"/>
      <c r="DSY50" s="148"/>
      <c r="DSZ50" s="187"/>
      <c r="DTA50" s="188"/>
      <c r="DTB50" s="186"/>
      <c r="DTC50" s="145"/>
      <c r="DTD50" s="146"/>
      <c r="DTE50" s="146"/>
      <c r="DTF50" s="147"/>
      <c r="DTG50" s="148"/>
      <c r="DTH50" s="187"/>
      <c r="DTI50" s="188"/>
      <c r="DTJ50" s="186"/>
      <c r="DTK50" s="145"/>
      <c r="DTL50" s="146"/>
      <c r="DTM50" s="146"/>
      <c r="DTN50" s="147"/>
      <c r="DTO50" s="148"/>
      <c r="DTP50" s="187"/>
      <c r="DTQ50" s="188"/>
      <c r="DTR50" s="186"/>
      <c r="DTS50" s="145"/>
      <c r="DTT50" s="146"/>
      <c r="DTU50" s="146"/>
      <c r="DTV50" s="147"/>
      <c r="DTW50" s="148"/>
      <c r="DTX50" s="187"/>
      <c r="DTY50" s="188"/>
      <c r="DTZ50" s="186"/>
      <c r="DUA50" s="145"/>
      <c r="DUB50" s="146"/>
      <c r="DUC50" s="146"/>
      <c r="DUD50" s="147"/>
      <c r="DUE50" s="148"/>
      <c r="DUF50" s="187"/>
      <c r="DUG50" s="188"/>
      <c r="DUH50" s="186"/>
      <c r="DUI50" s="145"/>
      <c r="DUJ50" s="146"/>
      <c r="DUK50" s="146"/>
      <c r="DUL50" s="147"/>
      <c r="DUM50" s="148"/>
      <c r="DUN50" s="187"/>
      <c r="DUO50" s="188"/>
      <c r="DUP50" s="186"/>
      <c r="DUQ50" s="145"/>
      <c r="DUR50" s="146"/>
      <c r="DUS50" s="146"/>
      <c r="DUT50" s="147"/>
      <c r="DUU50" s="148"/>
      <c r="DUV50" s="187"/>
      <c r="DUW50" s="188"/>
      <c r="DUX50" s="186"/>
      <c r="DUY50" s="145"/>
      <c r="DUZ50" s="146"/>
      <c r="DVA50" s="146"/>
      <c r="DVB50" s="147"/>
      <c r="DVC50" s="148"/>
      <c r="DVD50" s="187"/>
      <c r="DVE50" s="188"/>
      <c r="DVF50" s="186"/>
      <c r="DVG50" s="145"/>
      <c r="DVH50" s="146"/>
      <c r="DVI50" s="146"/>
      <c r="DVJ50" s="147"/>
      <c r="DVK50" s="148"/>
      <c r="DVL50" s="187"/>
      <c r="DVM50" s="188"/>
      <c r="DVN50" s="186"/>
      <c r="DVO50" s="145"/>
      <c r="DVP50" s="146"/>
      <c r="DVQ50" s="146"/>
      <c r="DVR50" s="147"/>
      <c r="DVS50" s="148"/>
      <c r="DVT50" s="187"/>
      <c r="DVU50" s="188"/>
      <c r="DVV50" s="186"/>
      <c r="DVW50" s="145"/>
      <c r="DVX50" s="146"/>
      <c r="DVY50" s="146"/>
      <c r="DVZ50" s="147"/>
      <c r="DWA50" s="148"/>
      <c r="DWB50" s="187"/>
      <c r="DWC50" s="188"/>
      <c r="DWD50" s="186"/>
      <c r="DWE50" s="145"/>
      <c r="DWF50" s="146"/>
      <c r="DWG50" s="146"/>
      <c r="DWH50" s="147"/>
      <c r="DWI50" s="148"/>
      <c r="DWJ50" s="187"/>
      <c r="DWK50" s="188"/>
      <c r="DWL50" s="186"/>
      <c r="DWM50" s="145"/>
      <c r="DWN50" s="146"/>
      <c r="DWO50" s="146"/>
      <c r="DWP50" s="147"/>
      <c r="DWQ50" s="148"/>
      <c r="DWR50" s="187"/>
      <c r="DWS50" s="188"/>
      <c r="DWT50" s="186"/>
      <c r="DWU50" s="145"/>
      <c r="DWV50" s="146"/>
      <c r="DWW50" s="146"/>
      <c r="DWX50" s="147"/>
      <c r="DWY50" s="148"/>
      <c r="DWZ50" s="187"/>
      <c r="DXA50" s="188"/>
      <c r="DXB50" s="186"/>
      <c r="DXC50" s="145"/>
      <c r="DXD50" s="146"/>
      <c r="DXE50" s="146"/>
      <c r="DXF50" s="147"/>
      <c r="DXG50" s="148"/>
      <c r="DXH50" s="187"/>
      <c r="DXI50" s="188"/>
      <c r="DXJ50" s="186"/>
      <c r="DXK50" s="145"/>
      <c r="DXL50" s="146"/>
      <c r="DXM50" s="146"/>
      <c r="DXN50" s="147"/>
      <c r="DXO50" s="148"/>
      <c r="DXP50" s="187"/>
      <c r="DXQ50" s="188"/>
      <c r="DXR50" s="186"/>
      <c r="DXS50" s="145"/>
      <c r="DXT50" s="146"/>
      <c r="DXU50" s="146"/>
      <c r="DXV50" s="147"/>
      <c r="DXW50" s="148"/>
      <c r="DXX50" s="187"/>
      <c r="DXY50" s="188"/>
      <c r="DXZ50" s="186"/>
      <c r="DYA50" s="145"/>
      <c r="DYB50" s="146"/>
      <c r="DYC50" s="146"/>
      <c r="DYD50" s="147"/>
      <c r="DYE50" s="148"/>
      <c r="DYF50" s="187"/>
      <c r="DYG50" s="188"/>
      <c r="DYH50" s="186"/>
      <c r="DYI50" s="145"/>
      <c r="DYJ50" s="146"/>
      <c r="DYK50" s="146"/>
      <c r="DYL50" s="147"/>
      <c r="DYM50" s="148"/>
      <c r="DYN50" s="187"/>
      <c r="DYO50" s="188"/>
      <c r="DYP50" s="186"/>
      <c r="DYQ50" s="145"/>
      <c r="DYR50" s="146"/>
      <c r="DYS50" s="146"/>
      <c r="DYT50" s="147"/>
      <c r="DYU50" s="148"/>
      <c r="DYV50" s="187"/>
      <c r="DYW50" s="188"/>
      <c r="DYX50" s="186"/>
      <c r="DYY50" s="145"/>
      <c r="DYZ50" s="146"/>
      <c r="DZA50" s="146"/>
      <c r="DZB50" s="147"/>
      <c r="DZC50" s="148"/>
      <c r="DZD50" s="187"/>
      <c r="DZE50" s="188"/>
      <c r="DZF50" s="186"/>
      <c r="DZG50" s="145"/>
      <c r="DZH50" s="146"/>
      <c r="DZI50" s="146"/>
      <c r="DZJ50" s="147"/>
      <c r="DZK50" s="148"/>
      <c r="DZL50" s="187"/>
      <c r="DZM50" s="188"/>
      <c r="DZN50" s="186"/>
      <c r="DZO50" s="145"/>
      <c r="DZP50" s="146"/>
      <c r="DZQ50" s="146"/>
      <c r="DZR50" s="147"/>
      <c r="DZS50" s="148"/>
      <c r="DZT50" s="187"/>
      <c r="DZU50" s="188"/>
      <c r="DZV50" s="186"/>
      <c r="DZW50" s="145"/>
      <c r="DZX50" s="146"/>
      <c r="DZY50" s="146"/>
      <c r="DZZ50" s="147"/>
      <c r="EAA50" s="148"/>
      <c r="EAB50" s="187"/>
      <c r="EAC50" s="188"/>
      <c r="EAD50" s="186"/>
      <c r="EAE50" s="145"/>
      <c r="EAF50" s="146"/>
      <c r="EAG50" s="146"/>
      <c r="EAH50" s="147"/>
      <c r="EAI50" s="148"/>
      <c r="EAJ50" s="187"/>
      <c r="EAK50" s="188"/>
      <c r="EAL50" s="186"/>
      <c r="EAM50" s="145"/>
      <c r="EAN50" s="146"/>
      <c r="EAO50" s="146"/>
      <c r="EAP50" s="147"/>
      <c r="EAQ50" s="148"/>
      <c r="EAR50" s="187"/>
      <c r="EAS50" s="188"/>
      <c r="EAT50" s="186"/>
      <c r="EAU50" s="145"/>
      <c r="EAV50" s="146"/>
      <c r="EAW50" s="146"/>
      <c r="EAX50" s="147"/>
      <c r="EAY50" s="148"/>
      <c r="EAZ50" s="187"/>
      <c r="EBA50" s="188"/>
      <c r="EBB50" s="186"/>
      <c r="EBC50" s="145"/>
      <c r="EBD50" s="146"/>
      <c r="EBE50" s="146"/>
      <c r="EBF50" s="147"/>
      <c r="EBG50" s="148"/>
      <c r="EBH50" s="187"/>
      <c r="EBI50" s="188"/>
      <c r="EBJ50" s="186"/>
      <c r="EBK50" s="145"/>
      <c r="EBL50" s="146"/>
      <c r="EBM50" s="146"/>
      <c r="EBN50" s="147"/>
      <c r="EBO50" s="148"/>
      <c r="EBP50" s="187"/>
      <c r="EBQ50" s="188"/>
      <c r="EBR50" s="186"/>
      <c r="EBS50" s="145"/>
      <c r="EBT50" s="146"/>
      <c r="EBU50" s="146"/>
      <c r="EBV50" s="147"/>
      <c r="EBW50" s="148"/>
      <c r="EBX50" s="187"/>
      <c r="EBY50" s="188"/>
      <c r="EBZ50" s="186"/>
      <c r="ECA50" s="145"/>
      <c r="ECB50" s="146"/>
      <c r="ECC50" s="146"/>
      <c r="ECD50" s="147"/>
      <c r="ECE50" s="148"/>
      <c r="ECF50" s="187"/>
      <c r="ECG50" s="188"/>
      <c r="ECH50" s="186"/>
      <c r="ECI50" s="145"/>
      <c r="ECJ50" s="146"/>
      <c r="ECK50" s="146"/>
      <c r="ECL50" s="147"/>
      <c r="ECM50" s="148"/>
      <c r="ECN50" s="187"/>
      <c r="ECO50" s="188"/>
      <c r="ECP50" s="186"/>
      <c r="ECQ50" s="145"/>
      <c r="ECR50" s="146"/>
      <c r="ECS50" s="146"/>
      <c r="ECT50" s="147"/>
      <c r="ECU50" s="148"/>
      <c r="ECV50" s="187"/>
      <c r="ECW50" s="188"/>
      <c r="ECX50" s="186"/>
      <c r="ECY50" s="145"/>
      <c r="ECZ50" s="146"/>
      <c r="EDA50" s="146"/>
      <c r="EDB50" s="147"/>
      <c r="EDC50" s="148"/>
      <c r="EDD50" s="187"/>
      <c r="EDE50" s="188"/>
      <c r="EDF50" s="186"/>
      <c r="EDG50" s="145"/>
      <c r="EDH50" s="146"/>
      <c r="EDI50" s="146"/>
      <c r="EDJ50" s="147"/>
      <c r="EDK50" s="148"/>
      <c r="EDL50" s="187"/>
      <c r="EDM50" s="188"/>
      <c r="EDN50" s="186"/>
      <c r="EDO50" s="145"/>
      <c r="EDP50" s="146"/>
      <c r="EDQ50" s="146"/>
      <c r="EDR50" s="147"/>
      <c r="EDS50" s="148"/>
      <c r="EDT50" s="187"/>
      <c r="EDU50" s="188"/>
      <c r="EDV50" s="186"/>
      <c r="EDW50" s="145"/>
      <c r="EDX50" s="146"/>
      <c r="EDY50" s="146"/>
      <c r="EDZ50" s="147"/>
      <c r="EEA50" s="148"/>
      <c r="EEB50" s="187"/>
      <c r="EEC50" s="188"/>
      <c r="EED50" s="186"/>
      <c r="EEE50" s="145"/>
      <c r="EEF50" s="146"/>
      <c r="EEG50" s="146"/>
      <c r="EEH50" s="147"/>
      <c r="EEI50" s="148"/>
      <c r="EEJ50" s="187"/>
      <c r="EEK50" s="188"/>
      <c r="EEL50" s="186"/>
      <c r="EEM50" s="145"/>
      <c r="EEN50" s="146"/>
      <c r="EEO50" s="146"/>
      <c r="EEP50" s="147"/>
      <c r="EEQ50" s="148"/>
      <c r="EER50" s="187"/>
      <c r="EES50" s="188"/>
      <c r="EET50" s="186"/>
      <c r="EEU50" s="145"/>
      <c r="EEV50" s="146"/>
      <c r="EEW50" s="146"/>
      <c r="EEX50" s="147"/>
      <c r="EEY50" s="148"/>
      <c r="EEZ50" s="187"/>
      <c r="EFA50" s="188"/>
      <c r="EFB50" s="186"/>
      <c r="EFC50" s="145"/>
      <c r="EFD50" s="146"/>
      <c r="EFE50" s="146"/>
      <c r="EFF50" s="147"/>
      <c r="EFG50" s="148"/>
      <c r="EFH50" s="187"/>
      <c r="EFI50" s="188"/>
      <c r="EFJ50" s="186"/>
      <c r="EFK50" s="145"/>
      <c r="EFL50" s="146"/>
      <c r="EFM50" s="146"/>
      <c r="EFN50" s="147"/>
      <c r="EFO50" s="148"/>
      <c r="EFP50" s="187"/>
      <c r="EFQ50" s="188"/>
      <c r="EFR50" s="186"/>
      <c r="EFS50" s="145"/>
      <c r="EFT50" s="146"/>
      <c r="EFU50" s="146"/>
      <c r="EFV50" s="147"/>
      <c r="EFW50" s="148"/>
      <c r="EFX50" s="187"/>
      <c r="EFY50" s="188"/>
      <c r="EFZ50" s="186"/>
      <c r="EGA50" s="145"/>
      <c r="EGB50" s="146"/>
      <c r="EGC50" s="146"/>
      <c r="EGD50" s="147"/>
      <c r="EGE50" s="148"/>
      <c r="EGF50" s="187"/>
      <c r="EGG50" s="188"/>
      <c r="EGH50" s="186"/>
      <c r="EGI50" s="145"/>
      <c r="EGJ50" s="146"/>
      <c r="EGK50" s="146"/>
      <c r="EGL50" s="147"/>
      <c r="EGM50" s="148"/>
      <c r="EGN50" s="187"/>
      <c r="EGO50" s="188"/>
      <c r="EGP50" s="186"/>
      <c r="EGQ50" s="145"/>
      <c r="EGR50" s="146"/>
      <c r="EGS50" s="146"/>
      <c r="EGT50" s="147"/>
      <c r="EGU50" s="148"/>
      <c r="EGV50" s="187"/>
      <c r="EGW50" s="188"/>
      <c r="EGX50" s="186"/>
      <c r="EGY50" s="145"/>
      <c r="EGZ50" s="146"/>
      <c r="EHA50" s="146"/>
      <c r="EHB50" s="147"/>
      <c r="EHC50" s="148"/>
      <c r="EHD50" s="187"/>
      <c r="EHE50" s="188"/>
      <c r="EHF50" s="186"/>
      <c r="EHG50" s="145"/>
      <c r="EHH50" s="146"/>
      <c r="EHI50" s="146"/>
      <c r="EHJ50" s="147"/>
      <c r="EHK50" s="148"/>
      <c r="EHL50" s="187"/>
      <c r="EHM50" s="188"/>
      <c r="EHN50" s="186"/>
      <c r="EHO50" s="145"/>
      <c r="EHP50" s="146"/>
      <c r="EHQ50" s="146"/>
      <c r="EHR50" s="147"/>
      <c r="EHS50" s="148"/>
      <c r="EHT50" s="187"/>
      <c r="EHU50" s="188"/>
      <c r="EHV50" s="186"/>
      <c r="EHW50" s="145"/>
      <c r="EHX50" s="146"/>
      <c r="EHY50" s="146"/>
      <c r="EHZ50" s="147"/>
      <c r="EIA50" s="148"/>
      <c r="EIB50" s="187"/>
      <c r="EIC50" s="188"/>
      <c r="EID50" s="186"/>
      <c r="EIE50" s="145"/>
      <c r="EIF50" s="146"/>
      <c r="EIG50" s="146"/>
      <c r="EIH50" s="147"/>
      <c r="EII50" s="148"/>
      <c r="EIJ50" s="187"/>
      <c r="EIK50" s="188"/>
      <c r="EIL50" s="186"/>
      <c r="EIM50" s="145"/>
      <c r="EIN50" s="146"/>
      <c r="EIO50" s="146"/>
      <c r="EIP50" s="147"/>
      <c r="EIQ50" s="148"/>
      <c r="EIR50" s="187"/>
      <c r="EIS50" s="188"/>
      <c r="EIT50" s="186"/>
      <c r="EIU50" s="145"/>
      <c r="EIV50" s="146"/>
      <c r="EIW50" s="146"/>
      <c r="EIX50" s="147"/>
      <c r="EIY50" s="148"/>
      <c r="EIZ50" s="187"/>
      <c r="EJA50" s="188"/>
      <c r="EJB50" s="186"/>
      <c r="EJC50" s="145"/>
      <c r="EJD50" s="146"/>
      <c r="EJE50" s="146"/>
      <c r="EJF50" s="147"/>
      <c r="EJG50" s="148"/>
      <c r="EJH50" s="187"/>
      <c r="EJI50" s="188"/>
      <c r="EJJ50" s="186"/>
      <c r="EJK50" s="145"/>
      <c r="EJL50" s="146"/>
      <c r="EJM50" s="146"/>
      <c r="EJN50" s="147"/>
      <c r="EJO50" s="148"/>
      <c r="EJP50" s="187"/>
      <c r="EJQ50" s="188"/>
      <c r="EJR50" s="186"/>
      <c r="EJS50" s="145"/>
      <c r="EJT50" s="146"/>
      <c r="EJU50" s="146"/>
      <c r="EJV50" s="147"/>
      <c r="EJW50" s="148"/>
      <c r="EJX50" s="187"/>
      <c r="EJY50" s="188"/>
      <c r="EJZ50" s="186"/>
      <c r="EKA50" s="145"/>
      <c r="EKB50" s="146"/>
      <c r="EKC50" s="146"/>
      <c r="EKD50" s="147"/>
      <c r="EKE50" s="148"/>
      <c r="EKF50" s="187"/>
      <c r="EKG50" s="188"/>
      <c r="EKH50" s="186"/>
      <c r="EKI50" s="145"/>
      <c r="EKJ50" s="146"/>
      <c r="EKK50" s="146"/>
      <c r="EKL50" s="147"/>
      <c r="EKM50" s="148"/>
      <c r="EKN50" s="187"/>
      <c r="EKO50" s="188"/>
      <c r="EKP50" s="186"/>
      <c r="EKQ50" s="145"/>
      <c r="EKR50" s="146"/>
      <c r="EKS50" s="146"/>
      <c r="EKT50" s="147"/>
      <c r="EKU50" s="148"/>
      <c r="EKV50" s="187"/>
      <c r="EKW50" s="188"/>
      <c r="EKX50" s="186"/>
      <c r="EKY50" s="145"/>
      <c r="EKZ50" s="146"/>
      <c r="ELA50" s="146"/>
      <c r="ELB50" s="147"/>
      <c r="ELC50" s="148"/>
      <c r="ELD50" s="187"/>
      <c r="ELE50" s="188"/>
      <c r="ELF50" s="186"/>
      <c r="ELG50" s="145"/>
      <c r="ELH50" s="146"/>
      <c r="ELI50" s="146"/>
      <c r="ELJ50" s="147"/>
      <c r="ELK50" s="148"/>
      <c r="ELL50" s="187"/>
      <c r="ELM50" s="188"/>
      <c r="ELN50" s="186"/>
      <c r="ELO50" s="145"/>
      <c r="ELP50" s="146"/>
      <c r="ELQ50" s="146"/>
      <c r="ELR50" s="147"/>
      <c r="ELS50" s="148"/>
      <c r="ELT50" s="187"/>
      <c r="ELU50" s="188"/>
      <c r="ELV50" s="186"/>
      <c r="ELW50" s="145"/>
      <c r="ELX50" s="146"/>
      <c r="ELY50" s="146"/>
      <c r="ELZ50" s="147"/>
      <c r="EMA50" s="148"/>
      <c r="EMB50" s="187"/>
      <c r="EMC50" s="188"/>
      <c r="EMD50" s="186"/>
      <c r="EME50" s="145"/>
      <c r="EMF50" s="146"/>
      <c r="EMG50" s="146"/>
      <c r="EMH50" s="147"/>
      <c r="EMI50" s="148"/>
      <c r="EMJ50" s="187"/>
      <c r="EMK50" s="188"/>
      <c r="EML50" s="186"/>
      <c r="EMM50" s="145"/>
      <c r="EMN50" s="146"/>
      <c r="EMO50" s="146"/>
      <c r="EMP50" s="147"/>
      <c r="EMQ50" s="148"/>
      <c r="EMR50" s="187"/>
      <c r="EMS50" s="188"/>
      <c r="EMT50" s="186"/>
      <c r="EMU50" s="145"/>
      <c r="EMV50" s="146"/>
      <c r="EMW50" s="146"/>
      <c r="EMX50" s="147"/>
      <c r="EMY50" s="148"/>
      <c r="EMZ50" s="187"/>
      <c r="ENA50" s="188"/>
      <c r="ENB50" s="186"/>
      <c r="ENC50" s="145"/>
      <c r="END50" s="146"/>
      <c r="ENE50" s="146"/>
      <c r="ENF50" s="147"/>
      <c r="ENG50" s="148"/>
      <c r="ENH50" s="187"/>
      <c r="ENI50" s="188"/>
      <c r="ENJ50" s="186"/>
      <c r="ENK50" s="145"/>
      <c r="ENL50" s="146"/>
      <c r="ENM50" s="146"/>
      <c r="ENN50" s="147"/>
      <c r="ENO50" s="148"/>
      <c r="ENP50" s="187"/>
      <c r="ENQ50" s="188"/>
      <c r="ENR50" s="186"/>
      <c r="ENS50" s="145"/>
      <c r="ENT50" s="146"/>
      <c r="ENU50" s="146"/>
      <c r="ENV50" s="147"/>
      <c r="ENW50" s="148"/>
      <c r="ENX50" s="187"/>
      <c r="ENY50" s="188"/>
      <c r="ENZ50" s="186"/>
      <c r="EOA50" s="145"/>
      <c r="EOB50" s="146"/>
      <c r="EOC50" s="146"/>
      <c r="EOD50" s="147"/>
      <c r="EOE50" s="148"/>
      <c r="EOF50" s="187"/>
      <c r="EOG50" s="188"/>
      <c r="EOH50" s="186"/>
      <c r="EOI50" s="145"/>
      <c r="EOJ50" s="146"/>
      <c r="EOK50" s="146"/>
      <c r="EOL50" s="147"/>
      <c r="EOM50" s="148"/>
      <c r="EON50" s="187"/>
      <c r="EOO50" s="188"/>
      <c r="EOP50" s="186"/>
      <c r="EOQ50" s="145"/>
      <c r="EOR50" s="146"/>
      <c r="EOS50" s="146"/>
      <c r="EOT50" s="147"/>
      <c r="EOU50" s="148"/>
      <c r="EOV50" s="187"/>
      <c r="EOW50" s="188"/>
      <c r="EOX50" s="186"/>
      <c r="EOY50" s="145"/>
      <c r="EOZ50" s="146"/>
      <c r="EPA50" s="146"/>
      <c r="EPB50" s="147"/>
      <c r="EPC50" s="148"/>
      <c r="EPD50" s="187"/>
      <c r="EPE50" s="188"/>
      <c r="EPF50" s="186"/>
      <c r="EPG50" s="145"/>
      <c r="EPH50" s="146"/>
      <c r="EPI50" s="146"/>
      <c r="EPJ50" s="147"/>
      <c r="EPK50" s="148"/>
      <c r="EPL50" s="187"/>
      <c r="EPM50" s="188"/>
      <c r="EPN50" s="186"/>
      <c r="EPO50" s="145"/>
      <c r="EPP50" s="146"/>
      <c r="EPQ50" s="146"/>
      <c r="EPR50" s="147"/>
      <c r="EPS50" s="148"/>
      <c r="EPT50" s="187"/>
      <c r="EPU50" s="188"/>
      <c r="EPV50" s="186"/>
      <c r="EPW50" s="145"/>
      <c r="EPX50" s="146"/>
      <c r="EPY50" s="146"/>
      <c r="EPZ50" s="147"/>
      <c r="EQA50" s="148"/>
      <c r="EQB50" s="187"/>
      <c r="EQC50" s="188"/>
      <c r="EQD50" s="186"/>
      <c r="EQE50" s="145"/>
      <c r="EQF50" s="146"/>
      <c r="EQG50" s="146"/>
      <c r="EQH50" s="147"/>
      <c r="EQI50" s="148"/>
      <c r="EQJ50" s="187"/>
      <c r="EQK50" s="188"/>
      <c r="EQL50" s="186"/>
      <c r="EQM50" s="145"/>
      <c r="EQN50" s="146"/>
      <c r="EQO50" s="146"/>
      <c r="EQP50" s="147"/>
      <c r="EQQ50" s="148"/>
      <c r="EQR50" s="187"/>
      <c r="EQS50" s="188"/>
      <c r="EQT50" s="186"/>
      <c r="EQU50" s="145"/>
      <c r="EQV50" s="146"/>
      <c r="EQW50" s="146"/>
      <c r="EQX50" s="147"/>
      <c r="EQY50" s="148"/>
      <c r="EQZ50" s="187"/>
      <c r="ERA50" s="188"/>
      <c r="ERB50" s="186"/>
      <c r="ERC50" s="145"/>
      <c r="ERD50" s="146"/>
      <c r="ERE50" s="146"/>
      <c r="ERF50" s="147"/>
      <c r="ERG50" s="148"/>
      <c r="ERH50" s="187"/>
      <c r="ERI50" s="188"/>
      <c r="ERJ50" s="186"/>
      <c r="ERK50" s="145"/>
      <c r="ERL50" s="146"/>
      <c r="ERM50" s="146"/>
      <c r="ERN50" s="147"/>
      <c r="ERO50" s="148"/>
      <c r="ERP50" s="187"/>
      <c r="ERQ50" s="188"/>
      <c r="ERR50" s="186"/>
      <c r="ERS50" s="145"/>
      <c r="ERT50" s="146"/>
      <c r="ERU50" s="146"/>
      <c r="ERV50" s="147"/>
      <c r="ERW50" s="148"/>
      <c r="ERX50" s="187"/>
      <c r="ERY50" s="188"/>
      <c r="ERZ50" s="186"/>
      <c r="ESA50" s="145"/>
      <c r="ESB50" s="146"/>
      <c r="ESC50" s="146"/>
      <c r="ESD50" s="147"/>
      <c r="ESE50" s="148"/>
      <c r="ESF50" s="187"/>
      <c r="ESG50" s="188"/>
      <c r="ESH50" s="186"/>
      <c r="ESI50" s="145"/>
      <c r="ESJ50" s="146"/>
      <c r="ESK50" s="146"/>
      <c r="ESL50" s="147"/>
      <c r="ESM50" s="148"/>
      <c r="ESN50" s="187"/>
      <c r="ESO50" s="188"/>
      <c r="ESP50" s="186"/>
      <c r="ESQ50" s="145"/>
      <c r="ESR50" s="146"/>
      <c r="ESS50" s="146"/>
      <c r="EST50" s="147"/>
      <c r="ESU50" s="148"/>
      <c r="ESV50" s="187"/>
      <c r="ESW50" s="188"/>
      <c r="ESX50" s="186"/>
      <c r="ESY50" s="145"/>
      <c r="ESZ50" s="146"/>
      <c r="ETA50" s="146"/>
      <c r="ETB50" s="147"/>
      <c r="ETC50" s="148"/>
      <c r="ETD50" s="187"/>
      <c r="ETE50" s="188"/>
      <c r="ETF50" s="186"/>
      <c r="ETG50" s="145"/>
      <c r="ETH50" s="146"/>
      <c r="ETI50" s="146"/>
      <c r="ETJ50" s="147"/>
      <c r="ETK50" s="148"/>
      <c r="ETL50" s="187"/>
      <c r="ETM50" s="188"/>
      <c r="ETN50" s="186"/>
      <c r="ETO50" s="145"/>
      <c r="ETP50" s="146"/>
      <c r="ETQ50" s="146"/>
      <c r="ETR50" s="147"/>
      <c r="ETS50" s="148"/>
      <c r="ETT50" s="187"/>
      <c r="ETU50" s="188"/>
      <c r="ETV50" s="186"/>
      <c r="ETW50" s="145"/>
      <c r="ETX50" s="146"/>
      <c r="ETY50" s="146"/>
      <c r="ETZ50" s="147"/>
      <c r="EUA50" s="148"/>
      <c r="EUB50" s="187"/>
      <c r="EUC50" s="188"/>
      <c r="EUD50" s="186"/>
      <c r="EUE50" s="145"/>
      <c r="EUF50" s="146"/>
      <c r="EUG50" s="146"/>
      <c r="EUH50" s="147"/>
      <c r="EUI50" s="148"/>
      <c r="EUJ50" s="187"/>
      <c r="EUK50" s="188"/>
      <c r="EUL50" s="186"/>
      <c r="EUM50" s="145"/>
      <c r="EUN50" s="146"/>
      <c r="EUO50" s="146"/>
      <c r="EUP50" s="147"/>
      <c r="EUQ50" s="148"/>
      <c r="EUR50" s="187"/>
      <c r="EUS50" s="188"/>
      <c r="EUT50" s="186"/>
      <c r="EUU50" s="145"/>
      <c r="EUV50" s="146"/>
      <c r="EUW50" s="146"/>
      <c r="EUX50" s="147"/>
      <c r="EUY50" s="148"/>
      <c r="EUZ50" s="187"/>
      <c r="EVA50" s="188"/>
      <c r="EVB50" s="186"/>
      <c r="EVC50" s="145"/>
      <c r="EVD50" s="146"/>
      <c r="EVE50" s="146"/>
      <c r="EVF50" s="147"/>
      <c r="EVG50" s="148"/>
      <c r="EVH50" s="187"/>
      <c r="EVI50" s="188"/>
      <c r="EVJ50" s="186"/>
      <c r="EVK50" s="145"/>
      <c r="EVL50" s="146"/>
      <c r="EVM50" s="146"/>
      <c r="EVN50" s="147"/>
      <c r="EVO50" s="148"/>
      <c r="EVP50" s="187"/>
      <c r="EVQ50" s="188"/>
      <c r="EVR50" s="186"/>
      <c r="EVS50" s="145"/>
      <c r="EVT50" s="146"/>
      <c r="EVU50" s="146"/>
      <c r="EVV50" s="147"/>
      <c r="EVW50" s="148"/>
      <c r="EVX50" s="187"/>
      <c r="EVY50" s="188"/>
      <c r="EVZ50" s="186"/>
      <c r="EWA50" s="145"/>
      <c r="EWB50" s="146"/>
      <c r="EWC50" s="146"/>
      <c r="EWD50" s="147"/>
      <c r="EWE50" s="148"/>
      <c r="EWF50" s="187"/>
      <c r="EWG50" s="188"/>
      <c r="EWH50" s="186"/>
      <c r="EWI50" s="145"/>
      <c r="EWJ50" s="146"/>
      <c r="EWK50" s="146"/>
      <c r="EWL50" s="147"/>
      <c r="EWM50" s="148"/>
      <c r="EWN50" s="187"/>
      <c r="EWO50" s="188"/>
      <c r="EWP50" s="186"/>
      <c r="EWQ50" s="145"/>
      <c r="EWR50" s="146"/>
      <c r="EWS50" s="146"/>
      <c r="EWT50" s="147"/>
      <c r="EWU50" s="148"/>
      <c r="EWV50" s="187"/>
      <c r="EWW50" s="188"/>
      <c r="EWX50" s="186"/>
      <c r="EWY50" s="145"/>
      <c r="EWZ50" s="146"/>
      <c r="EXA50" s="146"/>
      <c r="EXB50" s="147"/>
      <c r="EXC50" s="148"/>
      <c r="EXD50" s="187"/>
      <c r="EXE50" s="188"/>
      <c r="EXF50" s="186"/>
      <c r="EXG50" s="145"/>
      <c r="EXH50" s="146"/>
      <c r="EXI50" s="146"/>
      <c r="EXJ50" s="147"/>
      <c r="EXK50" s="148"/>
      <c r="EXL50" s="187"/>
      <c r="EXM50" s="188"/>
      <c r="EXN50" s="186"/>
      <c r="EXO50" s="145"/>
      <c r="EXP50" s="146"/>
      <c r="EXQ50" s="146"/>
      <c r="EXR50" s="147"/>
      <c r="EXS50" s="148"/>
      <c r="EXT50" s="187"/>
      <c r="EXU50" s="188"/>
      <c r="EXV50" s="186"/>
      <c r="EXW50" s="145"/>
      <c r="EXX50" s="146"/>
      <c r="EXY50" s="146"/>
      <c r="EXZ50" s="147"/>
      <c r="EYA50" s="148"/>
      <c r="EYB50" s="187"/>
      <c r="EYC50" s="188"/>
      <c r="EYD50" s="186"/>
      <c r="EYE50" s="145"/>
      <c r="EYF50" s="146"/>
      <c r="EYG50" s="146"/>
      <c r="EYH50" s="147"/>
      <c r="EYI50" s="148"/>
      <c r="EYJ50" s="187"/>
      <c r="EYK50" s="188"/>
      <c r="EYL50" s="186"/>
      <c r="EYM50" s="145"/>
      <c r="EYN50" s="146"/>
      <c r="EYO50" s="146"/>
      <c r="EYP50" s="147"/>
      <c r="EYQ50" s="148"/>
      <c r="EYR50" s="187"/>
      <c r="EYS50" s="188"/>
      <c r="EYT50" s="186"/>
      <c r="EYU50" s="145"/>
      <c r="EYV50" s="146"/>
      <c r="EYW50" s="146"/>
      <c r="EYX50" s="147"/>
      <c r="EYY50" s="148"/>
      <c r="EYZ50" s="187"/>
      <c r="EZA50" s="188"/>
      <c r="EZB50" s="186"/>
      <c r="EZC50" s="145"/>
      <c r="EZD50" s="146"/>
      <c r="EZE50" s="146"/>
      <c r="EZF50" s="147"/>
      <c r="EZG50" s="148"/>
      <c r="EZH50" s="187"/>
      <c r="EZI50" s="188"/>
      <c r="EZJ50" s="186"/>
      <c r="EZK50" s="145"/>
      <c r="EZL50" s="146"/>
      <c r="EZM50" s="146"/>
      <c r="EZN50" s="147"/>
      <c r="EZO50" s="148"/>
      <c r="EZP50" s="187"/>
      <c r="EZQ50" s="188"/>
      <c r="EZR50" s="186"/>
      <c r="EZS50" s="145"/>
      <c r="EZT50" s="146"/>
      <c r="EZU50" s="146"/>
      <c r="EZV50" s="147"/>
      <c r="EZW50" s="148"/>
      <c r="EZX50" s="187"/>
      <c r="EZY50" s="188"/>
      <c r="EZZ50" s="186"/>
      <c r="FAA50" s="145"/>
      <c r="FAB50" s="146"/>
      <c r="FAC50" s="146"/>
      <c r="FAD50" s="147"/>
      <c r="FAE50" s="148"/>
      <c r="FAF50" s="187"/>
      <c r="FAG50" s="188"/>
      <c r="FAH50" s="186"/>
      <c r="FAI50" s="145"/>
      <c r="FAJ50" s="146"/>
      <c r="FAK50" s="146"/>
      <c r="FAL50" s="147"/>
      <c r="FAM50" s="148"/>
      <c r="FAN50" s="187"/>
      <c r="FAO50" s="188"/>
      <c r="FAP50" s="186"/>
      <c r="FAQ50" s="145"/>
      <c r="FAR50" s="146"/>
      <c r="FAS50" s="146"/>
      <c r="FAT50" s="147"/>
      <c r="FAU50" s="148"/>
      <c r="FAV50" s="187"/>
      <c r="FAW50" s="188"/>
      <c r="FAX50" s="186"/>
      <c r="FAY50" s="145"/>
      <c r="FAZ50" s="146"/>
      <c r="FBA50" s="146"/>
      <c r="FBB50" s="147"/>
      <c r="FBC50" s="148"/>
      <c r="FBD50" s="187"/>
      <c r="FBE50" s="188"/>
      <c r="FBF50" s="186"/>
      <c r="FBG50" s="145"/>
      <c r="FBH50" s="146"/>
      <c r="FBI50" s="146"/>
      <c r="FBJ50" s="147"/>
      <c r="FBK50" s="148"/>
      <c r="FBL50" s="187"/>
      <c r="FBM50" s="188"/>
      <c r="FBN50" s="186"/>
      <c r="FBO50" s="145"/>
      <c r="FBP50" s="146"/>
      <c r="FBQ50" s="146"/>
      <c r="FBR50" s="147"/>
      <c r="FBS50" s="148"/>
      <c r="FBT50" s="187"/>
      <c r="FBU50" s="188"/>
      <c r="FBV50" s="186"/>
      <c r="FBW50" s="145"/>
      <c r="FBX50" s="146"/>
      <c r="FBY50" s="146"/>
      <c r="FBZ50" s="147"/>
      <c r="FCA50" s="148"/>
      <c r="FCB50" s="187"/>
      <c r="FCC50" s="188"/>
      <c r="FCD50" s="186"/>
      <c r="FCE50" s="145"/>
      <c r="FCF50" s="146"/>
      <c r="FCG50" s="146"/>
      <c r="FCH50" s="147"/>
      <c r="FCI50" s="148"/>
      <c r="FCJ50" s="187"/>
      <c r="FCK50" s="188"/>
      <c r="FCL50" s="186"/>
      <c r="FCM50" s="145"/>
      <c r="FCN50" s="146"/>
      <c r="FCO50" s="146"/>
      <c r="FCP50" s="147"/>
      <c r="FCQ50" s="148"/>
      <c r="FCR50" s="187"/>
      <c r="FCS50" s="188"/>
      <c r="FCT50" s="186"/>
      <c r="FCU50" s="145"/>
      <c r="FCV50" s="146"/>
      <c r="FCW50" s="146"/>
      <c r="FCX50" s="147"/>
      <c r="FCY50" s="148"/>
      <c r="FCZ50" s="187"/>
      <c r="FDA50" s="188"/>
      <c r="FDB50" s="186"/>
      <c r="FDC50" s="145"/>
      <c r="FDD50" s="146"/>
      <c r="FDE50" s="146"/>
      <c r="FDF50" s="147"/>
      <c r="FDG50" s="148"/>
      <c r="FDH50" s="187"/>
      <c r="FDI50" s="188"/>
      <c r="FDJ50" s="186"/>
      <c r="FDK50" s="145"/>
      <c r="FDL50" s="146"/>
      <c r="FDM50" s="146"/>
      <c r="FDN50" s="147"/>
      <c r="FDO50" s="148"/>
      <c r="FDP50" s="187"/>
      <c r="FDQ50" s="188"/>
      <c r="FDR50" s="186"/>
      <c r="FDS50" s="145"/>
      <c r="FDT50" s="146"/>
      <c r="FDU50" s="146"/>
      <c r="FDV50" s="147"/>
      <c r="FDW50" s="148"/>
      <c r="FDX50" s="187"/>
      <c r="FDY50" s="188"/>
      <c r="FDZ50" s="186"/>
      <c r="FEA50" s="145"/>
      <c r="FEB50" s="146"/>
      <c r="FEC50" s="146"/>
      <c r="FED50" s="147"/>
      <c r="FEE50" s="148"/>
      <c r="FEF50" s="187"/>
      <c r="FEG50" s="188"/>
      <c r="FEH50" s="186"/>
      <c r="FEI50" s="145"/>
      <c r="FEJ50" s="146"/>
      <c r="FEK50" s="146"/>
      <c r="FEL50" s="147"/>
      <c r="FEM50" s="148"/>
      <c r="FEN50" s="187"/>
      <c r="FEO50" s="188"/>
      <c r="FEP50" s="186"/>
      <c r="FEQ50" s="145"/>
      <c r="FER50" s="146"/>
      <c r="FES50" s="146"/>
      <c r="FET50" s="147"/>
      <c r="FEU50" s="148"/>
      <c r="FEV50" s="187"/>
      <c r="FEW50" s="188"/>
      <c r="FEX50" s="186"/>
      <c r="FEY50" s="145"/>
      <c r="FEZ50" s="146"/>
      <c r="FFA50" s="146"/>
      <c r="FFB50" s="147"/>
      <c r="FFC50" s="148"/>
      <c r="FFD50" s="187"/>
      <c r="FFE50" s="188"/>
      <c r="FFF50" s="186"/>
      <c r="FFG50" s="145"/>
      <c r="FFH50" s="146"/>
      <c r="FFI50" s="146"/>
      <c r="FFJ50" s="147"/>
      <c r="FFK50" s="148"/>
      <c r="FFL50" s="187"/>
      <c r="FFM50" s="188"/>
      <c r="FFN50" s="186"/>
      <c r="FFO50" s="145"/>
      <c r="FFP50" s="146"/>
      <c r="FFQ50" s="146"/>
      <c r="FFR50" s="147"/>
      <c r="FFS50" s="148"/>
      <c r="FFT50" s="187"/>
      <c r="FFU50" s="188"/>
      <c r="FFV50" s="186"/>
      <c r="FFW50" s="145"/>
      <c r="FFX50" s="146"/>
      <c r="FFY50" s="146"/>
      <c r="FFZ50" s="147"/>
      <c r="FGA50" s="148"/>
      <c r="FGB50" s="187"/>
      <c r="FGC50" s="188"/>
      <c r="FGD50" s="186"/>
      <c r="FGE50" s="145"/>
      <c r="FGF50" s="146"/>
      <c r="FGG50" s="146"/>
      <c r="FGH50" s="147"/>
      <c r="FGI50" s="148"/>
      <c r="FGJ50" s="187"/>
      <c r="FGK50" s="188"/>
      <c r="FGL50" s="186"/>
      <c r="FGM50" s="145"/>
      <c r="FGN50" s="146"/>
      <c r="FGO50" s="146"/>
      <c r="FGP50" s="147"/>
      <c r="FGQ50" s="148"/>
      <c r="FGR50" s="187"/>
      <c r="FGS50" s="188"/>
      <c r="FGT50" s="186"/>
      <c r="FGU50" s="145"/>
      <c r="FGV50" s="146"/>
      <c r="FGW50" s="146"/>
      <c r="FGX50" s="147"/>
      <c r="FGY50" s="148"/>
      <c r="FGZ50" s="187"/>
      <c r="FHA50" s="188"/>
      <c r="FHB50" s="186"/>
      <c r="FHC50" s="145"/>
      <c r="FHD50" s="146"/>
      <c r="FHE50" s="146"/>
      <c r="FHF50" s="147"/>
      <c r="FHG50" s="148"/>
      <c r="FHH50" s="187"/>
      <c r="FHI50" s="188"/>
      <c r="FHJ50" s="186"/>
      <c r="FHK50" s="145"/>
      <c r="FHL50" s="146"/>
      <c r="FHM50" s="146"/>
      <c r="FHN50" s="147"/>
      <c r="FHO50" s="148"/>
      <c r="FHP50" s="187"/>
      <c r="FHQ50" s="188"/>
      <c r="FHR50" s="186"/>
      <c r="FHS50" s="145"/>
      <c r="FHT50" s="146"/>
      <c r="FHU50" s="146"/>
      <c r="FHV50" s="147"/>
      <c r="FHW50" s="148"/>
      <c r="FHX50" s="187"/>
      <c r="FHY50" s="188"/>
      <c r="FHZ50" s="186"/>
      <c r="FIA50" s="145"/>
      <c r="FIB50" s="146"/>
      <c r="FIC50" s="146"/>
      <c r="FID50" s="147"/>
      <c r="FIE50" s="148"/>
      <c r="FIF50" s="187"/>
      <c r="FIG50" s="188"/>
      <c r="FIH50" s="186"/>
      <c r="FII50" s="145"/>
      <c r="FIJ50" s="146"/>
      <c r="FIK50" s="146"/>
      <c r="FIL50" s="147"/>
      <c r="FIM50" s="148"/>
      <c r="FIN50" s="187"/>
      <c r="FIO50" s="188"/>
      <c r="FIP50" s="186"/>
      <c r="FIQ50" s="145"/>
      <c r="FIR50" s="146"/>
      <c r="FIS50" s="146"/>
      <c r="FIT50" s="147"/>
      <c r="FIU50" s="148"/>
      <c r="FIV50" s="187"/>
      <c r="FIW50" s="188"/>
      <c r="FIX50" s="186"/>
      <c r="FIY50" s="145"/>
      <c r="FIZ50" s="146"/>
      <c r="FJA50" s="146"/>
      <c r="FJB50" s="147"/>
      <c r="FJC50" s="148"/>
      <c r="FJD50" s="187"/>
      <c r="FJE50" s="188"/>
      <c r="FJF50" s="186"/>
      <c r="FJG50" s="145"/>
      <c r="FJH50" s="146"/>
      <c r="FJI50" s="146"/>
      <c r="FJJ50" s="147"/>
      <c r="FJK50" s="148"/>
      <c r="FJL50" s="187"/>
      <c r="FJM50" s="188"/>
      <c r="FJN50" s="186"/>
      <c r="FJO50" s="145"/>
      <c r="FJP50" s="146"/>
      <c r="FJQ50" s="146"/>
      <c r="FJR50" s="147"/>
      <c r="FJS50" s="148"/>
      <c r="FJT50" s="187"/>
      <c r="FJU50" s="188"/>
      <c r="FJV50" s="186"/>
      <c r="FJW50" s="145"/>
      <c r="FJX50" s="146"/>
      <c r="FJY50" s="146"/>
      <c r="FJZ50" s="147"/>
      <c r="FKA50" s="148"/>
      <c r="FKB50" s="187"/>
      <c r="FKC50" s="188"/>
      <c r="FKD50" s="186"/>
      <c r="FKE50" s="145"/>
      <c r="FKF50" s="146"/>
      <c r="FKG50" s="146"/>
      <c r="FKH50" s="147"/>
      <c r="FKI50" s="148"/>
      <c r="FKJ50" s="187"/>
      <c r="FKK50" s="188"/>
      <c r="FKL50" s="186"/>
      <c r="FKM50" s="145"/>
      <c r="FKN50" s="146"/>
      <c r="FKO50" s="146"/>
      <c r="FKP50" s="147"/>
      <c r="FKQ50" s="148"/>
      <c r="FKR50" s="187"/>
      <c r="FKS50" s="188"/>
      <c r="FKT50" s="186"/>
      <c r="FKU50" s="145"/>
      <c r="FKV50" s="146"/>
      <c r="FKW50" s="146"/>
      <c r="FKX50" s="147"/>
      <c r="FKY50" s="148"/>
      <c r="FKZ50" s="187"/>
      <c r="FLA50" s="188"/>
      <c r="FLB50" s="186"/>
      <c r="FLC50" s="145"/>
      <c r="FLD50" s="146"/>
      <c r="FLE50" s="146"/>
      <c r="FLF50" s="147"/>
      <c r="FLG50" s="148"/>
      <c r="FLH50" s="187"/>
      <c r="FLI50" s="188"/>
      <c r="FLJ50" s="186"/>
      <c r="FLK50" s="145"/>
      <c r="FLL50" s="146"/>
      <c r="FLM50" s="146"/>
      <c r="FLN50" s="147"/>
      <c r="FLO50" s="148"/>
      <c r="FLP50" s="187"/>
      <c r="FLQ50" s="188"/>
      <c r="FLR50" s="186"/>
      <c r="FLS50" s="145"/>
      <c r="FLT50" s="146"/>
      <c r="FLU50" s="146"/>
      <c r="FLV50" s="147"/>
      <c r="FLW50" s="148"/>
      <c r="FLX50" s="187"/>
      <c r="FLY50" s="188"/>
      <c r="FLZ50" s="186"/>
      <c r="FMA50" s="145"/>
      <c r="FMB50" s="146"/>
      <c r="FMC50" s="146"/>
      <c r="FMD50" s="147"/>
      <c r="FME50" s="148"/>
      <c r="FMF50" s="187"/>
      <c r="FMG50" s="188"/>
      <c r="FMH50" s="186"/>
      <c r="FMI50" s="145"/>
      <c r="FMJ50" s="146"/>
      <c r="FMK50" s="146"/>
      <c r="FML50" s="147"/>
      <c r="FMM50" s="148"/>
      <c r="FMN50" s="187"/>
      <c r="FMO50" s="188"/>
      <c r="FMP50" s="186"/>
      <c r="FMQ50" s="145"/>
      <c r="FMR50" s="146"/>
      <c r="FMS50" s="146"/>
      <c r="FMT50" s="147"/>
      <c r="FMU50" s="148"/>
      <c r="FMV50" s="187"/>
      <c r="FMW50" s="188"/>
      <c r="FMX50" s="186"/>
      <c r="FMY50" s="145"/>
      <c r="FMZ50" s="146"/>
      <c r="FNA50" s="146"/>
      <c r="FNB50" s="147"/>
      <c r="FNC50" s="148"/>
      <c r="FND50" s="187"/>
      <c r="FNE50" s="188"/>
      <c r="FNF50" s="186"/>
      <c r="FNG50" s="145"/>
      <c r="FNH50" s="146"/>
      <c r="FNI50" s="146"/>
      <c r="FNJ50" s="147"/>
      <c r="FNK50" s="148"/>
      <c r="FNL50" s="187"/>
      <c r="FNM50" s="188"/>
      <c r="FNN50" s="186"/>
      <c r="FNO50" s="145"/>
      <c r="FNP50" s="146"/>
      <c r="FNQ50" s="146"/>
      <c r="FNR50" s="147"/>
      <c r="FNS50" s="148"/>
      <c r="FNT50" s="187"/>
      <c r="FNU50" s="188"/>
      <c r="FNV50" s="186"/>
      <c r="FNW50" s="145"/>
      <c r="FNX50" s="146"/>
      <c r="FNY50" s="146"/>
      <c r="FNZ50" s="147"/>
      <c r="FOA50" s="148"/>
      <c r="FOB50" s="187"/>
      <c r="FOC50" s="188"/>
      <c r="FOD50" s="186"/>
      <c r="FOE50" s="145"/>
      <c r="FOF50" s="146"/>
      <c r="FOG50" s="146"/>
      <c r="FOH50" s="147"/>
      <c r="FOI50" s="148"/>
      <c r="FOJ50" s="187"/>
      <c r="FOK50" s="188"/>
      <c r="FOL50" s="186"/>
      <c r="FOM50" s="145"/>
      <c r="FON50" s="146"/>
      <c r="FOO50" s="146"/>
      <c r="FOP50" s="147"/>
      <c r="FOQ50" s="148"/>
      <c r="FOR50" s="187"/>
      <c r="FOS50" s="188"/>
      <c r="FOT50" s="186"/>
      <c r="FOU50" s="145"/>
      <c r="FOV50" s="146"/>
      <c r="FOW50" s="146"/>
      <c r="FOX50" s="147"/>
      <c r="FOY50" s="148"/>
      <c r="FOZ50" s="187"/>
      <c r="FPA50" s="188"/>
      <c r="FPB50" s="186"/>
      <c r="FPC50" s="145"/>
      <c r="FPD50" s="146"/>
      <c r="FPE50" s="146"/>
      <c r="FPF50" s="147"/>
      <c r="FPG50" s="148"/>
      <c r="FPH50" s="187"/>
      <c r="FPI50" s="188"/>
      <c r="FPJ50" s="186"/>
      <c r="FPK50" s="145"/>
      <c r="FPL50" s="146"/>
      <c r="FPM50" s="146"/>
      <c r="FPN50" s="147"/>
      <c r="FPO50" s="148"/>
      <c r="FPP50" s="187"/>
      <c r="FPQ50" s="188"/>
      <c r="FPR50" s="186"/>
      <c r="FPS50" s="145"/>
      <c r="FPT50" s="146"/>
      <c r="FPU50" s="146"/>
      <c r="FPV50" s="147"/>
      <c r="FPW50" s="148"/>
      <c r="FPX50" s="187"/>
      <c r="FPY50" s="188"/>
      <c r="FPZ50" s="186"/>
      <c r="FQA50" s="145"/>
      <c r="FQB50" s="146"/>
      <c r="FQC50" s="146"/>
      <c r="FQD50" s="147"/>
      <c r="FQE50" s="148"/>
      <c r="FQF50" s="187"/>
      <c r="FQG50" s="188"/>
      <c r="FQH50" s="186"/>
      <c r="FQI50" s="145"/>
      <c r="FQJ50" s="146"/>
      <c r="FQK50" s="146"/>
      <c r="FQL50" s="147"/>
      <c r="FQM50" s="148"/>
      <c r="FQN50" s="187"/>
      <c r="FQO50" s="188"/>
      <c r="FQP50" s="186"/>
      <c r="FQQ50" s="145"/>
      <c r="FQR50" s="146"/>
      <c r="FQS50" s="146"/>
      <c r="FQT50" s="147"/>
      <c r="FQU50" s="148"/>
      <c r="FQV50" s="187"/>
      <c r="FQW50" s="188"/>
      <c r="FQX50" s="186"/>
      <c r="FQY50" s="145"/>
      <c r="FQZ50" s="146"/>
      <c r="FRA50" s="146"/>
      <c r="FRB50" s="147"/>
      <c r="FRC50" s="148"/>
      <c r="FRD50" s="187"/>
      <c r="FRE50" s="188"/>
      <c r="FRF50" s="186"/>
      <c r="FRG50" s="145"/>
      <c r="FRH50" s="146"/>
      <c r="FRI50" s="146"/>
      <c r="FRJ50" s="147"/>
      <c r="FRK50" s="148"/>
      <c r="FRL50" s="187"/>
      <c r="FRM50" s="188"/>
      <c r="FRN50" s="186"/>
      <c r="FRO50" s="145"/>
      <c r="FRP50" s="146"/>
      <c r="FRQ50" s="146"/>
      <c r="FRR50" s="147"/>
      <c r="FRS50" s="148"/>
      <c r="FRT50" s="187"/>
      <c r="FRU50" s="188"/>
      <c r="FRV50" s="186"/>
      <c r="FRW50" s="145"/>
      <c r="FRX50" s="146"/>
      <c r="FRY50" s="146"/>
      <c r="FRZ50" s="147"/>
      <c r="FSA50" s="148"/>
      <c r="FSB50" s="187"/>
      <c r="FSC50" s="188"/>
      <c r="FSD50" s="186"/>
      <c r="FSE50" s="145"/>
      <c r="FSF50" s="146"/>
      <c r="FSG50" s="146"/>
      <c r="FSH50" s="147"/>
      <c r="FSI50" s="148"/>
      <c r="FSJ50" s="187"/>
      <c r="FSK50" s="188"/>
      <c r="FSL50" s="186"/>
      <c r="FSM50" s="145"/>
      <c r="FSN50" s="146"/>
      <c r="FSO50" s="146"/>
      <c r="FSP50" s="147"/>
      <c r="FSQ50" s="148"/>
      <c r="FSR50" s="187"/>
      <c r="FSS50" s="188"/>
      <c r="FST50" s="186"/>
      <c r="FSU50" s="145"/>
      <c r="FSV50" s="146"/>
      <c r="FSW50" s="146"/>
      <c r="FSX50" s="147"/>
      <c r="FSY50" s="148"/>
      <c r="FSZ50" s="187"/>
      <c r="FTA50" s="188"/>
      <c r="FTB50" s="186"/>
      <c r="FTC50" s="145"/>
      <c r="FTD50" s="146"/>
      <c r="FTE50" s="146"/>
      <c r="FTF50" s="147"/>
      <c r="FTG50" s="148"/>
      <c r="FTH50" s="187"/>
      <c r="FTI50" s="188"/>
      <c r="FTJ50" s="186"/>
      <c r="FTK50" s="145"/>
      <c r="FTL50" s="146"/>
      <c r="FTM50" s="146"/>
      <c r="FTN50" s="147"/>
      <c r="FTO50" s="148"/>
      <c r="FTP50" s="187"/>
      <c r="FTQ50" s="188"/>
      <c r="FTR50" s="186"/>
      <c r="FTS50" s="145"/>
      <c r="FTT50" s="146"/>
      <c r="FTU50" s="146"/>
      <c r="FTV50" s="147"/>
      <c r="FTW50" s="148"/>
      <c r="FTX50" s="187"/>
      <c r="FTY50" s="188"/>
      <c r="FTZ50" s="186"/>
      <c r="FUA50" s="145"/>
      <c r="FUB50" s="146"/>
      <c r="FUC50" s="146"/>
      <c r="FUD50" s="147"/>
      <c r="FUE50" s="148"/>
      <c r="FUF50" s="187"/>
      <c r="FUG50" s="188"/>
      <c r="FUH50" s="186"/>
      <c r="FUI50" s="145"/>
      <c r="FUJ50" s="146"/>
      <c r="FUK50" s="146"/>
      <c r="FUL50" s="147"/>
      <c r="FUM50" s="148"/>
      <c r="FUN50" s="187"/>
      <c r="FUO50" s="188"/>
      <c r="FUP50" s="186"/>
      <c r="FUQ50" s="145"/>
      <c r="FUR50" s="146"/>
      <c r="FUS50" s="146"/>
      <c r="FUT50" s="147"/>
      <c r="FUU50" s="148"/>
      <c r="FUV50" s="187"/>
      <c r="FUW50" s="188"/>
      <c r="FUX50" s="186"/>
      <c r="FUY50" s="145"/>
      <c r="FUZ50" s="146"/>
      <c r="FVA50" s="146"/>
      <c r="FVB50" s="147"/>
      <c r="FVC50" s="148"/>
      <c r="FVD50" s="187"/>
      <c r="FVE50" s="188"/>
      <c r="FVF50" s="186"/>
      <c r="FVG50" s="145"/>
      <c r="FVH50" s="146"/>
      <c r="FVI50" s="146"/>
      <c r="FVJ50" s="147"/>
      <c r="FVK50" s="148"/>
      <c r="FVL50" s="187"/>
      <c r="FVM50" s="188"/>
      <c r="FVN50" s="186"/>
      <c r="FVO50" s="145"/>
      <c r="FVP50" s="146"/>
      <c r="FVQ50" s="146"/>
      <c r="FVR50" s="147"/>
      <c r="FVS50" s="148"/>
      <c r="FVT50" s="187"/>
      <c r="FVU50" s="188"/>
      <c r="FVV50" s="186"/>
      <c r="FVW50" s="145"/>
      <c r="FVX50" s="146"/>
      <c r="FVY50" s="146"/>
      <c r="FVZ50" s="147"/>
      <c r="FWA50" s="148"/>
      <c r="FWB50" s="187"/>
      <c r="FWC50" s="188"/>
      <c r="FWD50" s="186"/>
      <c r="FWE50" s="145"/>
      <c r="FWF50" s="146"/>
      <c r="FWG50" s="146"/>
      <c r="FWH50" s="147"/>
      <c r="FWI50" s="148"/>
      <c r="FWJ50" s="187"/>
      <c r="FWK50" s="188"/>
      <c r="FWL50" s="186"/>
      <c r="FWM50" s="145"/>
      <c r="FWN50" s="146"/>
      <c r="FWO50" s="146"/>
      <c r="FWP50" s="147"/>
      <c r="FWQ50" s="148"/>
      <c r="FWR50" s="187"/>
      <c r="FWS50" s="188"/>
      <c r="FWT50" s="186"/>
      <c r="FWU50" s="145"/>
      <c r="FWV50" s="146"/>
      <c r="FWW50" s="146"/>
      <c r="FWX50" s="147"/>
      <c r="FWY50" s="148"/>
      <c r="FWZ50" s="187"/>
      <c r="FXA50" s="188"/>
      <c r="FXB50" s="186"/>
      <c r="FXC50" s="145"/>
      <c r="FXD50" s="146"/>
      <c r="FXE50" s="146"/>
      <c r="FXF50" s="147"/>
      <c r="FXG50" s="148"/>
      <c r="FXH50" s="187"/>
      <c r="FXI50" s="188"/>
      <c r="FXJ50" s="186"/>
      <c r="FXK50" s="145"/>
      <c r="FXL50" s="146"/>
      <c r="FXM50" s="146"/>
      <c r="FXN50" s="147"/>
      <c r="FXO50" s="148"/>
      <c r="FXP50" s="187"/>
      <c r="FXQ50" s="188"/>
      <c r="FXR50" s="186"/>
      <c r="FXS50" s="145"/>
      <c r="FXT50" s="146"/>
      <c r="FXU50" s="146"/>
      <c r="FXV50" s="147"/>
      <c r="FXW50" s="148"/>
      <c r="FXX50" s="187"/>
      <c r="FXY50" s="188"/>
      <c r="FXZ50" s="186"/>
      <c r="FYA50" s="145"/>
      <c r="FYB50" s="146"/>
      <c r="FYC50" s="146"/>
      <c r="FYD50" s="147"/>
      <c r="FYE50" s="148"/>
      <c r="FYF50" s="187"/>
      <c r="FYG50" s="188"/>
      <c r="FYH50" s="186"/>
      <c r="FYI50" s="145"/>
      <c r="FYJ50" s="146"/>
      <c r="FYK50" s="146"/>
      <c r="FYL50" s="147"/>
      <c r="FYM50" s="148"/>
      <c r="FYN50" s="187"/>
      <c r="FYO50" s="188"/>
      <c r="FYP50" s="186"/>
      <c r="FYQ50" s="145"/>
      <c r="FYR50" s="146"/>
      <c r="FYS50" s="146"/>
      <c r="FYT50" s="147"/>
      <c r="FYU50" s="148"/>
      <c r="FYV50" s="187"/>
      <c r="FYW50" s="188"/>
      <c r="FYX50" s="186"/>
      <c r="FYY50" s="145"/>
      <c r="FYZ50" s="146"/>
      <c r="FZA50" s="146"/>
      <c r="FZB50" s="147"/>
      <c r="FZC50" s="148"/>
      <c r="FZD50" s="187"/>
      <c r="FZE50" s="188"/>
      <c r="FZF50" s="186"/>
      <c r="FZG50" s="145"/>
      <c r="FZH50" s="146"/>
      <c r="FZI50" s="146"/>
      <c r="FZJ50" s="147"/>
      <c r="FZK50" s="148"/>
      <c r="FZL50" s="187"/>
      <c r="FZM50" s="188"/>
      <c r="FZN50" s="186"/>
      <c r="FZO50" s="145"/>
      <c r="FZP50" s="146"/>
      <c r="FZQ50" s="146"/>
      <c r="FZR50" s="147"/>
      <c r="FZS50" s="148"/>
      <c r="FZT50" s="187"/>
      <c r="FZU50" s="188"/>
      <c r="FZV50" s="186"/>
      <c r="FZW50" s="145"/>
      <c r="FZX50" s="146"/>
      <c r="FZY50" s="146"/>
      <c r="FZZ50" s="147"/>
      <c r="GAA50" s="148"/>
      <c r="GAB50" s="187"/>
      <c r="GAC50" s="188"/>
      <c r="GAD50" s="186"/>
      <c r="GAE50" s="145"/>
      <c r="GAF50" s="146"/>
      <c r="GAG50" s="146"/>
      <c r="GAH50" s="147"/>
      <c r="GAI50" s="148"/>
      <c r="GAJ50" s="187"/>
      <c r="GAK50" s="188"/>
      <c r="GAL50" s="186"/>
      <c r="GAM50" s="145"/>
      <c r="GAN50" s="146"/>
      <c r="GAO50" s="146"/>
      <c r="GAP50" s="147"/>
      <c r="GAQ50" s="148"/>
      <c r="GAR50" s="187"/>
      <c r="GAS50" s="188"/>
      <c r="GAT50" s="186"/>
      <c r="GAU50" s="145"/>
      <c r="GAV50" s="146"/>
      <c r="GAW50" s="146"/>
      <c r="GAX50" s="147"/>
      <c r="GAY50" s="148"/>
      <c r="GAZ50" s="187"/>
      <c r="GBA50" s="188"/>
      <c r="GBB50" s="186"/>
      <c r="GBC50" s="145"/>
      <c r="GBD50" s="146"/>
      <c r="GBE50" s="146"/>
      <c r="GBF50" s="147"/>
      <c r="GBG50" s="148"/>
      <c r="GBH50" s="187"/>
      <c r="GBI50" s="188"/>
      <c r="GBJ50" s="186"/>
      <c r="GBK50" s="145"/>
      <c r="GBL50" s="146"/>
      <c r="GBM50" s="146"/>
      <c r="GBN50" s="147"/>
      <c r="GBO50" s="148"/>
      <c r="GBP50" s="187"/>
      <c r="GBQ50" s="188"/>
      <c r="GBR50" s="186"/>
      <c r="GBS50" s="145"/>
      <c r="GBT50" s="146"/>
      <c r="GBU50" s="146"/>
      <c r="GBV50" s="147"/>
      <c r="GBW50" s="148"/>
      <c r="GBX50" s="187"/>
      <c r="GBY50" s="188"/>
      <c r="GBZ50" s="186"/>
      <c r="GCA50" s="145"/>
      <c r="GCB50" s="146"/>
      <c r="GCC50" s="146"/>
      <c r="GCD50" s="147"/>
      <c r="GCE50" s="148"/>
      <c r="GCF50" s="187"/>
      <c r="GCG50" s="188"/>
      <c r="GCH50" s="186"/>
      <c r="GCI50" s="145"/>
      <c r="GCJ50" s="146"/>
      <c r="GCK50" s="146"/>
      <c r="GCL50" s="147"/>
      <c r="GCM50" s="148"/>
      <c r="GCN50" s="187"/>
      <c r="GCO50" s="188"/>
      <c r="GCP50" s="186"/>
      <c r="GCQ50" s="145"/>
      <c r="GCR50" s="146"/>
      <c r="GCS50" s="146"/>
      <c r="GCT50" s="147"/>
      <c r="GCU50" s="148"/>
      <c r="GCV50" s="187"/>
      <c r="GCW50" s="188"/>
      <c r="GCX50" s="186"/>
      <c r="GCY50" s="145"/>
      <c r="GCZ50" s="146"/>
      <c r="GDA50" s="146"/>
      <c r="GDB50" s="147"/>
      <c r="GDC50" s="148"/>
      <c r="GDD50" s="187"/>
      <c r="GDE50" s="188"/>
      <c r="GDF50" s="186"/>
      <c r="GDG50" s="145"/>
      <c r="GDH50" s="146"/>
      <c r="GDI50" s="146"/>
      <c r="GDJ50" s="147"/>
      <c r="GDK50" s="148"/>
      <c r="GDL50" s="187"/>
      <c r="GDM50" s="188"/>
      <c r="GDN50" s="186"/>
      <c r="GDO50" s="145"/>
      <c r="GDP50" s="146"/>
      <c r="GDQ50" s="146"/>
      <c r="GDR50" s="147"/>
      <c r="GDS50" s="148"/>
      <c r="GDT50" s="187"/>
      <c r="GDU50" s="188"/>
      <c r="GDV50" s="186"/>
      <c r="GDW50" s="145"/>
      <c r="GDX50" s="146"/>
      <c r="GDY50" s="146"/>
      <c r="GDZ50" s="147"/>
      <c r="GEA50" s="148"/>
      <c r="GEB50" s="187"/>
      <c r="GEC50" s="188"/>
      <c r="GED50" s="186"/>
      <c r="GEE50" s="145"/>
      <c r="GEF50" s="146"/>
      <c r="GEG50" s="146"/>
      <c r="GEH50" s="147"/>
      <c r="GEI50" s="148"/>
      <c r="GEJ50" s="187"/>
      <c r="GEK50" s="188"/>
      <c r="GEL50" s="186"/>
      <c r="GEM50" s="145"/>
      <c r="GEN50" s="146"/>
      <c r="GEO50" s="146"/>
      <c r="GEP50" s="147"/>
      <c r="GEQ50" s="148"/>
      <c r="GER50" s="187"/>
      <c r="GES50" s="188"/>
      <c r="GET50" s="186"/>
      <c r="GEU50" s="145"/>
      <c r="GEV50" s="146"/>
      <c r="GEW50" s="146"/>
      <c r="GEX50" s="147"/>
      <c r="GEY50" s="148"/>
      <c r="GEZ50" s="187"/>
      <c r="GFA50" s="188"/>
      <c r="GFB50" s="186"/>
      <c r="GFC50" s="145"/>
      <c r="GFD50" s="146"/>
      <c r="GFE50" s="146"/>
      <c r="GFF50" s="147"/>
      <c r="GFG50" s="148"/>
      <c r="GFH50" s="187"/>
      <c r="GFI50" s="188"/>
      <c r="GFJ50" s="186"/>
      <c r="GFK50" s="145"/>
      <c r="GFL50" s="146"/>
      <c r="GFM50" s="146"/>
      <c r="GFN50" s="147"/>
      <c r="GFO50" s="148"/>
      <c r="GFP50" s="187"/>
      <c r="GFQ50" s="188"/>
      <c r="GFR50" s="186"/>
      <c r="GFS50" s="145"/>
      <c r="GFT50" s="146"/>
      <c r="GFU50" s="146"/>
      <c r="GFV50" s="147"/>
      <c r="GFW50" s="148"/>
      <c r="GFX50" s="187"/>
      <c r="GFY50" s="188"/>
      <c r="GFZ50" s="186"/>
      <c r="GGA50" s="145"/>
      <c r="GGB50" s="146"/>
      <c r="GGC50" s="146"/>
      <c r="GGD50" s="147"/>
      <c r="GGE50" s="148"/>
      <c r="GGF50" s="187"/>
      <c r="GGG50" s="188"/>
      <c r="GGH50" s="186"/>
      <c r="GGI50" s="145"/>
      <c r="GGJ50" s="146"/>
      <c r="GGK50" s="146"/>
      <c r="GGL50" s="147"/>
      <c r="GGM50" s="148"/>
      <c r="GGN50" s="187"/>
      <c r="GGO50" s="188"/>
      <c r="GGP50" s="186"/>
      <c r="GGQ50" s="145"/>
      <c r="GGR50" s="146"/>
      <c r="GGS50" s="146"/>
      <c r="GGT50" s="147"/>
      <c r="GGU50" s="148"/>
      <c r="GGV50" s="187"/>
      <c r="GGW50" s="188"/>
      <c r="GGX50" s="186"/>
      <c r="GGY50" s="145"/>
      <c r="GGZ50" s="146"/>
      <c r="GHA50" s="146"/>
      <c r="GHB50" s="147"/>
      <c r="GHC50" s="148"/>
      <c r="GHD50" s="187"/>
      <c r="GHE50" s="188"/>
      <c r="GHF50" s="186"/>
      <c r="GHG50" s="145"/>
      <c r="GHH50" s="146"/>
      <c r="GHI50" s="146"/>
      <c r="GHJ50" s="147"/>
      <c r="GHK50" s="148"/>
      <c r="GHL50" s="187"/>
      <c r="GHM50" s="188"/>
      <c r="GHN50" s="186"/>
      <c r="GHO50" s="145"/>
      <c r="GHP50" s="146"/>
      <c r="GHQ50" s="146"/>
      <c r="GHR50" s="147"/>
      <c r="GHS50" s="148"/>
      <c r="GHT50" s="187"/>
      <c r="GHU50" s="188"/>
      <c r="GHV50" s="186"/>
      <c r="GHW50" s="145"/>
      <c r="GHX50" s="146"/>
      <c r="GHY50" s="146"/>
      <c r="GHZ50" s="147"/>
      <c r="GIA50" s="148"/>
      <c r="GIB50" s="187"/>
      <c r="GIC50" s="188"/>
      <c r="GID50" s="186"/>
      <c r="GIE50" s="145"/>
      <c r="GIF50" s="146"/>
      <c r="GIG50" s="146"/>
      <c r="GIH50" s="147"/>
      <c r="GII50" s="148"/>
      <c r="GIJ50" s="187"/>
      <c r="GIK50" s="188"/>
      <c r="GIL50" s="186"/>
      <c r="GIM50" s="145"/>
      <c r="GIN50" s="146"/>
      <c r="GIO50" s="146"/>
      <c r="GIP50" s="147"/>
      <c r="GIQ50" s="148"/>
      <c r="GIR50" s="187"/>
      <c r="GIS50" s="188"/>
      <c r="GIT50" s="186"/>
      <c r="GIU50" s="145"/>
      <c r="GIV50" s="146"/>
      <c r="GIW50" s="146"/>
      <c r="GIX50" s="147"/>
      <c r="GIY50" s="148"/>
      <c r="GIZ50" s="187"/>
      <c r="GJA50" s="188"/>
      <c r="GJB50" s="186"/>
      <c r="GJC50" s="145"/>
      <c r="GJD50" s="146"/>
      <c r="GJE50" s="146"/>
      <c r="GJF50" s="147"/>
      <c r="GJG50" s="148"/>
      <c r="GJH50" s="187"/>
      <c r="GJI50" s="188"/>
      <c r="GJJ50" s="186"/>
      <c r="GJK50" s="145"/>
      <c r="GJL50" s="146"/>
      <c r="GJM50" s="146"/>
      <c r="GJN50" s="147"/>
      <c r="GJO50" s="148"/>
      <c r="GJP50" s="187"/>
      <c r="GJQ50" s="188"/>
      <c r="GJR50" s="186"/>
      <c r="GJS50" s="145"/>
      <c r="GJT50" s="146"/>
      <c r="GJU50" s="146"/>
      <c r="GJV50" s="147"/>
      <c r="GJW50" s="148"/>
      <c r="GJX50" s="187"/>
      <c r="GJY50" s="188"/>
      <c r="GJZ50" s="186"/>
      <c r="GKA50" s="145"/>
      <c r="GKB50" s="146"/>
      <c r="GKC50" s="146"/>
      <c r="GKD50" s="147"/>
      <c r="GKE50" s="148"/>
      <c r="GKF50" s="187"/>
      <c r="GKG50" s="188"/>
      <c r="GKH50" s="186"/>
      <c r="GKI50" s="145"/>
      <c r="GKJ50" s="146"/>
      <c r="GKK50" s="146"/>
      <c r="GKL50" s="147"/>
      <c r="GKM50" s="148"/>
      <c r="GKN50" s="187"/>
      <c r="GKO50" s="188"/>
      <c r="GKP50" s="186"/>
      <c r="GKQ50" s="145"/>
      <c r="GKR50" s="146"/>
      <c r="GKS50" s="146"/>
      <c r="GKT50" s="147"/>
      <c r="GKU50" s="148"/>
      <c r="GKV50" s="187"/>
      <c r="GKW50" s="188"/>
      <c r="GKX50" s="186"/>
      <c r="GKY50" s="145"/>
      <c r="GKZ50" s="146"/>
      <c r="GLA50" s="146"/>
      <c r="GLB50" s="147"/>
      <c r="GLC50" s="148"/>
      <c r="GLD50" s="187"/>
      <c r="GLE50" s="188"/>
      <c r="GLF50" s="186"/>
      <c r="GLG50" s="145"/>
      <c r="GLH50" s="146"/>
      <c r="GLI50" s="146"/>
      <c r="GLJ50" s="147"/>
      <c r="GLK50" s="148"/>
      <c r="GLL50" s="187"/>
      <c r="GLM50" s="188"/>
      <c r="GLN50" s="186"/>
      <c r="GLO50" s="145"/>
      <c r="GLP50" s="146"/>
      <c r="GLQ50" s="146"/>
      <c r="GLR50" s="147"/>
      <c r="GLS50" s="148"/>
      <c r="GLT50" s="187"/>
      <c r="GLU50" s="188"/>
      <c r="GLV50" s="186"/>
      <c r="GLW50" s="145"/>
      <c r="GLX50" s="146"/>
      <c r="GLY50" s="146"/>
      <c r="GLZ50" s="147"/>
      <c r="GMA50" s="148"/>
      <c r="GMB50" s="187"/>
      <c r="GMC50" s="188"/>
      <c r="GMD50" s="186"/>
      <c r="GME50" s="145"/>
      <c r="GMF50" s="146"/>
      <c r="GMG50" s="146"/>
      <c r="GMH50" s="147"/>
      <c r="GMI50" s="148"/>
      <c r="GMJ50" s="187"/>
      <c r="GMK50" s="188"/>
      <c r="GML50" s="186"/>
      <c r="GMM50" s="145"/>
      <c r="GMN50" s="146"/>
      <c r="GMO50" s="146"/>
      <c r="GMP50" s="147"/>
      <c r="GMQ50" s="148"/>
      <c r="GMR50" s="187"/>
      <c r="GMS50" s="188"/>
      <c r="GMT50" s="186"/>
      <c r="GMU50" s="145"/>
      <c r="GMV50" s="146"/>
      <c r="GMW50" s="146"/>
      <c r="GMX50" s="147"/>
      <c r="GMY50" s="148"/>
      <c r="GMZ50" s="187"/>
      <c r="GNA50" s="188"/>
      <c r="GNB50" s="186"/>
      <c r="GNC50" s="145"/>
      <c r="GND50" s="146"/>
      <c r="GNE50" s="146"/>
      <c r="GNF50" s="147"/>
      <c r="GNG50" s="148"/>
      <c r="GNH50" s="187"/>
      <c r="GNI50" s="188"/>
      <c r="GNJ50" s="186"/>
      <c r="GNK50" s="145"/>
      <c r="GNL50" s="146"/>
      <c r="GNM50" s="146"/>
      <c r="GNN50" s="147"/>
      <c r="GNO50" s="148"/>
      <c r="GNP50" s="187"/>
      <c r="GNQ50" s="188"/>
      <c r="GNR50" s="186"/>
      <c r="GNS50" s="145"/>
      <c r="GNT50" s="146"/>
      <c r="GNU50" s="146"/>
      <c r="GNV50" s="147"/>
      <c r="GNW50" s="148"/>
      <c r="GNX50" s="187"/>
      <c r="GNY50" s="188"/>
      <c r="GNZ50" s="186"/>
      <c r="GOA50" s="145"/>
      <c r="GOB50" s="146"/>
      <c r="GOC50" s="146"/>
      <c r="GOD50" s="147"/>
      <c r="GOE50" s="148"/>
      <c r="GOF50" s="187"/>
      <c r="GOG50" s="188"/>
      <c r="GOH50" s="186"/>
      <c r="GOI50" s="145"/>
      <c r="GOJ50" s="146"/>
      <c r="GOK50" s="146"/>
      <c r="GOL50" s="147"/>
      <c r="GOM50" s="148"/>
      <c r="GON50" s="187"/>
      <c r="GOO50" s="188"/>
      <c r="GOP50" s="186"/>
      <c r="GOQ50" s="145"/>
      <c r="GOR50" s="146"/>
      <c r="GOS50" s="146"/>
      <c r="GOT50" s="147"/>
      <c r="GOU50" s="148"/>
      <c r="GOV50" s="187"/>
      <c r="GOW50" s="188"/>
      <c r="GOX50" s="186"/>
      <c r="GOY50" s="145"/>
      <c r="GOZ50" s="146"/>
      <c r="GPA50" s="146"/>
      <c r="GPB50" s="147"/>
      <c r="GPC50" s="148"/>
      <c r="GPD50" s="187"/>
      <c r="GPE50" s="188"/>
      <c r="GPF50" s="186"/>
      <c r="GPG50" s="145"/>
      <c r="GPH50" s="146"/>
      <c r="GPI50" s="146"/>
      <c r="GPJ50" s="147"/>
      <c r="GPK50" s="148"/>
      <c r="GPL50" s="187"/>
      <c r="GPM50" s="188"/>
      <c r="GPN50" s="186"/>
      <c r="GPO50" s="145"/>
      <c r="GPP50" s="146"/>
      <c r="GPQ50" s="146"/>
      <c r="GPR50" s="147"/>
      <c r="GPS50" s="148"/>
      <c r="GPT50" s="187"/>
      <c r="GPU50" s="188"/>
      <c r="GPV50" s="186"/>
      <c r="GPW50" s="145"/>
      <c r="GPX50" s="146"/>
      <c r="GPY50" s="146"/>
      <c r="GPZ50" s="147"/>
      <c r="GQA50" s="148"/>
      <c r="GQB50" s="187"/>
      <c r="GQC50" s="188"/>
      <c r="GQD50" s="186"/>
      <c r="GQE50" s="145"/>
      <c r="GQF50" s="146"/>
      <c r="GQG50" s="146"/>
      <c r="GQH50" s="147"/>
      <c r="GQI50" s="148"/>
      <c r="GQJ50" s="187"/>
      <c r="GQK50" s="188"/>
      <c r="GQL50" s="186"/>
      <c r="GQM50" s="145"/>
      <c r="GQN50" s="146"/>
      <c r="GQO50" s="146"/>
      <c r="GQP50" s="147"/>
      <c r="GQQ50" s="148"/>
      <c r="GQR50" s="187"/>
      <c r="GQS50" s="188"/>
      <c r="GQT50" s="186"/>
      <c r="GQU50" s="145"/>
      <c r="GQV50" s="146"/>
      <c r="GQW50" s="146"/>
      <c r="GQX50" s="147"/>
      <c r="GQY50" s="148"/>
      <c r="GQZ50" s="187"/>
      <c r="GRA50" s="188"/>
      <c r="GRB50" s="186"/>
      <c r="GRC50" s="145"/>
      <c r="GRD50" s="146"/>
      <c r="GRE50" s="146"/>
      <c r="GRF50" s="147"/>
      <c r="GRG50" s="148"/>
      <c r="GRH50" s="187"/>
      <c r="GRI50" s="188"/>
      <c r="GRJ50" s="186"/>
      <c r="GRK50" s="145"/>
      <c r="GRL50" s="146"/>
      <c r="GRM50" s="146"/>
      <c r="GRN50" s="147"/>
      <c r="GRO50" s="148"/>
      <c r="GRP50" s="187"/>
      <c r="GRQ50" s="188"/>
      <c r="GRR50" s="186"/>
      <c r="GRS50" s="145"/>
      <c r="GRT50" s="146"/>
      <c r="GRU50" s="146"/>
      <c r="GRV50" s="147"/>
      <c r="GRW50" s="148"/>
      <c r="GRX50" s="187"/>
      <c r="GRY50" s="188"/>
      <c r="GRZ50" s="186"/>
      <c r="GSA50" s="145"/>
      <c r="GSB50" s="146"/>
      <c r="GSC50" s="146"/>
      <c r="GSD50" s="147"/>
      <c r="GSE50" s="148"/>
      <c r="GSF50" s="187"/>
      <c r="GSG50" s="188"/>
      <c r="GSH50" s="186"/>
      <c r="GSI50" s="145"/>
      <c r="GSJ50" s="146"/>
      <c r="GSK50" s="146"/>
      <c r="GSL50" s="147"/>
      <c r="GSM50" s="148"/>
      <c r="GSN50" s="187"/>
      <c r="GSO50" s="188"/>
      <c r="GSP50" s="186"/>
      <c r="GSQ50" s="145"/>
      <c r="GSR50" s="146"/>
      <c r="GSS50" s="146"/>
      <c r="GST50" s="147"/>
      <c r="GSU50" s="148"/>
      <c r="GSV50" s="187"/>
      <c r="GSW50" s="188"/>
      <c r="GSX50" s="186"/>
      <c r="GSY50" s="145"/>
      <c r="GSZ50" s="146"/>
      <c r="GTA50" s="146"/>
      <c r="GTB50" s="147"/>
      <c r="GTC50" s="148"/>
      <c r="GTD50" s="187"/>
      <c r="GTE50" s="188"/>
      <c r="GTF50" s="186"/>
      <c r="GTG50" s="145"/>
      <c r="GTH50" s="146"/>
      <c r="GTI50" s="146"/>
      <c r="GTJ50" s="147"/>
      <c r="GTK50" s="148"/>
      <c r="GTL50" s="187"/>
      <c r="GTM50" s="188"/>
      <c r="GTN50" s="186"/>
      <c r="GTO50" s="145"/>
      <c r="GTP50" s="146"/>
      <c r="GTQ50" s="146"/>
      <c r="GTR50" s="147"/>
      <c r="GTS50" s="148"/>
      <c r="GTT50" s="187"/>
      <c r="GTU50" s="188"/>
      <c r="GTV50" s="186"/>
      <c r="GTW50" s="145"/>
      <c r="GTX50" s="146"/>
      <c r="GTY50" s="146"/>
      <c r="GTZ50" s="147"/>
      <c r="GUA50" s="148"/>
      <c r="GUB50" s="187"/>
      <c r="GUC50" s="188"/>
      <c r="GUD50" s="186"/>
      <c r="GUE50" s="145"/>
      <c r="GUF50" s="146"/>
      <c r="GUG50" s="146"/>
      <c r="GUH50" s="147"/>
      <c r="GUI50" s="148"/>
      <c r="GUJ50" s="187"/>
      <c r="GUK50" s="188"/>
      <c r="GUL50" s="186"/>
      <c r="GUM50" s="145"/>
      <c r="GUN50" s="146"/>
      <c r="GUO50" s="146"/>
      <c r="GUP50" s="147"/>
      <c r="GUQ50" s="148"/>
      <c r="GUR50" s="187"/>
      <c r="GUS50" s="188"/>
      <c r="GUT50" s="186"/>
      <c r="GUU50" s="145"/>
      <c r="GUV50" s="146"/>
      <c r="GUW50" s="146"/>
      <c r="GUX50" s="147"/>
      <c r="GUY50" s="148"/>
      <c r="GUZ50" s="187"/>
      <c r="GVA50" s="188"/>
      <c r="GVB50" s="186"/>
      <c r="GVC50" s="145"/>
      <c r="GVD50" s="146"/>
      <c r="GVE50" s="146"/>
      <c r="GVF50" s="147"/>
      <c r="GVG50" s="148"/>
      <c r="GVH50" s="187"/>
      <c r="GVI50" s="188"/>
      <c r="GVJ50" s="186"/>
      <c r="GVK50" s="145"/>
      <c r="GVL50" s="146"/>
      <c r="GVM50" s="146"/>
      <c r="GVN50" s="147"/>
      <c r="GVO50" s="148"/>
      <c r="GVP50" s="187"/>
      <c r="GVQ50" s="188"/>
      <c r="GVR50" s="186"/>
      <c r="GVS50" s="145"/>
      <c r="GVT50" s="146"/>
      <c r="GVU50" s="146"/>
      <c r="GVV50" s="147"/>
      <c r="GVW50" s="148"/>
      <c r="GVX50" s="187"/>
      <c r="GVY50" s="188"/>
      <c r="GVZ50" s="186"/>
      <c r="GWA50" s="145"/>
      <c r="GWB50" s="146"/>
      <c r="GWC50" s="146"/>
      <c r="GWD50" s="147"/>
      <c r="GWE50" s="148"/>
      <c r="GWF50" s="187"/>
      <c r="GWG50" s="188"/>
      <c r="GWH50" s="186"/>
      <c r="GWI50" s="145"/>
      <c r="GWJ50" s="146"/>
      <c r="GWK50" s="146"/>
      <c r="GWL50" s="147"/>
      <c r="GWM50" s="148"/>
      <c r="GWN50" s="187"/>
      <c r="GWO50" s="188"/>
      <c r="GWP50" s="186"/>
      <c r="GWQ50" s="145"/>
      <c r="GWR50" s="146"/>
      <c r="GWS50" s="146"/>
      <c r="GWT50" s="147"/>
      <c r="GWU50" s="148"/>
      <c r="GWV50" s="187"/>
      <c r="GWW50" s="188"/>
      <c r="GWX50" s="186"/>
      <c r="GWY50" s="145"/>
      <c r="GWZ50" s="146"/>
      <c r="GXA50" s="146"/>
      <c r="GXB50" s="147"/>
      <c r="GXC50" s="148"/>
      <c r="GXD50" s="187"/>
      <c r="GXE50" s="188"/>
      <c r="GXF50" s="186"/>
      <c r="GXG50" s="145"/>
      <c r="GXH50" s="146"/>
      <c r="GXI50" s="146"/>
      <c r="GXJ50" s="147"/>
      <c r="GXK50" s="148"/>
      <c r="GXL50" s="187"/>
      <c r="GXM50" s="188"/>
      <c r="GXN50" s="186"/>
      <c r="GXO50" s="145"/>
      <c r="GXP50" s="146"/>
      <c r="GXQ50" s="146"/>
      <c r="GXR50" s="147"/>
      <c r="GXS50" s="148"/>
      <c r="GXT50" s="187"/>
      <c r="GXU50" s="188"/>
      <c r="GXV50" s="186"/>
      <c r="GXW50" s="145"/>
      <c r="GXX50" s="146"/>
      <c r="GXY50" s="146"/>
      <c r="GXZ50" s="147"/>
      <c r="GYA50" s="148"/>
      <c r="GYB50" s="187"/>
      <c r="GYC50" s="188"/>
      <c r="GYD50" s="186"/>
      <c r="GYE50" s="145"/>
      <c r="GYF50" s="146"/>
      <c r="GYG50" s="146"/>
      <c r="GYH50" s="147"/>
      <c r="GYI50" s="148"/>
      <c r="GYJ50" s="187"/>
      <c r="GYK50" s="188"/>
      <c r="GYL50" s="186"/>
      <c r="GYM50" s="145"/>
      <c r="GYN50" s="146"/>
      <c r="GYO50" s="146"/>
      <c r="GYP50" s="147"/>
      <c r="GYQ50" s="148"/>
      <c r="GYR50" s="187"/>
      <c r="GYS50" s="188"/>
      <c r="GYT50" s="186"/>
      <c r="GYU50" s="145"/>
      <c r="GYV50" s="146"/>
      <c r="GYW50" s="146"/>
      <c r="GYX50" s="147"/>
      <c r="GYY50" s="148"/>
      <c r="GYZ50" s="187"/>
      <c r="GZA50" s="188"/>
      <c r="GZB50" s="186"/>
      <c r="GZC50" s="145"/>
      <c r="GZD50" s="146"/>
      <c r="GZE50" s="146"/>
      <c r="GZF50" s="147"/>
      <c r="GZG50" s="148"/>
      <c r="GZH50" s="187"/>
      <c r="GZI50" s="188"/>
      <c r="GZJ50" s="186"/>
      <c r="GZK50" s="145"/>
      <c r="GZL50" s="146"/>
      <c r="GZM50" s="146"/>
      <c r="GZN50" s="147"/>
      <c r="GZO50" s="148"/>
      <c r="GZP50" s="187"/>
      <c r="GZQ50" s="188"/>
      <c r="GZR50" s="186"/>
      <c r="GZS50" s="145"/>
      <c r="GZT50" s="146"/>
      <c r="GZU50" s="146"/>
      <c r="GZV50" s="147"/>
      <c r="GZW50" s="148"/>
      <c r="GZX50" s="187"/>
      <c r="GZY50" s="188"/>
      <c r="GZZ50" s="186"/>
      <c r="HAA50" s="145"/>
      <c r="HAB50" s="146"/>
      <c r="HAC50" s="146"/>
      <c r="HAD50" s="147"/>
      <c r="HAE50" s="148"/>
      <c r="HAF50" s="187"/>
      <c r="HAG50" s="188"/>
      <c r="HAH50" s="186"/>
      <c r="HAI50" s="145"/>
      <c r="HAJ50" s="146"/>
      <c r="HAK50" s="146"/>
      <c r="HAL50" s="147"/>
      <c r="HAM50" s="148"/>
      <c r="HAN50" s="187"/>
      <c r="HAO50" s="188"/>
      <c r="HAP50" s="186"/>
      <c r="HAQ50" s="145"/>
      <c r="HAR50" s="146"/>
      <c r="HAS50" s="146"/>
      <c r="HAT50" s="147"/>
      <c r="HAU50" s="148"/>
      <c r="HAV50" s="187"/>
      <c r="HAW50" s="188"/>
      <c r="HAX50" s="186"/>
      <c r="HAY50" s="145"/>
      <c r="HAZ50" s="146"/>
      <c r="HBA50" s="146"/>
      <c r="HBB50" s="147"/>
      <c r="HBC50" s="148"/>
      <c r="HBD50" s="187"/>
      <c r="HBE50" s="188"/>
      <c r="HBF50" s="186"/>
      <c r="HBG50" s="145"/>
      <c r="HBH50" s="146"/>
      <c r="HBI50" s="146"/>
      <c r="HBJ50" s="147"/>
      <c r="HBK50" s="148"/>
      <c r="HBL50" s="187"/>
      <c r="HBM50" s="188"/>
      <c r="HBN50" s="186"/>
      <c r="HBO50" s="145"/>
      <c r="HBP50" s="146"/>
      <c r="HBQ50" s="146"/>
      <c r="HBR50" s="147"/>
      <c r="HBS50" s="148"/>
      <c r="HBT50" s="187"/>
      <c r="HBU50" s="188"/>
      <c r="HBV50" s="186"/>
      <c r="HBW50" s="145"/>
      <c r="HBX50" s="146"/>
      <c r="HBY50" s="146"/>
      <c r="HBZ50" s="147"/>
      <c r="HCA50" s="148"/>
      <c r="HCB50" s="187"/>
      <c r="HCC50" s="188"/>
      <c r="HCD50" s="186"/>
      <c r="HCE50" s="145"/>
      <c r="HCF50" s="146"/>
      <c r="HCG50" s="146"/>
      <c r="HCH50" s="147"/>
      <c r="HCI50" s="148"/>
      <c r="HCJ50" s="187"/>
      <c r="HCK50" s="188"/>
      <c r="HCL50" s="186"/>
      <c r="HCM50" s="145"/>
      <c r="HCN50" s="146"/>
      <c r="HCO50" s="146"/>
      <c r="HCP50" s="147"/>
      <c r="HCQ50" s="148"/>
      <c r="HCR50" s="187"/>
      <c r="HCS50" s="188"/>
      <c r="HCT50" s="186"/>
      <c r="HCU50" s="145"/>
      <c r="HCV50" s="146"/>
      <c r="HCW50" s="146"/>
      <c r="HCX50" s="147"/>
      <c r="HCY50" s="148"/>
      <c r="HCZ50" s="187"/>
      <c r="HDA50" s="188"/>
      <c r="HDB50" s="186"/>
      <c r="HDC50" s="145"/>
      <c r="HDD50" s="146"/>
      <c r="HDE50" s="146"/>
      <c r="HDF50" s="147"/>
      <c r="HDG50" s="148"/>
      <c r="HDH50" s="187"/>
      <c r="HDI50" s="188"/>
      <c r="HDJ50" s="186"/>
      <c r="HDK50" s="145"/>
      <c r="HDL50" s="146"/>
      <c r="HDM50" s="146"/>
      <c r="HDN50" s="147"/>
      <c r="HDO50" s="148"/>
      <c r="HDP50" s="187"/>
      <c r="HDQ50" s="188"/>
      <c r="HDR50" s="186"/>
      <c r="HDS50" s="145"/>
      <c r="HDT50" s="146"/>
      <c r="HDU50" s="146"/>
      <c r="HDV50" s="147"/>
      <c r="HDW50" s="148"/>
      <c r="HDX50" s="187"/>
      <c r="HDY50" s="188"/>
      <c r="HDZ50" s="186"/>
      <c r="HEA50" s="145"/>
      <c r="HEB50" s="146"/>
      <c r="HEC50" s="146"/>
      <c r="HED50" s="147"/>
      <c r="HEE50" s="148"/>
      <c r="HEF50" s="187"/>
      <c r="HEG50" s="188"/>
      <c r="HEH50" s="186"/>
      <c r="HEI50" s="145"/>
      <c r="HEJ50" s="146"/>
      <c r="HEK50" s="146"/>
      <c r="HEL50" s="147"/>
      <c r="HEM50" s="148"/>
      <c r="HEN50" s="187"/>
      <c r="HEO50" s="188"/>
      <c r="HEP50" s="186"/>
      <c r="HEQ50" s="145"/>
      <c r="HER50" s="146"/>
      <c r="HES50" s="146"/>
      <c r="HET50" s="147"/>
      <c r="HEU50" s="148"/>
      <c r="HEV50" s="187"/>
      <c r="HEW50" s="188"/>
      <c r="HEX50" s="186"/>
      <c r="HEY50" s="145"/>
      <c r="HEZ50" s="146"/>
      <c r="HFA50" s="146"/>
      <c r="HFB50" s="147"/>
      <c r="HFC50" s="148"/>
      <c r="HFD50" s="187"/>
      <c r="HFE50" s="188"/>
      <c r="HFF50" s="186"/>
      <c r="HFG50" s="145"/>
      <c r="HFH50" s="146"/>
      <c r="HFI50" s="146"/>
      <c r="HFJ50" s="147"/>
      <c r="HFK50" s="148"/>
      <c r="HFL50" s="187"/>
      <c r="HFM50" s="188"/>
      <c r="HFN50" s="186"/>
      <c r="HFO50" s="145"/>
      <c r="HFP50" s="146"/>
      <c r="HFQ50" s="146"/>
      <c r="HFR50" s="147"/>
      <c r="HFS50" s="148"/>
      <c r="HFT50" s="187"/>
      <c r="HFU50" s="188"/>
      <c r="HFV50" s="186"/>
      <c r="HFW50" s="145"/>
      <c r="HFX50" s="146"/>
      <c r="HFY50" s="146"/>
      <c r="HFZ50" s="147"/>
      <c r="HGA50" s="148"/>
      <c r="HGB50" s="187"/>
      <c r="HGC50" s="188"/>
      <c r="HGD50" s="186"/>
      <c r="HGE50" s="145"/>
      <c r="HGF50" s="146"/>
      <c r="HGG50" s="146"/>
      <c r="HGH50" s="147"/>
      <c r="HGI50" s="148"/>
      <c r="HGJ50" s="187"/>
      <c r="HGK50" s="188"/>
      <c r="HGL50" s="186"/>
      <c r="HGM50" s="145"/>
      <c r="HGN50" s="146"/>
      <c r="HGO50" s="146"/>
      <c r="HGP50" s="147"/>
      <c r="HGQ50" s="148"/>
      <c r="HGR50" s="187"/>
      <c r="HGS50" s="188"/>
      <c r="HGT50" s="186"/>
      <c r="HGU50" s="145"/>
      <c r="HGV50" s="146"/>
      <c r="HGW50" s="146"/>
      <c r="HGX50" s="147"/>
      <c r="HGY50" s="148"/>
      <c r="HGZ50" s="187"/>
      <c r="HHA50" s="188"/>
      <c r="HHB50" s="186"/>
      <c r="HHC50" s="145"/>
      <c r="HHD50" s="146"/>
      <c r="HHE50" s="146"/>
      <c r="HHF50" s="147"/>
      <c r="HHG50" s="148"/>
      <c r="HHH50" s="187"/>
      <c r="HHI50" s="188"/>
      <c r="HHJ50" s="186"/>
      <c r="HHK50" s="145"/>
      <c r="HHL50" s="146"/>
      <c r="HHM50" s="146"/>
      <c r="HHN50" s="147"/>
      <c r="HHO50" s="148"/>
      <c r="HHP50" s="187"/>
      <c r="HHQ50" s="188"/>
      <c r="HHR50" s="186"/>
      <c r="HHS50" s="145"/>
      <c r="HHT50" s="146"/>
      <c r="HHU50" s="146"/>
      <c r="HHV50" s="147"/>
      <c r="HHW50" s="148"/>
      <c r="HHX50" s="187"/>
      <c r="HHY50" s="188"/>
      <c r="HHZ50" s="186"/>
      <c r="HIA50" s="145"/>
      <c r="HIB50" s="146"/>
      <c r="HIC50" s="146"/>
      <c r="HID50" s="147"/>
      <c r="HIE50" s="148"/>
      <c r="HIF50" s="187"/>
      <c r="HIG50" s="188"/>
      <c r="HIH50" s="186"/>
      <c r="HII50" s="145"/>
      <c r="HIJ50" s="146"/>
      <c r="HIK50" s="146"/>
      <c r="HIL50" s="147"/>
      <c r="HIM50" s="148"/>
      <c r="HIN50" s="187"/>
      <c r="HIO50" s="188"/>
      <c r="HIP50" s="186"/>
      <c r="HIQ50" s="145"/>
      <c r="HIR50" s="146"/>
      <c r="HIS50" s="146"/>
      <c r="HIT50" s="147"/>
      <c r="HIU50" s="148"/>
      <c r="HIV50" s="187"/>
      <c r="HIW50" s="188"/>
      <c r="HIX50" s="186"/>
      <c r="HIY50" s="145"/>
      <c r="HIZ50" s="146"/>
      <c r="HJA50" s="146"/>
      <c r="HJB50" s="147"/>
      <c r="HJC50" s="148"/>
      <c r="HJD50" s="187"/>
      <c r="HJE50" s="188"/>
      <c r="HJF50" s="186"/>
      <c r="HJG50" s="145"/>
      <c r="HJH50" s="146"/>
      <c r="HJI50" s="146"/>
      <c r="HJJ50" s="147"/>
      <c r="HJK50" s="148"/>
      <c r="HJL50" s="187"/>
      <c r="HJM50" s="188"/>
      <c r="HJN50" s="186"/>
      <c r="HJO50" s="145"/>
      <c r="HJP50" s="146"/>
      <c r="HJQ50" s="146"/>
      <c r="HJR50" s="147"/>
      <c r="HJS50" s="148"/>
      <c r="HJT50" s="187"/>
      <c r="HJU50" s="188"/>
      <c r="HJV50" s="186"/>
      <c r="HJW50" s="145"/>
      <c r="HJX50" s="146"/>
      <c r="HJY50" s="146"/>
      <c r="HJZ50" s="147"/>
      <c r="HKA50" s="148"/>
      <c r="HKB50" s="187"/>
      <c r="HKC50" s="188"/>
      <c r="HKD50" s="186"/>
      <c r="HKE50" s="145"/>
      <c r="HKF50" s="146"/>
      <c r="HKG50" s="146"/>
      <c r="HKH50" s="147"/>
      <c r="HKI50" s="148"/>
      <c r="HKJ50" s="187"/>
      <c r="HKK50" s="188"/>
      <c r="HKL50" s="186"/>
      <c r="HKM50" s="145"/>
      <c r="HKN50" s="146"/>
      <c r="HKO50" s="146"/>
      <c r="HKP50" s="147"/>
      <c r="HKQ50" s="148"/>
      <c r="HKR50" s="187"/>
      <c r="HKS50" s="188"/>
      <c r="HKT50" s="186"/>
      <c r="HKU50" s="145"/>
      <c r="HKV50" s="146"/>
      <c r="HKW50" s="146"/>
      <c r="HKX50" s="147"/>
      <c r="HKY50" s="148"/>
      <c r="HKZ50" s="187"/>
      <c r="HLA50" s="188"/>
      <c r="HLB50" s="186"/>
      <c r="HLC50" s="145"/>
      <c r="HLD50" s="146"/>
      <c r="HLE50" s="146"/>
      <c r="HLF50" s="147"/>
      <c r="HLG50" s="148"/>
      <c r="HLH50" s="187"/>
      <c r="HLI50" s="188"/>
      <c r="HLJ50" s="186"/>
      <c r="HLK50" s="145"/>
      <c r="HLL50" s="146"/>
      <c r="HLM50" s="146"/>
      <c r="HLN50" s="147"/>
      <c r="HLO50" s="148"/>
      <c r="HLP50" s="187"/>
      <c r="HLQ50" s="188"/>
      <c r="HLR50" s="186"/>
      <c r="HLS50" s="145"/>
      <c r="HLT50" s="146"/>
      <c r="HLU50" s="146"/>
      <c r="HLV50" s="147"/>
      <c r="HLW50" s="148"/>
      <c r="HLX50" s="187"/>
      <c r="HLY50" s="188"/>
      <c r="HLZ50" s="186"/>
      <c r="HMA50" s="145"/>
      <c r="HMB50" s="146"/>
      <c r="HMC50" s="146"/>
      <c r="HMD50" s="147"/>
      <c r="HME50" s="148"/>
      <c r="HMF50" s="187"/>
      <c r="HMG50" s="188"/>
      <c r="HMH50" s="186"/>
      <c r="HMI50" s="145"/>
      <c r="HMJ50" s="146"/>
      <c r="HMK50" s="146"/>
      <c r="HML50" s="147"/>
      <c r="HMM50" s="148"/>
      <c r="HMN50" s="187"/>
      <c r="HMO50" s="188"/>
      <c r="HMP50" s="186"/>
      <c r="HMQ50" s="145"/>
      <c r="HMR50" s="146"/>
      <c r="HMS50" s="146"/>
      <c r="HMT50" s="147"/>
      <c r="HMU50" s="148"/>
      <c r="HMV50" s="187"/>
      <c r="HMW50" s="188"/>
      <c r="HMX50" s="186"/>
      <c r="HMY50" s="145"/>
      <c r="HMZ50" s="146"/>
      <c r="HNA50" s="146"/>
      <c r="HNB50" s="147"/>
      <c r="HNC50" s="148"/>
      <c r="HND50" s="187"/>
      <c r="HNE50" s="188"/>
      <c r="HNF50" s="186"/>
      <c r="HNG50" s="145"/>
      <c r="HNH50" s="146"/>
      <c r="HNI50" s="146"/>
      <c r="HNJ50" s="147"/>
      <c r="HNK50" s="148"/>
      <c r="HNL50" s="187"/>
      <c r="HNM50" s="188"/>
      <c r="HNN50" s="186"/>
      <c r="HNO50" s="145"/>
      <c r="HNP50" s="146"/>
      <c r="HNQ50" s="146"/>
      <c r="HNR50" s="147"/>
      <c r="HNS50" s="148"/>
      <c r="HNT50" s="187"/>
      <c r="HNU50" s="188"/>
      <c r="HNV50" s="186"/>
      <c r="HNW50" s="145"/>
      <c r="HNX50" s="146"/>
      <c r="HNY50" s="146"/>
      <c r="HNZ50" s="147"/>
      <c r="HOA50" s="148"/>
      <c r="HOB50" s="187"/>
      <c r="HOC50" s="188"/>
      <c r="HOD50" s="186"/>
      <c r="HOE50" s="145"/>
      <c r="HOF50" s="146"/>
      <c r="HOG50" s="146"/>
      <c r="HOH50" s="147"/>
      <c r="HOI50" s="148"/>
      <c r="HOJ50" s="187"/>
      <c r="HOK50" s="188"/>
      <c r="HOL50" s="186"/>
      <c r="HOM50" s="145"/>
      <c r="HON50" s="146"/>
      <c r="HOO50" s="146"/>
      <c r="HOP50" s="147"/>
      <c r="HOQ50" s="148"/>
      <c r="HOR50" s="187"/>
      <c r="HOS50" s="188"/>
      <c r="HOT50" s="186"/>
      <c r="HOU50" s="145"/>
      <c r="HOV50" s="146"/>
      <c r="HOW50" s="146"/>
      <c r="HOX50" s="147"/>
      <c r="HOY50" s="148"/>
      <c r="HOZ50" s="187"/>
      <c r="HPA50" s="188"/>
      <c r="HPB50" s="186"/>
      <c r="HPC50" s="145"/>
      <c r="HPD50" s="146"/>
      <c r="HPE50" s="146"/>
      <c r="HPF50" s="147"/>
      <c r="HPG50" s="148"/>
      <c r="HPH50" s="187"/>
      <c r="HPI50" s="188"/>
      <c r="HPJ50" s="186"/>
      <c r="HPK50" s="145"/>
      <c r="HPL50" s="146"/>
      <c r="HPM50" s="146"/>
      <c r="HPN50" s="147"/>
      <c r="HPO50" s="148"/>
      <c r="HPP50" s="187"/>
      <c r="HPQ50" s="188"/>
      <c r="HPR50" s="186"/>
      <c r="HPS50" s="145"/>
      <c r="HPT50" s="146"/>
      <c r="HPU50" s="146"/>
      <c r="HPV50" s="147"/>
      <c r="HPW50" s="148"/>
      <c r="HPX50" s="187"/>
      <c r="HPY50" s="188"/>
      <c r="HPZ50" s="186"/>
      <c r="HQA50" s="145"/>
      <c r="HQB50" s="146"/>
      <c r="HQC50" s="146"/>
      <c r="HQD50" s="147"/>
      <c r="HQE50" s="148"/>
      <c r="HQF50" s="187"/>
      <c r="HQG50" s="188"/>
      <c r="HQH50" s="186"/>
      <c r="HQI50" s="145"/>
      <c r="HQJ50" s="146"/>
      <c r="HQK50" s="146"/>
      <c r="HQL50" s="147"/>
      <c r="HQM50" s="148"/>
      <c r="HQN50" s="187"/>
      <c r="HQO50" s="188"/>
      <c r="HQP50" s="186"/>
      <c r="HQQ50" s="145"/>
      <c r="HQR50" s="146"/>
      <c r="HQS50" s="146"/>
      <c r="HQT50" s="147"/>
      <c r="HQU50" s="148"/>
      <c r="HQV50" s="187"/>
      <c r="HQW50" s="188"/>
      <c r="HQX50" s="186"/>
      <c r="HQY50" s="145"/>
      <c r="HQZ50" s="146"/>
      <c r="HRA50" s="146"/>
      <c r="HRB50" s="147"/>
      <c r="HRC50" s="148"/>
      <c r="HRD50" s="187"/>
      <c r="HRE50" s="188"/>
      <c r="HRF50" s="186"/>
      <c r="HRG50" s="145"/>
      <c r="HRH50" s="146"/>
      <c r="HRI50" s="146"/>
      <c r="HRJ50" s="147"/>
      <c r="HRK50" s="148"/>
      <c r="HRL50" s="187"/>
      <c r="HRM50" s="188"/>
      <c r="HRN50" s="186"/>
      <c r="HRO50" s="145"/>
      <c r="HRP50" s="146"/>
      <c r="HRQ50" s="146"/>
      <c r="HRR50" s="147"/>
      <c r="HRS50" s="148"/>
      <c r="HRT50" s="187"/>
      <c r="HRU50" s="188"/>
      <c r="HRV50" s="186"/>
      <c r="HRW50" s="145"/>
      <c r="HRX50" s="146"/>
      <c r="HRY50" s="146"/>
      <c r="HRZ50" s="147"/>
      <c r="HSA50" s="148"/>
      <c r="HSB50" s="187"/>
      <c r="HSC50" s="188"/>
      <c r="HSD50" s="186"/>
      <c r="HSE50" s="145"/>
      <c r="HSF50" s="146"/>
      <c r="HSG50" s="146"/>
      <c r="HSH50" s="147"/>
      <c r="HSI50" s="148"/>
      <c r="HSJ50" s="187"/>
      <c r="HSK50" s="188"/>
      <c r="HSL50" s="186"/>
      <c r="HSM50" s="145"/>
      <c r="HSN50" s="146"/>
      <c r="HSO50" s="146"/>
      <c r="HSP50" s="147"/>
      <c r="HSQ50" s="148"/>
      <c r="HSR50" s="187"/>
      <c r="HSS50" s="188"/>
      <c r="HST50" s="186"/>
      <c r="HSU50" s="145"/>
      <c r="HSV50" s="146"/>
      <c r="HSW50" s="146"/>
      <c r="HSX50" s="147"/>
      <c r="HSY50" s="148"/>
      <c r="HSZ50" s="187"/>
      <c r="HTA50" s="188"/>
      <c r="HTB50" s="186"/>
      <c r="HTC50" s="145"/>
      <c r="HTD50" s="146"/>
      <c r="HTE50" s="146"/>
      <c r="HTF50" s="147"/>
      <c r="HTG50" s="148"/>
      <c r="HTH50" s="187"/>
      <c r="HTI50" s="188"/>
      <c r="HTJ50" s="186"/>
      <c r="HTK50" s="145"/>
      <c r="HTL50" s="146"/>
      <c r="HTM50" s="146"/>
      <c r="HTN50" s="147"/>
      <c r="HTO50" s="148"/>
      <c r="HTP50" s="187"/>
      <c r="HTQ50" s="188"/>
      <c r="HTR50" s="186"/>
      <c r="HTS50" s="145"/>
      <c r="HTT50" s="146"/>
      <c r="HTU50" s="146"/>
      <c r="HTV50" s="147"/>
      <c r="HTW50" s="148"/>
      <c r="HTX50" s="187"/>
      <c r="HTY50" s="188"/>
      <c r="HTZ50" s="186"/>
      <c r="HUA50" s="145"/>
      <c r="HUB50" s="146"/>
      <c r="HUC50" s="146"/>
      <c r="HUD50" s="147"/>
      <c r="HUE50" s="148"/>
      <c r="HUF50" s="187"/>
      <c r="HUG50" s="188"/>
      <c r="HUH50" s="186"/>
      <c r="HUI50" s="145"/>
      <c r="HUJ50" s="146"/>
      <c r="HUK50" s="146"/>
      <c r="HUL50" s="147"/>
      <c r="HUM50" s="148"/>
      <c r="HUN50" s="187"/>
      <c r="HUO50" s="188"/>
      <c r="HUP50" s="186"/>
      <c r="HUQ50" s="145"/>
      <c r="HUR50" s="146"/>
      <c r="HUS50" s="146"/>
      <c r="HUT50" s="147"/>
      <c r="HUU50" s="148"/>
      <c r="HUV50" s="187"/>
      <c r="HUW50" s="188"/>
      <c r="HUX50" s="186"/>
      <c r="HUY50" s="145"/>
      <c r="HUZ50" s="146"/>
      <c r="HVA50" s="146"/>
      <c r="HVB50" s="147"/>
      <c r="HVC50" s="148"/>
      <c r="HVD50" s="187"/>
      <c r="HVE50" s="188"/>
      <c r="HVF50" s="186"/>
      <c r="HVG50" s="145"/>
      <c r="HVH50" s="146"/>
      <c r="HVI50" s="146"/>
      <c r="HVJ50" s="147"/>
      <c r="HVK50" s="148"/>
      <c r="HVL50" s="187"/>
      <c r="HVM50" s="188"/>
      <c r="HVN50" s="186"/>
      <c r="HVO50" s="145"/>
      <c r="HVP50" s="146"/>
      <c r="HVQ50" s="146"/>
      <c r="HVR50" s="147"/>
      <c r="HVS50" s="148"/>
      <c r="HVT50" s="187"/>
      <c r="HVU50" s="188"/>
      <c r="HVV50" s="186"/>
      <c r="HVW50" s="145"/>
      <c r="HVX50" s="146"/>
      <c r="HVY50" s="146"/>
      <c r="HVZ50" s="147"/>
      <c r="HWA50" s="148"/>
      <c r="HWB50" s="187"/>
      <c r="HWC50" s="188"/>
      <c r="HWD50" s="186"/>
      <c r="HWE50" s="145"/>
      <c r="HWF50" s="146"/>
      <c r="HWG50" s="146"/>
      <c r="HWH50" s="147"/>
      <c r="HWI50" s="148"/>
      <c r="HWJ50" s="187"/>
      <c r="HWK50" s="188"/>
      <c r="HWL50" s="186"/>
      <c r="HWM50" s="145"/>
      <c r="HWN50" s="146"/>
      <c r="HWO50" s="146"/>
      <c r="HWP50" s="147"/>
      <c r="HWQ50" s="148"/>
      <c r="HWR50" s="187"/>
      <c r="HWS50" s="188"/>
      <c r="HWT50" s="186"/>
      <c r="HWU50" s="145"/>
      <c r="HWV50" s="146"/>
      <c r="HWW50" s="146"/>
      <c r="HWX50" s="147"/>
      <c r="HWY50" s="148"/>
      <c r="HWZ50" s="187"/>
      <c r="HXA50" s="188"/>
      <c r="HXB50" s="186"/>
      <c r="HXC50" s="145"/>
      <c r="HXD50" s="146"/>
      <c r="HXE50" s="146"/>
      <c r="HXF50" s="147"/>
      <c r="HXG50" s="148"/>
      <c r="HXH50" s="187"/>
      <c r="HXI50" s="188"/>
      <c r="HXJ50" s="186"/>
      <c r="HXK50" s="145"/>
      <c r="HXL50" s="146"/>
      <c r="HXM50" s="146"/>
      <c r="HXN50" s="147"/>
      <c r="HXO50" s="148"/>
      <c r="HXP50" s="187"/>
      <c r="HXQ50" s="188"/>
      <c r="HXR50" s="186"/>
      <c r="HXS50" s="145"/>
      <c r="HXT50" s="146"/>
      <c r="HXU50" s="146"/>
      <c r="HXV50" s="147"/>
      <c r="HXW50" s="148"/>
      <c r="HXX50" s="187"/>
      <c r="HXY50" s="188"/>
      <c r="HXZ50" s="186"/>
      <c r="HYA50" s="145"/>
      <c r="HYB50" s="146"/>
      <c r="HYC50" s="146"/>
      <c r="HYD50" s="147"/>
      <c r="HYE50" s="148"/>
      <c r="HYF50" s="187"/>
      <c r="HYG50" s="188"/>
      <c r="HYH50" s="186"/>
      <c r="HYI50" s="145"/>
      <c r="HYJ50" s="146"/>
      <c r="HYK50" s="146"/>
      <c r="HYL50" s="147"/>
      <c r="HYM50" s="148"/>
      <c r="HYN50" s="187"/>
      <c r="HYO50" s="188"/>
      <c r="HYP50" s="186"/>
      <c r="HYQ50" s="145"/>
      <c r="HYR50" s="146"/>
      <c r="HYS50" s="146"/>
      <c r="HYT50" s="147"/>
      <c r="HYU50" s="148"/>
      <c r="HYV50" s="187"/>
      <c r="HYW50" s="188"/>
      <c r="HYX50" s="186"/>
      <c r="HYY50" s="145"/>
      <c r="HYZ50" s="146"/>
      <c r="HZA50" s="146"/>
      <c r="HZB50" s="147"/>
      <c r="HZC50" s="148"/>
      <c r="HZD50" s="187"/>
      <c r="HZE50" s="188"/>
      <c r="HZF50" s="186"/>
      <c r="HZG50" s="145"/>
      <c r="HZH50" s="146"/>
      <c r="HZI50" s="146"/>
      <c r="HZJ50" s="147"/>
      <c r="HZK50" s="148"/>
      <c r="HZL50" s="187"/>
      <c r="HZM50" s="188"/>
      <c r="HZN50" s="186"/>
      <c r="HZO50" s="145"/>
      <c r="HZP50" s="146"/>
      <c r="HZQ50" s="146"/>
      <c r="HZR50" s="147"/>
      <c r="HZS50" s="148"/>
      <c r="HZT50" s="187"/>
      <c r="HZU50" s="188"/>
      <c r="HZV50" s="186"/>
      <c r="HZW50" s="145"/>
      <c r="HZX50" s="146"/>
      <c r="HZY50" s="146"/>
      <c r="HZZ50" s="147"/>
      <c r="IAA50" s="148"/>
      <c r="IAB50" s="187"/>
      <c r="IAC50" s="188"/>
      <c r="IAD50" s="186"/>
      <c r="IAE50" s="145"/>
      <c r="IAF50" s="146"/>
      <c r="IAG50" s="146"/>
      <c r="IAH50" s="147"/>
      <c r="IAI50" s="148"/>
      <c r="IAJ50" s="187"/>
      <c r="IAK50" s="188"/>
      <c r="IAL50" s="186"/>
      <c r="IAM50" s="145"/>
      <c r="IAN50" s="146"/>
      <c r="IAO50" s="146"/>
      <c r="IAP50" s="147"/>
      <c r="IAQ50" s="148"/>
      <c r="IAR50" s="187"/>
      <c r="IAS50" s="188"/>
      <c r="IAT50" s="186"/>
      <c r="IAU50" s="145"/>
      <c r="IAV50" s="146"/>
      <c r="IAW50" s="146"/>
      <c r="IAX50" s="147"/>
      <c r="IAY50" s="148"/>
      <c r="IAZ50" s="187"/>
      <c r="IBA50" s="188"/>
      <c r="IBB50" s="186"/>
      <c r="IBC50" s="145"/>
      <c r="IBD50" s="146"/>
      <c r="IBE50" s="146"/>
      <c r="IBF50" s="147"/>
      <c r="IBG50" s="148"/>
      <c r="IBH50" s="187"/>
      <c r="IBI50" s="188"/>
      <c r="IBJ50" s="186"/>
      <c r="IBK50" s="145"/>
      <c r="IBL50" s="146"/>
      <c r="IBM50" s="146"/>
      <c r="IBN50" s="147"/>
      <c r="IBO50" s="148"/>
      <c r="IBP50" s="187"/>
      <c r="IBQ50" s="188"/>
      <c r="IBR50" s="186"/>
      <c r="IBS50" s="145"/>
      <c r="IBT50" s="146"/>
      <c r="IBU50" s="146"/>
      <c r="IBV50" s="147"/>
      <c r="IBW50" s="148"/>
      <c r="IBX50" s="187"/>
      <c r="IBY50" s="188"/>
      <c r="IBZ50" s="186"/>
      <c r="ICA50" s="145"/>
      <c r="ICB50" s="146"/>
      <c r="ICC50" s="146"/>
      <c r="ICD50" s="147"/>
      <c r="ICE50" s="148"/>
      <c r="ICF50" s="187"/>
      <c r="ICG50" s="188"/>
      <c r="ICH50" s="186"/>
      <c r="ICI50" s="145"/>
      <c r="ICJ50" s="146"/>
      <c r="ICK50" s="146"/>
      <c r="ICL50" s="147"/>
      <c r="ICM50" s="148"/>
      <c r="ICN50" s="187"/>
      <c r="ICO50" s="188"/>
      <c r="ICP50" s="186"/>
      <c r="ICQ50" s="145"/>
      <c r="ICR50" s="146"/>
      <c r="ICS50" s="146"/>
      <c r="ICT50" s="147"/>
      <c r="ICU50" s="148"/>
      <c r="ICV50" s="187"/>
      <c r="ICW50" s="188"/>
      <c r="ICX50" s="186"/>
      <c r="ICY50" s="145"/>
      <c r="ICZ50" s="146"/>
      <c r="IDA50" s="146"/>
      <c r="IDB50" s="147"/>
      <c r="IDC50" s="148"/>
      <c r="IDD50" s="187"/>
      <c r="IDE50" s="188"/>
      <c r="IDF50" s="186"/>
      <c r="IDG50" s="145"/>
      <c r="IDH50" s="146"/>
      <c r="IDI50" s="146"/>
      <c r="IDJ50" s="147"/>
      <c r="IDK50" s="148"/>
      <c r="IDL50" s="187"/>
      <c r="IDM50" s="188"/>
      <c r="IDN50" s="186"/>
      <c r="IDO50" s="145"/>
      <c r="IDP50" s="146"/>
      <c r="IDQ50" s="146"/>
      <c r="IDR50" s="147"/>
      <c r="IDS50" s="148"/>
      <c r="IDT50" s="187"/>
      <c r="IDU50" s="188"/>
      <c r="IDV50" s="186"/>
      <c r="IDW50" s="145"/>
      <c r="IDX50" s="146"/>
      <c r="IDY50" s="146"/>
      <c r="IDZ50" s="147"/>
      <c r="IEA50" s="148"/>
      <c r="IEB50" s="187"/>
      <c r="IEC50" s="188"/>
      <c r="IED50" s="186"/>
      <c r="IEE50" s="145"/>
      <c r="IEF50" s="146"/>
      <c r="IEG50" s="146"/>
      <c r="IEH50" s="147"/>
      <c r="IEI50" s="148"/>
      <c r="IEJ50" s="187"/>
      <c r="IEK50" s="188"/>
      <c r="IEL50" s="186"/>
      <c r="IEM50" s="145"/>
      <c r="IEN50" s="146"/>
      <c r="IEO50" s="146"/>
      <c r="IEP50" s="147"/>
      <c r="IEQ50" s="148"/>
      <c r="IER50" s="187"/>
      <c r="IES50" s="188"/>
      <c r="IET50" s="186"/>
      <c r="IEU50" s="145"/>
      <c r="IEV50" s="146"/>
      <c r="IEW50" s="146"/>
      <c r="IEX50" s="147"/>
      <c r="IEY50" s="148"/>
      <c r="IEZ50" s="187"/>
      <c r="IFA50" s="188"/>
      <c r="IFB50" s="186"/>
      <c r="IFC50" s="145"/>
      <c r="IFD50" s="146"/>
      <c r="IFE50" s="146"/>
      <c r="IFF50" s="147"/>
      <c r="IFG50" s="148"/>
      <c r="IFH50" s="187"/>
      <c r="IFI50" s="188"/>
      <c r="IFJ50" s="186"/>
      <c r="IFK50" s="145"/>
      <c r="IFL50" s="146"/>
      <c r="IFM50" s="146"/>
      <c r="IFN50" s="147"/>
      <c r="IFO50" s="148"/>
      <c r="IFP50" s="187"/>
      <c r="IFQ50" s="188"/>
      <c r="IFR50" s="186"/>
      <c r="IFS50" s="145"/>
      <c r="IFT50" s="146"/>
      <c r="IFU50" s="146"/>
      <c r="IFV50" s="147"/>
      <c r="IFW50" s="148"/>
      <c r="IFX50" s="187"/>
      <c r="IFY50" s="188"/>
      <c r="IFZ50" s="186"/>
      <c r="IGA50" s="145"/>
      <c r="IGB50" s="146"/>
      <c r="IGC50" s="146"/>
      <c r="IGD50" s="147"/>
      <c r="IGE50" s="148"/>
      <c r="IGF50" s="187"/>
      <c r="IGG50" s="188"/>
      <c r="IGH50" s="186"/>
      <c r="IGI50" s="145"/>
      <c r="IGJ50" s="146"/>
      <c r="IGK50" s="146"/>
      <c r="IGL50" s="147"/>
      <c r="IGM50" s="148"/>
      <c r="IGN50" s="187"/>
      <c r="IGO50" s="188"/>
      <c r="IGP50" s="186"/>
      <c r="IGQ50" s="145"/>
      <c r="IGR50" s="146"/>
      <c r="IGS50" s="146"/>
      <c r="IGT50" s="147"/>
      <c r="IGU50" s="148"/>
      <c r="IGV50" s="187"/>
      <c r="IGW50" s="188"/>
      <c r="IGX50" s="186"/>
      <c r="IGY50" s="145"/>
      <c r="IGZ50" s="146"/>
      <c r="IHA50" s="146"/>
      <c r="IHB50" s="147"/>
      <c r="IHC50" s="148"/>
      <c r="IHD50" s="187"/>
      <c r="IHE50" s="188"/>
      <c r="IHF50" s="186"/>
      <c r="IHG50" s="145"/>
      <c r="IHH50" s="146"/>
      <c r="IHI50" s="146"/>
      <c r="IHJ50" s="147"/>
      <c r="IHK50" s="148"/>
      <c r="IHL50" s="187"/>
      <c r="IHM50" s="188"/>
      <c r="IHN50" s="186"/>
      <c r="IHO50" s="145"/>
      <c r="IHP50" s="146"/>
      <c r="IHQ50" s="146"/>
      <c r="IHR50" s="147"/>
      <c r="IHS50" s="148"/>
      <c r="IHT50" s="187"/>
      <c r="IHU50" s="188"/>
      <c r="IHV50" s="186"/>
      <c r="IHW50" s="145"/>
      <c r="IHX50" s="146"/>
      <c r="IHY50" s="146"/>
      <c r="IHZ50" s="147"/>
      <c r="IIA50" s="148"/>
      <c r="IIB50" s="187"/>
      <c r="IIC50" s="188"/>
      <c r="IID50" s="186"/>
      <c r="IIE50" s="145"/>
      <c r="IIF50" s="146"/>
      <c r="IIG50" s="146"/>
      <c r="IIH50" s="147"/>
      <c r="III50" s="148"/>
      <c r="IIJ50" s="187"/>
      <c r="IIK50" s="188"/>
      <c r="IIL50" s="186"/>
      <c r="IIM50" s="145"/>
      <c r="IIN50" s="146"/>
      <c r="IIO50" s="146"/>
      <c r="IIP50" s="147"/>
      <c r="IIQ50" s="148"/>
      <c r="IIR50" s="187"/>
      <c r="IIS50" s="188"/>
      <c r="IIT50" s="186"/>
      <c r="IIU50" s="145"/>
      <c r="IIV50" s="146"/>
      <c r="IIW50" s="146"/>
      <c r="IIX50" s="147"/>
      <c r="IIY50" s="148"/>
      <c r="IIZ50" s="187"/>
      <c r="IJA50" s="188"/>
      <c r="IJB50" s="186"/>
      <c r="IJC50" s="145"/>
      <c r="IJD50" s="146"/>
      <c r="IJE50" s="146"/>
      <c r="IJF50" s="147"/>
      <c r="IJG50" s="148"/>
      <c r="IJH50" s="187"/>
      <c r="IJI50" s="188"/>
      <c r="IJJ50" s="186"/>
      <c r="IJK50" s="145"/>
      <c r="IJL50" s="146"/>
      <c r="IJM50" s="146"/>
      <c r="IJN50" s="147"/>
      <c r="IJO50" s="148"/>
      <c r="IJP50" s="187"/>
      <c r="IJQ50" s="188"/>
      <c r="IJR50" s="186"/>
      <c r="IJS50" s="145"/>
      <c r="IJT50" s="146"/>
      <c r="IJU50" s="146"/>
      <c r="IJV50" s="147"/>
      <c r="IJW50" s="148"/>
      <c r="IJX50" s="187"/>
      <c r="IJY50" s="188"/>
      <c r="IJZ50" s="186"/>
      <c r="IKA50" s="145"/>
      <c r="IKB50" s="146"/>
      <c r="IKC50" s="146"/>
      <c r="IKD50" s="147"/>
      <c r="IKE50" s="148"/>
      <c r="IKF50" s="187"/>
      <c r="IKG50" s="188"/>
      <c r="IKH50" s="186"/>
      <c r="IKI50" s="145"/>
      <c r="IKJ50" s="146"/>
      <c r="IKK50" s="146"/>
      <c r="IKL50" s="147"/>
      <c r="IKM50" s="148"/>
      <c r="IKN50" s="187"/>
      <c r="IKO50" s="188"/>
      <c r="IKP50" s="186"/>
      <c r="IKQ50" s="145"/>
      <c r="IKR50" s="146"/>
      <c r="IKS50" s="146"/>
      <c r="IKT50" s="147"/>
      <c r="IKU50" s="148"/>
      <c r="IKV50" s="187"/>
      <c r="IKW50" s="188"/>
      <c r="IKX50" s="186"/>
      <c r="IKY50" s="145"/>
      <c r="IKZ50" s="146"/>
      <c r="ILA50" s="146"/>
      <c r="ILB50" s="147"/>
      <c r="ILC50" s="148"/>
      <c r="ILD50" s="187"/>
      <c r="ILE50" s="188"/>
      <c r="ILF50" s="186"/>
      <c r="ILG50" s="145"/>
      <c r="ILH50" s="146"/>
      <c r="ILI50" s="146"/>
      <c r="ILJ50" s="147"/>
      <c r="ILK50" s="148"/>
      <c r="ILL50" s="187"/>
      <c r="ILM50" s="188"/>
      <c r="ILN50" s="186"/>
      <c r="ILO50" s="145"/>
      <c r="ILP50" s="146"/>
      <c r="ILQ50" s="146"/>
      <c r="ILR50" s="147"/>
      <c r="ILS50" s="148"/>
      <c r="ILT50" s="187"/>
      <c r="ILU50" s="188"/>
      <c r="ILV50" s="186"/>
      <c r="ILW50" s="145"/>
      <c r="ILX50" s="146"/>
      <c r="ILY50" s="146"/>
      <c r="ILZ50" s="147"/>
      <c r="IMA50" s="148"/>
      <c r="IMB50" s="187"/>
      <c r="IMC50" s="188"/>
      <c r="IMD50" s="186"/>
      <c r="IME50" s="145"/>
      <c r="IMF50" s="146"/>
      <c r="IMG50" s="146"/>
      <c r="IMH50" s="147"/>
      <c r="IMI50" s="148"/>
      <c r="IMJ50" s="187"/>
      <c r="IMK50" s="188"/>
      <c r="IML50" s="186"/>
      <c r="IMM50" s="145"/>
      <c r="IMN50" s="146"/>
      <c r="IMO50" s="146"/>
      <c r="IMP50" s="147"/>
      <c r="IMQ50" s="148"/>
      <c r="IMR50" s="187"/>
      <c r="IMS50" s="188"/>
      <c r="IMT50" s="186"/>
      <c r="IMU50" s="145"/>
      <c r="IMV50" s="146"/>
      <c r="IMW50" s="146"/>
      <c r="IMX50" s="147"/>
      <c r="IMY50" s="148"/>
      <c r="IMZ50" s="187"/>
      <c r="INA50" s="188"/>
      <c r="INB50" s="186"/>
      <c r="INC50" s="145"/>
      <c r="IND50" s="146"/>
      <c r="INE50" s="146"/>
      <c r="INF50" s="147"/>
      <c r="ING50" s="148"/>
      <c r="INH50" s="187"/>
      <c r="INI50" s="188"/>
      <c r="INJ50" s="186"/>
      <c r="INK50" s="145"/>
      <c r="INL50" s="146"/>
      <c r="INM50" s="146"/>
      <c r="INN50" s="147"/>
      <c r="INO50" s="148"/>
      <c r="INP50" s="187"/>
      <c r="INQ50" s="188"/>
      <c r="INR50" s="186"/>
      <c r="INS50" s="145"/>
      <c r="INT50" s="146"/>
      <c r="INU50" s="146"/>
      <c r="INV50" s="147"/>
      <c r="INW50" s="148"/>
      <c r="INX50" s="187"/>
      <c r="INY50" s="188"/>
      <c r="INZ50" s="186"/>
      <c r="IOA50" s="145"/>
      <c r="IOB50" s="146"/>
      <c r="IOC50" s="146"/>
      <c r="IOD50" s="147"/>
      <c r="IOE50" s="148"/>
      <c r="IOF50" s="187"/>
      <c r="IOG50" s="188"/>
      <c r="IOH50" s="186"/>
      <c r="IOI50" s="145"/>
      <c r="IOJ50" s="146"/>
      <c r="IOK50" s="146"/>
      <c r="IOL50" s="147"/>
      <c r="IOM50" s="148"/>
      <c r="ION50" s="187"/>
      <c r="IOO50" s="188"/>
      <c r="IOP50" s="186"/>
      <c r="IOQ50" s="145"/>
      <c r="IOR50" s="146"/>
      <c r="IOS50" s="146"/>
      <c r="IOT50" s="147"/>
      <c r="IOU50" s="148"/>
      <c r="IOV50" s="187"/>
      <c r="IOW50" s="188"/>
      <c r="IOX50" s="186"/>
      <c r="IOY50" s="145"/>
      <c r="IOZ50" s="146"/>
      <c r="IPA50" s="146"/>
      <c r="IPB50" s="147"/>
      <c r="IPC50" s="148"/>
      <c r="IPD50" s="187"/>
      <c r="IPE50" s="188"/>
      <c r="IPF50" s="186"/>
      <c r="IPG50" s="145"/>
      <c r="IPH50" s="146"/>
      <c r="IPI50" s="146"/>
      <c r="IPJ50" s="147"/>
      <c r="IPK50" s="148"/>
      <c r="IPL50" s="187"/>
      <c r="IPM50" s="188"/>
      <c r="IPN50" s="186"/>
      <c r="IPO50" s="145"/>
      <c r="IPP50" s="146"/>
      <c r="IPQ50" s="146"/>
      <c r="IPR50" s="147"/>
      <c r="IPS50" s="148"/>
      <c r="IPT50" s="187"/>
      <c r="IPU50" s="188"/>
      <c r="IPV50" s="186"/>
      <c r="IPW50" s="145"/>
      <c r="IPX50" s="146"/>
      <c r="IPY50" s="146"/>
      <c r="IPZ50" s="147"/>
      <c r="IQA50" s="148"/>
      <c r="IQB50" s="187"/>
      <c r="IQC50" s="188"/>
      <c r="IQD50" s="186"/>
      <c r="IQE50" s="145"/>
      <c r="IQF50" s="146"/>
      <c r="IQG50" s="146"/>
      <c r="IQH50" s="147"/>
      <c r="IQI50" s="148"/>
      <c r="IQJ50" s="187"/>
      <c r="IQK50" s="188"/>
      <c r="IQL50" s="186"/>
      <c r="IQM50" s="145"/>
      <c r="IQN50" s="146"/>
      <c r="IQO50" s="146"/>
      <c r="IQP50" s="147"/>
      <c r="IQQ50" s="148"/>
      <c r="IQR50" s="187"/>
      <c r="IQS50" s="188"/>
      <c r="IQT50" s="186"/>
      <c r="IQU50" s="145"/>
      <c r="IQV50" s="146"/>
      <c r="IQW50" s="146"/>
      <c r="IQX50" s="147"/>
      <c r="IQY50" s="148"/>
      <c r="IQZ50" s="187"/>
      <c r="IRA50" s="188"/>
      <c r="IRB50" s="186"/>
      <c r="IRC50" s="145"/>
      <c r="IRD50" s="146"/>
      <c r="IRE50" s="146"/>
      <c r="IRF50" s="147"/>
      <c r="IRG50" s="148"/>
      <c r="IRH50" s="187"/>
      <c r="IRI50" s="188"/>
      <c r="IRJ50" s="186"/>
      <c r="IRK50" s="145"/>
      <c r="IRL50" s="146"/>
      <c r="IRM50" s="146"/>
      <c r="IRN50" s="147"/>
      <c r="IRO50" s="148"/>
      <c r="IRP50" s="187"/>
      <c r="IRQ50" s="188"/>
      <c r="IRR50" s="186"/>
      <c r="IRS50" s="145"/>
      <c r="IRT50" s="146"/>
      <c r="IRU50" s="146"/>
      <c r="IRV50" s="147"/>
      <c r="IRW50" s="148"/>
      <c r="IRX50" s="187"/>
      <c r="IRY50" s="188"/>
      <c r="IRZ50" s="186"/>
      <c r="ISA50" s="145"/>
      <c r="ISB50" s="146"/>
      <c r="ISC50" s="146"/>
      <c r="ISD50" s="147"/>
      <c r="ISE50" s="148"/>
      <c r="ISF50" s="187"/>
      <c r="ISG50" s="188"/>
      <c r="ISH50" s="186"/>
      <c r="ISI50" s="145"/>
      <c r="ISJ50" s="146"/>
      <c r="ISK50" s="146"/>
      <c r="ISL50" s="147"/>
      <c r="ISM50" s="148"/>
      <c r="ISN50" s="187"/>
      <c r="ISO50" s="188"/>
      <c r="ISP50" s="186"/>
      <c r="ISQ50" s="145"/>
      <c r="ISR50" s="146"/>
      <c r="ISS50" s="146"/>
      <c r="IST50" s="147"/>
      <c r="ISU50" s="148"/>
      <c r="ISV50" s="187"/>
      <c r="ISW50" s="188"/>
      <c r="ISX50" s="186"/>
      <c r="ISY50" s="145"/>
      <c r="ISZ50" s="146"/>
      <c r="ITA50" s="146"/>
      <c r="ITB50" s="147"/>
      <c r="ITC50" s="148"/>
      <c r="ITD50" s="187"/>
      <c r="ITE50" s="188"/>
      <c r="ITF50" s="186"/>
      <c r="ITG50" s="145"/>
      <c r="ITH50" s="146"/>
      <c r="ITI50" s="146"/>
      <c r="ITJ50" s="147"/>
      <c r="ITK50" s="148"/>
      <c r="ITL50" s="187"/>
      <c r="ITM50" s="188"/>
      <c r="ITN50" s="186"/>
      <c r="ITO50" s="145"/>
      <c r="ITP50" s="146"/>
      <c r="ITQ50" s="146"/>
      <c r="ITR50" s="147"/>
      <c r="ITS50" s="148"/>
      <c r="ITT50" s="187"/>
      <c r="ITU50" s="188"/>
      <c r="ITV50" s="186"/>
      <c r="ITW50" s="145"/>
      <c r="ITX50" s="146"/>
      <c r="ITY50" s="146"/>
      <c r="ITZ50" s="147"/>
      <c r="IUA50" s="148"/>
      <c r="IUB50" s="187"/>
      <c r="IUC50" s="188"/>
      <c r="IUD50" s="186"/>
      <c r="IUE50" s="145"/>
      <c r="IUF50" s="146"/>
      <c r="IUG50" s="146"/>
      <c r="IUH50" s="147"/>
      <c r="IUI50" s="148"/>
      <c r="IUJ50" s="187"/>
      <c r="IUK50" s="188"/>
      <c r="IUL50" s="186"/>
      <c r="IUM50" s="145"/>
      <c r="IUN50" s="146"/>
      <c r="IUO50" s="146"/>
      <c r="IUP50" s="147"/>
      <c r="IUQ50" s="148"/>
      <c r="IUR50" s="187"/>
      <c r="IUS50" s="188"/>
      <c r="IUT50" s="186"/>
      <c r="IUU50" s="145"/>
      <c r="IUV50" s="146"/>
      <c r="IUW50" s="146"/>
      <c r="IUX50" s="147"/>
      <c r="IUY50" s="148"/>
      <c r="IUZ50" s="187"/>
      <c r="IVA50" s="188"/>
      <c r="IVB50" s="186"/>
      <c r="IVC50" s="145"/>
      <c r="IVD50" s="146"/>
      <c r="IVE50" s="146"/>
      <c r="IVF50" s="147"/>
      <c r="IVG50" s="148"/>
      <c r="IVH50" s="187"/>
      <c r="IVI50" s="188"/>
      <c r="IVJ50" s="186"/>
      <c r="IVK50" s="145"/>
      <c r="IVL50" s="146"/>
      <c r="IVM50" s="146"/>
      <c r="IVN50" s="147"/>
      <c r="IVO50" s="148"/>
      <c r="IVP50" s="187"/>
      <c r="IVQ50" s="188"/>
      <c r="IVR50" s="186"/>
      <c r="IVS50" s="145"/>
      <c r="IVT50" s="146"/>
      <c r="IVU50" s="146"/>
      <c r="IVV50" s="147"/>
      <c r="IVW50" s="148"/>
      <c r="IVX50" s="187"/>
      <c r="IVY50" s="188"/>
      <c r="IVZ50" s="186"/>
      <c r="IWA50" s="145"/>
      <c r="IWB50" s="146"/>
      <c r="IWC50" s="146"/>
      <c r="IWD50" s="147"/>
      <c r="IWE50" s="148"/>
      <c r="IWF50" s="187"/>
      <c r="IWG50" s="188"/>
      <c r="IWH50" s="186"/>
      <c r="IWI50" s="145"/>
      <c r="IWJ50" s="146"/>
      <c r="IWK50" s="146"/>
      <c r="IWL50" s="147"/>
      <c r="IWM50" s="148"/>
      <c r="IWN50" s="187"/>
      <c r="IWO50" s="188"/>
      <c r="IWP50" s="186"/>
      <c r="IWQ50" s="145"/>
      <c r="IWR50" s="146"/>
      <c r="IWS50" s="146"/>
      <c r="IWT50" s="147"/>
      <c r="IWU50" s="148"/>
      <c r="IWV50" s="187"/>
      <c r="IWW50" s="188"/>
      <c r="IWX50" s="186"/>
      <c r="IWY50" s="145"/>
      <c r="IWZ50" s="146"/>
      <c r="IXA50" s="146"/>
      <c r="IXB50" s="147"/>
      <c r="IXC50" s="148"/>
      <c r="IXD50" s="187"/>
      <c r="IXE50" s="188"/>
      <c r="IXF50" s="186"/>
      <c r="IXG50" s="145"/>
      <c r="IXH50" s="146"/>
      <c r="IXI50" s="146"/>
      <c r="IXJ50" s="147"/>
      <c r="IXK50" s="148"/>
      <c r="IXL50" s="187"/>
      <c r="IXM50" s="188"/>
      <c r="IXN50" s="186"/>
      <c r="IXO50" s="145"/>
      <c r="IXP50" s="146"/>
      <c r="IXQ50" s="146"/>
      <c r="IXR50" s="147"/>
      <c r="IXS50" s="148"/>
      <c r="IXT50" s="187"/>
      <c r="IXU50" s="188"/>
      <c r="IXV50" s="186"/>
      <c r="IXW50" s="145"/>
      <c r="IXX50" s="146"/>
      <c r="IXY50" s="146"/>
      <c r="IXZ50" s="147"/>
      <c r="IYA50" s="148"/>
      <c r="IYB50" s="187"/>
      <c r="IYC50" s="188"/>
      <c r="IYD50" s="186"/>
      <c r="IYE50" s="145"/>
      <c r="IYF50" s="146"/>
      <c r="IYG50" s="146"/>
      <c r="IYH50" s="147"/>
      <c r="IYI50" s="148"/>
      <c r="IYJ50" s="187"/>
      <c r="IYK50" s="188"/>
      <c r="IYL50" s="186"/>
      <c r="IYM50" s="145"/>
      <c r="IYN50" s="146"/>
      <c r="IYO50" s="146"/>
      <c r="IYP50" s="147"/>
      <c r="IYQ50" s="148"/>
      <c r="IYR50" s="187"/>
      <c r="IYS50" s="188"/>
      <c r="IYT50" s="186"/>
      <c r="IYU50" s="145"/>
      <c r="IYV50" s="146"/>
      <c r="IYW50" s="146"/>
      <c r="IYX50" s="147"/>
      <c r="IYY50" s="148"/>
      <c r="IYZ50" s="187"/>
      <c r="IZA50" s="188"/>
      <c r="IZB50" s="186"/>
      <c r="IZC50" s="145"/>
      <c r="IZD50" s="146"/>
      <c r="IZE50" s="146"/>
      <c r="IZF50" s="147"/>
      <c r="IZG50" s="148"/>
      <c r="IZH50" s="187"/>
      <c r="IZI50" s="188"/>
      <c r="IZJ50" s="186"/>
      <c r="IZK50" s="145"/>
      <c r="IZL50" s="146"/>
      <c r="IZM50" s="146"/>
      <c r="IZN50" s="147"/>
      <c r="IZO50" s="148"/>
      <c r="IZP50" s="187"/>
      <c r="IZQ50" s="188"/>
      <c r="IZR50" s="186"/>
      <c r="IZS50" s="145"/>
      <c r="IZT50" s="146"/>
      <c r="IZU50" s="146"/>
      <c r="IZV50" s="147"/>
      <c r="IZW50" s="148"/>
      <c r="IZX50" s="187"/>
      <c r="IZY50" s="188"/>
      <c r="IZZ50" s="186"/>
      <c r="JAA50" s="145"/>
      <c r="JAB50" s="146"/>
      <c r="JAC50" s="146"/>
      <c r="JAD50" s="147"/>
      <c r="JAE50" s="148"/>
      <c r="JAF50" s="187"/>
      <c r="JAG50" s="188"/>
      <c r="JAH50" s="186"/>
      <c r="JAI50" s="145"/>
      <c r="JAJ50" s="146"/>
      <c r="JAK50" s="146"/>
      <c r="JAL50" s="147"/>
      <c r="JAM50" s="148"/>
      <c r="JAN50" s="187"/>
      <c r="JAO50" s="188"/>
      <c r="JAP50" s="186"/>
      <c r="JAQ50" s="145"/>
      <c r="JAR50" s="146"/>
      <c r="JAS50" s="146"/>
      <c r="JAT50" s="147"/>
      <c r="JAU50" s="148"/>
      <c r="JAV50" s="187"/>
      <c r="JAW50" s="188"/>
      <c r="JAX50" s="186"/>
      <c r="JAY50" s="145"/>
      <c r="JAZ50" s="146"/>
      <c r="JBA50" s="146"/>
      <c r="JBB50" s="147"/>
      <c r="JBC50" s="148"/>
      <c r="JBD50" s="187"/>
      <c r="JBE50" s="188"/>
      <c r="JBF50" s="186"/>
      <c r="JBG50" s="145"/>
      <c r="JBH50" s="146"/>
      <c r="JBI50" s="146"/>
      <c r="JBJ50" s="147"/>
      <c r="JBK50" s="148"/>
      <c r="JBL50" s="187"/>
      <c r="JBM50" s="188"/>
      <c r="JBN50" s="186"/>
      <c r="JBO50" s="145"/>
      <c r="JBP50" s="146"/>
      <c r="JBQ50" s="146"/>
      <c r="JBR50" s="147"/>
      <c r="JBS50" s="148"/>
      <c r="JBT50" s="187"/>
      <c r="JBU50" s="188"/>
      <c r="JBV50" s="186"/>
      <c r="JBW50" s="145"/>
      <c r="JBX50" s="146"/>
      <c r="JBY50" s="146"/>
      <c r="JBZ50" s="147"/>
      <c r="JCA50" s="148"/>
      <c r="JCB50" s="187"/>
      <c r="JCC50" s="188"/>
      <c r="JCD50" s="186"/>
      <c r="JCE50" s="145"/>
      <c r="JCF50" s="146"/>
      <c r="JCG50" s="146"/>
      <c r="JCH50" s="147"/>
      <c r="JCI50" s="148"/>
      <c r="JCJ50" s="187"/>
      <c r="JCK50" s="188"/>
      <c r="JCL50" s="186"/>
      <c r="JCM50" s="145"/>
      <c r="JCN50" s="146"/>
      <c r="JCO50" s="146"/>
      <c r="JCP50" s="147"/>
      <c r="JCQ50" s="148"/>
      <c r="JCR50" s="187"/>
      <c r="JCS50" s="188"/>
      <c r="JCT50" s="186"/>
      <c r="JCU50" s="145"/>
      <c r="JCV50" s="146"/>
      <c r="JCW50" s="146"/>
      <c r="JCX50" s="147"/>
      <c r="JCY50" s="148"/>
      <c r="JCZ50" s="187"/>
      <c r="JDA50" s="188"/>
      <c r="JDB50" s="186"/>
      <c r="JDC50" s="145"/>
      <c r="JDD50" s="146"/>
      <c r="JDE50" s="146"/>
      <c r="JDF50" s="147"/>
      <c r="JDG50" s="148"/>
      <c r="JDH50" s="187"/>
      <c r="JDI50" s="188"/>
      <c r="JDJ50" s="186"/>
      <c r="JDK50" s="145"/>
      <c r="JDL50" s="146"/>
      <c r="JDM50" s="146"/>
      <c r="JDN50" s="147"/>
      <c r="JDO50" s="148"/>
      <c r="JDP50" s="187"/>
      <c r="JDQ50" s="188"/>
      <c r="JDR50" s="186"/>
      <c r="JDS50" s="145"/>
      <c r="JDT50" s="146"/>
      <c r="JDU50" s="146"/>
      <c r="JDV50" s="147"/>
      <c r="JDW50" s="148"/>
      <c r="JDX50" s="187"/>
      <c r="JDY50" s="188"/>
      <c r="JDZ50" s="186"/>
      <c r="JEA50" s="145"/>
      <c r="JEB50" s="146"/>
      <c r="JEC50" s="146"/>
      <c r="JED50" s="147"/>
      <c r="JEE50" s="148"/>
      <c r="JEF50" s="187"/>
      <c r="JEG50" s="188"/>
      <c r="JEH50" s="186"/>
      <c r="JEI50" s="145"/>
      <c r="JEJ50" s="146"/>
      <c r="JEK50" s="146"/>
      <c r="JEL50" s="147"/>
      <c r="JEM50" s="148"/>
      <c r="JEN50" s="187"/>
      <c r="JEO50" s="188"/>
      <c r="JEP50" s="186"/>
      <c r="JEQ50" s="145"/>
      <c r="JER50" s="146"/>
      <c r="JES50" s="146"/>
      <c r="JET50" s="147"/>
      <c r="JEU50" s="148"/>
      <c r="JEV50" s="187"/>
      <c r="JEW50" s="188"/>
      <c r="JEX50" s="186"/>
      <c r="JEY50" s="145"/>
      <c r="JEZ50" s="146"/>
      <c r="JFA50" s="146"/>
      <c r="JFB50" s="147"/>
      <c r="JFC50" s="148"/>
      <c r="JFD50" s="187"/>
      <c r="JFE50" s="188"/>
      <c r="JFF50" s="186"/>
      <c r="JFG50" s="145"/>
      <c r="JFH50" s="146"/>
      <c r="JFI50" s="146"/>
      <c r="JFJ50" s="147"/>
      <c r="JFK50" s="148"/>
      <c r="JFL50" s="187"/>
      <c r="JFM50" s="188"/>
      <c r="JFN50" s="186"/>
      <c r="JFO50" s="145"/>
      <c r="JFP50" s="146"/>
      <c r="JFQ50" s="146"/>
      <c r="JFR50" s="147"/>
      <c r="JFS50" s="148"/>
      <c r="JFT50" s="187"/>
      <c r="JFU50" s="188"/>
      <c r="JFV50" s="186"/>
      <c r="JFW50" s="145"/>
      <c r="JFX50" s="146"/>
      <c r="JFY50" s="146"/>
      <c r="JFZ50" s="147"/>
      <c r="JGA50" s="148"/>
      <c r="JGB50" s="187"/>
      <c r="JGC50" s="188"/>
      <c r="JGD50" s="186"/>
      <c r="JGE50" s="145"/>
      <c r="JGF50" s="146"/>
      <c r="JGG50" s="146"/>
      <c r="JGH50" s="147"/>
      <c r="JGI50" s="148"/>
      <c r="JGJ50" s="187"/>
      <c r="JGK50" s="188"/>
      <c r="JGL50" s="186"/>
      <c r="JGM50" s="145"/>
      <c r="JGN50" s="146"/>
      <c r="JGO50" s="146"/>
      <c r="JGP50" s="147"/>
      <c r="JGQ50" s="148"/>
      <c r="JGR50" s="187"/>
      <c r="JGS50" s="188"/>
      <c r="JGT50" s="186"/>
      <c r="JGU50" s="145"/>
      <c r="JGV50" s="146"/>
      <c r="JGW50" s="146"/>
      <c r="JGX50" s="147"/>
      <c r="JGY50" s="148"/>
      <c r="JGZ50" s="187"/>
      <c r="JHA50" s="188"/>
      <c r="JHB50" s="186"/>
      <c r="JHC50" s="145"/>
      <c r="JHD50" s="146"/>
      <c r="JHE50" s="146"/>
      <c r="JHF50" s="147"/>
      <c r="JHG50" s="148"/>
      <c r="JHH50" s="187"/>
      <c r="JHI50" s="188"/>
      <c r="JHJ50" s="186"/>
      <c r="JHK50" s="145"/>
      <c r="JHL50" s="146"/>
      <c r="JHM50" s="146"/>
      <c r="JHN50" s="147"/>
      <c r="JHO50" s="148"/>
      <c r="JHP50" s="187"/>
      <c r="JHQ50" s="188"/>
      <c r="JHR50" s="186"/>
      <c r="JHS50" s="145"/>
      <c r="JHT50" s="146"/>
      <c r="JHU50" s="146"/>
      <c r="JHV50" s="147"/>
      <c r="JHW50" s="148"/>
      <c r="JHX50" s="187"/>
      <c r="JHY50" s="188"/>
      <c r="JHZ50" s="186"/>
      <c r="JIA50" s="145"/>
      <c r="JIB50" s="146"/>
      <c r="JIC50" s="146"/>
      <c r="JID50" s="147"/>
      <c r="JIE50" s="148"/>
      <c r="JIF50" s="187"/>
      <c r="JIG50" s="188"/>
      <c r="JIH50" s="186"/>
      <c r="JII50" s="145"/>
      <c r="JIJ50" s="146"/>
      <c r="JIK50" s="146"/>
      <c r="JIL50" s="147"/>
      <c r="JIM50" s="148"/>
      <c r="JIN50" s="187"/>
      <c r="JIO50" s="188"/>
      <c r="JIP50" s="186"/>
      <c r="JIQ50" s="145"/>
      <c r="JIR50" s="146"/>
      <c r="JIS50" s="146"/>
      <c r="JIT50" s="147"/>
      <c r="JIU50" s="148"/>
      <c r="JIV50" s="187"/>
      <c r="JIW50" s="188"/>
      <c r="JIX50" s="186"/>
      <c r="JIY50" s="145"/>
      <c r="JIZ50" s="146"/>
      <c r="JJA50" s="146"/>
      <c r="JJB50" s="147"/>
      <c r="JJC50" s="148"/>
      <c r="JJD50" s="187"/>
      <c r="JJE50" s="188"/>
      <c r="JJF50" s="186"/>
      <c r="JJG50" s="145"/>
      <c r="JJH50" s="146"/>
      <c r="JJI50" s="146"/>
      <c r="JJJ50" s="147"/>
      <c r="JJK50" s="148"/>
      <c r="JJL50" s="187"/>
      <c r="JJM50" s="188"/>
      <c r="JJN50" s="186"/>
      <c r="JJO50" s="145"/>
      <c r="JJP50" s="146"/>
      <c r="JJQ50" s="146"/>
      <c r="JJR50" s="147"/>
      <c r="JJS50" s="148"/>
      <c r="JJT50" s="187"/>
      <c r="JJU50" s="188"/>
      <c r="JJV50" s="186"/>
      <c r="JJW50" s="145"/>
      <c r="JJX50" s="146"/>
      <c r="JJY50" s="146"/>
      <c r="JJZ50" s="147"/>
      <c r="JKA50" s="148"/>
      <c r="JKB50" s="187"/>
      <c r="JKC50" s="188"/>
      <c r="JKD50" s="186"/>
      <c r="JKE50" s="145"/>
      <c r="JKF50" s="146"/>
      <c r="JKG50" s="146"/>
      <c r="JKH50" s="147"/>
      <c r="JKI50" s="148"/>
      <c r="JKJ50" s="187"/>
      <c r="JKK50" s="188"/>
      <c r="JKL50" s="186"/>
      <c r="JKM50" s="145"/>
      <c r="JKN50" s="146"/>
      <c r="JKO50" s="146"/>
      <c r="JKP50" s="147"/>
      <c r="JKQ50" s="148"/>
      <c r="JKR50" s="187"/>
      <c r="JKS50" s="188"/>
      <c r="JKT50" s="186"/>
      <c r="JKU50" s="145"/>
      <c r="JKV50" s="146"/>
      <c r="JKW50" s="146"/>
      <c r="JKX50" s="147"/>
      <c r="JKY50" s="148"/>
      <c r="JKZ50" s="187"/>
      <c r="JLA50" s="188"/>
      <c r="JLB50" s="186"/>
      <c r="JLC50" s="145"/>
      <c r="JLD50" s="146"/>
      <c r="JLE50" s="146"/>
      <c r="JLF50" s="147"/>
      <c r="JLG50" s="148"/>
      <c r="JLH50" s="187"/>
      <c r="JLI50" s="188"/>
      <c r="JLJ50" s="186"/>
      <c r="JLK50" s="145"/>
      <c r="JLL50" s="146"/>
      <c r="JLM50" s="146"/>
      <c r="JLN50" s="147"/>
      <c r="JLO50" s="148"/>
      <c r="JLP50" s="187"/>
      <c r="JLQ50" s="188"/>
      <c r="JLR50" s="186"/>
      <c r="JLS50" s="145"/>
      <c r="JLT50" s="146"/>
      <c r="JLU50" s="146"/>
      <c r="JLV50" s="147"/>
      <c r="JLW50" s="148"/>
      <c r="JLX50" s="187"/>
      <c r="JLY50" s="188"/>
      <c r="JLZ50" s="186"/>
      <c r="JMA50" s="145"/>
      <c r="JMB50" s="146"/>
      <c r="JMC50" s="146"/>
      <c r="JMD50" s="147"/>
      <c r="JME50" s="148"/>
      <c r="JMF50" s="187"/>
      <c r="JMG50" s="188"/>
      <c r="JMH50" s="186"/>
      <c r="JMI50" s="145"/>
      <c r="JMJ50" s="146"/>
      <c r="JMK50" s="146"/>
      <c r="JML50" s="147"/>
      <c r="JMM50" s="148"/>
      <c r="JMN50" s="187"/>
      <c r="JMO50" s="188"/>
      <c r="JMP50" s="186"/>
      <c r="JMQ50" s="145"/>
      <c r="JMR50" s="146"/>
      <c r="JMS50" s="146"/>
      <c r="JMT50" s="147"/>
      <c r="JMU50" s="148"/>
      <c r="JMV50" s="187"/>
      <c r="JMW50" s="188"/>
      <c r="JMX50" s="186"/>
      <c r="JMY50" s="145"/>
      <c r="JMZ50" s="146"/>
      <c r="JNA50" s="146"/>
      <c r="JNB50" s="147"/>
      <c r="JNC50" s="148"/>
      <c r="JND50" s="187"/>
      <c r="JNE50" s="188"/>
      <c r="JNF50" s="186"/>
      <c r="JNG50" s="145"/>
      <c r="JNH50" s="146"/>
      <c r="JNI50" s="146"/>
      <c r="JNJ50" s="147"/>
      <c r="JNK50" s="148"/>
      <c r="JNL50" s="187"/>
      <c r="JNM50" s="188"/>
      <c r="JNN50" s="186"/>
      <c r="JNO50" s="145"/>
      <c r="JNP50" s="146"/>
      <c r="JNQ50" s="146"/>
      <c r="JNR50" s="147"/>
      <c r="JNS50" s="148"/>
      <c r="JNT50" s="187"/>
      <c r="JNU50" s="188"/>
      <c r="JNV50" s="186"/>
      <c r="JNW50" s="145"/>
      <c r="JNX50" s="146"/>
      <c r="JNY50" s="146"/>
      <c r="JNZ50" s="147"/>
      <c r="JOA50" s="148"/>
      <c r="JOB50" s="187"/>
      <c r="JOC50" s="188"/>
      <c r="JOD50" s="186"/>
      <c r="JOE50" s="145"/>
      <c r="JOF50" s="146"/>
      <c r="JOG50" s="146"/>
      <c r="JOH50" s="147"/>
      <c r="JOI50" s="148"/>
      <c r="JOJ50" s="187"/>
      <c r="JOK50" s="188"/>
      <c r="JOL50" s="186"/>
      <c r="JOM50" s="145"/>
      <c r="JON50" s="146"/>
      <c r="JOO50" s="146"/>
      <c r="JOP50" s="147"/>
      <c r="JOQ50" s="148"/>
      <c r="JOR50" s="187"/>
      <c r="JOS50" s="188"/>
      <c r="JOT50" s="186"/>
      <c r="JOU50" s="145"/>
      <c r="JOV50" s="146"/>
      <c r="JOW50" s="146"/>
      <c r="JOX50" s="147"/>
      <c r="JOY50" s="148"/>
      <c r="JOZ50" s="187"/>
      <c r="JPA50" s="188"/>
      <c r="JPB50" s="186"/>
      <c r="JPC50" s="145"/>
      <c r="JPD50" s="146"/>
      <c r="JPE50" s="146"/>
      <c r="JPF50" s="147"/>
      <c r="JPG50" s="148"/>
      <c r="JPH50" s="187"/>
      <c r="JPI50" s="188"/>
      <c r="JPJ50" s="186"/>
      <c r="JPK50" s="145"/>
      <c r="JPL50" s="146"/>
      <c r="JPM50" s="146"/>
      <c r="JPN50" s="147"/>
      <c r="JPO50" s="148"/>
      <c r="JPP50" s="187"/>
      <c r="JPQ50" s="188"/>
      <c r="JPR50" s="186"/>
      <c r="JPS50" s="145"/>
      <c r="JPT50" s="146"/>
      <c r="JPU50" s="146"/>
      <c r="JPV50" s="147"/>
      <c r="JPW50" s="148"/>
      <c r="JPX50" s="187"/>
      <c r="JPY50" s="188"/>
      <c r="JPZ50" s="186"/>
      <c r="JQA50" s="145"/>
      <c r="JQB50" s="146"/>
      <c r="JQC50" s="146"/>
      <c r="JQD50" s="147"/>
      <c r="JQE50" s="148"/>
      <c r="JQF50" s="187"/>
      <c r="JQG50" s="188"/>
      <c r="JQH50" s="186"/>
      <c r="JQI50" s="145"/>
      <c r="JQJ50" s="146"/>
      <c r="JQK50" s="146"/>
      <c r="JQL50" s="147"/>
      <c r="JQM50" s="148"/>
      <c r="JQN50" s="187"/>
      <c r="JQO50" s="188"/>
      <c r="JQP50" s="186"/>
      <c r="JQQ50" s="145"/>
      <c r="JQR50" s="146"/>
      <c r="JQS50" s="146"/>
      <c r="JQT50" s="147"/>
      <c r="JQU50" s="148"/>
      <c r="JQV50" s="187"/>
      <c r="JQW50" s="188"/>
      <c r="JQX50" s="186"/>
      <c r="JQY50" s="145"/>
      <c r="JQZ50" s="146"/>
      <c r="JRA50" s="146"/>
      <c r="JRB50" s="147"/>
      <c r="JRC50" s="148"/>
      <c r="JRD50" s="187"/>
      <c r="JRE50" s="188"/>
      <c r="JRF50" s="186"/>
      <c r="JRG50" s="145"/>
      <c r="JRH50" s="146"/>
      <c r="JRI50" s="146"/>
      <c r="JRJ50" s="147"/>
      <c r="JRK50" s="148"/>
      <c r="JRL50" s="187"/>
      <c r="JRM50" s="188"/>
      <c r="JRN50" s="186"/>
      <c r="JRO50" s="145"/>
      <c r="JRP50" s="146"/>
      <c r="JRQ50" s="146"/>
      <c r="JRR50" s="147"/>
      <c r="JRS50" s="148"/>
      <c r="JRT50" s="187"/>
      <c r="JRU50" s="188"/>
      <c r="JRV50" s="186"/>
      <c r="JRW50" s="145"/>
      <c r="JRX50" s="146"/>
      <c r="JRY50" s="146"/>
      <c r="JRZ50" s="147"/>
      <c r="JSA50" s="148"/>
      <c r="JSB50" s="187"/>
      <c r="JSC50" s="188"/>
      <c r="JSD50" s="186"/>
      <c r="JSE50" s="145"/>
      <c r="JSF50" s="146"/>
      <c r="JSG50" s="146"/>
      <c r="JSH50" s="147"/>
      <c r="JSI50" s="148"/>
      <c r="JSJ50" s="187"/>
      <c r="JSK50" s="188"/>
      <c r="JSL50" s="186"/>
      <c r="JSM50" s="145"/>
      <c r="JSN50" s="146"/>
      <c r="JSO50" s="146"/>
      <c r="JSP50" s="147"/>
      <c r="JSQ50" s="148"/>
      <c r="JSR50" s="187"/>
      <c r="JSS50" s="188"/>
      <c r="JST50" s="186"/>
      <c r="JSU50" s="145"/>
      <c r="JSV50" s="146"/>
      <c r="JSW50" s="146"/>
      <c r="JSX50" s="147"/>
      <c r="JSY50" s="148"/>
      <c r="JSZ50" s="187"/>
      <c r="JTA50" s="188"/>
      <c r="JTB50" s="186"/>
      <c r="JTC50" s="145"/>
      <c r="JTD50" s="146"/>
      <c r="JTE50" s="146"/>
      <c r="JTF50" s="147"/>
      <c r="JTG50" s="148"/>
      <c r="JTH50" s="187"/>
      <c r="JTI50" s="188"/>
      <c r="JTJ50" s="186"/>
      <c r="JTK50" s="145"/>
      <c r="JTL50" s="146"/>
      <c r="JTM50" s="146"/>
      <c r="JTN50" s="147"/>
      <c r="JTO50" s="148"/>
      <c r="JTP50" s="187"/>
      <c r="JTQ50" s="188"/>
      <c r="JTR50" s="186"/>
      <c r="JTS50" s="145"/>
      <c r="JTT50" s="146"/>
      <c r="JTU50" s="146"/>
      <c r="JTV50" s="147"/>
      <c r="JTW50" s="148"/>
      <c r="JTX50" s="187"/>
      <c r="JTY50" s="188"/>
      <c r="JTZ50" s="186"/>
      <c r="JUA50" s="145"/>
      <c r="JUB50" s="146"/>
      <c r="JUC50" s="146"/>
      <c r="JUD50" s="147"/>
      <c r="JUE50" s="148"/>
      <c r="JUF50" s="187"/>
      <c r="JUG50" s="188"/>
      <c r="JUH50" s="186"/>
      <c r="JUI50" s="145"/>
      <c r="JUJ50" s="146"/>
      <c r="JUK50" s="146"/>
      <c r="JUL50" s="147"/>
      <c r="JUM50" s="148"/>
      <c r="JUN50" s="187"/>
      <c r="JUO50" s="188"/>
      <c r="JUP50" s="186"/>
      <c r="JUQ50" s="145"/>
      <c r="JUR50" s="146"/>
      <c r="JUS50" s="146"/>
      <c r="JUT50" s="147"/>
      <c r="JUU50" s="148"/>
      <c r="JUV50" s="187"/>
      <c r="JUW50" s="188"/>
      <c r="JUX50" s="186"/>
      <c r="JUY50" s="145"/>
      <c r="JUZ50" s="146"/>
      <c r="JVA50" s="146"/>
      <c r="JVB50" s="147"/>
      <c r="JVC50" s="148"/>
      <c r="JVD50" s="187"/>
      <c r="JVE50" s="188"/>
      <c r="JVF50" s="186"/>
      <c r="JVG50" s="145"/>
      <c r="JVH50" s="146"/>
      <c r="JVI50" s="146"/>
      <c r="JVJ50" s="147"/>
      <c r="JVK50" s="148"/>
      <c r="JVL50" s="187"/>
      <c r="JVM50" s="188"/>
      <c r="JVN50" s="186"/>
      <c r="JVO50" s="145"/>
      <c r="JVP50" s="146"/>
      <c r="JVQ50" s="146"/>
      <c r="JVR50" s="147"/>
      <c r="JVS50" s="148"/>
      <c r="JVT50" s="187"/>
      <c r="JVU50" s="188"/>
      <c r="JVV50" s="186"/>
      <c r="JVW50" s="145"/>
      <c r="JVX50" s="146"/>
      <c r="JVY50" s="146"/>
      <c r="JVZ50" s="147"/>
      <c r="JWA50" s="148"/>
      <c r="JWB50" s="187"/>
      <c r="JWC50" s="188"/>
      <c r="JWD50" s="186"/>
      <c r="JWE50" s="145"/>
      <c r="JWF50" s="146"/>
      <c r="JWG50" s="146"/>
      <c r="JWH50" s="147"/>
      <c r="JWI50" s="148"/>
      <c r="JWJ50" s="187"/>
      <c r="JWK50" s="188"/>
      <c r="JWL50" s="186"/>
      <c r="JWM50" s="145"/>
      <c r="JWN50" s="146"/>
      <c r="JWO50" s="146"/>
      <c r="JWP50" s="147"/>
      <c r="JWQ50" s="148"/>
      <c r="JWR50" s="187"/>
      <c r="JWS50" s="188"/>
      <c r="JWT50" s="186"/>
      <c r="JWU50" s="145"/>
      <c r="JWV50" s="146"/>
      <c r="JWW50" s="146"/>
      <c r="JWX50" s="147"/>
      <c r="JWY50" s="148"/>
      <c r="JWZ50" s="187"/>
      <c r="JXA50" s="188"/>
      <c r="JXB50" s="186"/>
      <c r="JXC50" s="145"/>
      <c r="JXD50" s="146"/>
      <c r="JXE50" s="146"/>
      <c r="JXF50" s="147"/>
      <c r="JXG50" s="148"/>
      <c r="JXH50" s="187"/>
      <c r="JXI50" s="188"/>
      <c r="JXJ50" s="186"/>
      <c r="JXK50" s="145"/>
      <c r="JXL50" s="146"/>
      <c r="JXM50" s="146"/>
      <c r="JXN50" s="147"/>
      <c r="JXO50" s="148"/>
      <c r="JXP50" s="187"/>
      <c r="JXQ50" s="188"/>
      <c r="JXR50" s="186"/>
      <c r="JXS50" s="145"/>
      <c r="JXT50" s="146"/>
      <c r="JXU50" s="146"/>
      <c r="JXV50" s="147"/>
      <c r="JXW50" s="148"/>
      <c r="JXX50" s="187"/>
      <c r="JXY50" s="188"/>
      <c r="JXZ50" s="186"/>
      <c r="JYA50" s="145"/>
      <c r="JYB50" s="146"/>
      <c r="JYC50" s="146"/>
      <c r="JYD50" s="147"/>
      <c r="JYE50" s="148"/>
      <c r="JYF50" s="187"/>
      <c r="JYG50" s="188"/>
      <c r="JYH50" s="186"/>
      <c r="JYI50" s="145"/>
      <c r="JYJ50" s="146"/>
      <c r="JYK50" s="146"/>
      <c r="JYL50" s="147"/>
      <c r="JYM50" s="148"/>
      <c r="JYN50" s="187"/>
      <c r="JYO50" s="188"/>
      <c r="JYP50" s="186"/>
      <c r="JYQ50" s="145"/>
      <c r="JYR50" s="146"/>
      <c r="JYS50" s="146"/>
      <c r="JYT50" s="147"/>
      <c r="JYU50" s="148"/>
      <c r="JYV50" s="187"/>
      <c r="JYW50" s="188"/>
      <c r="JYX50" s="186"/>
      <c r="JYY50" s="145"/>
      <c r="JYZ50" s="146"/>
      <c r="JZA50" s="146"/>
      <c r="JZB50" s="147"/>
      <c r="JZC50" s="148"/>
      <c r="JZD50" s="187"/>
      <c r="JZE50" s="188"/>
      <c r="JZF50" s="186"/>
      <c r="JZG50" s="145"/>
      <c r="JZH50" s="146"/>
      <c r="JZI50" s="146"/>
      <c r="JZJ50" s="147"/>
      <c r="JZK50" s="148"/>
      <c r="JZL50" s="187"/>
      <c r="JZM50" s="188"/>
      <c r="JZN50" s="186"/>
      <c r="JZO50" s="145"/>
      <c r="JZP50" s="146"/>
      <c r="JZQ50" s="146"/>
      <c r="JZR50" s="147"/>
      <c r="JZS50" s="148"/>
      <c r="JZT50" s="187"/>
      <c r="JZU50" s="188"/>
      <c r="JZV50" s="186"/>
      <c r="JZW50" s="145"/>
      <c r="JZX50" s="146"/>
      <c r="JZY50" s="146"/>
      <c r="JZZ50" s="147"/>
      <c r="KAA50" s="148"/>
      <c r="KAB50" s="187"/>
      <c r="KAC50" s="188"/>
      <c r="KAD50" s="186"/>
      <c r="KAE50" s="145"/>
      <c r="KAF50" s="146"/>
      <c r="KAG50" s="146"/>
      <c r="KAH50" s="147"/>
      <c r="KAI50" s="148"/>
      <c r="KAJ50" s="187"/>
      <c r="KAK50" s="188"/>
      <c r="KAL50" s="186"/>
      <c r="KAM50" s="145"/>
      <c r="KAN50" s="146"/>
      <c r="KAO50" s="146"/>
      <c r="KAP50" s="147"/>
      <c r="KAQ50" s="148"/>
      <c r="KAR50" s="187"/>
      <c r="KAS50" s="188"/>
      <c r="KAT50" s="186"/>
      <c r="KAU50" s="145"/>
      <c r="KAV50" s="146"/>
      <c r="KAW50" s="146"/>
      <c r="KAX50" s="147"/>
      <c r="KAY50" s="148"/>
      <c r="KAZ50" s="187"/>
      <c r="KBA50" s="188"/>
      <c r="KBB50" s="186"/>
      <c r="KBC50" s="145"/>
      <c r="KBD50" s="146"/>
      <c r="KBE50" s="146"/>
      <c r="KBF50" s="147"/>
      <c r="KBG50" s="148"/>
      <c r="KBH50" s="187"/>
      <c r="KBI50" s="188"/>
      <c r="KBJ50" s="186"/>
      <c r="KBK50" s="145"/>
      <c r="KBL50" s="146"/>
      <c r="KBM50" s="146"/>
      <c r="KBN50" s="147"/>
      <c r="KBO50" s="148"/>
      <c r="KBP50" s="187"/>
      <c r="KBQ50" s="188"/>
      <c r="KBR50" s="186"/>
      <c r="KBS50" s="145"/>
      <c r="KBT50" s="146"/>
      <c r="KBU50" s="146"/>
      <c r="KBV50" s="147"/>
      <c r="KBW50" s="148"/>
      <c r="KBX50" s="187"/>
      <c r="KBY50" s="188"/>
      <c r="KBZ50" s="186"/>
      <c r="KCA50" s="145"/>
      <c r="KCB50" s="146"/>
      <c r="KCC50" s="146"/>
      <c r="KCD50" s="147"/>
      <c r="KCE50" s="148"/>
      <c r="KCF50" s="187"/>
      <c r="KCG50" s="188"/>
      <c r="KCH50" s="186"/>
      <c r="KCI50" s="145"/>
      <c r="KCJ50" s="146"/>
      <c r="KCK50" s="146"/>
      <c r="KCL50" s="147"/>
      <c r="KCM50" s="148"/>
      <c r="KCN50" s="187"/>
      <c r="KCO50" s="188"/>
      <c r="KCP50" s="186"/>
      <c r="KCQ50" s="145"/>
      <c r="KCR50" s="146"/>
      <c r="KCS50" s="146"/>
      <c r="KCT50" s="147"/>
      <c r="KCU50" s="148"/>
      <c r="KCV50" s="187"/>
      <c r="KCW50" s="188"/>
      <c r="KCX50" s="186"/>
      <c r="KCY50" s="145"/>
      <c r="KCZ50" s="146"/>
      <c r="KDA50" s="146"/>
      <c r="KDB50" s="147"/>
      <c r="KDC50" s="148"/>
      <c r="KDD50" s="187"/>
      <c r="KDE50" s="188"/>
      <c r="KDF50" s="186"/>
      <c r="KDG50" s="145"/>
      <c r="KDH50" s="146"/>
      <c r="KDI50" s="146"/>
      <c r="KDJ50" s="147"/>
      <c r="KDK50" s="148"/>
      <c r="KDL50" s="187"/>
      <c r="KDM50" s="188"/>
      <c r="KDN50" s="186"/>
      <c r="KDO50" s="145"/>
      <c r="KDP50" s="146"/>
      <c r="KDQ50" s="146"/>
      <c r="KDR50" s="147"/>
      <c r="KDS50" s="148"/>
      <c r="KDT50" s="187"/>
      <c r="KDU50" s="188"/>
      <c r="KDV50" s="186"/>
      <c r="KDW50" s="145"/>
      <c r="KDX50" s="146"/>
      <c r="KDY50" s="146"/>
      <c r="KDZ50" s="147"/>
      <c r="KEA50" s="148"/>
      <c r="KEB50" s="187"/>
      <c r="KEC50" s="188"/>
      <c r="KED50" s="186"/>
      <c r="KEE50" s="145"/>
      <c r="KEF50" s="146"/>
      <c r="KEG50" s="146"/>
      <c r="KEH50" s="147"/>
      <c r="KEI50" s="148"/>
      <c r="KEJ50" s="187"/>
      <c r="KEK50" s="188"/>
      <c r="KEL50" s="186"/>
      <c r="KEM50" s="145"/>
      <c r="KEN50" s="146"/>
      <c r="KEO50" s="146"/>
      <c r="KEP50" s="147"/>
      <c r="KEQ50" s="148"/>
      <c r="KER50" s="187"/>
      <c r="KES50" s="188"/>
      <c r="KET50" s="186"/>
      <c r="KEU50" s="145"/>
      <c r="KEV50" s="146"/>
      <c r="KEW50" s="146"/>
      <c r="KEX50" s="147"/>
      <c r="KEY50" s="148"/>
      <c r="KEZ50" s="187"/>
      <c r="KFA50" s="188"/>
      <c r="KFB50" s="186"/>
      <c r="KFC50" s="145"/>
      <c r="KFD50" s="146"/>
      <c r="KFE50" s="146"/>
      <c r="KFF50" s="147"/>
      <c r="KFG50" s="148"/>
      <c r="KFH50" s="187"/>
      <c r="KFI50" s="188"/>
      <c r="KFJ50" s="186"/>
      <c r="KFK50" s="145"/>
      <c r="KFL50" s="146"/>
      <c r="KFM50" s="146"/>
      <c r="KFN50" s="147"/>
      <c r="KFO50" s="148"/>
      <c r="KFP50" s="187"/>
      <c r="KFQ50" s="188"/>
      <c r="KFR50" s="186"/>
      <c r="KFS50" s="145"/>
      <c r="KFT50" s="146"/>
      <c r="KFU50" s="146"/>
      <c r="KFV50" s="147"/>
      <c r="KFW50" s="148"/>
      <c r="KFX50" s="187"/>
      <c r="KFY50" s="188"/>
      <c r="KFZ50" s="186"/>
      <c r="KGA50" s="145"/>
      <c r="KGB50" s="146"/>
      <c r="KGC50" s="146"/>
      <c r="KGD50" s="147"/>
      <c r="KGE50" s="148"/>
      <c r="KGF50" s="187"/>
      <c r="KGG50" s="188"/>
      <c r="KGH50" s="186"/>
      <c r="KGI50" s="145"/>
      <c r="KGJ50" s="146"/>
      <c r="KGK50" s="146"/>
      <c r="KGL50" s="147"/>
      <c r="KGM50" s="148"/>
      <c r="KGN50" s="187"/>
      <c r="KGO50" s="188"/>
      <c r="KGP50" s="186"/>
      <c r="KGQ50" s="145"/>
      <c r="KGR50" s="146"/>
      <c r="KGS50" s="146"/>
      <c r="KGT50" s="147"/>
      <c r="KGU50" s="148"/>
      <c r="KGV50" s="187"/>
      <c r="KGW50" s="188"/>
      <c r="KGX50" s="186"/>
      <c r="KGY50" s="145"/>
      <c r="KGZ50" s="146"/>
      <c r="KHA50" s="146"/>
      <c r="KHB50" s="147"/>
      <c r="KHC50" s="148"/>
      <c r="KHD50" s="187"/>
      <c r="KHE50" s="188"/>
      <c r="KHF50" s="186"/>
      <c r="KHG50" s="145"/>
      <c r="KHH50" s="146"/>
      <c r="KHI50" s="146"/>
      <c r="KHJ50" s="147"/>
      <c r="KHK50" s="148"/>
      <c r="KHL50" s="187"/>
      <c r="KHM50" s="188"/>
      <c r="KHN50" s="186"/>
      <c r="KHO50" s="145"/>
      <c r="KHP50" s="146"/>
      <c r="KHQ50" s="146"/>
      <c r="KHR50" s="147"/>
      <c r="KHS50" s="148"/>
      <c r="KHT50" s="187"/>
      <c r="KHU50" s="188"/>
      <c r="KHV50" s="186"/>
      <c r="KHW50" s="145"/>
      <c r="KHX50" s="146"/>
      <c r="KHY50" s="146"/>
      <c r="KHZ50" s="147"/>
      <c r="KIA50" s="148"/>
      <c r="KIB50" s="187"/>
      <c r="KIC50" s="188"/>
      <c r="KID50" s="186"/>
      <c r="KIE50" s="145"/>
      <c r="KIF50" s="146"/>
      <c r="KIG50" s="146"/>
      <c r="KIH50" s="147"/>
      <c r="KII50" s="148"/>
      <c r="KIJ50" s="187"/>
      <c r="KIK50" s="188"/>
      <c r="KIL50" s="186"/>
      <c r="KIM50" s="145"/>
      <c r="KIN50" s="146"/>
      <c r="KIO50" s="146"/>
      <c r="KIP50" s="147"/>
      <c r="KIQ50" s="148"/>
      <c r="KIR50" s="187"/>
      <c r="KIS50" s="188"/>
      <c r="KIT50" s="186"/>
      <c r="KIU50" s="145"/>
      <c r="KIV50" s="146"/>
      <c r="KIW50" s="146"/>
      <c r="KIX50" s="147"/>
      <c r="KIY50" s="148"/>
      <c r="KIZ50" s="187"/>
      <c r="KJA50" s="188"/>
      <c r="KJB50" s="186"/>
      <c r="KJC50" s="145"/>
      <c r="KJD50" s="146"/>
      <c r="KJE50" s="146"/>
      <c r="KJF50" s="147"/>
      <c r="KJG50" s="148"/>
      <c r="KJH50" s="187"/>
      <c r="KJI50" s="188"/>
      <c r="KJJ50" s="186"/>
      <c r="KJK50" s="145"/>
      <c r="KJL50" s="146"/>
      <c r="KJM50" s="146"/>
      <c r="KJN50" s="147"/>
      <c r="KJO50" s="148"/>
      <c r="KJP50" s="187"/>
      <c r="KJQ50" s="188"/>
      <c r="KJR50" s="186"/>
      <c r="KJS50" s="145"/>
      <c r="KJT50" s="146"/>
      <c r="KJU50" s="146"/>
      <c r="KJV50" s="147"/>
      <c r="KJW50" s="148"/>
      <c r="KJX50" s="187"/>
      <c r="KJY50" s="188"/>
      <c r="KJZ50" s="186"/>
      <c r="KKA50" s="145"/>
      <c r="KKB50" s="146"/>
      <c r="KKC50" s="146"/>
      <c r="KKD50" s="147"/>
      <c r="KKE50" s="148"/>
      <c r="KKF50" s="187"/>
      <c r="KKG50" s="188"/>
      <c r="KKH50" s="186"/>
      <c r="KKI50" s="145"/>
      <c r="KKJ50" s="146"/>
      <c r="KKK50" s="146"/>
      <c r="KKL50" s="147"/>
      <c r="KKM50" s="148"/>
      <c r="KKN50" s="187"/>
      <c r="KKO50" s="188"/>
      <c r="KKP50" s="186"/>
      <c r="KKQ50" s="145"/>
      <c r="KKR50" s="146"/>
      <c r="KKS50" s="146"/>
      <c r="KKT50" s="147"/>
      <c r="KKU50" s="148"/>
      <c r="KKV50" s="187"/>
      <c r="KKW50" s="188"/>
      <c r="KKX50" s="186"/>
      <c r="KKY50" s="145"/>
      <c r="KKZ50" s="146"/>
      <c r="KLA50" s="146"/>
      <c r="KLB50" s="147"/>
      <c r="KLC50" s="148"/>
      <c r="KLD50" s="187"/>
      <c r="KLE50" s="188"/>
      <c r="KLF50" s="186"/>
      <c r="KLG50" s="145"/>
      <c r="KLH50" s="146"/>
      <c r="KLI50" s="146"/>
      <c r="KLJ50" s="147"/>
      <c r="KLK50" s="148"/>
      <c r="KLL50" s="187"/>
      <c r="KLM50" s="188"/>
      <c r="KLN50" s="186"/>
      <c r="KLO50" s="145"/>
      <c r="KLP50" s="146"/>
      <c r="KLQ50" s="146"/>
      <c r="KLR50" s="147"/>
      <c r="KLS50" s="148"/>
      <c r="KLT50" s="187"/>
      <c r="KLU50" s="188"/>
      <c r="KLV50" s="186"/>
      <c r="KLW50" s="145"/>
      <c r="KLX50" s="146"/>
      <c r="KLY50" s="146"/>
      <c r="KLZ50" s="147"/>
      <c r="KMA50" s="148"/>
      <c r="KMB50" s="187"/>
      <c r="KMC50" s="188"/>
      <c r="KMD50" s="186"/>
      <c r="KME50" s="145"/>
      <c r="KMF50" s="146"/>
      <c r="KMG50" s="146"/>
      <c r="KMH50" s="147"/>
      <c r="KMI50" s="148"/>
      <c r="KMJ50" s="187"/>
      <c r="KMK50" s="188"/>
      <c r="KML50" s="186"/>
      <c r="KMM50" s="145"/>
      <c r="KMN50" s="146"/>
      <c r="KMO50" s="146"/>
      <c r="KMP50" s="147"/>
      <c r="KMQ50" s="148"/>
      <c r="KMR50" s="187"/>
      <c r="KMS50" s="188"/>
      <c r="KMT50" s="186"/>
      <c r="KMU50" s="145"/>
      <c r="KMV50" s="146"/>
      <c r="KMW50" s="146"/>
      <c r="KMX50" s="147"/>
      <c r="KMY50" s="148"/>
      <c r="KMZ50" s="187"/>
      <c r="KNA50" s="188"/>
      <c r="KNB50" s="186"/>
      <c r="KNC50" s="145"/>
      <c r="KND50" s="146"/>
      <c r="KNE50" s="146"/>
      <c r="KNF50" s="147"/>
      <c r="KNG50" s="148"/>
      <c r="KNH50" s="187"/>
      <c r="KNI50" s="188"/>
      <c r="KNJ50" s="186"/>
      <c r="KNK50" s="145"/>
      <c r="KNL50" s="146"/>
      <c r="KNM50" s="146"/>
      <c r="KNN50" s="147"/>
      <c r="KNO50" s="148"/>
      <c r="KNP50" s="187"/>
      <c r="KNQ50" s="188"/>
      <c r="KNR50" s="186"/>
      <c r="KNS50" s="145"/>
      <c r="KNT50" s="146"/>
      <c r="KNU50" s="146"/>
      <c r="KNV50" s="147"/>
      <c r="KNW50" s="148"/>
      <c r="KNX50" s="187"/>
      <c r="KNY50" s="188"/>
      <c r="KNZ50" s="186"/>
      <c r="KOA50" s="145"/>
      <c r="KOB50" s="146"/>
      <c r="KOC50" s="146"/>
      <c r="KOD50" s="147"/>
      <c r="KOE50" s="148"/>
      <c r="KOF50" s="187"/>
      <c r="KOG50" s="188"/>
      <c r="KOH50" s="186"/>
      <c r="KOI50" s="145"/>
      <c r="KOJ50" s="146"/>
      <c r="KOK50" s="146"/>
      <c r="KOL50" s="147"/>
      <c r="KOM50" s="148"/>
      <c r="KON50" s="187"/>
      <c r="KOO50" s="188"/>
      <c r="KOP50" s="186"/>
      <c r="KOQ50" s="145"/>
      <c r="KOR50" s="146"/>
      <c r="KOS50" s="146"/>
      <c r="KOT50" s="147"/>
      <c r="KOU50" s="148"/>
      <c r="KOV50" s="187"/>
      <c r="KOW50" s="188"/>
      <c r="KOX50" s="186"/>
      <c r="KOY50" s="145"/>
      <c r="KOZ50" s="146"/>
      <c r="KPA50" s="146"/>
      <c r="KPB50" s="147"/>
      <c r="KPC50" s="148"/>
      <c r="KPD50" s="187"/>
      <c r="KPE50" s="188"/>
      <c r="KPF50" s="186"/>
      <c r="KPG50" s="145"/>
      <c r="KPH50" s="146"/>
      <c r="KPI50" s="146"/>
      <c r="KPJ50" s="147"/>
      <c r="KPK50" s="148"/>
      <c r="KPL50" s="187"/>
      <c r="KPM50" s="188"/>
      <c r="KPN50" s="186"/>
      <c r="KPO50" s="145"/>
      <c r="KPP50" s="146"/>
      <c r="KPQ50" s="146"/>
      <c r="KPR50" s="147"/>
      <c r="KPS50" s="148"/>
      <c r="KPT50" s="187"/>
      <c r="KPU50" s="188"/>
      <c r="KPV50" s="186"/>
      <c r="KPW50" s="145"/>
      <c r="KPX50" s="146"/>
      <c r="KPY50" s="146"/>
      <c r="KPZ50" s="147"/>
      <c r="KQA50" s="148"/>
      <c r="KQB50" s="187"/>
      <c r="KQC50" s="188"/>
      <c r="KQD50" s="186"/>
      <c r="KQE50" s="145"/>
      <c r="KQF50" s="146"/>
      <c r="KQG50" s="146"/>
      <c r="KQH50" s="147"/>
      <c r="KQI50" s="148"/>
      <c r="KQJ50" s="187"/>
      <c r="KQK50" s="188"/>
      <c r="KQL50" s="186"/>
      <c r="KQM50" s="145"/>
      <c r="KQN50" s="146"/>
      <c r="KQO50" s="146"/>
      <c r="KQP50" s="147"/>
      <c r="KQQ50" s="148"/>
      <c r="KQR50" s="187"/>
      <c r="KQS50" s="188"/>
      <c r="KQT50" s="186"/>
      <c r="KQU50" s="145"/>
      <c r="KQV50" s="146"/>
      <c r="KQW50" s="146"/>
      <c r="KQX50" s="147"/>
      <c r="KQY50" s="148"/>
      <c r="KQZ50" s="187"/>
      <c r="KRA50" s="188"/>
      <c r="KRB50" s="186"/>
      <c r="KRC50" s="145"/>
      <c r="KRD50" s="146"/>
      <c r="KRE50" s="146"/>
      <c r="KRF50" s="147"/>
      <c r="KRG50" s="148"/>
      <c r="KRH50" s="187"/>
      <c r="KRI50" s="188"/>
      <c r="KRJ50" s="186"/>
      <c r="KRK50" s="145"/>
      <c r="KRL50" s="146"/>
      <c r="KRM50" s="146"/>
      <c r="KRN50" s="147"/>
      <c r="KRO50" s="148"/>
      <c r="KRP50" s="187"/>
      <c r="KRQ50" s="188"/>
      <c r="KRR50" s="186"/>
      <c r="KRS50" s="145"/>
      <c r="KRT50" s="146"/>
      <c r="KRU50" s="146"/>
      <c r="KRV50" s="147"/>
      <c r="KRW50" s="148"/>
      <c r="KRX50" s="187"/>
      <c r="KRY50" s="188"/>
      <c r="KRZ50" s="186"/>
      <c r="KSA50" s="145"/>
      <c r="KSB50" s="146"/>
      <c r="KSC50" s="146"/>
      <c r="KSD50" s="147"/>
      <c r="KSE50" s="148"/>
      <c r="KSF50" s="187"/>
      <c r="KSG50" s="188"/>
      <c r="KSH50" s="186"/>
      <c r="KSI50" s="145"/>
      <c r="KSJ50" s="146"/>
      <c r="KSK50" s="146"/>
      <c r="KSL50" s="147"/>
      <c r="KSM50" s="148"/>
      <c r="KSN50" s="187"/>
      <c r="KSO50" s="188"/>
      <c r="KSP50" s="186"/>
      <c r="KSQ50" s="145"/>
      <c r="KSR50" s="146"/>
      <c r="KSS50" s="146"/>
      <c r="KST50" s="147"/>
      <c r="KSU50" s="148"/>
      <c r="KSV50" s="187"/>
      <c r="KSW50" s="188"/>
      <c r="KSX50" s="186"/>
      <c r="KSY50" s="145"/>
      <c r="KSZ50" s="146"/>
      <c r="KTA50" s="146"/>
      <c r="KTB50" s="147"/>
      <c r="KTC50" s="148"/>
      <c r="KTD50" s="187"/>
      <c r="KTE50" s="188"/>
      <c r="KTF50" s="186"/>
      <c r="KTG50" s="145"/>
      <c r="KTH50" s="146"/>
      <c r="KTI50" s="146"/>
      <c r="KTJ50" s="147"/>
      <c r="KTK50" s="148"/>
      <c r="KTL50" s="187"/>
      <c r="KTM50" s="188"/>
      <c r="KTN50" s="186"/>
      <c r="KTO50" s="145"/>
      <c r="KTP50" s="146"/>
      <c r="KTQ50" s="146"/>
      <c r="KTR50" s="147"/>
      <c r="KTS50" s="148"/>
      <c r="KTT50" s="187"/>
      <c r="KTU50" s="188"/>
      <c r="KTV50" s="186"/>
      <c r="KTW50" s="145"/>
      <c r="KTX50" s="146"/>
      <c r="KTY50" s="146"/>
      <c r="KTZ50" s="147"/>
      <c r="KUA50" s="148"/>
      <c r="KUB50" s="187"/>
      <c r="KUC50" s="188"/>
      <c r="KUD50" s="186"/>
      <c r="KUE50" s="145"/>
      <c r="KUF50" s="146"/>
      <c r="KUG50" s="146"/>
      <c r="KUH50" s="147"/>
      <c r="KUI50" s="148"/>
      <c r="KUJ50" s="187"/>
      <c r="KUK50" s="188"/>
      <c r="KUL50" s="186"/>
      <c r="KUM50" s="145"/>
      <c r="KUN50" s="146"/>
      <c r="KUO50" s="146"/>
      <c r="KUP50" s="147"/>
      <c r="KUQ50" s="148"/>
      <c r="KUR50" s="187"/>
      <c r="KUS50" s="188"/>
      <c r="KUT50" s="186"/>
      <c r="KUU50" s="145"/>
      <c r="KUV50" s="146"/>
      <c r="KUW50" s="146"/>
      <c r="KUX50" s="147"/>
      <c r="KUY50" s="148"/>
      <c r="KUZ50" s="187"/>
      <c r="KVA50" s="188"/>
      <c r="KVB50" s="186"/>
      <c r="KVC50" s="145"/>
      <c r="KVD50" s="146"/>
      <c r="KVE50" s="146"/>
      <c r="KVF50" s="147"/>
      <c r="KVG50" s="148"/>
      <c r="KVH50" s="187"/>
      <c r="KVI50" s="188"/>
      <c r="KVJ50" s="186"/>
      <c r="KVK50" s="145"/>
      <c r="KVL50" s="146"/>
      <c r="KVM50" s="146"/>
      <c r="KVN50" s="147"/>
      <c r="KVO50" s="148"/>
      <c r="KVP50" s="187"/>
      <c r="KVQ50" s="188"/>
      <c r="KVR50" s="186"/>
      <c r="KVS50" s="145"/>
      <c r="KVT50" s="146"/>
      <c r="KVU50" s="146"/>
      <c r="KVV50" s="147"/>
      <c r="KVW50" s="148"/>
      <c r="KVX50" s="187"/>
      <c r="KVY50" s="188"/>
      <c r="KVZ50" s="186"/>
      <c r="KWA50" s="145"/>
      <c r="KWB50" s="146"/>
      <c r="KWC50" s="146"/>
      <c r="KWD50" s="147"/>
      <c r="KWE50" s="148"/>
      <c r="KWF50" s="187"/>
      <c r="KWG50" s="188"/>
      <c r="KWH50" s="186"/>
      <c r="KWI50" s="145"/>
      <c r="KWJ50" s="146"/>
      <c r="KWK50" s="146"/>
      <c r="KWL50" s="147"/>
      <c r="KWM50" s="148"/>
      <c r="KWN50" s="187"/>
      <c r="KWO50" s="188"/>
      <c r="KWP50" s="186"/>
      <c r="KWQ50" s="145"/>
      <c r="KWR50" s="146"/>
      <c r="KWS50" s="146"/>
      <c r="KWT50" s="147"/>
      <c r="KWU50" s="148"/>
      <c r="KWV50" s="187"/>
      <c r="KWW50" s="188"/>
      <c r="KWX50" s="186"/>
      <c r="KWY50" s="145"/>
      <c r="KWZ50" s="146"/>
      <c r="KXA50" s="146"/>
      <c r="KXB50" s="147"/>
      <c r="KXC50" s="148"/>
      <c r="KXD50" s="187"/>
      <c r="KXE50" s="188"/>
      <c r="KXF50" s="186"/>
      <c r="KXG50" s="145"/>
      <c r="KXH50" s="146"/>
      <c r="KXI50" s="146"/>
      <c r="KXJ50" s="147"/>
      <c r="KXK50" s="148"/>
      <c r="KXL50" s="187"/>
      <c r="KXM50" s="188"/>
      <c r="KXN50" s="186"/>
      <c r="KXO50" s="145"/>
      <c r="KXP50" s="146"/>
      <c r="KXQ50" s="146"/>
      <c r="KXR50" s="147"/>
      <c r="KXS50" s="148"/>
      <c r="KXT50" s="187"/>
      <c r="KXU50" s="188"/>
      <c r="KXV50" s="186"/>
      <c r="KXW50" s="145"/>
      <c r="KXX50" s="146"/>
      <c r="KXY50" s="146"/>
      <c r="KXZ50" s="147"/>
      <c r="KYA50" s="148"/>
      <c r="KYB50" s="187"/>
      <c r="KYC50" s="188"/>
      <c r="KYD50" s="186"/>
      <c r="KYE50" s="145"/>
      <c r="KYF50" s="146"/>
      <c r="KYG50" s="146"/>
      <c r="KYH50" s="147"/>
      <c r="KYI50" s="148"/>
      <c r="KYJ50" s="187"/>
      <c r="KYK50" s="188"/>
      <c r="KYL50" s="186"/>
      <c r="KYM50" s="145"/>
      <c r="KYN50" s="146"/>
      <c r="KYO50" s="146"/>
      <c r="KYP50" s="147"/>
      <c r="KYQ50" s="148"/>
      <c r="KYR50" s="187"/>
      <c r="KYS50" s="188"/>
      <c r="KYT50" s="186"/>
      <c r="KYU50" s="145"/>
      <c r="KYV50" s="146"/>
      <c r="KYW50" s="146"/>
      <c r="KYX50" s="147"/>
      <c r="KYY50" s="148"/>
      <c r="KYZ50" s="187"/>
      <c r="KZA50" s="188"/>
      <c r="KZB50" s="186"/>
      <c r="KZC50" s="145"/>
      <c r="KZD50" s="146"/>
      <c r="KZE50" s="146"/>
      <c r="KZF50" s="147"/>
      <c r="KZG50" s="148"/>
      <c r="KZH50" s="187"/>
      <c r="KZI50" s="188"/>
      <c r="KZJ50" s="186"/>
      <c r="KZK50" s="145"/>
      <c r="KZL50" s="146"/>
      <c r="KZM50" s="146"/>
      <c r="KZN50" s="147"/>
      <c r="KZO50" s="148"/>
      <c r="KZP50" s="187"/>
      <c r="KZQ50" s="188"/>
      <c r="KZR50" s="186"/>
      <c r="KZS50" s="145"/>
      <c r="KZT50" s="146"/>
      <c r="KZU50" s="146"/>
      <c r="KZV50" s="147"/>
      <c r="KZW50" s="148"/>
      <c r="KZX50" s="187"/>
      <c r="KZY50" s="188"/>
      <c r="KZZ50" s="186"/>
      <c r="LAA50" s="145"/>
      <c r="LAB50" s="146"/>
      <c r="LAC50" s="146"/>
      <c r="LAD50" s="147"/>
      <c r="LAE50" s="148"/>
      <c r="LAF50" s="187"/>
      <c r="LAG50" s="188"/>
      <c r="LAH50" s="186"/>
      <c r="LAI50" s="145"/>
      <c r="LAJ50" s="146"/>
      <c r="LAK50" s="146"/>
      <c r="LAL50" s="147"/>
      <c r="LAM50" s="148"/>
      <c r="LAN50" s="187"/>
      <c r="LAO50" s="188"/>
      <c r="LAP50" s="186"/>
      <c r="LAQ50" s="145"/>
      <c r="LAR50" s="146"/>
      <c r="LAS50" s="146"/>
      <c r="LAT50" s="147"/>
      <c r="LAU50" s="148"/>
      <c r="LAV50" s="187"/>
      <c r="LAW50" s="188"/>
      <c r="LAX50" s="186"/>
      <c r="LAY50" s="145"/>
      <c r="LAZ50" s="146"/>
      <c r="LBA50" s="146"/>
      <c r="LBB50" s="147"/>
      <c r="LBC50" s="148"/>
      <c r="LBD50" s="187"/>
      <c r="LBE50" s="188"/>
      <c r="LBF50" s="186"/>
      <c r="LBG50" s="145"/>
      <c r="LBH50" s="146"/>
      <c r="LBI50" s="146"/>
      <c r="LBJ50" s="147"/>
      <c r="LBK50" s="148"/>
      <c r="LBL50" s="187"/>
      <c r="LBM50" s="188"/>
      <c r="LBN50" s="186"/>
      <c r="LBO50" s="145"/>
      <c r="LBP50" s="146"/>
      <c r="LBQ50" s="146"/>
      <c r="LBR50" s="147"/>
      <c r="LBS50" s="148"/>
      <c r="LBT50" s="187"/>
      <c r="LBU50" s="188"/>
      <c r="LBV50" s="186"/>
      <c r="LBW50" s="145"/>
      <c r="LBX50" s="146"/>
      <c r="LBY50" s="146"/>
      <c r="LBZ50" s="147"/>
      <c r="LCA50" s="148"/>
      <c r="LCB50" s="187"/>
      <c r="LCC50" s="188"/>
      <c r="LCD50" s="186"/>
      <c r="LCE50" s="145"/>
      <c r="LCF50" s="146"/>
      <c r="LCG50" s="146"/>
      <c r="LCH50" s="147"/>
      <c r="LCI50" s="148"/>
      <c r="LCJ50" s="187"/>
      <c r="LCK50" s="188"/>
      <c r="LCL50" s="186"/>
      <c r="LCM50" s="145"/>
      <c r="LCN50" s="146"/>
      <c r="LCO50" s="146"/>
      <c r="LCP50" s="147"/>
      <c r="LCQ50" s="148"/>
      <c r="LCR50" s="187"/>
      <c r="LCS50" s="188"/>
      <c r="LCT50" s="186"/>
      <c r="LCU50" s="145"/>
      <c r="LCV50" s="146"/>
      <c r="LCW50" s="146"/>
      <c r="LCX50" s="147"/>
      <c r="LCY50" s="148"/>
      <c r="LCZ50" s="187"/>
      <c r="LDA50" s="188"/>
      <c r="LDB50" s="186"/>
      <c r="LDC50" s="145"/>
      <c r="LDD50" s="146"/>
      <c r="LDE50" s="146"/>
      <c r="LDF50" s="147"/>
      <c r="LDG50" s="148"/>
      <c r="LDH50" s="187"/>
      <c r="LDI50" s="188"/>
      <c r="LDJ50" s="186"/>
      <c r="LDK50" s="145"/>
      <c r="LDL50" s="146"/>
      <c r="LDM50" s="146"/>
      <c r="LDN50" s="147"/>
      <c r="LDO50" s="148"/>
      <c r="LDP50" s="187"/>
      <c r="LDQ50" s="188"/>
      <c r="LDR50" s="186"/>
      <c r="LDS50" s="145"/>
      <c r="LDT50" s="146"/>
      <c r="LDU50" s="146"/>
      <c r="LDV50" s="147"/>
      <c r="LDW50" s="148"/>
      <c r="LDX50" s="187"/>
      <c r="LDY50" s="188"/>
      <c r="LDZ50" s="186"/>
      <c r="LEA50" s="145"/>
      <c r="LEB50" s="146"/>
      <c r="LEC50" s="146"/>
      <c r="LED50" s="147"/>
      <c r="LEE50" s="148"/>
      <c r="LEF50" s="187"/>
      <c r="LEG50" s="188"/>
      <c r="LEH50" s="186"/>
      <c r="LEI50" s="145"/>
      <c r="LEJ50" s="146"/>
      <c r="LEK50" s="146"/>
      <c r="LEL50" s="147"/>
      <c r="LEM50" s="148"/>
      <c r="LEN50" s="187"/>
      <c r="LEO50" s="188"/>
      <c r="LEP50" s="186"/>
      <c r="LEQ50" s="145"/>
      <c r="LER50" s="146"/>
      <c r="LES50" s="146"/>
      <c r="LET50" s="147"/>
      <c r="LEU50" s="148"/>
      <c r="LEV50" s="187"/>
      <c r="LEW50" s="188"/>
      <c r="LEX50" s="186"/>
      <c r="LEY50" s="145"/>
      <c r="LEZ50" s="146"/>
      <c r="LFA50" s="146"/>
      <c r="LFB50" s="147"/>
      <c r="LFC50" s="148"/>
      <c r="LFD50" s="187"/>
      <c r="LFE50" s="188"/>
      <c r="LFF50" s="186"/>
      <c r="LFG50" s="145"/>
      <c r="LFH50" s="146"/>
      <c r="LFI50" s="146"/>
      <c r="LFJ50" s="147"/>
      <c r="LFK50" s="148"/>
      <c r="LFL50" s="187"/>
      <c r="LFM50" s="188"/>
      <c r="LFN50" s="186"/>
      <c r="LFO50" s="145"/>
      <c r="LFP50" s="146"/>
      <c r="LFQ50" s="146"/>
      <c r="LFR50" s="147"/>
      <c r="LFS50" s="148"/>
      <c r="LFT50" s="187"/>
      <c r="LFU50" s="188"/>
      <c r="LFV50" s="186"/>
      <c r="LFW50" s="145"/>
      <c r="LFX50" s="146"/>
      <c r="LFY50" s="146"/>
      <c r="LFZ50" s="147"/>
      <c r="LGA50" s="148"/>
      <c r="LGB50" s="187"/>
      <c r="LGC50" s="188"/>
      <c r="LGD50" s="186"/>
      <c r="LGE50" s="145"/>
      <c r="LGF50" s="146"/>
      <c r="LGG50" s="146"/>
      <c r="LGH50" s="147"/>
      <c r="LGI50" s="148"/>
      <c r="LGJ50" s="187"/>
      <c r="LGK50" s="188"/>
      <c r="LGL50" s="186"/>
      <c r="LGM50" s="145"/>
      <c r="LGN50" s="146"/>
      <c r="LGO50" s="146"/>
      <c r="LGP50" s="147"/>
      <c r="LGQ50" s="148"/>
      <c r="LGR50" s="187"/>
      <c r="LGS50" s="188"/>
      <c r="LGT50" s="186"/>
      <c r="LGU50" s="145"/>
      <c r="LGV50" s="146"/>
      <c r="LGW50" s="146"/>
      <c r="LGX50" s="147"/>
      <c r="LGY50" s="148"/>
      <c r="LGZ50" s="187"/>
      <c r="LHA50" s="188"/>
      <c r="LHB50" s="186"/>
      <c r="LHC50" s="145"/>
      <c r="LHD50" s="146"/>
      <c r="LHE50" s="146"/>
      <c r="LHF50" s="147"/>
      <c r="LHG50" s="148"/>
      <c r="LHH50" s="187"/>
      <c r="LHI50" s="188"/>
      <c r="LHJ50" s="186"/>
      <c r="LHK50" s="145"/>
      <c r="LHL50" s="146"/>
      <c r="LHM50" s="146"/>
      <c r="LHN50" s="147"/>
      <c r="LHO50" s="148"/>
      <c r="LHP50" s="187"/>
      <c r="LHQ50" s="188"/>
      <c r="LHR50" s="186"/>
      <c r="LHS50" s="145"/>
      <c r="LHT50" s="146"/>
      <c r="LHU50" s="146"/>
      <c r="LHV50" s="147"/>
      <c r="LHW50" s="148"/>
      <c r="LHX50" s="187"/>
      <c r="LHY50" s="188"/>
      <c r="LHZ50" s="186"/>
      <c r="LIA50" s="145"/>
      <c r="LIB50" s="146"/>
      <c r="LIC50" s="146"/>
      <c r="LID50" s="147"/>
      <c r="LIE50" s="148"/>
      <c r="LIF50" s="187"/>
      <c r="LIG50" s="188"/>
      <c r="LIH50" s="186"/>
      <c r="LII50" s="145"/>
      <c r="LIJ50" s="146"/>
      <c r="LIK50" s="146"/>
      <c r="LIL50" s="147"/>
      <c r="LIM50" s="148"/>
      <c r="LIN50" s="187"/>
      <c r="LIO50" s="188"/>
      <c r="LIP50" s="186"/>
      <c r="LIQ50" s="145"/>
      <c r="LIR50" s="146"/>
      <c r="LIS50" s="146"/>
      <c r="LIT50" s="147"/>
      <c r="LIU50" s="148"/>
      <c r="LIV50" s="187"/>
      <c r="LIW50" s="188"/>
      <c r="LIX50" s="186"/>
      <c r="LIY50" s="145"/>
      <c r="LIZ50" s="146"/>
      <c r="LJA50" s="146"/>
      <c r="LJB50" s="147"/>
      <c r="LJC50" s="148"/>
      <c r="LJD50" s="187"/>
      <c r="LJE50" s="188"/>
      <c r="LJF50" s="186"/>
      <c r="LJG50" s="145"/>
      <c r="LJH50" s="146"/>
      <c r="LJI50" s="146"/>
      <c r="LJJ50" s="147"/>
      <c r="LJK50" s="148"/>
      <c r="LJL50" s="187"/>
      <c r="LJM50" s="188"/>
      <c r="LJN50" s="186"/>
      <c r="LJO50" s="145"/>
      <c r="LJP50" s="146"/>
      <c r="LJQ50" s="146"/>
      <c r="LJR50" s="147"/>
      <c r="LJS50" s="148"/>
      <c r="LJT50" s="187"/>
      <c r="LJU50" s="188"/>
      <c r="LJV50" s="186"/>
      <c r="LJW50" s="145"/>
      <c r="LJX50" s="146"/>
      <c r="LJY50" s="146"/>
      <c r="LJZ50" s="147"/>
      <c r="LKA50" s="148"/>
      <c r="LKB50" s="187"/>
      <c r="LKC50" s="188"/>
      <c r="LKD50" s="186"/>
      <c r="LKE50" s="145"/>
      <c r="LKF50" s="146"/>
      <c r="LKG50" s="146"/>
      <c r="LKH50" s="147"/>
      <c r="LKI50" s="148"/>
      <c r="LKJ50" s="187"/>
      <c r="LKK50" s="188"/>
      <c r="LKL50" s="186"/>
      <c r="LKM50" s="145"/>
      <c r="LKN50" s="146"/>
      <c r="LKO50" s="146"/>
      <c r="LKP50" s="147"/>
      <c r="LKQ50" s="148"/>
      <c r="LKR50" s="187"/>
      <c r="LKS50" s="188"/>
      <c r="LKT50" s="186"/>
      <c r="LKU50" s="145"/>
      <c r="LKV50" s="146"/>
      <c r="LKW50" s="146"/>
      <c r="LKX50" s="147"/>
      <c r="LKY50" s="148"/>
      <c r="LKZ50" s="187"/>
      <c r="LLA50" s="188"/>
      <c r="LLB50" s="186"/>
      <c r="LLC50" s="145"/>
      <c r="LLD50" s="146"/>
      <c r="LLE50" s="146"/>
      <c r="LLF50" s="147"/>
      <c r="LLG50" s="148"/>
      <c r="LLH50" s="187"/>
      <c r="LLI50" s="188"/>
      <c r="LLJ50" s="186"/>
      <c r="LLK50" s="145"/>
      <c r="LLL50" s="146"/>
      <c r="LLM50" s="146"/>
      <c r="LLN50" s="147"/>
      <c r="LLO50" s="148"/>
      <c r="LLP50" s="187"/>
      <c r="LLQ50" s="188"/>
      <c r="LLR50" s="186"/>
      <c r="LLS50" s="145"/>
      <c r="LLT50" s="146"/>
      <c r="LLU50" s="146"/>
      <c r="LLV50" s="147"/>
      <c r="LLW50" s="148"/>
      <c r="LLX50" s="187"/>
      <c r="LLY50" s="188"/>
      <c r="LLZ50" s="186"/>
      <c r="LMA50" s="145"/>
      <c r="LMB50" s="146"/>
      <c r="LMC50" s="146"/>
      <c r="LMD50" s="147"/>
      <c r="LME50" s="148"/>
      <c r="LMF50" s="187"/>
      <c r="LMG50" s="188"/>
      <c r="LMH50" s="186"/>
      <c r="LMI50" s="145"/>
      <c r="LMJ50" s="146"/>
      <c r="LMK50" s="146"/>
      <c r="LML50" s="147"/>
      <c r="LMM50" s="148"/>
      <c r="LMN50" s="187"/>
      <c r="LMO50" s="188"/>
      <c r="LMP50" s="186"/>
      <c r="LMQ50" s="145"/>
      <c r="LMR50" s="146"/>
      <c r="LMS50" s="146"/>
      <c r="LMT50" s="147"/>
      <c r="LMU50" s="148"/>
      <c r="LMV50" s="187"/>
      <c r="LMW50" s="188"/>
      <c r="LMX50" s="186"/>
      <c r="LMY50" s="145"/>
      <c r="LMZ50" s="146"/>
      <c r="LNA50" s="146"/>
      <c r="LNB50" s="147"/>
      <c r="LNC50" s="148"/>
      <c r="LND50" s="187"/>
      <c r="LNE50" s="188"/>
      <c r="LNF50" s="186"/>
      <c r="LNG50" s="145"/>
      <c r="LNH50" s="146"/>
      <c r="LNI50" s="146"/>
      <c r="LNJ50" s="147"/>
      <c r="LNK50" s="148"/>
      <c r="LNL50" s="187"/>
      <c r="LNM50" s="188"/>
      <c r="LNN50" s="186"/>
      <c r="LNO50" s="145"/>
      <c r="LNP50" s="146"/>
      <c r="LNQ50" s="146"/>
      <c r="LNR50" s="147"/>
      <c r="LNS50" s="148"/>
      <c r="LNT50" s="187"/>
      <c r="LNU50" s="188"/>
      <c r="LNV50" s="186"/>
      <c r="LNW50" s="145"/>
      <c r="LNX50" s="146"/>
      <c r="LNY50" s="146"/>
      <c r="LNZ50" s="147"/>
      <c r="LOA50" s="148"/>
      <c r="LOB50" s="187"/>
      <c r="LOC50" s="188"/>
      <c r="LOD50" s="186"/>
      <c r="LOE50" s="145"/>
      <c r="LOF50" s="146"/>
      <c r="LOG50" s="146"/>
      <c r="LOH50" s="147"/>
      <c r="LOI50" s="148"/>
      <c r="LOJ50" s="187"/>
      <c r="LOK50" s="188"/>
      <c r="LOL50" s="186"/>
      <c r="LOM50" s="145"/>
      <c r="LON50" s="146"/>
      <c r="LOO50" s="146"/>
      <c r="LOP50" s="147"/>
      <c r="LOQ50" s="148"/>
      <c r="LOR50" s="187"/>
      <c r="LOS50" s="188"/>
      <c r="LOT50" s="186"/>
      <c r="LOU50" s="145"/>
      <c r="LOV50" s="146"/>
      <c r="LOW50" s="146"/>
      <c r="LOX50" s="147"/>
      <c r="LOY50" s="148"/>
      <c r="LOZ50" s="187"/>
      <c r="LPA50" s="188"/>
      <c r="LPB50" s="186"/>
      <c r="LPC50" s="145"/>
      <c r="LPD50" s="146"/>
      <c r="LPE50" s="146"/>
      <c r="LPF50" s="147"/>
      <c r="LPG50" s="148"/>
      <c r="LPH50" s="187"/>
      <c r="LPI50" s="188"/>
      <c r="LPJ50" s="186"/>
      <c r="LPK50" s="145"/>
      <c r="LPL50" s="146"/>
      <c r="LPM50" s="146"/>
      <c r="LPN50" s="147"/>
      <c r="LPO50" s="148"/>
      <c r="LPP50" s="187"/>
      <c r="LPQ50" s="188"/>
      <c r="LPR50" s="186"/>
      <c r="LPS50" s="145"/>
      <c r="LPT50" s="146"/>
      <c r="LPU50" s="146"/>
      <c r="LPV50" s="147"/>
      <c r="LPW50" s="148"/>
      <c r="LPX50" s="187"/>
      <c r="LPY50" s="188"/>
      <c r="LPZ50" s="186"/>
      <c r="LQA50" s="145"/>
      <c r="LQB50" s="146"/>
      <c r="LQC50" s="146"/>
      <c r="LQD50" s="147"/>
      <c r="LQE50" s="148"/>
      <c r="LQF50" s="187"/>
      <c r="LQG50" s="188"/>
      <c r="LQH50" s="186"/>
      <c r="LQI50" s="145"/>
      <c r="LQJ50" s="146"/>
      <c r="LQK50" s="146"/>
      <c r="LQL50" s="147"/>
      <c r="LQM50" s="148"/>
      <c r="LQN50" s="187"/>
      <c r="LQO50" s="188"/>
      <c r="LQP50" s="186"/>
      <c r="LQQ50" s="145"/>
      <c r="LQR50" s="146"/>
      <c r="LQS50" s="146"/>
      <c r="LQT50" s="147"/>
      <c r="LQU50" s="148"/>
      <c r="LQV50" s="187"/>
      <c r="LQW50" s="188"/>
      <c r="LQX50" s="186"/>
      <c r="LQY50" s="145"/>
      <c r="LQZ50" s="146"/>
      <c r="LRA50" s="146"/>
      <c r="LRB50" s="147"/>
      <c r="LRC50" s="148"/>
      <c r="LRD50" s="187"/>
      <c r="LRE50" s="188"/>
      <c r="LRF50" s="186"/>
      <c r="LRG50" s="145"/>
      <c r="LRH50" s="146"/>
      <c r="LRI50" s="146"/>
      <c r="LRJ50" s="147"/>
      <c r="LRK50" s="148"/>
      <c r="LRL50" s="187"/>
      <c r="LRM50" s="188"/>
      <c r="LRN50" s="186"/>
      <c r="LRO50" s="145"/>
      <c r="LRP50" s="146"/>
      <c r="LRQ50" s="146"/>
      <c r="LRR50" s="147"/>
      <c r="LRS50" s="148"/>
      <c r="LRT50" s="187"/>
      <c r="LRU50" s="188"/>
      <c r="LRV50" s="186"/>
      <c r="LRW50" s="145"/>
      <c r="LRX50" s="146"/>
      <c r="LRY50" s="146"/>
      <c r="LRZ50" s="147"/>
      <c r="LSA50" s="148"/>
      <c r="LSB50" s="187"/>
      <c r="LSC50" s="188"/>
      <c r="LSD50" s="186"/>
      <c r="LSE50" s="145"/>
      <c r="LSF50" s="146"/>
      <c r="LSG50" s="146"/>
      <c r="LSH50" s="147"/>
      <c r="LSI50" s="148"/>
      <c r="LSJ50" s="187"/>
      <c r="LSK50" s="188"/>
      <c r="LSL50" s="186"/>
      <c r="LSM50" s="145"/>
      <c r="LSN50" s="146"/>
      <c r="LSO50" s="146"/>
      <c r="LSP50" s="147"/>
      <c r="LSQ50" s="148"/>
      <c r="LSR50" s="187"/>
      <c r="LSS50" s="188"/>
      <c r="LST50" s="186"/>
      <c r="LSU50" s="145"/>
      <c r="LSV50" s="146"/>
      <c r="LSW50" s="146"/>
      <c r="LSX50" s="147"/>
      <c r="LSY50" s="148"/>
      <c r="LSZ50" s="187"/>
      <c r="LTA50" s="188"/>
      <c r="LTB50" s="186"/>
      <c r="LTC50" s="145"/>
      <c r="LTD50" s="146"/>
      <c r="LTE50" s="146"/>
      <c r="LTF50" s="147"/>
      <c r="LTG50" s="148"/>
      <c r="LTH50" s="187"/>
      <c r="LTI50" s="188"/>
      <c r="LTJ50" s="186"/>
      <c r="LTK50" s="145"/>
      <c r="LTL50" s="146"/>
      <c r="LTM50" s="146"/>
      <c r="LTN50" s="147"/>
      <c r="LTO50" s="148"/>
      <c r="LTP50" s="187"/>
      <c r="LTQ50" s="188"/>
      <c r="LTR50" s="186"/>
      <c r="LTS50" s="145"/>
      <c r="LTT50" s="146"/>
      <c r="LTU50" s="146"/>
      <c r="LTV50" s="147"/>
      <c r="LTW50" s="148"/>
      <c r="LTX50" s="187"/>
      <c r="LTY50" s="188"/>
      <c r="LTZ50" s="186"/>
      <c r="LUA50" s="145"/>
      <c r="LUB50" s="146"/>
      <c r="LUC50" s="146"/>
      <c r="LUD50" s="147"/>
      <c r="LUE50" s="148"/>
      <c r="LUF50" s="187"/>
      <c r="LUG50" s="188"/>
      <c r="LUH50" s="186"/>
      <c r="LUI50" s="145"/>
      <c r="LUJ50" s="146"/>
      <c r="LUK50" s="146"/>
      <c r="LUL50" s="147"/>
      <c r="LUM50" s="148"/>
      <c r="LUN50" s="187"/>
      <c r="LUO50" s="188"/>
      <c r="LUP50" s="186"/>
      <c r="LUQ50" s="145"/>
      <c r="LUR50" s="146"/>
      <c r="LUS50" s="146"/>
      <c r="LUT50" s="147"/>
      <c r="LUU50" s="148"/>
      <c r="LUV50" s="187"/>
      <c r="LUW50" s="188"/>
      <c r="LUX50" s="186"/>
      <c r="LUY50" s="145"/>
      <c r="LUZ50" s="146"/>
      <c r="LVA50" s="146"/>
      <c r="LVB50" s="147"/>
      <c r="LVC50" s="148"/>
      <c r="LVD50" s="187"/>
      <c r="LVE50" s="188"/>
      <c r="LVF50" s="186"/>
      <c r="LVG50" s="145"/>
      <c r="LVH50" s="146"/>
      <c r="LVI50" s="146"/>
      <c r="LVJ50" s="147"/>
      <c r="LVK50" s="148"/>
      <c r="LVL50" s="187"/>
      <c r="LVM50" s="188"/>
      <c r="LVN50" s="186"/>
      <c r="LVO50" s="145"/>
      <c r="LVP50" s="146"/>
      <c r="LVQ50" s="146"/>
      <c r="LVR50" s="147"/>
      <c r="LVS50" s="148"/>
      <c r="LVT50" s="187"/>
      <c r="LVU50" s="188"/>
      <c r="LVV50" s="186"/>
      <c r="LVW50" s="145"/>
      <c r="LVX50" s="146"/>
      <c r="LVY50" s="146"/>
      <c r="LVZ50" s="147"/>
      <c r="LWA50" s="148"/>
      <c r="LWB50" s="187"/>
      <c r="LWC50" s="188"/>
      <c r="LWD50" s="186"/>
      <c r="LWE50" s="145"/>
      <c r="LWF50" s="146"/>
      <c r="LWG50" s="146"/>
      <c r="LWH50" s="147"/>
      <c r="LWI50" s="148"/>
      <c r="LWJ50" s="187"/>
      <c r="LWK50" s="188"/>
      <c r="LWL50" s="186"/>
      <c r="LWM50" s="145"/>
      <c r="LWN50" s="146"/>
      <c r="LWO50" s="146"/>
      <c r="LWP50" s="147"/>
      <c r="LWQ50" s="148"/>
      <c r="LWR50" s="187"/>
      <c r="LWS50" s="188"/>
      <c r="LWT50" s="186"/>
      <c r="LWU50" s="145"/>
      <c r="LWV50" s="146"/>
      <c r="LWW50" s="146"/>
      <c r="LWX50" s="147"/>
      <c r="LWY50" s="148"/>
      <c r="LWZ50" s="187"/>
      <c r="LXA50" s="188"/>
      <c r="LXB50" s="186"/>
      <c r="LXC50" s="145"/>
      <c r="LXD50" s="146"/>
      <c r="LXE50" s="146"/>
      <c r="LXF50" s="147"/>
      <c r="LXG50" s="148"/>
      <c r="LXH50" s="187"/>
      <c r="LXI50" s="188"/>
      <c r="LXJ50" s="186"/>
      <c r="LXK50" s="145"/>
      <c r="LXL50" s="146"/>
      <c r="LXM50" s="146"/>
      <c r="LXN50" s="147"/>
      <c r="LXO50" s="148"/>
      <c r="LXP50" s="187"/>
      <c r="LXQ50" s="188"/>
      <c r="LXR50" s="186"/>
      <c r="LXS50" s="145"/>
      <c r="LXT50" s="146"/>
      <c r="LXU50" s="146"/>
      <c r="LXV50" s="147"/>
      <c r="LXW50" s="148"/>
      <c r="LXX50" s="187"/>
      <c r="LXY50" s="188"/>
      <c r="LXZ50" s="186"/>
      <c r="LYA50" s="145"/>
      <c r="LYB50" s="146"/>
      <c r="LYC50" s="146"/>
      <c r="LYD50" s="147"/>
      <c r="LYE50" s="148"/>
      <c r="LYF50" s="187"/>
      <c r="LYG50" s="188"/>
      <c r="LYH50" s="186"/>
      <c r="LYI50" s="145"/>
      <c r="LYJ50" s="146"/>
      <c r="LYK50" s="146"/>
      <c r="LYL50" s="147"/>
      <c r="LYM50" s="148"/>
      <c r="LYN50" s="187"/>
      <c r="LYO50" s="188"/>
      <c r="LYP50" s="186"/>
      <c r="LYQ50" s="145"/>
      <c r="LYR50" s="146"/>
      <c r="LYS50" s="146"/>
      <c r="LYT50" s="147"/>
      <c r="LYU50" s="148"/>
      <c r="LYV50" s="187"/>
      <c r="LYW50" s="188"/>
      <c r="LYX50" s="186"/>
      <c r="LYY50" s="145"/>
      <c r="LYZ50" s="146"/>
      <c r="LZA50" s="146"/>
      <c r="LZB50" s="147"/>
      <c r="LZC50" s="148"/>
      <c r="LZD50" s="187"/>
      <c r="LZE50" s="188"/>
      <c r="LZF50" s="186"/>
      <c r="LZG50" s="145"/>
      <c r="LZH50" s="146"/>
      <c r="LZI50" s="146"/>
      <c r="LZJ50" s="147"/>
      <c r="LZK50" s="148"/>
      <c r="LZL50" s="187"/>
      <c r="LZM50" s="188"/>
      <c r="LZN50" s="186"/>
      <c r="LZO50" s="145"/>
      <c r="LZP50" s="146"/>
      <c r="LZQ50" s="146"/>
      <c r="LZR50" s="147"/>
      <c r="LZS50" s="148"/>
      <c r="LZT50" s="187"/>
      <c r="LZU50" s="188"/>
      <c r="LZV50" s="186"/>
      <c r="LZW50" s="145"/>
      <c r="LZX50" s="146"/>
      <c r="LZY50" s="146"/>
      <c r="LZZ50" s="147"/>
      <c r="MAA50" s="148"/>
      <c r="MAB50" s="187"/>
      <c r="MAC50" s="188"/>
      <c r="MAD50" s="186"/>
      <c r="MAE50" s="145"/>
      <c r="MAF50" s="146"/>
      <c r="MAG50" s="146"/>
      <c r="MAH50" s="147"/>
      <c r="MAI50" s="148"/>
      <c r="MAJ50" s="187"/>
      <c r="MAK50" s="188"/>
      <c r="MAL50" s="186"/>
      <c r="MAM50" s="145"/>
      <c r="MAN50" s="146"/>
      <c r="MAO50" s="146"/>
      <c r="MAP50" s="147"/>
      <c r="MAQ50" s="148"/>
      <c r="MAR50" s="187"/>
      <c r="MAS50" s="188"/>
      <c r="MAT50" s="186"/>
      <c r="MAU50" s="145"/>
      <c r="MAV50" s="146"/>
      <c r="MAW50" s="146"/>
      <c r="MAX50" s="147"/>
      <c r="MAY50" s="148"/>
      <c r="MAZ50" s="187"/>
      <c r="MBA50" s="188"/>
      <c r="MBB50" s="186"/>
      <c r="MBC50" s="145"/>
      <c r="MBD50" s="146"/>
      <c r="MBE50" s="146"/>
      <c r="MBF50" s="147"/>
      <c r="MBG50" s="148"/>
      <c r="MBH50" s="187"/>
      <c r="MBI50" s="188"/>
      <c r="MBJ50" s="186"/>
      <c r="MBK50" s="145"/>
      <c r="MBL50" s="146"/>
      <c r="MBM50" s="146"/>
      <c r="MBN50" s="147"/>
      <c r="MBO50" s="148"/>
      <c r="MBP50" s="187"/>
      <c r="MBQ50" s="188"/>
      <c r="MBR50" s="186"/>
      <c r="MBS50" s="145"/>
      <c r="MBT50" s="146"/>
      <c r="MBU50" s="146"/>
      <c r="MBV50" s="147"/>
      <c r="MBW50" s="148"/>
      <c r="MBX50" s="187"/>
      <c r="MBY50" s="188"/>
      <c r="MBZ50" s="186"/>
      <c r="MCA50" s="145"/>
      <c r="MCB50" s="146"/>
      <c r="MCC50" s="146"/>
      <c r="MCD50" s="147"/>
      <c r="MCE50" s="148"/>
      <c r="MCF50" s="187"/>
      <c r="MCG50" s="188"/>
      <c r="MCH50" s="186"/>
      <c r="MCI50" s="145"/>
      <c r="MCJ50" s="146"/>
      <c r="MCK50" s="146"/>
      <c r="MCL50" s="147"/>
      <c r="MCM50" s="148"/>
      <c r="MCN50" s="187"/>
      <c r="MCO50" s="188"/>
      <c r="MCP50" s="186"/>
      <c r="MCQ50" s="145"/>
      <c r="MCR50" s="146"/>
      <c r="MCS50" s="146"/>
      <c r="MCT50" s="147"/>
      <c r="MCU50" s="148"/>
      <c r="MCV50" s="187"/>
      <c r="MCW50" s="188"/>
      <c r="MCX50" s="186"/>
      <c r="MCY50" s="145"/>
      <c r="MCZ50" s="146"/>
      <c r="MDA50" s="146"/>
      <c r="MDB50" s="147"/>
      <c r="MDC50" s="148"/>
      <c r="MDD50" s="187"/>
      <c r="MDE50" s="188"/>
      <c r="MDF50" s="186"/>
      <c r="MDG50" s="145"/>
      <c r="MDH50" s="146"/>
      <c r="MDI50" s="146"/>
      <c r="MDJ50" s="147"/>
      <c r="MDK50" s="148"/>
      <c r="MDL50" s="187"/>
      <c r="MDM50" s="188"/>
      <c r="MDN50" s="186"/>
      <c r="MDO50" s="145"/>
      <c r="MDP50" s="146"/>
      <c r="MDQ50" s="146"/>
      <c r="MDR50" s="147"/>
      <c r="MDS50" s="148"/>
      <c r="MDT50" s="187"/>
      <c r="MDU50" s="188"/>
      <c r="MDV50" s="186"/>
      <c r="MDW50" s="145"/>
      <c r="MDX50" s="146"/>
      <c r="MDY50" s="146"/>
      <c r="MDZ50" s="147"/>
      <c r="MEA50" s="148"/>
      <c r="MEB50" s="187"/>
      <c r="MEC50" s="188"/>
      <c r="MED50" s="186"/>
      <c r="MEE50" s="145"/>
      <c r="MEF50" s="146"/>
      <c r="MEG50" s="146"/>
      <c r="MEH50" s="147"/>
      <c r="MEI50" s="148"/>
      <c r="MEJ50" s="187"/>
      <c r="MEK50" s="188"/>
      <c r="MEL50" s="186"/>
      <c r="MEM50" s="145"/>
      <c r="MEN50" s="146"/>
      <c r="MEO50" s="146"/>
      <c r="MEP50" s="147"/>
      <c r="MEQ50" s="148"/>
      <c r="MER50" s="187"/>
      <c r="MES50" s="188"/>
      <c r="MET50" s="186"/>
      <c r="MEU50" s="145"/>
      <c r="MEV50" s="146"/>
      <c r="MEW50" s="146"/>
      <c r="MEX50" s="147"/>
      <c r="MEY50" s="148"/>
      <c r="MEZ50" s="187"/>
      <c r="MFA50" s="188"/>
      <c r="MFB50" s="186"/>
      <c r="MFC50" s="145"/>
      <c r="MFD50" s="146"/>
      <c r="MFE50" s="146"/>
      <c r="MFF50" s="147"/>
      <c r="MFG50" s="148"/>
      <c r="MFH50" s="187"/>
      <c r="MFI50" s="188"/>
      <c r="MFJ50" s="186"/>
      <c r="MFK50" s="145"/>
      <c r="MFL50" s="146"/>
      <c r="MFM50" s="146"/>
      <c r="MFN50" s="147"/>
      <c r="MFO50" s="148"/>
      <c r="MFP50" s="187"/>
      <c r="MFQ50" s="188"/>
      <c r="MFR50" s="186"/>
      <c r="MFS50" s="145"/>
      <c r="MFT50" s="146"/>
      <c r="MFU50" s="146"/>
      <c r="MFV50" s="147"/>
      <c r="MFW50" s="148"/>
      <c r="MFX50" s="187"/>
      <c r="MFY50" s="188"/>
      <c r="MFZ50" s="186"/>
      <c r="MGA50" s="145"/>
      <c r="MGB50" s="146"/>
      <c r="MGC50" s="146"/>
      <c r="MGD50" s="147"/>
      <c r="MGE50" s="148"/>
      <c r="MGF50" s="187"/>
      <c r="MGG50" s="188"/>
      <c r="MGH50" s="186"/>
      <c r="MGI50" s="145"/>
      <c r="MGJ50" s="146"/>
      <c r="MGK50" s="146"/>
      <c r="MGL50" s="147"/>
      <c r="MGM50" s="148"/>
      <c r="MGN50" s="187"/>
      <c r="MGO50" s="188"/>
      <c r="MGP50" s="186"/>
      <c r="MGQ50" s="145"/>
      <c r="MGR50" s="146"/>
      <c r="MGS50" s="146"/>
      <c r="MGT50" s="147"/>
      <c r="MGU50" s="148"/>
      <c r="MGV50" s="187"/>
      <c r="MGW50" s="188"/>
      <c r="MGX50" s="186"/>
      <c r="MGY50" s="145"/>
      <c r="MGZ50" s="146"/>
      <c r="MHA50" s="146"/>
      <c r="MHB50" s="147"/>
      <c r="MHC50" s="148"/>
      <c r="MHD50" s="187"/>
      <c r="MHE50" s="188"/>
      <c r="MHF50" s="186"/>
      <c r="MHG50" s="145"/>
      <c r="MHH50" s="146"/>
      <c r="MHI50" s="146"/>
      <c r="MHJ50" s="147"/>
      <c r="MHK50" s="148"/>
      <c r="MHL50" s="187"/>
      <c r="MHM50" s="188"/>
      <c r="MHN50" s="186"/>
      <c r="MHO50" s="145"/>
      <c r="MHP50" s="146"/>
      <c r="MHQ50" s="146"/>
      <c r="MHR50" s="147"/>
      <c r="MHS50" s="148"/>
      <c r="MHT50" s="187"/>
      <c r="MHU50" s="188"/>
      <c r="MHV50" s="186"/>
      <c r="MHW50" s="145"/>
      <c r="MHX50" s="146"/>
      <c r="MHY50" s="146"/>
      <c r="MHZ50" s="147"/>
      <c r="MIA50" s="148"/>
      <c r="MIB50" s="187"/>
      <c r="MIC50" s="188"/>
      <c r="MID50" s="186"/>
      <c r="MIE50" s="145"/>
      <c r="MIF50" s="146"/>
      <c r="MIG50" s="146"/>
      <c r="MIH50" s="147"/>
      <c r="MII50" s="148"/>
      <c r="MIJ50" s="187"/>
      <c r="MIK50" s="188"/>
      <c r="MIL50" s="186"/>
      <c r="MIM50" s="145"/>
      <c r="MIN50" s="146"/>
      <c r="MIO50" s="146"/>
      <c r="MIP50" s="147"/>
      <c r="MIQ50" s="148"/>
      <c r="MIR50" s="187"/>
      <c r="MIS50" s="188"/>
      <c r="MIT50" s="186"/>
      <c r="MIU50" s="145"/>
      <c r="MIV50" s="146"/>
      <c r="MIW50" s="146"/>
      <c r="MIX50" s="147"/>
      <c r="MIY50" s="148"/>
      <c r="MIZ50" s="187"/>
      <c r="MJA50" s="188"/>
      <c r="MJB50" s="186"/>
      <c r="MJC50" s="145"/>
      <c r="MJD50" s="146"/>
      <c r="MJE50" s="146"/>
      <c r="MJF50" s="147"/>
      <c r="MJG50" s="148"/>
      <c r="MJH50" s="187"/>
      <c r="MJI50" s="188"/>
      <c r="MJJ50" s="186"/>
      <c r="MJK50" s="145"/>
      <c r="MJL50" s="146"/>
      <c r="MJM50" s="146"/>
      <c r="MJN50" s="147"/>
      <c r="MJO50" s="148"/>
      <c r="MJP50" s="187"/>
      <c r="MJQ50" s="188"/>
      <c r="MJR50" s="186"/>
      <c r="MJS50" s="145"/>
      <c r="MJT50" s="146"/>
      <c r="MJU50" s="146"/>
      <c r="MJV50" s="147"/>
      <c r="MJW50" s="148"/>
      <c r="MJX50" s="187"/>
      <c r="MJY50" s="188"/>
      <c r="MJZ50" s="186"/>
      <c r="MKA50" s="145"/>
      <c r="MKB50" s="146"/>
      <c r="MKC50" s="146"/>
      <c r="MKD50" s="147"/>
      <c r="MKE50" s="148"/>
      <c r="MKF50" s="187"/>
      <c r="MKG50" s="188"/>
      <c r="MKH50" s="186"/>
      <c r="MKI50" s="145"/>
      <c r="MKJ50" s="146"/>
      <c r="MKK50" s="146"/>
      <c r="MKL50" s="147"/>
      <c r="MKM50" s="148"/>
      <c r="MKN50" s="187"/>
      <c r="MKO50" s="188"/>
      <c r="MKP50" s="186"/>
      <c r="MKQ50" s="145"/>
      <c r="MKR50" s="146"/>
      <c r="MKS50" s="146"/>
      <c r="MKT50" s="147"/>
      <c r="MKU50" s="148"/>
      <c r="MKV50" s="187"/>
      <c r="MKW50" s="188"/>
      <c r="MKX50" s="186"/>
      <c r="MKY50" s="145"/>
      <c r="MKZ50" s="146"/>
      <c r="MLA50" s="146"/>
      <c r="MLB50" s="147"/>
      <c r="MLC50" s="148"/>
      <c r="MLD50" s="187"/>
      <c r="MLE50" s="188"/>
      <c r="MLF50" s="186"/>
      <c r="MLG50" s="145"/>
      <c r="MLH50" s="146"/>
      <c r="MLI50" s="146"/>
      <c r="MLJ50" s="147"/>
      <c r="MLK50" s="148"/>
      <c r="MLL50" s="187"/>
      <c r="MLM50" s="188"/>
      <c r="MLN50" s="186"/>
      <c r="MLO50" s="145"/>
      <c r="MLP50" s="146"/>
      <c r="MLQ50" s="146"/>
      <c r="MLR50" s="147"/>
      <c r="MLS50" s="148"/>
      <c r="MLT50" s="187"/>
      <c r="MLU50" s="188"/>
      <c r="MLV50" s="186"/>
      <c r="MLW50" s="145"/>
      <c r="MLX50" s="146"/>
      <c r="MLY50" s="146"/>
      <c r="MLZ50" s="147"/>
      <c r="MMA50" s="148"/>
      <c r="MMB50" s="187"/>
      <c r="MMC50" s="188"/>
      <c r="MMD50" s="186"/>
      <c r="MME50" s="145"/>
      <c r="MMF50" s="146"/>
      <c r="MMG50" s="146"/>
      <c r="MMH50" s="147"/>
      <c r="MMI50" s="148"/>
      <c r="MMJ50" s="187"/>
      <c r="MMK50" s="188"/>
      <c r="MML50" s="186"/>
      <c r="MMM50" s="145"/>
      <c r="MMN50" s="146"/>
      <c r="MMO50" s="146"/>
      <c r="MMP50" s="147"/>
      <c r="MMQ50" s="148"/>
      <c r="MMR50" s="187"/>
      <c r="MMS50" s="188"/>
      <c r="MMT50" s="186"/>
      <c r="MMU50" s="145"/>
      <c r="MMV50" s="146"/>
      <c r="MMW50" s="146"/>
      <c r="MMX50" s="147"/>
      <c r="MMY50" s="148"/>
      <c r="MMZ50" s="187"/>
      <c r="MNA50" s="188"/>
      <c r="MNB50" s="186"/>
      <c r="MNC50" s="145"/>
      <c r="MND50" s="146"/>
      <c r="MNE50" s="146"/>
      <c r="MNF50" s="147"/>
      <c r="MNG50" s="148"/>
      <c r="MNH50" s="187"/>
      <c r="MNI50" s="188"/>
      <c r="MNJ50" s="186"/>
      <c r="MNK50" s="145"/>
      <c r="MNL50" s="146"/>
      <c r="MNM50" s="146"/>
      <c r="MNN50" s="147"/>
      <c r="MNO50" s="148"/>
      <c r="MNP50" s="187"/>
      <c r="MNQ50" s="188"/>
      <c r="MNR50" s="186"/>
      <c r="MNS50" s="145"/>
      <c r="MNT50" s="146"/>
      <c r="MNU50" s="146"/>
      <c r="MNV50" s="147"/>
      <c r="MNW50" s="148"/>
      <c r="MNX50" s="187"/>
      <c r="MNY50" s="188"/>
      <c r="MNZ50" s="186"/>
      <c r="MOA50" s="145"/>
      <c r="MOB50" s="146"/>
      <c r="MOC50" s="146"/>
      <c r="MOD50" s="147"/>
      <c r="MOE50" s="148"/>
      <c r="MOF50" s="187"/>
      <c r="MOG50" s="188"/>
      <c r="MOH50" s="186"/>
      <c r="MOI50" s="145"/>
      <c r="MOJ50" s="146"/>
      <c r="MOK50" s="146"/>
      <c r="MOL50" s="147"/>
      <c r="MOM50" s="148"/>
      <c r="MON50" s="187"/>
      <c r="MOO50" s="188"/>
      <c r="MOP50" s="186"/>
      <c r="MOQ50" s="145"/>
      <c r="MOR50" s="146"/>
      <c r="MOS50" s="146"/>
      <c r="MOT50" s="147"/>
      <c r="MOU50" s="148"/>
      <c r="MOV50" s="187"/>
      <c r="MOW50" s="188"/>
      <c r="MOX50" s="186"/>
      <c r="MOY50" s="145"/>
      <c r="MOZ50" s="146"/>
      <c r="MPA50" s="146"/>
      <c r="MPB50" s="147"/>
      <c r="MPC50" s="148"/>
      <c r="MPD50" s="187"/>
      <c r="MPE50" s="188"/>
      <c r="MPF50" s="186"/>
      <c r="MPG50" s="145"/>
      <c r="MPH50" s="146"/>
      <c r="MPI50" s="146"/>
      <c r="MPJ50" s="147"/>
      <c r="MPK50" s="148"/>
      <c r="MPL50" s="187"/>
      <c r="MPM50" s="188"/>
      <c r="MPN50" s="186"/>
      <c r="MPO50" s="145"/>
      <c r="MPP50" s="146"/>
      <c r="MPQ50" s="146"/>
      <c r="MPR50" s="147"/>
      <c r="MPS50" s="148"/>
      <c r="MPT50" s="187"/>
      <c r="MPU50" s="188"/>
      <c r="MPV50" s="186"/>
      <c r="MPW50" s="145"/>
      <c r="MPX50" s="146"/>
      <c r="MPY50" s="146"/>
      <c r="MPZ50" s="147"/>
      <c r="MQA50" s="148"/>
      <c r="MQB50" s="187"/>
      <c r="MQC50" s="188"/>
      <c r="MQD50" s="186"/>
      <c r="MQE50" s="145"/>
      <c r="MQF50" s="146"/>
      <c r="MQG50" s="146"/>
      <c r="MQH50" s="147"/>
      <c r="MQI50" s="148"/>
      <c r="MQJ50" s="187"/>
      <c r="MQK50" s="188"/>
      <c r="MQL50" s="186"/>
      <c r="MQM50" s="145"/>
      <c r="MQN50" s="146"/>
      <c r="MQO50" s="146"/>
      <c r="MQP50" s="147"/>
      <c r="MQQ50" s="148"/>
      <c r="MQR50" s="187"/>
      <c r="MQS50" s="188"/>
      <c r="MQT50" s="186"/>
      <c r="MQU50" s="145"/>
      <c r="MQV50" s="146"/>
      <c r="MQW50" s="146"/>
      <c r="MQX50" s="147"/>
      <c r="MQY50" s="148"/>
      <c r="MQZ50" s="187"/>
      <c r="MRA50" s="188"/>
      <c r="MRB50" s="186"/>
      <c r="MRC50" s="145"/>
      <c r="MRD50" s="146"/>
      <c r="MRE50" s="146"/>
      <c r="MRF50" s="147"/>
      <c r="MRG50" s="148"/>
      <c r="MRH50" s="187"/>
      <c r="MRI50" s="188"/>
      <c r="MRJ50" s="186"/>
      <c r="MRK50" s="145"/>
      <c r="MRL50" s="146"/>
      <c r="MRM50" s="146"/>
      <c r="MRN50" s="147"/>
      <c r="MRO50" s="148"/>
      <c r="MRP50" s="187"/>
      <c r="MRQ50" s="188"/>
      <c r="MRR50" s="186"/>
      <c r="MRS50" s="145"/>
      <c r="MRT50" s="146"/>
      <c r="MRU50" s="146"/>
      <c r="MRV50" s="147"/>
      <c r="MRW50" s="148"/>
      <c r="MRX50" s="187"/>
      <c r="MRY50" s="188"/>
      <c r="MRZ50" s="186"/>
      <c r="MSA50" s="145"/>
      <c r="MSB50" s="146"/>
      <c r="MSC50" s="146"/>
      <c r="MSD50" s="147"/>
      <c r="MSE50" s="148"/>
      <c r="MSF50" s="187"/>
      <c r="MSG50" s="188"/>
      <c r="MSH50" s="186"/>
      <c r="MSI50" s="145"/>
      <c r="MSJ50" s="146"/>
      <c r="MSK50" s="146"/>
      <c r="MSL50" s="147"/>
      <c r="MSM50" s="148"/>
      <c r="MSN50" s="187"/>
      <c r="MSO50" s="188"/>
      <c r="MSP50" s="186"/>
      <c r="MSQ50" s="145"/>
      <c r="MSR50" s="146"/>
      <c r="MSS50" s="146"/>
      <c r="MST50" s="147"/>
      <c r="MSU50" s="148"/>
      <c r="MSV50" s="187"/>
      <c r="MSW50" s="188"/>
      <c r="MSX50" s="186"/>
      <c r="MSY50" s="145"/>
      <c r="MSZ50" s="146"/>
      <c r="MTA50" s="146"/>
      <c r="MTB50" s="147"/>
      <c r="MTC50" s="148"/>
      <c r="MTD50" s="187"/>
      <c r="MTE50" s="188"/>
      <c r="MTF50" s="186"/>
      <c r="MTG50" s="145"/>
      <c r="MTH50" s="146"/>
      <c r="MTI50" s="146"/>
      <c r="MTJ50" s="147"/>
      <c r="MTK50" s="148"/>
      <c r="MTL50" s="187"/>
      <c r="MTM50" s="188"/>
      <c r="MTN50" s="186"/>
      <c r="MTO50" s="145"/>
      <c r="MTP50" s="146"/>
      <c r="MTQ50" s="146"/>
      <c r="MTR50" s="147"/>
      <c r="MTS50" s="148"/>
      <c r="MTT50" s="187"/>
      <c r="MTU50" s="188"/>
      <c r="MTV50" s="186"/>
      <c r="MTW50" s="145"/>
      <c r="MTX50" s="146"/>
      <c r="MTY50" s="146"/>
      <c r="MTZ50" s="147"/>
      <c r="MUA50" s="148"/>
      <c r="MUB50" s="187"/>
      <c r="MUC50" s="188"/>
      <c r="MUD50" s="186"/>
      <c r="MUE50" s="145"/>
      <c r="MUF50" s="146"/>
      <c r="MUG50" s="146"/>
      <c r="MUH50" s="147"/>
      <c r="MUI50" s="148"/>
      <c r="MUJ50" s="187"/>
      <c r="MUK50" s="188"/>
      <c r="MUL50" s="186"/>
      <c r="MUM50" s="145"/>
      <c r="MUN50" s="146"/>
      <c r="MUO50" s="146"/>
      <c r="MUP50" s="147"/>
      <c r="MUQ50" s="148"/>
      <c r="MUR50" s="187"/>
      <c r="MUS50" s="188"/>
      <c r="MUT50" s="186"/>
      <c r="MUU50" s="145"/>
      <c r="MUV50" s="146"/>
      <c r="MUW50" s="146"/>
      <c r="MUX50" s="147"/>
      <c r="MUY50" s="148"/>
      <c r="MUZ50" s="187"/>
      <c r="MVA50" s="188"/>
      <c r="MVB50" s="186"/>
      <c r="MVC50" s="145"/>
      <c r="MVD50" s="146"/>
      <c r="MVE50" s="146"/>
      <c r="MVF50" s="147"/>
      <c r="MVG50" s="148"/>
      <c r="MVH50" s="187"/>
      <c r="MVI50" s="188"/>
      <c r="MVJ50" s="186"/>
      <c r="MVK50" s="145"/>
      <c r="MVL50" s="146"/>
      <c r="MVM50" s="146"/>
      <c r="MVN50" s="147"/>
      <c r="MVO50" s="148"/>
      <c r="MVP50" s="187"/>
      <c r="MVQ50" s="188"/>
      <c r="MVR50" s="186"/>
      <c r="MVS50" s="145"/>
      <c r="MVT50" s="146"/>
      <c r="MVU50" s="146"/>
      <c r="MVV50" s="147"/>
      <c r="MVW50" s="148"/>
      <c r="MVX50" s="187"/>
      <c r="MVY50" s="188"/>
      <c r="MVZ50" s="186"/>
      <c r="MWA50" s="145"/>
      <c r="MWB50" s="146"/>
      <c r="MWC50" s="146"/>
      <c r="MWD50" s="147"/>
      <c r="MWE50" s="148"/>
      <c r="MWF50" s="187"/>
      <c r="MWG50" s="188"/>
      <c r="MWH50" s="186"/>
      <c r="MWI50" s="145"/>
      <c r="MWJ50" s="146"/>
      <c r="MWK50" s="146"/>
      <c r="MWL50" s="147"/>
      <c r="MWM50" s="148"/>
      <c r="MWN50" s="187"/>
      <c r="MWO50" s="188"/>
      <c r="MWP50" s="186"/>
      <c r="MWQ50" s="145"/>
      <c r="MWR50" s="146"/>
      <c r="MWS50" s="146"/>
      <c r="MWT50" s="147"/>
      <c r="MWU50" s="148"/>
      <c r="MWV50" s="187"/>
      <c r="MWW50" s="188"/>
      <c r="MWX50" s="186"/>
      <c r="MWY50" s="145"/>
      <c r="MWZ50" s="146"/>
      <c r="MXA50" s="146"/>
      <c r="MXB50" s="147"/>
      <c r="MXC50" s="148"/>
      <c r="MXD50" s="187"/>
      <c r="MXE50" s="188"/>
      <c r="MXF50" s="186"/>
      <c r="MXG50" s="145"/>
      <c r="MXH50" s="146"/>
      <c r="MXI50" s="146"/>
      <c r="MXJ50" s="147"/>
      <c r="MXK50" s="148"/>
      <c r="MXL50" s="187"/>
      <c r="MXM50" s="188"/>
      <c r="MXN50" s="186"/>
      <c r="MXO50" s="145"/>
      <c r="MXP50" s="146"/>
      <c r="MXQ50" s="146"/>
      <c r="MXR50" s="147"/>
      <c r="MXS50" s="148"/>
      <c r="MXT50" s="187"/>
      <c r="MXU50" s="188"/>
      <c r="MXV50" s="186"/>
      <c r="MXW50" s="145"/>
      <c r="MXX50" s="146"/>
      <c r="MXY50" s="146"/>
      <c r="MXZ50" s="147"/>
      <c r="MYA50" s="148"/>
      <c r="MYB50" s="187"/>
      <c r="MYC50" s="188"/>
      <c r="MYD50" s="186"/>
      <c r="MYE50" s="145"/>
      <c r="MYF50" s="146"/>
      <c r="MYG50" s="146"/>
      <c r="MYH50" s="147"/>
      <c r="MYI50" s="148"/>
      <c r="MYJ50" s="187"/>
      <c r="MYK50" s="188"/>
      <c r="MYL50" s="186"/>
      <c r="MYM50" s="145"/>
      <c r="MYN50" s="146"/>
      <c r="MYO50" s="146"/>
      <c r="MYP50" s="147"/>
      <c r="MYQ50" s="148"/>
      <c r="MYR50" s="187"/>
      <c r="MYS50" s="188"/>
      <c r="MYT50" s="186"/>
      <c r="MYU50" s="145"/>
      <c r="MYV50" s="146"/>
      <c r="MYW50" s="146"/>
      <c r="MYX50" s="147"/>
      <c r="MYY50" s="148"/>
      <c r="MYZ50" s="187"/>
      <c r="MZA50" s="188"/>
      <c r="MZB50" s="186"/>
      <c r="MZC50" s="145"/>
      <c r="MZD50" s="146"/>
      <c r="MZE50" s="146"/>
      <c r="MZF50" s="147"/>
      <c r="MZG50" s="148"/>
      <c r="MZH50" s="187"/>
      <c r="MZI50" s="188"/>
      <c r="MZJ50" s="186"/>
      <c r="MZK50" s="145"/>
      <c r="MZL50" s="146"/>
      <c r="MZM50" s="146"/>
      <c r="MZN50" s="147"/>
      <c r="MZO50" s="148"/>
      <c r="MZP50" s="187"/>
      <c r="MZQ50" s="188"/>
      <c r="MZR50" s="186"/>
      <c r="MZS50" s="145"/>
      <c r="MZT50" s="146"/>
      <c r="MZU50" s="146"/>
      <c r="MZV50" s="147"/>
      <c r="MZW50" s="148"/>
      <c r="MZX50" s="187"/>
      <c r="MZY50" s="188"/>
      <c r="MZZ50" s="186"/>
      <c r="NAA50" s="145"/>
      <c r="NAB50" s="146"/>
      <c r="NAC50" s="146"/>
      <c r="NAD50" s="147"/>
      <c r="NAE50" s="148"/>
      <c r="NAF50" s="187"/>
      <c r="NAG50" s="188"/>
      <c r="NAH50" s="186"/>
      <c r="NAI50" s="145"/>
      <c r="NAJ50" s="146"/>
      <c r="NAK50" s="146"/>
      <c r="NAL50" s="147"/>
      <c r="NAM50" s="148"/>
      <c r="NAN50" s="187"/>
      <c r="NAO50" s="188"/>
      <c r="NAP50" s="186"/>
      <c r="NAQ50" s="145"/>
      <c r="NAR50" s="146"/>
      <c r="NAS50" s="146"/>
      <c r="NAT50" s="147"/>
      <c r="NAU50" s="148"/>
      <c r="NAV50" s="187"/>
      <c r="NAW50" s="188"/>
      <c r="NAX50" s="186"/>
      <c r="NAY50" s="145"/>
      <c r="NAZ50" s="146"/>
      <c r="NBA50" s="146"/>
      <c r="NBB50" s="147"/>
      <c r="NBC50" s="148"/>
      <c r="NBD50" s="187"/>
      <c r="NBE50" s="188"/>
      <c r="NBF50" s="186"/>
      <c r="NBG50" s="145"/>
      <c r="NBH50" s="146"/>
      <c r="NBI50" s="146"/>
      <c r="NBJ50" s="147"/>
      <c r="NBK50" s="148"/>
      <c r="NBL50" s="187"/>
      <c r="NBM50" s="188"/>
      <c r="NBN50" s="186"/>
      <c r="NBO50" s="145"/>
      <c r="NBP50" s="146"/>
      <c r="NBQ50" s="146"/>
      <c r="NBR50" s="147"/>
      <c r="NBS50" s="148"/>
      <c r="NBT50" s="187"/>
      <c r="NBU50" s="188"/>
      <c r="NBV50" s="186"/>
      <c r="NBW50" s="145"/>
      <c r="NBX50" s="146"/>
      <c r="NBY50" s="146"/>
      <c r="NBZ50" s="147"/>
      <c r="NCA50" s="148"/>
      <c r="NCB50" s="187"/>
      <c r="NCC50" s="188"/>
      <c r="NCD50" s="186"/>
      <c r="NCE50" s="145"/>
      <c r="NCF50" s="146"/>
      <c r="NCG50" s="146"/>
      <c r="NCH50" s="147"/>
      <c r="NCI50" s="148"/>
      <c r="NCJ50" s="187"/>
      <c r="NCK50" s="188"/>
      <c r="NCL50" s="186"/>
      <c r="NCM50" s="145"/>
      <c r="NCN50" s="146"/>
      <c r="NCO50" s="146"/>
      <c r="NCP50" s="147"/>
      <c r="NCQ50" s="148"/>
      <c r="NCR50" s="187"/>
      <c r="NCS50" s="188"/>
      <c r="NCT50" s="186"/>
      <c r="NCU50" s="145"/>
      <c r="NCV50" s="146"/>
      <c r="NCW50" s="146"/>
      <c r="NCX50" s="147"/>
      <c r="NCY50" s="148"/>
      <c r="NCZ50" s="187"/>
      <c r="NDA50" s="188"/>
      <c r="NDB50" s="186"/>
      <c r="NDC50" s="145"/>
      <c r="NDD50" s="146"/>
      <c r="NDE50" s="146"/>
      <c r="NDF50" s="147"/>
      <c r="NDG50" s="148"/>
      <c r="NDH50" s="187"/>
      <c r="NDI50" s="188"/>
      <c r="NDJ50" s="186"/>
      <c r="NDK50" s="145"/>
      <c r="NDL50" s="146"/>
      <c r="NDM50" s="146"/>
      <c r="NDN50" s="147"/>
      <c r="NDO50" s="148"/>
      <c r="NDP50" s="187"/>
      <c r="NDQ50" s="188"/>
      <c r="NDR50" s="186"/>
      <c r="NDS50" s="145"/>
      <c r="NDT50" s="146"/>
      <c r="NDU50" s="146"/>
      <c r="NDV50" s="147"/>
      <c r="NDW50" s="148"/>
      <c r="NDX50" s="187"/>
      <c r="NDY50" s="188"/>
      <c r="NDZ50" s="186"/>
      <c r="NEA50" s="145"/>
      <c r="NEB50" s="146"/>
      <c r="NEC50" s="146"/>
      <c r="NED50" s="147"/>
      <c r="NEE50" s="148"/>
      <c r="NEF50" s="187"/>
      <c r="NEG50" s="188"/>
      <c r="NEH50" s="186"/>
      <c r="NEI50" s="145"/>
      <c r="NEJ50" s="146"/>
      <c r="NEK50" s="146"/>
      <c r="NEL50" s="147"/>
      <c r="NEM50" s="148"/>
      <c r="NEN50" s="187"/>
      <c r="NEO50" s="188"/>
      <c r="NEP50" s="186"/>
      <c r="NEQ50" s="145"/>
      <c r="NER50" s="146"/>
      <c r="NES50" s="146"/>
      <c r="NET50" s="147"/>
      <c r="NEU50" s="148"/>
      <c r="NEV50" s="187"/>
      <c r="NEW50" s="188"/>
      <c r="NEX50" s="186"/>
      <c r="NEY50" s="145"/>
      <c r="NEZ50" s="146"/>
      <c r="NFA50" s="146"/>
      <c r="NFB50" s="147"/>
      <c r="NFC50" s="148"/>
      <c r="NFD50" s="187"/>
      <c r="NFE50" s="188"/>
      <c r="NFF50" s="186"/>
      <c r="NFG50" s="145"/>
      <c r="NFH50" s="146"/>
      <c r="NFI50" s="146"/>
      <c r="NFJ50" s="147"/>
      <c r="NFK50" s="148"/>
      <c r="NFL50" s="187"/>
      <c r="NFM50" s="188"/>
      <c r="NFN50" s="186"/>
      <c r="NFO50" s="145"/>
      <c r="NFP50" s="146"/>
      <c r="NFQ50" s="146"/>
      <c r="NFR50" s="147"/>
      <c r="NFS50" s="148"/>
      <c r="NFT50" s="187"/>
      <c r="NFU50" s="188"/>
      <c r="NFV50" s="186"/>
      <c r="NFW50" s="145"/>
      <c r="NFX50" s="146"/>
      <c r="NFY50" s="146"/>
      <c r="NFZ50" s="147"/>
      <c r="NGA50" s="148"/>
      <c r="NGB50" s="187"/>
      <c r="NGC50" s="188"/>
      <c r="NGD50" s="186"/>
      <c r="NGE50" s="145"/>
      <c r="NGF50" s="146"/>
      <c r="NGG50" s="146"/>
      <c r="NGH50" s="147"/>
      <c r="NGI50" s="148"/>
      <c r="NGJ50" s="187"/>
      <c r="NGK50" s="188"/>
      <c r="NGL50" s="186"/>
      <c r="NGM50" s="145"/>
      <c r="NGN50" s="146"/>
      <c r="NGO50" s="146"/>
      <c r="NGP50" s="147"/>
      <c r="NGQ50" s="148"/>
      <c r="NGR50" s="187"/>
      <c r="NGS50" s="188"/>
      <c r="NGT50" s="186"/>
      <c r="NGU50" s="145"/>
      <c r="NGV50" s="146"/>
      <c r="NGW50" s="146"/>
      <c r="NGX50" s="147"/>
      <c r="NGY50" s="148"/>
      <c r="NGZ50" s="187"/>
      <c r="NHA50" s="188"/>
      <c r="NHB50" s="186"/>
      <c r="NHC50" s="145"/>
      <c r="NHD50" s="146"/>
      <c r="NHE50" s="146"/>
      <c r="NHF50" s="147"/>
      <c r="NHG50" s="148"/>
      <c r="NHH50" s="187"/>
      <c r="NHI50" s="188"/>
      <c r="NHJ50" s="186"/>
      <c r="NHK50" s="145"/>
      <c r="NHL50" s="146"/>
      <c r="NHM50" s="146"/>
      <c r="NHN50" s="147"/>
      <c r="NHO50" s="148"/>
      <c r="NHP50" s="187"/>
      <c r="NHQ50" s="188"/>
      <c r="NHR50" s="186"/>
      <c r="NHS50" s="145"/>
      <c r="NHT50" s="146"/>
      <c r="NHU50" s="146"/>
      <c r="NHV50" s="147"/>
      <c r="NHW50" s="148"/>
      <c r="NHX50" s="187"/>
      <c r="NHY50" s="188"/>
      <c r="NHZ50" s="186"/>
      <c r="NIA50" s="145"/>
      <c r="NIB50" s="146"/>
      <c r="NIC50" s="146"/>
      <c r="NID50" s="147"/>
      <c r="NIE50" s="148"/>
      <c r="NIF50" s="187"/>
      <c r="NIG50" s="188"/>
      <c r="NIH50" s="186"/>
      <c r="NII50" s="145"/>
      <c r="NIJ50" s="146"/>
      <c r="NIK50" s="146"/>
      <c r="NIL50" s="147"/>
      <c r="NIM50" s="148"/>
      <c r="NIN50" s="187"/>
      <c r="NIO50" s="188"/>
      <c r="NIP50" s="186"/>
      <c r="NIQ50" s="145"/>
      <c r="NIR50" s="146"/>
      <c r="NIS50" s="146"/>
      <c r="NIT50" s="147"/>
      <c r="NIU50" s="148"/>
      <c r="NIV50" s="187"/>
      <c r="NIW50" s="188"/>
      <c r="NIX50" s="186"/>
      <c r="NIY50" s="145"/>
      <c r="NIZ50" s="146"/>
      <c r="NJA50" s="146"/>
      <c r="NJB50" s="147"/>
      <c r="NJC50" s="148"/>
      <c r="NJD50" s="187"/>
      <c r="NJE50" s="188"/>
      <c r="NJF50" s="186"/>
      <c r="NJG50" s="145"/>
      <c r="NJH50" s="146"/>
      <c r="NJI50" s="146"/>
      <c r="NJJ50" s="147"/>
      <c r="NJK50" s="148"/>
      <c r="NJL50" s="187"/>
      <c r="NJM50" s="188"/>
      <c r="NJN50" s="186"/>
      <c r="NJO50" s="145"/>
      <c r="NJP50" s="146"/>
      <c r="NJQ50" s="146"/>
      <c r="NJR50" s="147"/>
      <c r="NJS50" s="148"/>
      <c r="NJT50" s="187"/>
      <c r="NJU50" s="188"/>
      <c r="NJV50" s="186"/>
      <c r="NJW50" s="145"/>
      <c r="NJX50" s="146"/>
      <c r="NJY50" s="146"/>
      <c r="NJZ50" s="147"/>
      <c r="NKA50" s="148"/>
      <c r="NKB50" s="187"/>
      <c r="NKC50" s="188"/>
      <c r="NKD50" s="186"/>
      <c r="NKE50" s="145"/>
      <c r="NKF50" s="146"/>
      <c r="NKG50" s="146"/>
      <c r="NKH50" s="147"/>
      <c r="NKI50" s="148"/>
      <c r="NKJ50" s="187"/>
      <c r="NKK50" s="188"/>
      <c r="NKL50" s="186"/>
      <c r="NKM50" s="145"/>
      <c r="NKN50" s="146"/>
      <c r="NKO50" s="146"/>
      <c r="NKP50" s="147"/>
      <c r="NKQ50" s="148"/>
      <c r="NKR50" s="187"/>
      <c r="NKS50" s="188"/>
      <c r="NKT50" s="186"/>
      <c r="NKU50" s="145"/>
      <c r="NKV50" s="146"/>
      <c r="NKW50" s="146"/>
      <c r="NKX50" s="147"/>
      <c r="NKY50" s="148"/>
      <c r="NKZ50" s="187"/>
      <c r="NLA50" s="188"/>
      <c r="NLB50" s="186"/>
      <c r="NLC50" s="145"/>
      <c r="NLD50" s="146"/>
      <c r="NLE50" s="146"/>
      <c r="NLF50" s="147"/>
      <c r="NLG50" s="148"/>
      <c r="NLH50" s="187"/>
      <c r="NLI50" s="188"/>
      <c r="NLJ50" s="186"/>
      <c r="NLK50" s="145"/>
      <c r="NLL50" s="146"/>
      <c r="NLM50" s="146"/>
      <c r="NLN50" s="147"/>
      <c r="NLO50" s="148"/>
      <c r="NLP50" s="187"/>
      <c r="NLQ50" s="188"/>
      <c r="NLR50" s="186"/>
      <c r="NLS50" s="145"/>
      <c r="NLT50" s="146"/>
      <c r="NLU50" s="146"/>
      <c r="NLV50" s="147"/>
      <c r="NLW50" s="148"/>
      <c r="NLX50" s="187"/>
      <c r="NLY50" s="188"/>
      <c r="NLZ50" s="186"/>
      <c r="NMA50" s="145"/>
      <c r="NMB50" s="146"/>
      <c r="NMC50" s="146"/>
      <c r="NMD50" s="147"/>
      <c r="NME50" s="148"/>
      <c r="NMF50" s="187"/>
      <c r="NMG50" s="188"/>
      <c r="NMH50" s="186"/>
      <c r="NMI50" s="145"/>
      <c r="NMJ50" s="146"/>
      <c r="NMK50" s="146"/>
      <c r="NML50" s="147"/>
      <c r="NMM50" s="148"/>
      <c r="NMN50" s="187"/>
      <c r="NMO50" s="188"/>
      <c r="NMP50" s="186"/>
      <c r="NMQ50" s="145"/>
      <c r="NMR50" s="146"/>
      <c r="NMS50" s="146"/>
      <c r="NMT50" s="147"/>
      <c r="NMU50" s="148"/>
      <c r="NMV50" s="187"/>
      <c r="NMW50" s="188"/>
      <c r="NMX50" s="186"/>
      <c r="NMY50" s="145"/>
      <c r="NMZ50" s="146"/>
      <c r="NNA50" s="146"/>
      <c r="NNB50" s="147"/>
      <c r="NNC50" s="148"/>
      <c r="NND50" s="187"/>
      <c r="NNE50" s="188"/>
      <c r="NNF50" s="186"/>
      <c r="NNG50" s="145"/>
      <c r="NNH50" s="146"/>
      <c r="NNI50" s="146"/>
      <c r="NNJ50" s="147"/>
      <c r="NNK50" s="148"/>
      <c r="NNL50" s="187"/>
      <c r="NNM50" s="188"/>
      <c r="NNN50" s="186"/>
      <c r="NNO50" s="145"/>
      <c r="NNP50" s="146"/>
      <c r="NNQ50" s="146"/>
      <c r="NNR50" s="147"/>
      <c r="NNS50" s="148"/>
      <c r="NNT50" s="187"/>
      <c r="NNU50" s="188"/>
      <c r="NNV50" s="186"/>
      <c r="NNW50" s="145"/>
      <c r="NNX50" s="146"/>
      <c r="NNY50" s="146"/>
      <c r="NNZ50" s="147"/>
      <c r="NOA50" s="148"/>
      <c r="NOB50" s="187"/>
      <c r="NOC50" s="188"/>
      <c r="NOD50" s="186"/>
      <c r="NOE50" s="145"/>
      <c r="NOF50" s="146"/>
      <c r="NOG50" s="146"/>
      <c r="NOH50" s="147"/>
      <c r="NOI50" s="148"/>
      <c r="NOJ50" s="187"/>
      <c r="NOK50" s="188"/>
      <c r="NOL50" s="186"/>
      <c r="NOM50" s="145"/>
      <c r="NON50" s="146"/>
      <c r="NOO50" s="146"/>
      <c r="NOP50" s="147"/>
      <c r="NOQ50" s="148"/>
      <c r="NOR50" s="187"/>
      <c r="NOS50" s="188"/>
      <c r="NOT50" s="186"/>
      <c r="NOU50" s="145"/>
      <c r="NOV50" s="146"/>
      <c r="NOW50" s="146"/>
      <c r="NOX50" s="147"/>
      <c r="NOY50" s="148"/>
      <c r="NOZ50" s="187"/>
      <c r="NPA50" s="188"/>
      <c r="NPB50" s="186"/>
      <c r="NPC50" s="145"/>
      <c r="NPD50" s="146"/>
      <c r="NPE50" s="146"/>
      <c r="NPF50" s="147"/>
      <c r="NPG50" s="148"/>
      <c r="NPH50" s="187"/>
      <c r="NPI50" s="188"/>
      <c r="NPJ50" s="186"/>
      <c r="NPK50" s="145"/>
      <c r="NPL50" s="146"/>
      <c r="NPM50" s="146"/>
      <c r="NPN50" s="147"/>
      <c r="NPO50" s="148"/>
      <c r="NPP50" s="187"/>
      <c r="NPQ50" s="188"/>
      <c r="NPR50" s="186"/>
      <c r="NPS50" s="145"/>
      <c r="NPT50" s="146"/>
      <c r="NPU50" s="146"/>
      <c r="NPV50" s="147"/>
      <c r="NPW50" s="148"/>
      <c r="NPX50" s="187"/>
      <c r="NPY50" s="188"/>
      <c r="NPZ50" s="186"/>
      <c r="NQA50" s="145"/>
      <c r="NQB50" s="146"/>
      <c r="NQC50" s="146"/>
      <c r="NQD50" s="147"/>
      <c r="NQE50" s="148"/>
      <c r="NQF50" s="187"/>
      <c r="NQG50" s="188"/>
      <c r="NQH50" s="186"/>
      <c r="NQI50" s="145"/>
      <c r="NQJ50" s="146"/>
      <c r="NQK50" s="146"/>
      <c r="NQL50" s="147"/>
      <c r="NQM50" s="148"/>
      <c r="NQN50" s="187"/>
      <c r="NQO50" s="188"/>
      <c r="NQP50" s="186"/>
      <c r="NQQ50" s="145"/>
      <c r="NQR50" s="146"/>
      <c r="NQS50" s="146"/>
      <c r="NQT50" s="147"/>
      <c r="NQU50" s="148"/>
      <c r="NQV50" s="187"/>
      <c r="NQW50" s="188"/>
      <c r="NQX50" s="186"/>
      <c r="NQY50" s="145"/>
      <c r="NQZ50" s="146"/>
      <c r="NRA50" s="146"/>
      <c r="NRB50" s="147"/>
      <c r="NRC50" s="148"/>
      <c r="NRD50" s="187"/>
      <c r="NRE50" s="188"/>
      <c r="NRF50" s="186"/>
      <c r="NRG50" s="145"/>
      <c r="NRH50" s="146"/>
      <c r="NRI50" s="146"/>
      <c r="NRJ50" s="147"/>
      <c r="NRK50" s="148"/>
      <c r="NRL50" s="187"/>
      <c r="NRM50" s="188"/>
      <c r="NRN50" s="186"/>
      <c r="NRO50" s="145"/>
      <c r="NRP50" s="146"/>
      <c r="NRQ50" s="146"/>
      <c r="NRR50" s="147"/>
      <c r="NRS50" s="148"/>
      <c r="NRT50" s="187"/>
      <c r="NRU50" s="188"/>
      <c r="NRV50" s="186"/>
      <c r="NRW50" s="145"/>
      <c r="NRX50" s="146"/>
      <c r="NRY50" s="146"/>
      <c r="NRZ50" s="147"/>
      <c r="NSA50" s="148"/>
      <c r="NSB50" s="187"/>
      <c r="NSC50" s="188"/>
      <c r="NSD50" s="186"/>
      <c r="NSE50" s="145"/>
      <c r="NSF50" s="146"/>
      <c r="NSG50" s="146"/>
      <c r="NSH50" s="147"/>
      <c r="NSI50" s="148"/>
      <c r="NSJ50" s="187"/>
      <c r="NSK50" s="188"/>
      <c r="NSL50" s="186"/>
      <c r="NSM50" s="145"/>
      <c r="NSN50" s="146"/>
      <c r="NSO50" s="146"/>
      <c r="NSP50" s="147"/>
      <c r="NSQ50" s="148"/>
      <c r="NSR50" s="187"/>
      <c r="NSS50" s="188"/>
      <c r="NST50" s="186"/>
      <c r="NSU50" s="145"/>
      <c r="NSV50" s="146"/>
      <c r="NSW50" s="146"/>
      <c r="NSX50" s="147"/>
      <c r="NSY50" s="148"/>
      <c r="NSZ50" s="187"/>
      <c r="NTA50" s="188"/>
      <c r="NTB50" s="186"/>
      <c r="NTC50" s="145"/>
      <c r="NTD50" s="146"/>
      <c r="NTE50" s="146"/>
      <c r="NTF50" s="147"/>
      <c r="NTG50" s="148"/>
      <c r="NTH50" s="187"/>
      <c r="NTI50" s="188"/>
      <c r="NTJ50" s="186"/>
      <c r="NTK50" s="145"/>
      <c r="NTL50" s="146"/>
      <c r="NTM50" s="146"/>
      <c r="NTN50" s="147"/>
      <c r="NTO50" s="148"/>
      <c r="NTP50" s="187"/>
      <c r="NTQ50" s="188"/>
      <c r="NTR50" s="186"/>
      <c r="NTS50" s="145"/>
      <c r="NTT50" s="146"/>
      <c r="NTU50" s="146"/>
      <c r="NTV50" s="147"/>
      <c r="NTW50" s="148"/>
      <c r="NTX50" s="187"/>
      <c r="NTY50" s="188"/>
      <c r="NTZ50" s="186"/>
      <c r="NUA50" s="145"/>
      <c r="NUB50" s="146"/>
      <c r="NUC50" s="146"/>
      <c r="NUD50" s="147"/>
      <c r="NUE50" s="148"/>
      <c r="NUF50" s="187"/>
      <c r="NUG50" s="188"/>
      <c r="NUH50" s="186"/>
      <c r="NUI50" s="145"/>
      <c r="NUJ50" s="146"/>
      <c r="NUK50" s="146"/>
      <c r="NUL50" s="147"/>
      <c r="NUM50" s="148"/>
      <c r="NUN50" s="187"/>
      <c r="NUO50" s="188"/>
      <c r="NUP50" s="186"/>
      <c r="NUQ50" s="145"/>
      <c r="NUR50" s="146"/>
      <c r="NUS50" s="146"/>
      <c r="NUT50" s="147"/>
      <c r="NUU50" s="148"/>
      <c r="NUV50" s="187"/>
      <c r="NUW50" s="188"/>
      <c r="NUX50" s="186"/>
      <c r="NUY50" s="145"/>
      <c r="NUZ50" s="146"/>
      <c r="NVA50" s="146"/>
      <c r="NVB50" s="147"/>
      <c r="NVC50" s="148"/>
      <c r="NVD50" s="187"/>
      <c r="NVE50" s="188"/>
      <c r="NVF50" s="186"/>
      <c r="NVG50" s="145"/>
      <c r="NVH50" s="146"/>
      <c r="NVI50" s="146"/>
      <c r="NVJ50" s="147"/>
      <c r="NVK50" s="148"/>
      <c r="NVL50" s="187"/>
      <c r="NVM50" s="188"/>
      <c r="NVN50" s="186"/>
      <c r="NVO50" s="145"/>
      <c r="NVP50" s="146"/>
      <c r="NVQ50" s="146"/>
      <c r="NVR50" s="147"/>
      <c r="NVS50" s="148"/>
      <c r="NVT50" s="187"/>
      <c r="NVU50" s="188"/>
      <c r="NVV50" s="186"/>
      <c r="NVW50" s="145"/>
      <c r="NVX50" s="146"/>
      <c r="NVY50" s="146"/>
      <c r="NVZ50" s="147"/>
      <c r="NWA50" s="148"/>
      <c r="NWB50" s="187"/>
      <c r="NWC50" s="188"/>
      <c r="NWD50" s="186"/>
      <c r="NWE50" s="145"/>
      <c r="NWF50" s="146"/>
      <c r="NWG50" s="146"/>
      <c r="NWH50" s="147"/>
      <c r="NWI50" s="148"/>
      <c r="NWJ50" s="187"/>
      <c r="NWK50" s="188"/>
      <c r="NWL50" s="186"/>
      <c r="NWM50" s="145"/>
      <c r="NWN50" s="146"/>
      <c r="NWO50" s="146"/>
      <c r="NWP50" s="147"/>
      <c r="NWQ50" s="148"/>
      <c r="NWR50" s="187"/>
      <c r="NWS50" s="188"/>
      <c r="NWT50" s="186"/>
      <c r="NWU50" s="145"/>
      <c r="NWV50" s="146"/>
      <c r="NWW50" s="146"/>
      <c r="NWX50" s="147"/>
      <c r="NWY50" s="148"/>
      <c r="NWZ50" s="187"/>
      <c r="NXA50" s="188"/>
      <c r="NXB50" s="186"/>
      <c r="NXC50" s="145"/>
      <c r="NXD50" s="146"/>
      <c r="NXE50" s="146"/>
      <c r="NXF50" s="147"/>
      <c r="NXG50" s="148"/>
      <c r="NXH50" s="187"/>
      <c r="NXI50" s="188"/>
      <c r="NXJ50" s="186"/>
      <c r="NXK50" s="145"/>
      <c r="NXL50" s="146"/>
      <c r="NXM50" s="146"/>
      <c r="NXN50" s="147"/>
      <c r="NXO50" s="148"/>
      <c r="NXP50" s="187"/>
      <c r="NXQ50" s="188"/>
      <c r="NXR50" s="186"/>
      <c r="NXS50" s="145"/>
      <c r="NXT50" s="146"/>
      <c r="NXU50" s="146"/>
      <c r="NXV50" s="147"/>
      <c r="NXW50" s="148"/>
      <c r="NXX50" s="187"/>
      <c r="NXY50" s="188"/>
      <c r="NXZ50" s="186"/>
      <c r="NYA50" s="145"/>
      <c r="NYB50" s="146"/>
      <c r="NYC50" s="146"/>
      <c r="NYD50" s="147"/>
      <c r="NYE50" s="148"/>
      <c r="NYF50" s="187"/>
      <c r="NYG50" s="188"/>
      <c r="NYH50" s="186"/>
      <c r="NYI50" s="145"/>
      <c r="NYJ50" s="146"/>
      <c r="NYK50" s="146"/>
      <c r="NYL50" s="147"/>
      <c r="NYM50" s="148"/>
      <c r="NYN50" s="187"/>
      <c r="NYO50" s="188"/>
      <c r="NYP50" s="186"/>
      <c r="NYQ50" s="145"/>
      <c r="NYR50" s="146"/>
      <c r="NYS50" s="146"/>
      <c r="NYT50" s="147"/>
      <c r="NYU50" s="148"/>
      <c r="NYV50" s="187"/>
      <c r="NYW50" s="188"/>
      <c r="NYX50" s="186"/>
      <c r="NYY50" s="145"/>
      <c r="NYZ50" s="146"/>
      <c r="NZA50" s="146"/>
      <c r="NZB50" s="147"/>
      <c r="NZC50" s="148"/>
      <c r="NZD50" s="187"/>
      <c r="NZE50" s="188"/>
      <c r="NZF50" s="186"/>
      <c r="NZG50" s="145"/>
      <c r="NZH50" s="146"/>
      <c r="NZI50" s="146"/>
      <c r="NZJ50" s="147"/>
      <c r="NZK50" s="148"/>
      <c r="NZL50" s="187"/>
      <c r="NZM50" s="188"/>
      <c r="NZN50" s="186"/>
      <c r="NZO50" s="145"/>
      <c r="NZP50" s="146"/>
      <c r="NZQ50" s="146"/>
      <c r="NZR50" s="147"/>
      <c r="NZS50" s="148"/>
      <c r="NZT50" s="187"/>
      <c r="NZU50" s="188"/>
      <c r="NZV50" s="186"/>
      <c r="NZW50" s="145"/>
      <c r="NZX50" s="146"/>
      <c r="NZY50" s="146"/>
      <c r="NZZ50" s="147"/>
      <c r="OAA50" s="148"/>
      <c r="OAB50" s="187"/>
      <c r="OAC50" s="188"/>
      <c r="OAD50" s="186"/>
      <c r="OAE50" s="145"/>
      <c r="OAF50" s="146"/>
      <c r="OAG50" s="146"/>
      <c r="OAH50" s="147"/>
      <c r="OAI50" s="148"/>
      <c r="OAJ50" s="187"/>
      <c r="OAK50" s="188"/>
      <c r="OAL50" s="186"/>
      <c r="OAM50" s="145"/>
      <c r="OAN50" s="146"/>
      <c r="OAO50" s="146"/>
      <c r="OAP50" s="147"/>
      <c r="OAQ50" s="148"/>
      <c r="OAR50" s="187"/>
      <c r="OAS50" s="188"/>
      <c r="OAT50" s="186"/>
      <c r="OAU50" s="145"/>
      <c r="OAV50" s="146"/>
      <c r="OAW50" s="146"/>
      <c r="OAX50" s="147"/>
      <c r="OAY50" s="148"/>
      <c r="OAZ50" s="187"/>
      <c r="OBA50" s="188"/>
      <c r="OBB50" s="186"/>
      <c r="OBC50" s="145"/>
      <c r="OBD50" s="146"/>
      <c r="OBE50" s="146"/>
      <c r="OBF50" s="147"/>
      <c r="OBG50" s="148"/>
      <c r="OBH50" s="187"/>
      <c r="OBI50" s="188"/>
      <c r="OBJ50" s="186"/>
      <c r="OBK50" s="145"/>
      <c r="OBL50" s="146"/>
      <c r="OBM50" s="146"/>
      <c r="OBN50" s="147"/>
      <c r="OBO50" s="148"/>
      <c r="OBP50" s="187"/>
      <c r="OBQ50" s="188"/>
      <c r="OBR50" s="186"/>
      <c r="OBS50" s="145"/>
      <c r="OBT50" s="146"/>
      <c r="OBU50" s="146"/>
      <c r="OBV50" s="147"/>
      <c r="OBW50" s="148"/>
      <c r="OBX50" s="187"/>
      <c r="OBY50" s="188"/>
      <c r="OBZ50" s="186"/>
      <c r="OCA50" s="145"/>
      <c r="OCB50" s="146"/>
      <c r="OCC50" s="146"/>
      <c r="OCD50" s="147"/>
      <c r="OCE50" s="148"/>
      <c r="OCF50" s="187"/>
      <c r="OCG50" s="188"/>
      <c r="OCH50" s="186"/>
      <c r="OCI50" s="145"/>
      <c r="OCJ50" s="146"/>
      <c r="OCK50" s="146"/>
      <c r="OCL50" s="147"/>
      <c r="OCM50" s="148"/>
      <c r="OCN50" s="187"/>
      <c r="OCO50" s="188"/>
      <c r="OCP50" s="186"/>
      <c r="OCQ50" s="145"/>
      <c r="OCR50" s="146"/>
      <c r="OCS50" s="146"/>
      <c r="OCT50" s="147"/>
      <c r="OCU50" s="148"/>
      <c r="OCV50" s="187"/>
      <c r="OCW50" s="188"/>
      <c r="OCX50" s="186"/>
      <c r="OCY50" s="145"/>
      <c r="OCZ50" s="146"/>
      <c r="ODA50" s="146"/>
      <c r="ODB50" s="147"/>
      <c r="ODC50" s="148"/>
      <c r="ODD50" s="187"/>
      <c r="ODE50" s="188"/>
      <c r="ODF50" s="186"/>
      <c r="ODG50" s="145"/>
      <c r="ODH50" s="146"/>
      <c r="ODI50" s="146"/>
      <c r="ODJ50" s="147"/>
      <c r="ODK50" s="148"/>
      <c r="ODL50" s="187"/>
      <c r="ODM50" s="188"/>
      <c r="ODN50" s="186"/>
      <c r="ODO50" s="145"/>
      <c r="ODP50" s="146"/>
      <c r="ODQ50" s="146"/>
      <c r="ODR50" s="147"/>
      <c r="ODS50" s="148"/>
      <c r="ODT50" s="187"/>
      <c r="ODU50" s="188"/>
      <c r="ODV50" s="186"/>
      <c r="ODW50" s="145"/>
      <c r="ODX50" s="146"/>
      <c r="ODY50" s="146"/>
      <c r="ODZ50" s="147"/>
      <c r="OEA50" s="148"/>
      <c r="OEB50" s="187"/>
      <c r="OEC50" s="188"/>
      <c r="OED50" s="186"/>
      <c r="OEE50" s="145"/>
      <c r="OEF50" s="146"/>
      <c r="OEG50" s="146"/>
      <c r="OEH50" s="147"/>
      <c r="OEI50" s="148"/>
      <c r="OEJ50" s="187"/>
      <c r="OEK50" s="188"/>
      <c r="OEL50" s="186"/>
      <c r="OEM50" s="145"/>
      <c r="OEN50" s="146"/>
      <c r="OEO50" s="146"/>
      <c r="OEP50" s="147"/>
      <c r="OEQ50" s="148"/>
      <c r="OER50" s="187"/>
      <c r="OES50" s="188"/>
      <c r="OET50" s="186"/>
      <c r="OEU50" s="145"/>
      <c r="OEV50" s="146"/>
      <c r="OEW50" s="146"/>
      <c r="OEX50" s="147"/>
      <c r="OEY50" s="148"/>
      <c r="OEZ50" s="187"/>
      <c r="OFA50" s="188"/>
      <c r="OFB50" s="186"/>
      <c r="OFC50" s="145"/>
      <c r="OFD50" s="146"/>
      <c r="OFE50" s="146"/>
      <c r="OFF50" s="147"/>
      <c r="OFG50" s="148"/>
      <c r="OFH50" s="187"/>
      <c r="OFI50" s="188"/>
      <c r="OFJ50" s="186"/>
      <c r="OFK50" s="145"/>
      <c r="OFL50" s="146"/>
      <c r="OFM50" s="146"/>
      <c r="OFN50" s="147"/>
      <c r="OFO50" s="148"/>
      <c r="OFP50" s="187"/>
      <c r="OFQ50" s="188"/>
      <c r="OFR50" s="186"/>
      <c r="OFS50" s="145"/>
      <c r="OFT50" s="146"/>
      <c r="OFU50" s="146"/>
      <c r="OFV50" s="147"/>
      <c r="OFW50" s="148"/>
      <c r="OFX50" s="187"/>
      <c r="OFY50" s="188"/>
      <c r="OFZ50" s="186"/>
      <c r="OGA50" s="145"/>
      <c r="OGB50" s="146"/>
      <c r="OGC50" s="146"/>
      <c r="OGD50" s="147"/>
      <c r="OGE50" s="148"/>
      <c r="OGF50" s="187"/>
      <c r="OGG50" s="188"/>
      <c r="OGH50" s="186"/>
      <c r="OGI50" s="145"/>
      <c r="OGJ50" s="146"/>
      <c r="OGK50" s="146"/>
      <c r="OGL50" s="147"/>
      <c r="OGM50" s="148"/>
      <c r="OGN50" s="187"/>
      <c r="OGO50" s="188"/>
      <c r="OGP50" s="186"/>
      <c r="OGQ50" s="145"/>
      <c r="OGR50" s="146"/>
      <c r="OGS50" s="146"/>
      <c r="OGT50" s="147"/>
      <c r="OGU50" s="148"/>
      <c r="OGV50" s="187"/>
      <c r="OGW50" s="188"/>
      <c r="OGX50" s="186"/>
      <c r="OGY50" s="145"/>
      <c r="OGZ50" s="146"/>
      <c r="OHA50" s="146"/>
      <c r="OHB50" s="147"/>
      <c r="OHC50" s="148"/>
      <c r="OHD50" s="187"/>
      <c r="OHE50" s="188"/>
      <c r="OHF50" s="186"/>
      <c r="OHG50" s="145"/>
      <c r="OHH50" s="146"/>
      <c r="OHI50" s="146"/>
      <c r="OHJ50" s="147"/>
      <c r="OHK50" s="148"/>
      <c r="OHL50" s="187"/>
      <c r="OHM50" s="188"/>
      <c r="OHN50" s="186"/>
      <c r="OHO50" s="145"/>
      <c r="OHP50" s="146"/>
      <c r="OHQ50" s="146"/>
      <c r="OHR50" s="147"/>
      <c r="OHS50" s="148"/>
      <c r="OHT50" s="187"/>
      <c r="OHU50" s="188"/>
      <c r="OHV50" s="186"/>
      <c r="OHW50" s="145"/>
      <c r="OHX50" s="146"/>
      <c r="OHY50" s="146"/>
      <c r="OHZ50" s="147"/>
      <c r="OIA50" s="148"/>
      <c r="OIB50" s="187"/>
      <c r="OIC50" s="188"/>
      <c r="OID50" s="186"/>
      <c r="OIE50" s="145"/>
      <c r="OIF50" s="146"/>
      <c r="OIG50" s="146"/>
      <c r="OIH50" s="147"/>
      <c r="OII50" s="148"/>
      <c r="OIJ50" s="187"/>
      <c r="OIK50" s="188"/>
      <c r="OIL50" s="186"/>
      <c r="OIM50" s="145"/>
      <c r="OIN50" s="146"/>
      <c r="OIO50" s="146"/>
      <c r="OIP50" s="147"/>
      <c r="OIQ50" s="148"/>
      <c r="OIR50" s="187"/>
      <c r="OIS50" s="188"/>
      <c r="OIT50" s="186"/>
      <c r="OIU50" s="145"/>
      <c r="OIV50" s="146"/>
      <c r="OIW50" s="146"/>
      <c r="OIX50" s="147"/>
      <c r="OIY50" s="148"/>
      <c r="OIZ50" s="187"/>
      <c r="OJA50" s="188"/>
      <c r="OJB50" s="186"/>
      <c r="OJC50" s="145"/>
      <c r="OJD50" s="146"/>
      <c r="OJE50" s="146"/>
      <c r="OJF50" s="147"/>
      <c r="OJG50" s="148"/>
      <c r="OJH50" s="187"/>
      <c r="OJI50" s="188"/>
      <c r="OJJ50" s="186"/>
      <c r="OJK50" s="145"/>
      <c r="OJL50" s="146"/>
      <c r="OJM50" s="146"/>
      <c r="OJN50" s="147"/>
      <c r="OJO50" s="148"/>
      <c r="OJP50" s="187"/>
      <c r="OJQ50" s="188"/>
      <c r="OJR50" s="186"/>
      <c r="OJS50" s="145"/>
      <c r="OJT50" s="146"/>
      <c r="OJU50" s="146"/>
      <c r="OJV50" s="147"/>
      <c r="OJW50" s="148"/>
      <c r="OJX50" s="187"/>
      <c r="OJY50" s="188"/>
      <c r="OJZ50" s="186"/>
      <c r="OKA50" s="145"/>
      <c r="OKB50" s="146"/>
      <c r="OKC50" s="146"/>
      <c r="OKD50" s="147"/>
      <c r="OKE50" s="148"/>
      <c r="OKF50" s="187"/>
      <c r="OKG50" s="188"/>
      <c r="OKH50" s="186"/>
      <c r="OKI50" s="145"/>
      <c r="OKJ50" s="146"/>
      <c r="OKK50" s="146"/>
      <c r="OKL50" s="147"/>
      <c r="OKM50" s="148"/>
      <c r="OKN50" s="187"/>
      <c r="OKO50" s="188"/>
      <c r="OKP50" s="186"/>
      <c r="OKQ50" s="145"/>
      <c r="OKR50" s="146"/>
      <c r="OKS50" s="146"/>
      <c r="OKT50" s="147"/>
      <c r="OKU50" s="148"/>
      <c r="OKV50" s="187"/>
      <c r="OKW50" s="188"/>
      <c r="OKX50" s="186"/>
      <c r="OKY50" s="145"/>
      <c r="OKZ50" s="146"/>
      <c r="OLA50" s="146"/>
      <c r="OLB50" s="147"/>
      <c r="OLC50" s="148"/>
      <c r="OLD50" s="187"/>
      <c r="OLE50" s="188"/>
      <c r="OLF50" s="186"/>
      <c r="OLG50" s="145"/>
      <c r="OLH50" s="146"/>
      <c r="OLI50" s="146"/>
      <c r="OLJ50" s="147"/>
      <c r="OLK50" s="148"/>
      <c r="OLL50" s="187"/>
      <c r="OLM50" s="188"/>
      <c r="OLN50" s="186"/>
      <c r="OLO50" s="145"/>
      <c r="OLP50" s="146"/>
      <c r="OLQ50" s="146"/>
      <c r="OLR50" s="147"/>
      <c r="OLS50" s="148"/>
      <c r="OLT50" s="187"/>
      <c r="OLU50" s="188"/>
      <c r="OLV50" s="186"/>
      <c r="OLW50" s="145"/>
      <c r="OLX50" s="146"/>
      <c r="OLY50" s="146"/>
      <c r="OLZ50" s="147"/>
      <c r="OMA50" s="148"/>
      <c r="OMB50" s="187"/>
      <c r="OMC50" s="188"/>
      <c r="OMD50" s="186"/>
      <c r="OME50" s="145"/>
      <c r="OMF50" s="146"/>
      <c r="OMG50" s="146"/>
      <c r="OMH50" s="147"/>
      <c r="OMI50" s="148"/>
      <c r="OMJ50" s="187"/>
      <c r="OMK50" s="188"/>
      <c r="OML50" s="186"/>
      <c r="OMM50" s="145"/>
      <c r="OMN50" s="146"/>
      <c r="OMO50" s="146"/>
      <c r="OMP50" s="147"/>
      <c r="OMQ50" s="148"/>
      <c r="OMR50" s="187"/>
      <c r="OMS50" s="188"/>
      <c r="OMT50" s="186"/>
      <c r="OMU50" s="145"/>
      <c r="OMV50" s="146"/>
      <c r="OMW50" s="146"/>
      <c r="OMX50" s="147"/>
      <c r="OMY50" s="148"/>
      <c r="OMZ50" s="187"/>
      <c r="ONA50" s="188"/>
      <c r="ONB50" s="186"/>
      <c r="ONC50" s="145"/>
      <c r="OND50" s="146"/>
      <c r="ONE50" s="146"/>
      <c r="ONF50" s="147"/>
      <c r="ONG50" s="148"/>
      <c r="ONH50" s="187"/>
      <c r="ONI50" s="188"/>
      <c r="ONJ50" s="186"/>
      <c r="ONK50" s="145"/>
      <c r="ONL50" s="146"/>
      <c r="ONM50" s="146"/>
      <c r="ONN50" s="147"/>
      <c r="ONO50" s="148"/>
      <c r="ONP50" s="187"/>
      <c r="ONQ50" s="188"/>
      <c r="ONR50" s="186"/>
      <c r="ONS50" s="145"/>
      <c r="ONT50" s="146"/>
      <c r="ONU50" s="146"/>
      <c r="ONV50" s="147"/>
      <c r="ONW50" s="148"/>
      <c r="ONX50" s="187"/>
      <c r="ONY50" s="188"/>
      <c r="ONZ50" s="186"/>
      <c r="OOA50" s="145"/>
      <c r="OOB50" s="146"/>
      <c r="OOC50" s="146"/>
      <c r="OOD50" s="147"/>
      <c r="OOE50" s="148"/>
      <c r="OOF50" s="187"/>
      <c r="OOG50" s="188"/>
      <c r="OOH50" s="186"/>
      <c r="OOI50" s="145"/>
      <c r="OOJ50" s="146"/>
      <c r="OOK50" s="146"/>
      <c r="OOL50" s="147"/>
      <c r="OOM50" s="148"/>
      <c r="OON50" s="187"/>
      <c r="OOO50" s="188"/>
      <c r="OOP50" s="186"/>
      <c r="OOQ50" s="145"/>
      <c r="OOR50" s="146"/>
      <c r="OOS50" s="146"/>
      <c r="OOT50" s="147"/>
      <c r="OOU50" s="148"/>
      <c r="OOV50" s="187"/>
      <c r="OOW50" s="188"/>
      <c r="OOX50" s="186"/>
      <c r="OOY50" s="145"/>
      <c r="OOZ50" s="146"/>
      <c r="OPA50" s="146"/>
      <c r="OPB50" s="147"/>
      <c r="OPC50" s="148"/>
      <c r="OPD50" s="187"/>
      <c r="OPE50" s="188"/>
      <c r="OPF50" s="186"/>
      <c r="OPG50" s="145"/>
      <c r="OPH50" s="146"/>
      <c r="OPI50" s="146"/>
      <c r="OPJ50" s="147"/>
      <c r="OPK50" s="148"/>
      <c r="OPL50" s="187"/>
      <c r="OPM50" s="188"/>
      <c r="OPN50" s="186"/>
      <c r="OPO50" s="145"/>
      <c r="OPP50" s="146"/>
      <c r="OPQ50" s="146"/>
      <c r="OPR50" s="147"/>
      <c r="OPS50" s="148"/>
      <c r="OPT50" s="187"/>
      <c r="OPU50" s="188"/>
      <c r="OPV50" s="186"/>
      <c r="OPW50" s="145"/>
      <c r="OPX50" s="146"/>
      <c r="OPY50" s="146"/>
      <c r="OPZ50" s="147"/>
      <c r="OQA50" s="148"/>
      <c r="OQB50" s="187"/>
      <c r="OQC50" s="188"/>
      <c r="OQD50" s="186"/>
      <c r="OQE50" s="145"/>
      <c r="OQF50" s="146"/>
      <c r="OQG50" s="146"/>
      <c r="OQH50" s="147"/>
      <c r="OQI50" s="148"/>
      <c r="OQJ50" s="187"/>
      <c r="OQK50" s="188"/>
      <c r="OQL50" s="186"/>
      <c r="OQM50" s="145"/>
      <c r="OQN50" s="146"/>
      <c r="OQO50" s="146"/>
      <c r="OQP50" s="147"/>
      <c r="OQQ50" s="148"/>
      <c r="OQR50" s="187"/>
      <c r="OQS50" s="188"/>
      <c r="OQT50" s="186"/>
      <c r="OQU50" s="145"/>
      <c r="OQV50" s="146"/>
      <c r="OQW50" s="146"/>
      <c r="OQX50" s="147"/>
      <c r="OQY50" s="148"/>
      <c r="OQZ50" s="187"/>
      <c r="ORA50" s="188"/>
      <c r="ORB50" s="186"/>
      <c r="ORC50" s="145"/>
      <c r="ORD50" s="146"/>
      <c r="ORE50" s="146"/>
      <c r="ORF50" s="147"/>
      <c r="ORG50" s="148"/>
      <c r="ORH50" s="187"/>
      <c r="ORI50" s="188"/>
      <c r="ORJ50" s="186"/>
      <c r="ORK50" s="145"/>
      <c r="ORL50" s="146"/>
      <c r="ORM50" s="146"/>
      <c r="ORN50" s="147"/>
      <c r="ORO50" s="148"/>
      <c r="ORP50" s="187"/>
      <c r="ORQ50" s="188"/>
      <c r="ORR50" s="186"/>
      <c r="ORS50" s="145"/>
      <c r="ORT50" s="146"/>
      <c r="ORU50" s="146"/>
      <c r="ORV50" s="147"/>
      <c r="ORW50" s="148"/>
      <c r="ORX50" s="187"/>
      <c r="ORY50" s="188"/>
      <c r="ORZ50" s="186"/>
      <c r="OSA50" s="145"/>
      <c r="OSB50" s="146"/>
      <c r="OSC50" s="146"/>
      <c r="OSD50" s="147"/>
      <c r="OSE50" s="148"/>
      <c r="OSF50" s="187"/>
      <c r="OSG50" s="188"/>
      <c r="OSH50" s="186"/>
      <c r="OSI50" s="145"/>
      <c r="OSJ50" s="146"/>
      <c r="OSK50" s="146"/>
      <c r="OSL50" s="147"/>
      <c r="OSM50" s="148"/>
      <c r="OSN50" s="187"/>
      <c r="OSO50" s="188"/>
      <c r="OSP50" s="186"/>
      <c r="OSQ50" s="145"/>
      <c r="OSR50" s="146"/>
      <c r="OSS50" s="146"/>
      <c r="OST50" s="147"/>
      <c r="OSU50" s="148"/>
      <c r="OSV50" s="187"/>
      <c r="OSW50" s="188"/>
      <c r="OSX50" s="186"/>
      <c r="OSY50" s="145"/>
      <c r="OSZ50" s="146"/>
      <c r="OTA50" s="146"/>
      <c r="OTB50" s="147"/>
      <c r="OTC50" s="148"/>
      <c r="OTD50" s="187"/>
      <c r="OTE50" s="188"/>
      <c r="OTF50" s="186"/>
      <c r="OTG50" s="145"/>
      <c r="OTH50" s="146"/>
      <c r="OTI50" s="146"/>
      <c r="OTJ50" s="147"/>
      <c r="OTK50" s="148"/>
      <c r="OTL50" s="187"/>
      <c r="OTM50" s="188"/>
      <c r="OTN50" s="186"/>
      <c r="OTO50" s="145"/>
      <c r="OTP50" s="146"/>
      <c r="OTQ50" s="146"/>
      <c r="OTR50" s="147"/>
      <c r="OTS50" s="148"/>
      <c r="OTT50" s="187"/>
      <c r="OTU50" s="188"/>
      <c r="OTV50" s="186"/>
      <c r="OTW50" s="145"/>
      <c r="OTX50" s="146"/>
      <c r="OTY50" s="146"/>
      <c r="OTZ50" s="147"/>
      <c r="OUA50" s="148"/>
      <c r="OUB50" s="187"/>
      <c r="OUC50" s="188"/>
      <c r="OUD50" s="186"/>
      <c r="OUE50" s="145"/>
      <c r="OUF50" s="146"/>
      <c r="OUG50" s="146"/>
      <c r="OUH50" s="147"/>
      <c r="OUI50" s="148"/>
      <c r="OUJ50" s="187"/>
      <c r="OUK50" s="188"/>
      <c r="OUL50" s="186"/>
      <c r="OUM50" s="145"/>
      <c r="OUN50" s="146"/>
      <c r="OUO50" s="146"/>
      <c r="OUP50" s="147"/>
      <c r="OUQ50" s="148"/>
      <c r="OUR50" s="187"/>
      <c r="OUS50" s="188"/>
      <c r="OUT50" s="186"/>
      <c r="OUU50" s="145"/>
      <c r="OUV50" s="146"/>
      <c r="OUW50" s="146"/>
      <c r="OUX50" s="147"/>
      <c r="OUY50" s="148"/>
      <c r="OUZ50" s="187"/>
      <c r="OVA50" s="188"/>
      <c r="OVB50" s="186"/>
      <c r="OVC50" s="145"/>
      <c r="OVD50" s="146"/>
      <c r="OVE50" s="146"/>
      <c r="OVF50" s="147"/>
      <c r="OVG50" s="148"/>
      <c r="OVH50" s="187"/>
      <c r="OVI50" s="188"/>
      <c r="OVJ50" s="186"/>
      <c r="OVK50" s="145"/>
      <c r="OVL50" s="146"/>
      <c r="OVM50" s="146"/>
      <c r="OVN50" s="147"/>
      <c r="OVO50" s="148"/>
      <c r="OVP50" s="187"/>
      <c r="OVQ50" s="188"/>
      <c r="OVR50" s="186"/>
      <c r="OVS50" s="145"/>
      <c r="OVT50" s="146"/>
      <c r="OVU50" s="146"/>
      <c r="OVV50" s="147"/>
      <c r="OVW50" s="148"/>
      <c r="OVX50" s="187"/>
      <c r="OVY50" s="188"/>
      <c r="OVZ50" s="186"/>
      <c r="OWA50" s="145"/>
      <c r="OWB50" s="146"/>
      <c r="OWC50" s="146"/>
      <c r="OWD50" s="147"/>
      <c r="OWE50" s="148"/>
      <c r="OWF50" s="187"/>
      <c r="OWG50" s="188"/>
      <c r="OWH50" s="186"/>
      <c r="OWI50" s="145"/>
      <c r="OWJ50" s="146"/>
      <c r="OWK50" s="146"/>
      <c r="OWL50" s="147"/>
      <c r="OWM50" s="148"/>
      <c r="OWN50" s="187"/>
      <c r="OWO50" s="188"/>
      <c r="OWP50" s="186"/>
      <c r="OWQ50" s="145"/>
      <c r="OWR50" s="146"/>
      <c r="OWS50" s="146"/>
      <c r="OWT50" s="147"/>
      <c r="OWU50" s="148"/>
      <c r="OWV50" s="187"/>
      <c r="OWW50" s="188"/>
      <c r="OWX50" s="186"/>
      <c r="OWY50" s="145"/>
      <c r="OWZ50" s="146"/>
      <c r="OXA50" s="146"/>
      <c r="OXB50" s="147"/>
      <c r="OXC50" s="148"/>
      <c r="OXD50" s="187"/>
      <c r="OXE50" s="188"/>
      <c r="OXF50" s="186"/>
      <c r="OXG50" s="145"/>
      <c r="OXH50" s="146"/>
      <c r="OXI50" s="146"/>
      <c r="OXJ50" s="147"/>
      <c r="OXK50" s="148"/>
      <c r="OXL50" s="187"/>
      <c r="OXM50" s="188"/>
      <c r="OXN50" s="186"/>
      <c r="OXO50" s="145"/>
      <c r="OXP50" s="146"/>
      <c r="OXQ50" s="146"/>
      <c r="OXR50" s="147"/>
      <c r="OXS50" s="148"/>
      <c r="OXT50" s="187"/>
      <c r="OXU50" s="188"/>
      <c r="OXV50" s="186"/>
      <c r="OXW50" s="145"/>
      <c r="OXX50" s="146"/>
      <c r="OXY50" s="146"/>
      <c r="OXZ50" s="147"/>
      <c r="OYA50" s="148"/>
      <c r="OYB50" s="187"/>
      <c r="OYC50" s="188"/>
      <c r="OYD50" s="186"/>
      <c r="OYE50" s="145"/>
      <c r="OYF50" s="146"/>
      <c r="OYG50" s="146"/>
      <c r="OYH50" s="147"/>
      <c r="OYI50" s="148"/>
      <c r="OYJ50" s="187"/>
      <c r="OYK50" s="188"/>
      <c r="OYL50" s="186"/>
      <c r="OYM50" s="145"/>
      <c r="OYN50" s="146"/>
      <c r="OYO50" s="146"/>
      <c r="OYP50" s="147"/>
      <c r="OYQ50" s="148"/>
      <c r="OYR50" s="187"/>
      <c r="OYS50" s="188"/>
      <c r="OYT50" s="186"/>
      <c r="OYU50" s="145"/>
      <c r="OYV50" s="146"/>
      <c r="OYW50" s="146"/>
      <c r="OYX50" s="147"/>
      <c r="OYY50" s="148"/>
      <c r="OYZ50" s="187"/>
      <c r="OZA50" s="188"/>
      <c r="OZB50" s="186"/>
      <c r="OZC50" s="145"/>
      <c r="OZD50" s="146"/>
      <c r="OZE50" s="146"/>
      <c r="OZF50" s="147"/>
      <c r="OZG50" s="148"/>
      <c r="OZH50" s="187"/>
      <c r="OZI50" s="188"/>
      <c r="OZJ50" s="186"/>
      <c r="OZK50" s="145"/>
      <c r="OZL50" s="146"/>
      <c r="OZM50" s="146"/>
      <c r="OZN50" s="147"/>
      <c r="OZO50" s="148"/>
      <c r="OZP50" s="187"/>
      <c r="OZQ50" s="188"/>
      <c r="OZR50" s="186"/>
      <c r="OZS50" s="145"/>
      <c r="OZT50" s="146"/>
      <c r="OZU50" s="146"/>
      <c r="OZV50" s="147"/>
      <c r="OZW50" s="148"/>
      <c r="OZX50" s="187"/>
      <c r="OZY50" s="188"/>
      <c r="OZZ50" s="186"/>
      <c r="PAA50" s="145"/>
      <c r="PAB50" s="146"/>
      <c r="PAC50" s="146"/>
      <c r="PAD50" s="147"/>
      <c r="PAE50" s="148"/>
      <c r="PAF50" s="187"/>
      <c r="PAG50" s="188"/>
      <c r="PAH50" s="186"/>
      <c r="PAI50" s="145"/>
      <c r="PAJ50" s="146"/>
      <c r="PAK50" s="146"/>
      <c r="PAL50" s="147"/>
      <c r="PAM50" s="148"/>
      <c r="PAN50" s="187"/>
      <c r="PAO50" s="188"/>
      <c r="PAP50" s="186"/>
      <c r="PAQ50" s="145"/>
      <c r="PAR50" s="146"/>
      <c r="PAS50" s="146"/>
      <c r="PAT50" s="147"/>
      <c r="PAU50" s="148"/>
      <c r="PAV50" s="187"/>
      <c r="PAW50" s="188"/>
      <c r="PAX50" s="186"/>
      <c r="PAY50" s="145"/>
      <c r="PAZ50" s="146"/>
      <c r="PBA50" s="146"/>
      <c r="PBB50" s="147"/>
      <c r="PBC50" s="148"/>
      <c r="PBD50" s="187"/>
      <c r="PBE50" s="188"/>
      <c r="PBF50" s="186"/>
      <c r="PBG50" s="145"/>
      <c r="PBH50" s="146"/>
      <c r="PBI50" s="146"/>
      <c r="PBJ50" s="147"/>
      <c r="PBK50" s="148"/>
      <c r="PBL50" s="187"/>
      <c r="PBM50" s="188"/>
      <c r="PBN50" s="186"/>
      <c r="PBO50" s="145"/>
      <c r="PBP50" s="146"/>
      <c r="PBQ50" s="146"/>
      <c r="PBR50" s="147"/>
      <c r="PBS50" s="148"/>
      <c r="PBT50" s="187"/>
      <c r="PBU50" s="188"/>
      <c r="PBV50" s="186"/>
      <c r="PBW50" s="145"/>
      <c r="PBX50" s="146"/>
      <c r="PBY50" s="146"/>
      <c r="PBZ50" s="147"/>
      <c r="PCA50" s="148"/>
      <c r="PCB50" s="187"/>
      <c r="PCC50" s="188"/>
      <c r="PCD50" s="186"/>
      <c r="PCE50" s="145"/>
      <c r="PCF50" s="146"/>
      <c r="PCG50" s="146"/>
      <c r="PCH50" s="147"/>
      <c r="PCI50" s="148"/>
      <c r="PCJ50" s="187"/>
      <c r="PCK50" s="188"/>
      <c r="PCL50" s="186"/>
      <c r="PCM50" s="145"/>
      <c r="PCN50" s="146"/>
      <c r="PCO50" s="146"/>
      <c r="PCP50" s="147"/>
      <c r="PCQ50" s="148"/>
      <c r="PCR50" s="187"/>
      <c r="PCS50" s="188"/>
      <c r="PCT50" s="186"/>
      <c r="PCU50" s="145"/>
      <c r="PCV50" s="146"/>
      <c r="PCW50" s="146"/>
      <c r="PCX50" s="147"/>
      <c r="PCY50" s="148"/>
      <c r="PCZ50" s="187"/>
      <c r="PDA50" s="188"/>
      <c r="PDB50" s="186"/>
      <c r="PDC50" s="145"/>
      <c r="PDD50" s="146"/>
      <c r="PDE50" s="146"/>
      <c r="PDF50" s="147"/>
      <c r="PDG50" s="148"/>
      <c r="PDH50" s="187"/>
      <c r="PDI50" s="188"/>
      <c r="PDJ50" s="186"/>
      <c r="PDK50" s="145"/>
      <c r="PDL50" s="146"/>
      <c r="PDM50" s="146"/>
      <c r="PDN50" s="147"/>
      <c r="PDO50" s="148"/>
      <c r="PDP50" s="187"/>
      <c r="PDQ50" s="188"/>
      <c r="PDR50" s="186"/>
      <c r="PDS50" s="145"/>
      <c r="PDT50" s="146"/>
      <c r="PDU50" s="146"/>
      <c r="PDV50" s="147"/>
      <c r="PDW50" s="148"/>
      <c r="PDX50" s="187"/>
      <c r="PDY50" s="188"/>
      <c r="PDZ50" s="186"/>
      <c r="PEA50" s="145"/>
      <c r="PEB50" s="146"/>
      <c r="PEC50" s="146"/>
      <c r="PED50" s="147"/>
      <c r="PEE50" s="148"/>
      <c r="PEF50" s="187"/>
      <c r="PEG50" s="188"/>
      <c r="PEH50" s="186"/>
      <c r="PEI50" s="145"/>
      <c r="PEJ50" s="146"/>
      <c r="PEK50" s="146"/>
      <c r="PEL50" s="147"/>
      <c r="PEM50" s="148"/>
      <c r="PEN50" s="187"/>
      <c r="PEO50" s="188"/>
      <c r="PEP50" s="186"/>
      <c r="PEQ50" s="145"/>
      <c r="PER50" s="146"/>
      <c r="PES50" s="146"/>
      <c r="PET50" s="147"/>
      <c r="PEU50" s="148"/>
      <c r="PEV50" s="187"/>
      <c r="PEW50" s="188"/>
      <c r="PEX50" s="186"/>
      <c r="PEY50" s="145"/>
      <c r="PEZ50" s="146"/>
      <c r="PFA50" s="146"/>
      <c r="PFB50" s="147"/>
      <c r="PFC50" s="148"/>
      <c r="PFD50" s="187"/>
      <c r="PFE50" s="188"/>
      <c r="PFF50" s="186"/>
      <c r="PFG50" s="145"/>
      <c r="PFH50" s="146"/>
      <c r="PFI50" s="146"/>
      <c r="PFJ50" s="147"/>
      <c r="PFK50" s="148"/>
      <c r="PFL50" s="187"/>
      <c r="PFM50" s="188"/>
      <c r="PFN50" s="186"/>
      <c r="PFO50" s="145"/>
      <c r="PFP50" s="146"/>
      <c r="PFQ50" s="146"/>
      <c r="PFR50" s="147"/>
      <c r="PFS50" s="148"/>
      <c r="PFT50" s="187"/>
      <c r="PFU50" s="188"/>
      <c r="PFV50" s="186"/>
      <c r="PFW50" s="145"/>
      <c r="PFX50" s="146"/>
      <c r="PFY50" s="146"/>
      <c r="PFZ50" s="147"/>
      <c r="PGA50" s="148"/>
      <c r="PGB50" s="187"/>
      <c r="PGC50" s="188"/>
      <c r="PGD50" s="186"/>
      <c r="PGE50" s="145"/>
      <c r="PGF50" s="146"/>
      <c r="PGG50" s="146"/>
      <c r="PGH50" s="147"/>
      <c r="PGI50" s="148"/>
      <c r="PGJ50" s="187"/>
      <c r="PGK50" s="188"/>
      <c r="PGL50" s="186"/>
      <c r="PGM50" s="145"/>
      <c r="PGN50" s="146"/>
      <c r="PGO50" s="146"/>
      <c r="PGP50" s="147"/>
      <c r="PGQ50" s="148"/>
      <c r="PGR50" s="187"/>
      <c r="PGS50" s="188"/>
      <c r="PGT50" s="186"/>
      <c r="PGU50" s="145"/>
      <c r="PGV50" s="146"/>
      <c r="PGW50" s="146"/>
      <c r="PGX50" s="147"/>
      <c r="PGY50" s="148"/>
      <c r="PGZ50" s="187"/>
      <c r="PHA50" s="188"/>
      <c r="PHB50" s="186"/>
      <c r="PHC50" s="145"/>
      <c r="PHD50" s="146"/>
      <c r="PHE50" s="146"/>
      <c r="PHF50" s="147"/>
      <c r="PHG50" s="148"/>
      <c r="PHH50" s="187"/>
      <c r="PHI50" s="188"/>
      <c r="PHJ50" s="186"/>
      <c r="PHK50" s="145"/>
      <c r="PHL50" s="146"/>
      <c r="PHM50" s="146"/>
      <c r="PHN50" s="147"/>
      <c r="PHO50" s="148"/>
      <c r="PHP50" s="187"/>
      <c r="PHQ50" s="188"/>
      <c r="PHR50" s="186"/>
      <c r="PHS50" s="145"/>
      <c r="PHT50" s="146"/>
      <c r="PHU50" s="146"/>
      <c r="PHV50" s="147"/>
      <c r="PHW50" s="148"/>
      <c r="PHX50" s="187"/>
      <c r="PHY50" s="188"/>
      <c r="PHZ50" s="186"/>
      <c r="PIA50" s="145"/>
      <c r="PIB50" s="146"/>
      <c r="PIC50" s="146"/>
      <c r="PID50" s="147"/>
      <c r="PIE50" s="148"/>
      <c r="PIF50" s="187"/>
      <c r="PIG50" s="188"/>
      <c r="PIH50" s="186"/>
      <c r="PII50" s="145"/>
      <c r="PIJ50" s="146"/>
      <c r="PIK50" s="146"/>
      <c r="PIL50" s="147"/>
      <c r="PIM50" s="148"/>
      <c r="PIN50" s="187"/>
      <c r="PIO50" s="188"/>
      <c r="PIP50" s="186"/>
      <c r="PIQ50" s="145"/>
      <c r="PIR50" s="146"/>
      <c r="PIS50" s="146"/>
      <c r="PIT50" s="147"/>
      <c r="PIU50" s="148"/>
      <c r="PIV50" s="187"/>
      <c r="PIW50" s="188"/>
      <c r="PIX50" s="186"/>
      <c r="PIY50" s="145"/>
      <c r="PIZ50" s="146"/>
      <c r="PJA50" s="146"/>
      <c r="PJB50" s="147"/>
      <c r="PJC50" s="148"/>
      <c r="PJD50" s="187"/>
      <c r="PJE50" s="188"/>
      <c r="PJF50" s="186"/>
      <c r="PJG50" s="145"/>
      <c r="PJH50" s="146"/>
      <c r="PJI50" s="146"/>
      <c r="PJJ50" s="147"/>
      <c r="PJK50" s="148"/>
      <c r="PJL50" s="187"/>
      <c r="PJM50" s="188"/>
      <c r="PJN50" s="186"/>
      <c r="PJO50" s="145"/>
      <c r="PJP50" s="146"/>
      <c r="PJQ50" s="146"/>
      <c r="PJR50" s="147"/>
      <c r="PJS50" s="148"/>
      <c r="PJT50" s="187"/>
      <c r="PJU50" s="188"/>
      <c r="PJV50" s="186"/>
      <c r="PJW50" s="145"/>
      <c r="PJX50" s="146"/>
      <c r="PJY50" s="146"/>
      <c r="PJZ50" s="147"/>
      <c r="PKA50" s="148"/>
      <c r="PKB50" s="187"/>
      <c r="PKC50" s="188"/>
      <c r="PKD50" s="186"/>
      <c r="PKE50" s="145"/>
      <c r="PKF50" s="146"/>
      <c r="PKG50" s="146"/>
      <c r="PKH50" s="147"/>
      <c r="PKI50" s="148"/>
      <c r="PKJ50" s="187"/>
      <c r="PKK50" s="188"/>
      <c r="PKL50" s="186"/>
      <c r="PKM50" s="145"/>
      <c r="PKN50" s="146"/>
      <c r="PKO50" s="146"/>
      <c r="PKP50" s="147"/>
      <c r="PKQ50" s="148"/>
      <c r="PKR50" s="187"/>
      <c r="PKS50" s="188"/>
      <c r="PKT50" s="186"/>
      <c r="PKU50" s="145"/>
      <c r="PKV50" s="146"/>
      <c r="PKW50" s="146"/>
      <c r="PKX50" s="147"/>
      <c r="PKY50" s="148"/>
      <c r="PKZ50" s="187"/>
      <c r="PLA50" s="188"/>
      <c r="PLB50" s="186"/>
      <c r="PLC50" s="145"/>
      <c r="PLD50" s="146"/>
      <c r="PLE50" s="146"/>
      <c r="PLF50" s="147"/>
      <c r="PLG50" s="148"/>
      <c r="PLH50" s="187"/>
      <c r="PLI50" s="188"/>
      <c r="PLJ50" s="186"/>
      <c r="PLK50" s="145"/>
      <c r="PLL50" s="146"/>
      <c r="PLM50" s="146"/>
      <c r="PLN50" s="147"/>
      <c r="PLO50" s="148"/>
      <c r="PLP50" s="187"/>
      <c r="PLQ50" s="188"/>
      <c r="PLR50" s="186"/>
      <c r="PLS50" s="145"/>
      <c r="PLT50" s="146"/>
      <c r="PLU50" s="146"/>
      <c r="PLV50" s="147"/>
      <c r="PLW50" s="148"/>
      <c r="PLX50" s="187"/>
      <c r="PLY50" s="188"/>
      <c r="PLZ50" s="186"/>
      <c r="PMA50" s="145"/>
      <c r="PMB50" s="146"/>
      <c r="PMC50" s="146"/>
      <c r="PMD50" s="147"/>
      <c r="PME50" s="148"/>
      <c r="PMF50" s="187"/>
      <c r="PMG50" s="188"/>
      <c r="PMH50" s="186"/>
      <c r="PMI50" s="145"/>
      <c r="PMJ50" s="146"/>
      <c r="PMK50" s="146"/>
      <c r="PML50" s="147"/>
      <c r="PMM50" s="148"/>
      <c r="PMN50" s="187"/>
      <c r="PMO50" s="188"/>
      <c r="PMP50" s="186"/>
      <c r="PMQ50" s="145"/>
      <c r="PMR50" s="146"/>
      <c r="PMS50" s="146"/>
      <c r="PMT50" s="147"/>
      <c r="PMU50" s="148"/>
      <c r="PMV50" s="187"/>
      <c r="PMW50" s="188"/>
      <c r="PMX50" s="186"/>
      <c r="PMY50" s="145"/>
      <c r="PMZ50" s="146"/>
      <c r="PNA50" s="146"/>
      <c r="PNB50" s="147"/>
      <c r="PNC50" s="148"/>
      <c r="PND50" s="187"/>
      <c r="PNE50" s="188"/>
      <c r="PNF50" s="186"/>
      <c r="PNG50" s="145"/>
      <c r="PNH50" s="146"/>
      <c r="PNI50" s="146"/>
      <c r="PNJ50" s="147"/>
      <c r="PNK50" s="148"/>
      <c r="PNL50" s="187"/>
      <c r="PNM50" s="188"/>
      <c r="PNN50" s="186"/>
      <c r="PNO50" s="145"/>
      <c r="PNP50" s="146"/>
      <c r="PNQ50" s="146"/>
      <c r="PNR50" s="147"/>
      <c r="PNS50" s="148"/>
      <c r="PNT50" s="187"/>
      <c r="PNU50" s="188"/>
      <c r="PNV50" s="186"/>
      <c r="PNW50" s="145"/>
      <c r="PNX50" s="146"/>
      <c r="PNY50" s="146"/>
      <c r="PNZ50" s="147"/>
      <c r="POA50" s="148"/>
      <c r="POB50" s="187"/>
      <c r="POC50" s="188"/>
      <c r="POD50" s="186"/>
      <c r="POE50" s="145"/>
      <c r="POF50" s="146"/>
      <c r="POG50" s="146"/>
      <c r="POH50" s="147"/>
      <c r="POI50" s="148"/>
      <c r="POJ50" s="187"/>
      <c r="POK50" s="188"/>
      <c r="POL50" s="186"/>
      <c r="POM50" s="145"/>
      <c r="PON50" s="146"/>
      <c r="POO50" s="146"/>
      <c r="POP50" s="147"/>
      <c r="POQ50" s="148"/>
      <c r="POR50" s="187"/>
      <c r="POS50" s="188"/>
      <c r="POT50" s="186"/>
      <c r="POU50" s="145"/>
      <c r="POV50" s="146"/>
      <c r="POW50" s="146"/>
      <c r="POX50" s="147"/>
      <c r="POY50" s="148"/>
      <c r="POZ50" s="187"/>
      <c r="PPA50" s="188"/>
      <c r="PPB50" s="186"/>
      <c r="PPC50" s="145"/>
      <c r="PPD50" s="146"/>
      <c r="PPE50" s="146"/>
      <c r="PPF50" s="147"/>
      <c r="PPG50" s="148"/>
      <c r="PPH50" s="187"/>
      <c r="PPI50" s="188"/>
      <c r="PPJ50" s="186"/>
      <c r="PPK50" s="145"/>
      <c r="PPL50" s="146"/>
      <c r="PPM50" s="146"/>
      <c r="PPN50" s="147"/>
      <c r="PPO50" s="148"/>
      <c r="PPP50" s="187"/>
      <c r="PPQ50" s="188"/>
      <c r="PPR50" s="186"/>
      <c r="PPS50" s="145"/>
      <c r="PPT50" s="146"/>
      <c r="PPU50" s="146"/>
      <c r="PPV50" s="147"/>
      <c r="PPW50" s="148"/>
      <c r="PPX50" s="187"/>
      <c r="PPY50" s="188"/>
      <c r="PPZ50" s="186"/>
      <c r="PQA50" s="145"/>
      <c r="PQB50" s="146"/>
      <c r="PQC50" s="146"/>
      <c r="PQD50" s="147"/>
      <c r="PQE50" s="148"/>
      <c r="PQF50" s="187"/>
      <c r="PQG50" s="188"/>
      <c r="PQH50" s="186"/>
      <c r="PQI50" s="145"/>
      <c r="PQJ50" s="146"/>
      <c r="PQK50" s="146"/>
      <c r="PQL50" s="147"/>
      <c r="PQM50" s="148"/>
      <c r="PQN50" s="187"/>
      <c r="PQO50" s="188"/>
      <c r="PQP50" s="186"/>
      <c r="PQQ50" s="145"/>
      <c r="PQR50" s="146"/>
      <c r="PQS50" s="146"/>
      <c r="PQT50" s="147"/>
      <c r="PQU50" s="148"/>
      <c r="PQV50" s="187"/>
      <c r="PQW50" s="188"/>
      <c r="PQX50" s="186"/>
      <c r="PQY50" s="145"/>
      <c r="PQZ50" s="146"/>
      <c r="PRA50" s="146"/>
      <c r="PRB50" s="147"/>
      <c r="PRC50" s="148"/>
      <c r="PRD50" s="187"/>
      <c r="PRE50" s="188"/>
      <c r="PRF50" s="186"/>
      <c r="PRG50" s="145"/>
      <c r="PRH50" s="146"/>
      <c r="PRI50" s="146"/>
      <c r="PRJ50" s="147"/>
      <c r="PRK50" s="148"/>
      <c r="PRL50" s="187"/>
      <c r="PRM50" s="188"/>
      <c r="PRN50" s="186"/>
      <c r="PRO50" s="145"/>
      <c r="PRP50" s="146"/>
      <c r="PRQ50" s="146"/>
      <c r="PRR50" s="147"/>
      <c r="PRS50" s="148"/>
      <c r="PRT50" s="187"/>
      <c r="PRU50" s="188"/>
      <c r="PRV50" s="186"/>
      <c r="PRW50" s="145"/>
      <c r="PRX50" s="146"/>
      <c r="PRY50" s="146"/>
      <c r="PRZ50" s="147"/>
      <c r="PSA50" s="148"/>
      <c r="PSB50" s="187"/>
      <c r="PSC50" s="188"/>
      <c r="PSD50" s="186"/>
      <c r="PSE50" s="145"/>
      <c r="PSF50" s="146"/>
      <c r="PSG50" s="146"/>
      <c r="PSH50" s="147"/>
      <c r="PSI50" s="148"/>
      <c r="PSJ50" s="187"/>
      <c r="PSK50" s="188"/>
      <c r="PSL50" s="186"/>
      <c r="PSM50" s="145"/>
      <c r="PSN50" s="146"/>
      <c r="PSO50" s="146"/>
      <c r="PSP50" s="147"/>
      <c r="PSQ50" s="148"/>
      <c r="PSR50" s="187"/>
      <c r="PSS50" s="188"/>
      <c r="PST50" s="186"/>
      <c r="PSU50" s="145"/>
      <c r="PSV50" s="146"/>
      <c r="PSW50" s="146"/>
      <c r="PSX50" s="147"/>
      <c r="PSY50" s="148"/>
      <c r="PSZ50" s="187"/>
      <c r="PTA50" s="188"/>
      <c r="PTB50" s="186"/>
      <c r="PTC50" s="145"/>
      <c r="PTD50" s="146"/>
      <c r="PTE50" s="146"/>
      <c r="PTF50" s="147"/>
      <c r="PTG50" s="148"/>
      <c r="PTH50" s="187"/>
      <c r="PTI50" s="188"/>
      <c r="PTJ50" s="186"/>
      <c r="PTK50" s="145"/>
      <c r="PTL50" s="146"/>
      <c r="PTM50" s="146"/>
      <c r="PTN50" s="147"/>
      <c r="PTO50" s="148"/>
      <c r="PTP50" s="187"/>
      <c r="PTQ50" s="188"/>
      <c r="PTR50" s="186"/>
      <c r="PTS50" s="145"/>
      <c r="PTT50" s="146"/>
      <c r="PTU50" s="146"/>
      <c r="PTV50" s="147"/>
      <c r="PTW50" s="148"/>
      <c r="PTX50" s="187"/>
      <c r="PTY50" s="188"/>
      <c r="PTZ50" s="186"/>
      <c r="PUA50" s="145"/>
      <c r="PUB50" s="146"/>
      <c r="PUC50" s="146"/>
      <c r="PUD50" s="147"/>
      <c r="PUE50" s="148"/>
      <c r="PUF50" s="187"/>
      <c r="PUG50" s="188"/>
      <c r="PUH50" s="186"/>
      <c r="PUI50" s="145"/>
      <c r="PUJ50" s="146"/>
      <c r="PUK50" s="146"/>
      <c r="PUL50" s="147"/>
      <c r="PUM50" s="148"/>
      <c r="PUN50" s="187"/>
      <c r="PUO50" s="188"/>
      <c r="PUP50" s="186"/>
      <c r="PUQ50" s="145"/>
      <c r="PUR50" s="146"/>
      <c r="PUS50" s="146"/>
      <c r="PUT50" s="147"/>
      <c r="PUU50" s="148"/>
      <c r="PUV50" s="187"/>
      <c r="PUW50" s="188"/>
      <c r="PUX50" s="186"/>
      <c r="PUY50" s="145"/>
      <c r="PUZ50" s="146"/>
      <c r="PVA50" s="146"/>
      <c r="PVB50" s="147"/>
      <c r="PVC50" s="148"/>
      <c r="PVD50" s="187"/>
      <c r="PVE50" s="188"/>
      <c r="PVF50" s="186"/>
      <c r="PVG50" s="145"/>
      <c r="PVH50" s="146"/>
      <c r="PVI50" s="146"/>
      <c r="PVJ50" s="147"/>
      <c r="PVK50" s="148"/>
      <c r="PVL50" s="187"/>
      <c r="PVM50" s="188"/>
      <c r="PVN50" s="186"/>
      <c r="PVO50" s="145"/>
      <c r="PVP50" s="146"/>
      <c r="PVQ50" s="146"/>
      <c r="PVR50" s="147"/>
      <c r="PVS50" s="148"/>
      <c r="PVT50" s="187"/>
      <c r="PVU50" s="188"/>
      <c r="PVV50" s="186"/>
      <c r="PVW50" s="145"/>
      <c r="PVX50" s="146"/>
      <c r="PVY50" s="146"/>
      <c r="PVZ50" s="147"/>
      <c r="PWA50" s="148"/>
      <c r="PWB50" s="187"/>
      <c r="PWC50" s="188"/>
      <c r="PWD50" s="186"/>
      <c r="PWE50" s="145"/>
      <c r="PWF50" s="146"/>
      <c r="PWG50" s="146"/>
      <c r="PWH50" s="147"/>
      <c r="PWI50" s="148"/>
      <c r="PWJ50" s="187"/>
      <c r="PWK50" s="188"/>
      <c r="PWL50" s="186"/>
      <c r="PWM50" s="145"/>
      <c r="PWN50" s="146"/>
      <c r="PWO50" s="146"/>
      <c r="PWP50" s="147"/>
      <c r="PWQ50" s="148"/>
      <c r="PWR50" s="187"/>
      <c r="PWS50" s="188"/>
      <c r="PWT50" s="186"/>
      <c r="PWU50" s="145"/>
      <c r="PWV50" s="146"/>
      <c r="PWW50" s="146"/>
      <c r="PWX50" s="147"/>
      <c r="PWY50" s="148"/>
      <c r="PWZ50" s="187"/>
      <c r="PXA50" s="188"/>
      <c r="PXB50" s="186"/>
      <c r="PXC50" s="145"/>
      <c r="PXD50" s="146"/>
      <c r="PXE50" s="146"/>
      <c r="PXF50" s="147"/>
      <c r="PXG50" s="148"/>
      <c r="PXH50" s="187"/>
      <c r="PXI50" s="188"/>
      <c r="PXJ50" s="186"/>
      <c r="PXK50" s="145"/>
      <c r="PXL50" s="146"/>
      <c r="PXM50" s="146"/>
      <c r="PXN50" s="147"/>
      <c r="PXO50" s="148"/>
      <c r="PXP50" s="187"/>
      <c r="PXQ50" s="188"/>
      <c r="PXR50" s="186"/>
      <c r="PXS50" s="145"/>
      <c r="PXT50" s="146"/>
      <c r="PXU50" s="146"/>
      <c r="PXV50" s="147"/>
      <c r="PXW50" s="148"/>
      <c r="PXX50" s="187"/>
      <c r="PXY50" s="188"/>
      <c r="PXZ50" s="186"/>
      <c r="PYA50" s="145"/>
      <c r="PYB50" s="146"/>
      <c r="PYC50" s="146"/>
      <c r="PYD50" s="147"/>
      <c r="PYE50" s="148"/>
      <c r="PYF50" s="187"/>
      <c r="PYG50" s="188"/>
      <c r="PYH50" s="186"/>
      <c r="PYI50" s="145"/>
      <c r="PYJ50" s="146"/>
      <c r="PYK50" s="146"/>
      <c r="PYL50" s="147"/>
      <c r="PYM50" s="148"/>
      <c r="PYN50" s="187"/>
      <c r="PYO50" s="188"/>
      <c r="PYP50" s="186"/>
      <c r="PYQ50" s="145"/>
      <c r="PYR50" s="146"/>
      <c r="PYS50" s="146"/>
      <c r="PYT50" s="147"/>
      <c r="PYU50" s="148"/>
      <c r="PYV50" s="187"/>
      <c r="PYW50" s="188"/>
      <c r="PYX50" s="186"/>
      <c r="PYY50" s="145"/>
      <c r="PYZ50" s="146"/>
      <c r="PZA50" s="146"/>
      <c r="PZB50" s="147"/>
      <c r="PZC50" s="148"/>
      <c r="PZD50" s="187"/>
      <c r="PZE50" s="188"/>
      <c r="PZF50" s="186"/>
      <c r="PZG50" s="145"/>
      <c r="PZH50" s="146"/>
      <c r="PZI50" s="146"/>
      <c r="PZJ50" s="147"/>
      <c r="PZK50" s="148"/>
      <c r="PZL50" s="187"/>
      <c r="PZM50" s="188"/>
      <c r="PZN50" s="186"/>
      <c r="PZO50" s="145"/>
      <c r="PZP50" s="146"/>
      <c r="PZQ50" s="146"/>
      <c r="PZR50" s="147"/>
      <c r="PZS50" s="148"/>
      <c r="PZT50" s="187"/>
      <c r="PZU50" s="188"/>
      <c r="PZV50" s="186"/>
      <c r="PZW50" s="145"/>
      <c r="PZX50" s="146"/>
      <c r="PZY50" s="146"/>
      <c r="PZZ50" s="147"/>
      <c r="QAA50" s="148"/>
      <c r="QAB50" s="187"/>
      <c r="QAC50" s="188"/>
      <c r="QAD50" s="186"/>
      <c r="QAE50" s="145"/>
      <c r="QAF50" s="146"/>
      <c r="QAG50" s="146"/>
      <c r="QAH50" s="147"/>
      <c r="QAI50" s="148"/>
      <c r="QAJ50" s="187"/>
      <c r="QAK50" s="188"/>
      <c r="QAL50" s="186"/>
      <c r="QAM50" s="145"/>
      <c r="QAN50" s="146"/>
      <c r="QAO50" s="146"/>
      <c r="QAP50" s="147"/>
      <c r="QAQ50" s="148"/>
      <c r="QAR50" s="187"/>
      <c r="QAS50" s="188"/>
      <c r="QAT50" s="186"/>
      <c r="QAU50" s="145"/>
      <c r="QAV50" s="146"/>
      <c r="QAW50" s="146"/>
      <c r="QAX50" s="147"/>
      <c r="QAY50" s="148"/>
      <c r="QAZ50" s="187"/>
      <c r="QBA50" s="188"/>
      <c r="QBB50" s="186"/>
      <c r="QBC50" s="145"/>
      <c r="QBD50" s="146"/>
      <c r="QBE50" s="146"/>
      <c r="QBF50" s="147"/>
      <c r="QBG50" s="148"/>
      <c r="QBH50" s="187"/>
      <c r="QBI50" s="188"/>
      <c r="QBJ50" s="186"/>
      <c r="QBK50" s="145"/>
      <c r="QBL50" s="146"/>
      <c r="QBM50" s="146"/>
      <c r="QBN50" s="147"/>
      <c r="QBO50" s="148"/>
      <c r="QBP50" s="187"/>
      <c r="QBQ50" s="188"/>
      <c r="QBR50" s="186"/>
      <c r="QBS50" s="145"/>
      <c r="QBT50" s="146"/>
      <c r="QBU50" s="146"/>
      <c r="QBV50" s="147"/>
      <c r="QBW50" s="148"/>
      <c r="QBX50" s="187"/>
      <c r="QBY50" s="188"/>
      <c r="QBZ50" s="186"/>
      <c r="QCA50" s="145"/>
      <c r="QCB50" s="146"/>
      <c r="QCC50" s="146"/>
      <c r="QCD50" s="147"/>
      <c r="QCE50" s="148"/>
      <c r="QCF50" s="187"/>
      <c r="QCG50" s="188"/>
      <c r="QCH50" s="186"/>
      <c r="QCI50" s="145"/>
      <c r="QCJ50" s="146"/>
      <c r="QCK50" s="146"/>
      <c r="QCL50" s="147"/>
      <c r="QCM50" s="148"/>
      <c r="QCN50" s="187"/>
      <c r="QCO50" s="188"/>
      <c r="QCP50" s="186"/>
      <c r="QCQ50" s="145"/>
      <c r="QCR50" s="146"/>
      <c r="QCS50" s="146"/>
      <c r="QCT50" s="147"/>
      <c r="QCU50" s="148"/>
      <c r="QCV50" s="187"/>
      <c r="QCW50" s="188"/>
      <c r="QCX50" s="186"/>
      <c r="QCY50" s="145"/>
      <c r="QCZ50" s="146"/>
      <c r="QDA50" s="146"/>
      <c r="QDB50" s="147"/>
      <c r="QDC50" s="148"/>
      <c r="QDD50" s="187"/>
      <c r="QDE50" s="188"/>
      <c r="QDF50" s="186"/>
      <c r="QDG50" s="145"/>
      <c r="QDH50" s="146"/>
      <c r="QDI50" s="146"/>
      <c r="QDJ50" s="147"/>
      <c r="QDK50" s="148"/>
      <c r="QDL50" s="187"/>
      <c r="QDM50" s="188"/>
      <c r="QDN50" s="186"/>
      <c r="QDO50" s="145"/>
      <c r="QDP50" s="146"/>
      <c r="QDQ50" s="146"/>
      <c r="QDR50" s="147"/>
      <c r="QDS50" s="148"/>
      <c r="QDT50" s="187"/>
      <c r="QDU50" s="188"/>
      <c r="QDV50" s="186"/>
      <c r="QDW50" s="145"/>
      <c r="QDX50" s="146"/>
      <c r="QDY50" s="146"/>
      <c r="QDZ50" s="147"/>
      <c r="QEA50" s="148"/>
      <c r="QEB50" s="187"/>
      <c r="QEC50" s="188"/>
      <c r="QED50" s="186"/>
      <c r="QEE50" s="145"/>
      <c r="QEF50" s="146"/>
      <c r="QEG50" s="146"/>
      <c r="QEH50" s="147"/>
      <c r="QEI50" s="148"/>
      <c r="QEJ50" s="187"/>
      <c r="QEK50" s="188"/>
      <c r="QEL50" s="186"/>
      <c r="QEM50" s="145"/>
      <c r="QEN50" s="146"/>
      <c r="QEO50" s="146"/>
      <c r="QEP50" s="147"/>
      <c r="QEQ50" s="148"/>
      <c r="QER50" s="187"/>
      <c r="QES50" s="188"/>
      <c r="QET50" s="186"/>
      <c r="QEU50" s="145"/>
      <c r="QEV50" s="146"/>
      <c r="QEW50" s="146"/>
      <c r="QEX50" s="147"/>
      <c r="QEY50" s="148"/>
      <c r="QEZ50" s="187"/>
      <c r="QFA50" s="188"/>
      <c r="QFB50" s="186"/>
      <c r="QFC50" s="145"/>
      <c r="QFD50" s="146"/>
      <c r="QFE50" s="146"/>
      <c r="QFF50" s="147"/>
      <c r="QFG50" s="148"/>
      <c r="QFH50" s="187"/>
      <c r="QFI50" s="188"/>
      <c r="QFJ50" s="186"/>
      <c r="QFK50" s="145"/>
      <c r="QFL50" s="146"/>
      <c r="QFM50" s="146"/>
      <c r="QFN50" s="147"/>
      <c r="QFO50" s="148"/>
      <c r="QFP50" s="187"/>
      <c r="QFQ50" s="188"/>
      <c r="QFR50" s="186"/>
      <c r="QFS50" s="145"/>
      <c r="QFT50" s="146"/>
      <c r="QFU50" s="146"/>
      <c r="QFV50" s="147"/>
      <c r="QFW50" s="148"/>
      <c r="QFX50" s="187"/>
      <c r="QFY50" s="188"/>
      <c r="QFZ50" s="186"/>
      <c r="QGA50" s="145"/>
      <c r="QGB50" s="146"/>
      <c r="QGC50" s="146"/>
      <c r="QGD50" s="147"/>
      <c r="QGE50" s="148"/>
      <c r="QGF50" s="187"/>
      <c r="QGG50" s="188"/>
      <c r="QGH50" s="186"/>
      <c r="QGI50" s="145"/>
      <c r="QGJ50" s="146"/>
      <c r="QGK50" s="146"/>
      <c r="QGL50" s="147"/>
      <c r="QGM50" s="148"/>
      <c r="QGN50" s="187"/>
      <c r="QGO50" s="188"/>
      <c r="QGP50" s="186"/>
      <c r="QGQ50" s="145"/>
      <c r="QGR50" s="146"/>
      <c r="QGS50" s="146"/>
      <c r="QGT50" s="147"/>
      <c r="QGU50" s="148"/>
      <c r="QGV50" s="187"/>
      <c r="QGW50" s="188"/>
      <c r="QGX50" s="186"/>
      <c r="QGY50" s="145"/>
      <c r="QGZ50" s="146"/>
      <c r="QHA50" s="146"/>
      <c r="QHB50" s="147"/>
      <c r="QHC50" s="148"/>
      <c r="QHD50" s="187"/>
      <c r="QHE50" s="188"/>
      <c r="QHF50" s="186"/>
      <c r="QHG50" s="145"/>
      <c r="QHH50" s="146"/>
      <c r="QHI50" s="146"/>
      <c r="QHJ50" s="147"/>
      <c r="QHK50" s="148"/>
      <c r="QHL50" s="187"/>
      <c r="QHM50" s="188"/>
      <c r="QHN50" s="186"/>
      <c r="QHO50" s="145"/>
      <c r="QHP50" s="146"/>
      <c r="QHQ50" s="146"/>
      <c r="QHR50" s="147"/>
      <c r="QHS50" s="148"/>
      <c r="QHT50" s="187"/>
      <c r="QHU50" s="188"/>
      <c r="QHV50" s="186"/>
      <c r="QHW50" s="145"/>
      <c r="QHX50" s="146"/>
      <c r="QHY50" s="146"/>
      <c r="QHZ50" s="147"/>
      <c r="QIA50" s="148"/>
      <c r="QIB50" s="187"/>
      <c r="QIC50" s="188"/>
      <c r="QID50" s="186"/>
      <c r="QIE50" s="145"/>
      <c r="QIF50" s="146"/>
      <c r="QIG50" s="146"/>
      <c r="QIH50" s="147"/>
      <c r="QII50" s="148"/>
      <c r="QIJ50" s="187"/>
      <c r="QIK50" s="188"/>
      <c r="QIL50" s="186"/>
      <c r="QIM50" s="145"/>
      <c r="QIN50" s="146"/>
      <c r="QIO50" s="146"/>
      <c r="QIP50" s="147"/>
      <c r="QIQ50" s="148"/>
      <c r="QIR50" s="187"/>
      <c r="QIS50" s="188"/>
      <c r="QIT50" s="186"/>
      <c r="QIU50" s="145"/>
      <c r="QIV50" s="146"/>
      <c r="QIW50" s="146"/>
      <c r="QIX50" s="147"/>
      <c r="QIY50" s="148"/>
      <c r="QIZ50" s="187"/>
      <c r="QJA50" s="188"/>
      <c r="QJB50" s="186"/>
      <c r="QJC50" s="145"/>
      <c r="QJD50" s="146"/>
      <c r="QJE50" s="146"/>
      <c r="QJF50" s="147"/>
      <c r="QJG50" s="148"/>
      <c r="QJH50" s="187"/>
      <c r="QJI50" s="188"/>
      <c r="QJJ50" s="186"/>
      <c r="QJK50" s="145"/>
      <c r="QJL50" s="146"/>
      <c r="QJM50" s="146"/>
      <c r="QJN50" s="147"/>
      <c r="QJO50" s="148"/>
      <c r="QJP50" s="187"/>
      <c r="QJQ50" s="188"/>
      <c r="QJR50" s="186"/>
      <c r="QJS50" s="145"/>
      <c r="QJT50" s="146"/>
      <c r="QJU50" s="146"/>
      <c r="QJV50" s="147"/>
      <c r="QJW50" s="148"/>
      <c r="QJX50" s="187"/>
      <c r="QJY50" s="188"/>
      <c r="QJZ50" s="186"/>
      <c r="QKA50" s="145"/>
      <c r="QKB50" s="146"/>
      <c r="QKC50" s="146"/>
      <c r="QKD50" s="147"/>
      <c r="QKE50" s="148"/>
      <c r="QKF50" s="187"/>
      <c r="QKG50" s="188"/>
      <c r="QKH50" s="186"/>
      <c r="QKI50" s="145"/>
      <c r="QKJ50" s="146"/>
      <c r="QKK50" s="146"/>
      <c r="QKL50" s="147"/>
      <c r="QKM50" s="148"/>
      <c r="QKN50" s="187"/>
      <c r="QKO50" s="188"/>
      <c r="QKP50" s="186"/>
      <c r="QKQ50" s="145"/>
      <c r="QKR50" s="146"/>
      <c r="QKS50" s="146"/>
      <c r="QKT50" s="147"/>
      <c r="QKU50" s="148"/>
      <c r="QKV50" s="187"/>
      <c r="QKW50" s="188"/>
      <c r="QKX50" s="186"/>
      <c r="QKY50" s="145"/>
      <c r="QKZ50" s="146"/>
      <c r="QLA50" s="146"/>
      <c r="QLB50" s="147"/>
      <c r="QLC50" s="148"/>
      <c r="QLD50" s="187"/>
      <c r="QLE50" s="188"/>
      <c r="QLF50" s="186"/>
      <c r="QLG50" s="145"/>
      <c r="QLH50" s="146"/>
      <c r="QLI50" s="146"/>
      <c r="QLJ50" s="147"/>
      <c r="QLK50" s="148"/>
      <c r="QLL50" s="187"/>
      <c r="QLM50" s="188"/>
      <c r="QLN50" s="186"/>
      <c r="QLO50" s="145"/>
      <c r="QLP50" s="146"/>
      <c r="QLQ50" s="146"/>
      <c r="QLR50" s="147"/>
      <c r="QLS50" s="148"/>
      <c r="QLT50" s="187"/>
      <c r="QLU50" s="188"/>
      <c r="QLV50" s="186"/>
      <c r="QLW50" s="145"/>
      <c r="QLX50" s="146"/>
      <c r="QLY50" s="146"/>
      <c r="QLZ50" s="147"/>
      <c r="QMA50" s="148"/>
      <c r="QMB50" s="187"/>
      <c r="QMC50" s="188"/>
      <c r="QMD50" s="186"/>
      <c r="QME50" s="145"/>
      <c r="QMF50" s="146"/>
      <c r="QMG50" s="146"/>
      <c r="QMH50" s="147"/>
      <c r="QMI50" s="148"/>
      <c r="QMJ50" s="187"/>
      <c r="QMK50" s="188"/>
      <c r="QML50" s="186"/>
      <c r="QMM50" s="145"/>
      <c r="QMN50" s="146"/>
      <c r="QMO50" s="146"/>
      <c r="QMP50" s="147"/>
      <c r="QMQ50" s="148"/>
      <c r="QMR50" s="187"/>
      <c r="QMS50" s="188"/>
      <c r="QMT50" s="186"/>
      <c r="QMU50" s="145"/>
      <c r="QMV50" s="146"/>
      <c r="QMW50" s="146"/>
      <c r="QMX50" s="147"/>
      <c r="QMY50" s="148"/>
      <c r="QMZ50" s="187"/>
      <c r="QNA50" s="188"/>
      <c r="QNB50" s="186"/>
      <c r="QNC50" s="145"/>
      <c r="QND50" s="146"/>
      <c r="QNE50" s="146"/>
      <c r="QNF50" s="147"/>
      <c r="QNG50" s="148"/>
      <c r="QNH50" s="187"/>
      <c r="QNI50" s="188"/>
      <c r="QNJ50" s="186"/>
      <c r="QNK50" s="145"/>
      <c r="QNL50" s="146"/>
      <c r="QNM50" s="146"/>
      <c r="QNN50" s="147"/>
      <c r="QNO50" s="148"/>
      <c r="QNP50" s="187"/>
      <c r="QNQ50" s="188"/>
      <c r="QNR50" s="186"/>
      <c r="QNS50" s="145"/>
      <c r="QNT50" s="146"/>
      <c r="QNU50" s="146"/>
      <c r="QNV50" s="147"/>
      <c r="QNW50" s="148"/>
      <c r="QNX50" s="187"/>
      <c r="QNY50" s="188"/>
      <c r="QNZ50" s="186"/>
      <c r="QOA50" s="145"/>
      <c r="QOB50" s="146"/>
      <c r="QOC50" s="146"/>
      <c r="QOD50" s="147"/>
      <c r="QOE50" s="148"/>
      <c r="QOF50" s="187"/>
      <c r="QOG50" s="188"/>
      <c r="QOH50" s="186"/>
      <c r="QOI50" s="145"/>
      <c r="QOJ50" s="146"/>
      <c r="QOK50" s="146"/>
      <c r="QOL50" s="147"/>
      <c r="QOM50" s="148"/>
      <c r="QON50" s="187"/>
      <c r="QOO50" s="188"/>
      <c r="QOP50" s="186"/>
      <c r="QOQ50" s="145"/>
      <c r="QOR50" s="146"/>
      <c r="QOS50" s="146"/>
      <c r="QOT50" s="147"/>
      <c r="QOU50" s="148"/>
      <c r="QOV50" s="187"/>
      <c r="QOW50" s="188"/>
      <c r="QOX50" s="186"/>
      <c r="QOY50" s="145"/>
      <c r="QOZ50" s="146"/>
      <c r="QPA50" s="146"/>
      <c r="QPB50" s="147"/>
      <c r="QPC50" s="148"/>
      <c r="QPD50" s="187"/>
      <c r="QPE50" s="188"/>
      <c r="QPF50" s="186"/>
      <c r="QPG50" s="145"/>
      <c r="QPH50" s="146"/>
      <c r="QPI50" s="146"/>
      <c r="QPJ50" s="147"/>
      <c r="QPK50" s="148"/>
      <c r="QPL50" s="187"/>
      <c r="QPM50" s="188"/>
      <c r="QPN50" s="186"/>
      <c r="QPO50" s="145"/>
      <c r="QPP50" s="146"/>
      <c r="QPQ50" s="146"/>
      <c r="QPR50" s="147"/>
      <c r="QPS50" s="148"/>
      <c r="QPT50" s="187"/>
      <c r="QPU50" s="188"/>
      <c r="QPV50" s="186"/>
      <c r="QPW50" s="145"/>
      <c r="QPX50" s="146"/>
      <c r="QPY50" s="146"/>
      <c r="QPZ50" s="147"/>
      <c r="QQA50" s="148"/>
      <c r="QQB50" s="187"/>
      <c r="QQC50" s="188"/>
      <c r="QQD50" s="186"/>
      <c r="QQE50" s="145"/>
      <c r="QQF50" s="146"/>
      <c r="QQG50" s="146"/>
      <c r="QQH50" s="147"/>
      <c r="QQI50" s="148"/>
      <c r="QQJ50" s="187"/>
      <c r="QQK50" s="188"/>
      <c r="QQL50" s="186"/>
      <c r="QQM50" s="145"/>
      <c r="QQN50" s="146"/>
      <c r="QQO50" s="146"/>
      <c r="QQP50" s="147"/>
      <c r="QQQ50" s="148"/>
      <c r="QQR50" s="187"/>
      <c r="QQS50" s="188"/>
      <c r="QQT50" s="186"/>
      <c r="QQU50" s="145"/>
      <c r="QQV50" s="146"/>
      <c r="QQW50" s="146"/>
      <c r="QQX50" s="147"/>
      <c r="QQY50" s="148"/>
      <c r="QQZ50" s="187"/>
      <c r="QRA50" s="188"/>
      <c r="QRB50" s="186"/>
      <c r="QRC50" s="145"/>
      <c r="QRD50" s="146"/>
      <c r="QRE50" s="146"/>
      <c r="QRF50" s="147"/>
      <c r="QRG50" s="148"/>
      <c r="QRH50" s="187"/>
      <c r="QRI50" s="188"/>
      <c r="QRJ50" s="186"/>
      <c r="QRK50" s="145"/>
      <c r="QRL50" s="146"/>
      <c r="QRM50" s="146"/>
      <c r="QRN50" s="147"/>
      <c r="QRO50" s="148"/>
      <c r="QRP50" s="187"/>
      <c r="QRQ50" s="188"/>
      <c r="QRR50" s="186"/>
      <c r="QRS50" s="145"/>
      <c r="QRT50" s="146"/>
      <c r="QRU50" s="146"/>
      <c r="QRV50" s="147"/>
      <c r="QRW50" s="148"/>
      <c r="QRX50" s="187"/>
      <c r="QRY50" s="188"/>
      <c r="QRZ50" s="186"/>
      <c r="QSA50" s="145"/>
      <c r="QSB50" s="146"/>
      <c r="QSC50" s="146"/>
      <c r="QSD50" s="147"/>
      <c r="QSE50" s="148"/>
      <c r="QSF50" s="187"/>
      <c r="QSG50" s="188"/>
      <c r="QSH50" s="186"/>
      <c r="QSI50" s="145"/>
      <c r="QSJ50" s="146"/>
      <c r="QSK50" s="146"/>
      <c r="QSL50" s="147"/>
      <c r="QSM50" s="148"/>
      <c r="QSN50" s="187"/>
      <c r="QSO50" s="188"/>
      <c r="QSP50" s="186"/>
      <c r="QSQ50" s="145"/>
      <c r="QSR50" s="146"/>
      <c r="QSS50" s="146"/>
      <c r="QST50" s="147"/>
      <c r="QSU50" s="148"/>
      <c r="QSV50" s="187"/>
      <c r="QSW50" s="188"/>
      <c r="QSX50" s="186"/>
      <c r="QSY50" s="145"/>
      <c r="QSZ50" s="146"/>
      <c r="QTA50" s="146"/>
      <c r="QTB50" s="147"/>
      <c r="QTC50" s="148"/>
      <c r="QTD50" s="187"/>
      <c r="QTE50" s="188"/>
      <c r="QTF50" s="186"/>
      <c r="QTG50" s="145"/>
      <c r="QTH50" s="146"/>
      <c r="QTI50" s="146"/>
      <c r="QTJ50" s="147"/>
      <c r="QTK50" s="148"/>
      <c r="QTL50" s="187"/>
      <c r="QTM50" s="188"/>
      <c r="QTN50" s="186"/>
      <c r="QTO50" s="145"/>
      <c r="QTP50" s="146"/>
      <c r="QTQ50" s="146"/>
      <c r="QTR50" s="147"/>
      <c r="QTS50" s="148"/>
      <c r="QTT50" s="187"/>
      <c r="QTU50" s="188"/>
      <c r="QTV50" s="186"/>
      <c r="QTW50" s="145"/>
      <c r="QTX50" s="146"/>
      <c r="QTY50" s="146"/>
      <c r="QTZ50" s="147"/>
      <c r="QUA50" s="148"/>
      <c r="QUB50" s="187"/>
      <c r="QUC50" s="188"/>
      <c r="QUD50" s="186"/>
      <c r="QUE50" s="145"/>
      <c r="QUF50" s="146"/>
      <c r="QUG50" s="146"/>
      <c r="QUH50" s="147"/>
      <c r="QUI50" s="148"/>
      <c r="QUJ50" s="187"/>
      <c r="QUK50" s="188"/>
      <c r="QUL50" s="186"/>
      <c r="QUM50" s="145"/>
      <c r="QUN50" s="146"/>
      <c r="QUO50" s="146"/>
      <c r="QUP50" s="147"/>
      <c r="QUQ50" s="148"/>
      <c r="QUR50" s="187"/>
      <c r="QUS50" s="188"/>
      <c r="QUT50" s="186"/>
      <c r="QUU50" s="145"/>
      <c r="QUV50" s="146"/>
      <c r="QUW50" s="146"/>
      <c r="QUX50" s="147"/>
      <c r="QUY50" s="148"/>
      <c r="QUZ50" s="187"/>
      <c r="QVA50" s="188"/>
      <c r="QVB50" s="186"/>
      <c r="QVC50" s="145"/>
      <c r="QVD50" s="146"/>
      <c r="QVE50" s="146"/>
      <c r="QVF50" s="147"/>
      <c r="QVG50" s="148"/>
      <c r="QVH50" s="187"/>
      <c r="QVI50" s="188"/>
      <c r="QVJ50" s="186"/>
      <c r="QVK50" s="145"/>
      <c r="QVL50" s="146"/>
      <c r="QVM50" s="146"/>
      <c r="QVN50" s="147"/>
      <c r="QVO50" s="148"/>
      <c r="QVP50" s="187"/>
      <c r="QVQ50" s="188"/>
      <c r="QVR50" s="186"/>
      <c r="QVS50" s="145"/>
      <c r="QVT50" s="146"/>
      <c r="QVU50" s="146"/>
      <c r="QVV50" s="147"/>
      <c r="QVW50" s="148"/>
      <c r="QVX50" s="187"/>
      <c r="QVY50" s="188"/>
      <c r="QVZ50" s="186"/>
      <c r="QWA50" s="145"/>
      <c r="QWB50" s="146"/>
      <c r="QWC50" s="146"/>
      <c r="QWD50" s="147"/>
      <c r="QWE50" s="148"/>
      <c r="QWF50" s="187"/>
      <c r="QWG50" s="188"/>
      <c r="QWH50" s="186"/>
      <c r="QWI50" s="145"/>
      <c r="QWJ50" s="146"/>
      <c r="QWK50" s="146"/>
      <c r="QWL50" s="147"/>
      <c r="QWM50" s="148"/>
      <c r="QWN50" s="187"/>
      <c r="QWO50" s="188"/>
      <c r="QWP50" s="186"/>
      <c r="QWQ50" s="145"/>
      <c r="QWR50" s="146"/>
      <c r="QWS50" s="146"/>
      <c r="QWT50" s="147"/>
      <c r="QWU50" s="148"/>
      <c r="QWV50" s="187"/>
      <c r="QWW50" s="188"/>
      <c r="QWX50" s="186"/>
      <c r="QWY50" s="145"/>
      <c r="QWZ50" s="146"/>
      <c r="QXA50" s="146"/>
      <c r="QXB50" s="147"/>
      <c r="QXC50" s="148"/>
      <c r="QXD50" s="187"/>
      <c r="QXE50" s="188"/>
      <c r="QXF50" s="186"/>
      <c r="QXG50" s="145"/>
      <c r="QXH50" s="146"/>
      <c r="QXI50" s="146"/>
      <c r="QXJ50" s="147"/>
      <c r="QXK50" s="148"/>
      <c r="QXL50" s="187"/>
      <c r="QXM50" s="188"/>
      <c r="QXN50" s="186"/>
      <c r="QXO50" s="145"/>
      <c r="QXP50" s="146"/>
      <c r="QXQ50" s="146"/>
      <c r="QXR50" s="147"/>
      <c r="QXS50" s="148"/>
      <c r="QXT50" s="187"/>
      <c r="QXU50" s="188"/>
      <c r="QXV50" s="186"/>
      <c r="QXW50" s="145"/>
      <c r="QXX50" s="146"/>
      <c r="QXY50" s="146"/>
      <c r="QXZ50" s="147"/>
      <c r="QYA50" s="148"/>
      <c r="QYB50" s="187"/>
      <c r="QYC50" s="188"/>
      <c r="QYD50" s="186"/>
      <c r="QYE50" s="145"/>
      <c r="QYF50" s="146"/>
      <c r="QYG50" s="146"/>
      <c r="QYH50" s="147"/>
      <c r="QYI50" s="148"/>
      <c r="QYJ50" s="187"/>
      <c r="QYK50" s="188"/>
      <c r="QYL50" s="186"/>
      <c r="QYM50" s="145"/>
      <c r="QYN50" s="146"/>
      <c r="QYO50" s="146"/>
      <c r="QYP50" s="147"/>
      <c r="QYQ50" s="148"/>
      <c r="QYR50" s="187"/>
      <c r="QYS50" s="188"/>
      <c r="QYT50" s="186"/>
      <c r="QYU50" s="145"/>
      <c r="QYV50" s="146"/>
      <c r="QYW50" s="146"/>
      <c r="QYX50" s="147"/>
      <c r="QYY50" s="148"/>
      <c r="QYZ50" s="187"/>
      <c r="QZA50" s="188"/>
      <c r="QZB50" s="186"/>
      <c r="QZC50" s="145"/>
      <c r="QZD50" s="146"/>
      <c r="QZE50" s="146"/>
      <c r="QZF50" s="147"/>
      <c r="QZG50" s="148"/>
      <c r="QZH50" s="187"/>
      <c r="QZI50" s="188"/>
      <c r="QZJ50" s="186"/>
      <c r="QZK50" s="145"/>
      <c r="QZL50" s="146"/>
      <c r="QZM50" s="146"/>
      <c r="QZN50" s="147"/>
      <c r="QZO50" s="148"/>
      <c r="QZP50" s="187"/>
      <c r="QZQ50" s="188"/>
      <c r="QZR50" s="186"/>
      <c r="QZS50" s="145"/>
      <c r="QZT50" s="146"/>
      <c r="QZU50" s="146"/>
      <c r="QZV50" s="147"/>
      <c r="QZW50" s="148"/>
      <c r="QZX50" s="187"/>
      <c r="QZY50" s="188"/>
      <c r="QZZ50" s="186"/>
      <c r="RAA50" s="145"/>
      <c r="RAB50" s="146"/>
      <c r="RAC50" s="146"/>
      <c r="RAD50" s="147"/>
      <c r="RAE50" s="148"/>
      <c r="RAF50" s="187"/>
      <c r="RAG50" s="188"/>
      <c r="RAH50" s="186"/>
      <c r="RAI50" s="145"/>
      <c r="RAJ50" s="146"/>
      <c r="RAK50" s="146"/>
      <c r="RAL50" s="147"/>
      <c r="RAM50" s="148"/>
      <c r="RAN50" s="187"/>
      <c r="RAO50" s="188"/>
      <c r="RAP50" s="186"/>
      <c r="RAQ50" s="145"/>
      <c r="RAR50" s="146"/>
      <c r="RAS50" s="146"/>
      <c r="RAT50" s="147"/>
      <c r="RAU50" s="148"/>
      <c r="RAV50" s="187"/>
      <c r="RAW50" s="188"/>
      <c r="RAX50" s="186"/>
      <c r="RAY50" s="145"/>
      <c r="RAZ50" s="146"/>
      <c r="RBA50" s="146"/>
      <c r="RBB50" s="147"/>
      <c r="RBC50" s="148"/>
      <c r="RBD50" s="187"/>
      <c r="RBE50" s="188"/>
      <c r="RBF50" s="186"/>
      <c r="RBG50" s="145"/>
      <c r="RBH50" s="146"/>
      <c r="RBI50" s="146"/>
      <c r="RBJ50" s="147"/>
      <c r="RBK50" s="148"/>
      <c r="RBL50" s="187"/>
      <c r="RBM50" s="188"/>
      <c r="RBN50" s="186"/>
      <c r="RBO50" s="145"/>
      <c r="RBP50" s="146"/>
      <c r="RBQ50" s="146"/>
      <c r="RBR50" s="147"/>
      <c r="RBS50" s="148"/>
      <c r="RBT50" s="187"/>
      <c r="RBU50" s="188"/>
      <c r="RBV50" s="186"/>
      <c r="RBW50" s="145"/>
      <c r="RBX50" s="146"/>
      <c r="RBY50" s="146"/>
      <c r="RBZ50" s="147"/>
      <c r="RCA50" s="148"/>
      <c r="RCB50" s="187"/>
      <c r="RCC50" s="188"/>
      <c r="RCD50" s="186"/>
      <c r="RCE50" s="145"/>
      <c r="RCF50" s="146"/>
      <c r="RCG50" s="146"/>
      <c r="RCH50" s="147"/>
      <c r="RCI50" s="148"/>
      <c r="RCJ50" s="187"/>
      <c r="RCK50" s="188"/>
      <c r="RCL50" s="186"/>
      <c r="RCM50" s="145"/>
      <c r="RCN50" s="146"/>
      <c r="RCO50" s="146"/>
      <c r="RCP50" s="147"/>
      <c r="RCQ50" s="148"/>
      <c r="RCR50" s="187"/>
      <c r="RCS50" s="188"/>
      <c r="RCT50" s="186"/>
      <c r="RCU50" s="145"/>
      <c r="RCV50" s="146"/>
      <c r="RCW50" s="146"/>
      <c r="RCX50" s="147"/>
      <c r="RCY50" s="148"/>
      <c r="RCZ50" s="187"/>
      <c r="RDA50" s="188"/>
      <c r="RDB50" s="186"/>
      <c r="RDC50" s="145"/>
      <c r="RDD50" s="146"/>
      <c r="RDE50" s="146"/>
      <c r="RDF50" s="147"/>
      <c r="RDG50" s="148"/>
      <c r="RDH50" s="187"/>
      <c r="RDI50" s="188"/>
      <c r="RDJ50" s="186"/>
      <c r="RDK50" s="145"/>
      <c r="RDL50" s="146"/>
      <c r="RDM50" s="146"/>
      <c r="RDN50" s="147"/>
      <c r="RDO50" s="148"/>
      <c r="RDP50" s="187"/>
      <c r="RDQ50" s="188"/>
      <c r="RDR50" s="186"/>
      <c r="RDS50" s="145"/>
      <c r="RDT50" s="146"/>
      <c r="RDU50" s="146"/>
      <c r="RDV50" s="147"/>
      <c r="RDW50" s="148"/>
      <c r="RDX50" s="187"/>
      <c r="RDY50" s="188"/>
      <c r="RDZ50" s="186"/>
      <c r="REA50" s="145"/>
      <c r="REB50" s="146"/>
      <c r="REC50" s="146"/>
      <c r="RED50" s="147"/>
      <c r="REE50" s="148"/>
      <c r="REF50" s="187"/>
      <c r="REG50" s="188"/>
      <c r="REH50" s="186"/>
      <c r="REI50" s="145"/>
      <c r="REJ50" s="146"/>
      <c r="REK50" s="146"/>
      <c r="REL50" s="147"/>
      <c r="REM50" s="148"/>
      <c r="REN50" s="187"/>
      <c r="REO50" s="188"/>
      <c r="REP50" s="186"/>
      <c r="REQ50" s="145"/>
      <c r="RER50" s="146"/>
      <c r="RES50" s="146"/>
      <c r="RET50" s="147"/>
      <c r="REU50" s="148"/>
      <c r="REV50" s="187"/>
      <c r="REW50" s="188"/>
      <c r="REX50" s="186"/>
      <c r="REY50" s="145"/>
      <c r="REZ50" s="146"/>
      <c r="RFA50" s="146"/>
      <c r="RFB50" s="147"/>
      <c r="RFC50" s="148"/>
      <c r="RFD50" s="187"/>
      <c r="RFE50" s="188"/>
      <c r="RFF50" s="186"/>
      <c r="RFG50" s="145"/>
      <c r="RFH50" s="146"/>
      <c r="RFI50" s="146"/>
      <c r="RFJ50" s="147"/>
      <c r="RFK50" s="148"/>
      <c r="RFL50" s="187"/>
      <c r="RFM50" s="188"/>
      <c r="RFN50" s="186"/>
      <c r="RFO50" s="145"/>
      <c r="RFP50" s="146"/>
      <c r="RFQ50" s="146"/>
      <c r="RFR50" s="147"/>
      <c r="RFS50" s="148"/>
      <c r="RFT50" s="187"/>
      <c r="RFU50" s="188"/>
      <c r="RFV50" s="186"/>
      <c r="RFW50" s="145"/>
      <c r="RFX50" s="146"/>
      <c r="RFY50" s="146"/>
      <c r="RFZ50" s="147"/>
      <c r="RGA50" s="148"/>
      <c r="RGB50" s="187"/>
      <c r="RGC50" s="188"/>
      <c r="RGD50" s="186"/>
      <c r="RGE50" s="145"/>
      <c r="RGF50" s="146"/>
      <c r="RGG50" s="146"/>
      <c r="RGH50" s="147"/>
      <c r="RGI50" s="148"/>
      <c r="RGJ50" s="187"/>
      <c r="RGK50" s="188"/>
      <c r="RGL50" s="186"/>
      <c r="RGM50" s="145"/>
      <c r="RGN50" s="146"/>
      <c r="RGO50" s="146"/>
      <c r="RGP50" s="147"/>
      <c r="RGQ50" s="148"/>
      <c r="RGR50" s="187"/>
      <c r="RGS50" s="188"/>
      <c r="RGT50" s="186"/>
      <c r="RGU50" s="145"/>
      <c r="RGV50" s="146"/>
      <c r="RGW50" s="146"/>
      <c r="RGX50" s="147"/>
      <c r="RGY50" s="148"/>
      <c r="RGZ50" s="187"/>
      <c r="RHA50" s="188"/>
      <c r="RHB50" s="186"/>
      <c r="RHC50" s="145"/>
      <c r="RHD50" s="146"/>
      <c r="RHE50" s="146"/>
      <c r="RHF50" s="147"/>
      <c r="RHG50" s="148"/>
      <c r="RHH50" s="187"/>
      <c r="RHI50" s="188"/>
      <c r="RHJ50" s="186"/>
      <c r="RHK50" s="145"/>
      <c r="RHL50" s="146"/>
      <c r="RHM50" s="146"/>
      <c r="RHN50" s="147"/>
      <c r="RHO50" s="148"/>
      <c r="RHP50" s="187"/>
      <c r="RHQ50" s="188"/>
      <c r="RHR50" s="186"/>
      <c r="RHS50" s="145"/>
      <c r="RHT50" s="146"/>
      <c r="RHU50" s="146"/>
      <c r="RHV50" s="147"/>
      <c r="RHW50" s="148"/>
      <c r="RHX50" s="187"/>
      <c r="RHY50" s="188"/>
      <c r="RHZ50" s="186"/>
      <c r="RIA50" s="145"/>
      <c r="RIB50" s="146"/>
      <c r="RIC50" s="146"/>
      <c r="RID50" s="147"/>
      <c r="RIE50" s="148"/>
      <c r="RIF50" s="187"/>
      <c r="RIG50" s="188"/>
      <c r="RIH50" s="186"/>
      <c r="RII50" s="145"/>
      <c r="RIJ50" s="146"/>
      <c r="RIK50" s="146"/>
      <c r="RIL50" s="147"/>
      <c r="RIM50" s="148"/>
      <c r="RIN50" s="187"/>
      <c r="RIO50" s="188"/>
      <c r="RIP50" s="186"/>
      <c r="RIQ50" s="145"/>
      <c r="RIR50" s="146"/>
      <c r="RIS50" s="146"/>
      <c r="RIT50" s="147"/>
      <c r="RIU50" s="148"/>
      <c r="RIV50" s="187"/>
      <c r="RIW50" s="188"/>
      <c r="RIX50" s="186"/>
      <c r="RIY50" s="145"/>
      <c r="RIZ50" s="146"/>
      <c r="RJA50" s="146"/>
      <c r="RJB50" s="147"/>
      <c r="RJC50" s="148"/>
      <c r="RJD50" s="187"/>
      <c r="RJE50" s="188"/>
      <c r="RJF50" s="186"/>
      <c r="RJG50" s="145"/>
      <c r="RJH50" s="146"/>
      <c r="RJI50" s="146"/>
      <c r="RJJ50" s="147"/>
      <c r="RJK50" s="148"/>
      <c r="RJL50" s="187"/>
      <c r="RJM50" s="188"/>
      <c r="RJN50" s="186"/>
      <c r="RJO50" s="145"/>
      <c r="RJP50" s="146"/>
      <c r="RJQ50" s="146"/>
      <c r="RJR50" s="147"/>
      <c r="RJS50" s="148"/>
      <c r="RJT50" s="187"/>
      <c r="RJU50" s="188"/>
      <c r="RJV50" s="186"/>
      <c r="RJW50" s="145"/>
      <c r="RJX50" s="146"/>
      <c r="RJY50" s="146"/>
      <c r="RJZ50" s="147"/>
      <c r="RKA50" s="148"/>
      <c r="RKB50" s="187"/>
      <c r="RKC50" s="188"/>
      <c r="RKD50" s="186"/>
      <c r="RKE50" s="145"/>
      <c r="RKF50" s="146"/>
      <c r="RKG50" s="146"/>
      <c r="RKH50" s="147"/>
      <c r="RKI50" s="148"/>
      <c r="RKJ50" s="187"/>
      <c r="RKK50" s="188"/>
      <c r="RKL50" s="186"/>
      <c r="RKM50" s="145"/>
      <c r="RKN50" s="146"/>
      <c r="RKO50" s="146"/>
      <c r="RKP50" s="147"/>
      <c r="RKQ50" s="148"/>
      <c r="RKR50" s="187"/>
      <c r="RKS50" s="188"/>
      <c r="RKT50" s="186"/>
      <c r="RKU50" s="145"/>
      <c r="RKV50" s="146"/>
      <c r="RKW50" s="146"/>
      <c r="RKX50" s="147"/>
      <c r="RKY50" s="148"/>
      <c r="RKZ50" s="187"/>
      <c r="RLA50" s="188"/>
      <c r="RLB50" s="186"/>
      <c r="RLC50" s="145"/>
      <c r="RLD50" s="146"/>
      <c r="RLE50" s="146"/>
      <c r="RLF50" s="147"/>
      <c r="RLG50" s="148"/>
      <c r="RLH50" s="187"/>
      <c r="RLI50" s="188"/>
      <c r="RLJ50" s="186"/>
      <c r="RLK50" s="145"/>
      <c r="RLL50" s="146"/>
      <c r="RLM50" s="146"/>
      <c r="RLN50" s="147"/>
      <c r="RLO50" s="148"/>
      <c r="RLP50" s="187"/>
      <c r="RLQ50" s="188"/>
      <c r="RLR50" s="186"/>
      <c r="RLS50" s="145"/>
      <c r="RLT50" s="146"/>
      <c r="RLU50" s="146"/>
      <c r="RLV50" s="147"/>
      <c r="RLW50" s="148"/>
      <c r="RLX50" s="187"/>
      <c r="RLY50" s="188"/>
      <c r="RLZ50" s="186"/>
      <c r="RMA50" s="145"/>
      <c r="RMB50" s="146"/>
      <c r="RMC50" s="146"/>
      <c r="RMD50" s="147"/>
      <c r="RME50" s="148"/>
      <c r="RMF50" s="187"/>
      <c r="RMG50" s="188"/>
      <c r="RMH50" s="186"/>
      <c r="RMI50" s="145"/>
      <c r="RMJ50" s="146"/>
      <c r="RMK50" s="146"/>
      <c r="RML50" s="147"/>
      <c r="RMM50" s="148"/>
      <c r="RMN50" s="187"/>
      <c r="RMO50" s="188"/>
      <c r="RMP50" s="186"/>
      <c r="RMQ50" s="145"/>
      <c r="RMR50" s="146"/>
      <c r="RMS50" s="146"/>
      <c r="RMT50" s="147"/>
      <c r="RMU50" s="148"/>
      <c r="RMV50" s="187"/>
      <c r="RMW50" s="188"/>
      <c r="RMX50" s="186"/>
      <c r="RMY50" s="145"/>
      <c r="RMZ50" s="146"/>
      <c r="RNA50" s="146"/>
      <c r="RNB50" s="147"/>
      <c r="RNC50" s="148"/>
      <c r="RND50" s="187"/>
      <c r="RNE50" s="188"/>
      <c r="RNF50" s="186"/>
      <c r="RNG50" s="145"/>
      <c r="RNH50" s="146"/>
      <c r="RNI50" s="146"/>
      <c r="RNJ50" s="147"/>
      <c r="RNK50" s="148"/>
      <c r="RNL50" s="187"/>
      <c r="RNM50" s="188"/>
      <c r="RNN50" s="186"/>
      <c r="RNO50" s="145"/>
      <c r="RNP50" s="146"/>
      <c r="RNQ50" s="146"/>
      <c r="RNR50" s="147"/>
      <c r="RNS50" s="148"/>
      <c r="RNT50" s="187"/>
      <c r="RNU50" s="188"/>
      <c r="RNV50" s="186"/>
      <c r="RNW50" s="145"/>
      <c r="RNX50" s="146"/>
      <c r="RNY50" s="146"/>
      <c r="RNZ50" s="147"/>
      <c r="ROA50" s="148"/>
      <c r="ROB50" s="187"/>
      <c r="ROC50" s="188"/>
      <c r="ROD50" s="186"/>
      <c r="ROE50" s="145"/>
      <c r="ROF50" s="146"/>
      <c r="ROG50" s="146"/>
      <c r="ROH50" s="147"/>
      <c r="ROI50" s="148"/>
      <c r="ROJ50" s="187"/>
      <c r="ROK50" s="188"/>
      <c r="ROL50" s="186"/>
      <c r="ROM50" s="145"/>
      <c r="RON50" s="146"/>
      <c r="ROO50" s="146"/>
      <c r="ROP50" s="147"/>
      <c r="ROQ50" s="148"/>
      <c r="ROR50" s="187"/>
      <c r="ROS50" s="188"/>
      <c r="ROT50" s="186"/>
      <c r="ROU50" s="145"/>
      <c r="ROV50" s="146"/>
      <c r="ROW50" s="146"/>
      <c r="ROX50" s="147"/>
      <c r="ROY50" s="148"/>
      <c r="ROZ50" s="187"/>
      <c r="RPA50" s="188"/>
      <c r="RPB50" s="186"/>
      <c r="RPC50" s="145"/>
      <c r="RPD50" s="146"/>
      <c r="RPE50" s="146"/>
      <c r="RPF50" s="147"/>
      <c r="RPG50" s="148"/>
      <c r="RPH50" s="187"/>
      <c r="RPI50" s="188"/>
      <c r="RPJ50" s="186"/>
      <c r="RPK50" s="145"/>
      <c r="RPL50" s="146"/>
      <c r="RPM50" s="146"/>
      <c r="RPN50" s="147"/>
      <c r="RPO50" s="148"/>
      <c r="RPP50" s="187"/>
      <c r="RPQ50" s="188"/>
      <c r="RPR50" s="186"/>
      <c r="RPS50" s="145"/>
      <c r="RPT50" s="146"/>
      <c r="RPU50" s="146"/>
      <c r="RPV50" s="147"/>
      <c r="RPW50" s="148"/>
      <c r="RPX50" s="187"/>
      <c r="RPY50" s="188"/>
      <c r="RPZ50" s="186"/>
      <c r="RQA50" s="145"/>
      <c r="RQB50" s="146"/>
      <c r="RQC50" s="146"/>
      <c r="RQD50" s="147"/>
      <c r="RQE50" s="148"/>
      <c r="RQF50" s="187"/>
      <c r="RQG50" s="188"/>
      <c r="RQH50" s="186"/>
      <c r="RQI50" s="145"/>
      <c r="RQJ50" s="146"/>
      <c r="RQK50" s="146"/>
      <c r="RQL50" s="147"/>
      <c r="RQM50" s="148"/>
      <c r="RQN50" s="187"/>
      <c r="RQO50" s="188"/>
      <c r="RQP50" s="186"/>
      <c r="RQQ50" s="145"/>
      <c r="RQR50" s="146"/>
      <c r="RQS50" s="146"/>
      <c r="RQT50" s="147"/>
      <c r="RQU50" s="148"/>
      <c r="RQV50" s="187"/>
      <c r="RQW50" s="188"/>
      <c r="RQX50" s="186"/>
      <c r="RQY50" s="145"/>
      <c r="RQZ50" s="146"/>
      <c r="RRA50" s="146"/>
      <c r="RRB50" s="147"/>
      <c r="RRC50" s="148"/>
      <c r="RRD50" s="187"/>
      <c r="RRE50" s="188"/>
      <c r="RRF50" s="186"/>
      <c r="RRG50" s="145"/>
      <c r="RRH50" s="146"/>
      <c r="RRI50" s="146"/>
      <c r="RRJ50" s="147"/>
      <c r="RRK50" s="148"/>
      <c r="RRL50" s="187"/>
      <c r="RRM50" s="188"/>
      <c r="RRN50" s="186"/>
      <c r="RRO50" s="145"/>
      <c r="RRP50" s="146"/>
      <c r="RRQ50" s="146"/>
      <c r="RRR50" s="147"/>
      <c r="RRS50" s="148"/>
      <c r="RRT50" s="187"/>
      <c r="RRU50" s="188"/>
      <c r="RRV50" s="186"/>
      <c r="RRW50" s="145"/>
      <c r="RRX50" s="146"/>
      <c r="RRY50" s="146"/>
      <c r="RRZ50" s="147"/>
      <c r="RSA50" s="148"/>
      <c r="RSB50" s="187"/>
      <c r="RSC50" s="188"/>
      <c r="RSD50" s="186"/>
      <c r="RSE50" s="145"/>
      <c r="RSF50" s="146"/>
      <c r="RSG50" s="146"/>
      <c r="RSH50" s="147"/>
      <c r="RSI50" s="148"/>
      <c r="RSJ50" s="187"/>
      <c r="RSK50" s="188"/>
      <c r="RSL50" s="186"/>
      <c r="RSM50" s="145"/>
      <c r="RSN50" s="146"/>
      <c r="RSO50" s="146"/>
      <c r="RSP50" s="147"/>
      <c r="RSQ50" s="148"/>
      <c r="RSR50" s="187"/>
      <c r="RSS50" s="188"/>
      <c r="RST50" s="186"/>
      <c r="RSU50" s="145"/>
      <c r="RSV50" s="146"/>
      <c r="RSW50" s="146"/>
      <c r="RSX50" s="147"/>
      <c r="RSY50" s="148"/>
      <c r="RSZ50" s="187"/>
      <c r="RTA50" s="188"/>
      <c r="RTB50" s="186"/>
      <c r="RTC50" s="145"/>
      <c r="RTD50" s="146"/>
      <c r="RTE50" s="146"/>
      <c r="RTF50" s="147"/>
      <c r="RTG50" s="148"/>
      <c r="RTH50" s="187"/>
      <c r="RTI50" s="188"/>
      <c r="RTJ50" s="186"/>
      <c r="RTK50" s="145"/>
      <c r="RTL50" s="146"/>
      <c r="RTM50" s="146"/>
      <c r="RTN50" s="147"/>
      <c r="RTO50" s="148"/>
      <c r="RTP50" s="187"/>
      <c r="RTQ50" s="188"/>
      <c r="RTR50" s="186"/>
      <c r="RTS50" s="145"/>
      <c r="RTT50" s="146"/>
      <c r="RTU50" s="146"/>
      <c r="RTV50" s="147"/>
      <c r="RTW50" s="148"/>
      <c r="RTX50" s="187"/>
      <c r="RTY50" s="188"/>
      <c r="RTZ50" s="186"/>
      <c r="RUA50" s="145"/>
      <c r="RUB50" s="146"/>
      <c r="RUC50" s="146"/>
      <c r="RUD50" s="147"/>
      <c r="RUE50" s="148"/>
      <c r="RUF50" s="187"/>
      <c r="RUG50" s="188"/>
      <c r="RUH50" s="186"/>
      <c r="RUI50" s="145"/>
      <c r="RUJ50" s="146"/>
      <c r="RUK50" s="146"/>
      <c r="RUL50" s="147"/>
      <c r="RUM50" s="148"/>
      <c r="RUN50" s="187"/>
      <c r="RUO50" s="188"/>
      <c r="RUP50" s="186"/>
      <c r="RUQ50" s="145"/>
      <c r="RUR50" s="146"/>
      <c r="RUS50" s="146"/>
      <c r="RUT50" s="147"/>
      <c r="RUU50" s="148"/>
      <c r="RUV50" s="187"/>
      <c r="RUW50" s="188"/>
      <c r="RUX50" s="186"/>
      <c r="RUY50" s="145"/>
      <c r="RUZ50" s="146"/>
      <c r="RVA50" s="146"/>
      <c r="RVB50" s="147"/>
      <c r="RVC50" s="148"/>
      <c r="RVD50" s="187"/>
      <c r="RVE50" s="188"/>
      <c r="RVF50" s="186"/>
      <c r="RVG50" s="145"/>
      <c r="RVH50" s="146"/>
      <c r="RVI50" s="146"/>
      <c r="RVJ50" s="147"/>
      <c r="RVK50" s="148"/>
      <c r="RVL50" s="187"/>
      <c r="RVM50" s="188"/>
      <c r="RVN50" s="186"/>
      <c r="RVO50" s="145"/>
      <c r="RVP50" s="146"/>
      <c r="RVQ50" s="146"/>
      <c r="RVR50" s="147"/>
      <c r="RVS50" s="148"/>
      <c r="RVT50" s="187"/>
      <c r="RVU50" s="188"/>
      <c r="RVV50" s="186"/>
      <c r="RVW50" s="145"/>
      <c r="RVX50" s="146"/>
      <c r="RVY50" s="146"/>
      <c r="RVZ50" s="147"/>
      <c r="RWA50" s="148"/>
      <c r="RWB50" s="187"/>
      <c r="RWC50" s="188"/>
      <c r="RWD50" s="186"/>
      <c r="RWE50" s="145"/>
      <c r="RWF50" s="146"/>
      <c r="RWG50" s="146"/>
      <c r="RWH50" s="147"/>
      <c r="RWI50" s="148"/>
      <c r="RWJ50" s="187"/>
      <c r="RWK50" s="188"/>
      <c r="RWL50" s="186"/>
      <c r="RWM50" s="145"/>
      <c r="RWN50" s="146"/>
      <c r="RWO50" s="146"/>
      <c r="RWP50" s="147"/>
      <c r="RWQ50" s="148"/>
      <c r="RWR50" s="187"/>
      <c r="RWS50" s="188"/>
      <c r="RWT50" s="186"/>
      <c r="RWU50" s="145"/>
      <c r="RWV50" s="146"/>
      <c r="RWW50" s="146"/>
      <c r="RWX50" s="147"/>
      <c r="RWY50" s="148"/>
      <c r="RWZ50" s="187"/>
      <c r="RXA50" s="188"/>
      <c r="RXB50" s="186"/>
      <c r="RXC50" s="145"/>
      <c r="RXD50" s="146"/>
      <c r="RXE50" s="146"/>
      <c r="RXF50" s="147"/>
      <c r="RXG50" s="148"/>
      <c r="RXH50" s="187"/>
      <c r="RXI50" s="188"/>
      <c r="RXJ50" s="186"/>
      <c r="RXK50" s="145"/>
      <c r="RXL50" s="146"/>
      <c r="RXM50" s="146"/>
      <c r="RXN50" s="147"/>
      <c r="RXO50" s="148"/>
      <c r="RXP50" s="187"/>
      <c r="RXQ50" s="188"/>
      <c r="RXR50" s="186"/>
      <c r="RXS50" s="145"/>
      <c r="RXT50" s="146"/>
      <c r="RXU50" s="146"/>
      <c r="RXV50" s="147"/>
      <c r="RXW50" s="148"/>
      <c r="RXX50" s="187"/>
      <c r="RXY50" s="188"/>
      <c r="RXZ50" s="186"/>
      <c r="RYA50" s="145"/>
      <c r="RYB50" s="146"/>
      <c r="RYC50" s="146"/>
      <c r="RYD50" s="147"/>
      <c r="RYE50" s="148"/>
      <c r="RYF50" s="187"/>
      <c r="RYG50" s="188"/>
      <c r="RYH50" s="186"/>
      <c r="RYI50" s="145"/>
      <c r="RYJ50" s="146"/>
      <c r="RYK50" s="146"/>
      <c r="RYL50" s="147"/>
      <c r="RYM50" s="148"/>
      <c r="RYN50" s="187"/>
      <c r="RYO50" s="188"/>
      <c r="RYP50" s="186"/>
      <c r="RYQ50" s="145"/>
      <c r="RYR50" s="146"/>
      <c r="RYS50" s="146"/>
      <c r="RYT50" s="147"/>
      <c r="RYU50" s="148"/>
      <c r="RYV50" s="187"/>
      <c r="RYW50" s="188"/>
      <c r="RYX50" s="186"/>
      <c r="RYY50" s="145"/>
      <c r="RYZ50" s="146"/>
      <c r="RZA50" s="146"/>
      <c r="RZB50" s="147"/>
      <c r="RZC50" s="148"/>
      <c r="RZD50" s="187"/>
      <c r="RZE50" s="188"/>
      <c r="RZF50" s="186"/>
      <c r="RZG50" s="145"/>
      <c r="RZH50" s="146"/>
      <c r="RZI50" s="146"/>
      <c r="RZJ50" s="147"/>
      <c r="RZK50" s="148"/>
      <c r="RZL50" s="187"/>
      <c r="RZM50" s="188"/>
      <c r="RZN50" s="186"/>
      <c r="RZO50" s="145"/>
      <c r="RZP50" s="146"/>
      <c r="RZQ50" s="146"/>
      <c r="RZR50" s="147"/>
      <c r="RZS50" s="148"/>
      <c r="RZT50" s="187"/>
      <c r="RZU50" s="188"/>
      <c r="RZV50" s="186"/>
      <c r="RZW50" s="145"/>
      <c r="RZX50" s="146"/>
      <c r="RZY50" s="146"/>
      <c r="RZZ50" s="147"/>
      <c r="SAA50" s="148"/>
      <c r="SAB50" s="187"/>
      <c r="SAC50" s="188"/>
      <c r="SAD50" s="186"/>
      <c r="SAE50" s="145"/>
      <c r="SAF50" s="146"/>
      <c r="SAG50" s="146"/>
      <c r="SAH50" s="147"/>
      <c r="SAI50" s="148"/>
      <c r="SAJ50" s="187"/>
      <c r="SAK50" s="188"/>
      <c r="SAL50" s="186"/>
      <c r="SAM50" s="145"/>
      <c r="SAN50" s="146"/>
      <c r="SAO50" s="146"/>
      <c r="SAP50" s="147"/>
      <c r="SAQ50" s="148"/>
      <c r="SAR50" s="187"/>
      <c r="SAS50" s="188"/>
      <c r="SAT50" s="186"/>
      <c r="SAU50" s="145"/>
      <c r="SAV50" s="146"/>
      <c r="SAW50" s="146"/>
      <c r="SAX50" s="147"/>
      <c r="SAY50" s="148"/>
      <c r="SAZ50" s="187"/>
      <c r="SBA50" s="188"/>
      <c r="SBB50" s="186"/>
      <c r="SBC50" s="145"/>
      <c r="SBD50" s="146"/>
      <c r="SBE50" s="146"/>
      <c r="SBF50" s="147"/>
      <c r="SBG50" s="148"/>
      <c r="SBH50" s="187"/>
      <c r="SBI50" s="188"/>
      <c r="SBJ50" s="186"/>
      <c r="SBK50" s="145"/>
      <c r="SBL50" s="146"/>
      <c r="SBM50" s="146"/>
      <c r="SBN50" s="147"/>
      <c r="SBO50" s="148"/>
      <c r="SBP50" s="187"/>
      <c r="SBQ50" s="188"/>
      <c r="SBR50" s="186"/>
      <c r="SBS50" s="145"/>
      <c r="SBT50" s="146"/>
      <c r="SBU50" s="146"/>
      <c r="SBV50" s="147"/>
      <c r="SBW50" s="148"/>
      <c r="SBX50" s="187"/>
      <c r="SBY50" s="188"/>
      <c r="SBZ50" s="186"/>
      <c r="SCA50" s="145"/>
      <c r="SCB50" s="146"/>
      <c r="SCC50" s="146"/>
      <c r="SCD50" s="147"/>
      <c r="SCE50" s="148"/>
      <c r="SCF50" s="187"/>
      <c r="SCG50" s="188"/>
      <c r="SCH50" s="186"/>
      <c r="SCI50" s="145"/>
      <c r="SCJ50" s="146"/>
      <c r="SCK50" s="146"/>
      <c r="SCL50" s="147"/>
      <c r="SCM50" s="148"/>
      <c r="SCN50" s="187"/>
      <c r="SCO50" s="188"/>
      <c r="SCP50" s="186"/>
      <c r="SCQ50" s="145"/>
      <c r="SCR50" s="146"/>
      <c r="SCS50" s="146"/>
      <c r="SCT50" s="147"/>
      <c r="SCU50" s="148"/>
      <c r="SCV50" s="187"/>
      <c r="SCW50" s="188"/>
      <c r="SCX50" s="186"/>
      <c r="SCY50" s="145"/>
      <c r="SCZ50" s="146"/>
      <c r="SDA50" s="146"/>
      <c r="SDB50" s="147"/>
      <c r="SDC50" s="148"/>
      <c r="SDD50" s="187"/>
      <c r="SDE50" s="188"/>
      <c r="SDF50" s="186"/>
      <c r="SDG50" s="145"/>
      <c r="SDH50" s="146"/>
      <c r="SDI50" s="146"/>
      <c r="SDJ50" s="147"/>
      <c r="SDK50" s="148"/>
      <c r="SDL50" s="187"/>
      <c r="SDM50" s="188"/>
      <c r="SDN50" s="186"/>
      <c r="SDO50" s="145"/>
      <c r="SDP50" s="146"/>
      <c r="SDQ50" s="146"/>
      <c r="SDR50" s="147"/>
      <c r="SDS50" s="148"/>
      <c r="SDT50" s="187"/>
      <c r="SDU50" s="188"/>
      <c r="SDV50" s="186"/>
      <c r="SDW50" s="145"/>
      <c r="SDX50" s="146"/>
      <c r="SDY50" s="146"/>
      <c r="SDZ50" s="147"/>
      <c r="SEA50" s="148"/>
      <c r="SEB50" s="187"/>
      <c r="SEC50" s="188"/>
      <c r="SED50" s="186"/>
      <c r="SEE50" s="145"/>
      <c r="SEF50" s="146"/>
      <c r="SEG50" s="146"/>
      <c r="SEH50" s="147"/>
      <c r="SEI50" s="148"/>
      <c r="SEJ50" s="187"/>
      <c r="SEK50" s="188"/>
      <c r="SEL50" s="186"/>
      <c r="SEM50" s="145"/>
      <c r="SEN50" s="146"/>
      <c r="SEO50" s="146"/>
      <c r="SEP50" s="147"/>
      <c r="SEQ50" s="148"/>
      <c r="SER50" s="187"/>
      <c r="SES50" s="188"/>
      <c r="SET50" s="186"/>
      <c r="SEU50" s="145"/>
      <c r="SEV50" s="146"/>
      <c r="SEW50" s="146"/>
      <c r="SEX50" s="147"/>
      <c r="SEY50" s="148"/>
      <c r="SEZ50" s="187"/>
      <c r="SFA50" s="188"/>
      <c r="SFB50" s="186"/>
      <c r="SFC50" s="145"/>
      <c r="SFD50" s="146"/>
      <c r="SFE50" s="146"/>
      <c r="SFF50" s="147"/>
      <c r="SFG50" s="148"/>
      <c r="SFH50" s="187"/>
      <c r="SFI50" s="188"/>
      <c r="SFJ50" s="186"/>
      <c r="SFK50" s="145"/>
      <c r="SFL50" s="146"/>
      <c r="SFM50" s="146"/>
      <c r="SFN50" s="147"/>
      <c r="SFO50" s="148"/>
      <c r="SFP50" s="187"/>
      <c r="SFQ50" s="188"/>
      <c r="SFR50" s="186"/>
      <c r="SFS50" s="145"/>
      <c r="SFT50" s="146"/>
      <c r="SFU50" s="146"/>
      <c r="SFV50" s="147"/>
      <c r="SFW50" s="148"/>
      <c r="SFX50" s="187"/>
      <c r="SFY50" s="188"/>
      <c r="SFZ50" s="186"/>
      <c r="SGA50" s="145"/>
      <c r="SGB50" s="146"/>
      <c r="SGC50" s="146"/>
      <c r="SGD50" s="147"/>
      <c r="SGE50" s="148"/>
      <c r="SGF50" s="187"/>
      <c r="SGG50" s="188"/>
      <c r="SGH50" s="186"/>
      <c r="SGI50" s="145"/>
      <c r="SGJ50" s="146"/>
      <c r="SGK50" s="146"/>
      <c r="SGL50" s="147"/>
      <c r="SGM50" s="148"/>
      <c r="SGN50" s="187"/>
      <c r="SGO50" s="188"/>
      <c r="SGP50" s="186"/>
      <c r="SGQ50" s="145"/>
      <c r="SGR50" s="146"/>
      <c r="SGS50" s="146"/>
      <c r="SGT50" s="147"/>
      <c r="SGU50" s="148"/>
      <c r="SGV50" s="187"/>
      <c r="SGW50" s="188"/>
      <c r="SGX50" s="186"/>
      <c r="SGY50" s="145"/>
      <c r="SGZ50" s="146"/>
      <c r="SHA50" s="146"/>
      <c r="SHB50" s="147"/>
      <c r="SHC50" s="148"/>
      <c r="SHD50" s="187"/>
      <c r="SHE50" s="188"/>
      <c r="SHF50" s="186"/>
      <c r="SHG50" s="145"/>
      <c r="SHH50" s="146"/>
      <c r="SHI50" s="146"/>
      <c r="SHJ50" s="147"/>
      <c r="SHK50" s="148"/>
      <c r="SHL50" s="187"/>
      <c r="SHM50" s="188"/>
      <c r="SHN50" s="186"/>
      <c r="SHO50" s="145"/>
      <c r="SHP50" s="146"/>
      <c r="SHQ50" s="146"/>
      <c r="SHR50" s="147"/>
      <c r="SHS50" s="148"/>
      <c r="SHT50" s="187"/>
      <c r="SHU50" s="188"/>
      <c r="SHV50" s="186"/>
      <c r="SHW50" s="145"/>
      <c r="SHX50" s="146"/>
      <c r="SHY50" s="146"/>
      <c r="SHZ50" s="147"/>
      <c r="SIA50" s="148"/>
      <c r="SIB50" s="187"/>
      <c r="SIC50" s="188"/>
      <c r="SID50" s="186"/>
      <c r="SIE50" s="145"/>
      <c r="SIF50" s="146"/>
      <c r="SIG50" s="146"/>
      <c r="SIH50" s="147"/>
      <c r="SII50" s="148"/>
      <c r="SIJ50" s="187"/>
      <c r="SIK50" s="188"/>
      <c r="SIL50" s="186"/>
      <c r="SIM50" s="145"/>
      <c r="SIN50" s="146"/>
      <c r="SIO50" s="146"/>
      <c r="SIP50" s="147"/>
      <c r="SIQ50" s="148"/>
      <c r="SIR50" s="187"/>
      <c r="SIS50" s="188"/>
      <c r="SIT50" s="186"/>
      <c r="SIU50" s="145"/>
      <c r="SIV50" s="146"/>
      <c r="SIW50" s="146"/>
      <c r="SIX50" s="147"/>
      <c r="SIY50" s="148"/>
      <c r="SIZ50" s="187"/>
      <c r="SJA50" s="188"/>
      <c r="SJB50" s="186"/>
      <c r="SJC50" s="145"/>
      <c r="SJD50" s="146"/>
      <c r="SJE50" s="146"/>
      <c r="SJF50" s="147"/>
      <c r="SJG50" s="148"/>
      <c r="SJH50" s="187"/>
      <c r="SJI50" s="188"/>
      <c r="SJJ50" s="186"/>
      <c r="SJK50" s="145"/>
      <c r="SJL50" s="146"/>
      <c r="SJM50" s="146"/>
      <c r="SJN50" s="147"/>
      <c r="SJO50" s="148"/>
      <c r="SJP50" s="187"/>
      <c r="SJQ50" s="188"/>
      <c r="SJR50" s="186"/>
      <c r="SJS50" s="145"/>
      <c r="SJT50" s="146"/>
      <c r="SJU50" s="146"/>
      <c r="SJV50" s="147"/>
      <c r="SJW50" s="148"/>
      <c r="SJX50" s="187"/>
      <c r="SJY50" s="188"/>
      <c r="SJZ50" s="186"/>
      <c r="SKA50" s="145"/>
      <c r="SKB50" s="146"/>
      <c r="SKC50" s="146"/>
      <c r="SKD50" s="147"/>
      <c r="SKE50" s="148"/>
      <c r="SKF50" s="187"/>
      <c r="SKG50" s="188"/>
      <c r="SKH50" s="186"/>
      <c r="SKI50" s="145"/>
      <c r="SKJ50" s="146"/>
      <c r="SKK50" s="146"/>
      <c r="SKL50" s="147"/>
      <c r="SKM50" s="148"/>
      <c r="SKN50" s="187"/>
      <c r="SKO50" s="188"/>
      <c r="SKP50" s="186"/>
      <c r="SKQ50" s="145"/>
      <c r="SKR50" s="146"/>
      <c r="SKS50" s="146"/>
      <c r="SKT50" s="147"/>
      <c r="SKU50" s="148"/>
      <c r="SKV50" s="187"/>
      <c r="SKW50" s="188"/>
      <c r="SKX50" s="186"/>
      <c r="SKY50" s="145"/>
      <c r="SKZ50" s="146"/>
      <c r="SLA50" s="146"/>
      <c r="SLB50" s="147"/>
      <c r="SLC50" s="148"/>
      <c r="SLD50" s="187"/>
      <c r="SLE50" s="188"/>
      <c r="SLF50" s="186"/>
      <c r="SLG50" s="145"/>
      <c r="SLH50" s="146"/>
      <c r="SLI50" s="146"/>
      <c r="SLJ50" s="147"/>
      <c r="SLK50" s="148"/>
      <c r="SLL50" s="187"/>
      <c r="SLM50" s="188"/>
      <c r="SLN50" s="186"/>
      <c r="SLO50" s="145"/>
      <c r="SLP50" s="146"/>
      <c r="SLQ50" s="146"/>
      <c r="SLR50" s="147"/>
      <c r="SLS50" s="148"/>
      <c r="SLT50" s="187"/>
      <c r="SLU50" s="188"/>
      <c r="SLV50" s="186"/>
      <c r="SLW50" s="145"/>
      <c r="SLX50" s="146"/>
      <c r="SLY50" s="146"/>
      <c r="SLZ50" s="147"/>
      <c r="SMA50" s="148"/>
      <c r="SMB50" s="187"/>
      <c r="SMC50" s="188"/>
      <c r="SMD50" s="186"/>
      <c r="SME50" s="145"/>
      <c r="SMF50" s="146"/>
      <c r="SMG50" s="146"/>
      <c r="SMH50" s="147"/>
      <c r="SMI50" s="148"/>
      <c r="SMJ50" s="187"/>
      <c r="SMK50" s="188"/>
      <c r="SML50" s="186"/>
      <c r="SMM50" s="145"/>
      <c r="SMN50" s="146"/>
      <c r="SMO50" s="146"/>
      <c r="SMP50" s="147"/>
      <c r="SMQ50" s="148"/>
      <c r="SMR50" s="187"/>
      <c r="SMS50" s="188"/>
      <c r="SMT50" s="186"/>
      <c r="SMU50" s="145"/>
      <c r="SMV50" s="146"/>
      <c r="SMW50" s="146"/>
      <c r="SMX50" s="147"/>
      <c r="SMY50" s="148"/>
      <c r="SMZ50" s="187"/>
      <c r="SNA50" s="188"/>
      <c r="SNB50" s="186"/>
      <c r="SNC50" s="145"/>
      <c r="SND50" s="146"/>
      <c r="SNE50" s="146"/>
      <c r="SNF50" s="147"/>
      <c r="SNG50" s="148"/>
      <c r="SNH50" s="187"/>
      <c r="SNI50" s="188"/>
      <c r="SNJ50" s="186"/>
      <c r="SNK50" s="145"/>
      <c r="SNL50" s="146"/>
      <c r="SNM50" s="146"/>
      <c r="SNN50" s="147"/>
      <c r="SNO50" s="148"/>
      <c r="SNP50" s="187"/>
      <c r="SNQ50" s="188"/>
      <c r="SNR50" s="186"/>
      <c r="SNS50" s="145"/>
      <c r="SNT50" s="146"/>
      <c r="SNU50" s="146"/>
      <c r="SNV50" s="147"/>
      <c r="SNW50" s="148"/>
      <c r="SNX50" s="187"/>
      <c r="SNY50" s="188"/>
      <c r="SNZ50" s="186"/>
      <c r="SOA50" s="145"/>
      <c r="SOB50" s="146"/>
      <c r="SOC50" s="146"/>
      <c r="SOD50" s="147"/>
      <c r="SOE50" s="148"/>
      <c r="SOF50" s="187"/>
      <c r="SOG50" s="188"/>
      <c r="SOH50" s="186"/>
      <c r="SOI50" s="145"/>
      <c r="SOJ50" s="146"/>
      <c r="SOK50" s="146"/>
      <c r="SOL50" s="147"/>
      <c r="SOM50" s="148"/>
      <c r="SON50" s="187"/>
      <c r="SOO50" s="188"/>
      <c r="SOP50" s="186"/>
      <c r="SOQ50" s="145"/>
      <c r="SOR50" s="146"/>
      <c r="SOS50" s="146"/>
      <c r="SOT50" s="147"/>
      <c r="SOU50" s="148"/>
      <c r="SOV50" s="187"/>
      <c r="SOW50" s="188"/>
      <c r="SOX50" s="186"/>
      <c r="SOY50" s="145"/>
      <c r="SOZ50" s="146"/>
      <c r="SPA50" s="146"/>
      <c r="SPB50" s="147"/>
      <c r="SPC50" s="148"/>
      <c r="SPD50" s="187"/>
      <c r="SPE50" s="188"/>
      <c r="SPF50" s="186"/>
      <c r="SPG50" s="145"/>
      <c r="SPH50" s="146"/>
      <c r="SPI50" s="146"/>
      <c r="SPJ50" s="147"/>
      <c r="SPK50" s="148"/>
      <c r="SPL50" s="187"/>
      <c r="SPM50" s="188"/>
      <c r="SPN50" s="186"/>
      <c r="SPO50" s="145"/>
      <c r="SPP50" s="146"/>
      <c r="SPQ50" s="146"/>
      <c r="SPR50" s="147"/>
      <c r="SPS50" s="148"/>
      <c r="SPT50" s="187"/>
      <c r="SPU50" s="188"/>
      <c r="SPV50" s="186"/>
      <c r="SPW50" s="145"/>
      <c r="SPX50" s="146"/>
      <c r="SPY50" s="146"/>
      <c r="SPZ50" s="147"/>
      <c r="SQA50" s="148"/>
      <c r="SQB50" s="187"/>
      <c r="SQC50" s="188"/>
      <c r="SQD50" s="186"/>
      <c r="SQE50" s="145"/>
      <c r="SQF50" s="146"/>
      <c r="SQG50" s="146"/>
      <c r="SQH50" s="147"/>
      <c r="SQI50" s="148"/>
      <c r="SQJ50" s="187"/>
      <c r="SQK50" s="188"/>
      <c r="SQL50" s="186"/>
      <c r="SQM50" s="145"/>
      <c r="SQN50" s="146"/>
      <c r="SQO50" s="146"/>
      <c r="SQP50" s="147"/>
      <c r="SQQ50" s="148"/>
      <c r="SQR50" s="187"/>
      <c r="SQS50" s="188"/>
      <c r="SQT50" s="186"/>
      <c r="SQU50" s="145"/>
      <c r="SQV50" s="146"/>
      <c r="SQW50" s="146"/>
      <c r="SQX50" s="147"/>
      <c r="SQY50" s="148"/>
      <c r="SQZ50" s="187"/>
      <c r="SRA50" s="188"/>
      <c r="SRB50" s="186"/>
      <c r="SRC50" s="145"/>
      <c r="SRD50" s="146"/>
      <c r="SRE50" s="146"/>
      <c r="SRF50" s="147"/>
      <c r="SRG50" s="148"/>
      <c r="SRH50" s="187"/>
      <c r="SRI50" s="188"/>
      <c r="SRJ50" s="186"/>
      <c r="SRK50" s="145"/>
      <c r="SRL50" s="146"/>
      <c r="SRM50" s="146"/>
      <c r="SRN50" s="147"/>
      <c r="SRO50" s="148"/>
      <c r="SRP50" s="187"/>
      <c r="SRQ50" s="188"/>
      <c r="SRR50" s="186"/>
      <c r="SRS50" s="145"/>
      <c r="SRT50" s="146"/>
      <c r="SRU50" s="146"/>
      <c r="SRV50" s="147"/>
      <c r="SRW50" s="148"/>
      <c r="SRX50" s="187"/>
      <c r="SRY50" s="188"/>
      <c r="SRZ50" s="186"/>
      <c r="SSA50" s="145"/>
      <c r="SSB50" s="146"/>
      <c r="SSC50" s="146"/>
      <c r="SSD50" s="147"/>
      <c r="SSE50" s="148"/>
      <c r="SSF50" s="187"/>
      <c r="SSG50" s="188"/>
      <c r="SSH50" s="186"/>
      <c r="SSI50" s="145"/>
      <c r="SSJ50" s="146"/>
      <c r="SSK50" s="146"/>
      <c r="SSL50" s="147"/>
      <c r="SSM50" s="148"/>
      <c r="SSN50" s="187"/>
      <c r="SSO50" s="188"/>
      <c r="SSP50" s="186"/>
      <c r="SSQ50" s="145"/>
      <c r="SSR50" s="146"/>
      <c r="SSS50" s="146"/>
      <c r="SST50" s="147"/>
      <c r="SSU50" s="148"/>
      <c r="SSV50" s="187"/>
      <c r="SSW50" s="188"/>
      <c r="SSX50" s="186"/>
      <c r="SSY50" s="145"/>
      <c r="SSZ50" s="146"/>
      <c r="STA50" s="146"/>
      <c r="STB50" s="147"/>
      <c r="STC50" s="148"/>
      <c r="STD50" s="187"/>
      <c r="STE50" s="188"/>
      <c r="STF50" s="186"/>
      <c r="STG50" s="145"/>
      <c r="STH50" s="146"/>
      <c r="STI50" s="146"/>
      <c r="STJ50" s="147"/>
      <c r="STK50" s="148"/>
      <c r="STL50" s="187"/>
      <c r="STM50" s="188"/>
      <c r="STN50" s="186"/>
      <c r="STO50" s="145"/>
      <c r="STP50" s="146"/>
      <c r="STQ50" s="146"/>
      <c r="STR50" s="147"/>
      <c r="STS50" s="148"/>
      <c r="STT50" s="187"/>
      <c r="STU50" s="188"/>
      <c r="STV50" s="186"/>
      <c r="STW50" s="145"/>
      <c r="STX50" s="146"/>
      <c r="STY50" s="146"/>
      <c r="STZ50" s="147"/>
      <c r="SUA50" s="148"/>
      <c r="SUB50" s="187"/>
      <c r="SUC50" s="188"/>
      <c r="SUD50" s="186"/>
      <c r="SUE50" s="145"/>
      <c r="SUF50" s="146"/>
      <c r="SUG50" s="146"/>
      <c r="SUH50" s="147"/>
      <c r="SUI50" s="148"/>
      <c r="SUJ50" s="187"/>
      <c r="SUK50" s="188"/>
      <c r="SUL50" s="186"/>
      <c r="SUM50" s="145"/>
      <c r="SUN50" s="146"/>
      <c r="SUO50" s="146"/>
      <c r="SUP50" s="147"/>
      <c r="SUQ50" s="148"/>
      <c r="SUR50" s="187"/>
      <c r="SUS50" s="188"/>
      <c r="SUT50" s="186"/>
      <c r="SUU50" s="145"/>
      <c r="SUV50" s="146"/>
      <c r="SUW50" s="146"/>
      <c r="SUX50" s="147"/>
      <c r="SUY50" s="148"/>
      <c r="SUZ50" s="187"/>
      <c r="SVA50" s="188"/>
      <c r="SVB50" s="186"/>
      <c r="SVC50" s="145"/>
      <c r="SVD50" s="146"/>
      <c r="SVE50" s="146"/>
      <c r="SVF50" s="147"/>
      <c r="SVG50" s="148"/>
      <c r="SVH50" s="187"/>
      <c r="SVI50" s="188"/>
      <c r="SVJ50" s="186"/>
      <c r="SVK50" s="145"/>
      <c r="SVL50" s="146"/>
      <c r="SVM50" s="146"/>
      <c r="SVN50" s="147"/>
      <c r="SVO50" s="148"/>
      <c r="SVP50" s="187"/>
      <c r="SVQ50" s="188"/>
      <c r="SVR50" s="186"/>
      <c r="SVS50" s="145"/>
      <c r="SVT50" s="146"/>
      <c r="SVU50" s="146"/>
      <c r="SVV50" s="147"/>
      <c r="SVW50" s="148"/>
      <c r="SVX50" s="187"/>
      <c r="SVY50" s="188"/>
      <c r="SVZ50" s="186"/>
      <c r="SWA50" s="145"/>
      <c r="SWB50" s="146"/>
      <c r="SWC50" s="146"/>
      <c r="SWD50" s="147"/>
      <c r="SWE50" s="148"/>
      <c r="SWF50" s="187"/>
      <c r="SWG50" s="188"/>
      <c r="SWH50" s="186"/>
      <c r="SWI50" s="145"/>
      <c r="SWJ50" s="146"/>
      <c r="SWK50" s="146"/>
      <c r="SWL50" s="147"/>
      <c r="SWM50" s="148"/>
      <c r="SWN50" s="187"/>
      <c r="SWO50" s="188"/>
      <c r="SWP50" s="186"/>
      <c r="SWQ50" s="145"/>
      <c r="SWR50" s="146"/>
      <c r="SWS50" s="146"/>
      <c r="SWT50" s="147"/>
      <c r="SWU50" s="148"/>
      <c r="SWV50" s="187"/>
      <c r="SWW50" s="188"/>
      <c r="SWX50" s="186"/>
      <c r="SWY50" s="145"/>
      <c r="SWZ50" s="146"/>
      <c r="SXA50" s="146"/>
      <c r="SXB50" s="147"/>
      <c r="SXC50" s="148"/>
      <c r="SXD50" s="187"/>
      <c r="SXE50" s="188"/>
      <c r="SXF50" s="186"/>
      <c r="SXG50" s="145"/>
      <c r="SXH50" s="146"/>
      <c r="SXI50" s="146"/>
      <c r="SXJ50" s="147"/>
      <c r="SXK50" s="148"/>
      <c r="SXL50" s="187"/>
      <c r="SXM50" s="188"/>
      <c r="SXN50" s="186"/>
      <c r="SXO50" s="145"/>
      <c r="SXP50" s="146"/>
      <c r="SXQ50" s="146"/>
      <c r="SXR50" s="147"/>
      <c r="SXS50" s="148"/>
      <c r="SXT50" s="187"/>
      <c r="SXU50" s="188"/>
      <c r="SXV50" s="186"/>
      <c r="SXW50" s="145"/>
      <c r="SXX50" s="146"/>
      <c r="SXY50" s="146"/>
      <c r="SXZ50" s="147"/>
      <c r="SYA50" s="148"/>
      <c r="SYB50" s="187"/>
      <c r="SYC50" s="188"/>
      <c r="SYD50" s="186"/>
      <c r="SYE50" s="145"/>
      <c r="SYF50" s="146"/>
      <c r="SYG50" s="146"/>
      <c r="SYH50" s="147"/>
      <c r="SYI50" s="148"/>
      <c r="SYJ50" s="187"/>
      <c r="SYK50" s="188"/>
      <c r="SYL50" s="186"/>
      <c r="SYM50" s="145"/>
      <c r="SYN50" s="146"/>
      <c r="SYO50" s="146"/>
      <c r="SYP50" s="147"/>
      <c r="SYQ50" s="148"/>
      <c r="SYR50" s="187"/>
      <c r="SYS50" s="188"/>
      <c r="SYT50" s="186"/>
      <c r="SYU50" s="145"/>
      <c r="SYV50" s="146"/>
      <c r="SYW50" s="146"/>
      <c r="SYX50" s="147"/>
      <c r="SYY50" s="148"/>
      <c r="SYZ50" s="187"/>
      <c r="SZA50" s="188"/>
      <c r="SZB50" s="186"/>
      <c r="SZC50" s="145"/>
      <c r="SZD50" s="146"/>
      <c r="SZE50" s="146"/>
      <c r="SZF50" s="147"/>
      <c r="SZG50" s="148"/>
      <c r="SZH50" s="187"/>
      <c r="SZI50" s="188"/>
      <c r="SZJ50" s="186"/>
      <c r="SZK50" s="145"/>
      <c r="SZL50" s="146"/>
      <c r="SZM50" s="146"/>
      <c r="SZN50" s="147"/>
      <c r="SZO50" s="148"/>
      <c r="SZP50" s="187"/>
      <c r="SZQ50" s="188"/>
      <c r="SZR50" s="186"/>
      <c r="SZS50" s="145"/>
      <c r="SZT50" s="146"/>
      <c r="SZU50" s="146"/>
      <c r="SZV50" s="147"/>
      <c r="SZW50" s="148"/>
      <c r="SZX50" s="187"/>
      <c r="SZY50" s="188"/>
      <c r="SZZ50" s="186"/>
      <c r="TAA50" s="145"/>
      <c r="TAB50" s="146"/>
      <c r="TAC50" s="146"/>
      <c r="TAD50" s="147"/>
      <c r="TAE50" s="148"/>
      <c r="TAF50" s="187"/>
      <c r="TAG50" s="188"/>
      <c r="TAH50" s="186"/>
      <c r="TAI50" s="145"/>
      <c r="TAJ50" s="146"/>
      <c r="TAK50" s="146"/>
      <c r="TAL50" s="147"/>
      <c r="TAM50" s="148"/>
      <c r="TAN50" s="187"/>
      <c r="TAO50" s="188"/>
      <c r="TAP50" s="186"/>
      <c r="TAQ50" s="145"/>
      <c r="TAR50" s="146"/>
      <c r="TAS50" s="146"/>
      <c r="TAT50" s="147"/>
      <c r="TAU50" s="148"/>
      <c r="TAV50" s="187"/>
      <c r="TAW50" s="188"/>
      <c r="TAX50" s="186"/>
      <c r="TAY50" s="145"/>
      <c r="TAZ50" s="146"/>
      <c r="TBA50" s="146"/>
      <c r="TBB50" s="147"/>
      <c r="TBC50" s="148"/>
      <c r="TBD50" s="187"/>
      <c r="TBE50" s="188"/>
      <c r="TBF50" s="186"/>
      <c r="TBG50" s="145"/>
      <c r="TBH50" s="146"/>
      <c r="TBI50" s="146"/>
      <c r="TBJ50" s="147"/>
      <c r="TBK50" s="148"/>
      <c r="TBL50" s="187"/>
      <c r="TBM50" s="188"/>
      <c r="TBN50" s="186"/>
      <c r="TBO50" s="145"/>
      <c r="TBP50" s="146"/>
      <c r="TBQ50" s="146"/>
      <c r="TBR50" s="147"/>
      <c r="TBS50" s="148"/>
      <c r="TBT50" s="187"/>
      <c r="TBU50" s="188"/>
      <c r="TBV50" s="186"/>
      <c r="TBW50" s="145"/>
      <c r="TBX50" s="146"/>
      <c r="TBY50" s="146"/>
      <c r="TBZ50" s="147"/>
      <c r="TCA50" s="148"/>
      <c r="TCB50" s="187"/>
      <c r="TCC50" s="188"/>
      <c r="TCD50" s="186"/>
      <c r="TCE50" s="145"/>
      <c r="TCF50" s="146"/>
      <c r="TCG50" s="146"/>
      <c r="TCH50" s="147"/>
      <c r="TCI50" s="148"/>
      <c r="TCJ50" s="187"/>
      <c r="TCK50" s="188"/>
      <c r="TCL50" s="186"/>
      <c r="TCM50" s="145"/>
      <c r="TCN50" s="146"/>
      <c r="TCO50" s="146"/>
      <c r="TCP50" s="147"/>
      <c r="TCQ50" s="148"/>
      <c r="TCR50" s="187"/>
      <c r="TCS50" s="188"/>
      <c r="TCT50" s="186"/>
      <c r="TCU50" s="145"/>
      <c r="TCV50" s="146"/>
      <c r="TCW50" s="146"/>
      <c r="TCX50" s="147"/>
      <c r="TCY50" s="148"/>
      <c r="TCZ50" s="187"/>
      <c r="TDA50" s="188"/>
      <c r="TDB50" s="186"/>
      <c r="TDC50" s="145"/>
      <c r="TDD50" s="146"/>
      <c r="TDE50" s="146"/>
      <c r="TDF50" s="147"/>
      <c r="TDG50" s="148"/>
      <c r="TDH50" s="187"/>
      <c r="TDI50" s="188"/>
      <c r="TDJ50" s="186"/>
      <c r="TDK50" s="145"/>
      <c r="TDL50" s="146"/>
      <c r="TDM50" s="146"/>
      <c r="TDN50" s="147"/>
      <c r="TDO50" s="148"/>
      <c r="TDP50" s="187"/>
      <c r="TDQ50" s="188"/>
      <c r="TDR50" s="186"/>
      <c r="TDS50" s="145"/>
      <c r="TDT50" s="146"/>
      <c r="TDU50" s="146"/>
      <c r="TDV50" s="147"/>
      <c r="TDW50" s="148"/>
      <c r="TDX50" s="187"/>
      <c r="TDY50" s="188"/>
      <c r="TDZ50" s="186"/>
      <c r="TEA50" s="145"/>
      <c r="TEB50" s="146"/>
      <c r="TEC50" s="146"/>
      <c r="TED50" s="147"/>
      <c r="TEE50" s="148"/>
      <c r="TEF50" s="187"/>
      <c r="TEG50" s="188"/>
      <c r="TEH50" s="186"/>
      <c r="TEI50" s="145"/>
      <c r="TEJ50" s="146"/>
      <c r="TEK50" s="146"/>
      <c r="TEL50" s="147"/>
      <c r="TEM50" s="148"/>
      <c r="TEN50" s="187"/>
      <c r="TEO50" s="188"/>
      <c r="TEP50" s="186"/>
      <c r="TEQ50" s="145"/>
      <c r="TER50" s="146"/>
      <c r="TES50" s="146"/>
      <c r="TET50" s="147"/>
      <c r="TEU50" s="148"/>
      <c r="TEV50" s="187"/>
      <c r="TEW50" s="188"/>
      <c r="TEX50" s="186"/>
      <c r="TEY50" s="145"/>
      <c r="TEZ50" s="146"/>
      <c r="TFA50" s="146"/>
      <c r="TFB50" s="147"/>
      <c r="TFC50" s="148"/>
      <c r="TFD50" s="187"/>
      <c r="TFE50" s="188"/>
      <c r="TFF50" s="186"/>
      <c r="TFG50" s="145"/>
      <c r="TFH50" s="146"/>
      <c r="TFI50" s="146"/>
      <c r="TFJ50" s="147"/>
      <c r="TFK50" s="148"/>
      <c r="TFL50" s="187"/>
      <c r="TFM50" s="188"/>
      <c r="TFN50" s="186"/>
      <c r="TFO50" s="145"/>
      <c r="TFP50" s="146"/>
      <c r="TFQ50" s="146"/>
      <c r="TFR50" s="147"/>
      <c r="TFS50" s="148"/>
      <c r="TFT50" s="187"/>
      <c r="TFU50" s="188"/>
      <c r="TFV50" s="186"/>
      <c r="TFW50" s="145"/>
      <c r="TFX50" s="146"/>
      <c r="TFY50" s="146"/>
      <c r="TFZ50" s="147"/>
      <c r="TGA50" s="148"/>
      <c r="TGB50" s="187"/>
      <c r="TGC50" s="188"/>
      <c r="TGD50" s="186"/>
      <c r="TGE50" s="145"/>
      <c r="TGF50" s="146"/>
      <c r="TGG50" s="146"/>
      <c r="TGH50" s="147"/>
      <c r="TGI50" s="148"/>
      <c r="TGJ50" s="187"/>
      <c r="TGK50" s="188"/>
      <c r="TGL50" s="186"/>
      <c r="TGM50" s="145"/>
      <c r="TGN50" s="146"/>
      <c r="TGO50" s="146"/>
      <c r="TGP50" s="147"/>
      <c r="TGQ50" s="148"/>
      <c r="TGR50" s="187"/>
      <c r="TGS50" s="188"/>
      <c r="TGT50" s="186"/>
      <c r="TGU50" s="145"/>
      <c r="TGV50" s="146"/>
      <c r="TGW50" s="146"/>
      <c r="TGX50" s="147"/>
      <c r="TGY50" s="148"/>
      <c r="TGZ50" s="187"/>
      <c r="THA50" s="188"/>
      <c r="THB50" s="186"/>
      <c r="THC50" s="145"/>
      <c r="THD50" s="146"/>
      <c r="THE50" s="146"/>
      <c r="THF50" s="147"/>
      <c r="THG50" s="148"/>
      <c r="THH50" s="187"/>
      <c r="THI50" s="188"/>
      <c r="THJ50" s="186"/>
      <c r="THK50" s="145"/>
      <c r="THL50" s="146"/>
      <c r="THM50" s="146"/>
      <c r="THN50" s="147"/>
      <c r="THO50" s="148"/>
      <c r="THP50" s="187"/>
      <c r="THQ50" s="188"/>
      <c r="THR50" s="186"/>
      <c r="THS50" s="145"/>
      <c r="THT50" s="146"/>
      <c r="THU50" s="146"/>
      <c r="THV50" s="147"/>
      <c r="THW50" s="148"/>
      <c r="THX50" s="187"/>
      <c r="THY50" s="188"/>
      <c r="THZ50" s="186"/>
      <c r="TIA50" s="145"/>
      <c r="TIB50" s="146"/>
      <c r="TIC50" s="146"/>
      <c r="TID50" s="147"/>
      <c r="TIE50" s="148"/>
      <c r="TIF50" s="187"/>
      <c r="TIG50" s="188"/>
      <c r="TIH50" s="186"/>
      <c r="TII50" s="145"/>
      <c r="TIJ50" s="146"/>
      <c r="TIK50" s="146"/>
      <c r="TIL50" s="147"/>
      <c r="TIM50" s="148"/>
      <c r="TIN50" s="187"/>
      <c r="TIO50" s="188"/>
      <c r="TIP50" s="186"/>
      <c r="TIQ50" s="145"/>
      <c r="TIR50" s="146"/>
      <c r="TIS50" s="146"/>
      <c r="TIT50" s="147"/>
      <c r="TIU50" s="148"/>
      <c r="TIV50" s="187"/>
      <c r="TIW50" s="188"/>
      <c r="TIX50" s="186"/>
      <c r="TIY50" s="145"/>
      <c r="TIZ50" s="146"/>
      <c r="TJA50" s="146"/>
      <c r="TJB50" s="147"/>
      <c r="TJC50" s="148"/>
      <c r="TJD50" s="187"/>
      <c r="TJE50" s="188"/>
      <c r="TJF50" s="186"/>
      <c r="TJG50" s="145"/>
      <c r="TJH50" s="146"/>
      <c r="TJI50" s="146"/>
      <c r="TJJ50" s="147"/>
      <c r="TJK50" s="148"/>
      <c r="TJL50" s="187"/>
      <c r="TJM50" s="188"/>
      <c r="TJN50" s="186"/>
      <c r="TJO50" s="145"/>
      <c r="TJP50" s="146"/>
      <c r="TJQ50" s="146"/>
      <c r="TJR50" s="147"/>
      <c r="TJS50" s="148"/>
      <c r="TJT50" s="187"/>
      <c r="TJU50" s="188"/>
      <c r="TJV50" s="186"/>
      <c r="TJW50" s="145"/>
      <c r="TJX50" s="146"/>
      <c r="TJY50" s="146"/>
      <c r="TJZ50" s="147"/>
      <c r="TKA50" s="148"/>
      <c r="TKB50" s="187"/>
      <c r="TKC50" s="188"/>
      <c r="TKD50" s="186"/>
      <c r="TKE50" s="145"/>
      <c r="TKF50" s="146"/>
      <c r="TKG50" s="146"/>
      <c r="TKH50" s="147"/>
      <c r="TKI50" s="148"/>
      <c r="TKJ50" s="187"/>
      <c r="TKK50" s="188"/>
      <c r="TKL50" s="186"/>
      <c r="TKM50" s="145"/>
      <c r="TKN50" s="146"/>
      <c r="TKO50" s="146"/>
      <c r="TKP50" s="147"/>
      <c r="TKQ50" s="148"/>
      <c r="TKR50" s="187"/>
      <c r="TKS50" s="188"/>
      <c r="TKT50" s="186"/>
      <c r="TKU50" s="145"/>
      <c r="TKV50" s="146"/>
      <c r="TKW50" s="146"/>
      <c r="TKX50" s="147"/>
      <c r="TKY50" s="148"/>
      <c r="TKZ50" s="187"/>
      <c r="TLA50" s="188"/>
      <c r="TLB50" s="186"/>
      <c r="TLC50" s="145"/>
      <c r="TLD50" s="146"/>
      <c r="TLE50" s="146"/>
      <c r="TLF50" s="147"/>
      <c r="TLG50" s="148"/>
      <c r="TLH50" s="187"/>
      <c r="TLI50" s="188"/>
      <c r="TLJ50" s="186"/>
      <c r="TLK50" s="145"/>
      <c r="TLL50" s="146"/>
      <c r="TLM50" s="146"/>
      <c r="TLN50" s="147"/>
      <c r="TLO50" s="148"/>
      <c r="TLP50" s="187"/>
      <c r="TLQ50" s="188"/>
      <c r="TLR50" s="186"/>
      <c r="TLS50" s="145"/>
      <c r="TLT50" s="146"/>
      <c r="TLU50" s="146"/>
      <c r="TLV50" s="147"/>
      <c r="TLW50" s="148"/>
      <c r="TLX50" s="187"/>
      <c r="TLY50" s="188"/>
      <c r="TLZ50" s="186"/>
      <c r="TMA50" s="145"/>
      <c r="TMB50" s="146"/>
      <c r="TMC50" s="146"/>
      <c r="TMD50" s="147"/>
      <c r="TME50" s="148"/>
      <c r="TMF50" s="187"/>
      <c r="TMG50" s="188"/>
      <c r="TMH50" s="186"/>
      <c r="TMI50" s="145"/>
      <c r="TMJ50" s="146"/>
      <c r="TMK50" s="146"/>
      <c r="TML50" s="147"/>
      <c r="TMM50" s="148"/>
      <c r="TMN50" s="187"/>
      <c r="TMO50" s="188"/>
      <c r="TMP50" s="186"/>
      <c r="TMQ50" s="145"/>
      <c r="TMR50" s="146"/>
      <c r="TMS50" s="146"/>
      <c r="TMT50" s="147"/>
      <c r="TMU50" s="148"/>
      <c r="TMV50" s="187"/>
      <c r="TMW50" s="188"/>
      <c r="TMX50" s="186"/>
      <c r="TMY50" s="145"/>
      <c r="TMZ50" s="146"/>
      <c r="TNA50" s="146"/>
      <c r="TNB50" s="147"/>
      <c r="TNC50" s="148"/>
      <c r="TND50" s="187"/>
      <c r="TNE50" s="188"/>
      <c r="TNF50" s="186"/>
      <c r="TNG50" s="145"/>
      <c r="TNH50" s="146"/>
      <c r="TNI50" s="146"/>
      <c r="TNJ50" s="147"/>
      <c r="TNK50" s="148"/>
      <c r="TNL50" s="187"/>
      <c r="TNM50" s="188"/>
      <c r="TNN50" s="186"/>
      <c r="TNO50" s="145"/>
      <c r="TNP50" s="146"/>
      <c r="TNQ50" s="146"/>
      <c r="TNR50" s="147"/>
      <c r="TNS50" s="148"/>
      <c r="TNT50" s="187"/>
      <c r="TNU50" s="188"/>
      <c r="TNV50" s="186"/>
      <c r="TNW50" s="145"/>
      <c r="TNX50" s="146"/>
      <c r="TNY50" s="146"/>
      <c r="TNZ50" s="147"/>
      <c r="TOA50" s="148"/>
      <c r="TOB50" s="187"/>
      <c r="TOC50" s="188"/>
      <c r="TOD50" s="186"/>
      <c r="TOE50" s="145"/>
      <c r="TOF50" s="146"/>
      <c r="TOG50" s="146"/>
      <c r="TOH50" s="147"/>
      <c r="TOI50" s="148"/>
      <c r="TOJ50" s="187"/>
      <c r="TOK50" s="188"/>
      <c r="TOL50" s="186"/>
      <c r="TOM50" s="145"/>
      <c r="TON50" s="146"/>
      <c r="TOO50" s="146"/>
      <c r="TOP50" s="147"/>
      <c r="TOQ50" s="148"/>
      <c r="TOR50" s="187"/>
      <c r="TOS50" s="188"/>
      <c r="TOT50" s="186"/>
      <c r="TOU50" s="145"/>
      <c r="TOV50" s="146"/>
      <c r="TOW50" s="146"/>
      <c r="TOX50" s="147"/>
      <c r="TOY50" s="148"/>
      <c r="TOZ50" s="187"/>
      <c r="TPA50" s="188"/>
      <c r="TPB50" s="186"/>
      <c r="TPC50" s="145"/>
      <c r="TPD50" s="146"/>
      <c r="TPE50" s="146"/>
      <c r="TPF50" s="147"/>
      <c r="TPG50" s="148"/>
      <c r="TPH50" s="187"/>
      <c r="TPI50" s="188"/>
      <c r="TPJ50" s="186"/>
      <c r="TPK50" s="145"/>
      <c r="TPL50" s="146"/>
      <c r="TPM50" s="146"/>
      <c r="TPN50" s="147"/>
      <c r="TPO50" s="148"/>
      <c r="TPP50" s="187"/>
      <c r="TPQ50" s="188"/>
      <c r="TPR50" s="186"/>
      <c r="TPS50" s="145"/>
      <c r="TPT50" s="146"/>
      <c r="TPU50" s="146"/>
      <c r="TPV50" s="147"/>
      <c r="TPW50" s="148"/>
      <c r="TPX50" s="187"/>
      <c r="TPY50" s="188"/>
      <c r="TPZ50" s="186"/>
      <c r="TQA50" s="145"/>
      <c r="TQB50" s="146"/>
      <c r="TQC50" s="146"/>
      <c r="TQD50" s="147"/>
      <c r="TQE50" s="148"/>
      <c r="TQF50" s="187"/>
      <c r="TQG50" s="188"/>
      <c r="TQH50" s="186"/>
      <c r="TQI50" s="145"/>
      <c r="TQJ50" s="146"/>
      <c r="TQK50" s="146"/>
      <c r="TQL50" s="147"/>
      <c r="TQM50" s="148"/>
      <c r="TQN50" s="187"/>
      <c r="TQO50" s="188"/>
      <c r="TQP50" s="186"/>
      <c r="TQQ50" s="145"/>
      <c r="TQR50" s="146"/>
      <c r="TQS50" s="146"/>
      <c r="TQT50" s="147"/>
      <c r="TQU50" s="148"/>
      <c r="TQV50" s="187"/>
      <c r="TQW50" s="188"/>
      <c r="TQX50" s="186"/>
      <c r="TQY50" s="145"/>
      <c r="TQZ50" s="146"/>
      <c r="TRA50" s="146"/>
      <c r="TRB50" s="147"/>
      <c r="TRC50" s="148"/>
      <c r="TRD50" s="187"/>
      <c r="TRE50" s="188"/>
      <c r="TRF50" s="186"/>
      <c r="TRG50" s="145"/>
      <c r="TRH50" s="146"/>
      <c r="TRI50" s="146"/>
      <c r="TRJ50" s="147"/>
      <c r="TRK50" s="148"/>
      <c r="TRL50" s="187"/>
      <c r="TRM50" s="188"/>
      <c r="TRN50" s="186"/>
      <c r="TRO50" s="145"/>
      <c r="TRP50" s="146"/>
      <c r="TRQ50" s="146"/>
      <c r="TRR50" s="147"/>
      <c r="TRS50" s="148"/>
      <c r="TRT50" s="187"/>
      <c r="TRU50" s="188"/>
      <c r="TRV50" s="186"/>
      <c r="TRW50" s="145"/>
      <c r="TRX50" s="146"/>
      <c r="TRY50" s="146"/>
      <c r="TRZ50" s="147"/>
      <c r="TSA50" s="148"/>
      <c r="TSB50" s="187"/>
      <c r="TSC50" s="188"/>
      <c r="TSD50" s="186"/>
      <c r="TSE50" s="145"/>
      <c r="TSF50" s="146"/>
      <c r="TSG50" s="146"/>
      <c r="TSH50" s="147"/>
      <c r="TSI50" s="148"/>
      <c r="TSJ50" s="187"/>
      <c r="TSK50" s="188"/>
      <c r="TSL50" s="186"/>
      <c r="TSM50" s="145"/>
      <c r="TSN50" s="146"/>
      <c r="TSO50" s="146"/>
      <c r="TSP50" s="147"/>
      <c r="TSQ50" s="148"/>
      <c r="TSR50" s="187"/>
      <c r="TSS50" s="188"/>
      <c r="TST50" s="186"/>
      <c r="TSU50" s="145"/>
      <c r="TSV50" s="146"/>
      <c r="TSW50" s="146"/>
      <c r="TSX50" s="147"/>
      <c r="TSY50" s="148"/>
      <c r="TSZ50" s="187"/>
      <c r="TTA50" s="188"/>
      <c r="TTB50" s="186"/>
      <c r="TTC50" s="145"/>
      <c r="TTD50" s="146"/>
      <c r="TTE50" s="146"/>
      <c r="TTF50" s="147"/>
      <c r="TTG50" s="148"/>
      <c r="TTH50" s="187"/>
      <c r="TTI50" s="188"/>
      <c r="TTJ50" s="186"/>
      <c r="TTK50" s="145"/>
      <c r="TTL50" s="146"/>
      <c r="TTM50" s="146"/>
      <c r="TTN50" s="147"/>
      <c r="TTO50" s="148"/>
      <c r="TTP50" s="187"/>
      <c r="TTQ50" s="188"/>
      <c r="TTR50" s="186"/>
      <c r="TTS50" s="145"/>
      <c r="TTT50" s="146"/>
      <c r="TTU50" s="146"/>
      <c r="TTV50" s="147"/>
      <c r="TTW50" s="148"/>
      <c r="TTX50" s="187"/>
      <c r="TTY50" s="188"/>
      <c r="TTZ50" s="186"/>
      <c r="TUA50" s="145"/>
      <c r="TUB50" s="146"/>
      <c r="TUC50" s="146"/>
      <c r="TUD50" s="147"/>
      <c r="TUE50" s="148"/>
      <c r="TUF50" s="187"/>
      <c r="TUG50" s="188"/>
      <c r="TUH50" s="186"/>
      <c r="TUI50" s="145"/>
      <c r="TUJ50" s="146"/>
      <c r="TUK50" s="146"/>
      <c r="TUL50" s="147"/>
      <c r="TUM50" s="148"/>
      <c r="TUN50" s="187"/>
      <c r="TUO50" s="188"/>
      <c r="TUP50" s="186"/>
      <c r="TUQ50" s="145"/>
      <c r="TUR50" s="146"/>
      <c r="TUS50" s="146"/>
      <c r="TUT50" s="147"/>
      <c r="TUU50" s="148"/>
      <c r="TUV50" s="187"/>
      <c r="TUW50" s="188"/>
      <c r="TUX50" s="186"/>
      <c r="TUY50" s="145"/>
      <c r="TUZ50" s="146"/>
      <c r="TVA50" s="146"/>
      <c r="TVB50" s="147"/>
      <c r="TVC50" s="148"/>
      <c r="TVD50" s="187"/>
      <c r="TVE50" s="188"/>
      <c r="TVF50" s="186"/>
      <c r="TVG50" s="145"/>
      <c r="TVH50" s="146"/>
      <c r="TVI50" s="146"/>
      <c r="TVJ50" s="147"/>
      <c r="TVK50" s="148"/>
      <c r="TVL50" s="187"/>
      <c r="TVM50" s="188"/>
      <c r="TVN50" s="186"/>
      <c r="TVO50" s="145"/>
      <c r="TVP50" s="146"/>
      <c r="TVQ50" s="146"/>
      <c r="TVR50" s="147"/>
      <c r="TVS50" s="148"/>
      <c r="TVT50" s="187"/>
      <c r="TVU50" s="188"/>
      <c r="TVV50" s="186"/>
      <c r="TVW50" s="145"/>
      <c r="TVX50" s="146"/>
      <c r="TVY50" s="146"/>
      <c r="TVZ50" s="147"/>
      <c r="TWA50" s="148"/>
      <c r="TWB50" s="187"/>
      <c r="TWC50" s="188"/>
      <c r="TWD50" s="186"/>
      <c r="TWE50" s="145"/>
      <c r="TWF50" s="146"/>
      <c r="TWG50" s="146"/>
      <c r="TWH50" s="147"/>
      <c r="TWI50" s="148"/>
      <c r="TWJ50" s="187"/>
      <c r="TWK50" s="188"/>
      <c r="TWL50" s="186"/>
      <c r="TWM50" s="145"/>
      <c r="TWN50" s="146"/>
      <c r="TWO50" s="146"/>
      <c r="TWP50" s="147"/>
      <c r="TWQ50" s="148"/>
      <c r="TWR50" s="187"/>
      <c r="TWS50" s="188"/>
      <c r="TWT50" s="186"/>
      <c r="TWU50" s="145"/>
      <c r="TWV50" s="146"/>
      <c r="TWW50" s="146"/>
      <c r="TWX50" s="147"/>
      <c r="TWY50" s="148"/>
      <c r="TWZ50" s="187"/>
      <c r="TXA50" s="188"/>
      <c r="TXB50" s="186"/>
      <c r="TXC50" s="145"/>
      <c r="TXD50" s="146"/>
      <c r="TXE50" s="146"/>
      <c r="TXF50" s="147"/>
      <c r="TXG50" s="148"/>
      <c r="TXH50" s="187"/>
      <c r="TXI50" s="188"/>
      <c r="TXJ50" s="186"/>
      <c r="TXK50" s="145"/>
      <c r="TXL50" s="146"/>
      <c r="TXM50" s="146"/>
      <c r="TXN50" s="147"/>
      <c r="TXO50" s="148"/>
      <c r="TXP50" s="187"/>
      <c r="TXQ50" s="188"/>
      <c r="TXR50" s="186"/>
      <c r="TXS50" s="145"/>
      <c r="TXT50" s="146"/>
      <c r="TXU50" s="146"/>
      <c r="TXV50" s="147"/>
      <c r="TXW50" s="148"/>
      <c r="TXX50" s="187"/>
      <c r="TXY50" s="188"/>
      <c r="TXZ50" s="186"/>
      <c r="TYA50" s="145"/>
      <c r="TYB50" s="146"/>
      <c r="TYC50" s="146"/>
      <c r="TYD50" s="147"/>
      <c r="TYE50" s="148"/>
      <c r="TYF50" s="187"/>
      <c r="TYG50" s="188"/>
      <c r="TYH50" s="186"/>
      <c r="TYI50" s="145"/>
      <c r="TYJ50" s="146"/>
      <c r="TYK50" s="146"/>
      <c r="TYL50" s="147"/>
      <c r="TYM50" s="148"/>
      <c r="TYN50" s="187"/>
      <c r="TYO50" s="188"/>
      <c r="TYP50" s="186"/>
      <c r="TYQ50" s="145"/>
      <c r="TYR50" s="146"/>
      <c r="TYS50" s="146"/>
      <c r="TYT50" s="147"/>
      <c r="TYU50" s="148"/>
      <c r="TYV50" s="187"/>
      <c r="TYW50" s="188"/>
      <c r="TYX50" s="186"/>
      <c r="TYY50" s="145"/>
      <c r="TYZ50" s="146"/>
      <c r="TZA50" s="146"/>
      <c r="TZB50" s="147"/>
      <c r="TZC50" s="148"/>
      <c r="TZD50" s="187"/>
      <c r="TZE50" s="188"/>
      <c r="TZF50" s="186"/>
      <c r="TZG50" s="145"/>
      <c r="TZH50" s="146"/>
      <c r="TZI50" s="146"/>
      <c r="TZJ50" s="147"/>
      <c r="TZK50" s="148"/>
      <c r="TZL50" s="187"/>
      <c r="TZM50" s="188"/>
      <c r="TZN50" s="186"/>
      <c r="TZO50" s="145"/>
      <c r="TZP50" s="146"/>
      <c r="TZQ50" s="146"/>
      <c r="TZR50" s="147"/>
      <c r="TZS50" s="148"/>
      <c r="TZT50" s="187"/>
      <c r="TZU50" s="188"/>
      <c r="TZV50" s="186"/>
      <c r="TZW50" s="145"/>
      <c r="TZX50" s="146"/>
      <c r="TZY50" s="146"/>
      <c r="TZZ50" s="147"/>
      <c r="UAA50" s="148"/>
      <c r="UAB50" s="187"/>
      <c r="UAC50" s="188"/>
      <c r="UAD50" s="186"/>
      <c r="UAE50" s="145"/>
      <c r="UAF50" s="146"/>
      <c r="UAG50" s="146"/>
      <c r="UAH50" s="147"/>
      <c r="UAI50" s="148"/>
      <c r="UAJ50" s="187"/>
      <c r="UAK50" s="188"/>
      <c r="UAL50" s="186"/>
      <c r="UAM50" s="145"/>
      <c r="UAN50" s="146"/>
      <c r="UAO50" s="146"/>
      <c r="UAP50" s="147"/>
      <c r="UAQ50" s="148"/>
      <c r="UAR50" s="187"/>
      <c r="UAS50" s="188"/>
      <c r="UAT50" s="186"/>
      <c r="UAU50" s="145"/>
      <c r="UAV50" s="146"/>
      <c r="UAW50" s="146"/>
      <c r="UAX50" s="147"/>
      <c r="UAY50" s="148"/>
      <c r="UAZ50" s="187"/>
      <c r="UBA50" s="188"/>
      <c r="UBB50" s="186"/>
      <c r="UBC50" s="145"/>
      <c r="UBD50" s="146"/>
      <c r="UBE50" s="146"/>
      <c r="UBF50" s="147"/>
      <c r="UBG50" s="148"/>
      <c r="UBH50" s="187"/>
      <c r="UBI50" s="188"/>
      <c r="UBJ50" s="186"/>
      <c r="UBK50" s="145"/>
      <c r="UBL50" s="146"/>
      <c r="UBM50" s="146"/>
      <c r="UBN50" s="147"/>
      <c r="UBO50" s="148"/>
      <c r="UBP50" s="187"/>
      <c r="UBQ50" s="188"/>
      <c r="UBR50" s="186"/>
      <c r="UBS50" s="145"/>
      <c r="UBT50" s="146"/>
      <c r="UBU50" s="146"/>
      <c r="UBV50" s="147"/>
      <c r="UBW50" s="148"/>
      <c r="UBX50" s="187"/>
      <c r="UBY50" s="188"/>
      <c r="UBZ50" s="186"/>
      <c r="UCA50" s="145"/>
      <c r="UCB50" s="146"/>
      <c r="UCC50" s="146"/>
      <c r="UCD50" s="147"/>
      <c r="UCE50" s="148"/>
      <c r="UCF50" s="187"/>
      <c r="UCG50" s="188"/>
      <c r="UCH50" s="186"/>
      <c r="UCI50" s="145"/>
      <c r="UCJ50" s="146"/>
      <c r="UCK50" s="146"/>
      <c r="UCL50" s="147"/>
      <c r="UCM50" s="148"/>
      <c r="UCN50" s="187"/>
      <c r="UCO50" s="188"/>
      <c r="UCP50" s="186"/>
      <c r="UCQ50" s="145"/>
      <c r="UCR50" s="146"/>
      <c r="UCS50" s="146"/>
      <c r="UCT50" s="147"/>
      <c r="UCU50" s="148"/>
      <c r="UCV50" s="187"/>
      <c r="UCW50" s="188"/>
      <c r="UCX50" s="186"/>
      <c r="UCY50" s="145"/>
      <c r="UCZ50" s="146"/>
      <c r="UDA50" s="146"/>
      <c r="UDB50" s="147"/>
      <c r="UDC50" s="148"/>
      <c r="UDD50" s="187"/>
      <c r="UDE50" s="188"/>
      <c r="UDF50" s="186"/>
      <c r="UDG50" s="145"/>
      <c r="UDH50" s="146"/>
      <c r="UDI50" s="146"/>
      <c r="UDJ50" s="147"/>
      <c r="UDK50" s="148"/>
      <c r="UDL50" s="187"/>
      <c r="UDM50" s="188"/>
      <c r="UDN50" s="186"/>
      <c r="UDO50" s="145"/>
      <c r="UDP50" s="146"/>
      <c r="UDQ50" s="146"/>
      <c r="UDR50" s="147"/>
      <c r="UDS50" s="148"/>
      <c r="UDT50" s="187"/>
      <c r="UDU50" s="188"/>
      <c r="UDV50" s="186"/>
      <c r="UDW50" s="145"/>
      <c r="UDX50" s="146"/>
      <c r="UDY50" s="146"/>
      <c r="UDZ50" s="147"/>
      <c r="UEA50" s="148"/>
      <c r="UEB50" s="187"/>
      <c r="UEC50" s="188"/>
      <c r="UED50" s="186"/>
      <c r="UEE50" s="145"/>
      <c r="UEF50" s="146"/>
      <c r="UEG50" s="146"/>
      <c r="UEH50" s="147"/>
      <c r="UEI50" s="148"/>
      <c r="UEJ50" s="187"/>
      <c r="UEK50" s="188"/>
      <c r="UEL50" s="186"/>
      <c r="UEM50" s="145"/>
      <c r="UEN50" s="146"/>
      <c r="UEO50" s="146"/>
      <c r="UEP50" s="147"/>
      <c r="UEQ50" s="148"/>
      <c r="UER50" s="187"/>
      <c r="UES50" s="188"/>
      <c r="UET50" s="186"/>
      <c r="UEU50" s="145"/>
      <c r="UEV50" s="146"/>
      <c r="UEW50" s="146"/>
      <c r="UEX50" s="147"/>
      <c r="UEY50" s="148"/>
      <c r="UEZ50" s="187"/>
      <c r="UFA50" s="188"/>
      <c r="UFB50" s="186"/>
      <c r="UFC50" s="145"/>
      <c r="UFD50" s="146"/>
      <c r="UFE50" s="146"/>
      <c r="UFF50" s="147"/>
      <c r="UFG50" s="148"/>
      <c r="UFH50" s="187"/>
      <c r="UFI50" s="188"/>
      <c r="UFJ50" s="186"/>
      <c r="UFK50" s="145"/>
      <c r="UFL50" s="146"/>
      <c r="UFM50" s="146"/>
      <c r="UFN50" s="147"/>
      <c r="UFO50" s="148"/>
      <c r="UFP50" s="187"/>
      <c r="UFQ50" s="188"/>
      <c r="UFR50" s="186"/>
      <c r="UFS50" s="145"/>
      <c r="UFT50" s="146"/>
      <c r="UFU50" s="146"/>
      <c r="UFV50" s="147"/>
      <c r="UFW50" s="148"/>
      <c r="UFX50" s="187"/>
      <c r="UFY50" s="188"/>
      <c r="UFZ50" s="186"/>
      <c r="UGA50" s="145"/>
      <c r="UGB50" s="146"/>
      <c r="UGC50" s="146"/>
      <c r="UGD50" s="147"/>
      <c r="UGE50" s="148"/>
      <c r="UGF50" s="187"/>
      <c r="UGG50" s="188"/>
      <c r="UGH50" s="186"/>
      <c r="UGI50" s="145"/>
      <c r="UGJ50" s="146"/>
      <c r="UGK50" s="146"/>
      <c r="UGL50" s="147"/>
      <c r="UGM50" s="148"/>
      <c r="UGN50" s="187"/>
      <c r="UGO50" s="188"/>
      <c r="UGP50" s="186"/>
      <c r="UGQ50" s="145"/>
      <c r="UGR50" s="146"/>
      <c r="UGS50" s="146"/>
      <c r="UGT50" s="147"/>
      <c r="UGU50" s="148"/>
      <c r="UGV50" s="187"/>
      <c r="UGW50" s="188"/>
      <c r="UGX50" s="186"/>
      <c r="UGY50" s="145"/>
      <c r="UGZ50" s="146"/>
      <c r="UHA50" s="146"/>
      <c r="UHB50" s="147"/>
      <c r="UHC50" s="148"/>
      <c r="UHD50" s="187"/>
      <c r="UHE50" s="188"/>
      <c r="UHF50" s="186"/>
      <c r="UHG50" s="145"/>
      <c r="UHH50" s="146"/>
      <c r="UHI50" s="146"/>
      <c r="UHJ50" s="147"/>
      <c r="UHK50" s="148"/>
      <c r="UHL50" s="187"/>
      <c r="UHM50" s="188"/>
      <c r="UHN50" s="186"/>
      <c r="UHO50" s="145"/>
      <c r="UHP50" s="146"/>
      <c r="UHQ50" s="146"/>
      <c r="UHR50" s="147"/>
      <c r="UHS50" s="148"/>
      <c r="UHT50" s="187"/>
      <c r="UHU50" s="188"/>
      <c r="UHV50" s="186"/>
      <c r="UHW50" s="145"/>
      <c r="UHX50" s="146"/>
      <c r="UHY50" s="146"/>
      <c r="UHZ50" s="147"/>
      <c r="UIA50" s="148"/>
      <c r="UIB50" s="187"/>
      <c r="UIC50" s="188"/>
      <c r="UID50" s="186"/>
      <c r="UIE50" s="145"/>
      <c r="UIF50" s="146"/>
      <c r="UIG50" s="146"/>
      <c r="UIH50" s="147"/>
      <c r="UII50" s="148"/>
      <c r="UIJ50" s="187"/>
      <c r="UIK50" s="188"/>
      <c r="UIL50" s="186"/>
      <c r="UIM50" s="145"/>
      <c r="UIN50" s="146"/>
      <c r="UIO50" s="146"/>
      <c r="UIP50" s="147"/>
      <c r="UIQ50" s="148"/>
      <c r="UIR50" s="187"/>
      <c r="UIS50" s="188"/>
      <c r="UIT50" s="186"/>
      <c r="UIU50" s="145"/>
      <c r="UIV50" s="146"/>
      <c r="UIW50" s="146"/>
      <c r="UIX50" s="147"/>
      <c r="UIY50" s="148"/>
      <c r="UIZ50" s="187"/>
      <c r="UJA50" s="188"/>
      <c r="UJB50" s="186"/>
      <c r="UJC50" s="145"/>
      <c r="UJD50" s="146"/>
      <c r="UJE50" s="146"/>
      <c r="UJF50" s="147"/>
      <c r="UJG50" s="148"/>
      <c r="UJH50" s="187"/>
      <c r="UJI50" s="188"/>
      <c r="UJJ50" s="186"/>
      <c r="UJK50" s="145"/>
      <c r="UJL50" s="146"/>
      <c r="UJM50" s="146"/>
      <c r="UJN50" s="147"/>
      <c r="UJO50" s="148"/>
      <c r="UJP50" s="187"/>
      <c r="UJQ50" s="188"/>
      <c r="UJR50" s="186"/>
      <c r="UJS50" s="145"/>
      <c r="UJT50" s="146"/>
      <c r="UJU50" s="146"/>
      <c r="UJV50" s="147"/>
      <c r="UJW50" s="148"/>
      <c r="UJX50" s="187"/>
      <c r="UJY50" s="188"/>
      <c r="UJZ50" s="186"/>
      <c r="UKA50" s="145"/>
      <c r="UKB50" s="146"/>
      <c r="UKC50" s="146"/>
      <c r="UKD50" s="147"/>
      <c r="UKE50" s="148"/>
      <c r="UKF50" s="187"/>
      <c r="UKG50" s="188"/>
      <c r="UKH50" s="186"/>
      <c r="UKI50" s="145"/>
      <c r="UKJ50" s="146"/>
      <c r="UKK50" s="146"/>
      <c r="UKL50" s="147"/>
      <c r="UKM50" s="148"/>
      <c r="UKN50" s="187"/>
      <c r="UKO50" s="188"/>
      <c r="UKP50" s="186"/>
      <c r="UKQ50" s="145"/>
      <c r="UKR50" s="146"/>
      <c r="UKS50" s="146"/>
      <c r="UKT50" s="147"/>
      <c r="UKU50" s="148"/>
      <c r="UKV50" s="187"/>
      <c r="UKW50" s="188"/>
      <c r="UKX50" s="186"/>
      <c r="UKY50" s="145"/>
      <c r="UKZ50" s="146"/>
      <c r="ULA50" s="146"/>
      <c r="ULB50" s="147"/>
      <c r="ULC50" s="148"/>
      <c r="ULD50" s="187"/>
      <c r="ULE50" s="188"/>
      <c r="ULF50" s="186"/>
      <c r="ULG50" s="145"/>
      <c r="ULH50" s="146"/>
      <c r="ULI50" s="146"/>
      <c r="ULJ50" s="147"/>
      <c r="ULK50" s="148"/>
      <c r="ULL50" s="187"/>
      <c r="ULM50" s="188"/>
      <c r="ULN50" s="186"/>
      <c r="ULO50" s="145"/>
      <c r="ULP50" s="146"/>
      <c r="ULQ50" s="146"/>
      <c r="ULR50" s="147"/>
      <c r="ULS50" s="148"/>
      <c r="ULT50" s="187"/>
      <c r="ULU50" s="188"/>
      <c r="ULV50" s="186"/>
      <c r="ULW50" s="145"/>
      <c r="ULX50" s="146"/>
      <c r="ULY50" s="146"/>
      <c r="ULZ50" s="147"/>
      <c r="UMA50" s="148"/>
      <c r="UMB50" s="187"/>
      <c r="UMC50" s="188"/>
      <c r="UMD50" s="186"/>
      <c r="UME50" s="145"/>
      <c r="UMF50" s="146"/>
      <c r="UMG50" s="146"/>
      <c r="UMH50" s="147"/>
      <c r="UMI50" s="148"/>
      <c r="UMJ50" s="187"/>
      <c r="UMK50" s="188"/>
      <c r="UML50" s="186"/>
      <c r="UMM50" s="145"/>
      <c r="UMN50" s="146"/>
      <c r="UMO50" s="146"/>
      <c r="UMP50" s="147"/>
      <c r="UMQ50" s="148"/>
      <c r="UMR50" s="187"/>
      <c r="UMS50" s="188"/>
      <c r="UMT50" s="186"/>
      <c r="UMU50" s="145"/>
      <c r="UMV50" s="146"/>
      <c r="UMW50" s="146"/>
      <c r="UMX50" s="147"/>
      <c r="UMY50" s="148"/>
      <c r="UMZ50" s="187"/>
      <c r="UNA50" s="188"/>
      <c r="UNB50" s="186"/>
      <c r="UNC50" s="145"/>
      <c r="UND50" s="146"/>
      <c r="UNE50" s="146"/>
      <c r="UNF50" s="147"/>
      <c r="UNG50" s="148"/>
      <c r="UNH50" s="187"/>
      <c r="UNI50" s="188"/>
      <c r="UNJ50" s="186"/>
      <c r="UNK50" s="145"/>
      <c r="UNL50" s="146"/>
      <c r="UNM50" s="146"/>
      <c r="UNN50" s="147"/>
      <c r="UNO50" s="148"/>
      <c r="UNP50" s="187"/>
      <c r="UNQ50" s="188"/>
      <c r="UNR50" s="186"/>
      <c r="UNS50" s="145"/>
      <c r="UNT50" s="146"/>
      <c r="UNU50" s="146"/>
      <c r="UNV50" s="147"/>
      <c r="UNW50" s="148"/>
      <c r="UNX50" s="187"/>
      <c r="UNY50" s="188"/>
      <c r="UNZ50" s="186"/>
      <c r="UOA50" s="145"/>
      <c r="UOB50" s="146"/>
      <c r="UOC50" s="146"/>
      <c r="UOD50" s="147"/>
      <c r="UOE50" s="148"/>
      <c r="UOF50" s="187"/>
      <c r="UOG50" s="188"/>
      <c r="UOH50" s="186"/>
      <c r="UOI50" s="145"/>
      <c r="UOJ50" s="146"/>
      <c r="UOK50" s="146"/>
      <c r="UOL50" s="147"/>
      <c r="UOM50" s="148"/>
      <c r="UON50" s="187"/>
      <c r="UOO50" s="188"/>
      <c r="UOP50" s="186"/>
      <c r="UOQ50" s="145"/>
      <c r="UOR50" s="146"/>
      <c r="UOS50" s="146"/>
      <c r="UOT50" s="147"/>
      <c r="UOU50" s="148"/>
      <c r="UOV50" s="187"/>
      <c r="UOW50" s="188"/>
      <c r="UOX50" s="186"/>
      <c r="UOY50" s="145"/>
      <c r="UOZ50" s="146"/>
      <c r="UPA50" s="146"/>
      <c r="UPB50" s="147"/>
      <c r="UPC50" s="148"/>
      <c r="UPD50" s="187"/>
      <c r="UPE50" s="188"/>
      <c r="UPF50" s="186"/>
      <c r="UPG50" s="145"/>
      <c r="UPH50" s="146"/>
      <c r="UPI50" s="146"/>
      <c r="UPJ50" s="147"/>
      <c r="UPK50" s="148"/>
      <c r="UPL50" s="187"/>
      <c r="UPM50" s="188"/>
      <c r="UPN50" s="186"/>
      <c r="UPO50" s="145"/>
      <c r="UPP50" s="146"/>
      <c r="UPQ50" s="146"/>
      <c r="UPR50" s="147"/>
      <c r="UPS50" s="148"/>
      <c r="UPT50" s="187"/>
      <c r="UPU50" s="188"/>
      <c r="UPV50" s="186"/>
      <c r="UPW50" s="145"/>
      <c r="UPX50" s="146"/>
      <c r="UPY50" s="146"/>
      <c r="UPZ50" s="147"/>
      <c r="UQA50" s="148"/>
      <c r="UQB50" s="187"/>
      <c r="UQC50" s="188"/>
      <c r="UQD50" s="186"/>
      <c r="UQE50" s="145"/>
      <c r="UQF50" s="146"/>
      <c r="UQG50" s="146"/>
      <c r="UQH50" s="147"/>
      <c r="UQI50" s="148"/>
      <c r="UQJ50" s="187"/>
      <c r="UQK50" s="188"/>
      <c r="UQL50" s="186"/>
      <c r="UQM50" s="145"/>
      <c r="UQN50" s="146"/>
      <c r="UQO50" s="146"/>
      <c r="UQP50" s="147"/>
      <c r="UQQ50" s="148"/>
      <c r="UQR50" s="187"/>
      <c r="UQS50" s="188"/>
      <c r="UQT50" s="186"/>
      <c r="UQU50" s="145"/>
      <c r="UQV50" s="146"/>
      <c r="UQW50" s="146"/>
      <c r="UQX50" s="147"/>
      <c r="UQY50" s="148"/>
      <c r="UQZ50" s="187"/>
      <c r="URA50" s="188"/>
      <c r="URB50" s="186"/>
      <c r="URC50" s="145"/>
      <c r="URD50" s="146"/>
      <c r="URE50" s="146"/>
      <c r="URF50" s="147"/>
      <c r="URG50" s="148"/>
      <c r="URH50" s="187"/>
      <c r="URI50" s="188"/>
      <c r="URJ50" s="186"/>
      <c r="URK50" s="145"/>
      <c r="URL50" s="146"/>
      <c r="URM50" s="146"/>
      <c r="URN50" s="147"/>
      <c r="URO50" s="148"/>
      <c r="URP50" s="187"/>
      <c r="URQ50" s="188"/>
      <c r="URR50" s="186"/>
      <c r="URS50" s="145"/>
      <c r="URT50" s="146"/>
      <c r="URU50" s="146"/>
      <c r="URV50" s="147"/>
      <c r="URW50" s="148"/>
      <c r="URX50" s="187"/>
      <c r="URY50" s="188"/>
      <c r="URZ50" s="186"/>
      <c r="USA50" s="145"/>
      <c r="USB50" s="146"/>
      <c r="USC50" s="146"/>
      <c r="USD50" s="147"/>
      <c r="USE50" s="148"/>
      <c r="USF50" s="187"/>
      <c r="USG50" s="188"/>
      <c r="USH50" s="186"/>
      <c r="USI50" s="145"/>
      <c r="USJ50" s="146"/>
      <c r="USK50" s="146"/>
      <c r="USL50" s="147"/>
      <c r="USM50" s="148"/>
      <c r="USN50" s="187"/>
      <c r="USO50" s="188"/>
      <c r="USP50" s="186"/>
      <c r="USQ50" s="145"/>
      <c r="USR50" s="146"/>
      <c r="USS50" s="146"/>
      <c r="UST50" s="147"/>
      <c r="USU50" s="148"/>
      <c r="USV50" s="187"/>
      <c r="USW50" s="188"/>
      <c r="USX50" s="186"/>
      <c r="USY50" s="145"/>
      <c r="USZ50" s="146"/>
      <c r="UTA50" s="146"/>
      <c r="UTB50" s="147"/>
      <c r="UTC50" s="148"/>
      <c r="UTD50" s="187"/>
      <c r="UTE50" s="188"/>
      <c r="UTF50" s="186"/>
      <c r="UTG50" s="145"/>
      <c r="UTH50" s="146"/>
      <c r="UTI50" s="146"/>
      <c r="UTJ50" s="147"/>
      <c r="UTK50" s="148"/>
      <c r="UTL50" s="187"/>
      <c r="UTM50" s="188"/>
      <c r="UTN50" s="186"/>
      <c r="UTO50" s="145"/>
      <c r="UTP50" s="146"/>
      <c r="UTQ50" s="146"/>
      <c r="UTR50" s="147"/>
      <c r="UTS50" s="148"/>
      <c r="UTT50" s="187"/>
      <c r="UTU50" s="188"/>
      <c r="UTV50" s="186"/>
      <c r="UTW50" s="145"/>
      <c r="UTX50" s="146"/>
      <c r="UTY50" s="146"/>
      <c r="UTZ50" s="147"/>
      <c r="UUA50" s="148"/>
      <c r="UUB50" s="187"/>
      <c r="UUC50" s="188"/>
      <c r="UUD50" s="186"/>
      <c r="UUE50" s="145"/>
      <c r="UUF50" s="146"/>
      <c r="UUG50" s="146"/>
      <c r="UUH50" s="147"/>
      <c r="UUI50" s="148"/>
      <c r="UUJ50" s="187"/>
      <c r="UUK50" s="188"/>
      <c r="UUL50" s="186"/>
      <c r="UUM50" s="145"/>
      <c r="UUN50" s="146"/>
      <c r="UUO50" s="146"/>
      <c r="UUP50" s="147"/>
      <c r="UUQ50" s="148"/>
      <c r="UUR50" s="187"/>
      <c r="UUS50" s="188"/>
      <c r="UUT50" s="186"/>
      <c r="UUU50" s="145"/>
      <c r="UUV50" s="146"/>
      <c r="UUW50" s="146"/>
      <c r="UUX50" s="147"/>
      <c r="UUY50" s="148"/>
      <c r="UUZ50" s="187"/>
      <c r="UVA50" s="188"/>
      <c r="UVB50" s="186"/>
      <c r="UVC50" s="145"/>
      <c r="UVD50" s="146"/>
      <c r="UVE50" s="146"/>
      <c r="UVF50" s="147"/>
      <c r="UVG50" s="148"/>
      <c r="UVH50" s="187"/>
      <c r="UVI50" s="188"/>
      <c r="UVJ50" s="186"/>
      <c r="UVK50" s="145"/>
      <c r="UVL50" s="146"/>
      <c r="UVM50" s="146"/>
      <c r="UVN50" s="147"/>
      <c r="UVO50" s="148"/>
      <c r="UVP50" s="187"/>
      <c r="UVQ50" s="188"/>
      <c r="UVR50" s="186"/>
      <c r="UVS50" s="145"/>
      <c r="UVT50" s="146"/>
      <c r="UVU50" s="146"/>
      <c r="UVV50" s="147"/>
      <c r="UVW50" s="148"/>
      <c r="UVX50" s="187"/>
      <c r="UVY50" s="188"/>
      <c r="UVZ50" s="186"/>
      <c r="UWA50" s="145"/>
      <c r="UWB50" s="146"/>
      <c r="UWC50" s="146"/>
      <c r="UWD50" s="147"/>
      <c r="UWE50" s="148"/>
      <c r="UWF50" s="187"/>
      <c r="UWG50" s="188"/>
      <c r="UWH50" s="186"/>
      <c r="UWI50" s="145"/>
      <c r="UWJ50" s="146"/>
      <c r="UWK50" s="146"/>
      <c r="UWL50" s="147"/>
      <c r="UWM50" s="148"/>
      <c r="UWN50" s="187"/>
      <c r="UWO50" s="188"/>
      <c r="UWP50" s="186"/>
      <c r="UWQ50" s="145"/>
      <c r="UWR50" s="146"/>
      <c r="UWS50" s="146"/>
      <c r="UWT50" s="147"/>
      <c r="UWU50" s="148"/>
      <c r="UWV50" s="187"/>
      <c r="UWW50" s="188"/>
      <c r="UWX50" s="186"/>
      <c r="UWY50" s="145"/>
      <c r="UWZ50" s="146"/>
      <c r="UXA50" s="146"/>
      <c r="UXB50" s="147"/>
      <c r="UXC50" s="148"/>
      <c r="UXD50" s="187"/>
      <c r="UXE50" s="188"/>
      <c r="UXF50" s="186"/>
      <c r="UXG50" s="145"/>
      <c r="UXH50" s="146"/>
      <c r="UXI50" s="146"/>
      <c r="UXJ50" s="147"/>
      <c r="UXK50" s="148"/>
      <c r="UXL50" s="187"/>
      <c r="UXM50" s="188"/>
      <c r="UXN50" s="186"/>
      <c r="UXO50" s="145"/>
      <c r="UXP50" s="146"/>
      <c r="UXQ50" s="146"/>
      <c r="UXR50" s="147"/>
      <c r="UXS50" s="148"/>
      <c r="UXT50" s="187"/>
      <c r="UXU50" s="188"/>
      <c r="UXV50" s="186"/>
      <c r="UXW50" s="145"/>
      <c r="UXX50" s="146"/>
      <c r="UXY50" s="146"/>
      <c r="UXZ50" s="147"/>
      <c r="UYA50" s="148"/>
      <c r="UYB50" s="187"/>
      <c r="UYC50" s="188"/>
      <c r="UYD50" s="186"/>
      <c r="UYE50" s="145"/>
      <c r="UYF50" s="146"/>
      <c r="UYG50" s="146"/>
      <c r="UYH50" s="147"/>
      <c r="UYI50" s="148"/>
      <c r="UYJ50" s="187"/>
      <c r="UYK50" s="188"/>
      <c r="UYL50" s="186"/>
      <c r="UYM50" s="145"/>
      <c r="UYN50" s="146"/>
      <c r="UYO50" s="146"/>
      <c r="UYP50" s="147"/>
      <c r="UYQ50" s="148"/>
      <c r="UYR50" s="187"/>
      <c r="UYS50" s="188"/>
      <c r="UYT50" s="186"/>
      <c r="UYU50" s="145"/>
      <c r="UYV50" s="146"/>
      <c r="UYW50" s="146"/>
      <c r="UYX50" s="147"/>
      <c r="UYY50" s="148"/>
      <c r="UYZ50" s="187"/>
      <c r="UZA50" s="188"/>
      <c r="UZB50" s="186"/>
      <c r="UZC50" s="145"/>
      <c r="UZD50" s="146"/>
      <c r="UZE50" s="146"/>
      <c r="UZF50" s="147"/>
      <c r="UZG50" s="148"/>
      <c r="UZH50" s="187"/>
      <c r="UZI50" s="188"/>
      <c r="UZJ50" s="186"/>
      <c r="UZK50" s="145"/>
      <c r="UZL50" s="146"/>
      <c r="UZM50" s="146"/>
      <c r="UZN50" s="147"/>
      <c r="UZO50" s="148"/>
      <c r="UZP50" s="187"/>
      <c r="UZQ50" s="188"/>
      <c r="UZR50" s="186"/>
      <c r="UZS50" s="145"/>
      <c r="UZT50" s="146"/>
      <c r="UZU50" s="146"/>
      <c r="UZV50" s="147"/>
      <c r="UZW50" s="148"/>
      <c r="UZX50" s="187"/>
      <c r="UZY50" s="188"/>
      <c r="UZZ50" s="186"/>
      <c r="VAA50" s="145"/>
      <c r="VAB50" s="146"/>
      <c r="VAC50" s="146"/>
      <c r="VAD50" s="147"/>
      <c r="VAE50" s="148"/>
      <c r="VAF50" s="187"/>
      <c r="VAG50" s="188"/>
      <c r="VAH50" s="186"/>
      <c r="VAI50" s="145"/>
      <c r="VAJ50" s="146"/>
      <c r="VAK50" s="146"/>
      <c r="VAL50" s="147"/>
      <c r="VAM50" s="148"/>
      <c r="VAN50" s="187"/>
      <c r="VAO50" s="188"/>
      <c r="VAP50" s="186"/>
      <c r="VAQ50" s="145"/>
      <c r="VAR50" s="146"/>
      <c r="VAS50" s="146"/>
      <c r="VAT50" s="147"/>
      <c r="VAU50" s="148"/>
      <c r="VAV50" s="187"/>
      <c r="VAW50" s="188"/>
      <c r="VAX50" s="186"/>
      <c r="VAY50" s="145"/>
      <c r="VAZ50" s="146"/>
      <c r="VBA50" s="146"/>
      <c r="VBB50" s="147"/>
      <c r="VBC50" s="148"/>
      <c r="VBD50" s="187"/>
      <c r="VBE50" s="188"/>
      <c r="VBF50" s="186"/>
      <c r="VBG50" s="145"/>
      <c r="VBH50" s="146"/>
      <c r="VBI50" s="146"/>
      <c r="VBJ50" s="147"/>
      <c r="VBK50" s="148"/>
      <c r="VBL50" s="187"/>
      <c r="VBM50" s="188"/>
      <c r="VBN50" s="186"/>
      <c r="VBO50" s="145"/>
      <c r="VBP50" s="146"/>
      <c r="VBQ50" s="146"/>
      <c r="VBR50" s="147"/>
      <c r="VBS50" s="148"/>
      <c r="VBT50" s="187"/>
      <c r="VBU50" s="188"/>
      <c r="VBV50" s="186"/>
      <c r="VBW50" s="145"/>
      <c r="VBX50" s="146"/>
      <c r="VBY50" s="146"/>
      <c r="VBZ50" s="147"/>
      <c r="VCA50" s="148"/>
      <c r="VCB50" s="187"/>
      <c r="VCC50" s="188"/>
      <c r="VCD50" s="186"/>
      <c r="VCE50" s="145"/>
      <c r="VCF50" s="146"/>
      <c r="VCG50" s="146"/>
      <c r="VCH50" s="147"/>
      <c r="VCI50" s="148"/>
      <c r="VCJ50" s="187"/>
      <c r="VCK50" s="188"/>
      <c r="VCL50" s="186"/>
      <c r="VCM50" s="145"/>
      <c r="VCN50" s="146"/>
      <c r="VCO50" s="146"/>
      <c r="VCP50" s="147"/>
      <c r="VCQ50" s="148"/>
      <c r="VCR50" s="187"/>
      <c r="VCS50" s="188"/>
      <c r="VCT50" s="186"/>
      <c r="VCU50" s="145"/>
      <c r="VCV50" s="146"/>
      <c r="VCW50" s="146"/>
      <c r="VCX50" s="147"/>
      <c r="VCY50" s="148"/>
      <c r="VCZ50" s="187"/>
      <c r="VDA50" s="188"/>
      <c r="VDB50" s="186"/>
      <c r="VDC50" s="145"/>
      <c r="VDD50" s="146"/>
      <c r="VDE50" s="146"/>
      <c r="VDF50" s="147"/>
      <c r="VDG50" s="148"/>
      <c r="VDH50" s="187"/>
      <c r="VDI50" s="188"/>
      <c r="VDJ50" s="186"/>
      <c r="VDK50" s="145"/>
      <c r="VDL50" s="146"/>
      <c r="VDM50" s="146"/>
      <c r="VDN50" s="147"/>
      <c r="VDO50" s="148"/>
      <c r="VDP50" s="187"/>
      <c r="VDQ50" s="188"/>
      <c r="VDR50" s="186"/>
      <c r="VDS50" s="145"/>
      <c r="VDT50" s="146"/>
      <c r="VDU50" s="146"/>
      <c r="VDV50" s="147"/>
      <c r="VDW50" s="148"/>
      <c r="VDX50" s="187"/>
      <c r="VDY50" s="188"/>
      <c r="VDZ50" s="186"/>
      <c r="VEA50" s="145"/>
      <c r="VEB50" s="146"/>
      <c r="VEC50" s="146"/>
      <c r="VED50" s="147"/>
      <c r="VEE50" s="148"/>
      <c r="VEF50" s="187"/>
      <c r="VEG50" s="188"/>
      <c r="VEH50" s="186"/>
      <c r="VEI50" s="145"/>
      <c r="VEJ50" s="146"/>
      <c r="VEK50" s="146"/>
      <c r="VEL50" s="147"/>
      <c r="VEM50" s="148"/>
      <c r="VEN50" s="187"/>
      <c r="VEO50" s="188"/>
      <c r="VEP50" s="186"/>
      <c r="VEQ50" s="145"/>
      <c r="VER50" s="146"/>
      <c r="VES50" s="146"/>
      <c r="VET50" s="147"/>
      <c r="VEU50" s="148"/>
      <c r="VEV50" s="187"/>
      <c r="VEW50" s="188"/>
      <c r="VEX50" s="186"/>
      <c r="VEY50" s="145"/>
      <c r="VEZ50" s="146"/>
      <c r="VFA50" s="146"/>
      <c r="VFB50" s="147"/>
      <c r="VFC50" s="148"/>
      <c r="VFD50" s="187"/>
      <c r="VFE50" s="188"/>
      <c r="VFF50" s="186"/>
      <c r="VFG50" s="145"/>
      <c r="VFH50" s="146"/>
      <c r="VFI50" s="146"/>
      <c r="VFJ50" s="147"/>
      <c r="VFK50" s="148"/>
      <c r="VFL50" s="187"/>
      <c r="VFM50" s="188"/>
      <c r="VFN50" s="186"/>
      <c r="VFO50" s="145"/>
      <c r="VFP50" s="146"/>
      <c r="VFQ50" s="146"/>
      <c r="VFR50" s="147"/>
      <c r="VFS50" s="148"/>
      <c r="VFT50" s="187"/>
      <c r="VFU50" s="188"/>
      <c r="VFV50" s="186"/>
      <c r="VFW50" s="145"/>
      <c r="VFX50" s="146"/>
      <c r="VFY50" s="146"/>
      <c r="VFZ50" s="147"/>
      <c r="VGA50" s="148"/>
      <c r="VGB50" s="187"/>
      <c r="VGC50" s="188"/>
      <c r="VGD50" s="186"/>
      <c r="VGE50" s="145"/>
      <c r="VGF50" s="146"/>
      <c r="VGG50" s="146"/>
      <c r="VGH50" s="147"/>
      <c r="VGI50" s="148"/>
      <c r="VGJ50" s="187"/>
      <c r="VGK50" s="188"/>
      <c r="VGL50" s="186"/>
      <c r="VGM50" s="145"/>
      <c r="VGN50" s="146"/>
      <c r="VGO50" s="146"/>
      <c r="VGP50" s="147"/>
      <c r="VGQ50" s="148"/>
      <c r="VGR50" s="187"/>
      <c r="VGS50" s="188"/>
      <c r="VGT50" s="186"/>
      <c r="VGU50" s="145"/>
      <c r="VGV50" s="146"/>
      <c r="VGW50" s="146"/>
      <c r="VGX50" s="147"/>
      <c r="VGY50" s="148"/>
      <c r="VGZ50" s="187"/>
      <c r="VHA50" s="188"/>
      <c r="VHB50" s="186"/>
      <c r="VHC50" s="145"/>
      <c r="VHD50" s="146"/>
      <c r="VHE50" s="146"/>
      <c r="VHF50" s="147"/>
      <c r="VHG50" s="148"/>
      <c r="VHH50" s="187"/>
      <c r="VHI50" s="188"/>
      <c r="VHJ50" s="186"/>
      <c r="VHK50" s="145"/>
      <c r="VHL50" s="146"/>
      <c r="VHM50" s="146"/>
      <c r="VHN50" s="147"/>
      <c r="VHO50" s="148"/>
      <c r="VHP50" s="187"/>
      <c r="VHQ50" s="188"/>
      <c r="VHR50" s="186"/>
      <c r="VHS50" s="145"/>
      <c r="VHT50" s="146"/>
      <c r="VHU50" s="146"/>
      <c r="VHV50" s="147"/>
      <c r="VHW50" s="148"/>
      <c r="VHX50" s="187"/>
      <c r="VHY50" s="188"/>
      <c r="VHZ50" s="186"/>
      <c r="VIA50" s="145"/>
      <c r="VIB50" s="146"/>
      <c r="VIC50" s="146"/>
      <c r="VID50" s="147"/>
      <c r="VIE50" s="148"/>
      <c r="VIF50" s="187"/>
      <c r="VIG50" s="188"/>
      <c r="VIH50" s="186"/>
      <c r="VII50" s="145"/>
      <c r="VIJ50" s="146"/>
      <c r="VIK50" s="146"/>
      <c r="VIL50" s="147"/>
      <c r="VIM50" s="148"/>
      <c r="VIN50" s="187"/>
      <c r="VIO50" s="188"/>
      <c r="VIP50" s="186"/>
      <c r="VIQ50" s="145"/>
      <c r="VIR50" s="146"/>
      <c r="VIS50" s="146"/>
      <c r="VIT50" s="147"/>
      <c r="VIU50" s="148"/>
      <c r="VIV50" s="187"/>
      <c r="VIW50" s="188"/>
      <c r="VIX50" s="186"/>
      <c r="VIY50" s="145"/>
      <c r="VIZ50" s="146"/>
      <c r="VJA50" s="146"/>
      <c r="VJB50" s="147"/>
      <c r="VJC50" s="148"/>
      <c r="VJD50" s="187"/>
      <c r="VJE50" s="188"/>
      <c r="VJF50" s="186"/>
      <c r="VJG50" s="145"/>
      <c r="VJH50" s="146"/>
      <c r="VJI50" s="146"/>
      <c r="VJJ50" s="147"/>
      <c r="VJK50" s="148"/>
      <c r="VJL50" s="187"/>
      <c r="VJM50" s="188"/>
      <c r="VJN50" s="186"/>
      <c r="VJO50" s="145"/>
      <c r="VJP50" s="146"/>
      <c r="VJQ50" s="146"/>
      <c r="VJR50" s="147"/>
      <c r="VJS50" s="148"/>
      <c r="VJT50" s="187"/>
      <c r="VJU50" s="188"/>
      <c r="VJV50" s="186"/>
      <c r="VJW50" s="145"/>
      <c r="VJX50" s="146"/>
      <c r="VJY50" s="146"/>
      <c r="VJZ50" s="147"/>
      <c r="VKA50" s="148"/>
      <c r="VKB50" s="187"/>
      <c r="VKC50" s="188"/>
      <c r="VKD50" s="186"/>
      <c r="VKE50" s="145"/>
      <c r="VKF50" s="146"/>
      <c r="VKG50" s="146"/>
      <c r="VKH50" s="147"/>
      <c r="VKI50" s="148"/>
      <c r="VKJ50" s="187"/>
      <c r="VKK50" s="188"/>
      <c r="VKL50" s="186"/>
      <c r="VKM50" s="145"/>
      <c r="VKN50" s="146"/>
      <c r="VKO50" s="146"/>
      <c r="VKP50" s="147"/>
      <c r="VKQ50" s="148"/>
      <c r="VKR50" s="187"/>
      <c r="VKS50" s="188"/>
      <c r="VKT50" s="186"/>
      <c r="VKU50" s="145"/>
      <c r="VKV50" s="146"/>
      <c r="VKW50" s="146"/>
      <c r="VKX50" s="147"/>
      <c r="VKY50" s="148"/>
      <c r="VKZ50" s="187"/>
      <c r="VLA50" s="188"/>
      <c r="VLB50" s="186"/>
      <c r="VLC50" s="145"/>
      <c r="VLD50" s="146"/>
      <c r="VLE50" s="146"/>
      <c r="VLF50" s="147"/>
      <c r="VLG50" s="148"/>
      <c r="VLH50" s="187"/>
      <c r="VLI50" s="188"/>
      <c r="VLJ50" s="186"/>
      <c r="VLK50" s="145"/>
      <c r="VLL50" s="146"/>
      <c r="VLM50" s="146"/>
      <c r="VLN50" s="147"/>
      <c r="VLO50" s="148"/>
      <c r="VLP50" s="187"/>
      <c r="VLQ50" s="188"/>
      <c r="VLR50" s="186"/>
      <c r="VLS50" s="145"/>
      <c r="VLT50" s="146"/>
      <c r="VLU50" s="146"/>
      <c r="VLV50" s="147"/>
      <c r="VLW50" s="148"/>
      <c r="VLX50" s="187"/>
      <c r="VLY50" s="188"/>
      <c r="VLZ50" s="186"/>
      <c r="VMA50" s="145"/>
      <c r="VMB50" s="146"/>
      <c r="VMC50" s="146"/>
      <c r="VMD50" s="147"/>
      <c r="VME50" s="148"/>
      <c r="VMF50" s="187"/>
      <c r="VMG50" s="188"/>
      <c r="VMH50" s="186"/>
      <c r="VMI50" s="145"/>
      <c r="VMJ50" s="146"/>
      <c r="VMK50" s="146"/>
      <c r="VML50" s="147"/>
      <c r="VMM50" s="148"/>
      <c r="VMN50" s="187"/>
      <c r="VMO50" s="188"/>
      <c r="VMP50" s="186"/>
      <c r="VMQ50" s="145"/>
      <c r="VMR50" s="146"/>
      <c r="VMS50" s="146"/>
      <c r="VMT50" s="147"/>
      <c r="VMU50" s="148"/>
      <c r="VMV50" s="187"/>
      <c r="VMW50" s="188"/>
      <c r="VMX50" s="186"/>
      <c r="VMY50" s="145"/>
      <c r="VMZ50" s="146"/>
      <c r="VNA50" s="146"/>
      <c r="VNB50" s="147"/>
      <c r="VNC50" s="148"/>
      <c r="VND50" s="187"/>
      <c r="VNE50" s="188"/>
      <c r="VNF50" s="186"/>
      <c r="VNG50" s="145"/>
      <c r="VNH50" s="146"/>
      <c r="VNI50" s="146"/>
      <c r="VNJ50" s="147"/>
      <c r="VNK50" s="148"/>
      <c r="VNL50" s="187"/>
      <c r="VNM50" s="188"/>
      <c r="VNN50" s="186"/>
      <c r="VNO50" s="145"/>
      <c r="VNP50" s="146"/>
      <c r="VNQ50" s="146"/>
      <c r="VNR50" s="147"/>
      <c r="VNS50" s="148"/>
      <c r="VNT50" s="187"/>
      <c r="VNU50" s="188"/>
      <c r="VNV50" s="186"/>
      <c r="VNW50" s="145"/>
      <c r="VNX50" s="146"/>
      <c r="VNY50" s="146"/>
      <c r="VNZ50" s="147"/>
      <c r="VOA50" s="148"/>
      <c r="VOB50" s="187"/>
      <c r="VOC50" s="188"/>
      <c r="VOD50" s="186"/>
      <c r="VOE50" s="145"/>
      <c r="VOF50" s="146"/>
      <c r="VOG50" s="146"/>
      <c r="VOH50" s="147"/>
      <c r="VOI50" s="148"/>
      <c r="VOJ50" s="187"/>
      <c r="VOK50" s="188"/>
      <c r="VOL50" s="186"/>
      <c r="VOM50" s="145"/>
      <c r="VON50" s="146"/>
      <c r="VOO50" s="146"/>
      <c r="VOP50" s="147"/>
      <c r="VOQ50" s="148"/>
      <c r="VOR50" s="187"/>
      <c r="VOS50" s="188"/>
      <c r="VOT50" s="186"/>
      <c r="VOU50" s="145"/>
      <c r="VOV50" s="146"/>
      <c r="VOW50" s="146"/>
      <c r="VOX50" s="147"/>
      <c r="VOY50" s="148"/>
      <c r="VOZ50" s="187"/>
      <c r="VPA50" s="188"/>
      <c r="VPB50" s="186"/>
      <c r="VPC50" s="145"/>
      <c r="VPD50" s="146"/>
      <c r="VPE50" s="146"/>
      <c r="VPF50" s="147"/>
      <c r="VPG50" s="148"/>
      <c r="VPH50" s="187"/>
      <c r="VPI50" s="188"/>
      <c r="VPJ50" s="186"/>
      <c r="VPK50" s="145"/>
      <c r="VPL50" s="146"/>
      <c r="VPM50" s="146"/>
      <c r="VPN50" s="147"/>
      <c r="VPO50" s="148"/>
      <c r="VPP50" s="187"/>
      <c r="VPQ50" s="188"/>
      <c r="VPR50" s="186"/>
      <c r="VPS50" s="145"/>
      <c r="VPT50" s="146"/>
      <c r="VPU50" s="146"/>
      <c r="VPV50" s="147"/>
      <c r="VPW50" s="148"/>
      <c r="VPX50" s="187"/>
      <c r="VPY50" s="188"/>
      <c r="VPZ50" s="186"/>
      <c r="VQA50" s="145"/>
      <c r="VQB50" s="146"/>
      <c r="VQC50" s="146"/>
      <c r="VQD50" s="147"/>
      <c r="VQE50" s="148"/>
      <c r="VQF50" s="187"/>
      <c r="VQG50" s="188"/>
      <c r="VQH50" s="186"/>
      <c r="VQI50" s="145"/>
      <c r="VQJ50" s="146"/>
      <c r="VQK50" s="146"/>
      <c r="VQL50" s="147"/>
      <c r="VQM50" s="148"/>
      <c r="VQN50" s="187"/>
      <c r="VQO50" s="188"/>
      <c r="VQP50" s="186"/>
      <c r="VQQ50" s="145"/>
      <c r="VQR50" s="146"/>
      <c r="VQS50" s="146"/>
      <c r="VQT50" s="147"/>
      <c r="VQU50" s="148"/>
      <c r="VQV50" s="187"/>
      <c r="VQW50" s="188"/>
      <c r="VQX50" s="186"/>
      <c r="VQY50" s="145"/>
      <c r="VQZ50" s="146"/>
      <c r="VRA50" s="146"/>
      <c r="VRB50" s="147"/>
      <c r="VRC50" s="148"/>
      <c r="VRD50" s="187"/>
      <c r="VRE50" s="188"/>
      <c r="VRF50" s="186"/>
      <c r="VRG50" s="145"/>
      <c r="VRH50" s="146"/>
      <c r="VRI50" s="146"/>
      <c r="VRJ50" s="147"/>
      <c r="VRK50" s="148"/>
      <c r="VRL50" s="187"/>
      <c r="VRM50" s="188"/>
      <c r="VRN50" s="186"/>
      <c r="VRO50" s="145"/>
      <c r="VRP50" s="146"/>
      <c r="VRQ50" s="146"/>
      <c r="VRR50" s="147"/>
      <c r="VRS50" s="148"/>
      <c r="VRT50" s="187"/>
      <c r="VRU50" s="188"/>
      <c r="VRV50" s="186"/>
      <c r="VRW50" s="145"/>
      <c r="VRX50" s="146"/>
      <c r="VRY50" s="146"/>
      <c r="VRZ50" s="147"/>
      <c r="VSA50" s="148"/>
      <c r="VSB50" s="187"/>
      <c r="VSC50" s="188"/>
      <c r="VSD50" s="186"/>
      <c r="VSE50" s="145"/>
      <c r="VSF50" s="146"/>
      <c r="VSG50" s="146"/>
      <c r="VSH50" s="147"/>
      <c r="VSI50" s="148"/>
      <c r="VSJ50" s="187"/>
      <c r="VSK50" s="188"/>
      <c r="VSL50" s="186"/>
      <c r="VSM50" s="145"/>
      <c r="VSN50" s="146"/>
      <c r="VSO50" s="146"/>
      <c r="VSP50" s="147"/>
      <c r="VSQ50" s="148"/>
      <c r="VSR50" s="187"/>
      <c r="VSS50" s="188"/>
      <c r="VST50" s="186"/>
      <c r="VSU50" s="145"/>
      <c r="VSV50" s="146"/>
      <c r="VSW50" s="146"/>
      <c r="VSX50" s="147"/>
      <c r="VSY50" s="148"/>
      <c r="VSZ50" s="187"/>
      <c r="VTA50" s="188"/>
      <c r="VTB50" s="186"/>
      <c r="VTC50" s="145"/>
      <c r="VTD50" s="146"/>
      <c r="VTE50" s="146"/>
      <c r="VTF50" s="147"/>
      <c r="VTG50" s="148"/>
      <c r="VTH50" s="187"/>
      <c r="VTI50" s="188"/>
      <c r="VTJ50" s="186"/>
      <c r="VTK50" s="145"/>
      <c r="VTL50" s="146"/>
      <c r="VTM50" s="146"/>
      <c r="VTN50" s="147"/>
      <c r="VTO50" s="148"/>
      <c r="VTP50" s="187"/>
      <c r="VTQ50" s="188"/>
      <c r="VTR50" s="186"/>
      <c r="VTS50" s="145"/>
      <c r="VTT50" s="146"/>
      <c r="VTU50" s="146"/>
      <c r="VTV50" s="147"/>
      <c r="VTW50" s="148"/>
      <c r="VTX50" s="187"/>
      <c r="VTY50" s="188"/>
      <c r="VTZ50" s="186"/>
      <c r="VUA50" s="145"/>
      <c r="VUB50" s="146"/>
      <c r="VUC50" s="146"/>
      <c r="VUD50" s="147"/>
      <c r="VUE50" s="148"/>
      <c r="VUF50" s="187"/>
      <c r="VUG50" s="188"/>
      <c r="VUH50" s="186"/>
      <c r="VUI50" s="145"/>
      <c r="VUJ50" s="146"/>
      <c r="VUK50" s="146"/>
      <c r="VUL50" s="147"/>
      <c r="VUM50" s="148"/>
      <c r="VUN50" s="187"/>
      <c r="VUO50" s="188"/>
      <c r="VUP50" s="186"/>
      <c r="VUQ50" s="145"/>
      <c r="VUR50" s="146"/>
      <c r="VUS50" s="146"/>
      <c r="VUT50" s="147"/>
      <c r="VUU50" s="148"/>
      <c r="VUV50" s="187"/>
      <c r="VUW50" s="188"/>
      <c r="VUX50" s="186"/>
      <c r="VUY50" s="145"/>
      <c r="VUZ50" s="146"/>
      <c r="VVA50" s="146"/>
      <c r="VVB50" s="147"/>
      <c r="VVC50" s="148"/>
      <c r="VVD50" s="187"/>
      <c r="VVE50" s="188"/>
      <c r="VVF50" s="186"/>
      <c r="VVG50" s="145"/>
      <c r="VVH50" s="146"/>
      <c r="VVI50" s="146"/>
      <c r="VVJ50" s="147"/>
      <c r="VVK50" s="148"/>
      <c r="VVL50" s="187"/>
      <c r="VVM50" s="188"/>
      <c r="VVN50" s="186"/>
      <c r="VVO50" s="145"/>
      <c r="VVP50" s="146"/>
      <c r="VVQ50" s="146"/>
      <c r="VVR50" s="147"/>
      <c r="VVS50" s="148"/>
      <c r="VVT50" s="187"/>
      <c r="VVU50" s="188"/>
      <c r="VVV50" s="186"/>
      <c r="VVW50" s="145"/>
      <c r="VVX50" s="146"/>
      <c r="VVY50" s="146"/>
      <c r="VVZ50" s="147"/>
      <c r="VWA50" s="148"/>
      <c r="VWB50" s="187"/>
      <c r="VWC50" s="188"/>
      <c r="VWD50" s="186"/>
      <c r="VWE50" s="145"/>
      <c r="VWF50" s="146"/>
      <c r="VWG50" s="146"/>
      <c r="VWH50" s="147"/>
      <c r="VWI50" s="148"/>
      <c r="VWJ50" s="187"/>
      <c r="VWK50" s="188"/>
      <c r="VWL50" s="186"/>
      <c r="VWM50" s="145"/>
      <c r="VWN50" s="146"/>
      <c r="VWO50" s="146"/>
      <c r="VWP50" s="147"/>
      <c r="VWQ50" s="148"/>
      <c r="VWR50" s="187"/>
      <c r="VWS50" s="188"/>
      <c r="VWT50" s="186"/>
      <c r="VWU50" s="145"/>
      <c r="VWV50" s="146"/>
      <c r="VWW50" s="146"/>
      <c r="VWX50" s="147"/>
      <c r="VWY50" s="148"/>
      <c r="VWZ50" s="187"/>
      <c r="VXA50" s="188"/>
      <c r="VXB50" s="186"/>
      <c r="VXC50" s="145"/>
      <c r="VXD50" s="146"/>
      <c r="VXE50" s="146"/>
      <c r="VXF50" s="147"/>
      <c r="VXG50" s="148"/>
      <c r="VXH50" s="187"/>
      <c r="VXI50" s="188"/>
      <c r="VXJ50" s="186"/>
      <c r="VXK50" s="145"/>
      <c r="VXL50" s="146"/>
      <c r="VXM50" s="146"/>
      <c r="VXN50" s="147"/>
      <c r="VXO50" s="148"/>
      <c r="VXP50" s="187"/>
      <c r="VXQ50" s="188"/>
      <c r="VXR50" s="186"/>
      <c r="VXS50" s="145"/>
      <c r="VXT50" s="146"/>
      <c r="VXU50" s="146"/>
      <c r="VXV50" s="147"/>
      <c r="VXW50" s="148"/>
      <c r="VXX50" s="187"/>
      <c r="VXY50" s="188"/>
      <c r="VXZ50" s="186"/>
      <c r="VYA50" s="145"/>
      <c r="VYB50" s="146"/>
      <c r="VYC50" s="146"/>
      <c r="VYD50" s="147"/>
      <c r="VYE50" s="148"/>
      <c r="VYF50" s="187"/>
      <c r="VYG50" s="188"/>
      <c r="VYH50" s="186"/>
      <c r="VYI50" s="145"/>
      <c r="VYJ50" s="146"/>
      <c r="VYK50" s="146"/>
      <c r="VYL50" s="147"/>
      <c r="VYM50" s="148"/>
      <c r="VYN50" s="187"/>
      <c r="VYO50" s="188"/>
      <c r="VYP50" s="186"/>
      <c r="VYQ50" s="145"/>
      <c r="VYR50" s="146"/>
      <c r="VYS50" s="146"/>
      <c r="VYT50" s="147"/>
      <c r="VYU50" s="148"/>
      <c r="VYV50" s="187"/>
      <c r="VYW50" s="188"/>
      <c r="VYX50" s="186"/>
      <c r="VYY50" s="145"/>
      <c r="VYZ50" s="146"/>
      <c r="VZA50" s="146"/>
      <c r="VZB50" s="147"/>
      <c r="VZC50" s="148"/>
      <c r="VZD50" s="187"/>
      <c r="VZE50" s="188"/>
      <c r="VZF50" s="186"/>
      <c r="VZG50" s="145"/>
      <c r="VZH50" s="146"/>
      <c r="VZI50" s="146"/>
      <c r="VZJ50" s="147"/>
      <c r="VZK50" s="148"/>
      <c r="VZL50" s="187"/>
      <c r="VZM50" s="188"/>
      <c r="VZN50" s="186"/>
      <c r="VZO50" s="145"/>
      <c r="VZP50" s="146"/>
      <c r="VZQ50" s="146"/>
      <c r="VZR50" s="147"/>
      <c r="VZS50" s="148"/>
      <c r="VZT50" s="187"/>
      <c r="VZU50" s="188"/>
      <c r="VZV50" s="186"/>
      <c r="VZW50" s="145"/>
      <c r="VZX50" s="146"/>
      <c r="VZY50" s="146"/>
      <c r="VZZ50" s="147"/>
      <c r="WAA50" s="148"/>
      <c r="WAB50" s="187"/>
      <c r="WAC50" s="188"/>
      <c r="WAD50" s="186"/>
      <c r="WAE50" s="145"/>
      <c r="WAF50" s="146"/>
      <c r="WAG50" s="146"/>
      <c r="WAH50" s="147"/>
      <c r="WAI50" s="148"/>
      <c r="WAJ50" s="187"/>
      <c r="WAK50" s="188"/>
      <c r="WAL50" s="186"/>
      <c r="WAM50" s="145"/>
      <c r="WAN50" s="146"/>
      <c r="WAO50" s="146"/>
      <c r="WAP50" s="147"/>
      <c r="WAQ50" s="148"/>
      <c r="WAR50" s="187"/>
      <c r="WAS50" s="188"/>
      <c r="WAT50" s="186"/>
      <c r="WAU50" s="145"/>
      <c r="WAV50" s="146"/>
      <c r="WAW50" s="146"/>
      <c r="WAX50" s="147"/>
      <c r="WAY50" s="148"/>
      <c r="WAZ50" s="187"/>
      <c r="WBA50" s="188"/>
      <c r="WBB50" s="186"/>
      <c r="WBC50" s="145"/>
      <c r="WBD50" s="146"/>
      <c r="WBE50" s="146"/>
      <c r="WBF50" s="147"/>
      <c r="WBG50" s="148"/>
      <c r="WBH50" s="187"/>
      <c r="WBI50" s="188"/>
      <c r="WBJ50" s="186"/>
      <c r="WBK50" s="145"/>
      <c r="WBL50" s="146"/>
      <c r="WBM50" s="146"/>
      <c r="WBN50" s="147"/>
      <c r="WBO50" s="148"/>
      <c r="WBP50" s="187"/>
      <c r="WBQ50" s="188"/>
      <c r="WBR50" s="186"/>
      <c r="WBS50" s="145"/>
      <c r="WBT50" s="146"/>
      <c r="WBU50" s="146"/>
      <c r="WBV50" s="147"/>
      <c r="WBW50" s="148"/>
      <c r="WBX50" s="187"/>
      <c r="WBY50" s="188"/>
      <c r="WBZ50" s="186"/>
      <c r="WCA50" s="145"/>
      <c r="WCB50" s="146"/>
      <c r="WCC50" s="146"/>
      <c r="WCD50" s="147"/>
      <c r="WCE50" s="148"/>
      <c r="WCF50" s="187"/>
      <c r="WCG50" s="188"/>
      <c r="WCH50" s="186"/>
      <c r="WCI50" s="145"/>
      <c r="WCJ50" s="146"/>
      <c r="WCK50" s="146"/>
      <c r="WCL50" s="147"/>
      <c r="WCM50" s="148"/>
      <c r="WCN50" s="187"/>
      <c r="WCO50" s="188"/>
      <c r="WCP50" s="186"/>
      <c r="WCQ50" s="145"/>
      <c r="WCR50" s="146"/>
      <c r="WCS50" s="146"/>
      <c r="WCT50" s="147"/>
      <c r="WCU50" s="148"/>
      <c r="WCV50" s="187"/>
      <c r="WCW50" s="188"/>
      <c r="WCX50" s="186"/>
      <c r="WCY50" s="145"/>
      <c r="WCZ50" s="146"/>
      <c r="WDA50" s="146"/>
      <c r="WDB50" s="147"/>
      <c r="WDC50" s="148"/>
      <c r="WDD50" s="187"/>
      <c r="WDE50" s="188"/>
      <c r="WDF50" s="186"/>
      <c r="WDG50" s="145"/>
      <c r="WDH50" s="146"/>
      <c r="WDI50" s="146"/>
      <c r="WDJ50" s="147"/>
      <c r="WDK50" s="148"/>
      <c r="WDL50" s="187"/>
      <c r="WDM50" s="188"/>
      <c r="WDN50" s="186"/>
      <c r="WDO50" s="145"/>
      <c r="WDP50" s="146"/>
      <c r="WDQ50" s="146"/>
      <c r="WDR50" s="147"/>
      <c r="WDS50" s="148"/>
      <c r="WDT50" s="187"/>
      <c r="WDU50" s="188"/>
      <c r="WDV50" s="186"/>
      <c r="WDW50" s="145"/>
      <c r="WDX50" s="146"/>
      <c r="WDY50" s="146"/>
      <c r="WDZ50" s="147"/>
      <c r="WEA50" s="148"/>
      <c r="WEB50" s="187"/>
      <c r="WEC50" s="188"/>
      <c r="WED50" s="186"/>
      <c r="WEE50" s="145"/>
      <c r="WEF50" s="146"/>
      <c r="WEG50" s="146"/>
      <c r="WEH50" s="147"/>
      <c r="WEI50" s="148"/>
      <c r="WEJ50" s="187"/>
      <c r="WEK50" s="188"/>
      <c r="WEL50" s="186"/>
      <c r="WEM50" s="145"/>
      <c r="WEN50" s="146"/>
      <c r="WEO50" s="146"/>
      <c r="WEP50" s="147"/>
      <c r="WEQ50" s="148"/>
      <c r="WER50" s="187"/>
      <c r="WES50" s="188"/>
      <c r="WET50" s="186"/>
      <c r="WEU50" s="145"/>
      <c r="WEV50" s="146"/>
      <c r="WEW50" s="146"/>
      <c r="WEX50" s="147"/>
      <c r="WEY50" s="148"/>
      <c r="WEZ50" s="187"/>
      <c r="WFA50" s="188"/>
      <c r="WFB50" s="186"/>
      <c r="WFC50" s="145"/>
      <c r="WFD50" s="146"/>
      <c r="WFE50" s="146"/>
      <c r="WFF50" s="147"/>
      <c r="WFG50" s="148"/>
      <c r="WFH50" s="187"/>
      <c r="WFI50" s="188"/>
      <c r="WFJ50" s="186"/>
      <c r="WFK50" s="145"/>
      <c r="WFL50" s="146"/>
      <c r="WFM50" s="146"/>
      <c r="WFN50" s="147"/>
      <c r="WFO50" s="148"/>
      <c r="WFP50" s="187"/>
      <c r="WFQ50" s="188"/>
      <c r="WFR50" s="186"/>
      <c r="WFS50" s="145"/>
      <c r="WFT50" s="146"/>
      <c r="WFU50" s="146"/>
      <c r="WFV50" s="147"/>
      <c r="WFW50" s="148"/>
      <c r="WFX50" s="187"/>
      <c r="WFY50" s="188"/>
      <c r="WFZ50" s="186"/>
      <c r="WGA50" s="145"/>
      <c r="WGB50" s="146"/>
      <c r="WGC50" s="146"/>
      <c r="WGD50" s="147"/>
      <c r="WGE50" s="148"/>
      <c r="WGF50" s="187"/>
      <c r="WGG50" s="188"/>
      <c r="WGH50" s="186"/>
      <c r="WGI50" s="145"/>
      <c r="WGJ50" s="146"/>
      <c r="WGK50" s="146"/>
      <c r="WGL50" s="147"/>
      <c r="WGM50" s="148"/>
      <c r="WGN50" s="187"/>
      <c r="WGO50" s="188"/>
      <c r="WGP50" s="186"/>
      <c r="WGQ50" s="145"/>
      <c r="WGR50" s="146"/>
      <c r="WGS50" s="146"/>
      <c r="WGT50" s="147"/>
      <c r="WGU50" s="148"/>
      <c r="WGV50" s="187"/>
      <c r="WGW50" s="188"/>
      <c r="WGX50" s="186"/>
      <c r="WGY50" s="145"/>
      <c r="WGZ50" s="146"/>
      <c r="WHA50" s="146"/>
      <c r="WHB50" s="147"/>
      <c r="WHC50" s="148"/>
      <c r="WHD50" s="187"/>
      <c r="WHE50" s="188"/>
      <c r="WHF50" s="186"/>
      <c r="WHG50" s="145"/>
      <c r="WHH50" s="146"/>
      <c r="WHI50" s="146"/>
      <c r="WHJ50" s="147"/>
      <c r="WHK50" s="148"/>
      <c r="WHL50" s="187"/>
      <c r="WHM50" s="188"/>
      <c r="WHN50" s="186"/>
      <c r="WHO50" s="145"/>
      <c r="WHP50" s="146"/>
      <c r="WHQ50" s="146"/>
      <c r="WHR50" s="147"/>
      <c r="WHS50" s="148"/>
      <c r="WHT50" s="187"/>
      <c r="WHU50" s="188"/>
      <c r="WHV50" s="186"/>
      <c r="WHW50" s="145"/>
      <c r="WHX50" s="146"/>
      <c r="WHY50" s="146"/>
      <c r="WHZ50" s="147"/>
      <c r="WIA50" s="148"/>
      <c r="WIB50" s="187"/>
      <c r="WIC50" s="188"/>
      <c r="WID50" s="186"/>
      <c r="WIE50" s="145"/>
      <c r="WIF50" s="146"/>
      <c r="WIG50" s="146"/>
      <c r="WIH50" s="147"/>
      <c r="WII50" s="148"/>
      <c r="WIJ50" s="187"/>
      <c r="WIK50" s="188"/>
      <c r="WIL50" s="186"/>
      <c r="WIM50" s="145"/>
      <c r="WIN50" s="146"/>
      <c r="WIO50" s="146"/>
      <c r="WIP50" s="147"/>
      <c r="WIQ50" s="148"/>
      <c r="WIR50" s="187"/>
      <c r="WIS50" s="188"/>
      <c r="WIT50" s="186"/>
      <c r="WIU50" s="145"/>
      <c r="WIV50" s="146"/>
      <c r="WIW50" s="146"/>
      <c r="WIX50" s="147"/>
      <c r="WIY50" s="148"/>
      <c r="WIZ50" s="187"/>
      <c r="WJA50" s="188"/>
      <c r="WJB50" s="186"/>
      <c r="WJC50" s="145"/>
      <c r="WJD50" s="146"/>
      <c r="WJE50" s="146"/>
      <c r="WJF50" s="147"/>
      <c r="WJG50" s="148"/>
      <c r="WJH50" s="187"/>
      <c r="WJI50" s="188"/>
      <c r="WJJ50" s="186"/>
      <c r="WJK50" s="145"/>
      <c r="WJL50" s="146"/>
      <c r="WJM50" s="146"/>
      <c r="WJN50" s="147"/>
      <c r="WJO50" s="148"/>
      <c r="WJP50" s="187"/>
      <c r="WJQ50" s="188"/>
      <c r="WJR50" s="186"/>
      <c r="WJS50" s="145"/>
      <c r="WJT50" s="146"/>
      <c r="WJU50" s="146"/>
      <c r="WJV50" s="147"/>
      <c r="WJW50" s="148"/>
      <c r="WJX50" s="187"/>
      <c r="WJY50" s="188"/>
      <c r="WJZ50" s="186"/>
      <c r="WKA50" s="145"/>
      <c r="WKB50" s="146"/>
      <c r="WKC50" s="146"/>
      <c r="WKD50" s="147"/>
      <c r="WKE50" s="148"/>
      <c r="WKF50" s="187"/>
      <c r="WKG50" s="188"/>
      <c r="WKH50" s="186"/>
      <c r="WKI50" s="145"/>
      <c r="WKJ50" s="146"/>
      <c r="WKK50" s="146"/>
      <c r="WKL50" s="147"/>
      <c r="WKM50" s="148"/>
      <c r="WKN50" s="187"/>
      <c r="WKO50" s="188"/>
      <c r="WKP50" s="186"/>
      <c r="WKQ50" s="145"/>
      <c r="WKR50" s="146"/>
      <c r="WKS50" s="146"/>
      <c r="WKT50" s="147"/>
      <c r="WKU50" s="148"/>
      <c r="WKV50" s="187"/>
      <c r="WKW50" s="188"/>
      <c r="WKX50" s="186"/>
      <c r="WKY50" s="145"/>
      <c r="WKZ50" s="146"/>
      <c r="WLA50" s="146"/>
      <c r="WLB50" s="147"/>
      <c r="WLC50" s="148"/>
      <c r="WLD50" s="187"/>
      <c r="WLE50" s="188"/>
      <c r="WLF50" s="186"/>
      <c r="WLG50" s="145"/>
      <c r="WLH50" s="146"/>
      <c r="WLI50" s="146"/>
      <c r="WLJ50" s="147"/>
      <c r="WLK50" s="148"/>
      <c r="WLL50" s="187"/>
      <c r="WLM50" s="188"/>
      <c r="WLN50" s="186"/>
      <c r="WLO50" s="145"/>
      <c r="WLP50" s="146"/>
      <c r="WLQ50" s="146"/>
      <c r="WLR50" s="147"/>
      <c r="WLS50" s="148"/>
      <c r="WLT50" s="187"/>
      <c r="WLU50" s="188"/>
      <c r="WLV50" s="186"/>
      <c r="WLW50" s="145"/>
      <c r="WLX50" s="146"/>
      <c r="WLY50" s="146"/>
      <c r="WLZ50" s="147"/>
      <c r="WMA50" s="148"/>
      <c r="WMB50" s="187"/>
      <c r="WMC50" s="188"/>
      <c r="WMD50" s="186"/>
      <c r="WME50" s="145"/>
      <c r="WMF50" s="146"/>
      <c r="WMG50" s="146"/>
      <c r="WMH50" s="147"/>
      <c r="WMI50" s="148"/>
      <c r="WMJ50" s="187"/>
      <c r="WMK50" s="188"/>
      <c r="WML50" s="186"/>
      <c r="WMM50" s="145"/>
      <c r="WMN50" s="146"/>
      <c r="WMO50" s="146"/>
      <c r="WMP50" s="147"/>
      <c r="WMQ50" s="148"/>
      <c r="WMR50" s="187"/>
      <c r="WMS50" s="188"/>
      <c r="WMT50" s="186"/>
      <c r="WMU50" s="145"/>
      <c r="WMV50" s="146"/>
      <c r="WMW50" s="146"/>
      <c r="WMX50" s="147"/>
      <c r="WMY50" s="148"/>
      <c r="WMZ50" s="187"/>
      <c r="WNA50" s="188"/>
      <c r="WNB50" s="186"/>
      <c r="WNC50" s="145"/>
      <c r="WND50" s="146"/>
      <c r="WNE50" s="146"/>
      <c r="WNF50" s="147"/>
      <c r="WNG50" s="148"/>
      <c r="WNH50" s="187"/>
      <c r="WNI50" s="188"/>
      <c r="WNJ50" s="186"/>
      <c r="WNK50" s="145"/>
      <c r="WNL50" s="146"/>
      <c r="WNM50" s="146"/>
      <c r="WNN50" s="147"/>
      <c r="WNO50" s="148"/>
      <c r="WNP50" s="187"/>
      <c r="WNQ50" s="188"/>
      <c r="WNR50" s="186"/>
      <c r="WNS50" s="145"/>
      <c r="WNT50" s="146"/>
      <c r="WNU50" s="146"/>
      <c r="WNV50" s="147"/>
      <c r="WNW50" s="148"/>
      <c r="WNX50" s="187"/>
      <c r="WNY50" s="188"/>
      <c r="WNZ50" s="186"/>
      <c r="WOA50" s="145"/>
      <c r="WOB50" s="146"/>
      <c r="WOC50" s="146"/>
      <c r="WOD50" s="147"/>
      <c r="WOE50" s="148"/>
      <c r="WOF50" s="187"/>
      <c r="WOG50" s="188"/>
      <c r="WOH50" s="186"/>
      <c r="WOI50" s="145"/>
      <c r="WOJ50" s="146"/>
      <c r="WOK50" s="146"/>
      <c r="WOL50" s="147"/>
      <c r="WOM50" s="148"/>
      <c r="WON50" s="187"/>
      <c r="WOO50" s="188"/>
      <c r="WOP50" s="186"/>
      <c r="WOQ50" s="145"/>
      <c r="WOR50" s="146"/>
      <c r="WOS50" s="146"/>
      <c r="WOT50" s="147"/>
      <c r="WOU50" s="148"/>
      <c r="WOV50" s="187"/>
      <c r="WOW50" s="188"/>
      <c r="WOX50" s="186"/>
      <c r="WOY50" s="145"/>
      <c r="WOZ50" s="146"/>
      <c r="WPA50" s="146"/>
      <c r="WPB50" s="147"/>
      <c r="WPC50" s="148"/>
      <c r="WPD50" s="187"/>
      <c r="WPE50" s="188"/>
      <c r="WPF50" s="186"/>
      <c r="WPG50" s="145"/>
      <c r="WPH50" s="146"/>
      <c r="WPI50" s="146"/>
      <c r="WPJ50" s="147"/>
      <c r="WPK50" s="148"/>
      <c r="WPL50" s="187"/>
      <c r="WPM50" s="188"/>
      <c r="WPN50" s="186"/>
      <c r="WPO50" s="145"/>
      <c r="WPP50" s="146"/>
      <c r="WPQ50" s="146"/>
      <c r="WPR50" s="147"/>
      <c r="WPS50" s="148"/>
      <c r="WPT50" s="187"/>
      <c r="WPU50" s="188"/>
      <c r="WPV50" s="186"/>
      <c r="WPW50" s="145"/>
      <c r="WPX50" s="146"/>
      <c r="WPY50" s="146"/>
      <c r="WPZ50" s="147"/>
      <c r="WQA50" s="148"/>
      <c r="WQB50" s="187"/>
      <c r="WQC50" s="188"/>
      <c r="WQD50" s="186"/>
      <c r="WQE50" s="145"/>
      <c r="WQF50" s="146"/>
      <c r="WQG50" s="146"/>
      <c r="WQH50" s="147"/>
      <c r="WQI50" s="148"/>
      <c r="WQJ50" s="187"/>
      <c r="WQK50" s="188"/>
      <c r="WQL50" s="186"/>
      <c r="WQM50" s="145"/>
      <c r="WQN50" s="146"/>
      <c r="WQO50" s="146"/>
      <c r="WQP50" s="147"/>
      <c r="WQQ50" s="148"/>
      <c r="WQR50" s="187"/>
      <c r="WQS50" s="188"/>
      <c r="WQT50" s="186"/>
      <c r="WQU50" s="145"/>
      <c r="WQV50" s="146"/>
      <c r="WQW50" s="146"/>
      <c r="WQX50" s="147"/>
      <c r="WQY50" s="148"/>
      <c r="WQZ50" s="187"/>
      <c r="WRA50" s="188"/>
      <c r="WRB50" s="186"/>
      <c r="WRC50" s="145"/>
      <c r="WRD50" s="146"/>
      <c r="WRE50" s="146"/>
      <c r="WRF50" s="147"/>
      <c r="WRG50" s="148"/>
      <c r="WRH50" s="187"/>
      <c r="WRI50" s="188"/>
      <c r="WRJ50" s="186"/>
      <c r="WRK50" s="145"/>
      <c r="WRL50" s="146"/>
      <c r="WRM50" s="146"/>
      <c r="WRN50" s="147"/>
      <c r="WRO50" s="148"/>
      <c r="WRP50" s="187"/>
      <c r="WRQ50" s="188"/>
      <c r="WRR50" s="186"/>
      <c r="WRS50" s="145"/>
      <c r="WRT50" s="146"/>
      <c r="WRU50" s="146"/>
      <c r="WRV50" s="147"/>
      <c r="WRW50" s="148"/>
      <c r="WRX50" s="187"/>
      <c r="WRY50" s="188"/>
      <c r="WRZ50" s="186"/>
      <c r="WSA50" s="145"/>
      <c r="WSB50" s="146"/>
      <c r="WSC50" s="146"/>
      <c r="WSD50" s="147"/>
      <c r="WSE50" s="148"/>
      <c r="WSF50" s="187"/>
      <c r="WSG50" s="188"/>
      <c r="WSH50" s="186"/>
      <c r="WSI50" s="145"/>
      <c r="WSJ50" s="146"/>
      <c r="WSK50" s="146"/>
      <c r="WSL50" s="147"/>
      <c r="WSM50" s="148"/>
      <c r="WSN50" s="187"/>
      <c r="WSO50" s="188"/>
      <c r="WSP50" s="186"/>
      <c r="WSQ50" s="145"/>
      <c r="WSR50" s="146"/>
      <c r="WSS50" s="146"/>
      <c r="WST50" s="147"/>
      <c r="WSU50" s="148"/>
      <c r="WSV50" s="187"/>
      <c r="WSW50" s="188"/>
      <c r="WSX50" s="186"/>
      <c r="WSY50" s="145"/>
      <c r="WSZ50" s="146"/>
      <c r="WTA50" s="146"/>
      <c r="WTB50" s="147"/>
      <c r="WTC50" s="148"/>
      <c r="WTD50" s="187"/>
      <c r="WTE50" s="188"/>
      <c r="WTF50" s="186"/>
      <c r="WTG50" s="145"/>
      <c r="WTH50" s="146"/>
      <c r="WTI50" s="146"/>
      <c r="WTJ50" s="147"/>
      <c r="WTK50" s="148"/>
      <c r="WTL50" s="187"/>
      <c r="WTM50" s="188"/>
      <c r="WTN50" s="186"/>
      <c r="WTO50" s="145"/>
      <c r="WTP50" s="146"/>
      <c r="WTQ50" s="146"/>
      <c r="WTR50" s="147"/>
      <c r="WTS50" s="148"/>
      <c r="WTT50" s="187"/>
      <c r="WTU50" s="188"/>
      <c r="WTV50" s="186"/>
      <c r="WTW50" s="145"/>
      <c r="WTX50" s="146"/>
      <c r="WTY50" s="146"/>
      <c r="WTZ50" s="147"/>
      <c r="WUA50" s="148"/>
      <c r="WUB50" s="187"/>
      <c r="WUC50" s="188"/>
      <c r="WUD50" s="186"/>
      <c r="WUE50" s="145"/>
      <c r="WUF50" s="146"/>
      <c r="WUG50" s="146"/>
      <c r="WUH50" s="147"/>
      <c r="WUI50" s="148"/>
      <c r="WUJ50" s="187"/>
      <c r="WUK50" s="188"/>
      <c r="WUL50" s="186"/>
      <c r="WUM50" s="145"/>
      <c r="WUN50" s="146"/>
      <c r="WUO50" s="146"/>
      <c r="WUP50" s="147"/>
      <c r="WUQ50" s="148"/>
      <c r="WUR50" s="187"/>
      <c r="WUS50" s="188"/>
      <c r="WUT50" s="186"/>
      <c r="WUU50" s="145"/>
      <c r="WUV50" s="146"/>
      <c r="WUW50" s="146"/>
      <c r="WUX50" s="147"/>
      <c r="WUY50" s="148"/>
      <c r="WUZ50" s="187"/>
      <c r="WVA50" s="188"/>
      <c r="WVB50" s="186"/>
      <c r="WVC50" s="145"/>
      <c r="WVD50" s="146"/>
      <c r="WVE50" s="146"/>
      <c r="WVF50" s="147"/>
      <c r="WVG50" s="148"/>
      <c r="WVH50" s="187"/>
      <c r="WVI50" s="188"/>
      <c r="WVJ50" s="186"/>
      <c r="WVK50" s="145"/>
      <c r="WVL50" s="146"/>
      <c r="WVM50" s="146"/>
      <c r="WVN50" s="147"/>
      <c r="WVO50" s="148"/>
      <c r="WVP50" s="187"/>
      <c r="WVQ50" s="188"/>
      <c r="WVR50" s="186"/>
      <c r="WVS50" s="145"/>
      <c r="WVT50" s="146"/>
      <c r="WVU50" s="146"/>
      <c r="WVV50" s="147"/>
      <c r="WVW50" s="148"/>
      <c r="WVX50" s="187"/>
      <c r="WVY50" s="188"/>
      <c r="WVZ50" s="186"/>
      <c r="WWA50" s="145"/>
      <c r="WWB50" s="146"/>
      <c r="WWC50" s="146"/>
      <c r="WWD50" s="147"/>
      <c r="WWE50" s="148"/>
      <c r="WWF50" s="187"/>
      <c r="WWG50" s="188"/>
      <c r="WWH50" s="186"/>
      <c r="WWI50" s="145"/>
      <c r="WWJ50" s="146"/>
      <c r="WWK50" s="146"/>
      <c r="WWL50" s="147"/>
      <c r="WWM50" s="148"/>
      <c r="WWN50" s="187"/>
      <c r="WWO50" s="188"/>
      <c r="WWP50" s="186"/>
      <c r="WWQ50" s="145"/>
      <c r="WWR50" s="146"/>
      <c r="WWS50" s="146"/>
      <c r="WWT50" s="147"/>
      <c r="WWU50" s="148"/>
      <c r="WWV50" s="187"/>
      <c r="WWW50" s="188"/>
      <c r="WWX50" s="186"/>
      <c r="WWY50" s="145"/>
      <c r="WWZ50" s="146"/>
      <c r="WXA50" s="146"/>
      <c r="WXB50" s="147"/>
      <c r="WXC50" s="148"/>
      <c r="WXD50" s="187"/>
      <c r="WXE50" s="188"/>
      <c r="WXF50" s="186"/>
      <c r="WXG50" s="145"/>
      <c r="WXH50" s="146"/>
      <c r="WXI50" s="146"/>
      <c r="WXJ50" s="147"/>
      <c r="WXK50" s="148"/>
      <c r="WXL50" s="187"/>
      <c r="WXM50" s="188"/>
      <c r="WXN50" s="186"/>
      <c r="WXO50" s="145"/>
      <c r="WXP50" s="146"/>
      <c r="WXQ50" s="146"/>
      <c r="WXR50" s="147"/>
      <c r="WXS50" s="148"/>
      <c r="WXT50" s="187"/>
      <c r="WXU50" s="188"/>
      <c r="WXV50" s="186"/>
      <c r="WXW50" s="145"/>
      <c r="WXX50" s="146"/>
      <c r="WXY50" s="146"/>
      <c r="WXZ50" s="147"/>
      <c r="WYA50" s="148"/>
      <c r="WYB50" s="187"/>
      <c r="WYC50" s="188"/>
      <c r="WYD50" s="186"/>
      <c r="WYE50" s="145"/>
      <c r="WYF50" s="146"/>
      <c r="WYG50" s="146"/>
      <c r="WYH50" s="147"/>
      <c r="WYI50" s="148"/>
      <c r="WYJ50" s="187"/>
      <c r="WYK50" s="188"/>
      <c r="WYL50" s="186"/>
      <c r="WYM50" s="145"/>
      <c r="WYN50" s="146"/>
      <c r="WYO50" s="146"/>
      <c r="WYP50" s="147"/>
      <c r="WYQ50" s="148"/>
      <c r="WYR50" s="187"/>
      <c r="WYS50" s="188"/>
      <c r="WYT50" s="186"/>
      <c r="WYU50" s="145"/>
      <c r="WYV50" s="146"/>
      <c r="WYW50" s="146"/>
      <c r="WYX50" s="147"/>
      <c r="WYY50" s="148"/>
      <c r="WYZ50" s="187"/>
      <c r="WZA50" s="188"/>
      <c r="WZB50" s="186"/>
      <c r="WZC50" s="145"/>
      <c r="WZD50" s="146"/>
      <c r="WZE50" s="146"/>
      <c r="WZF50" s="147"/>
      <c r="WZG50" s="148"/>
      <c r="WZH50" s="187"/>
      <c r="WZI50" s="188"/>
      <c r="WZJ50" s="186"/>
      <c r="WZK50" s="145"/>
      <c r="WZL50" s="146"/>
      <c r="WZM50" s="146"/>
      <c r="WZN50" s="147"/>
      <c r="WZO50" s="148"/>
      <c r="WZP50" s="187"/>
      <c r="WZQ50" s="188"/>
      <c r="WZR50" s="186"/>
      <c r="WZS50" s="145"/>
      <c r="WZT50" s="146"/>
      <c r="WZU50" s="146"/>
      <c r="WZV50" s="147"/>
      <c r="WZW50" s="148"/>
      <c r="WZX50" s="187"/>
      <c r="WZY50" s="188"/>
      <c r="WZZ50" s="186"/>
      <c r="XAA50" s="145"/>
      <c r="XAB50" s="146"/>
      <c r="XAC50" s="146"/>
      <c r="XAD50" s="147"/>
      <c r="XAE50" s="148"/>
      <c r="XAF50" s="187"/>
      <c r="XAG50" s="188"/>
      <c r="XAH50" s="186"/>
      <c r="XAI50" s="145"/>
      <c r="XAJ50" s="146"/>
      <c r="XAK50" s="146"/>
      <c r="XAL50" s="147"/>
      <c r="XAM50" s="148"/>
      <c r="XAN50" s="187"/>
      <c r="XAO50" s="188"/>
      <c r="XAP50" s="186"/>
      <c r="XAQ50" s="145"/>
      <c r="XAR50" s="146"/>
      <c r="XAS50" s="146"/>
      <c r="XAT50" s="147"/>
      <c r="XAU50" s="148"/>
      <c r="XAV50" s="187"/>
      <c r="XAW50" s="188"/>
      <c r="XAX50" s="186"/>
      <c r="XAY50" s="145"/>
      <c r="XAZ50" s="146"/>
      <c r="XBA50" s="146"/>
      <c r="XBB50" s="147"/>
      <c r="XBC50" s="148"/>
      <c r="XBD50" s="187"/>
      <c r="XBE50" s="188"/>
      <c r="XBF50" s="186"/>
      <c r="XBG50" s="145"/>
      <c r="XBH50" s="146"/>
      <c r="XBI50" s="146"/>
      <c r="XBJ50" s="147"/>
      <c r="XBK50" s="148"/>
      <c r="XBL50" s="187"/>
      <c r="XBM50" s="188"/>
      <c r="XBN50" s="186"/>
      <c r="XBO50" s="145"/>
      <c r="XBP50" s="146"/>
      <c r="XBQ50" s="146"/>
      <c r="XBR50" s="147"/>
      <c r="XBS50" s="148"/>
      <c r="XBT50" s="187"/>
      <c r="XBU50" s="188"/>
      <c r="XBV50" s="186"/>
      <c r="XBW50" s="145"/>
      <c r="XBX50" s="146"/>
      <c r="XBY50" s="146"/>
      <c r="XBZ50" s="147"/>
      <c r="XCA50" s="148"/>
      <c r="XCB50" s="187"/>
      <c r="XCC50" s="188"/>
      <c r="XCD50" s="186"/>
      <c r="XCE50" s="145"/>
      <c r="XCF50" s="146"/>
      <c r="XCG50" s="146"/>
      <c r="XCH50" s="147"/>
      <c r="XCI50" s="148"/>
      <c r="XCJ50" s="187"/>
      <c r="XCK50" s="188"/>
      <c r="XCL50" s="186"/>
      <c r="XCM50" s="145"/>
      <c r="XCN50" s="146"/>
      <c r="XCO50" s="146"/>
      <c r="XCP50" s="147"/>
      <c r="XCQ50" s="148"/>
      <c r="XCR50" s="187"/>
      <c r="XCS50" s="188"/>
      <c r="XCT50" s="186"/>
      <c r="XCU50" s="145"/>
      <c r="XCV50" s="146"/>
      <c r="XCW50" s="146"/>
      <c r="XCX50" s="147"/>
      <c r="XCY50" s="148"/>
      <c r="XCZ50" s="187"/>
      <c r="XDA50" s="188"/>
      <c r="XDB50" s="186"/>
      <c r="XDC50" s="145"/>
      <c r="XDD50" s="146"/>
      <c r="XDE50" s="146"/>
      <c r="XDF50" s="147"/>
      <c r="XDG50" s="148"/>
      <c r="XDH50" s="187"/>
      <c r="XDI50" s="188"/>
      <c r="XDJ50" s="186"/>
      <c r="XDK50" s="145"/>
      <c r="XDL50" s="146"/>
      <c r="XDM50" s="146"/>
      <c r="XDN50" s="147"/>
      <c r="XDO50" s="148"/>
      <c r="XDP50" s="187"/>
      <c r="XDQ50" s="188"/>
      <c r="XDR50" s="186"/>
      <c r="XDS50" s="145"/>
      <c r="XDT50" s="146"/>
      <c r="XDU50" s="146"/>
      <c r="XDV50" s="147"/>
      <c r="XDW50" s="148"/>
      <c r="XDX50" s="187"/>
      <c r="XDY50" s="188"/>
      <c r="XDZ50" s="186"/>
      <c r="XEA50" s="145"/>
      <c r="XEB50" s="146"/>
      <c r="XEC50" s="146"/>
      <c r="XED50" s="147"/>
      <c r="XEE50" s="148"/>
      <c r="XEF50" s="187"/>
      <c r="XEG50" s="188"/>
      <c r="XEH50" s="186"/>
      <c r="XEI50" s="145"/>
      <c r="XEJ50" s="146"/>
      <c r="XEK50" s="146"/>
      <c r="XEL50" s="147"/>
      <c r="XEM50" s="148"/>
      <c r="XEN50" s="187"/>
      <c r="XEO50" s="188"/>
      <c r="XEP50" s="186"/>
      <c r="XEQ50" s="145"/>
      <c r="XER50" s="146"/>
      <c r="XES50" s="146"/>
      <c r="XET50" s="147"/>
      <c r="XEU50" s="148"/>
      <c r="XEV50" s="187"/>
      <c r="XEW50" s="188"/>
      <c r="XEX50" s="186"/>
      <c r="XEY50" s="145"/>
      <c r="XEZ50" s="146"/>
      <c r="XFA50" s="146"/>
      <c r="XFB50" s="147"/>
      <c r="XFC50" s="148"/>
      <c r="XFD50" s="187"/>
    </row>
    <row r="51" spans="1:16384" ht="16.5" customHeight="1" x14ac:dyDescent="0.25">
      <c r="A51" s="190"/>
      <c r="B51" s="240"/>
      <c r="C51" s="183" t="s">
        <v>3</v>
      </c>
      <c r="D51" s="226">
        <v>5000</v>
      </c>
      <c r="E51" s="226">
        <v>5000</v>
      </c>
      <c r="F51" s="185">
        <f t="shared" si="12286"/>
        <v>1</v>
      </c>
      <c r="G51" s="244"/>
      <c r="H51" s="342"/>
      <c r="I51" s="189"/>
      <c r="J51" s="186"/>
      <c r="K51" s="145"/>
      <c r="L51" s="146"/>
      <c r="M51" s="146"/>
      <c r="N51" s="147"/>
      <c r="O51" s="148"/>
      <c r="P51" s="187"/>
      <c r="Q51" s="188"/>
      <c r="R51" s="186"/>
      <c r="S51" s="145"/>
      <c r="T51" s="146"/>
      <c r="U51" s="146"/>
      <c r="V51" s="147"/>
      <c r="W51" s="148"/>
      <c r="X51" s="187"/>
      <c r="Y51" s="188"/>
      <c r="Z51" s="186"/>
      <c r="AA51" s="145"/>
      <c r="AB51" s="146"/>
      <c r="AC51" s="146"/>
      <c r="AD51" s="147"/>
      <c r="AE51" s="148"/>
      <c r="AF51" s="187"/>
      <c r="AG51" s="188"/>
      <c r="AH51" s="186"/>
      <c r="AI51" s="145"/>
      <c r="AJ51" s="146"/>
      <c r="AK51" s="146"/>
      <c r="AL51" s="147"/>
      <c r="AM51" s="148"/>
      <c r="AN51" s="187"/>
      <c r="AO51" s="188"/>
      <c r="AP51" s="186"/>
      <c r="AQ51" s="145"/>
      <c r="AR51" s="146"/>
      <c r="AS51" s="146"/>
      <c r="AT51" s="147"/>
      <c r="AU51" s="148"/>
      <c r="AV51" s="187"/>
      <c r="AW51" s="188"/>
      <c r="AX51" s="186"/>
      <c r="AY51" s="145"/>
      <c r="AZ51" s="146"/>
      <c r="BA51" s="146"/>
      <c r="BB51" s="147"/>
      <c r="BC51" s="148"/>
      <c r="BD51" s="187"/>
      <c r="BE51" s="188"/>
      <c r="BF51" s="186"/>
      <c r="BG51" s="145"/>
      <c r="BH51" s="146"/>
      <c r="BI51" s="146"/>
      <c r="BJ51" s="147"/>
      <c r="BK51" s="148"/>
      <c r="BL51" s="187"/>
      <c r="BM51" s="188"/>
      <c r="BN51" s="186"/>
      <c r="BO51" s="145"/>
      <c r="BP51" s="146"/>
      <c r="BQ51" s="146"/>
      <c r="BR51" s="147"/>
      <c r="BS51" s="148"/>
      <c r="BT51" s="187"/>
      <c r="BU51" s="188"/>
      <c r="BV51" s="186"/>
      <c r="BW51" s="145"/>
      <c r="BX51" s="146"/>
      <c r="BY51" s="146"/>
      <c r="BZ51" s="147"/>
      <c r="CA51" s="148"/>
      <c r="CB51" s="187"/>
      <c r="CC51" s="188"/>
      <c r="CD51" s="186"/>
      <c r="CE51" s="145"/>
      <c r="CF51" s="146"/>
      <c r="CG51" s="146"/>
      <c r="CH51" s="147"/>
      <c r="CI51" s="148"/>
      <c r="CJ51" s="187"/>
      <c r="CK51" s="188"/>
      <c r="CL51" s="186"/>
      <c r="CM51" s="145"/>
      <c r="CN51" s="146"/>
      <c r="CO51" s="146"/>
      <c r="CP51" s="147"/>
      <c r="CQ51" s="148"/>
      <c r="CR51" s="187"/>
      <c r="CS51" s="188"/>
      <c r="CT51" s="186"/>
      <c r="CU51" s="145"/>
      <c r="CV51" s="146"/>
      <c r="CW51" s="146"/>
      <c r="CX51" s="147"/>
      <c r="CY51" s="148"/>
      <c r="CZ51" s="187"/>
      <c r="DA51" s="188"/>
      <c r="DB51" s="186"/>
      <c r="DC51" s="145"/>
      <c r="DD51" s="146"/>
      <c r="DE51" s="146"/>
      <c r="DF51" s="147"/>
      <c r="DG51" s="148"/>
      <c r="DH51" s="187"/>
      <c r="DI51" s="188"/>
      <c r="DJ51" s="186"/>
      <c r="DK51" s="145"/>
      <c r="DL51" s="146"/>
      <c r="DM51" s="146"/>
      <c r="DN51" s="147"/>
      <c r="DO51" s="148"/>
      <c r="DP51" s="187"/>
      <c r="DQ51" s="188"/>
      <c r="DR51" s="186"/>
      <c r="DS51" s="145"/>
      <c r="DT51" s="146"/>
      <c r="DU51" s="146"/>
      <c r="DV51" s="147"/>
      <c r="DW51" s="148"/>
      <c r="DX51" s="187"/>
      <c r="DY51" s="188"/>
      <c r="DZ51" s="186"/>
      <c r="EA51" s="145"/>
      <c r="EB51" s="146"/>
      <c r="EC51" s="146"/>
      <c r="ED51" s="147"/>
      <c r="EE51" s="148"/>
      <c r="EF51" s="187"/>
      <c r="EG51" s="188"/>
      <c r="EH51" s="186"/>
      <c r="EI51" s="145"/>
      <c r="EJ51" s="146"/>
      <c r="EK51" s="146"/>
      <c r="EL51" s="147"/>
      <c r="EM51" s="148"/>
      <c r="EN51" s="187"/>
      <c r="EO51" s="188"/>
      <c r="EP51" s="186"/>
      <c r="EQ51" s="145"/>
      <c r="ER51" s="146"/>
      <c r="ES51" s="146"/>
      <c r="ET51" s="147"/>
      <c r="EU51" s="148"/>
      <c r="EV51" s="187"/>
      <c r="EW51" s="188"/>
      <c r="EX51" s="186"/>
      <c r="EY51" s="145"/>
      <c r="EZ51" s="146"/>
      <c r="FA51" s="146"/>
      <c r="FB51" s="147"/>
      <c r="FC51" s="148"/>
      <c r="FD51" s="187"/>
      <c r="FE51" s="188"/>
      <c r="FF51" s="186"/>
      <c r="FG51" s="145"/>
      <c r="FH51" s="146"/>
      <c r="FI51" s="146"/>
      <c r="FJ51" s="147"/>
      <c r="FK51" s="148"/>
      <c r="FL51" s="187"/>
      <c r="FM51" s="188"/>
      <c r="FN51" s="186"/>
      <c r="FO51" s="145"/>
      <c r="FP51" s="146"/>
      <c r="FQ51" s="146"/>
      <c r="FR51" s="147"/>
      <c r="FS51" s="148"/>
      <c r="FT51" s="187"/>
      <c r="FU51" s="188"/>
      <c r="FV51" s="186"/>
      <c r="FW51" s="145"/>
      <c r="FX51" s="146"/>
      <c r="FY51" s="146"/>
      <c r="FZ51" s="147"/>
      <c r="GA51" s="148"/>
      <c r="GB51" s="187"/>
      <c r="GC51" s="188"/>
      <c r="GD51" s="186"/>
      <c r="GE51" s="145"/>
      <c r="GF51" s="146"/>
      <c r="GG51" s="146"/>
      <c r="GH51" s="147"/>
      <c r="GI51" s="148"/>
      <c r="GJ51" s="187"/>
      <c r="GK51" s="188"/>
      <c r="GL51" s="186"/>
      <c r="GM51" s="145"/>
      <c r="GN51" s="146"/>
      <c r="GO51" s="146"/>
      <c r="GP51" s="147"/>
      <c r="GQ51" s="148"/>
      <c r="GR51" s="187"/>
      <c r="GS51" s="188"/>
      <c r="GT51" s="186"/>
      <c r="GU51" s="145"/>
      <c r="GV51" s="146"/>
      <c r="GW51" s="146"/>
      <c r="GX51" s="147"/>
      <c r="GY51" s="148"/>
      <c r="GZ51" s="187"/>
      <c r="HA51" s="188"/>
      <c r="HB51" s="186"/>
      <c r="HC51" s="145"/>
      <c r="HD51" s="146"/>
      <c r="HE51" s="146"/>
      <c r="HF51" s="147"/>
      <c r="HG51" s="148"/>
      <c r="HH51" s="187"/>
      <c r="HI51" s="188"/>
      <c r="HJ51" s="186"/>
      <c r="HK51" s="145"/>
      <c r="HL51" s="146"/>
      <c r="HM51" s="146"/>
      <c r="HN51" s="147"/>
      <c r="HO51" s="148"/>
      <c r="HP51" s="187"/>
      <c r="HQ51" s="188"/>
      <c r="HR51" s="186"/>
      <c r="HS51" s="145"/>
      <c r="HT51" s="146"/>
      <c r="HU51" s="146"/>
      <c r="HV51" s="147"/>
      <c r="HW51" s="148"/>
      <c r="HX51" s="187"/>
      <c r="HY51" s="188"/>
      <c r="HZ51" s="186"/>
      <c r="IA51" s="145"/>
      <c r="IB51" s="146"/>
      <c r="IC51" s="146"/>
      <c r="ID51" s="147"/>
      <c r="IE51" s="148"/>
      <c r="IF51" s="187"/>
      <c r="IG51" s="188"/>
      <c r="IH51" s="186"/>
      <c r="II51" s="145"/>
      <c r="IJ51" s="146"/>
      <c r="IK51" s="146"/>
      <c r="IL51" s="147"/>
      <c r="IM51" s="148"/>
      <c r="IN51" s="187"/>
      <c r="IO51" s="188"/>
      <c r="IP51" s="186"/>
      <c r="IQ51" s="145"/>
      <c r="IR51" s="146"/>
      <c r="IS51" s="146"/>
      <c r="IT51" s="147"/>
      <c r="IU51" s="148"/>
      <c r="IV51" s="187"/>
      <c r="IW51" s="188"/>
      <c r="IX51" s="186"/>
      <c r="IY51" s="145"/>
      <c r="IZ51" s="146"/>
      <c r="JA51" s="146"/>
      <c r="JB51" s="147"/>
      <c r="JC51" s="148"/>
      <c r="JD51" s="187"/>
      <c r="JE51" s="188"/>
      <c r="JF51" s="186"/>
      <c r="JG51" s="145"/>
      <c r="JH51" s="146"/>
      <c r="JI51" s="146"/>
      <c r="JJ51" s="147"/>
      <c r="JK51" s="148"/>
      <c r="JL51" s="187"/>
      <c r="JM51" s="188"/>
      <c r="JN51" s="186"/>
      <c r="JO51" s="145"/>
      <c r="JP51" s="146"/>
      <c r="JQ51" s="146"/>
      <c r="JR51" s="147"/>
      <c r="JS51" s="148"/>
      <c r="JT51" s="187"/>
      <c r="JU51" s="188"/>
      <c r="JV51" s="186"/>
      <c r="JW51" s="145"/>
      <c r="JX51" s="146"/>
      <c r="JY51" s="146"/>
      <c r="JZ51" s="147"/>
      <c r="KA51" s="148"/>
      <c r="KB51" s="187"/>
      <c r="KC51" s="188"/>
      <c r="KD51" s="186"/>
      <c r="KE51" s="145"/>
      <c r="KF51" s="146"/>
      <c r="KG51" s="146"/>
      <c r="KH51" s="147"/>
      <c r="KI51" s="148"/>
      <c r="KJ51" s="187"/>
      <c r="KK51" s="188"/>
      <c r="KL51" s="186"/>
      <c r="KM51" s="145"/>
      <c r="KN51" s="146"/>
      <c r="KO51" s="146"/>
      <c r="KP51" s="147"/>
      <c r="KQ51" s="148"/>
      <c r="KR51" s="187"/>
      <c r="KS51" s="188"/>
      <c r="KT51" s="186"/>
      <c r="KU51" s="145"/>
      <c r="KV51" s="146"/>
      <c r="KW51" s="146"/>
      <c r="KX51" s="147"/>
      <c r="KY51" s="148"/>
      <c r="KZ51" s="187"/>
      <c r="LA51" s="188"/>
      <c r="LB51" s="186"/>
      <c r="LC51" s="145"/>
      <c r="LD51" s="146"/>
      <c r="LE51" s="146"/>
      <c r="LF51" s="147"/>
      <c r="LG51" s="148"/>
      <c r="LH51" s="187"/>
      <c r="LI51" s="188"/>
      <c r="LJ51" s="186"/>
      <c r="LK51" s="145"/>
      <c r="LL51" s="146"/>
      <c r="LM51" s="146"/>
      <c r="LN51" s="147"/>
      <c r="LO51" s="148"/>
      <c r="LP51" s="187"/>
      <c r="LQ51" s="188"/>
      <c r="LR51" s="186"/>
      <c r="LS51" s="145"/>
      <c r="LT51" s="146"/>
      <c r="LU51" s="146"/>
      <c r="LV51" s="147"/>
      <c r="LW51" s="148"/>
      <c r="LX51" s="187"/>
      <c r="LY51" s="188"/>
      <c r="LZ51" s="186"/>
      <c r="MA51" s="145"/>
      <c r="MB51" s="146"/>
      <c r="MC51" s="146"/>
      <c r="MD51" s="147"/>
      <c r="ME51" s="148"/>
      <c r="MF51" s="187"/>
      <c r="MG51" s="188"/>
      <c r="MH51" s="186"/>
      <c r="MI51" s="145"/>
      <c r="MJ51" s="146"/>
      <c r="MK51" s="146"/>
      <c r="ML51" s="147"/>
      <c r="MM51" s="148"/>
      <c r="MN51" s="187"/>
      <c r="MO51" s="188"/>
      <c r="MP51" s="186"/>
      <c r="MQ51" s="145"/>
      <c r="MR51" s="146"/>
      <c r="MS51" s="146"/>
      <c r="MT51" s="147"/>
      <c r="MU51" s="148"/>
      <c r="MV51" s="187"/>
      <c r="MW51" s="188"/>
      <c r="MX51" s="186"/>
      <c r="MY51" s="145"/>
      <c r="MZ51" s="146"/>
      <c r="NA51" s="146"/>
      <c r="NB51" s="147"/>
      <c r="NC51" s="148"/>
      <c r="ND51" s="187"/>
      <c r="NE51" s="188"/>
      <c r="NF51" s="186"/>
      <c r="NG51" s="145"/>
      <c r="NH51" s="146"/>
      <c r="NI51" s="146"/>
      <c r="NJ51" s="147"/>
      <c r="NK51" s="148"/>
      <c r="NL51" s="187"/>
      <c r="NM51" s="188"/>
      <c r="NN51" s="186"/>
      <c r="NO51" s="145"/>
      <c r="NP51" s="146"/>
      <c r="NQ51" s="146"/>
      <c r="NR51" s="147"/>
      <c r="NS51" s="148"/>
      <c r="NT51" s="187"/>
      <c r="NU51" s="188"/>
      <c r="NV51" s="186"/>
      <c r="NW51" s="145"/>
      <c r="NX51" s="146"/>
      <c r="NY51" s="146"/>
      <c r="NZ51" s="147"/>
      <c r="OA51" s="148"/>
      <c r="OB51" s="187"/>
      <c r="OC51" s="188"/>
      <c r="OD51" s="186"/>
      <c r="OE51" s="145"/>
      <c r="OF51" s="146"/>
      <c r="OG51" s="146"/>
      <c r="OH51" s="147"/>
      <c r="OI51" s="148"/>
      <c r="OJ51" s="187"/>
      <c r="OK51" s="188"/>
      <c r="OL51" s="186"/>
      <c r="OM51" s="145"/>
      <c r="ON51" s="146"/>
      <c r="OO51" s="146"/>
      <c r="OP51" s="147"/>
      <c r="OQ51" s="148"/>
      <c r="OR51" s="187"/>
      <c r="OS51" s="188"/>
      <c r="OT51" s="186"/>
      <c r="OU51" s="145"/>
      <c r="OV51" s="146"/>
      <c r="OW51" s="146"/>
      <c r="OX51" s="147"/>
      <c r="OY51" s="148"/>
      <c r="OZ51" s="187"/>
      <c r="PA51" s="188"/>
      <c r="PB51" s="186"/>
      <c r="PC51" s="145"/>
      <c r="PD51" s="146"/>
      <c r="PE51" s="146"/>
      <c r="PF51" s="147"/>
      <c r="PG51" s="148"/>
      <c r="PH51" s="187"/>
      <c r="PI51" s="188"/>
      <c r="PJ51" s="186"/>
      <c r="PK51" s="145"/>
      <c r="PL51" s="146"/>
      <c r="PM51" s="146"/>
      <c r="PN51" s="147"/>
      <c r="PO51" s="148"/>
      <c r="PP51" s="187"/>
      <c r="PQ51" s="188"/>
      <c r="PR51" s="186"/>
      <c r="PS51" s="145"/>
      <c r="PT51" s="146"/>
      <c r="PU51" s="146"/>
      <c r="PV51" s="147"/>
      <c r="PW51" s="148"/>
      <c r="PX51" s="187"/>
      <c r="PY51" s="188"/>
      <c r="PZ51" s="186"/>
      <c r="QA51" s="145"/>
      <c r="QB51" s="146"/>
      <c r="QC51" s="146"/>
      <c r="QD51" s="147"/>
      <c r="QE51" s="148"/>
      <c r="QF51" s="187"/>
      <c r="QG51" s="188"/>
      <c r="QH51" s="186"/>
      <c r="QI51" s="145"/>
      <c r="QJ51" s="146"/>
      <c r="QK51" s="146"/>
      <c r="QL51" s="147"/>
      <c r="QM51" s="148"/>
      <c r="QN51" s="187"/>
      <c r="QO51" s="188"/>
      <c r="QP51" s="186"/>
      <c r="QQ51" s="145"/>
      <c r="QR51" s="146"/>
      <c r="QS51" s="146"/>
      <c r="QT51" s="147"/>
      <c r="QU51" s="148"/>
      <c r="QV51" s="187"/>
      <c r="QW51" s="188"/>
      <c r="QX51" s="186"/>
      <c r="QY51" s="145"/>
      <c r="QZ51" s="146"/>
      <c r="RA51" s="146"/>
      <c r="RB51" s="147"/>
      <c r="RC51" s="148"/>
      <c r="RD51" s="187"/>
      <c r="RE51" s="188"/>
      <c r="RF51" s="186"/>
      <c r="RG51" s="145"/>
      <c r="RH51" s="146"/>
      <c r="RI51" s="146"/>
      <c r="RJ51" s="147"/>
      <c r="RK51" s="148"/>
      <c r="RL51" s="187"/>
      <c r="RM51" s="188"/>
      <c r="RN51" s="186"/>
      <c r="RO51" s="145"/>
      <c r="RP51" s="146"/>
      <c r="RQ51" s="146"/>
      <c r="RR51" s="147"/>
      <c r="RS51" s="148"/>
      <c r="RT51" s="187"/>
      <c r="RU51" s="188"/>
      <c r="RV51" s="186"/>
      <c r="RW51" s="145"/>
      <c r="RX51" s="146"/>
      <c r="RY51" s="146"/>
      <c r="RZ51" s="147"/>
      <c r="SA51" s="148"/>
      <c r="SB51" s="187"/>
      <c r="SC51" s="188"/>
      <c r="SD51" s="186"/>
      <c r="SE51" s="145"/>
      <c r="SF51" s="146"/>
      <c r="SG51" s="146"/>
      <c r="SH51" s="147"/>
      <c r="SI51" s="148"/>
      <c r="SJ51" s="187"/>
      <c r="SK51" s="188"/>
      <c r="SL51" s="186"/>
      <c r="SM51" s="145"/>
      <c r="SN51" s="146"/>
      <c r="SO51" s="146"/>
      <c r="SP51" s="147"/>
      <c r="SQ51" s="148"/>
      <c r="SR51" s="187"/>
      <c r="SS51" s="188"/>
      <c r="ST51" s="186"/>
      <c r="SU51" s="145"/>
      <c r="SV51" s="146"/>
      <c r="SW51" s="146"/>
      <c r="SX51" s="147"/>
      <c r="SY51" s="148"/>
      <c r="SZ51" s="187"/>
      <c r="TA51" s="188"/>
      <c r="TB51" s="186"/>
      <c r="TC51" s="145"/>
      <c r="TD51" s="146"/>
      <c r="TE51" s="146"/>
      <c r="TF51" s="147"/>
      <c r="TG51" s="148"/>
      <c r="TH51" s="187"/>
      <c r="TI51" s="188"/>
      <c r="TJ51" s="186"/>
      <c r="TK51" s="145"/>
      <c r="TL51" s="146"/>
      <c r="TM51" s="146"/>
      <c r="TN51" s="147"/>
      <c r="TO51" s="148"/>
      <c r="TP51" s="187"/>
      <c r="TQ51" s="188"/>
      <c r="TR51" s="186"/>
      <c r="TS51" s="145"/>
      <c r="TT51" s="146"/>
      <c r="TU51" s="146"/>
      <c r="TV51" s="147"/>
      <c r="TW51" s="148"/>
      <c r="TX51" s="187"/>
      <c r="TY51" s="188"/>
      <c r="TZ51" s="186"/>
      <c r="UA51" s="145"/>
      <c r="UB51" s="146"/>
      <c r="UC51" s="146"/>
      <c r="UD51" s="147"/>
      <c r="UE51" s="148"/>
      <c r="UF51" s="187"/>
      <c r="UG51" s="188"/>
      <c r="UH51" s="186"/>
      <c r="UI51" s="145"/>
      <c r="UJ51" s="146"/>
      <c r="UK51" s="146"/>
      <c r="UL51" s="147"/>
      <c r="UM51" s="148"/>
      <c r="UN51" s="187"/>
      <c r="UO51" s="188"/>
      <c r="UP51" s="186"/>
      <c r="UQ51" s="145"/>
      <c r="UR51" s="146"/>
      <c r="US51" s="146"/>
      <c r="UT51" s="147"/>
      <c r="UU51" s="148"/>
      <c r="UV51" s="187"/>
      <c r="UW51" s="188"/>
      <c r="UX51" s="186"/>
      <c r="UY51" s="145"/>
      <c r="UZ51" s="146"/>
      <c r="VA51" s="146"/>
      <c r="VB51" s="147"/>
      <c r="VC51" s="148"/>
      <c r="VD51" s="187"/>
      <c r="VE51" s="188"/>
      <c r="VF51" s="186"/>
      <c r="VG51" s="145"/>
      <c r="VH51" s="146"/>
      <c r="VI51" s="146"/>
      <c r="VJ51" s="147"/>
      <c r="VK51" s="148"/>
      <c r="VL51" s="187"/>
      <c r="VM51" s="188"/>
      <c r="VN51" s="186"/>
      <c r="VO51" s="145"/>
      <c r="VP51" s="146"/>
      <c r="VQ51" s="146"/>
      <c r="VR51" s="147"/>
      <c r="VS51" s="148"/>
      <c r="VT51" s="187"/>
      <c r="VU51" s="188"/>
      <c r="VV51" s="186"/>
      <c r="VW51" s="145"/>
      <c r="VX51" s="146"/>
      <c r="VY51" s="146"/>
      <c r="VZ51" s="147"/>
      <c r="WA51" s="148"/>
      <c r="WB51" s="187"/>
      <c r="WC51" s="188"/>
      <c r="WD51" s="186"/>
      <c r="WE51" s="145"/>
      <c r="WF51" s="146"/>
      <c r="WG51" s="146"/>
      <c r="WH51" s="147"/>
      <c r="WI51" s="148"/>
      <c r="WJ51" s="187"/>
      <c r="WK51" s="188"/>
      <c r="WL51" s="186"/>
      <c r="WM51" s="145"/>
      <c r="WN51" s="146"/>
      <c r="WO51" s="146"/>
      <c r="WP51" s="147"/>
      <c r="WQ51" s="148"/>
      <c r="WR51" s="187"/>
      <c r="WS51" s="188"/>
      <c r="WT51" s="186"/>
      <c r="WU51" s="145"/>
      <c r="WV51" s="146"/>
      <c r="WW51" s="146"/>
      <c r="WX51" s="147"/>
      <c r="WY51" s="148"/>
      <c r="WZ51" s="187"/>
      <c r="XA51" s="188"/>
      <c r="XB51" s="186"/>
      <c r="XC51" s="145"/>
      <c r="XD51" s="146"/>
      <c r="XE51" s="146"/>
      <c r="XF51" s="147"/>
      <c r="XG51" s="148"/>
      <c r="XH51" s="187"/>
      <c r="XI51" s="188"/>
      <c r="XJ51" s="186"/>
      <c r="XK51" s="145"/>
      <c r="XL51" s="146"/>
      <c r="XM51" s="146"/>
      <c r="XN51" s="147"/>
      <c r="XO51" s="148"/>
      <c r="XP51" s="187"/>
      <c r="XQ51" s="188"/>
      <c r="XR51" s="186"/>
      <c r="XS51" s="145"/>
      <c r="XT51" s="146"/>
      <c r="XU51" s="146"/>
      <c r="XV51" s="147"/>
      <c r="XW51" s="148"/>
      <c r="XX51" s="187"/>
      <c r="XY51" s="188"/>
      <c r="XZ51" s="186"/>
      <c r="YA51" s="145"/>
      <c r="YB51" s="146"/>
      <c r="YC51" s="146"/>
      <c r="YD51" s="147"/>
      <c r="YE51" s="148"/>
      <c r="YF51" s="187"/>
      <c r="YG51" s="188"/>
      <c r="YH51" s="186"/>
      <c r="YI51" s="145"/>
      <c r="YJ51" s="146"/>
      <c r="YK51" s="146"/>
      <c r="YL51" s="147"/>
      <c r="YM51" s="148"/>
      <c r="YN51" s="187"/>
      <c r="YO51" s="188"/>
      <c r="YP51" s="186"/>
      <c r="YQ51" s="145"/>
      <c r="YR51" s="146"/>
      <c r="YS51" s="146"/>
      <c r="YT51" s="147"/>
      <c r="YU51" s="148"/>
      <c r="YV51" s="187"/>
      <c r="YW51" s="188"/>
      <c r="YX51" s="186"/>
      <c r="YY51" s="145"/>
      <c r="YZ51" s="146"/>
      <c r="ZA51" s="146"/>
      <c r="ZB51" s="147"/>
      <c r="ZC51" s="148"/>
      <c r="ZD51" s="187"/>
      <c r="ZE51" s="188"/>
      <c r="ZF51" s="186"/>
      <c r="ZG51" s="145"/>
      <c r="ZH51" s="146"/>
      <c r="ZI51" s="146"/>
      <c r="ZJ51" s="147"/>
      <c r="ZK51" s="148"/>
      <c r="ZL51" s="187"/>
      <c r="ZM51" s="188"/>
      <c r="ZN51" s="186"/>
      <c r="ZO51" s="145"/>
      <c r="ZP51" s="146"/>
      <c r="ZQ51" s="146"/>
      <c r="ZR51" s="147"/>
      <c r="ZS51" s="148"/>
      <c r="ZT51" s="187"/>
      <c r="ZU51" s="188"/>
      <c r="ZV51" s="186"/>
      <c r="ZW51" s="145"/>
      <c r="ZX51" s="146"/>
      <c r="ZY51" s="146"/>
      <c r="ZZ51" s="147"/>
      <c r="AAA51" s="148"/>
      <c r="AAB51" s="187"/>
      <c r="AAC51" s="188"/>
      <c r="AAD51" s="186"/>
      <c r="AAE51" s="145"/>
      <c r="AAF51" s="146"/>
      <c r="AAG51" s="146"/>
      <c r="AAH51" s="147"/>
      <c r="AAI51" s="148"/>
      <c r="AAJ51" s="187"/>
      <c r="AAK51" s="188"/>
      <c r="AAL51" s="186"/>
      <c r="AAM51" s="145"/>
      <c r="AAN51" s="146"/>
      <c r="AAO51" s="146"/>
      <c r="AAP51" s="147"/>
      <c r="AAQ51" s="148"/>
      <c r="AAR51" s="187"/>
      <c r="AAS51" s="188"/>
      <c r="AAT51" s="186"/>
      <c r="AAU51" s="145"/>
      <c r="AAV51" s="146"/>
      <c r="AAW51" s="146"/>
      <c r="AAX51" s="147"/>
      <c r="AAY51" s="148"/>
      <c r="AAZ51" s="187"/>
      <c r="ABA51" s="188"/>
      <c r="ABB51" s="186"/>
      <c r="ABC51" s="145"/>
      <c r="ABD51" s="146"/>
      <c r="ABE51" s="146"/>
      <c r="ABF51" s="147"/>
      <c r="ABG51" s="148"/>
      <c r="ABH51" s="187"/>
      <c r="ABI51" s="188"/>
      <c r="ABJ51" s="186"/>
      <c r="ABK51" s="145"/>
      <c r="ABL51" s="146"/>
      <c r="ABM51" s="146"/>
      <c r="ABN51" s="147"/>
      <c r="ABO51" s="148"/>
      <c r="ABP51" s="187"/>
      <c r="ABQ51" s="188"/>
      <c r="ABR51" s="186"/>
      <c r="ABS51" s="145"/>
      <c r="ABT51" s="146"/>
      <c r="ABU51" s="146"/>
      <c r="ABV51" s="147"/>
      <c r="ABW51" s="148"/>
      <c r="ABX51" s="187"/>
      <c r="ABY51" s="188"/>
      <c r="ABZ51" s="186"/>
      <c r="ACA51" s="145"/>
      <c r="ACB51" s="146"/>
      <c r="ACC51" s="146"/>
      <c r="ACD51" s="147"/>
      <c r="ACE51" s="148"/>
      <c r="ACF51" s="187"/>
      <c r="ACG51" s="188"/>
      <c r="ACH51" s="186"/>
      <c r="ACI51" s="145"/>
      <c r="ACJ51" s="146"/>
      <c r="ACK51" s="146"/>
      <c r="ACL51" s="147"/>
      <c r="ACM51" s="148"/>
      <c r="ACN51" s="187"/>
      <c r="ACO51" s="188"/>
      <c r="ACP51" s="186"/>
      <c r="ACQ51" s="145"/>
      <c r="ACR51" s="146"/>
      <c r="ACS51" s="146"/>
      <c r="ACT51" s="147"/>
      <c r="ACU51" s="148"/>
      <c r="ACV51" s="187"/>
      <c r="ACW51" s="188"/>
      <c r="ACX51" s="186"/>
      <c r="ACY51" s="145"/>
      <c r="ACZ51" s="146"/>
      <c r="ADA51" s="146"/>
      <c r="ADB51" s="147"/>
      <c r="ADC51" s="148"/>
      <c r="ADD51" s="187"/>
      <c r="ADE51" s="188"/>
      <c r="ADF51" s="186"/>
      <c r="ADG51" s="145"/>
      <c r="ADH51" s="146"/>
      <c r="ADI51" s="146"/>
      <c r="ADJ51" s="147"/>
      <c r="ADK51" s="148"/>
      <c r="ADL51" s="187"/>
      <c r="ADM51" s="188"/>
      <c r="ADN51" s="186"/>
      <c r="ADO51" s="145"/>
      <c r="ADP51" s="146"/>
      <c r="ADQ51" s="146"/>
      <c r="ADR51" s="147"/>
      <c r="ADS51" s="148"/>
      <c r="ADT51" s="187"/>
      <c r="ADU51" s="188"/>
      <c r="ADV51" s="186"/>
      <c r="ADW51" s="145"/>
      <c r="ADX51" s="146"/>
      <c r="ADY51" s="146"/>
      <c r="ADZ51" s="147"/>
      <c r="AEA51" s="148"/>
      <c r="AEB51" s="187"/>
      <c r="AEC51" s="188"/>
      <c r="AED51" s="186"/>
      <c r="AEE51" s="145"/>
      <c r="AEF51" s="146"/>
      <c r="AEG51" s="146"/>
      <c r="AEH51" s="147"/>
      <c r="AEI51" s="148"/>
      <c r="AEJ51" s="187"/>
      <c r="AEK51" s="188"/>
      <c r="AEL51" s="186"/>
      <c r="AEM51" s="145"/>
      <c r="AEN51" s="146"/>
      <c r="AEO51" s="146"/>
      <c r="AEP51" s="147"/>
      <c r="AEQ51" s="148"/>
      <c r="AER51" s="187"/>
      <c r="AES51" s="188"/>
      <c r="AET51" s="186"/>
      <c r="AEU51" s="145"/>
      <c r="AEV51" s="146"/>
      <c r="AEW51" s="146"/>
      <c r="AEX51" s="147"/>
      <c r="AEY51" s="148"/>
      <c r="AEZ51" s="187"/>
      <c r="AFA51" s="188"/>
      <c r="AFB51" s="186"/>
      <c r="AFC51" s="145"/>
      <c r="AFD51" s="146"/>
      <c r="AFE51" s="146"/>
      <c r="AFF51" s="147"/>
      <c r="AFG51" s="148"/>
      <c r="AFH51" s="187"/>
      <c r="AFI51" s="188"/>
      <c r="AFJ51" s="186"/>
      <c r="AFK51" s="145"/>
      <c r="AFL51" s="146"/>
      <c r="AFM51" s="146"/>
      <c r="AFN51" s="147"/>
      <c r="AFO51" s="148"/>
      <c r="AFP51" s="187"/>
      <c r="AFQ51" s="188"/>
      <c r="AFR51" s="186"/>
      <c r="AFS51" s="145"/>
      <c r="AFT51" s="146"/>
      <c r="AFU51" s="146"/>
      <c r="AFV51" s="147"/>
      <c r="AFW51" s="148"/>
      <c r="AFX51" s="187"/>
      <c r="AFY51" s="188"/>
      <c r="AFZ51" s="186"/>
      <c r="AGA51" s="145"/>
      <c r="AGB51" s="146"/>
      <c r="AGC51" s="146"/>
      <c r="AGD51" s="147"/>
      <c r="AGE51" s="148"/>
      <c r="AGF51" s="187"/>
      <c r="AGG51" s="188"/>
      <c r="AGH51" s="186"/>
      <c r="AGI51" s="145"/>
      <c r="AGJ51" s="146"/>
      <c r="AGK51" s="146"/>
      <c r="AGL51" s="147"/>
      <c r="AGM51" s="148"/>
      <c r="AGN51" s="187"/>
      <c r="AGO51" s="188"/>
      <c r="AGP51" s="186"/>
      <c r="AGQ51" s="145"/>
      <c r="AGR51" s="146"/>
      <c r="AGS51" s="146"/>
      <c r="AGT51" s="147"/>
      <c r="AGU51" s="148"/>
      <c r="AGV51" s="187"/>
      <c r="AGW51" s="188"/>
      <c r="AGX51" s="186"/>
      <c r="AGY51" s="145"/>
      <c r="AGZ51" s="146"/>
      <c r="AHA51" s="146"/>
      <c r="AHB51" s="147"/>
      <c r="AHC51" s="148"/>
      <c r="AHD51" s="187"/>
      <c r="AHE51" s="188"/>
      <c r="AHF51" s="186"/>
      <c r="AHG51" s="145"/>
      <c r="AHH51" s="146"/>
      <c r="AHI51" s="146"/>
      <c r="AHJ51" s="147"/>
      <c r="AHK51" s="148"/>
      <c r="AHL51" s="187"/>
      <c r="AHM51" s="188"/>
      <c r="AHN51" s="186"/>
      <c r="AHO51" s="145"/>
      <c r="AHP51" s="146"/>
      <c r="AHQ51" s="146"/>
      <c r="AHR51" s="147"/>
      <c r="AHS51" s="148"/>
      <c r="AHT51" s="187"/>
      <c r="AHU51" s="188"/>
      <c r="AHV51" s="186"/>
      <c r="AHW51" s="145"/>
      <c r="AHX51" s="146"/>
      <c r="AHY51" s="146"/>
      <c r="AHZ51" s="147"/>
      <c r="AIA51" s="148"/>
      <c r="AIB51" s="187"/>
      <c r="AIC51" s="188"/>
      <c r="AID51" s="186"/>
      <c r="AIE51" s="145"/>
      <c r="AIF51" s="146"/>
      <c r="AIG51" s="146"/>
      <c r="AIH51" s="147"/>
      <c r="AII51" s="148"/>
      <c r="AIJ51" s="187"/>
      <c r="AIK51" s="188"/>
      <c r="AIL51" s="186"/>
      <c r="AIM51" s="145"/>
      <c r="AIN51" s="146"/>
      <c r="AIO51" s="146"/>
      <c r="AIP51" s="147"/>
      <c r="AIQ51" s="148"/>
      <c r="AIR51" s="187"/>
      <c r="AIS51" s="188"/>
      <c r="AIT51" s="186"/>
      <c r="AIU51" s="145"/>
      <c r="AIV51" s="146"/>
      <c r="AIW51" s="146"/>
      <c r="AIX51" s="147"/>
      <c r="AIY51" s="148"/>
      <c r="AIZ51" s="187"/>
      <c r="AJA51" s="188"/>
      <c r="AJB51" s="186"/>
      <c r="AJC51" s="145"/>
      <c r="AJD51" s="146"/>
      <c r="AJE51" s="146"/>
      <c r="AJF51" s="147"/>
      <c r="AJG51" s="148"/>
      <c r="AJH51" s="187"/>
      <c r="AJI51" s="188"/>
      <c r="AJJ51" s="186"/>
      <c r="AJK51" s="145"/>
      <c r="AJL51" s="146"/>
      <c r="AJM51" s="146"/>
      <c r="AJN51" s="147"/>
      <c r="AJO51" s="148"/>
      <c r="AJP51" s="187"/>
      <c r="AJQ51" s="188"/>
      <c r="AJR51" s="186"/>
      <c r="AJS51" s="145"/>
      <c r="AJT51" s="146"/>
      <c r="AJU51" s="146"/>
      <c r="AJV51" s="147"/>
      <c r="AJW51" s="148"/>
      <c r="AJX51" s="187"/>
      <c r="AJY51" s="188"/>
      <c r="AJZ51" s="186"/>
      <c r="AKA51" s="145"/>
      <c r="AKB51" s="146"/>
      <c r="AKC51" s="146"/>
      <c r="AKD51" s="147"/>
      <c r="AKE51" s="148"/>
      <c r="AKF51" s="187"/>
      <c r="AKG51" s="188"/>
      <c r="AKH51" s="186"/>
      <c r="AKI51" s="145"/>
      <c r="AKJ51" s="146"/>
      <c r="AKK51" s="146"/>
      <c r="AKL51" s="147"/>
      <c r="AKM51" s="148"/>
      <c r="AKN51" s="187"/>
      <c r="AKO51" s="188"/>
      <c r="AKP51" s="186"/>
      <c r="AKQ51" s="145"/>
      <c r="AKR51" s="146"/>
      <c r="AKS51" s="146"/>
      <c r="AKT51" s="147"/>
      <c r="AKU51" s="148"/>
      <c r="AKV51" s="187"/>
      <c r="AKW51" s="188"/>
      <c r="AKX51" s="186"/>
      <c r="AKY51" s="145"/>
      <c r="AKZ51" s="146"/>
      <c r="ALA51" s="146"/>
      <c r="ALB51" s="147"/>
      <c r="ALC51" s="148"/>
      <c r="ALD51" s="187"/>
      <c r="ALE51" s="188"/>
      <c r="ALF51" s="186"/>
      <c r="ALG51" s="145"/>
      <c r="ALH51" s="146"/>
      <c r="ALI51" s="146"/>
      <c r="ALJ51" s="147"/>
      <c r="ALK51" s="148"/>
      <c r="ALL51" s="187"/>
      <c r="ALM51" s="188"/>
      <c r="ALN51" s="186"/>
      <c r="ALO51" s="145"/>
      <c r="ALP51" s="146"/>
      <c r="ALQ51" s="146"/>
      <c r="ALR51" s="147"/>
      <c r="ALS51" s="148"/>
      <c r="ALT51" s="187"/>
      <c r="ALU51" s="188"/>
      <c r="ALV51" s="186"/>
      <c r="ALW51" s="145"/>
      <c r="ALX51" s="146"/>
      <c r="ALY51" s="146"/>
      <c r="ALZ51" s="147"/>
      <c r="AMA51" s="148"/>
      <c r="AMB51" s="187"/>
      <c r="AMC51" s="188"/>
      <c r="AMD51" s="186"/>
      <c r="AME51" s="145"/>
      <c r="AMF51" s="146"/>
      <c r="AMG51" s="146"/>
      <c r="AMH51" s="147"/>
      <c r="AMI51" s="148"/>
      <c r="AMJ51" s="187"/>
      <c r="AMK51" s="188"/>
      <c r="AML51" s="186"/>
      <c r="AMM51" s="145"/>
      <c r="AMN51" s="146"/>
      <c r="AMO51" s="146"/>
      <c r="AMP51" s="147"/>
      <c r="AMQ51" s="148"/>
      <c r="AMR51" s="187"/>
      <c r="AMS51" s="188"/>
      <c r="AMT51" s="186"/>
      <c r="AMU51" s="145"/>
      <c r="AMV51" s="146"/>
      <c r="AMW51" s="146"/>
      <c r="AMX51" s="147"/>
      <c r="AMY51" s="148"/>
      <c r="AMZ51" s="187"/>
      <c r="ANA51" s="188"/>
      <c r="ANB51" s="186"/>
      <c r="ANC51" s="145"/>
      <c r="AND51" s="146"/>
      <c r="ANE51" s="146"/>
      <c r="ANF51" s="147"/>
      <c r="ANG51" s="148"/>
      <c r="ANH51" s="187"/>
      <c r="ANI51" s="188"/>
      <c r="ANJ51" s="186"/>
      <c r="ANK51" s="145"/>
      <c r="ANL51" s="146"/>
      <c r="ANM51" s="146"/>
      <c r="ANN51" s="147"/>
      <c r="ANO51" s="148"/>
      <c r="ANP51" s="187"/>
      <c r="ANQ51" s="188"/>
      <c r="ANR51" s="186"/>
      <c r="ANS51" s="145"/>
      <c r="ANT51" s="146"/>
      <c r="ANU51" s="146"/>
      <c r="ANV51" s="147"/>
      <c r="ANW51" s="148"/>
      <c r="ANX51" s="187"/>
      <c r="ANY51" s="188"/>
      <c r="ANZ51" s="186"/>
      <c r="AOA51" s="145"/>
      <c r="AOB51" s="146"/>
      <c r="AOC51" s="146"/>
      <c r="AOD51" s="147"/>
      <c r="AOE51" s="148"/>
      <c r="AOF51" s="187"/>
      <c r="AOG51" s="188"/>
      <c r="AOH51" s="186"/>
      <c r="AOI51" s="145"/>
      <c r="AOJ51" s="146"/>
      <c r="AOK51" s="146"/>
      <c r="AOL51" s="147"/>
      <c r="AOM51" s="148"/>
      <c r="AON51" s="187"/>
      <c r="AOO51" s="188"/>
      <c r="AOP51" s="186"/>
      <c r="AOQ51" s="145"/>
      <c r="AOR51" s="146"/>
      <c r="AOS51" s="146"/>
      <c r="AOT51" s="147"/>
      <c r="AOU51" s="148"/>
      <c r="AOV51" s="187"/>
      <c r="AOW51" s="188"/>
      <c r="AOX51" s="186"/>
      <c r="AOY51" s="145"/>
      <c r="AOZ51" s="146"/>
      <c r="APA51" s="146"/>
      <c r="APB51" s="147"/>
      <c r="APC51" s="148"/>
      <c r="APD51" s="187"/>
      <c r="APE51" s="188"/>
      <c r="APF51" s="186"/>
      <c r="APG51" s="145"/>
      <c r="APH51" s="146"/>
      <c r="API51" s="146"/>
      <c r="APJ51" s="147"/>
      <c r="APK51" s="148"/>
      <c r="APL51" s="187"/>
      <c r="APM51" s="188"/>
      <c r="APN51" s="186"/>
      <c r="APO51" s="145"/>
      <c r="APP51" s="146"/>
      <c r="APQ51" s="146"/>
      <c r="APR51" s="147"/>
      <c r="APS51" s="148"/>
      <c r="APT51" s="187"/>
      <c r="APU51" s="188"/>
      <c r="APV51" s="186"/>
      <c r="APW51" s="145"/>
      <c r="APX51" s="146"/>
      <c r="APY51" s="146"/>
      <c r="APZ51" s="147"/>
      <c r="AQA51" s="148"/>
      <c r="AQB51" s="187"/>
      <c r="AQC51" s="188"/>
      <c r="AQD51" s="186"/>
      <c r="AQE51" s="145"/>
      <c r="AQF51" s="146"/>
      <c r="AQG51" s="146"/>
      <c r="AQH51" s="147"/>
      <c r="AQI51" s="148"/>
      <c r="AQJ51" s="187"/>
      <c r="AQK51" s="188"/>
      <c r="AQL51" s="186"/>
      <c r="AQM51" s="145"/>
      <c r="AQN51" s="146"/>
      <c r="AQO51" s="146"/>
      <c r="AQP51" s="147"/>
      <c r="AQQ51" s="148"/>
      <c r="AQR51" s="187"/>
      <c r="AQS51" s="188"/>
      <c r="AQT51" s="186"/>
      <c r="AQU51" s="145"/>
      <c r="AQV51" s="146"/>
      <c r="AQW51" s="146"/>
      <c r="AQX51" s="147"/>
      <c r="AQY51" s="148"/>
      <c r="AQZ51" s="187"/>
      <c r="ARA51" s="188"/>
      <c r="ARB51" s="186"/>
      <c r="ARC51" s="145"/>
      <c r="ARD51" s="146"/>
      <c r="ARE51" s="146"/>
      <c r="ARF51" s="147"/>
      <c r="ARG51" s="148"/>
      <c r="ARH51" s="187"/>
      <c r="ARI51" s="188"/>
      <c r="ARJ51" s="186"/>
      <c r="ARK51" s="145"/>
      <c r="ARL51" s="146"/>
      <c r="ARM51" s="146"/>
      <c r="ARN51" s="147"/>
      <c r="ARO51" s="148"/>
      <c r="ARP51" s="187"/>
      <c r="ARQ51" s="188"/>
      <c r="ARR51" s="186"/>
      <c r="ARS51" s="145"/>
      <c r="ART51" s="146"/>
      <c r="ARU51" s="146"/>
      <c r="ARV51" s="147"/>
      <c r="ARW51" s="148"/>
      <c r="ARX51" s="187"/>
      <c r="ARY51" s="188"/>
      <c r="ARZ51" s="186"/>
      <c r="ASA51" s="145"/>
      <c r="ASB51" s="146"/>
      <c r="ASC51" s="146"/>
      <c r="ASD51" s="147"/>
      <c r="ASE51" s="148"/>
      <c r="ASF51" s="187"/>
      <c r="ASG51" s="188"/>
      <c r="ASH51" s="186"/>
      <c r="ASI51" s="145"/>
      <c r="ASJ51" s="146"/>
      <c r="ASK51" s="146"/>
      <c r="ASL51" s="147"/>
      <c r="ASM51" s="148"/>
      <c r="ASN51" s="187"/>
      <c r="ASO51" s="188"/>
      <c r="ASP51" s="186"/>
      <c r="ASQ51" s="145"/>
      <c r="ASR51" s="146"/>
      <c r="ASS51" s="146"/>
      <c r="AST51" s="147"/>
      <c r="ASU51" s="148"/>
      <c r="ASV51" s="187"/>
      <c r="ASW51" s="188"/>
      <c r="ASX51" s="186"/>
      <c r="ASY51" s="145"/>
      <c r="ASZ51" s="146"/>
      <c r="ATA51" s="146"/>
      <c r="ATB51" s="147"/>
      <c r="ATC51" s="148"/>
      <c r="ATD51" s="187"/>
      <c r="ATE51" s="188"/>
      <c r="ATF51" s="186"/>
      <c r="ATG51" s="145"/>
      <c r="ATH51" s="146"/>
      <c r="ATI51" s="146"/>
      <c r="ATJ51" s="147"/>
      <c r="ATK51" s="148"/>
      <c r="ATL51" s="187"/>
      <c r="ATM51" s="188"/>
      <c r="ATN51" s="186"/>
      <c r="ATO51" s="145"/>
      <c r="ATP51" s="146"/>
      <c r="ATQ51" s="146"/>
      <c r="ATR51" s="147"/>
      <c r="ATS51" s="148"/>
      <c r="ATT51" s="187"/>
      <c r="ATU51" s="188"/>
      <c r="ATV51" s="186"/>
      <c r="ATW51" s="145"/>
      <c r="ATX51" s="146"/>
      <c r="ATY51" s="146"/>
      <c r="ATZ51" s="147"/>
      <c r="AUA51" s="148"/>
      <c r="AUB51" s="187"/>
      <c r="AUC51" s="188"/>
      <c r="AUD51" s="186"/>
      <c r="AUE51" s="145"/>
      <c r="AUF51" s="146"/>
      <c r="AUG51" s="146"/>
      <c r="AUH51" s="147"/>
      <c r="AUI51" s="148"/>
      <c r="AUJ51" s="187"/>
      <c r="AUK51" s="188"/>
      <c r="AUL51" s="186"/>
      <c r="AUM51" s="145"/>
      <c r="AUN51" s="146"/>
      <c r="AUO51" s="146"/>
      <c r="AUP51" s="147"/>
      <c r="AUQ51" s="148"/>
      <c r="AUR51" s="187"/>
      <c r="AUS51" s="188"/>
      <c r="AUT51" s="186"/>
      <c r="AUU51" s="145"/>
      <c r="AUV51" s="146"/>
      <c r="AUW51" s="146"/>
      <c r="AUX51" s="147"/>
      <c r="AUY51" s="148"/>
      <c r="AUZ51" s="187"/>
      <c r="AVA51" s="188"/>
      <c r="AVB51" s="186"/>
      <c r="AVC51" s="145"/>
      <c r="AVD51" s="146"/>
      <c r="AVE51" s="146"/>
      <c r="AVF51" s="147"/>
      <c r="AVG51" s="148"/>
      <c r="AVH51" s="187"/>
      <c r="AVI51" s="188"/>
      <c r="AVJ51" s="186"/>
      <c r="AVK51" s="145"/>
      <c r="AVL51" s="146"/>
      <c r="AVM51" s="146"/>
      <c r="AVN51" s="147"/>
      <c r="AVO51" s="148"/>
      <c r="AVP51" s="187"/>
      <c r="AVQ51" s="188"/>
      <c r="AVR51" s="186"/>
      <c r="AVS51" s="145"/>
      <c r="AVT51" s="146"/>
      <c r="AVU51" s="146"/>
      <c r="AVV51" s="147"/>
      <c r="AVW51" s="148"/>
      <c r="AVX51" s="187"/>
      <c r="AVY51" s="188"/>
      <c r="AVZ51" s="186"/>
      <c r="AWA51" s="145"/>
      <c r="AWB51" s="146"/>
      <c r="AWC51" s="146"/>
      <c r="AWD51" s="147"/>
      <c r="AWE51" s="148"/>
      <c r="AWF51" s="187"/>
      <c r="AWG51" s="188"/>
      <c r="AWH51" s="186"/>
      <c r="AWI51" s="145"/>
      <c r="AWJ51" s="146"/>
      <c r="AWK51" s="146"/>
      <c r="AWL51" s="147"/>
      <c r="AWM51" s="148"/>
      <c r="AWN51" s="187"/>
      <c r="AWO51" s="188"/>
      <c r="AWP51" s="186"/>
      <c r="AWQ51" s="145"/>
      <c r="AWR51" s="146"/>
      <c r="AWS51" s="146"/>
      <c r="AWT51" s="147"/>
      <c r="AWU51" s="148"/>
      <c r="AWV51" s="187"/>
      <c r="AWW51" s="188"/>
      <c r="AWX51" s="186"/>
      <c r="AWY51" s="145"/>
      <c r="AWZ51" s="146"/>
      <c r="AXA51" s="146"/>
      <c r="AXB51" s="147"/>
      <c r="AXC51" s="148"/>
      <c r="AXD51" s="187"/>
      <c r="AXE51" s="188"/>
      <c r="AXF51" s="186"/>
      <c r="AXG51" s="145"/>
      <c r="AXH51" s="146"/>
      <c r="AXI51" s="146"/>
      <c r="AXJ51" s="147"/>
      <c r="AXK51" s="148"/>
      <c r="AXL51" s="187"/>
      <c r="AXM51" s="188"/>
      <c r="AXN51" s="186"/>
      <c r="AXO51" s="145"/>
      <c r="AXP51" s="146"/>
      <c r="AXQ51" s="146"/>
      <c r="AXR51" s="147"/>
      <c r="AXS51" s="148"/>
      <c r="AXT51" s="187"/>
      <c r="AXU51" s="188"/>
      <c r="AXV51" s="186"/>
      <c r="AXW51" s="145"/>
      <c r="AXX51" s="146"/>
      <c r="AXY51" s="146"/>
      <c r="AXZ51" s="147"/>
      <c r="AYA51" s="148"/>
      <c r="AYB51" s="187"/>
      <c r="AYC51" s="188"/>
      <c r="AYD51" s="186"/>
      <c r="AYE51" s="145"/>
      <c r="AYF51" s="146"/>
      <c r="AYG51" s="146"/>
      <c r="AYH51" s="147"/>
      <c r="AYI51" s="148"/>
      <c r="AYJ51" s="187"/>
      <c r="AYK51" s="188"/>
      <c r="AYL51" s="186"/>
      <c r="AYM51" s="145"/>
      <c r="AYN51" s="146"/>
      <c r="AYO51" s="146"/>
      <c r="AYP51" s="147"/>
      <c r="AYQ51" s="148"/>
      <c r="AYR51" s="187"/>
      <c r="AYS51" s="188"/>
      <c r="AYT51" s="186"/>
      <c r="AYU51" s="145"/>
      <c r="AYV51" s="146"/>
      <c r="AYW51" s="146"/>
      <c r="AYX51" s="147"/>
      <c r="AYY51" s="148"/>
      <c r="AYZ51" s="187"/>
      <c r="AZA51" s="188"/>
      <c r="AZB51" s="186"/>
      <c r="AZC51" s="145"/>
      <c r="AZD51" s="146"/>
      <c r="AZE51" s="146"/>
      <c r="AZF51" s="147"/>
      <c r="AZG51" s="148"/>
      <c r="AZH51" s="187"/>
      <c r="AZI51" s="188"/>
      <c r="AZJ51" s="186"/>
      <c r="AZK51" s="145"/>
      <c r="AZL51" s="146"/>
      <c r="AZM51" s="146"/>
      <c r="AZN51" s="147"/>
      <c r="AZO51" s="148"/>
      <c r="AZP51" s="187"/>
      <c r="AZQ51" s="188"/>
      <c r="AZR51" s="186"/>
      <c r="AZS51" s="145"/>
      <c r="AZT51" s="146"/>
      <c r="AZU51" s="146"/>
      <c r="AZV51" s="147"/>
      <c r="AZW51" s="148"/>
      <c r="AZX51" s="187"/>
      <c r="AZY51" s="188"/>
      <c r="AZZ51" s="186"/>
      <c r="BAA51" s="145"/>
      <c r="BAB51" s="146"/>
      <c r="BAC51" s="146"/>
      <c r="BAD51" s="147"/>
      <c r="BAE51" s="148"/>
      <c r="BAF51" s="187"/>
      <c r="BAG51" s="188"/>
      <c r="BAH51" s="186"/>
      <c r="BAI51" s="145"/>
      <c r="BAJ51" s="146"/>
      <c r="BAK51" s="146"/>
      <c r="BAL51" s="147"/>
      <c r="BAM51" s="148"/>
      <c r="BAN51" s="187"/>
      <c r="BAO51" s="188"/>
      <c r="BAP51" s="186"/>
      <c r="BAQ51" s="145"/>
      <c r="BAR51" s="146"/>
      <c r="BAS51" s="146"/>
      <c r="BAT51" s="147"/>
      <c r="BAU51" s="148"/>
      <c r="BAV51" s="187"/>
      <c r="BAW51" s="188"/>
      <c r="BAX51" s="186"/>
      <c r="BAY51" s="145"/>
      <c r="BAZ51" s="146"/>
      <c r="BBA51" s="146"/>
      <c r="BBB51" s="147"/>
      <c r="BBC51" s="148"/>
      <c r="BBD51" s="187"/>
      <c r="BBE51" s="188"/>
      <c r="BBF51" s="186"/>
      <c r="BBG51" s="145"/>
      <c r="BBH51" s="146"/>
      <c r="BBI51" s="146"/>
      <c r="BBJ51" s="147"/>
      <c r="BBK51" s="148"/>
      <c r="BBL51" s="187"/>
      <c r="BBM51" s="188"/>
      <c r="BBN51" s="186"/>
      <c r="BBO51" s="145"/>
      <c r="BBP51" s="146"/>
      <c r="BBQ51" s="146"/>
      <c r="BBR51" s="147"/>
      <c r="BBS51" s="148"/>
      <c r="BBT51" s="187"/>
      <c r="BBU51" s="188"/>
      <c r="BBV51" s="186"/>
      <c r="BBW51" s="145"/>
      <c r="BBX51" s="146"/>
      <c r="BBY51" s="146"/>
      <c r="BBZ51" s="147"/>
      <c r="BCA51" s="148"/>
      <c r="BCB51" s="187"/>
      <c r="BCC51" s="188"/>
      <c r="BCD51" s="186"/>
      <c r="BCE51" s="145"/>
      <c r="BCF51" s="146"/>
      <c r="BCG51" s="146"/>
      <c r="BCH51" s="147"/>
      <c r="BCI51" s="148"/>
      <c r="BCJ51" s="187"/>
      <c r="BCK51" s="188"/>
      <c r="BCL51" s="186"/>
      <c r="BCM51" s="145"/>
      <c r="BCN51" s="146"/>
      <c r="BCO51" s="146"/>
      <c r="BCP51" s="147"/>
      <c r="BCQ51" s="148"/>
      <c r="BCR51" s="187"/>
      <c r="BCS51" s="188"/>
      <c r="BCT51" s="186"/>
      <c r="BCU51" s="145"/>
      <c r="BCV51" s="146"/>
      <c r="BCW51" s="146"/>
      <c r="BCX51" s="147"/>
      <c r="BCY51" s="148"/>
      <c r="BCZ51" s="187"/>
      <c r="BDA51" s="188"/>
      <c r="BDB51" s="186"/>
      <c r="BDC51" s="145"/>
      <c r="BDD51" s="146"/>
      <c r="BDE51" s="146"/>
      <c r="BDF51" s="147"/>
      <c r="BDG51" s="148"/>
      <c r="BDH51" s="187"/>
      <c r="BDI51" s="188"/>
      <c r="BDJ51" s="186"/>
      <c r="BDK51" s="145"/>
      <c r="BDL51" s="146"/>
      <c r="BDM51" s="146"/>
      <c r="BDN51" s="147"/>
      <c r="BDO51" s="148"/>
      <c r="BDP51" s="187"/>
      <c r="BDQ51" s="188"/>
      <c r="BDR51" s="186"/>
      <c r="BDS51" s="145"/>
      <c r="BDT51" s="146"/>
      <c r="BDU51" s="146"/>
      <c r="BDV51" s="147"/>
      <c r="BDW51" s="148"/>
      <c r="BDX51" s="187"/>
      <c r="BDY51" s="188"/>
      <c r="BDZ51" s="186"/>
      <c r="BEA51" s="145"/>
      <c r="BEB51" s="146"/>
      <c r="BEC51" s="146"/>
      <c r="BED51" s="147"/>
      <c r="BEE51" s="148"/>
      <c r="BEF51" s="187"/>
      <c r="BEG51" s="188"/>
      <c r="BEH51" s="186"/>
      <c r="BEI51" s="145"/>
      <c r="BEJ51" s="146"/>
      <c r="BEK51" s="146"/>
      <c r="BEL51" s="147"/>
      <c r="BEM51" s="148"/>
      <c r="BEN51" s="187"/>
      <c r="BEO51" s="188"/>
      <c r="BEP51" s="186"/>
      <c r="BEQ51" s="145"/>
      <c r="BER51" s="146"/>
      <c r="BES51" s="146"/>
      <c r="BET51" s="147"/>
      <c r="BEU51" s="148"/>
      <c r="BEV51" s="187"/>
      <c r="BEW51" s="188"/>
      <c r="BEX51" s="186"/>
      <c r="BEY51" s="145"/>
      <c r="BEZ51" s="146"/>
      <c r="BFA51" s="146"/>
      <c r="BFB51" s="147"/>
      <c r="BFC51" s="148"/>
      <c r="BFD51" s="187"/>
      <c r="BFE51" s="188"/>
      <c r="BFF51" s="186"/>
      <c r="BFG51" s="145"/>
      <c r="BFH51" s="146"/>
      <c r="BFI51" s="146"/>
      <c r="BFJ51" s="147"/>
      <c r="BFK51" s="148"/>
      <c r="BFL51" s="187"/>
      <c r="BFM51" s="188"/>
      <c r="BFN51" s="186"/>
      <c r="BFO51" s="145"/>
      <c r="BFP51" s="146"/>
      <c r="BFQ51" s="146"/>
      <c r="BFR51" s="147"/>
      <c r="BFS51" s="148"/>
      <c r="BFT51" s="187"/>
      <c r="BFU51" s="188"/>
      <c r="BFV51" s="186"/>
      <c r="BFW51" s="145"/>
      <c r="BFX51" s="146"/>
      <c r="BFY51" s="146"/>
      <c r="BFZ51" s="147"/>
      <c r="BGA51" s="148"/>
      <c r="BGB51" s="187"/>
      <c r="BGC51" s="188"/>
      <c r="BGD51" s="186"/>
      <c r="BGE51" s="145"/>
      <c r="BGF51" s="146"/>
      <c r="BGG51" s="146"/>
      <c r="BGH51" s="147"/>
      <c r="BGI51" s="148"/>
      <c r="BGJ51" s="187"/>
      <c r="BGK51" s="188"/>
      <c r="BGL51" s="186"/>
      <c r="BGM51" s="145"/>
      <c r="BGN51" s="146"/>
      <c r="BGO51" s="146"/>
      <c r="BGP51" s="147"/>
      <c r="BGQ51" s="148"/>
      <c r="BGR51" s="187"/>
      <c r="BGS51" s="188"/>
      <c r="BGT51" s="186"/>
      <c r="BGU51" s="145"/>
      <c r="BGV51" s="146"/>
      <c r="BGW51" s="146"/>
      <c r="BGX51" s="147"/>
      <c r="BGY51" s="148"/>
      <c r="BGZ51" s="187"/>
      <c r="BHA51" s="188"/>
      <c r="BHB51" s="186"/>
      <c r="BHC51" s="145"/>
      <c r="BHD51" s="146"/>
      <c r="BHE51" s="146"/>
      <c r="BHF51" s="147"/>
      <c r="BHG51" s="148"/>
      <c r="BHH51" s="187"/>
      <c r="BHI51" s="188"/>
      <c r="BHJ51" s="186"/>
      <c r="BHK51" s="145"/>
      <c r="BHL51" s="146"/>
      <c r="BHM51" s="146"/>
      <c r="BHN51" s="147"/>
      <c r="BHO51" s="148"/>
      <c r="BHP51" s="187"/>
      <c r="BHQ51" s="188"/>
      <c r="BHR51" s="186"/>
      <c r="BHS51" s="145"/>
      <c r="BHT51" s="146"/>
      <c r="BHU51" s="146"/>
      <c r="BHV51" s="147"/>
      <c r="BHW51" s="148"/>
      <c r="BHX51" s="187"/>
      <c r="BHY51" s="188"/>
      <c r="BHZ51" s="186"/>
      <c r="BIA51" s="145"/>
      <c r="BIB51" s="146"/>
      <c r="BIC51" s="146"/>
      <c r="BID51" s="147"/>
      <c r="BIE51" s="148"/>
      <c r="BIF51" s="187"/>
      <c r="BIG51" s="188"/>
      <c r="BIH51" s="186"/>
      <c r="BII51" s="145"/>
      <c r="BIJ51" s="146"/>
      <c r="BIK51" s="146"/>
      <c r="BIL51" s="147"/>
      <c r="BIM51" s="148"/>
      <c r="BIN51" s="187"/>
      <c r="BIO51" s="188"/>
      <c r="BIP51" s="186"/>
      <c r="BIQ51" s="145"/>
      <c r="BIR51" s="146"/>
      <c r="BIS51" s="146"/>
      <c r="BIT51" s="147"/>
      <c r="BIU51" s="148"/>
      <c r="BIV51" s="187"/>
      <c r="BIW51" s="188"/>
      <c r="BIX51" s="186"/>
      <c r="BIY51" s="145"/>
      <c r="BIZ51" s="146"/>
      <c r="BJA51" s="146"/>
      <c r="BJB51" s="147"/>
      <c r="BJC51" s="148"/>
      <c r="BJD51" s="187"/>
      <c r="BJE51" s="188"/>
      <c r="BJF51" s="186"/>
      <c r="BJG51" s="145"/>
      <c r="BJH51" s="146"/>
      <c r="BJI51" s="146"/>
      <c r="BJJ51" s="147"/>
      <c r="BJK51" s="148"/>
      <c r="BJL51" s="187"/>
      <c r="BJM51" s="188"/>
      <c r="BJN51" s="186"/>
      <c r="BJO51" s="145"/>
      <c r="BJP51" s="146"/>
      <c r="BJQ51" s="146"/>
      <c r="BJR51" s="147"/>
      <c r="BJS51" s="148"/>
      <c r="BJT51" s="187"/>
      <c r="BJU51" s="188"/>
      <c r="BJV51" s="186"/>
      <c r="BJW51" s="145"/>
      <c r="BJX51" s="146"/>
      <c r="BJY51" s="146"/>
      <c r="BJZ51" s="147"/>
      <c r="BKA51" s="148"/>
      <c r="BKB51" s="187"/>
      <c r="BKC51" s="188"/>
      <c r="BKD51" s="186"/>
      <c r="BKE51" s="145"/>
      <c r="BKF51" s="146"/>
      <c r="BKG51" s="146"/>
      <c r="BKH51" s="147"/>
      <c r="BKI51" s="148"/>
      <c r="BKJ51" s="187"/>
      <c r="BKK51" s="188"/>
      <c r="BKL51" s="186"/>
      <c r="BKM51" s="145"/>
      <c r="BKN51" s="146"/>
      <c r="BKO51" s="146"/>
      <c r="BKP51" s="147"/>
      <c r="BKQ51" s="148"/>
      <c r="BKR51" s="187"/>
      <c r="BKS51" s="188"/>
      <c r="BKT51" s="186"/>
      <c r="BKU51" s="145"/>
      <c r="BKV51" s="146"/>
      <c r="BKW51" s="146"/>
      <c r="BKX51" s="147"/>
      <c r="BKY51" s="148"/>
      <c r="BKZ51" s="187"/>
      <c r="BLA51" s="188"/>
      <c r="BLB51" s="186"/>
      <c r="BLC51" s="145"/>
      <c r="BLD51" s="146"/>
      <c r="BLE51" s="146"/>
      <c r="BLF51" s="147"/>
      <c r="BLG51" s="148"/>
      <c r="BLH51" s="187"/>
      <c r="BLI51" s="188"/>
      <c r="BLJ51" s="186"/>
      <c r="BLK51" s="145"/>
      <c r="BLL51" s="146"/>
      <c r="BLM51" s="146"/>
      <c r="BLN51" s="147"/>
      <c r="BLO51" s="148"/>
      <c r="BLP51" s="187"/>
      <c r="BLQ51" s="188"/>
      <c r="BLR51" s="186"/>
      <c r="BLS51" s="145"/>
      <c r="BLT51" s="146"/>
      <c r="BLU51" s="146"/>
      <c r="BLV51" s="147"/>
      <c r="BLW51" s="148"/>
      <c r="BLX51" s="187"/>
      <c r="BLY51" s="188"/>
      <c r="BLZ51" s="186"/>
      <c r="BMA51" s="145"/>
      <c r="BMB51" s="146"/>
      <c r="BMC51" s="146"/>
      <c r="BMD51" s="147"/>
      <c r="BME51" s="148"/>
      <c r="BMF51" s="187"/>
      <c r="BMG51" s="188"/>
      <c r="BMH51" s="186"/>
      <c r="BMI51" s="145"/>
      <c r="BMJ51" s="146"/>
      <c r="BMK51" s="146"/>
      <c r="BML51" s="147"/>
      <c r="BMM51" s="148"/>
      <c r="BMN51" s="187"/>
      <c r="BMO51" s="188"/>
      <c r="BMP51" s="186"/>
      <c r="BMQ51" s="145"/>
      <c r="BMR51" s="146"/>
      <c r="BMS51" s="146"/>
      <c r="BMT51" s="147"/>
      <c r="BMU51" s="148"/>
      <c r="BMV51" s="187"/>
      <c r="BMW51" s="188"/>
      <c r="BMX51" s="186"/>
      <c r="BMY51" s="145"/>
      <c r="BMZ51" s="146"/>
      <c r="BNA51" s="146"/>
      <c r="BNB51" s="147"/>
      <c r="BNC51" s="148"/>
      <c r="BND51" s="187"/>
      <c r="BNE51" s="188"/>
      <c r="BNF51" s="186"/>
      <c r="BNG51" s="145"/>
      <c r="BNH51" s="146"/>
      <c r="BNI51" s="146"/>
      <c r="BNJ51" s="147"/>
      <c r="BNK51" s="148"/>
      <c r="BNL51" s="187"/>
      <c r="BNM51" s="188"/>
      <c r="BNN51" s="186"/>
      <c r="BNO51" s="145"/>
      <c r="BNP51" s="146"/>
      <c r="BNQ51" s="146"/>
      <c r="BNR51" s="147"/>
      <c r="BNS51" s="148"/>
      <c r="BNT51" s="187"/>
      <c r="BNU51" s="188"/>
      <c r="BNV51" s="186"/>
      <c r="BNW51" s="145"/>
      <c r="BNX51" s="146"/>
      <c r="BNY51" s="146"/>
      <c r="BNZ51" s="147"/>
      <c r="BOA51" s="148"/>
      <c r="BOB51" s="187"/>
      <c r="BOC51" s="188"/>
      <c r="BOD51" s="186"/>
      <c r="BOE51" s="145"/>
      <c r="BOF51" s="146"/>
      <c r="BOG51" s="146"/>
      <c r="BOH51" s="147"/>
      <c r="BOI51" s="148"/>
      <c r="BOJ51" s="187"/>
      <c r="BOK51" s="188"/>
      <c r="BOL51" s="186"/>
      <c r="BOM51" s="145"/>
      <c r="BON51" s="146"/>
      <c r="BOO51" s="146"/>
      <c r="BOP51" s="147"/>
      <c r="BOQ51" s="148"/>
      <c r="BOR51" s="187"/>
      <c r="BOS51" s="188"/>
      <c r="BOT51" s="186"/>
      <c r="BOU51" s="145"/>
      <c r="BOV51" s="146"/>
      <c r="BOW51" s="146"/>
      <c r="BOX51" s="147"/>
      <c r="BOY51" s="148"/>
      <c r="BOZ51" s="187"/>
      <c r="BPA51" s="188"/>
      <c r="BPB51" s="186"/>
      <c r="BPC51" s="145"/>
      <c r="BPD51" s="146"/>
      <c r="BPE51" s="146"/>
      <c r="BPF51" s="147"/>
      <c r="BPG51" s="148"/>
      <c r="BPH51" s="187"/>
      <c r="BPI51" s="188"/>
      <c r="BPJ51" s="186"/>
      <c r="BPK51" s="145"/>
      <c r="BPL51" s="146"/>
      <c r="BPM51" s="146"/>
      <c r="BPN51" s="147"/>
      <c r="BPO51" s="148"/>
      <c r="BPP51" s="187"/>
      <c r="BPQ51" s="188"/>
      <c r="BPR51" s="186"/>
      <c r="BPS51" s="145"/>
      <c r="BPT51" s="146"/>
      <c r="BPU51" s="146"/>
      <c r="BPV51" s="147"/>
      <c r="BPW51" s="148"/>
      <c r="BPX51" s="187"/>
      <c r="BPY51" s="188"/>
      <c r="BPZ51" s="186"/>
      <c r="BQA51" s="145"/>
      <c r="BQB51" s="146"/>
      <c r="BQC51" s="146"/>
      <c r="BQD51" s="147"/>
      <c r="BQE51" s="148"/>
      <c r="BQF51" s="187"/>
      <c r="BQG51" s="188"/>
      <c r="BQH51" s="186"/>
      <c r="BQI51" s="145"/>
      <c r="BQJ51" s="146"/>
      <c r="BQK51" s="146"/>
      <c r="BQL51" s="147"/>
      <c r="BQM51" s="148"/>
      <c r="BQN51" s="187"/>
      <c r="BQO51" s="188"/>
      <c r="BQP51" s="186"/>
      <c r="BQQ51" s="145"/>
      <c r="BQR51" s="146"/>
      <c r="BQS51" s="146"/>
      <c r="BQT51" s="147"/>
      <c r="BQU51" s="148"/>
      <c r="BQV51" s="187"/>
      <c r="BQW51" s="188"/>
      <c r="BQX51" s="186"/>
      <c r="BQY51" s="145"/>
      <c r="BQZ51" s="146"/>
      <c r="BRA51" s="146"/>
      <c r="BRB51" s="147"/>
      <c r="BRC51" s="148"/>
      <c r="BRD51" s="187"/>
      <c r="BRE51" s="188"/>
      <c r="BRF51" s="186"/>
      <c r="BRG51" s="145"/>
      <c r="BRH51" s="146"/>
      <c r="BRI51" s="146"/>
      <c r="BRJ51" s="147"/>
      <c r="BRK51" s="148"/>
      <c r="BRL51" s="187"/>
      <c r="BRM51" s="188"/>
      <c r="BRN51" s="186"/>
      <c r="BRO51" s="145"/>
      <c r="BRP51" s="146"/>
      <c r="BRQ51" s="146"/>
      <c r="BRR51" s="147"/>
      <c r="BRS51" s="148"/>
      <c r="BRT51" s="187"/>
      <c r="BRU51" s="188"/>
      <c r="BRV51" s="186"/>
      <c r="BRW51" s="145"/>
      <c r="BRX51" s="146"/>
      <c r="BRY51" s="146"/>
      <c r="BRZ51" s="147"/>
      <c r="BSA51" s="148"/>
      <c r="BSB51" s="187"/>
      <c r="BSC51" s="188"/>
      <c r="BSD51" s="186"/>
      <c r="BSE51" s="145"/>
      <c r="BSF51" s="146"/>
      <c r="BSG51" s="146"/>
      <c r="BSH51" s="147"/>
      <c r="BSI51" s="148"/>
      <c r="BSJ51" s="187"/>
      <c r="BSK51" s="188"/>
      <c r="BSL51" s="186"/>
      <c r="BSM51" s="145"/>
      <c r="BSN51" s="146"/>
      <c r="BSO51" s="146"/>
      <c r="BSP51" s="147"/>
      <c r="BSQ51" s="148"/>
      <c r="BSR51" s="187"/>
      <c r="BSS51" s="188"/>
      <c r="BST51" s="186"/>
      <c r="BSU51" s="145"/>
      <c r="BSV51" s="146"/>
      <c r="BSW51" s="146"/>
      <c r="BSX51" s="147"/>
      <c r="BSY51" s="148"/>
      <c r="BSZ51" s="187"/>
      <c r="BTA51" s="188"/>
      <c r="BTB51" s="186"/>
      <c r="BTC51" s="145"/>
      <c r="BTD51" s="146"/>
      <c r="BTE51" s="146"/>
      <c r="BTF51" s="147"/>
      <c r="BTG51" s="148"/>
      <c r="BTH51" s="187"/>
      <c r="BTI51" s="188"/>
      <c r="BTJ51" s="186"/>
      <c r="BTK51" s="145"/>
      <c r="BTL51" s="146"/>
      <c r="BTM51" s="146"/>
      <c r="BTN51" s="147"/>
      <c r="BTO51" s="148"/>
      <c r="BTP51" s="187"/>
      <c r="BTQ51" s="188"/>
      <c r="BTR51" s="186"/>
      <c r="BTS51" s="145"/>
      <c r="BTT51" s="146"/>
      <c r="BTU51" s="146"/>
      <c r="BTV51" s="147"/>
      <c r="BTW51" s="148"/>
      <c r="BTX51" s="187"/>
      <c r="BTY51" s="188"/>
      <c r="BTZ51" s="186"/>
      <c r="BUA51" s="145"/>
      <c r="BUB51" s="146"/>
      <c r="BUC51" s="146"/>
      <c r="BUD51" s="147"/>
      <c r="BUE51" s="148"/>
      <c r="BUF51" s="187"/>
      <c r="BUG51" s="188"/>
      <c r="BUH51" s="186"/>
      <c r="BUI51" s="145"/>
      <c r="BUJ51" s="146"/>
      <c r="BUK51" s="146"/>
      <c r="BUL51" s="147"/>
      <c r="BUM51" s="148"/>
      <c r="BUN51" s="187"/>
      <c r="BUO51" s="188"/>
      <c r="BUP51" s="186"/>
      <c r="BUQ51" s="145"/>
      <c r="BUR51" s="146"/>
      <c r="BUS51" s="146"/>
      <c r="BUT51" s="147"/>
      <c r="BUU51" s="148"/>
      <c r="BUV51" s="187"/>
      <c r="BUW51" s="188"/>
      <c r="BUX51" s="186"/>
      <c r="BUY51" s="145"/>
      <c r="BUZ51" s="146"/>
      <c r="BVA51" s="146"/>
      <c r="BVB51" s="147"/>
      <c r="BVC51" s="148"/>
      <c r="BVD51" s="187"/>
      <c r="BVE51" s="188"/>
      <c r="BVF51" s="186"/>
      <c r="BVG51" s="145"/>
      <c r="BVH51" s="146"/>
      <c r="BVI51" s="146"/>
      <c r="BVJ51" s="147"/>
      <c r="BVK51" s="148"/>
      <c r="BVL51" s="187"/>
      <c r="BVM51" s="188"/>
      <c r="BVN51" s="186"/>
      <c r="BVO51" s="145"/>
      <c r="BVP51" s="146"/>
      <c r="BVQ51" s="146"/>
      <c r="BVR51" s="147"/>
      <c r="BVS51" s="148"/>
      <c r="BVT51" s="187"/>
      <c r="BVU51" s="188"/>
      <c r="BVV51" s="186"/>
      <c r="BVW51" s="145"/>
      <c r="BVX51" s="146"/>
      <c r="BVY51" s="146"/>
      <c r="BVZ51" s="147"/>
      <c r="BWA51" s="148"/>
      <c r="BWB51" s="187"/>
      <c r="BWC51" s="188"/>
      <c r="BWD51" s="186"/>
      <c r="BWE51" s="145"/>
      <c r="BWF51" s="146"/>
      <c r="BWG51" s="146"/>
      <c r="BWH51" s="147"/>
      <c r="BWI51" s="148"/>
      <c r="BWJ51" s="187"/>
      <c r="BWK51" s="188"/>
      <c r="BWL51" s="186"/>
      <c r="BWM51" s="145"/>
      <c r="BWN51" s="146"/>
      <c r="BWO51" s="146"/>
      <c r="BWP51" s="147"/>
      <c r="BWQ51" s="148"/>
      <c r="BWR51" s="187"/>
      <c r="BWS51" s="188"/>
      <c r="BWT51" s="186"/>
      <c r="BWU51" s="145"/>
      <c r="BWV51" s="146"/>
      <c r="BWW51" s="146"/>
      <c r="BWX51" s="147"/>
      <c r="BWY51" s="148"/>
      <c r="BWZ51" s="187"/>
      <c r="BXA51" s="188"/>
      <c r="BXB51" s="186"/>
      <c r="BXC51" s="145"/>
      <c r="BXD51" s="146"/>
      <c r="BXE51" s="146"/>
      <c r="BXF51" s="147"/>
      <c r="BXG51" s="148"/>
      <c r="BXH51" s="187"/>
      <c r="BXI51" s="188"/>
      <c r="BXJ51" s="186"/>
      <c r="BXK51" s="145"/>
      <c r="BXL51" s="146"/>
      <c r="BXM51" s="146"/>
      <c r="BXN51" s="147"/>
      <c r="BXO51" s="148"/>
      <c r="BXP51" s="187"/>
      <c r="BXQ51" s="188"/>
      <c r="BXR51" s="186"/>
      <c r="BXS51" s="145"/>
      <c r="BXT51" s="146"/>
      <c r="BXU51" s="146"/>
      <c r="BXV51" s="147"/>
      <c r="BXW51" s="148"/>
      <c r="BXX51" s="187"/>
      <c r="BXY51" s="188"/>
      <c r="BXZ51" s="186"/>
      <c r="BYA51" s="145"/>
      <c r="BYB51" s="146"/>
      <c r="BYC51" s="146"/>
      <c r="BYD51" s="147"/>
      <c r="BYE51" s="148"/>
      <c r="BYF51" s="187"/>
      <c r="BYG51" s="188"/>
      <c r="BYH51" s="186"/>
      <c r="BYI51" s="145"/>
      <c r="BYJ51" s="146"/>
      <c r="BYK51" s="146"/>
      <c r="BYL51" s="147"/>
      <c r="BYM51" s="148"/>
      <c r="BYN51" s="187"/>
      <c r="BYO51" s="188"/>
      <c r="BYP51" s="186"/>
      <c r="BYQ51" s="145"/>
      <c r="BYR51" s="146"/>
      <c r="BYS51" s="146"/>
      <c r="BYT51" s="147"/>
      <c r="BYU51" s="148"/>
      <c r="BYV51" s="187"/>
      <c r="BYW51" s="188"/>
      <c r="BYX51" s="186"/>
      <c r="BYY51" s="145"/>
      <c r="BYZ51" s="146"/>
      <c r="BZA51" s="146"/>
      <c r="BZB51" s="147"/>
      <c r="BZC51" s="148"/>
      <c r="BZD51" s="187"/>
      <c r="BZE51" s="188"/>
      <c r="BZF51" s="186"/>
      <c r="BZG51" s="145"/>
      <c r="BZH51" s="146"/>
      <c r="BZI51" s="146"/>
      <c r="BZJ51" s="147"/>
      <c r="BZK51" s="148"/>
      <c r="BZL51" s="187"/>
      <c r="BZM51" s="188"/>
      <c r="BZN51" s="186"/>
      <c r="BZO51" s="145"/>
      <c r="BZP51" s="146"/>
      <c r="BZQ51" s="146"/>
      <c r="BZR51" s="147"/>
      <c r="BZS51" s="148"/>
      <c r="BZT51" s="187"/>
      <c r="BZU51" s="188"/>
      <c r="BZV51" s="186"/>
      <c r="BZW51" s="145"/>
      <c r="BZX51" s="146"/>
      <c r="BZY51" s="146"/>
      <c r="BZZ51" s="147"/>
      <c r="CAA51" s="148"/>
      <c r="CAB51" s="187"/>
      <c r="CAC51" s="188"/>
      <c r="CAD51" s="186"/>
      <c r="CAE51" s="145"/>
      <c r="CAF51" s="146"/>
      <c r="CAG51" s="146"/>
      <c r="CAH51" s="147"/>
      <c r="CAI51" s="148"/>
      <c r="CAJ51" s="187"/>
      <c r="CAK51" s="188"/>
      <c r="CAL51" s="186"/>
      <c r="CAM51" s="145"/>
      <c r="CAN51" s="146"/>
      <c r="CAO51" s="146"/>
      <c r="CAP51" s="147"/>
      <c r="CAQ51" s="148"/>
      <c r="CAR51" s="187"/>
      <c r="CAS51" s="188"/>
      <c r="CAT51" s="186"/>
      <c r="CAU51" s="145"/>
      <c r="CAV51" s="146"/>
      <c r="CAW51" s="146"/>
      <c r="CAX51" s="147"/>
      <c r="CAY51" s="148"/>
      <c r="CAZ51" s="187"/>
      <c r="CBA51" s="188"/>
      <c r="CBB51" s="186"/>
      <c r="CBC51" s="145"/>
      <c r="CBD51" s="146"/>
      <c r="CBE51" s="146"/>
      <c r="CBF51" s="147"/>
      <c r="CBG51" s="148"/>
      <c r="CBH51" s="187"/>
      <c r="CBI51" s="188"/>
      <c r="CBJ51" s="186"/>
      <c r="CBK51" s="145"/>
      <c r="CBL51" s="146"/>
      <c r="CBM51" s="146"/>
      <c r="CBN51" s="147"/>
      <c r="CBO51" s="148"/>
      <c r="CBP51" s="187"/>
      <c r="CBQ51" s="188"/>
      <c r="CBR51" s="186"/>
      <c r="CBS51" s="145"/>
      <c r="CBT51" s="146"/>
      <c r="CBU51" s="146"/>
      <c r="CBV51" s="147"/>
      <c r="CBW51" s="148"/>
      <c r="CBX51" s="187"/>
      <c r="CBY51" s="188"/>
      <c r="CBZ51" s="186"/>
      <c r="CCA51" s="145"/>
      <c r="CCB51" s="146"/>
      <c r="CCC51" s="146"/>
      <c r="CCD51" s="147"/>
      <c r="CCE51" s="148"/>
      <c r="CCF51" s="187"/>
      <c r="CCG51" s="188"/>
      <c r="CCH51" s="186"/>
      <c r="CCI51" s="145"/>
      <c r="CCJ51" s="146"/>
      <c r="CCK51" s="146"/>
      <c r="CCL51" s="147"/>
      <c r="CCM51" s="148"/>
      <c r="CCN51" s="187"/>
      <c r="CCO51" s="188"/>
      <c r="CCP51" s="186"/>
      <c r="CCQ51" s="145"/>
      <c r="CCR51" s="146"/>
      <c r="CCS51" s="146"/>
      <c r="CCT51" s="147"/>
      <c r="CCU51" s="148"/>
      <c r="CCV51" s="187"/>
      <c r="CCW51" s="188"/>
      <c r="CCX51" s="186"/>
      <c r="CCY51" s="145"/>
      <c r="CCZ51" s="146"/>
      <c r="CDA51" s="146"/>
      <c r="CDB51" s="147"/>
      <c r="CDC51" s="148"/>
      <c r="CDD51" s="187"/>
      <c r="CDE51" s="188"/>
      <c r="CDF51" s="186"/>
      <c r="CDG51" s="145"/>
      <c r="CDH51" s="146"/>
      <c r="CDI51" s="146"/>
      <c r="CDJ51" s="147"/>
      <c r="CDK51" s="148"/>
      <c r="CDL51" s="187"/>
      <c r="CDM51" s="188"/>
      <c r="CDN51" s="186"/>
      <c r="CDO51" s="145"/>
      <c r="CDP51" s="146"/>
      <c r="CDQ51" s="146"/>
      <c r="CDR51" s="147"/>
      <c r="CDS51" s="148"/>
      <c r="CDT51" s="187"/>
      <c r="CDU51" s="188"/>
      <c r="CDV51" s="186"/>
      <c r="CDW51" s="145"/>
      <c r="CDX51" s="146"/>
      <c r="CDY51" s="146"/>
      <c r="CDZ51" s="147"/>
      <c r="CEA51" s="148"/>
      <c r="CEB51" s="187"/>
      <c r="CEC51" s="188"/>
      <c r="CED51" s="186"/>
      <c r="CEE51" s="145"/>
      <c r="CEF51" s="146"/>
      <c r="CEG51" s="146"/>
      <c r="CEH51" s="147"/>
      <c r="CEI51" s="148"/>
      <c r="CEJ51" s="187"/>
      <c r="CEK51" s="188"/>
      <c r="CEL51" s="186"/>
      <c r="CEM51" s="145"/>
      <c r="CEN51" s="146"/>
      <c r="CEO51" s="146"/>
      <c r="CEP51" s="147"/>
      <c r="CEQ51" s="148"/>
      <c r="CER51" s="187"/>
      <c r="CES51" s="188"/>
      <c r="CET51" s="186"/>
      <c r="CEU51" s="145"/>
      <c r="CEV51" s="146"/>
      <c r="CEW51" s="146"/>
      <c r="CEX51" s="147"/>
      <c r="CEY51" s="148"/>
      <c r="CEZ51" s="187"/>
      <c r="CFA51" s="188"/>
      <c r="CFB51" s="186"/>
      <c r="CFC51" s="145"/>
      <c r="CFD51" s="146"/>
      <c r="CFE51" s="146"/>
      <c r="CFF51" s="147"/>
      <c r="CFG51" s="148"/>
      <c r="CFH51" s="187"/>
      <c r="CFI51" s="188"/>
      <c r="CFJ51" s="186"/>
      <c r="CFK51" s="145"/>
      <c r="CFL51" s="146"/>
      <c r="CFM51" s="146"/>
      <c r="CFN51" s="147"/>
      <c r="CFO51" s="148"/>
      <c r="CFP51" s="187"/>
      <c r="CFQ51" s="188"/>
      <c r="CFR51" s="186"/>
      <c r="CFS51" s="145"/>
      <c r="CFT51" s="146"/>
      <c r="CFU51" s="146"/>
      <c r="CFV51" s="147"/>
      <c r="CFW51" s="148"/>
      <c r="CFX51" s="187"/>
      <c r="CFY51" s="188"/>
      <c r="CFZ51" s="186"/>
      <c r="CGA51" s="145"/>
      <c r="CGB51" s="146"/>
      <c r="CGC51" s="146"/>
      <c r="CGD51" s="147"/>
      <c r="CGE51" s="148"/>
      <c r="CGF51" s="187"/>
      <c r="CGG51" s="188"/>
      <c r="CGH51" s="186"/>
      <c r="CGI51" s="145"/>
      <c r="CGJ51" s="146"/>
      <c r="CGK51" s="146"/>
      <c r="CGL51" s="147"/>
      <c r="CGM51" s="148"/>
      <c r="CGN51" s="187"/>
      <c r="CGO51" s="188"/>
      <c r="CGP51" s="186"/>
      <c r="CGQ51" s="145"/>
      <c r="CGR51" s="146"/>
      <c r="CGS51" s="146"/>
      <c r="CGT51" s="147"/>
      <c r="CGU51" s="148"/>
      <c r="CGV51" s="187"/>
      <c r="CGW51" s="188"/>
      <c r="CGX51" s="186"/>
      <c r="CGY51" s="145"/>
      <c r="CGZ51" s="146"/>
      <c r="CHA51" s="146"/>
      <c r="CHB51" s="147"/>
      <c r="CHC51" s="148"/>
      <c r="CHD51" s="187"/>
      <c r="CHE51" s="188"/>
      <c r="CHF51" s="186"/>
      <c r="CHG51" s="145"/>
      <c r="CHH51" s="146"/>
      <c r="CHI51" s="146"/>
      <c r="CHJ51" s="147"/>
      <c r="CHK51" s="148"/>
      <c r="CHL51" s="187"/>
      <c r="CHM51" s="188"/>
      <c r="CHN51" s="186"/>
      <c r="CHO51" s="145"/>
      <c r="CHP51" s="146"/>
      <c r="CHQ51" s="146"/>
      <c r="CHR51" s="147"/>
      <c r="CHS51" s="148"/>
      <c r="CHT51" s="187"/>
      <c r="CHU51" s="188"/>
      <c r="CHV51" s="186"/>
      <c r="CHW51" s="145"/>
      <c r="CHX51" s="146"/>
      <c r="CHY51" s="146"/>
      <c r="CHZ51" s="147"/>
      <c r="CIA51" s="148"/>
      <c r="CIB51" s="187"/>
      <c r="CIC51" s="188"/>
      <c r="CID51" s="186"/>
      <c r="CIE51" s="145"/>
      <c r="CIF51" s="146"/>
      <c r="CIG51" s="146"/>
      <c r="CIH51" s="147"/>
      <c r="CII51" s="148"/>
      <c r="CIJ51" s="187"/>
      <c r="CIK51" s="188"/>
      <c r="CIL51" s="186"/>
      <c r="CIM51" s="145"/>
      <c r="CIN51" s="146"/>
      <c r="CIO51" s="146"/>
      <c r="CIP51" s="147"/>
      <c r="CIQ51" s="148"/>
      <c r="CIR51" s="187"/>
      <c r="CIS51" s="188"/>
      <c r="CIT51" s="186"/>
      <c r="CIU51" s="145"/>
      <c r="CIV51" s="146"/>
      <c r="CIW51" s="146"/>
      <c r="CIX51" s="147"/>
      <c r="CIY51" s="148"/>
      <c r="CIZ51" s="187"/>
      <c r="CJA51" s="188"/>
      <c r="CJB51" s="186"/>
      <c r="CJC51" s="145"/>
      <c r="CJD51" s="146"/>
      <c r="CJE51" s="146"/>
      <c r="CJF51" s="147"/>
      <c r="CJG51" s="148"/>
      <c r="CJH51" s="187"/>
      <c r="CJI51" s="188"/>
      <c r="CJJ51" s="186"/>
      <c r="CJK51" s="145"/>
      <c r="CJL51" s="146"/>
      <c r="CJM51" s="146"/>
      <c r="CJN51" s="147"/>
      <c r="CJO51" s="148"/>
      <c r="CJP51" s="187"/>
      <c r="CJQ51" s="188"/>
      <c r="CJR51" s="186"/>
      <c r="CJS51" s="145"/>
      <c r="CJT51" s="146"/>
      <c r="CJU51" s="146"/>
      <c r="CJV51" s="147"/>
      <c r="CJW51" s="148"/>
      <c r="CJX51" s="187"/>
      <c r="CJY51" s="188"/>
      <c r="CJZ51" s="186"/>
      <c r="CKA51" s="145"/>
      <c r="CKB51" s="146"/>
      <c r="CKC51" s="146"/>
      <c r="CKD51" s="147"/>
      <c r="CKE51" s="148"/>
      <c r="CKF51" s="187"/>
      <c r="CKG51" s="188"/>
      <c r="CKH51" s="186"/>
      <c r="CKI51" s="145"/>
      <c r="CKJ51" s="146"/>
      <c r="CKK51" s="146"/>
      <c r="CKL51" s="147"/>
      <c r="CKM51" s="148"/>
      <c r="CKN51" s="187"/>
      <c r="CKO51" s="188"/>
      <c r="CKP51" s="186"/>
      <c r="CKQ51" s="145"/>
      <c r="CKR51" s="146"/>
      <c r="CKS51" s="146"/>
      <c r="CKT51" s="147"/>
      <c r="CKU51" s="148"/>
      <c r="CKV51" s="187"/>
      <c r="CKW51" s="188"/>
      <c r="CKX51" s="186"/>
      <c r="CKY51" s="145"/>
      <c r="CKZ51" s="146"/>
      <c r="CLA51" s="146"/>
      <c r="CLB51" s="147"/>
      <c r="CLC51" s="148"/>
      <c r="CLD51" s="187"/>
      <c r="CLE51" s="188"/>
      <c r="CLF51" s="186"/>
      <c r="CLG51" s="145"/>
      <c r="CLH51" s="146"/>
      <c r="CLI51" s="146"/>
      <c r="CLJ51" s="147"/>
      <c r="CLK51" s="148"/>
      <c r="CLL51" s="187"/>
      <c r="CLM51" s="188"/>
      <c r="CLN51" s="186"/>
      <c r="CLO51" s="145"/>
      <c r="CLP51" s="146"/>
      <c r="CLQ51" s="146"/>
      <c r="CLR51" s="147"/>
      <c r="CLS51" s="148"/>
      <c r="CLT51" s="187"/>
      <c r="CLU51" s="188"/>
      <c r="CLV51" s="186"/>
      <c r="CLW51" s="145"/>
      <c r="CLX51" s="146"/>
      <c r="CLY51" s="146"/>
      <c r="CLZ51" s="147"/>
      <c r="CMA51" s="148"/>
      <c r="CMB51" s="187"/>
      <c r="CMC51" s="188"/>
      <c r="CMD51" s="186"/>
      <c r="CME51" s="145"/>
      <c r="CMF51" s="146"/>
      <c r="CMG51" s="146"/>
      <c r="CMH51" s="147"/>
      <c r="CMI51" s="148"/>
      <c r="CMJ51" s="187"/>
      <c r="CMK51" s="188"/>
      <c r="CML51" s="186"/>
      <c r="CMM51" s="145"/>
      <c r="CMN51" s="146"/>
      <c r="CMO51" s="146"/>
      <c r="CMP51" s="147"/>
      <c r="CMQ51" s="148"/>
      <c r="CMR51" s="187"/>
      <c r="CMS51" s="188"/>
      <c r="CMT51" s="186"/>
      <c r="CMU51" s="145"/>
      <c r="CMV51" s="146"/>
      <c r="CMW51" s="146"/>
      <c r="CMX51" s="147"/>
      <c r="CMY51" s="148"/>
      <c r="CMZ51" s="187"/>
      <c r="CNA51" s="188"/>
      <c r="CNB51" s="186"/>
      <c r="CNC51" s="145"/>
      <c r="CND51" s="146"/>
      <c r="CNE51" s="146"/>
      <c r="CNF51" s="147"/>
      <c r="CNG51" s="148"/>
      <c r="CNH51" s="187"/>
      <c r="CNI51" s="188"/>
      <c r="CNJ51" s="186"/>
      <c r="CNK51" s="145"/>
      <c r="CNL51" s="146"/>
      <c r="CNM51" s="146"/>
      <c r="CNN51" s="147"/>
      <c r="CNO51" s="148"/>
      <c r="CNP51" s="187"/>
      <c r="CNQ51" s="188"/>
      <c r="CNR51" s="186"/>
      <c r="CNS51" s="145"/>
      <c r="CNT51" s="146"/>
      <c r="CNU51" s="146"/>
      <c r="CNV51" s="147"/>
      <c r="CNW51" s="148"/>
      <c r="CNX51" s="187"/>
      <c r="CNY51" s="188"/>
      <c r="CNZ51" s="186"/>
      <c r="COA51" s="145"/>
      <c r="COB51" s="146"/>
      <c r="COC51" s="146"/>
      <c r="COD51" s="147"/>
      <c r="COE51" s="148"/>
      <c r="COF51" s="187"/>
      <c r="COG51" s="188"/>
      <c r="COH51" s="186"/>
      <c r="COI51" s="145"/>
      <c r="COJ51" s="146"/>
      <c r="COK51" s="146"/>
      <c r="COL51" s="147"/>
      <c r="COM51" s="148"/>
      <c r="CON51" s="187"/>
      <c r="COO51" s="188"/>
      <c r="COP51" s="186"/>
      <c r="COQ51" s="145"/>
      <c r="COR51" s="146"/>
      <c r="COS51" s="146"/>
      <c r="COT51" s="147"/>
      <c r="COU51" s="148"/>
      <c r="COV51" s="187"/>
      <c r="COW51" s="188"/>
      <c r="COX51" s="186"/>
      <c r="COY51" s="145"/>
      <c r="COZ51" s="146"/>
      <c r="CPA51" s="146"/>
      <c r="CPB51" s="147"/>
      <c r="CPC51" s="148"/>
      <c r="CPD51" s="187"/>
      <c r="CPE51" s="188"/>
      <c r="CPF51" s="186"/>
      <c r="CPG51" s="145"/>
      <c r="CPH51" s="146"/>
      <c r="CPI51" s="146"/>
      <c r="CPJ51" s="147"/>
      <c r="CPK51" s="148"/>
      <c r="CPL51" s="187"/>
      <c r="CPM51" s="188"/>
      <c r="CPN51" s="186"/>
      <c r="CPO51" s="145"/>
      <c r="CPP51" s="146"/>
      <c r="CPQ51" s="146"/>
      <c r="CPR51" s="147"/>
      <c r="CPS51" s="148"/>
      <c r="CPT51" s="187"/>
      <c r="CPU51" s="188"/>
      <c r="CPV51" s="186"/>
      <c r="CPW51" s="145"/>
      <c r="CPX51" s="146"/>
      <c r="CPY51" s="146"/>
      <c r="CPZ51" s="147"/>
      <c r="CQA51" s="148"/>
      <c r="CQB51" s="187"/>
      <c r="CQC51" s="188"/>
      <c r="CQD51" s="186"/>
      <c r="CQE51" s="145"/>
      <c r="CQF51" s="146"/>
      <c r="CQG51" s="146"/>
      <c r="CQH51" s="147"/>
      <c r="CQI51" s="148"/>
      <c r="CQJ51" s="187"/>
      <c r="CQK51" s="188"/>
      <c r="CQL51" s="186"/>
      <c r="CQM51" s="145"/>
      <c r="CQN51" s="146"/>
      <c r="CQO51" s="146"/>
      <c r="CQP51" s="147"/>
      <c r="CQQ51" s="148"/>
      <c r="CQR51" s="187"/>
      <c r="CQS51" s="188"/>
      <c r="CQT51" s="186"/>
      <c r="CQU51" s="145"/>
      <c r="CQV51" s="146"/>
      <c r="CQW51" s="146"/>
      <c r="CQX51" s="147"/>
      <c r="CQY51" s="148"/>
      <c r="CQZ51" s="187"/>
      <c r="CRA51" s="188"/>
      <c r="CRB51" s="186"/>
      <c r="CRC51" s="145"/>
      <c r="CRD51" s="146"/>
      <c r="CRE51" s="146"/>
      <c r="CRF51" s="147"/>
      <c r="CRG51" s="148"/>
      <c r="CRH51" s="187"/>
      <c r="CRI51" s="188"/>
      <c r="CRJ51" s="186"/>
      <c r="CRK51" s="145"/>
      <c r="CRL51" s="146"/>
      <c r="CRM51" s="146"/>
      <c r="CRN51" s="147"/>
      <c r="CRO51" s="148"/>
      <c r="CRP51" s="187"/>
      <c r="CRQ51" s="188"/>
      <c r="CRR51" s="186"/>
      <c r="CRS51" s="145"/>
      <c r="CRT51" s="146"/>
      <c r="CRU51" s="146"/>
      <c r="CRV51" s="147"/>
      <c r="CRW51" s="148"/>
      <c r="CRX51" s="187"/>
      <c r="CRY51" s="188"/>
      <c r="CRZ51" s="186"/>
      <c r="CSA51" s="145"/>
      <c r="CSB51" s="146"/>
      <c r="CSC51" s="146"/>
      <c r="CSD51" s="147"/>
      <c r="CSE51" s="148"/>
      <c r="CSF51" s="187"/>
      <c r="CSG51" s="188"/>
      <c r="CSH51" s="186"/>
      <c r="CSI51" s="145"/>
      <c r="CSJ51" s="146"/>
      <c r="CSK51" s="146"/>
      <c r="CSL51" s="147"/>
      <c r="CSM51" s="148"/>
      <c r="CSN51" s="187"/>
      <c r="CSO51" s="188"/>
      <c r="CSP51" s="186"/>
      <c r="CSQ51" s="145"/>
      <c r="CSR51" s="146"/>
      <c r="CSS51" s="146"/>
      <c r="CST51" s="147"/>
      <c r="CSU51" s="148"/>
      <c r="CSV51" s="187"/>
      <c r="CSW51" s="188"/>
      <c r="CSX51" s="186"/>
      <c r="CSY51" s="145"/>
      <c r="CSZ51" s="146"/>
      <c r="CTA51" s="146"/>
      <c r="CTB51" s="147"/>
      <c r="CTC51" s="148"/>
      <c r="CTD51" s="187"/>
      <c r="CTE51" s="188"/>
      <c r="CTF51" s="186"/>
      <c r="CTG51" s="145"/>
      <c r="CTH51" s="146"/>
      <c r="CTI51" s="146"/>
      <c r="CTJ51" s="147"/>
      <c r="CTK51" s="148"/>
      <c r="CTL51" s="187"/>
      <c r="CTM51" s="188"/>
      <c r="CTN51" s="186"/>
      <c r="CTO51" s="145"/>
      <c r="CTP51" s="146"/>
      <c r="CTQ51" s="146"/>
      <c r="CTR51" s="147"/>
      <c r="CTS51" s="148"/>
      <c r="CTT51" s="187"/>
      <c r="CTU51" s="188"/>
      <c r="CTV51" s="186"/>
      <c r="CTW51" s="145"/>
      <c r="CTX51" s="146"/>
      <c r="CTY51" s="146"/>
      <c r="CTZ51" s="147"/>
      <c r="CUA51" s="148"/>
      <c r="CUB51" s="187"/>
      <c r="CUC51" s="188"/>
      <c r="CUD51" s="186"/>
      <c r="CUE51" s="145"/>
      <c r="CUF51" s="146"/>
      <c r="CUG51" s="146"/>
      <c r="CUH51" s="147"/>
      <c r="CUI51" s="148"/>
      <c r="CUJ51" s="187"/>
      <c r="CUK51" s="188"/>
      <c r="CUL51" s="186"/>
      <c r="CUM51" s="145"/>
      <c r="CUN51" s="146"/>
      <c r="CUO51" s="146"/>
      <c r="CUP51" s="147"/>
      <c r="CUQ51" s="148"/>
      <c r="CUR51" s="187"/>
      <c r="CUS51" s="188"/>
      <c r="CUT51" s="186"/>
      <c r="CUU51" s="145"/>
      <c r="CUV51" s="146"/>
      <c r="CUW51" s="146"/>
      <c r="CUX51" s="147"/>
      <c r="CUY51" s="148"/>
      <c r="CUZ51" s="187"/>
      <c r="CVA51" s="188"/>
      <c r="CVB51" s="186"/>
      <c r="CVC51" s="145"/>
      <c r="CVD51" s="146"/>
      <c r="CVE51" s="146"/>
      <c r="CVF51" s="147"/>
      <c r="CVG51" s="148"/>
      <c r="CVH51" s="187"/>
      <c r="CVI51" s="188"/>
      <c r="CVJ51" s="186"/>
      <c r="CVK51" s="145"/>
      <c r="CVL51" s="146"/>
      <c r="CVM51" s="146"/>
      <c r="CVN51" s="147"/>
      <c r="CVO51" s="148"/>
      <c r="CVP51" s="187"/>
      <c r="CVQ51" s="188"/>
      <c r="CVR51" s="186"/>
      <c r="CVS51" s="145"/>
      <c r="CVT51" s="146"/>
      <c r="CVU51" s="146"/>
      <c r="CVV51" s="147"/>
      <c r="CVW51" s="148"/>
      <c r="CVX51" s="187"/>
      <c r="CVY51" s="188"/>
      <c r="CVZ51" s="186"/>
      <c r="CWA51" s="145"/>
      <c r="CWB51" s="146"/>
      <c r="CWC51" s="146"/>
      <c r="CWD51" s="147"/>
      <c r="CWE51" s="148"/>
      <c r="CWF51" s="187"/>
      <c r="CWG51" s="188"/>
      <c r="CWH51" s="186"/>
      <c r="CWI51" s="145"/>
      <c r="CWJ51" s="146"/>
      <c r="CWK51" s="146"/>
      <c r="CWL51" s="147"/>
      <c r="CWM51" s="148"/>
      <c r="CWN51" s="187"/>
      <c r="CWO51" s="188"/>
      <c r="CWP51" s="186"/>
      <c r="CWQ51" s="145"/>
      <c r="CWR51" s="146"/>
      <c r="CWS51" s="146"/>
      <c r="CWT51" s="147"/>
      <c r="CWU51" s="148"/>
      <c r="CWV51" s="187"/>
      <c r="CWW51" s="188"/>
      <c r="CWX51" s="186"/>
      <c r="CWY51" s="145"/>
      <c r="CWZ51" s="146"/>
      <c r="CXA51" s="146"/>
      <c r="CXB51" s="147"/>
      <c r="CXC51" s="148"/>
      <c r="CXD51" s="187"/>
      <c r="CXE51" s="188"/>
      <c r="CXF51" s="186"/>
      <c r="CXG51" s="145"/>
      <c r="CXH51" s="146"/>
      <c r="CXI51" s="146"/>
      <c r="CXJ51" s="147"/>
      <c r="CXK51" s="148"/>
      <c r="CXL51" s="187"/>
      <c r="CXM51" s="188"/>
      <c r="CXN51" s="186"/>
      <c r="CXO51" s="145"/>
      <c r="CXP51" s="146"/>
      <c r="CXQ51" s="146"/>
      <c r="CXR51" s="147"/>
      <c r="CXS51" s="148"/>
      <c r="CXT51" s="187"/>
      <c r="CXU51" s="188"/>
      <c r="CXV51" s="186"/>
      <c r="CXW51" s="145"/>
      <c r="CXX51" s="146"/>
      <c r="CXY51" s="146"/>
      <c r="CXZ51" s="147"/>
      <c r="CYA51" s="148"/>
      <c r="CYB51" s="187"/>
      <c r="CYC51" s="188"/>
      <c r="CYD51" s="186"/>
      <c r="CYE51" s="145"/>
      <c r="CYF51" s="146"/>
      <c r="CYG51" s="146"/>
      <c r="CYH51" s="147"/>
      <c r="CYI51" s="148"/>
      <c r="CYJ51" s="187"/>
      <c r="CYK51" s="188"/>
      <c r="CYL51" s="186"/>
      <c r="CYM51" s="145"/>
      <c r="CYN51" s="146"/>
      <c r="CYO51" s="146"/>
      <c r="CYP51" s="147"/>
      <c r="CYQ51" s="148"/>
      <c r="CYR51" s="187"/>
      <c r="CYS51" s="188"/>
      <c r="CYT51" s="186"/>
      <c r="CYU51" s="145"/>
      <c r="CYV51" s="146"/>
      <c r="CYW51" s="146"/>
      <c r="CYX51" s="147"/>
      <c r="CYY51" s="148"/>
      <c r="CYZ51" s="187"/>
      <c r="CZA51" s="188"/>
      <c r="CZB51" s="186"/>
      <c r="CZC51" s="145"/>
      <c r="CZD51" s="146"/>
      <c r="CZE51" s="146"/>
      <c r="CZF51" s="147"/>
      <c r="CZG51" s="148"/>
      <c r="CZH51" s="187"/>
      <c r="CZI51" s="188"/>
      <c r="CZJ51" s="186"/>
      <c r="CZK51" s="145"/>
      <c r="CZL51" s="146"/>
      <c r="CZM51" s="146"/>
      <c r="CZN51" s="147"/>
      <c r="CZO51" s="148"/>
      <c r="CZP51" s="187"/>
      <c r="CZQ51" s="188"/>
      <c r="CZR51" s="186"/>
      <c r="CZS51" s="145"/>
      <c r="CZT51" s="146"/>
      <c r="CZU51" s="146"/>
      <c r="CZV51" s="147"/>
      <c r="CZW51" s="148"/>
      <c r="CZX51" s="187"/>
      <c r="CZY51" s="188"/>
      <c r="CZZ51" s="186"/>
      <c r="DAA51" s="145"/>
      <c r="DAB51" s="146"/>
      <c r="DAC51" s="146"/>
      <c r="DAD51" s="147"/>
      <c r="DAE51" s="148"/>
      <c r="DAF51" s="187"/>
      <c r="DAG51" s="188"/>
      <c r="DAH51" s="186"/>
      <c r="DAI51" s="145"/>
      <c r="DAJ51" s="146"/>
      <c r="DAK51" s="146"/>
      <c r="DAL51" s="147"/>
      <c r="DAM51" s="148"/>
      <c r="DAN51" s="187"/>
      <c r="DAO51" s="188"/>
      <c r="DAP51" s="186"/>
      <c r="DAQ51" s="145"/>
      <c r="DAR51" s="146"/>
      <c r="DAS51" s="146"/>
      <c r="DAT51" s="147"/>
      <c r="DAU51" s="148"/>
      <c r="DAV51" s="187"/>
      <c r="DAW51" s="188"/>
      <c r="DAX51" s="186"/>
      <c r="DAY51" s="145"/>
      <c r="DAZ51" s="146"/>
      <c r="DBA51" s="146"/>
      <c r="DBB51" s="147"/>
      <c r="DBC51" s="148"/>
      <c r="DBD51" s="187"/>
      <c r="DBE51" s="188"/>
      <c r="DBF51" s="186"/>
      <c r="DBG51" s="145"/>
      <c r="DBH51" s="146"/>
      <c r="DBI51" s="146"/>
      <c r="DBJ51" s="147"/>
      <c r="DBK51" s="148"/>
      <c r="DBL51" s="187"/>
      <c r="DBM51" s="188"/>
      <c r="DBN51" s="186"/>
      <c r="DBO51" s="145"/>
      <c r="DBP51" s="146"/>
      <c r="DBQ51" s="146"/>
      <c r="DBR51" s="147"/>
      <c r="DBS51" s="148"/>
      <c r="DBT51" s="187"/>
      <c r="DBU51" s="188"/>
      <c r="DBV51" s="186"/>
      <c r="DBW51" s="145"/>
      <c r="DBX51" s="146"/>
      <c r="DBY51" s="146"/>
      <c r="DBZ51" s="147"/>
      <c r="DCA51" s="148"/>
      <c r="DCB51" s="187"/>
      <c r="DCC51" s="188"/>
      <c r="DCD51" s="186"/>
      <c r="DCE51" s="145"/>
      <c r="DCF51" s="146"/>
      <c r="DCG51" s="146"/>
      <c r="DCH51" s="147"/>
      <c r="DCI51" s="148"/>
      <c r="DCJ51" s="187"/>
      <c r="DCK51" s="188"/>
      <c r="DCL51" s="186"/>
      <c r="DCM51" s="145"/>
      <c r="DCN51" s="146"/>
      <c r="DCO51" s="146"/>
      <c r="DCP51" s="147"/>
      <c r="DCQ51" s="148"/>
      <c r="DCR51" s="187"/>
      <c r="DCS51" s="188"/>
      <c r="DCT51" s="186"/>
      <c r="DCU51" s="145"/>
      <c r="DCV51" s="146"/>
      <c r="DCW51" s="146"/>
      <c r="DCX51" s="147"/>
      <c r="DCY51" s="148"/>
      <c r="DCZ51" s="187"/>
      <c r="DDA51" s="188"/>
      <c r="DDB51" s="186"/>
      <c r="DDC51" s="145"/>
      <c r="DDD51" s="146"/>
      <c r="DDE51" s="146"/>
      <c r="DDF51" s="147"/>
      <c r="DDG51" s="148"/>
      <c r="DDH51" s="187"/>
      <c r="DDI51" s="188"/>
      <c r="DDJ51" s="186"/>
      <c r="DDK51" s="145"/>
      <c r="DDL51" s="146"/>
      <c r="DDM51" s="146"/>
      <c r="DDN51" s="147"/>
      <c r="DDO51" s="148"/>
      <c r="DDP51" s="187"/>
      <c r="DDQ51" s="188"/>
      <c r="DDR51" s="186"/>
      <c r="DDS51" s="145"/>
      <c r="DDT51" s="146"/>
      <c r="DDU51" s="146"/>
      <c r="DDV51" s="147"/>
      <c r="DDW51" s="148"/>
      <c r="DDX51" s="187"/>
      <c r="DDY51" s="188"/>
      <c r="DDZ51" s="186"/>
      <c r="DEA51" s="145"/>
      <c r="DEB51" s="146"/>
      <c r="DEC51" s="146"/>
      <c r="DED51" s="147"/>
      <c r="DEE51" s="148"/>
      <c r="DEF51" s="187"/>
      <c r="DEG51" s="188"/>
      <c r="DEH51" s="186"/>
      <c r="DEI51" s="145"/>
      <c r="DEJ51" s="146"/>
      <c r="DEK51" s="146"/>
      <c r="DEL51" s="147"/>
      <c r="DEM51" s="148"/>
      <c r="DEN51" s="187"/>
      <c r="DEO51" s="188"/>
      <c r="DEP51" s="186"/>
      <c r="DEQ51" s="145"/>
      <c r="DER51" s="146"/>
      <c r="DES51" s="146"/>
      <c r="DET51" s="147"/>
      <c r="DEU51" s="148"/>
      <c r="DEV51" s="187"/>
      <c r="DEW51" s="188"/>
      <c r="DEX51" s="186"/>
      <c r="DEY51" s="145"/>
      <c r="DEZ51" s="146"/>
      <c r="DFA51" s="146"/>
      <c r="DFB51" s="147"/>
      <c r="DFC51" s="148"/>
      <c r="DFD51" s="187"/>
      <c r="DFE51" s="188"/>
      <c r="DFF51" s="186"/>
      <c r="DFG51" s="145"/>
      <c r="DFH51" s="146"/>
      <c r="DFI51" s="146"/>
      <c r="DFJ51" s="147"/>
      <c r="DFK51" s="148"/>
      <c r="DFL51" s="187"/>
      <c r="DFM51" s="188"/>
      <c r="DFN51" s="186"/>
      <c r="DFO51" s="145"/>
      <c r="DFP51" s="146"/>
      <c r="DFQ51" s="146"/>
      <c r="DFR51" s="147"/>
      <c r="DFS51" s="148"/>
      <c r="DFT51" s="187"/>
      <c r="DFU51" s="188"/>
      <c r="DFV51" s="186"/>
      <c r="DFW51" s="145"/>
      <c r="DFX51" s="146"/>
      <c r="DFY51" s="146"/>
      <c r="DFZ51" s="147"/>
      <c r="DGA51" s="148"/>
      <c r="DGB51" s="187"/>
      <c r="DGC51" s="188"/>
      <c r="DGD51" s="186"/>
      <c r="DGE51" s="145"/>
      <c r="DGF51" s="146"/>
      <c r="DGG51" s="146"/>
      <c r="DGH51" s="147"/>
      <c r="DGI51" s="148"/>
      <c r="DGJ51" s="187"/>
      <c r="DGK51" s="188"/>
      <c r="DGL51" s="186"/>
      <c r="DGM51" s="145"/>
      <c r="DGN51" s="146"/>
      <c r="DGO51" s="146"/>
      <c r="DGP51" s="147"/>
      <c r="DGQ51" s="148"/>
      <c r="DGR51" s="187"/>
      <c r="DGS51" s="188"/>
      <c r="DGT51" s="186"/>
      <c r="DGU51" s="145"/>
      <c r="DGV51" s="146"/>
      <c r="DGW51" s="146"/>
      <c r="DGX51" s="147"/>
      <c r="DGY51" s="148"/>
      <c r="DGZ51" s="187"/>
      <c r="DHA51" s="188"/>
      <c r="DHB51" s="186"/>
      <c r="DHC51" s="145"/>
      <c r="DHD51" s="146"/>
      <c r="DHE51" s="146"/>
      <c r="DHF51" s="147"/>
      <c r="DHG51" s="148"/>
      <c r="DHH51" s="187"/>
      <c r="DHI51" s="188"/>
      <c r="DHJ51" s="186"/>
      <c r="DHK51" s="145"/>
      <c r="DHL51" s="146"/>
      <c r="DHM51" s="146"/>
      <c r="DHN51" s="147"/>
      <c r="DHO51" s="148"/>
      <c r="DHP51" s="187"/>
      <c r="DHQ51" s="188"/>
      <c r="DHR51" s="186"/>
      <c r="DHS51" s="145"/>
      <c r="DHT51" s="146"/>
      <c r="DHU51" s="146"/>
      <c r="DHV51" s="147"/>
      <c r="DHW51" s="148"/>
      <c r="DHX51" s="187"/>
      <c r="DHY51" s="188"/>
      <c r="DHZ51" s="186"/>
      <c r="DIA51" s="145"/>
      <c r="DIB51" s="146"/>
      <c r="DIC51" s="146"/>
      <c r="DID51" s="147"/>
      <c r="DIE51" s="148"/>
      <c r="DIF51" s="187"/>
      <c r="DIG51" s="188"/>
      <c r="DIH51" s="186"/>
      <c r="DII51" s="145"/>
      <c r="DIJ51" s="146"/>
      <c r="DIK51" s="146"/>
      <c r="DIL51" s="147"/>
      <c r="DIM51" s="148"/>
      <c r="DIN51" s="187"/>
      <c r="DIO51" s="188"/>
      <c r="DIP51" s="186"/>
      <c r="DIQ51" s="145"/>
      <c r="DIR51" s="146"/>
      <c r="DIS51" s="146"/>
      <c r="DIT51" s="147"/>
      <c r="DIU51" s="148"/>
      <c r="DIV51" s="187"/>
      <c r="DIW51" s="188"/>
      <c r="DIX51" s="186"/>
      <c r="DIY51" s="145"/>
      <c r="DIZ51" s="146"/>
      <c r="DJA51" s="146"/>
      <c r="DJB51" s="147"/>
      <c r="DJC51" s="148"/>
      <c r="DJD51" s="187"/>
      <c r="DJE51" s="188"/>
      <c r="DJF51" s="186"/>
      <c r="DJG51" s="145"/>
      <c r="DJH51" s="146"/>
      <c r="DJI51" s="146"/>
      <c r="DJJ51" s="147"/>
      <c r="DJK51" s="148"/>
      <c r="DJL51" s="187"/>
      <c r="DJM51" s="188"/>
      <c r="DJN51" s="186"/>
      <c r="DJO51" s="145"/>
      <c r="DJP51" s="146"/>
      <c r="DJQ51" s="146"/>
      <c r="DJR51" s="147"/>
      <c r="DJS51" s="148"/>
      <c r="DJT51" s="187"/>
      <c r="DJU51" s="188"/>
      <c r="DJV51" s="186"/>
      <c r="DJW51" s="145"/>
      <c r="DJX51" s="146"/>
      <c r="DJY51" s="146"/>
      <c r="DJZ51" s="147"/>
      <c r="DKA51" s="148"/>
      <c r="DKB51" s="187"/>
      <c r="DKC51" s="188"/>
      <c r="DKD51" s="186"/>
      <c r="DKE51" s="145"/>
      <c r="DKF51" s="146"/>
      <c r="DKG51" s="146"/>
      <c r="DKH51" s="147"/>
      <c r="DKI51" s="148"/>
      <c r="DKJ51" s="187"/>
      <c r="DKK51" s="188"/>
      <c r="DKL51" s="186"/>
      <c r="DKM51" s="145"/>
      <c r="DKN51" s="146"/>
      <c r="DKO51" s="146"/>
      <c r="DKP51" s="147"/>
      <c r="DKQ51" s="148"/>
      <c r="DKR51" s="187"/>
      <c r="DKS51" s="188"/>
      <c r="DKT51" s="186"/>
      <c r="DKU51" s="145"/>
      <c r="DKV51" s="146"/>
      <c r="DKW51" s="146"/>
      <c r="DKX51" s="147"/>
      <c r="DKY51" s="148"/>
      <c r="DKZ51" s="187"/>
      <c r="DLA51" s="188"/>
      <c r="DLB51" s="186"/>
      <c r="DLC51" s="145"/>
      <c r="DLD51" s="146"/>
      <c r="DLE51" s="146"/>
      <c r="DLF51" s="147"/>
      <c r="DLG51" s="148"/>
      <c r="DLH51" s="187"/>
      <c r="DLI51" s="188"/>
      <c r="DLJ51" s="186"/>
      <c r="DLK51" s="145"/>
      <c r="DLL51" s="146"/>
      <c r="DLM51" s="146"/>
      <c r="DLN51" s="147"/>
      <c r="DLO51" s="148"/>
      <c r="DLP51" s="187"/>
      <c r="DLQ51" s="188"/>
      <c r="DLR51" s="186"/>
      <c r="DLS51" s="145"/>
      <c r="DLT51" s="146"/>
      <c r="DLU51" s="146"/>
      <c r="DLV51" s="147"/>
      <c r="DLW51" s="148"/>
      <c r="DLX51" s="187"/>
      <c r="DLY51" s="188"/>
      <c r="DLZ51" s="186"/>
      <c r="DMA51" s="145"/>
      <c r="DMB51" s="146"/>
      <c r="DMC51" s="146"/>
      <c r="DMD51" s="147"/>
      <c r="DME51" s="148"/>
      <c r="DMF51" s="187"/>
      <c r="DMG51" s="188"/>
      <c r="DMH51" s="186"/>
      <c r="DMI51" s="145"/>
      <c r="DMJ51" s="146"/>
      <c r="DMK51" s="146"/>
      <c r="DML51" s="147"/>
      <c r="DMM51" s="148"/>
      <c r="DMN51" s="187"/>
      <c r="DMO51" s="188"/>
      <c r="DMP51" s="186"/>
      <c r="DMQ51" s="145"/>
      <c r="DMR51" s="146"/>
      <c r="DMS51" s="146"/>
      <c r="DMT51" s="147"/>
      <c r="DMU51" s="148"/>
      <c r="DMV51" s="187"/>
      <c r="DMW51" s="188"/>
      <c r="DMX51" s="186"/>
      <c r="DMY51" s="145"/>
      <c r="DMZ51" s="146"/>
      <c r="DNA51" s="146"/>
      <c r="DNB51" s="147"/>
      <c r="DNC51" s="148"/>
      <c r="DND51" s="187"/>
      <c r="DNE51" s="188"/>
      <c r="DNF51" s="186"/>
      <c r="DNG51" s="145"/>
      <c r="DNH51" s="146"/>
      <c r="DNI51" s="146"/>
      <c r="DNJ51" s="147"/>
      <c r="DNK51" s="148"/>
      <c r="DNL51" s="187"/>
      <c r="DNM51" s="188"/>
      <c r="DNN51" s="186"/>
      <c r="DNO51" s="145"/>
      <c r="DNP51" s="146"/>
      <c r="DNQ51" s="146"/>
      <c r="DNR51" s="147"/>
      <c r="DNS51" s="148"/>
      <c r="DNT51" s="187"/>
      <c r="DNU51" s="188"/>
      <c r="DNV51" s="186"/>
      <c r="DNW51" s="145"/>
      <c r="DNX51" s="146"/>
      <c r="DNY51" s="146"/>
      <c r="DNZ51" s="147"/>
      <c r="DOA51" s="148"/>
      <c r="DOB51" s="187"/>
      <c r="DOC51" s="188"/>
      <c r="DOD51" s="186"/>
      <c r="DOE51" s="145"/>
      <c r="DOF51" s="146"/>
      <c r="DOG51" s="146"/>
      <c r="DOH51" s="147"/>
      <c r="DOI51" s="148"/>
      <c r="DOJ51" s="187"/>
      <c r="DOK51" s="188"/>
      <c r="DOL51" s="186"/>
      <c r="DOM51" s="145"/>
      <c r="DON51" s="146"/>
      <c r="DOO51" s="146"/>
      <c r="DOP51" s="147"/>
      <c r="DOQ51" s="148"/>
      <c r="DOR51" s="187"/>
      <c r="DOS51" s="188"/>
      <c r="DOT51" s="186"/>
      <c r="DOU51" s="145"/>
      <c r="DOV51" s="146"/>
      <c r="DOW51" s="146"/>
      <c r="DOX51" s="147"/>
      <c r="DOY51" s="148"/>
      <c r="DOZ51" s="187"/>
      <c r="DPA51" s="188"/>
      <c r="DPB51" s="186"/>
      <c r="DPC51" s="145"/>
      <c r="DPD51" s="146"/>
      <c r="DPE51" s="146"/>
      <c r="DPF51" s="147"/>
      <c r="DPG51" s="148"/>
      <c r="DPH51" s="187"/>
      <c r="DPI51" s="188"/>
      <c r="DPJ51" s="186"/>
      <c r="DPK51" s="145"/>
      <c r="DPL51" s="146"/>
      <c r="DPM51" s="146"/>
      <c r="DPN51" s="147"/>
      <c r="DPO51" s="148"/>
      <c r="DPP51" s="187"/>
      <c r="DPQ51" s="188"/>
      <c r="DPR51" s="186"/>
      <c r="DPS51" s="145"/>
      <c r="DPT51" s="146"/>
      <c r="DPU51" s="146"/>
      <c r="DPV51" s="147"/>
      <c r="DPW51" s="148"/>
      <c r="DPX51" s="187"/>
      <c r="DPY51" s="188"/>
      <c r="DPZ51" s="186"/>
      <c r="DQA51" s="145"/>
      <c r="DQB51" s="146"/>
      <c r="DQC51" s="146"/>
      <c r="DQD51" s="147"/>
      <c r="DQE51" s="148"/>
      <c r="DQF51" s="187"/>
      <c r="DQG51" s="188"/>
      <c r="DQH51" s="186"/>
      <c r="DQI51" s="145"/>
      <c r="DQJ51" s="146"/>
      <c r="DQK51" s="146"/>
      <c r="DQL51" s="147"/>
      <c r="DQM51" s="148"/>
      <c r="DQN51" s="187"/>
      <c r="DQO51" s="188"/>
      <c r="DQP51" s="186"/>
      <c r="DQQ51" s="145"/>
      <c r="DQR51" s="146"/>
      <c r="DQS51" s="146"/>
      <c r="DQT51" s="147"/>
      <c r="DQU51" s="148"/>
      <c r="DQV51" s="187"/>
      <c r="DQW51" s="188"/>
      <c r="DQX51" s="186"/>
      <c r="DQY51" s="145"/>
      <c r="DQZ51" s="146"/>
      <c r="DRA51" s="146"/>
      <c r="DRB51" s="147"/>
      <c r="DRC51" s="148"/>
      <c r="DRD51" s="187"/>
      <c r="DRE51" s="188"/>
      <c r="DRF51" s="186"/>
      <c r="DRG51" s="145"/>
      <c r="DRH51" s="146"/>
      <c r="DRI51" s="146"/>
      <c r="DRJ51" s="147"/>
      <c r="DRK51" s="148"/>
      <c r="DRL51" s="187"/>
      <c r="DRM51" s="188"/>
      <c r="DRN51" s="186"/>
      <c r="DRO51" s="145"/>
      <c r="DRP51" s="146"/>
      <c r="DRQ51" s="146"/>
      <c r="DRR51" s="147"/>
      <c r="DRS51" s="148"/>
      <c r="DRT51" s="187"/>
      <c r="DRU51" s="188"/>
      <c r="DRV51" s="186"/>
      <c r="DRW51" s="145"/>
      <c r="DRX51" s="146"/>
      <c r="DRY51" s="146"/>
      <c r="DRZ51" s="147"/>
      <c r="DSA51" s="148"/>
      <c r="DSB51" s="187"/>
      <c r="DSC51" s="188"/>
      <c r="DSD51" s="186"/>
      <c r="DSE51" s="145"/>
      <c r="DSF51" s="146"/>
      <c r="DSG51" s="146"/>
      <c r="DSH51" s="147"/>
      <c r="DSI51" s="148"/>
      <c r="DSJ51" s="187"/>
      <c r="DSK51" s="188"/>
      <c r="DSL51" s="186"/>
      <c r="DSM51" s="145"/>
      <c r="DSN51" s="146"/>
      <c r="DSO51" s="146"/>
      <c r="DSP51" s="147"/>
      <c r="DSQ51" s="148"/>
      <c r="DSR51" s="187"/>
      <c r="DSS51" s="188"/>
      <c r="DST51" s="186"/>
      <c r="DSU51" s="145"/>
      <c r="DSV51" s="146"/>
      <c r="DSW51" s="146"/>
      <c r="DSX51" s="147"/>
      <c r="DSY51" s="148"/>
      <c r="DSZ51" s="187"/>
      <c r="DTA51" s="188"/>
      <c r="DTB51" s="186"/>
      <c r="DTC51" s="145"/>
      <c r="DTD51" s="146"/>
      <c r="DTE51" s="146"/>
      <c r="DTF51" s="147"/>
      <c r="DTG51" s="148"/>
      <c r="DTH51" s="187"/>
      <c r="DTI51" s="188"/>
      <c r="DTJ51" s="186"/>
      <c r="DTK51" s="145"/>
      <c r="DTL51" s="146"/>
      <c r="DTM51" s="146"/>
      <c r="DTN51" s="147"/>
      <c r="DTO51" s="148"/>
      <c r="DTP51" s="187"/>
      <c r="DTQ51" s="188"/>
      <c r="DTR51" s="186"/>
      <c r="DTS51" s="145"/>
      <c r="DTT51" s="146"/>
      <c r="DTU51" s="146"/>
      <c r="DTV51" s="147"/>
      <c r="DTW51" s="148"/>
      <c r="DTX51" s="187"/>
      <c r="DTY51" s="188"/>
      <c r="DTZ51" s="186"/>
      <c r="DUA51" s="145"/>
      <c r="DUB51" s="146"/>
      <c r="DUC51" s="146"/>
      <c r="DUD51" s="147"/>
      <c r="DUE51" s="148"/>
      <c r="DUF51" s="187"/>
      <c r="DUG51" s="188"/>
      <c r="DUH51" s="186"/>
      <c r="DUI51" s="145"/>
      <c r="DUJ51" s="146"/>
      <c r="DUK51" s="146"/>
      <c r="DUL51" s="147"/>
      <c r="DUM51" s="148"/>
      <c r="DUN51" s="187"/>
      <c r="DUO51" s="188"/>
      <c r="DUP51" s="186"/>
      <c r="DUQ51" s="145"/>
      <c r="DUR51" s="146"/>
      <c r="DUS51" s="146"/>
      <c r="DUT51" s="147"/>
      <c r="DUU51" s="148"/>
      <c r="DUV51" s="187"/>
      <c r="DUW51" s="188"/>
      <c r="DUX51" s="186"/>
      <c r="DUY51" s="145"/>
      <c r="DUZ51" s="146"/>
      <c r="DVA51" s="146"/>
      <c r="DVB51" s="147"/>
      <c r="DVC51" s="148"/>
      <c r="DVD51" s="187"/>
      <c r="DVE51" s="188"/>
      <c r="DVF51" s="186"/>
      <c r="DVG51" s="145"/>
      <c r="DVH51" s="146"/>
      <c r="DVI51" s="146"/>
      <c r="DVJ51" s="147"/>
      <c r="DVK51" s="148"/>
      <c r="DVL51" s="187"/>
      <c r="DVM51" s="188"/>
      <c r="DVN51" s="186"/>
      <c r="DVO51" s="145"/>
      <c r="DVP51" s="146"/>
      <c r="DVQ51" s="146"/>
      <c r="DVR51" s="147"/>
      <c r="DVS51" s="148"/>
      <c r="DVT51" s="187"/>
      <c r="DVU51" s="188"/>
      <c r="DVV51" s="186"/>
      <c r="DVW51" s="145"/>
      <c r="DVX51" s="146"/>
      <c r="DVY51" s="146"/>
      <c r="DVZ51" s="147"/>
      <c r="DWA51" s="148"/>
      <c r="DWB51" s="187"/>
      <c r="DWC51" s="188"/>
      <c r="DWD51" s="186"/>
      <c r="DWE51" s="145"/>
      <c r="DWF51" s="146"/>
      <c r="DWG51" s="146"/>
      <c r="DWH51" s="147"/>
      <c r="DWI51" s="148"/>
      <c r="DWJ51" s="187"/>
      <c r="DWK51" s="188"/>
      <c r="DWL51" s="186"/>
      <c r="DWM51" s="145"/>
      <c r="DWN51" s="146"/>
      <c r="DWO51" s="146"/>
      <c r="DWP51" s="147"/>
      <c r="DWQ51" s="148"/>
      <c r="DWR51" s="187"/>
      <c r="DWS51" s="188"/>
      <c r="DWT51" s="186"/>
      <c r="DWU51" s="145"/>
      <c r="DWV51" s="146"/>
      <c r="DWW51" s="146"/>
      <c r="DWX51" s="147"/>
      <c r="DWY51" s="148"/>
      <c r="DWZ51" s="187"/>
      <c r="DXA51" s="188"/>
      <c r="DXB51" s="186"/>
      <c r="DXC51" s="145"/>
      <c r="DXD51" s="146"/>
      <c r="DXE51" s="146"/>
      <c r="DXF51" s="147"/>
      <c r="DXG51" s="148"/>
      <c r="DXH51" s="187"/>
      <c r="DXI51" s="188"/>
      <c r="DXJ51" s="186"/>
      <c r="DXK51" s="145"/>
      <c r="DXL51" s="146"/>
      <c r="DXM51" s="146"/>
      <c r="DXN51" s="147"/>
      <c r="DXO51" s="148"/>
      <c r="DXP51" s="187"/>
      <c r="DXQ51" s="188"/>
      <c r="DXR51" s="186"/>
      <c r="DXS51" s="145"/>
      <c r="DXT51" s="146"/>
      <c r="DXU51" s="146"/>
      <c r="DXV51" s="147"/>
      <c r="DXW51" s="148"/>
      <c r="DXX51" s="187"/>
      <c r="DXY51" s="188"/>
      <c r="DXZ51" s="186"/>
      <c r="DYA51" s="145"/>
      <c r="DYB51" s="146"/>
      <c r="DYC51" s="146"/>
      <c r="DYD51" s="147"/>
      <c r="DYE51" s="148"/>
      <c r="DYF51" s="187"/>
      <c r="DYG51" s="188"/>
      <c r="DYH51" s="186"/>
      <c r="DYI51" s="145"/>
      <c r="DYJ51" s="146"/>
      <c r="DYK51" s="146"/>
      <c r="DYL51" s="147"/>
      <c r="DYM51" s="148"/>
      <c r="DYN51" s="187"/>
      <c r="DYO51" s="188"/>
      <c r="DYP51" s="186"/>
      <c r="DYQ51" s="145"/>
      <c r="DYR51" s="146"/>
      <c r="DYS51" s="146"/>
      <c r="DYT51" s="147"/>
      <c r="DYU51" s="148"/>
      <c r="DYV51" s="187"/>
      <c r="DYW51" s="188"/>
      <c r="DYX51" s="186"/>
      <c r="DYY51" s="145"/>
      <c r="DYZ51" s="146"/>
      <c r="DZA51" s="146"/>
      <c r="DZB51" s="147"/>
      <c r="DZC51" s="148"/>
      <c r="DZD51" s="187"/>
      <c r="DZE51" s="188"/>
      <c r="DZF51" s="186"/>
      <c r="DZG51" s="145"/>
      <c r="DZH51" s="146"/>
      <c r="DZI51" s="146"/>
      <c r="DZJ51" s="147"/>
      <c r="DZK51" s="148"/>
      <c r="DZL51" s="187"/>
      <c r="DZM51" s="188"/>
      <c r="DZN51" s="186"/>
      <c r="DZO51" s="145"/>
      <c r="DZP51" s="146"/>
      <c r="DZQ51" s="146"/>
      <c r="DZR51" s="147"/>
      <c r="DZS51" s="148"/>
      <c r="DZT51" s="187"/>
      <c r="DZU51" s="188"/>
      <c r="DZV51" s="186"/>
      <c r="DZW51" s="145"/>
      <c r="DZX51" s="146"/>
      <c r="DZY51" s="146"/>
      <c r="DZZ51" s="147"/>
      <c r="EAA51" s="148"/>
      <c r="EAB51" s="187"/>
      <c r="EAC51" s="188"/>
      <c r="EAD51" s="186"/>
      <c r="EAE51" s="145"/>
      <c r="EAF51" s="146"/>
      <c r="EAG51" s="146"/>
      <c r="EAH51" s="147"/>
      <c r="EAI51" s="148"/>
      <c r="EAJ51" s="187"/>
      <c r="EAK51" s="188"/>
      <c r="EAL51" s="186"/>
      <c r="EAM51" s="145"/>
      <c r="EAN51" s="146"/>
      <c r="EAO51" s="146"/>
      <c r="EAP51" s="147"/>
      <c r="EAQ51" s="148"/>
      <c r="EAR51" s="187"/>
      <c r="EAS51" s="188"/>
      <c r="EAT51" s="186"/>
      <c r="EAU51" s="145"/>
      <c r="EAV51" s="146"/>
      <c r="EAW51" s="146"/>
      <c r="EAX51" s="147"/>
      <c r="EAY51" s="148"/>
      <c r="EAZ51" s="187"/>
      <c r="EBA51" s="188"/>
      <c r="EBB51" s="186"/>
      <c r="EBC51" s="145"/>
      <c r="EBD51" s="146"/>
      <c r="EBE51" s="146"/>
      <c r="EBF51" s="147"/>
      <c r="EBG51" s="148"/>
      <c r="EBH51" s="187"/>
      <c r="EBI51" s="188"/>
      <c r="EBJ51" s="186"/>
      <c r="EBK51" s="145"/>
      <c r="EBL51" s="146"/>
      <c r="EBM51" s="146"/>
      <c r="EBN51" s="147"/>
      <c r="EBO51" s="148"/>
      <c r="EBP51" s="187"/>
      <c r="EBQ51" s="188"/>
      <c r="EBR51" s="186"/>
      <c r="EBS51" s="145"/>
      <c r="EBT51" s="146"/>
      <c r="EBU51" s="146"/>
      <c r="EBV51" s="147"/>
      <c r="EBW51" s="148"/>
      <c r="EBX51" s="187"/>
      <c r="EBY51" s="188"/>
      <c r="EBZ51" s="186"/>
      <c r="ECA51" s="145"/>
      <c r="ECB51" s="146"/>
      <c r="ECC51" s="146"/>
      <c r="ECD51" s="147"/>
      <c r="ECE51" s="148"/>
      <c r="ECF51" s="187"/>
      <c r="ECG51" s="188"/>
      <c r="ECH51" s="186"/>
      <c r="ECI51" s="145"/>
      <c r="ECJ51" s="146"/>
      <c r="ECK51" s="146"/>
      <c r="ECL51" s="147"/>
      <c r="ECM51" s="148"/>
      <c r="ECN51" s="187"/>
      <c r="ECO51" s="188"/>
      <c r="ECP51" s="186"/>
      <c r="ECQ51" s="145"/>
      <c r="ECR51" s="146"/>
      <c r="ECS51" s="146"/>
      <c r="ECT51" s="147"/>
      <c r="ECU51" s="148"/>
      <c r="ECV51" s="187"/>
      <c r="ECW51" s="188"/>
      <c r="ECX51" s="186"/>
      <c r="ECY51" s="145"/>
      <c r="ECZ51" s="146"/>
      <c r="EDA51" s="146"/>
      <c r="EDB51" s="147"/>
      <c r="EDC51" s="148"/>
      <c r="EDD51" s="187"/>
      <c r="EDE51" s="188"/>
      <c r="EDF51" s="186"/>
      <c r="EDG51" s="145"/>
      <c r="EDH51" s="146"/>
      <c r="EDI51" s="146"/>
      <c r="EDJ51" s="147"/>
      <c r="EDK51" s="148"/>
      <c r="EDL51" s="187"/>
      <c r="EDM51" s="188"/>
      <c r="EDN51" s="186"/>
      <c r="EDO51" s="145"/>
      <c r="EDP51" s="146"/>
      <c r="EDQ51" s="146"/>
      <c r="EDR51" s="147"/>
      <c r="EDS51" s="148"/>
      <c r="EDT51" s="187"/>
      <c r="EDU51" s="188"/>
      <c r="EDV51" s="186"/>
      <c r="EDW51" s="145"/>
      <c r="EDX51" s="146"/>
      <c r="EDY51" s="146"/>
      <c r="EDZ51" s="147"/>
      <c r="EEA51" s="148"/>
      <c r="EEB51" s="187"/>
      <c r="EEC51" s="188"/>
      <c r="EED51" s="186"/>
      <c r="EEE51" s="145"/>
      <c r="EEF51" s="146"/>
      <c r="EEG51" s="146"/>
      <c r="EEH51" s="147"/>
      <c r="EEI51" s="148"/>
      <c r="EEJ51" s="187"/>
      <c r="EEK51" s="188"/>
      <c r="EEL51" s="186"/>
      <c r="EEM51" s="145"/>
      <c r="EEN51" s="146"/>
      <c r="EEO51" s="146"/>
      <c r="EEP51" s="147"/>
      <c r="EEQ51" s="148"/>
      <c r="EER51" s="187"/>
      <c r="EES51" s="188"/>
      <c r="EET51" s="186"/>
      <c r="EEU51" s="145"/>
      <c r="EEV51" s="146"/>
      <c r="EEW51" s="146"/>
      <c r="EEX51" s="147"/>
      <c r="EEY51" s="148"/>
      <c r="EEZ51" s="187"/>
      <c r="EFA51" s="188"/>
      <c r="EFB51" s="186"/>
      <c r="EFC51" s="145"/>
      <c r="EFD51" s="146"/>
      <c r="EFE51" s="146"/>
      <c r="EFF51" s="147"/>
      <c r="EFG51" s="148"/>
      <c r="EFH51" s="187"/>
      <c r="EFI51" s="188"/>
      <c r="EFJ51" s="186"/>
      <c r="EFK51" s="145"/>
      <c r="EFL51" s="146"/>
      <c r="EFM51" s="146"/>
      <c r="EFN51" s="147"/>
      <c r="EFO51" s="148"/>
      <c r="EFP51" s="187"/>
      <c r="EFQ51" s="188"/>
      <c r="EFR51" s="186"/>
      <c r="EFS51" s="145"/>
      <c r="EFT51" s="146"/>
      <c r="EFU51" s="146"/>
      <c r="EFV51" s="147"/>
      <c r="EFW51" s="148"/>
      <c r="EFX51" s="187"/>
      <c r="EFY51" s="188"/>
      <c r="EFZ51" s="186"/>
      <c r="EGA51" s="145"/>
      <c r="EGB51" s="146"/>
      <c r="EGC51" s="146"/>
      <c r="EGD51" s="147"/>
      <c r="EGE51" s="148"/>
      <c r="EGF51" s="187"/>
      <c r="EGG51" s="188"/>
      <c r="EGH51" s="186"/>
      <c r="EGI51" s="145"/>
      <c r="EGJ51" s="146"/>
      <c r="EGK51" s="146"/>
      <c r="EGL51" s="147"/>
      <c r="EGM51" s="148"/>
      <c r="EGN51" s="187"/>
      <c r="EGO51" s="188"/>
      <c r="EGP51" s="186"/>
      <c r="EGQ51" s="145"/>
      <c r="EGR51" s="146"/>
      <c r="EGS51" s="146"/>
      <c r="EGT51" s="147"/>
      <c r="EGU51" s="148"/>
      <c r="EGV51" s="187"/>
      <c r="EGW51" s="188"/>
      <c r="EGX51" s="186"/>
      <c r="EGY51" s="145"/>
      <c r="EGZ51" s="146"/>
      <c r="EHA51" s="146"/>
      <c r="EHB51" s="147"/>
      <c r="EHC51" s="148"/>
      <c r="EHD51" s="187"/>
      <c r="EHE51" s="188"/>
      <c r="EHF51" s="186"/>
      <c r="EHG51" s="145"/>
      <c r="EHH51" s="146"/>
      <c r="EHI51" s="146"/>
      <c r="EHJ51" s="147"/>
      <c r="EHK51" s="148"/>
      <c r="EHL51" s="187"/>
      <c r="EHM51" s="188"/>
      <c r="EHN51" s="186"/>
      <c r="EHO51" s="145"/>
      <c r="EHP51" s="146"/>
      <c r="EHQ51" s="146"/>
      <c r="EHR51" s="147"/>
      <c r="EHS51" s="148"/>
      <c r="EHT51" s="187"/>
      <c r="EHU51" s="188"/>
      <c r="EHV51" s="186"/>
      <c r="EHW51" s="145"/>
      <c r="EHX51" s="146"/>
      <c r="EHY51" s="146"/>
      <c r="EHZ51" s="147"/>
      <c r="EIA51" s="148"/>
      <c r="EIB51" s="187"/>
      <c r="EIC51" s="188"/>
      <c r="EID51" s="186"/>
      <c r="EIE51" s="145"/>
      <c r="EIF51" s="146"/>
      <c r="EIG51" s="146"/>
      <c r="EIH51" s="147"/>
      <c r="EII51" s="148"/>
      <c r="EIJ51" s="187"/>
      <c r="EIK51" s="188"/>
      <c r="EIL51" s="186"/>
      <c r="EIM51" s="145"/>
      <c r="EIN51" s="146"/>
      <c r="EIO51" s="146"/>
      <c r="EIP51" s="147"/>
      <c r="EIQ51" s="148"/>
      <c r="EIR51" s="187"/>
      <c r="EIS51" s="188"/>
      <c r="EIT51" s="186"/>
      <c r="EIU51" s="145"/>
      <c r="EIV51" s="146"/>
      <c r="EIW51" s="146"/>
      <c r="EIX51" s="147"/>
      <c r="EIY51" s="148"/>
      <c r="EIZ51" s="187"/>
      <c r="EJA51" s="188"/>
      <c r="EJB51" s="186"/>
      <c r="EJC51" s="145"/>
      <c r="EJD51" s="146"/>
      <c r="EJE51" s="146"/>
      <c r="EJF51" s="147"/>
      <c r="EJG51" s="148"/>
      <c r="EJH51" s="187"/>
      <c r="EJI51" s="188"/>
      <c r="EJJ51" s="186"/>
      <c r="EJK51" s="145"/>
      <c r="EJL51" s="146"/>
      <c r="EJM51" s="146"/>
      <c r="EJN51" s="147"/>
      <c r="EJO51" s="148"/>
      <c r="EJP51" s="187"/>
      <c r="EJQ51" s="188"/>
      <c r="EJR51" s="186"/>
      <c r="EJS51" s="145"/>
      <c r="EJT51" s="146"/>
      <c r="EJU51" s="146"/>
      <c r="EJV51" s="147"/>
      <c r="EJW51" s="148"/>
      <c r="EJX51" s="187"/>
      <c r="EJY51" s="188"/>
      <c r="EJZ51" s="186"/>
      <c r="EKA51" s="145"/>
      <c r="EKB51" s="146"/>
      <c r="EKC51" s="146"/>
      <c r="EKD51" s="147"/>
      <c r="EKE51" s="148"/>
      <c r="EKF51" s="187"/>
      <c r="EKG51" s="188"/>
      <c r="EKH51" s="186"/>
      <c r="EKI51" s="145"/>
      <c r="EKJ51" s="146"/>
      <c r="EKK51" s="146"/>
      <c r="EKL51" s="147"/>
      <c r="EKM51" s="148"/>
      <c r="EKN51" s="187"/>
      <c r="EKO51" s="188"/>
      <c r="EKP51" s="186"/>
      <c r="EKQ51" s="145"/>
      <c r="EKR51" s="146"/>
      <c r="EKS51" s="146"/>
      <c r="EKT51" s="147"/>
      <c r="EKU51" s="148"/>
      <c r="EKV51" s="187"/>
      <c r="EKW51" s="188"/>
      <c r="EKX51" s="186"/>
      <c r="EKY51" s="145"/>
      <c r="EKZ51" s="146"/>
      <c r="ELA51" s="146"/>
      <c r="ELB51" s="147"/>
      <c r="ELC51" s="148"/>
      <c r="ELD51" s="187"/>
      <c r="ELE51" s="188"/>
      <c r="ELF51" s="186"/>
      <c r="ELG51" s="145"/>
      <c r="ELH51" s="146"/>
      <c r="ELI51" s="146"/>
      <c r="ELJ51" s="147"/>
      <c r="ELK51" s="148"/>
      <c r="ELL51" s="187"/>
      <c r="ELM51" s="188"/>
      <c r="ELN51" s="186"/>
      <c r="ELO51" s="145"/>
      <c r="ELP51" s="146"/>
      <c r="ELQ51" s="146"/>
      <c r="ELR51" s="147"/>
      <c r="ELS51" s="148"/>
      <c r="ELT51" s="187"/>
      <c r="ELU51" s="188"/>
      <c r="ELV51" s="186"/>
      <c r="ELW51" s="145"/>
      <c r="ELX51" s="146"/>
      <c r="ELY51" s="146"/>
      <c r="ELZ51" s="147"/>
      <c r="EMA51" s="148"/>
      <c r="EMB51" s="187"/>
      <c r="EMC51" s="188"/>
      <c r="EMD51" s="186"/>
      <c r="EME51" s="145"/>
      <c r="EMF51" s="146"/>
      <c r="EMG51" s="146"/>
      <c r="EMH51" s="147"/>
      <c r="EMI51" s="148"/>
      <c r="EMJ51" s="187"/>
      <c r="EMK51" s="188"/>
      <c r="EML51" s="186"/>
      <c r="EMM51" s="145"/>
      <c r="EMN51" s="146"/>
      <c r="EMO51" s="146"/>
      <c r="EMP51" s="147"/>
      <c r="EMQ51" s="148"/>
      <c r="EMR51" s="187"/>
      <c r="EMS51" s="188"/>
      <c r="EMT51" s="186"/>
      <c r="EMU51" s="145"/>
      <c r="EMV51" s="146"/>
      <c r="EMW51" s="146"/>
      <c r="EMX51" s="147"/>
      <c r="EMY51" s="148"/>
      <c r="EMZ51" s="187"/>
      <c r="ENA51" s="188"/>
      <c r="ENB51" s="186"/>
      <c r="ENC51" s="145"/>
      <c r="END51" s="146"/>
      <c r="ENE51" s="146"/>
      <c r="ENF51" s="147"/>
      <c r="ENG51" s="148"/>
      <c r="ENH51" s="187"/>
      <c r="ENI51" s="188"/>
      <c r="ENJ51" s="186"/>
      <c r="ENK51" s="145"/>
      <c r="ENL51" s="146"/>
      <c r="ENM51" s="146"/>
      <c r="ENN51" s="147"/>
      <c r="ENO51" s="148"/>
      <c r="ENP51" s="187"/>
      <c r="ENQ51" s="188"/>
      <c r="ENR51" s="186"/>
      <c r="ENS51" s="145"/>
      <c r="ENT51" s="146"/>
      <c r="ENU51" s="146"/>
      <c r="ENV51" s="147"/>
      <c r="ENW51" s="148"/>
      <c r="ENX51" s="187"/>
      <c r="ENY51" s="188"/>
      <c r="ENZ51" s="186"/>
      <c r="EOA51" s="145"/>
      <c r="EOB51" s="146"/>
      <c r="EOC51" s="146"/>
      <c r="EOD51" s="147"/>
      <c r="EOE51" s="148"/>
      <c r="EOF51" s="187"/>
      <c r="EOG51" s="188"/>
      <c r="EOH51" s="186"/>
      <c r="EOI51" s="145"/>
      <c r="EOJ51" s="146"/>
      <c r="EOK51" s="146"/>
      <c r="EOL51" s="147"/>
      <c r="EOM51" s="148"/>
      <c r="EON51" s="187"/>
      <c r="EOO51" s="188"/>
      <c r="EOP51" s="186"/>
      <c r="EOQ51" s="145"/>
      <c r="EOR51" s="146"/>
      <c r="EOS51" s="146"/>
      <c r="EOT51" s="147"/>
      <c r="EOU51" s="148"/>
      <c r="EOV51" s="187"/>
      <c r="EOW51" s="188"/>
      <c r="EOX51" s="186"/>
      <c r="EOY51" s="145"/>
      <c r="EOZ51" s="146"/>
      <c r="EPA51" s="146"/>
      <c r="EPB51" s="147"/>
      <c r="EPC51" s="148"/>
      <c r="EPD51" s="187"/>
      <c r="EPE51" s="188"/>
      <c r="EPF51" s="186"/>
      <c r="EPG51" s="145"/>
      <c r="EPH51" s="146"/>
      <c r="EPI51" s="146"/>
      <c r="EPJ51" s="147"/>
      <c r="EPK51" s="148"/>
      <c r="EPL51" s="187"/>
      <c r="EPM51" s="188"/>
      <c r="EPN51" s="186"/>
      <c r="EPO51" s="145"/>
      <c r="EPP51" s="146"/>
      <c r="EPQ51" s="146"/>
      <c r="EPR51" s="147"/>
      <c r="EPS51" s="148"/>
      <c r="EPT51" s="187"/>
      <c r="EPU51" s="188"/>
      <c r="EPV51" s="186"/>
      <c r="EPW51" s="145"/>
      <c r="EPX51" s="146"/>
      <c r="EPY51" s="146"/>
      <c r="EPZ51" s="147"/>
      <c r="EQA51" s="148"/>
      <c r="EQB51" s="187"/>
      <c r="EQC51" s="188"/>
      <c r="EQD51" s="186"/>
      <c r="EQE51" s="145"/>
      <c r="EQF51" s="146"/>
      <c r="EQG51" s="146"/>
      <c r="EQH51" s="147"/>
      <c r="EQI51" s="148"/>
      <c r="EQJ51" s="187"/>
      <c r="EQK51" s="188"/>
      <c r="EQL51" s="186"/>
      <c r="EQM51" s="145"/>
      <c r="EQN51" s="146"/>
      <c r="EQO51" s="146"/>
      <c r="EQP51" s="147"/>
      <c r="EQQ51" s="148"/>
      <c r="EQR51" s="187"/>
      <c r="EQS51" s="188"/>
      <c r="EQT51" s="186"/>
      <c r="EQU51" s="145"/>
      <c r="EQV51" s="146"/>
      <c r="EQW51" s="146"/>
      <c r="EQX51" s="147"/>
      <c r="EQY51" s="148"/>
      <c r="EQZ51" s="187"/>
      <c r="ERA51" s="188"/>
      <c r="ERB51" s="186"/>
      <c r="ERC51" s="145"/>
      <c r="ERD51" s="146"/>
      <c r="ERE51" s="146"/>
      <c r="ERF51" s="147"/>
      <c r="ERG51" s="148"/>
      <c r="ERH51" s="187"/>
      <c r="ERI51" s="188"/>
      <c r="ERJ51" s="186"/>
      <c r="ERK51" s="145"/>
      <c r="ERL51" s="146"/>
      <c r="ERM51" s="146"/>
      <c r="ERN51" s="147"/>
      <c r="ERO51" s="148"/>
      <c r="ERP51" s="187"/>
      <c r="ERQ51" s="188"/>
      <c r="ERR51" s="186"/>
      <c r="ERS51" s="145"/>
      <c r="ERT51" s="146"/>
      <c r="ERU51" s="146"/>
      <c r="ERV51" s="147"/>
      <c r="ERW51" s="148"/>
      <c r="ERX51" s="187"/>
      <c r="ERY51" s="188"/>
      <c r="ERZ51" s="186"/>
      <c r="ESA51" s="145"/>
      <c r="ESB51" s="146"/>
      <c r="ESC51" s="146"/>
      <c r="ESD51" s="147"/>
      <c r="ESE51" s="148"/>
      <c r="ESF51" s="187"/>
      <c r="ESG51" s="188"/>
      <c r="ESH51" s="186"/>
      <c r="ESI51" s="145"/>
      <c r="ESJ51" s="146"/>
      <c r="ESK51" s="146"/>
      <c r="ESL51" s="147"/>
      <c r="ESM51" s="148"/>
      <c r="ESN51" s="187"/>
      <c r="ESO51" s="188"/>
      <c r="ESP51" s="186"/>
      <c r="ESQ51" s="145"/>
      <c r="ESR51" s="146"/>
      <c r="ESS51" s="146"/>
      <c r="EST51" s="147"/>
      <c r="ESU51" s="148"/>
      <c r="ESV51" s="187"/>
      <c r="ESW51" s="188"/>
      <c r="ESX51" s="186"/>
      <c r="ESY51" s="145"/>
      <c r="ESZ51" s="146"/>
      <c r="ETA51" s="146"/>
      <c r="ETB51" s="147"/>
      <c r="ETC51" s="148"/>
      <c r="ETD51" s="187"/>
      <c r="ETE51" s="188"/>
      <c r="ETF51" s="186"/>
      <c r="ETG51" s="145"/>
      <c r="ETH51" s="146"/>
      <c r="ETI51" s="146"/>
      <c r="ETJ51" s="147"/>
      <c r="ETK51" s="148"/>
      <c r="ETL51" s="187"/>
      <c r="ETM51" s="188"/>
      <c r="ETN51" s="186"/>
      <c r="ETO51" s="145"/>
      <c r="ETP51" s="146"/>
      <c r="ETQ51" s="146"/>
      <c r="ETR51" s="147"/>
      <c r="ETS51" s="148"/>
      <c r="ETT51" s="187"/>
      <c r="ETU51" s="188"/>
      <c r="ETV51" s="186"/>
      <c r="ETW51" s="145"/>
      <c r="ETX51" s="146"/>
      <c r="ETY51" s="146"/>
      <c r="ETZ51" s="147"/>
      <c r="EUA51" s="148"/>
      <c r="EUB51" s="187"/>
      <c r="EUC51" s="188"/>
      <c r="EUD51" s="186"/>
      <c r="EUE51" s="145"/>
      <c r="EUF51" s="146"/>
      <c r="EUG51" s="146"/>
      <c r="EUH51" s="147"/>
      <c r="EUI51" s="148"/>
      <c r="EUJ51" s="187"/>
      <c r="EUK51" s="188"/>
      <c r="EUL51" s="186"/>
      <c r="EUM51" s="145"/>
      <c r="EUN51" s="146"/>
      <c r="EUO51" s="146"/>
      <c r="EUP51" s="147"/>
      <c r="EUQ51" s="148"/>
      <c r="EUR51" s="187"/>
      <c r="EUS51" s="188"/>
      <c r="EUT51" s="186"/>
      <c r="EUU51" s="145"/>
      <c r="EUV51" s="146"/>
      <c r="EUW51" s="146"/>
      <c r="EUX51" s="147"/>
      <c r="EUY51" s="148"/>
      <c r="EUZ51" s="187"/>
      <c r="EVA51" s="188"/>
      <c r="EVB51" s="186"/>
      <c r="EVC51" s="145"/>
      <c r="EVD51" s="146"/>
      <c r="EVE51" s="146"/>
      <c r="EVF51" s="147"/>
      <c r="EVG51" s="148"/>
      <c r="EVH51" s="187"/>
      <c r="EVI51" s="188"/>
      <c r="EVJ51" s="186"/>
      <c r="EVK51" s="145"/>
      <c r="EVL51" s="146"/>
      <c r="EVM51" s="146"/>
      <c r="EVN51" s="147"/>
      <c r="EVO51" s="148"/>
      <c r="EVP51" s="187"/>
      <c r="EVQ51" s="188"/>
      <c r="EVR51" s="186"/>
      <c r="EVS51" s="145"/>
      <c r="EVT51" s="146"/>
      <c r="EVU51" s="146"/>
      <c r="EVV51" s="147"/>
      <c r="EVW51" s="148"/>
      <c r="EVX51" s="187"/>
      <c r="EVY51" s="188"/>
      <c r="EVZ51" s="186"/>
      <c r="EWA51" s="145"/>
      <c r="EWB51" s="146"/>
      <c r="EWC51" s="146"/>
      <c r="EWD51" s="147"/>
      <c r="EWE51" s="148"/>
      <c r="EWF51" s="187"/>
      <c r="EWG51" s="188"/>
      <c r="EWH51" s="186"/>
      <c r="EWI51" s="145"/>
      <c r="EWJ51" s="146"/>
      <c r="EWK51" s="146"/>
      <c r="EWL51" s="147"/>
      <c r="EWM51" s="148"/>
      <c r="EWN51" s="187"/>
      <c r="EWO51" s="188"/>
      <c r="EWP51" s="186"/>
      <c r="EWQ51" s="145"/>
      <c r="EWR51" s="146"/>
      <c r="EWS51" s="146"/>
      <c r="EWT51" s="147"/>
      <c r="EWU51" s="148"/>
      <c r="EWV51" s="187"/>
      <c r="EWW51" s="188"/>
      <c r="EWX51" s="186"/>
      <c r="EWY51" s="145"/>
      <c r="EWZ51" s="146"/>
      <c r="EXA51" s="146"/>
      <c r="EXB51" s="147"/>
      <c r="EXC51" s="148"/>
      <c r="EXD51" s="187"/>
      <c r="EXE51" s="188"/>
      <c r="EXF51" s="186"/>
      <c r="EXG51" s="145"/>
      <c r="EXH51" s="146"/>
      <c r="EXI51" s="146"/>
      <c r="EXJ51" s="147"/>
      <c r="EXK51" s="148"/>
      <c r="EXL51" s="187"/>
      <c r="EXM51" s="188"/>
      <c r="EXN51" s="186"/>
      <c r="EXO51" s="145"/>
      <c r="EXP51" s="146"/>
      <c r="EXQ51" s="146"/>
      <c r="EXR51" s="147"/>
      <c r="EXS51" s="148"/>
      <c r="EXT51" s="187"/>
      <c r="EXU51" s="188"/>
      <c r="EXV51" s="186"/>
      <c r="EXW51" s="145"/>
      <c r="EXX51" s="146"/>
      <c r="EXY51" s="146"/>
      <c r="EXZ51" s="147"/>
      <c r="EYA51" s="148"/>
      <c r="EYB51" s="187"/>
      <c r="EYC51" s="188"/>
      <c r="EYD51" s="186"/>
      <c r="EYE51" s="145"/>
      <c r="EYF51" s="146"/>
      <c r="EYG51" s="146"/>
      <c r="EYH51" s="147"/>
      <c r="EYI51" s="148"/>
      <c r="EYJ51" s="187"/>
      <c r="EYK51" s="188"/>
      <c r="EYL51" s="186"/>
      <c r="EYM51" s="145"/>
      <c r="EYN51" s="146"/>
      <c r="EYO51" s="146"/>
      <c r="EYP51" s="147"/>
      <c r="EYQ51" s="148"/>
      <c r="EYR51" s="187"/>
      <c r="EYS51" s="188"/>
      <c r="EYT51" s="186"/>
      <c r="EYU51" s="145"/>
      <c r="EYV51" s="146"/>
      <c r="EYW51" s="146"/>
      <c r="EYX51" s="147"/>
      <c r="EYY51" s="148"/>
      <c r="EYZ51" s="187"/>
      <c r="EZA51" s="188"/>
      <c r="EZB51" s="186"/>
      <c r="EZC51" s="145"/>
      <c r="EZD51" s="146"/>
      <c r="EZE51" s="146"/>
      <c r="EZF51" s="147"/>
      <c r="EZG51" s="148"/>
      <c r="EZH51" s="187"/>
      <c r="EZI51" s="188"/>
      <c r="EZJ51" s="186"/>
      <c r="EZK51" s="145"/>
      <c r="EZL51" s="146"/>
      <c r="EZM51" s="146"/>
      <c r="EZN51" s="147"/>
      <c r="EZO51" s="148"/>
      <c r="EZP51" s="187"/>
      <c r="EZQ51" s="188"/>
      <c r="EZR51" s="186"/>
      <c r="EZS51" s="145"/>
      <c r="EZT51" s="146"/>
      <c r="EZU51" s="146"/>
      <c r="EZV51" s="147"/>
      <c r="EZW51" s="148"/>
      <c r="EZX51" s="187"/>
      <c r="EZY51" s="188"/>
      <c r="EZZ51" s="186"/>
      <c r="FAA51" s="145"/>
      <c r="FAB51" s="146"/>
      <c r="FAC51" s="146"/>
      <c r="FAD51" s="147"/>
      <c r="FAE51" s="148"/>
      <c r="FAF51" s="187"/>
      <c r="FAG51" s="188"/>
      <c r="FAH51" s="186"/>
      <c r="FAI51" s="145"/>
      <c r="FAJ51" s="146"/>
      <c r="FAK51" s="146"/>
      <c r="FAL51" s="147"/>
      <c r="FAM51" s="148"/>
      <c r="FAN51" s="187"/>
      <c r="FAO51" s="188"/>
      <c r="FAP51" s="186"/>
      <c r="FAQ51" s="145"/>
      <c r="FAR51" s="146"/>
      <c r="FAS51" s="146"/>
      <c r="FAT51" s="147"/>
      <c r="FAU51" s="148"/>
      <c r="FAV51" s="187"/>
      <c r="FAW51" s="188"/>
      <c r="FAX51" s="186"/>
      <c r="FAY51" s="145"/>
      <c r="FAZ51" s="146"/>
      <c r="FBA51" s="146"/>
      <c r="FBB51" s="147"/>
      <c r="FBC51" s="148"/>
      <c r="FBD51" s="187"/>
      <c r="FBE51" s="188"/>
      <c r="FBF51" s="186"/>
      <c r="FBG51" s="145"/>
      <c r="FBH51" s="146"/>
      <c r="FBI51" s="146"/>
      <c r="FBJ51" s="147"/>
      <c r="FBK51" s="148"/>
      <c r="FBL51" s="187"/>
      <c r="FBM51" s="188"/>
      <c r="FBN51" s="186"/>
      <c r="FBO51" s="145"/>
      <c r="FBP51" s="146"/>
      <c r="FBQ51" s="146"/>
      <c r="FBR51" s="147"/>
      <c r="FBS51" s="148"/>
      <c r="FBT51" s="187"/>
      <c r="FBU51" s="188"/>
      <c r="FBV51" s="186"/>
      <c r="FBW51" s="145"/>
      <c r="FBX51" s="146"/>
      <c r="FBY51" s="146"/>
      <c r="FBZ51" s="147"/>
      <c r="FCA51" s="148"/>
      <c r="FCB51" s="187"/>
      <c r="FCC51" s="188"/>
      <c r="FCD51" s="186"/>
      <c r="FCE51" s="145"/>
      <c r="FCF51" s="146"/>
      <c r="FCG51" s="146"/>
      <c r="FCH51" s="147"/>
      <c r="FCI51" s="148"/>
      <c r="FCJ51" s="187"/>
      <c r="FCK51" s="188"/>
      <c r="FCL51" s="186"/>
      <c r="FCM51" s="145"/>
      <c r="FCN51" s="146"/>
      <c r="FCO51" s="146"/>
      <c r="FCP51" s="147"/>
      <c r="FCQ51" s="148"/>
      <c r="FCR51" s="187"/>
      <c r="FCS51" s="188"/>
      <c r="FCT51" s="186"/>
      <c r="FCU51" s="145"/>
      <c r="FCV51" s="146"/>
      <c r="FCW51" s="146"/>
      <c r="FCX51" s="147"/>
      <c r="FCY51" s="148"/>
      <c r="FCZ51" s="187"/>
      <c r="FDA51" s="188"/>
      <c r="FDB51" s="186"/>
      <c r="FDC51" s="145"/>
      <c r="FDD51" s="146"/>
      <c r="FDE51" s="146"/>
      <c r="FDF51" s="147"/>
      <c r="FDG51" s="148"/>
      <c r="FDH51" s="187"/>
      <c r="FDI51" s="188"/>
      <c r="FDJ51" s="186"/>
      <c r="FDK51" s="145"/>
      <c r="FDL51" s="146"/>
      <c r="FDM51" s="146"/>
      <c r="FDN51" s="147"/>
      <c r="FDO51" s="148"/>
      <c r="FDP51" s="187"/>
      <c r="FDQ51" s="188"/>
      <c r="FDR51" s="186"/>
      <c r="FDS51" s="145"/>
      <c r="FDT51" s="146"/>
      <c r="FDU51" s="146"/>
      <c r="FDV51" s="147"/>
      <c r="FDW51" s="148"/>
      <c r="FDX51" s="187"/>
      <c r="FDY51" s="188"/>
      <c r="FDZ51" s="186"/>
      <c r="FEA51" s="145"/>
      <c r="FEB51" s="146"/>
      <c r="FEC51" s="146"/>
      <c r="FED51" s="147"/>
      <c r="FEE51" s="148"/>
      <c r="FEF51" s="187"/>
      <c r="FEG51" s="188"/>
      <c r="FEH51" s="186"/>
      <c r="FEI51" s="145"/>
      <c r="FEJ51" s="146"/>
      <c r="FEK51" s="146"/>
      <c r="FEL51" s="147"/>
      <c r="FEM51" s="148"/>
      <c r="FEN51" s="187"/>
      <c r="FEO51" s="188"/>
      <c r="FEP51" s="186"/>
      <c r="FEQ51" s="145"/>
      <c r="FER51" s="146"/>
      <c r="FES51" s="146"/>
      <c r="FET51" s="147"/>
      <c r="FEU51" s="148"/>
      <c r="FEV51" s="187"/>
      <c r="FEW51" s="188"/>
      <c r="FEX51" s="186"/>
      <c r="FEY51" s="145"/>
      <c r="FEZ51" s="146"/>
      <c r="FFA51" s="146"/>
      <c r="FFB51" s="147"/>
      <c r="FFC51" s="148"/>
      <c r="FFD51" s="187"/>
      <c r="FFE51" s="188"/>
      <c r="FFF51" s="186"/>
      <c r="FFG51" s="145"/>
      <c r="FFH51" s="146"/>
      <c r="FFI51" s="146"/>
      <c r="FFJ51" s="147"/>
      <c r="FFK51" s="148"/>
      <c r="FFL51" s="187"/>
      <c r="FFM51" s="188"/>
      <c r="FFN51" s="186"/>
      <c r="FFO51" s="145"/>
      <c r="FFP51" s="146"/>
      <c r="FFQ51" s="146"/>
      <c r="FFR51" s="147"/>
      <c r="FFS51" s="148"/>
      <c r="FFT51" s="187"/>
      <c r="FFU51" s="188"/>
      <c r="FFV51" s="186"/>
      <c r="FFW51" s="145"/>
      <c r="FFX51" s="146"/>
      <c r="FFY51" s="146"/>
      <c r="FFZ51" s="147"/>
      <c r="FGA51" s="148"/>
      <c r="FGB51" s="187"/>
      <c r="FGC51" s="188"/>
      <c r="FGD51" s="186"/>
      <c r="FGE51" s="145"/>
      <c r="FGF51" s="146"/>
      <c r="FGG51" s="146"/>
      <c r="FGH51" s="147"/>
      <c r="FGI51" s="148"/>
      <c r="FGJ51" s="187"/>
      <c r="FGK51" s="188"/>
      <c r="FGL51" s="186"/>
      <c r="FGM51" s="145"/>
      <c r="FGN51" s="146"/>
      <c r="FGO51" s="146"/>
      <c r="FGP51" s="147"/>
      <c r="FGQ51" s="148"/>
      <c r="FGR51" s="187"/>
      <c r="FGS51" s="188"/>
      <c r="FGT51" s="186"/>
      <c r="FGU51" s="145"/>
      <c r="FGV51" s="146"/>
      <c r="FGW51" s="146"/>
      <c r="FGX51" s="147"/>
      <c r="FGY51" s="148"/>
      <c r="FGZ51" s="187"/>
      <c r="FHA51" s="188"/>
      <c r="FHB51" s="186"/>
      <c r="FHC51" s="145"/>
      <c r="FHD51" s="146"/>
      <c r="FHE51" s="146"/>
      <c r="FHF51" s="147"/>
      <c r="FHG51" s="148"/>
      <c r="FHH51" s="187"/>
      <c r="FHI51" s="188"/>
      <c r="FHJ51" s="186"/>
      <c r="FHK51" s="145"/>
      <c r="FHL51" s="146"/>
      <c r="FHM51" s="146"/>
      <c r="FHN51" s="147"/>
      <c r="FHO51" s="148"/>
      <c r="FHP51" s="187"/>
      <c r="FHQ51" s="188"/>
      <c r="FHR51" s="186"/>
      <c r="FHS51" s="145"/>
      <c r="FHT51" s="146"/>
      <c r="FHU51" s="146"/>
      <c r="FHV51" s="147"/>
      <c r="FHW51" s="148"/>
      <c r="FHX51" s="187"/>
      <c r="FHY51" s="188"/>
      <c r="FHZ51" s="186"/>
      <c r="FIA51" s="145"/>
      <c r="FIB51" s="146"/>
      <c r="FIC51" s="146"/>
      <c r="FID51" s="147"/>
      <c r="FIE51" s="148"/>
      <c r="FIF51" s="187"/>
      <c r="FIG51" s="188"/>
      <c r="FIH51" s="186"/>
      <c r="FII51" s="145"/>
      <c r="FIJ51" s="146"/>
      <c r="FIK51" s="146"/>
      <c r="FIL51" s="147"/>
      <c r="FIM51" s="148"/>
      <c r="FIN51" s="187"/>
      <c r="FIO51" s="188"/>
      <c r="FIP51" s="186"/>
      <c r="FIQ51" s="145"/>
      <c r="FIR51" s="146"/>
      <c r="FIS51" s="146"/>
      <c r="FIT51" s="147"/>
      <c r="FIU51" s="148"/>
      <c r="FIV51" s="187"/>
      <c r="FIW51" s="188"/>
      <c r="FIX51" s="186"/>
      <c r="FIY51" s="145"/>
      <c r="FIZ51" s="146"/>
      <c r="FJA51" s="146"/>
      <c r="FJB51" s="147"/>
      <c r="FJC51" s="148"/>
      <c r="FJD51" s="187"/>
      <c r="FJE51" s="188"/>
      <c r="FJF51" s="186"/>
      <c r="FJG51" s="145"/>
      <c r="FJH51" s="146"/>
      <c r="FJI51" s="146"/>
      <c r="FJJ51" s="147"/>
      <c r="FJK51" s="148"/>
      <c r="FJL51" s="187"/>
      <c r="FJM51" s="188"/>
      <c r="FJN51" s="186"/>
      <c r="FJO51" s="145"/>
      <c r="FJP51" s="146"/>
      <c r="FJQ51" s="146"/>
      <c r="FJR51" s="147"/>
      <c r="FJS51" s="148"/>
      <c r="FJT51" s="187"/>
      <c r="FJU51" s="188"/>
      <c r="FJV51" s="186"/>
      <c r="FJW51" s="145"/>
      <c r="FJX51" s="146"/>
      <c r="FJY51" s="146"/>
      <c r="FJZ51" s="147"/>
      <c r="FKA51" s="148"/>
      <c r="FKB51" s="187"/>
      <c r="FKC51" s="188"/>
      <c r="FKD51" s="186"/>
      <c r="FKE51" s="145"/>
      <c r="FKF51" s="146"/>
      <c r="FKG51" s="146"/>
      <c r="FKH51" s="147"/>
      <c r="FKI51" s="148"/>
      <c r="FKJ51" s="187"/>
      <c r="FKK51" s="188"/>
      <c r="FKL51" s="186"/>
      <c r="FKM51" s="145"/>
      <c r="FKN51" s="146"/>
      <c r="FKO51" s="146"/>
      <c r="FKP51" s="147"/>
      <c r="FKQ51" s="148"/>
      <c r="FKR51" s="187"/>
      <c r="FKS51" s="188"/>
      <c r="FKT51" s="186"/>
      <c r="FKU51" s="145"/>
      <c r="FKV51" s="146"/>
      <c r="FKW51" s="146"/>
      <c r="FKX51" s="147"/>
      <c r="FKY51" s="148"/>
      <c r="FKZ51" s="187"/>
      <c r="FLA51" s="188"/>
      <c r="FLB51" s="186"/>
      <c r="FLC51" s="145"/>
      <c r="FLD51" s="146"/>
      <c r="FLE51" s="146"/>
      <c r="FLF51" s="147"/>
      <c r="FLG51" s="148"/>
      <c r="FLH51" s="187"/>
      <c r="FLI51" s="188"/>
      <c r="FLJ51" s="186"/>
      <c r="FLK51" s="145"/>
      <c r="FLL51" s="146"/>
      <c r="FLM51" s="146"/>
      <c r="FLN51" s="147"/>
      <c r="FLO51" s="148"/>
      <c r="FLP51" s="187"/>
      <c r="FLQ51" s="188"/>
      <c r="FLR51" s="186"/>
      <c r="FLS51" s="145"/>
      <c r="FLT51" s="146"/>
      <c r="FLU51" s="146"/>
      <c r="FLV51" s="147"/>
      <c r="FLW51" s="148"/>
      <c r="FLX51" s="187"/>
      <c r="FLY51" s="188"/>
      <c r="FLZ51" s="186"/>
      <c r="FMA51" s="145"/>
      <c r="FMB51" s="146"/>
      <c r="FMC51" s="146"/>
      <c r="FMD51" s="147"/>
      <c r="FME51" s="148"/>
      <c r="FMF51" s="187"/>
      <c r="FMG51" s="188"/>
      <c r="FMH51" s="186"/>
      <c r="FMI51" s="145"/>
      <c r="FMJ51" s="146"/>
      <c r="FMK51" s="146"/>
      <c r="FML51" s="147"/>
      <c r="FMM51" s="148"/>
      <c r="FMN51" s="187"/>
      <c r="FMO51" s="188"/>
      <c r="FMP51" s="186"/>
      <c r="FMQ51" s="145"/>
      <c r="FMR51" s="146"/>
      <c r="FMS51" s="146"/>
      <c r="FMT51" s="147"/>
      <c r="FMU51" s="148"/>
      <c r="FMV51" s="187"/>
      <c r="FMW51" s="188"/>
      <c r="FMX51" s="186"/>
      <c r="FMY51" s="145"/>
      <c r="FMZ51" s="146"/>
      <c r="FNA51" s="146"/>
      <c r="FNB51" s="147"/>
      <c r="FNC51" s="148"/>
      <c r="FND51" s="187"/>
      <c r="FNE51" s="188"/>
      <c r="FNF51" s="186"/>
      <c r="FNG51" s="145"/>
      <c r="FNH51" s="146"/>
      <c r="FNI51" s="146"/>
      <c r="FNJ51" s="147"/>
      <c r="FNK51" s="148"/>
      <c r="FNL51" s="187"/>
      <c r="FNM51" s="188"/>
      <c r="FNN51" s="186"/>
      <c r="FNO51" s="145"/>
      <c r="FNP51" s="146"/>
      <c r="FNQ51" s="146"/>
      <c r="FNR51" s="147"/>
      <c r="FNS51" s="148"/>
      <c r="FNT51" s="187"/>
      <c r="FNU51" s="188"/>
      <c r="FNV51" s="186"/>
      <c r="FNW51" s="145"/>
      <c r="FNX51" s="146"/>
      <c r="FNY51" s="146"/>
      <c r="FNZ51" s="147"/>
      <c r="FOA51" s="148"/>
      <c r="FOB51" s="187"/>
      <c r="FOC51" s="188"/>
      <c r="FOD51" s="186"/>
      <c r="FOE51" s="145"/>
      <c r="FOF51" s="146"/>
      <c r="FOG51" s="146"/>
      <c r="FOH51" s="147"/>
      <c r="FOI51" s="148"/>
      <c r="FOJ51" s="187"/>
      <c r="FOK51" s="188"/>
      <c r="FOL51" s="186"/>
      <c r="FOM51" s="145"/>
      <c r="FON51" s="146"/>
      <c r="FOO51" s="146"/>
      <c r="FOP51" s="147"/>
      <c r="FOQ51" s="148"/>
      <c r="FOR51" s="187"/>
      <c r="FOS51" s="188"/>
      <c r="FOT51" s="186"/>
      <c r="FOU51" s="145"/>
      <c r="FOV51" s="146"/>
      <c r="FOW51" s="146"/>
      <c r="FOX51" s="147"/>
      <c r="FOY51" s="148"/>
      <c r="FOZ51" s="187"/>
      <c r="FPA51" s="188"/>
      <c r="FPB51" s="186"/>
      <c r="FPC51" s="145"/>
      <c r="FPD51" s="146"/>
      <c r="FPE51" s="146"/>
      <c r="FPF51" s="147"/>
      <c r="FPG51" s="148"/>
      <c r="FPH51" s="187"/>
      <c r="FPI51" s="188"/>
      <c r="FPJ51" s="186"/>
      <c r="FPK51" s="145"/>
      <c r="FPL51" s="146"/>
      <c r="FPM51" s="146"/>
      <c r="FPN51" s="147"/>
      <c r="FPO51" s="148"/>
      <c r="FPP51" s="187"/>
      <c r="FPQ51" s="188"/>
      <c r="FPR51" s="186"/>
      <c r="FPS51" s="145"/>
      <c r="FPT51" s="146"/>
      <c r="FPU51" s="146"/>
      <c r="FPV51" s="147"/>
      <c r="FPW51" s="148"/>
      <c r="FPX51" s="187"/>
      <c r="FPY51" s="188"/>
      <c r="FPZ51" s="186"/>
      <c r="FQA51" s="145"/>
      <c r="FQB51" s="146"/>
      <c r="FQC51" s="146"/>
      <c r="FQD51" s="147"/>
      <c r="FQE51" s="148"/>
      <c r="FQF51" s="187"/>
      <c r="FQG51" s="188"/>
      <c r="FQH51" s="186"/>
      <c r="FQI51" s="145"/>
      <c r="FQJ51" s="146"/>
      <c r="FQK51" s="146"/>
      <c r="FQL51" s="147"/>
      <c r="FQM51" s="148"/>
      <c r="FQN51" s="187"/>
      <c r="FQO51" s="188"/>
      <c r="FQP51" s="186"/>
      <c r="FQQ51" s="145"/>
      <c r="FQR51" s="146"/>
      <c r="FQS51" s="146"/>
      <c r="FQT51" s="147"/>
      <c r="FQU51" s="148"/>
      <c r="FQV51" s="187"/>
      <c r="FQW51" s="188"/>
      <c r="FQX51" s="186"/>
      <c r="FQY51" s="145"/>
      <c r="FQZ51" s="146"/>
      <c r="FRA51" s="146"/>
      <c r="FRB51" s="147"/>
      <c r="FRC51" s="148"/>
      <c r="FRD51" s="187"/>
      <c r="FRE51" s="188"/>
      <c r="FRF51" s="186"/>
      <c r="FRG51" s="145"/>
      <c r="FRH51" s="146"/>
      <c r="FRI51" s="146"/>
      <c r="FRJ51" s="147"/>
      <c r="FRK51" s="148"/>
      <c r="FRL51" s="187"/>
      <c r="FRM51" s="188"/>
      <c r="FRN51" s="186"/>
      <c r="FRO51" s="145"/>
      <c r="FRP51" s="146"/>
      <c r="FRQ51" s="146"/>
      <c r="FRR51" s="147"/>
      <c r="FRS51" s="148"/>
      <c r="FRT51" s="187"/>
      <c r="FRU51" s="188"/>
      <c r="FRV51" s="186"/>
      <c r="FRW51" s="145"/>
      <c r="FRX51" s="146"/>
      <c r="FRY51" s="146"/>
      <c r="FRZ51" s="147"/>
      <c r="FSA51" s="148"/>
      <c r="FSB51" s="187"/>
      <c r="FSC51" s="188"/>
      <c r="FSD51" s="186"/>
      <c r="FSE51" s="145"/>
      <c r="FSF51" s="146"/>
      <c r="FSG51" s="146"/>
      <c r="FSH51" s="147"/>
      <c r="FSI51" s="148"/>
      <c r="FSJ51" s="187"/>
      <c r="FSK51" s="188"/>
      <c r="FSL51" s="186"/>
      <c r="FSM51" s="145"/>
      <c r="FSN51" s="146"/>
      <c r="FSO51" s="146"/>
      <c r="FSP51" s="147"/>
      <c r="FSQ51" s="148"/>
      <c r="FSR51" s="187"/>
      <c r="FSS51" s="188"/>
      <c r="FST51" s="186"/>
      <c r="FSU51" s="145"/>
      <c r="FSV51" s="146"/>
      <c r="FSW51" s="146"/>
      <c r="FSX51" s="147"/>
      <c r="FSY51" s="148"/>
      <c r="FSZ51" s="187"/>
      <c r="FTA51" s="188"/>
      <c r="FTB51" s="186"/>
      <c r="FTC51" s="145"/>
      <c r="FTD51" s="146"/>
      <c r="FTE51" s="146"/>
      <c r="FTF51" s="147"/>
      <c r="FTG51" s="148"/>
      <c r="FTH51" s="187"/>
      <c r="FTI51" s="188"/>
      <c r="FTJ51" s="186"/>
      <c r="FTK51" s="145"/>
      <c r="FTL51" s="146"/>
      <c r="FTM51" s="146"/>
      <c r="FTN51" s="147"/>
      <c r="FTO51" s="148"/>
      <c r="FTP51" s="187"/>
      <c r="FTQ51" s="188"/>
      <c r="FTR51" s="186"/>
      <c r="FTS51" s="145"/>
      <c r="FTT51" s="146"/>
      <c r="FTU51" s="146"/>
      <c r="FTV51" s="147"/>
      <c r="FTW51" s="148"/>
      <c r="FTX51" s="187"/>
      <c r="FTY51" s="188"/>
      <c r="FTZ51" s="186"/>
      <c r="FUA51" s="145"/>
      <c r="FUB51" s="146"/>
      <c r="FUC51" s="146"/>
      <c r="FUD51" s="147"/>
      <c r="FUE51" s="148"/>
      <c r="FUF51" s="187"/>
      <c r="FUG51" s="188"/>
      <c r="FUH51" s="186"/>
      <c r="FUI51" s="145"/>
      <c r="FUJ51" s="146"/>
      <c r="FUK51" s="146"/>
      <c r="FUL51" s="147"/>
      <c r="FUM51" s="148"/>
      <c r="FUN51" s="187"/>
      <c r="FUO51" s="188"/>
      <c r="FUP51" s="186"/>
      <c r="FUQ51" s="145"/>
      <c r="FUR51" s="146"/>
      <c r="FUS51" s="146"/>
      <c r="FUT51" s="147"/>
      <c r="FUU51" s="148"/>
      <c r="FUV51" s="187"/>
      <c r="FUW51" s="188"/>
      <c r="FUX51" s="186"/>
      <c r="FUY51" s="145"/>
      <c r="FUZ51" s="146"/>
      <c r="FVA51" s="146"/>
      <c r="FVB51" s="147"/>
      <c r="FVC51" s="148"/>
      <c r="FVD51" s="187"/>
      <c r="FVE51" s="188"/>
      <c r="FVF51" s="186"/>
      <c r="FVG51" s="145"/>
      <c r="FVH51" s="146"/>
      <c r="FVI51" s="146"/>
      <c r="FVJ51" s="147"/>
      <c r="FVK51" s="148"/>
      <c r="FVL51" s="187"/>
      <c r="FVM51" s="188"/>
      <c r="FVN51" s="186"/>
      <c r="FVO51" s="145"/>
      <c r="FVP51" s="146"/>
      <c r="FVQ51" s="146"/>
      <c r="FVR51" s="147"/>
      <c r="FVS51" s="148"/>
      <c r="FVT51" s="187"/>
      <c r="FVU51" s="188"/>
      <c r="FVV51" s="186"/>
      <c r="FVW51" s="145"/>
      <c r="FVX51" s="146"/>
      <c r="FVY51" s="146"/>
      <c r="FVZ51" s="147"/>
      <c r="FWA51" s="148"/>
      <c r="FWB51" s="187"/>
      <c r="FWC51" s="188"/>
      <c r="FWD51" s="186"/>
      <c r="FWE51" s="145"/>
      <c r="FWF51" s="146"/>
      <c r="FWG51" s="146"/>
      <c r="FWH51" s="147"/>
      <c r="FWI51" s="148"/>
      <c r="FWJ51" s="187"/>
      <c r="FWK51" s="188"/>
      <c r="FWL51" s="186"/>
      <c r="FWM51" s="145"/>
      <c r="FWN51" s="146"/>
      <c r="FWO51" s="146"/>
      <c r="FWP51" s="147"/>
      <c r="FWQ51" s="148"/>
      <c r="FWR51" s="187"/>
      <c r="FWS51" s="188"/>
      <c r="FWT51" s="186"/>
      <c r="FWU51" s="145"/>
      <c r="FWV51" s="146"/>
      <c r="FWW51" s="146"/>
      <c r="FWX51" s="147"/>
      <c r="FWY51" s="148"/>
      <c r="FWZ51" s="187"/>
      <c r="FXA51" s="188"/>
      <c r="FXB51" s="186"/>
      <c r="FXC51" s="145"/>
      <c r="FXD51" s="146"/>
      <c r="FXE51" s="146"/>
      <c r="FXF51" s="147"/>
      <c r="FXG51" s="148"/>
      <c r="FXH51" s="187"/>
      <c r="FXI51" s="188"/>
      <c r="FXJ51" s="186"/>
      <c r="FXK51" s="145"/>
      <c r="FXL51" s="146"/>
      <c r="FXM51" s="146"/>
      <c r="FXN51" s="147"/>
      <c r="FXO51" s="148"/>
      <c r="FXP51" s="187"/>
      <c r="FXQ51" s="188"/>
      <c r="FXR51" s="186"/>
      <c r="FXS51" s="145"/>
      <c r="FXT51" s="146"/>
      <c r="FXU51" s="146"/>
      <c r="FXV51" s="147"/>
      <c r="FXW51" s="148"/>
      <c r="FXX51" s="187"/>
      <c r="FXY51" s="188"/>
      <c r="FXZ51" s="186"/>
      <c r="FYA51" s="145"/>
      <c r="FYB51" s="146"/>
      <c r="FYC51" s="146"/>
      <c r="FYD51" s="147"/>
      <c r="FYE51" s="148"/>
      <c r="FYF51" s="187"/>
      <c r="FYG51" s="188"/>
      <c r="FYH51" s="186"/>
      <c r="FYI51" s="145"/>
      <c r="FYJ51" s="146"/>
      <c r="FYK51" s="146"/>
      <c r="FYL51" s="147"/>
      <c r="FYM51" s="148"/>
      <c r="FYN51" s="187"/>
      <c r="FYO51" s="188"/>
      <c r="FYP51" s="186"/>
      <c r="FYQ51" s="145"/>
      <c r="FYR51" s="146"/>
      <c r="FYS51" s="146"/>
      <c r="FYT51" s="147"/>
      <c r="FYU51" s="148"/>
      <c r="FYV51" s="187"/>
      <c r="FYW51" s="188"/>
      <c r="FYX51" s="186"/>
      <c r="FYY51" s="145"/>
      <c r="FYZ51" s="146"/>
      <c r="FZA51" s="146"/>
      <c r="FZB51" s="147"/>
      <c r="FZC51" s="148"/>
      <c r="FZD51" s="187"/>
      <c r="FZE51" s="188"/>
      <c r="FZF51" s="186"/>
      <c r="FZG51" s="145"/>
      <c r="FZH51" s="146"/>
      <c r="FZI51" s="146"/>
      <c r="FZJ51" s="147"/>
      <c r="FZK51" s="148"/>
      <c r="FZL51" s="187"/>
      <c r="FZM51" s="188"/>
      <c r="FZN51" s="186"/>
      <c r="FZO51" s="145"/>
      <c r="FZP51" s="146"/>
      <c r="FZQ51" s="146"/>
      <c r="FZR51" s="147"/>
      <c r="FZS51" s="148"/>
      <c r="FZT51" s="187"/>
      <c r="FZU51" s="188"/>
      <c r="FZV51" s="186"/>
      <c r="FZW51" s="145"/>
      <c r="FZX51" s="146"/>
      <c r="FZY51" s="146"/>
      <c r="FZZ51" s="147"/>
      <c r="GAA51" s="148"/>
      <c r="GAB51" s="187"/>
      <c r="GAC51" s="188"/>
      <c r="GAD51" s="186"/>
      <c r="GAE51" s="145"/>
      <c r="GAF51" s="146"/>
      <c r="GAG51" s="146"/>
      <c r="GAH51" s="147"/>
      <c r="GAI51" s="148"/>
      <c r="GAJ51" s="187"/>
      <c r="GAK51" s="188"/>
      <c r="GAL51" s="186"/>
      <c r="GAM51" s="145"/>
      <c r="GAN51" s="146"/>
      <c r="GAO51" s="146"/>
      <c r="GAP51" s="147"/>
      <c r="GAQ51" s="148"/>
      <c r="GAR51" s="187"/>
      <c r="GAS51" s="188"/>
      <c r="GAT51" s="186"/>
      <c r="GAU51" s="145"/>
      <c r="GAV51" s="146"/>
      <c r="GAW51" s="146"/>
      <c r="GAX51" s="147"/>
      <c r="GAY51" s="148"/>
      <c r="GAZ51" s="187"/>
      <c r="GBA51" s="188"/>
      <c r="GBB51" s="186"/>
      <c r="GBC51" s="145"/>
      <c r="GBD51" s="146"/>
      <c r="GBE51" s="146"/>
      <c r="GBF51" s="147"/>
      <c r="GBG51" s="148"/>
      <c r="GBH51" s="187"/>
      <c r="GBI51" s="188"/>
      <c r="GBJ51" s="186"/>
      <c r="GBK51" s="145"/>
      <c r="GBL51" s="146"/>
      <c r="GBM51" s="146"/>
      <c r="GBN51" s="147"/>
      <c r="GBO51" s="148"/>
      <c r="GBP51" s="187"/>
      <c r="GBQ51" s="188"/>
      <c r="GBR51" s="186"/>
      <c r="GBS51" s="145"/>
      <c r="GBT51" s="146"/>
      <c r="GBU51" s="146"/>
      <c r="GBV51" s="147"/>
      <c r="GBW51" s="148"/>
      <c r="GBX51" s="187"/>
      <c r="GBY51" s="188"/>
      <c r="GBZ51" s="186"/>
      <c r="GCA51" s="145"/>
      <c r="GCB51" s="146"/>
      <c r="GCC51" s="146"/>
      <c r="GCD51" s="147"/>
      <c r="GCE51" s="148"/>
      <c r="GCF51" s="187"/>
      <c r="GCG51" s="188"/>
      <c r="GCH51" s="186"/>
      <c r="GCI51" s="145"/>
      <c r="GCJ51" s="146"/>
      <c r="GCK51" s="146"/>
      <c r="GCL51" s="147"/>
      <c r="GCM51" s="148"/>
      <c r="GCN51" s="187"/>
      <c r="GCO51" s="188"/>
      <c r="GCP51" s="186"/>
      <c r="GCQ51" s="145"/>
      <c r="GCR51" s="146"/>
      <c r="GCS51" s="146"/>
      <c r="GCT51" s="147"/>
      <c r="GCU51" s="148"/>
      <c r="GCV51" s="187"/>
      <c r="GCW51" s="188"/>
      <c r="GCX51" s="186"/>
      <c r="GCY51" s="145"/>
      <c r="GCZ51" s="146"/>
      <c r="GDA51" s="146"/>
      <c r="GDB51" s="147"/>
      <c r="GDC51" s="148"/>
      <c r="GDD51" s="187"/>
      <c r="GDE51" s="188"/>
      <c r="GDF51" s="186"/>
      <c r="GDG51" s="145"/>
      <c r="GDH51" s="146"/>
      <c r="GDI51" s="146"/>
      <c r="GDJ51" s="147"/>
      <c r="GDK51" s="148"/>
      <c r="GDL51" s="187"/>
      <c r="GDM51" s="188"/>
      <c r="GDN51" s="186"/>
      <c r="GDO51" s="145"/>
      <c r="GDP51" s="146"/>
      <c r="GDQ51" s="146"/>
      <c r="GDR51" s="147"/>
      <c r="GDS51" s="148"/>
      <c r="GDT51" s="187"/>
      <c r="GDU51" s="188"/>
      <c r="GDV51" s="186"/>
      <c r="GDW51" s="145"/>
      <c r="GDX51" s="146"/>
      <c r="GDY51" s="146"/>
      <c r="GDZ51" s="147"/>
      <c r="GEA51" s="148"/>
      <c r="GEB51" s="187"/>
      <c r="GEC51" s="188"/>
      <c r="GED51" s="186"/>
      <c r="GEE51" s="145"/>
      <c r="GEF51" s="146"/>
      <c r="GEG51" s="146"/>
      <c r="GEH51" s="147"/>
      <c r="GEI51" s="148"/>
      <c r="GEJ51" s="187"/>
      <c r="GEK51" s="188"/>
      <c r="GEL51" s="186"/>
      <c r="GEM51" s="145"/>
      <c r="GEN51" s="146"/>
      <c r="GEO51" s="146"/>
      <c r="GEP51" s="147"/>
      <c r="GEQ51" s="148"/>
      <c r="GER51" s="187"/>
      <c r="GES51" s="188"/>
      <c r="GET51" s="186"/>
      <c r="GEU51" s="145"/>
      <c r="GEV51" s="146"/>
      <c r="GEW51" s="146"/>
      <c r="GEX51" s="147"/>
      <c r="GEY51" s="148"/>
      <c r="GEZ51" s="187"/>
      <c r="GFA51" s="188"/>
      <c r="GFB51" s="186"/>
      <c r="GFC51" s="145"/>
      <c r="GFD51" s="146"/>
      <c r="GFE51" s="146"/>
      <c r="GFF51" s="147"/>
      <c r="GFG51" s="148"/>
      <c r="GFH51" s="187"/>
      <c r="GFI51" s="188"/>
      <c r="GFJ51" s="186"/>
      <c r="GFK51" s="145"/>
      <c r="GFL51" s="146"/>
      <c r="GFM51" s="146"/>
      <c r="GFN51" s="147"/>
      <c r="GFO51" s="148"/>
      <c r="GFP51" s="187"/>
      <c r="GFQ51" s="188"/>
      <c r="GFR51" s="186"/>
      <c r="GFS51" s="145"/>
      <c r="GFT51" s="146"/>
      <c r="GFU51" s="146"/>
      <c r="GFV51" s="147"/>
      <c r="GFW51" s="148"/>
      <c r="GFX51" s="187"/>
      <c r="GFY51" s="188"/>
      <c r="GFZ51" s="186"/>
      <c r="GGA51" s="145"/>
      <c r="GGB51" s="146"/>
      <c r="GGC51" s="146"/>
      <c r="GGD51" s="147"/>
      <c r="GGE51" s="148"/>
      <c r="GGF51" s="187"/>
      <c r="GGG51" s="188"/>
      <c r="GGH51" s="186"/>
      <c r="GGI51" s="145"/>
      <c r="GGJ51" s="146"/>
      <c r="GGK51" s="146"/>
      <c r="GGL51" s="147"/>
      <c r="GGM51" s="148"/>
      <c r="GGN51" s="187"/>
      <c r="GGO51" s="188"/>
      <c r="GGP51" s="186"/>
      <c r="GGQ51" s="145"/>
      <c r="GGR51" s="146"/>
      <c r="GGS51" s="146"/>
      <c r="GGT51" s="147"/>
      <c r="GGU51" s="148"/>
      <c r="GGV51" s="187"/>
      <c r="GGW51" s="188"/>
      <c r="GGX51" s="186"/>
      <c r="GGY51" s="145"/>
      <c r="GGZ51" s="146"/>
      <c r="GHA51" s="146"/>
      <c r="GHB51" s="147"/>
      <c r="GHC51" s="148"/>
      <c r="GHD51" s="187"/>
      <c r="GHE51" s="188"/>
      <c r="GHF51" s="186"/>
      <c r="GHG51" s="145"/>
      <c r="GHH51" s="146"/>
      <c r="GHI51" s="146"/>
      <c r="GHJ51" s="147"/>
      <c r="GHK51" s="148"/>
      <c r="GHL51" s="187"/>
      <c r="GHM51" s="188"/>
      <c r="GHN51" s="186"/>
      <c r="GHO51" s="145"/>
      <c r="GHP51" s="146"/>
      <c r="GHQ51" s="146"/>
      <c r="GHR51" s="147"/>
      <c r="GHS51" s="148"/>
      <c r="GHT51" s="187"/>
      <c r="GHU51" s="188"/>
      <c r="GHV51" s="186"/>
      <c r="GHW51" s="145"/>
      <c r="GHX51" s="146"/>
      <c r="GHY51" s="146"/>
      <c r="GHZ51" s="147"/>
      <c r="GIA51" s="148"/>
      <c r="GIB51" s="187"/>
      <c r="GIC51" s="188"/>
      <c r="GID51" s="186"/>
      <c r="GIE51" s="145"/>
      <c r="GIF51" s="146"/>
      <c r="GIG51" s="146"/>
      <c r="GIH51" s="147"/>
      <c r="GII51" s="148"/>
      <c r="GIJ51" s="187"/>
      <c r="GIK51" s="188"/>
      <c r="GIL51" s="186"/>
      <c r="GIM51" s="145"/>
      <c r="GIN51" s="146"/>
      <c r="GIO51" s="146"/>
      <c r="GIP51" s="147"/>
      <c r="GIQ51" s="148"/>
      <c r="GIR51" s="187"/>
      <c r="GIS51" s="188"/>
      <c r="GIT51" s="186"/>
      <c r="GIU51" s="145"/>
      <c r="GIV51" s="146"/>
      <c r="GIW51" s="146"/>
      <c r="GIX51" s="147"/>
      <c r="GIY51" s="148"/>
      <c r="GIZ51" s="187"/>
      <c r="GJA51" s="188"/>
      <c r="GJB51" s="186"/>
      <c r="GJC51" s="145"/>
      <c r="GJD51" s="146"/>
      <c r="GJE51" s="146"/>
      <c r="GJF51" s="147"/>
      <c r="GJG51" s="148"/>
      <c r="GJH51" s="187"/>
      <c r="GJI51" s="188"/>
      <c r="GJJ51" s="186"/>
      <c r="GJK51" s="145"/>
      <c r="GJL51" s="146"/>
      <c r="GJM51" s="146"/>
      <c r="GJN51" s="147"/>
      <c r="GJO51" s="148"/>
      <c r="GJP51" s="187"/>
      <c r="GJQ51" s="188"/>
      <c r="GJR51" s="186"/>
      <c r="GJS51" s="145"/>
      <c r="GJT51" s="146"/>
      <c r="GJU51" s="146"/>
      <c r="GJV51" s="147"/>
      <c r="GJW51" s="148"/>
      <c r="GJX51" s="187"/>
      <c r="GJY51" s="188"/>
      <c r="GJZ51" s="186"/>
      <c r="GKA51" s="145"/>
      <c r="GKB51" s="146"/>
      <c r="GKC51" s="146"/>
      <c r="GKD51" s="147"/>
      <c r="GKE51" s="148"/>
      <c r="GKF51" s="187"/>
      <c r="GKG51" s="188"/>
      <c r="GKH51" s="186"/>
      <c r="GKI51" s="145"/>
      <c r="GKJ51" s="146"/>
      <c r="GKK51" s="146"/>
      <c r="GKL51" s="147"/>
      <c r="GKM51" s="148"/>
      <c r="GKN51" s="187"/>
      <c r="GKO51" s="188"/>
      <c r="GKP51" s="186"/>
      <c r="GKQ51" s="145"/>
      <c r="GKR51" s="146"/>
      <c r="GKS51" s="146"/>
      <c r="GKT51" s="147"/>
      <c r="GKU51" s="148"/>
      <c r="GKV51" s="187"/>
      <c r="GKW51" s="188"/>
      <c r="GKX51" s="186"/>
      <c r="GKY51" s="145"/>
      <c r="GKZ51" s="146"/>
      <c r="GLA51" s="146"/>
      <c r="GLB51" s="147"/>
      <c r="GLC51" s="148"/>
      <c r="GLD51" s="187"/>
      <c r="GLE51" s="188"/>
      <c r="GLF51" s="186"/>
      <c r="GLG51" s="145"/>
      <c r="GLH51" s="146"/>
      <c r="GLI51" s="146"/>
      <c r="GLJ51" s="147"/>
      <c r="GLK51" s="148"/>
      <c r="GLL51" s="187"/>
      <c r="GLM51" s="188"/>
      <c r="GLN51" s="186"/>
      <c r="GLO51" s="145"/>
      <c r="GLP51" s="146"/>
      <c r="GLQ51" s="146"/>
      <c r="GLR51" s="147"/>
      <c r="GLS51" s="148"/>
      <c r="GLT51" s="187"/>
      <c r="GLU51" s="188"/>
      <c r="GLV51" s="186"/>
      <c r="GLW51" s="145"/>
      <c r="GLX51" s="146"/>
      <c r="GLY51" s="146"/>
      <c r="GLZ51" s="147"/>
      <c r="GMA51" s="148"/>
      <c r="GMB51" s="187"/>
      <c r="GMC51" s="188"/>
      <c r="GMD51" s="186"/>
      <c r="GME51" s="145"/>
      <c r="GMF51" s="146"/>
      <c r="GMG51" s="146"/>
      <c r="GMH51" s="147"/>
      <c r="GMI51" s="148"/>
      <c r="GMJ51" s="187"/>
      <c r="GMK51" s="188"/>
      <c r="GML51" s="186"/>
      <c r="GMM51" s="145"/>
      <c r="GMN51" s="146"/>
      <c r="GMO51" s="146"/>
      <c r="GMP51" s="147"/>
      <c r="GMQ51" s="148"/>
      <c r="GMR51" s="187"/>
      <c r="GMS51" s="188"/>
      <c r="GMT51" s="186"/>
      <c r="GMU51" s="145"/>
      <c r="GMV51" s="146"/>
      <c r="GMW51" s="146"/>
      <c r="GMX51" s="147"/>
      <c r="GMY51" s="148"/>
      <c r="GMZ51" s="187"/>
      <c r="GNA51" s="188"/>
      <c r="GNB51" s="186"/>
      <c r="GNC51" s="145"/>
      <c r="GND51" s="146"/>
      <c r="GNE51" s="146"/>
      <c r="GNF51" s="147"/>
      <c r="GNG51" s="148"/>
      <c r="GNH51" s="187"/>
      <c r="GNI51" s="188"/>
      <c r="GNJ51" s="186"/>
      <c r="GNK51" s="145"/>
      <c r="GNL51" s="146"/>
      <c r="GNM51" s="146"/>
      <c r="GNN51" s="147"/>
      <c r="GNO51" s="148"/>
      <c r="GNP51" s="187"/>
      <c r="GNQ51" s="188"/>
      <c r="GNR51" s="186"/>
      <c r="GNS51" s="145"/>
      <c r="GNT51" s="146"/>
      <c r="GNU51" s="146"/>
      <c r="GNV51" s="147"/>
      <c r="GNW51" s="148"/>
      <c r="GNX51" s="187"/>
      <c r="GNY51" s="188"/>
      <c r="GNZ51" s="186"/>
      <c r="GOA51" s="145"/>
      <c r="GOB51" s="146"/>
      <c r="GOC51" s="146"/>
      <c r="GOD51" s="147"/>
      <c r="GOE51" s="148"/>
      <c r="GOF51" s="187"/>
      <c r="GOG51" s="188"/>
      <c r="GOH51" s="186"/>
      <c r="GOI51" s="145"/>
      <c r="GOJ51" s="146"/>
      <c r="GOK51" s="146"/>
      <c r="GOL51" s="147"/>
      <c r="GOM51" s="148"/>
      <c r="GON51" s="187"/>
      <c r="GOO51" s="188"/>
      <c r="GOP51" s="186"/>
      <c r="GOQ51" s="145"/>
      <c r="GOR51" s="146"/>
      <c r="GOS51" s="146"/>
      <c r="GOT51" s="147"/>
      <c r="GOU51" s="148"/>
      <c r="GOV51" s="187"/>
      <c r="GOW51" s="188"/>
      <c r="GOX51" s="186"/>
      <c r="GOY51" s="145"/>
      <c r="GOZ51" s="146"/>
      <c r="GPA51" s="146"/>
      <c r="GPB51" s="147"/>
      <c r="GPC51" s="148"/>
      <c r="GPD51" s="187"/>
      <c r="GPE51" s="188"/>
      <c r="GPF51" s="186"/>
      <c r="GPG51" s="145"/>
      <c r="GPH51" s="146"/>
      <c r="GPI51" s="146"/>
      <c r="GPJ51" s="147"/>
      <c r="GPK51" s="148"/>
      <c r="GPL51" s="187"/>
      <c r="GPM51" s="188"/>
      <c r="GPN51" s="186"/>
      <c r="GPO51" s="145"/>
      <c r="GPP51" s="146"/>
      <c r="GPQ51" s="146"/>
      <c r="GPR51" s="147"/>
      <c r="GPS51" s="148"/>
      <c r="GPT51" s="187"/>
      <c r="GPU51" s="188"/>
      <c r="GPV51" s="186"/>
      <c r="GPW51" s="145"/>
      <c r="GPX51" s="146"/>
      <c r="GPY51" s="146"/>
      <c r="GPZ51" s="147"/>
      <c r="GQA51" s="148"/>
      <c r="GQB51" s="187"/>
      <c r="GQC51" s="188"/>
      <c r="GQD51" s="186"/>
      <c r="GQE51" s="145"/>
      <c r="GQF51" s="146"/>
      <c r="GQG51" s="146"/>
      <c r="GQH51" s="147"/>
      <c r="GQI51" s="148"/>
      <c r="GQJ51" s="187"/>
      <c r="GQK51" s="188"/>
      <c r="GQL51" s="186"/>
      <c r="GQM51" s="145"/>
      <c r="GQN51" s="146"/>
      <c r="GQO51" s="146"/>
      <c r="GQP51" s="147"/>
      <c r="GQQ51" s="148"/>
      <c r="GQR51" s="187"/>
      <c r="GQS51" s="188"/>
      <c r="GQT51" s="186"/>
      <c r="GQU51" s="145"/>
      <c r="GQV51" s="146"/>
      <c r="GQW51" s="146"/>
      <c r="GQX51" s="147"/>
      <c r="GQY51" s="148"/>
      <c r="GQZ51" s="187"/>
      <c r="GRA51" s="188"/>
      <c r="GRB51" s="186"/>
      <c r="GRC51" s="145"/>
      <c r="GRD51" s="146"/>
      <c r="GRE51" s="146"/>
      <c r="GRF51" s="147"/>
      <c r="GRG51" s="148"/>
      <c r="GRH51" s="187"/>
      <c r="GRI51" s="188"/>
      <c r="GRJ51" s="186"/>
      <c r="GRK51" s="145"/>
      <c r="GRL51" s="146"/>
      <c r="GRM51" s="146"/>
      <c r="GRN51" s="147"/>
      <c r="GRO51" s="148"/>
      <c r="GRP51" s="187"/>
      <c r="GRQ51" s="188"/>
      <c r="GRR51" s="186"/>
      <c r="GRS51" s="145"/>
      <c r="GRT51" s="146"/>
      <c r="GRU51" s="146"/>
      <c r="GRV51" s="147"/>
      <c r="GRW51" s="148"/>
      <c r="GRX51" s="187"/>
      <c r="GRY51" s="188"/>
      <c r="GRZ51" s="186"/>
      <c r="GSA51" s="145"/>
      <c r="GSB51" s="146"/>
      <c r="GSC51" s="146"/>
      <c r="GSD51" s="147"/>
      <c r="GSE51" s="148"/>
      <c r="GSF51" s="187"/>
      <c r="GSG51" s="188"/>
      <c r="GSH51" s="186"/>
      <c r="GSI51" s="145"/>
      <c r="GSJ51" s="146"/>
      <c r="GSK51" s="146"/>
      <c r="GSL51" s="147"/>
      <c r="GSM51" s="148"/>
      <c r="GSN51" s="187"/>
      <c r="GSO51" s="188"/>
      <c r="GSP51" s="186"/>
      <c r="GSQ51" s="145"/>
      <c r="GSR51" s="146"/>
      <c r="GSS51" s="146"/>
      <c r="GST51" s="147"/>
      <c r="GSU51" s="148"/>
      <c r="GSV51" s="187"/>
      <c r="GSW51" s="188"/>
      <c r="GSX51" s="186"/>
      <c r="GSY51" s="145"/>
      <c r="GSZ51" s="146"/>
      <c r="GTA51" s="146"/>
      <c r="GTB51" s="147"/>
      <c r="GTC51" s="148"/>
      <c r="GTD51" s="187"/>
      <c r="GTE51" s="188"/>
      <c r="GTF51" s="186"/>
      <c r="GTG51" s="145"/>
      <c r="GTH51" s="146"/>
      <c r="GTI51" s="146"/>
      <c r="GTJ51" s="147"/>
      <c r="GTK51" s="148"/>
      <c r="GTL51" s="187"/>
      <c r="GTM51" s="188"/>
      <c r="GTN51" s="186"/>
      <c r="GTO51" s="145"/>
      <c r="GTP51" s="146"/>
      <c r="GTQ51" s="146"/>
      <c r="GTR51" s="147"/>
      <c r="GTS51" s="148"/>
      <c r="GTT51" s="187"/>
      <c r="GTU51" s="188"/>
      <c r="GTV51" s="186"/>
      <c r="GTW51" s="145"/>
      <c r="GTX51" s="146"/>
      <c r="GTY51" s="146"/>
      <c r="GTZ51" s="147"/>
      <c r="GUA51" s="148"/>
      <c r="GUB51" s="187"/>
      <c r="GUC51" s="188"/>
      <c r="GUD51" s="186"/>
      <c r="GUE51" s="145"/>
      <c r="GUF51" s="146"/>
      <c r="GUG51" s="146"/>
      <c r="GUH51" s="147"/>
      <c r="GUI51" s="148"/>
      <c r="GUJ51" s="187"/>
      <c r="GUK51" s="188"/>
      <c r="GUL51" s="186"/>
      <c r="GUM51" s="145"/>
      <c r="GUN51" s="146"/>
      <c r="GUO51" s="146"/>
      <c r="GUP51" s="147"/>
      <c r="GUQ51" s="148"/>
      <c r="GUR51" s="187"/>
      <c r="GUS51" s="188"/>
      <c r="GUT51" s="186"/>
      <c r="GUU51" s="145"/>
      <c r="GUV51" s="146"/>
      <c r="GUW51" s="146"/>
      <c r="GUX51" s="147"/>
      <c r="GUY51" s="148"/>
      <c r="GUZ51" s="187"/>
      <c r="GVA51" s="188"/>
      <c r="GVB51" s="186"/>
      <c r="GVC51" s="145"/>
      <c r="GVD51" s="146"/>
      <c r="GVE51" s="146"/>
      <c r="GVF51" s="147"/>
      <c r="GVG51" s="148"/>
      <c r="GVH51" s="187"/>
      <c r="GVI51" s="188"/>
      <c r="GVJ51" s="186"/>
      <c r="GVK51" s="145"/>
      <c r="GVL51" s="146"/>
      <c r="GVM51" s="146"/>
      <c r="GVN51" s="147"/>
      <c r="GVO51" s="148"/>
      <c r="GVP51" s="187"/>
      <c r="GVQ51" s="188"/>
      <c r="GVR51" s="186"/>
      <c r="GVS51" s="145"/>
      <c r="GVT51" s="146"/>
      <c r="GVU51" s="146"/>
      <c r="GVV51" s="147"/>
      <c r="GVW51" s="148"/>
      <c r="GVX51" s="187"/>
      <c r="GVY51" s="188"/>
      <c r="GVZ51" s="186"/>
      <c r="GWA51" s="145"/>
      <c r="GWB51" s="146"/>
      <c r="GWC51" s="146"/>
      <c r="GWD51" s="147"/>
      <c r="GWE51" s="148"/>
      <c r="GWF51" s="187"/>
      <c r="GWG51" s="188"/>
      <c r="GWH51" s="186"/>
      <c r="GWI51" s="145"/>
      <c r="GWJ51" s="146"/>
      <c r="GWK51" s="146"/>
      <c r="GWL51" s="147"/>
      <c r="GWM51" s="148"/>
      <c r="GWN51" s="187"/>
      <c r="GWO51" s="188"/>
      <c r="GWP51" s="186"/>
      <c r="GWQ51" s="145"/>
      <c r="GWR51" s="146"/>
      <c r="GWS51" s="146"/>
      <c r="GWT51" s="147"/>
      <c r="GWU51" s="148"/>
      <c r="GWV51" s="187"/>
      <c r="GWW51" s="188"/>
      <c r="GWX51" s="186"/>
      <c r="GWY51" s="145"/>
      <c r="GWZ51" s="146"/>
      <c r="GXA51" s="146"/>
      <c r="GXB51" s="147"/>
      <c r="GXC51" s="148"/>
      <c r="GXD51" s="187"/>
      <c r="GXE51" s="188"/>
      <c r="GXF51" s="186"/>
      <c r="GXG51" s="145"/>
      <c r="GXH51" s="146"/>
      <c r="GXI51" s="146"/>
      <c r="GXJ51" s="147"/>
      <c r="GXK51" s="148"/>
      <c r="GXL51" s="187"/>
      <c r="GXM51" s="188"/>
      <c r="GXN51" s="186"/>
      <c r="GXO51" s="145"/>
      <c r="GXP51" s="146"/>
      <c r="GXQ51" s="146"/>
      <c r="GXR51" s="147"/>
      <c r="GXS51" s="148"/>
      <c r="GXT51" s="187"/>
      <c r="GXU51" s="188"/>
      <c r="GXV51" s="186"/>
      <c r="GXW51" s="145"/>
      <c r="GXX51" s="146"/>
      <c r="GXY51" s="146"/>
      <c r="GXZ51" s="147"/>
      <c r="GYA51" s="148"/>
      <c r="GYB51" s="187"/>
      <c r="GYC51" s="188"/>
      <c r="GYD51" s="186"/>
      <c r="GYE51" s="145"/>
      <c r="GYF51" s="146"/>
      <c r="GYG51" s="146"/>
      <c r="GYH51" s="147"/>
      <c r="GYI51" s="148"/>
      <c r="GYJ51" s="187"/>
      <c r="GYK51" s="188"/>
      <c r="GYL51" s="186"/>
      <c r="GYM51" s="145"/>
      <c r="GYN51" s="146"/>
      <c r="GYO51" s="146"/>
      <c r="GYP51" s="147"/>
      <c r="GYQ51" s="148"/>
      <c r="GYR51" s="187"/>
      <c r="GYS51" s="188"/>
      <c r="GYT51" s="186"/>
      <c r="GYU51" s="145"/>
      <c r="GYV51" s="146"/>
      <c r="GYW51" s="146"/>
      <c r="GYX51" s="147"/>
      <c r="GYY51" s="148"/>
      <c r="GYZ51" s="187"/>
      <c r="GZA51" s="188"/>
      <c r="GZB51" s="186"/>
      <c r="GZC51" s="145"/>
      <c r="GZD51" s="146"/>
      <c r="GZE51" s="146"/>
      <c r="GZF51" s="147"/>
      <c r="GZG51" s="148"/>
      <c r="GZH51" s="187"/>
      <c r="GZI51" s="188"/>
      <c r="GZJ51" s="186"/>
      <c r="GZK51" s="145"/>
      <c r="GZL51" s="146"/>
      <c r="GZM51" s="146"/>
      <c r="GZN51" s="147"/>
      <c r="GZO51" s="148"/>
      <c r="GZP51" s="187"/>
      <c r="GZQ51" s="188"/>
      <c r="GZR51" s="186"/>
      <c r="GZS51" s="145"/>
      <c r="GZT51" s="146"/>
      <c r="GZU51" s="146"/>
      <c r="GZV51" s="147"/>
      <c r="GZW51" s="148"/>
      <c r="GZX51" s="187"/>
      <c r="GZY51" s="188"/>
      <c r="GZZ51" s="186"/>
      <c r="HAA51" s="145"/>
      <c r="HAB51" s="146"/>
      <c r="HAC51" s="146"/>
      <c r="HAD51" s="147"/>
      <c r="HAE51" s="148"/>
      <c r="HAF51" s="187"/>
      <c r="HAG51" s="188"/>
      <c r="HAH51" s="186"/>
      <c r="HAI51" s="145"/>
      <c r="HAJ51" s="146"/>
      <c r="HAK51" s="146"/>
      <c r="HAL51" s="147"/>
      <c r="HAM51" s="148"/>
      <c r="HAN51" s="187"/>
      <c r="HAO51" s="188"/>
      <c r="HAP51" s="186"/>
      <c r="HAQ51" s="145"/>
      <c r="HAR51" s="146"/>
      <c r="HAS51" s="146"/>
      <c r="HAT51" s="147"/>
      <c r="HAU51" s="148"/>
      <c r="HAV51" s="187"/>
      <c r="HAW51" s="188"/>
      <c r="HAX51" s="186"/>
      <c r="HAY51" s="145"/>
      <c r="HAZ51" s="146"/>
      <c r="HBA51" s="146"/>
      <c r="HBB51" s="147"/>
      <c r="HBC51" s="148"/>
      <c r="HBD51" s="187"/>
      <c r="HBE51" s="188"/>
      <c r="HBF51" s="186"/>
      <c r="HBG51" s="145"/>
      <c r="HBH51" s="146"/>
      <c r="HBI51" s="146"/>
      <c r="HBJ51" s="147"/>
      <c r="HBK51" s="148"/>
      <c r="HBL51" s="187"/>
      <c r="HBM51" s="188"/>
      <c r="HBN51" s="186"/>
      <c r="HBO51" s="145"/>
      <c r="HBP51" s="146"/>
      <c r="HBQ51" s="146"/>
      <c r="HBR51" s="147"/>
      <c r="HBS51" s="148"/>
      <c r="HBT51" s="187"/>
      <c r="HBU51" s="188"/>
      <c r="HBV51" s="186"/>
      <c r="HBW51" s="145"/>
      <c r="HBX51" s="146"/>
      <c r="HBY51" s="146"/>
      <c r="HBZ51" s="147"/>
      <c r="HCA51" s="148"/>
      <c r="HCB51" s="187"/>
      <c r="HCC51" s="188"/>
      <c r="HCD51" s="186"/>
      <c r="HCE51" s="145"/>
      <c r="HCF51" s="146"/>
      <c r="HCG51" s="146"/>
      <c r="HCH51" s="147"/>
      <c r="HCI51" s="148"/>
      <c r="HCJ51" s="187"/>
      <c r="HCK51" s="188"/>
      <c r="HCL51" s="186"/>
      <c r="HCM51" s="145"/>
      <c r="HCN51" s="146"/>
      <c r="HCO51" s="146"/>
      <c r="HCP51" s="147"/>
      <c r="HCQ51" s="148"/>
      <c r="HCR51" s="187"/>
      <c r="HCS51" s="188"/>
      <c r="HCT51" s="186"/>
      <c r="HCU51" s="145"/>
      <c r="HCV51" s="146"/>
      <c r="HCW51" s="146"/>
      <c r="HCX51" s="147"/>
      <c r="HCY51" s="148"/>
      <c r="HCZ51" s="187"/>
      <c r="HDA51" s="188"/>
      <c r="HDB51" s="186"/>
      <c r="HDC51" s="145"/>
      <c r="HDD51" s="146"/>
      <c r="HDE51" s="146"/>
      <c r="HDF51" s="147"/>
      <c r="HDG51" s="148"/>
      <c r="HDH51" s="187"/>
      <c r="HDI51" s="188"/>
      <c r="HDJ51" s="186"/>
      <c r="HDK51" s="145"/>
      <c r="HDL51" s="146"/>
      <c r="HDM51" s="146"/>
      <c r="HDN51" s="147"/>
      <c r="HDO51" s="148"/>
      <c r="HDP51" s="187"/>
      <c r="HDQ51" s="188"/>
      <c r="HDR51" s="186"/>
      <c r="HDS51" s="145"/>
      <c r="HDT51" s="146"/>
      <c r="HDU51" s="146"/>
      <c r="HDV51" s="147"/>
      <c r="HDW51" s="148"/>
      <c r="HDX51" s="187"/>
      <c r="HDY51" s="188"/>
      <c r="HDZ51" s="186"/>
      <c r="HEA51" s="145"/>
      <c r="HEB51" s="146"/>
      <c r="HEC51" s="146"/>
      <c r="HED51" s="147"/>
      <c r="HEE51" s="148"/>
      <c r="HEF51" s="187"/>
      <c r="HEG51" s="188"/>
      <c r="HEH51" s="186"/>
      <c r="HEI51" s="145"/>
      <c r="HEJ51" s="146"/>
      <c r="HEK51" s="146"/>
      <c r="HEL51" s="147"/>
      <c r="HEM51" s="148"/>
      <c r="HEN51" s="187"/>
      <c r="HEO51" s="188"/>
      <c r="HEP51" s="186"/>
      <c r="HEQ51" s="145"/>
      <c r="HER51" s="146"/>
      <c r="HES51" s="146"/>
      <c r="HET51" s="147"/>
      <c r="HEU51" s="148"/>
      <c r="HEV51" s="187"/>
      <c r="HEW51" s="188"/>
      <c r="HEX51" s="186"/>
      <c r="HEY51" s="145"/>
      <c r="HEZ51" s="146"/>
      <c r="HFA51" s="146"/>
      <c r="HFB51" s="147"/>
      <c r="HFC51" s="148"/>
      <c r="HFD51" s="187"/>
      <c r="HFE51" s="188"/>
      <c r="HFF51" s="186"/>
      <c r="HFG51" s="145"/>
      <c r="HFH51" s="146"/>
      <c r="HFI51" s="146"/>
      <c r="HFJ51" s="147"/>
      <c r="HFK51" s="148"/>
      <c r="HFL51" s="187"/>
      <c r="HFM51" s="188"/>
      <c r="HFN51" s="186"/>
      <c r="HFO51" s="145"/>
      <c r="HFP51" s="146"/>
      <c r="HFQ51" s="146"/>
      <c r="HFR51" s="147"/>
      <c r="HFS51" s="148"/>
      <c r="HFT51" s="187"/>
      <c r="HFU51" s="188"/>
      <c r="HFV51" s="186"/>
      <c r="HFW51" s="145"/>
      <c r="HFX51" s="146"/>
      <c r="HFY51" s="146"/>
      <c r="HFZ51" s="147"/>
      <c r="HGA51" s="148"/>
      <c r="HGB51" s="187"/>
      <c r="HGC51" s="188"/>
      <c r="HGD51" s="186"/>
      <c r="HGE51" s="145"/>
      <c r="HGF51" s="146"/>
      <c r="HGG51" s="146"/>
      <c r="HGH51" s="147"/>
      <c r="HGI51" s="148"/>
      <c r="HGJ51" s="187"/>
      <c r="HGK51" s="188"/>
      <c r="HGL51" s="186"/>
      <c r="HGM51" s="145"/>
      <c r="HGN51" s="146"/>
      <c r="HGO51" s="146"/>
      <c r="HGP51" s="147"/>
      <c r="HGQ51" s="148"/>
      <c r="HGR51" s="187"/>
      <c r="HGS51" s="188"/>
      <c r="HGT51" s="186"/>
      <c r="HGU51" s="145"/>
      <c r="HGV51" s="146"/>
      <c r="HGW51" s="146"/>
      <c r="HGX51" s="147"/>
      <c r="HGY51" s="148"/>
      <c r="HGZ51" s="187"/>
      <c r="HHA51" s="188"/>
      <c r="HHB51" s="186"/>
      <c r="HHC51" s="145"/>
      <c r="HHD51" s="146"/>
      <c r="HHE51" s="146"/>
      <c r="HHF51" s="147"/>
      <c r="HHG51" s="148"/>
      <c r="HHH51" s="187"/>
      <c r="HHI51" s="188"/>
      <c r="HHJ51" s="186"/>
      <c r="HHK51" s="145"/>
      <c r="HHL51" s="146"/>
      <c r="HHM51" s="146"/>
      <c r="HHN51" s="147"/>
      <c r="HHO51" s="148"/>
      <c r="HHP51" s="187"/>
      <c r="HHQ51" s="188"/>
      <c r="HHR51" s="186"/>
      <c r="HHS51" s="145"/>
      <c r="HHT51" s="146"/>
      <c r="HHU51" s="146"/>
      <c r="HHV51" s="147"/>
      <c r="HHW51" s="148"/>
      <c r="HHX51" s="187"/>
      <c r="HHY51" s="188"/>
      <c r="HHZ51" s="186"/>
      <c r="HIA51" s="145"/>
      <c r="HIB51" s="146"/>
      <c r="HIC51" s="146"/>
      <c r="HID51" s="147"/>
      <c r="HIE51" s="148"/>
      <c r="HIF51" s="187"/>
      <c r="HIG51" s="188"/>
      <c r="HIH51" s="186"/>
      <c r="HII51" s="145"/>
      <c r="HIJ51" s="146"/>
      <c r="HIK51" s="146"/>
      <c r="HIL51" s="147"/>
      <c r="HIM51" s="148"/>
      <c r="HIN51" s="187"/>
      <c r="HIO51" s="188"/>
      <c r="HIP51" s="186"/>
      <c r="HIQ51" s="145"/>
      <c r="HIR51" s="146"/>
      <c r="HIS51" s="146"/>
      <c r="HIT51" s="147"/>
      <c r="HIU51" s="148"/>
      <c r="HIV51" s="187"/>
      <c r="HIW51" s="188"/>
      <c r="HIX51" s="186"/>
      <c r="HIY51" s="145"/>
      <c r="HIZ51" s="146"/>
      <c r="HJA51" s="146"/>
      <c r="HJB51" s="147"/>
      <c r="HJC51" s="148"/>
      <c r="HJD51" s="187"/>
      <c r="HJE51" s="188"/>
      <c r="HJF51" s="186"/>
      <c r="HJG51" s="145"/>
      <c r="HJH51" s="146"/>
      <c r="HJI51" s="146"/>
      <c r="HJJ51" s="147"/>
      <c r="HJK51" s="148"/>
      <c r="HJL51" s="187"/>
      <c r="HJM51" s="188"/>
      <c r="HJN51" s="186"/>
      <c r="HJO51" s="145"/>
      <c r="HJP51" s="146"/>
      <c r="HJQ51" s="146"/>
      <c r="HJR51" s="147"/>
      <c r="HJS51" s="148"/>
      <c r="HJT51" s="187"/>
      <c r="HJU51" s="188"/>
      <c r="HJV51" s="186"/>
      <c r="HJW51" s="145"/>
      <c r="HJX51" s="146"/>
      <c r="HJY51" s="146"/>
      <c r="HJZ51" s="147"/>
      <c r="HKA51" s="148"/>
      <c r="HKB51" s="187"/>
      <c r="HKC51" s="188"/>
      <c r="HKD51" s="186"/>
      <c r="HKE51" s="145"/>
      <c r="HKF51" s="146"/>
      <c r="HKG51" s="146"/>
      <c r="HKH51" s="147"/>
      <c r="HKI51" s="148"/>
      <c r="HKJ51" s="187"/>
      <c r="HKK51" s="188"/>
      <c r="HKL51" s="186"/>
      <c r="HKM51" s="145"/>
      <c r="HKN51" s="146"/>
      <c r="HKO51" s="146"/>
      <c r="HKP51" s="147"/>
      <c r="HKQ51" s="148"/>
      <c r="HKR51" s="187"/>
      <c r="HKS51" s="188"/>
      <c r="HKT51" s="186"/>
      <c r="HKU51" s="145"/>
      <c r="HKV51" s="146"/>
      <c r="HKW51" s="146"/>
      <c r="HKX51" s="147"/>
      <c r="HKY51" s="148"/>
      <c r="HKZ51" s="187"/>
      <c r="HLA51" s="188"/>
      <c r="HLB51" s="186"/>
      <c r="HLC51" s="145"/>
      <c r="HLD51" s="146"/>
      <c r="HLE51" s="146"/>
      <c r="HLF51" s="147"/>
      <c r="HLG51" s="148"/>
      <c r="HLH51" s="187"/>
      <c r="HLI51" s="188"/>
      <c r="HLJ51" s="186"/>
      <c r="HLK51" s="145"/>
      <c r="HLL51" s="146"/>
      <c r="HLM51" s="146"/>
      <c r="HLN51" s="147"/>
      <c r="HLO51" s="148"/>
      <c r="HLP51" s="187"/>
      <c r="HLQ51" s="188"/>
      <c r="HLR51" s="186"/>
      <c r="HLS51" s="145"/>
      <c r="HLT51" s="146"/>
      <c r="HLU51" s="146"/>
      <c r="HLV51" s="147"/>
      <c r="HLW51" s="148"/>
      <c r="HLX51" s="187"/>
      <c r="HLY51" s="188"/>
      <c r="HLZ51" s="186"/>
      <c r="HMA51" s="145"/>
      <c r="HMB51" s="146"/>
      <c r="HMC51" s="146"/>
      <c r="HMD51" s="147"/>
      <c r="HME51" s="148"/>
      <c r="HMF51" s="187"/>
      <c r="HMG51" s="188"/>
      <c r="HMH51" s="186"/>
      <c r="HMI51" s="145"/>
      <c r="HMJ51" s="146"/>
      <c r="HMK51" s="146"/>
      <c r="HML51" s="147"/>
      <c r="HMM51" s="148"/>
      <c r="HMN51" s="187"/>
      <c r="HMO51" s="188"/>
      <c r="HMP51" s="186"/>
      <c r="HMQ51" s="145"/>
      <c r="HMR51" s="146"/>
      <c r="HMS51" s="146"/>
      <c r="HMT51" s="147"/>
      <c r="HMU51" s="148"/>
      <c r="HMV51" s="187"/>
      <c r="HMW51" s="188"/>
      <c r="HMX51" s="186"/>
      <c r="HMY51" s="145"/>
      <c r="HMZ51" s="146"/>
      <c r="HNA51" s="146"/>
      <c r="HNB51" s="147"/>
      <c r="HNC51" s="148"/>
      <c r="HND51" s="187"/>
      <c r="HNE51" s="188"/>
      <c r="HNF51" s="186"/>
      <c r="HNG51" s="145"/>
      <c r="HNH51" s="146"/>
      <c r="HNI51" s="146"/>
      <c r="HNJ51" s="147"/>
      <c r="HNK51" s="148"/>
      <c r="HNL51" s="187"/>
      <c r="HNM51" s="188"/>
      <c r="HNN51" s="186"/>
      <c r="HNO51" s="145"/>
      <c r="HNP51" s="146"/>
      <c r="HNQ51" s="146"/>
      <c r="HNR51" s="147"/>
      <c r="HNS51" s="148"/>
      <c r="HNT51" s="187"/>
      <c r="HNU51" s="188"/>
      <c r="HNV51" s="186"/>
      <c r="HNW51" s="145"/>
      <c r="HNX51" s="146"/>
      <c r="HNY51" s="146"/>
      <c r="HNZ51" s="147"/>
      <c r="HOA51" s="148"/>
      <c r="HOB51" s="187"/>
      <c r="HOC51" s="188"/>
      <c r="HOD51" s="186"/>
      <c r="HOE51" s="145"/>
      <c r="HOF51" s="146"/>
      <c r="HOG51" s="146"/>
      <c r="HOH51" s="147"/>
      <c r="HOI51" s="148"/>
      <c r="HOJ51" s="187"/>
      <c r="HOK51" s="188"/>
      <c r="HOL51" s="186"/>
      <c r="HOM51" s="145"/>
      <c r="HON51" s="146"/>
      <c r="HOO51" s="146"/>
      <c r="HOP51" s="147"/>
      <c r="HOQ51" s="148"/>
      <c r="HOR51" s="187"/>
      <c r="HOS51" s="188"/>
      <c r="HOT51" s="186"/>
      <c r="HOU51" s="145"/>
      <c r="HOV51" s="146"/>
      <c r="HOW51" s="146"/>
      <c r="HOX51" s="147"/>
      <c r="HOY51" s="148"/>
      <c r="HOZ51" s="187"/>
      <c r="HPA51" s="188"/>
      <c r="HPB51" s="186"/>
      <c r="HPC51" s="145"/>
      <c r="HPD51" s="146"/>
      <c r="HPE51" s="146"/>
      <c r="HPF51" s="147"/>
      <c r="HPG51" s="148"/>
      <c r="HPH51" s="187"/>
      <c r="HPI51" s="188"/>
      <c r="HPJ51" s="186"/>
      <c r="HPK51" s="145"/>
      <c r="HPL51" s="146"/>
      <c r="HPM51" s="146"/>
      <c r="HPN51" s="147"/>
      <c r="HPO51" s="148"/>
      <c r="HPP51" s="187"/>
      <c r="HPQ51" s="188"/>
      <c r="HPR51" s="186"/>
      <c r="HPS51" s="145"/>
      <c r="HPT51" s="146"/>
      <c r="HPU51" s="146"/>
      <c r="HPV51" s="147"/>
      <c r="HPW51" s="148"/>
      <c r="HPX51" s="187"/>
      <c r="HPY51" s="188"/>
      <c r="HPZ51" s="186"/>
      <c r="HQA51" s="145"/>
      <c r="HQB51" s="146"/>
      <c r="HQC51" s="146"/>
      <c r="HQD51" s="147"/>
      <c r="HQE51" s="148"/>
      <c r="HQF51" s="187"/>
      <c r="HQG51" s="188"/>
      <c r="HQH51" s="186"/>
      <c r="HQI51" s="145"/>
      <c r="HQJ51" s="146"/>
      <c r="HQK51" s="146"/>
      <c r="HQL51" s="147"/>
      <c r="HQM51" s="148"/>
      <c r="HQN51" s="187"/>
      <c r="HQO51" s="188"/>
      <c r="HQP51" s="186"/>
      <c r="HQQ51" s="145"/>
      <c r="HQR51" s="146"/>
      <c r="HQS51" s="146"/>
      <c r="HQT51" s="147"/>
      <c r="HQU51" s="148"/>
      <c r="HQV51" s="187"/>
      <c r="HQW51" s="188"/>
      <c r="HQX51" s="186"/>
      <c r="HQY51" s="145"/>
      <c r="HQZ51" s="146"/>
      <c r="HRA51" s="146"/>
      <c r="HRB51" s="147"/>
      <c r="HRC51" s="148"/>
      <c r="HRD51" s="187"/>
      <c r="HRE51" s="188"/>
      <c r="HRF51" s="186"/>
      <c r="HRG51" s="145"/>
      <c r="HRH51" s="146"/>
      <c r="HRI51" s="146"/>
      <c r="HRJ51" s="147"/>
      <c r="HRK51" s="148"/>
      <c r="HRL51" s="187"/>
      <c r="HRM51" s="188"/>
      <c r="HRN51" s="186"/>
      <c r="HRO51" s="145"/>
      <c r="HRP51" s="146"/>
      <c r="HRQ51" s="146"/>
      <c r="HRR51" s="147"/>
      <c r="HRS51" s="148"/>
      <c r="HRT51" s="187"/>
      <c r="HRU51" s="188"/>
      <c r="HRV51" s="186"/>
      <c r="HRW51" s="145"/>
      <c r="HRX51" s="146"/>
      <c r="HRY51" s="146"/>
      <c r="HRZ51" s="147"/>
      <c r="HSA51" s="148"/>
      <c r="HSB51" s="187"/>
      <c r="HSC51" s="188"/>
      <c r="HSD51" s="186"/>
      <c r="HSE51" s="145"/>
      <c r="HSF51" s="146"/>
      <c r="HSG51" s="146"/>
      <c r="HSH51" s="147"/>
      <c r="HSI51" s="148"/>
      <c r="HSJ51" s="187"/>
      <c r="HSK51" s="188"/>
      <c r="HSL51" s="186"/>
      <c r="HSM51" s="145"/>
      <c r="HSN51" s="146"/>
      <c r="HSO51" s="146"/>
      <c r="HSP51" s="147"/>
      <c r="HSQ51" s="148"/>
      <c r="HSR51" s="187"/>
      <c r="HSS51" s="188"/>
      <c r="HST51" s="186"/>
      <c r="HSU51" s="145"/>
      <c r="HSV51" s="146"/>
      <c r="HSW51" s="146"/>
      <c r="HSX51" s="147"/>
      <c r="HSY51" s="148"/>
      <c r="HSZ51" s="187"/>
      <c r="HTA51" s="188"/>
      <c r="HTB51" s="186"/>
      <c r="HTC51" s="145"/>
      <c r="HTD51" s="146"/>
      <c r="HTE51" s="146"/>
      <c r="HTF51" s="147"/>
      <c r="HTG51" s="148"/>
      <c r="HTH51" s="187"/>
      <c r="HTI51" s="188"/>
      <c r="HTJ51" s="186"/>
      <c r="HTK51" s="145"/>
      <c r="HTL51" s="146"/>
      <c r="HTM51" s="146"/>
      <c r="HTN51" s="147"/>
      <c r="HTO51" s="148"/>
      <c r="HTP51" s="187"/>
      <c r="HTQ51" s="188"/>
      <c r="HTR51" s="186"/>
      <c r="HTS51" s="145"/>
      <c r="HTT51" s="146"/>
      <c r="HTU51" s="146"/>
      <c r="HTV51" s="147"/>
      <c r="HTW51" s="148"/>
      <c r="HTX51" s="187"/>
      <c r="HTY51" s="188"/>
      <c r="HTZ51" s="186"/>
      <c r="HUA51" s="145"/>
      <c r="HUB51" s="146"/>
      <c r="HUC51" s="146"/>
      <c r="HUD51" s="147"/>
      <c r="HUE51" s="148"/>
      <c r="HUF51" s="187"/>
      <c r="HUG51" s="188"/>
      <c r="HUH51" s="186"/>
      <c r="HUI51" s="145"/>
      <c r="HUJ51" s="146"/>
      <c r="HUK51" s="146"/>
      <c r="HUL51" s="147"/>
      <c r="HUM51" s="148"/>
      <c r="HUN51" s="187"/>
      <c r="HUO51" s="188"/>
      <c r="HUP51" s="186"/>
      <c r="HUQ51" s="145"/>
      <c r="HUR51" s="146"/>
      <c r="HUS51" s="146"/>
      <c r="HUT51" s="147"/>
      <c r="HUU51" s="148"/>
      <c r="HUV51" s="187"/>
      <c r="HUW51" s="188"/>
      <c r="HUX51" s="186"/>
      <c r="HUY51" s="145"/>
      <c r="HUZ51" s="146"/>
      <c r="HVA51" s="146"/>
      <c r="HVB51" s="147"/>
      <c r="HVC51" s="148"/>
      <c r="HVD51" s="187"/>
      <c r="HVE51" s="188"/>
      <c r="HVF51" s="186"/>
      <c r="HVG51" s="145"/>
      <c r="HVH51" s="146"/>
      <c r="HVI51" s="146"/>
      <c r="HVJ51" s="147"/>
      <c r="HVK51" s="148"/>
      <c r="HVL51" s="187"/>
      <c r="HVM51" s="188"/>
      <c r="HVN51" s="186"/>
      <c r="HVO51" s="145"/>
      <c r="HVP51" s="146"/>
      <c r="HVQ51" s="146"/>
      <c r="HVR51" s="147"/>
      <c r="HVS51" s="148"/>
      <c r="HVT51" s="187"/>
      <c r="HVU51" s="188"/>
      <c r="HVV51" s="186"/>
      <c r="HVW51" s="145"/>
      <c r="HVX51" s="146"/>
      <c r="HVY51" s="146"/>
      <c r="HVZ51" s="147"/>
      <c r="HWA51" s="148"/>
      <c r="HWB51" s="187"/>
      <c r="HWC51" s="188"/>
      <c r="HWD51" s="186"/>
      <c r="HWE51" s="145"/>
      <c r="HWF51" s="146"/>
      <c r="HWG51" s="146"/>
      <c r="HWH51" s="147"/>
      <c r="HWI51" s="148"/>
      <c r="HWJ51" s="187"/>
      <c r="HWK51" s="188"/>
      <c r="HWL51" s="186"/>
      <c r="HWM51" s="145"/>
      <c r="HWN51" s="146"/>
      <c r="HWO51" s="146"/>
      <c r="HWP51" s="147"/>
      <c r="HWQ51" s="148"/>
      <c r="HWR51" s="187"/>
      <c r="HWS51" s="188"/>
      <c r="HWT51" s="186"/>
      <c r="HWU51" s="145"/>
      <c r="HWV51" s="146"/>
      <c r="HWW51" s="146"/>
      <c r="HWX51" s="147"/>
      <c r="HWY51" s="148"/>
      <c r="HWZ51" s="187"/>
      <c r="HXA51" s="188"/>
      <c r="HXB51" s="186"/>
      <c r="HXC51" s="145"/>
      <c r="HXD51" s="146"/>
      <c r="HXE51" s="146"/>
      <c r="HXF51" s="147"/>
      <c r="HXG51" s="148"/>
      <c r="HXH51" s="187"/>
      <c r="HXI51" s="188"/>
      <c r="HXJ51" s="186"/>
      <c r="HXK51" s="145"/>
      <c r="HXL51" s="146"/>
      <c r="HXM51" s="146"/>
      <c r="HXN51" s="147"/>
      <c r="HXO51" s="148"/>
      <c r="HXP51" s="187"/>
      <c r="HXQ51" s="188"/>
      <c r="HXR51" s="186"/>
      <c r="HXS51" s="145"/>
      <c r="HXT51" s="146"/>
      <c r="HXU51" s="146"/>
      <c r="HXV51" s="147"/>
      <c r="HXW51" s="148"/>
      <c r="HXX51" s="187"/>
      <c r="HXY51" s="188"/>
      <c r="HXZ51" s="186"/>
      <c r="HYA51" s="145"/>
      <c r="HYB51" s="146"/>
      <c r="HYC51" s="146"/>
      <c r="HYD51" s="147"/>
      <c r="HYE51" s="148"/>
      <c r="HYF51" s="187"/>
      <c r="HYG51" s="188"/>
      <c r="HYH51" s="186"/>
      <c r="HYI51" s="145"/>
      <c r="HYJ51" s="146"/>
      <c r="HYK51" s="146"/>
      <c r="HYL51" s="147"/>
      <c r="HYM51" s="148"/>
      <c r="HYN51" s="187"/>
      <c r="HYO51" s="188"/>
      <c r="HYP51" s="186"/>
      <c r="HYQ51" s="145"/>
      <c r="HYR51" s="146"/>
      <c r="HYS51" s="146"/>
      <c r="HYT51" s="147"/>
      <c r="HYU51" s="148"/>
      <c r="HYV51" s="187"/>
      <c r="HYW51" s="188"/>
      <c r="HYX51" s="186"/>
      <c r="HYY51" s="145"/>
      <c r="HYZ51" s="146"/>
      <c r="HZA51" s="146"/>
      <c r="HZB51" s="147"/>
      <c r="HZC51" s="148"/>
      <c r="HZD51" s="187"/>
      <c r="HZE51" s="188"/>
      <c r="HZF51" s="186"/>
      <c r="HZG51" s="145"/>
      <c r="HZH51" s="146"/>
      <c r="HZI51" s="146"/>
      <c r="HZJ51" s="147"/>
      <c r="HZK51" s="148"/>
      <c r="HZL51" s="187"/>
      <c r="HZM51" s="188"/>
      <c r="HZN51" s="186"/>
      <c r="HZO51" s="145"/>
      <c r="HZP51" s="146"/>
      <c r="HZQ51" s="146"/>
      <c r="HZR51" s="147"/>
      <c r="HZS51" s="148"/>
      <c r="HZT51" s="187"/>
      <c r="HZU51" s="188"/>
      <c r="HZV51" s="186"/>
      <c r="HZW51" s="145"/>
      <c r="HZX51" s="146"/>
      <c r="HZY51" s="146"/>
      <c r="HZZ51" s="147"/>
      <c r="IAA51" s="148"/>
      <c r="IAB51" s="187"/>
      <c r="IAC51" s="188"/>
      <c r="IAD51" s="186"/>
      <c r="IAE51" s="145"/>
      <c r="IAF51" s="146"/>
      <c r="IAG51" s="146"/>
      <c r="IAH51" s="147"/>
      <c r="IAI51" s="148"/>
      <c r="IAJ51" s="187"/>
      <c r="IAK51" s="188"/>
      <c r="IAL51" s="186"/>
      <c r="IAM51" s="145"/>
      <c r="IAN51" s="146"/>
      <c r="IAO51" s="146"/>
      <c r="IAP51" s="147"/>
      <c r="IAQ51" s="148"/>
      <c r="IAR51" s="187"/>
      <c r="IAS51" s="188"/>
      <c r="IAT51" s="186"/>
      <c r="IAU51" s="145"/>
      <c r="IAV51" s="146"/>
      <c r="IAW51" s="146"/>
      <c r="IAX51" s="147"/>
      <c r="IAY51" s="148"/>
      <c r="IAZ51" s="187"/>
      <c r="IBA51" s="188"/>
      <c r="IBB51" s="186"/>
      <c r="IBC51" s="145"/>
      <c r="IBD51" s="146"/>
      <c r="IBE51" s="146"/>
      <c r="IBF51" s="147"/>
      <c r="IBG51" s="148"/>
      <c r="IBH51" s="187"/>
      <c r="IBI51" s="188"/>
      <c r="IBJ51" s="186"/>
      <c r="IBK51" s="145"/>
      <c r="IBL51" s="146"/>
      <c r="IBM51" s="146"/>
      <c r="IBN51" s="147"/>
      <c r="IBO51" s="148"/>
      <c r="IBP51" s="187"/>
      <c r="IBQ51" s="188"/>
      <c r="IBR51" s="186"/>
      <c r="IBS51" s="145"/>
      <c r="IBT51" s="146"/>
      <c r="IBU51" s="146"/>
      <c r="IBV51" s="147"/>
      <c r="IBW51" s="148"/>
      <c r="IBX51" s="187"/>
      <c r="IBY51" s="188"/>
      <c r="IBZ51" s="186"/>
      <c r="ICA51" s="145"/>
      <c r="ICB51" s="146"/>
      <c r="ICC51" s="146"/>
      <c r="ICD51" s="147"/>
      <c r="ICE51" s="148"/>
      <c r="ICF51" s="187"/>
      <c r="ICG51" s="188"/>
      <c r="ICH51" s="186"/>
      <c r="ICI51" s="145"/>
      <c r="ICJ51" s="146"/>
      <c r="ICK51" s="146"/>
      <c r="ICL51" s="147"/>
      <c r="ICM51" s="148"/>
      <c r="ICN51" s="187"/>
      <c r="ICO51" s="188"/>
      <c r="ICP51" s="186"/>
      <c r="ICQ51" s="145"/>
      <c r="ICR51" s="146"/>
      <c r="ICS51" s="146"/>
      <c r="ICT51" s="147"/>
      <c r="ICU51" s="148"/>
      <c r="ICV51" s="187"/>
      <c r="ICW51" s="188"/>
      <c r="ICX51" s="186"/>
      <c r="ICY51" s="145"/>
      <c r="ICZ51" s="146"/>
      <c r="IDA51" s="146"/>
      <c r="IDB51" s="147"/>
      <c r="IDC51" s="148"/>
      <c r="IDD51" s="187"/>
      <c r="IDE51" s="188"/>
      <c r="IDF51" s="186"/>
      <c r="IDG51" s="145"/>
      <c r="IDH51" s="146"/>
      <c r="IDI51" s="146"/>
      <c r="IDJ51" s="147"/>
      <c r="IDK51" s="148"/>
      <c r="IDL51" s="187"/>
      <c r="IDM51" s="188"/>
      <c r="IDN51" s="186"/>
      <c r="IDO51" s="145"/>
      <c r="IDP51" s="146"/>
      <c r="IDQ51" s="146"/>
      <c r="IDR51" s="147"/>
      <c r="IDS51" s="148"/>
      <c r="IDT51" s="187"/>
      <c r="IDU51" s="188"/>
      <c r="IDV51" s="186"/>
      <c r="IDW51" s="145"/>
      <c r="IDX51" s="146"/>
      <c r="IDY51" s="146"/>
      <c r="IDZ51" s="147"/>
      <c r="IEA51" s="148"/>
      <c r="IEB51" s="187"/>
      <c r="IEC51" s="188"/>
      <c r="IED51" s="186"/>
      <c r="IEE51" s="145"/>
      <c r="IEF51" s="146"/>
      <c r="IEG51" s="146"/>
      <c r="IEH51" s="147"/>
      <c r="IEI51" s="148"/>
      <c r="IEJ51" s="187"/>
      <c r="IEK51" s="188"/>
      <c r="IEL51" s="186"/>
      <c r="IEM51" s="145"/>
      <c r="IEN51" s="146"/>
      <c r="IEO51" s="146"/>
      <c r="IEP51" s="147"/>
      <c r="IEQ51" s="148"/>
      <c r="IER51" s="187"/>
      <c r="IES51" s="188"/>
      <c r="IET51" s="186"/>
      <c r="IEU51" s="145"/>
      <c r="IEV51" s="146"/>
      <c r="IEW51" s="146"/>
      <c r="IEX51" s="147"/>
      <c r="IEY51" s="148"/>
      <c r="IEZ51" s="187"/>
      <c r="IFA51" s="188"/>
      <c r="IFB51" s="186"/>
      <c r="IFC51" s="145"/>
      <c r="IFD51" s="146"/>
      <c r="IFE51" s="146"/>
      <c r="IFF51" s="147"/>
      <c r="IFG51" s="148"/>
      <c r="IFH51" s="187"/>
      <c r="IFI51" s="188"/>
      <c r="IFJ51" s="186"/>
      <c r="IFK51" s="145"/>
      <c r="IFL51" s="146"/>
      <c r="IFM51" s="146"/>
      <c r="IFN51" s="147"/>
      <c r="IFO51" s="148"/>
      <c r="IFP51" s="187"/>
      <c r="IFQ51" s="188"/>
      <c r="IFR51" s="186"/>
      <c r="IFS51" s="145"/>
      <c r="IFT51" s="146"/>
      <c r="IFU51" s="146"/>
      <c r="IFV51" s="147"/>
      <c r="IFW51" s="148"/>
      <c r="IFX51" s="187"/>
      <c r="IFY51" s="188"/>
      <c r="IFZ51" s="186"/>
      <c r="IGA51" s="145"/>
      <c r="IGB51" s="146"/>
      <c r="IGC51" s="146"/>
      <c r="IGD51" s="147"/>
      <c r="IGE51" s="148"/>
      <c r="IGF51" s="187"/>
      <c r="IGG51" s="188"/>
      <c r="IGH51" s="186"/>
      <c r="IGI51" s="145"/>
      <c r="IGJ51" s="146"/>
      <c r="IGK51" s="146"/>
      <c r="IGL51" s="147"/>
      <c r="IGM51" s="148"/>
      <c r="IGN51" s="187"/>
      <c r="IGO51" s="188"/>
      <c r="IGP51" s="186"/>
      <c r="IGQ51" s="145"/>
      <c r="IGR51" s="146"/>
      <c r="IGS51" s="146"/>
      <c r="IGT51" s="147"/>
      <c r="IGU51" s="148"/>
      <c r="IGV51" s="187"/>
      <c r="IGW51" s="188"/>
      <c r="IGX51" s="186"/>
      <c r="IGY51" s="145"/>
      <c r="IGZ51" s="146"/>
      <c r="IHA51" s="146"/>
      <c r="IHB51" s="147"/>
      <c r="IHC51" s="148"/>
      <c r="IHD51" s="187"/>
      <c r="IHE51" s="188"/>
      <c r="IHF51" s="186"/>
      <c r="IHG51" s="145"/>
      <c r="IHH51" s="146"/>
      <c r="IHI51" s="146"/>
      <c r="IHJ51" s="147"/>
      <c r="IHK51" s="148"/>
      <c r="IHL51" s="187"/>
      <c r="IHM51" s="188"/>
      <c r="IHN51" s="186"/>
      <c r="IHO51" s="145"/>
      <c r="IHP51" s="146"/>
      <c r="IHQ51" s="146"/>
      <c r="IHR51" s="147"/>
      <c r="IHS51" s="148"/>
      <c r="IHT51" s="187"/>
      <c r="IHU51" s="188"/>
      <c r="IHV51" s="186"/>
      <c r="IHW51" s="145"/>
      <c r="IHX51" s="146"/>
      <c r="IHY51" s="146"/>
      <c r="IHZ51" s="147"/>
      <c r="IIA51" s="148"/>
      <c r="IIB51" s="187"/>
      <c r="IIC51" s="188"/>
      <c r="IID51" s="186"/>
      <c r="IIE51" s="145"/>
      <c r="IIF51" s="146"/>
      <c r="IIG51" s="146"/>
      <c r="IIH51" s="147"/>
      <c r="III51" s="148"/>
      <c r="IIJ51" s="187"/>
      <c r="IIK51" s="188"/>
      <c r="IIL51" s="186"/>
      <c r="IIM51" s="145"/>
      <c r="IIN51" s="146"/>
      <c r="IIO51" s="146"/>
      <c r="IIP51" s="147"/>
      <c r="IIQ51" s="148"/>
      <c r="IIR51" s="187"/>
      <c r="IIS51" s="188"/>
      <c r="IIT51" s="186"/>
      <c r="IIU51" s="145"/>
      <c r="IIV51" s="146"/>
      <c r="IIW51" s="146"/>
      <c r="IIX51" s="147"/>
      <c r="IIY51" s="148"/>
      <c r="IIZ51" s="187"/>
      <c r="IJA51" s="188"/>
      <c r="IJB51" s="186"/>
      <c r="IJC51" s="145"/>
      <c r="IJD51" s="146"/>
      <c r="IJE51" s="146"/>
      <c r="IJF51" s="147"/>
      <c r="IJG51" s="148"/>
      <c r="IJH51" s="187"/>
      <c r="IJI51" s="188"/>
      <c r="IJJ51" s="186"/>
      <c r="IJK51" s="145"/>
      <c r="IJL51" s="146"/>
      <c r="IJM51" s="146"/>
      <c r="IJN51" s="147"/>
      <c r="IJO51" s="148"/>
      <c r="IJP51" s="187"/>
      <c r="IJQ51" s="188"/>
      <c r="IJR51" s="186"/>
      <c r="IJS51" s="145"/>
      <c r="IJT51" s="146"/>
      <c r="IJU51" s="146"/>
      <c r="IJV51" s="147"/>
      <c r="IJW51" s="148"/>
      <c r="IJX51" s="187"/>
      <c r="IJY51" s="188"/>
      <c r="IJZ51" s="186"/>
      <c r="IKA51" s="145"/>
      <c r="IKB51" s="146"/>
      <c r="IKC51" s="146"/>
      <c r="IKD51" s="147"/>
      <c r="IKE51" s="148"/>
      <c r="IKF51" s="187"/>
      <c r="IKG51" s="188"/>
      <c r="IKH51" s="186"/>
      <c r="IKI51" s="145"/>
      <c r="IKJ51" s="146"/>
      <c r="IKK51" s="146"/>
      <c r="IKL51" s="147"/>
      <c r="IKM51" s="148"/>
      <c r="IKN51" s="187"/>
      <c r="IKO51" s="188"/>
      <c r="IKP51" s="186"/>
      <c r="IKQ51" s="145"/>
      <c r="IKR51" s="146"/>
      <c r="IKS51" s="146"/>
      <c r="IKT51" s="147"/>
      <c r="IKU51" s="148"/>
      <c r="IKV51" s="187"/>
      <c r="IKW51" s="188"/>
      <c r="IKX51" s="186"/>
      <c r="IKY51" s="145"/>
      <c r="IKZ51" s="146"/>
      <c r="ILA51" s="146"/>
      <c r="ILB51" s="147"/>
      <c r="ILC51" s="148"/>
      <c r="ILD51" s="187"/>
      <c r="ILE51" s="188"/>
      <c r="ILF51" s="186"/>
      <c r="ILG51" s="145"/>
      <c r="ILH51" s="146"/>
      <c r="ILI51" s="146"/>
      <c r="ILJ51" s="147"/>
      <c r="ILK51" s="148"/>
      <c r="ILL51" s="187"/>
      <c r="ILM51" s="188"/>
      <c r="ILN51" s="186"/>
      <c r="ILO51" s="145"/>
      <c r="ILP51" s="146"/>
      <c r="ILQ51" s="146"/>
      <c r="ILR51" s="147"/>
      <c r="ILS51" s="148"/>
      <c r="ILT51" s="187"/>
      <c r="ILU51" s="188"/>
      <c r="ILV51" s="186"/>
      <c r="ILW51" s="145"/>
      <c r="ILX51" s="146"/>
      <c r="ILY51" s="146"/>
      <c r="ILZ51" s="147"/>
      <c r="IMA51" s="148"/>
      <c r="IMB51" s="187"/>
      <c r="IMC51" s="188"/>
      <c r="IMD51" s="186"/>
      <c r="IME51" s="145"/>
      <c r="IMF51" s="146"/>
      <c r="IMG51" s="146"/>
      <c r="IMH51" s="147"/>
      <c r="IMI51" s="148"/>
      <c r="IMJ51" s="187"/>
      <c r="IMK51" s="188"/>
      <c r="IML51" s="186"/>
      <c r="IMM51" s="145"/>
      <c r="IMN51" s="146"/>
      <c r="IMO51" s="146"/>
      <c r="IMP51" s="147"/>
      <c r="IMQ51" s="148"/>
      <c r="IMR51" s="187"/>
      <c r="IMS51" s="188"/>
      <c r="IMT51" s="186"/>
      <c r="IMU51" s="145"/>
      <c r="IMV51" s="146"/>
      <c r="IMW51" s="146"/>
      <c r="IMX51" s="147"/>
      <c r="IMY51" s="148"/>
      <c r="IMZ51" s="187"/>
      <c r="INA51" s="188"/>
      <c r="INB51" s="186"/>
      <c r="INC51" s="145"/>
      <c r="IND51" s="146"/>
      <c r="INE51" s="146"/>
      <c r="INF51" s="147"/>
      <c r="ING51" s="148"/>
      <c r="INH51" s="187"/>
      <c r="INI51" s="188"/>
      <c r="INJ51" s="186"/>
      <c r="INK51" s="145"/>
      <c r="INL51" s="146"/>
      <c r="INM51" s="146"/>
      <c r="INN51" s="147"/>
      <c r="INO51" s="148"/>
      <c r="INP51" s="187"/>
      <c r="INQ51" s="188"/>
      <c r="INR51" s="186"/>
      <c r="INS51" s="145"/>
      <c r="INT51" s="146"/>
      <c r="INU51" s="146"/>
      <c r="INV51" s="147"/>
      <c r="INW51" s="148"/>
      <c r="INX51" s="187"/>
      <c r="INY51" s="188"/>
      <c r="INZ51" s="186"/>
      <c r="IOA51" s="145"/>
      <c r="IOB51" s="146"/>
      <c r="IOC51" s="146"/>
      <c r="IOD51" s="147"/>
      <c r="IOE51" s="148"/>
      <c r="IOF51" s="187"/>
      <c r="IOG51" s="188"/>
      <c r="IOH51" s="186"/>
      <c r="IOI51" s="145"/>
      <c r="IOJ51" s="146"/>
      <c r="IOK51" s="146"/>
      <c r="IOL51" s="147"/>
      <c r="IOM51" s="148"/>
      <c r="ION51" s="187"/>
      <c r="IOO51" s="188"/>
      <c r="IOP51" s="186"/>
      <c r="IOQ51" s="145"/>
      <c r="IOR51" s="146"/>
      <c r="IOS51" s="146"/>
      <c r="IOT51" s="147"/>
      <c r="IOU51" s="148"/>
      <c r="IOV51" s="187"/>
      <c r="IOW51" s="188"/>
      <c r="IOX51" s="186"/>
      <c r="IOY51" s="145"/>
      <c r="IOZ51" s="146"/>
      <c r="IPA51" s="146"/>
      <c r="IPB51" s="147"/>
      <c r="IPC51" s="148"/>
      <c r="IPD51" s="187"/>
      <c r="IPE51" s="188"/>
      <c r="IPF51" s="186"/>
      <c r="IPG51" s="145"/>
      <c r="IPH51" s="146"/>
      <c r="IPI51" s="146"/>
      <c r="IPJ51" s="147"/>
      <c r="IPK51" s="148"/>
      <c r="IPL51" s="187"/>
      <c r="IPM51" s="188"/>
      <c r="IPN51" s="186"/>
      <c r="IPO51" s="145"/>
      <c r="IPP51" s="146"/>
      <c r="IPQ51" s="146"/>
      <c r="IPR51" s="147"/>
      <c r="IPS51" s="148"/>
      <c r="IPT51" s="187"/>
      <c r="IPU51" s="188"/>
      <c r="IPV51" s="186"/>
      <c r="IPW51" s="145"/>
      <c r="IPX51" s="146"/>
      <c r="IPY51" s="146"/>
      <c r="IPZ51" s="147"/>
      <c r="IQA51" s="148"/>
      <c r="IQB51" s="187"/>
      <c r="IQC51" s="188"/>
      <c r="IQD51" s="186"/>
      <c r="IQE51" s="145"/>
      <c r="IQF51" s="146"/>
      <c r="IQG51" s="146"/>
      <c r="IQH51" s="147"/>
      <c r="IQI51" s="148"/>
      <c r="IQJ51" s="187"/>
      <c r="IQK51" s="188"/>
      <c r="IQL51" s="186"/>
      <c r="IQM51" s="145"/>
      <c r="IQN51" s="146"/>
      <c r="IQO51" s="146"/>
      <c r="IQP51" s="147"/>
      <c r="IQQ51" s="148"/>
      <c r="IQR51" s="187"/>
      <c r="IQS51" s="188"/>
      <c r="IQT51" s="186"/>
      <c r="IQU51" s="145"/>
      <c r="IQV51" s="146"/>
      <c r="IQW51" s="146"/>
      <c r="IQX51" s="147"/>
      <c r="IQY51" s="148"/>
      <c r="IQZ51" s="187"/>
      <c r="IRA51" s="188"/>
      <c r="IRB51" s="186"/>
      <c r="IRC51" s="145"/>
      <c r="IRD51" s="146"/>
      <c r="IRE51" s="146"/>
      <c r="IRF51" s="147"/>
      <c r="IRG51" s="148"/>
      <c r="IRH51" s="187"/>
      <c r="IRI51" s="188"/>
      <c r="IRJ51" s="186"/>
      <c r="IRK51" s="145"/>
      <c r="IRL51" s="146"/>
      <c r="IRM51" s="146"/>
      <c r="IRN51" s="147"/>
      <c r="IRO51" s="148"/>
      <c r="IRP51" s="187"/>
      <c r="IRQ51" s="188"/>
      <c r="IRR51" s="186"/>
      <c r="IRS51" s="145"/>
      <c r="IRT51" s="146"/>
      <c r="IRU51" s="146"/>
      <c r="IRV51" s="147"/>
      <c r="IRW51" s="148"/>
      <c r="IRX51" s="187"/>
      <c r="IRY51" s="188"/>
      <c r="IRZ51" s="186"/>
      <c r="ISA51" s="145"/>
      <c r="ISB51" s="146"/>
      <c r="ISC51" s="146"/>
      <c r="ISD51" s="147"/>
      <c r="ISE51" s="148"/>
      <c r="ISF51" s="187"/>
      <c r="ISG51" s="188"/>
      <c r="ISH51" s="186"/>
      <c r="ISI51" s="145"/>
      <c r="ISJ51" s="146"/>
      <c r="ISK51" s="146"/>
      <c r="ISL51" s="147"/>
      <c r="ISM51" s="148"/>
      <c r="ISN51" s="187"/>
      <c r="ISO51" s="188"/>
      <c r="ISP51" s="186"/>
      <c r="ISQ51" s="145"/>
      <c r="ISR51" s="146"/>
      <c r="ISS51" s="146"/>
      <c r="IST51" s="147"/>
      <c r="ISU51" s="148"/>
      <c r="ISV51" s="187"/>
      <c r="ISW51" s="188"/>
      <c r="ISX51" s="186"/>
      <c r="ISY51" s="145"/>
      <c r="ISZ51" s="146"/>
      <c r="ITA51" s="146"/>
      <c r="ITB51" s="147"/>
      <c r="ITC51" s="148"/>
      <c r="ITD51" s="187"/>
      <c r="ITE51" s="188"/>
      <c r="ITF51" s="186"/>
      <c r="ITG51" s="145"/>
      <c r="ITH51" s="146"/>
      <c r="ITI51" s="146"/>
      <c r="ITJ51" s="147"/>
      <c r="ITK51" s="148"/>
      <c r="ITL51" s="187"/>
      <c r="ITM51" s="188"/>
      <c r="ITN51" s="186"/>
      <c r="ITO51" s="145"/>
      <c r="ITP51" s="146"/>
      <c r="ITQ51" s="146"/>
      <c r="ITR51" s="147"/>
      <c r="ITS51" s="148"/>
      <c r="ITT51" s="187"/>
      <c r="ITU51" s="188"/>
      <c r="ITV51" s="186"/>
      <c r="ITW51" s="145"/>
      <c r="ITX51" s="146"/>
      <c r="ITY51" s="146"/>
      <c r="ITZ51" s="147"/>
      <c r="IUA51" s="148"/>
      <c r="IUB51" s="187"/>
      <c r="IUC51" s="188"/>
      <c r="IUD51" s="186"/>
      <c r="IUE51" s="145"/>
      <c r="IUF51" s="146"/>
      <c r="IUG51" s="146"/>
      <c r="IUH51" s="147"/>
      <c r="IUI51" s="148"/>
      <c r="IUJ51" s="187"/>
      <c r="IUK51" s="188"/>
      <c r="IUL51" s="186"/>
      <c r="IUM51" s="145"/>
      <c r="IUN51" s="146"/>
      <c r="IUO51" s="146"/>
      <c r="IUP51" s="147"/>
      <c r="IUQ51" s="148"/>
      <c r="IUR51" s="187"/>
      <c r="IUS51" s="188"/>
      <c r="IUT51" s="186"/>
      <c r="IUU51" s="145"/>
      <c r="IUV51" s="146"/>
      <c r="IUW51" s="146"/>
      <c r="IUX51" s="147"/>
      <c r="IUY51" s="148"/>
      <c r="IUZ51" s="187"/>
      <c r="IVA51" s="188"/>
      <c r="IVB51" s="186"/>
      <c r="IVC51" s="145"/>
      <c r="IVD51" s="146"/>
      <c r="IVE51" s="146"/>
      <c r="IVF51" s="147"/>
      <c r="IVG51" s="148"/>
      <c r="IVH51" s="187"/>
      <c r="IVI51" s="188"/>
      <c r="IVJ51" s="186"/>
      <c r="IVK51" s="145"/>
      <c r="IVL51" s="146"/>
      <c r="IVM51" s="146"/>
      <c r="IVN51" s="147"/>
      <c r="IVO51" s="148"/>
      <c r="IVP51" s="187"/>
      <c r="IVQ51" s="188"/>
      <c r="IVR51" s="186"/>
      <c r="IVS51" s="145"/>
      <c r="IVT51" s="146"/>
      <c r="IVU51" s="146"/>
      <c r="IVV51" s="147"/>
      <c r="IVW51" s="148"/>
      <c r="IVX51" s="187"/>
      <c r="IVY51" s="188"/>
      <c r="IVZ51" s="186"/>
      <c r="IWA51" s="145"/>
      <c r="IWB51" s="146"/>
      <c r="IWC51" s="146"/>
      <c r="IWD51" s="147"/>
      <c r="IWE51" s="148"/>
      <c r="IWF51" s="187"/>
      <c r="IWG51" s="188"/>
      <c r="IWH51" s="186"/>
      <c r="IWI51" s="145"/>
      <c r="IWJ51" s="146"/>
      <c r="IWK51" s="146"/>
      <c r="IWL51" s="147"/>
      <c r="IWM51" s="148"/>
      <c r="IWN51" s="187"/>
      <c r="IWO51" s="188"/>
      <c r="IWP51" s="186"/>
      <c r="IWQ51" s="145"/>
      <c r="IWR51" s="146"/>
      <c r="IWS51" s="146"/>
      <c r="IWT51" s="147"/>
      <c r="IWU51" s="148"/>
      <c r="IWV51" s="187"/>
      <c r="IWW51" s="188"/>
      <c r="IWX51" s="186"/>
      <c r="IWY51" s="145"/>
      <c r="IWZ51" s="146"/>
      <c r="IXA51" s="146"/>
      <c r="IXB51" s="147"/>
      <c r="IXC51" s="148"/>
      <c r="IXD51" s="187"/>
      <c r="IXE51" s="188"/>
      <c r="IXF51" s="186"/>
      <c r="IXG51" s="145"/>
      <c r="IXH51" s="146"/>
      <c r="IXI51" s="146"/>
      <c r="IXJ51" s="147"/>
      <c r="IXK51" s="148"/>
      <c r="IXL51" s="187"/>
      <c r="IXM51" s="188"/>
      <c r="IXN51" s="186"/>
      <c r="IXO51" s="145"/>
      <c r="IXP51" s="146"/>
      <c r="IXQ51" s="146"/>
      <c r="IXR51" s="147"/>
      <c r="IXS51" s="148"/>
      <c r="IXT51" s="187"/>
      <c r="IXU51" s="188"/>
      <c r="IXV51" s="186"/>
      <c r="IXW51" s="145"/>
      <c r="IXX51" s="146"/>
      <c r="IXY51" s="146"/>
      <c r="IXZ51" s="147"/>
      <c r="IYA51" s="148"/>
      <c r="IYB51" s="187"/>
      <c r="IYC51" s="188"/>
      <c r="IYD51" s="186"/>
      <c r="IYE51" s="145"/>
      <c r="IYF51" s="146"/>
      <c r="IYG51" s="146"/>
      <c r="IYH51" s="147"/>
      <c r="IYI51" s="148"/>
      <c r="IYJ51" s="187"/>
      <c r="IYK51" s="188"/>
      <c r="IYL51" s="186"/>
      <c r="IYM51" s="145"/>
      <c r="IYN51" s="146"/>
      <c r="IYO51" s="146"/>
      <c r="IYP51" s="147"/>
      <c r="IYQ51" s="148"/>
      <c r="IYR51" s="187"/>
      <c r="IYS51" s="188"/>
      <c r="IYT51" s="186"/>
      <c r="IYU51" s="145"/>
      <c r="IYV51" s="146"/>
      <c r="IYW51" s="146"/>
      <c r="IYX51" s="147"/>
      <c r="IYY51" s="148"/>
      <c r="IYZ51" s="187"/>
      <c r="IZA51" s="188"/>
      <c r="IZB51" s="186"/>
      <c r="IZC51" s="145"/>
      <c r="IZD51" s="146"/>
      <c r="IZE51" s="146"/>
      <c r="IZF51" s="147"/>
      <c r="IZG51" s="148"/>
      <c r="IZH51" s="187"/>
      <c r="IZI51" s="188"/>
      <c r="IZJ51" s="186"/>
      <c r="IZK51" s="145"/>
      <c r="IZL51" s="146"/>
      <c r="IZM51" s="146"/>
      <c r="IZN51" s="147"/>
      <c r="IZO51" s="148"/>
      <c r="IZP51" s="187"/>
      <c r="IZQ51" s="188"/>
      <c r="IZR51" s="186"/>
      <c r="IZS51" s="145"/>
      <c r="IZT51" s="146"/>
      <c r="IZU51" s="146"/>
      <c r="IZV51" s="147"/>
      <c r="IZW51" s="148"/>
      <c r="IZX51" s="187"/>
      <c r="IZY51" s="188"/>
      <c r="IZZ51" s="186"/>
      <c r="JAA51" s="145"/>
      <c r="JAB51" s="146"/>
      <c r="JAC51" s="146"/>
      <c r="JAD51" s="147"/>
      <c r="JAE51" s="148"/>
      <c r="JAF51" s="187"/>
      <c r="JAG51" s="188"/>
      <c r="JAH51" s="186"/>
      <c r="JAI51" s="145"/>
      <c r="JAJ51" s="146"/>
      <c r="JAK51" s="146"/>
      <c r="JAL51" s="147"/>
      <c r="JAM51" s="148"/>
      <c r="JAN51" s="187"/>
      <c r="JAO51" s="188"/>
      <c r="JAP51" s="186"/>
      <c r="JAQ51" s="145"/>
      <c r="JAR51" s="146"/>
      <c r="JAS51" s="146"/>
      <c r="JAT51" s="147"/>
      <c r="JAU51" s="148"/>
      <c r="JAV51" s="187"/>
      <c r="JAW51" s="188"/>
      <c r="JAX51" s="186"/>
      <c r="JAY51" s="145"/>
      <c r="JAZ51" s="146"/>
      <c r="JBA51" s="146"/>
      <c r="JBB51" s="147"/>
      <c r="JBC51" s="148"/>
      <c r="JBD51" s="187"/>
      <c r="JBE51" s="188"/>
      <c r="JBF51" s="186"/>
      <c r="JBG51" s="145"/>
      <c r="JBH51" s="146"/>
      <c r="JBI51" s="146"/>
      <c r="JBJ51" s="147"/>
      <c r="JBK51" s="148"/>
      <c r="JBL51" s="187"/>
      <c r="JBM51" s="188"/>
      <c r="JBN51" s="186"/>
      <c r="JBO51" s="145"/>
      <c r="JBP51" s="146"/>
      <c r="JBQ51" s="146"/>
      <c r="JBR51" s="147"/>
      <c r="JBS51" s="148"/>
      <c r="JBT51" s="187"/>
      <c r="JBU51" s="188"/>
      <c r="JBV51" s="186"/>
      <c r="JBW51" s="145"/>
      <c r="JBX51" s="146"/>
      <c r="JBY51" s="146"/>
      <c r="JBZ51" s="147"/>
      <c r="JCA51" s="148"/>
      <c r="JCB51" s="187"/>
      <c r="JCC51" s="188"/>
      <c r="JCD51" s="186"/>
      <c r="JCE51" s="145"/>
      <c r="JCF51" s="146"/>
      <c r="JCG51" s="146"/>
      <c r="JCH51" s="147"/>
      <c r="JCI51" s="148"/>
      <c r="JCJ51" s="187"/>
      <c r="JCK51" s="188"/>
      <c r="JCL51" s="186"/>
      <c r="JCM51" s="145"/>
      <c r="JCN51" s="146"/>
      <c r="JCO51" s="146"/>
      <c r="JCP51" s="147"/>
      <c r="JCQ51" s="148"/>
      <c r="JCR51" s="187"/>
      <c r="JCS51" s="188"/>
      <c r="JCT51" s="186"/>
      <c r="JCU51" s="145"/>
      <c r="JCV51" s="146"/>
      <c r="JCW51" s="146"/>
      <c r="JCX51" s="147"/>
      <c r="JCY51" s="148"/>
      <c r="JCZ51" s="187"/>
      <c r="JDA51" s="188"/>
      <c r="JDB51" s="186"/>
      <c r="JDC51" s="145"/>
      <c r="JDD51" s="146"/>
      <c r="JDE51" s="146"/>
      <c r="JDF51" s="147"/>
      <c r="JDG51" s="148"/>
      <c r="JDH51" s="187"/>
      <c r="JDI51" s="188"/>
      <c r="JDJ51" s="186"/>
      <c r="JDK51" s="145"/>
      <c r="JDL51" s="146"/>
      <c r="JDM51" s="146"/>
      <c r="JDN51" s="147"/>
      <c r="JDO51" s="148"/>
      <c r="JDP51" s="187"/>
      <c r="JDQ51" s="188"/>
      <c r="JDR51" s="186"/>
      <c r="JDS51" s="145"/>
      <c r="JDT51" s="146"/>
      <c r="JDU51" s="146"/>
      <c r="JDV51" s="147"/>
      <c r="JDW51" s="148"/>
      <c r="JDX51" s="187"/>
      <c r="JDY51" s="188"/>
      <c r="JDZ51" s="186"/>
      <c r="JEA51" s="145"/>
      <c r="JEB51" s="146"/>
      <c r="JEC51" s="146"/>
      <c r="JED51" s="147"/>
      <c r="JEE51" s="148"/>
      <c r="JEF51" s="187"/>
      <c r="JEG51" s="188"/>
      <c r="JEH51" s="186"/>
      <c r="JEI51" s="145"/>
      <c r="JEJ51" s="146"/>
      <c r="JEK51" s="146"/>
      <c r="JEL51" s="147"/>
      <c r="JEM51" s="148"/>
      <c r="JEN51" s="187"/>
      <c r="JEO51" s="188"/>
      <c r="JEP51" s="186"/>
      <c r="JEQ51" s="145"/>
      <c r="JER51" s="146"/>
      <c r="JES51" s="146"/>
      <c r="JET51" s="147"/>
      <c r="JEU51" s="148"/>
      <c r="JEV51" s="187"/>
      <c r="JEW51" s="188"/>
      <c r="JEX51" s="186"/>
      <c r="JEY51" s="145"/>
      <c r="JEZ51" s="146"/>
      <c r="JFA51" s="146"/>
      <c r="JFB51" s="147"/>
      <c r="JFC51" s="148"/>
      <c r="JFD51" s="187"/>
      <c r="JFE51" s="188"/>
      <c r="JFF51" s="186"/>
      <c r="JFG51" s="145"/>
      <c r="JFH51" s="146"/>
      <c r="JFI51" s="146"/>
      <c r="JFJ51" s="147"/>
      <c r="JFK51" s="148"/>
      <c r="JFL51" s="187"/>
      <c r="JFM51" s="188"/>
      <c r="JFN51" s="186"/>
      <c r="JFO51" s="145"/>
      <c r="JFP51" s="146"/>
      <c r="JFQ51" s="146"/>
      <c r="JFR51" s="147"/>
      <c r="JFS51" s="148"/>
      <c r="JFT51" s="187"/>
      <c r="JFU51" s="188"/>
      <c r="JFV51" s="186"/>
      <c r="JFW51" s="145"/>
      <c r="JFX51" s="146"/>
      <c r="JFY51" s="146"/>
      <c r="JFZ51" s="147"/>
      <c r="JGA51" s="148"/>
      <c r="JGB51" s="187"/>
      <c r="JGC51" s="188"/>
      <c r="JGD51" s="186"/>
      <c r="JGE51" s="145"/>
      <c r="JGF51" s="146"/>
      <c r="JGG51" s="146"/>
      <c r="JGH51" s="147"/>
      <c r="JGI51" s="148"/>
      <c r="JGJ51" s="187"/>
      <c r="JGK51" s="188"/>
      <c r="JGL51" s="186"/>
      <c r="JGM51" s="145"/>
      <c r="JGN51" s="146"/>
      <c r="JGO51" s="146"/>
      <c r="JGP51" s="147"/>
      <c r="JGQ51" s="148"/>
      <c r="JGR51" s="187"/>
      <c r="JGS51" s="188"/>
      <c r="JGT51" s="186"/>
      <c r="JGU51" s="145"/>
      <c r="JGV51" s="146"/>
      <c r="JGW51" s="146"/>
      <c r="JGX51" s="147"/>
      <c r="JGY51" s="148"/>
      <c r="JGZ51" s="187"/>
      <c r="JHA51" s="188"/>
      <c r="JHB51" s="186"/>
      <c r="JHC51" s="145"/>
      <c r="JHD51" s="146"/>
      <c r="JHE51" s="146"/>
      <c r="JHF51" s="147"/>
      <c r="JHG51" s="148"/>
      <c r="JHH51" s="187"/>
      <c r="JHI51" s="188"/>
      <c r="JHJ51" s="186"/>
      <c r="JHK51" s="145"/>
      <c r="JHL51" s="146"/>
      <c r="JHM51" s="146"/>
      <c r="JHN51" s="147"/>
      <c r="JHO51" s="148"/>
      <c r="JHP51" s="187"/>
      <c r="JHQ51" s="188"/>
      <c r="JHR51" s="186"/>
      <c r="JHS51" s="145"/>
      <c r="JHT51" s="146"/>
      <c r="JHU51" s="146"/>
      <c r="JHV51" s="147"/>
      <c r="JHW51" s="148"/>
      <c r="JHX51" s="187"/>
      <c r="JHY51" s="188"/>
      <c r="JHZ51" s="186"/>
      <c r="JIA51" s="145"/>
      <c r="JIB51" s="146"/>
      <c r="JIC51" s="146"/>
      <c r="JID51" s="147"/>
      <c r="JIE51" s="148"/>
      <c r="JIF51" s="187"/>
      <c r="JIG51" s="188"/>
      <c r="JIH51" s="186"/>
      <c r="JII51" s="145"/>
      <c r="JIJ51" s="146"/>
      <c r="JIK51" s="146"/>
      <c r="JIL51" s="147"/>
      <c r="JIM51" s="148"/>
      <c r="JIN51" s="187"/>
      <c r="JIO51" s="188"/>
      <c r="JIP51" s="186"/>
      <c r="JIQ51" s="145"/>
      <c r="JIR51" s="146"/>
      <c r="JIS51" s="146"/>
      <c r="JIT51" s="147"/>
      <c r="JIU51" s="148"/>
      <c r="JIV51" s="187"/>
      <c r="JIW51" s="188"/>
      <c r="JIX51" s="186"/>
      <c r="JIY51" s="145"/>
      <c r="JIZ51" s="146"/>
      <c r="JJA51" s="146"/>
      <c r="JJB51" s="147"/>
      <c r="JJC51" s="148"/>
      <c r="JJD51" s="187"/>
      <c r="JJE51" s="188"/>
      <c r="JJF51" s="186"/>
      <c r="JJG51" s="145"/>
      <c r="JJH51" s="146"/>
      <c r="JJI51" s="146"/>
      <c r="JJJ51" s="147"/>
      <c r="JJK51" s="148"/>
      <c r="JJL51" s="187"/>
      <c r="JJM51" s="188"/>
      <c r="JJN51" s="186"/>
      <c r="JJO51" s="145"/>
      <c r="JJP51" s="146"/>
      <c r="JJQ51" s="146"/>
      <c r="JJR51" s="147"/>
      <c r="JJS51" s="148"/>
      <c r="JJT51" s="187"/>
      <c r="JJU51" s="188"/>
      <c r="JJV51" s="186"/>
      <c r="JJW51" s="145"/>
      <c r="JJX51" s="146"/>
      <c r="JJY51" s="146"/>
      <c r="JJZ51" s="147"/>
      <c r="JKA51" s="148"/>
      <c r="JKB51" s="187"/>
      <c r="JKC51" s="188"/>
      <c r="JKD51" s="186"/>
      <c r="JKE51" s="145"/>
      <c r="JKF51" s="146"/>
      <c r="JKG51" s="146"/>
      <c r="JKH51" s="147"/>
      <c r="JKI51" s="148"/>
      <c r="JKJ51" s="187"/>
      <c r="JKK51" s="188"/>
      <c r="JKL51" s="186"/>
      <c r="JKM51" s="145"/>
      <c r="JKN51" s="146"/>
      <c r="JKO51" s="146"/>
      <c r="JKP51" s="147"/>
      <c r="JKQ51" s="148"/>
      <c r="JKR51" s="187"/>
      <c r="JKS51" s="188"/>
      <c r="JKT51" s="186"/>
      <c r="JKU51" s="145"/>
      <c r="JKV51" s="146"/>
      <c r="JKW51" s="146"/>
      <c r="JKX51" s="147"/>
      <c r="JKY51" s="148"/>
      <c r="JKZ51" s="187"/>
      <c r="JLA51" s="188"/>
      <c r="JLB51" s="186"/>
      <c r="JLC51" s="145"/>
      <c r="JLD51" s="146"/>
      <c r="JLE51" s="146"/>
      <c r="JLF51" s="147"/>
      <c r="JLG51" s="148"/>
      <c r="JLH51" s="187"/>
      <c r="JLI51" s="188"/>
      <c r="JLJ51" s="186"/>
      <c r="JLK51" s="145"/>
      <c r="JLL51" s="146"/>
      <c r="JLM51" s="146"/>
      <c r="JLN51" s="147"/>
      <c r="JLO51" s="148"/>
      <c r="JLP51" s="187"/>
      <c r="JLQ51" s="188"/>
      <c r="JLR51" s="186"/>
      <c r="JLS51" s="145"/>
      <c r="JLT51" s="146"/>
      <c r="JLU51" s="146"/>
      <c r="JLV51" s="147"/>
      <c r="JLW51" s="148"/>
      <c r="JLX51" s="187"/>
      <c r="JLY51" s="188"/>
      <c r="JLZ51" s="186"/>
      <c r="JMA51" s="145"/>
      <c r="JMB51" s="146"/>
      <c r="JMC51" s="146"/>
      <c r="JMD51" s="147"/>
      <c r="JME51" s="148"/>
      <c r="JMF51" s="187"/>
      <c r="JMG51" s="188"/>
      <c r="JMH51" s="186"/>
      <c r="JMI51" s="145"/>
      <c r="JMJ51" s="146"/>
      <c r="JMK51" s="146"/>
      <c r="JML51" s="147"/>
      <c r="JMM51" s="148"/>
      <c r="JMN51" s="187"/>
      <c r="JMO51" s="188"/>
      <c r="JMP51" s="186"/>
      <c r="JMQ51" s="145"/>
      <c r="JMR51" s="146"/>
      <c r="JMS51" s="146"/>
      <c r="JMT51" s="147"/>
      <c r="JMU51" s="148"/>
      <c r="JMV51" s="187"/>
      <c r="JMW51" s="188"/>
      <c r="JMX51" s="186"/>
      <c r="JMY51" s="145"/>
      <c r="JMZ51" s="146"/>
      <c r="JNA51" s="146"/>
      <c r="JNB51" s="147"/>
      <c r="JNC51" s="148"/>
      <c r="JND51" s="187"/>
      <c r="JNE51" s="188"/>
      <c r="JNF51" s="186"/>
      <c r="JNG51" s="145"/>
      <c r="JNH51" s="146"/>
      <c r="JNI51" s="146"/>
      <c r="JNJ51" s="147"/>
      <c r="JNK51" s="148"/>
      <c r="JNL51" s="187"/>
      <c r="JNM51" s="188"/>
      <c r="JNN51" s="186"/>
      <c r="JNO51" s="145"/>
      <c r="JNP51" s="146"/>
      <c r="JNQ51" s="146"/>
      <c r="JNR51" s="147"/>
      <c r="JNS51" s="148"/>
      <c r="JNT51" s="187"/>
      <c r="JNU51" s="188"/>
      <c r="JNV51" s="186"/>
      <c r="JNW51" s="145"/>
      <c r="JNX51" s="146"/>
      <c r="JNY51" s="146"/>
      <c r="JNZ51" s="147"/>
      <c r="JOA51" s="148"/>
      <c r="JOB51" s="187"/>
      <c r="JOC51" s="188"/>
      <c r="JOD51" s="186"/>
      <c r="JOE51" s="145"/>
      <c r="JOF51" s="146"/>
      <c r="JOG51" s="146"/>
      <c r="JOH51" s="147"/>
      <c r="JOI51" s="148"/>
      <c r="JOJ51" s="187"/>
      <c r="JOK51" s="188"/>
      <c r="JOL51" s="186"/>
      <c r="JOM51" s="145"/>
      <c r="JON51" s="146"/>
      <c r="JOO51" s="146"/>
      <c r="JOP51" s="147"/>
      <c r="JOQ51" s="148"/>
      <c r="JOR51" s="187"/>
      <c r="JOS51" s="188"/>
      <c r="JOT51" s="186"/>
      <c r="JOU51" s="145"/>
      <c r="JOV51" s="146"/>
      <c r="JOW51" s="146"/>
      <c r="JOX51" s="147"/>
      <c r="JOY51" s="148"/>
      <c r="JOZ51" s="187"/>
      <c r="JPA51" s="188"/>
      <c r="JPB51" s="186"/>
      <c r="JPC51" s="145"/>
      <c r="JPD51" s="146"/>
      <c r="JPE51" s="146"/>
      <c r="JPF51" s="147"/>
      <c r="JPG51" s="148"/>
      <c r="JPH51" s="187"/>
      <c r="JPI51" s="188"/>
      <c r="JPJ51" s="186"/>
      <c r="JPK51" s="145"/>
      <c r="JPL51" s="146"/>
      <c r="JPM51" s="146"/>
      <c r="JPN51" s="147"/>
      <c r="JPO51" s="148"/>
      <c r="JPP51" s="187"/>
      <c r="JPQ51" s="188"/>
      <c r="JPR51" s="186"/>
      <c r="JPS51" s="145"/>
      <c r="JPT51" s="146"/>
      <c r="JPU51" s="146"/>
      <c r="JPV51" s="147"/>
      <c r="JPW51" s="148"/>
      <c r="JPX51" s="187"/>
      <c r="JPY51" s="188"/>
      <c r="JPZ51" s="186"/>
      <c r="JQA51" s="145"/>
      <c r="JQB51" s="146"/>
      <c r="JQC51" s="146"/>
      <c r="JQD51" s="147"/>
      <c r="JQE51" s="148"/>
      <c r="JQF51" s="187"/>
      <c r="JQG51" s="188"/>
      <c r="JQH51" s="186"/>
      <c r="JQI51" s="145"/>
      <c r="JQJ51" s="146"/>
      <c r="JQK51" s="146"/>
      <c r="JQL51" s="147"/>
      <c r="JQM51" s="148"/>
      <c r="JQN51" s="187"/>
      <c r="JQO51" s="188"/>
      <c r="JQP51" s="186"/>
      <c r="JQQ51" s="145"/>
      <c r="JQR51" s="146"/>
      <c r="JQS51" s="146"/>
      <c r="JQT51" s="147"/>
      <c r="JQU51" s="148"/>
      <c r="JQV51" s="187"/>
      <c r="JQW51" s="188"/>
      <c r="JQX51" s="186"/>
      <c r="JQY51" s="145"/>
      <c r="JQZ51" s="146"/>
      <c r="JRA51" s="146"/>
      <c r="JRB51" s="147"/>
      <c r="JRC51" s="148"/>
      <c r="JRD51" s="187"/>
      <c r="JRE51" s="188"/>
      <c r="JRF51" s="186"/>
      <c r="JRG51" s="145"/>
      <c r="JRH51" s="146"/>
      <c r="JRI51" s="146"/>
      <c r="JRJ51" s="147"/>
      <c r="JRK51" s="148"/>
      <c r="JRL51" s="187"/>
      <c r="JRM51" s="188"/>
      <c r="JRN51" s="186"/>
      <c r="JRO51" s="145"/>
      <c r="JRP51" s="146"/>
      <c r="JRQ51" s="146"/>
      <c r="JRR51" s="147"/>
      <c r="JRS51" s="148"/>
      <c r="JRT51" s="187"/>
      <c r="JRU51" s="188"/>
      <c r="JRV51" s="186"/>
      <c r="JRW51" s="145"/>
      <c r="JRX51" s="146"/>
      <c r="JRY51" s="146"/>
      <c r="JRZ51" s="147"/>
      <c r="JSA51" s="148"/>
      <c r="JSB51" s="187"/>
      <c r="JSC51" s="188"/>
      <c r="JSD51" s="186"/>
      <c r="JSE51" s="145"/>
      <c r="JSF51" s="146"/>
      <c r="JSG51" s="146"/>
      <c r="JSH51" s="147"/>
      <c r="JSI51" s="148"/>
      <c r="JSJ51" s="187"/>
      <c r="JSK51" s="188"/>
      <c r="JSL51" s="186"/>
      <c r="JSM51" s="145"/>
      <c r="JSN51" s="146"/>
      <c r="JSO51" s="146"/>
      <c r="JSP51" s="147"/>
      <c r="JSQ51" s="148"/>
      <c r="JSR51" s="187"/>
      <c r="JSS51" s="188"/>
      <c r="JST51" s="186"/>
      <c r="JSU51" s="145"/>
      <c r="JSV51" s="146"/>
      <c r="JSW51" s="146"/>
      <c r="JSX51" s="147"/>
      <c r="JSY51" s="148"/>
      <c r="JSZ51" s="187"/>
      <c r="JTA51" s="188"/>
      <c r="JTB51" s="186"/>
      <c r="JTC51" s="145"/>
      <c r="JTD51" s="146"/>
      <c r="JTE51" s="146"/>
      <c r="JTF51" s="147"/>
      <c r="JTG51" s="148"/>
      <c r="JTH51" s="187"/>
      <c r="JTI51" s="188"/>
      <c r="JTJ51" s="186"/>
      <c r="JTK51" s="145"/>
      <c r="JTL51" s="146"/>
      <c r="JTM51" s="146"/>
      <c r="JTN51" s="147"/>
      <c r="JTO51" s="148"/>
      <c r="JTP51" s="187"/>
      <c r="JTQ51" s="188"/>
      <c r="JTR51" s="186"/>
      <c r="JTS51" s="145"/>
      <c r="JTT51" s="146"/>
      <c r="JTU51" s="146"/>
      <c r="JTV51" s="147"/>
      <c r="JTW51" s="148"/>
      <c r="JTX51" s="187"/>
      <c r="JTY51" s="188"/>
      <c r="JTZ51" s="186"/>
      <c r="JUA51" s="145"/>
      <c r="JUB51" s="146"/>
      <c r="JUC51" s="146"/>
      <c r="JUD51" s="147"/>
      <c r="JUE51" s="148"/>
      <c r="JUF51" s="187"/>
      <c r="JUG51" s="188"/>
      <c r="JUH51" s="186"/>
      <c r="JUI51" s="145"/>
      <c r="JUJ51" s="146"/>
      <c r="JUK51" s="146"/>
      <c r="JUL51" s="147"/>
      <c r="JUM51" s="148"/>
      <c r="JUN51" s="187"/>
      <c r="JUO51" s="188"/>
      <c r="JUP51" s="186"/>
      <c r="JUQ51" s="145"/>
      <c r="JUR51" s="146"/>
      <c r="JUS51" s="146"/>
      <c r="JUT51" s="147"/>
      <c r="JUU51" s="148"/>
      <c r="JUV51" s="187"/>
      <c r="JUW51" s="188"/>
      <c r="JUX51" s="186"/>
      <c r="JUY51" s="145"/>
      <c r="JUZ51" s="146"/>
      <c r="JVA51" s="146"/>
      <c r="JVB51" s="147"/>
      <c r="JVC51" s="148"/>
      <c r="JVD51" s="187"/>
      <c r="JVE51" s="188"/>
      <c r="JVF51" s="186"/>
      <c r="JVG51" s="145"/>
      <c r="JVH51" s="146"/>
      <c r="JVI51" s="146"/>
      <c r="JVJ51" s="147"/>
      <c r="JVK51" s="148"/>
      <c r="JVL51" s="187"/>
      <c r="JVM51" s="188"/>
      <c r="JVN51" s="186"/>
      <c r="JVO51" s="145"/>
      <c r="JVP51" s="146"/>
      <c r="JVQ51" s="146"/>
      <c r="JVR51" s="147"/>
      <c r="JVS51" s="148"/>
      <c r="JVT51" s="187"/>
      <c r="JVU51" s="188"/>
      <c r="JVV51" s="186"/>
      <c r="JVW51" s="145"/>
      <c r="JVX51" s="146"/>
      <c r="JVY51" s="146"/>
      <c r="JVZ51" s="147"/>
      <c r="JWA51" s="148"/>
      <c r="JWB51" s="187"/>
      <c r="JWC51" s="188"/>
      <c r="JWD51" s="186"/>
      <c r="JWE51" s="145"/>
      <c r="JWF51" s="146"/>
      <c r="JWG51" s="146"/>
      <c r="JWH51" s="147"/>
      <c r="JWI51" s="148"/>
      <c r="JWJ51" s="187"/>
      <c r="JWK51" s="188"/>
      <c r="JWL51" s="186"/>
      <c r="JWM51" s="145"/>
      <c r="JWN51" s="146"/>
      <c r="JWO51" s="146"/>
      <c r="JWP51" s="147"/>
      <c r="JWQ51" s="148"/>
      <c r="JWR51" s="187"/>
      <c r="JWS51" s="188"/>
      <c r="JWT51" s="186"/>
      <c r="JWU51" s="145"/>
      <c r="JWV51" s="146"/>
      <c r="JWW51" s="146"/>
      <c r="JWX51" s="147"/>
      <c r="JWY51" s="148"/>
      <c r="JWZ51" s="187"/>
      <c r="JXA51" s="188"/>
      <c r="JXB51" s="186"/>
      <c r="JXC51" s="145"/>
      <c r="JXD51" s="146"/>
      <c r="JXE51" s="146"/>
      <c r="JXF51" s="147"/>
      <c r="JXG51" s="148"/>
      <c r="JXH51" s="187"/>
      <c r="JXI51" s="188"/>
      <c r="JXJ51" s="186"/>
      <c r="JXK51" s="145"/>
      <c r="JXL51" s="146"/>
      <c r="JXM51" s="146"/>
      <c r="JXN51" s="147"/>
      <c r="JXO51" s="148"/>
      <c r="JXP51" s="187"/>
      <c r="JXQ51" s="188"/>
      <c r="JXR51" s="186"/>
      <c r="JXS51" s="145"/>
      <c r="JXT51" s="146"/>
      <c r="JXU51" s="146"/>
      <c r="JXV51" s="147"/>
      <c r="JXW51" s="148"/>
      <c r="JXX51" s="187"/>
      <c r="JXY51" s="188"/>
      <c r="JXZ51" s="186"/>
      <c r="JYA51" s="145"/>
      <c r="JYB51" s="146"/>
      <c r="JYC51" s="146"/>
      <c r="JYD51" s="147"/>
      <c r="JYE51" s="148"/>
      <c r="JYF51" s="187"/>
      <c r="JYG51" s="188"/>
      <c r="JYH51" s="186"/>
      <c r="JYI51" s="145"/>
      <c r="JYJ51" s="146"/>
      <c r="JYK51" s="146"/>
      <c r="JYL51" s="147"/>
      <c r="JYM51" s="148"/>
      <c r="JYN51" s="187"/>
      <c r="JYO51" s="188"/>
      <c r="JYP51" s="186"/>
      <c r="JYQ51" s="145"/>
      <c r="JYR51" s="146"/>
      <c r="JYS51" s="146"/>
      <c r="JYT51" s="147"/>
      <c r="JYU51" s="148"/>
      <c r="JYV51" s="187"/>
      <c r="JYW51" s="188"/>
      <c r="JYX51" s="186"/>
      <c r="JYY51" s="145"/>
      <c r="JYZ51" s="146"/>
      <c r="JZA51" s="146"/>
      <c r="JZB51" s="147"/>
      <c r="JZC51" s="148"/>
      <c r="JZD51" s="187"/>
      <c r="JZE51" s="188"/>
      <c r="JZF51" s="186"/>
      <c r="JZG51" s="145"/>
      <c r="JZH51" s="146"/>
      <c r="JZI51" s="146"/>
      <c r="JZJ51" s="147"/>
      <c r="JZK51" s="148"/>
      <c r="JZL51" s="187"/>
      <c r="JZM51" s="188"/>
      <c r="JZN51" s="186"/>
      <c r="JZO51" s="145"/>
      <c r="JZP51" s="146"/>
      <c r="JZQ51" s="146"/>
      <c r="JZR51" s="147"/>
      <c r="JZS51" s="148"/>
      <c r="JZT51" s="187"/>
      <c r="JZU51" s="188"/>
      <c r="JZV51" s="186"/>
      <c r="JZW51" s="145"/>
      <c r="JZX51" s="146"/>
      <c r="JZY51" s="146"/>
      <c r="JZZ51" s="147"/>
      <c r="KAA51" s="148"/>
      <c r="KAB51" s="187"/>
      <c r="KAC51" s="188"/>
      <c r="KAD51" s="186"/>
      <c r="KAE51" s="145"/>
      <c r="KAF51" s="146"/>
      <c r="KAG51" s="146"/>
      <c r="KAH51" s="147"/>
      <c r="KAI51" s="148"/>
      <c r="KAJ51" s="187"/>
      <c r="KAK51" s="188"/>
      <c r="KAL51" s="186"/>
      <c r="KAM51" s="145"/>
      <c r="KAN51" s="146"/>
      <c r="KAO51" s="146"/>
      <c r="KAP51" s="147"/>
      <c r="KAQ51" s="148"/>
      <c r="KAR51" s="187"/>
      <c r="KAS51" s="188"/>
      <c r="KAT51" s="186"/>
      <c r="KAU51" s="145"/>
      <c r="KAV51" s="146"/>
      <c r="KAW51" s="146"/>
      <c r="KAX51" s="147"/>
      <c r="KAY51" s="148"/>
      <c r="KAZ51" s="187"/>
      <c r="KBA51" s="188"/>
      <c r="KBB51" s="186"/>
      <c r="KBC51" s="145"/>
      <c r="KBD51" s="146"/>
      <c r="KBE51" s="146"/>
      <c r="KBF51" s="147"/>
      <c r="KBG51" s="148"/>
      <c r="KBH51" s="187"/>
      <c r="KBI51" s="188"/>
      <c r="KBJ51" s="186"/>
      <c r="KBK51" s="145"/>
      <c r="KBL51" s="146"/>
      <c r="KBM51" s="146"/>
      <c r="KBN51" s="147"/>
      <c r="KBO51" s="148"/>
      <c r="KBP51" s="187"/>
      <c r="KBQ51" s="188"/>
      <c r="KBR51" s="186"/>
      <c r="KBS51" s="145"/>
      <c r="KBT51" s="146"/>
      <c r="KBU51" s="146"/>
      <c r="KBV51" s="147"/>
      <c r="KBW51" s="148"/>
      <c r="KBX51" s="187"/>
      <c r="KBY51" s="188"/>
      <c r="KBZ51" s="186"/>
      <c r="KCA51" s="145"/>
      <c r="KCB51" s="146"/>
      <c r="KCC51" s="146"/>
      <c r="KCD51" s="147"/>
      <c r="KCE51" s="148"/>
      <c r="KCF51" s="187"/>
      <c r="KCG51" s="188"/>
      <c r="KCH51" s="186"/>
      <c r="KCI51" s="145"/>
      <c r="KCJ51" s="146"/>
      <c r="KCK51" s="146"/>
      <c r="KCL51" s="147"/>
      <c r="KCM51" s="148"/>
      <c r="KCN51" s="187"/>
      <c r="KCO51" s="188"/>
      <c r="KCP51" s="186"/>
      <c r="KCQ51" s="145"/>
      <c r="KCR51" s="146"/>
      <c r="KCS51" s="146"/>
      <c r="KCT51" s="147"/>
      <c r="KCU51" s="148"/>
      <c r="KCV51" s="187"/>
      <c r="KCW51" s="188"/>
      <c r="KCX51" s="186"/>
      <c r="KCY51" s="145"/>
      <c r="KCZ51" s="146"/>
      <c r="KDA51" s="146"/>
      <c r="KDB51" s="147"/>
      <c r="KDC51" s="148"/>
      <c r="KDD51" s="187"/>
      <c r="KDE51" s="188"/>
      <c r="KDF51" s="186"/>
      <c r="KDG51" s="145"/>
      <c r="KDH51" s="146"/>
      <c r="KDI51" s="146"/>
      <c r="KDJ51" s="147"/>
      <c r="KDK51" s="148"/>
      <c r="KDL51" s="187"/>
      <c r="KDM51" s="188"/>
      <c r="KDN51" s="186"/>
      <c r="KDO51" s="145"/>
      <c r="KDP51" s="146"/>
      <c r="KDQ51" s="146"/>
      <c r="KDR51" s="147"/>
      <c r="KDS51" s="148"/>
      <c r="KDT51" s="187"/>
      <c r="KDU51" s="188"/>
      <c r="KDV51" s="186"/>
      <c r="KDW51" s="145"/>
      <c r="KDX51" s="146"/>
      <c r="KDY51" s="146"/>
      <c r="KDZ51" s="147"/>
      <c r="KEA51" s="148"/>
      <c r="KEB51" s="187"/>
      <c r="KEC51" s="188"/>
      <c r="KED51" s="186"/>
      <c r="KEE51" s="145"/>
      <c r="KEF51" s="146"/>
      <c r="KEG51" s="146"/>
      <c r="KEH51" s="147"/>
      <c r="KEI51" s="148"/>
      <c r="KEJ51" s="187"/>
      <c r="KEK51" s="188"/>
      <c r="KEL51" s="186"/>
      <c r="KEM51" s="145"/>
      <c r="KEN51" s="146"/>
      <c r="KEO51" s="146"/>
      <c r="KEP51" s="147"/>
      <c r="KEQ51" s="148"/>
      <c r="KER51" s="187"/>
      <c r="KES51" s="188"/>
      <c r="KET51" s="186"/>
      <c r="KEU51" s="145"/>
      <c r="KEV51" s="146"/>
      <c r="KEW51" s="146"/>
      <c r="KEX51" s="147"/>
      <c r="KEY51" s="148"/>
      <c r="KEZ51" s="187"/>
      <c r="KFA51" s="188"/>
      <c r="KFB51" s="186"/>
      <c r="KFC51" s="145"/>
      <c r="KFD51" s="146"/>
      <c r="KFE51" s="146"/>
      <c r="KFF51" s="147"/>
      <c r="KFG51" s="148"/>
      <c r="KFH51" s="187"/>
      <c r="KFI51" s="188"/>
      <c r="KFJ51" s="186"/>
      <c r="KFK51" s="145"/>
      <c r="KFL51" s="146"/>
      <c r="KFM51" s="146"/>
      <c r="KFN51" s="147"/>
      <c r="KFO51" s="148"/>
      <c r="KFP51" s="187"/>
      <c r="KFQ51" s="188"/>
      <c r="KFR51" s="186"/>
      <c r="KFS51" s="145"/>
      <c r="KFT51" s="146"/>
      <c r="KFU51" s="146"/>
      <c r="KFV51" s="147"/>
      <c r="KFW51" s="148"/>
      <c r="KFX51" s="187"/>
      <c r="KFY51" s="188"/>
      <c r="KFZ51" s="186"/>
      <c r="KGA51" s="145"/>
      <c r="KGB51" s="146"/>
      <c r="KGC51" s="146"/>
      <c r="KGD51" s="147"/>
      <c r="KGE51" s="148"/>
      <c r="KGF51" s="187"/>
      <c r="KGG51" s="188"/>
      <c r="KGH51" s="186"/>
      <c r="KGI51" s="145"/>
      <c r="KGJ51" s="146"/>
      <c r="KGK51" s="146"/>
      <c r="KGL51" s="147"/>
      <c r="KGM51" s="148"/>
      <c r="KGN51" s="187"/>
      <c r="KGO51" s="188"/>
      <c r="KGP51" s="186"/>
      <c r="KGQ51" s="145"/>
      <c r="KGR51" s="146"/>
      <c r="KGS51" s="146"/>
      <c r="KGT51" s="147"/>
      <c r="KGU51" s="148"/>
      <c r="KGV51" s="187"/>
      <c r="KGW51" s="188"/>
      <c r="KGX51" s="186"/>
      <c r="KGY51" s="145"/>
      <c r="KGZ51" s="146"/>
      <c r="KHA51" s="146"/>
      <c r="KHB51" s="147"/>
      <c r="KHC51" s="148"/>
      <c r="KHD51" s="187"/>
      <c r="KHE51" s="188"/>
      <c r="KHF51" s="186"/>
      <c r="KHG51" s="145"/>
      <c r="KHH51" s="146"/>
      <c r="KHI51" s="146"/>
      <c r="KHJ51" s="147"/>
      <c r="KHK51" s="148"/>
      <c r="KHL51" s="187"/>
      <c r="KHM51" s="188"/>
      <c r="KHN51" s="186"/>
      <c r="KHO51" s="145"/>
      <c r="KHP51" s="146"/>
      <c r="KHQ51" s="146"/>
      <c r="KHR51" s="147"/>
      <c r="KHS51" s="148"/>
      <c r="KHT51" s="187"/>
      <c r="KHU51" s="188"/>
      <c r="KHV51" s="186"/>
      <c r="KHW51" s="145"/>
      <c r="KHX51" s="146"/>
      <c r="KHY51" s="146"/>
      <c r="KHZ51" s="147"/>
      <c r="KIA51" s="148"/>
      <c r="KIB51" s="187"/>
      <c r="KIC51" s="188"/>
      <c r="KID51" s="186"/>
      <c r="KIE51" s="145"/>
      <c r="KIF51" s="146"/>
      <c r="KIG51" s="146"/>
      <c r="KIH51" s="147"/>
      <c r="KII51" s="148"/>
      <c r="KIJ51" s="187"/>
      <c r="KIK51" s="188"/>
      <c r="KIL51" s="186"/>
      <c r="KIM51" s="145"/>
      <c r="KIN51" s="146"/>
      <c r="KIO51" s="146"/>
      <c r="KIP51" s="147"/>
      <c r="KIQ51" s="148"/>
      <c r="KIR51" s="187"/>
      <c r="KIS51" s="188"/>
      <c r="KIT51" s="186"/>
      <c r="KIU51" s="145"/>
      <c r="KIV51" s="146"/>
      <c r="KIW51" s="146"/>
      <c r="KIX51" s="147"/>
      <c r="KIY51" s="148"/>
      <c r="KIZ51" s="187"/>
      <c r="KJA51" s="188"/>
      <c r="KJB51" s="186"/>
      <c r="KJC51" s="145"/>
      <c r="KJD51" s="146"/>
      <c r="KJE51" s="146"/>
      <c r="KJF51" s="147"/>
      <c r="KJG51" s="148"/>
      <c r="KJH51" s="187"/>
      <c r="KJI51" s="188"/>
      <c r="KJJ51" s="186"/>
      <c r="KJK51" s="145"/>
      <c r="KJL51" s="146"/>
      <c r="KJM51" s="146"/>
      <c r="KJN51" s="147"/>
      <c r="KJO51" s="148"/>
      <c r="KJP51" s="187"/>
      <c r="KJQ51" s="188"/>
      <c r="KJR51" s="186"/>
      <c r="KJS51" s="145"/>
      <c r="KJT51" s="146"/>
      <c r="KJU51" s="146"/>
      <c r="KJV51" s="147"/>
      <c r="KJW51" s="148"/>
      <c r="KJX51" s="187"/>
      <c r="KJY51" s="188"/>
      <c r="KJZ51" s="186"/>
      <c r="KKA51" s="145"/>
      <c r="KKB51" s="146"/>
      <c r="KKC51" s="146"/>
      <c r="KKD51" s="147"/>
      <c r="KKE51" s="148"/>
      <c r="KKF51" s="187"/>
      <c r="KKG51" s="188"/>
      <c r="KKH51" s="186"/>
      <c r="KKI51" s="145"/>
      <c r="KKJ51" s="146"/>
      <c r="KKK51" s="146"/>
      <c r="KKL51" s="147"/>
      <c r="KKM51" s="148"/>
      <c r="KKN51" s="187"/>
      <c r="KKO51" s="188"/>
      <c r="KKP51" s="186"/>
      <c r="KKQ51" s="145"/>
      <c r="KKR51" s="146"/>
      <c r="KKS51" s="146"/>
      <c r="KKT51" s="147"/>
      <c r="KKU51" s="148"/>
      <c r="KKV51" s="187"/>
      <c r="KKW51" s="188"/>
      <c r="KKX51" s="186"/>
      <c r="KKY51" s="145"/>
      <c r="KKZ51" s="146"/>
      <c r="KLA51" s="146"/>
      <c r="KLB51" s="147"/>
      <c r="KLC51" s="148"/>
      <c r="KLD51" s="187"/>
      <c r="KLE51" s="188"/>
      <c r="KLF51" s="186"/>
      <c r="KLG51" s="145"/>
      <c r="KLH51" s="146"/>
      <c r="KLI51" s="146"/>
      <c r="KLJ51" s="147"/>
      <c r="KLK51" s="148"/>
      <c r="KLL51" s="187"/>
      <c r="KLM51" s="188"/>
      <c r="KLN51" s="186"/>
      <c r="KLO51" s="145"/>
      <c r="KLP51" s="146"/>
      <c r="KLQ51" s="146"/>
      <c r="KLR51" s="147"/>
      <c r="KLS51" s="148"/>
      <c r="KLT51" s="187"/>
      <c r="KLU51" s="188"/>
      <c r="KLV51" s="186"/>
      <c r="KLW51" s="145"/>
      <c r="KLX51" s="146"/>
      <c r="KLY51" s="146"/>
      <c r="KLZ51" s="147"/>
      <c r="KMA51" s="148"/>
      <c r="KMB51" s="187"/>
      <c r="KMC51" s="188"/>
      <c r="KMD51" s="186"/>
      <c r="KME51" s="145"/>
      <c r="KMF51" s="146"/>
      <c r="KMG51" s="146"/>
      <c r="KMH51" s="147"/>
      <c r="KMI51" s="148"/>
      <c r="KMJ51" s="187"/>
      <c r="KMK51" s="188"/>
      <c r="KML51" s="186"/>
      <c r="KMM51" s="145"/>
      <c r="KMN51" s="146"/>
      <c r="KMO51" s="146"/>
      <c r="KMP51" s="147"/>
      <c r="KMQ51" s="148"/>
      <c r="KMR51" s="187"/>
      <c r="KMS51" s="188"/>
      <c r="KMT51" s="186"/>
      <c r="KMU51" s="145"/>
      <c r="KMV51" s="146"/>
      <c r="KMW51" s="146"/>
      <c r="KMX51" s="147"/>
      <c r="KMY51" s="148"/>
      <c r="KMZ51" s="187"/>
      <c r="KNA51" s="188"/>
      <c r="KNB51" s="186"/>
      <c r="KNC51" s="145"/>
      <c r="KND51" s="146"/>
      <c r="KNE51" s="146"/>
      <c r="KNF51" s="147"/>
      <c r="KNG51" s="148"/>
      <c r="KNH51" s="187"/>
      <c r="KNI51" s="188"/>
      <c r="KNJ51" s="186"/>
      <c r="KNK51" s="145"/>
      <c r="KNL51" s="146"/>
      <c r="KNM51" s="146"/>
      <c r="KNN51" s="147"/>
      <c r="KNO51" s="148"/>
      <c r="KNP51" s="187"/>
      <c r="KNQ51" s="188"/>
      <c r="KNR51" s="186"/>
      <c r="KNS51" s="145"/>
      <c r="KNT51" s="146"/>
      <c r="KNU51" s="146"/>
      <c r="KNV51" s="147"/>
      <c r="KNW51" s="148"/>
      <c r="KNX51" s="187"/>
      <c r="KNY51" s="188"/>
      <c r="KNZ51" s="186"/>
      <c r="KOA51" s="145"/>
      <c r="KOB51" s="146"/>
      <c r="KOC51" s="146"/>
      <c r="KOD51" s="147"/>
      <c r="KOE51" s="148"/>
      <c r="KOF51" s="187"/>
      <c r="KOG51" s="188"/>
      <c r="KOH51" s="186"/>
      <c r="KOI51" s="145"/>
      <c r="KOJ51" s="146"/>
      <c r="KOK51" s="146"/>
      <c r="KOL51" s="147"/>
      <c r="KOM51" s="148"/>
      <c r="KON51" s="187"/>
      <c r="KOO51" s="188"/>
      <c r="KOP51" s="186"/>
      <c r="KOQ51" s="145"/>
      <c r="KOR51" s="146"/>
      <c r="KOS51" s="146"/>
      <c r="KOT51" s="147"/>
      <c r="KOU51" s="148"/>
      <c r="KOV51" s="187"/>
      <c r="KOW51" s="188"/>
      <c r="KOX51" s="186"/>
      <c r="KOY51" s="145"/>
      <c r="KOZ51" s="146"/>
      <c r="KPA51" s="146"/>
      <c r="KPB51" s="147"/>
      <c r="KPC51" s="148"/>
      <c r="KPD51" s="187"/>
      <c r="KPE51" s="188"/>
      <c r="KPF51" s="186"/>
      <c r="KPG51" s="145"/>
      <c r="KPH51" s="146"/>
      <c r="KPI51" s="146"/>
      <c r="KPJ51" s="147"/>
      <c r="KPK51" s="148"/>
      <c r="KPL51" s="187"/>
      <c r="KPM51" s="188"/>
      <c r="KPN51" s="186"/>
      <c r="KPO51" s="145"/>
      <c r="KPP51" s="146"/>
      <c r="KPQ51" s="146"/>
      <c r="KPR51" s="147"/>
      <c r="KPS51" s="148"/>
      <c r="KPT51" s="187"/>
      <c r="KPU51" s="188"/>
      <c r="KPV51" s="186"/>
      <c r="KPW51" s="145"/>
      <c r="KPX51" s="146"/>
      <c r="KPY51" s="146"/>
      <c r="KPZ51" s="147"/>
      <c r="KQA51" s="148"/>
      <c r="KQB51" s="187"/>
      <c r="KQC51" s="188"/>
      <c r="KQD51" s="186"/>
      <c r="KQE51" s="145"/>
      <c r="KQF51" s="146"/>
      <c r="KQG51" s="146"/>
      <c r="KQH51" s="147"/>
      <c r="KQI51" s="148"/>
      <c r="KQJ51" s="187"/>
      <c r="KQK51" s="188"/>
      <c r="KQL51" s="186"/>
      <c r="KQM51" s="145"/>
      <c r="KQN51" s="146"/>
      <c r="KQO51" s="146"/>
      <c r="KQP51" s="147"/>
      <c r="KQQ51" s="148"/>
      <c r="KQR51" s="187"/>
      <c r="KQS51" s="188"/>
      <c r="KQT51" s="186"/>
      <c r="KQU51" s="145"/>
      <c r="KQV51" s="146"/>
      <c r="KQW51" s="146"/>
      <c r="KQX51" s="147"/>
      <c r="KQY51" s="148"/>
      <c r="KQZ51" s="187"/>
      <c r="KRA51" s="188"/>
      <c r="KRB51" s="186"/>
      <c r="KRC51" s="145"/>
      <c r="KRD51" s="146"/>
      <c r="KRE51" s="146"/>
      <c r="KRF51" s="147"/>
      <c r="KRG51" s="148"/>
      <c r="KRH51" s="187"/>
      <c r="KRI51" s="188"/>
      <c r="KRJ51" s="186"/>
      <c r="KRK51" s="145"/>
      <c r="KRL51" s="146"/>
      <c r="KRM51" s="146"/>
      <c r="KRN51" s="147"/>
      <c r="KRO51" s="148"/>
      <c r="KRP51" s="187"/>
      <c r="KRQ51" s="188"/>
      <c r="KRR51" s="186"/>
      <c r="KRS51" s="145"/>
      <c r="KRT51" s="146"/>
      <c r="KRU51" s="146"/>
      <c r="KRV51" s="147"/>
      <c r="KRW51" s="148"/>
      <c r="KRX51" s="187"/>
      <c r="KRY51" s="188"/>
      <c r="KRZ51" s="186"/>
      <c r="KSA51" s="145"/>
      <c r="KSB51" s="146"/>
      <c r="KSC51" s="146"/>
      <c r="KSD51" s="147"/>
      <c r="KSE51" s="148"/>
      <c r="KSF51" s="187"/>
      <c r="KSG51" s="188"/>
      <c r="KSH51" s="186"/>
      <c r="KSI51" s="145"/>
      <c r="KSJ51" s="146"/>
      <c r="KSK51" s="146"/>
      <c r="KSL51" s="147"/>
      <c r="KSM51" s="148"/>
      <c r="KSN51" s="187"/>
      <c r="KSO51" s="188"/>
      <c r="KSP51" s="186"/>
      <c r="KSQ51" s="145"/>
      <c r="KSR51" s="146"/>
      <c r="KSS51" s="146"/>
      <c r="KST51" s="147"/>
      <c r="KSU51" s="148"/>
      <c r="KSV51" s="187"/>
      <c r="KSW51" s="188"/>
      <c r="KSX51" s="186"/>
      <c r="KSY51" s="145"/>
      <c r="KSZ51" s="146"/>
      <c r="KTA51" s="146"/>
      <c r="KTB51" s="147"/>
      <c r="KTC51" s="148"/>
      <c r="KTD51" s="187"/>
      <c r="KTE51" s="188"/>
      <c r="KTF51" s="186"/>
      <c r="KTG51" s="145"/>
      <c r="KTH51" s="146"/>
      <c r="KTI51" s="146"/>
      <c r="KTJ51" s="147"/>
      <c r="KTK51" s="148"/>
      <c r="KTL51" s="187"/>
      <c r="KTM51" s="188"/>
      <c r="KTN51" s="186"/>
      <c r="KTO51" s="145"/>
      <c r="KTP51" s="146"/>
      <c r="KTQ51" s="146"/>
      <c r="KTR51" s="147"/>
      <c r="KTS51" s="148"/>
      <c r="KTT51" s="187"/>
      <c r="KTU51" s="188"/>
      <c r="KTV51" s="186"/>
      <c r="KTW51" s="145"/>
      <c r="KTX51" s="146"/>
      <c r="KTY51" s="146"/>
      <c r="KTZ51" s="147"/>
      <c r="KUA51" s="148"/>
      <c r="KUB51" s="187"/>
      <c r="KUC51" s="188"/>
      <c r="KUD51" s="186"/>
      <c r="KUE51" s="145"/>
      <c r="KUF51" s="146"/>
      <c r="KUG51" s="146"/>
      <c r="KUH51" s="147"/>
      <c r="KUI51" s="148"/>
      <c r="KUJ51" s="187"/>
      <c r="KUK51" s="188"/>
      <c r="KUL51" s="186"/>
      <c r="KUM51" s="145"/>
      <c r="KUN51" s="146"/>
      <c r="KUO51" s="146"/>
      <c r="KUP51" s="147"/>
      <c r="KUQ51" s="148"/>
      <c r="KUR51" s="187"/>
      <c r="KUS51" s="188"/>
      <c r="KUT51" s="186"/>
      <c r="KUU51" s="145"/>
      <c r="KUV51" s="146"/>
      <c r="KUW51" s="146"/>
      <c r="KUX51" s="147"/>
      <c r="KUY51" s="148"/>
      <c r="KUZ51" s="187"/>
      <c r="KVA51" s="188"/>
      <c r="KVB51" s="186"/>
      <c r="KVC51" s="145"/>
      <c r="KVD51" s="146"/>
      <c r="KVE51" s="146"/>
      <c r="KVF51" s="147"/>
      <c r="KVG51" s="148"/>
      <c r="KVH51" s="187"/>
      <c r="KVI51" s="188"/>
      <c r="KVJ51" s="186"/>
      <c r="KVK51" s="145"/>
      <c r="KVL51" s="146"/>
      <c r="KVM51" s="146"/>
      <c r="KVN51" s="147"/>
      <c r="KVO51" s="148"/>
      <c r="KVP51" s="187"/>
      <c r="KVQ51" s="188"/>
      <c r="KVR51" s="186"/>
      <c r="KVS51" s="145"/>
      <c r="KVT51" s="146"/>
      <c r="KVU51" s="146"/>
      <c r="KVV51" s="147"/>
      <c r="KVW51" s="148"/>
      <c r="KVX51" s="187"/>
      <c r="KVY51" s="188"/>
      <c r="KVZ51" s="186"/>
      <c r="KWA51" s="145"/>
      <c r="KWB51" s="146"/>
      <c r="KWC51" s="146"/>
      <c r="KWD51" s="147"/>
      <c r="KWE51" s="148"/>
      <c r="KWF51" s="187"/>
      <c r="KWG51" s="188"/>
      <c r="KWH51" s="186"/>
      <c r="KWI51" s="145"/>
      <c r="KWJ51" s="146"/>
      <c r="KWK51" s="146"/>
      <c r="KWL51" s="147"/>
      <c r="KWM51" s="148"/>
      <c r="KWN51" s="187"/>
      <c r="KWO51" s="188"/>
      <c r="KWP51" s="186"/>
      <c r="KWQ51" s="145"/>
      <c r="KWR51" s="146"/>
      <c r="KWS51" s="146"/>
      <c r="KWT51" s="147"/>
      <c r="KWU51" s="148"/>
      <c r="KWV51" s="187"/>
      <c r="KWW51" s="188"/>
      <c r="KWX51" s="186"/>
      <c r="KWY51" s="145"/>
      <c r="KWZ51" s="146"/>
      <c r="KXA51" s="146"/>
      <c r="KXB51" s="147"/>
      <c r="KXC51" s="148"/>
      <c r="KXD51" s="187"/>
      <c r="KXE51" s="188"/>
      <c r="KXF51" s="186"/>
      <c r="KXG51" s="145"/>
      <c r="KXH51" s="146"/>
      <c r="KXI51" s="146"/>
      <c r="KXJ51" s="147"/>
      <c r="KXK51" s="148"/>
      <c r="KXL51" s="187"/>
      <c r="KXM51" s="188"/>
      <c r="KXN51" s="186"/>
      <c r="KXO51" s="145"/>
      <c r="KXP51" s="146"/>
      <c r="KXQ51" s="146"/>
      <c r="KXR51" s="147"/>
      <c r="KXS51" s="148"/>
      <c r="KXT51" s="187"/>
      <c r="KXU51" s="188"/>
      <c r="KXV51" s="186"/>
      <c r="KXW51" s="145"/>
      <c r="KXX51" s="146"/>
      <c r="KXY51" s="146"/>
      <c r="KXZ51" s="147"/>
      <c r="KYA51" s="148"/>
      <c r="KYB51" s="187"/>
      <c r="KYC51" s="188"/>
      <c r="KYD51" s="186"/>
      <c r="KYE51" s="145"/>
      <c r="KYF51" s="146"/>
      <c r="KYG51" s="146"/>
      <c r="KYH51" s="147"/>
      <c r="KYI51" s="148"/>
      <c r="KYJ51" s="187"/>
      <c r="KYK51" s="188"/>
      <c r="KYL51" s="186"/>
      <c r="KYM51" s="145"/>
      <c r="KYN51" s="146"/>
      <c r="KYO51" s="146"/>
      <c r="KYP51" s="147"/>
      <c r="KYQ51" s="148"/>
      <c r="KYR51" s="187"/>
      <c r="KYS51" s="188"/>
      <c r="KYT51" s="186"/>
      <c r="KYU51" s="145"/>
      <c r="KYV51" s="146"/>
      <c r="KYW51" s="146"/>
      <c r="KYX51" s="147"/>
      <c r="KYY51" s="148"/>
      <c r="KYZ51" s="187"/>
      <c r="KZA51" s="188"/>
      <c r="KZB51" s="186"/>
      <c r="KZC51" s="145"/>
      <c r="KZD51" s="146"/>
      <c r="KZE51" s="146"/>
      <c r="KZF51" s="147"/>
      <c r="KZG51" s="148"/>
      <c r="KZH51" s="187"/>
      <c r="KZI51" s="188"/>
      <c r="KZJ51" s="186"/>
      <c r="KZK51" s="145"/>
      <c r="KZL51" s="146"/>
      <c r="KZM51" s="146"/>
      <c r="KZN51" s="147"/>
      <c r="KZO51" s="148"/>
      <c r="KZP51" s="187"/>
      <c r="KZQ51" s="188"/>
      <c r="KZR51" s="186"/>
      <c r="KZS51" s="145"/>
      <c r="KZT51" s="146"/>
      <c r="KZU51" s="146"/>
      <c r="KZV51" s="147"/>
      <c r="KZW51" s="148"/>
      <c r="KZX51" s="187"/>
      <c r="KZY51" s="188"/>
      <c r="KZZ51" s="186"/>
      <c r="LAA51" s="145"/>
      <c r="LAB51" s="146"/>
      <c r="LAC51" s="146"/>
      <c r="LAD51" s="147"/>
      <c r="LAE51" s="148"/>
      <c r="LAF51" s="187"/>
      <c r="LAG51" s="188"/>
      <c r="LAH51" s="186"/>
      <c r="LAI51" s="145"/>
      <c r="LAJ51" s="146"/>
      <c r="LAK51" s="146"/>
      <c r="LAL51" s="147"/>
      <c r="LAM51" s="148"/>
      <c r="LAN51" s="187"/>
      <c r="LAO51" s="188"/>
      <c r="LAP51" s="186"/>
      <c r="LAQ51" s="145"/>
      <c r="LAR51" s="146"/>
      <c r="LAS51" s="146"/>
      <c r="LAT51" s="147"/>
      <c r="LAU51" s="148"/>
      <c r="LAV51" s="187"/>
      <c r="LAW51" s="188"/>
      <c r="LAX51" s="186"/>
      <c r="LAY51" s="145"/>
      <c r="LAZ51" s="146"/>
      <c r="LBA51" s="146"/>
      <c r="LBB51" s="147"/>
      <c r="LBC51" s="148"/>
      <c r="LBD51" s="187"/>
      <c r="LBE51" s="188"/>
      <c r="LBF51" s="186"/>
      <c r="LBG51" s="145"/>
      <c r="LBH51" s="146"/>
      <c r="LBI51" s="146"/>
      <c r="LBJ51" s="147"/>
      <c r="LBK51" s="148"/>
      <c r="LBL51" s="187"/>
      <c r="LBM51" s="188"/>
      <c r="LBN51" s="186"/>
      <c r="LBO51" s="145"/>
      <c r="LBP51" s="146"/>
      <c r="LBQ51" s="146"/>
      <c r="LBR51" s="147"/>
      <c r="LBS51" s="148"/>
      <c r="LBT51" s="187"/>
      <c r="LBU51" s="188"/>
      <c r="LBV51" s="186"/>
      <c r="LBW51" s="145"/>
      <c r="LBX51" s="146"/>
      <c r="LBY51" s="146"/>
      <c r="LBZ51" s="147"/>
      <c r="LCA51" s="148"/>
      <c r="LCB51" s="187"/>
      <c r="LCC51" s="188"/>
      <c r="LCD51" s="186"/>
      <c r="LCE51" s="145"/>
      <c r="LCF51" s="146"/>
      <c r="LCG51" s="146"/>
      <c r="LCH51" s="147"/>
      <c r="LCI51" s="148"/>
      <c r="LCJ51" s="187"/>
      <c r="LCK51" s="188"/>
      <c r="LCL51" s="186"/>
      <c r="LCM51" s="145"/>
      <c r="LCN51" s="146"/>
      <c r="LCO51" s="146"/>
      <c r="LCP51" s="147"/>
      <c r="LCQ51" s="148"/>
      <c r="LCR51" s="187"/>
      <c r="LCS51" s="188"/>
      <c r="LCT51" s="186"/>
      <c r="LCU51" s="145"/>
      <c r="LCV51" s="146"/>
      <c r="LCW51" s="146"/>
      <c r="LCX51" s="147"/>
      <c r="LCY51" s="148"/>
      <c r="LCZ51" s="187"/>
      <c r="LDA51" s="188"/>
      <c r="LDB51" s="186"/>
      <c r="LDC51" s="145"/>
      <c r="LDD51" s="146"/>
      <c r="LDE51" s="146"/>
      <c r="LDF51" s="147"/>
      <c r="LDG51" s="148"/>
      <c r="LDH51" s="187"/>
      <c r="LDI51" s="188"/>
      <c r="LDJ51" s="186"/>
      <c r="LDK51" s="145"/>
      <c r="LDL51" s="146"/>
      <c r="LDM51" s="146"/>
      <c r="LDN51" s="147"/>
      <c r="LDO51" s="148"/>
      <c r="LDP51" s="187"/>
      <c r="LDQ51" s="188"/>
      <c r="LDR51" s="186"/>
      <c r="LDS51" s="145"/>
      <c r="LDT51" s="146"/>
      <c r="LDU51" s="146"/>
      <c r="LDV51" s="147"/>
      <c r="LDW51" s="148"/>
      <c r="LDX51" s="187"/>
      <c r="LDY51" s="188"/>
      <c r="LDZ51" s="186"/>
      <c r="LEA51" s="145"/>
      <c r="LEB51" s="146"/>
      <c r="LEC51" s="146"/>
      <c r="LED51" s="147"/>
      <c r="LEE51" s="148"/>
      <c r="LEF51" s="187"/>
      <c r="LEG51" s="188"/>
      <c r="LEH51" s="186"/>
      <c r="LEI51" s="145"/>
      <c r="LEJ51" s="146"/>
      <c r="LEK51" s="146"/>
      <c r="LEL51" s="147"/>
      <c r="LEM51" s="148"/>
      <c r="LEN51" s="187"/>
      <c r="LEO51" s="188"/>
      <c r="LEP51" s="186"/>
      <c r="LEQ51" s="145"/>
      <c r="LER51" s="146"/>
      <c r="LES51" s="146"/>
      <c r="LET51" s="147"/>
      <c r="LEU51" s="148"/>
      <c r="LEV51" s="187"/>
      <c r="LEW51" s="188"/>
      <c r="LEX51" s="186"/>
      <c r="LEY51" s="145"/>
      <c r="LEZ51" s="146"/>
      <c r="LFA51" s="146"/>
      <c r="LFB51" s="147"/>
      <c r="LFC51" s="148"/>
      <c r="LFD51" s="187"/>
      <c r="LFE51" s="188"/>
      <c r="LFF51" s="186"/>
      <c r="LFG51" s="145"/>
      <c r="LFH51" s="146"/>
      <c r="LFI51" s="146"/>
      <c r="LFJ51" s="147"/>
      <c r="LFK51" s="148"/>
      <c r="LFL51" s="187"/>
      <c r="LFM51" s="188"/>
      <c r="LFN51" s="186"/>
      <c r="LFO51" s="145"/>
      <c r="LFP51" s="146"/>
      <c r="LFQ51" s="146"/>
      <c r="LFR51" s="147"/>
      <c r="LFS51" s="148"/>
      <c r="LFT51" s="187"/>
      <c r="LFU51" s="188"/>
      <c r="LFV51" s="186"/>
      <c r="LFW51" s="145"/>
      <c r="LFX51" s="146"/>
      <c r="LFY51" s="146"/>
      <c r="LFZ51" s="147"/>
      <c r="LGA51" s="148"/>
      <c r="LGB51" s="187"/>
      <c r="LGC51" s="188"/>
      <c r="LGD51" s="186"/>
      <c r="LGE51" s="145"/>
      <c r="LGF51" s="146"/>
      <c r="LGG51" s="146"/>
      <c r="LGH51" s="147"/>
      <c r="LGI51" s="148"/>
      <c r="LGJ51" s="187"/>
      <c r="LGK51" s="188"/>
      <c r="LGL51" s="186"/>
      <c r="LGM51" s="145"/>
      <c r="LGN51" s="146"/>
      <c r="LGO51" s="146"/>
      <c r="LGP51" s="147"/>
      <c r="LGQ51" s="148"/>
      <c r="LGR51" s="187"/>
      <c r="LGS51" s="188"/>
      <c r="LGT51" s="186"/>
      <c r="LGU51" s="145"/>
      <c r="LGV51" s="146"/>
      <c r="LGW51" s="146"/>
      <c r="LGX51" s="147"/>
      <c r="LGY51" s="148"/>
      <c r="LGZ51" s="187"/>
      <c r="LHA51" s="188"/>
      <c r="LHB51" s="186"/>
      <c r="LHC51" s="145"/>
      <c r="LHD51" s="146"/>
      <c r="LHE51" s="146"/>
      <c r="LHF51" s="147"/>
      <c r="LHG51" s="148"/>
      <c r="LHH51" s="187"/>
      <c r="LHI51" s="188"/>
      <c r="LHJ51" s="186"/>
      <c r="LHK51" s="145"/>
      <c r="LHL51" s="146"/>
      <c r="LHM51" s="146"/>
      <c r="LHN51" s="147"/>
      <c r="LHO51" s="148"/>
      <c r="LHP51" s="187"/>
      <c r="LHQ51" s="188"/>
      <c r="LHR51" s="186"/>
      <c r="LHS51" s="145"/>
      <c r="LHT51" s="146"/>
      <c r="LHU51" s="146"/>
      <c r="LHV51" s="147"/>
      <c r="LHW51" s="148"/>
      <c r="LHX51" s="187"/>
      <c r="LHY51" s="188"/>
      <c r="LHZ51" s="186"/>
      <c r="LIA51" s="145"/>
      <c r="LIB51" s="146"/>
      <c r="LIC51" s="146"/>
      <c r="LID51" s="147"/>
      <c r="LIE51" s="148"/>
      <c r="LIF51" s="187"/>
      <c r="LIG51" s="188"/>
      <c r="LIH51" s="186"/>
      <c r="LII51" s="145"/>
      <c r="LIJ51" s="146"/>
      <c r="LIK51" s="146"/>
      <c r="LIL51" s="147"/>
      <c r="LIM51" s="148"/>
      <c r="LIN51" s="187"/>
      <c r="LIO51" s="188"/>
      <c r="LIP51" s="186"/>
      <c r="LIQ51" s="145"/>
      <c r="LIR51" s="146"/>
      <c r="LIS51" s="146"/>
      <c r="LIT51" s="147"/>
      <c r="LIU51" s="148"/>
      <c r="LIV51" s="187"/>
      <c r="LIW51" s="188"/>
      <c r="LIX51" s="186"/>
      <c r="LIY51" s="145"/>
      <c r="LIZ51" s="146"/>
      <c r="LJA51" s="146"/>
      <c r="LJB51" s="147"/>
      <c r="LJC51" s="148"/>
      <c r="LJD51" s="187"/>
      <c r="LJE51" s="188"/>
      <c r="LJF51" s="186"/>
      <c r="LJG51" s="145"/>
      <c r="LJH51" s="146"/>
      <c r="LJI51" s="146"/>
      <c r="LJJ51" s="147"/>
      <c r="LJK51" s="148"/>
      <c r="LJL51" s="187"/>
      <c r="LJM51" s="188"/>
      <c r="LJN51" s="186"/>
      <c r="LJO51" s="145"/>
      <c r="LJP51" s="146"/>
      <c r="LJQ51" s="146"/>
      <c r="LJR51" s="147"/>
      <c r="LJS51" s="148"/>
      <c r="LJT51" s="187"/>
      <c r="LJU51" s="188"/>
      <c r="LJV51" s="186"/>
      <c r="LJW51" s="145"/>
      <c r="LJX51" s="146"/>
      <c r="LJY51" s="146"/>
      <c r="LJZ51" s="147"/>
      <c r="LKA51" s="148"/>
      <c r="LKB51" s="187"/>
      <c r="LKC51" s="188"/>
      <c r="LKD51" s="186"/>
      <c r="LKE51" s="145"/>
      <c r="LKF51" s="146"/>
      <c r="LKG51" s="146"/>
      <c r="LKH51" s="147"/>
      <c r="LKI51" s="148"/>
      <c r="LKJ51" s="187"/>
      <c r="LKK51" s="188"/>
      <c r="LKL51" s="186"/>
      <c r="LKM51" s="145"/>
      <c r="LKN51" s="146"/>
      <c r="LKO51" s="146"/>
      <c r="LKP51" s="147"/>
      <c r="LKQ51" s="148"/>
      <c r="LKR51" s="187"/>
      <c r="LKS51" s="188"/>
      <c r="LKT51" s="186"/>
      <c r="LKU51" s="145"/>
      <c r="LKV51" s="146"/>
      <c r="LKW51" s="146"/>
      <c r="LKX51" s="147"/>
      <c r="LKY51" s="148"/>
      <c r="LKZ51" s="187"/>
      <c r="LLA51" s="188"/>
      <c r="LLB51" s="186"/>
      <c r="LLC51" s="145"/>
      <c r="LLD51" s="146"/>
      <c r="LLE51" s="146"/>
      <c r="LLF51" s="147"/>
      <c r="LLG51" s="148"/>
      <c r="LLH51" s="187"/>
      <c r="LLI51" s="188"/>
      <c r="LLJ51" s="186"/>
      <c r="LLK51" s="145"/>
      <c r="LLL51" s="146"/>
      <c r="LLM51" s="146"/>
      <c r="LLN51" s="147"/>
      <c r="LLO51" s="148"/>
      <c r="LLP51" s="187"/>
      <c r="LLQ51" s="188"/>
      <c r="LLR51" s="186"/>
      <c r="LLS51" s="145"/>
      <c r="LLT51" s="146"/>
      <c r="LLU51" s="146"/>
      <c r="LLV51" s="147"/>
      <c r="LLW51" s="148"/>
      <c r="LLX51" s="187"/>
      <c r="LLY51" s="188"/>
      <c r="LLZ51" s="186"/>
      <c r="LMA51" s="145"/>
      <c r="LMB51" s="146"/>
      <c r="LMC51" s="146"/>
      <c r="LMD51" s="147"/>
      <c r="LME51" s="148"/>
      <c r="LMF51" s="187"/>
      <c r="LMG51" s="188"/>
      <c r="LMH51" s="186"/>
      <c r="LMI51" s="145"/>
      <c r="LMJ51" s="146"/>
      <c r="LMK51" s="146"/>
      <c r="LML51" s="147"/>
      <c r="LMM51" s="148"/>
      <c r="LMN51" s="187"/>
      <c r="LMO51" s="188"/>
      <c r="LMP51" s="186"/>
      <c r="LMQ51" s="145"/>
      <c r="LMR51" s="146"/>
      <c r="LMS51" s="146"/>
      <c r="LMT51" s="147"/>
      <c r="LMU51" s="148"/>
      <c r="LMV51" s="187"/>
      <c r="LMW51" s="188"/>
      <c r="LMX51" s="186"/>
      <c r="LMY51" s="145"/>
      <c r="LMZ51" s="146"/>
      <c r="LNA51" s="146"/>
      <c r="LNB51" s="147"/>
      <c r="LNC51" s="148"/>
      <c r="LND51" s="187"/>
      <c r="LNE51" s="188"/>
      <c r="LNF51" s="186"/>
      <c r="LNG51" s="145"/>
      <c r="LNH51" s="146"/>
      <c r="LNI51" s="146"/>
      <c r="LNJ51" s="147"/>
      <c r="LNK51" s="148"/>
      <c r="LNL51" s="187"/>
      <c r="LNM51" s="188"/>
      <c r="LNN51" s="186"/>
      <c r="LNO51" s="145"/>
      <c r="LNP51" s="146"/>
      <c r="LNQ51" s="146"/>
      <c r="LNR51" s="147"/>
      <c r="LNS51" s="148"/>
      <c r="LNT51" s="187"/>
      <c r="LNU51" s="188"/>
      <c r="LNV51" s="186"/>
      <c r="LNW51" s="145"/>
      <c r="LNX51" s="146"/>
      <c r="LNY51" s="146"/>
      <c r="LNZ51" s="147"/>
      <c r="LOA51" s="148"/>
      <c r="LOB51" s="187"/>
      <c r="LOC51" s="188"/>
      <c r="LOD51" s="186"/>
      <c r="LOE51" s="145"/>
      <c r="LOF51" s="146"/>
      <c r="LOG51" s="146"/>
      <c r="LOH51" s="147"/>
      <c r="LOI51" s="148"/>
      <c r="LOJ51" s="187"/>
      <c r="LOK51" s="188"/>
      <c r="LOL51" s="186"/>
      <c r="LOM51" s="145"/>
      <c r="LON51" s="146"/>
      <c r="LOO51" s="146"/>
      <c r="LOP51" s="147"/>
      <c r="LOQ51" s="148"/>
      <c r="LOR51" s="187"/>
      <c r="LOS51" s="188"/>
      <c r="LOT51" s="186"/>
      <c r="LOU51" s="145"/>
      <c r="LOV51" s="146"/>
      <c r="LOW51" s="146"/>
      <c r="LOX51" s="147"/>
      <c r="LOY51" s="148"/>
      <c r="LOZ51" s="187"/>
      <c r="LPA51" s="188"/>
      <c r="LPB51" s="186"/>
      <c r="LPC51" s="145"/>
      <c r="LPD51" s="146"/>
      <c r="LPE51" s="146"/>
      <c r="LPF51" s="147"/>
      <c r="LPG51" s="148"/>
      <c r="LPH51" s="187"/>
      <c r="LPI51" s="188"/>
      <c r="LPJ51" s="186"/>
      <c r="LPK51" s="145"/>
      <c r="LPL51" s="146"/>
      <c r="LPM51" s="146"/>
      <c r="LPN51" s="147"/>
      <c r="LPO51" s="148"/>
      <c r="LPP51" s="187"/>
      <c r="LPQ51" s="188"/>
      <c r="LPR51" s="186"/>
      <c r="LPS51" s="145"/>
      <c r="LPT51" s="146"/>
      <c r="LPU51" s="146"/>
      <c r="LPV51" s="147"/>
      <c r="LPW51" s="148"/>
      <c r="LPX51" s="187"/>
      <c r="LPY51" s="188"/>
      <c r="LPZ51" s="186"/>
      <c r="LQA51" s="145"/>
      <c r="LQB51" s="146"/>
      <c r="LQC51" s="146"/>
      <c r="LQD51" s="147"/>
      <c r="LQE51" s="148"/>
      <c r="LQF51" s="187"/>
      <c r="LQG51" s="188"/>
      <c r="LQH51" s="186"/>
      <c r="LQI51" s="145"/>
      <c r="LQJ51" s="146"/>
      <c r="LQK51" s="146"/>
      <c r="LQL51" s="147"/>
      <c r="LQM51" s="148"/>
      <c r="LQN51" s="187"/>
      <c r="LQO51" s="188"/>
      <c r="LQP51" s="186"/>
      <c r="LQQ51" s="145"/>
      <c r="LQR51" s="146"/>
      <c r="LQS51" s="146"/>
      <c r="LQT51" s="147"/>
      <c r="LQU51" s="148"/>
      <c r="LQV51" s="187"/>
      <c r="LQW51" s="188"/>
      <c r="LQX51" s="186"/>
      <c r="LQY51" s="145"/>
      <c r="LQZ51" s="146"/>
      <c r="LRA51" s="146"/>
      <c r="LRB51" s="147"/>
      <c r="LRC51" s="148"/>
      <c r="LRD51" s="187"/>
      <c r="LRE51" s="188"/>
      <c r="LRF51" s="186"/>
      <c r="LRG51" s="145"/>
      <c r="LRH51" s="146"/>
      <c r="LRI51" s="146"/>
      <c r="LRJ51" s="147"/>
      <c r="LRK51" s="148"/>
      <c r="LRL51" s="187"/>
      <c r="LRM51" s="188"/>
      <c r="LRN51" s="186"/>
      <c r="LRO51" s="145"/>
      <c r="LRP51" s="146"/>
      <c r="LRQ51" s="146"/>
      <c r="LRR51" s="147"/>
      <c r="LRS51" s="148"/>
      <c r="LRT51" s="187"/>
      <c r="LRU51" s="188"/>
      <c r="LRV51" s="186"/>
      <c r="LRW51" s="145"/>
      <c r="LRX51" s="146"/>
      <c r="LRY51" s="146"/>
      <c r="LRZ51" s="147"/>
      <c r="LSA51" s="148"/>
      <c r="LSB51" s="187"/>
      <c r="LSC51" s="188"/>
      <c r="LSD51" s="186"/>
      <c r="LSE51" s="145"/>
      <c r="LSF51" s="146"/>
      <c r="LSG51" s="146"/>
      <c r="LSH51" s="147"/>
      <c r="LSI51" s="148"/>
      <c r="LSJ51" s="187"/>
      <c r="LSK51" s="188"/>
      <c r="LSL51" s="186"/>
      <c r="LSM51" s="145"/>
      <c r="LSN51" s="146"/>
      <c r="LSO51" s="146"/>
      <c r="LSP51" s="147"/>
      <c r="LSQ51" s="148"/>
      <c r="LSR51" s="187"/>
      <c r="LSS51" s="188"/>
      <c r="LST51" s="186"/>
      <c r="LSU51" s="145"/>
      <c r="LSV51" s="146"/>
      <c r="LSW51" s="146"/>
      <c r="LSX51" s="147"/>
      <c r="LSY51" s="148"/>
      <c r="LSZ51" s="187"/>
      <c r="LTA51" s="188"/>
      <c r="LTB51" s="186"/>
      <c r="LTC51" s="145"/>
      <c r="LTD51" s="146"/>
      <c r="LTE51" s="146"/>
      <c r="LTF51" s="147"/>
      <c r="LTG51" s="148"/>
      <c r="LTH51" s="187"/>
      <c r="LTI51" s="188"/>
      <c r="LTJ51" s="186"/>
      <c r="LTK51" s="145"/>
      <c r="LTL51" s="146"/>
      <c r="LTM51" s="146"/>
      <c r="LTN51" s="147"/>
      <c r="LTO51" s="148"/>
      <c r="LTP51" s="187"/>
      <c r="LTQ51" s="188"/>
      <c r="LTR51" s="186"/>
      <c r="LTS51" s="145"/>
      <c r="LTT51" s="146"/>
      <c r="LTU51" s="146"/>
      <c r="LTV51" s="147"/>
      <c r="LTW51" s="148"/>
      <c r="LTX51" s="187"/>
      <c r="LTY51" s="188"/>
      <c r="LTZ51" s="186"/>
      <c r="LUA51" s="145"/>
      <c r="LUB51" s="146"/>
      <c r="LUC51" s="146"/>
      <c r="LUD51" s="147"/>
      <c r="LUE51" s="148"/>
      <c r="LUF51" s="187"/>
      <c r="LUG51" s="188"/>
      <c r="LUH51" s="186"/>
      <c r="LUI51" s="145"/>
      <c r="LUJ51" s="146"/>
      <c r="LUK51" s="146"/>
      <c r="LUL51" s="147"/>
      <c r="LUM51" s="148"/>
      <c r="LUN51" s="187"/>
      <c r="LUO51" s="188"/>
      <c r="LUP51" s="186"/>
      <c r="LUQ51" s="145"/>
      <c r="LUR51" s="146"/>
      <c r="LUS51" s="146"/>
      <c r="LUT51" s="147"/>
      <c r="LUU51" s="148"/>
      <c r="LUV51" s="187"/>
      <c r="LUW51" s="188"/>
      <c r="LUX51" s="186"/>
      <c r="LUY51" s="145"/>
      <c r="LUZ51" s="146"/>
      <c r="LVA51" s="146"/>
      <c r="LVB51" s="147"/>
      <c r="LVC51" s="148"/>
      <c r="LVD51" s="187"/>
      <c r="LVE51" s="188"/>
      <c r="LVF51" s="186"/>
      <c r="LVG51" s="145"/>
      <c r="LVH51" s="146"/>
      <c r="LVI51" s="146"/>
      <c r="LVJ51" s="147"/>
      <c r="LVK51" s="148"/>
      <c r="LVL51" s="187"/>
      <c r="LVM51" s="188"/>
      <c r="LVN51" s="186"/>
      <c r="LVO51" s="145"/>
      <c r="LVP51" s="146"/>
      <c r="LVQ51" s="146"/>
      <c r="LVR51" s="147"/>
      <c r="LVS51" s="148"/>
      <c r="LVT51" s="187"/>
      <c r="LVU51" s="188"/>
      <c r="LVV51" s="186"/>
      <c r="LVW51" s="145"/>
      <c r="LVX51" s="146"/>
      <c r="LVY51" s="146"/>
      <c r="LVZ51" s="147"/>
      <c r="LWA51" s="148"/>
      <c r="LWB51" s="187"/>
      <c r="LWC51" s="188"/>
      <c r="LWD51" s="186"/>
      <c r="LWE51" s="145"/>
      <c r="LWF51" s="146"/>
      <c r="LWG51" s="146"/>
      <c r="LWH51" s="147"/>
      <c r="LWI51" s="148"/>
      <c r="LWJ51" s="187"/>
      <c r="LWK51" s="188"/>
      <c r="LWL51" s="186"/>
      <c r="LWM51" s="145"/>
      <c r="LWN51" s="146"/>
      <c r="LWO51" s="146"/>
      <c r="LWP51" s="147"/>
      <c r="LWQ51" s="148"/>
      <c r="LWR51" s="187"/>
      <c r="LWS51" s="188"/>
      <c r="LWT51" s="186"/>
      <c r="LWU51" s="145"/>
      <c r="LWV51" s="146"/>
      <c r="LWW51" s="146"/>
      <c r="LWX51" s="147"/>
      <c r="LWY51" s="148"/>
      <c r="LWZ51" s="187"/>
      <c r="LXA51" s="188"/>
      <c r="LXB51" s="186"/>
      <c r="LXC51" s="145"/>
      <c r="LXD51" s="146"/>
      <c r="LXE51" s="146"/>
      <c r="LXF51" s="147"/>
      <c r="LXG51" s="148"/>
      <c r="LXH51" s="187"/>
      <c r="LXI51" s="188"/>
      <c r="LXJ51" s="186"/>
      <c r="LXK51" s="145"/>
      <c r="LXL51" s="146"/>
      <c r="LXM51" s="146"/>
      <c r="LXN51" s="147"/>
      <c r="LXO51" s="148"/>
      <c r="LXP51" s="187"/>
      <c r="LXQ51" s="188"/>
      <c r="LXR51" s="186"/>
      <c r="LXS51" s="145"/>
      <c r="LXT51" s="146"/>
      <c r="LXU51" s="146"/>
      <c r="LXV51" s="147"/>
      <c r="LXW51" s="148"/>
      <c r="LXX51" s="187"/>
      <c r="LXY51" s="188"/>
      <c r="LXZ51" s="186"/>
      <c r="LYA51" s="145"/>
      <c r="LYB51" s="146"/>
      <c r="LYC51" s="146"/>
      <c r="LYD51" s="147"/>
      <c r="LYE51" s="148"/>
      <c r="LYF51" s="187"/>
      <c r="LYG51" s="188"/>
      <c r="LYH51" s="186"/>
      <c r="LYI51" s="145"/>
      <c r="LYJ51" s="146"/>
      <c r="LYK51" s="146"/>
      <c r="LYL51" s="147"/>
      <c r="LYM51" s="148"/>
      <c r="LYN51" s="187"/>
      <c r="LYO51" s="188"/>
      <c r="LYP51" s="186"/>
      <c r="LYQ51" s="145"/>
      <c r="LYR51" s="146"/>
      <c r="LYS51" s="146"/>
      <c r="LYT51" s="147"/>
      <c r="LYU51" s="148"/>
      <c r="LYV51" s="187"/>
      <c r="LYW51" s="188"/>
      <c r="LYX51" s="186"/>
      <c r="LYY51" s="145"/>
      <c r="LYZ51" s="146"/>
      <c r="LZA51" s="146"/>
      <c r="LZB51" s="147"/>
      <c r="LZC51" s="148"/>
      <c r="LZD51" s="187"/>
      <c r="LZE51" s="188"/>
      <c r="LZF51" s="186"/>
      <c r="LZG51" s="145"/>
      <c r="LZH51" s="146"/>
      <c r="LZI51" s="146"/>
      <c r="LZJ51" s="147"/>
      <c r="LZK51" s="148"/>
      <c r="LZL51" s="187"/>
      <c r="LZM51" s="188"/>
      <c r="LZN51" s="186"/>
      <c r="LZO51" s="145"/>
      <c r="LZP51" s="146"/>
      <c r="LZQ51" s="146"/>
      <c r="LZR51" s="147"/>
      <c r="LZS51" s="148"/>
      <c r="LZT51" s="187"/>
      <c r="LZU51" s="188"/>
      <c r="LZV51" s="186"/>
      <c r="LZW51" s="145"/>
      <c r="LZX51" s="146"/>
      <c r="LZY51" s="146"/>
      <c r="LZZ51" s="147"/>
      <c r="MAA51" s="148"/>
      <c r="MAB51" s="187"/>
      <c r="MAC51" s="188"/>
      <c r="MAD51" s="186"/>
      <c r="MAE51" s="145"/>
      <c r="MAF51" s="146"/>
      <c r="MAG51" s="146"/>
      <c r="MAH51" s="147"/>
      <c r="MAI51" s="148"/>
      <c r="MAJ51" s="187"/>
      <c r="MAK51" s="188"/>
      <c r="MAL51" s="186"/>
      <c r="MAM51" s="145"/>
      <c r="MAN51" s="146"/>
      <c r="MAO51" s="146"/>
      <c r="MAP51" s="147"/>
      <c r="MAQ51" s="148"/>
      <c r="MAR51" s="187"/>
      <c r="MAS51" s="188"/>
      <c r="MAT51" s="186"/>
      <c r="MAU51" s="145"/>
      <c r="MAV51" s="146"/>
      <c r="MAW51" s="146"/>
      <c r="MAX51" s="147"/>
      <c r="MAY51" s="148"/>
      <c r="MAZ51" s="187"/>
      <c r="MBA51" s="188"/>
      <c r="MBB51" s="186"/>
      <c r="MBC51" s="145"/>
      <c r="MBD51" s="146"/>
      <c r="MBE51" s="146"/>
      <c r="MBF51" s="147"/>
      <c r="MBG51" s="148"/>
      <c r="MBH51" s="187"/>
      <c r="MBI51" s="188"/>
      <c r="MBJ51" s="186"/>
      <c r="MBK51" s="145"/>
      <c r="MBL51" s="146"/>
      <c r="MBM51" s="146"/>
      <c r="MBN51" s="147"/>
      <c r="MBO51" s="148"/>
      <c r="MBP51" s="187"/>
      <c r="MBQ51" s="188"/>
      <c r="MBR51" s="186"/>
      <c r="MBS51" s="145"/>
      <c r="MBT51" s="146"/>
      <c r="MBU51" s="146"/>
      <c r="MBV51" s="147"/>
      <c r="MBW51" s="148"/>
      <c r="MBX51" s="187"/>
      <c r="MBY51" s="188"/>
      <c r="MBZ51" s="186"/>
      <c r="MCA51" s="145"/>
      <c r="MCB51" s="146"/>
      <c r="MCC51" s="146"/>
      <c r="MCD51" s="147"/>
      <c r="MCE51" s="148"/>
      <c r="MCF51" s="187"/>
      <c r="MCG51" s="188"/>
      <c r="MCH51" s="186"/>
      <c r="MCI51" s="145"/>
      <c r="MCJ51" s="146"/>
      <c r="MCK51" s="146"/>
      <c r="MCL51" s="147"/>
      <c r="MCM51" s="148"/>
      <c r="MCN51" s="187"/>
      <c r="MCO51" s="188"/>
      <c r="MCP51" s="186"/>
      <c r="MCQ51" s="145"/>
      <c r="MCR51" s="146"/>
      <c r="MCS51" s="146"/>
      <c r="MCT51" s="147"/>
      <c r="MCU51" s="148"/>
      <c r="MCV51" s="187"/>
      <c r="MCW51" s="188"/>
      <c r="MCX51" s="186"/>
      <c r="MCY51" s="145"/>
      <c r="MCZ51" s="146"/>
      <c r="MDA51" s="146"/>
      <c r="MDB51" s="147"/>
      <c r="MDC51" s="148"/>
      <c r="MDD51" s="187"/>
      <c r="MDE51" s="188"/>
      <c r="MDF51" s="186"/>
      <c r="MDG51" s="145"/>
      <c r="MDH51" s="146"/>
      <c r="MDI51" s="146"/>
      <c r="MDJ51" s="147"/>
      <c r="MDK51" s="148"/>
      <c r="MDL51" s="187"/>
      <c r="MDM51" s="188"/>
      <c r="MDN51" s="186"/>
      <c r="MDO51" s="145"/>
      <c r="MDP51" s="146"/>
      <c r="MDQ51" s="146"/>
      <c r="MDR51" s="147"/>
      <c r="MDS51" s="148"/>
      <c r="MDT51" s="187"/>
      <c r="MDU51" s="188"/>
      <c r="MDV51" s="186"/>
      <c r="MDW51" s="145"/>
      <c r="MDX51" s="146"/>
      <c r="MDY51" s="146"/>
      <c r="MDZ51" s="147"/>
      <c r="MEA51" s="148"/>
      <c r="MEB51" s="187"/>
      <c r="MEC51" s="188"/>
      <c r="MED51" s="186"/>
      <c r="MEE51" s="145"/>
      <c r="MEF51" s="146"/>
      <c r="MEG51" s="146"/>
      <c r="MEH51" s="147"/>
      <c r="MEI51" s="148"/>
      <c r="MEJ51" s="187"/>
      <c r="MEK51" s="188"/>
      <c r="MEL51" s="186"/>
      <c r="MEM51" s="145"/>
      <c r="MEN51" s="146"/>
      <c r="MEO51" s="146"/>
      <c r="MEP51" s="147"/>
      <c r="MEQ51" s="148"/>
      <c r="MER51" s="187"/>
      <c r="MES51" s="188"/>
      <c r="MET51" s="186"/>
      <c r="MEU51" s="145"/>
      <c r="MEV51" s="146"/>
      <c r="MEW51" s="146"/>
      <c r="MEX51" s="147"/>
      <c r="MEY51" s="148"/>
      <c r="MEZ51" s="187"/>
      <c r="MFA51" s="188"/>
      <c r="MFB51" s="186"/>
      <c r="MFC51" s="145"/>
      <c r="MFD51" s="146"/>
      <c r="MFE51" s="146"/>
      <c r="MFF51" s="147"/>
      <c r="MFG51" s="148"/>
      <c r="MFH51" s="187"/>
      <c r="MFI51" s="188"/>
      <c r="MFJ51" s="186"/>
      <c r="MFK51" s="145"/>
      <c r="MFL51" s="146"/>
      <c r="MFM51" s="146"/>
      <c r="MFN51" s="147"/>
      <c r="MFO51" s="148"/>
      <c r="MFP51" s="187"/>
      <c r="MFQ51" s="188"/>
      <c r="MFR51" s="186"/>
      <c r="MFS51" s="145"/>
      <c r="MFT51" s="146"/>
      <c r="MFU51" s="146"/>
      <c r="MFV51" s="147"/>
      <c r="MFW51" s="148"/>
      <c r="MFX51" s="187"/>
      <c r="MFY51" s="188"/>
      <c r="MFZ51" s="186"/>
      <c r="MGA51" s="145"/>
      <c r="MGB51" s="146"/>
      <c r="MGC51" s="146"/>
      <c r="MGD51" s="147"/>
      <c r="MGE51" s="148"/>
      <c r="MGF51" s="187"/>
      <c r="MGG51" s="188"/>
      <c r="MGH51" s="186"/>
      <c r="MGI51" s="145"/>
      <c r="MGJ51" s="146"/>
      <c r="MGK51" s="146"/>
      <c r="MGL51" s="147"/>
      <c r="MGM51" s="148"/>
      <c r="MGN51" s="187"/>
      <c r="MGO51" s="188"/>
      <c r="MGP51" s="186"/>
      <c r="MGQ51" s="145"/>
      <c r="MGR51" s="146"/>
      <c r="MGS51" s="146"/>
      <c r="MGT51" s="147"/>
      <c r="MGU51" s="148"/>
      <c r="MGV51" s="187"/>
      <c r="MGW51" s="188"/>
      <c r="MGX51" s="186"/>
      <c r="MGY51" s="145"/>
      <c r="MGZ51" s="146"/>
      <c r="MHA51" s="146"/>
      <c r="MHB51" s="147"/>
      <c r="MHC51" s="148"/>
      <c r="MHD51" s="187"/>
      <c r="MHE51" s="188"/>
      <c r="MHF51" s="186"/>
      <c r="MHG51" s="145"/>
      <c r="MHH51" s="146"/>
      <c r="MHI51" s="146"/>
      <c r="MHJ51" s="147"/>
      <c r="MHK51" s="148"/>
      <c r="MHL51" s="187"/>
      <c r="MHM51" s="188"/>
      <c r="MHN51" s="186"/>
      <c r="MHO51" s="145"/>
      <c r="MHP51" s="146"/>
      <c r="MHQ51" s="146"/>
      <c r="MHR51" s="147"/>
      <c r="MHS51" s="148"/>
      <c r="MHT51" s="187"/>
      <c r="MHU51" s="188"/>
      <c r="MHV51" s="186"/>
      <c r="MHW51" s="145"/>
      <c r="MHX51" s="146"/>
      <c r="MHY51" s="146"/>
      <c r="MHZ51" s="147"/>
      <c r="MIA51" s="148"/>
      <c r="MIB51" s="187"/>
      <c r="MIC51" s="188"/>
      <c r="MID51" s="186"/>
      <c r="MIE51" s="145"/>
      <c r="MIF51" s="146"/>
      <c r="MIG51" s="146"/>
      <c r="MIH51" s="147"/>
      <c r="MII51" s="148"/>
      <c r="MIJ51" s="187"/>
      <c r="MIK51" s="188"/>
      <c r="MIL51" s="186"/>
      <c r="MIM51" s="145"/>
      <c r="MIN51" s="146"/>
      <c r="MIO51" s="146"/>
      <c r="MIP51" s="147"/>
      <c r="MIQ51" s="148"/>
      <c r="MIR51" s="187"/>
      <c r="MIS51" s="188"/>
      <c r="MIT51" s="186"/>
      <c r="MIU51" s="145"/>
      <c r="MIV51" s="146"/>
      <c r="MIW51" s="146"/>
      <c r="MIX51" s="147"/>
      <c r="MIY51" s="148"/>
      <c r="MIZ51" s="187"/>
      <c r="MJA51" s="188"/>
      <c r="MJB51" s="186"/>
      <c r="MJC51" s="145"/>
      <c r="MJD51" s="146"/>
      <c r="MJE51" s="146"/>
      <c r="MJF51" s="147"/>
      <c r="MJG51" s="148"/>
      <c r="MJH51" s="187"/>
      <c r="MJI51" s="188"/>
      <c r="MJJ51" s="186"/>
      <c r="MJK51" s="145"/>
      <c r="MJL51" s="146"/>
      <c r="MJM51" s="146"/>
      <c r="MJN51" s="147"/>
      <c r="MJO51" s="148"/>
      <c r="MJP51" s="187"/>
      <c r="MJQ51" s="188"/>
      <c r="MJR51" s="186"/>
      <c r="MJS51" s="145"/>
      <c r="MJT51" s="146"/>
      <c r="MJU51" s="146"/>
      <c r="MJV51" s="147"/>
      <c r="MJW51" s="148"/>
      <c r="MJX51" s="187"/>
      <c r="MJY51" s="188"/>
      <c r="MJZ51" s="186"/>
      <c r="MKA51" s="145"/>
      <c r="MKB51" s="146"/>
      <c r="MKC51" s="146"/>
      <c r="MKD51" s="147"/>
      <c r="MKE51" s="148"/>
      <c r="MKF51" s="187"/>
      <c r="MKG51" s="188"/>
      <c r="MKH51" s="186"/>
      <c r="MKI51" s="145"/>
      <c r="MKJ51" s="146"/>
      <c r="MKK51" s="146"/>
      <c r="MKL51" s="147"/>
      <c r="MKM51" s="148"/>
      <c r="MKN51" s="187"/>
      <c r="MKO51" s="188"/>
      <c r="MKP51" s="186"/>
      <c r="MKQ51" s="145"/>
      <c r="MKR51" s="146"/>
      <c r="MKS51" s="146"/>
      <c r="MKT51" s="147"/>
      <c r="MKU51" s="148"/>
      <c r="MKV51" s="187"/>
      <c r="MKW51" s="188"/>
      <c r="MKX51" s="186"/>
      <c r="MKY51" s="145"/>
      <c r="MKZ51" s="146"/>
      <c r="MLA51" s="146"/>
      <c r="MLB51" s="147"/>
      <c r="MLC51" s="148"/>
      <c r="MLD51" s="187"/>
      <c r="MLE51" s="188"/>
      <c r="MLF51" s="186"/>
      <c r="MLG51" s="145"/>
      <c r="MLH51" s="146"/>
      <c r="MLI51" s="146"/>
      <c r="MLJ51" s="147"/>
      <c r="MLK51" s="148"/>
      <c r="MLL51" s="187"/>
      <c r="MLM51" s="188"/>
      <c r="MLN51" s="186"/>
      <c r="MLO51" s="145"/>
      <c r="MLP51" s="146"/>
      <c r="MLQ51" s="146"/>
      <c r="MLR51" s="147"/>
      <c r="MLS51" s="148"/>
      <c r="MLT51" s="187"/>
      <c r="MLU51" s="188"/>
      <c r="MLV51" s="186"/>
      <c r="MLW51" s="145"/>
      <c r="MLX51" s="146"/>
      <c r="MLY51" s="146"/>
      <c r="MLZ51" s="147"/>
      <c r="MMA51" s="148"/>
      <c r="MMB51" s="187"/>
      <c r="MMC51" s="188"/>
      <c r="MMD51" s="186"/>
      <c r="MME51" s="145"/>
      <c r="MMF51" s="146"/>
      <c r="MMG51" s="146"/>
      <c r="MMH51" s="147"/>
      <c r="MMI51" s="148"/>
      <c r="MMJ51" s="187"/>
      <c r="MMK51" s="188"/>
      <c r="MML51" s="186"/>
      <c r="MMM51" s="145"/>
      <c r="MMN51" s="146"/>
      <c r="MMO51" s="146"/>
      <c r="MMP51" s="147"/>
      <c r="MMQ51" s="148"/>
      <c r="MMR51" s="187"/>
      <c r="MMS51" s="188"/>
      <c r="MMT51" s="186"/>
      <c r="MMU51" s="145"/>
      <c r="MMV51" s="146"/>
      <c r="MMW51" s="146"/>
      <c r="MMX51" s="147"/>
      <c r="MMY51" s="148"/>
      <c r="MMZ51" s="187"/>
      <c r="MNA51" s="188"/>
      <c r="MNB51" s="186"/>
      <c r="MNC51" s="145"/>
      <c r="MND51" s="146"/>
      <c r="MNE51" s="146"/>
      <c r="MNF51" s="147"/>
      <c r="MNG51" s="148"/>
      <c r="MNH51" s="187"/>
      <c r="MNI51" s="188"/>
      <c r="MNJ51" s="186"/>
      <c r="MNK51" s="145"/>
      <c r="MNL51" s="146"/>
      <c r="MNM51" s="146"/>
      <c r="MNN51" s="147"/>
      <c r="MNO51" s="148"/>
      <c r="MNP51" s="187"/>
      <c r="MNQ51" s="188"/>
      <c r="MNR51" s="186"/>
      <c r="MNS51" s="145"/>
      <c r="MNT51" s="146"/>
      <c r="MNU51" s="146"/>
      <c r="MNV51" s="147"/>
      <c r="MNW51" s="148"/>
      <c r="MNX51" s="187"/>
      <c r="MNY51" s="188"/>
      <c r="MNZ51" s="186"/>
      <c r="MOA51" s="145"/>
      <c r="MOB51" s="146"/>
      <c r="MOC51" s="146"/>
      <c r="MOD51" s="147"/>
      <c r="MOE51" s="148"/>
      <c r="MOF51" s="187"/>
      <c r="MOG51" s="188"/>
      <c r="MOH51" s="186"/>
      <c r="MOI51" s="145"/>
      <c r="MOJ51" s="146"/>
      <c r="MOK51" s="146"/>
      <c r="MOL51" s="147"/>
      <c r="MOM51" s="148"/>
      <c r="MON51" s="187"/>
      <c r="MOO51" s="188"/>
      <c r="MOP51" s="186"/>
      <c r="MOQ51" s="145"/>
      <c r="MOR51" s="146"/>
      <c r="MOS51" s="146"/>
      <c r="MOT51" s="147"/>
      <c r="MOU51" s="148"/>
      <c r="MOV51" s="187"/>
      <c r="MOW51" s="188"/>
      <c r="MOX51" s="186"/>
      <c r="MOY51" s="145"/>
      <c r="MOZ51" s="146"/>
      <c r="MPA51" s="146"/>
      <c r="MPB51" s="147"/>
      <c r="MPC51" s="148"/>
      <c r="MPD51" s="187"/>
      <c r="MPE51" s="188"/>
      <c r="MPF51" s="186"/>
      <c r="MPG51" s="145"/>
      <c r="MPH51" s="146"/>
      <c r="MPI51" s="146"/>
      <c r="MPJ51" s="147"/>
      <c r="MPK51" s="148"/>
      <c r="MPL51" s="187"/>
      <c r="MPM51" s="188"/>
      <c r="MPN51" s="186"/>
      <c r="MPO51" s="145"/>
      <c r="MPP51" s="146"/>
      <c r="MPQ51" s="146"/>
      <c r="MPR51" s="147"/>
      <c r="MPS51" s="148"/>
      <c r="MPT51" s="187"/>
      <c r="MPU51" s="188"/>
      <c r="MPV51" s="186"/>
      <c r="MPW51" s="145"/>
      <c r="MPX51" s="146"/>
      <c r="MPY51" s="146"/>
      <c r="MPZ51" s="147"/>
      <c r="MQA51" s="148"/>
      <c r="MQB51" s="187"/>
      <c r="MQC51" s="188"/>
      <c r="MQD51" s="186"/>
      <c r="MQE51" s="145"/>
      <c r="MQF51" s="146"/>
      <c r="MQG51" s="146"/>
      <c r="MQH51" s="147"/>
      <c r="MQI51" s="148"/>
      <c r="MQJ51" s="187"/>
      <c r="MQK51" s="188"/>
      <c r="MQL51" s="186"/>
      <c r="MQM51" s="145"/>
      <c r="MQN51" s="146"/>
      <c r="MQO51" s="146"/>
      <c r="MQP51" s="147"/>
      <c r="MQQ51" s="148"/>
      <c r="MQR51" s="187"/>
      <c r="MQS51" s="188"/>
      <c r="MQT51" s="186"/>
      <c r="MQU51" s="145"/>
      <c r="MQV51" s="146"/>
      <c r="MQW51" s="146"/>
      <c r="MQX51" s="147"/>
      <c r="MQY51" s="148"/>
      <c r="MQZ51" s="187"/>
      <c r="MRA51" s="188"/>
      <c r="MRB51" s="186"/>
      <c r="MRC51" s="145"/>
      <c r="MRD51" s="146"/>
      <c r="MRE51" s="146"/>
      <c r="MRF51" s="147"/>
      <c r="MRG51" s="148"/>
      <c r="MRH51" s="187"/>
      <c r="MRI51" s="188"/>
      <c r="MRJ51" s="186"/>
      <c r="MRK51" s="145"/>
      <c r="MRL51" s="146"/>
      <c r="MRM51" s="146"/>
      <c r="MRN51" s="147"/>
      <c r="MRO51" s="148"/>
      <c r="MRP51" s="187"/>
      <c r="MRQ51" s="188"/>
      <c r="MRR51" s="186"/>
      <c r="MRS51" s="145"/>
      <c r="MRT51" s="146"/>
      <c r="MRU51" s="146"/>
      <c r="MRV51" s="147"/>
      <c r="MRW51" s="148"/>
      <c r="MRX51" s="187"/>
      <c r="MRY51" s="188"/>
      <c r="MRZ51" s="186"/>
      <c r="MSA51" s="145"/>
      <c r="MSB51" s="146"/>
      <c r="MSC51" s="146"/>
      <c r="MSD51" s="147"/>
      <c r="MSE51" s="148"/>
      <c r="MSF51" s="187"/>
      <c r="MSG51" s="188"/>
      <c r="MSH51" s="186"/>
      <c r="MSI51" s="145"/>
      <c r="MSJ51" s="146"/>
      <c r="MSK51" s="146"/>
      <c r="MSL51" s="147"/>
      <c r="MSM51" s="148"/>
      <c r="MSN51" s="187"/>
      <c r="MSO51" s="188"/>
      <c r="MSP51" s="186"/>
      <c r="MSQ51" s="145"/>
      <c r="MSR51" s="146"/>
      <c r="MSS51" s="146"/>
      <c r="MST51" s="147"/>
      <c r="MSU51" s="148"/>
      <c r="MSV51" s="187"/>
      <c r="MSW51" s="188"/>
      <c r="MSX51" s="186"/>
      <c r="MSY51" s="145"/>
      <c r="MSZ51" s="146"/>
      <c r="MTA51" s="146"/>
      <c r="MTB51" s="147"/>
      <c r="MTC51" s="148"/>
      <c r="MTD51" s="187"/>
      <c r="MTE51" s="188"/>
      <c r="MTF51" s="186"/>
      <c r="MTG51" s="145"/>
      <c r="MTH51" s="146"/>
      <c r="MTI51" s="146"/>
      <c r="MTJ51" s="147"/>
      <c r="MTK51" s="148"/>
      <c r="MTL51" s="187"/>
      <c r="MTM51" s="188"/>
      <c r="MTN51" s="186"/>
      <c r="MTO51" s="145"/>
      <c r="MTP51" s="146"/>
      <c r="MTQ51" s="146"/>
      <c r="MTR51" s="147"/>
      <c r="MTS51" s="148"/>
      <c r="MTT51" s="187"/>
      <c r="MTU51" s="188"/>
      <c r="MTV51" s="186"/>
      <c r="MTW51" s="145"/>
      <c r="MTX51" s="146"/>
      <c r="MTY51" s="146"/>
      <c r="MTZ51" s="147"/>
      <c r="MUA51" s="148"/>
      <c r="MUB51" s="187"/>
      <c r="MUC51" s="188"/>
      <c r="MUD51" s="186"/>
      <c r="MUE51" s="145"/>
      <c r="MUF51" s="146"/>
      <c r="MUG51" s="146"/>
      <c r="MUH51" s="147"/>
      <c r="MUI51" s="148"/>
      <c r="MUJ51" s="187"/>
      <c r="MUK51" s="188"/>
      <c r="MUL51" s="186"/>
      <c r="MUM51" s="145"/>
      <c r="MUN51" s="146"/>
      <c r="MUO51" s="146"/>
      <c r="MUP51" s="147"/>
      <c r="MUQ51" s="148"/>
      <c r="MUR51" s="187"/>
      <c r="MUS51" s="188"/>
      <c r="MUT51" s="186"/>
      <c r="MUU51" s="145"/>
      <c r="MUV51" s="146"/>
      <c r="MUW51" s="146"/>
      <c r="MUX51" s="147"/>
      <c r="MUY51" s="148"/>
      <c r="MUZ51" s="187"/>
      <c r="MVA51" s="188"/>
      <c r="MVB51" s="186"/>
      <c r="MVC51" s="145"/>
      <c r="MVD51" s="146"/>
      <c r="MVE51" s="146"/>
      <c r="MVF51" s="147"/>
      <c r="MVG51" s="148"/>
      <c r="MVH51" s="187"/>
      <c r="MVI51" s="188"/>
      <c r="MVJ51" s="186"/>
      <c r="MVK51" s="145"/>
      <c r="MVL51" s="146"/>
      <c r="MVM51" s="146"/>
      <c r="MVN51" s="147"/>
      <c r="MVO51" s="148"/>
      <c r="MVP51" s="187"/>
      <c r="MVQ51" s="188"/>
      <c r="MVR51" s="186"/>
      <c r="MVS51" s="145"/>
      <c r="MVT51" s="146"/>
      <c r="MVU51" s="146"/>
      <c r="MVV51" s="147"/>
      <c r="MVW51" s="148"/>
      <c r="MVX51" s="187"/>
      <c r="MVY51" s="188"/>
      <c r="MVZ51" s="186"/>
      <c r="MWA51" s="145"/>
      <c r="MWB51" s="146"/>
      <c r="MWC51" s="146"/>
      <c r="MWD51" s="147"/>
      <c r="MWE51" s="148"/>
      <c r="MWF51" s="187"/>
      <c r="MWG51" s="188"/>
      <c r="MWH51" s="186"/>
      <c r="MWI51" s="145"/>
      <c r="MWJ51" s="146"/>
      <c r="MWK51" s="146"/>
      <c r="MWL51" s="147"/>
      <c r="MWM51" s="148"/>
      <c r="MWN51" s="187"/>
      <c r="MWO51" s="188"/>
      <c r="MWP51" s="186"/>
      <c r="MWQ51" s="145"/>
      <c r="MWR51" s="146"/>
      <c r="MWS51" s="146"/>
      <c r="MWT51" s="147"/>
      <c r="MWU51" s="148"/>
      <c r="MWV51" s="187"/>
      <c r="MWW51" s="188"/>
      <c r="MWX51" s="186"/>
      <c r="MWY51" s="145"/>
      <c r="MWZ51" s="146"/>
      <c r="MXA51" s="146"/>
      <c r="MXB51" s="147"/>
      <c r="MXC51" s="148"/>
      <c r="MXD51" s="187"/>
      <c r="MXE51" s="188"/>
      <c r="MXF51" s="186"/>
      <c r="MXG51" s="145"/>
      <c r="MXH51" s="146"/>
      <c r="MXI51" s="146"/>
      <c r="MXJ51" s="147"/>
      <c r="MXK51" s="148"/>
      <c r="MXL51" s="187"/>
      <c r="MXM51" s="188"/>
      <c r="MXN51" s="186"/>
      <c r="MXO51" s="145"/>
      <c r="MXP51" s="146"/>
      <c r="MXQ51" s="146"/>
      <c r="MXR51" s="147"/>
      <c r="MXS51" s="148"/>
      <c r="MXT51" s="187"/>
      <c r="MXU51" s="188"/>
      <c r="MXV51" s="186"/>
      <c r="MXW51" s="145"/>
      <c r="MXX51" s="146"/>
      <c r="MXY51" s="146"/>
      <c r="MXZ51" s="147"/>
      <c r="MYA51" s="148"/>
      <c r="MYB51" s="187"/>
      <c r="MYC51" s="188"/>
      <c r="MYD51" s="186"/>
      <c r="MYE51" s="145"/>
      <c r="MYF51" s="146"/>
      <c r="MYG51" s="146"/>
      <c r="MYH51" s="147"/>
      <c r="MYI51" s="148"/>
      <c r="MYJ51" s="187"/>
      <c r="MYK51" s="188"/>
      <c r="MYL51" s="186"/>
      <c r="MYM51" s="145"/>
      <c r="MYN51" s="146"/>
      <c r="MYO51" s="146"/>
      <c r="MYP51" s="147"/>
      <c r="MYQ51" s="148"/>
      <c r="MYR51" s="187"/>
      <c r="MYS51" s="188"/>
      <c r="MYT51" s="186"/>
      <c r="MYU51" s="145"/>
      <c r="MYV51" s="146"/>
      <c r="MYW51" s="146"/>
      <c r="MYX51" s="147"/>
      <c r="MYY51" s="148"/>
      <c r="MYZ51" s="187"/>
      <c r="MZA51" s="188"/>
      <c r="MZB51" s="186"/>
      <c r="MZC51" s="145"/>
      <c r="MZD51" s="146"/>
      <c r="MZE51" s="146"/>
      <c r="MZF51" s="147"/>
      <c r="MZG51" s="148"/>
      <c r="MZH51" s="187"/>
      <c r="MZI51" s="188"/>
      <c r="MZJ51" s="186"/>
      <c r="MZK51" s="145"/>
      <c r="MZL51" s="146"/>
      <c r="MZM51" s="146"/>
      <c r="MZN51" s="147"/>
      <c r="MZO51" s="148"/>
      <c r="MZP51" s="187"/>
      <c r="MZQ51" s="188"/>
      <c r="MZR51" s="186"/>
      <c r="MZS51" s="145"/>
      <c r="MZT51" s="146"/>
      <c r="MZU51" s="146"/>
      <c r="MZV51" s="147"/>
      <c r="MZW51" s="148"/>
      <c r="MZX51" s="187"/>
      <c r="MZY51" s="188"/>
      <c r="MZZ51" s="186"/>
      <c r="NAA51" s="145"/>
      <c r="NAB51" s="146"/>
      <c r="NAC51" s="146"/>
      <c r="NAD51" s="147"/>
      <c r="NAE51" s="148"/>
      <c r="NAF51" s="187"/>
      <c r="NAG51" s="188"/>
      <c r="NAH51" s="186"/>
      <c r="NAI51" s="145"/>
      <c r="NAJ51" s="146"/>
      <c r="NAK51" s="146"/>
      <c r="NAL51" s="147"/>
      <c r="NAM51" s="148"/>
      <c r="NAN51" s="187"/>
      <c r="NAO51" s="188"/>
      <c r="NAP51" s="186"/>
      <c r="NAQ51" s="145"/>
      <c r="NAR51" s="146"/>
      <c r="NAS51" s="146"/>
      <c r="NAT51" s="147"/>
      <c r="NAU51" s="148"/>
      <c r="NAV51" s="187"/>
      <c r="NAW51" s="188"/>
      <c r="NAX51" s="186"/>
      <c r="NAY51" s="145"/>
      <c r="NAZ51" s="146"/>
      <c r="NBA51" s="146"/>
      <c r="NBB51" s="147"/>
      <c r="NBC51" s="148"/>
      <c r="NBD51" s="187"/>
      <c r="NBE51" s="188"/>
      <c r="NBF51" s="186"/>
      <c r="NBG51" s="145"/>
      <c r="NBH51" s="146"/>
      <c r="NBI51" s="146"/>
      <c r="NBJ51" s="147"/>
      <c r="NBK51" s="148"/>
      <c r="NBL51" s="187"/>
      <c r="NBM51" s="188"/>
      <c r="NBN51" s="186"/>
      <c r="NBO51" s="145"/>
      <c r="NBP51" s="146"/>
      <c r="NBQ51" s="146"/>
      <c r="NBR51" s="147"/>
      <c r="NBS51" s="148"/>
      <c r="NBT51" s="187"/>
      <c r="NBU51" s="188"/>
      <c r="NBV51" s="186"/>
      <c r="NBW51" s="145"/>
      <c r="NBX51" s="146"/>
      <c r="NBY51" s="146"/>
      <c r="NBZ51" s="147"/>
      <c r="NCA51" s="148"/>
      <c r="NCB51" s="187"/>
      <c r="NCC51" s="188"/>
      <c r="NCD51" s="186"/>
      <c r="NCE51" s="145"/>
      <c r="NCF51" s="146"/>
      <c r="NCG51" s="146"/>
      <c r="NCH51" s="147"/>
      <c r="NCI51" s="148"/>
      <c r="NCJ51" s="187"/>
      <c r="NCK51" s="188"/>
      <c r="NCL51" s="186"/>
      <c r="NCM51" s="145"/>
      <c r="NCN51" s="146"/>
      <c r="NCO51" s="146"/>
      <c r="NCP51" s="147"/>
      <c r="NCQ51" s="148"/>
      <c r="NCR51" s="187"/>
      <c r="NCS51" s="188"/>
      <c r="NCT51" s="186"/>
      <c r="NCU51" s="145"/>
      <c r="NCV51" s="146"/>
      <c r="NCW51" s="146"/>
      <c r="NCX51" s="147"/>
      <c r="NCY51" s="148"/>
      <c r="NCZ51" s="187"/>
      <c r="NDA51" s="188"/>
      <c r="NDB51" s="186"/>
      <c r="NDC51" s="145"/>
      <c r="NDD51" s="146"/>
      <c r="NDE51" s="146"/>
      <c r="NDF51" s="147"/>
      <c r="NDG51" s="148"/>
      <c r="NDH51" s="187"/>
      <c r="NDI51" s="188"/>
      <c r="NDJ51" s="186"/>
      <c r="NDK51" s="145"/>
      <c r="NDL51" s="146"/>
      <c r="NDM51" s="146"/>
      <c r="NDN51" s="147"/>
      <c r="NDO51" s="148"/>
      <c r="NDP51" s="187"/>
      <c r="NDQ51" s="188"/>
      <c r="NDR51" s="186"/>
      <c r="NDS51" s="145"/>
      <c r="NDT51" s="146"/>
      <c r="NDU51" s="146"/>
      <c r="NDV51" s="147"/>
      <c r="NDW51" s="148"/>
      <c r="NDX51" s="187"/>
      <c r="NDY51" s="188"/>
      <c r="NDZ51" s="186"/>
      <c r="NEA51" s="145"/>
      <c r="NEB51" s="146"/>
      <c r="NEC51" s="146"/>
      <c r="NED51" s="147"/>
      <c r="NEE51" s="148"/>
      <c r="NEF51" s="187"/>
      <c r="NEG51" s="188"/>
      <c r="NEH51" s="186"/>
      <c r="NEI51" s="145"/>
      <c r="NEJ51" s="146"/>
      <c r="NEK51" s="146"/>
      <c r="NEL51" s="147"/>
      <c r="NEM51" s="148"/>
      <c r="NEN51" s="187"/>
      <c r="NEO51" s="188"/>
      <c r="NEP51" s="186"/>
      <c r="NEQ51" s="145"/>
      <c r="NER51" s="146"/>
      <c r="NES51" s="146"/>
      <c r="NET51" s="147"/>
      <c r="NEU51" s="148"/>
      <c r="NEV51" s="187"/>
      <c r="NEW51" s="188"/>
      <c r="NEX51" s="186"/>
      <c r="NEY51" s="145"/>
      <c r="NEZ51" s="146"/>
      <c r="NFA51" s="146"/>
      <c r="NFB51" s="147"/>
      <c r="NFC51" s="148"/>
      <c r="NFD51" s="187"/>
      <c r="NFE51" s="188"/>
      <c r="NFF51" s="186"/>
      <c r="NFG51" s="145"/>
      <c r="NFH51" s="146"/>
      <c r="NFI51" s="146"/>
      <c r="NFJ51" s="147"/>
      <c r="NFK51" s="148"/>
      <c r="NFL51" s="187"/>
      <c r="NFM51" s="188"/>
      <c r="NFN51" s="186"/>
      <c r="NFO51" s="145"/>
      <c r="NFP51" s="146"/>
      <c r="NFQ51" s="146"/>
      <c r="NFR51" s="147"/>
      <c r="NFS51" s="148"/>
      <c r="NFT51" s="187"/>
      <c r="NFU51" s="188"/>
      <c r="NFV51" s="186"/>
      <c r="NFW51" s="145"/>
      <c r="NFX51" s="146"/>
      <c r="NFY51" s="146"/>
      <c r="NFZ51" s="147"/>
      <c r="NGA51" s="148"/>
      <c r="NGB51" s="187"/>
      <c r="NGC51" s="188"/>
      <c r="NGD51" s="186"/>
      <c r="NGE51" s="145"/>
      <c r="NGF51" s="146"/>
      <c r="NGG51" s="146"/>
      <c r="NGH51" s="147"/>
      <c r="NGI51" s="148"/>
      <c r="NGJ51" s="187"/>
      <c r="NGK51" s="188"/>
      <c r="NGL51" s="186"/>
      <c r="NGM51" s="145"/>
      <c r="NGN51" s="146"/>
      <c r="NGO51" s="146"/>
      <c r="NGP51" s="147"/>
      <c r="NGQ51" s="148"/>
      <c r="NGR51" s="187"/>
      <c r="NGS51" s="188"/>
      <c r="NGT51" s="186"/>
      <c r="NGU51" s="145"/>
      <c r="NGV51" s="146"/>
      <c r="NGW51" s="146"/>
      <c r="NGX51" s="147"/>
      <c r="NGY51" s="148"/>
      <c r="NGZ51" s="187"/>
      <c r="NHA51" s="188"/>
      <c r="NHB51" s="186"/>
      <c r="NHC51" s="145"/>
      <c r="NHD51" s="146"/>
      <c r="NHE51" s="146"/>
      <c r="NHF51" s="147"/>
      <c r="NHG51" s="148"/>
      <c r="NHH51" s="187"/>
      <c r="NHI51" s="188"/>
      <c r="NHJ51" s="186"/>
      <c r="NHK51" s="145"/>
      <c r="NHL51" s="146"/>
      <c r="NHM51" s="146"/>
      <c r="NHN51" s="147"/>
      <c r="NHO51" s="148"/>
      <c r="NHP51" s="187"/>
      <c r="NHQ51" s="188"/>
      <c r="NHR51" s="186"/>
      <c r="NHS51" s="145"/>
      <c r="NHT51" s="146"/>
      <c r="NHU51" s="146"/>
      <c r="NHV51" s="147"/>
      <c r="NHW51" s="148"/>
      <c r="NHX51" s="187"/>
      <c r="NHY51" s="188"/>
      <c r="NHZ51" s="186"/>
      <c r="NIA51" s="145"/>
      <c r="NIB51" s="146"/>
      <c r="NIC51" s="146"/>
      <c r="NID51" s="147"/>
      <c r="NIE51" s="148"/>
      <c r="NIF51" s="187"/>
      <c r="NIG51" s="188"/>
      <c r="NIH51" s="186"/>
      <c r="NII51" s="145"/>
      <c r="NIJ51" s="146"/>
      <c r="NIK51" s="146"/>
      <c r="NIL51" s="147"/>
      <c r="NIM51" s="148"/>
      <c r="NIN51" s="187"/>
      <c r="NIO51" s="188"/>
      <c r="NIP51" s="186"/>
      <c r="NIQ51" s="145"/>
      <c r="NIR51" s="146"/>
      <c r="NIS51" s="146"/>
      <c r="NIT51" s="147"/>
      <c r="NIU51" s="148"/>
      <c r="NIV51" s="187"/>
      <c r="NIW51" s="188"/>
      <c r="NIX51" s="186"/>
      <c r="NIY51" s="145"/>
      <c r="NIZ51" s="146"/>
      <c r="NJA51" s="146"/>
      <c r="NJB51" s="147"/>
      <c r="NJC51" s="148"/>
      <c r="NJD51" s="187"/>
      <c r="NJE51" s="188"/>
      <c r="NJF51" s="186"/>
      <c r="NJG51" s="145"/>
      <c r="NJH51" s="146"/>
      <c r="NJI51" s="146"/>
      <c r="NJJ51" s="147"/>
      <c r="NJK51" s="148"/>
      <c r="NJL51" s="187"/>
      <c r="NJM51" s="188"/>
      <c r="NJN51" s="186"/>
      <c r="NJO51" s="145"/>
      <c r="NJP51" s="146"/>
      <c r="NJQ51" s="146"/>
      <c r="NJR51" s="147"/>
      <c r="NJS51" s="148"/>
      <c r="NJT51" s="187"/>
      <c r="NJU51" s="188"/>
      <c r="NJV51" s="186"/>
      <c r="NJW51" s="145"/>
      <c r="NJX51" s="146"/>
      <c r="NJY51" s="146"/>
      <c r="NJZ51" s="147"/>
      <c r="NKA51" s="148"/>
      <c r="NKB51" s="187"/>
      <c r="NKC51" s="188"/>
      <c r="NKD51" s="186"/>
      <c r="NKE51" s="145"/>
      <c r="NKF51" s="146"/>
      <c r="NKG51" s="146"/>
      <c r="NKH51" s="147"/>
      <c r="NKI51" s="148"/>
      <c r="NKJ51" s="187"/>
      <c r="NKK51" s="188"/>
      <c r="NKL51" s="186"/>
      <c r="NKM51" s="145"/>
      <c r="NKN51" s="146"/>
      <c r="NKO51" s="146"/>
      <c r="NKP51" s="147"/>
      <c r="NKQ51" s="148"/>
      <c r="NKR51" s="187"/>
      <c r="NKS51" s="188"/>
      <c r="NKT51" s="186"/>
      <c r="NKU51" s="145"/>
      <c r="NKV51" s="146"/>
      <c r="NKW51" s="146"/>
      <c r="NKX51" s="147"/>
      <c r="NKY51" s="148"/>
      <c r="NKZ51" s="187"/>
      <c r="NLA51" s="188"/>
      <c r="NLB51" s="186"/>
      <c r="NLC51" s="145"/>
      <c r="NLD51" s="146"/>
      <c r="NLE51" s="146"/>
      <c r="NLF51" s="147"/>
      <c r="NLG51" s="148"/>
      <c r="NLH51" s="187"/>
      <c r="NLI51" s="188"/>
      <c r="NLJ51" s="186"/>
      <c r="NLK51" s="145"/>
      <c r="NLL51" s="146"/>
      <c r="NLM51" s="146"/>
      <c r="NLN51" s="147"/>
      <c r="NLO51" s="148"/>
      <c r="NLP51" s="187"/>
      <c r="NLQ51" s="188"/>
      <c r="NLR51" s="186"/>
      <c r="NLS51" s="145"/>
      <c r="NLT51" s="146"/>
      <c r="NLU51" s="146"/>
      <c r="NLV51" s="147"/>
      <c r="NLW51" s="148"/>
      <c r="NLX51" s="187"/>
      <c r="NLY51" s="188"/>
      <c r="NLZ51" s="186"/>
      <c r="NMA51" s="145"/>
      <c r="NMB51" s="146"/>
      <c r="NMC51" s="146"/>
      <c r="NMD51" s="147"/>
      <c r="NME51" s="148"/>
      <c r="NMF51" s="187"/>
      <c r="NMG51" s="188"/>
      <c r="NMH51" s="186"/>
      <c r="NMI51" s="145"/>
      <c r="NMJ51" s="146"/>
      <c r="NMK51" s="146"/>
      <c r="NML51" s="147"/>
      <c r="NMM51" s="148"/>
      <c r="NMN51" s="187"/>
      <c r="NMO51" s="188"/>
      <c r="NMP51" s="186"/>
      <c r="NMQ51" s="145"/>
      <c r="NMR51" s="146"/>
      <c r="NMS51" s="146"/>
      <c r="NMT51" s="147"/>
      <c r="NMU51" s="148"/>
      <c r="NMV51" s="187"/>
      <c r="NMW51" s="188"/>
      <c r="NMX51" s="186"/>
      <c r="NMY51" s="145"/>
      <c r="NMZ51" s="146"/>
      <c r="NNA51" s="146"/>
      <c r="NNB51" s="147"/>
      <c r="NNC51" s="148"/>
      <c r="NND51" s="187"/>
      <c r="NNE51" s="188"/>
      <c r="NNF51" s="186"/>
      <c r="NNG51" s="145"/>
      <c r="NNH51" s="146"/>
      <c r="NNI51" s="146"/>
      <c r="NNJ51" s="147"/>
      <c r="NNK51" s="148"/>
      <c r="NNL51" s="187"/>
      <c r="NNM51" s="188"/>
      <c r="NNN51" s="186"/>
      <c r="NNO51" s="145"/>
      <c r="NNP51" s="146"/>
      <c r="NNQ51" s="146"/>
      <c r="NNR51" s="147"/>
      <c r="NNS51" s="148"/>
      <c r="NNT51" s="187"/>
      <c r="NNU51" s="188"/>
      <c r="NNV51" s="186"/>
      <c r="NNW51" s="145"/>
      <c r="NNX51" s="146"/>
      <c r="NNY51" s="146"/>
      <c r="NNZ51" s="147"/>
      <c r="NOA51" s="148"/>
      <c r="NOB51" s="187"/>
      <c r="NOC51" s="188"/>
      <c r="NOD51" s="186"/>
      <c r="NOE51" s="145"/>
      <c r="NOF51" s="146"/>
      <c r="NOG51" s="146"/>
      <c r="NOH51" s="147"/>
      <c r="NOI51" s="148"/>
      <c r="NOJ51" s="187"/>
      <c r="NOK51" s="188"/>
      <c r="NOL51" s="186"/>
      <c r="NOM51" s="145"/>
      <c r="NON51" s="146"/>
      <c r="NOO51" s="146"/>
      <c r="NOP51" s="147"/>
      <c r="NOQ51" s="148"/>
      <c r="NOR51" s="187"/>
      <c r="NOS51" s="188"/>
      <c r="NOT51" s="186"/>
      <c r="NOU51" s="145"/>
      <c r="NOV51" s="146"/>
      <c r="NOW51" s="146"/>
      <c r="NOX51" s="147"/>
      <c r="NOY51" s="148"/>
      <c r="NOZ51" s="187"/>
      <c r="NPA51" s="188"/>
      <c r="NPB51" s="186"/>
      <c r="NPC51" s="145"/>
      <c r="NPD51" s="146"/>
      <c r="NPE51" s="146"/>
      <c r="NPF51" s="147"/>
      <c r="NPG51" s="148"/>
      <c r="NPH51" s="187"/>
      <c r="NPI51" s="188"/>
      <c r="NPJ51" s="186"/>
      <c r="NPK51" s="145"/>
      <c r="NPL51" s="146"/>
      <c r="NPM51" s="146"/>
      <c r="NPN51" s="147"/>
      <c r="NPO51" s="148"/>
      <c r="NPP51" s="187"/>
      <c r="NPQ51" s="188"/>
      <c r="NPR51" s="186"/>
      <c r="NPS51" s="145"/>
      <c r="NPT51" s="146"/>
      <c r="NPU51" s="146"/>
      <c r="NPV51" s="147"/>
      <c r="NPW51" s="148"/>
      <c r="NPX51" s="187"/>
      <c r="NPY51" s="188"/>
      <c r="NPZ51" s="186"/>
      <c r="NQA51" s="145"/>
      <c r="NQB51" s="146"/>
      <c r="NQC51" s="146"/>
      <c r="NQD51" s="147"/>
      <c r="NQE51" s="148"/>
      <c r="NQF51" s="187"/>
      <c r="NQG51" s="188"/>
      <c r="NQH51" s="186"/>
      <c r="NQI51" s="145"/>
      <c r="NQJ51" s="146"/>
      <c r="NQK51" s="146"/>
      <c r="NQL51" s="147"/>
      <c r="NQM51" s="148"/>
      <c r="NQN51" s="187"/>
      <c r="NQO51" s="188"/>
      <c r="NQP51" s="186"/>
      <c r="NQQ51" s="145"/>
      <c r="NQR51" s="146"/>
      <c r="NQS51" s="146"/>
      <c r="NQT51" s="147"/>
      <c r="NQU51" s="148"/>
      <c r="NQV51" s="187"/>
      <c r="NQW51" s="188"/>
      <c r="NQX51" s="186"/>
      <c r="NQY51" s="145"/>
      <c r="NQZ51" s="146"/>
      <c r="NRA51" s="146"/>
      <c r="NRB51" s="147"/>
      <c r="NRC51" s="148"/>
      <c r="NRD51" s="187"/>
      <c r="NRE51" s="188"/>
      <c r="NRF51" s="186"/>
      <c r="NRG51" s="145"/>
      <c r="NRH51" s="146"/>
      <c r="NRI51" s="146"/>
      <c r="NRJ51" s="147"/>
      <c r="NRK51" s="148"/>
      <c r="NRL51" s="187"/>
      <c r="NRM51" s="188"/>
      <c r="NRN51" s="186"/>
      <c r="NRO51" s="145"/>
      <c r="NRP51" s="146"/>
      <c r="NRQ51" s="146"/>
      <c r="NRR51" s="147"/>
      <c r="NRS51" s="148"/>
      <c r="NRT51" s="187"/>
      <c r="NRU51" s="188"/>
      <c r="NRV51" s="186"/>
      <c r="NRW51" s="145"/>
      <c r="NRX51" s="146"/>
      <c r="NRY51" s="146"/>
      <c r="NRZ51" s="147"/>
      <c r="NSA51" s="148"/>
      <c r="NSB51" s="187"/>
      <c r="NSC51" s="188"/>
      <c r="NSD51" s="186"/>
      <c r="NSE51" s="145"/>
      <c r="NSF51" s="146"/>
      <c r="NSG51" s="146"/>
      <c r="NSH51" s="147"/>
      <c r="NSI51" s="148"/>
      <c r="NSJ51" s="187"/>
      <c r="NSK51" s="188"/>
      <c r="NSL51" s="186"/>
      <c r="NSM51" s="145"/>
      <c r="NSN51" s="146"/>
      <c r="NSO51" s="146"/>
      <c r="NSP51" s="147"/>
      <c r="NSQ51" s="148"/>
      <c r="NSR51" s="187"/>
      <c r="NSS51" s="188"/>
      <c r="NST51" s="186"/>
      <c r="NSU51" s="145"/>
      <c r="NSV51" s="146"/>
      <c r="NSW51" s="146"/>
      <c r="NSX51" s="147"/>
      <c r="NSY51" s="148"/>
      <c r="NSZ51" s="187"/>
      <c r="NTA51" s="188"/>
      <c r="NTB51" s="186"/>
      <c r="NTC51" s="145"/>
      <c r="NTD51" s="146"/>
      <c r="NTE51" s="146"/>
      <c r="NTF51" s="147"/>
      <c r="NTG51" s="148"/>
      <c r="NTH51" s="187"/>
      <c r="NTI51" s="188"/>
      <c r="NTJ51" s="186"/>
      <c r="NTK51" s="145"/>
      <c r="NTL51" s="146"/>
      <c r="NTM51" s="146"/>
      <c r="NTN51" s="147"/>
      <c r="NTO51" s="148"/>
      <c r="NTP51" s="187"/>
      <c r="NTQ51" s="188"/>
      <c r="NTR51" s="186"/>
      <c r="NTS51" s="145"/>
      <c r="NTT51" s="146"/>
      <c r="NTU51" s="146"/>
      <c r="NTV51" s="147"/>
      <c r="NTW51" s="148"/>
      <c r="NTX51" s="187"/>
      <c r="NTY51" s="188"/>
      <c r="NTZ51" s="186"/>
      <c r="NUA51" s="145"/>
      <c r="NUB51" s="146"/>
      <c r="NUC51" s="146"/>
      <c r="NUD51" s="147"/>
      <c r="NUE51" s="148"/>
      <c r="NUF51" s="187"/>
      <c r="NUG51" s="188"/>
      <c r="NUH51" s="186"/>
      <c r="NUI51" s="145"/>
      <c r="NUJ51" s="146"/>
      <c r="NUK51" s="146"/>
      <c r="NUL51" s="147"/>
      <c r="NUM51" s="148"/>
      <c r="NUN51" s="187"/>
      <c r="NUO51" s="188"/>
      <c r="NUP51" s="186"/>
      <c r="NUQ51" s="145"/>
      <c r="NUR51" s="146"/>
      <c r="NUS51" s="146"/>
      <c r="NUT51" s="147"/>
      <c r="NUU51" s="148"/>
      <c r="NUV51" s="187"/>
      <c r="NUW51" s="188"/>
      <c r="NUX51" s="186"/>
      <c r="NUY51" s="145"/>
      <c r="NUZ51" s="146"/>
      <c r="NVA51" s="146"/>
      <c r="NVB51" s="147"/>
      <c r="NVC51" s="148"/>
      <c r="NVD51" s="187"/>
      <c r="NVE51" s="188"/>
      <c r="NVF51" s="186"/>
      <c r="NVG51" s="145"/>
      <c r="NVH51" s="146"/>
      <c r="NVI51" s="146"/>
      <c r="NVJ51" s="147"/>
      <c r="NVK51" s="148"/>
      <c r="NVL51" s="187"/>
      <c r="NVM51" s="188"/>
      <c r="NVN51" s="186"/>
      <c r="NVO51" s="145"/>
      <c r="NVP51" s="146"/>
      <c r="NVQ51" s="146"/>
      <c r="NVR51" s="147"/>
      <c r="NVS51" s="148"/>
      <c r="NVT51" s="187"/>
      <c r="NVU51" s="188"/>
      <c r="NVV51" s="186"/>
      <c r="NVW51" s="145"/>
      <c r="NVX51" s="146"/>
      <c r="NVY51" s="146"/>
      <c r="NVZ51" s="147"/>
      <c r="NWA51" s="148"/>
      <c r="NWB51" s="187"/>
      <c r="NWC51" s="188"/>
      <c r="NWD51" s="186"/>
      <c r="NWE51" s="145"/>
      <c r="NWF51" s="146"/>
      <c r="NWG51" s="146"/>
      <c r="NWH51" s="147"/>
      <c r="NWI51" s="148"/>
      <c r="NWJ51" s="187"/>
      <c r="NWK51" s="188"/>
      <c r="NWL51" s="186"/>
      <c r="NWM51" s="145"/>
      <c r="NWN51" s="146"/>
      <c r="NWO51" s="146"/>
      <c r="NWP51" s="147"/>
      <c r="NWQ51" s="148"/>
      <c r="NWR51" s="187"/>
      <c r="NWS51" s="188"/>
      <c r="NWT51" s="186"/>
      <c r="NWU51" s="145"/>
      <c r="NWV51" s="146"/>
      <c r="NWW51" s="146"/>
      <c r="NWX51" s="147"/>
      <c r="NWY51" s="148"/>
      <c r="NWZ51" s="187"/>
      <c r="NXA51" s="188"/>
      <c r="NXB51" s="186"/>
      <c r="NXC51" s="145"/>
      <c r="NXD51" s="146"/>
      <c r="NXE51" s="146"/>
      <c r="NXF51" s="147"/>
      <c r="NXG51" s="148"/>
      <c r="NXH51" s="187"/>
      <c r="NXI51" s="188"/>
      <c r="NXJ51" s="186"/>
      <c r="NXK51" s="145"/>
      <c r="NXL51" s="146"/>
      <c r="NXM51" s="146"/>
      <c r="NXN51" s="147"/>
      <c r="NXO51" s="148"/>
      <c r="NXP51" s="187"/>
      <c r="NXQ51" s="188"/>
      <c r="NXR51" s="186"/>
      <c r="NXS51" s="145"/>
      <c r="NXT51" s="146"/>
      <c r="NXU51" s="146"/>
      <c r="NXV51" s="147"/>
      <c r="NXW51" s="148"/>
      <c r="NXX51" s="187"/>
      <c r="NXY51" s="188"/>
      <c r="NXZ51" s="186"/>
      <c r="NYA51" s="145"/>
      <c r="NYB51" s="146"/>
      <c r="NYC51" s="146"/>
      <c r="NYD51" s="147"/>
      <c r="NYE51" s="148"/>
      <c r="NYF51" s="187"/>
      <c r="NYG51" s="188"/>
      <c r="NYH51" s="186"/>
      <c r="NYI51" s="145"/>
      <c r="NYJ51" s="146"/>
      <c r="NYK51" s="146"/>
      <c r="NYL51" s="147"/>
      <c r="NYM51" s="148"/>
      <c r="NYN51" s="187"/>
      <c r="NYO51" s="188"/>
      <c r="NYP51" s="186"/>
      <c r="NYQ51" s="145"/>
      <c r="NYR51" s="146"/>
      <c r="NYS51" s="146"/>
      <c r="NYT51" s="147"/>
      <c r="NYU51" s="148"/>
      <c r="NYV51" s="187"/>
      <c r="NYW51" s="188"/>
      <c r="NYX51" s="186"/>
      <c r="NYY51" s="145"/>
      <c r="NYZ51" s="146"/>
      <c r="NZA51" s="146"/>
      <c r="NZB51" s="147"/>
      <c r="NZC51" s="148"/>
      <c r="NZD51" s="187"/>
      <c r="NZE51" s="188"/>
      <c r="NZF51" s="186"/>
      <c r="NZG51" s="145"/>
      <c r="NZH51" s="146"/>
      <c r="NZI51" s="146"/>
      <c r="NZJ51" s="147"/>
      <c r="NZK51" s="148"/>
      <c r="NZL51" s="187"/>
      <c r="NZM51" s="188"/>
      <c r="NZN51" s="186"/>
      <c r="NZO51" s="145"/>
      <c r="NZP51" s="146"/>
      <c r="NZQ51" s="146"/>
      <c r="NZR51" s="147"/>
      <c r="NZS51" s="148"/>
      <c r="NZT51" s="187"/>
      <c r="NZU51" s="188"/>
      <c r="NZV51" s="186"/>
      <c r="NZW51" s="145"/>
      <c r="NZX51" s="146"/>
      <c r="NZY51" s="146"/>
      <c r="NZZ51" s="147"/>
      <c r="OAA51" s="148"/>
      <c r="OAB51" s="187"/>
      <c r="OAC51" s="188"/>
      <c r="OAD51" s="186"/>
      <c r="OAE51" s="145"/>
      <c r="OAF51" s="146"/>
      <c r="OAG51" s="146"/>
      <c r="OAH51" s="147"/>
      <c r="OAI51" s="148"/>
      <c r="OAJ51" s="187"/>
      <c r="OAK51" s="188"/>
      <c r="OAL51" s="186"/>
      <c r="OAM51" s="145"/>
      <c r="OAN51" s="146"/>
      <c r="OAO51" s="146"/>
      <c r="OAP51" s="147"/>
      <c r="OAQ51" s="148"/>
      <c r="OAR51" s="187"/>
      <c r="OAS51" s="188"/>
      <c r="OAT51" s="186"/>
      <c r="OAU51" s="145"/>
      <c r="OAV51" s="146"/>
      <c r="OAW51" s="146"/>
      <c r="OAX51" s="147"/>
      <c r="OAY51" s="148"/>
      <c r="OAZ51" s="187"/>
      <c r="OBA51" s="188"/>
      <c r="OBB51" s="186"/>
      <c r="OBC51" s="145"/>
      <c r="OBD51" s="146"/>
      <c r="OBE51" s="146"/>
      <c r="OBF51" s="147"/>
      <c r="OBG51" s="148"/>
      <c r="OBH51" s="187"/>
      <c r="OBI51" s="188"/>
      <c r="OBJ51" s="186"/>
      <c r="OBK51" s="145"/>
      <c r="OBL51" s="146"/>
      <c r="OBM51" s="146"/>
      <c r="OBN51" s="147"/>
      <c r="OBO51" s="148"/>
      <c r="OBP51" s="187"/>
      <c r="OBQ51" s="188"/>
      <c r="OBR51" s="186"/>
      <c r="OBS51" s="145"/>
      <c r="OBT51" s="146"/>
      <c r="OBU51" s="146"/>
      <c r="OBV51" s="147"/>
      <c r="OBW51" s="148"/>
      <c r="OBX51" s="187"/>
      <c r="OBY51" s="188"/>
      <c r="OBZ51" s="186"/>
      <c r="OCA51" s="145"/>
      <c r="OCB51" s="146"/>
      <c r="OCC51" s="146"/>
      <c r="OCD51" s="147"/>
      <c r="OCE51" s="148"/>
      <c r="OCF51" s="187"/>
      <c r="OCG51" s="188"/>
      <c r="OCH51" s="186"/>
      <c r="OCI51" s="145"/>
      <c r="OCJ51" s="146"/>
      <c r="OCK51" s="146"/>
      <c r="OCL51" s="147"/>
      <c r="OCM51" s="148"/>
      <c r="OCN51" s="187"/>
      <c r="OCO51" s="188"/>
      <c r="OCP51" s="186"/>
      <c r="OCQ51" s="145"/>
      <c r="OCR51" s="146"/>
      <c r="OCS51" s="146"/>
      <c r="OCT51" s="147"/>
      <c r="OCU51" s="148"/>
      <c r="OCV51" s="187"/>
      <c r="OCW51" s="188"/>
      <c r="OCX51" s="186"/>
      <c r="OCY51" s="145"/>
      <c r="OCZ51" s="146"/>
      <c r="ODA51" s="146"/>
      <c r="ODB51" s="147"/>
      <c r="ODC51" s="148"/>
      <c r="ODD51" s="187"/>
      <c r="ODE51" s="188"/>
      <c r="ODF51" s="186"/>
      <c r="ODG51" s="145"/>
      <c r="ODH51" s="146"/>
      <c r="ODI51" s="146"/>
      <c r="ODJ51" s="147"/>
      <c r="ODK51" s="148"/>
      <c r="ODL51" s="187"/>
      <c r="ODM51" s="188"/>
      <c r="ODN51" s="186"/>
      <c r="ODO51" s="145"/>
      <c r="ODP51" s="146"/>
      <c r="ODQ51" s="146"/>
      <c r="ODR51" s="147"/>
      <c r="ODS51" s="148"/>
      <c r="ODT51" s="187"/>
      <c r="ODU51" s="188"/>
      <c r="ODV51" s="186"/>
      <c r="ODW51" s="145"/>
      <c r="ODX51" s="146"/>
      <c r="ODY51" s="146"/>
      <c r="ODZ51" s="147"/>
      <c r="OEA51" s="148"/>
      <c r="OEB51" s="187"/>
      <c r="OEC51" s="188"/>
      <c r="OED51" s="186"/>
      <c r="OEE51" s="145"/>
      <c r="OEF51" s="146"/>
      <c r="OEG51" s="146"/>
      <c r="OEH51" s="147"/>
      <c r="OEI51" s="148"/>
      <c r="OEJ51" s="187"/>
      <c r="OEK51" s="188"/>
      <c r="OEL51" s="186"/>
      <c r="OEM51" s="145"/>
      <c r="OEN51" s="146"/>
      <c r="OEO51" s="146"/>
      <c r="OEP51" s="147"/>
      <c r="OEQ51" s="148"/>
      <c r="OER51" s="187"/>
      <c r="OES51" s="188"/>
      <c r="OET51" s="186"/>
      <c r="OEU51" s="145"/>
      <c r="OEV51" s="146"/>
      <c r="OEW51" s="146"/>
      <c r="OEX51" s="147"/>
      <c r="OEY51" s="148"/>
      <c r="OEZ51" s="187"/>
      <c r="OFA51" s="188"/>
      <c r="OFB51" s="186"/>
      <c r="OFC51" s="145"/>
      <c r="OFD51" s="146"/>
      <c r="OFE51" s="146"/>
      <c r="OFF51" s="147"/>
      <c r="OFG51" s="148"/>
      <c r="OFH51" s="187"/>
      <c r="OFI51" s="188"/>
      <c r="OFJ51" s="186"/>
      <c r="OFK51" s="145"/>
      <c r="OFL51" s="146"/>
      <c r="OFM51" s="146"/>
      <c r="OFN51" s="147"/>
      <c r="OFO51" s="148"/>
      <c r="OFP51" s="187"/>
      <c r="OFQ51" s="188"/>
      <c r="OFR51" s="186"/>
      <c r="OFS51" s="145"/>
      <c r="OFT51" s="146"/>
      <c r="OFU51" s="146"/>
      <c r="OFV51" s="147"/>
      <c r="OFW51" s="148"/>
      <c r="OFX51" s="187"/>
      <c r="OFY51" s="188"/>
      <c r="OFZ51" s="186"/>
      <c r="OGA51" s="145"/>
      <c r="OGB51" s="146"/>
      <c r="OGC51" s="146"/>
      <c r="OGD51" s="147"/>
      <c r="OGE51" s="148"/>
      <c r="OGF51" s="187"/>
      <c r="OGG51" s="188"/>
      <c r="OGH51" s="186"/>
      <c r="OGI51" s="145"/>
      <c r="OGJ51" s="146"/>
      <c r="OGK51" s="146"/>
      <c r="OGL51" s="147"/>
      <c r="OGM51" s="148"/>
      <c r="OGN51" s="187"/>
      <c r="OGO51" s="188"/>
      <c r="OGP51" s="186"/>
      <c r="OGQ51" s="145"/>
      <c r="OGR51" s="146"/>
      <c r="OGS51" s="146"/>
      <c r="OGT51" s="147"/>
      <c r="OGU51" s="148"/>
      <c r="OGV51" s="187"/>
      <c r="OGW51" s="188"/>
      <c r="OGX51" s="186"/>
      <c r="OGY51" s="145"/>
      <c r="OGZ51" s="146"/>
      <c r="OHA51" s="146"/>
      <c r="OHB51" s="147"/>
      <c r="OHC51" s="148"/>
      <c r="OHD51" s="187"/>
      <c r="OHE51" s="188"/>
      <c r="OHF51" s="186"/>
      <c r="OHG51" s="145"/>
      <c r="OHH51" s="146"/>
      <c r="OHI51" s="146"/>
      <c r="OHJ51" s="147"/>
      <c r="OHK51" s="148"/>
      <c r="OHL51" s="187"/>
      <c r="OHM51" s="188"/>
      <c r="OHN51" s="186"/>
      <c r="OHO51" s="145"/>
      <c r="OHP51" s="146"/>
      <c r="OHQ51" s="146"/>
      <c r="OHR51" s="147"/>
      <c r="OHS51" s="148"/>
      <c r="OHT51" s="187"/>
      <c r="OHU51" s="188"/>
      <c r="OHV51" s="186"/>
      <c r="OHW51" s="145"/>
      <c r="OHX51" s="146"/>
      <c r="OHY51" s="146"/>
      <c r="OHZ51" s="147"/>
      <c r="OIA51" s="148"/>
      <c r="OIB51" s="187"/>
      <c r="OIC51" s="188"/>
      <c r="OID51" s="186"/>
      <c r="OIE51" s="145"/>
      <c r="OIF51" s="146"/>
      <c r="OIG51" s="146"/>
      <c r="OIH51" s="147"/>
      <c r="OII51" s="148"/>
      <c r="OIJ51" s="187"/>
      <c r="OIK51" s="188"/>
      <c r="OIL51" s="186"/>
      <c r="OIM51" s="145"/>
      <c r="OIN51" s="146"/>
      <c r="OIO51" s="146"/>
      <c r="OIP51" s="147"/>
      <c r="OIQ51" s="148"/>
      <c r="OIR51" s="187"/>
      <c r="OIS51" s="188"/>
      <c r="OIT51" s="186"/>
      <c r="OIU51" s="145"/>
      <c r="OIV51" s="146"/>
      <c r="OIW51" s="146"/>
      <c r="OIX51" s="147"/>
      <c r="OIY51" s="148"/>
      <c r="OIZ51" s="187"/>
      <c r="OJA51" s="188"/>
      <c r="OJB51" s="186"/>
      <c r="OJC51" s="145"/>
      <c r="OJD51" s="146"/>
      <c r="OJE51" s="146"/>
      <c r="OJF51" s="147"/>
      <c r="OJG51" s="148"/>
      <c r="OJH51" s="187"/>
      <c r="OJI51" s="188"/>
      <c r="OJJ51" s="186"/>
      <c r="OJK51" s="145"/>
      <c r="OJL51" s="146"/>
      <c r="OJM51" s="146"/>
      <c r="OJN51" s="147"/>
      <c r="OJO51" s="148"/>
      <c r="OJP51" s="187"/>
      <c r="OJQ51" s="188"/>
      <c r="OJR51" s="186"/>
      <c r="OJS51" s="145"/>
      <c r="OJT51" s="146"/>
      <c r="OJU51" s="146"/>
      <c r="OJV51" s="147"/>
      <c r="OJW51" s="148"/>
      <c r="OJX51" s="187"/>
      <c r="OJY51" s="188"/>
      <c r="OJZ51" s="186"/>
      <c r="OKA51" s="145"/>
      <c r="OKB51" s="146"/>
      <c r="OKC51" s="146"/>
      <c r="OKD51" s="147"/>
      <c r="OKE51" s="148"/>
      <c r="OKF51" s="187"/>
      <c r="OKG51" s="188"/>
      <c r="OKH51" s="186"/>
      <c r="OKI51" s="145"/>
      <c r="OKJ51" s="146"/>
      <c r="OKK51" s="146"/>
      <c r="OKL51" s="147"/>
      <c r="OKM51" s="148"/>
      <c r="OKN51" s="187"/>
      <c r="OKO51" s="188"/>
      <c r="OKP51" s="186"/>
      <c r="OKQ51" s="145"/>
      <c r="OKR51" s="146"/>
      <c r="OKS51" s="146"/>
      <c r="OKT51" s="147"/>
      <c r="OKU51" s="148"/>
      <c r="OKV51" s="187"/>
      <c r="OKW51" s="188"/>
      <c r="OKX51" s="186"/>
      <c r="OKY51" s="145"/>
      <c r="OKZ51" s="146"/>
      <c r="OLA51" s="146"/>
      <c r="OLB51" s="147"/>
      <c r="OLC51" s="148"/>
      <c r="OLD51" s="187"/>
      <c r="OLE51" s="188"/>
      <c r="OLF51" s="186"/>
      <c r="OLG51" s="145"/>
      <c r="OLH51" s="146"/>
      <c r="OLI51" s="146"/>
      <c r="OLJ51" s="147"/>
      <c r="OLK51" s="148"/>
      <c r="OLL51" s="187"/>
      <c r="OLM51" s="188"/>
      <c r="OLN51" s="186"/>
      <c r="OLO51" s="145"/>
      <c r="OLP51" s="146"/>
      <c r="OLQ51" s="146"/>
      <c r="OLR51" s="147"/>
      <c r="OLS51" s="148"/>
      <c r="OLT51" s="187"/>
      <c r="OLU51" s="188"/>
      <c r="OLV51" s="186"/>
      <c r="OLW51" s="145"/>
      <c r="OLX51" s="146"/>
      <c r="OLY51" s="146"/>
      <c r="OLZ51" s="147"/>
      <c r="OMA51" s="148"/>
      <c r="OMB51" s="187"/>
      <c r="OMC51" s="188"/>
      <c r="OMD51" s="186"/>
      <c r="OME51" s="145"/>
      <c r="OMF51" s="146"/>
      <c r="OMG51" s="146"/>
      <c r="OMH51" s="147"/>
      <c r="OMI51" s="148"/>
      <c r="OMJ51" s="187"/>
      <c r="OMK51" s="188"/>
      <c r="OML51" s="186"/>
      <c r="OMM51" s="145"/>
      <c r="OMN51" s="146"/>
      <c r="OMO51" s="146"/>
      <c r="OMP51" s="147"/>
      <c r="OMQ51" s="148"/>
      <c r="OMR51" s="187"/>
      <c r="OMS51" s="188"/>
      <c r="OMT51" s="186"/>
      <c r="OMU51" s="145"/>
      <c r="OMV51" s="146"/>
      <c r="OMW51" s="146"/>
      <c r="OMX51" s="147"/>
      <c r="OMY51" s="148"/>
      <c r="OMZ51" s="187"/>
      <c r="ONA51" s="188"/>
      <c r="ONB51" s="186"/>
      <c r="ONC51" s="145"/>
      <c r="OND51" s="146"/>
      <c r="ONE51" s="146"/>
      <c r="ONF51" s="147"/>
      <c r="ONG51" s="148"/>
      <c r="ONH51" s="187"/>
      <c r="ONI51" s="188"/>
      <c r="ONJ51" s="186"/>
      <c r="ONK51" s="145"/>
      <c r="ONL51" s="146"/>
      <c r="ONM51" s="146"/>
      <c r="ONN51" s="147"/>
      <c r="ONO51" s="148"/>
      <c r="ONP51" s="187"/>
      <c r="ONQ51" s="188"/>
      <c r="ONR51" s="186"/>
      <c r="ONS51" s="145"/>
      <c r="ONT51" s="146"/>
      <c r="ONU51" s="146"/>
      <c r="ONV51" s="147"/>
      <c r="ONW51" s="148"/>
      <c r="ONX51" s="187"/>
      <c r="ONY51" s="188"/>
      <c r="ONZ51" s="186"/>
      <c r="OOA51" s="145"/>
      <c r="OOB51" s="146"/>
      <c r="OOC51" s="146"/>
      <c r="OOD51" s="147"/>
      <c r="OOE51" s="148"/>
      <c r="OOF51" s="187"/>
      <c r="OOG51" s="188"/>
      <c r="OOH51" s="186"/>
      <c r="OOI51" s="145"/>
      <c r="OOJ51" s="146"/>
      <c r="OOK51" s="146"/>
      <c r="OOL51" s="147"/>
      <c r="OOM51" s="148"/>
      <c r="OON51" s="187"/>
      <c r="OOO51" s="188"/>
      <c r="OOP51" s="186"/>
      <c r="OOQ51" s="145"/>
      <c r="OOR51" s="146"/>
      <c r="OOS51" s="146"/>
      <c r="OOT51" s="147"/>
      <c r="OOU51" s="148"/>
      <c r="OOV51" s="187"/>
      <c r="OOW51" s="188"/>
      <c r="OOX51" s="186"/>
      <c r="OOY51" s="145"/>
      <c r="OOZ51" s="146"/>
      <c r="OPA51" s="146"/>
      <c r="OPB51" s="147"/>
      <c r="OPC51" s="148"/>
      <c r="OPD51" s="187"/>
      <c r="OPE51" s="188"/>
      <c r="OPF51" s="186"/>
      <c r="OPG51" s="145"/>
      <c r="OPH51" s="146"/>
      <c r="OPI51" s="146"/>
      <c r="OPJ51" s="147"/>
      <c r="OPK51" s="148"/>
      <c r="OPL51" s="187"/>
      <c r="OPM51" s="188"/>
      <c r="OPN51" s="186"/>
      <c r="OPO51" s="145"/>
      <c r="OPP51" s="146"/>
      <c r="OPQ51" s="146"/>
      <c r="OPR51" s="147"/>
      <c r="OPS51" s="148"/>
      <c r="OPT51" s="187"/>
      <c r="OPU51" s="188"/>
      <c r="OPV51" s="186"/>
      <c r="OPW51" s="145"/>
      <c r="OPX51" s="146"/>
      <c r="OPY51" s="146"/>
      <c r="OPZ51" s="147"/>
      <c r="OQA51" s="148"/>
      <c r="OQB51" s="187"/>
      <c r="OQC51" s="188"/>
      <c r="OQD51" s="186"/>
      <c r="OQE51" s="145"/>
      <c r="OQF51" s="146"/>
      <c r="OQG51" s="146"/>
      <c r="OQH51" s="147"/>
      <c r="OQI51" s="148"/>
      <c r="OQJ51" s="187"/>
      <c r="OQK51" s="188"/>
      <c r="OQL51" s="186"/>
      <c r="OQM51" s="145"/>
      <c r="OQN51" s="146"/>
      <c r="OQO51" s="146"/>
      <c r="OQP51" s="147"/>
      <c r="OQQ51" s="148"/>
      <c r="OQR51" s="187"/>
      <c r="OQS51" s="188"/>
      <c r="OQT51" s="186"/>
      <c r="OQU51" s="145"/>
      <c r="OQV51" s="146"/>
      <c r="OQW51" s="146"/>
      <c r="OQX51" s="147"/>
      <c r="OQY51" s="148"/>
      <c r="OQZ51" s="187"/>
      <c r="ORA51" s="188"/>
      <c r="ORB51" s="186"/>
      <c r="ORC51" s="145"/>
      <c r="ORD51" s="146"/>
      <c r="ORE51" s="146"/>
      <c r="ORF51" s="147"/>
      <c r="ORG51" s="148"/>
      <c r="ORH51" s="187"/>
      <c r="ORI51" s="188"/>
      <c r="ORJ51" s="186"/>
      <c r="ORK51" s="145"/>
      <c r="ORL51" s="146"/>
      <c r="ORM51" s="146"/>
      <c r="ORN51" s="147"/>
      <c r="ORO51" s="148"/>
      <c r="ORP51" s="187"/>
      <c r="ORQ51" s="188"/>
      <c r="ORR51" s="186"/>
      <c r="ORS51" s="145"/>
      <c r="ORT51" s="146"/>
      <c r="ORU51" s="146"/>
      <c r="ORV51" s="147"/>
      <c r="ORW51" s="148"/>
      <c r="ORX51" s="187"/>
      <c r="ORY51" s="188"/>
      <c r="ORZ51" s="186"/>
      <c r="OSA51" s="145"/>
      <c r="OSB51" s="146"/>
      <c r="OSC51" s="146"/>
      <c r="OSD51" s="147"/>
      <c r="OSE51" s="148"/>
      <c r="OSF51" s="187"/>
      <c r="OSG51" s="188"/>
      <c r="OSH51" s="186"/>
      <c r="OSI51" s="145"/>
      <c r="OSJ51" s="146"/>
      <c r="OSK51" s="146"/>
      <c r="OSL51" s="147"/>
      <c r="OSM51" s="148"/>
      <c r="OSN51" s="187"/>
      <c r="OSO51" s="188"/>
      <c r="OSP51" s="186"/>
      <c r="OSQ51" s="145"/>
      <c r="OSR51" s="146"/>
      <c r="OSS51" s="146"/>
      <c r="OST51" s="147"/>
      <c r="OSU51" s="148"/>
      <c r="OSV51" s="187"/>
      <c r="OSW51" s="188"/>
      <c r="OSX51" s="186"/>
      <c r="OSY51" s="145"/>
      <c r="OSZ51" s="146"/>
      <c r="OTA51" s="146"/>
      <c r="OTB51" s="147"/>
      <c r="OTC51" s="148"/>
      <c r="OTD51" s="187"/>
      <c r="OTE51" s="188"/>
      <c r="OTF51" s="186"/>
      <c r="OTG51" s="145"/>
      <c r="OTH51" s="146"/>
      <c r="OTI51" s="146"/>
      <c r="OTJ51" s="147"/>
      <c r="OTK51" s="148"/>
      <c r="OTL51" s="187"/>
      <c r="OTM51" s="188"/>
      <c r="OTN51" s="186"/>
      <c r="OTO51" s="145"/>
      <c r="OTP51" s="146"/>
      <c r="OTQ51" s="146"/>
      <c r="OTR51" s="147"/>
      <c r="OTS51" s="148"/>
      <c r="OTT51" s="187"/>
      <c r="OTU51" s="188"/>
      <c r="OTV51" s="186"/>
      <c r="OTW51" s="145"/>
      <c r="OTX51" s="146"/>
      <c r="OTY51" s="146"/>
      <c r="OTZ51" s="147"/>
      <c r="OUA51" s="148"/>
      <c r="OUB51" s="187"/>
      <c r="OUC51" s="188"/>
      <c r="OUD51" s="186"/>
      <c r="OUE51" s="145"/>
      <c r="OUF51" s="146"/>
      <c r="OUG51" s="146"/>
      <c r="OUH51" s="147"/>
      <c r="OUI51" s="148"/>
      <c r="OUJ51" s="187"/>
      <c r="OUK51" s="188"/>
      <c r="OUL51" s="186"/>
      <c r="OUM51" s="145"/>
      <c r="OUN51" s="146"/>
      <c r="OUO51" s="146"/>
      <c r="OUP51" s="147"/>
      <c r="OUQ51" s="148"/>
      <c r="OUR51" s="187"/>
      <c r="OUS51" s="188"/>
      <c r="OUT51" s="186"/>
      <c r="OUU51" s="145"/>
      <c r="OUV51" s="146"/>
      <c r="OUW51" s="146"/>
      <c r="OUX51" s="147"/>
      <c r="OUY51" s="148"/>
      <c r="OUZ51" s="187"/>
      <c r="OVA51" s="188"/>
      <c r="OVB51" s="186"/>
      <c r="OVC51" s="145"/>
      <c r="OVD51" s="146"/>
      <c r="OVE51" s="146"/>
      <c r="OVF51" s="147"/>
      <c r="OVG51" s="148"/>
      <c r="OVH51" s="187"/>
      <c r="OVI51" s="188"/>
      <c r="OVJ51" s="186"/>
      <c r="OVK51" s="145"/>
      <c r="OVL51" s="146"/>
      <c r="OVM51" s="146"/>
      <c r="OVN51" s="147"/>
      <c r="OVO51" s="148"/>
      <c r="OVP51" s="187"/>
      <c r="OVQ51" s="188"/>
      <c r="OVR51" s="186"/>
      <c r="OVS51" s="145"/>
      <c r="OVT51" s="146"/>
      <c r="OVU51" s="146"/>
      <c r="OVV51" s="147"/>
      <c r="OVW51" s="148"/>
      <c r="OVX51" s="187"/>
      <c r="OVY51" s="188"/>
      <c r="OVZ51" s="186"/>
      <c r="OWA51" s="145"/>
      <c r="OWB51" s="146"/>
      <c r="OWC51" s="146"/>
      <c r="OWD51" s="147"/>
      <c r="OWE51" s="148"/>
      <c r="OWF51" s="187"/>
      <c r="OWG51" s="188"/>
      <c r="OWH51" s="186"/>
      <c r="OWI51" s="145"/>
      <c r="OWJ51" s="146"/>
      <c r="OWK51" s="146"/>
      <c r="OWL51" s="147"/>
      <c r="OWM51" s="148"/>
      <c r="OWN51" s="187"/>
      <c r="OWO51" s="188"/>
      <c r="OWP51" s="186"/>
      <c r="OWQ51" s="145"/>
      <c r="OWR51" s="146"/>
      <c r="OWS51" s="146"/>
      <c r="OWT51" s="147"/>
      <c r="OWU51" s="148"/>
      <c r="OWV51" s="187"/>
      <c r="OWW51" s="188"/>
      <c r="OWX51" s="186"/>
      <c r="OWY51" s="145"/>
      <c r="OWZ51" s="146"/>
      <c r="OXA51" s="146"/>
      <c r="OXB51" s="147"/>
      <c r="OXC51" s="148"/>
      <c r="OXD51" s="187"/>
      <c r="OXE51" s="188"/>
      <c r="OXF51" s="186"/>
      <c r="OXG51" s="145"/>
      <c r="OXH51" s="146"/>
      <c r="OXI51" s="146"/>
      <c r="OXJ51" s="147"/>
      <c r="OXK51" s="148"/>
      <c r="OXL51" s="187"/>
      <c r="OXM51" s="188"/>
      <c r="OXN51" s="186"/>
      <c r="OXO51" s="145"/>
      <c r="OXP51" s="146"/>
      <c r="OXQ51" s="146"/>
      <c r="OXR51" s="147"/>
      <c r="OXS51" s="148"/>
      <c r="OXT51" s="187"/>
      <c r="OXU51" s="188"/>
      <c r="OXV51" s="186"/>
      <c r="OXW51" s="145"/>
      <c r="OXX51" s="146"/>
      <c r="OXY51" s="146"/>
      <c r="OXZ51" s="147"/>
      <c r="OYA51" s="148"/>
      <c r="OYB51" s="187"/>
      <c r="OYC51" s="188"/>
      <c r="OYD51" s="186"/>
      <c r="OYE51" s="145"/>
      <c r="OYF51" s="146"/>
      <c r="OYG51" s="146"/>
      <c r="OYH51" s="147"/>
      <c r="OYI51" s="148"/>
      <c r="OYJ51" s="187"/>
      <c r="OYK51" s="188"/>
      <c r="OYL51" s="186"/>
      <c r="OYM51" s="145"/>
      <c r="OYN51" s="146"/>
      <c r="OYO51" s="146"/>
      <c r="OYP51" s="147"/>
      <c r="OYQ51" s="148"/>
      <c r="OYR51" s="187"/>
      <c r="OYS51" s="188"/>
      <c r="OYT51" s="186"/>
      <c r="OYU51" s="145"/>
      <c r="OYV51" s="146"/>
      <c r="OYW51" s="146"/>
      <c r="OYX51" s="147"/>
      <c r="OYY51" s="148"/>
      <c r="OYZ51" s="187"/>
      <c r="OZA51" s="188"/>
      <c r="OZB51" s="186"/>
      <c r="OZC51" s="145"/>
      <c r="OZD51" s="146"/>
      <c r="OZE51" s="146"/>
      <c r="OZF51" s="147"/>
      <c r="OZG51" s="148"/>
      <c r="OZH51" s="187"/>
      <c r="OZI51" s="188"/>
      <c r="OZJ51" s="186"/>
      <c r="OZK51" s="145"/>
      <c r="OZL51" s="146"/>
      <c r="OZM51" s="146"/>
      <c r="OZN51" s="147"/>
      <c r="OZO51" s="148"/>
      <c r="OZP51" s="187"/>
      <c r="OZQ51" s="188"/>
      <c r="OZR51" s="186"/>
      <c r="OZS51" s="145"/>
      <c r="OZT51" s="146"/>
      <c r="OZU51" s="146"/>
      <c r="OZV51" s="147"/>
      <c r="OZW51" s="148"/>
      <c r="OZX51" s="187"/>
      <c r="OZY51" s="188"/>
      <c r="OZZ51" s="186"/>
      <c r="PAA51" s="145"/>
      <c r="PAB51" s="146"/>
      <c r="PAC51" s="146"/>
      <c r="PAD51" s="147"/>
      <c r="PAE51" s="148"/>
      <c r="PAF51" s="187"/>
      <c r="PAG51" s="188"/>
      <c r="PAH51" s="186"/>
      <c r="PAI51" s="145"/>
      <c r="PAJ51" s="146"/>
      <c r="PAK51" s="146"/>
      <c r="PAL51" s="147"/>
      <c r="PAM51" s="148"/>
      <c r="PAN51" s="187"/>
      <c r="PAO51" s="188"/>
      <c r="PAP51" s="186"/>
      <c r="PAQ51" s="145"/>
      <c r="PAR51" s="146"/>
      <c r="PAS51" s="146"/>
      <c r="PAT51" s="147"/>
      <c r="PAU51" s="148"/>
      <c r="PAV51" s="187"/>
      <c r="PAW51" s="188"/>
      <c r="PAX51" s="186"/>
      <c r="PAY51" s="145"/>
      <c r="PAZ51" s="146"/>
      <c r="PBA51" s="146"/>
      <c r="PBB51" s="147"/>
      <c r="PBC51" s="148"/>
      <c r="PBD51" s="187"/>
      <c r="PBE51" s="188"/>
      <c r="PBF51" s="186"/>
      <c r="PBG51" s="145"/>
      <c r="PBH51" s="146"/>
      <c r="PBI51" s="146"/>
      <c r="PBJ51" s="147"/>
      <c r="PBK51" s="148"/>
      <c r="PBL51" s="187"/>
      <c r="PBM51" s="188"/>
      <c r="PBN51" s="186"/>
      <c r="PBO51" s="145"/>
      <c r="PBP51" s="146"/>
      <c r="PBQ51" s="146"/>
      <c r="PBR51" s="147"/>
      <c r="PBS51" s="148"/>
      <c r="PBT51" s="187"/>
      <c r="PBU51" s="188"/>
      <c r="PBV51" s="186"/>
      <c r="PBW51" s="145"/>
      <c r="PBX51" s="146"/>
      <c r="PBY51" s="146"/>
      <c r="PBZ51" s="147"/>
      <c r="PCA51" s="148"/>
      <c r="PCB51" s="187"/>
      <c r="PCC51" s="188"/>
      <c r="PCD51" s="186"/>
      <c r="PCE51" s="145"/>
      <c r="PCF51" s="146"/>
      <c r="PCG51" s="146"/>
      <c r="PCH51" s="147"/>
      <c r="PCI51" s="148"/>
      <c r="PCJ51" s="187"/>
      <c r="PCK51" s="188"/>
      <c r="PCL51" s="186"/>
      <c r="PCM51" s="145"/>
      <c r="PCN51" s="146"/>
      <c r="PCO51" s="146"/>
      <c r="PCP51" s="147"/>
      <c r="PCQ51" s="148"/>
      <c r="PCR51" s="187"/>
      <c r="PCS51" s="188"/>
      <c r="PCT51" s="186"/>
      <c r="PCU51" s="145"/>
      <c r="PCV51" s="146"/>
      <c r="PCW51" s="146"/>
      <c r="PCX51" s="147"/>
      <c r="PCY51" s="148"/>
      <c r="PCZ51" s="187"/>
      <c r="PDA51" s="188"/>
      <c r="PDB51" s="186"/>
      <c r="PDC51" s="145"/>
      <c r="PDD51" s="146"/>
      <c r="PDE51" s="146"/>
      <c r="PDF51" s="147"/>
      <c r="PDG51" s="148"/>
      <c r="PDH51" s="187"/>
      <c r="PDI51" s="188"/>
      <c r="PDJ51" s="186"/>
      <c r="PDK51" s="145"/>
      <c r="PDL51" s="146"/>
      <c r="PDM51" s="146"/>
      <c r="PDN51" s="147"/>
      <c r="PDO51" s="148"/>
      <c r="PDP51" s="187"/>
      <c r="PDQ51" s="188"/>
      <c r="PDR51" s="186"/>
      <c r="PDS51" s="145"/>
      <c r="PDT51" s="146"/>
      <c r="PDU51" s="146"/>
      <c r="PDV51" s="147"/>
      <c r="PDW51" s="148"/>
      <c r="PDX51" s="187"/>
      <c r="PDY51" s="188"/>
      <c r="PDZ51" s="186"/>
      <c r="PEA51" s="145"/>
      <c r="PEB51" s="146"/>
      <c r="PEC51" s="146"/>
      <c r="PED51" s="147"/>
      <c r="PEE51" s="148"/>
      <c r="PEF51" s="187"/>
      <c r="PEG51" s="188"/>
      <c r="PEH51" s="186"/>
      <c r="PEI51" s="145"/>
      <c r="PEJ51" s="146"/>
      <c r="PEK51" s="146"/>
      <c r="PEL51" s="147"/>
      <c r="PEM51" s="148"/>
      <c r="PEN51" s="187"/>
      <c r="PEO51" s="188"/>
      <c r="PEP51" s="186"/>
      <c r="PEQ51" s="145"/>
      <c r="PER51" s="146"/>
      <c r="PES51" s="146"/>
      <c r="PET51" s="147"/>
      <c r="PEU51" s="148"/>
      <c r="PEV51" s="187"/>
      <c r="PEW51" s="188"/>
      <c r="PEX51" s="186"/>
      <c r="PEY51" s="145"/>
      <c r="PEZ51" s="146"/>
      <c r="PFA51" s="146"/>
      <c r="PFB51" s="147"/>
      <c r="PFC51" s="148"/>
      <c r="PFD51" s="187"/>
      <c r="PFE51" s="188"/>
      <c r="PFF51" s="186"/>
      <c r="PFG51" s="145"/>
      <c r="PFH51" s="146"/>
      <c r="PFI51" s="146"/>
      <c r="PFJ51" s="147"/>
      <c r="PFK51" s="148"/>
      <c r="PFL51" s="187"/>
      <c r="PFM51" s="188"/>
      <c r="PFN51" s="186"/>
      <c r="PFO51" s="145"/>
      <c r="PFP51" s="146"/>
      <c r="PFQ51" s="146"/>
      <c r="PFR51" s="147"/>
      <c r="PFS51" s="148"/>
      <c r="PFT51" s="187"/>
      <c r="PFU51" s="188"/>
      <c r="PFV51" s="186"/>
      <c r="PFW51" s="145"/>
      <c r="PFX51" s="146"/>
      <c r="PFY51" s="146"/>
      <c r="PFZ51" s="147"/>
      <c r="PGA51" s="148"/>
      <c r="PGB51" s="187"/>
      <c r="PGC51" s="188"/>
      <c r="PGD51" s="186"/>
      <c r="PGE51" s="145"/>
      <c r="PGF51" s="146"/>
      <c r="PGG51" s="146"/>
      <c r="PGH51" s="147"/>
      <c r="PGI51" s="148"/>
      <c r="PGJ51" s="187"/>
      <c r="PGK51" s="188"/>
      <c r="PGL51" s="186"/>
      <c r="PGM51" s="145"/>
      <c r="PGN51" s="146"/>
      <c r="PGO51" s="146"/>
      <c r="PGP51" s="147"/>
      <c r="PGQ51" s="148"/>
      <c r="PGR51" s="187"/>
      <c r="PGS51" s="188"/>
      <c r="PGT51" s="186"/>
      <c r="PGU51" s="145"/>
      <c r="PGV51" s="146"/>
      <c r="PGW51" s="146"/>
      <c r="PGX51" s="147"/>
      <c r="PGY51" s="148"/>
      <c r="PGZ51" s="187"/>
      <c r="PHA51" s="188"/>
      <c r="PHB51" s="186"/>
      <c r="PHC51" s="145"/>
      <c r="PHD51" s="146"/>
      <c r="PHE51" s="146"/>
      <c r="PHF51" s="147"/>
      <c r="PHG51" s="148"/>
      <c r="PHH51" s="187"/>
      <c r="PHI51" s="188"/>
      <c r="PHJ51" s="186"/>
      <c r="PHK51" s="145"/>
      <c r="PHL51" s="146"/>
      <c r="PHM51" s="146"/>
      <c r="PHN51" s="147"/>
      <c r="PHO51" s="148"/>
      <c r="PHP51" s="187"/>
      <c r="PHQ51" s="188"/>
      <c r="PHR51" s="186"/>
      <c r="PHS51" s="145"/>
      <c r="PHT51" s="146"/>
      <c r="PHU51" s="146"/>
      <c r="PHV51" s="147"/>
      <c r="PHW51" s="148"/>
      <c r="PHX51" s="187"/>
      <c r="PHY51" s="188"/>
      <c r="PHZ51" s="186"/>
      <c r="PIA51" s="145"/>
      <c r="PIB51" s="146"/>
      <c r="PIC51" s="146"/>
      <c r="PID51" s="147"/>
      <c r="PIE51" s="148"/>
      <c r="PIF51" s="187"/>
      <c r="PIG51" s="188"/>
      <c r="PIH51" s="186"/>
      <c r="PII51" s="145"/>
      <c r="PIJ51" s="146"/>
      <c r="PIK51" s="146"/>
      <c r="PIL51" s="147"/>
      <c r="PIM51" s="148"/>
      <c r="PIN51" s="187"/>
      <c r="PIO51" s="188"/>
      <c r="PIP51" s="186"/>
      <c r="PIQ51" s="145"/>
      <c r="PIR51" s="146"/>
      <c r="PIS51" s="146"/>
      <c r="PIT51" s="147"/>
      <c r="PIU51" s="148"/>
      <c r="PIV51" s="187"/>
      <c r="PIW51" s="188"/>
      <c r="PIX51" s="186"/>
      <c r="PIY51" s="145"/>
      <c r="PIZ51" s="146"/>
      <c r="PJA51" s="146"/>
      <c r="PJB51" s="147"/>
      <c r="PJC51" s="148"/>
      <c r="PJD51" s="187"/>
      <c r="PJE51" s="188"/>
      <c r="PJF51" s="186"/>
      <c r="PJG51" s="145"/>
      <c r="PJH51" s="146"/>
      <c r="PJI51" s="146"/>
      <c r="PJJ51" s="147"/>
      <c r="PJK51" s="148"/>
      <c r="PJL51" s="187"/>
      <c r="PJM51" s="188"/>
      <c r="PJN51" s="186"/>
      <c r="PJO51" s="145"/>
      <c r="PJP51" s="146"/>
      <c r="PJQ51" s="146"/>
      <c r="PJR51" s="147"/>
      <c r="PJS51" s="148"/>
      <c r="PJT51" s="187"/>
      <c r="PJU51" s="188"/>
      <c r="PJV51" s="186"/>
      <c r="PJW51" s="145"/>
      <c r="PJX51" s="146"/>
      <c r="PJY51" s="146"/>
      <c r="PJZ51" s="147"/>
      <c r="PKA51" s="148"/>
      <c r="PKB51" s="187"/>
      <c r="PKC51" s="188"/>
      <c r="PKD51" s="186"/>
      <c r="PKE51" s="145"/>
      <c r="PKF51" s="146"/>
      <c r="PKG51" s="146"/>
      <c r="PKH51" s="147"/>
      <c r="PKI51" s="148"/>
      <c r="PKJ51" s="187"/>
      <c r="PKK51" s="188"/>
      <c r="PKL51" s="186"/>
      <c r="PKM51" s="145"/>
      <c r="PKN51" s="146"/>
      <c r="PKO51" s="146"/>
      <c r="PKP51" s="147"/>
      <c r="PKQ51" s="148"/>
      <c r="PKR51" s="187"/>
      <c r="PKS51" s="188"/>
      <c r="PKT51" s="186"/>
      <c r="PKU51" s="145"/>
      <c r="PKV51" s="146"/>
      <c r="PKW51" s="146"/>
      <c r="PKX51" s="147"/>
      <c r="PKY51" s="148"/>
      <c r="PKZ51" s="187"/>
      <c r="PLA51" s="188"/>
      <c r="PLB51" s="186"/>
      <c r="PLC51" s="145"/>
      <c r="PLD51" s="146"/>
      <c r="PLE51" s="146"/>
      <c r="PLF51" s="147"/>
      <c r="PLG51" s="148"/>
      <c r="PLH51" s="187"/>
      <c r="PLI51" s="188"/>
      <c r="PLJ51" s="186"/>
      <c r="PLK51" s="145"/>
      <c r="PLL51" s="146"/>
      <c r="PLM51" s="146"/>
      <c r="PLN51" s="147"/>
      <c r="PLO51" s="148"/>
      <c r="PLP51" s="187"/>
      <c r="PLQ51" s="188"/>
      <c r="PLR51" s="186"/>
      <c r="PLS51" s="145"/>
      <c r="PLT51" s="146"/>
      <c r="PLU51" s="146"/>
      <c r="PLV51" s="147"/>
      <c r="PLW51" s="148"/>
      <c r="PLX51" s="187"/>
      <c r="PLY51" s="188"/>
      <c r="PLZ51" s="186"/>
      <c r="PMA51" s="145"/>
      <c r="PMB51" s="146"/>
      <c r="PMC51" s="146"/>
      <c r="PMD51" s="147"/>
      <c r="PME51" s="148"/>
      <c r="PMF51" s="187"/>
      <c r="PMG51" s="188"/>
      <c r="PMH51" s="186"/>
      <c r="PMI51" s="145"/>
      <c r="PMJ51" s="146"/>
      <c r="PMK51" s="146"/>
      <c r="PML51" s="147"/>
      <c r="PMM51" s="148"/>
      <c r="PMN51" s="187"/>
      <c r="PMO51" s="188"/>
      <c r="PMP51" s="186"/>
      <c r="PMQ51" s="145"/>
      <c r="PMR51" s="146"/>
      <c r="PMS51" s="146"/>
      <c r="PMT51" s="147"/>
      <c r="PMU51" s="148"/>
      <c r="PMV51" s="187"/>
      <c r="PMW51" s="188"/>
      <c r="PMX51" s="186"/>
      <c r="PMY51" s="145"/>
      <c r="PMZ51" s="146"/>
      <c r="PNA51" s="146"/>
      <c r="PNB51" s="147"/>
      <c r="PNC51" s="148"/>
      <c r="PND51" s="187"/>
      <c r="PNE51" s="188"/>
      <c r="PNF51" s="186"/>
      <c r="PNG51" s="145"/>
      <c r="PNH51" s="146"/>
      <c r="PNI51" s="146"/>
      <c r="PNJ51" s="147"/>
      <c r="PNK51" s="148"/>
      <c r="PNL51" s="187"/>
      <c r="PNM51" s="188"/>
      <c r="PNN51" s="186"/>
      <c r="PNO51" s="145"/>
      <c r="PNP51" s="146"/>
      <c r="PNQ51" s="146"/>
      <c r="PNR51" s="147"/>
      <c r="PNS51" s="148"/>
      <c r="PNT51" s="187"/>
      <c r="PNU51" s="188"/>
      <c r="PNV51" s="186"/>
      <c r="PNW51" s="145"/>
      <c r="PNX51" s="146"/>
      <c r="PNY51" s="146"/>
      <c r="PNZ51" s="147"/>
      <c r="POA51" s="148"/>
      <c r="POB51" s="187"/>
      <c r="POC51" s="188"/>
      <c r="POD51" s="186"/>
      <c r="POE51" s="145"/>
      <c r="POF51" s="146"/>
      <c r="POG51" s="146"/>
      <c r="POH51" s="147"/>
      <c r="POI51" s="148"/>
      <c r="POJ51" s="187"/>
      <c r="POK51" s="188"/>
      <c r="POL51" s="186"/>
      <c r="POM51" s="145"/>
      <c r="PON51" s="146"/>
      <c r="POO51" s="146"/>
      <c r="POP51" s="147"/>
      <c r="POQ51" s="148"/>
      <c r="POR51" s="187"/>
      <c r="POS51" s="188"/>
      <c r="POT51" s="186"/>
      <c r="POU51" s="145"/>
      <c r="POV51" s="146"/>
      <c r="POW51" s="146"/>
      <c r="POX51" s="147"/>
      <c r="POY51" s="148"/>
      <c r="POZ51" s="187"/>
      <c r="PPA51" s="188"/>
      <c r="PPB51" s="186"/>
      <c r="PPC51" s="145"/>
      <c r="PPD51" s="146"/>
      <c r="PPE51" s="146"/>
      <c r="PPF51" s="147"/>
      <c r="PPG51" s="148"/>
      <c r="PPH51" s="187"/>
      <c r="PPI51" s="188"/>
      <c r="PPJ51" s="186"/>
      <c r="PPK51" s="145"/>
      <c r="PPL51" s="146"/>
      <c r="PPM51" s="146"/>
      <c r="PPN51" s="147"/>
      <c r="PPO51" s="148"/>
      <c r="PPP51" s="187"/>
      <c r="PPQ51" s="188"/>
      <c r="PPR51" s="186"/>
      <c r="PPS51" s="145"/>
      <c r="PPT51" s="146"/>
      <c r="PPU51" s="146"/>
      <c r="PPV51" s="147"/>
      <c r="PPW51" s="148"/>
      <c r="PPX51" s="187"/>
      <c r="PPY51" s="188"/>
      <c r="PPZ51" s="186"/>
      <c r="PQA51" s="145"/>
      <c r="PQB51" s="146"/>
      <c r="PQC51" s="146"/>
      <c r="PQD51" s="147"/>
      <c r="PQE51" s="148"/>
      <c r="PQF51" s="187"/>
      <c r="PQG51" s="188"/>
      <c r="PQH51" s="186"/>
      <c r="PQI51" s="145"/>
      <c r="PQJ51" s="146"/>
      <c r="PQK51" s="146"/>
      <c r="PQL51" s="147"/>
      <c r="PQM51" s="148"/>
      <c r="PQN51" s="187"/>
      <c r="PQO51" s="188"/>
      <c r="PQP51" s="186"/>
      <c r="PQQ51" s="145"/>
      <c r="PQR51" s="146"/>
      <c r="PQS51" s="146"/>
      <c r="PQT51" s="147"/>
      <c r="PQU51" s="148"/>
      <c r="PQV51" s="187"/>
      <c r="PQW51" s="188"/>
      <c r="PQX51" s="186"/>
      <c r="PQY51" s="145"/>
      <c r="PQZ51" s="146"/>
      <c r="PRA51" s="146"/>
      <c r="PRB51" s="147"/>
      <c r="PRC51" s="148"/>
      <c r="PRD51" s="187"/>
      <c r="PRE51" s="188"/>
      <c r="PRF51" s="186"/>
      <c r="PRG51" s="145"/>
      <c r="PRH51" s="146"/>
      <c r="PRI51" s="146"/>
      <c r="PRJ51" s="147"/>
      <c r="PRK51" s="148"/>
      <c r="PRL51" s="187"/>
      <c r="PRM51" s="188"/>
      <c r="PRN51" s="186"/>
      <c r="PRO51" s="145"/>
      <c r="PRP51" s="146"/>
      <c r="PRQ51" s="146"/>
      <c r="PRR51" s="147"/>
      <c r="PRS51" s="148"/>
      <c r="PRT51" s="187"/>
      <c r="PRU51" s="188"/>
      <c r="PRV51" s="186"/>
      <c r="PRW51" s="145"/>
      <c r="PRX51" s="146"/>
      <c r="PRY51" s="146"/>
      <c r="PRZ51" s="147"/>
      <c r="PSA51" s="148"/>
      <c r="PSB51" s="187"/>
      <c r="PSC51" s="188"/>
      <c r="PSD51" s="186"/>
      <c r="PSE51" s="145"/>
      <c r="PSF51" s="146"/>
      <c r="PSG51" s="146"/>
      <c r="PSH51" s="147"/>
      <c r="PSI51" s="148"/>
      <c r="PSJ51" s="187"/>
      <c r="PSK51" s="188"/>
      <c r="PSL51" s="186"/>
      <c r="PSM51" s="145"/>
      <c r="PSN51" s="146"/>
      <c r="PSO51" s="146"/>
      <c r="PSP51" s="147"/>
      <c r="PSQ51" s="148"/>
      <c r="PSR51" s="187"/>
      <c r="PSS51" s="188"/>
      <c r="PST51" s="186"/>
      <c r="PSU51" s="145"/>
      <c r="PSV51" s="146"/>
      <c r="PSW51" s="146"/>
      <c r="PSX51" s="147"/>
      <c r="PSY51" s="148"/>
      <c r="PSZ51" s="187"/>
      <c r="PTA51" s="188"/>
      <c r="PTB51" s="186"/>
      <c r="PTC51" s="145"/>
      <c r="PTD51" s="146"/>
      <c r="PTE51" s="146"/>
      <c r="PTF51" s="147"/>
      <c r="PTG51" s="148"/>
      <c r="PTH51" s="187"/>
      <c r="PTI51" s="188"/>
      <c r="PTJ51" s="186"/>
      <c r="PTK51" s="145"/>
      <c r="PTL51" s="146"/>
      <c r="PTM51" s="146"/>
      <c r="PTN51" s="147"/>
      <c r="PTO51" s="148"/>
      <c r="PTP51" s="187"/>
      <c r="PTQ51" s="188"/>
      <c r="PTR51" s="186"/>
      <c r="PTS51" s="145"/>
      <c r="PTT51" s="146"/>
      <c r="PTU51" s="146"/>
      <c r="PTV51" s="147"/>
      <c r="PTW51" s="148"/>
      <c r="PTX51" s="187"/>
      <c r="PTY51" s="188"/>
      <c r="PTZ51" s="186"/>
      <c r="PUA51" s="145"/>
      <c r="PUB51" s="146"/>
      <c r="PUC51" s="146"/>
      <c r="PUD51" s="147"/>
      <c r="PUE51" s="148"/>
      <c r="PUF51" s="187"/>
      <c r="PUG51" s="188"/>
      <c r="PUH51" s="186"/>
      <c r="PUI51" s="145"/>
      <c r="PUJ51" s="146"/>
      <c r="PUK51" s="146"/>
      <c r="PUL51" s="147"/>
      <c r="PUM51" s="148"/>
      <c r="PUN51" s="187"/>
      <c r="PUO51" s="188"/>
      <c r="PUP51" s="186"/>
      <c r="PUQ51" s="145"/>
      <c r="PUR51" s="146"/>
      <c r="PUS51" s="146"/>
      <c r="PUT51" s="147"/>
      <c r="PUU51" s="148"/>
      <c r="PUV51" s="187"/>
      <c r="PUW51" s="188"/>
      <c r="PUX51" s="186"/>
      <c r="PUY51" s="145"/>
      <c r="PUZ51" s="146"/>
      <c r="PVA51" s="146"/>
      <c r="PVB51" s="147"/>
      <c r="PVC51" s="148"/>
      <c r="PVD51" s="187"/>
      <c r="PVE51" s="188"/>
      <c r="PVF51" s="186"/>
      <c r="PVG51" s="145"/>
      <c r="PVH51" s="146"/>
      <c r="PVI51" s="146"/>
      <c r="PVJ51" s="147"/>
      <c r="PVK51" s="148"/>
      <c r="PVL51" s="187"/>
      <c r="PVM51" s="188"/>
      <c r="PVN51" s="186"/>
      <c r="PVO51" s="145"/>
      <c r="PVP51" s="146"/>
      <c r="PVQ51" s="146"/>
      <c r="PVR51" s="147"/>
      <c r="PVS51" s="148"/>
      <c r="PVT51" s="187"/>
      <c r="PVU51" s="188"/>
      <c r="PVV51" s="186"/>
      <c r="PVW51" s="145"/>
      <c r="PVX51" s="146"/>
      <c r="PVY51" s="146"/>
      <c r="PVZ51" s="147"/>
      <c r="PWA51" s="148"/>
      <c r="PWB51" s="187"/>
      <c r="PWC51" s="188"/>
      <c r="PWD51" s="186"/>
      <c r="PWE51" s="145"/>
      <c r="PWF51" s="146"/>
      <c r="PWG51" s="146"/>
      <c r="PWH51" s="147"/>
      <c r="PWI51" s="148"/>
      <c r="PWJ51" s="187"/>
      <c r="PWK51" s="188"/>
      <c r="PWL51" s="186"/>
      <c r="PWM51" s="145"/>
      <c r="PWN51" s="146"/>
      <c r="PWO51" s="146"/>
      <c r="PWP51" s="147"/>
      <c r="PWQ51" s="148"/>
      <c r="PWR51" s="187"/>
      <c r="PWS51" s="188"/>
      <c r="PWT51" s="186"/>
      <c r="PWU51" s="145"/>
      <c r="PWV51" s="146"/>
      <c r="PWW51" s="146"/>
      <c r="PWX51" s="147"/>
      <c r="PWY51" s="148"/>
      <c r="PWZ51" s="187"/>
      <c r="PXA51" s="188"/>
      <c r="PXB51" s="186"/>
      <c r="PXC51" s="145"/>
      <c r="PXD51" s="146"/>
      <c r="PXE51" s="146"/>
      <c r="PXF51" s="147"/>
      <c r="PXG51" s="148"/>
      <c r="PXH51" s="187"/>
      <c r="PXI51" s="188"/>
      <c r="PXJ51" s="186"/>
      <c r="PXK51" s="145"/>
      <c r="PXL51" s="146"/>
      <c r="PXM51" s="146"/>
      <c r="PXN51" s="147"/>
      <c r="PXO51" s="148"/>
      <c r="PXP51" s="187"/>
      <c r="PXQ51" s="188"/>
      <c r="PXR51" s="186"/>
      <c r="PXS51" s="145"/>
      <c r="PXT51" s="146"/>
      <c r="PXU51" s="146"/>
      <c r="PXV51" s="147"/>
      <c r="PXW51" s="148"/>
      <c r="PXX51" s="187"/>
      <c r="PXY51" s="188"/>
      <c r="PXZ51" s="186"/>
      <c r="PYA51" s="145"/>
      <c r="PYB51" s="146"/>
      <c r="PYC51" s="146"/>
      <c r="PYD51" s="147"/>
      <c r="PYE51" s="148"/>
      <c r="PYF51" s="187"/>
      <c r="PYG51" s="188"/>
      <c r="PYH51" s="186"/>
      <c r="PYI51" s="145"/>
      <c r="PYJ51" s="146"/>
      <c r="PYK51" s="146"/>
      <c r="PYL51" s="147"/>
      <c r="PYM51" s="148"/>
      <c r="PYN51" s="187"/>
      <c r="PYO51" s="188"/>
      <c r="PYP51" s="186"/>
      <c r="PYQ51" s="145"/>
      <c r="PYR51" s="146"/>
      <c r="PYS51" s="146"/>
      <c r="PYT51" s="147"/>
      <c r="PYU51" s="148"/>
      <c r="PYV51" s="187"/>
      <c r="PYW51" s="188"/>
      <c r="PYX51" s="186"/>
      <c r="PYY51" s="145"/>
      <c r="PYZ51" s="146"/>
      <c r="PZA51" s="146"/>
      <c r="PZB51" s="147"/>
      <c r="PZC51" s="148"/>
      <c r="PZD51" s="187"/>
      <c r="PZE51" s="188"/>
      <c r="PZF51" s="186"/>
      <c r="PZG51" s="145"/>
      <c r="PZH51" s="146"/>
      <c r="PZI51" s="146"/>
      <c r="PZJ51" s="147"/>
      <c r="PZK51" s="148"/>
      <c r="PZL51" s="187"/>
      <c r="PZM51" s="188"/>
      <c r="PZN51" s="186"/>
      <c r="PZO51" s="145"/>
      <c r="PZP51" s="146"/>
      <c r="PZQ51" s="146"/>
      <c r="PZR51" s="147"/>
      <c r="PZS51" s="148"/>
      <c r="PZT51" s="187"/>
      <c r="PZU51" s="188"/>
      <c r="PZV51" s="186"/>
      <c r="PZW51" s="145"/>
      <c r="PZX51" s="146"/>
      <c r="PZY51" s="146"/>
      <c r="PZZ51" s="147"/>
      <c r="QAA51" s="148"/>
      <c r="QAB51" s="187"/>
      <c r="QAC51" s="188"/>
      <c r="QAD51" s="186"/>
      <c r="QAE51" s="145"/>
      <c r="QAF51" s="146"/>
      <c r="QAG51" s="146"/>
      <c r="QAH51" s="147"/>
      <c r="QAI51" s="148"/>
      <c r="QAJ51" s="187"/>
      <c r="QAK51" s="188"/>
      <c r="QAL51" s="186"/>
      <c r="QAM51" s="145"/>
      <c r="QAN51" s="146"/>
      <c r="QAO51" s="146"/>
      <c r="QAP51" s="147"/>
      <c r="QAQ51" s="148"/>
      <c r="QAR51" s="187"/>
      <c r="QAS51" s="188"/>
      <c r="QAT51" s="186"/>
      <c r="QAU51" s="145"/>
      <c r="QAV51" s="146"/>
      <c r="QAW51" s="146"/>
      <c r="QAX51" s="147"/>
      <c r="QAY51" s="148"/>
      <c r="QAZ51" s="187"/>
      <c r="QBA51" s="188"/>
      <c r="QBB51" s="186"/>
      <c r="QBC51" s="145"/>
      <c r="QBD51" s="146"/>
      <c r="QBE51" s="146"/>
      <c r="QBF51" s="147"/>
      <c r="QBG51" s="148"/>
      <c r="QBH51" s="187"/>
      <c r="QBI51" s="188"/>
      <c r="QBJ51" s="186"/>
      <c r="QBK51" s="145"/>
      <c r="QBL51" s="146"/>
      <c r="QBM51" s="146"/>
      <c r="QBN51" s="147"/>
      <c r="QBO51" s="148"/>
      <c r="QBP51" s="187"/>
      <c r="QBQ51" s="188"/>
      <c r="QBR51" s="186"/>
      <c r="QBS51" s="145"/>
      <c r="QBT51" s="146"/>
      <c r="QBU51" s="146"/>
      <c r="QBV51" s="147"/>
      <c r="QBW51" s="148"/>
      <c r="QBX51" s="187"/>
      <c r="QBY51" s="188"/>
      <c r="QBZ51" s="186"/>
      <c r="QCA51" s="145"/>
      <c r="QCB51" s="146"/>
      <c r="QCC51" s="146"/>
      <c r="QCD51" s="147"/>
      <c r="QCE51" s="148"/>
      <c r="QCF51" s="187"/>
      <c r="QCG51" s="188"/>
      <c r="QCH51" s="186"/>
      <c r="QCI51" s="145"/>
      <c r="QCJ51" s="146"/>
      <c r="QCK51" s="146"/>
      <c r="QCL51" s="147"/>
      <c r="QCM51" s="148"/>
      <c r="QCN51" s="187"/>
      <c r="QCO51" s="188"/>
      <c r="QCP51" s="186"/>
      <c r="QCQ51" s="145"/>
      <c r="QCR51" s="146"/>
      <c r="QCS51" s="146"/>
      <c r="QCT51" s="147"/>
      <c r="QCU51" s="148"/>
      <c r="QCV51" s="187"/>
      <c r="QCW51" s="188"/>
      <c r="QCX51" s="186"/>
      <c r="QCY51" s="145"/>
      <c r="QCZ51" s="146"/>
      <c r="QDA51" s="146"/>
      <c r="QDB51" s="147"/>
      <c r="QDC51" s="148"/>
      <c r="QDD51" s="187"/>
      <c r="QDE51" s="188"/>
      <c r="QDF51" s="186"/>
      <c r="QDG51" s="145"/>
      <c r="QDH51" s="146"/>
      <c r="QDI51" s="146"/>
      <c r="QDJ51" s="147"/>
      <c r="QDK51" s="148"/>
      <c r="QDL51" s="187"/>
      <c r="QDM51" s="188"/>
      <c r="QDN51" s="186"/>
      <c r="QDO51" s="145"/>
      <c r="QDP51" s="146"/>
      <c r="QDQ51" s="146"/>
      <c r="QDR51" s="147"/>
      <c r="QDS51" s="148"/>
      <c r="QDT51" s="187"/>
      <c r="QDU51" s="188"/>
      <c r="QDV51" s="186"/>
      <c r="QDW51" s="145"/>
      <c r="QDX51" s="146"/>
      <c r="QDY51" s="146"/>
      <c r="QDZ51" s="147"/>
      <c r="QEA51" s="148"/>
      <c r="QEB51" s="187"/>
      <c r="QEC51" s="188"/>
      <c r="QED51" s="186"/>
      <c r="QEE51" s="145"/>
      <c r="QEF51" s="146"/>
      <c r="QEG51" s="146"/>
      <c r="QEH51" s="147"/>
      <c r="QEI51" s="148"/>
      <c r="QEJ51" s="187"/>
      <c r="QEK51" s="188"/>
      <c r="QEL51" s="186"/>
      <c r="QEM51" s="145"/>
      <c r="QEN51" s="146"/>
      <c r="QEO51" s="146"/>
      <c r="QEP51" s="147"/>
      <c r="QEQ51" s="148"/>
      <c r="QER51" s="187"/>
      <c r="QES51" s="188"/>
      <c r="QET51" s="186"/>
      <c r="QEU51" s="145"/>
      <c r="QEV51" s="146"/>
      <c r="QEW51" s="146"/>
      <c r="QEX51" s="147"/>
      <c r="QEY51" s="148"/>
      <c r="QEZ51" s="187"/>
      <c r="QFA51" s="188"/>
      <c r="QFB51" s="186"/>
      <c r="QFC51" s="145"/>
      <c r="QFD51" s="146"/>
      <c r="QFE51" s="146"/>
      <c r="QFF51" s="147"/>
      <c r="QFG51" s="148"/>
      <c r="QFH51" s="187"/>
      <c r="QFI51" s="188"/>
      <c r="QFJ51" s="186"/>
      <c r="QFK51" s="145"/>
      <c r="QFL51" s="146"/>
      <c r="QFM51" s="146"/>
      <c r="QFN51" s="147"/>
      <c r="QFO51" s="148"/>
      <c r="QFP51" s="187"/>
      <c r="QFQ51" s="188"/>
      <c r="QFR51" s="186"/>
      <c r="QFS51" s="145"/>
      <c r="QFT51" s="146"/>
      <c r="QFU51" s="146"/>
      <c r="QFV51" s="147"/>
      <c r="QFW51" s="148"/>
      <c r="QFX51" s="187"/>
      <c r="QFY51" s="188"/>
      <c r="QFZ51" s="186"/>
      <c r="QGA51" s="145"/>
      <c r="QGB51" s="146"/>
      <c r="QGC51" s="146"/>
      <c r="QGD51" s="147"/>
      <c r="QGE51" s="148"/>
      <c r="QGF51" s="187"/>
      <c r="QGG51" s="188"/>
      <c r="QGH51" s="186"/>
      <c r="QGI51" s="145"/>
      <c r="QGJ51" s="146"/>
      <c r="QGK51" s="146"/>
      <c r="QGL51" s="147"/>
      <c r="QGM51" s="148"/>
      <c r="QGN51" s="187"/>
      <c r="QGO51" s="188"/>
      <c r="QGP51" s="186"/>
      <c r="QGQ51" s="145"/>
      <c r="QGR51" s="146"/>
      <c r="QGS51" s="146"/>
      <c r="QGT51" s="147"/>
      <c r="QGU51" s="148"/>
      <c r="QGV51" s="187"/>
      <c r="QGW51" s="188"/>
      <c r="QGX51" s="186"/>
      <c r="QGY51" s="145"/>
      <c r="QGZ51" s="146"/>
      <c r="QHA51" s="146"/>
      <c r="QHB51" s="147"/>
      <c r="QHC51" s="148"/>
      <c r="QHD51" s="187"/>
      <c r="QHE51" s="188"/>
      <c r="QHF51" s="186"/>
      <c r="QHG51" s="145"/>
      <c r="QHH51" s="146"/>
      <c r="QHI51" s="146"/>
      <c r="QHJ51" s="147"/>
      <c r="QHK51" s="148"/>
      <c r="QHL51" s="187"/>
      <c r="QHM51" s="188"/>
      <c r="QHN51" s="186"/>
      <c r="QHO51" s="145"/>
      <c r="QHP51" s="146"/>
      <c r="QHQ51" s="146"/>
      <c r="QHR51" s="147"/>
      <c r="QHS51" s="148"/>
      <c r="QHT51" s="187"/>
      <c r="QHU51" s="188"/>
      <c r="QHV51" s="186"/>
      <c r="QHW51" s="145"/>
      <c r="QHX51" s="146"/>
      <c r="QHY51" s="146"/>
      <c r="QHZ51" s="147"/>
      <c r="QIA51" s="148"/>
      <c r="QIB51" s="187"/>
      <c r="QIC51" s="188"/>
      <c r="QID51" s="186"/>
      <c r="QIE51" s="145"/>
      <c r="QIF51" s="146"/>
      <c r="QIG51" s="146"/>
      <c r="QIH51" s="147"/>
      <c r="QII51" s="148"/>
      <c r="QIJ51" s="187"/>
      <c r="QIK51" s="188"/>
      <c r="QIL51" s="186"/>
      <c r="QIM51" s="145"/>
      <c r="QIN51" s="146"/>
      <c r="QIO51" s="146"/>
      <c r="QIP51" s="147"/>
      <c r="QIQ51" s="148"/>
      <c r="QIR51" s="187"/>
      <c r="QIS51" s="188"/>
      <c r="QIT51" s="186"/>
      <c r="QIU51" s="145"/>
      <c r="QIV51" s="146"/>
      <c r="QIW51" s="146"/>
      <c r="QIX51" s="147"/>
      <c r="QIY51" s="148"/>
      <c r="QIZ51" s="187"/>
      <c r="QJA51" s="188"/>
      <c r="QJB51" s="186"/>
      <c r="QJC51" s="145"/>
      <c r="QJD51" s="146"/>
      <c r="QJE51" s="146"/>
      <c r="QJF51" s="147"/>
      <c r="QJG51" s="148"/>
      <c r="QJH51" s="187"/>
      <c r="QJI51" s="188"/>
      <c r="QJJ51" s="186"/>
      <c r="QJK51" s="145"/>
      <c r="QJL51" s="146"/>
      <c r="QJM51" s="146"/>
      <c r="QJN51" s="147"/>
      <c r="QJO51" s="148"/>
      <c r="QJP51" s="187"/>
      <c r="QJQ51" s="188"/>
      <c r="QJR51" s="186"/>
      <c r="QJS51" s="145"/>
      <c r="QJT51" s="146"/>
      <c r="QJU51" s="146"/>
      <c r="QJV51" s="147"/>
      <c r="QJW51" s="148"/>
      <c r="QJX51" s="187"/>
      <c r="QJY51" s="188"/>
      <c r="QJZ51" s="186"/>
      <c r="QKA51" s="145"/>
      <c r="QKB51" s="146"/>
      <c r="QKC51" s="146"/>
      <c r="QKD51" s="147"/>
      <c r="QKE51" s="148"/>
      <c r="QKF51" s="187"/>
      <c r="QKG51" s="188"/>
      <c r="QKH51" s="186"/>
      <c r="QKI51" s="145"/>
      <c r="QKJ51" s="146"/>
      <c r="QKK51" s="146"/>
      <c r="QKL51" s="147"/>
      <c r="QKM51" s="148"/>
      <c r="QKN51" s="187"/>
      <c r="QKO51" s="188"/>
      <c r="QKP51" s="186"/>
      <c r="QKQ51" s="145"/>
      <c r="QKR51" s="146"/>
      <c r="QKS51" s="146"/>
      <c r="QKT51" s="147"/>
      <c r="QKU51" s="148"/>
      <c r="QKV51" s="187"/>
      <c r="QKW51" s="188"/>
      <c r="QKX51" s="186"/>
      <c r="QKY51" s="145"/>
      <c r="QKZ51" s="146"/>
      <c r="QLA51" s="146"/>
      <c r="QLB51" s="147"/>
      <c r="QLC51" s="148"/>
      <c r="QLD51" s="187"/>
      <c r="QLE51" s="188"/>
      <c r="QLF51" s="186"/>
      <c r="QLG51" s="145"/>
      <c r="QLH51" s="146"/>
      <c r="QLI51" s="146"/>
      <c r="QLJ51" s="147"/>
      <c r="QLK51" s="148"/>
      <c r="QLL51" s="187"/>
      <c r="QLM51" s="188"/>
      <c r="QLN51" s="186"/>
      <c r="QLO51" s="145"/>
      <c r="QLP51" s="146"/>
      <c r="QLQ51" s="146"/>
      <c r="QLR51" s="147"/>
      <c r="QLS51" s="148"/>
      <c r="QLT51" s="187"/>
      <c r="QLU51" s="188"/>
      <c r="QLV51" s="186"/>
      <c r="QLW51" s="145"/>
      <c r="QLX51" s="146"/>
      <c r="QLY51" s="146"/>
      <c r="QLZ51" s="147"/>
      <c r="QMA51" s="148"/>
      <c r="QMB51" s="187"/>
      <c r="QMC51" s="188"/>
      <c r="QMD51" s="186"/>
      <c r="QME51" s="145"/>
      <c r="QMF51" s="146"/>
      <c r="QMG51" s="146"/>
      <c r="QMH51" s="147"/>
      <c r="QMI51" s="148"/>
      <c r="QMJ51" s="187"/>
      <c r="QMK51" s="188"/>
      <c r="QML51" s="186"/>
      <c r="QMM51" s="145"/>
      <c r="QMN51" s="146"/>
      <c r="QMO51" s="146"/>
      <c r="QMP51" s="147"/>
      <c r="QMQ51" s="148"/>
      <c r="QMR51" s="187"/>
      <c r="QMS51" s="188"/>
      <c r="QMT51" s="186"/>
      <c r="QMU51" s="145"/>
      <c r="QMV51" s="146"/>
      <c r="QMW51" s="146"/>
      <c r="QMX51" s="147"/>
      <c r="QMY51" s="148"/>
      <c r="QMZ51" s="187"/>
      <c r="QNA51" s="188"/>
      <c r="QNB51" s="186"/>
      <c r="QNC51" s="145"/>
      <c r="QND51" s="146"/>
      <c r="QNE51" s="146"/>
      <c r="QNF51" s="147"/>
      <c r="QNG51" s="148"/>
      <c r="QNH51" s="187"/>
      <c r="QNI51" s="188"/>
      <c r="QNJ51" s="186"/>
      <c r="QNK51" s="145"/>
      <c r="QNL51" s="146"/>
      <c r="QNM51" s="146"/>
      <c r="QNN51" s="147"/>
      <c r="QNO51" s="148"/>
      <c r="QNP51" s="187"/>
      <c r="QNQ51" s="188"/>
      <c r="QNR51" s="186"/>
      <c r="QNS51" s="145"/>
      <c r="QNT51" s="146"/>
      <c r="QNU51" s="146"/>
      <c r="QNV51" s="147"/>
      <c r="QNW51" s="148"/>
      <c r="QNX51" s="187"/>
      <c r="QNY51" s="188"/>
      <c r="QNZ51" s="186"/>
      <c r="QOA51" s="145"/>
      <c r="QOB51" s="146"/>
      <c r="QOC51" s="146"/>
      <c r="QOD51" s="147"/>
      <c r="QOE51" s="148"/>
      <c r="QOF51" s="187"/>
      <c r="QOG51" s="188"/>
      <c r="QOH51" s="186"/>
      <c r="QOI51" s="145"/>
      <c r="QOJ51" s="146"/>
      <c r="QOK51" s="146"/>
      <c r="QOL51" s="147"/>
      <c r="QOM51" s="148"/>
      <c r="QON51" s="187"/>
      <c r="QOO51" s="188"/>
      <c r="QOP51" s="186"/>
      <c r="QOQ51" s="145"/>
      <c r="QOR51" s="146"/>
      <c r="QOS51" s="146"/>
      <c r="QOT51" s="147"/>
      <c r="QOU51" s="148"/>
      <c r="QOV51" s="187"/>
      <c r="QOW51" s="188"/>
      <c r="QOX51" s="186"/>
      <c r="QOY51" s="145"/>
      <c r="QOZ51" s="146"/>
      <c r="QPA51" s="146"/>
      <c r="QPB51" s="147"/>
      <c r="QPC51" s="148"/>
      <c r="QPD51" s="187"/>
      <c r="QPE51" s="188"/>
      <c r="QPF51" s="186"/>
      <c r="QPG51" s="145"/>
      <c r="QPH51" s="146"/>
      <c r="QPI51" s="146"/>
      <c r="QPJ51" s="147"/>
      <c r="QPK51" s="148"/>
      <c r="QPL51" s="187"/>
      <c r="QPM51" s="188"/>
      <c r="QPN51" s="186"/>
      <c r="QPO51" s="145"/>
      <c r="QPP51" s="146"/>
      <c r="QPQ51" s="146"/>
      <c r="QPR51" s="147"/>
      <c r="QPS51" s="148"/>
      <c r="QPT51" s="187"/>
      <c r="QPU51" s="188"/>
      <c r="QPV51" s="186"/>
      <c r="QPW51" s="145"/>
      <c r="QPX51" s="146"/>
      <c r="QPY51" s="146"/>
      <c r="QPZ51" s="147"/>
      <c r="QQA51" s="148"/>
      <c r="QQB51" s="187"/>
      <c r="QQC51" s="188"/>
      <c r="QQD51" s="186"/>
      <c r="QQE51" s="145"/>
      <c r="QQF51" s="146"/>
      <c r="QQG51" s="146"/>
      <c r="QQH51" s="147"/>
      <c r="QQI51" s="148"/>
      <c r="QQJ51" s="187"/>
      <c r="QQK51" s="188"/>
      <c r="QQL51" s="186"/>
      <c r="QQM51" s="145"/>
      <c r="QQN51" s="146"/>
      <c r="QQO51" s="146"/>
      <c r="QQP51" s="147"/>
      <c r="QQQ51" s="148"/>
      <c r="QQR51" s="187"/>
      <c r="QQS51" s="188"/>
      <c r="QQT51" s="186"/>
      <c r="QQU51" s="145"/>
      <c r="QQV51" s="146"/>
      <c r="QQW51" s="146"/>
      <c r="QQX51" s="147"/>
      <c r="QQY51" s="148"/>
      <c r="QQZ51" s="187"/>
      <c r="QRA51" s="188"/>
      <c r="QRB51" s="186"/>
      <c r="QRC51" s="145"/>
      <c r="QRD51" s="146"/>
      <c r="QRE51" s="146"/>
      <c r="QRF51" s="147"/>
      <c r="QRG51" s="148"/>
      <c r="QRH51" s="187"/>
      <c r="QRI51" s="188"/>
      <c r="QRJ51" s="186"/>
      <c r="QRK51" s="145"/>
      <c r="QRL51" s="146"/>
      <c r="QRM51" s="146"/>
      <c r="QRN51" s="147"/>
      <c r="QRO51" s="148"/>
      <c r="QRP51" s="187"/>
      <c r="QRQ51" s="188"/>
      <c r="QRR51" s="186"/>
      <c r="QRS51" s="145"/>
      <c r="QRT51" s="146"/>
      <c r="QRU51" s="146"/>
      <c r="QRV51" s="147"/>
      <c r="QRW51" s="148"/>
      <c r="QRX51" s="187"/>
      <c r="QRY51" s="188"/>
      <c r="QRZ51" s="186"/>
      <c r="QSA51" s="145"/>
      <c r="QSB51" s="146"/>
      <c r="QSC51" s="146"/>
      <c r="QSD51" s="147"/>
      <c r="QSE51" s="148"/>
      <c r="QSF51" s="187"/>
      <c r="QSG51" s="188"/>
      <c r="QSH51" s="186"/>
      <c r="QSI51" s="145"/>
      <c r="QSJ51" s="146"/>
      <c r="QSK51" s="146"/>
      <c r="QSL51" s="147"/>
      <c r="QSM51" s="148"/>
      <c r="QSN51" s="187"/>
      <c r="QSO51" s="188"/>
      <c r="QSP51" s="186"/>
      <c r="QSQ51" s="145"/>
      <c r="QSR51" s="146"/>
      <c r="QSS51" s="146"/>
      <c r="QST51" s="147"/>
      <c r="QSU51" s="148"/>
      <c r="QSV51" s="187"/>
      <c r="QSW51" s="188"/>
      <c r="QSX51" s="186"/>
      <c r="QSY51" s="145"/>
      <c r="QSZ51" s="146"/>
      <c r="QTA51" s="146"/>
      <c r="QTB51" s="147"/>
      <c r="QTC51" s="148"/>
      <c r="QTD51" s="187"/>
      <c r="QTE51" s="188"/>
      <c r="QTF51" s="186"/>
      <c r="QTG51" s="145"/>
      <c r="QTH51" s="146"/>
      <c r="QTI51" s="146"/>
      <c r="QTJ51" s="147"/>
      <c r="QTK51" s="148"/>
      <c r="QTL51" s="187"/>
      <c r="QTM51" s="188"/>
      <c r="QTN51" s="186"/>
      <c r="QTO51" s="145"/>
      <c r="QTP51" s="146"/>
      <c r="QTQ51" s="146"/>
      <c r="QTR51" s="147"/>
      <c r="QTS51" s="148"/>
      <c r="QTT51" s="187"/>
      <c r="QTU51" s="188"/>
      <c r="QTV51" s="186"/>
      <c r="QTW51" s="145"/>
      <c r="QTX51" s="146"/>
      <c r="QTY51" s="146"/>
      <c r="QTZ51" s="147"/>
      <c r="QUA51" s="148"/>
      <c r="QUB51" s="187"/>
      <c r="QUC51" s="188"/>
      <c r="QUD51" s="186"/>
      <c r="QUE51" s="145"/>
      <c r="QUF51" s="146"/>
      <c r="QUG51" s="146"/>
      <c r="QUH51" s="147"/>
      <c r="QUI51" s="148"/>
      <c r="QUJ51" s="187"/>
      <c r="QUK51" s="188"/>
      <c r="QUL51" s="186"/>
      <c r="QUM51" s="145"/>
      <c r="QUN51" s="146"/>
      <c r="QUO51" s="146"/>
      <c r="QUP51" s="147"/>
      <c r="QUQ51" s="148"/>
      <c r="QUR51" s="187"/>
      <c r="QUS51" s="188"/>
      <c r="QUT51" s="186"/>
      <c r="QUU51" s="145"/>
      <c r="QUV51" s="146"/>
      <c r="QUW51" s="146"/>
      <c r="QUX51" s="147"/>
      <c r="QUY51" s="148"/>
      <c r="QUZ51" s="187"/>
      <c r="QVA51" s="188"/>
      <c r="QVB51" s="186"/>
      <c r="QVC51" s="145"/>
      <c r="QVD51" s="146"/>
      <c r="QVE51" s="146"/>
      <c r="QVF51" s="147"/>
      <c r="QVG51" s="148"/>
      <c r="QVH51" s="187"/>
      <c r="QVI51" s="188"/>
      <c r="QVJ51" s="186"/>
      <c r="QVK51" s="145"/>
      <c r="QVL51" s="146"/>
      <c r="QVM51" s="146"/>
      <c r="QVN51" s="147"/>
      <c r="QVO51" s="148"/>
      <c r="QVP51" s="187"/>
      <c r="QVQ51" s="188"/>
      <c r="QVR51" s="186"/>
      <c r="QVS51" s="145"/>
      <c r="QVT51" s="146"/>
      <c r="QVU51" s="146"/>
      <c r="QVV51" s="147"/>
      <c r="QVW51" s="148"/>
      <c r="QVX51" s="187"/>
      <c r="QVY51" s="188"/>
      <c r="QVZ51" s="186"/>
      <c r="QWA51" s="145"/>
      <c r="QWB51" s="146"/>
      <c r="QWC51" s="146"/>
      <c r="QWD51" s="147"/>
      <c r="QWE51" s="148"/>
      <c r="QWF51" s="187"/>
      <c r="QWG51" s="188"/>
      <c r="QWH51" s="186"/>
      <c r="QWI51" s="145"/>
      <c r="QWJ51" s="146"/>
      <c r="QWK51" s="146"/>
      <c r="QWL51" s="147"/>
      <c r="QWM51" s="148"/>
      <c r="QWN51" s="187"/>
      <c r="QWO51" s="188"/>
      <c r="QWP51" s="186"/>
      <c r="QWQ51" s="145"/>
      <c r="QWR51" s="146"/>
      <c r="QWS51" s="146"/>
      <c r="QWT51" s="147"/>
      <c r="QWU51" s="148"/>
      <c r="QWV51" s="187"/>
      <c r="QWW51" s="188"/>
      <c r="QWX51" s="186"/>
      <c r="QWY51" s="145"/>
      <c r="QWZ51" s="146"/>
      <c r="QXA51" s="146"/>
      <c r="QXB51" s="147"/>
      <c r="QXC51" s="148"/>
      <c r="QXD51" s="187"/>
      <c r="QXE51" s="188"/>
      <c r="QXF51" s="186"/>
      <c r="QXG51" s="145"/>
      <c r="QXH51" s="146"/>
      <c r="QXI51" s="146"/>
      <c r="QXJ51" s="147"/>
      <c r="QXK51" s="148"/>
      <c r="QXL51" s="187"/>
      <c r="QXM51" s="188"/>
      <c r="QXN51" s="186"/>
      <c r="QXO51" s="145"/>
      <c r="QXP51" s="146"/>
      <c r="QXQ51" s="146"/>
      <c r="QXR51" s="147"/>
      <c r="QXS51" s="148"/>
      <c r="QXT51" s="187"/>
      <c r="QXU51" s="188"/>
      <c r="QXV51" s="186"/>
      <c r="QXW51" s="145"/>
      <c r="QXX51" s="146"/>
      <c r="QXY51" s="146"/>
      <c r="QXZ51" s="147"/>
      <c r="QYA51" s="148"/>
      <c r="QYB51" s="187"/>
      <c r="QYC51" s="188"/>
      <c r="QYD51" s="186"/>
      <c r="QYE51" s="145"/>
      <c r="QYF51" s="146"/>
      <c r="QYG51" s="146"/>
      <c r="QYH51" s="147"/>
      <c r="QYI51" s="148"/>
      <c r="QYJ51" s="187"/>
      <c r="QYK51" s="188"/>
      <c r="QYL51" s="186"/>
      <c r="QYM51" s="145"/>
      <c r="QYN51" s="146"/>
      <c r="QYO51" s="146"/>
      <c r="QYP51" s="147"/>
      <c r="QYQ51" s="148"/>
      <c r="QYR51" s="187"/>
      <c r="QYS51" s="188"/>
      <c r="QYT51" s="186"/>
      <c r="QYU51" s="145"/>
      <c r="QYV51" s="146"/>
      <c r="QYW51" s="146"/>
      <c r="QYX51" s="147"/>
      <c r="QYY51" s="148"/>
      <c r="QYZ51" s="187"/>
      <c r="QZA51" s="188"/>
      <c r="QZB51" s="186"/>
      <c r="QZC51" s="145"/>
      <c r="QZD51" s="146"/>
      <c r="QZE51" s="146"/>
      <c r="QZF51" s="147"/>
      <c r="QZG51" s="148"/>
      <c r="QZH51" s="187"/>
      <c r="QZI51" s="188"/>
      <c r="QZJ51" s="186"/>
      <c r="QZK51" s="145"/>
      <c r="QZL51" s="146"/>
      <c r="QZM51" s="146"/>
      <c r="QZN51" s="147"/>
      <c r="QZO51" s="148"/>
      <c r="QZP51" s="187"/>
      <c r="QZQ51" s="188"/>
      <c r="QZR51" s="186"/>
      <c r="QZS51" s="145"/>
      <c r="QZT51" s="146"/>
      <c r="QZU51" s="146"/>
      <c r="QZV51" s="147"/>
      <c r="QZW51" s="148"/>
      <c r="QZX51" s="187"/>
      <c r="QZY51" s="188"/>
      <c r="QZZ51" s="186"/>
      <c r="RAA51" s="145"/>
      <c r="RAB51" s="146"/>
      <c r="RAC51" s="146"/>
      <c r="RAD51" s="147"/>
      <c r="RAE51" s="148"/>
      <c r="RAF51" s="187"/>
      <c r="RAG51" s="188"/>
      <c r="RAH51" s="186"/>
      <c r="RAI51" s="145"/>
      <c r="RAJ51" s="146"/>
      <c r="RAK51" s="146"/>
      <c r="RAL51" s="147"/>
      <c r="RAM51" s="148"/>
      <c r="RAN51" s="187"/>
      <c r="RAO51" s="188"/>
      <c r="RAP51" s="186"/>
      <c r="RAQ51" s="145"/>
      <c r="RAR51" s="146"/>
      <c r="RAS51" s="146"/>
      <c r="RAT51" s="147"/>
      <c r="RAU51" s="148"/>
      <c r="RAV51" s="187"/>
      <c r="RAW51" s="188"/>
      <c r="RAX51" s="186"/>
      <c r="RAY51" s="145"/>
      <c r="RAZ51" s="146"/>
      <c r="RBA51" s="146"/>
      <c r="RBB51" s="147"/>
      <c r="RBC51" s="148"/>
      <c r="RBD51" s="187"/>
      <c r="RBE51" s="188"/>
      <c r="RBF51" s="186"/>
      <c r="RBG51" s="145"/>
      <c r="RBH51" s="146"/>
      <c r="RBI51" s="146"/>
      <c r="RBJ51" s="147"/>
      <c r="RBK51" s="148"/>
      <c r="RBL51" s="187"/>
      <c r="RBM51" s="188"/>
      <c r="RBN51" s="186"/>
      <c r="RBO51" s="145"/>
      <c r="RBP51" s="146"/>
      <c r="RBQ51" s="146"/>
      <c r="RBR51" s="147"/>
      <c r="RBS51" s="148"/>
      <c r="RBT51" s="187"/>
      <c r="RBU51" s="188"/>
      <c r="RBV51" s="186"/>
      <c r="RBW51" s="145"/>
      <c r="RBX51" s="146"/>
      <c r="RBY51" s="146"/>
      <c r="RBZ51" s="147"/>
      <c r="RCA51" s="148"/>
      <c r="RCB51" s="187"/>
      <c r="RCC51" s="188"/>
      <c r="RCD51" s="186"/>
      <c r="RCE51" s="145"/>
      <c r="RCF51" s="146"/>
      <c r="RCG51" s="146"/>
      <c r="RCH51" s="147"/>
      <c r="RCI51" s="148"/>
      <c r="RCJ51" s="187"/>
      <c r="RCK51" s="188"/>
      <c r="RCL51" s="186"/>
      <c r="RCM51" s="145"/>
      <c r="RCN51" s="146"/>
      <c r="RCO51" s="146"/>
      <c r="RCP51" s="147"/>
      <c r="RCQ51" s="148"/>
      <c r="RCR51" s="187"/>
      <c r="RCS51" s="188"/>
      <c r="RCT51" s="186"/>
      <c r="RCU51" s="145"/>
      <c r="RCV51" s="146"/>
      <c r="RCW51" s="146"/>
      <c r="RCX51" s="147"/>
      <c r="RCY51" s="148"/>
      <c r="RCZ51" s="187"/>
      <c r="RDA51" s="188"/>
      <c r="RDB51" s="186"/>
      <c r="RDC51" s="145"/>
      <c r="RDD51" s="146"/>
      <c r="RDE51" s="146"/>
      <c r="RDF51" s="147"/>
      <c r="RDG51" s="148"/>
      <c r="RDH51" s="187"/>
      <c r="RDI51" s="188"/>
      <c r="RDJ51" s="186"/>
      <c r="RDK51" s="145"/>
      <c r="RDL51" s="146"/>
      <c r="RDM51" s="146"/>
      <c r="RDN51" s="147"/>
      <c r="RDO51" s="148"/>
      <c r="RDP51" s="187"/>
      <c r="RDQ51" s="188"/>
      <c r="RDR51" s="186"/>
      <c r="RDS51" s="145"/>
      <c r="RDT51" s="146"/>
      <c r="RDU51" s="146"/>
      <c r="RDV51" s="147"/>
      <c r="RDW51" s="148"/>
      <c r="RDX51" s="187"/>
      <c r="RDY51" s="188"/>
      <c r="RDZ51" s="186"/>
      <c r="REA51" s="145"/>
      <c r="REB51" s="146"/>
      <c r="REC51" s="146"/>
      <c r="RED51" s="147"/>
      <c r="REE51" s="148"/>
      <c r="REF51" s="187"/>
      <c r="REG51" s="188"/>
      <c r="REH51" s="186"/>
      <c r="REI51" s="145"/>
      <c r="REJ51" s="146"/>
      <c r="REK51" s="146"/>
      <c r="REL51" s="147"/>
      <c r="REM51" s="148"/>
      <c r="REN51" s="187"/>
      <c r="REO51" s="188"/>
      <c r="REP51" s="186"/>
      <c r="REQ51" s="145"/>
      <c r="RER51" s="146"/>
      <c r="RES51" s="146"/>
      <c r="RET51" s="147"/>
      <c r="REU51" s="148"/>
      <c r="REV51" s="187"/>
      <c r="REW51" s="188"/>
      <c r="REX51" s="186"/>
      <c r="REY51" s="145"/>
      <c r="REZ51" s="146"/>
      <c r="RFA51" s="146"/>
      <c r="RFB51" s="147"/>
      <c r="RFC51" s="148"/>
      <c r="RFD51" s="187"/>
      <c r="RFE51" s="188"/>
      <c r="RFF51" s="186"/>
      <c r="RFG51" s="145"/>
      <c r="RFH51" s="146"/>
      <c r="RFI51" s="146"/>
      <c r="RFJ51" s="147"/>
      <c r="RFK51" s="148"/>
      <c r="RFL51" s="187"/>
      <c r="RFM51" s="188"/>
      <c r="RFN51" s="186"/>
      <c r="RFO51" s="145"/>
      <c r="RFP51" s="146"/>
      <c r="RFQ51" s="146"/>
      <c r="RFR51" s="147"/>
      <c r="RFS51" s="148"/>
      <c r="RFT51" s="187"/>
      <c r="RFU51" s="188"/>
      <c r="RFV51" s="186"/>
      <c r="RFW51" s="145"/>
      <c r="RFX51" s="146"/>
      <c r="RFY51" s="146"/>
      <c r="RFZ51" s="147"/>
      <c r="RGA51" s="148"/>
      <c r="RGB51" s="187"/>
      <c r="RGC51" s="188"/>
      <c r="RGD51" s="186"/>
      <c r="RGE51" s="145"/>
      <c r="RGF51" s="146"/>
      <c r="RGG51" s="146"/>
      <c r="RGH51" s="147"/>
      <c r="RGI51" s="148"/>
      <c r="RGJ51" s="187"/>
      <c r="RGK51" s="188"/>
      <c r="RGL51" s="186"/>
      <c r="RGM51" s="145"/>
      <c r="RGN51" s="146"/>
      <c r="RGO51" s="146"/>
      <c r="RGP51" s="147"/>
      <c r="RGQ51" s="148"/>
      <c r="RGR51" s="187"/>
      <c r="RGS51" s="188"/>
      <c r="RGT51" s="186"/>
      <c r="RGU51" s="145"/>
      <c r="RGV51" s="146"/>
      <c r="RGW51" s="146"/>
      <c r="RGX51" s="147"/>
      <c r="RGY51" s="148"/>
      <c r="RGZ51" s="187"/>
      <c r="RHA51" s="188"/>
      <c r="RHB51" s="186"/>
      <c r="RHC51" s="145"/>
      <c r="RHD51" s="146"/>
      <c r="RHE51" s="146"/>
      <c r="RHF51" s="147"/>
      <c r="RHG51" s="148"/>
      <c r="RHH51" s="187"/>
      <c r="RHI51" s="188"/>
      <c r="RHJ51" s="186"/>
      <c r="RHK51" s="145"/>
      <c r="RHL51" s="146"/>
      <c r="RHM51" s="146"/>
      <c r="RHN51" s="147"/>
      <c r="RHO51" s="148"/>
      <c r="RHP51" s="187"/>
      <c r="RHQ51" s="188"/>
      <c r="RHR51" s="186"/>
      <c r="RHS51" s="145"/>
      <c r="RHT51" s="146"/>
      <c r="RHU51" s="146"/>
      <c r="RHV51" s="147"/>
      <c r="RHW51" s="148"/>
      <c r="RHX51" s="187"/>
      <c r="RHY51" s="188"/>
      <c r="RHZ51" s="186"/>
      <c r="RIA51" s="145"/>
      <c r="RIB51" s="146"/>
      <c r="RIC51" s="146"/>
      <c r="RID51" s="147"/>
      <c r="RIE51" s="148"/>
      <c r="RIF51" s="187"/>
      <c r="RIG51" s="188"/>
      <c r="RIH51" s="186"/>
      <c r="RII51" s="145"/>
      <c r="RIJ51" s="146"/>
      <c r="RIK51" s="146"/>
      <c r="RIL51" s="147"/>
      <c r="RIM51" s="148"/>
      <c r="RIN51" s="187"/>
      <c r="RIO51" s="188"/>
      <c r="RIP51" s="186"/>
      <c r="RIQ51" s="145"/>
      <c r="RIR51" s="146"/>
      <c r="RIS51" s="146"/>
      <c r="RIT51" s="147"/>
      <c r="RIU51" s="148"/>
      <c r="RIV51" s="187"/>
      <c r="RIW51" s="188"/>
      <c r="RIX51" s="186"/>
      <c r="RIY51" s="145"/>
      <c r="RIZ51" s="146"/>
      <c r="RJA51" s="146"/>
      <c r="RJB51" s="147"/>
      <c r="RJC51" s="148"/>
      <c r="RJD51" s="187"/>
      <c r="RJE51" s="188"/>
      <c r="RJF51" s="186"/>
      <c r="RJG51" s="145"/>
      <c r="RJH51" s="146"/>
      <c r="RJI51" s="146"/>
      <c r="RJJ51" s="147"/>
      <c r="RJK51" s="148"/>
      <c r="RJL51" s="187"/>
      <c r="RJM51" s="188"/>
      <c r="RJN51" s="186"/>
      <c r="RJO51" s="145"/>
      <c r="RJP51" s="146"/>
      <c r="RJQ51" s="146"/>
      <c r="RJR51" s="147"/>
      <c r="RJS51" s="148"/>
      <c r="RJT51" s="187"/>
      <c r="RJU51" s="188"/>
      <c r="RJV51" s="186"/>
      <c r="RJW51" s="145"/>
      <c r="RJX51" s="146"/>
      <c r="RJY51" s="146"/>
      <c r="RJZ51" s="147"/>
      <c r="RKA51" s="148"/>
      <c r="RKB51" s="187"/>
      <c r="RKC51" s="188"/>
      <c r="RKD51" s="186"/>
      <c r="RKE51" s="145"/>
      <c r="RKF51" s="146"/>
      <c r="RKG51" s="146"/>
      <c r="RKH51" s="147"/>
      <c r="RKI51" s="148"/>
      <c r="RKJ51" s="187"/>
      <c r="RKK51" s="188"/>
      <c r="RKL51" s="186"/>
      <c r="RKM51" s="145"/>
      <c r="RKN51" s="146"/>
      <c r="RKO51" s="146"/>
      <c r="RKP51" s="147"/>
      <c r="RKQ51" s="148"/>
      <c r="RKR51" s="187"/>
      <c r="RKS51" s="188"/>
      <c r="RKT51" s="186"/>
      <c r="RKU51" s="145"/>
      <c r="RKV51" s="146"/>
      <c r="RKW51" s="146"/>
      <c r="RKX51" s="147"/>
      <c r="RKY51" s="148"/>
      <c r="RKZ51" s="187"/>
      <c r="RLA51" s="188"/>
      <c r="RLB51" s="186"/>
      <c r="RLC51" s="145"/>
      <c r="RLD51" s="146"/>
      <c r="RLE51" s="146"/>
      <c r="RLF51" s="147"/>
      <c r="RLG51" s="148"/>
      <c r="RLH51" s="187"/>
      <c r="RLI51" s="188"/>
      <c r="RLJ51" s="186"/>
      <c r="RLK51" s="145"/>
      <c r="RLL51" s="146"/>
      <c r="RLM51" s="146"/>
      <c r="RLN51" s="147"/>
      <c r="RLO51" s="148"/>
      <c r="RLP51" s="187"/>
      <c r="RLQ51" s="188"/>
      <c r="RLR51" s="186"/>
      <c r="RLS51" s="145"/>
      <c r="RLT51" s="146"/>
      <c r="RLU51" s="146"/>
      <c r="RLV51" s="147"/>
      <c r="RLW51" s="148"/>
      <c r="RLX51" s="187"/>
      <c r="RLY51" s="188"/>
      <c r="RLZ51" s="186"/>
      <c r="RMA51" s="145"/>
      <c r="RMB51" s="146"/>
      <c r="RMC51" s="146"/>
      <c r="RMD51" s="147"/>
      <c r="RME51" s="148"/>
      <c r="RMF51" s="187"/>
      <c r="RMG51" s="188"/>
      <c r="RMH51" s="186"/>
      <c r="RMI51" s="145"/>
      <c r="RMJ51" s="146"/>
      <c r="RMK51" s="146"/>
      <c r="RML51" s="147"/>
      <c r="RMM51" s="148"/>
      <c r="RMN51" s="187"/>
      <c r="RMO51" s="188"/>
      <c r="RMP51" s="186"/>
      <c r="RMQ51" s="145"/>
      <c r="RMR51" s="146"/>
      <c r="RMS51" s="146"/>
      <c r="RMT51" s="147"/>
      <c r="RMU51" s="148"/>
      <c r="RMV51" s="187"/>
      <c r="RMW51" s="188"/>
      <c r="RMX51" s="186"/>
      <c r="RMY51" s="145"/>
      <c r="RMZ51" s="146"/>
      <c r="RNA51" s="146"/>
      <c r="RNB51" s="147"/>
      <c r="RNC51" s="148"/>
      <c r="RND51" s="187"/>
      <c r="RNE51" s="188"/>
      <c r="RNF51" s="186"/>
      <c r="RNG51" s="145"/>
      <c r="RNH51" s="146"/>
      <c r="RNI51" s="146"/>
      <c r="RNJ51" s="147"/>
      <c r="RNK51" s="148"/>
      <c r="RNL51" s="187"/>
      <c r="RNM51" s="188"/>
      <c r="RNN51" s="186"/>
      <c r="RNO51" s="145"/>
      <c r="RNP51" s="146"/>
      <c r="RNQ51" s="146"/>
      <c r="RNR51" s="147"/>
      <c r="RNS51" s="148"/>
      <c r="RNT51" s="187"/>
      <c r="RNU51" s="188"/>
      <c r="RNV51" s="186"/>
      <c r="RNW51" s="145"/>
      <c r="RNX51" s="146"/>
      <c r="RNY51" s="146"/>
      <c r="RNZ51" s="147"/>
      <c r="ROA51" s="148"/>
      <c r="ROB51" s="187"/>
      <c r="ROC51" s="188"/>
      <c r="ROD51" s="186"/>
      <c r="ROE51" s="145"/>
      <c r="ROF51" s="146"/>
      <c r="ROG51" s="146"/>
      <c r="ROH51" s="147"/>
      <c r="ROI51" s="148"/>
      <c r="ROJ51" s="187"/>
      <c r="ROK51" s="188"/>
      <c r="ROL51" s="186"/>
      <c r="ROM51" s="145"/>
      <c r="RON51" s="146"/>
      <c r="ROO51" s="146"/>
      <c r="ROP51" s="147"/>
      <c r="ROQ51" s="148"/>
      <c r="ROR51" s="187"/>
      <c r="ROS51" s="188"/>
      <c r="ROT51" s="186"/>
      <c r="ROU51" s="145"/>
      <c r="ROV51" s="146"/>
      <c r="ROW51" s="146"/>
      <c r="ROX51" s="147"/>
      <c r="ROY51" s="148"/>
      <c r="ROZ51" s="187"/>
      <c r="RPA51" s="188"/>
      <c r="RPB51" s="186"/>
      <c r="RPC51" s="145"/>
      <c r="RPD51" s="146"/>
      <c r="RPE51" s="146"/>
      <c r="RPF51" s="147"/>
      <c r="RPG51" s="148"/>
      <c r="RPH51" s="187"/>
      <c r="RPI51" s="188"/>
      <c r="RPJ51" s="186"/>
      <c r="RPK51" s="145"/>
      <c r="RPL51" s="146"/>
      <c r="RPM51" s="146"/>
      <c r="RPN51" s="147"/>
      <c r="RPO51" s="148"/>
      <c r="RPP51" s="187"/>
      <c r="RPQ51" s="188"/>
      <c r="RPR51" s="186"/>
      <c r="RPS51" s="145"/>
      <c r="RPT51" s="146"/>
      <c r="RPU51" s="146"/>
      <c r="RPV51" s="147"/>
      <c r="RPW51" s="148"/>
      <c r="RPX51" s="187"/>
      <c r="RPY51" s="188"/>
      <c r="RPZ51" s="186"/>
      <c r="RQA51" s="145"/>
      <c r="RQB51" s="146"/>
      <c r="RQC51" s="146"/>
      <c r="RQD51" s="147"/>
      <c r="RQE51" s="148"/>
      <c r="RQF51" s="187"/>
      <c r="RQG51" s="188"/>
      <c r="RQH51" s="186"/>
      <c r="RQI51" s="145"/>
      <c r="RQJ51" s="146"/>
      <c r="RQK51" s="146"/>
      <c r="RQL51" s="147"/>
      <c r="RQM51" s="148"/>
      <c r="RQN51" s="187"/>
      <c r="RQO51" s="188"/>
      <c r="RQP51" s="186"/>
      <c r="RQQ51" s="145"/>
      <c r="RQR51" s="146"/>
      <c r="RQS51" s="146"/>
      <c r="RQT51" s="147"/>
      <c r="RQU51" s="148"/>
      <c r="RQV51" s="187"/>
      <c r="RQW51" s="188"/>
      <c r="RQX51" s="186"/>
      <c r="RQY51" s="145"/>
      <c r="RQZ51" s="146"/>
      <c r="RRA51" s="146"/>
      <c r="RRB51" s="147"/>
      <c r="RRC51" s="148"/>
      <c r="RRD51" s="187"/>
      <c r="RRE51" s="188"/>
      <c r="RRF51" s="186"/>
      <c r="RRG51" s="145"/>
      <c r="RRH51" s="146"/>
      <c r="RRI51" s="146"/>
      <c r="RRJ51" s="147"/>
      <c r="RRK51" s="148"/>
      <c r="RRL51" s="187"/>
      <c r="RRM51" s="188"/>
      <c r="RRN51" s="186"/>
      <c r="RRO51" s="145"/>
      <c r="RRP51" s="146"/>
      <c r="RRQ51" s="146"/>
      <c r="RRR51" s="147"/>
      <c r="RRS51" s="148"/>
      <c r="RRT51" s="187"/>
      <c r="RRU51" s="188"/>
      <c r="RRV51" s="186"/>
      <c r="RRW51" s="145"/>
      <c r="RRX51" s="146"/>
      <c r="RRY51" s="146"/>
      <c r="RRZ51" s="147"/>
      <c r="RSA51" s="148"/>
      <c r="RSB51" s="187"/>
      <c r="RSC51" s="188"/>
      <c r="RSD51" s="186"/>
      <c r="RSE51" s="145"/>
      <c r="RSF51" s="146"/>
      <c r="RSG51" s="146"/>
      <c r="RSH51" s="147"/>
      <c r="RSI51" s="148"/>
      <c r="RSJ51" s="187"/>
      <c r="RSK51" s="188"/>
      <c r="RSL51" s="186"/>
      <c r="RSM51" s="145"/>
      <c r="RSN51" s="146"/>
      <c r="RSO51" s="146"/>
      <c r="RSP51" s="147"/>
      <c r="RSQ51" s="148"/>
      <c r="RSR51" s="187"/>
      <c r="RSS51" s="188"/>
      <c r="RST51" s="186"/>
      <c r="RSU51" s="145"/>
      <c r="RSV51" s="146"/>
      <c r="RSW51" s="146"/>
      <c r="RSX51" s="147"/>
      <c r="RSY51" s="148"/>
      <c r="RSZ51" s="187"/>
      <c r="RTA51" s="188"/>
      <c r="RTB51" s="186"/>
      <c r="RTC51" s="145"/>
      <c r="RTD51" s="146"/>
      <c r="RTE51" s="146"/>
      <c r="RTF51" s="147"/>
      <c r="RTG51" s="148"/>
      <c r="RTH51" s="187"/>
      <c r="RTI51" s="188"/>
      <c r="RTJ51" s="186"/>
      <c r="RTK51" s="145"/>
      <c r="RTL51" s="146"/>
      <c r="RTM51" s="146"/>
      <c r="RTN51" s="147"/>
      <c r="RTO51" s="148"/>
      <c r="RTP51" s="187"/>
      <c r="RTQ51" s="188"/>
      <c r="RTR51" s="186"/>
      <c r="RTS51" s="145"/>
      <c r="RTT51" s="146"/>
      <c r="RTU51" s="146"/>
      <c r="RTV51" s="147"/>
      <c r="RTW51" s="148"/>
      <c r="RTX51" s="187"/>
      <c r="RTY51" s="188"/>
      <c r="RTZ51" s="186"/>
      <c r="RUA51" s="145"/>
      <c r="RUB51" s="146"/>
      <c r="RUC51" s="146"/>
      <c r="RUD51" s="147"/>
      <c r="RUE51" s="148"/>
      <c r="RUF51" s="187"/>
      <c r="RUG51" s="188"/>
      <c r="RUH51" s="186"/>
      <c r="RUI51" s="145"/>
      <c r="RUJ51" s="146"/>
      <c r="RUK51" s="146"/>
      <c r="RUL51" s="147"/>
      <c r="RUM51" s="148"/>
      <c r="RUN51" s="187"/>
      <c r="RUO51" s="188"/>
      <c r="RUP51" s="186"/>
      <c r="RUQ51" s="145"/>
      <c r="RUR51" s="146"/>
      <c r="RUS51" s="146"/>
      <c r="RUT51" s="147"/>
      <c r="RUU51" s="148"/>
      <c r="RUV51" s="187"/>
      <c r="RUW51" s="188"/>
      <c r="RUX51" s="186"/>
      <c r="RUY51" s="145"/>
      <c r="RUZ51" s="146"/>
      <c r="RVA51" s="146"/>
      <c r="RVB51" s="147"/>
      <c r="RVC51" s="148"/>
      <c r="RVD51" s="187"/>
      <c r="RVE51" s="188"/>
      <c r="RVF51" s="186"/>
      <c r="RVG51" s="145"/>
      <c r="RVH51" s="146"/>
      <c r="RVI51" s="146"/>
      <c r="RVJ51" s="147"/>
      <c r="RVK51" s="148"/>
      <c r="RVL51" s="187"/>
      <c r="RVM51" s="188"/>
      <c r="RVN51" s="186"/>
      <c r="RVO51" s="145"/>
      <c r="RVP51" s="146"/>
      <c r="RVQ51" s="146"/>
      <c r="RVR51" s="147"/>
      <c r="RVS51" s="148"/>
      <c r="RVT51" s="187"/>
      <c r="RVU51" s="188"/>
      <c r="RVV51" s="186"/>
      <c r="RVW51" s="145"/>
      <c r="RVX51" s="146"/>
      <c r="RVY51" s="146"/>
      <c r="RVZ51" s="147"/>
      <c r="RWA51" s="148"/>
      <c r="RWB51" s="187"/>
      <c r="RWC51" s="188"/>
      <c r="RWD51" s="186"/>
      <c r="RWE51" s="145"/>
      <c r="RWF51" s="146"/>
      <c r="RWG51" s="146"/>
      <c r="RWH51" s="147"/>
      <c r="RWI51" s="148"/>
      <c r="RWJ51" s="187"/>
      <c r="RWK51" s="188"/>
      <c r="RWL51" s="186"/>
      <c r="RWM51" s="145"/>
      <c r="RWN51" s="146"/>
      <c r="RWO51" s="146"/>
      <c r="RWP51" s="147"/>
      <c r="RWQ51" s="148"/>
      <c r="RWR51" s="187"/>
      <c r="RWS51" s="188"/>
      <c r="RWT51" s="186"/>
      <c r="RWU51" s="145"/>
      <c r="RWV51" s="146"/>
      <c r="RWW51" s="146"/>
      <c r="RWX51" s="147"/>
      <c r="RWY51" s="148"/>
      <c r="RWZ51" s="187"/>
      <c r="RXA51" s="188"/>
      <c r="RXB51" s="186"/>
      <c r="RXC51" s="145"/>
      <c r="RXD51" s="146"/>
      <c r="RXE51" s="146"/>
      <c r="RXF51" s="147"/>
      <c r="RXG51" s="148"/>
      <c r="RXH51" s="187"/>
      <c r="RXI51" s="188"/>
      <c r="RXJ51" s="186"/>
      <c r="RXK51" s="145"/>
      <c r="RXL51" s="146"/>
      <c r="RXM51" s="146"/>
      <c r="RXN51" s="147"/>
      <c r="RXO51" s="148"/>
      <c r="RXP51" s="187"/>
      <c r="RXQ51" s="188"/>
      <c r="RXR51" s="186"/>
      <c r="RXS51" s="145"/>
      <c r="RXT51" s="146"/>
      <c r="RXU51" s="146"/>
      <c r="RXV51" s="147"/>
      <c r="RXW51" s="148"/>
      <c r="RXX51" s="187"/>
      <c r="RXY51" s="188"/>
      <c r="RXZ51" s="186"/>
      <c r="RYA51" s="145"/>
      <c r="RYB51" s="146"/>
      <c r="RYC51" s="146"/>
      <c r="RYD51" s="147"/>
      <c r="RYE51" s="148"/>
      <c r="RYF51" s="187"/>
      <c r="RYG51" s="188"/>
      <c r="RYH51" s="186"/>
      <c r="RYI51" s="145"/>
      <c r="RYJ51" s="146"/>
      <c r="RYK51" s="146"/>
      <c r="RYL51" s="147"/>
      <c r="RYM51" s="148"/>
      <c r="RYN51" s="187"/>
      <c r="RYO51" s="188"/>
      <c r="RYP51" s="186"/>
      <c r="RYQ51" s="145"/>
      <c r="RYR51" s="146"/>
      <c r="RYS51" s="146"/>
      <c r="RYT51" s="147"/>
      <c r="RYU51" s="148"/>
      <c r="RYV51" s="187"/>
      <c r="RYW51" s="188"/>
      <c r="RYX51" s="186"/>
      <c r="RYY51" s="145"/>
      <c r="RYZ51" s="146"/>
      <c r="RZA51" s="146"/>
      <c r="RZB51" s="147"/>
      <c r="RZC51" s="148"/>
      <c r="RZD51" s="187"/>
      <c r="RZE51" s="188"/>
      <c r="RZF51" s="186"/>
      <c r="RZG51" s="145"/>
      <c r="RZH51" s="146"/>
      <c r="RZI51" s="146"/>
      <c r="RZJ51" s="147"/>
      <c r="RZK51" s="148"/>
      <c r="RZL51" s="187"/>
      <c r="RZM51" s="188"/>
      <c r="RZN51" s="186"/>
      <c r="RZO51" s="145"/>
      <c r="RZP51" s="146"/>
      <c r="RZQ51" s="146"/>
      <c r="RZR51" s="147"/>
      <c r="RZS51" s="148"/>
      <c r="RZT51" s="187"/>
      <c r="RZU51" s="188"/>
      <c r="RZV51" s="186"/>
      <c r="RZW51" s="145"/>
      <c r="RZX51" s="146"/>
      <c r="RZY51" s="146"/>
      <c r="RZZ51" s="147"/>
      <c r="SAA51" s="148"/>
      <c r="SAB51" s="187"/>
      <c r="SAC51" s="188"/>
      <c r="SAD51" s="186"/>
      <c r="SAE51" s="145"/>
      <c r="SAF51" s="146"/>
      <c r="SAG51" s="146"/>
      <c r="SAH51" s="147"/>
      <c r="SAI51" s="148"/>
      <c r="SAJ51" s="187"/>
      <c r="SAK51" s="188"/>
      <c r="SAL51" s="186"/>
      <c r="SAM51" s="145"/>
      <c r="SAN51" s="146"/>
      <c r="SAO51" s="146"/>
      <c r="SAP51" s="147"/>
      <c r="SAQ51" s="148"/>
      <c r="SAR51" s="187"/>
      <c r="SAS51" s="188"/>
      <c r="SAT51" s="186"/>
      <c r="SAU51" s="145"/>
      <c r="SAV51" s="146"/>
      <c r="SAW51" s="146"/>
      <c r="SAX51" s="147"/>
      <c r="SAY51" s="148"/>
      <c r="SAZ51" s="187"/>
      <c r="SBA51" s="188"/>
      <c r="SBB51" s="186"/>
      <c r="SBC51" s="145"/>
      <c r="SBD51" s="146"/>
      <c r="SBE51" s="146"/>
      <c r="SBF51" s="147"/>
      <c r="SBG51" s="148"/>
      <c r="SBH51" s="187"/>
      <c r="SBI51" s="188"/>
      <c r="SBJ51" s="186"/>
      <c r="SBK51" s="145"/>
      <c r="SBL51" s="146"/>
      <c r="SBM51" s="146"/>
      <c r="SBN51" s="147"/>
      <c r="SBO51" s="148"/>
      <c r="SBP51" s="187"/>
      <c r="SBQ51" s="188"/>
      <c r="SBR51" s="186"/>
      <c r="SBS51" s="145"/>
      <c r="SBT51" s="146"/>
      <c r="SBU51" s="146"/>
      <c r="SBV51" s="147"/>
      <c r="SBW51" s="148"/>
      <c r="SBX51" s="187"/>
      <c r="SBY51" s="188"/>
      <c r="SBZ51" s="186"/>
      <c r="SCA51" s="145"/>
      <c r="SCB51" s="146"/>
      <c r="SCC51" s="146"/>
      <c r="SCD51" s="147"/>
      <c r="SCE51" s="148"/>
      <c r="SCF51" s="187"/>
      <c r="SCG51" s="188"/>
      <c r="SCH51" s="186"/>
      <c r="SCI51" s="145"/>
      <c r="SCJ51" s="146"/>
      <c r="SCK51" s="146"/>
      <c r="SCL51" s="147"/>
      <c r="SCM51" s="148"/>
      <c r="SCN51" s="187"/>
      <c r="SCO51" s="188"/>
      <c r="SCP51" s="186"/>
      <c r="SCQ51" s="145"/>
      <c r="SCR51" s="146"/>
      <c r="SCS51" s="146"/>
      <c r="SCT51" s="147"/>
      <c r="SCU51" s="148"/>
      <c r="SCV51" s="187"/>
      <c r="SCW51" s="188"/>
      <c r="SCX51" s="186"/>
      <c r="SCY51" s="145"/>
      <c r="SCZ51" s="146"/>
      <c r="SDA51" s="146"/>
      <c r="SDB51" s="147"/>
      <c r="SDC51" s="148"/>
      <c r="SDD51" s="187"/>
      <c r="SDE51" s="188"/>
      <c r="SDF51" s="186"/>
      <c r="SDG51" s="145"/>
      <c r="SDH51" s="146"/>
      <c r="SDI51" s="146"/>
      <c r="SDJ51" s="147"/>
      <c r="SDK51" s="148"/>
      <c r="SDL51" s="187"/>
      <c r="SDM51" s="188"/>
      <c r="SDN51" s="186"/>
      <c r="SDO51" s="145"/>
      <c r="SDP51" s="146"/>
      <c r="SDQ51" s="146"/>
      <c r="SDR51" s="147"/>
      <c r="SDS51" s="148"/>
      <c r="SDT51" s="187"/>
      <c r="SDU51" s="188"/>
      <c r="SDV51" s="186"/>
      <c r="SDW51" s="145"/>
      <c r="SDX51" s="146"/>
      <c r="SDY51" s="146"/>
      <c r="SDZ51" s="147"/>
      <c r="SEA51" s="148"/>
      <c r="SEB51" s="187"/>
      <c r="SEC51" s="188"/>
      <c r="SED51" s="186"/>
      <c r="SEE51" s="145"/>
      <c r="SEF51" s="146"/>
      <c r="SEG51" s="146"/>
      <c r="SEH51" s="147"/>
      <c r="SEI51" s="148"/>
      <c r="SEJ51" s="187"/>
      <c r="SEK51" s="188"/>
      <c r="SEL51" s="186"/>
      <c r="SEM51" s="145"/>
      <c r="SEN51" s="146"/>
      <c r="SEO51" s="146"/>
      <c r="SEP51" s="147"/>
      <c r="SEQ51" s="148"/>
      <c r="SER51" s="187"/>
      <c r="SES51" s="188"/>
      <c r="SET51" s="186"/>
      <c r="SEU51" s="145"/>
      <c r="SEV51" s="146"/>
      <c r="SEW51" s="146"/>
      <c r="SEX51" s="147"/>
      <c r="SEY51" s="148"/>
      <c r="SEZ51" s="187"/>
      <c r="SFA51" s="188"/>
      <c r="SFB51" s="186"/>
      <c r="SFC51" s="145"/>
      <c r="SFD51" s="146"/>
      <c r="SFE51" s="146"/>
      <c r="SFF51" s="147"/>
      <c r="SFG51" s="148"/>
      <c r="SFH51" s="187"/>
      <c r="SFI51" s="188"/>
      <c r="SFJ51" s="186"/>
      <c r="SFK51" s="145"/>
      <c r="SFL51" s="146"/>
      <c r="SFM51" s="146"/>
      <c r="SFN51" s="147"/>
      <c r="SFO51" s="148"/>
      <c r="SFP51" s="187"/>
      <c r="SFQ51" s="188"/>
      <c r="SFR51" s="186"/>
      <c r="SFS51" s="145"/>
      <c r="SFT51" s="146"/>
      <c r="SFU51" s="146"/>
      <c r="SFV51" s="147"/>
      <c r="SFW51" s="148"/>
      <c r="SFX51" s="187"/>
      <c r="SFY51" s="188"/>
      <c r="SFZ51" s="186"/>
      <c r="SGA51" s="145"/>
      <c r="SGB51" s="146"/>
      <c r="SGC51" s="146"/>
      <c r="SGD51" s="147"/>
      <c r="SGE51" s="148"/>
      <c r="SGF51" s="187"/>
      <c r="SGG51" s="188"/>
      <c r="SGH51" s="186"/>
      <c r="SGI51" s="145"/>
      <c r="SGJ51" s="146"/>
      <c r="SGK51" s="146"/>
      <c r="SGL51" s="147"/>
      <c r="SGM51" s="148"/>
      <c r="SGN51" s="187"/>
      <c r="SGO51" s="188"/>
      <c r="SGP51" s="186"/>
      <c r="SGQ51" s="145"/>
      <c r="SGR51" s="146"/>
      <c r="SGS51" s="146"/>
      <c r="SGT51" s="147"/>
      <c r="SGU51" s="148"/>
      <c r="SGV51" s="187"/>
      <c r="SGW51" s="188"/>
      <c r="SGX51" s="186"/>
      <c r="SGY51" s="145"/>
      <c r="SGZ51" s="146"/>
      <c r="SHA51" s="146"/>
      <c r="SHB51" s="147"/>
      <c r="SHC51" s="148"/>
      <c r="SHD51" s="187"/>
      <c r="SHE51" s="188"/>
      <c r="SHF51" s="186"/>
      <c r="SHG51" s="145"/>
      <c r="SHH51" s="146"/>
      <c r="SHI51" s="146"/>
      <c r="SHJ51" s="147"/>
      <c r="SHK51" s="148"/>
      <c r="SHL51" s="187"/>
      <c r="SHM51" s="188"/>
      <c r="SHN51" s="186"/>
      <c r="SHO51" s="145"/>
      <c r="SHP51" s="146"/>
      <c r="SHQ51" s="146"/>
      <c r="SHR51" s="147"/>
      <c r="SHS51" s="148"/>
      <c r="SHT51" s="187"/>
      <c r="SHU51" s="188"/>
      <c r="SHV51" s="186"/>
      <c r="SHW51" s="145"/>
      <c r="SHX51" s="146"/>
      <c r="SHY51" s="146"/>
      <c r="SHZ51" s="147"/>
      <c r="SIA51" s="148"/>
      <c r="SIB51" s="187"/>
      <c r="SIC51" s="188"/>
      <c r="SID51" s="186"/>
      <c r="SIE51" s="145"/>
      <c r="SIF51" s="146"/>
      <c r="SIG51" s="146"/>
      <c r="SIH51" s="147"/>
      <c r="SII51" s="148"/>
      <c r="SIJ51" s="187"/>
      <c r="SIK51" s="188"/>
      <c r="SIL51" s="186"/>
      <c r="SIM51" s="145"/>
      <c r="SIN51" s="146"/>
      <c r="SIO51" s="146"/>
      <c r="SIP51" s="147"/>
      <c r="SIQ51" s="148"/>
      <c r="SIR51" s="187"/>
      <c r="SIS51" s="188"/>
      <c r="SIT51" s="186"/>
      <c r="SIU51" s="145"/>
      <c r="SIV51" s="146"/>
      <c r="SIW51" s="146"/>
      <c r="SIX51" s="147"/>
      <c r="SIY51" s="148"/>
      <c r="SIZ51" s="187"/>
      <c r="SJA51" s="188"/>
      <c r="SJB51" s="186"/>
      <c r="SJC51" s="145"/>
      <c r="SJD51" s="146"/>
      <c r="SJE51" s="146"/>
      <c r="SJF51" s="147"/>
      <c r="SJG51" s="148"/>
      <c r="SJH51" s="187"/>
      <c r="SJI51" s="188"/>
      <c r="SJJ51" s="186"/>
      <c r="SJK51" s="145"/>
      <c r="SJL51" s="146"/>
      <c r="SJM51" s="146"/>
      <c r="SJN51" s="147"/>
      <c r="SJO51" s="148"/>
      <c r="SJP51" s="187"/>
      <c r="SJQ51" s="188"/>
      <c r="SJR51" s="186"/>
      <c r="SJS51" s="145"/>
      <c r="SJT51" s="146"/>
      <c r="SJU51" s="146"/>
      <c r="SJV51" s="147"/>
      <c r="SJW51" s="148"/>
      <c r="SJX51" s="187"/>
      <c r="SJY51" s="188"/>
      <c r="SJZ51" s="186"/>
      <c r="SKA51" s="145"/>
      <c r="SKB51" s="146"/>
      <c r="SKC51" s="146"/>
      <c r="SKD51" s="147"/>
      <c r="SKE51" s="148"/>
      <c r="SKF51" s="187"/>
      <c r="SKG51" s="188"/>
      <c r="SKH51" s="186"/>
      <c r="SKI51" s="145"/>
      <c r="SKJ51" s="146"/>
      <c r="SKK51" s="146"/>
      <c r="SKL51" s="147"/>
      <c r="SKM51" s="148"/>
      <c r="SKN51" s="187"/>
      <c r="SKO51" s="188"/>
      <c r="SKP51" s="186"/>
      <c r="SKQ51" s="145"/>
      <c r="SKR51" s="146"/>
      <c r="SKS51" s="146"/>
      <c r="SKT51" s="147"/>
      <c r="SKU51" s="148"/>
      <c r="SKV51" s="187"/>
      <c r="SKW51" s="188"/>
      <c r="SKX51" s="186"/>
      <c r="SKY51" s="145"/>
      <c r="SKZ51" s="146"/>
      <c r="SLA51" s="146"/>
      <c r="SLB51" s="147"/>
      <c r="SLC51" s="148"/>
      <c r="SLD51" s="187"/>
      <c r="SLE51" s="188"/>
      <c r="SLF51" s="186"/>
      <c r="SLG51" s="145"/>
      <c r="SLH51" s="146"/>
      <c r="SLI51" s="146"/>
      <c r="SLJ51" s="147"/>
      <c r="SLK51" s="148"/>
      <c r="SLL51" s="187"/>
      <c r="SLM51" s="188"/>
      <c r="SLN51" s="186"/>
      <c r="SLO51" s="145"/>
      <c r="SLP51" s="146"/>
      <c r="SLQ51" s="146"/>
      <c r="SLR51" s="147"/>
      <c r="SLS51" s="148"/>
      <c r="SLT51" s="187"/>
      <c r="SLU51" s="188"/>
      <c r="SLV51" s="186"/>
      <c r="SLW51" s="145"/>
      <c r="SLX51" s="146"/>
      <c r="SLY51" s="146"/>
      <c r="SLZ51" s="147"/>
      <c r="SMA51" s="148"/>
      <c r="SMB51" s="187"/>
      <c r="SMC51" s="188"/>
      <c r="SMD51" s="186"/>
      <c r="SME51" s="145"/>
      <c r="SMF51" s="146"/>
      <c r="SMG51" s="146"/>
      <c r="SMH51" s="147"/>
      <c r="SMI51" s="148"/>
      <c r="SMJ51" s="187"/>
      <c r="SMK51" s="188"/>
      <c r="SML51" s="186"/>
      <c r="SMM51" s="145"/>
      <c r="SMN51" s="146"/>
      <c r="SMO51" s="146"/>
      <c r="SMP51" s="147"/>
      <c r="SMQ51" s="148"/>
      <c r="SMR51" s="187"/>
      <c r="SMS51" s="188"/>
      <c r="SMT51" s="186"/>
      <c r="SMU51" s="145"/>
      <c r="SMV51" s="146"/>
      <c r="SMW51" s="146"/>
      <c r="SMX51" s="147"/>
      <c r="SMY51" s="148"/>
      <c r="SMZ51" s="187"/>
      <c r="SNA51" s="188"/>
      <c r="SNB51" s="186"/>
      <c r="SNC51" s="145"/>
      <c r="SND51" s="146"/>
      <c r="SNE51" s="146"/>
      <c r="SNF51" s="147"/>
      <c r="SNG51" s="148"/>
      <c r="SNH51" s="187"/>
      <c r="SNI51" s="188"/>
      <c r="SNJ51" s="186"/>
      <c r="SNK51" s="145"/>
      <c r="SNL51" s="146"/>
      <c r="SNM51" s="146"/>
      <c r="SNN51" s="147"/>
      <c r="SNO51" s="148"/>
      <c r="SNP51" s="187"/>
      <c r="SNQ51" s="188"/>
      <c r="SNR51" s="186"/>
      <c r="SNS51" s="145"/>
      <c r="SNT51" s="146"/>
      <c r="SNU51" s="146"/>
      <c r="SNV51" s="147"/>
      <c r="SNW51" s="148"/>
      <c r="SNX51" s="187"/>
      <c r="SNY51" s="188"/>
      <c r="SNZ51" s="186"/>
      <c r="SOA51" s="145"/>
      <c r="SOB51" s="146"/>
      <c r="SOC51" s="146"/>
      <c r="SOD51" s="147"/>
      <c r="SOE51" s="148"/>
      <c r="SOF51" s="187"/>
      <c r="SOG51" s="188"/>
      <c r="SOH51" s="186"/>
      <c r="SOI51" s="145"/>
      <c r="SOJ51" s="146"/>
      <c r="SOK51" s="146"/>
      <c r="SOL51" s="147"/>
      <c r="SOM51" s="148"/>
      <c r="SON51" s="187"/>
      <c r="SOO51" s="188"/>
      <c r="SOP51" s="186"/>
      <c r="SOQ51" s="145"/>
      <c r="SOR51" s="146"/>
      <c r="SOS51" s="146"/>
      <c r="SOT51" s="147"/>
      <c r="SOU51" s="148"/>
      <c r="SOV51" s="187"/>
      <c r="SOW51" s="188"/>
      <c r="SOX51" s="186"/>
      <c r="SOY51" s="145"/>
      <c r="SOZ51" s="146"/>
      <c r="SPA51" s="146"/>
      <c r="SPB51" s="147"/>
      <c r="SPC51" s="148"/>
      <c r="SPD51" s="187"/>
      <c r="SPE51" s="188"/>
      <c r="SPF51" s="186"/>
      <c r="SPG51" s="145"/>
      <c r="SPH51" s="146"/>
      <c r="SPI51" s="146"/>
      <c r="SPJ51" s="147"/>
      <c r="SPK51" s="148"/>
      <c r="SPL51" s="187"/>
      <c r="SPM51" s="188"/>
      <c r="SPN51" s="186"/>
      <c r="SPO51" s="145"/>
      <c r="SPP51" s="146"/>
      <c r="SPQ51" s="146"/>
      <c r="SPR51" s="147"/>
      <c r="SPS51" s="148"/>
      <c r="SPT51" s="187"/>
      <c r="SPU51" s="188"/>
      <c r="SPV51" s="186"/>
      <c r="SPW51" s="145"/>
      <c r="SPX51" s="146"/>
      <c r="SPY51" s="146"/>
      <c r="SPZ51" s="147"/>
      <c r="SQA51" s="148"/>
      <c r="SQB51" s="187"/>
      <c r="SQC51" s="188"/>
      <c r="SQD51" s="186"/>
      <c r="SQE51" s="145"/>
      <c r="SQF51" s="146"/>
      <c r="SQG51" s="146"/>
      <c r="SQH51" s="147"/>
      <c r="SQI51" s="148"/>
      <c r="SQJ51" s="187"/>
      <c r="SQK51" s="188"/>
      <c r="SQL51" s="186"/>
      <c r="SQM51" s="145"/>
      <c r="SQN51" s="146"/>
      <c r="SQO51" s="146"/>
      <c r="SQP51" s="147"/>
      <c r="SQQ51" s="148"/>
      <c r="SQR51" s="187"/>
      <c r="SQS51" s="188"/>
      <c r="SQT51" s="186"/>
      <c r="SQU51" s="145"/>
      <c r="SQV51" s="146"/>
      <c r="SQW51" s="146"/>
      <c r="SQX51" s="147"/>
      <c r="SQY51" s="148"/>
      <c r="SQZ51" s="187"/>
      <c r="SRA51" s="188"/>
      <c r="SRB51" s="186"/>
      <c r="SRC51" s="145"/>
      <c r="SRD51" s="146"/>
      <c r="SRE51" s="146"/>
      <c r="SRF51" s="147"/>
      <c r="SRG51" s="148"/>
      <c r="SRH51" s="187"/>
      <c r="SRI51" s="188"/>
      <c r="SRJ51" s="186"/>
      <c r="SRK51" s="145"/>
      <c r="SRL51" s="146"/>
      <c r="SRM51" s="146"/>
      <c r="SRN51" s="147"/>
      <c r="SRO51" s="148"/>
      <c r="SRP51" s="187"/>
      <c r="SRQ51" s="188"/>
      <c r="SRR51" s="186"/>
      <c r="SRS51" s="145"/>
      <c r="SRT51" s="146"/>
      <c r="SRU51" s="146"/>
      <c r="SRV51" s="147"/>
      <c r="SRW51" s="148"/>
      <c r="SRX51" s="187"/>
      <c r="SRY51" s="188"/>
      <c r="SRZ51" s="186"/>
      <c r="SSA51" s="145"/>
      <c r="SSB51" s="146"/>
      <c r="SSC51" s="146"/>
      <c r="SSD51" s="147"/>
      <c r="SSE51" s="148"/>
      <c r="SSF51" s="187"/>
      <c r="SSG51" s="188"/>
      <c r="SSH51" s="186"/>
      <c r="SSI51" s="145"/>
      <c r="SSJ51" s="146"/>
      <c r="SSK51" s="146"/>
      <c r="SSL51" s="147"/>
      <c r="SSM51" s="148"/>
      <c r="SSN51" s="187"/>
      <c r="SSO51" s="188"/>
      <c r="SSP51" s="186"/>
      <c r="SSQ51" s="145"/>
      <c r="SSR51" s="146"/>
      <c r="SSS51" s="146"/>
      <c r="SST51" s="147"/>
      <c r="SSU51" s="148"/>
      <c r="SSV51" s="187"/>
      <c r="SSW51" s="188"/>
      <c r="SSX51" s="186"/>
      <c r="SSY51" s="145"/>
      <c r="SSZ51" s="146"/>
      <c r="STA51" s="146"/>
      <c r="STB51" s="147"/>
      <c r="STC51" s="148"/>
      <c r="STD51" s="187"/>
      <c r="STE51" s="188"/>
      <c r="STF51" s="186"/>
      <c r="STG51" s="145"/>
      <c r="STH51" s="146"/>
      <c r="STI51" s="146"/>
      <c r="STJ51" s="147"/>
      <c r="STK51" s="148"/>
      <c r="STL51" s="187"/>
      <c r="STM51" s="188"/>
      <c r="STN51" s="186"/>
      <c r="STO51" s="145"/>
      <c r="STP51" s="146"/>
      <c r="STQ51" s="146"/>
      <c r="STR51" s="147"/>
      <c r="STS51" s="148"/>
      <c r="STT51" s="187"/>
      <c r="STU51" s="188"/>
      <c r="STV51" s="186"/>
      <c r="STW51" s="145"/>
      <c r="STX51" s="146"/>
      <c r="STY51" s="146"/>
      <c r="STZ51" s="147"/>
      <c r="SUA51" s="148"/>
      <c r="SUB51" s="187"/>
      <c r="SUC51" s="188"/>
      <c r="SUD51" s="186"/>
      <c r="SUE51" s="145"/>
      <c r="SUF51" s="146"/>
      <c r="SUG51" s="146"/>
      <c r="SUH51" s="147"/>
      <c r="SUI51" s="148"/>
      <c r="SUJ51" s="187"/>
      <c r="SUK51" s="188"/>
      <c r="SUL51" s="186"/>
      <c r="SUM51" s="145"/>
      <c r="SUN51" s="146"/>
      <c r="SUO51" s="146"/>
      <c r="SUP51" s="147"/>
      <c r="SUQ51" s="148"/>
      <c r="SUR51" s="187"/>
      <c r="SUS51" s="188"/>
      <c r="SUT51" s="186"/>
      <c r="SUU51" s="145"/>
      <c r="SUV51" s="146"/>
      <c r="SUW51" s="146"/>
      <c r="SUX51" s="147"/>
      <c r="SUY51" s="148"/>
      <c r="SUZ51" s="187"/>
      <c r="SVA51" s="188"/>
      <c r="SVB51" s="186"/>
      <c r="SVC51" s="145"/>
      <c r="SVD51" s="146"/>
      <c r="SVE51" s="146"/>
      <c r="SVF51" s="147"/>
      <c r="SVG51" s="148"/>
      <c r="SVH51" s="187"/>
      <c r="SVI51" s="188"/>
      <c r="SVJ51" s="186"/>
      <c r="SVK51" s="145"/>
      <c r="SVL51" s="146"/>
      <c r="SVM51" s="146"/>
      <c r="SVN51" s="147"/>
      <c r="SVO51" s="148"/>
      <c r="SVP51" s="187"/>
      <c r="SVQ51" s="188"/>
      <c r="SVR51" s="186"/>
      <c r="SVS51" s="145"/>
      <c r="SVT51" s="146"/>
      <c r="SVU51" s="146"/>
      <c r="SVV51" s="147"/>
      <c r="SVW51" s="148"/>
      <c r="SVX51" s="187"/>
      <c r="SVY51" s="188"/>
      <c r="SVZ51" s="186"/>
      <c r="SWA51" s="145"/>
      <c r="SWB51" s="146"/>
      <c r="SWC51" s="146"/>
      <c r="SWD51" s="147"/>
      <c r="SWE51" s="148"/>
      <c r="SWF51" s="187"/>
      <c r="SWG51" s="188"/>
      <c r="SWH51" s="186"/>
      <c r="SWI51" s="145"/>
      <c r="SWJ51" s="146"/>
      <c r="SWK51" s="146"/>
      <c r="SWL51" s="147"/>
      <c r="SWM51" s="148"/>
      <c r="SWN51" s="187"/>
      <c r="SWO51" s="188"/>
      <c r="SWP51" s="186"/>
      <c r="SWQ51" s="145"/>
      <c r="SWR51" s="146"/>
      <c r="SWS51" s="146"/>
      <c r="SWT51" s="147"/>
      <c r="SWU51" s="148"/>
      <c r="SWV51" s="187"/>
      <c r="SWW51" s="188"/>
      <c r="SWX51" s="186"/>
      <c r="SWY51" s="145"/>
      <c r="SWZ51" s="146"/>
      <c r="SXA51" s="146"/>
      <c r="SXB51" s="147"/>
      <c r="SXC51" s="148"/>
      <c r="SXD51" s="187"/>
      <c r="SXE51" s="188"/>
      <c r="SXF51" s="186"/>
      <c r="SXG51" s="145"/>
      <c r="SXH51" s="146"/>
      <c r="SXI51" s="146"/>
      <c r="SXJ51" s="147"/>
      <c r="SXK51" s="148"/>
      <c r="SXL51" s="187"/>
      <c r="SXM51" s="188"/>
      <c r="SXN51" s="186"/>
      <c r="SXO51" s="145"/>
      <c r="SXP51" s="146"/>
      <c r="SXQ51" s="146"/>
      <c r="SXR51" s="147"/>
      <c r="SXS51" s="148"/>
      <c r="SXT51" s="187"/>
      <c r="SXU51" s="188"/>
      <c r="SXV51" s="186"/>
      <c r="SXW51" s="145"/>
      <c r="SXX51" s="146"/>
      <c r="SXY51" s="146"/>
      <c r="SXZ51" s="147"/>
      <c r="SYA51" s="148"/>
      <c r="SYB51" s="187"/>
      <c r="SYC51" s="188"/>
      <c r="SYD51" s="186"/>
      <c r="SYE51" s="145"/>
      <c r="SYF51" s="146"/>
      <c r="SYG51" s="146"/>
      <c r="SYH51" s="147"/>
      <c r="SYI51" s="148"/>
      <c r="SYJ51" s="187"/>
      <c r="SYK51" s="188"/>
      <c r="SYL51" s="186"/>
      <c r="SYM51" s="145"/>
      <c r="SYN51" s="146"/>
      <c r="SYO51" s="146"/>
      <c r="SYP51" s="147"/>
      <c r="SYQ51" s="148"/>
      <c r="SYR51" s="187"/>
      <c r="SYS51" s="188"/>
      <c r="SYT51" s="186"/>
      <c r="SYU51" s="145"/>
      <c r="SYV51" s="146"/>
      <c r="SYW51" s="146"/>
      <c r="SYX51" s="147"/>
      <c r="SYY51" s="148"/>
      <c r="SYZ51" s="187"/>
      <c r="SZA51" s="188"/>
      <c r="SZB51" s="186"/>
      <c r="SZC51" s="145"/>
      <c r="SZD51" s="146"/>
      <c r="SZE51" s="146"/>
      <c r="SZF51" s="147"/>
      <c r="SZG51" s="148"/>
      <c r="SZH51" s="187"/>
      <c r="SZI51" s="188"/>
      <c r="SZJ51" s="186"/>
      <c r="SZK51" s="145"/>
      <c r="SZL51" s="146"/>
      <c r="SZM51" s="146"/>
      <c r="SZN51" s="147"/>
      <c r="SZO51" s="148"/>
      <c r="SZP51" s="187"/>
      <c r="SZQ51" s="188"/>
      <c r="SZR51" s="186"/>
      <c r="SZS51" s="145"/>
      <c r="SZT51" s="146"/>
      <c r="SZU51" s="146"/>
      <c r="SZV51" s="147"/>
      <c r="SZW51" s="148"/>
      <c r="SZX51" s="187"/>
      <c r="SZY51" s="188"/>
      <c r="SZZ51" s="186"/>
      <c r="TAA51" s="145"/>
      <c r="TAB51" s="146"/>
      <c r="TAC51" s="146"/>
      <c r="TAD51" s="147"/>
      <c r="TAE51" s="148"/>
      <c r="TAF51" s="187"/>
      <c r="TAG51" s="188"/>
      <c r="TAH51" s="186"/>
      <c r="TAI51" s="145"/>
      <c r="TAJ51" s="146"/>
      <c r="TAK51" s="146"/>
      <c r="TAL51" s="147"/>
      <c r="TAM51" s="148"/>
      <c r="TAN51" s="187"/>
      <c r="TAO51" s="188"/>
      <c r="TAP51" s="186"/>
      <c r="TAQ51" s="145"/>
      <c r="TAR51" s="146"/>
      <c r="TAS51" s="146"/>
      <c r="TAT51" s="147"/>
      <c r="TAU51" s="148"/>
      <c r="TAV51" s="187"/>
      <c r="TAW51" s="188"/>
      <c r="TAX51" s="186"/>
      <c r="TAY51" s="145"/>
      <c r="TAZ51" s="146"/>
      <c r="TBA51" s="146"/>
      <c r="TBB51" s="147"/>
      <c r="TBC51" s="148"/>
      <c r="TBD51" s="187"/>
      <c r="TBE51" s="188"/>
      <c r="TBF51" s="186"/>
      <c r="TBG51" s="145"/>
      <c r="TBH51" s="146"/>
      <c r="TBI51" s="146"/>
      <c r="TBJ51" s="147"/>
      <c r="TBK51" s="148"/>
      <c r="TBL51" s="187"/>
      <c r="TBM51" s="188"/>
      <c r="TBN51" s="186"/>
      <c r="TBO51" s="145"/>
      <c r="TBP51" s="146"/>
      <c r="TBQ51" s="146"/>
      <c r="TBR51" s="147"/>
      <c r="TBS51" s="148"/>
      <c r="TBT51" s="187"/>
      <c r="TBU51" s="188"/>
      <c r="TBV51" s="186"/>
      <c r="TBW51" s="145"/>
      <c r="TBX51" s="146"/>
      <c r="TBY51" s="146"/>
      <c r="TBZ51" s="147"/>
      <c r="TCA51" s="148"/>
      <c r="TCB51" s="187"/>
      <c r="TCC51" s="188"/>
      <c r="TCD51" s="186"/>
      <c r="TCE51" s="145"/>
      <c r="TCF51" s="146"/>
      <c r="TCG51" s="146"/>
      <c r="TCH51" s="147"/>
      <c r="TCI51" s="148"/>
      <c r="TCJ51" s="187"/>
      <c r="TCK51" s="188"/>
      <c r="TCL51" s="186"/>
      <c r="TCM51" s="145"/>
      <c r="TCN51" s="146"/>
      <c r="TCO51" s="146"/>
      <c r="TCP51" s="147"/>
      <c r="TCQ51" s="148"/>
      <c r="TCR51" s="187"/>
      <c r="TCS51" s="188"/>
      <c r="TCT51" s="186"/>
      <c r="TCU51" s="145"/>
      <c r="TCV51" s="146"/>
      <c r="TCW51" s="146"/>
      <c r="TCX51" s="147"/>
      <c r="TCY51" s="148"/>
      <c r="TCZ51" s="187"/>
      <c r="TDA51" s="188"/>
      <c r="TDB51" s="186"/>
      <c r="TDC51" s="145"/>
      <c r="TDD51" s="146"/>
      <c r="TDE51" s="146"/>
      <c r="TDF51" s="147"/>
      <c r="TDG51" s="148"/>
      <c r="TDH51" s="187"/>
      <c r="TDI51" s="188"/>
      <c r="TDJ51" s="186"/>
      <c r="TDK51" s="145"/>
      <c r="TDL51" s="146"/>
      <c r="TDM51" s="146"/>
      <c r="TDN51" s="147"/>
      <c r="TDO51" s="148"/>
      <c r="TDP51" s="187"/>
      <c r="TDQ51" s="188"/>
      <c r="TDR51" s="186"/>
      <c r="TDS51" s="145"/>
      <c r="TDT51" s="146"/>
      <c r="TDU51" s="146"/>
      <c r="TDV51" s="147"/>
      <c r="TDW51" s="148"/>
      <c r="TDX51" s="187"/>
      <c r="TDY51" s="188"/>
      <c r="TDZ51" s="186"/>
      <c r="TEA51" s="145"/>
      <c r="TEB51" s="146"/>
      <c r="TEC51" s="146"/>
      <c r="TED51" s="147"/>
      <c r="TEE51" s="148"/>
      <c r="TEF51" s="187"/>
      <c r="TEG51" s="188"/>
      <c r="TEH51" s="186"/>
      <c r="TEI51" s="145"/>
      <c r="TEJ51" s="146"/>
      <c r="TEK51" s="146"/>
      <c r="TEL51" s="147"/>
      <c r="TEM51" s="148"/>
      <c r="TEN51" s="187"/>
      <c r="TEO51" s="188"/>
      <c r="TEP51" s="186"/>
      <c r="TEQ51" s="145"/>
      <c r="TER51" s="146"/>
      <c r="TES51" s="146"/>
      <c r="TET51" s="147"/>
      <c r="TEU51" s="148"/>
      <c r="TEV51" s="187"/>
      <c r="TEW51" s="188"/>
      <c r="TEX51" s="186"/>
      <c r="TEY51" s="145"/>
      <c r="TEZ51" s="146"/>
      <c r="TFA51" s="146"/>
      <c r="TFB51" s="147"/>
      <c r="TFC51" s="148"/>
      <c r="TFD51" s="187"/>
      <c r="TFE51" s="188"/>
      <c r="TFF51" s="186"/>
      <c r="TFG51" s="145"/>
      <c r="TFH51" s="146"/>
      <c r="TFI51" s="146"/>
      <c r="TFJ51" s="147"/>
      <c r="TFK51" s="148"/>
      <c r="TFL51" s="187"/>
      <c r="TFM51" s="188"/>
      <c r="TFN51" s="186"/>
      <c r="TFO51" s="145"/>
      <c r="TFP51" s="146"/>
      <c r="TFQ51" s="146"/>
      <c r="TFR51" s="147"/>
      <c r="TFS51" s="148"/>
      <c r="TFT51" s="187"/>
      <c r="TFU51" s="188"/>
      <c r="TFV51" s="186"/>
      <c r="TFW51" s="145"/>
      <c r="TFX51" s="146"/>
      <c r="TFY51" s="146"/>
      <c r="TFZ51" s="147"/>
      <c r="TGA51" s="148"/>
      <c r="TGB51" s="187"/>
      <c r="TGC51" s="188"/>
      <c r="TGD51" s="186"/>
      <c r="TGE51" s="145"/>
      <c r="TGF51" s="146"/>
      <c r="TGG51" s="146"/>
      <c r="TGH51" s="147"/>
      <c r="TGI51" s="148"/>
      <c r="TGJ51" s="187"/>
      <c r="TGK51" s="188"/>
      <c r="TGL51" s="186"/>
      <c r="TGM51" s="145"/>
      <c r="TGN51" s="146"/>
      <c r="TGO51" s="146"/>
      <c r="TGP51" s="147"/>
      <c r="TGQ51" s="148"/>
      <c r="TGR51" s="187"/>
      <c r="TGS51" s="188"/>
      <c r="TGT51" s="186"/>
      <c r="TGU51" s="145"/>
      <c r="TGV51" s="146"/>
      <c r="TGW51" s="146"/>
      <c r="TGX51" s="147"/>
      <c r="TGY51" s="148"/>
      <c r="TGZ51" s="187"/>
      <c r="THA51" s="188"/>
      <c r="THB51" s="186"/>
      <c r="THC51" s="145"/>
      <c r="THD51" s="146"/>
      <c r="THE51" s="146"/>
      <c r="THF51" s="147"/>
      <c r="THG51" s="148"/>
      <c r="THH51" s="187"/>
      <c r="THI51" s="188"/>
      <c r="THJ51" s="186"/>
      <c r="THK51" s="145"/>
      <c r="THL51" s="146"/>
      <c r="THM51" s="146"/>
      <c r="THN51" s="147"/>
      <c r="THO51" s="148"/>
      <c r="THP51" s="187"/>
      <c r="THQ51" s="188"/>
      <c r="THR51" s="186"/>
      <c r="THS51" s="145"/>
      <c r="THT51" s="146"/>
      <c r="THU51" s="146"/>
      <c r="THV51" s="147"/>
      <c r="THW51" s="148"/>
      <c r="THX51" s="187"/>
      <c r="THY51" s="188"/>
      <c r="THZ51" s="186"/>
      <c r="TIA51" s="145"/>
      <c r="TIB51" s="146"/>
      <c r="TIC51" s="146"/>
      <c r="TID51" s="147"/>
      <c r="TIE51" s="148"/>
      <c r="TIF51" s="187"/>
      <c r="TIG51" s="188"/>
      <c r="TIH51" s="186"/>
      <c r="TII51" s="145"/>
      <c r="TIJ51" s="146"/>
      <c r="TIK51" s="146"/>
      <c r="TIL51" s="147"/>
      <c r="TIM51" s="148"/>
      <c r="TIN51" s="187"/>
      <c r="TIO51" s="188"/>
      <c r="TIP51" s="186"/>
      <c r="TIQ51" s="145"/>
      <c r="TIR51" s="146"/>
      <c r="TIS51" s="146"/>
      <c r="TIT51" s="147"/>
      <c r="TIU51" s="148"/>
      <c r="TIV51" s="187"/>
      <c r="TIW51" s="188"/>
      <c r="TIX51" s="186"/>
      <c r="TIY51" s="145"/>
      <c r="TIZ51" s="146"/>
      <c r="TJA51" s="146"/>
      <c r="TJB51" s="147"/>
      <c r="TJC51" s="148"/>
      <c r="TJD51" s="187"/>
      <c r="TJE51" s="188"/>
      <c r="TJF51" s="186"/>
      <c r="TJG51" s="145"/>
      <c r="TJH51" s="146"/>
      <c r="TJI51" s="146"/>
      <c r="TJJ51" s="147"/>
      <c r="TJK51" s="148"/>
      <c r="TJL51" s="187"/>
      <c r="TJM51" s="188"/>
      <c r="TJN51" s="186"/>
      <c r="TJO51" s="145"/>
      <c r="TJP51" s="146"/>
      <c r="TJQ51" s="146"/>
      <c r="TJR51" s="147"/>
      <c r="TJS51" s="148"/>
      <c r="TJT51" s="187"/>
      <c r="TJU51" s="188"/>
      <c r="TJV51" s="186"/>
      <c r="TJW51" s="145"/>
      <c r="TJX51" s="146"/>
      <c r="TJY51" s="146"/>
      <c r="TJZ51" s="147"/>
      <c r="TKA51" s="148"/>
      <c r="TKB51" s="187"/>
      <c r="TKC51" s="188"/>
      <c r="TKD51" s="186"/>
      <c r="TKE51" s="145"/>
      <c r="TKF51" s="146"/>
      <c r="TKG51" s="146"/>
      <c r="TKH51" s="147"/>
      <c r="TKI51" s="148"/>
      <c r="TKJ51" s="187"/>
      <c r="TKK51" s="188"/>
      <c r="TKL51" s="186"/>
      <c r="TKM51" s="145"/>
      <c r="TKN51" s="146"/>
      <c r="TKO51" s="146"/>
      <c r="TKP51" s="147"/>
      <c r="TKQ51" s="148"/>
      <c r="TKR51" s="187"/>
      <c r="TKS51" s="188"/>
      <c r="TKT51" s="186"/>
      <c r="TKU51" s="145"/>
      <c r="TKV51" s="146"/>
      <c r="TKW51" s="146"/>
      <c r="TKX51" s="147"/>
      <c r="TKY51" s="148"/>
      <c r="TKZ51" s="187"/>
      <c r="TLA51" s="188"/>
      <c r="TLB51" s="186"/>
      <c r="TLC51" s="145"/>
      <c r="TLD51" s="146"/>
      <c r="TLE51" s="146"/>
      <c r="TLF51" s="147"/>
      <c r="TLG51" s="148"/>
      <c r="TLH51" s="187"/>
      <c r="TLI51" s="188"/>
      <c r="TLJ51" s="186"/>
      <c r="TLK51" s="145"/>
      <c r="TLL51" s="146"/>
      <c r="TLM51" s="146"/>
      <c r="TLN51" s="147"/>
      <c r="TLO51" s="148"/>
      <c r="TLP51" s="187"/>
      <c r="TLQ51" s="188"/>
      <c r="TLR51" s="186"/>
      <c r="TLS51" s="145"/>
      <c r="TLT51" s="146"/>
      <c r="TLU51" s="146"/>
      <c r="TLV51" s="147"/>
      <c r="TLW51" s="148"/>
      <c r="TLX51" s="187"/>
      <c r="TLY51" s="188"/>
      <c r="TLZ51" s="186"/>
      <c r="TMA51" s="145"/>
      <c r="TMB51" s="146"/>
      <c r="TMC51" s="146"/>
      <c r="TMD51" s="147"/>
      <c r="TME51" s="148"/>
      <c r="TMF51" s="187"/>
      <c r="TMG51" s="188"/>
      <c r="TMH51" s="186"/>
      <c r="TMI51" s="145"/>
      <c r="TMJ51" s="146"/>
      <c r="TMK51" s="146"/>
      <c r="TML51" s="147"/>
      <c r="TMM51" s="148"/>
      <c r="TMN51" s="187"/>
      <c r="TMO51" s="188"/>
      <c r="TMP51" s="186"/>
      <c r="TMQ51" s="145"/>
      <c r="TMR51" s="146"/>
      <c r="TMS51" s="146"/>
      <c r="TMT51" s="147"/>
      <c r="TMU51" s="148"/>
      <c r="TMV51" s="187"/>
      <c r="TMW51" s="188"/>
      <c r="TMX51" s="186"/>
      <c r="TMY51" s="145"/>
      <c r="TMZ51" s="146"/>
      <c r="TNA51" s="146"/>
      <c r="TNB51" s="147"/>
      <c r="TNC51" s="148"/>
      <c r="TND51" s="187"/>
      <c r="TNE51" s="188"/>
      <c r="TNF51" s="186"/>
      <c r="TNG51" s="145"/>
      <c r="TNH51" s="146"/>
      <c r="TNI51" s="146"/>
      <c r="TNJ51" s="147"/>
      <c r="TNK51" s="148"/>
      <c r="TNL51" s="187"/>
      <c r="TNM51" s="188"/>
      <c r="TNN51" s="186"/>
      <c r="TNO51" s="145"/>
      <c r="TNP51" s="146"/>
      <c r="TNQ51" s="146"/>
      <c r="TNR51" s="147"/>
      <c r="TNS51" s="148"/>
      <c r="TNT51" s="187"/>
      <c r="TNU51" s="188"/>
      <c r="TNV51" s="186"/>
      <c r="TNW51" s="145"/>
      <c r="TNX51" s="146"/>
      <c r="TNY51" s="146"/>
      <c r="TNZ51" s="147"/>
      <c r="TOA51" s="148"/>
      <c r="TOB51" s="187"/>
      <c r="TOC51" s="188"/>
      <c r="TOD51" s="186"/>
      <c r="TOE51" s="145"/>
      <c r="TOF51" s="146"/>
      <c r="TOG51" s="146"/>
      <c r="TOH51" s="147"/>
      <c r="TOI51" s="148"/>
      <c r="TOJ51" s="187"/>
      <c r="TOK51" s="188"/>
      <c r="TOL51" s="186"/>
      <c r="TOM51" s="145"/>
      <c r="TON51" s="146"/>
      <c r="TOO51" s="146"/>
      <c r="TOP51" s="147"/>
      <c r="TOQ51" s="148"/>
      <c r="TOR51" s="187"/>
      <c r="TOS51" s="188"/>
      <c r="TOT51" s="186"/>
      <c r="TOU51" s="145"/>
      <c r="TOV51" s="146"/>
      <c r="TOW51" s="146"/>
      <c r="TOX51" s="147"/>
      <c r="TOY51" s="148"/>
      <c r="TOZ51" s="187"/>
      <c r="TPA51" s="188"/>
      <c r="TPB51" s="186"/>
      <c r="TPC51" s="145"/>
      <c r="TPD51" s="146"/>
      <c r="TPE51" s="146"/>
      <c r="TPF51" s="147"/>
      <c r="TPG51" s="148"/>
      <c r="TPH51" s="187"/>
      <c r="TPI51" s="188"/>
      <c r="TPJ51" s="186"/>
      <c r="TPK51" s="145"/>
      <c r="TPL51" s="146"/>
      <c r="TPM51" s="146"/>
      <c r="TPN51" s="147"/>
      <c r="TPO51" s="148"/>
      <c r="TPP51" s="187"/>
      <c r="TPQ51" s="188"/>
      <c r="TPR51" s="186"/>
      <c r="TPS51" s="145"/>
      <c r="TPT51" s="146"/>
      <c r="TPU51" s="146"/>
      <c r="TPV51" s="147"/>
      <c r="TPW51" s="148"/>
      <c r="TPX51" s="187"/>
      <c r="TPY51" s="188"/>
      <c r="TPZ51" s="186"/>
      <c r="TQA51" s="145"/>
      <c r="TQB51" s="146"/>
      <c r="TQC51" s="146"/>
      <c r="TQD51" s="147"/>
      <c r="TQE51" s="148"/>
      <c r="TQF51" s="187"/>
      <c r="TQG51" s="188"/>
      <c r="TQH51" s="186"/>
      <c r="TQI51" s="145"/>
      <c r="TQJ51" s="146"/>
      <c r="TQK51" s="146"/>
      <c r="TQL51" s="147"/>
      <c r="TQM51" s="148"/>
      <c r="TQN51" s="187"/>
      <c r="TQO51" s="188"/>
      <c r="TQP51" s="186"/>
      <c r="TQQ51" s="145"/>
      <c r="TQR51" s="146"/>
      <c r="TQS51" s="146"/>
      <c r="TQT51" s="147"/>
      <c r="TQU51" s="148"/>
      <c r="TQV51" s="187"/>
      <c r="TQW51" s="188"/>
      <c r="TQX51" s="186"/>
      <c r="TQY51" s="145"/>
      <c r="TQZ51" s="146"/>
      <c r="TRA51" s="146"/>
      <c r="TRB51" s="147"/>
      <c r="TRC51" s="148"/>
      <c r="TRD51" s="187"/>
      <c r="TRE51" s="188"/>
      <c r="TRF51" s="186"/>
      <c r="TRG51" s="145"/>
      <c r="TRH51" s="146"/>
      <c r="TRI51" s="146"/>
      <c r="TRJ51" s="147"/>
      <c r="TRK51" s="148"/>
      <c r="TRL51" s="187"/>
      <c r="TRM51" s="188"/>
      <c r="TRN51" s="186"/>
      <c r="TRO51" s="145"/>
      <c r="TRP51" s="146"/>
      <c r="TRQ51" s="146"/>
      <c r="TRR51" s="147"/>
      <c r="TRS51" s="148"/>
      <c r="TRT51" s="187"/>
      <c r="TRU51" s="188"/>
      <c r="TRV51" s="186"/>
      <c r="TRW51" s="145"/>
      <c r="TRX51" s="146"/>
      <c r="TRY51" s="146"/>
      <c r="TRZ51" s="147"/>
      <c r="TSA51" s="148"/>
      <c r="TSB51" s="187"/>
      <c r="TSC51" s="188"/>
      <c r="TSD51" s="186"/>
      <c r="TSE51" s="145"/>
      <c r="TSF51" s="146"/>
      <c r="TSG51" s="146"/>
      <c r="TSH51" s="147"/>
      <c r="TSI51" s="148"/>
      <c r="TSJ51" s="187"/>
      <c r="TSK51" s="188"/>
      <c r="TSL51" s="186"/>
      <c r="TSM51" s="145"/>
      <c r="TSN51" s="146"/>
      <c r="TSO51" s="146"/>
      <c r="TSP51" s="147"/>
      <c r="TSQ51" s="148"/>
      <c r="TSR51" s="187"/>
      <c r="TSS51" s="188"/>
      <c r="TST51" s="186"/>
      <c r="TSU51" s="145"/>
      <c r="TSV51" s="146"/>
      <c r="TSW51" s="146"/>
      <c r="TSX51" s="147"/>
      <c r="TSY51" s="148"/>
      <c r="TSZ51" s="187"/>
      <c r="TTA51" s="188"/>
      <c r="TTB51" s="186"/>
      <c r="TTC51" s="145"/>
      <c r="TTD51" s="146"/>
      <c r="TTE51" s="146"/>
      <c r="TTF51" s="147"/>
      <c r="TTG51" s="148"/>
      <c r="TTH51" s="187"/>
      <c r="TTI51" s="188"/>
      <c r="TTJ51" s="186"/>
      <c r="TTK51" s="145"/>
      <c r="TTL51" s="146"/>
      <c r="TTM51" s="146"/>
      <c r="TTN51" s="147"/>
      <c r="TTO51" s="148"/>
      <c r="TTP51" s="187"/>
      <c r="TTQ51" s="188"/>
      <c r="TTR51" s="186"/>
      <c r="TTS51" s="145"/>
      <c r="TTT51" s="146"/>
      <c r="TTU51" s="146"/>
      <c r="TTV51" s="147"/>
      <c r="TTW51" s="148"/>
      <c r="TTX51" s="187"/>
      <c r="TTY51" s="188"/>
      <c r="TTZ51" s="186"/>
      <c r="TUA51" s="145"/>
      <c r="TUB51" s="146"/>
      <c r="TUC51" s="146"/>
      <c r="TUD51" s="147"/>
      <c r="TUE51" s="148"/>
      <c r="TUF51" s="187"/>
      <c r="TUG51" s="188"/>
      <c r="TUH51" s="186"/>
      <c r="TUI51" s="145"/>
      <c r="TUJ51" s="146"/>
      <c r="TUK51" s="146"/>
      <c r="TUL51" s="147"/>
      <c r="TUM51" s="148"/>
      <c r="TUN51" s="187"/>
      <c r="TUO51" s="188"/>
      <c r="TUP51" s="186"/>
      <c r="TUQ51" s="145"/>
      <c r="TUR51" s="146"/>
      <c r="TUS51" s="146"/>
      <c r="TUT51" s="147"/>
      <c r="TUU51" s="148"/>
      <c r="TUV51" s="187"/>
      <c r="TUW51" s="188"/>
      <c r="TUX51" s="186"/>
      <c r="TUY51" s="145"/>
      <c r="TUZ51" s="146"/>
      <c r="TVA51" s="146"/>
      <c r="TVB51" s="147"/>
      <c r="TVC51" s="148"/>
      <c r="TVD51" s="187"/>
      <c r="TVE51" s="188"/>
      <c r="TVF51" s="186"/>
      <c r="TVG51" s="145"/>
      <c r="TVH51" s="146"/>
      <c r="TVI51" s="146"/>
      <c r="TVJ51" s="147"/>
      <c r="TVK51" s="148"/>
      <c r="TVL51" s="187"/>
      <c r="TVM51" s="188"/>
      <c r="TVN51" s="186"/>
      <c r="TVO51" s="145"/>
      <c r="TVP51" s="146"/>
      <c r="TVQ51" s="146"/>
      <c r="TVR51" s="147"/>
      <c r="TVS51" s="148"/>
      <c r="TVT51" s="187"/>
      <c r="TVU51" s="188"/>
      <c r="TVV51" s="186"/>
      <c r="TVW51" s="145"/>
      <c r="TVX51" s="146"/>
      <c r="TVY51" s="146"/>
      <c r="TVZ51" s="147"/>
      <c r="TWA51" s="148"/>
      <c r="TWB51" s="187"/>
      <c r="TWC51" s="188"/>
      <c r="TWD51" s="186"/>
      <c r="TWE51" s="145"/>
      <c r="TWF51" s="146"/>
      <c r="TWG51" s="146"/>
      <c r="TWH51" s="147"/>
      <c r="TWI51" s="148"/>
      <c r="TWJ51" s="187"/>
      <c r="TWK51" s="188"/>
      <c r="TWL51" s="186"/>
      <c r="TWM51" s="145"/>
      <c r="TWN51" s="146"/>
      <c r="TWO51" s="146"/>
      <c r="TWP51" s="147"/>
      <c r="TWQ51" s="148"/>
      <c r="TWR51" s="187"/>
      <c r="TWS51" s="188"/>
      <c r="TWT51" s="186"/>
      <c r="TWU51" s="145"/>
      <c r="TWV51" s="146"/>
      <c r="TWW51" s="146"/>
      <c r="TWX51" s="147"/>
      <c r="TWY51" s="148"/>
      <c r="TWZ51" s="187"/>
      <c r="TXA51" s="188"/>
      <c r="TXB51" s="186"/>
      <c r="TXC51" s="145"/>
      <c r="TXD51" s="146"/>
      <c r="TXE51" s="146"/>
      <c r="TXF51" s="147"/>
      <c r="TXG51" s="148"/>
      <c r="TXH51" s="187"/>
      <c r="TXI51" s="188"/>
      <c r="TXJ51" s="186"/>
      <c r="TXK51" s="145"/>
      <c r="TXL51" s="146"/>
      <c r="TXM51" s="146"/>
      <c r="TXN51" s="147"/>
      <c r="TXO51" s="148"/>
      <c r="TXP51" s="187"/>
      <c r="TXQ51" s="188"/>
      <c r="TXR51" s="186"/>
      <c r="TXS51" s="145"/>
      <c r="TXT51" s="146"/>
      <c r="TXU51" s="146"/>
      <c r="TXV51" s="147"/>
      <c r="TXW51" s="148"/>
      <c r="TXX51" s="187"/>
      <c r="TXY51" s="188"/>
      <c r="TXZ51" s="186"/>
      <c r="TYA51" s="145"/>
      <c r="TYB51" s="146"/>
      <c r="TYC51" s="146"/>
      <c r="TYD51" s="147"/>
      <c r="TYE51" s="148"/>
      <c r="TYF51" s="187"/>
      <c r="TYG51" s="188"/>
      <c r="TYH51" s="186"/>
      <c r="TYI51" s="145"/>
      <c r="TYJ51" s="146"/>
      <c r="TYK51" s="146"/>
      <c r="TYL51" s="147"/>
      <c r="TYM51" s="148"/>
      <c r="TYN51" s="187"/>
      <c r="TYO51" s="188"/>
      <c r="TYP51" s="186"/>
      <c r="TYQ51" s="145"/>
      <c r="TYR51" s="146"/>
      <c r="TYS51" s="146"/>
      <c r="TYT51" s="147"/>
      <c r="TYU51" s="148"/>
      <c r="TYV51" s="187"/>
      <c r="TYW51" s="188"/>
      <c r="TYX51" s="186"/>
      <c r="TYY51" s="145"/>
      <c r="TYZ51" s="146"/>
      <c r="TZA51" s="146"/>
      <c r="TZB51" s="147"/>
      <c r="TZC51" s="148"/>
      <c r="TZD51" s="187"/>
      <c r="TZE51" s="188"/>
      <c r="TZF51" s="186"/>
      <c r="TZG51" s="145"/>
      <c r="TZH51" s="146"/>
      <c r="TZI51" s="146"/>
      <c r="TZJ51" s="147"/>
      <c r="TZK51" s="148"/>
      <c r="TZL51" s="187"/>
      <c r="TZM51" s="188"/>
      <c r="TZN51" s="186"/>
      <c r="TZO51" s="145"/>
      <c r="TZP51" s="146"/>
      <c r="TZQ51" s="146"/>
      <c r="TZR51" s="147"/>
      <c r="TZS51" s="148"/>
      <c r="TZT51" s="187"/>
      <c r="TZU51" s="188"/>
      <c r="TZV51" s="186"/>
      <c r="TZW51" s="145"/>
      <c r="TZX51" s="146"/>
      <c r="TZY51" s="146"/>
      <c r="TZZ51" s="147"/>
      <c r="UAA51" s="148"/>
      <c r="UAB51" s="187"/>
      <c r="UAC51" s="188"/>
      <c r="UAD51" s="186"/>
      <c r="UAE51" s="145"/>
      <c r="UAF51" s="146"/>
      <c r="UAG51" s="146"/>
      <c r="UAH51" s="147"/>
      <c r="UAI51" s="148"/>
      <c r="UAJ51" s="187"/>
      <c r="UAK51" s="188"/>
      <c r="UAL51" s="186"/>
      <c r="UAM51" s="145"/>
      <c r="UAN51" s="146"/>
      <c r="UAO51" s="146"/>
      <c r="UAP51" s="147"/>
      <c r="UAQ51" s="148"/>
      <c r="UAR51" s="187"/>
      <c r="UAS51" s="188"/>
      <c r="UAT51" s="186"/>
      <c r="UAU51" s="145"/>
      <c r="UAV51" s="146"/>
      <c r="UAW51" s="146"/>
      <c r="UAX51" s="147"/>
      <c r="UAY51" s="148"/>
      <c r="UAZ51" s="187"/>
      <c r="UBA51" s="188"/>
      <c r="UBB51" s="186"/>
      <c r="UBC51" s="145"/>
      <c r="UBD51" s="146"/>
      <c r="UBE51" s="146"/>
      <c r="UBF51" s="147"/>
      <c r="UBG51" s="148"/>
      <c r="UBH51" s="187"/>
      <c r="UBI51" s="188"/>
      <c r="UBJ51" s="186"/>
      <c r="UBK51" s="145"/>
      <c r="UBL51" s="146"/>
      <c r="UBM51" s="146"/>
      <c r="UBN51" s="147"/>
      <c r="UBO51" s="148"/>
      <c r="UBP51" s="187"/>
      <c r="UBQ51" s="188"/>
      <c r="UBR51" s="186"/>
      <c r="UBS51" s="145"/>
      <c r="UBT51" s="146"/>
      <c r="UBU51" s="146"/>
      <c r="UBV51" s="147"/>
      <c r="UBW51" s="148"/>
      <c r="UBX51" s="187"/>
      <c r="UBY51" s="188"/>
      <c r="UBZ51" s="186"/>
      <c r="UCA51" s="145"/>
      <c r="UCB51" s="146"/>
      <c r="UCC51" s="146"/>
      <c r="UCD51" s="147"/>
      <c r="UCE51" s="148"/>
      <c r="UCF51" s="187"/>
      <c r="UCG51" s="188"/>
      <c r="UCH51" s="186"/>
      <c r="UCI51" s="145"/>
      <c r="UCJ51" s="146"/>
      <c r="UCK51" s="146"/>
      <c r="UCL51" s="147"/>
      <c r="UCM51" s="148"/>
      <c r="UCN51" s="187"/>
      <c r="UCO51" s="188"/>
      <c r="UCP51" s="186"/>
      <c r="UCQ51" s="145"/>
      <c r="UCR51" s="146"/>
      <c r="UCS51" s="146"/>
      <c r="UCT51" s="147"/>
      <c r="UCU51" s="148"/>
      <c r="UCV51" s="187"/>
      <c r="UCW51" s="188"/>
      <c r="UCX51" s="186"/>
      <c r="UCY51" s="145"/>
      <c r="UCZ51" s="146"/>
      <c r="UDA51" s="146"/>
      <c r="UDB51" s="147"/>
      <c r="UDC51" s="148"/>
      <c r="UDD51" s="187"/>
      <c r="UDE51" s="188"/>
      <c r="UDF51" s="186"/>
      <c r="UDG51" s="145"/>
      <c r="UDH51" s="146"/>
      <c r="UDI51" s="146"/>
      <c r="UDJ51" s="147"/>
      <c r="UDK51" s="148"/>
      <c r="UDL51" s="187"/>
      <c r="UDM51" s="188"/>
      <c r="UDN51" s="186"/>
      <c r="UDO51" s="145"/>
      <c r="UDP51" s="146"/>
      <c r="UDQ51" s="146"/>
      <c r="UDR51" s="147"/>
      <c r="UDS51" s="148"/>
      <c r="UDT51" s="187"/>
      <c r="UDU51" s="188"/>
      <c r="UDV51" s="186"/>
      <c r="UDW51" s="145"/>
      <c r="UDX51" s="146"/>
      <c r="UDY51" s="146"/>
      <c r="UDZ51" s="147"/>
      <c r="UEA51" s="148"/>
      <c r="UEB51" s="187"/>
      <c r="UEC51" s="188"/>
      <c r="UED51" s="186"/>
      <c r="UEE51" s="145"/>
      <c r="UEF51" s="146"/>
      <c r="UEG51" s="146"/>
      <c r="UEH51" s="147"/>
      <c r="UEI51" s="148"/>
      <c r="UEJ51" s="187"/>
      <c r="UEK51" s="188"/>
      <c r="UEL51" s="186"/>
      <c r="UEM51" s="145"/>
      <c r="UEN51" s="146"/>
      <c r="UEO51" s="146"/>
      <c r="UEP51" s="147"/>
      <c r="UEQ51" s="148"/>
      <c r="UER51" s="187"/>
      <c r="UES51" s="188"/>
      <c r="UET51" s="186"/>
      <c r="UEU51" s="145"/>
      <c r="UEV51" s="146"/>
      <c r="UEW51" s="146"/>
      <c r="UEX51" s="147"/>
      <c r="UEY51" s="148"/>
      <c r="UEZ51" s="187"/>
      <c r="UFA51" s="188"/>
      <c r="UFB51" s="186"/>
      <c r="UFC51" s="145"/>
      <c r="UFD51" s="146"/>
      <c r="UFE51" s="146"/>
      <c r="UFF51" s="147"/>
      <c r="UFG51" s="148"/>
      <c r="UFH51" s="187"/>
      <c r="UFI51" s="188"/>
      <c r="UFJ51" s="186"/>
      <c r="UFK51" s="145"/>
      <c r="UFL51" s="146"/>
      <c r="UFM51" s="146"/>
      <c r="UFN51" s="147"/>
      <c r="UFO51" s="148"/>
      <c r="UFP51" s="187"/>
      <c r="UFQ51" s="188"/>
      <c r="UFR51" s="186"/>
      <c r="UFS51" s="145"/>
      <c r="UFT51" s="146"/>
      <c r="UFU51" s="146"/>
      <c r="UFV51" s="147"/>
      <c r="UFW51" s="148"/>
      <c r="UFX51" s="187"/>
      <c r="UFY51" s="188"/>
      <c r="UFZ51" s="186"/>
      <c r="UGA51" s="145"/>
      <c r="UGB51" s="146"/>
      <c r="UGC51" s="146"/>
      <c r="UGD51" s="147"/>
      <c r="UGE51" s="148"/>
      <c r="UGF51" s="187"/>
      <c r="UGG51" s="188"/>
      <c r="UGH51" s="186"/>
      <c r="UGI51" s="145"/>
      <c r="UGJ51" s="146"/>
      <c r="UGK51" s="146"/>
      <c r="UGL51" s="147"/>
      <c r="UGM51" s="148"/>
      <c r="UGN51" s="187"/>
      <c r="UGO51" s="188"/>
      <c r="UGP51" s="186"/>
      <c r="UGQ51" s="145"/>
      <c r="UGR51" s="146"/>
      <c r="UGS51" s="146"/>
      <c r="UGT51" s="147"/>
      <c r="UGU51" s="148"/>
      <c r="UGV51" s="187"/>
      <c r="UGW51" s="188"/>
      <c r="UGX51" s="186"/>
      <c r="UGY51" s="145"/>
      <c r="UGZ51" s="146"/>
      <c r="UHA51" s="146"/>
      <c r="UHB51" s="147"/>
      <c r="UHC51" s="148"/>
      <c r="UHD51" s="187"/>
      <c r="UHE51" s="188"/>
      <c r="UHF51" s="186"/>
      <c r="UHG51" s="145"/>
      <c r="UHH51" s="146"/>
      <c r="UHI51" s="146"/>
      <c r="UHJ51" s="147"/>
      <c r="UHK51" s="148"/>
      <c r="UHL51" s="187"/>
      <c r="UHM51" s="188"/>
      <c r="UHN51" s="186"/>
      <c r="UHO51" s="145"/>
      <c r="UHP51" s="146"/>
      <c r="UHQ51" s="146"/>
      <c r="UHR51" s="147"/>
      <c r="UHS51" s="148"/>
      <c r="UHT51" s="187"/>
      <c r="UHU51" s="188"/>
      <c r="UHV51" s="186"/>
      <c r="UHW51" s="145"/>
      <c r="UHX51" s="146"/>
      <c r="UHY51" s="146"/>
      <c r="UHZ51" s="147"/>
      <c r="UIA51" s="148"/>
      <c r="UIB51" s="187"/>
      <c r="UIC51" s="188"/>
      <c r="UID51" s="186"/>
      <c r="UIE51" s="145"/>
      <c r="UIF51" s="146"/>
      <c r="UIG51" s="146"/>
      <c r="UIH51" s="147"/>
      <c r="UII51" s="148"/>
      <c r="UIJ51" s="187"/>
      <c r="UIK51" s="188"/>
      <c r="UIL51" s="186"/>
      <c r="UIM51" s="145"/>
      <c r="UIN51" s="146"/>
      <c r="UIO51" s="146"/>
      <c r="UIP51" s="147"/>
      <c r="UIQ51" s="148"/>
      <c r="UIR51" s="187"/>
      <c r="UIS51" s="188"/>
      <c r="UIT51" s="186"/>
      <c r="UIU51" s="145"/>
      <c r="UIV51" s="146"/>
      <c r="UIW51" s="146"/>
      <c r="UIX51" s="147"/>
      <c r="UIY51" s="148"/>
      <c r="UIZ51" s="187"/>
      <c r="UJA51" s="188"/>
      <c r="UJB51" s="186"/>
      <c r="UJC51" s="145"/>
      <c r="UJD51" s="146"/>
      <c r="UJE51" s="146"/>
      <c r="UJF51" s="147"/>
      <c r="UJG51" s="148"/>
      <c r="UJH51" s="187"/>
      <c r="UJI51" s="188"/>
      <c r="UJJ51" s="186"/>
      <c r="UJK51" s="145"/>
      <c r="UJL51" s="146"/>
      <c r="UJM51" s="146"/>
      <c r="UJN51" s="147"/>
      <c r="UJO51" s="148"/>
      <c r="UJP51" s="187"/>
      <c r="UJQ51" s="188"/>
      <c r="UJR51" s="186"/>
      <c r="UJS51" s="145"/>
      <c r="UJT51" s="146"/>
      <c r="UJU51" s="146"/>
      <c r="UJV51" s="147"/>
      <c r="UJW51" s="148"/>
      <c r="UJX51" s="187"/>
      <c r="UJY51" s="188"/>
      <c r="UJZ51" s="186"/>
      <c r="UKA51" s="145"/>
      <c r="UKB51" s="146"/>
      <c r="UKC51" s="146"/>
      <c r="UKD51" s="147"/>
      <c r="UKE51" s="148"/>
      <c r="UKF51" s="187"/>
      <c r="UKG51" s="188"/>
      <c r="UKH51" s="186"/>
      <c r="UKI51" s="145"/>
      <c r="UKJ51" s="146"/>
      <c r="UKK51" s="146"/>
      <c r="UKL51" s="147"/>
      <c r="UKM51" s="148"/>
      <c r="UKN51" s="187"/>
      <c r="UKO51" s="188"/>
      <c r="UKP51" s="186"/>
      <c r="UKQ51" s="145"/>
      <c r="UKR51" s="146"/>
      <c r="UKS51" s="146"/>
      <c r="UKT51" s="147"/>
      <c r="UKU51" s="148"/>
      <c r="UKV51" s="187"/>
      <c r="UKW51" s="188"/>
      <c r="UKX51" s="186"/>
      <c r="UKY51" s="145"/>
      <c r="UKZ51" s="146"/>
      <c r="ULA51" s="146"/>
      <c r="ULB51" s="147"/>
      <c r="ULC51" s="148"/>
      <c r="ULD51" s="187"/>
      <c r="ULE51" s="188"/>
      <c r="ULF51" s="186"/>
      <c r="ULG51" s="145"/>
      <c r="ULH51" s="146"/>
      <c r="ULI51" s="146"/>
      <c r="ULJ51" s="147"/>
      <c r="ULK51" s="148"/>
      <c r="ULL51" s="187"/>
      <c r="ULM51" s="188"/>
      <c r="ULN51" s="186"/>
      <c r="ULO51" s="145"/>
      <c r="ULP51" s="146"/>
      <c r="ULQ51" s="146"/>
      <c r="ULR51" s="147"/>
      <c r="ULS51" s="148"/>
      <c r="ULT51" s="187"/>
      <c r="ULU51" s="188"/>
      <c r="ULV51" s="186"/>
      <c r="ULW51" s="145"/>
      <c r="ULX51" s="146"/>
      <c r="ULY51" s="146"/>
      <c r="ULZ51" s="147"/>
      <c r="UMA51" s="148"/>
      <c r="UMB51" s="187"/>
      <c r="UMC51" s="188"/>
      <c r="UMD51" s="186"/>
      <c r="UME51" s="145"/>
      <c r="UMF51" s="146"/>
      <c r="UMG51" s="146"/>
      <c r="UMH51" s="147"/>
      <c r="UMI51" s="148"/>
      <c r="UMJ51" s="187"/>
      <c r="UMK51" s="188"/>
      <c r="UML51" s="186"/>
      <c r="UMM51" s="145"/>
      <c r="UMN51" s="146"/>
      <c r="UMO51" s="146"/>
      <c r="UMP51" s="147"/>
      <c r="UMQ51" s="148"/>
      <c r="UMR51" s="187"/>
      <c r="UMS51" s="188"/>
      <c r="UMT51" s="186"/>
      <c r="UMU51" s="145"/>
      <c r="UMV51" s="146"/>
      <c r="UMW51" s="146"/>
      <c r="UMX51" s="147"/>
      <c r="UMY51" s="148"/>
      <c r="UMZ51" s="187"/>
      <c r="UNA51" s="188"/>
      <c r="UNB51" s="186"/>
      <c r="UNC51" s="145"/>
      <c r="UND51" s="146"/>
      <c r="UNE51" s="146"/>
      <c r="UNF51" s="147"/>
      <c r="UNG51" s="148"/>
      <c r="UNH51" s="187"/>
      <c r="UNI51" s="188"/>
      <c r="UNJ51" s="186"/>
      <c r="UNK51" s="145"/>
      <c r="UNL51" s="146"/>
      <c r="UNM51" s="146"/>
      <c r="UNN51" s="147"/>
      <c r="UNO51" s="148"/>
      <c r="UNP51" s="187"/>
      <c r="UNQ51" s="188"/>
      <c r="UNR51" s="186"/>
      <c r="UNS51" s="145"/>
      <c r="UNT51" s="146"/>
      <c r="UNU51" s="146"/>
      <c r="UNV51" s="147"/>
      <c r="UNW51" s="148"/>
      <c r="UNX51" s="187"/>
      <c r="UNY51" s="188"/>
      <c r="UNZ51" s="186"/>
      <c r="UOA51" s="145"/>
      <c r="UOB51" s="146"/>
      <c r="UOC51" s="146"/>
      <c r="UOD51" s="147"/>
      <c r="UOE51" s="148"/>
      <c r="UOF51" s="187"/>
      <c r="UOG51" s="188"/>
      <c r="UOH51" s="186"/>
      <c r="UOI51" s="145"/>
      <c r="UOJ51" s="146"/>
      <c r="UOK51" s="146"/>
      <c r="UOL51" s="147"/>
      <c r="UOM51" s="148"/>
      <c r="UON51" s="187"/>
      <c r="UOO51" s="188"/>
      <c r="UOP51" s="186"/>
      <c r="UOQ51" s="145"/>
      <c r="UOR51" s="146"/>
      <c r="UOS51" s="146"/>
      <c r="UOT51" s="147"/>
      <c r="UOU51" s="148"/>
      <c r="UOV51" s="187"/>
      <c r="UOW51" s="188"/>
      <c r="UOX51" s="186"/>
      <c r="UOY51" s="145"/>
      <c r="UOZ51" s="146"/>
      <c r="UPA51" s="146"/>
      <c r="UPB51" s="147"/>
      <c r="UPC51" s="148"/>
      <c r="UPD51" s="187"/>
      <c r="UPE51" s="188"/>
      <c r="UPF51" s="186"/>
      <c r="UPG51" s="145"/>
      <c r="UPH51" s="146"/>
      <c r="UPI51" s="146"/>
      <c r="UPJ51" s="147"/>
      <c r="UPK51" s="148"/>
      <c r="UPL51" s="187"/>
      <c r="UPM51" s="188"/>
      <c r="UPN51" s="186"/>
      <c r="UPO51" s="145"/>
      <c r="UPP51" s="146"/>
      <c r="UPQ51" s="146"/>
      <c r="UPR51" s="147"/>
      <c r="UPS51" s="148"/>
      <c r="UPT51" s="187"/>
      <c r="UPU51" s="188"/>
      <c r="UPV51" s="186"/>
      <c r="UPW51" s="145"/>
      <c r="UPX51" s="146"/>
      <c r="UPY51" s="146"/>
      <c r="UPZ51" s="147"/>
      <c r="UQA51" s="148"/>
      <c r="UQB51" s="187"/>
      <c r="UQC51" s="188"/>
      <c r="UQD51" s="186"/>
      <c r="UQE51" s="145"/>
      <c r="UQF51" s="146"/>
      <c r="UQG51" s="146"/>
      <c r="UQH51" s="147"/>
      <c r="UQI51" s="148"/>
      <c r="UQJ51" s="187"/>
      <c r="UQK51" s="188"/>
      <c r="UQL51" s="186"/>
      <c r="UQM51" s="145"/>
      <c r="UQN51" s="146"/>
      <c r="UQO51" s="146"/>
      <c r="UQP51" s="147"/>
      <c r="UQQ51" s="148"/>
      <c r="UQR51" s="187"/>
      <c r="UQS51" s="188"/>
      <c r="UQT51" s="186"/>
      <c r="UQU51" s="145"/>
      <c r="UQV51" s="146"/>
      <c r="UQW51" s="146"/>
      <c r="UQX51" s="147"/>
      <c r="UQY51" s="148"/>
      <c r="UQZ51" s="187"/>
      <c r="URA51" s="188"/>
      <c r="URB51" s="186"/>
      <c r="URC51" s="145"/>
      <c r="URD51" s="146"/>
      <c r="URE51" s="146"/>
      <c r="URF51" s="147"/>
      <c r="URG51" s="148"/>
      <c r="URH51" s="187"/>
      <c r="URI51" s="188"/>
      <c r="URJ51" s="186"/>
      <c r="URK51" s="145"/>
      <c r="URL51" s="146"/>
      <c r="URM51" s="146"/>
      <c r="URN51" s="147"/>
      <c r="URO51" s="148"/>
      <c r="URP51" s="187"/>
      <c r="URQ51" s="188"/>
      <c r="URR51" s="186"/>
      <c r="URS51" s="145"/>
      <c r="URT51" s="146"/>
      <c r="URU51" s="146"/>
      <c r="URV51" s="147"/>
      <c r="URW51" s="148"/>
      <c r="URX51" s="187"/>
      <c r="URY51" s="188"/>
      <c r="URZ51" s="186"/>
      <c r="USA51" s="145"/>
      <c r="USB51" s="146"/>
      <c r="USC51" s="146"/>
      <c r="USD51" s="147"/>
      <c r="USE51" s="148"/>
      <c r="USF51" s="187"/>
      <c r="USG51" s="188"/>
      <c r="USH51" s="186"/>
      <c r="USI51" s="145"/>
      <c r="USJ51" s="146"/>
      <c r="USK51" s="146"/>
      <c r="USL51" s="147"/>
      <c r="USM51" s="148"/>
      <c r="USN51" s="187"/>
      <c r="USO51" s="188"/>
      <c r="USP51" s="186"/>
      <c r="USQ51" s="145"/>
      <c r="USR51" s="146"/>
      <c r="USS51" s="146"/>
      <c r="UST51" s="147"/>
      <c r="USU51" s="148"/>
      <c r="USV51" s="187"/>
      <c r="USW51" s="188"/>
      <c r="USX51" s="186"/>
      <c r="USY51" s="145"/>
      <c r="USZ51" s="146"/>
      <c r="UTA51" s="146"/>
      <c r="UTB51" s="147"/>
      <c r="UTC51" s="148"/>
      <c r="UTD51" s="187"/>
      <c r="UTE51" s="188"/>
      <c r="UTF51" s="186"/>
      <c r="UTG51" s="145"/>
      <c r="UTH51" s="146"/>
      <c r="UTI51" s="146"/>
      <c r="UTJ51" s="147"/>
      <c r="UTK51" s="148"/>
      <c r="UTL51" s="187"/>
      <c r="UTM51" s="188"/>
      <c r="UTN51" s="186"/>
      <c r="UTO51" s="145"/>
      <c r="UTP51" s="146"/>
      <c r="UTQ51" s="146"/>
      <c r="UTR51" s="147"/>
      <c r="UTS51" s="148"/>
      <c r="UTT51" s="187"/>
      <c r="UTU51" s="188"/>
      <c r="UTV51" s="186"/>
      <c r="UTW51" s="145"/>
      <c r="UTX51" s="146"/>
      <c r="UTY51" s="146"/>
      <c r="UTZ51" s="147"/>
      <c r="UUA51" s="148"/>
      <c r="UUB51" s="187"/>
      <c r="UUC51" s="188"/>
      <c r="UUD51" s="186"/>
      <c r="UUE51" s="145"/>
      <c r="UUF51" s="146"/>
      <c r="UUG51" s="146"/>
      <c r="UUH51" s="147"/>
      <c r="UUI51" s="148"/>
      <c r="UUJ51" s="187"/>
      <c r="UUK51" s="188"/>
      <c r="UUL51" s="186"/>
      <c r="UUM51" s="145"/>
      <c r="UUN51" s="146"/>
      <c r="UUO51" s="146"/>
      <c r="UUP51" s="147"/>
      <c r="UUQ51" s="148"/>
      <c r="UUR51" s="187"/>
      <c r="UUS51" s="188"/>
      <c r="UUT51" s="186"/>
      <c r="UUU51" s="145"/>
      <c r="UUV51" s="146"/>
      <c r="UUW51" s="146"/>
      <c r="UUX51" s="147"/>
      <c r="UUY51" s="148"/>
      <c r="UUZ51" s="187"/>
      <c r="UVA51" s="188"/>
      <c r="UVB51" s="186"/>
      <c r="UVC51" s="145"/>
      <c r="UVD51" s="146"/>
      <c r="UVE51" s="146"/>
      <c r="UVF51" s="147"/>
      <c r="UVG51" s="148"/>
      <c r="UVH51" s="187"/>
      <c r="UVI51" s="188"/>
      <c r="UVJ51" s="186"/>
      <c r="UVK51" s="145"/>
      <c r="UVL51" s="146"/>
      <c r="UVM51" s="146"/>
      <c r="UVN51" s="147"/>
      <c r="UVO51" s="148"/>
      <c r="UVP51" s="187"/>
      <c r="UVQ51" s="188"/>
      <c r="UVR51" s="186"/>
      <c r="UVS51" s="145"/>
      <c r="UVT51" s="146"/>
      <c r="UVU51" s="146"/>
      <c r="UVV51" s="147"/>
      <c r="UVW51" s="148"/>
      <c r="UVX51" s="187"/>
      <c r="UVY51" s="188"/>
      <c r="UVZ51" s="186"/>
      <c r="UWA51" s="145"/>
      <c r="UWB51" s="146"/>
      <c r="UWC51" s="146"/>
      <c r="UWD51" s="147"/>
      <c r="UWE51" s="148"/>
      <c r="UWF51" s="187"/>
      <c r="UWG51" s="188"/>
      <c r="UWH51" s="186"/>
      <c r="UWI51" s="145"/>
      <c r="UWJ51" s="146"/>
      <c r="UWK51" s="146"/>
      <c r="UWL51" s="147"/>
      <c r="UWM51" s="148"/>
      <c r="UWN51" s="187"/>
      <c r="UWO51" s="188"/>
      <c r="UWP51" s="186"/>
      <c r="UWQ51" s="145"/>
      <c r="UWR51" s="146"/>
      <c r="UWS51" s="146"/>
      <c r="UWT51" s="147"/>
      <c r="UWU51" s="148"/>
      <c r="UWV51" s="187"/>
      <c r="UWW51" s="188"/>
      <c r="UWX51" s="186"/>
      <c r="UWY51" s="145"/>
      <c r="UWZ51" s="146"/>
      <c r="UXA51" s="146"/>
      <c r="UXB51" s="147"/>
      <c r="UXC51" s="148"/>
      <c r="UXD51" s="187"/>
      <c r="UXE51" s="188"/>
      <c r="UXF51" s="186"/>
      <c r="UXG51" s="145"/>
      <c r="UXH51" s="146"/>
      <c r="UXI51" s="146"/>
      <c r="UXJ51" s="147"/>
      <c r="UXK51" s="148"/>
      <c r="UXL51" s="187"/>
      <c r="UXM51" s="188"/>
      <c r="UXN51" s="186"/>
      <c r="UXO51" s="145"/>
      <c r="UXP51" s="146"/>
      <c r="UXQ51" s="146"/>
      <c r="UXR51" s="147"/>
      <c r="UXS51" s="148"/>
      <c r="UXT51" s="187"/>
      <c r="UXU51" s="188"/>
      <c r="UXV51" s="186"/>
      <c r="UXW51" s="145"/>
      <c r="UXX51" s="146"/>
      <c r="UXY51" s="146"/>
      <c r="UXZ51" s="147"/>
      <c r="UYA51" s="148"/>
      <c r="UYB51" s="187"/>
      <c r="UYC51" s="188"/>
      <c r="UYD51" s="186"/>
      <c r="UYE51" s="145"/>
      <c r="UYF51" s="146"/>
      <c r="UYG51" s="146"/>
      <c r="UYH51" s="147"/>
      <c r="UYI51" s="148"/>
      <c r="UYJ51" s="187"/>
      <c r="UYK51" s="188"/>
      <c r="UYL51" s="186"/>
      <c r="UYM51" s="145"/>
      <c r="UYN51" s="146"/>
      <c r="UYO51" s="146"/>
      <c r="UYP51" s="147"/>
      <c r="UYQ51" s="148"/>
      <c r="UYR51" s="187"/>
      <c r="UYS51" s="188"/>
      <c r="UYT51" s="186"/>
      <c r="UYU51" s="145"/>
      <c r="UYV51" s="146"/>
      <c r="UYW51" s="146"/>
      <c r="UYX51" s="147"/>
      <c r="UYY51" s="148"/>
      <c r="UYZ51" s="187"/>
      <c r="UZA51" s="188"/>
      <c r="UZB51" s="186"/>
      <c r="UZC51" s="145"/>
      <c r="UZD51" s="146"/>
      <c r="UZE51" s="146"/>
      <c r="UZF51" s="147"/>
      <c r="UZG51" s="148"/>
      <c r="UZH51" s="187"/>
      <c r="UZI51" s="188"/>
      <c r="UZJ51" s="186"/>
      <c r="UZK51" s="145"/>
      <c r="UZL51" s="146"/>
      <c r="UZM51" s="146"/>
      <c r="UZN51" s="147"/>
      <c r="UZO51" s="148"/>
      <c r="UZP51" s="187"/>
      <c r="UZQ51" s="188"/>
      <c r="UZR51" s="186"/>
      <c r="UZS51" s="145"/>
      <c r="UZT51" s="146"/>
      <c r="UZU51" s="146"/>
      <c r="UZV51" s="147"/>
      <c r="UZW51" s="148"/>
      <c r="UZX51" s="187"/>
      <c r="UZY51" s="188"/>
      <c r="UZZ51" s="186"/>
      <c r="VAA51" s="145"/>
      <c r="VAB51" s="146"/>
      <c r="VAC51" s="146"/>
      <c r="VAD51" s="147"/>
      <c r="VAE51" s="148"/>
      <c r="VAF51" s="187"/>
      <c r="VAG51" s="188"/>
      <c r="VAH51" s="186"/>
      <c r="VAI51" s="145"/>
      <c r="VAJ51" s="146"/>
      <c r="VAK51" s="146"/>
      <c r="VAL51" s="147"/>
      <c r="VAM51" s="148"/>
      <c r="VAN51" s="187"/>
      <c r="VAO51" s="188"/>
      <c r="VAP51" s="186"/>
      <c r="VAQ51" s="145"/>
      <c r="VAR51" s="146"/>
      <c r="VAS51" s="146"/>
      <c r="VAT51" s="147"/>
      <c r="VAU51" s="148"/>
      <c r="VAV51" s="187"/>
      <c r="VAW51" s="188"/>
      <c r="VAX51" s="186"/>
      <c r="VAY51" s="145"/>
      <c r="VAZ51" s="146"/>
      <c r="VBA51" s="146"/>
      <c r="VBB51" s="147"/>
      <c r="VBC51" s="148"/>
      <c r="VBD51" s="187"/>
      <c r="VBE51" s="188"/>
      <c r="VBF51" s="186"/>
      <c r="VBG51" s="145"/>
      <c r="VBH51" s="146"/>
      <c r="VBI51" s="146"/>
      <c r="VBJ51" s="147"/>
      <c r="VBK51" s="148"/>
      <c r="VBL51" s="187"/>
      <c r="VBM51" s="188"/>
      <c r="VBN51" s="186"/>
      <c r="VBO51" s="145"/>
      <c r="VBP51" s="146"/>
      <c r="VBQ51" s="146"/>
      <c r="VBR51" s="147"/>
      <c r="VBS51" s="148"/>
      <c r="VBT51" s="187"/>
      <c r="VBU51" s="188"/>
      <c r="VBV51" s="186"/>
      <c r="VBW51" s="145"/>
      <c r="VBX51" s="146"/>
      <c r="VBY51" s="146"/>
      <c r="VBZ51" s="147"/>
      <c r="VCA51" s="148"/>
      <c r="VCB51" s="187"/>
      <c r="VCC51" s="188"/>
      <c r="VCD51" s="186"/>
      <c r="VCE51" s="145"/>
      <c r="VCF51" s="146"/>
      <c r="VCG51" s="146"/>
      <c r="VCH51" s="147"/>
      <c r="VCI51" s="148"/>
      <c r="VCJ51" s="187"/>
      <c r="VCK51" s="188"/>
      <c r="VCL51" s="186"/>
      <c r="VCM51" s="145"/>
      <c r="VCN51" s="146"/>
      <c r="VCO51" s="146"/>
      <c r="VCP51" s="147"/>
      <c r="VCQ51" s="148"/>
      <c r="VCR51" s="187"/>
      <c r="VCS51" s="188"/>
      <c r="VCT51" s="186"/>
      <c r="VCU51" s="145"/>
      <c r="VCV51" s="146"/>
      <c r="VCW51" s="146"/>
      <c r="VCX51" s="147"/>
      <c r="VCY51" s="148"/>
      <c r="VCZ51" s="187"/>
      <c r="VDA51" s="188"/>
      <c r="VDB51" s="186"/>
      <c r="VDC51" s="145"/>
      <c r="VDD51" s="146"/>
      <c r="VDE51" s="146"/>
      <c r="VDF51" s="147"/>
      <c r="VDG51" s="148"/>
      <c r="VDH51" s="187"/>
      <c r="VDI51" s="188"/>
      <c r="VDJ51" s="186"/>
      <c r="VDK51" s="145"/>
      <c r="VDL51" s="146"/>
      <c r="VDM51" s="146"/>
      <c r="VDN51" s="147"/>
      <c r="VDO51" s="148"/>
      <c r="VDP51" s="187"/>
      <c r="VDQ51" s="188"/>
      <c r="VDR51" s="186"/>
      <c r="VDS51" s="145"/>
      <c r="VDT51" s="146"/>
      <c r="VDU51" s="146"/>
      <c r="VDV51" s="147"/>
      <c r="VDW51" s="148"/>
      <c r="VDX51" s="187"/>
      <c r="VDY51" s="188"/>
      <c r="VDZ51" s="186"/>
      <c r="VEA51" s="145"/>
      <c r="VEB51" s="146"/>
      <c r="VEC51" s="146"/>
      <c r="VED51" s="147"/>
      <c r="VEE51" s="148"/>
      <c r="VEF51" s="187"/>
      <c r="VEG51" s="188"/>
      <c r="VEH51" s="186"/>
      <c r="VEI51" s="145"/>
      <c r="VEJ51" s="146"/>
      <c r="VEK51" s="146"/>
      <c r="VEL51" s="147"/>
      <c r="VEM51" s="148"/>
      <c r="VEN51" s="187"/>
      <c r="VEO51" s="188"/>
      <c r="VEP51" s="186"/>
      <c r="VEQ51" s="145"/>
      <c r="VER51" s="146"/>
      <c r="VES51" s="146"/>
      <c r="VET51" s="147"/>
      <c r="VEU51" s="148"/>
      <c r="VEV51" s="187"/>
      <c r="VEW51" s="188"/>
      <c r="VEX51" s="186"/>
      <c r="VEY51" s="145"/>
      <c r="VEZ51" s="146"/>
      <c r="VFA51" s="146"/>
      <c r="VFB51" s="147"/>
      <c r="VFC51" s="148"/>
      <c r="VFD51" s="187"/>
      <c r="VFE51" s="188"/>
      <c r="VFF51" s="186"/>
      <c r="VFG51" s="145"/>
      <c r="VFH51" s="146"/>
      <c r="VFI51" s="146"/>
      <c r="VFJ51" s="147"/>
      <c r="VFK51" s="148"/>
      <c r="VFL51" s="187"/>
      <c r="VFM51" s="188"/>
      <c r="VFN51" s="186"/>
      <c r="VFO51" s="145"/>
      <c r="VFP51" s="146"/>
      <c r="VFQ51" s="146"/>
      <c r="VFR51" s="147"/>
      <c r="VFS51" s="148"/>
      <c r="VFT51" s="187"/>
      <c r="VFU51" s="188"/>
      <c r="VFV51" s="186"/>
      <c r="VFW51" s="145"/>
      <c r="VFX51" s="146"/>
      <c r="VFY51" s="146"/>
      <c r="VFZ51" s="147"/>
      <c r="VGA51" s="148"/>
      <c r="VGB51" s="187"/>
      <c r="VGC51" s="188"/>
      <c r="VGD51" s="186"/>
      <c r="VGE51" s="145"/>
      <c r="VGF51" s="146"/>
      <c r="VGG51" s="146"/>
      <c r="VGH51" s="147"/>
      <c r="VGI51" s="148"/>
      <c r="VGJ51" s="187"/>
      <c r="VGK51" s="188"/>
      <c r="VGL51" s="186"/>
      <c r="VGM51" s="145"/>
      <c r="VGN51" s="146"/>
      <c r="VGO51" s="146"/>
      <c r="VGP51" s="147"/>
      <c r="VGQ51" s="148"/>
      <c r="VGR51" s="187"/>
      <c r="VGS51" s="188"/>
      <c r="VGT51" s="186"/>
      <c r="VGU51" s="145"/>
      <c r="VGV51" s="146"/>
      <c r="VGW51" s="146"/>
      <c r="VGX51" s="147"/>
      <c r="VGY51" s="148"/>
      <c r="VGZ51" s="187"/>
      <c r="VHA51" s="188"/>
      <c r="VHB51" s="186"/>
      <c r="VHC51" s="145"/>
      <c r="VHD51" s="146"/>
      <c r="VHE51" s="146"/>
      <c r="VHF51" s="147"/>
      <c r="VHG51" s="148"/>
      <c r="VHH51" s="187"/>
      <c r="VHI51" s="188"/>
      <c r="VHJ51" s="186"/>
      <c r="VHK51" s="145"/>
      <c r="VHL51" s="146"/>
      <c r="VHM51" s="146"/>
      <c r="VHN51" s="147"/>
      <c r="VHO51" s="148"/>
      <c r="VHP51" s="187"/>
      <c r="VHQ51" s="188"/>
      <c r="VHR51" s="186"/>
      <c r="VHS51" s="145"/>
      <c r="VHT51" s="146"/>
      <c r="VHU51" s="146"/>
      <c r="VHV51" s="147"/>
      <c r="VHW51" s="148"/>
      <c r="VHX51" s="187"/>
      <c r="VHY51" s="188"/>
      <c r="VHZ51" s="186"/>
      <c r="VIA51" s="145"/>
      <c r="VIB51" s="146"/>
      <c r="VIC51" s="146"/>
      <c r="VID51" s="147"/>
      <c r="VIE51" s="148"/>
      <c r="VIF51" s="187"/>
      <c r="VIG51" s="188"/>
      <c r="VIH51" s="186"/>
      <c r="VII51" s="145"/>
      <c r="VIJ51" s="146"/>
      <c r="VIK51" s="146"/>
      <c r="VIL51" s="147"/>
      <c r="VIM51" s="148"/>
      <c r="VIN51" s="187"/>
      <c r="VIO51" s="188"/>
      <c r="VIP51" s="186"/>
      <c r="VIQ51" s="145"/>
      <c r="VIR51" s="146"/>
      <c r="VIS51" s="146"/>
      <c r="VIT51" s="147"/>
      <c r="VIU51" s="148"/>
      <c r="VIV51" s="187"/>
      <c r="VIW51" s="188"/>
      <c r="VIX51" s="186"/>
      <c r="VIY51" s="145"/>
      <c r="VIZ51" s="146"/>
      <c r="VJA51" s="146"/>
      <c r="VJB51" s="147"/>
      <c r="VJC51" s="148"/>
      <c r="VJD51" s="187"/>
      <c r="VJE51" s="188"/>
      <c r="VJF51" s="186"/>
      <c r="VJG51" s="145"/>
      <c r="VJH51" s="146"/>
      <c r="VJI51" s="146"/>
      <c r="VJJ51" s="147"/>
      <c r="VJK51" s="148"/>
      <c r="VJL51" s="187"/>
      <c r="VJM51" s="188"/>
      <c r="VJN51" s="186"/>
      <c r="VJO51" s="145"/>
      <c r="VJP51" s="146"/>
      <c r="VJQ51" s="146"/>
      <c r="VJR51" s="147"/>
      <c r="VJS51" s="148"/>
      <c r="VJT51" s="187"/>
      <c r="VJU51" s="188"/>
      <c r="VJV51" s="186"/>
      <c r="VJW51" s="145"/>
      <c r="VJX51" s="146"/>
      <c r="VJY51" s="146"/>
      <c r="VJZ51" s="147"/>
      <c r="VKA51" s="148"/>
      <c r="VKB51" s="187"/>
      <c r="VKC51" s="188"/>
      <c r="VKD51" s="186"/>
      <c r="VKE51" s="145"/>
      <c r="VKF51" s="146"/>
      <c r="VKG51" s="146"/>
      <c r="VKH51" s="147"/>
      <c r="VKI51" s="148"/>
      <c r="VKJ51" s="187"/>
      <c r="VKK51" s="188"/>
      <c r="VKL51" s="186"/>
      <c r="VKM51" s="145"/>
      <c r="VKN51" s="146"/>
      <c r="VKO51" s="146"/>
      <c r="VKP51" s="147"/>
      <c r="VKQ51" s="148"/>
      <c r="VKR51" s="187"/>
      <c r="VKS51" s="188"/>
      <c r="VKT51" s="186"/>
      <c r="VKU51" s="145"/>
      <c r="VKV51" s="146"/>
      <c r="VKW51" s="146"/>
      <c r="VKX51" s="147"/>
      <c r="VKY51" s="148"/>
      <c r="VKZ51" s="187"/>
      <c r="VLA51" s="188"/>
      <c r="VLB51" s="186"/>
      <c r="VLC51" s="145"/>
      <c r="VLD51" s="146"/>
      <c r="VLE51" s="146"/>
      <c r="VLF51" s="147"/>
      <c r="VLG51" s="148"/>
      <c r="VLH51" s="187"/>
      <c r="VLI51" s="188"/>
      <c r="VLJ51" s="186"/>
      <c r="VLK51" s="145"/>
      <c r="VLL51" s="146"/>
      <c r="VLM51" s="146"/>
      <c r="VLN51" s="147"/>
      <c r="VLO51" s="148"/>
      <c r="VLP51" s="187"/>
      <c r="VLQ51" s="188"/>
      <c r="VLR51" s="186"/>
      <c r="VLS51" s="145"/>
      <c r="VLT51" s="146"/>
      <c r="VLU51" s="146"/>
      <c r="VLV51" s="147"/>
      <c r="VLW51" s="148"/>
      <c r="VLX51" s="187"/>
      <c r="VLY51" s="188"/>
      <c r="VLZ51" s="186"/>
      <c r="VMA51" s="145"/>
      <c r="VMB51" s="146"/>
      <c r="VMC51" s="146"/>
      <c r="VMD51" s="147"/>
      <c r="VME51" s="148"/>
      <c r="VMF51" s="187"/>
      <c r="VMG51" s="188"/>
      <c r="VMH51" s="186"/>
      <c r="VMI51" s="145"/>
      <c r="VMJ51" s="146"/>
      <c r="VMK51" s="146"/>
      <c r="VML51" s="147"/>
      <c r="VMM51" s="148"/>
      <c r="VMN51" s="187"/>
      <c r="VMO51" s="188"/>
      <c r="VMP51" s="186"/>
      <c r="VMQ51" s="145"/>
      <c r="VMR51" s="146"/>
      <c r="VMS51" s="146"/>
      <c r="VMT51" s="147"/>
      <c r="VMU51" s="148"/>
      <c r="VMV51" s="187"/>
      <c r="VMW51" s="188"/>
      <c r="VMX51" s="186"/>
      <c r="VMY51" s="145"/>
      <c r="VMZ51" s="146"/>
      <c r="VNA51" s="146"/>
      <c r="VNB51" s="147"/>
      <c r="VNC51" s="148"/>
      <c r="VND51" s="187"/>
      <c r="VNE51" s="188"/>
      <c r="VNF51" s="186"/>
      <c r="VNG51" s="145"/>
      <c r="VNH51" s="146"/>
      <c r="VNI51" s="146"/>
      <c r="VNJ51" s="147"/>
      <c r="VNK51" s="148"/>
      <c r="VNL51" s="187"/>
      <c r="VNM51" s="188"/>
      <c r="VNN51" s="186"/>
      <c r="VNO51" s="145"/>
      <c r="VNP51" s="146"/>
      <c r="VNQ51" s="146"/>
      <c r="VNR51" s="147"/>
      <c r="VNS51" s="148"/>
      <c r="VNT51" s="187"/>
      <c r="VNU51" s="188"/>
      <c r="VNV51" s="186"/>
      <c r="VNW51" s="145"/>
      <c r="VNX51" s="146"/>
      <c r="VNY51" s="146"/>
      <c r="VNZ51" s="147"/>
      <c r="VOA51" s="148"/>
      <c r="VOB51" s="187"/>
      <c r="VOC51" s="188"/>
      <c r="VOD51" s="186"/>
      <c r="VOE51" s="145"/>
      <c r="VOF51" s="146"/>
      <c r="VOG51" s="146"/>
      <c r="VOH51" s="147"/>
      <c r="VOI51" s="148"/>
      <c r="VOJ51" s="187"/>
      <c r="VOK51" s="188"/>
      <c r="VOL51" s="186"/>
      <c r="VOM51" s="145"/>
      <c r="VON51" s="146"/>
      <c r="VOO51" s="146"/>
      <c r="VOP51" s="147"/>
      <c r="VOQ51" s="148"/>
      <c r="VOR51" s="187"/>
      <c r="VOS51" s="188"/>
      <c r="VOT51" s="186"/>
      <c r="VOU51" s="145"/>
      <c r="VOV51" s="146"/>
      <c r="VOW51" s="146"/>
      <c r="VOX51" s="147"/>
      <c r="VOY51" s="148"/>
      <c r="VOZ51" s="187"/>
      <c r="VPA51" s="188"/>
      <c r="VPB51" s="186"/>
      <c r="VPC51" s="145"/>
      <c r="VPD51" s="146"/>
      <c r="VPE51" s="146"/>
      <c r="VPF51" s="147"/>
      <c r="VPG51" s="148"/>
      <c r="VPH51" s="187"/>
      <c r="VPI51" s="188"/>
      <c r="VPJ51" s="186"/>
      <c r="VPK51" s="145"/>
      <c r="VPL51" s="146"/>
      <c r="VPM51" s="146"/>
      <c r="VPN51" s="147"/>
      <c r="VPO51" s="148"/>
      <c r="VPP51" s="187"/>
      <c r="VPQ51" s="188"/>
      <c r="VPR51" s="186"/>
      <c r="VPS51" s="145"/>
      <c r="VPT51" s="146"/>
      <c r="VPU51" s="146"/>
      <c r="VPV51" s="147"/>
      <c r="VPW51" s="148"/>
      <c r="VPX51" s="187"/>
      <c r="VPY51" s="188"/>
      <c r="VPZ51" s="186"/>
      <c r="VQA51" s="145"/>
      <c r="VQB51" s="146"/>
      <c r="VQC51" s="146"/>
      <c r="VQD51" s="147"/>
      <c r="VQE51" s="148"/>
      <c r="VQF51" s="187"/>
      <c r="VQG51" s="188"/>
      <c r="VQH51" s="186"/>
      <c r="VQI51" s="145"/>
      <c r="VQJ51" s="146"/>
      <c r="VQK51" s="146"/>
      <c r="VQL51" s="147"/>
      <c r="VQM51" s="148"/>
      <c r="VQN51" s="187"/>
      <c r="VQO51" s="188"/>
      <c r="VQP51" s="186"/>
      <c r="VQQ51" s="145"/>
      <c r="VQR51" s="146"/>
      <c r="VQS51" s="146"/>
      <c r="VQT51" s="147"/>
      <c r="VQU51" s="148"/>
      <c r="VQV51" s="187"/>
      <c r="VQW51" s="188"/>
      <c r="VQX51" s="186"/>
      <c r="VQY51" s="145"/>
      <c r="VQZ51" s="146"/>
      <c r="VRA51" s="146"/>
      <c r="VRB51" s="147"/>
      <c r="VRC51" s="148"/>
      <c r="VRD51" s="187"/>
      <c r="VRE51" s="188"/>
      <c r="VRF51" s="186"/>
      <c r="VRG51" s="145"/>
      <c r="VRH51" s="146"/>
      <c r="VRI51" s="146"/>
      <c r="VRJ51" s="147"/>
      <c r="VRK51" s="148"/>
      <c r="VRL51" s="187"/>
      <c r="VRM51" s="188"/>
      <c r="VRN51" s="186"/>
      <c r="VRO51" s="145"/>
      <c r="VRP51" s="146"/>
      <c r="VRQ51" s="146"/>
      <c r="VRR51" s="147"/>
      <c r="VRS51" s="148"/>
      <c r="VRT51" s="187"/>
      <c r="VRU51" s="188"/>
      <c r="VRV51" s="186"/>
      <c r="VRW51" s="145"/>
      <c r="VRX51" s="146"/>
      <c r="VRY51" s="146"/>
      <c r="VRZ51" s="147"/>
      <c r="VSA51" s="148"/>
      <c r="VSB51" s="187"/>
      <c r="VSC51" s="188"/>
      <c r="VSD51" s="186"/>
      <c r="VSE51" s="145"/>
      <c r="VSF51" s="146"/>
      <c r="VSG51" s="146"/>
      <c r="VSH51" s="147"/>
      <c r="VSI51" s="148"/>
      <c r="VSJ51" s="187"/>
      <c r="VSK51" s="188"/>
      <c r="VSL51" s="186"/>
      <c r="VSM51" s="145"/>
      <c r="VSN51" s="146"/>
      <c r="VSO51" s="146"/>
      <c r="VSP51" s="147"/>
      <c r="VSQ51" s="148"/>
      <c r="VSR51" s="187"/>
      <c r="VSS51" s="188"/>
      <c r="VST51" s="186"/>
      <c r="VSU51" s="145"/>
      <c r="VSV51" s="146"/>
      <c r="VSW51" s="146"/>
      <c r="VSX51" s="147"/>
      <c r="VSY51" s="148"/>
      <c r="VSZ51" s="187"/>
      <c r="VTA51" s="188"/>
      <c r="VTB51" s="186"/>
      <c r="VTC51" s="145"/>
      <c r="VTD51" s="146"/>
      <c r="VTE51" s="146"/>
      <c r="VTF51" s="147"/>
      <c r="VTG51" s="148"/>
      <c r="VTH51" s="187"/>
      <c r="VTI51" s="188"/>
      <c r="VTJ51" s="186"/>
      <c r="VTK51" s="145"/>
      <c r="VTL51" s="146"/>
      <c r="VTM51" s="146"/>
      <c r="VTN51" s="147"/>
      <c r="VTO51" s="148"/>
      <c r="VTP51" s="187"/>
      <c r="VTQ51" s="188"/>
      <c r="VTR51" s="186"/>
      <c r="VTS51" s="145"/>
      <c r="VTT51" s="146"/>
      <c r="VTU51" s="146"/>
      <c r="VTV51" s="147"/>
      <c r="VTW51" s="148"/>
      <c r="VTX51" s="187"/>
      <c r="VTY51" s="188"/>
      <c r="VTZ51" s="186"/>
      <c r="VUA51" s="145"/>
      <c r="VUB51" s="146"/>
      <c r="VUC51" s="146"/>
      <c r="VUD51" s="147"/>
      <c r="VUE51" s="148"/>
      <c r="VUF51" s="187"/>
      <c r="VUG51" s="188"/>
      <c r="VUH51" s="186"/>
      <c r="VUI51" s="145"/>
      <c r="VUJ51" s="146"/>
      <c r="VUK51" s="146"/>
      <c r="VUL51" s="147"/>
      <c r="VUM51" s="148"/>
      <c r="VUN51" s="187"/>
      <c r="VUO51" s="188"/>
      <c r="VUP51" s="186"/>
      <c r="VUQ51" s="145"/>
      <c r="VUR51" s="146"/>
      <c r="VUS51" s="146"/>
      <c r="VUT51" s="147"/>
      <c r="VUU51" s="148"/>
      <c r="VUV51" s="187"/>
      <c r="VUW51" s="188"/>
      <c r="VUX51" s="186"/>
      <c r="VUY51" s="145"/>
      <c r="VUZ51" s="146"/>
      <c r="VVA51" s="146"/>
      <c r="VVB51" s="147"/>
      <c r="VVC51" s="148"/>
      <c r="VVD51" s="187"/>
      <c r="VVE51" s="188"/>
      <c r="VVF51" s="186"/>
      <c r="VVG51" s="145"/>
      <c r="VVH51" s="146"/>
      <c r="VVI51" s="146"/>
      <c r="VVJ51" s="147"/>
      <c r="VVK51" s="148"/>
      <c r="VVL51" s="187"/>
      <c r="VVM51" s="188"/>
      <c r="VVN51" s="186"/>
      <c r="VVO51" s="145"/>
      <c r="VVP51" s="146"/>
      <c r="VVQ51" s="146"/>
      <c r="VVR51" s="147"/>
      <c r="VVS51" s="148"/>
      <c r="VVT51" s="187"/>
      <c r="VVU51" s="188"/>
      <c r="VVV51" s="186"/>
      <c r="VVW51" s="145"/>
      <c r="VVX51" s="146"/>
      <c r="VVY51" s="146"/>
      <c r="VVZ51" s="147"/>
      <c r="VWA51" s="148"/>
      <c r="VWB51" s="187"/>
      <c r="VWC51" s="188"/>
      <c r="VWD51" s="186"/>
      <c r="VWE51" s="145"/>
      <c r="VWF51" s="146"/>
      <c r="VWG51" s="146"/>
      <c r="VWH51" s="147"/>
      <c r="VWI51" s="148"/>
      <c r="VWJ51" s="187"/>
      <c r="VWK51" s="188"/>
      <c r="VWL51" s="186"/>
      <c r="VWM51" s="145"/>
      <c r="VWN51" s="146"/>
      <c r="VWO51" s="146"/>
      <c r="VWP51" s="147"/>
      <c r="VWQ51" s="148"/>
      <c r="VWR51" s="187"/>
      <c r="VWS51" s="188"/>
      <c r="VWT51" s="186"/>
      <c r="VWU51" s="145"/>
      <c r="VWV51" s="146"/>
      <c r="VWW51" s="146"/>
      <c r="VWX51" s="147"/>
      <c r="VWY51" s="148"/>
      <c r="VWZ51" s="187"/>
      <c r="VXA51" s="188"/>
      <c r="VXB51" s="186"/>
      <c r="VXC51" s="145"/>
      <c r="VXD51" s="146"/>
      <c r="VXE51" s="146"/>
      <c r="VXF51" s="147"/>
      <c r="VXG51" s="148"/>
      <c r="VXH51" s="187"/>
      <c r="VXI51" s="188"/>
      <c r="VXJ51" s="186"/>
      <c r="VXK51" s="145"/>
      <c r="VXL51" s="146"/>
      <c r="VXM51" s="146"/>
      <c r="VXN51" s="147"/>
      <c r="VXO51" s="148"/>
      <c r="VXP51" s="187"/>
      <c r="VXQ51" s="188"/>
      <c r="VXR51" s="186"/>
      <c r="VXS51" s="145"/>
      <c r="VXT51" s="146"/>
      <c r="VXU51" s="146"/>
      <c r="VXV51" s="147"/>
      <c r="VXW51" s="148"/>
      <c r="VXX51" s="187"/>
      <c r="VXY51" s="188"/>
      <c r="VXZ51" s="186"/>
      <c r="VYA51" s="145"/>
      <c r="VYB51" s="146"/>
      <c r="VYC51" s="146"/>
      <c r="VYD51" s="147"/>
      <c r="VYE51" s="148"/>
      <c r="VYF51" s="187"/>
      <c r="VYG51" s="188"/>
      <c r="VYH51" s="186"/>
      <c r="VYI51" s="145"/>
      <c r="VYJ51" s="146"/>
      <c r="VYK51" s="146"/>
      <c r="VYL51" s="147"/>
      <c r="VYM51" s="148"/>
      <c r="VYN51" s="187"/>
      <c r="VYO51" s="188"/>
      <c r="VYP51" s="186"/>
      <c r="VYQ51" s="145"/>
      <c r="VYR51" s="146"/>
      <c r="VYS51" s="146"/>
      <c r="VYT51" s="147"/>
      <c r="VYU51" s="148"/>
      <c r="VYV51" s="187"/>
      <c r="VYW51" s="188"/>
      <c r="VYX51" s="186"/>
      <c r="VYY51" s="145"/>
      <c r="VYZ51" s="146"/>
      <c r="VZA51" s="146"/>
      <c r="VZB51" s="147"/>
      <c r="VZC51" s="148"/>
      <c r="VZD51" s="187"/>
      <c r="VZE51" s="188"/>
      <c r="VZF51" s="186"/>
      <c r="VZG51" s="145"/>
      <c r="VZH51" s="146"/>
      <c r="VZI51" s="146"/>
      <c r="VZJ51" s="147"/>
      <c r="VZK51" s="148"/>
      <c r="VZL51" s="187"/>
      <c r="VZM51" s="188"/>
      <c r="VZN51" s="186"/>
      <c r="VZO51" s="145"/>
      <c r="VZP51" s="146"/>
      <c r="VZQ51" s="146"/>
      <c r="VZR51" s="147"/>
      <c r="VZS51" s="148"/>
      <c r="VZT51" s="187"/>
      <c r="VZU51" s="188"/>
      <c r="VZV51" s="186"/>
      <c r="VZW51" s="145"/>
      <c r="VZX51" s="146"/>
      <c r="VZY51" s="146"/>
      <c r="VZZ51" s="147"/>
      <c r="WAA51" s="148"/>
      <c r="WAB51" s="187"/>
      <c r="WAC51" s="188"/>
      <c r="WAD51" s="186"/>
      <c r="WAE51" s="145"/>
      <c r="WAF51" s="146"/>
      <c r="WAG51" s="146"/>
      <c r="WAH51" s="147"/>
      <c r="WAI51" s="148"/>
      <c r="WAJ51" s="187"/>
      <c r="WAK51" s="188"/>
      <c r="WAL51" s="186"/>
      <c r="WAM51" s="145"/>
      <c r="WAN51" s="146"/>
      <c r="WAO51" s="146"/>
      <c r="WAP51" s="147"/>
      <c r="WAQ51" s="148"/>
      <c r="WAR51" s="187"/>
      <c r="WAS51" s="188"/>
      <c r="WAT51" s="186"/>
      <c r="WAU51" s="145"/>
      <c r="WAV51" s="146"/>
      <c r="WAW51" s="146"/>
      <c r="WAX51" s="147"/>
      <c r="WAY51" s="148"/>
      <c r="WAZ51" s="187"/>
      <c r="WBA51" s="188"/>
      <c r="WBB51" s="186"/>
      <c r="WBC51" s="145"/>
      <c r="WBD51" s="146"/>
      <c r="WBE51" s="146"/>
      <c r="WBF51" s="147"/>
      <c r="WBG51" s="148"/>
      <c r="WBH51" s="187"/>
      <c r="WBI51" s="188"/>
      <c r="WBJ51" s="186"/>
      <c r="WBK51" s="145"/>
      <c r="WBL51" s="146"/>
      <c r="WBM51" s="146"/>
      <c r="WBN51" s="147"/>
      <c r="WBO51" s="148"/>
      <c r="WBP51" s="187"/>
      <c r="WBQ51" s="188"/>
      <c r="WBR51" s="186"/>
      <c r="WBS51" s="145"/>
      <c r="WBT51" s="146"/>
      <c r="WBU51" s="146"/>
      <c r="WBV51" s="147"/>
      <c r="WBW51" s="148"/>
      <c r="WBX51" s="187"/>
      <c r="WBY51" s="188"/>
      <c r="WBZ51" s="186"/>
      <c r="WCA51" s="145"/>
      <c r="WCB51" s="146"/>
      <c r="WCC51" s="146"/>
      <c r="WCD51" s="147"/>
      <c r="WCE51" s="148"/>
      <c r="WCF51" s="187"/>
      <c r="WCG51" s="188"/>
      <c r="WCH51" s="186"/>
      <c r="WCI51" s="145"/>
      <c r="WCJ51" s="146"/>
      <c r="WCK51" s="146"/>
      <c r="WCL51" s="147"/>
      <c r="WCM51" s="148"/>
      <c r="WCN51" s="187"/>
      <c r="WCO51" s="188"/>
      <c r="WCP51" s="186"/>
      <c r="WCQ51" s="145"/>
      <c r="WCR51" s="146"/>
      <c r="WCS51" s="146"/>
      <c r="WCT51" s="147"/>
      <c r="WCU51" s="148"/>
      <c r="WCV51" s="187"/>
      <c r="WCW51" s="188"/>
      <c r="WCX51" s="186"/>
      <c r="WCY51" s="145"/>
      <c r="WCZ51" s="146"/>
      <c r="WDA51" s="146"/>
      <c r="WDB51" s="147"/>
      <c r="WDC51" s="148"/>
      <c r="WDD51" s="187"/>
      <c r="WDE51" s="188"/>
      <c r="WDF51" s="186"/>
      <c r="WDG51" s="145"/>
      <c r="WDH51" s="146"/>
      <c r="WDI51" s="146"/>
      <c r="WDJ51" s="147"/>
      <c r="WDK51" s="148"/>
      <c r="WDL51" s="187"/>
      <c r="WDM51" s="188"/>
      <c r="WDN51" s="186"/>
      <c r="WDO51" s="145"/>
      <c r="WDP51" s="146"/>
      <c r="WDQ51" s="146"/>
      <c r="WDR51" s="147"/>
      <c r="WDS51" s="148"/>
      <c r="WDT51" s="187"/>
      <c r="WDU51" s="188"/>
      <c r="WDV51" s="186"/>
      <c r="WDW51" s="145"/>
      <c r="WDX51" s="146"/>
      <c r="WDY51" s="146"/>
      <c r="WDZ51" s="147"/>
      <c r="WEA51" s="148"/>
      <c r="WEB51" s="187"/>
      <c r="WEC51" s="188"/>
      <c r="WED51" s="186"/>
      <c r="WEE51" s="145"/>
      <c r="WEF51" s="146"/>
      <c r="WEG51" s="146"/>
      <c r="WEH51" s="147"/>
      <c r="WEI51" s="148"/>
      <c r="WEJ51" s="187"/>
      <c r="WEK51" s="188"/>
      <c r="WEL51" s="186"/>
      <c r="WEM51" s="145"/>
      <c r="WEN51" s="146"/>
      <c r="WEO51" s="146"/>
      <c r="WEP51" s="147"/>
      <c r="WEQ51" s="148"/>
      <c r="WER51" s="187"/>
      <c r="WES51" s="188"/>
      <c r="WET51" s="186"/>
      <c r="WEU51" s="145"/>
      <c r="WEV51" s="146"/>
      <c r="WEW51" s="146"/>
      <c r="WEX51" s="147"/>
      <c r="WEY51" s="148"/>
      <c r="WEZ51" s="187"/>
      <c r="WFA51" s="188"/>
      <c r="WFB51" s="186"/>
      <c r="WFC51" s="145"/>
      <c r="WFD51" s="146"/>
      <c r="WFE51" s="146"/>
      <c r="WFF51" s="147"/>
      <c r="WFG51" s="148"/>
      <c r="WFH51" s="187"/>
      <c r="WFI51" s="188"/>
      <c r="WFJ51" s="186"/>
      <c r="WFK51" s="145"/>
      <c r="WFL51" s="146"/>
      <c r="WFM51" s="146"/>
      <c r="WFN51" s="147"/>
      <c r="WFO51" s="148"/>
      <c r="WFP51" s="187"/>
      <c r="WFQ51" s="188"/>
      <c r="WFR51" s="186"/>
      <c r="WFS51" s="145"/>
      <c r="WFT51" s="146"/>
      <c r="WFU51" s="146"/>
      <c r="WFV51" s="147"/>
      <c r="WFW51" s="148"/>
      <c r="WFX51" s="187"/>
      <c r="WFY51" s="188"/>
      <c r="WFZ51" s="186"/>
      <c r="WGA51" s="145"/>
      <c r="WGB51" s="146"/>
      <c r="WGC51" s="146"/>
      <c r="WGD51" s="147"/>
      <c r="WGE51" s="148"/>
      <c r="WGF51" s="187"/>
      <c r="WGG51" s="188"/>
      <c r="WGH51" s="186"/>
      <c r="WGI51" s="145"/>
      <c r="WGJ51" s="146"/>
      <c r="WGK51" s="146"/>
      <c r="WGL51" s="147"/>
      <c r="WGM51" s="148"/>
      <c r="WGN51" s="187"/>
      <c r="WGO51" s="188"/>
      <c r="WGP51" s="186"/>
      <c r="WGQ51" s="145"/>
      <c r="WGR51" s="146"/>
      <c r="WGS51" s="146"/>
      <c r="WGT51" s="147"/>
      <c r="WGU51" s="148"/>
      <c r="WGV51" s="187"/>
      <c r="WGW51" s="188"/>
      <c r="WGX51" s="186"/>
      <c r="WGY51" s="145"/>
      <c r="WGZ51" s="146"/>
      <c r="WHA51" s="146"/>
      <c r="WHB51" s="147"/>
      <c r="WHC51" s="148"/>
      <c r="WHD51" s="187"/>
      <c r="WHE51" s="188"/>
      <c r="WHF51" s="186"/>
      <c r="WHG51" s="145"/>
      <c r="WHH51" s="146"/>
      <c r="WHI51" s="146"/>
      <c r="WHJ51" s="147"/>
      <c r="WHK51" s="148"/>
      <c r="WHL51" s="187"/>
      <c r="WHM51" s="188"/>
      <c r="WHN51" s="186"/>
      <c r="WHO51" s="145"/>
      <c r="WHP51" s="146"/>
      <c r="WHQ51" s="146"/>
      <c r="WHR51" s="147"/>
      <c r="WHS51" s="148"/>
      <c r="WHT51" s="187"/>
      <c r="WHU51" s="188"/>
      <c r="WHV51" s="186"/>
      <c r="WHW51" s="145"/>
      <c r="WHX51" s="146"/>
      <c r="WHY51" s="146"/>
      <c r="WHZ51" s="147"/>
      <c r="WIA51" s="148"/>
      <c r="WIB51" s="187"/>
      <c r="WIC51" s="188"/>
      <c r="WID51" s="186"/>
      <c r="WIE51" s="145"/>
      <c r="WIF51" s="146"/>
      <c r="WIG51" s="146"/>
      <c r="WIH51" s="147"/>
      <c r="WII51" s="148"/>
      <c r="WIJ51" s="187"/>
      <c r="WIK51" s="188"/>
      <c r="WIL51" s="186"/>
      <c r="WIM51" s="145"/>
      <c r="WIN51" s="146"/>
      <c r="WIO51" s="146"/>
      <c r="WIP51" s="147"/>
      <c r="WIQ51" s="148"/>
      <c r="WIR51" s="187"/>
      <c r="WIS51" s="188"/>
      <c r="WIT51" s="186"/>
      <c r="WIU51" s="145"/>
      <c r="WIV51" s="146"/>
      <c r="WIW51" s="146"/>
      <c r="WIX51" s="147"/>
      <c r="WIY51" s="148"/>
      <c r="WIZ51" s="187"/>
      <c r="WJA51" s="188"/>
      <c r="WJB51" s="186"/>
      <c r="WJC51" s="145"/>
      <c r="WJD51" s="146"/>
      <c r="WJE51" s="146"/>
      <c r="WJF51" s="147"/>
      <c r="WJG51" s="148"/>
      <c r="WJH51" s="187"/>
      <c r="WJI51" s="188"/>
      <c r="WJJ51" s="186"/>
      <c r="WJK51" s="145"/>
      <c r="WJL51" s="146"/>
      <c r="WJM51" s="146"/>
      <c r="WJN51" s="147"/>
      <c r="WJO51" s="148"/>
      <c r="WJP51" s="187"/>
      <c r="WJQ51" s="188"/>
      <c r="WJR51" s="186"/>
      <c r="WJS51" s="145"/>
      <c r="WJT51" s="146"/>
      <c r="WJU51" s="146"/>
      <c r="WJV51" s="147"/>
      <c r="WJW51" s="148"/>
      <c r="WJX51" s="187"/>
      <c r="WJY51" s="188"/>
      <c r="WJZ51" s="186"/>
      <c r="WKA51" s="145"/>
      <c r="WKB51" s="146"/>
      <c r="WKC51" s="146"/>
      <c r="WKD51" s="147"/>
      <c r="WKE51" s="148"/>
      <c r="WKF51" s="187"/>
      <c r="WKG51" s="188"/>
      <c r="WKH51" s="186"/>
      <c r="WKI51" s="145"/>
      <c r="WKJ51" s="146"/>
      <c r="WKK51" s="146"/>
      <c r="WKL51" s="147"/>
      <c r="WKM51" s="148"/>
      <c r="WKN51" s="187"/>
      <c r="WKO51" s="188"/>
      <c r="WKP51" s="186"/>
      <c r="WKQ51" s="145"/>
      <c r="WKR51" s="146"/>
      <c r="WKS51" s="146"/>
      <c r="WKT51" s="147"/>
      <c r="WKU51" s="148"/>
      <c r="WKV51" s="187"/>
      <c r="WKW51" s="188"/>
      <c r="WKX51" s="186"/>
      <c r="WKY51" s="145"/>
      <c r="WKZ51" s="146"/>
      <c r="WLA51" s="146"/>
      <c r="WLB51" s="147"/>
      <c r="WLC51" s="148"/>
      <c r="WLD51" s="187"/>
      <c r="WLE51" s="188"/>
      <c r="WLF51" s="186"/>
      <c r="WLG51" s="145"/>
      <c r="WLH51" s="146"/>
      <c r="WLI51" s="146"/>
      <c r="WLJ51" s="147"/>
      <c r="WLK51" s="148"/>
      <c r="WLL51" s="187"/>
      <c r="WLM51" s="188"/>
      <c r="WLN51" s="186"/>
      <c r="WLO51" s="145"/>
      <c r="WLP51" s="146"/>
      <c r="WLQ51" s="146"/>
      <c r="WLR51" s="147"/>
      <c r="WLS51" s="148"/>
      <c r="WLT51" s="187"/>
      <c r="WLU51" s="188"/>
      <c r="WLV51" s="186"/>
      <c r="WLW51" s="145"/>
      <c r="WLX51" s="146"/>
      <c r="WLY51" s="146"/>
      <c r="WLZ51" s="147"/>
      <c r="WMA51" s="148"/>
      <c r="WMB51" s="187"/>
      <c r="WMC51" s="188"/>
      <c r="WMD51" s="186"/>
      <c r="WME51" s="145"/>
      <c r="WMF51" s="146"/>
      <c r="WMG51" s="146"/>
      <c r="WMH51" s="147"/>
      <c r="WMI51" s="148"/>
      <c r="WMJ51" s="187"/>
      <c r="WMK51" s="188"/>
      <c r="WML51" s="186"/>
      <c r="WMM51" s="145"/>
      <c r="WMN51" s="146"/>
      <c r="WMO51" s="146"/>
      <c r="WMP51" s="147"/>
      <c r="WMQ51" s="148"/>
      <c r="WMR51" s="187"/>
      <c r="WMS51" s="188"/>
      <c r="WMT51" s="186"/>
      <c r="WMU51" s="145"/>
      <c r="WMV51" s="146"/>
      <c r="WMW51" s="146"/>
      <c r="WMX51" s="147"/>
      <c r="WMY51" s="148"/>
      <c r="WMZ51" s="187"/>
      <c r="WNA51" s="188"/>
      <c r="WNB51" s="186"/>
      <c r="WNC51" s="145"/>
      <c r="WND51" s="146"/>
      <c r="WNE51" s="146"/>
      <c r="WNF51" s="147"/>
      <c r="WNG51" s="148"/>
      <c r="WNH51" s="187"/>
      <c r="WNI51" s="188"/>
      <c r="WNJ51" s="186"/>
      <c r="WNK51" s="145"/>
      <c r="WNL51" s="146"/>
      <c r="WNM51" s="146"/>
      <c r="WNN51" s="147"/>
      <c r="WNO51" s="148"/>
      <c r="WNP51" s="187"/>
      <c r="WNQ51" s="188"/>
      <c r="WNR51" s="186"/>
      <c r="WNS51" s="145"/>
      <c r="WNT51" s="146"/>
      <c r="WNU51" s="146"/>
      <c r="WNV51" s="147"/>
      <c r="WNW51" s="148"/>
      <c r="WNX51" s="187"/>
      <c r="WNY51" s="188"/>
      <c r="WNZ51" s="186"/>
      <c r="WOA51" s="145"/>
      <c r="WOB51" s="146"/>
      <c r="WOC51" s="146"/>
      <c r="WOD51" s="147"/>
      <c r="WOE51" s="148"/>
      <c r="WOF51" s="187"/>
      <c r="WOG51" s="188"/>
      <c r="WOH51" s="186"/>
      <c r="WOI51" s="145"/>
      <c r="WOJ51" s="146"/>
      <c r="WOK51" s="146"/>
      <c r="WOL51" s="147"/>
      <c r="WOM51" s="148"/>
      <c r="WON51" s="187"/>
      <c r="WOO51" s="188"/>
      <c r="WOP51" s="186"/>
      <c r="WOQ51" s="145"/>
      <c r="WOR51" s="146"/>
      <c r="WOS51" s="146"/>
      <c r="WOT51" s="147"/>
      <c r="WOU51" s="148"/>
      <c r="WOV51" s="187"/>
      <c r="WOW51" s="188"/>
      <c r="WOX51" s="186"/>
      <c r="WOY51" s="145"/>
      <c r="WOZ51" s="146"/>
      <c r="WPA51" s="146"/>
      <c r="WPB51" s="147"/>
      <c r="WPC51" s="148"/>
      <c r="WPD51" s="187"/>
      <c r="WPE51" s="188"/>
      <c r="WPF51" s="186"/>
      <c r="WPG51" s="145"/>
      <c r="WPH51" s="146"/>
      <c r="WPI51" s="146"/>
      <c r="WPJ51" s="147"/>
      <c r="WPK51" s="148"/>
      <c r="WPL51" s="187"/>
      <c r="WPM51" s="188"/>
      <c r="WPN51" s="186"/>
      <c r="WPO51" s="145"/>
      <c r="WPP51" s="146"/>
      <c r="WPQ51" s="146"/>
      <c r="WPR51" s="147"/>
      <c r="WPS51" s="148"/>
      <c r="WPT51" s="187"/>
      <c r="WPU51" s="188"/>
      <c r="WPV51" s="186"/>
      <c r="WPW51" s="145"/>
      <c r="WPX51" s="146"/>
      <c r="WPY51" s="146"/>
      <c r="WPZ51" s="147"/>
      <c r="WQA51" s="148"/>
      <c r="WQB51" s="187"/>
      <c r="WQC51" s="188"/>
      <c r="WQD51" s="186"/>
      <c r="WQE51" s="145"/>
      <c r="WQF51" s="146"/>
      <c r="WQG51" s="146"/>
      <c r="WQH51" s="147"/>
      <c r="WQI51" s="148"/>
      <c r="WQJ51" s="187"/>
      <c r="WQK51" s="188"/>
      <c r="WQL51" s="186"/>
      <c r="WQM51" s="145"/>
      <c r="WQN51" s="146"/>
      <c r="WQO51" s="146"/>
      <c r="WQP51" s="147"/>
      <c r="WQQ51" s="148"/>
      <c r="WQR51" s="187"/>
      <c r="WQS51" s="188"/>
      <c r="WQT51" s="186"/>
      <c r="WQU51" s="145"/>
      <c r="WQV51" s="146"/>
      <c r="WQW51" s="146"/>
      <c r="WQX51" s="147"/>
      <c r="WQY51" s="148"/>
      <c r="WQZ51" s="187"/>
      <c r="WRA51" s="188"/>
      <c r="WRB51" s="186"/>
      <c r="WRC51" s="145"/>
      <c r="WRD51" s="146"/>
      <c r="WRE51" s="146"/>
      <c r="WRF51" s="147"/>
      <c r="WRG51" s="148"/>
      <c r="WRH51" s="187"/>
      <c r="WRI51" s="188"/>
      <c r="WRJ51" s="186"/>
      <c r="WRK51" s="145"/>
      <c r="WRL51" s="146"/>
      <c r="WRM51" s="146"/>
      <c r="WRN51" s="147"/>
      <c r="WRO51" s="148"/>
      <c r="WRP51" s="187"/>
      <c r="WRQ51" s="188"/>
      <c r="WRR51" s="186"/>
      <c r="WRS51" s="145"/>
      <c r="WRT51" s="146"/>
      <c r="WRU51" s="146"/>
      <c r="WRV51" s="147"/>
      <c r="WRW51" s="148"/>
      <c r="WRX51" s="187"/>
      <c r="WRY51" s="188"/>
      <c r="WRZ51" s="186"/>
      <c r="WSA51" s="145"/>
      <c r="WSB51" s="146"/>
      <c r="WSC51" s="146"/>
      <c r="WSD51" s="147"/>
      <c r="WSE51" s="148"/>
      <c r="WSF51" s="187"/>
      <c r="WSG51" s="188"/>
      <c r="WSH51" s="186"/>
      <c r="WSI51" s="145"/>
      <c r="WSJ51" s="146"/>
      <c r="WSK51" s="146"/>
      <c r="WSL51" s="147"/>
      <c r="WSM51" s="148"/>
      <c r="WSN51" s="187"/>
      <c r="WSO51" s="188"/>
      <c r="WSP51" s="186"/>
      <c r="WSQ51" s="145"/>
      <c r="WSR51" s="146"/>
      <c r="WSS51" s="146"/>
      <c r="WST51" s="147"/>
      <c r="WSU51" s="148"/>
      <c r="WSV51" s="187"/>
      <c r="WSW51" s="188"/>
      <c r="WSX51" s="186"/>
      <c r="WSY51" s="145"/>
      <c r="WSZ51" s="146"/>
      <c r="WTA51" s="146"/>
      <c r="WTB51" s="147"/>
      <c r="WTC51" s="148"/>
      <c r="WTD51" s="187"/>
      <c r="WTE51" s="188"/>
      <c r="WTF51" s="186"/>
      <c r="WTG51" s="145"/>
      <c r="WTH51" s="146"/>
      <c r="WTI51" s="146"/>
      <c r="WTJ51" s="147"/>
      <c r="WTK51" s="148"/>
      <c r="WTL51" s="187"/>
      <c r="WTM51" s="188"/>
      <c r="WTN51" s="186"/>
      <c r="WTO51" s="145"/>
      <c r="WTP51" s="146"/>
      <c r="WTQ51" s="146"/>
      <c r="WTR51" s="147"/>
      <c r="WTS51" s="148"/>
      <c r="WTT51" s="187"/>
      <c r="WTU51" s="188"/>
      <c r="WTV51" s="186"/>
      <c r="WTW51" s="145"/>
      <c r="WTX51" s="146"/>
      <c r="WTY51" s="146"/>
      <c r="WTZ51" s="147"/>
      <c r="WUA51" s="148"/>
      <c r="WUB51" s="187"/>
      <c r="WUC51" s="188"/>
      <c r="WUD51" s="186"/>
      <c r="WUE51" s="145"/>
      <c r="WUF51" s="146"/>
      <c r="WUG51" s="146"/>
      <c r="WUH51" s="147"/>
      <c r="WUI51" s="148"/>
      <c r="WUJ51" s="187"/>
      <c r="WUK51" s="188"/>
      <c r="WUL51" s="186"/>
      <c r="WUM51" s="145"/>
      <c r="WUN51" s="146"/>
      <c r="WUO51" s="146"/>
      <c r="WUP51" s="147"/>
      <c r="WUQ51" s="148"/>
      <c r="WUR51" s="187"/>
      <c r="WUS51" s="188"/>
      <c r="WUT51" s="186"/>
      <c r="WUU51" s="145"/>
      <c r="WUV51" s="146"/>
      <c r="WUW51" s="146"/>
      <c r="WUX51" s="147"/>
      <c r="WUY51" s="148"/>
      <c r="WUZ51" s="187"/>
      <c r="WVA51" s="188"/>
      <c r="WVB51" s="186"/>
      <c r="WVC51" s="145"/>
      <c r="WVD51" s="146"/>
      <c r="WVE51" s="146"/>
      <c r="WVF51" s="147"/>
      <c r="WVG51" s="148"/>
      <c r="WVH51" s="187"/>
      <c r="WVI51" s="188"/>
      <c r="WVJ51" s="186"/>
      <c r="WVK51" s="145"/>
      <c r="WVL51" s="146"/>
      <c r="WVM51" s="146"/>
      <c r="WVN51" s="147"/>
      <c r="WVO51" s="148"/>
      <c r="WVP51" s="187"/>
      <c r="WVQ51" s="188"/>
      <c r="WVR51" s="186"/>
      <c r="WVS51" s="145"/>
      <c r="WVT51" s="146"/>
      <c r="WVU51" s="146"/>
      <c r="WVV51" s="147"/>
      <c r="WVW51" s="148"/>
      <c r="WVX51" s="187"/>
      <c r="WVY51" s="188"/>
      <c r="WVZ51" s="186"/>
      <c r="WWA51" s="145"/>
      <c r="WWB51" s="146"/>
      <c r="WWC51" s="146"/>
      <c r="WWD51" s="147"/>
      <c r="WWE51" s="148"/>
      <c r="WWF51" s="187"/>
      <c r="WWG51" s="188"/>
      <c r="WWH51" s="186"/>
      <c r="WWI51" s="145"/>
      <c r="WWJ51" s="146"/>
      <c r="WWK51" s="146"/>
      <c r="WWL51" s="147"/>
      <c r="WWM51" s="148"/>
      <c r="WWN51" s="187"/>
      <c r="WWO51" s="188"/>
      <c r="WWP51" s="186"/>
      <c r="WWQ51" s="145"/>
      <c r="WWR51" s="146"/>
      <c r="WWS51" s="146"/>
      <c r="WWT51" s="147"/>
      <c r="WWU51" s="148"/>
      <c r="WWV51" s="187"/>
      <c r="WWW51" s="188"/>
      <c r="WWX51" s="186"/>
      <c r="WWY51" s="145"/>
      <c r="WWZ51" s="146"/>
      <c r="WXA51" s="146"/>
      <c r="WXB51" s="147"/>
      <c r="WXC51" s="148"/>
      <c r="WXD51" s="187"/>
      <c r="WXE51" s="188"/>
      <c r="WXF51" s="186"/>
      <c r="WXG51" s="145"/>
      <c r="WXH51" s="146"/>
      <c r="WXI51" s="146"/>
      <c r="WXJ51" s="147"/>
      <c r="WXK51" s="148"/>
      <c r="WXL51" s="187"/>
      <c r="WXM51" s="188"/>
      <c r="WXN51" s="186"/>
      <c r="WXO51" s="145"/>
      <c r="WXP51" s="146"/>
      <c r="WXQ51" s="146"/>
      <c r="WXR51" s="147"/>
      <c r="WXS51" s="148"/>
      <c r="WXT51" s="187"/>
      <c r="WXU51" s="188"/>
      <c r="WXV51" s="186"/>
      <c r="WXW51" s="145"/>
      <c r="WXX51" s="146"/>
      <c r="WXY51" s="146"/>
      <c r="WXZ51" s="147"/>
      <c r="WYA51" s="148"/>
      <c r="WYB51" s="187"/>
      <c r="WYC51" s="188"/>
      <c r="WYD51" s="186"/>
      <c r="WYE51" s="145"/>
      <c r="WYF51" s="146"/>
      <c r="WYG51" s="146"/>
      <c r="WYH51" s="147"/>
      <c r="WYI51" s="148"/>
      <c r="WYJ51" s="187"/>
      <c r="WYK51" s="188"/>
      <c r="WYL51" s="186"/>
      <c r="WYM51" s="145"/>
      <c r="WYN51" s="146"/>
      <c r="WYO51" s="146"/>
      <c r="WYP51" s="147"/>
      <c r="WYQ51" s="148"/>
      <c r="WYR51" s="187"/>
      <c r="WYS51" s="188"/>
      <c r="WYT51" s="186"/>
      <c r="WYU51" s="145"/>
      <c r="WYV51" s="146"/>
      <c r="WYW51" s="146"/>
      <c r="WYX51" s="147"/>
      <c r="WYY51" s="148"/>
      <c r="WYZ51" s="187"/>
      <c r="WZA51" s="188"/>
      <c r="WZB51" s="186"/>
      <c r="WZC51" s="145"/>
      <c r="WZD51" s="146"/>
      <c r="WZE51" s="146"/>
      <c r="WZF51" s="147"/>
      <c r="WZG51" s="148"/>
      <c r="WZH51" s="187"/>
      <c r="WZI51" s="188"/>
      <c r="WZJ51" s="186"/>
      <c r="WZK51" s="145"/>
      <c r="WZL51" s="146"/>
      <c r="WZM51" s="146"/>
      <c r="WZN51" s="147"/>
      <c r="WZO51" s="148"/>
      <c r="WZP51" s="187"/>
      <c r="WZQ51" s="188"/>
      <c r="WZR51" s="186"/>
      <c r="WZS51" s="145"/>
      <c r="WZT51" s="146"/>
      <c r="WZU51" s="146"/>
      <c r="WZV51" s="147"/>
      <c r="WZW51" s="148"/>
      <c r="WZX51" s="187"/>
      <c r="WZY51" s="188"/>
      <c r="WZZ51" s="186"/>
      <c r="XAA51" s="145"/>
      <c r="XAB51" s="146"/>
      <c r="XAC51" s="146"/>
      <c r="XAD51" s="147"/>
      <c r="XAE51" s="148"/>
      <c r="XAF51" s="187"/>
      <c r="XAG51" s="188"/>
      <c r="XAH51" s="186"/>
      <c r="XAI51" s="145"/>
      <c r="XAJ51" s="146"/>
      <c r="XAK51" s="146"/>
      <c r="XAL51" s="147"/>
      <c r="XAM51" s="148"/>
      <c r="XAN51" s="187"/>
      <c r="XAO51" s="188"/>
      <c r="XAP51" s="186"/>
      <c r="XAQ51" s="145"/>
      <c r="XAR51" s="146"/>
      <c r="XAS51" s="146"/>
      <c r="XAT51" s="147"/>
      <c r="XAU51" s="148"/>
      <c r="XAV51" s="187"/>
      <c r="XAW51" s="188"/>
      <c r="XAX51" s="186"/>
      <c r="XAY51" s="145"/>
      <c r="XAZ51" s="146"/>
      <c r="XBA51" s="146"/>
      <c r="XBB51" s="147"/>
      <c r="XBC51" s="148"/>
      <c r="XBD51" s="187"/>
      <c r="XBE51" s="188"/>
      <c r="XBF51" s="186"/>
      <c r="XBG51" s="145"/>
      <c r="XBH51" s="146"/>
      <c r="XBI51" s="146"/>
      <c r="XBJ51" s="147"/>
      <c r="XBK51" s="148"/>
      <c r="XBL51" s="187"/>
      <c r="XBM51" s="188"/>
      <c r="XBN51" s="186"/>
      <c r="XBO51" s="145"/>
      <c r="XBP51" s="146"/>
      <c r="XBQ51" s="146"/>
      <c r="XBR51" s="147"/>
      <c r="XBS51" s="148"/>
      <c r="XBT51" s="187"/>
      <c r="XBU51" s="188"/>
      <c r="XBV51" s="186"/>
      <c r="XBW51" s="145"/>
      <c r="XBX51" s="146"/>
      <c r="XBY51" s="146"/>
      <c r="XBZ51" s="147"/>
      <c r="XCA51" s="148"/>
      <c r="XCB51" s="187"/>
      <c r="XCC51" s="188"/>
      <c r="XCD51" s="186"/>
      <c r="XCE51" s="145"/>
      <c r="XCF51" s="146"/>
      <c r="XCG51" s="146"/>
      <c r="XCH51" s="147"/>
      <c r="XCI51" s="148"/>
      <c r="XCJ51" s="187"/>
      <c r="XCK51" s="188"/>
      <c r="XCL51" s="186"/>
      <c r="XCM51" s="145"/>
      <c r="XCN51" s="146"/>
      <c r="XCO51" s="146"/>
      <c r="XCP51" s="147"/>
      <c r="XCQ51" s="148"/>
      <c r="XCR51" s="187"/>
      <c r="XCS51" s="188"/>
      <c r="XCT51" s="186"/>
      <c r="XCU51" s="145"/>
      <c r="XCV51" s="146"/>
      <c r="XCW51" s="146"/>
      <c r="XCX51" s="147"/>
      <c r="XCY51" s="148"/>
      <c r="XCZ51" s="187"/>
      <c r="XDA51" s="188"/>
      <c r="XDB51" s="186"/>
      <c r="XDC51" s="145"/>
      <c r="XDD51" s="146"/>
      <c r="XDE51" s="146"/>
      <c r="XDF51" s="147"/>
      <c r="XDG51" s="148"/>
      <c r="XDH51" s="187"/>
      <c r="XDI51" s="188"/>
      <c r="XDJ51" s="186"/>
      <c r="XDK51" s="145"/>
      <c r="XDL51" s="146"/>
      <c r="XDM51" s="146"/>
      <c r="XDN51" s="147"/>
      <c r="XDO51" s="148"/>
      <c r="XDP51" s="187"/>
      <c r="XDQ51" s="188"/>
      <c r="XDR51" s="186"/>
      <c r="XDS51" s="145"/>
      <c r="XDT51" s="146"/>
      <c r="XDU51" s="146"/>
      <c r="XDV51" s="147"/>
      <c r="XDW51" s="148"/>
      <c r="XDX51" s="187"/>
      <c r="XDY51" s="188"/>
      <c r="XDZ51" s="186"/>
      <c r="XEA51" s="145"/>
      <c r="XEB51" s="146"/>
      <c r="XEC51" s="146"/>
      <c r="XED51" s="147"/>
      <c r="XEE51" s="148"/>
      <c r="XEF51" s="187"/>
      <c r="XEG51" s="188"/>
      <c r="XEH51" s="186"/>
      <c r="XEI51" s="145"/>
      <c r="XEJ51" s="146"/>
      <c r="XEK51" s="146"/>
      <c r="XEL51" s="147"/>
      <c r="XEM51" s="148"/>
      <c r="XEN51" s="187"/>
      <c r="XEO51" s="188"/>
      <c r="XEP51" s="186"/>
      <c r="XEQ51" s="145"/>
      <c r="XER51" s="146"/>
      <c r="XES51" s="146"/>
      <c r="XET51" s="147"/>
      <c r="XEU51" s="148"/>
      <c r="XEV51" s="187"/>
      <c r="XEW51" s="188"/>
      <c r="XEX51" s="186"/>
      <c r="XEY51" s="145"/>
      <c r="XEZ51" s="146"/>
      <c r="XFA51" s="146"/>
      <c r="XFB51" s="147"/>
      <c r="XFC51" s="148"/>
      <c r="XFD51" s="187"/>
    </row>
    <row r="52" spans="1:16384" ht="15.75" customHeight="1" x14ac:dyDescent="0.25">
      <c r="A52" s="190"/>
      <c r="B52" s="240"/>
      <c r="C52" s="183" t="s">
        <v>4</v>
      </c>
      <c r="D52" s="226">
        <v>0</v>
      </c>
      <c r="E52" s="226">
        <v>0</v>
      </c>
      <c r="F52" s="185" t="e">
        <f t="shared" si="12286"/>
        <v>#DIV/0!</v>
      </c>
      <c r="G52" s="244"/>
      <c r="H52" s="342"/>
      <c r="I52" s="189"/>
      <c r="J52" s="186"/>
      <c r="K52" s="145"/>
      <c r="L52" s="146"/>
      <c r="M52" s="146"/>
      <c r="N52" s="147"/>
      <c r="O52" s="148"/>
      <c r="P52" s="187"/>
      <c r="Q52" s="188"/>
      <c r="R52" s="186"/>
      <c r="S52" s="145"/>
      <c r="T52" s="146"/>
      <c r="U52" s="146"/>
      <c r="V52" s="147"/>
      <c r="W52" s="148"/>
      <c r="X52" s="187"/>
      <c r="Y52" s="188"/>
      <c r="Z52" s="186"/>
      <c r="AA52" s="145"/>
      <c r="AB52" s="146"/>
      <c r="AC52" s="146"/>
      <c r="AD52" s="147"/>
      <c r="AE52" s="148"/>
      <c r="AF52" s="187"/>
      <c r="AG52" s="188"/>
      <c r="AH52" s="186"/>
      <c r="AI52" s="145"/>
      <c r="AJ52" s="146"/>
      <c r="AK52" s="146"/>
      <c r="AL52" s="147"/>
      <c r="AM52" s="148"/>
      <c r="AN52" s="187"/>
      <c r="AO52" s="188"/>
      <c r="AP52" s="186"/>
      <c r="AQ52" s="145"/>
      <c r="AR52" s="146"/>
      <c r="AS52" s="146"/>
      <c r="AT52" s="147"/>
      <c r="AU52" s="148"/>
      <c r="AV52" s="187"/>
      <c r="AW52" s="188"/>
      <c r="AX52" s="186"/>
      <c r="AY52" s="145"/>
      <c r="AZ52" s="146"/>
      <c r="BA52" s="146"/>
      <c r="BB52" s="147"/>
      <c r="BC52" s="148"/>
      <c r="BD52" s="187"/>
      <c r="BE52" s="188"/>
      <c r="BF52" s="186"/>
      <c r="BG52" s="145"/>
      <c r="BH52" s="146"/>
      <c r="BI52" s="146"/>
      <c r="BJ52" s="147"/>
      <c r="BK52" s="148"/>
      <c r="BL52" s="187"/>
      <c r="BM52" s="188"/>
      <c r="BN52" s="186"/>
      <c r="BO52" s="145"/>
      <c r="BP52" s="146"/>
      <c r="BQ52" s="146"/>
      <c r="BR52" s="147"/>
      <c r="BS52" s="148"/>
      <c r="BT52" s="187"/>
      <c r="BU52" s="188"/>
      <c r="BV52" s="186"/>
      <c r="BW52" s="145"/>
      <c r="BX52" s="146"/>
      <c r="BY52" s="146"/>
      <c r="BZ52" s="147"/>
      <c r="CA52" s="148"/>
      <c r="CB52" s="187"/>
      <c r="CC52" s="188"/>
      <c r="CD52" s="186"/>
      <c r="CE52" s="145"/>
      <c r="CF52" s="146"/>
      <c r="CG52" s="146"/>
      <c r="CH52" s="147"/>
      <c r="CI52" s="148"/>
      <c r="CJ52" s="187"/>
      <c r="CK52" s="188"/>
      <c r="CL52" s="186"/>
      <c r="CM52" s="145"/>
      <c r="CN52" s="146"/>
      <c r="CO52" s="146"/>
      <c r="CP52" s="147"/>
      <c r="CQ52" s="148"/>
      <c r="CR52" s="187"/>
      <c r="CS52" s="188"/>
      <c r="CT52" s="186"/>
      <c r="CU52" s="145"/>
      <c r="CV52" s="146"/>
      <c r="CW52" s="146"/>
      <c r="CX52" s="147"/>
      <c r="CY52" s="148"/>
      <c r="CZ52" s="187"/>
      <c r="DA52" s="188"/>
      <c r="DB52" s="186"/>
      <c r="DC52" s="145"/>
      <c r="DD52" s="146"/>
      <c r="DE52" s="146"/>
      <c r="DF52" s="147"/>
      <c r="DG52" s="148"/>
      <c r="DH52" s="187"/>
      <c r="DI52" s="188"/>
      <c r="DJ52" s="186"/>
      <c r="DK52" s="145"/>
      <c r="DL52" s="146"/>
      <c r="DM52" s="146"/>
      <c r="DN52" s="147"/>
      <c r="DO52" s="148"/>
      <c r="DP52" s="187"/>
      <c r="DQ52" s="188"/>
      <c r="DR52" s="186"/>
      <c r="DS52" s="145"/>
      <c r="DT52" s="146"/>
      <c r="DU52" s="146"/>
      <c r="DV52" s="147"/>
      <c r="DW52" s="148"/>
      <c r="DX52" s="187"/>
      <c r="DY52" s="188"/>
      <c r="DZ52" s="186"/>
      <c r="EA52" s="145"/>
      <c r="EB52" s="146"/>
      <c r="EC52" s="146"/>
      <c r="ED52" s="147"/>
      <c r="EE52" s="148"/>
      <c r="EF52" s="187"/>
      <c r="EG52" s="188"/>
      <c r="EH52" s="186"/>
      <c r="EI52" s="145"/>
      <c r="EJ52" s="146"/>
      <c r="EK52" s="146"/>
      <c r="EL52" s="147"/>
      <c r="EM52" s="148"/>
      <c r="EN52" s="187"/>
      <c r="EO52" s="188"/>
      <c r="EP52" s="186"/>
      <c r="EQ52" s="145"/>
      <c r="ER52" s="146"/>
      <c r="ES52" s="146"/>
      <c r="ET52" s="147"/>
      <c r="EU52" s="148"/>
      <c r="EV52" s="187"/>
      <c r="EW52" s="188"/>
      <c r="EX52" s="186"/>
      <c r="EY52" s="145"/>
      <c r="EZ52" s="146"/>
      <c r="FA52" s="146"/>
      <c r="FB52" s="147"/>
      <c r="FC52" s="148"/>
      <c r="FD52" s="187"/>
      <c r="FE52" s="188"/>
      <c r="FF52" s="186"/>
      <c r="FG52" s="145"/>
      <c r="FH52" s="146"/>
      <c r="FI52" s="146"/>
      <c r="FJ52" s="147"/>
      <c r="FK52" s="148"/>
      <c r="FL52" s="187"/>
      <c r="FM52" s="188"/>
      <c r="FN52" s="186"/>
      <c r="FO52" s="145"/>
      <c r="FP52" s="146"/>
      <c r="FQ52" s="146"/>
      <c r="FR52" s="147"/>
      <c r="FS52" s="148"/>
      <c r="FT52" s="187"/>
      <c r="FU52" s="188"/>
      <c r="FV52" s="186"/>
      <c r="FW52" s="145"/>
      <c r="FX52" s="146"/>
      <c r="FY52" s="146"/>
      <c r="FZ52" s="147"/>
      <c r="GA52" s="148"/>
      <c r="GB52" s="187"/>
      <c r="GC52" s="188"/>
      <c r="GD52" s="186"/>
      <c r="GE52" s="145"/>
      <c r="GF52" s="146"/>
      <c r="GG52" s="146"/>
      <c r="GH52" s="147"/>
      <c r="GI52" s="148"/>
      <c r="GJ52" s="187"/>
      <c r="GK52" s="188"/>
      <c r="GL52" s="186"/>
      <c r="GM52" s="145"/>
      <c r="GN52" s="146"/>
      <c r="GO52" s="146"/>
      <c r="GP52" s="147"/>
      <c r="GQ52" s="148"/>
      <c r="GR52" s="187"/>
      <c r="GS52" s="188"/>
      <c r="GT52" s="186"/>
      <c r="GU52" s="145"/>
      <c r="GV52" s="146"/>
      <c r="GW52" s="146"/>
      <c r="GX52" s="147"/>
      <c r="GY52" s="148"/>
      <c r="GZ52" s="187"/>
      <c r="HA52" s="188"/>
      <c r="HB52" s="186"/>
      <c r="HC52" s="145"/>
      <c r="HD52" s="146"/>
      <c r="HE52" s="146"/>
      <c r="HF52" s="147"/>
      <c r="HG52" s="148"/>
      <c r="HH52" s="187"/>
      <c r="HI52" s="188"/>
      <c r="HJ52" s="186"/>
      <c r="HK52" s="145"/>
      <c r="HL52" s="146"/>
      <c r="HM52" s="146"/>
      <c r="HN52" s="147"/>
      <c r="HO52" s="148"/>
      <c r="HP52" s="187"/>
      <c r="HQ52" s="188"/>
      <c r="HR52" s="186"/>
      <c r="HS52" s="145"/>
      <c r="HT52" s="146"/>
      <c r="HU52" s="146"/>
      <c r="HV52" s="147"/>
      <c r="HW52" s="148"/>
      <c r="HX52" s="187"/>
      <c r="HY52" s="188"/>
      <c r="HZ52" s="186"/>
      <c r="IA52" s="145"/>
      <c r="IB52" s="146"/>
      <c r="IC52" s="146"/>
      <c r="ID52" s="147"/>
      <c r="IE52" s="148"/>
      <c r="IF52" s="187"/>
      <c r="IG52" s="188"/>
      <c r="IH52" s="186"/>
      <c r="II52" s="145"/>
      <c r="IJ52" s="146"/>
      <c r="IK52" s="146"/>
      <c r="IL52" s="147"/>
      <c r="IM52" s="148"/>
      <c r="IN52" s="187"/>
      <c r="IO52" s="188"/>
      <c r="IP52" s="186"/>
      <c r="IQ52" s="145"/>
      <c r="IR52" s="146"/>
      <c r="IS52" s="146"/>
      <c r="IT52" s="147"/>
      <c r="IU52" s="148"/>
      <c r="IV52" s="187"/>
      <c r="IW52" s="188"/>
      <c r="IX52" s="186"/>
      <c r="IY52" s="145"/>
      <c r="IZ52" s="146"/>
      <c r="JA52" s="146"/>
      <c r="JB52" s="147"/>
      <c r="JC52" s="148"/>
      <c r="JD52" s="187"/>
      <c r="JE52" s="188"/>
      <c r="JF52" s="186"/>
      <c r="JG52" s="145"/>
      <c r="JH52" s="146"/>
      <c r="JI52" s="146"/>
      <c r="JJ52" s="147"/>
      <c r="JK52" s="148"/>
      <c r="JL52" s="187"/>
      <c r="JM52" s="188"/>
      <c r="JN52" s="186"/>
      <c r="JO52" s="145"/>
      <c r="JP52" s="146"/>
      <c r="JQ52" s="146"/>
      <c r="JR52" s="147"/>
      <c r="JS52" s="148"/>
      <c r="JT52" s="187"/>
      <c r="JU52" s="188"/>
      <c r="JV52" s="186"/>
      <c r="JW52" s="145"/>
      <c r="JX52" s="146"/>
      <c r="JY52" s="146"/>
      <c r="JZ52" s="147"/>
      <c r="KA52" s="148"/>
      <c r="KB52" s="187"/>
      <c r="KC52" s="188"/>
      <c r="KD52" s="186"/>
      <c r="KE52" s="145"/>
      <c r="KF52" s="146"/>
      <c r="KG52" s="146"/>
      <c r="KH52" s="147"/>
      <c r="KI52" s="148"/>
      <c r="KJ52" s="187"/>
      <c r="KK52" s="188"/>
      <c r="KL52" s="186"/>
      <c r="KM52" s="145"/>
      <c r="KN52" s="146"/>
      <c r="KO52" s="146"/>
      <c r="KP52" s="147"/>
      <c r="KQ52" s="148"/>
      <c r="KR52" s="187"/>
      <c r="KS52" s="188"/>
      <c r="KT52" s="186"/>
      <c r="KU52" s="145"/>
      <c r="KV52" s="146"/>
      <c r="KW52" s="146"/>
      <c r="KX52" s="147"/>
      <c r="KY52" s="148"/>
      <c r="KZ52" s="187"/>
      <c r="LA52" s="188"/>
      <c r="LB52" s="186"/>
      <c r="LC52" s="145"/>
      <c r="LD52" s="146"/>
      <c r="LE52" s="146"/>
      <c r="LF52" s="147"/>
      <c r="LG52" s="148"/>
      <c r="LH52" s="187"/>
      <c r="LI52" s="188"/>
      <c r="LJ52" s="186"/>
      <c r="LK52" s="145"/>
      <c r="LL52" s="146"/>
      <c r="LM52" s="146"/>
      <c r="LN52" s="147"/>
      <c r="LO52" s="148"/>
      <c r="LP52" s="187"/>
      <c r="LQ52" s="188"/>
      <c r="LR52" s="186"/>
      <c r="LS52" s="145"/>
      <c r="LT52" s="146"/>
      <c r="LU52" s="146"/>
      <c r="LV52" s="147"/>
      <c r="LW52" s="148"/>
      <c r="LX52" s="187"/>
      <c r="LY52" s="188"/>
      <c r="LZ52" s="186"/>
      <c r="MA52" s="145"/>
      <c r="MB52" s="146"/>
      <c r="MC52" s="146"/>
      <c r="MD52" s="147"/>
      <c r="ME52" s="148"/>
      <c r="MF52" s="187"/>
      <c r="MG52" s="188"/>
      <c r="MH52" s="186"/>
      <c r="MI52" s="145"/>
      <c r="MJ52" s="146"/>
      <c r="MK52" s="146"/>
      <c r="ML52" s="147"/>
      <c r="MM52" s="148"/>
      <c r="MN52" s="187"/>
      <c r="MO52" s="188"/>
      <c r="MP52" s="186"/>
      <c r="MQ52" s="145"/>
      <c r="MR52" s="146"/>
      <c r="MS52" s="146"/>
      <c r="MT52" s="147"/>
      <c r="MU52" s="148"/>
      <c r="MV52" s="187"/>
      <c r="MW52" s="188"/>
      <c r="MX52" s="186"/>
      <c r="MY52" s="145"/>
      <c r="MZ52" s="146"/>
      <c r="NA52" s="146"/>
      <c r="NB52" s="147"/>
      <c r="NC52" s="148"/>
      <c r="ND52" s="187"/>
      <c r="NE52" s="188"/>
      <c r="NF52" s="186"/>
      <c r="NG52" s="145"/>
      <c r="NH52" s="146"/>
      <c r="NI52" s="146"/>
      <c r="NJ52" s="147"/>
      <c r="NK52" s="148"/>
      <c r="NL52" s="187"/>
      <c r="NM52" s="188"/>
      <c r="NN52" s="186"/>
      <c r="NO52" s="145"/>
      <c r="NP52" s="146"/>
      <c r="NQ52" s="146"/>
      <c r="NR52" s="147"/>
      <c r="NS52" s="148"/>
      <c r="NT52" s="187"/>
      <c r="NU52" s="188"/>
      <c r="NV52" s="186"/>
      <c r="NW52" s="145"/>
      <c r="NX52" s="146"/>
      <c r="NY52" s="146"/>
      <c r="NZ52" s="147"/>
      <c r="OA52" s="148"/>
      <c r="OB52" s="187"/>
      <c r="OC52" s="188"/>
      <c r="OD52" s="186"/>
      <c r="OE52" s="145"/>
      <c r="OF52" s="146"/>
      <c r="OG52" s="146"/>
      <c r="OH52" s="147"/>
      <c r="OI52" s="148"/>
      <c r="OJ52" s="187"/>
      <c r="OK52" s="188"/>
      <c r="OL52" s="186"/>
      <c r="OM52" s="145"/>
      <c r="ON52" s="146"/>
      <c r="OO52" s="146"/>
      <c r="OP52" s="147"/>
      <c r="OQ52" s="148"/>
      <c r="OR52" s="187"/>
      <c r="OS52" s="188"/>
      <c r="OT52" s="186"/>
      <c r="OU52" s="145"/>
      <c r="OV52" s="146"/>
      <c r="OW52" s="146"/>
      <c r="OX52" s="147"/>
      <c r="OY52" s="148"/>
      <c r="OZ52" s="187"/>
      <c r="PA52" s="188"/>
      <c r="PB52" s="186"/>
      <c r="PC52" s="145"/>
      <c r="PD52" s="146"/>
      <c r="PE52" s="146"/>
      <c r="PF52" s="147"/>
      <c r="PG52" s="148"/>
      <c r="PH52" s="187"/>
      <c r="PI52" s="188"/>
      <c r="PJ52" s="186"/>
      <c r="PK52" s="145"/>
      <c r="PL52" s="146"/>
      <c r="PM52" s="146"/>
      <c r="PN52" s="147"/>
      <c r="PO52" s="148"/>
      <c r="PP52" s="187"/>
      <c r="PQ52" s="188"/>
      <c r="PR52" s="186"/>
      <c r="PS52" s="145"/>
      <c r="PT52" s="146"/>
      <c r="PU52" s="146"/>
      <c r="PV52" s="147"/>
      <c r="PW52" s="148"/>
      <c r="PX52" s="187"/>
      <c r="PY52" s="188"/>
      <c r="PZ52" s="186"/>
      <c r="QA52" s="145"/>
      <c r="QB52" s="146"/>
      <c r="QC52" s="146"/>
      <c r="QD52" s="147"/>
      <c r="QE52" s="148"/>
      <c r="QF52" s="187"/>
      <c r="QG52" s="188"/>
      <c r="QH52" s="186"/>
      <c r="QI52" s="145"/>
      <c r="QJ52" s="146"/>
      <c r="QK52" s="146"/>
      <c r="QL52" s="147"/>
      <c r="QM52" s="148"/>
      <c r="QN52" s="187"/>
      <c r="QO52" s="188"/>
      <c r="QP52" s="186"/>
      <c r="QQ52" s="145"/>
      <c r="QR52" s="146"/>
      <c r="QS52" s="146"/>
      <c r="QT52" s="147"/>
      <c r="QU52" s="148"/>
      <c r="QV52" s="187"/>
      <c r="QW52" s="188"/>
      <c r="QX52" s="186"/>
      <c r="QY52" s="145"/>
      <c r="QZ52" s="146"/>
      <c r="RA52" s="146"/>
      <c r="RB52" s="147"/>
      <c r="RC52" s="148"/>
      <c r="RD52" s="187"/>
      <c r="RE52" s="188"/>
      <c r="RF52" s="186"/>
      <c r="RG52" s="145"/>
      <c r="RH52" s="146"/>
      <c r="RI52" s="146"/>
      <c r="RJ52" s="147"/>
      <c r="RK52" s="148"/>
      <c r="RL52" s="187"/>
      <c r="RM52" s="188"/>
      <c r="RN52" s="186"/>
      <c r="RO52" s="145"/>
      <c r="RP52" s="146"/>
      <c r="RQ52" s="146"/>
      <c r="RR52" s="147"/>
      <c r="RS52" s="148"/>
      <c r="RT52" s="187"/>
      <c r="RU52" s="188"/>
      <c r="RV52" s="186"/>
      <c r="RW52" s="145"/>
      <c r="RX52" s="146"/>
      <c r="RY52" s="146"/>
      <c r="RZ52" s="147"/>
      <c r="SA52" s="148"/>
      <c r="SB52" s="187"/>
      <c r="SC52" s="188"/>
      <c r="SD52" s="186"/>
      <c r="SE52" s="145"/>
      <c r="SF52" s="146"/>
      <c r="SG52" s="146"/>
      <c r="SH52" s="147"/>
      <c r="SI52" s="148"/>
      <c r="SJ52" s="187"/>
      <c r="SK52" s="188"/>
      <c r="SL52" s="186"/>
      <c r="SM52" s="145"/>
      <c r="SN52" s="146"/>
      <c r="SO52" s="146"/>
      <c r="SP52" s="147"/>
      <c r="SQ52" s="148"/>
      <c r="SR52" s="187"/>
      <c r="SS52" s="188"/>
      <c r="ST52" s="186"/>
      <c r="SU52" s="145"/>
      <c r="SV52" s="146"/>
      <c r="SW52" s="146"/>
      <c r="SX52" s="147"/>
      <c r="SY52" s="148"/>
      <c r="SZ52" s="187"/>
      <c r="TA52" s="188"/>
      <c r="TB52" s="186"/>
      <c r="TC52" s="145"/>
      <c r="TD52" s="146"/>
      <c r="TE52" s="146"/>
      <c r="TF52" s="147"/>
      <c r="TG52" s="148"/>
      <c r="TH52" s="187"/>
      <c r="TI52" s="188"/>
      <c r="TJ52" s="186"/>
      <c r="TK52" s="145"/>
      <c r="TL52" s="146"/>
      <c r="TM52" s="146"/>
      <c r="TN52" s="147"/>
      <c r="TO52" s="148"/>
      <c r="TP52" s="187"/>
      <c r="TQ52" s="188"/>
      <c r="TR52" s="186"/>
      <c r="TS52" s="145"/>
      <c r="TT52" s="146"/>
      <c r="TU52" s="146"/>
      <c r="TV52" s="147"/>
      <c r="TW52" s="148"/>
      <c r="TX52" s="187"/>
      <c r="TY52" s="188"/>
      <c r="TZ52" s="186"/>
      <c r="UA52" s="145"/>
      <c r="UB52" s="146"/>
      <c r="UC52" s="146"/>
      <c r="UD52" s="147"/>
      <c r="UE52" s="148"/>
      <c r="UF52" s="187"/>
      <c r="UG52" s="188"/>
      <c r="UH52" s="186"/>
      <c r="UI52" s="145"/>
      <c r="UJ52" s="146"/>
      <c r="UK52" s="146"/>
      <c r="UL52" s="147"/>
      <c r="UM52" s="148"/>
      <c r="UN52" s="187"/>
      <c r="UO52" s="188"/>
      <c r="UP52" s="186"/>
      <c r="UQ52" s="145"/>
      <c r="UR52" s="146"/>
      <c r="US52" s="146"/>
      <c r="UT52" s="147"/>
      <c r="UU52" s="148"/>
      <c r="UV52" s="187"/>
      <c r="UW52" s="188"/>
      <c r="UX52" s="186"/>
      <c r="UY52" s="145"/>
      <c r="UZ52" s="146"/>
      <c r="VA52" s="146"/>
      <c r="VB52" s="147"/>
      <c r="VC52" s="148"/>
      <c r="VD52" s="187"/>
      <c r="VE52" s="188"/>
      <c r="VF52" s="186"/>
      <c r="VG52" s="145"/>
      <c r="VH52" s="146"/>
      <c r="VI52" s="146"/>
      <c r="VJ52" s="147"/>
      <c r="VK52" s="148"/>
      <c r="VL52" s="187"/>
      <c r="VM52" s="188"/>
      <c r="VN52" s="186"/>
      <c r="VO52" s="145"/>
      <c r="VP52" s="146"/>
      <c r="VQ52" s="146"/>
      <c r="VR52" s="147"/>
      <c r="VS52" s="148"/>
      <c r="VT52" s="187"/>
      <c r="VU52" s="188"/>
      <c r="VV52" s="186"/>
      <c r="VW52" s="145"/>
      <c r="VX52" s="146"/>
      <c r="VY52" s="146"/>
      <c r="VZ52" s="147"/>
      <c r="WA52" s="148"/>
      <c r="WB52" s="187"/>
      <c r="WC52" s="188"/>
      <c r="WD52" s="186"/>
      <c r="WE52" s="145"/>
      <c r="WF52" s="146"/>
      <c r="WG52" s="146"/>
      <c r="WH52" s="147"/>
      <c r="WI52" s="148"/>
      <c r="WJ52" s="187"/>
      <c r="WK52" s="188"/>
      <c r="WL52" s="186"/>
      <c r="WM52" s="145"/>
      <c r="WN52" s="146"/>
      <c r="WO52" s="146"/>
      <c r="WP52" s="147"/>
      <c r="WQ52" s="148"/>
      <c r="WR52" s="187"/>
      <c r="WS52" s="188"/>
      <c r="WT52" s="186"/>
      <c r="WU52" s="145"/>
      <c r="WV52" s="146"/>
      <c r="WW52" s="146"/>
      <c r="WX52" s="147"/>
      <c r="WY52" s="148"/>
      <c r="WZ52" s="187"/>
      <c r="XA52" s="188"/>
      <c r="XB52" s="186"/>
      <c r="XC52" s="145"/>
      <c r="XD52" s="146"/>
      <c r="XE52" s="146"/>
      <c r="XF52" s="147"/>
      <c r="XG52" s="148"/>
      <c r="XH52" s="187"/>
      <c r="XI52" s="188"/>
      <c r="XJ52" s="186"/>
      <c r="XK52" s="145"/>
      <c r="XL52" s="146"/>
      <c r="XM52" s="146"/>
      <c r="XN52" s="147"/>
      <c r="XO52" s="148"/>
      <c r="XP52" s="187"/>
      <c r="XQ52" s="188"/>
      <c r="XR52" s="186"/>
      <c r="XS52" s="145"/>
      <c r="XT52" s="146"/>
      <c r="XU52" s="146"/>
      <c r="XV52" s="147"/>
      <c r="XW52" s="148"/>
      <c r="XX52" s="187"/>
      <c r="XY52" s="188"/>
      <c r="XZ52" s="186"/>
      <c r="YA52" s="145"/>
      <c r="YB52" s="146"/>
      <c r="YC52" s="146"/>
      <c r="YD52" s="147"/>
      <c r="YE52" s="148"/>
      <c r="YF52" s="187"/>
      <c r="YG52" s="188"/>
      <c r="YH52" s="186"/>
      <c r="YI52" s="145"/>
      <c r="YJ52" s="146"/>
      <c r="YK52" s="146"/>
      <c r="YL52" s="147"/>
      <c r="YM52" s="148"/>
      <c r="YN52" s="187"/>
      <c r="YO52" s="188"/>
      <c r="YP52" s="186"/>
      <c r="YQ52" s="145"/>
      <c r="YR52" s="146"/>
      <c r="YS52" s="146"/>
      <c r="YT52" s="147"/>
      <c r="YU52" s="148"/>
      <c r="YV52" s="187"/>
      <c r="YW52" s="188"/>
      <c r="YX52" s="186"/>
      <c r="YY52" s="145"/>
      <c r="YZ52" s="146"/>
      <c r="ZA52" s="146"/>
      <c r="ZB52" s="147"/>
      <c r="ZC52" s="148"/>
      <c r="ZD52" s="187"/>
      <c r="ZE52" s="188"/>
      <c r="ZF52" s="186"/>
      <c r="ZG52" s="145"/>
      <c r="ZH52" s="146"/>
      <c r="ZI52" s="146"/>
      <c r="ZJ52" s="147"/>
      <c r="ZK52" s="148"/>
      <c r="ZL52" s="187"/>
      <c r="ZM52" s="188"/>
      <c r="ZN52" s="186"/>
      <c r="ZO52" s="145"/>
      <c r="ZP52" s="146"/>
      <c r="ZQ52" s="146"/>
      <c r="ZR52" s="147"/>
      <c r="ZS52" s="148"/>
      <c r="ZT52" s="187"/>
      <c r="ZU52" s="188"/>
      <c r="ZV52" s="186"/>
      <c r="ZW52" s="145"/>
      <c r="ZX52" s="146"/>
      <c r="ZY52" s="146"/>
      <c r="ZZ52" s="147"/>
      <c r="AAA52" s="148"/>
      <c r="AAB52" s="187"/>
      <c r="AAC52" s="188"/>
      <c r="AAD52" s="186"/>
      <c r="AAE52" s="145"/>
      <c r="AAF52" s="146"/>
      <c r="AAG52" s="146"/>
      <c r="AAH52" s="147"/>
      <c r="AAI52" s="148"/>
      <c r="AAJ52" s="187"/>
      <c r="AAK52" s="188"/>
      <c r="AAL52" s="186"/>
      <c r="AAM52" s="145"/>
      <c r="AAN52" s="146"/>
      <c r="AAO52" s="146"/>
      <c r="AAP52" s="147"/>
      <c r="AAQ52" s="148"/>
      <c r="AAR52" s="187"/>
      <c r="AAS52" s="188"/>
      <c r="AAT52" s="186"/>
      <c r="AAU52" s="145"/>
      <c r="AAV52" s="146"/>
      <c r="AAW52" s="146"/>
      <c r="AAX52" s="147"/>
      <c r="AAY52" s="148"/>
      <c r="AAZ52" s="187"/>
      <c r="ABA52" s="188"/>
      <c r="ABB52" s="186"/>
      <c r="ABC52" s="145"/>
      <c r="ABD52" s="146"/>
      <c r="ABE52" s="146"/>
      <c r="ABF52" s="147"/>
      <c r="ABG52" s="148"/>
      <c r="ABH52" s="187"/>
      <c r="ABI52" s="188"/>
      <c r="ABJ52" s="186"/>
      <c r="ABK52" s="145"/>
      <c r="ABL52" s="146"/>
      <c r="ABM52" s="146"/>
      <c r="ABN52" s="147"/>
      <c r="ABO52" s="148"/>
      <c r="ABP52" s="187"/>
      <c r="ABQ52" s="188"/>
      <c r="ABR52" s="186"/>
      <c r="ABS52" s="145"/>
      <c r="ABT52" s="146"/>
      <c r="ABU52" s="146"/>
      <c r="ABV52" s="147"/>
      <c r="ABW52" s="148"/>
      <c r="ABX52" s="187"/>
      <c r="ABY52" s="188"/>
      <c r="ABZ52" s="186"/>
      <c r="ACA52" s="145"/>
      <c r="ACB52" s="146"/>
      <c r="ACC52" s="146"/>
      <c r="ACD52" s="147"/>
      <c r="ACE52" s="148"/>
      <c r="ACF52" s="187"/>
      <c r="ACG52" s="188"/>
      <c r="ACH52" s="186"/>
      <c r="ACI52" s="145"/>
      <c r="ACJ52" s="146"/>
      <c r="ACK52" s="146"/>
      <c r="ACL52" s="147"/>
      <c r="ACM52" s="148"/>
      <c r="ACN52" s="187"/>
      <c r="ACO52" s="188"/>
      <c r="ACP52" s="186"/>
      <c r="ACQ52" s="145"/>
      <c r="ACR52" s="146"/>
      <c r="ACS52" s="146"/>
      <c r="ACT52" s="147"/>
      <c r="ACU52" s="148"/>
      <c r="ACV52" s="187"/>
      <c r="ACW52" s="188"/>
      <c r="ACX52" s="186"/>
      <c r="ACY52" s="145"/>
      <c r="ACZ52" s="146"/>
      <c r="ADA52" s="146"/>
      <c r="ADB52" s="147"/>
      <c r="ADC52" s="148"/>
      <c r="ADD52" s="187"/>
      <c r="ADE52" s="188"/>
      <c r="ADF52" s="186"/>
      <c r="ADG52" s="145"/>
      <c r="ADH52" s="146"/>
      <c r="ADI52" s="146"/>
      <c r="ADJ52" s="147"/>
      <c r="ADK52" s="148"/>
      <c r="ADL52" s="187"/>
      <c r="ADM52" s="188"/>
      <c r="ADN52" s="186"/>
      <c r="ADO52" s="145"/>
      <c r="ADP52" s="146"/>
      <c r="ADQ52" s="146"/>
      <c r="ADR52" s="147"/>
      <c r="ADS52" s="148"/>
      <c r="ADT52" s="187"/>
      <c r="ADU52" s="188"/>
      <c r="ADV52" s="186"/>
      <c r="ADW52" s="145"/>
      <c r="ADX52" s="146"/>
      <c r="ADY52" s="146"/>
      <c r="ADZ52" s="147"/>
      <c r="AEA52" s="148"/>
      <c r="AEB52" s="187"/>
      <c r="AEC52" s="188"/>
      <c r="AED52" s="186"/>
      <c r="AEE52" s="145"/>
      <c r="AEF52" s="146"/>
      <c r="AEG52" s="146"/>
      <c r="AEH52" s="147"/>
      <c r="AEI52" s="148"/>
      <c r="AEJ52" s="187"/>
      <c r="AEK52" s="188"/>
      <c r="AEL52" s="186"/>
      <c r="AEM52" s="145"/>
      <c r="AEN52" s="146"/>
      <c r="AEO52" s="146"/>
      <c r="AEP52" s="147"/>
      <c r="AEQ52" s="148"/>
      <c r="AER52" s="187"/>
      <c r="AES52" s="188"/>
      <c r="AET52" s="186"/>
      <c r="AEU52" s="145"/>
      <c r="AEV52" s="146"/>
      <c r="AEW52" s="146"/>
      <c r="AEX52" s="147"/>
      <c r="AEY52" s="148"/>
      <c r="AEZ52" s="187"/>
      <c r="AFA52" s="188"/>
      <c r="AFB52" s="186"/>
      <c r="AFC52" s="145"/>
      <c r="AFD52" s="146"/>
      <c r="AFE52" s="146"/>
      <c r="AFF52" s="147"/>
      <c r="AFG52" s="148"/>
      <c r="AFH52" s="187"/>
      <c r="AFI52" s="188"/>
      <c r="AFJ52" s="186"/>
      <c r="AFK52" s="145"/>
      <c r="AFL52" s="146"/>
      <c r="AFM52" s="146"/>
      <c r="AFN52" s="147"/>
      <c r="AFO52" s="148"/>
      <c r="AFP52" s="187"/>
      <c r="AFQ52" s="188"/>
      <c r="AFR52" s="186"/>
      <c r="AFS52" s="145"/>
      <c r="AFT52" s="146"/>
      <c r="AFU52" s="146"/>
      <c r="AFV52" s="147"/>
      <c r="AFW52" s="148"/>
      <c r="AFX52" s="187"/>
      <c r="AFY52" s="188"/>
      <c r="AFZ52" s="186"/>
      <c r="AGA52" s="145"/>
      <c r="AGB52" s="146"/>
      <c r="AGC52" s="146"/>
      <c r="AGD52" s="147"/>
      <c r="AGE52" s="148"/>
      <c r="AGF52" s="187"/>
      <c r="AGG52" s="188"/>
      <c r="AGH52" s="186"/>
      <c r="AGI52" s="145"/>
      <c r="AGJ52" s="146"/>
      <c r="AGK52" s="146"/>
      <c r="AGL52" s="147"/>
      <c r="AGM52" s="148"/>
      <c r="AGN52" s="187"/>
      <c r="AGO52" s="188"/>
      <c r="AGP52" s="186"/>
      <c r="AGQ52" s="145"/>
      <c r="AGR52" s="146"/>
      <c r="AGS52" s="146"/>
      <c r="AGT52" s="147"/>
      <c r="AGU52" s="148"/>
      <c r="AGV52" s="187"/>
      <c r="AGW52" s="188"/>
      <c r="AGX52" s="186"/>
      <c r="AGY52" s="145"/>
      <c r="AGZ52" s="146"/>
      <c r="AHA52" s="146"/>
      <c r="AHB52" s="147"/>
      <c r="AHC52" s="148"/>
      <c r="AHD52" s="187"/>
      <c r="AHE52" s="188"/>
      <c r="AHF52" s="186"/>
      <c r="AHG52" s="145"/>
      <c r="AHH52" s="146"/>
      <c r="AHI52" s="146"/>
      <c r="AHJ52" s="147"/>
      <c r="AHK52" s="148"/>
      <c r="AHL52" s="187"/>
      <c r="AHM52" s="188"/>
      <c r="AHN52" s="186"/>
      <c r="AHO52" s="145"/>
      <c r="AHP52" s="146"/>
      <c r="AHQ52" s="146"/>
      <c r="AHR52" s="147"/>
      <c r="AHS52" s="148"/>
      <c r="AHT52" s="187"/>
      <c r="AHU52" s="188"/>
      <c r="AHV52" s="186"/>
      <c r="AHW52" s="145"/>
      <c r="AHX52" s="146"/>
      <c r="AHY52" s="146"/>
      <c r="AHZ52" s="147"/>
      <c r="AIA52" s="148"/>
      <c r="AIB52" s="187"/>
      <c r="AIC52" s="188"/>
      <c r="AID52" s="186"/>
      <c r="AIE52" s="145"/>
      <c r="AIF52" s="146"/>
      <c r="AIG52" s="146"/>
      <c r="AIH52" s="147"/>
      <c r="AII52" s="148"/>
      <c r="AIJ52" s="187"/>
      <c r="AIK52" s="188"/>
      <c r="AIL52" s="186"/>
      <c r="AIM52" s="145"/>
      <c r="AIN52" s="146"/>
      <c r="AIO52" s="146"/>
      <c r="AIP52" s="147"/>
      <c r="AIQ52" s="148"/>
      <c r="AIR52" s="187"/>
      <c r="AIS52" s="188"/>
      <c r="AIT52" s="186"/>
      <c r="AIU52" s="145"/>
      <c r="AIV52" s="146"/>
      <c r="AIW52" s="146"/>
      <c r="AIX52" s="147"/>
      <c r="AIY52" s="148"/>
      <c r="AIZ52" s="187"/>
      <c r="AJA52" s="188"/>
      <c r="AJB52" s="186"/>
      <c r="AJC52" s="145"/>
      <c r="AJD52" s="146"/>
      <c r="AJE52" s="146"/>
      <c r="AJF52" s="147"/>
      <c r="AJG52" s="148"/>
      <c r="AJH52" s="187"/>
      <c r="AJI52" s="188"/>
      <c r="AJJ52" s="186"/>
      <c r="AJK52" s="145"/>
      <c r="AJL52" s="146"/>
      <c r="AJM52" s="146"/>
      <c r="AJN52" s="147"/>
      <c r="AJO52" s="148"/>
      <c r="AJP52" s="187"/>
      <c r="AJQ52" s="188"/>
      <c r="AJR52" s="186"/>
      <c r="AJS52" s="145"/>
      <c r="AJT52" s="146"/>
      <c r="AJU52" s="146"/>
      <c r="AJV52" s="147"/>
      <c r="AJW52" s="148"/>
      <c r="AJX52" s="187"/>
      <c r="AJY52" s="188"/>
      <c r="AJZ52" s="186"/>
      <c r="AKA52" s="145"/>
      <c r="AKB52" s="146"/>
      <c r="AKC52" s="146"/>
      <c r="AKD52" s="147"/>
      <c r="AKE52" s="148"/>
      <c r="AKF52" s="187"/>
      <c r="AKG52" s="188"/>
      <c r="AKH52" s="186"/>
      <c r="AKI52" s="145"/>
      <c r="AKJ52" s="146"/>
      <c r="AKK52" s="146"/>
      <c r="AKL52" s="147"/>
      <c r="AKM52" s="148"/>
      <c r="AKN52" s="187"/>
      <c r="AKO52" s="188"/>
      <c r="AKP52" s="186"/>
      <c r="AKQ52" s="145"/>
      <c r="AKR52" s="146"/>
      <c r="AKS52" s="146"/>
      <c r="AKT52" s="147"/>
      <c r="AKU52" s="148"/>
      <c r="AKV52" s="187"/>
      <c r="AKW52" s="188"/>
      <c r="AKX52" s="186"/>
      <c r="AKY52" s="145"/>
      <c r="AKZ52" s="146"/>
      <c r="ALA52" s="146"/>
      <c r="ALB52" s="147"/>
      <c r="ALC52" s="148"/>
      <c r="ALD52" s="187"/>
      <c r="ALE52" s="188"/>
      <c r="ALF52" s="186"/>
      <c r="ALG52" s="145"/>
      <c r="ALH52" s="146"/>
      <c r="ALI52" s="146"/>
      <c r="ALJ52" s="147"/>
      <c r="ALK52" s="148"/>
      <c r="ALL52" s="187"/>
      <c r="ALM52" s="188"/>
      <c r="ALN52" s="186"/>
      <c r="ALO52" s="145"/>
      <c r="ALP52" s="146"/>
      <c r="ALQ52" s="146"/>
      <c r="ALR52" s="147"/>
      <c r="ALS52" s="148"/>
      <c r="ALT52" s="187"/>
      <c r="ALU52" s="188"/>
      <c r="ALV52" s="186"/>
      <c r="ALW52" s="145"/>
      <c r="ALX52" s="146"/>
      <c r="ALY52" s="146"/>
      <c r="ALZ52" s="147"/>
      <c r="AMA52" s="148"/>
      <c r="AMB52" s="187"/>
      <c r="AMC52" s="188"/>
      <c r="AMD52" s="186"/>
      <c r="AME52" s="145"/>
      <c r="AMF52" s="146"/>
      <c r="AMG52" s="146"/>
      <c r="AMH52" s="147"/>
      <c r="AMI52" s="148"/>
      <c r="AMJ52" s="187"/>
      <c r="AMK52" s="188"/>
      <c r="AML52" s="186"/>
      <c r="AMM52" s="145"/>
      <c r="AMN52" s="146"/>
      <c r="AMO52" s="146"/>
      <c r="AMP52" s="147"/>
      <c r="AMQ52" s="148"/>
      <c r="AMR52" s="187"/>
      <c r="AMS52" s="188"/>
      <c r="AMT52" s="186"/>
      <c r="AMU52" s="145"/>
      <c r="AMV52" s="146"/>
      <c r="AMW52" s="146"/>
      <c r="AMX52" s="147"/>
      <c r="AMY52" s="148"/>
      <c r="AMZ52" s="187"/>
      <c r="ANA52" s="188"/>
      <c r="ANB52" s="186"/>
      <c r="ANC52" s="145"/>
      <c r="AND52" s="146"/>
      <c r="ANE52" s="146"/>
      <c r="ANF52" s="147"/>
      <c r="ANG52" s="148"/>
      <c r="ANH52" s="187"/>
      <c r="ANI52" s="188"/>
      <c r="ANJ52" s="186"/>
      <c r="ANK52" s="145"/>
      <c r="ANL52" s="146"/>
      <c r="ANM52" s="146"/>
      <c r="ANN52" s="147"/>
      <c r="ANO52" s="148"/>
      <c r="ANP52" s="187"/>
      <c r="ANQ52" s="188"/>
      <c r="ANR52" s="186"/>
      <c r="ANS52" s="145"/>
      <c r="ANT52" s="146"/>
      <c r="ANU52" s="146"/>
      <c r="ANV52" s="147"/>
      <c r="ANW52" s="148"/>
      <c r="ANX52" s="187"/>
      <c r="ANY52" s="188"/>
      <c r="ANZ52" s="186"/>
      <c r="AOA52" s="145"/>
      <c r="AOB52" s="146"/>
      <c r="AOC52" s="146"/>
      <c r="AOD52" s="147"/>
      <c r="AOE52" s="148"/>
      <c r="AOF52" s="187"/>
      <c r="AOG52" s="188"/>
      <c r="AOH52" s="186"/>
      <c r="AOI52" s="145"/>
      <c r="AOJ52" s="146"/>
      <c r="AOK52" s="146"/>
      <c r="AOL52" s="147"/>
      <c r="AOM52" s="148"/>
      <c r="AON52" s="187"/>
      <c r="AOO52" s="188"/>
      <c r="AOP52" s="186"/>
      <c r="AOQ52" s="145"/>
      <c r="AOR52" s="146"/>
      <c r="AOS52" s="146"/>
      <c r="AOT52" s="147"/>
      <c r="AOU52" s="148"/>
      <c r="AOV52" s="187"/>
      <c r="AOW52" s="188"/>
      <c r="AOX52" s="186"/>
      <c r="AOY52" s="145"/>
      <c r="AOZ52" s="146"/>
      <c r="APA52" s="146"/>
      <c r="APB52" s="147"/>
      <c r="APC52" s="148"/>
      <c r="APD52" s="187"/>
      <c r="APE52" s="188"/>
      <c r="APF52" s="186"/>
      <c r="APG52" s="145"/>
      <c r="APH52" s="146"/>
      <c r="API52" s="146"/>
      <c r="APJ52" s="147"/>
      <c r="APK52" s="148"/>
      <c r="APL52" s="187"/>
      <c r="APM52" s="188"/>
      <c r="APN52" s="186"/>
      <c r="APO52" s="145"/>
      <c r="APP52" s="146"/>
      <c r="APQ52" s="146"/>
      <c r="APR52" s="147"/>
      <c r="APS52" s="148"/>
      <c r="APT52" s="187"/>
      <c r="APU52" s="188"/>
      <c r="APV52" s="186"/>
      <c r="APW52" s="145"/>
      <c r="APX52" s="146"/>
      <c r="APY52" s="146"/>
      <c r="APZ52" s="147"/>
      <c r="AQA52" s="148"/>
      <c r="AQB52" s="187"/>
      <c r="AQC52" s="188"/>
      <c r="AQD52" s="186"/>
      <c r="AQE52" s="145"/>
      <c r="AQF52" s="146"/>
      <c r="AQG52" s="146"/>
      <c r="AQH52" s="147"/>
      <c r="AQI52" s="148"/>
      <c r="AQJ52" s="187"/>
      <c r="AQK52" s="188"/>
      <c r="AQL52" s="186"/>
      <c r="AQM52" s="145"/>
      <c r="AQN52" s="146"/>
      <c r="AQO52" s="146"/>
      <c r="AQP52" s="147"/>
      <c r="AQQ52" s="148"/>
      <c r="AQR52" s="187"/>
      <c r="AQS52" s="188"/>
      <c r="AQT52" s="186"/>
      <c r="AQU52" s="145"/>
      <c r="AQV52" s="146"/>
      <c r="AQW52" s="146"/>
      <c r="AQX52" s="147"/>
      <c r="AQY52" s="148"/>
      <c r="AQZ52" s="187"/>
      <c r="ARA52" s="188"/>
      <c r="ARB52" s="186"/>
      <c r="ARC52" s="145"/>
      <c r="ARD52" s="146"/>
      <c r="ARE52" s="146"/>
      <c r="ARF52" s="147"/>
      <c r="ARG52" s="148"/>
      <c r="ARH52" s="187"/>
      <c r="ARI52" s="188"/>
      <c r="ARJ52" s="186"/>
      <c r="ARK52" s="145"/>
      <c r="ARL52" s="146"/>
      <c r="ARM52" s="146"/>
      <c r="ARN52" s="147"/>
      <c r="ARO52" s="148"/>
      <c r="ARP52" s="187"/>
      <c r="ARQ52" s="188"/>
      <c r="ARR52" s="186"/>
      <c r="ARS52" s="145"/>
      <c r="ART52" s="146"/>
      <c r="ARU52" s="146"/>
      <c r="ARV52" s="147"/>
      <c r="ARW52" s="148"/>
      <c r="ARX52" s="187"/>
      <c r="ARY52" s="188"/>
      <c r="ARZ52" s="186"/>
      <c r="ASA52" s="145"/>
      <c r="ASB52" s="146"/>
      <c r="ASC52" s="146"/>
      <c r="ASD52" s="147"/>
      <c r="ASE52" s="148"/>
      <c r="ASF52" s="187"/>
      <c r="ASG52" s="188"/>
      <c r="ASH52" s="186"/>
      <c r="ASI52" s="145"/>
      <c r="ASJ52" s="146"/>
      <c r="ASK52" s="146"/>
      <c r="ASL52" s="147"/>
      <c r="ASM52" s="148"/>
      <c r="ASN52" s="187"/>
      <c r="ASO52" s="188"/>
      <c r="ASP52" s="186"/>
      <c r="ASQ52" s="145"/>
      <c r="ASR52" s="146"/>
      <c r="ASS52" s="146"/>
      <c r="AST52" s="147"/>
      <c r="ASU52" s="148"/>
      <c r="ASV52" s="187"/>
      <c r="ASW52" s="188"/>
      <c r="ASX52" s="186"/>
      <c r="ASY52" s="145"/>
      <c r="ASZ52" s="146"/>
      <c r="ATA52" s="146"/>
      <c r="ATB52" s="147"/>
      <c r="ATC52" s="148"/>
      <c r="ATD52" s="187"/>
      <c r="ATE52" s="188"/>
      <c r="ATF52" s="186"/>
      <c r="ATG52" s="145"/>
      <c r="ATH52" s="146"/>
      <c r="ATI52" s="146"/>
      <c r="ATJ52" s="147"/>
      <c r="ATK52" s="148"/>
      <c r="ATL52" s="187"/>
      <c r="ATM52" s="188"/>
      <c r="ATN52" s="186"/>
      <c r="ATO52" s="145"/>
      <c r="ATP52" s="146"/>
      <c r="ATQ52" s="146"/>
      <c r="ATR52" s="147"/>
      <c r="ATS52" s="148"/>
      <c r="ATT52" s="187"/>
      <c r="ATU52" s="188"/>
      <c r="ATV52" s="186"/>
      <c r="ATW52" s="145"/>
      <c r="ATX52" s="146"/>
      <c r="ATY52" s="146"/>
      <c r="ATZ52" s="147"/>
      <c r="AUA52" s="148"/>
      <c r="AUB52" s="187"/>
      <c r="AUC52" s="188"/>
      <c r="AUD52" s="186"/>
      <c r="AUE52" s="145"/>
      <c r="AUF52" s="146"/>
      <c r="AUG52" s="146"/>
      <c r="AUH52" s="147"/>
      <c r="AUI52" s="148"/>
      <c r="AUJ52" s="187"/>
      <c r="AUK52" s="188"/>
      <c r="AUL52" s="186"/>
      <c r="AUM52" s="145"/>
      <c r="AUN52" s="146"/>
      <c r="AUO52" s="146"/>
      <c r="AUP52" s="147"/>
      <c r="AUQ52" s="148"/>
      <c r="AUR52" s="187"/>
      <c r="AUS52" s="188"/>
      <c r="AUT52" s="186"/>
      <c r="AUU52" s="145"/>
      <c r="AUV52" s="146"/>
      <c r="AUW52" s="146"/>
      <c r="AUX52" s="147"/>
      <c r="AUY52" s="148"/>
      <c r="AUZ52" s="187"/>
      <c r="AVA52" s="188"/>
      <c r="AVB52" s="186"/>
      <c r="AVC52" s="145"/>
      <c r="AVD52" s="146"/>
      <c r="AVE52" s="146"/>
      <c r="AVF52" s="147"/>
      <c r="AVG52" s="148"/>
      <c r="AVH52" s="187"/>
      <c r="AVI52" s="188"/>
      <c r="AVJ52" s="186"/>
      <c r="AVK52" s="145"/>
      <c r="AVL52" s="146"/>
      <c r="AVM52" s="146"/>
      <c r="AVN52" s="147"/>
      <c r="AVO52" s="148"/>
      <c r="AVP52" s="187"/>
      <c r="AVQ52" s="188"/>
      <c r="AVR52" s="186"/>
      <c r="AVS52" s="145"/>
      <c r="AVT52" s="146"/>
      <c r="AVU52" s="146"/>
      <c r="AVV52" s="147"/>
      <c r="AVW52" s="148"/>
      <c r="AVX52" s="187"/>
      <c r="AVY52" s="188"/>
      <c r="AVZ52" s="186"/>
      <c r="AWA52" s="145"/>
      <c r="AWB52" s="146"/>
      <c r="AWC52" s="146"/>
      <c r="AWD52" s="147"/>
      <c r="AWE52" s="148"/>
      <c r="AWF52" s="187"/>
      <c r="AWG52" s="188"/>
      <c r="AWH52" s="186"/>
      <c r="AWI52" s="145"/>
      <c r="AWJ52" s="146"/>
      <c r="AWK52" s="146"/>
      <c r="AWL52" s="147"/>
      <c r="AWM52" s="148"/>
      <c r="AWN52" s="187"/>
      <c r="AWO52" s="188"/>
      <c r="AWP52" s="186"/>
      <c r="AWQ52" s="145"/>
      <c r="AWR52" s="146"/>
      <c r="AWS52" s="146"/>
      <c r="AWT52" s="147"/>
      <c r="AWU52" s="148"/>
      <c r="AWV52" s="187"/>
      <c r="AWW52" s="188"/>
      <c r="AWX52" s="186"/>
      <c r="AWY52" s="145"/>
      <c r="AWZ52" s="146"/>
      <c r="AXA52" s="146"/>
      <c r="AXB52" s="147"/>
      <c r="AXC52" s="148"/>
      <c r="AXD52" s="187"/>
      <c r="AXE52" s="188"/>
      <c r="AXF52" s="186"/>
      <c r="AXG52" s="145"/>
      <c r="AXH52" s="146"/>
      <c r="AXI52" s="146"/>
      <c r="AXJ52" s="147"/>
      <c r="AXK52" s="148"/>
      <c r="AXL52" s="187"/>
      <c r="AXM52" s="188"/>
      <c r="AXN52" s="186"/>
      <c r="AXO52" s="145"/>
      <c r="AXP52" s="146"/>
      <c r="AXQ52" s="146"/>
      <c r="AXR52" s="147"/>
      <c r="AXS52" s="148"/>
      <c r="AXT52" s="187"/>
      <c r="AXU52" s="188"/>
      <c r="AXV52" s="186"/>
      <c r="AXW52" s="145"/>
      <c r="AXX52" s="146"/>
      <c r="AXY52" s="146"/>
      <c r="AXZ52" s="147"/>
      <c r="AYA52" s="148"/>
      <c r="AYB52" s="187"/>
      <c r="AYC52" s="188"/>
      <c r="AYD52" s="186"/>
      <c r="AYE52" s="145"/>
      <c r="AYF52" s="146"/>
      <c r="AYG52" s="146"/>
      <c r="AYH52" s="147"/>
      <c r="AYI52" s="148"/>
      <c r="AYJ52" s="187"/>
      <c r="AYK52" s="188"/>
      <c r="AYL52" s="186"/>
      <c r="AYM52" s="145"/>
      <c r="AYN52" s="146"/>
      <c r="AYO52" s="146"/>
      <c r="AYP52" s="147"/>
      <c r="AYQ52" s="148"/>
      <c r="AYR52" s="187"/>
      <c r="AYS52" s="188"/>
      <c r="AYT52" s="186"/>
      <c r="AYU52" s="145"/>
      <c r="AYV52" s="146"/>
      <c r="AYW52" s="146"/>
      <c r="AYX52" s="147"/>
      <c r="AYY52" s="148"/>
      <c r="AYZ52" s="187"/>
      <c r="AZA52" s="188"/>
      <c r="AZB52" s="186"/>
      <c r="AZC52" s="145"/>
      <c r="AZD52" s="146"/>
      <c r="AZE52" s="146"/>
      <c r="AZF52" s="147"/>
      <c r="AZG52" s="148"/>
      <c r="AZH52" s="187"/>
      <c r="AZI52" s="188"/>
      <c r="AZJ52" s="186"/>
      <c r="AZK52" s="145"/>
      <c r="AZL52" s="146"/>
      <c r="AZM52" s="146"/>
      <c r="AZN52" s="147"/>
      <c r="AZO52" s="148"/>
      <c r="AZP52" s="187"/>
      <c r="AZQ52" s="188"/>
      <c r="AZR52" s="186"/>
      <c r="AZS52" s="145"/>
      <c r="AZT52" s="146"/>
      <c r="AZU52" s="146"/>
      <c r="AZV52" s="147"/>
      <c r="AZW52" s="148"/>
      <c r="AZX52" s="187"/>
      <c r="AZY52" s="188"/>
      <c r="AZZ52" s="186"/>
      <c r="BAA52" s="145"/>
      <c r="BAB52" s="146"/>
      <c r="BAC52" s="146"/>
      <c r="BAD52" s="147"/>
      <c r="BAE52" s="148"/>
      <c r="BAF52" s="187"/>
      <c r="BAG52" s="188"/>
      <c r="BAH52" s="186"/>
      <c r="BAI52" s="145"/>
      <c r="BAJ52" s="146"/>
      <c r="BAK52" s="146"/>
      <c r="BAL52" s="147"/>
      <c r="BAM52" s="148"/>
      <c r="BAN52" s="187"/>
      <c r="BAO52" s="188"/>
      <c r="BAP52" s="186"/>
      <c r="BAQ52" s="145"/>
      <c r="BAR52" s="146"/>
      <c r="BAS52" s="146"/>
      <c r="BAT52" s="147"/>
      <c r="BAU52" s="148"/>
      <c r="BAV52" s="187"/>
      <c r="BAW52" s="188"/>
      <c r="BAX52" s="186"/>
      <c r="BAY52" s="145"/>
      <c r="BAZ52" s="146"/>
      <c r="BBA52" s="146"/>
      <c r="BBB52" s="147"/>
      <c r="BBC52" s="148"/>
      <c r="BBD52" s="187"/>
      <c r="BBE52" s="188"/>
      <c r="BBF52" s="186"/>
      <c r="BBG52" s="145"/>
      <c r="BBH52" s="146"/>
      <c r="BBI52" s="146"/>
      <c r="BBJ52" s="147"/>
      <c r="BBK52" s="148"/>
      <c r="BBL52" s="187"/>
      <c r="BBM52" s="188"/>
      <c r="BBN52" s="186"/>
      <c r="BBO52" s="145"/>
      <c r="BBP52" s="146"/>
      <c r="BBQ52" s="146"/>
      <c r="BBR52" s="147"/>
      <c r="BBS52" s="148"/>
      <c r="BBT52" s="187"/>
      <c r="BBU52" s="188"/>
      <c r="BBV52" s="186"/>
      <c r="BBW52" s="145"/>
      <c r="BBX52" s="146"/>
      <c r="BBY52" s="146"/>
      <c r="BBZ52" s="147"/>
      <c r="BCA52" s="148"/>
      <c r="BCB52" s="187"/>
      <c r="BCC52" s="188"/>
      <c r="BCD52" s="186"/>
      <c r="BCE52" s="145"/>
      <c r="BCF52" s="146"/>
      <c r="BCG52" s="146"/>
      <c r="BCH52" s="147"/>
      <c r="BCI52" s="148"/>
      <c r="BCJ52" s="187"/>
      <c r="BCK52" s="188"/>
      <c r="BCL52" s="186"/>
      <c r="BCM52" s="145"/>
      <c r="BCN52" s="146"/>
      <c r="BCO52" s="146"/>
      <c r="BCP52" s="147"/>
      <c r="BCQ52" s="148"/>
      <c r="BCR52" s="187"/>
      <c r="BCS52" s="188"/>
      <c r="BCT52" s="186"/>
      <c r="BCU52" s="145"/>
      <c r="BCV52" s="146"/>
      <c r="BCW52" s="146"/>
      <c r="BCX52" s="147"/>
      <c r="BCY52" s="148"/>
      <c r="BCZ52" s="187"/>
      <c r="BDA52" s="188"/>
      <c r="BDB52" s="186"/>
      <c r="BDC52" s="145"/>
      <c r="BDD52" s="146"/>
      <c r="BDE52" s="146"/>
      <c r="BDF52" s="147"/>
      <c r="BDG52" s="148"/>
      <c r="BDH52" s="187"/>
      <c r="BDI52" s="188"/>
      <c r="BDJ52" s="186"/>
      <c r="BDK52" s="145"/>
      <c r="BDL52" s="146"/>
      <c r="BDM52" s="146"/>
      <c r="BDN52" s="147"/>
      <c r="BDO52" s="148"/>
      <c r="BDP52" s="187"/>
      <c r="BDQ52" s="188"/>
      <c r="BDR52" s="186"/>
      <c r="BDS52" s="145"/>
      <c r="BDT52" s="146"/>
      <c r="BDU52" s="146"/>
      <c r="BDV52" s="147"/>
      <c r="BDW52" s="148"/>
      <c r="BDX52" s="187"/>
      <c r="BDY52" s="188"/>
      <c r="BDZ52" s="186"/>
      <c r="BEA52" s="145"/>
      <c r="BEB52" s="146"/>
      <c r="BEC52" s="146"/>
      <c r="BED52" s="147"/>
      <c r="BEE52" s="148"/>
      <c r="BEF52" s="187"/>
      <c r="BEG52" s="188"/>
      <c r="BEH52" s="186"/>
      <c r="BEI52" s="145"/>
      <c r="BEJ52" s="146"/>
      <c r="BEK52" s="146"/>
      <c r="BEL52" s="147"/>
      <c r="BEM52" s="148"/>
      <c r="BEN52" s="187"/>
      <c r="BEO52" s="188"/>
      <c r="BEP52" s="186"/>
      <c r="BEQ52" s="145"/>
      <c r="BER52" s="146"/>
      <c r="BES52" s="146"/>
      <c r="BET52" s="147"/>
      <c r="BEU52" s="148"/>
      <c r="BEV52" s="187"/>
      <c r="BEW52" s="188"/>
      <c r="BEX52" s="186"/>
      <c r="BEY52" s="145"/>
      <c r="BEZ52" s="146"/>
      <c r="BFA52" s="146"/>
      <c r="BFB52" s="147"/>
      <c r="BFC52" s="148"/>
      <c r="BFD52" s="187"/>
      <c r="BFE52" s="188"/>
      <c r="BFF52" s="186"/>
      <c r="BFG52" s="145"/>
      <c r="BFH52" s="146"/>
      <c r="BFI52" s="146"/>
      <c r="BFJ52" s="147"/>
      <c r="BFK52" s="148"/>
      <c r="BFL52" s="187"/>
      <c r="BFM52" s="188"/>
      <c r="BFN52" s="186"/>
      <c r="BFO52" s="145"/>
      <c r="BFP52" s="146"/>
      <c r="BFQ52" s="146"/>
      <c r="BFR52" s="147"/>
      <c r="BFS52" s="148"/>
      <c r="BFT52" s="187"/>
      <c r="BFU52" s="188"/>
      <c r="BFV52" s="186"/>
      <c r="BFW52" s="145"/>
      <c r="BFX52" s="146"/>
      <c r="BFY52" s="146"/>
      <c r="BFZ52" s="147"/>
      <c r="BGA52" s="148"/>
      <c r="BGB52" s="187"/>
      <c r="BGC52" s="188"/>
      <c r="BGD52" s="186"/>
      <c r="BGE52" s="145"/>
      <c r="BGF52" s="146"/>
      <c r="BGG52" s="146"/>
      <c r="BGH52" s="147"/>
      <c r="BGI52" s="148"/>
      <c r="BGJ52" s="187"/>
      <c r="BGK52" s="188"/>
      <c r="BGL52" s="186"/>
      <c r="BGM52" s="145"/>
      <c r="BGN52" s="146"/>
      <c r="BGO52" s="146"/>
      <c r="BGP52" s="147"/>
      <c r="BGQ52" s="148"/>
      <c r="BGR52" s="187"/>
      <c r="BGS52" s="188"/>
      <c r="BGT52" s="186"/>
      <c r="BGU52" s="145"/>
      <c r="BGV52" s="146"/>
      <c r="BGW52" s="146"/>
      <c r="BGX52" s="147"/>
      <c r="BGY52" s="148"/>
      <c r="BGZ52" s="187"/>
      <c r="BHA52" s="188"/>
      <c r="BHB52" s="186"/>
      <c r="BHC52" s="145"/>
      <c r="BHD52" s="146"/>
      <c r="BHE52" s="146"/>
      <c r="BHF52" s="147"/>
      <c r="BHG52" s="148"/>
      <c r="BHH52" s="187"/>
      <c r="BHI52" s="188"/>
      <c r="BHJ52" s="186"/>
      <c r="BHK52" s="145"/>
      <c r="BHL52" s="146"/>
      <c r="BHM52" s="146"/>
      <c r="BHN52" s="147"/>
      <c r="BHO52" s="148"/>
      <c r="BHP52" s="187"/>
      <c r="BHQ52" s="188"/>
      <c r="BHR52" s="186"/>
      <c r="BHS52" s="145"/>
      <c r="BHT52" s="146"/>
      <c r="BHU52" s="146"/>
      <c r="BHV52" s="147"/>
      <c r="BHW52" s="148"/>
      <c r="BHX52" s="187"/>
      <c r="BHY52" s="188"/>
      <c r="BHZ52" s="186"/>
      <c r="BIA52" s="145"/>
      <c r="BIB52" s="146"/>
      <c r="BIC52" s="146"/>
      <c r="BID52" s="147"/>
      <c r="BIE52" s="148"/>
      <c r="BIF52" s="187"/>
      <c r="BIG52" s="188"/>
      <c r="BIH52" s="186"/>
      <c r="BII52" s="145"/>
      <c r="BIJ52" s="146"/>
      <c r="BIK52" s="146"/>
      <c r="BIL52" s="147"/>
      <c r="BIM52" s="148"/>
      <c r="BIN52" s="187"/>
      <c r="BIO52" s="188"/>
      <c r="BIP52" s="186"/>
      <c r="BIQ52" s="145"/>
      <c r="BIR52" s="146"/>
      <c r="BIS52" s="146"/>
      <c r="BIT52" s="147"/>
      <c r="BIU52" s="148"/>
      <c r="BIV52" s="187"/>
      <c r="BIW52" s="188"/>
      <c r="BIX52" s="186"/>
      <c r="BIY52" s="145"/>
      <c r="BIZ52" s="146"/>
      <c r="BJA52" s="146"/>
      <c r="BJB52" s="147"/>
      <c r="BJC52" s="148"/>
      <c r="BJD52" s="187"/>
      <c r="BJE52" s="188"/>
      <c r="BJF52" s="186"/>
      <c r="BJG52" s="145"/>
      <c r="BJH52" s="146"/>
      <c r="BJI52" s="146"/>
      <c r="BJJ52" s="147"/>
      <c r="BJK52" s="148"/>
      <c r="BJL52" s="187"/>
      <c r="BJM52" s="188"/>
      <c r="BJN52" s="186"/>
      <c r="BJO52" s="145"/>
      <c r="BJP52" s="146"/>
      <c r="BJQ52" s="146"/>
      <c r="BJR52" s="147"/>
      <c r="BJS52" s="148"/>
      <c r="BJT52" s="187"/>
      <c r="BJU52" s="188"/>
      <c r="BJV52" s="186"/>
      <c r="BJW52" s="145"/>
      <c r="BJX52" s="146"/>
      <c r="BJY52" s="146"/>
      <c r="BJZ52" s="147"/>
      <c r="BKA52" s="148"/>
      <c r="BKB52" s="187"/>
      <c r="BKC52" s="188"/>
      <c r="BKD52" s="186"/>
      <c r="BKE52" s="145"/>
      <c r="BKF52" s="146"/>
      <c r="BKG52" s="146"/>
      <c r="BKH52" s="147"/>
      <c r="BKI52" s="148"/>
      <c r="BKJ52" s="187"/>
      <c r="BKK52" s="188"/>
      <c r="BKL52" s="186"/>
      <c r="BKM52" s="145"/>
      <c r="BKN52" s="146"/>
      <c r="BKO52" s="146"/>
      <c r="BKP52" s="147"/>
      <c r="BKQ52" s="148"/>
      <c r="BKR52" s="187"/>
      <c r="BKS52" s="188"/>
      <c r="BKT52" s="186"/>
      <c r="BKU52" s="145"/>
      <c r="BKV52" s="146"/>
      <c r="BKW52" s="146"/>
      <c r="BKX52" s="147"/>
      <c r="BKY52" s="148"/>
      <c r="BKZ52" s="187"/>
      <c r="BLA52" s="188"/>
      <c r="BLB52" s="186"/>
      <c r="BLC52" s="145"/>
      <c r="BLD52" s="146"/>
      <c r="BLE52" s="146"/>
      <c r="BLF52" s="147"/>
      <c r="BLG52" s="148"/>
      <c r="BLH52" s="187"/>
      <c r="BLI52" s="188"/>
      <c r="BLJ52" s="186"/>
      <c r="BLK52" s="145"/>
      <c r="BLL52" s="146"/>
      <c r="BLM52" s="146"/>
      <c r="BLN52" s="147"/>
      <c r="BLO52" s="148"/>
      <c r="BLP52" s="187"/>
      <c r="BLQ52" s="188"/>
      <c r="BLR52" s="186"/>
      <c r="BLS52" s="145"/>
      <c r="BLT52" s="146"/>
      <c r="BLU52" s="146"/>
      <c r="BLV52" s="147"/>
      <c r="BLW52" s="148"/>
      <c r="BLX52" s="187"/>
      <c r="BLY52" s="188"/>
      <c r="BLZ52" s="186"/>
      <c r="BMA52" s="145"/>
      <c r="BMB52" s="146"/>
      <c r="BMC52" s="146"/>
      <c r="BMD52" s="147"/>
      <c r="BME52" s="148"/>
      <c r="BMF52" s="187"/>
      <c r="BMG52" s="188"/>
      <c r="BMH52" s="186"/>
      <c r="BMI52" s="145"/>
      <c r="BMJ52" s="146"/>
      <c r="BMK52" s="146"/>
      <c r="BML52" s="147"/>
      <c r="BMM52" s="148"/>
      <c r="BMN52" s="187"/>
      <c r="BMO52" s="188"/>
      <c r="BMP52" s="186"/>
      <c r="BMQ52" s="145"/>
      <c r="BMR52" s="146"/>
      <c r="BMS52" s="146"/>
      <c r="BMT52" s="147"/>
      <c r="BMU52" s="148"/>
      <c r="BMV52" s="187"/>
      <c r="BMW52" s="188"/>
      <c r="BMX52" s="186"/>
      <c r="BMY52" s="145"/>
      <c r="BMZ52" s="146"/>
      <c r="BNA52" s="146"/>
      <c r="BNB52" s="147"/>
      <c r="BNC52" s="148"/>
      <c r="BND52" s="187"/>
      <c r="BNE52" s="188"/>
      <c r="BNF52" s="186"/>
      <c r="BNG52" s="145"/>
      <c r="BNH52" s="146"/>
      <c r="BNI52" s="146"/>
      <c r="BNJ52" s="147"/>
      <c r="BNK52" s="148"/>
      <c r="BNL52" s="187"/>
      <c r="BNM52" s="188"/>
      <c r="BNN52" s="186"/>
      <c r="BNO52" s="145"/>
      <c r="BNP52" s="146"/>
      <c r="BNQ52" s="146"/>
      <c r="BNR52" s="147"/>
      <c r="BNS52" s="148"/>
      <c r="BNT52" s="187"/>
      <c r="BNU52" s="188"/>
      <c r="BNV52" s="186"/>
      <c r="BNW52" s="145"/>
      <c r="BNX52" s="146"/>
      <c r="BNY52" s="146"/>
      <c r="BNZ52" s="147"/>
      <c r="BOA52" s="148"/>
      <c r="BOB52" s="187"/>
      <c r="BOC52" s="188"/>
      <c r="BOD52" s="186"/>
      <c r="BOE52" s="145"/>
      <c r="BOF52" s="146"/>
      <c r="BOG52" s="146"/>
      <c r="BOH52" s="147"/>
      <c r="BOI52" s="148"/>
      <c r="BOJ52" s="187"/>
      <c r="BOK52" s="188"/>
      <c r="BOL52" s="186"/>
      <c r="BOM52" s="145"/>
      <c r="BON52" s="146"/>
      <c r="BOO52" s="146"/>
      <c r="BOP52" s="147"/>
      <c r="BOQ52" s="148"/>
      <c r="BOR52" s="187"/>
      <c r="BOS52" s="188"/>
      <c r="BOT52" s="186"/>
      <c r="BOU52" s="145"/>
      <c r="BOV52" s="146"/>
      <c r="BOW52" s="146"/>
      <c r="BOX52" s="147"/>
      <c r="BOY52" s="148"/>
      <c r="BOZ52" s="187"/>
      <c r="BPA52" s="188"/>
      <c r="BPB52" s="186"/>
      <c r="BPC52" s="145"/>
      <c r="BPD52" s="146"/>
      <c r="BPE52" s="146"/>
      <c r="BPF52" s="147"/>
      <c r="BPG52" s="148"/>
      <c r="BPH52" s="187"/>
      <c r="BPI52" s="188"/>
      <c r="BPJ52" s="186"/>
      <c r="BPK52" s="145"/>
      <c r="BPL52" s="146"/>
      <c r="BPM52" s="146"/>
      <c r="BPN52" s="147"/>
      <c r="BPO52" s="148"/>
      <c r="BPP52" s="187"/>
      <c r="BPQ52" s="188"/>
      <c r="BPR52" s="186"/>
      <c r="BPS52" s="145"/>
      <c r="BPT52" s="146"/>
      <c r="BPU52" s="146"/>
      <c r="BPV52" s="147"/>
      <c r="BPW52" s="148"/>
      <c r="BPX52" s="187"/>
      <c r="BPY52" s="188"/>
      <c r="BPZ52" s="186"/>
      <c r="BQA52" s="145"/>
      <c r="BQB52" s="146"/>
      <c r="BQC52" s="146"/>
      <c r="BQD52" s="147"/>
      <c r="BQE52" s="148"/>
      <c r="BQF52" s="187"/>
      <c r="BQG52" s="188"/>
      <c r="BQH52" s="186"/>
      <c r="BQI52" s="145"/>
      <c r="BQJ52" s="146"/>
      <c r="BQK52" s="146"/>
      <c r="BQL52" s="147"/>
      <c r="BQM52" s="148"/>
      <c r="BQN52" s="187"/>
      <c r="BQO52" s="188"/>
      <c r="BQP52" s="186"/>
      <c r="BQQ52" s="145"/>
      <c r="BQR52" s="146"/>
      <c r="BQS52" s="146"/>
      <c r="BQT52" s="147"/>
      <c r="BQU52" s="148"/>
      <c r="BQV52" s="187"/>
      <c r="BQW52" s="188"/>
      <c r="BQX52" s="186"/>
      <c r="BQY52" s="145"/>
      <c r="BQZ52" s="146"/>
      <c r="BRA52" s="146"/>
      <c r="BRB52" s="147"/>
      <c r="BRC52" s="148"/>
      <c r="BRD52" s="187"/>
      <c r="BRE52" s="188"/>
      <c r="BRF52" s="186"/>
      <c r="BRG52" s="145"/>
      <c r="BRH52" s="146"/>
      <c r="BRI52" s="146"/>
      <c r="BRJ52" s="147"/>
      <c r="BRK52" s="148"/>
      <c r="BRL52" s="187"/>
      <c r="BRM52" s="188"/>
      <c r="BRN52" s="186"/>
      <c r="BRO52" s="145"/>
      <c r="BRP52" s="146"/>
      <c r="BRQ52" s="146"/>
      <c r="BRR52" s="147"/>
      <c r="BRS52" s="148"/>
      <c r="BRT52" s="187"/>
      <c r="BRU52" s="188"/>
      <c r="BRV52" s="186"/>
      <c r="BRW52" s="145"/>
      <c r="BRX52" s="146"/>
      <c r="BRY52" s="146"/>
      <c r="BRZ52" s="147"/>
      <c r="BSA52" s="148"/>
      <c r="BSB52" s="187"/>
      <c r="BSC52" s="188"/>
      <c r="BSD52" s="186"/>
      <c r="BSE52" s="145"/>
      <c r="BSF52" s="146"/>
      <c r="BSG52" s="146"/>
      <c r="BSH52" s="147"/>
      <c r="BSI52" s="148"/>
      <c r="BSJ52" s="187"/>
      <c r="BSK52" s="188"/>
      <c r="BSL52" s="186"/>
      <c r="BSM52" s="145"/>
      <c r="BSN52" s="146"/>
      <c r="BSO52" s="146"/>
      <c r="BSP52" s="147"/>
      <c r="BSQ52" s="148"/>
      <c r="BSR52" s="187"/>
      <c r="BSS52" s="188"/>
      <c r="BST52" s="186"/>
      <c r="BSU52" s="145"/>
      <c r="BSV52" s="146"/>
      <c r="BSW52" s="146"/>
      <c r="BSX52" s="147"/>
      <c r="BSY52" s="148"/>
      <c r="BSZ52" s="187"/>
      <c r="BTA52" s="188"/>
      <c r="BTB52" s="186"/>
      <c r="BTC52" s="145"/>
      <c r="BTD52" s="146"/>
      <c r="BTE52" s="146"/>
      <c r="BTF52" s="147"/>
      <c r="BTG52" s="148"/>
      <c r="BTH52" s="187"/>
      <c r="BTI52" s="188"/>
      <c r="BTJ52" s="186"/>
      <c r="BTK52" s="145"/>
      <c r="BTL52" s="146"/>
      <c r="BTM52" s="146"/>
      <c r="BTN52" s="147"/>
      <c r="BTO52" s="148"/>
      <c r="BTP52" s="187"/>
      <c r="BTQ52" s="188"/>
      <c r="BTR52" s="186"/>
      <c r="BTS52" s="145"/>
      <c r="BTT52" s="146"/>
      <c r="BTU52" s="146"/>
      <c r="BTV52" s="147"/>
      <c r="BTW52" s="148"/>
      <c r="BTX52" s="187"/>
      <c r="BTY52" s="188"/>
      <c r="BTZ52" s="186"/>
      <c r="BUA52" s="145"/>
      <c r="BUB52" s="146"/>
      <c r="BUC52" s="146"/>
      <c r="BUD52" s="147"/>
      <c r="BUE52" s="148"/>
      <c r="BUF52" s="187"/>
      <c r="BUG52" s="188"/>
      <c r="BUH52" s="186"/>
      <c r="BUI52" s="145"/>
      <c r="BUJ52" s="146"/>
      <c r="BUK52" s="146"/>
      <c r="BUL52" s="147"/>
      <c r="BUM52" s="148"/>
      <c r="BUN52" s="187"/>
      <c r="BUO52" s="188"/>
      <c r="BUP52" s="186"/>
      <c r="BUQ52" s="145"/>
      <c r="BUR52" s="146"/>
      <c r="BUS52" s="146"/>
      <c r="BUT52" s="147"/>
      <c r="BUU52" s="148"/>
      <c r="BUV52" s="187"/>
      <c r="BUW52" s="188"/>
      <c r="BUX52" s="186"/>
      <c r="BUY52" s="145"/>
      <c r="BUZ52" s="146"/>
      <c r="BVA52" s="146"/>
      <c r="BVB52" s="147"/>
      <c r="BVC52" s="148"/>
      <c r="BVD52" s="187"/>
      <c r="BVE52" s="188"/>
      <c r="BVF52" s="186"/>
      <c r="BVG52" s="145"/>
      <c r="BVH52" s="146"/>
      <c r="BVI52" s="146"/>
      <c r="BVJ52" s="147"/>
      <c r="BVK52" s="148"/>
      <c r="BVL52" s="187"/>
      <c r="BVM52" s="188"/>
      <c r="BVN52" s="186"/>
      <c r="BVO52" s="145"/>
      <c r="BVP52" s="146"/>
      <c r="BVQ52" s="146"/>
      <c r="BVR52" s="147"/>
      <c r="BVS52" s="148"/>
      <c r="BVT52" s="187"/>
      <c r="BVU52" s="188"/>
      <c r="BVV52" s="186"/>
      <c r="BVW52" s="145"/>
      <c r="BVX52" s="146"/>
      <c r="BVY52" s="146"/>
      <c r="BVZ52" s="147"/>
      <c r="BWA52" s="148"/>
      <c r="BWB52" s="187"/>
      <c r="BWC52" s="188"/>
      <c r="BWD52" s="186"/>
      <c r="BWE52" s="145"/>
      <c r="BWF52" s="146"/>
      <c r="BWG52" s="146"/>
      <c r="BWH52" s="147"/>
      <c r="BWI52" s="148"/>
      <c r="BWJ52" s="187"/>
      <c r="BWK52" s="188"/>
      <c r="BWL52" s="186"/>
      <c r="BWM52" s="145"/>
      <c r="BWN52" s="146"/>
      <c r="BWO52" s="146"/>
      <c r="BWP52" s="147"/>
      <c r="BWQ52" s="148"/>
      <c r="BWR52" s="187"/>
      <c r="BWS52" s="188"/>
      <c r="BWT52" s="186"/>
      <c r="BWU52" s="145"/>
      <c r="BWV52" s="146"/>
      <c r="BWW52" s="146"/>
      <c r="BWX52" s="147"/>
      <c r="BWY52" s="148"/>
      <c r="BWZ52" s="187"/>
      <c r="BXA52" s="188"/>
      <c r="BXB52" s="186"/>
      <c r="BXC52" s="145"/>
      <c r="BXD52" s="146"/>
      <c r="BXE52" s="146"/>
      <c r="BXF52" s="147"/>
      <c r="BXG52" s="148"/>
      <c r="BXH52" s="187"/>
      <c r="BXI52" s="188"/>
      <c r="BXJ52" s="186"/>
      <c r="BXK52" s="145"/>
      <c r="BXL52" s="146"/>
      <c r="BXM52" s="146"/>
      <c r="BXN52" s="147"/>
      <c r="BXO52" s="148"/>
      <c r="BXP52" s="187"/>
      <c r="BXQ52" s="188"/>
      <c r="BXR52" s="186"/>
      <c r="BXS52" s="145"/>
      <c r="BXT52" s="146"/>
      <c r="BXU52" s="146"/>
      <c r="BXV52" s="147"/>
      <c r="BXW52" s="148"/>
      <c r="BXX52" s="187"/>
      <c r="BXY52" s="188"/>
      <c r="BXZ52" s="186"/>
      <c r="BYA52" s="145"/>
      <c r="BYB52" s="146"/>
      <c r="BYC52" s="146"/>
      <c r="BYD52" s="147"/>
      <c r="BYE52" s="148"/>
      <c r="BYF52" s="187"/>
      <c r="BYG52" s="188"/>
      <c r="BYH52" s="186"/>
      <c r="BYI52" s="145"/>
      <c r="BYJ52" s="146"/>
      <c r="BYK52" s="146"/>
      <c r="BYL52" s="147"/>
      <c r="BYM52" s="148"/>
      <c r="BYN52" s="187"/>
      <c r="BYO52" s="188"/>
      <c r="BYP52" s="186"/>
      <c r="BYQ52" s="145"/>
      <c r="BYR52" s="146"/>
      <c r="BYS52" s="146"/>
      <c r="BYT52" s="147"/>
      <c r="BYU52" s="148"/>
      <c r="BYV52" s="187"/>
      <c r="BYW52" s="188"/>
      <c r="BYX52" s="186"/>
      <c r="BYY52" s="145"/>
      <c r="BYZ52" s="146"/>
      <c r="BZA52" s="146"/>
      <c r="BZB52" s="147"/>
      <c r="BZC52" s="148"/>
      <c r="BZD52" s="187"/>
      <c r="BZE52" s="188"/>
      <c r="BZF52" s="186"/>
      <c r="BZG52" s="145"/>
      <c r="BZH52" s="146"/>
      <c r="BZI52" s="146"/>
      <c r="BZJ52" s="147"/>
      <c r="BZK52" s="148"/>
      <c r="BZL52" s="187"/>
      <c r="BZM52" s="188"/>
      <c r="BZN52" s="186"/>
      <c r="BZO52" s="145"/>
      <c r="BZP52" s="146"/>
      <c r="BZQ52" s="146"/>
      <c r="BZR52" s="147"/>
      <c r="BZS52" s="148"/>
      <c r="BZT52" s="187"/>
      <c r="BZU52" s="188"/>
      <c r="BZV52" s="186"/>
      <c r="BZW52" s="145"/>
      <c r="BZX52" s="146"/>
      <c r="BZY52" s="146"/>
      <c r="BZZ52" s="147"/>
      <c r="CAA52" s="148"/>
      <c r="CAB52" s="187"/>
      <c r="CAC52" s="188"/>
      <c r="CAD52" s="186"/>
      <c r="CAE52" s="145"/>
      <c r="CAF52" s="146"/>
      <c r="CAG52" s="146"/>
      <c r="CAH52" s="147"/>
      <c r="CAI52" s="148"/>
      <c r="CAJ52" s="187"/>
      <c r="CAK52" s="188"/>
      <c r="CAL52" s="186"/>
      <c r="CAM52" s="145"/>
      <c r="CAN52" s="146"/>
      <c r="CAO52" s="146"/>
      <c r="CAP52" s="147"/>
      <c r="CAQ52" s="148"/>
      <c r="CAR52" s="187"/>
      <c r="CAS52" s="188"/>
      <c r="CAT52" s="186"/>
      <c r="CAU52" s="145"/>
      <c r="CAV52" s="146"/>
      <c r="CAW52" s="146"/>
      <c r="CAX52" s="147"/>
      <c r="CAY52" s="148"/>
      <c r="CAZ52" s="187"/>
      <c r="CBA52" s="188"/>
      <c r="CBB52" s="186"/>
      <c r="CBC52" s="145"/>
      <c r="CBD52" s="146"/>
      <c r="CBE52" s="146"/>
      <c r="CBF52" s="147"/>
      <c r="CBG52" s="148"/>
      <c r="CBH52" s="187"/>
      <c r="CBI52" s="188"/>
      <c r="CBJ52" s="186"/>
      <c r="CBK52" s="145"/>
      <c r="CBL52" s="146"/>
      <c r="CBM52" s="146"/>
      <c r="CBN52" s="147"/>
      <c r="CBO52" s="148"/>
      <c r="CBP52" s="187"/>
      <c r="CBQ52" s="188"/>
      <c r="CBR52" s="186"/>
      <c r="CBS52" s="145"/>
      <c r="CBT52" s="146"/>
      <c r="CBU52" s="146"/>
      <c r="CBV52" s="147"/>
      <c r="CBW52" s="148"/>
      <c r="CBX52" s="187"/>
      <c r="CBY52" s="188"/>
      <c r="CBZ52" s="186"/>
      <c r="CCA52" s="145"/>
      <c r="CCB52" s="146"/>
      <c r="CCC52" s="146"/>
      <c r="CCD52" s="147"/>
      <c r="CCE52" s="148"/>
      <c r="CCF52" s="187"/>
      <c r="CCG52" s="188"/>
      <c r="CCH52" s="186"/>
      <c r="CCI52" s="145"/>
      <c r="CCJ52" s="146"/>
      <c r="CCK52" s="146"/>
      <c r="CCL52" s="147"/>
      <c r="CCM52" s="148"/>
      <c r="CCN52" s="187"/>
      <c r="CCO52" s="188"/>
      <c r="CCP52" s="186"/>
      <c r="CCQ52" s="145"/>
      <c r="CCR52" s="146"/>
      <c r="CCS52" s="146"/>
      <c r="CCT52" s="147"/>
      <c r="CCU52" s="148"/>
      <c r="CCV52" s="187"/>
      <c r="CCW52" s="188"/>
      <c r="CCX52" s="186"/>
      <c r="CCY52" s="145"/>
      <c r="CCZ52" s="146"/>
      <c r="CDA52" s="146"/>
      <c r="CDB52" s="147"/>
      <c r="CDC52" s="148"/>
      <c r="CDD52" s="187"/>
      <c r="CDE52" s="188"/>
      <c r="CDF52" s="186"/>
      <c r="CDG52" s="145"/>
      <c r="CDH52" s="146"/>
      <c r="CDI52" s="146"/>
      <c r="CDJ52" s="147"/>
      <c r="CDK52" s="148"/>
      <c r="CDL52" s="187"/>
      <c r="CDM52" s="188"/>
      <c r="CDN52" s="186"/>
      <c r="CDO52" s="145"/>
      <c r="CDP52" s="146"/>
      <c r="CDQ52" s="146"/>
      <c r="CDR52" s="147"/>
      <c r="CDS52" s="148"/>
      <c r="CDT52" s="187"/>
      <c r="CDU52" s="188"/>
      <c r="CDV52" s="186"/>
      <c r="CDW52" s="145"/>
      <c r="CDX52" s="146"/>
      <c r="CDY52" s="146"/>
      <c r="CDZ52" s="147"/>
      <c r="CEA52" s="148"/>
      <c r="CEB52" s="187"/>
      <c r="CEC52" s="188"/>
      <c r="CED52" s="186"/>
      <c r="CEE52" s="145"/>
      <c r="CEF52" s="146"/>
      <c r="CEG52" s="146"/>
      <c r="CEH52" s="147"/>
      <c r="CEI52" s="148"/>
      <c r="CEJ52" s="187"/>
      <c r="CEK52" s="188"/>
      <c r="CEL52" s="186"/>
      <c r="CEM52" s="145"/>
      <c r="CEN52" s="146"/>
      <c r="CEO52" s="146"/>
      <c r="CEP52" s="147"/>
      <c r="CEQ52" s="148"/>
      <c r="CER52" s="187"/>
      <c r="CES52" s="188"/>
      <c r="CET52" s="186"/>
      <c r="CEU52" s="145"/>
      <c r="CEV52" s="146"/>
      <c r="CEW52" s="146"/>
      <c r="CEX52" s="147"/>
      <c r="CEY52" s="148"/>
      <c r="CEZ52" s="187"/>
      <c r="CFA52" s="188"/>
      <c r="CFB52" s="186"/>
      <c r="CFC52" s="145"/>
      <c r="CFD52" s="146"/>
      <c r="CFE52" s="146"/>
      <c r="CFF52" s="147"/>
      <c r="CFG52" s="148"/>
      <c r="CFH52" s="187"/>
      <c r="CFI52" s="188"/>
      <c r="CFJ52" s="186"/>
      <c r="CFK52" s="145"/>
      <c r="CFL52" s="146"/>
      <c r="CFM52" s="146"/>
      <c r="CFN52" s="147"/>
      <c r="CFO52" s="148"/>
      <c r="CFP52" s="187"/>
      <c r="CFQ52" s="188"/>
      <c r="CFR52" s="186"/>
      <c r="CFS52" s="145"/>
      <c r="CFT52" s="146"/>
      <c r="CFU52" s="146"/>
      <c r="CFV52" s="147"/>
      <c r="CFW52" s="148"/>
      <c r="CFX52" s="187"/>
      <c r="CFY52" s="188"/>
      <c r="CFZ52" s="186"/>
      <c r="CGA52" s="145"/>
      <c r="CGB52" s="146"/>
      <c r="CGC52" s="146"/>
      <c r="CGD52" s="147"/>
      <c r="CGE52" s="148"/>
      <c r="CGF52" s="187"/>
      <c r="CGG52" s="188"/>
      <c r="CGH52" s="186"/>
      <c r="CGI52" s="145"/>
      <c r="CGJ52" s="146"/>
      <c r="CGK52" s="146"/>
      <c r="CGL52" s="147"/>
      <c r="CGM52" s="148"/>
      <c r="CGN52" s="187"/>
      <c r="CGO52" s="188"/>
      <c r="CGP52" s="186"/>
      <c r="CGQ52" s="145"/>
      <c r="CGR52" s="146"/>
      <c r="CGS52" s="146"/>
      <c r="CGT52" s="147"/>
      <c r="CGU52" s="148"/>
      <c r="CGV52" s="187"/>
      <c r="CGW52" s="188"/>
      <c r="CGX52" s="186"/>
      <c r="CGY52" s="145"/>
      <c r="CGZ52" s="146"/>
      <c r="CHA52" s="146"/>
      <c r="CHB52" s="147"/>
      <c r="CHC52" s="148"/>
      <c r="CHD52" s="187"/>
      <c r="CHE52" s="188"/>
      <c r="CHF52" s="186"/>
      <c r="CHG52" s="145"/>
      <c r="CHH52" s="146"/>
      <c r="CHI52" s="146"/>
      <c r="CHJ52" s="147"/>
      <c r="CHK52" s="148"/>
      <c r="CHL52" s="187"/>
      <c r="CHM52" s="188"/>
      <c r="CHN52" s="186"/>
      <c r="CHO52" s="145"/>
      <c r="CHP52" s="146"/>
      <c r="CHQ52" s="146"/>
      <c r="CHR52" s="147"/>
      <c r="CHS52" s="148"/>
      <c r="CHT52" s="187"/>
      <c r="CHU52" s="188"/>
      <c r="CHV52" s="186"/>
      <c r="CHW52" s="145"/>
      <c r="CHX52" s="146"/>
      <c r="CHY52" s="146"/>
      <c r="CHZ52" s="147"/>
      <c r="CIA52" s="148"/>
      <c r="CIB52" s="187"/>
      <c r="CIC52" s="188"/>
      <c r="CID52" s="186"/>
      <c r="CIE52" s="145"/>
      <c r="CIF52" s="146"/>
      <c r="CIG52" s="146"/>
      <c r="CIH52" s="147"/>
      <c r="CII52" s="148"/>
      <c r="CIJ52" s="187"/>
      <c r="CIK52" s="188"/>
      <c r="CIL52" s="186"/>
      <c r="CIM52" s="145"/>
      <c r="CIN52" s="146"/>
      <c r="CIO52" s="146"/>
      <c r="CIP52" s="147"/>
      <c r="CIQ52" s="148"/>
      <c r="CIR52" s="187"/>
      <c r="CIS52" s="188"/>
      <c r="CIT52" s="186"/>
      <c r="CIU52" s="145"/>
      <c r="CIV52" s="146"/>
      <c r="CIW52" s="146"/>
      <c r="CIX52" s="147"/>
      <c r="CIY52" s="148"/>
      <c r="CIZ52" s="187"/>
      <c r="CJA52" s="188"/>
      <c r="CJB52" s="186"/>
      <c r="CJC52" s="145"/>
      <c r="CJD52" s="146"/>
      <c r="CJE52" s="146"/>
      <c r="CJF52" s="147"/>
      <c r="CJG52" s="148"/>
      <c r="CJH52" s="187"/>
      <c r="CJI52" s="188"/>
      <c r="CJJ52" s="186"/>
      <c r="CJK52" s="145"/>
      <c r="CJL52" s="146"/>
      <c r="CJM52" s="146"/>
      <c r="CJN52" s="147"/>
      <c r="CJO52" s="148"/>
      <c r="CJP52" s="187"/>
      <c r="CJQ52" s="188"/>
      <c r="CJR52" s="186"/>
      <c r="CJS52" s="145"/>
      <c r="CJT52" s="146"/>
      <c r="CJU52" s="146"/>
      <c r="CJV52" s="147"/>
      <c r="CJW52" s="148"/>
      <c r="CJX52" s="187"/>
      <c r="CJY52" s="188"/>
      <c r="CJZ52" s="186"/>
      <c r="CKA52" s="145"/>
      <c r="CKB52" s="146"/>
      <c r="CKC52" s="146"/>
      <c r="CKD52" s="147"/>
      <c r="CKE52" s="148"/>
      <c r="CKF52" s="187"/>
      <c r="CKG52" s="188"/>
      <c r="CKH52" s="186"/>
      <c r="CKI52" s="145"/>
      <c r="CKJ52" s="146"/>
      <c r="CKK52" s="146"/>
      <c r="CKL52" s="147"/>
      <c r="CKM52" s="148"/>
      <c r="CKN52" s="187"/>
      <c r="CKO52" s="188"/>
      <c r="CKP52" s="186"/>
      <c r="CKQ52" s="145"/>
      <c r="CKR52" s="146"/>
      <c r="CKS52" s="146"/>
      <c r="CKT52" s="147"/>
      <c r="CKU52" s="148"/>
      <c r="CKV52" s="187"/>
      <c r="CKW52" s="188"/>
      <c r="CKX52" s="186"/>
      <c r="CKY52" s="145"/>
      <c r="CKZ52" s="146"/>
      <c r="CLA52" s="146"/>
      <c r="CLB52" s="147"/>
      <c r="CLC52" s="148"/>
      <c r="CLD52" s="187"/>
      <c r="CLE52" s="188"/>
      <c r="CLF52" s="186"/>
      <c r="CLG52" s="145"/>
      <c r="CLH52" s="146"/>
      <c r="CLI52" s="146"/>
      <c r="CLJ52" s="147"/>
      <c r="CLK52" s="148"/>
      <c r="CLL52" s="187"/>
      <c r="CLM52" s="188"/>
      <c r="CLN52" s="186"/>
      <c r="CLO52" s="145"/>
      <c r="CLP52" s="146"/>
      <c r="CLQ52" s="146"/>
      <c r="CLR52" s="147"/>
      <c r="CLS52" s="148"/>
      <c r="CLT52" s="187"/>
      <c r="CLU52" s="188"/>
      <c r="CLV52" s="186"/>
      <c r="CLW52" s="145"/>
      <c r="CLX52" s="146"/>
      <c r="CLY52" s="146"/>
      <c r="CLZ52" s="147"/>
      <c r="CMA52" s="148"/>
      <c r="CMB52" s="187"/>
      <c r="CMC52" s="188"/>
      <c r="CMD52" s="186"/>
      <c r="CME52" s="145"/>
      <c r="CMF52" s="146"/>
      <c r="CMG52" s="146"/>
      <c r="CMH52" s="147"/>
      <c r="CMI52" s="148"/>
      <c r="CMJ52" s="187"/>
      <c r="CMK52" s="188"/>
      <c r="CML52" s="186"/>
      <c r="CMM52" s="145"/>
      <c r="CMN52" s="146"/>
      <c r="CMO52" s="146"/>
      <c r="CMP52" s="147"/>
      <c r="CMQ52" s="148"/>
      <c r="CMR52" s="187"/>
      <c r="CMS52" s="188"/>
      <c r="CMT52" s="186"/>
      <c r="CMU52" s="145"/>
      <c r="CMV52" s="146"/>
      <c r="CMW52" s="146"/>
      <c r="CMX52" s="147"/>
      <c r="CMY52" s="148"/>
      <c r="CMZ52" s="187"/>
      <c r="CNA52" s="188"/>
      <c r="CNB52" s="186"/>
      <c r="CNC52" s="145"/>
      <c r="CND52" s="146"/>
      <c r="CNE52" s="146"/>
      <c r="CNF52" s="147"/>
      <c r="CNG52" s="148"/>
      <c r="CNH52" s="187"/>
      <c r="CNI52" s="188"/>
      <c r="CNJ52" s="186"/>
      <c r="CNK52" s="145"/>
      <c r="CNL52" s="146"/>
      <c r="CNM52" s="146"/>
      <c r="CNN52" s="147"/>
      <c r="CNO52" s="148"/>
      <c r="CNP52" s="187"/>
      <c r="CNQ52" s="188"/>
      <c r="CNR52" s="186"/>
      <c r="CNS52" s="145"/>
      <c r="CNT52" s="146"/>
      <c r="CNU52" s="146"/>
      <c r="CNV52" s="147"/>
      <c r="CNW52" s="148"/>
      <c r="CNX52" s="187"/>
      <c r="CNY52" s="188"/>
      <c r="CNZ52" s="186"/>
      <c r="COA52" s="145"/>
      <c r="COB52" s="146"/>
      <c r="COC52" s="146"/>
      <c r="COD52" s="147"/>
      <c r="COE52" s="148"/>
      <c r="COF52" s="187"/>
      <c r="COG52" s="188"/>
      <c r="COH52" s="186"/>
      <c r="COI52" s="145"/>
      <c r="COJ52" s="146"/>
      <c r="COK52" s="146"/>
      <c r="COL52" s="147"/>
      <c r="COM52" s="148"/>
      <c r="CON52" s="187"/>
      <c r="COO52" s="188"/>
      <c r="COP52" s="186"/>
      <c r="COQ52" s="145"/>
      <c r="COR52" s="146"/>
      <c r="COS52" s="146"/>
      <c r="COT52" s="147"/>
      <c r="COU52" s="148"/>
      <c r="COV52" s="187"/>
      <c r="COW52" s="188"/>
      <c r="COX52" s="186"/>
      <c r="COY52" s="145"/>
      <c r="COZ52" s="146"/>
      <c r="CPA52" s="146"/>
      <c r="CPB52" s="147"/>
      <c r="CPC52" s="148"/>
      <c r="CPD52" s="187"/>
      <c r="CPE52" s="188"/>
      <c r="CPF52" s="186"/>
      <c r="CPG52" s="145"/>
      <c r="CPH52" s="146"/>
      <c r="CPI52" s="146"/>
      <c r="CPJ52" s="147"/>
      <c r="CPK52" s="148"/>
      <c r="CPL52" s="187"/>
      <c r="CPM52" s="188"/>
      <c r="CPN52" s="186"/>
      <c r="CPO52" s="145"/>
      <c r="CPP52" s="146"/>
      <c r="CPQ52" s="146"/>
      <c r="CPR52" s="147"/>
      <c r="CPS52" s="148"/>
      <c r="CPT52" s="187"/>
      <c r="CPU52" s="188"/>
      <c r="CPV52" s="186"/>
      <c r="CPW52" s="145"/>
      <c r="CPX52" s="146"/>
      <c r="CPY52" s="146"/>
      <c r="CPZ52" s="147"/>
      <c r="CQA52" s="148"/>
      <c r="CQB52" s="187"/>
      <c r="CQC52" s="188"/>
      <c r="CQD52" s="186"/>
      <c r="CQE52" s="145"/>
      <c r="CQF52" s="146"/>
      <c r="CQG52" s="146"/>
      <c r="CQH52" s="147"/>
      <c r="CQI52" s="148"/>
      <c r="CQJ52" s="187"/>
      <c r="CQK52" s="188"/>
      <c r="CQL52" s="186"/>
      <c r="CQM52" s="145"/>
      <c r="CQN52" s="146"/>
      <c r="CQO52" s="146"/>
      <c r="CQP52" s="147"/>
      <c r="CQQ52" s="148"/>
      <c r="CQR52" s="187"/>
      <c r="CQS52" s="188"/>
      <c r="CQT52" s="186"/>
      <c r="CQU52" s="145"/>
      <c r="CQV52" s="146"/>
      <c r="CQW52" s="146"/>
      <c r="CQX52" s="147"/>
      <c r="CQY52" s="148"/>
      <c r="CQZ52" s="187"/>
      <c r="CRA52" s="188"/>
      <c r="CRB52" s="186"/>
      <c r="CRC52" s="145"/>
      <c r="CRD52" s="146"/>
      <c r="CRE52" s="146"/>
      <c r="CRF52" s="147"/>
      <c r="CRG52" s="148"/>
      <c r="CRH52" s="187"/>
      <c r="CRI52" s="188"/>
      <c r="CRJ52" s="186"/>
      <c r="CRK52" s="145"/>
      <c r="CRL52" s="146"/>
      <c r="CRM52" s="146"/>
      <c r="CRN52" s="147"/>
      <c r="CRO52" s="148"/>
      <c r="CRP52" s="187"/>
      <c r="CRQ52" s="188"/>
      <c r="CRR52" s="186"/>
      <c r="CRS52" s="145"/>
      <c r="CRT52" s="146"/>
      <c r="CRU52" s="146"/>
      <c r="CRV52" s="147"/>
      <c r="CRW52" s="148"/>
      <c r="CRX52" s="187"/>
      <c r="CRY52" s="188"/>
      <c r="CRZ52" s="186"/>
      <c r="CSA52" s="145"/>
      <c r="CSB52" s="146"/>
      <c r="CSC52" s="146"/>
      <c r="CSD52" s="147"/>
      <c r="CSE52" s="148"/>
      <c r="CSF52" s="187"/>
      <c r="CSG52" s="188"/>
      <c r="CSH52" s="186"/>
      <c r="CSI52" s="145"/>
      <c r="CSJ52" s="146"/>
      <c r="CSK52" s="146"/>
      <c r="CSL52" s="147"/>
      <c r="CSM52" s="148"/>
      <c r="CSN52" s="187"/>
      <c r="CSO52" s="188"/>
      <c r="CSP52" s="186"/>
      <c r="CSQ52" s="145"/>
      <c r="CSR52" s="146"/>
      <c r="CSS52" s="146"/>
      <c r="CST52" s="147"/>
      <c r="CSU52" s="148"/>
      <c r="CSV52" s="187"/>
      <c r="CSW52" s="188"/>
      <c r="CSX52" s="186"/>
      <c r="CSY52" s="145"/>
      <c r="CSZ52" s="146"/>
      <c r="CTA52" s="146"/>
      <c r="CTB52" s="147"/>
      <c r="CTC52" s="148"/>
      <c r="CTD52" s="187"/>
      <c r="CTE52" s="188"/>
      <c r="CTF52" s="186"/>
      <c r="CTG52" s="145"/>
      <c r="CTH52" s="146"/>
      <c r="CTI52" s="146"/>
      <c r="CTJ52" s="147"/>
      <c r="CTK52" s="148"/>
      <c r="CTL52" s="187"/>
      <c r="CTM52" s="188"/>
      <c r="CTN52" s="186"/>
      <c r="CTO52" s="145"/>
      <c r="CTP52" s="146"/>
      <c r="CTQ52" s="146"/>
      <c r="CTR52" s="147"/>
      <c r="CTS52" s="148"/>
      <c r="CTT52" s="187"/>
      <c r="CTU52" s="188"/>
      <c r="CTV52" s="186"/>
      <c r="CTW52" s="145"/>
      <c r="CTX52" s="146"/>
      <c r="CTY52" s="146"/>
      <c r="CTZ52" s="147"/>
      <c r="CUA52" s="148"/>
      <c r="CUB52" s="187"/>
      <c r="CUC52" s="188"/>
      <c r="CUD52" s="186"/>
      <c r="CUE52" s="145"/>
      <c r="CUF52" s="146"/>
      <c r="CUG52" s="146"/>
      <c r="CUH52" s="147"/>
      <c r="CUI52" s="148"/>
      <c r="CUJ52" s="187"/>
      <c r="CUK52" s="188"/>
      <c r="CUL52" s="186"/>
      <c r="CUM52" s="145"/>
      <c r="CUN52" s="146"/>
      <c r="CUO52" s="146"/>
      <c r="CUP52" s="147"/>
      <c r="CUQ52" s="148"/>
      <c r="CUR52" s="187"/>
      <c r="CUS52" s="188"/>
      <c r="CUT52" s="186"/>
      <c r="CUU52" s="145"/>
      <c r="CUV52" s="146"/>
      <c r="CUW52" s="146"/>
      <c r="CUX52" s="147"/>
      <c r="CUY52" s="148"/>
      <c r="CUZ52" s="187"/>
      <c r="CVA52" s="188"/>
      <c r="CVB52" s="186"/>
      <c r="CVC52" s="145"/>
      <c r="CVD52" s="146"/>
      <c r="CVE52" s="146"/>
      <c r="CVF52" s="147"/>
      <c r="CVG52" s="148"/>
      <c r="CVH52" s="187"/>
      <c r="CVI52" s="188"/>
      <c r="CVJ52" s="186"/>
      <c r="CVK52" s="145"/>
      <c r="CVL52" s="146"/>
      <c r="CVM52" s="146"/>
      <c r="CVN52" s="147"/>
      <c r="CVO52" s="148"/>
      <c r="CVP52" s="187"/>
      <c r="CVQ52" s="188"/>
      <c r="CVR52" s="186"/>
      <c r="CVS52" s="145"/>
      <c r="CVT52" s="146"/>
      <c r="CVU52" s="146"/>
      <c r="CVV52" s="147"/>
      <c r="CVW52" s="148"/>
      <c r="CVX52" s="187"/>
      <c r="CVY52" s="188"/>
      <c r="CVZ52" s="186"/>
      <c r="CWA52" s="145"/>
      <c r="CWB52" s="146"/>
      <c r="CWC52" s="146"/>
      <c r="CWD52" s="147"/>
      <c r="CWE52" s="148"/>
      <c r="CWF52" s="187"/>
      <c r="CWG52" s="188"/>
      <c r="CWH52" s="186"/>
      <c r="CWI52" s="145"/>
      <c r="CWJ52" s="146"/>
      <c r="CWK52" s="146"/>
      <c r="CWL52" s="147"/>
      <c r="CWM52" s="148"/>
      <c r="CWN52" s="187"/>
      <c r="CWO52" s="188"/>
      <c r="CWP52" s="186"/>
      <c r="CWQ52" s="145"/>
      <c r="CWR52" s="146"/>
      <c r="CWS52" s="146"/>
      <c r="CWT52" s="147"/>
      <c r="CWU52" s="148"/>
      <c r="CWV52" s="187"/>
      <c r="CWW52" s="188"/>
      <c r="CWX52" s="186"/>
      <c r="CWY52" s="145"/>
      <c r="CWZ52" s="146"/>
      <c r="CXA52" s="146"/>
      <c r="CXB52" s="147"/>
      <c r="CXC52" s="148"/>
      <c r="CXD52" s="187"/>
      <c r="CXE52" s="188"/>
      <c r="CXF52" s="186"/>
      <c r="CXG52" s="145"/>
      <c r="CXH52" s="146"/>
      <c r="CXI52" s="146"/>
      <c r="CXJ52" s="147"/>
      <c r="CXK52" s="148"/>
      <c r="CXL52" s="187"/>
      <c r="CXM52" s="188"/>
      <c r="CXN52" s="186"/>
      <c r="CXO52" s="145"/>
      <c r="CXP52" s="146"/>
      <c r="CXQ52" s="146"/>
      <c r="CXR52" s="147"/>
      <c r="CXS52" s="148"/>
      <c r="CXT52" s="187"/>
      <c r="CXU52" s="188"/>
      <c r="CXV52" s="186"/>
      <c r="CXW52" s="145"/>
      <c r="CXX52" s="146"/>
      <c r="CXY52" s="146"/>
      <c r="CXZ52" s="147"/>
      <c r="CYA52" s="148"/>
      <c r="CYB52" s="187"/>
      <c r="CYC52" s="188"/>
      <c r="CYD52" s="186"/>
      <c r="CYE52" s="145"/>
      <c r="CYF52" s="146"/>
      <c r="CYG52" s="146"/>
      <c r="CYH52" s="147"/>
      <c r="CYI52" s="148"/>
      <c r="CYJ52" s="187"/>
      <c r="CYK52" s="188"/>
      <c r="CYL52" s="186"/>
      <c r="CYM52" s="145"/>
      <c r="CYN52" s="146"/>
      <c r="CYO52" s="146"/>
      <c r="CYP52" s="147"/>
      <c r="CYQ52" s="148"/>
      <c r="CYR52" s="187"/>
      <c r="CYS52" s="188"/>
      <c r="CYT52" s="186"/>
      <c r="CYU52" s="145"/>
      <c r="CYV52" s="146"/>
      <c r="CYW52" s="146"/>
      <c r="CYX52" s="147"/>
      <c r="CYY52" s="148"/>
      <c r="CYZ52" s="187"/>
      <c r="CZA52" s="188"/>
      <c r="CZB52" s="186"/>
      <c r="CZC52" s="145"/>
      <c r="CZD52" s="146"/>
      <c r="CZE52" s="146"/>
      <c r="CZF52" s="147"/>
      <c r="CZG52" s="148"/>
      <c r="CZH52" s="187"/>
      <c r="CZI52" s="188"/>
      <c r="CZJ52" s="186"/>
      <c r="CZK52" s="145"/>
      <c r="CZL52" s="146"/>
      <c r="CZM52" s="146"/>
      <c r="CZN52" s="147"/>
      <c r="CZO52" s="148"/>
      <c r="CZP52" s="187"/>
      <c r="CZQ52" s="188"/>
      <c r="CZR52" s="186"/>
      <c r="CZS52" s="145"/>
      <c r="CZT52" s="146"/>
      <c r="CZU52" s="146"/>
      <c r="CZV52" s="147"/>
      <c r="CZW52" s="148"/>
      <c r="CZX52" s="187"/>
      <c r="CZY52" s="188"/>
      <c r="CZZ52" s="186"/>
      <c r="DAA52" s="145"/>
      <c r="DAB52" s="146"/>
      <c r="DAC52" s="146"/>
      <c r="DAD52" s="147"/>
      <c r="DAE52" s="148"/>
      <c r="DAF52" s="187"/>
      <c r="DAG52" s="188"/>
      <c r="DAH52" s="186"/>
      <c r="DAI52" s="145"/>
      <c r="DAJ52" s="146"/>
      <c r="DAK52" s="146"/>
      <c r="DAL52" s="147"/>
      <c r="DAM52" s="148"/>
      <c r="DAN52" s="187"/>
      <c r="DAO52" s="188"/>
      <c r="DAP52" s="186"/>
      <c r="DAQ52" s="145"/>
      <c r="DAR52" s="146"/>
      <c r="DAS52" s="146"/>
      <c r="DAT52" s="147"/>
      <c r="DAU52" s="148"/>
      <c r="DAV52" s="187"/>
      <c r="DAW52" s="188"/>
      <c r="DAX52" s="186"/>
      <c r="DAY52" s="145"/>
      <c r="DAZ52" s="146"/>
      <c r="DBA52" s="146"/>
      <c r="DBB52" s="147"/>
      <c r="DBC52" s="148"/>
      <c r="DBD52" s="187"/>
      <c r="DBE52" s="188"/>
      <c r="DBF52" s="186"/>
      <c r="DBG52" s="145"/>
      <c r="DBH52" s="146"/>
      <c r="DBI52" s="146"/>
      <c r="DBJ52" s="147"/>
      <c r="DBK52" s="148"/>
      <c r="DBL52" s="187"/>
      <c r="DBM52" s="188"/>
      <c r="DBN52" s="186"/>
      <c r="DBO52" s="145"/>
      <c r="DBP52" s="146"/>
      <c r="DBQ52" s="146"/>
      <c r="DBR52" s="147"/>
      <c r="DBS52" s="148"/>
      <c r="DBT52" s="187"/>
      <c r="DBU52" s="188"/>
      <c r="DBV52" s="186"/>
      <c r="DBW52" s="145"/>
      <c r="DBX52" s="146"/>
      <c r="DBY52" s="146"/>
      <c r="DBZ52" s="147"/>
      <c r="DCA52" s="148"/>
      <c r="DCB52" s="187"/>
      <c r="DCC52" s="188"/>
      <c r="DCD52" s="186"/>
      <c r="DCE52" s="145"/>
      <c r="DCF52" s="146"/>
      <c r="DCG52" s="146"/>
      <c r="DCH52" s="147"/>
      <c r="DCI52" s="148"/>
      <c r="DCJ52" s="187"/>
      <c r="DCK52" s="188"/>
      <c r="DCL52" s="186"/>
      <c r="DCM52" s="145"/>
      <c r="DCN52" s="146"/>
      <c r="DCO52" s="146"/>
      <c r="DCP52" s="147"/>
      <c r="DCQ52" s="148"/>
      <c r="DCR52" s="187"/>
      <c r="DCS52" s="188"/>
      <c r="DCT52" s="186"/>
      <c r="DCU52" s="145"/>
      <c r="DCV52" s="146"/>
      <c r="DCW52" s="146"/>
      <c r="DCX52" s="147"/>
      <c r="DCY52" s="148"/>
      <c r="DCZ52" s="187"/>
      <c r="DDA52" s="188"/>
      <c r="DDB52" s="186"/>
      <c r="DDC52" s="145"/>
      <c r="DDD52" s="146"/>
      <c r="DDE52" s="146"/>
      <c r="DDF52" s="147"/>
      <c r="DDG52" s="148"/>
      <c r="DDH52" s="187"/>
      <c r="DDI52" s="188"/>
      <c r="DDJ52" s="186"/>
      <c r="DDK52" s="145"/>
      <c r="DDL52" s="146"/>
      <c r="DDM52" s="146"/>
      <c r="DDN52" s="147"/>
      <c r="DDO52" s="148"/>
      <c r="DDP52" s="187"/>
      <c r="DDQ52" s="188"/>
      <c r="DDR52" s="186"/>
      <c r="DDS52" s="145"/>
      <c r="DDT52" s="146"/>
      <c r="DDU52" s="146"/>
      <c r="DDV52" s="147"/>
      <c r="DDW52" s="148"/>
      <c r="DDX52" s="187"/>
      <c r="DDY52" s="188"/>
      <c r="DDZ52" s="186"/>
      <c r="DEA52" s="145"/>
      <c r="DEB52" s="146"/>
      <c r="DEC52" s="146"/>
      <c r="DED52" s="147"/>
      <c r="DEE52" s="148"/>
      <c r="DEF52" s="187"/>
      <c r="DEG52" s="188"/>
      <c r="DEH52" s="186"/>
      <c r="DEI52" s="145"/>
      <c r="DEJ52" s="146"/>
      <c r="DEK52" s="146"/>
      <c r="DEL52" s="147"/>
      <c r="DEM52" s="148"/>
      <c r="DEN52" s="187"/>
      <c r="DEO52" s="188"/>
      <c r="DEP52" s="186"/>
      <c r="DEQ52" s="145"/>
      <c r="DER52" s="146"/>
      <c r="DES52" s="146"/>
      <c r="DET52" s="147"/>
      <c r="DEU52" s="148"/>
      <c r="DEV52" s="187"/>
      <c r="DEW52" s="188"/>
      <c r="DEX52" s="186"/>
      <c r="DEY52" s="145"/>
      <c r="DEZ52" s="146"/>
      <c r="DFA52" s="146"/>
      <c r="DFB52" s="147"/>
      <c r="DFC52" s="148"/>
      <c r="DFD52" s="187"/>
      <c r="DFE52" s="188"/>
      <c r="DFF52" s="186"/>
      <c r="DFG52" s="145"/>
      <c r="DFH52" s="146"/>
      <c r="DFI52" s="146"/>
      <c r="DFJ52" s="147"/>
      <c r="DFK52" s="148"/>
      <c r="DFL52" s="187"/>
      <c r="DFM52" s="188"/>
      <c r="DFN52" s="186"/>
      <c r="DFO52" s="145"/>
      <c r="DFP52" s="146"/>
      <c r="DFQ52" s="146"/>
      <c r="DFR52" s="147"/>
      <c r="DFS52" s="148"/>
      <c r="DFT52" s="187"/>
      <c r="DFU52" s="188"/>
      <c r="DFV52" s="186"/>
      <c r="DFW52" s="145"/>
      <c r="DFX52" s="146"/>
      <c r="DFY52" s="146"/>
      <c r="DFZ52" s="147"/>
      <c r="DGA52" s="148"/>
      <c r="DGB52" s="187"/>
      <c r="DGC52" s="188"/>
      <c r="DGD52" s="186"/>
      <c r="DGE52" s="145"/>
      <c r="DGF52" s="146"/>
      <c r="DGG52" s="146"/>
      <c r="DGH52" s="147"/>
      <c r="DGI52" s="148"/>
      <c r="DGJ52" s="187"/>
      <c r="DGK52" s="188"/>
      <c r="DGL52" s="186"/>
      <c r="DGM52" s="145"/>
      <c r="DGN52" s="146"/>
      <c r="DGO52" s="146"/>
      <c r="DGP52" s="147"/>
      <c r="DGQ52" s="148"/>
      <c r="DGR52" s="187"/>
      <c r="DGS52" s="188"/>
      <c r="DGT52" s="186"/>
      <c r="DGU52" s="145"/>
      <c r="DGV52" s="146"/>
      <c r="DGW52" s="146"/>
      <c r="DGX52" s="147"/>
      <c r="DGY52" s="148"/>
      <c r="DGZ52" s="187"/>
      <c r="DHA52" s="188"/>
      <c r="DHB52" s="186"/>
      <c r="DHC52" s="145"/>
      <c r="DHD52" s="146"/>
      <c r="DHE52" s="146"/>
      <c r="DHF52" s="147"/>
      <c r="DHG52" s="148"/>
      <c r="DHH52" s="187"/>
      <c r="DHI52" s="188"/>
      <c r="DHJ52" s="186"/>
      <c r="DHK52" s="145"/>
      <c r="DHL52" s="146"/>
      <c r="DHM52" s="146"/>
      <c r="DHN52" s="147"/>
      <c r="DHO52" s="148"/>
      <c r="DHP52" s="187"/>
      <c r="DHQ52" s="188"/>
      <c r="DHR52" s="186"/>
      <c r="DHS52" s="145"/>
      <c r="DHT52" s="146"/>
      <c r="DHU52" s="146"/>
      <c r="DHV52" s="147"/>
      <c r="DHW52" s="148"/>
      <c r="DHX52" s="187"/>
      <c r="DHY52" s="188"/>
      <c r="DHZ52" s="186"/>
      <c r="DIA52" s="145"/>
      <c r="DIB52" s="146"/>
      <c r="DIC52" s="146"/>
      <c r="DID52" s="147"/>
      <c r="DIE52" s="148"/>
      <c r="DIF52" s="187"/>
      <c r="DIG52" s="188"/>
      <c r="DIH52" s="186"/>
      <c r="DII52" s="145"/>
      <c r="DIJ52" s="146"/>
      <c r="DIK52" s="146"/>
      <c r="DIL52" s="147"/>
      <c r="DIM52" s="148"/>
      <c r="DIN52" s="187"/>
      <c r="DIO52" s="188"/>
      <c r="DIP52" s="186"/>
      <c r="DIQ52" s="145"/>
      <c r="DIR52" s="146"/>
      <c r="DIS52" s="146"/>
      <c r="DIT52" s="147"/>
      <c r="DIU52" s="148"/>
      <c r="DIV52" s="187"/>
      <c r="DIW52" s="188"/>
      <c r="DIX52" s="186"/>
      <c r="DIY52" s="145"/>
      <c r="DIZ52" s="146"/>
      <c r="DJA52" s="146"/>
      <c r="DJB52" s="147"/>
      <c r="DJC52" s="148"/>
      <c r="DJD52" s="187"/>
      <c r="DJE52" s="188"/>
      <c r="DJF52" s="186"/>
      <c r="DJG52" s="145"/>
      <c r="DJH52" s="146"/>
      <c r="DJI52" s="146"/>
      <c r="DJJ52" s="147"/>
      <c r="DJK52" s="148"/>
      <c r="DJL52" s="187"/>
      <c r="DJM52" s="188"/>
      <c r="DJN52" s="186"/>
      <c r="DJO52" s="145"/>
      <c r="DJP52" s="146"/>
      <c r="DJQ52" s="146"/>
      <c r="DJR52" s="147"/>
      <c r="DJS52" s="148"/>
      <c r="DJT52" s="187"/>
      <c r="DJU52" s="188"/>
      <c r="DJV52" s="186"/>
      <c r="DJW52" s="145"/>
      <c r="DJX52" s="146"/>
      <c r="DJY52" s="146"/>
      <c r="DJZ52" s="147"/>
      <c r="DKA52" s="148"/>
      <c r="DKB52" s="187"/>
      <c r="DKC52" s="188"/>
      <c r="DKD52" s="186"/>
      <c r="DKE52" s="145"/>
      <c r="DKF52" s="146"/>
      <c r="DKG52" s="146"/>
      <c r="DKH52" s="147"/>
      <c r="DKI52" s="148"/>
      <c r="DKJ52" s="187"/>
      <c r="DKK52" s="188"/>
      <c r="DKL52" s="186"/>
      <c r="DKM52" s="145"/>
      <c r="DKN52" s="146"/>
      <c r="DKO52" s="146"/>
      <c r="DKP52" s="147"/>
      <c r="DKQ52" s="148"/>
      <c r="DKR52" s="187"/>
      <c r="DKS52" s="188"/>
      <c r="DKT52" s="186"/>
      <c r="DKU52" s="145"/>
      <c r="DKV52" s="146"/>
      <c r="DKW52" s="146"/>
      <c r="DKX52" s="147"/>
      <c r="DKY52" s="148"/>
      <c r="DKZ52" s="187"/>
      <c r="DLA52" s="188"/>
      <c r="DLB52" s="186"/>
      <c r="DLC52" s="145"/>
      <c r="DLD52" s="146"/>
      <c r="DLE52" s="146"/>
      <c r="DLF52" s="147"/>
      <c r="DLG52" s="148"/>
      <c r="DLH52" s="187"/>
      <c r="DLI52" s="188"/>
      <c r="DLJ52" s="186"/>
      <c r="DLK52" s="145"/>
      <c r="DLL52" s="146"/>
      <c r="DLM52" s="146"/>
      <c r="DLN52" s="147"/>
      <c r="DLO52" s="148"/>
      <c r="DLP52" s="187"/>
      <c r="DLQ52" s="188"/>
      <c r="DLR52" s="186"/>
      <c r="DLS52" s="145"/>
      <c r="DLT52" s="146"/>
      <c r="DLU52" s="146"/>
      <c r="DLV52" s="147"/>
      <c r="DLW52" s="148"/>
      <c r="DLX52" s="187"/>
      <c r="DLY52" s="188"/>
      <c r="DLZ52" s="186"/>
      <c r="DMA52" s="145"/>
      <c r="DMB52" s="146"/>
      <c r="DMC52" s="146"/>
      <c r="DMD52" s="147"/>
      <c r="DME52" s="148"/>
      <c r="DMF52" s="187"/>
      <c r="DMG52" s="188"/>
      <c r="DMH52" s="186"/>
      <c r="DMI52" s="145"/>
      <c r="DMJ52" s="146"/>
      <c r="DMK52" s="146"/>
      <c r="DML52" s="147"/>
      <c r="DMM52" s="148"/>
      <c r="DMN52" s="187"/>
      <c r="DMO52" s="188"/>
      <c r="DMP52" s="186"/>
      <c r="DMQ52" s="145"/>
      <c r="DMR52" s="146"/>
      <c r="DMS52" s="146"/>
      <c r="DMT52" s="147"/>
      <c r="DMU52" s="148"/>
      <c r="DMV52" s="187"/>
      <c r="DMW52" s="188"/>
      <c r="DMX52" s="186"/>
      <c r="DMY52" s="145"/>
      <c r="DMZ52" s="146"/>
      <c r="DNA52" s="146"/>
      <c r="DNB52" s="147"/>
      <c r="DNC52" s="148"/>
      <c r="DND52" s="187"/>
      <c r="DNE52" s="188"/>
      <c r="DNF52" s="186"/>
      <c r="DNG52" s="145"/>
      <c r="DNH52" s="146"/>
      <c r="DNI52" s="146"/>
      <c r="DNJ52" s="147"/>
      <c r="DNK52" s="148"/>
      <c r="DNL52" s="187"/>
      <c r="DNM52" s="188"/>
      <c r="DNN52" s="186"/>
      <c r="DNO52" s="145"/>
      <c r="DNP52" s="146"/>
      <c r="DNQ52" s="146"/>
      <c r="DNR52" s="147"/>
      <c r="DNS52" s="148"/>
      <c r="DNT52" s="187"/>
      <c r="DNU52" s="188"/>
      <c r="DNV52" s="186"/>
      <c r="DNW52" s="145"/>
      <c r="DNX52" s="146"/>
      <c r="DNY52" s="146"/>
      <c r="DNZ52" s="147"/>
      <c r="DOA52" s="148"/>
      <c r="DOB52" s="187"/>
      <c r="DOC52" s="188"/>
      <c r="DOD52" s="186"/>
      <c r="DOE52" s="145"/>
      <c r="DOF52" s="146"/>
      <c r="DOG52" s="146"/>
      <c r="DOH52" s="147"/>
      <c r="DOI52" s="148"/>
      <c r="DOJ52" s="187"/>
      <c r="DOK52" s="188"/>
      <c r="DOL52" s="186"/>
      <c r="DOM52" s="145"/>
      <c r="DON52" s="146"/>
      <c r="DOO52" s="146"/>
      <c r="DOP52" s="147"/>
      <c r="DOQ52" s="148"/>
      <c r="DOR52" s="187"/>
      <c r="DOS52" s="188"/>
      <c r="DOT52" s="186"/>
      <c r="DOU52" s="145"/>
      <c r="DOV52" s="146"/>
      <c r="DOW52" s="146"/>
      <c r="DOX52" s="147"/>
      <c r="DOY52" s="148"/>
      <c r="DOZ52" s="187"/>
      <c r="DPA52" s="188"/>
      <c r="DPB52" s="186"/>
      <c r="DPC52" s="145"/>
      <c r="DPD52" s="146"/>
      <c r="DPE52" s="146"/>
      <c r="DPF52" s="147"/>
      <c r="DPG52" s="148"/>
      <c r="DPH52" s="187"/>
      <c r="DPI52" s="188"/>
      <c r="DPJ52" s="186"/>
      <c r="DPK52" s="145"/>
      <c r="DPL52" s="146"/>
      <c r="DPM52" s="146"/>
      <c r="DPN52" s="147"/>
      <c r="DPO52" s="148"/>
      <c r="DPP52" s="187"/>
      <c r="DPQ52" s="188"/>
      <c r="DPR52" s="186"/>
      <c r="DPS52" s="145"/>
      <c r="DPT52" s="146"/>
      <c r="DPU52" s="146"/>
      <c r="DPV52" s="147"/>
      <c r="DPW52" s="148"/>
      <c r="DPX52" s="187"/>
      <c r="DPY52" s="188"/>
      <c r="DPZ52" s="186"/>
      <c r="DQA52" s="145"/>
      <c r="DQB52" s="146"/>
      <c r="DQC52" s="146"/>
      <c r="DQD52" s="147"/>
      <c r="DQE52" s="148"/>
      <c r="DQF52" s="187"/>
      <c r="DQG52" s="188"/>
      <c r="DQH52" s="186"/>
      <c r="DQI52" s="145"/>
      <c r="DQJ52" s="146"/>
      <c r="DQK52" s="146"/>
      <c r="DQL52" s="147"/>
      <c r="DQM52" s="148"/>
      <c r="DQN52" s="187"/>
      <c r="DQO52" s="188"/>
      <c r="DQP52" s="186"/>
      <c r="DQQ52" s="145"/>
      <c r="DQR52" s="146"/>
      <c r="DQS52" s="146"/>
      <c r="DQT52" s="147"/>
      <c r="DQU52" s="148"/>
      <c r="DQV52" s="187"/>
      <c r="DQW52" s="188"/>
      <c r="DQX52" s="186"/>
      <c r="DQY52" s="145"/>
      <c r="DQZ52" s="146"/>
      <c r="DRA52" s="146"/>
      <c r="DRB52" s="147"/>
      <c r="DRC52" s="148"/>
      <c r="DRD52" s="187"/>
      <c r="DRE52" s="188"/>
      <c r="DRF52" s="186"/>
      <c r="DRG52" s="145"/>
      <c r="DRH52" s="146"/>
      <c r="DRI52" s="146"/>
      <c r="DRJ52" s="147"/>
      <c r="DRK52" s="148"/>
      <c r="DRL52" s="187"/>
      <c r="DRM52" s="188"/>
      <c r="DRN52" s="186"/>
      <c r="DRO52" s="145"/>
      <c r="DRP52" s="146"/>
      <c r="DRQ52" s="146"/>
      <c r="DRR52" s="147"/>
      <c r="DRS52" s="148"/>
      <c r="DRT52" s="187"/>
      <c r="DRU52" s="188"/>
      <c r="DRV52" s="186"/>
      <c r="DRW52" s="145"/>
      <c r="DRX52" s="146"/>
      <c r="DRY52" s="146"/>
      <c r="DRZ52" s="147"/>
      <c r="DSA52" s="148"/>
      <c r="DSB52" s="187"/>
      <c r="DSC52" s="188"/>
      <c r="DSD52" s="186"/>
      <c r="DSE52" s="145"/>
      <c r="DSF52" s="146"/>
      <c r="DSG52" s="146"/>
      <c r="DSH52" s="147"/>
      <c r="DSI52" s="148"/>
      <c r="DSJ52" s="187"/>
      <c r="DSK52" s="188"/>
      <c r="DSL52" s="186"/>
      <c r="DSM52" s="145"/>
      <c r="DSN52" s="146"/>
      <c r="DSO52" s="146"/>
      <c r="DSP52" s="147"/>
      <c r="DSQ52" s="148"/>
      <c r="DSR52" s="187"/>
      <c r="DSS52" s="188"/>
      <c r="DST52" s="186"/>
      <c r="DSU52" s="145"/>
      <c r="DSV52" s="146"/>
      <c r="DSW52" s="146"/>
      <c r="DSX52" s="147"/>
      <c r="DSY52" s="148"/>
      <c r="DSZ52" s="187"/>
      <c r="DTA52" s="188"/>
      <c r="DTB52" s="186"/>
      <c r="DTC52" s="145"/>
      <c r="DTD52" s="146"/>
      <c r="DTE52" s="146"/>
      <c r="DTF52" s="147"/>
      <c r="DTG52" s="148"/>
      <c r="DTH52" s="187"/>
      <c r="DTI52" s="188"/>
      <c r="DTJ52" s="186"/>
      <c r="DTK52" s="145"/>
      <c r="DTL52" s="146"/>
      <c r="DTM52" s="146"/>
      <c r="DTN52" s="147"/>
      <c r="DTO52" s="148"/>
      <c r="DTP52" s="187"/>
      <c r="DTQ52" s="188"/>
      <c r="DTR52" s="186"/>
      <c r="DTS52" s="145"/>
      <c r="DTT52" s="146"/>
      <c r="DTU52" s="146"/>
      <c r="DTV52" s="147"/>
      <c r="DTW52" s="148"/>
      <c r="DTX52" s="187"/>
      <c r="DTY52" s="188"/>
      <c r="DTZ52" s="186"/>
      <c r="DUA52" s="145"/>
      <c r="DUB52" s="146"/>
      <c r="DUC52" s="146"/>
      <c r="DUD52" s="147"/>
      <c r="DUE52" s="148"/>
      <c r="DUF52" s="187"/>
      <c r="DUG52" s="188"/>
      <c r="DUH52" s="186"/>
      <c r="DUI52" s="145"/>
      <c r="DUJ52" s="146"/>
      <c r="DUK52" s="146"/>
      <c r="DUL52" s="147"/>
      <c r="DUM52" s="148"/>
      <c r="DUN52" s="187"/>
      <c r="DUO52" s="188"/>
      <c r="DUP52" s="186"/>
      <c r="DUQ52" s="145"/>
      <c r="DUR52" s="146"/>
      <c r="DUS52" s="146"/>
      <c r="DUT52" s="147"/>
      <c r="DUU52" s="148"/>
      <c r="DUV52" s="187"/>
      <c r="DUW52" s="188"/>
      <c r="DUX52" s="186"/>
      <c r="DUY52" s="145"/>
      <c r="DUZ52" s="146"/>
      <c r="DVA52" s="146"/>
      <c r="DVB52" s="147"/>
      <c r="DVC52" s="148"/>
      <c r="DVD52" s="187"/>
      <c r="DVE52" s="188"/>
      <c r="DVF52" s="186"/>
      <c r="DVG52" s="145"/>
      <c r="DVH52" s="146"/>
      <c r="DVI52" s="146"/>
      <c r="DVJ52" s="147"/>
      <c r="DVK52" s="148"/>
      <c r="DVL52" s="187"/>
      <c r="DVM52" s="188"/>
      <c r="DVN52" s="186"/>
      <c r="DVO52" s="145"/>
      <c r="DVP52" s="146"/>
      <c r="DVQ52" s="146"/>
      <c r="DVR52" s="147"/>
      <c r="DVS52" s="148"/>
      <c r="DVT52" s="187"/>
      <c r="DVU52" s="188"/>
      <c r="DVV52" s="186"/>
      <c r="DVW52" s="145"/>
      <c r="DVX52" s="146"/>
      <c r="DVY52" s="146"/>
      <c r="DVZ52" s="147"/>
      <c r="DWA52" s="148"/>
      <c r="DWB52" s="187"/>
      <c r="DWC52" s="188"/>
      <c r="DWD52" s="186"/>
      <c r="DWE52" s="145"/>
      <c r="DWF52" s="146"/>
      <c r="DWG52" s="146"/>
      <c r="DWH52" s="147"/>
      <c r="DWI52" s="148"/>
      <c r="DWJ52" s="187"/>
      <c r="DWK52" s="188"/>
      <c r="DWL52" s="186"/>
      <c r="DWM52" s="145"/>
      <c r="DWN52" s="146"/>
      <c r="DWO52" s="146"/>
      <c r="DWP52" s="147"/>
      <c r="DWQ52" s="148"/>
      <c r="DWR52" s="187"/>
      <c r="DWS52" s="188"/>
      <c r="DWT52" s="186"/>
      <c r="DWU52" s="145"/>
      <c r="DWV52" s="146"/>
      <c r="DWW52" s="146"/>
      <c r="DWX52" s="147"/>
      <c r="DWY52" s="148"/>
      <c r="DWZ52" s="187"/>
      <c r="DXA52" s="188"/>
      <c r="DXB52" s="186"/>
      <c r="DXC52" s="145"/>
      <c r="DXD52" s="146"/>
      <c r="DXE52" s="146"/>
      <c r="DXF52" s="147"/>
      <c r="DXG52" s="148"/>
      <c r="DXH52" s="187"/>
      <c r="DXI52" s="188"/>
      <c r="DXJ52" s="186"/>
      <c r="DXK52" s="145"/>
      <c r="DXL52" s="146"/>
      <c r="DXM52" s="146"/>
      <c r="DXN52" s="147"/>
      <c r="DXO52" s="148"/>
      <c r="DXP52" s="187"/>
      <c r="DXQ52" s="188"/>
      <c r="DXR52" s="186"/>
      <c r="DXS52" s="145"/>
      <c r="DXT52" s="146"/>
      <c r="DXU52" s="146"/>
      <c r="DXV52" s="147"/>
      <c r="DXW52" s="148"/>
      <c r="DXX52" s="187"/>
      <c r="DXY52" s="188"/>
      <c r="DXZ52" s="186"/>
      <c r="DYA52" s="145"/>
      <c r="DYB52" s="146"/>
      <c r="DYC52" s="146"/>
      <c r="DYD52" s="147"/>
      <c r="DYE52" s="148"/>
      <c r="DYF52" s="187"/>
      <c r="DYG52" s="188"/>
      <c r="DYH52" s="186"/>
      <c r="DYI52" s="145"/>
      <c r="DYJ52" s="146"/>
      <c r="DYK52" s="146"/>
      <c r="DYL52" s="147"/>
      <c r="DYM52" s="148"/>
      <c r="DYN52" s="187"/>
      <c r="DYO52" s="188"/>
      <c r="DYP52" s="186"/>
      <c r="DYQ52" s="145"/>
      <c r="DYR52" s="146"/>
      <c r="DYS52" s="146"/>
      <c r="DYT52" s="147"/>
      <c r="DYU52" s="148"/>
      <c r="DYV52" s="187"/>
      <c r="DYW52" s="188"/>
      <c r="DYX52" s="186"/>
      <c r="DYY52" s="145"/>
      <c r="DYZ52" s="146"/>
      <c r="DZA52" s="146"/>
      <c r="DZB52" s="147"/>
      <c r="DZC52" s="148"/>
      <c r="DZD52" s="187"/>
      <c r="DZE52" s="188"/>
      <c r="DZF52" s="186"/>
      <c r="DZG52" s="145"/>
      <c r="DZH52" s="146"/>
      <c r="DZI52" s="146"/>
      <c r="DZJ52" s="147"/>
      <c r="DZK52" s="148"/>
      <c r="DZL52" s="187"/>
      <c r="DZM52" s="188"/>
      <c r="DZN52" s="186"/>
      <c r="DZO52" s="145"/>
      <c r="DZP52" s="146"/>
      <c r="DZQ52" s="146"/>
      <c r="DZR52" s="147"/>
      <c r="DZS52" s="148"/>
      <c r="DZT52" s="187"/>
      <c r="DZU52" s="188"/>
      <c r="DZV52" s="186"/>
      <c r="DZW52" s="145"/>
      <c r="DZX52" s="146"/>
      <c r="DZY52" s="146"/>
      <c r="DZZ52" s="147"/>
      <c r="EAA52" s="148"/>
      <c r="EAB52" s="187"/>
      <c r="EAC52" s="188"/>
      <c r="EAD52" s="186"/>
      <c r="EAE52" s="145"/>
      <c r="EAF52" s="146"/>
      <c r="EAG52" s="146"/>
      <c r="EAH52" s="147"/>
      <c r="EAI52" s="148"/>
      <c r="EAJ52" s="187"/>
      <c r="EAK52" s="188"/>
      <c r="EAL52" s="186"/>
      <c r="EAM52" s="145"/>
      <c r="EAN52" s="146"/>
      <c r="EAO52" s="146"/>
      <c r="EAP52" s="147"/>
      <c r="EAQ52" s="148"/>
      <c r="EAR52" s="187"/>
      <c r="EAS52" s="188"/>
      <c r="EAT52" s="186"/>
      <c r="EAU52" s="145"/>
      <c r="EAV52" s="146"/>
      <c r="EAW52" s="146"/>
      <c r="EAX52" s="147"/>
      <c r="EAY52" s="148"/>
      <c r="EAZ52" s="187"/>
      <c r="EBA52" s="188"/>
      <c r="EBB52" s="186"/>
      <c r="EBC52" s="145"/>
      <c r="EBD52" s="146"/>
      <c r="EBE52" s="146"/>
      <c r="EBF52" s="147"/>
      <c r="EBG52" s="148"/>
      <c r="EBH52" s="187"/>
      <c r="EBI52" s="188"/>
      <c r="EBJ52" s="186"/>
      <c r="EBK52" s="145"/>
      <c r="EBL52" s="146"/>
      <c r="EBM52" s="146"/>
      <c r="EBN52" s="147"/>
      <c r="EBO52" s="148"/>
      <c r="EBP52" s="187"/>
      <c r="EBQ52" s="188"/>
      <c r="EBR52" s="186"/>
      <c r="EBS52" s="145"/>
      <c r="EBT52" s="146"/>
      <c r="EBU52" s="146"/>
      <c r="EBV52" s="147"/>
      <c r="EBW52" s="148"/>
      <c r="EBX52" s="187"/>
      <c r="EBY52" s="188"/>
      <c r="EBZ52" s="186"/>
      <c r="ECA52" s="145"/>
      <c r="ECB52" s="146"/>
      <c r="ECC52" s="146"/>
      <c r="ECD52" s="147"/>
      <c r="ECE52" s="148"/>
      <c r="ECF52" s="187"/>
      <c r="ECG52" s="188"/>
      <c r="ECH52" s="186"/>
      <c r="ECI52" s="145"/>
      <c r="ECJ52" s="146"/>
      <c r="ECK52" s="146"/>
      <c r="ECL52" s="147"/>
      <c r="ECM52" s="148"/>
      <c r="ECN52" s="187"/>
      <c r="ECO52" s="188"/>
      <c r="ECP52" s="186"/>
      <c r="ECQ52" s="145"/>
      <c r="ECR52" s="146"/>
      <c r="ECS52" s="146"/>
      <c r="ECT52" s="147"/>
      <c r="ECU52" s="148"/>
      <c r="ECV52" s="187"/>
      <c r="ECW52" s="188"/>
      <c r="ECX52" s="186"/>
      <c r="ECY52" s="145"/>
      <c r="ECZ52" s="146"/>
      <c r="EDA52" s="146"/>
      <c r="EDB52" s="147"/>
      <c r="EDC52" s="148"/>
      <c r="EDD52" s="187"/>
      <c r="EDE52" s="188"/>
      <c r="EDF52" s="186"/>
      <c r="EDG52" s="145"/>
      <c r="EDH52" s="146"/>
      <c r="EDI52" s="146"/>
      <c r="EDJ52" s="147"/>
      <c r="EDK52" s="148"/>
      <c r="EDL52" s="187"/>
      <c r="EDM52" s="188"/>
      <c r="EDN52" s="186"/>
      <c r="EDO52" s="145"/>
      <c r="EDP52" s="146"/>
      <c r="EDQ52" s="146"/>
      <c r="EDR52" s="147"/>
      <c r="EDS52" s="148"/>
      <c r="EDT52" s="187"/>
      <c r="EDU52" s="188"/>
      <c r="EDV52" s="186"/>
      <c r="EDW52" s="145"/>
      <c r="EDX52" s="146"/>
      <c r="EDY52" s="146"/>
      <c r="EDZ52" s="147"/>
      <c r="EEA52" s="148"/>
      <c r="EEB52" s="187"/>
      <c r="EEC52" s="188"/>
      <c r="EED52" s="186"/>
      <c r="EEE52" s="145"/>
      <c r="EEF52" s="146"/>
      <c r="EEG52" s="146"/>
      <c r="EEH52" s="147"/>
      <c r="EEI52" s="148"/>
      <c r="EEJ52" s="187"/>
      <c r="EEK52" s="188"/>
      <c r="EEL52" s="186"/>
      <c r="EEM52" s="145"/>
      <c r="EEN52" s="146"/>
      <c r="EEO52" s="146"/>
      <c r="EEP52" s="147"/>
      <c r="EEQ52" s="148"/>
      <c r="EER52" s="187"/>
      <c r="EES52" s="188"/>
      <c r="EET52" s="186"/>
      <c r="EEU52" s="145"/>
      <c r="EEV52" s="146"/>
      <c r="EEW52" s="146"/>
      <c r="EEX52" s="147"/>
      <c r="EEY52" s="148"/>
      <c r="EEZ52" s="187"/>
      <c r="EFA52" s="188"/>
      <c r="EFB52" s="186"/>
      <c r="EFC52" s="145"/>
      <c r="EFD52" s="146"/>
      <c r="EFE52" s="146"/>
      <c r="EFF52" s="147"/>
      <c r="EFG52" s="148"/>
      <c r="EFH52" s="187"/>
      <c r="EFI52" s="188"/>
      <c r="EFJ52" s="186"/>
      <c r="EFK52" s="145"/>
      <c r="EFL52" s="146"/>
      <c r="EFM52" s="146"/>
      <c r="EFN52" s="147"/>
      <c r="EFO52" s="148"/>
      <c r="EFP52" s="187"/>
      <c r="EFQ52" s="188"/>
      <c r="EFR52" s="186"/>
      <c r="EFS52" s="145"/>
      <c r="EFT52" s="146"/>
      <c r="EFU52" s="146"/>
      <c r="EFV52" s="147"/>
      <c r="EFW52" s="148"/>
      <c r="EFX52" s="187"/>
      <c r="EFY52" s="188"/>
      <c r="EFZ52" s="186"/>
      <c r="EGA52" s="145"/>
      <c r="EGB52" s="146"/>
      <c r="EGC52" s="146"/>
      <c r="EGD52" s="147"/>
      <c r="EGE52" s="148"/>
      <c r="EGF52" s="187"/>
      <c r="EGG52" s="188"/>
      <c r="EGH52" s="186"/>
      <c r="EGI52" s="145"/>
      <c r="EGJ52" s="146"/>
      <c r="EGK52" s="146"/>
      <c r="EGL52" s="147"/>
      <c r="EGM52" s="148"/>
      <c r="EGN52" s="187"/>
      <c r="EGO52" s="188"/>
      <c r="EGP52" s="186"/>
      <c r="EGQ52" s="145"/>
      <c r="EGR52" s="146"/>
      <c r="EGS52" s="146"/>
      <c r="EGT52" s="147"/>
      <c r="EGU52" s="148"/>
      <c r="EGV52" s="187"/>
      <c r="EGW52" s="188"/>
      <c r="EGX52" s="186"/>
      <c r="EGY52" s="145"/>
      <c r="EGZ52" s="146"/>
      <c r="EHA52" s="146"/>
      <c r="EHB52" s="147"/>
      <c r="EHC52" s="148"/>
      <c r="EHD52" s="187"/>
      <c r="EHE52" s="188"/>
      <c r="EHF52" s="186"/>
      <c r="EHG52" s="145"/>
      <c r="EHH52" s="146"/>
      <c r="EHI52" s="146"/>
      <c r="EHJ52" s="147"/>
      <c r="EHK52" s="148"/>
      <c r="EHL52" s="187"/>
      <c r="EHM52" s="188"/>
      <c r="EHN52" s="186"/>
      <c r="EHO52" s="145"/>
      <c r="EHP52" s="146"/>
      <c r="EHQ52" s="146"/>
      <c r="EHR52" s="147"/>
      <c r="EHS52" s="148"/>
      <c r="EHT52" s="187"/>
      <c r="EHU52" s="188"/>
      <c r="EHV52" s="186"/>
      <c r="EHW52" s="145"/>
      <c r="EHX52" s="146"/>
      <c r="EHY52" s="146"/>
      <c r="EHZ52" s="147"/>
      <c r="EIA52" s="148"/>
      <c r="EIB52" s="187"/>
      <c r="EIC52" s="188"/>
      <c r="EID52" s="186"/>
      <c r="EIE52" s="145"/>
      <c r="EIF52" s="146"/>
      <c r="EIG52" s="146"/>
      <c r="EIH52" s="147"/>
      <c r="EII52" s="148"/>
      <c r="EIJ52" s="187"/>
      <c r="EIK52" s="188"/>
      <c r="EIL52" s="186"/>
      <c r="EIM52" s="145"/>
      <c r="EIN52" s="146"/>
      <c r="EIO52" s="146"/>
      <c r="EIP52" s="147"/>
      <c r="EIQ52" s="148"/>
      <c r="EIR52" s="187"/>
      <c r="EIS52" s="188"/>
      <c r="EIT52" s="186"/>
      <c r="EIU52" s="145"/>
      <c r="EIV52" s="146"/>
      <c r="EIW52" s="146"/>
      <c r="EIX52" s="147"/>
      <c r="EIY52" s="148"/>
      <c r="EIZ52" s="187"/>
      <c r="EJA52" s="188"/>
      <c r="EJB52" s="186"/>
      <c r="EJC52" s="145"/>
      <c r="EJD52" s="146"/>
      <c r="EJE52" s="146"/>
      <c r="EJF52" s="147"/>
      <c r="EJG52" s="148"/>
      <c r="EJH52" s="187"/>
      <c r="EJI52" s="188"/>
      <c r="EJJ52" s="186"/>
      <c r="EJK52" s="145"/>
      <c r="EJL52" s="146"/>
      <c r="EJM52" s="146"/>
      <c r="EJN52" s="147"/>
      <c r="EJO52" s="148"/>
      <c r="EJP52" s="187"/>
      <c r="EJQ52" s="188"/>
      <c r="EJR52" s="186"/>
      <c r="EJS52" s="145"/>
      <c r="EJT52" s="146"/>
      <c r="EJU52" s="146"/>
      <c r="EJV52" s="147"/>
      <c r="EJW52" s="148"/>
      <c r="EJX52" s="187"/>
      <c r="EJY52" s="188"/>
      <c r="EJZ52" s="186"/>
      <c r="EKA52" s="145"/>
      <c r="EKB52" s="146"/>
      <c r="EKC52" s="146"/>
      <c r="EKD52" s="147"/>
      <c r="EKE52" s="148"/>
      <c r="EKF52" s="187"/>
      <c r="EKG52" s="188"/>
      <c r="EKH52" s="186"/>
      <c r="EKI52" s="145"/>
      <c r="EKJ52" s="146"/>
      <c r="EKK52" s="146"/>
      <c r="EKL52" s="147"/>
      <c r="EKM52" s="148"/>
      <c r="EKN52" s="187"/>
      <c r="EKO52" s="188"/>
      <c r="EKP52" s="186"/>
      <c r="EKQ52" s="145"/>
      <c r="EKR52" s="146"/>
      <c r="EKS52" s="146"/>
      <c r="EKT52" s="147"/>
      <c r="EKU52" s="148"/>
      <c r="EKV52" s="187"/>
      <c r="EKW52" s="188"/>
      <c r="EKX52" s="186"/>
      <c r="EKY52" s="145"/>
      <c r="EKZ52" s="146"/>
      <c r="ELA52" s="146"/>
      <c r="ELB52" s="147"/>
      <c r="ELC52" s="148"/>
      <c r="ELD52" s="187"/>
      <c r="ELE52" s="188"/>
      <c r="ELF52" s="186"/>
      <c r="ELG52" s="145"/>
      <c r="ELH52" s="146"/>
      <c r="ELI52" s="146"/>
      <c r="ELJ52" s="147"/>
      <c r="ELK52" s="148"/>
      <c r="ELL52" s="187"/>
      <c r="ELM52" s="188"/>
      <c r="ELN52" s="186"/>
      <c r="ELO52" s="145"/>
      <c r="ELP52" s="146"/>
      <c r="ELQ52" s="146"/>
      <c r="ELR52" s="147"/>
      <c r="ELS52" s="148"/>
      <c r="ELT52" s="187"/>
      <c r="ELU52" s="188"/>
      <c r="ELV52" s="186"/>
      <c r="ELW52" s="145"/>
      <c r="ELX52" s="146"/>
      <c r="ELY52" s="146"/>
      <c r="ELZ52" s="147"/>
      <c r="EMA52" s="148"/>
      <c r="EMB52" s="187"/>
      <c r="EMC52" s="188"/>
      <c r="EMD52" s="186"/>
      <c r="EME52" s="145"/>
      <c r="EMF52" s="146"/>
      <c r="EMG52" s="146"/>
      <c r="EMH52" s="147"/>
      <c r="EMI52" s="148"/>
      <c r="EMJ52" s="187"/>
      <c r="EMK52" s="188"/>
      <c r="EML52" s="186"/>
      <c r="EMM52" s="145"/>
      <c r="EMN52" s="146"/>
      <c r="EMO52" s="146"/>
      <c r="EMP52" s="147"/>
      <c r="EMQ52" s="148"/>
      <c r="EMR52" s="187"/>
      <c r="EMS52" s="188"/>
      <c r="EMT52" s="186"/>
      <c r="EMU52" s="145"/>
      <c r="EMV52" s="146"/>
      <c r="EMW52" s="146"/>
      <c r="EMX52" s="147"/>
      <c r="EMY52" s="148"/>
      <c r="EMZ52" s="187"/>
      <c r="ENA52" s="188"/>
      <c r="ENB52" s="186"/>
      <c r="ENC52" s="145"/>
      <c r="END52" s="146"/>
      <c r="ENE52" s="146"/>
      <c r="ENF52" s="147"/>
      <c r="ENG52" s="148"/>
      <c r="ENH52" s="187"/>
      <c r="ENI52" s="188"/>
      <c r="ENJ52" s="186"/>
      <c r="ENK52" s="145"/>
      <c r="ENL52" s="146"/>
      <c r="ENM52" s="146"/>
      <c r="ENN52" s="147"/>
      <c r="ENO52" s="148"/>
      <c r="ENP52" s="187"/>
      <c r="ENQ52" s="188"/>
      <c r="ENR52" s="186"/>
      <c r="ENS52" s="145"/>
      <c r="ENT52" s="146"/>
      <c r="ENU52" s="146"/>
      <c r="ENV52" s="147"/>
      <c r="ENW52" s="148"/>
      <c r="ENX52" s="187"/>
      <c r="ENY52" s="188"/>
      <c r="ENZ52" s="186"/>
      <c r="EOA52" s="145"/>
      <c r="EOB52" s="146"/>
      <c r="EOC52" s="146"/>
      <c r="EOD52" s="147"/>
      <c r="EOE52" s="148"/>
      <c r="EOF52" s="187"/>
      <c r="EOG52" s="188"/>
      <c r="EOH52" s="186"/>
      <c r="EOI52" s="145"/>
      <c r="EOJ52" s="146"/>
      <c r="EOK52" s="146"/>
      <c r="EOL52" s="147"/>
      <c r="EOM52" s="148"/>
      <c r="EON52" s="187"/>
      <c r="EOO52" s="188"/>
      <c r="EOP52" s="186"/>
      <c r="EOQ52" s="145"/>
      <c r="EOR52" s="146"/>
      <c r="EOS52" s="146"/>
      <c r="EOT52" s="147"/>
      <c r="EOU52" s="148"/>
      <c r="EOV52" s="187"/>
      <c r="EOW52" s="188"/>
      <c r="EOX52" s="186"/>
      <c r="EOY52" s="145"/>
      <c r="EOZ52" s="146"/>
      <c r="EPA52" s="146"/>
      <c r="EPB52" s="147"/>
      <c r="EPC52" s="148"/>
      <c r="EPD52" s="187"/>
      <c r="EPE52" s="188"/>
      <c r="EPF52" s="186"/>
      <c r="EPG52" s="145"/>
      <c r="EPH52" s="146"/>
      <c r="EPI52" s="146"/>
      <c r="EPJ52" s="147"/>
      <c r="EPK52" s="148"/>
      <c r="EPL52" s="187"/>
      <c r="EPM52" s="188"/>
      <c r="EPN52" s="186"/>
      <c r="EPO52" s="145"/>
      <c r="EPP52" s="146"/>
      <c r="EPQ52" s="146"/>
      <c r="EPR52" s="147"/>
      <c r="EPS52" s="148"/>
      <c r="EPT52" s="187"/>
      <c r="EPU52" s="188"/>
      <c r="EPV52" s="186"/>
      <c r="EPW52" s="145"/>
      <c r="EPX52" s="146"/>
      <c r="EPY52" s="146"/>
      <c r="EPZ52" s="147"/>
      <c r="EQA52" s="148"/>
      <c r="EQB52" s="187"/>
      <c r="EQC52" s="188"/>
      <c r="EQD52" s="186"/>
      <c r="EQE52" s="145"/>
      <c r="EQF52" s="146"/>
      <c r="EQG52" s="146"/>
      <c r="EQH52" s="147"/>
      <c r="EQI52" s="148"/>
      <c r="EQJ52" s="187"/>
      <c r="EQK52" s="188"/>
      <c r="EQL52" s="186"/>
      <c r="EQM52" s="145"/>
      <c r="EQN52" s="146"/>
      <c r="EQO52" s="146"/>
      <c r="EQP52" s="147"/>
      <c r="EQQ52" s="148"/>
      <c r="EQR52" s="187"/>
      <c r="EQS52" s="188"/>
      <c r="EQT52" s="186"/>
      <c r="EQU52" s="145"/>
      <c r="EQV52" s="146"/>
      <c r="EQW52" s="146"/>
      <c r="EQX52" s="147"/>
      <c r="EQY52" s="148"/>
      <c r="EQZ52" s="187"/>
      <c r="ERA52" s="188"/>
      <c r="ERB52" s="186"/>
      <c r="ERC52" s="145"/>
      <c r="ERD52" s="146"/>
      <c r="ERE52" s="146"/>
      <c r="ERF52" s="147"/>
      <c r="ERG52" s="148"/>
      <c r="ERH52" s="187"/>
      <c r="ERI52" s="188"/>
      <c r="ERJ52" s="186"/>
      <c r="ERK52" s="145"/>
      <c r="ERL52" s="146"/>
      <c r="ERM52" s="146"/>
      <c r="ERN52" s="147"/>
      <c r="ERO52" s="148"/>
      <c r="ERP52" s="187"/>
      <c r="ERQ52" s="188"/>
      <c r="ERR52" s="186"/>
      <c r="ERS52" s="145"/>
      <c r="ERT52" s="146"/>
      <c r="ERU52" s="146"/>
      <c r="ERV52" s="147"/>
      <c r="ERW52" s="148"/>
      <c r="ERX52" s="187"/>
      <c r="ERY52" s="188"/>
      <c r="ERZ52" s="186"/>
      <c r="ESA52" s="145"/>
      <c r="ESB52" s="146"/>
      <c r="ESC52" s="146"/>
      <c r="ESD52" s="147"/>
      <c r="ESE52" s="148"/>
      <c r="ESF52" s="187"/>
      <c r="ESG52" s="188"/>
      <c r="ESH52" s="186"/>
      <c r="ESI52" s="145"/>
      <c r="ESJ52" s="146"/>
      <c r="ESK52" s="146"/>
      <c r="ESL52" s="147"/>
      <c r="ESM52" s="148"/>
      <c r="ESN52" s="187"/>
      <c r="ESO52" s="188"/>
      <c r="ESP52" s="186"/>
      <c r="ESQ52" s="145"/>
      <c r="ESR52" s="146"/>
      <c r="ESS52" s="146"/>
      <c r="EST52" s="147"/>
      <c r="ESU52" s="148"/>
      <c r="ESV52" s="187"/>
      <c r="ESW52" s="188"/>
      <c r="ESX52" s="186"/>
      <c r="ESY52" s="145"/>
      <c r="ESZ52" s="146"/>
      <c r="ETA52" s="146"/>
      <c r="ETB52" s="147"/>
      <c r="ETC52" s="148"/>
      <c r="ETD52" s="187"/>
      <c r="ETE52" s="188"/>
      <c r="ETF52" s="186"/>
      <c r="ETG52" s="145"/>
      <c r="ETH52" s="146"/>
      <c r="ETI52" s="146"/>
      <c r="ETJ52" s="147"/>
      <c r="ETK52" s="148"/>
      <c r="ETL52" s="187"/>
      <c r="ETM52" s="188"/>
      <c r="ETN52" s="186"/>
      <c r="ETO52" s="145"/>
      <c r="ETP52" s="146"/>
      <c r="ETQ52" s="146"/>
      <c r="ETR52" s="147"/>
      <c r="ETS52" s="148"/>
      <c r="ETT52" s="187"/>
      <c r="ETU52" s="188"/>
      <c r="ETV52" s="186"/>
      <c r="ETW52" s="145"/>
      <c r="ETX52" s="146"/>
      <c r="ETY52" s="146"/>
      <c r="ETZ52" s="147"/>
      <c r="EUA52" s="148"/>
      <c r="EUB52" s="187"/>
      <c r="EUC52" s="188"/>
      <c r="EUD52" s="186"/>
      <c r="EUE52" s="145"/>
      <c r="EUF52" s="146"/>
      <c r="EUG52" s="146"/>
      <c r="EUH52" s="147"/>
      <c r="EUI52" s="148"/>
      <c r="EUJ52" s="187"/>
      <c r="EUK52" s="188"/>
      <c r="EUL52" s="186"/>
      <c r="EUM52" s="145"/>
      <c r="EUN52" s="146"/>
      <c r="EUO52" s="146"/>
      <c r="EUP52" s="147"/>
      <c r="EUQ52" s="148"/>
      <c r="EUR52" s="187"/>
      <c r="EUS52" s="188"/>
      <c r="EUT52" s="186"/>
      <c r="EUU52" s="145"/>
      <c r="EUV52" s="146"/>
      <c r="EUW52" s="146"/>
      <c r="EUX52" s="147"/>
      <c r="EUY52" s="148"/>
      <c r="EUZ52" s="187"/>
      <c r="EVA52" s="188"/>
      <c r="EVB52" s="186"/>
      <c r="EVC52" s="145"/>
      <c r="EVD52" s="146"/>
      <c r="EVE52" s="146"/>
      <c r="EVF52" s="147"/>
      <c r="EVG52" s="148"/>
      <c r="EVH52" s="187"/>
      <c r="EVI52" s="188"/>
      <c r="EVJ52" s="186"/>
      <c r="EVK52" s="145"/>
      <c r="EVL52" s="146"/>
      <c r="EVM52" s="146"/>
      <c r="EVN52" s="147"/>
      <c r="EVO52" s="148"/>
      <c r="EVP52" s="187"/>
      <c r="EVQ52" s="188"/>
      <c r="EVR52" s="186"/>
      <c r="EVS52" s="145"/>
      <c r="EVT52" s="146"/>
      <c r="EVU52" s="146"/>
      <c r="EVV52" s="147"/>
      <c r="EVW52" s="148"/>
      <c r="EVX52" s="187"/>
      <c r="EVY52" s="188"/>
      <c r="EVZ52" s="186"/>
      <c r="EWA52" s="145"/>
      <c r="EWB52" s="146"/>
      <c r="EWC52" s="146"/>
      <c r="EWD52" s="147"/>
      <c r="EWE52" s="148"/>
      <c r="EWF52" s="187"/>
      <c r="EWG52" s="188"/>
      <c r="EWH52" s="186"/>
      <c r="EWI52" s="145"/>
      <c r="EWJ52" s="146"/>
      <c r="EWK52" s="146"/>
      <c r="EWL52" s="147"/>
      <c r="EWM52" s="148"/>
      <c r="EWN52" s="187"/>
      <c r="EWO52" s="188"/>
      <c r="EWP52" s="186"/>
      <c r="EWQ52" s="145"/>
      <c r="EWR52" s="146"/>
      <c r="EWS52" s="146"/>
      <c r="EWT52" s="147"/>
      <c r="EWU52" s="148"/>
      <c r="EWV52" s="187"/>
      <c r="EWW52" s="188"/>
      <c r="EWX52" s="186"/>
      <c r="EWY52" s="145"/>
      <c r="EWZ52" s="146"/>
      <c r="EXA52" s="146"/>
      <c r="EXB52" s="147"/>
      <c r="EXC52" s="148"/>
      <c r="EXD52" s="187"/>
      <c r="EXE52" s="188"/>
      <c r="EXF52" s="186"/>
      <c r="EXG52" s="145"/>
      <c r="EXH52" s="146"/>
      <c r="EXI52" s="146"/>
      <c r="EXJ52" s="147"/>
      <c r="EXK52" s="148"/>
      <c r="EXL52" s="187"/>
      <c r="EXM52" s="188"/>
      <c r="EXN52" s="186"/>
      <c r="EXO52" s="145"/>
      <c r="EXP52" s="146"/>
      <c r="EXQ52" s="146"/>
      <c r="EXR52" s="147"/>
      <c r="EXS52" s="148"/>
      <c r="EXT52" s="187"/>
      <c r="EXU52" s="188"/>
      <c r="EXV52" s="186"/>
      <c r="EXW52" s="145"/>
      <c r="EXX52" s="146"/>
      <c r="EXY52" s="146"/>
      <c r="EXZ52" s="147"/>
      <c r="EYA52" s="148"/>
      <c r="EYB52" s="187"/>
      <c r="EYC52" s="188"/>
      <c r="EYD52" s="186"/>
      <c r="EYE52" s="145"/>
      <c r="EYF52" s="146"/>
      <c r="EYG52" s="146"/>
      <c r="EYH52" s="147"/>
      <c r="EYI52" s="148"/>
      <c r="EYJ52" s="187"/>
      <c r="EYK52" s="188"/>
      <c r="EYL52" s="186"/>
      <c r="EYM52" s="145"/>
      <c r="EYN52" s="146"/>
      <c r="EYO52" s="146"/>
      <c r="EYP52" s="147"/>
      <c r="EYQ52" s="148"/>
      <c r="EYR52" s="187"/>
      <c r="EYS52" s="188"/>
      <c r="EYT52" s="186"/>
      <c r="EYU52" s="145"/>
      <c r="EYV52" s="146"/>
      <c r="EYW52" s="146"/>
      <c r="EYX52" s="147"/>
      <c r="EYY52" s="148"/>
      <c r="EYZ52" s="187"/>
      <c r="EZA52" s="188"/>
      <c r="EZB52" s="186"/>
      <c r="EZC52" s="145"/>
      <c r="EZD52" s="146"/>
      <c r="EZE52" s="146"/>
      <c r="EZF52" s="147"/>
      <c r="EZG52" s="148"/>
      <c r="EZH52" s="187"/>
      <c r="EZI52" s="188"/>
      <c r="EZJ52" s="186"/>
      <c r="EZK52" s="145"/>
      <c r="EZL52" s="146"/>
      <c r="EZM52" s="146"/>
      <c r="EZN52" s="147"/>
      <c r="EZO52" s="148"/>
      <c r="EZP52" s="187"/>
      <c r="EZQ52" s="188"/>
      <c r="EZR52" s="186"/>
      <c r="EZS52" s="145"/>
      <c r="EZT52" s="146"/>
      <c r="EZU52" s="146"/>
      <c r="EZV52" s="147"/>
      <c r="EZW52" s="148"/>
      <c r="EZX52" s="187"/>
      <c r="EZY52" s="188"/>
      <c r="EZZ52" s="186"/>
      <c r="FAA52" s="145"/>
      <c r="FAB52" s="146"/>
      <c r="FAC52" s="146"/>
      <c r="FAD52" s="147"/>
      <c r="FAE52" s="148"/>
      <c r="FAF52" s="187"/>
      <c r="FAG52" s="188"/>
      <c r="FAH52" s="186"/>
      <c r="FAI52" s="145"/>
      <c r="FAJ52" s="146"/>
      <c r="FAK52" s="146"/>
      <c r="FAL52" s="147"/>
      <c r="FAM52" s="148"/>
      <c r="FAN52" s="187"/>
      <c r="FAO52" s="188"/>
      <c r="FAP52" s="186"/>
      <c r="FAQ52" s="145"/>
      <c r="FAR52" s="146"/>
      <c r="FAS52" s="146"/>
      <c r="FAT52" s="147"/>
      <c r="FAU52" s="148"/>
      <c r="FAV52" s="187"/>
      <c r="FAW52" s="188"/>
      <c r="FAX52" s="186"/>
      <c r="FAY52" s="145"/>
      <c r="FAZ52" s="146"/>
      <c r="FBA52" s="146"/>
      <c r="FBB52" s="147"/>
      <c r="FBC52" s="148"/>
      <c r="FBD52" s="187"/>
      <c r="FBE52" s="188"/>
      <c r="FBF52" s="186"/>
      <c r="FBG52" s="145"/>
      <c r="FBH52" s="146"/>
      <c r="FBI52" s="146"/>
      <c r="FBJ52" s="147"/>
      <c r="FBK52" s="148"/>
      <c r="FBL52" s="187"/>
      <c r="FBM52" s="188"/>
      <c r="FBN52" s="186"/>
      <c r="FBO52" s="145"/>
      <c r="FBP52" s="146"/>
      <c r="FBQ52" s="146"/>
      <c r="FBR52" s="147"/>
      <c r="FBS52" s="148"/>
      <c r="FBT52" s="187"/>
      <c r="FBU52" s="188"/>
      <c r="FBV52" s="186"/>
      <c r="FBW52" s="145"/>
      <c r="FBX52" s="146"/>
      <c r="FBY52" s="146"/>
      <c r="FBZ52" s="147"/>
      <c r="FCA52" s="148"/>
      <c r="FCB52" s="187"/>
      <c r="FCC52" s="188"/>
      <c r="FCD52" s="186"/>
      <c r="FCE52" s="145"/>
      <c r="FCF52" s="146"/>
      <c r="FCG52" s="146"/>
      <c r="FCH52" s="147"/>
      <c r="FCI52" s="148"/>
      <c r="FCJ52" s="187"/>
      <c r="FCK52" s="188"/>
      <c r="FCL52" s="186"/>
      <c r="FCM52" s="145"/>
      <c r="FCN52" s="146"/>
      <c r="FCO52" s="146"/>
      <c r="FCP52" s="147"/>
      <c r="FCQ52" s="148"/>
      <c r="FCR52" s="187"/>
      <c r="FCS52" s="188"/>
      <c r="FCT52" s="186"/>
      <c r="FCU52" s="145"/>
      <c r="FCV52" s="146"/>
      <c r="FCW52" s="146"/>
      <c r="FCX52" s="147"/>
      <c r="FCY52" s="148"/>
      <c r="FCZ52" s="187"/>
      <c r="FDA52" s="188"/>
      <c r="FDB52" s="186"/>
      <c r="FDC52" s="145"/>
      <c r="FDD52" s="146"/>
      <c r="FDE52" s="146"/>
      <c r="FDF52" s="147"/>
      <c r="FDG52" s="148"/>
      <c r="FDH52" s="187"/>
      <c r="FDI52" s="188"/>
      <c r="FDJ52" s="186"/>
      <c r="FDK52" s="145"/>
      <c r="FDL52" s="146"/>
      <c r="FDM52" s="146"/>
      <c r="FDN52" s="147"/>
      <c r="FDO52" s="148"/>
      <c r="FDP52" s="187"/>
      <c r="FDQ52" s="188"/>
      <c r="FDR52" s="186"/>
      <c r="FDS52" s="145"/>
      <c r="FDT52" s="146"/>
      <c r="FDU52" s="146"/>
      <c r="FDV52" s="147"/>
      <c r="FDW52" s="148"/>
      <c r="FDX52" s="187"/>
      <c r="FDY52" s="188"/>
      <c r="FDZ52" s="186"/>
      <c r="FEA52" s="145"/>
      <c r="FEB52" s="146"/>
      <c r="FEC52" s="146"/>
      <c r="FED52" s="147"/>
      <c r="FEE52" s="148"/>
      <c r="FEF52" s="187"/>
      <c r="FEG52" s="188"/>
      <c r="FEH52" s="186"/>
      <c r="FEI52" s="145"/>
      <c r="FEJ52" s="146"/>
      <c r="FEK52" s="146"/>
      <c r="FEL52" s="147"/>
      <c r="FEM52" s="148"/>
      <c r="FEN52" s="187"/>
      <c r="FEO52" s="188"/>
      <c r="FEP52" s="186"/>
      <c r="FEQ52" s="145"/>
      <c r="FER52" s="146"/>
      <c r="FES52" s="146"/>
      <c r="FET52" s="147"/>
      <c r="FEU52" s="148"/>
      <c r="FEV52" s="187"/>
      <c r="FEW52" s="188"/>
      <c r="FEX52" s="186"/>
      <c r="FEY52" s="145"/>
      <c r="FEZ52" s="146"/>
      <c r="FFA52" s="146"/>
      <c r="FFB52" s="147"/>
      <c r="FFC52" s="148"/>
      <c r="FFD52" s="187"/>
      <c r="FFE52" s="188"/>
      <c r="FFF52" s="186"/>
      <c r="FFG52" s="145"/>
      <c r="FFH52" s="146"/>
      <c r="FFI52" s="146"/>
      <c r="FFJ52" s="147"/>
      <c r="FFK52" s="148"/>
      <c r="FFL52" s="187"/>
      <c r="FFM52" s="188"/>
      <c r="FFN52" s="186"/>
      <c r="FFO52" s="145"/>
      <c r="FFP52" s="146"/>
      <c r="FFQ52" s="146"/>
      <c r="FFR52" s="147"/>
      <c r="FFS52" s="148"/>
      <c r="FFT52" s="187"/>
      <c r="FFU52" s="188"/>
      <c r="FFV52" s="186"/>
      <c r="FFW52" s="145"/>
      <c r="FFX52" s="146"/>
      <c r="FFY52" s="146"/>
      <c r="FFZ52" s="147"/>
      <c r="FGA52" s="148"/>
      <c r="FGB52" s="187"/>
      <c r="FGC52" s="188"/>
      <c r="FGD52" s="186"/>
      <c r="FGE52" s="145"/>
      <c r="FGF52" s="146"/>
      <c r="FGG52" s="146"/>
      <c r="FGH52" s="147"/>
      <c r="FGI52" s="148"/>
      <c r="FGJ52" s="187"/>
      <c r="FGK52" s="188"/>
      <c r="FGL52" s="186"/>
      <c r="FGM52" s="145"/>
      <c r="FGN52" s="146"/>
      <c r="FGO52" s="146"/>
      <c r="FGP52" s="147"/>
      <c r="FGQ52" s="148"/>
      <c r="FGR52" s="187"/>
      <c r="FGS52" s="188"/>
      <c r="FGT52" s="186"/>
      <c r="FGU52" s="145"/>
      <c r="FGV52" s="146"/>
      <c r="FGW52" s="146"/>
      <c r="FGX52" s="147"/>
      <c r="FGY52" s="148"/>
      <c r="FGZ52" s="187"/>
      <c r="FHA52" s="188"/>
      <c r="FHB52" s="186"/>
      <c r="FHC52" s="145"/>
      <c r="FHD52" s="146"/>
      <c r="FHE52" s="146"/>
      <c r="FHF52" s="147"/>
      <c r="FHG52" s="148"/>
      <c r="FHH52" s="187"/>
      <c r="FHI52" s="188"/>
      <c r="FHJ52" s="186"/>
      <c r="FHK52" s="145"/>
      <c r="FHL52" s="146"/>
      <c r="FHM52" s="146"/>
      <c r="FHN52" s="147"/>
      <c r="FHO52" s="148"/>
      <c r="FHP52" s="187"/>
      <c r="FHQ52" s="188"/>
      <c r="FHR52" s="186"/>
      <c r="FHS52" s="145"/>
      <c r="FHT52" s="146"/>
      <c r="FHU52" s="146"/>
      <c r="FHV52" s="147"/>
      <c r="FHW52" s="148"/>
      <c r="FHX52" s="187"/>
      <c r="FHY52" s="188"/>
      <c r="FHZ52" s="186"/>
      <c r="FIA52" s="145"/>
      <c r="FIB52" s="146"/>
      <c r="FIC52" s="146"/>
      <c r="FID52" s="147"/>
      <c r="FIE52" s="148"/>
      <c r="FIF52" s="187"/>
      <c r="FIG52" s="188"/>
      <c r="FIH52" s="186"/>
      <c r="FII52" s="145"/>
      <c r="FIJ52" s="146"/>
      <c r="FIK52" s="146"/>
      <c r="FIL52" s="147"/>
      <c r="FIM52" s="148"/>
      <c r="FIN52" s="187"/>
      <c r="FIO52" s="188"/>
      <c r="FIP52" s="186"/>
      <c r="FIQ52" s="145"/>
      <c r="FIR52" s="146"/>
      <c r="FIS52" s="146"/>
      <c r="FIT52" s="147"/>
      <c r="FIU52" s="148"/>
      <c r="FIV52" s="187"/>
      <c r="FIW52" s="188"/>
      <c r="FIX52" s="186"/>
      <c r="FIY52" s="145"/>
      <c r="FIZ52" s="146"/>
      <c r="FJA52" s="146"/>
      <c r="FJB52" s="147"/>
      <c r="FJC52" s="148"/>
      <c r="FJD52" s="187"/>
      <c r="FJE52" s="188"/>
      <c r="FJF52" s="186"/>
      <c r="FJG52" s="145"/>
      <c r="FJH52" s="146"/>
      <c r="FJI52" s="146"/>
      <c r="FJJ52" s="147"/>
      <c r="FJK52" s="148"/>
      <c r="FJL52" s="187"/>
      <c r="FJM52" s="188"/>
      <c r="FJN52" s="186"/>
      <c r="FJO52" s="145"/>
      <c r="FJP52" s="146"/>
      <c r="FJQ52" s="146"/>
      <c r="FJR52" s="147"/>
      <c r="FJS52" s="148"/>
      <c r="FJT52" s="187"/>
      <c r="FJU52" s="188"/>
      <c r="FJV52" s="186"/>
      <c r="FJW52" s="145"/>
      <c r="FJX52" s="146"/>
      <c r="FJY52" s="146"/>
      <c r="FJZ52" s="147"/>
      <c r="FKA52" s="148"/>
      <c r="FKB52" s="187"/>
      <c r="FKC52" s="188"/>
      <c r="FKD52" s="186"/>
      <c r="FKE52" s="145"/>
      <c r="FKF52" s="146"/>
      <c r="FKG52" s="146"/>
      <c r="FKH52" s="147"/>
      <c r="FKI52" s="148"/>
      <c r="FKJ52" s="187"/>
      <c r="FKK52" s="188"/>
      <c r="FKL52" s="186"/>
      <c r="FKM52" s="145"/>
      <c r="FKN52" s="146"/>
      <c r="FKO52" s="146"/>
      <c r="FKP52" s="147"/>
      <c r="FKQ52" s="148"/>
      <c r="FKR52" s="187"/>
      <c r="FKS52" s="188"/>
      <c r="FKT52" s="186"/>
      <c r="FKU52" s="145"/>
      <c r="FKV52" s="146"/>
      <c r="FKW52" s="146"/>
      <c r="FKX52" s="147"/>
      <c r="FKY52" s="148"/>
      <c r="FKZ52" s="187"/>
      <c r="FLA52" s="188"/>
      <c r="FLB52" s="186"/>
      <c r="FLC52" s="145"/>
      <c r="FLD52" s="146"/>
      <c r="FLE52" s="146"/>
      <c r="FLF52" s="147"/>
      <c r="FLG52" s="148"/>
      <c r="FLH52" s="187"/>
      <c r="FLI52" s="188"/>
      <c r="FLJ52" s="186"/>
      <c r="FLK52" s="145"/>
      <c r="FLL52" s="146"/>
      <c r="FLM52" s="146"/>
      <c r="FLN52" s="147"/>
      <c r="FLO52" s="148"/>
      <c r="FLP52" s="187"/>
      <c r="FLQ52" s="188"/>
      <c r="FLR52" s="186"/>
      <c r="FLS52" s="145"/>
      <c r="FLT52" s="146"/>
      <c r="FLU52" s="146"/>
      <c r="FLV52" s="147"/>
      <c r="FLW52" s="148"/>
      <c r="FLX52" s="187"/>
      <c r="FLY52" s="188"/>
      <c r="FLZ52" s="186"/>
      <c r="FMA52" s="145"/>
      <c r="FMB52" s="146"/>
      <c r="FMC52" s="146"/>
      <c r="FMD52" s="147"/>
      <c r="FME52" s="148"/>
      <c r="FMF52" s="187"/>
      <c r="FMG52" s="188"/>
      <c r="FMH52" s="186"/>
      <c r="FMI52" s="145"/>
      <c r="FMJ52" s="146"/>
      <c r="FMK52" s="146"/>
      <c r="FML52" s="147"/>
      <c r="FMM52" s="148"/>
      <c r="FMN52" s="187"/>
      <c r="FMO52" s="188"/>
      <c r="FMP52" s="186"/>
      <c r="FMQ52" s="145"/>
      <c r="FMR52" s="146"/>
      <c r="FMS52" s="146"/>
      <c r="FMT52" s="147"/>
      <c r="FMU52" s="148"/>
      <c r="FMV52" s="187"/>
      <c r="FMW52" s="188"/>
      <c r="FMX52" s="186"/>
      <c r="FMY52" s="145"/>
      <c r="FMZ52" s="146"/>
      <c r="FNA52" s="146"/>
      <c r="FNB52" s="147"/>
      <c r="FNC52" s="148"/>
      <c r="FND52" s="187"/>
      <c r="FNE52" s="188"/>
      <c r="FNF52" s="186"/>
      <c r="FNG52" s="145"/>
      <c r="FNH52" s="146"/>
      <c r="FNI52" s="146"/>
      <c r="FNJ52" s="147"/>
      <c r="FNK52" s="148"/>
      <c r="FNL52" s="187"/>
      <c r="FNM52" s="188"/>
      <c r="FNN52" s="186"/>
      <c r="FNO52" s="145"/>
      <c r="FNP52" s="146"/>
      <c r="FNQ52" s="146"/>
      <c r="FNR52" s="147"/>
      <c r="FNS52" s="148"/>
      <c r="FNT52" s="187"/>
      <c r="FNU52" s="188"/>
      <c r="FNV52" s="186"/>
      <c r="FNW52" s="145"/>
      <c r="FNX52" s="146"/>
      <c r="FNY52" s="146"/>
      <c r="FNZ52" s="147"/>
      <c r="FOA52" s="148"/>
      <c r="FOB52" s="187"/>
      <c r="FOC52" s="188"/>
      <c r="FOD52" s="186"/>
      <c r="FOE52" s="145"/>
      <c r="FOF52" s="146"/>
      <c r="FOG52" s="146"/>
      <c r="FOH52" s="147"/>
      <c r="FOI52" s="148"/>
      <c r="FOJ52" s="187"/>
      <c r="FOK52" s="188"/>
      <c r="FOL52" s="186"/>
      <c r="FOM52" s="145"/>
      <c r="FON52" s="146"/>
      <c r="FOO52" s="146"/>
      <c r="FOP52" s="147"/>
      <c r="FOQ52" s="148"/>
      <c r="FOR52" s="187"/>
      <c r="FOS52" s="188"/>
      <c r="FOT52" s="186"/>
      <c r="FOU52" s="145"/>
      <c r="FOV52" s="146"/>
      <c r="FOW52" s="146"/>
      <c r="FOX52" s="147"/>
      <c r="FOY52" s="148"/>
      <c r="FOZ52" s="187"/>
      <c r="FPA52" s="188"/>
      <c r="FPB52" s="186"/>
      <c r="FPC52" s="145"/>
      <c r="FPD52" s="146"/>
      <c r="FPE52" s="146"/>
      <c r="FPF52" s="147"/>
      <c r="FPG52" s="148"/>
      <c r="FPH52" s="187"/>
      <c r="FPI52" s="188"/>
      <c r="FPJ52" s="186"/>
      <c r="FPK52" s="145"/>
      <c r="FPL52" s="146"/>
      <c r="FPM52" s="146"/>
      <c r="FPN52" s="147"/>
      <c r="FPO52" s="148"/>
      <c r="FPP52" s="187"/>
      <c r="FPQ52" s="188"/>
      <c r="FPR52" s="186"/>
      <c r="FPS52" s="145"/>
      <c r="FPT52" s="146"/>
      <c r="FPU52" s="146"/>
      <c r="FPV52" s="147"/>
      <c r="FPW52" s="148"/>
      <c r="FPX52" s="187"/>
      <c r="FPY52" s="188"/>
      <c r="FPZ52" s="186"/>
      <c r="FQA52" s="145"/>
      <c r="FQB52" s="146"/>
      <c r="FQC52" s="146"/>
      <c r="FQD52" s="147"/>
      <c r="FQE52" s="148"/>
      <c r="FQF52" s="187"/>
      <c r="FQG52" s="188"/>
      <c r="FQH52" s="186"/>
      <c r="FQI52" s="145"/>
      <c r="FQJ52" s="146"/>
      <c r="FQK52" s="146"/>
      <c r="FQL52" s="147"/>
      <c r="FQM52" s="148"/>
      <c r="FQN52" s="187"/>
      <c r="FQO52" s="188"/>
      <c r="FQP52" s="186"/>
      <c r="FQQ52" s="145"/>
      <c r="FQR52" s="146"/>
      <c r="FQS52" s="146"/>
      <c r="FQT52" s="147"/>
      <c r="FQU52" s="148"/>
      <c r="FQV52" s="187"/>
      <c r="FQW52" s="188"/>
      <c r="FQX52" s="186"/>
      <c r="FQY52" s="145"/>
      <c r="FQZ52" s="146"/>
      <c r="FRA52" s="146"/>
      <c r="FRB52" s="147"/>
      <c r="FRC52" s="148"/>
      <c r="FRD52" s="187"/>
      <c r="FRE52" s="188"/>
      <c r="FRF52" s="186"/>
      <c r="FRG52" s="145"/>
      <c r="FRH52" s="146"/>
      <c r="FRI52" s="146"/>
      <c r="FRJ52" s="147"/>
      <c r="FRK52" s="148"/>
      <c r="FRL52" s="187"/>
      <c r="FRM52" s="188"/>
      <c r="FRN52" s="186"/>
      <c r="FRO52" s="145"/>
      <c r="FRP52" s="146"/>
      <c r="FRQ52" s="146"/>
      <c r="FRR52" s="147"/>
      <c r="FRS52" s="148"/>
      <c r="FRT52" s="187"/>
      <c r="FRU52" s="188"/>
      <c r="FRV52" s="186"/>
      <c r="FRW52" s="145"/>
      <c r="FRX52" s="146"/>
      <c r="FRY52" s="146"/>
      <c r="FRZ52" s="147"/>
      <c r="FSA52" s="148"/>
      <c r="FSB52" s="187"/>
      <c r="FSC52" s="188"/>
      <c r="FSD52" s="186"/>
      <c r="FSE52" s="145"/>
      <c r="FSF52" s="146"/>
      <c r="FSG52" s="146"/>
      <c r="FSH52" s="147"/>
      <c r="FSI52" s="148"/>
      <c r="FSJ52" s="187"/>
      <c r="FSK52" s="188"/>
      <c r="FSL52" s="186"/>
      <c r="FSM52" s="145"/>
      <c r="FSN52" s="146"/>
      <c r="FSO52" s="146"/>
      <c r="FSP52" s="147"/>
      <c r="FSQ52" s="148"/>
      <c r="FSR52" s="187"/>
      <c r="FSS52" s="188"/>
      <c r="FST52" s="186"/>
      <c r="FSU52" s="145"/>
      <c r="FSV52" s="146"/>
      <c r="FSW52" s="146"/>
      <c r="FSX52" s="147"/>
      <c r="FSY52" s="148"/>
      <c r="FSZ52" s="187"/>
      <c r="FTA52" s="188"/>
      <c r="FTB52" s="186"/>
      <c r="FTC52" s="145"/>
      <c r="FTD52" s="146"/>
      <c r="FTE52" s="146"/>
      <c r="FTF52" s="147"/>
      <c r="FTG52" s="148"/>
      <c r="FTH52" s="187"/>
      <c r="FTI52" s="188"/>
      <c r="FTJ52" s="186"/>
      <c r="FTK52" s="145"/>
      <c r="FTL52" s="146"/>
      <c r="FTM52" s="146"/>
      <c r="FTN52" s="147"/>
      <c r="FTO52" s="148"/>
      <c r="FTP52" s="187"/>
      <c r="FTQ52" s="188"/>
      <c r="FTR52" s="186"/>
      <c r="FTS52" s="145"/>
      <c r="FTT52" s="146"/>
      <c r="FTU52" s="146"/>
      <c r="FTV52" s="147"/>
      <c r="FTW52" s="148"/>
      <c r="FTX52" s="187"/>
      <c r="FTY52" s="188"/>
      <c r="FTZ52" s="186"/>
      <c r="FUA52" s="145"/>
      <c r="FUB52" s="146"/>
      <c r="FUC52" s="146"/>
      <c r="FUD52" s="147"/>
      <c r="FUE52" s="148"/>
      <c r="FUF52" s="187"/>
      <c r="FUG52" s="188"/>
      <c r="FUH52" s="186"/>
      <c r="FUI52" s="145"/>
      <c r="FUJ52" s="146"/>
      <c r="FUK52" s="146"/>
      <c r="FUL52" s="147"/>
      <c r="FUM52" s="148"/>
      <c r="FUN52" s="187"/>
      <c r="FUO52" s="188"/>
      <c r="FUP52" s="186"/>
      <c r="FUQ52" s="145"/>
      <c r="FUR52" s="146"/>
      <c r="FUS52" s="146"/>
      <c r="FUT52" s="147"/>
      <c r="FUU52" s="148"/>
      <c r="FUV52" s="187"/>
      <c r="FUW52" s="188"/>
      <c r="FUX52" s="186"/>
      <c r="FUY52" s="145"/>
      <c r="FUZ52" s="146"/>
      <c r="FVA52" s="146"/>
      <c r="FVB52" s="147"/>
      <c r="FVC52" s="148"/>
      <c r="FVD52" s="187"/>
      <c r="FVE52" s="188"/>
      <c r="FVF52" s="186"/>
      <c r="FVG52" s="145"/>
      <c r="FVH52" s="146"/>
      <c r="FVI52" s="146"/>
      <c r="FVJ52" s="147"/>
      <c r="FVK52" s="148"/>
      <c r="FVL52" s="187"/>
      <c r="FVM52" s="188"/>
      <c r="FVN52" s="186"/>
      <c r="FVO52" s="145"/>
      <c r="FVP52" s="146"/>
      <c r="FVQ52" s="146"/>
      <c r="FVR52" s="147"/>
      <c r="FVS52" s="148"/>
      <c r="FVT52" s="187"/>
      <c r="FVU52" s="188"/>
      <c r="FVV52" s="186"/>
      <c r="FVW52" s="145"/>
      <c r="FVX52" s="146"/>
      <c r="FVY52" s="146"/>
      <c r="FVZ52" s="147"/>
      <c r="FWA52" s="148"/>
      <c r="FWB52" s="187"/>
      <c r="FWC52" s="188"/>
      <c r="FWD52" s="186"/>
      <c r="FWE52" s="145"/>
      <c r="FWF52" s="146"/>
      <c r="FWG52" s="146"/>
      <c r="FWH52" s="147"/>
      <c r="FWI52" s="148"/>
      <c r="FWJ52" s="187"/>
      <c r="FWK52" s="188"/>
      <c r="FWL52" s="186"/>
      <c r="FWM52" s="145"/>
      <c r="FWN52" s="146"/>
      <c r="FWO52" s="146"/>
      <c r="FWP52" s="147"/>
      <c r="FWQ52" s="148"/>
      <c r="FWR52" s="187"/>
      <c r="FWS52" s="188"/>
      <c r="FWT52" s="186"/>
      <c r="FWU52" s="145"/>
      <c r="FWV52" s="146"/>
      <c r="FWW52" s="146"/>
      <c r="FWX52" s="147"/>
      <c r="FWY52" s="148"/>
      <c r="FWZ52" s="187"/>
      <c r="FXA52" s="188"/>
      <c r="FXB52" s="186"/>
      <c r="FXC52" s="145"/>
      <c r="FXD52" s="146"/>
      <c r="FXE52" s="146"/>
      <c r="FXF52" s="147"/>
      <c r="FXG52" s="148"/>
      <c r="FXH52" s="187"/>
      <c r="FXI52" s="188"/>
      <c r="FXJ52" s="186"/>
      <c r="FXK52" s="145"/>
      <c r="FXL52" s="146"/>
      <c r="FXM52" s="146"/>
      <c r="FXN52" s="147"/>
      <c r="FXO52" s="148"/>
      <c r="FXP52" s="187"/>
      <c r="FXQ52" s="188"/>
      <c r="FXR52" s="186"/>
      <c r="FXS52" s="145"/>
      <c r="FXT52" s="146"/>
      <c r="FXU52" s="146"/>
      <c r="FXV52" s="147"/>
      <c r="FXW52" s="148"/>
      <c r="FXX52" s="187"/>
      <c r="FXY52" s="188"/>
      <c r="FXZ52" s="186"/>
      <c r="FYA52" s="145"/>
      <c r="FYB52" s="146"/>
      <c r="FYC52" s="146"/>
      <c r="FYD52" s="147"/>
      <c r="FYE52" s="148"/>
      <c r="FYF52" s="187"/>
      <c r="FYG52" s="188"/>
      <c r="FYH52" s="186"/>
      <c r="FYI52" s="145"/>
      <c r="FYJ52" s="146"/>
      <c r="FYK52" s="146"/>
      <c r="FYL52" s="147"/>
      <c r="FYM52" s="148"/>
      <c r="FYN52" s="187"/>
      <c r="FYO52" s="188"/>
      <c r="FYP52" s="186"/>
      <c r="FYQ52" s="145"/>
      <c r="FYR52" s="146"/>
      <c r="FYS52" s="146"/>
      <c r="FYT52" s="147"/>
      <c r="FYU52" s="148"/>
      <c r="FYV52" s="187"/>
      <c r="FYW52" s="188"/>
      <c r="FYX52" s="186"/>
      <c r="FYY52" s="145"/>
      <c r="FYZ52" s="146"/>
      <c r="FZA52" s="146"/>
      <c r="FZB52" s="147"/>
      <c r="FZC52" s="148"/>
      <c r="FZD52" s="187"/>
      <c r="FZE52" s="188"/>
      <c r="FZF52" s="186"/>
      <c r="FZG52" s="145"/>
      <c r="FZH52" s="146"/>
      <c r="FZI52" s="146"/>
      <c r="FZJ52" s="147"/>
      <c r="FZK52" s="148"/>
      <c r="FZL52" s="187"/>
      <c r="FZM52" s="188"/>
      <c r="FZN52" s="186"/>
      <c r="FZO52" s="145"/>
      <c r="FZP52" s="146"/>
      <c r="FZQ52" s="146"/>
      <c r="FZR52" s="147"/>
      <c r="FZS52" s="148"/>
      <c r="FZT52" s="187"/>
      <c r="FZU52" s="188"/>
      <c r="FZV52" s="186"/>
      <c r="FZW52" s="145"/>
      <c r="FZX52" s="146"/>
      <c r="FZY52" s="146"/>
      <c r="FZZ52" s="147"/>
      <c r="GAA52" s="148"/>
      <c r="GAB52" s="187"/>
      <c r="GAC52" s="188"/>
      <c r="GAD52" s="186"/>
      <c r="GAE52" s="145"/>
      <c r="GAF52" s="146"/>
      <c r="GAG52" s="146"/>
      <c r="GAH52" s="147"/>
      <c r="GAI52" s="148"/>
      <c r="GAJ52" s="187"/>
      <c r="GAK52" s="188"/>
      <c r="GAL52" s="186"/>
      <c r="GAM52" s="145"/>
      <c r="GAN52" s="146"/>
      <c r="GAO52" s="146"/>
      <c r="GAP52" s="147"/>
      <c r="GAQ52" s="148"/>
      <c r="GAR52" s="187"/>
      <c r="GAS52" s="188"/>
      <c r="GAT52" s="186"/>
      <c r="GAU52" s="145"/>
      <c r="GAV52" s="146"/>
      <c r="GAW52" s="146"/>
      <c r="GAX52" s="147"/>
      <c r="GAY52" s="148"/>
      <c r="GAZ52" s="187"/>
      <c r="GBA52" s="188"/>
      <c r="GBB52" s="186"/>
      <c r="GBC52" s="145"/>
      <c r="GBD52" s="146"/>
      <c r="GBE52" s="146"/>
      <c r="GBF52" s="147"/>
      <c r="GBG52" s="148"/>
      <c r="GBH52" s="187"/>
      <c r="GBI52" s="188"/>
      <c r="GBJ52" s="186"/>
      <c r="GBK52" s="145"/>
      <c r="GBL52" s="146"/>
      <c r="GBM52" s="146"/>
      <c r="GBN52" s="147"/>
      <c r="GBO52" s="148"/>
      <c r="GBP52" s="187"/>
      <c r="GBQ52" s="188"/>
      <c r="GBR52" s="186"/>
      <c r="GBS52" s="145"/>
      <c r="GBT52" s="146"/>
      <c r="GBU52" s="146"/>
      <c r="GBV52" s="147"/>
      <c r="GBW52" s="148"/>
      <c r="GBX52" s="187"/>
      <c r="GBY52" s="188"/>
      <c r="GBZ52" s="186"/>
      <c r="GCA52" s="145"/>
      <c r="GCB52" s="146"/>
      <c r="GCC52" s="146"/>
      <c r="GCD52" s="147"/>
      <c r="GCE52" s="148"/>
      <c r="GCF52" s="187"/>
      <c r="GCG52" s="188"/>
      <c r="GCH52" s="186"/>
      <c r="GCI52" s="145"/>
      <c r="GCJ52" s="146"/>
      <c r="GCK52" s="146"/>
      <c r="GCL52" s="147"/>
      <c r="GCM52" s="148"/>
      <c r="GCN52" s="187"/>
      <c r="GCO52" s="188"/>
      <c r="GCP52" s="186"/>
      <c r="GCQ52" s="145"/>
      <c r="GCR52" s="146"/>
      <c r="GCS52" s="146"/>
      <c r="GCT52" s="147"/>
      <c r="GCU52" s="148"/>
      <c r="GCV52" s="187"/>
      <c r="GCW52" s="188"/>
      <c r="GCX52" s="186"/>
      <c r="GCY52" s="145"/>
      <c r="GCZ52" s="146"/>
      <c r="GDA52" s="146"/>
      <c r="GDB52" s="147"/>
      <c r="GDC52" s="148"/>
      <c r="GDD52" s="187"/>
      <c r="GDE52" s="188"/>
      <c r="GDF52" s="186"/>
      <c r="GDG52" s="145"/>
      <c r="GDH52" s="146"/>
      <c r="GDI52" s="146"/>
      <c r="GDJ52" s="147"/>
      <c r="GDK52" s="148"/>
      <c r="GDL52" s="187"/>
      <c r="GDM52" s="188"/>
      <c r="GDN52" s="186"/>
      <c r="GDO52" s="145"/>
      <c r="GDP52" s="146"/>
      <c r="GDQ52" s="146"/>
      <c r="GDR52" s="147"/>
      <c r="GDS52" s="148"/>
      <c r="GDT52" s="187"/>
      <c r="GDU52" s="188"/>
      <c r="GDV52" s="186"/>
      <c r="GDW52" s="145"/>
      <c r="GDX52" s="146"/>
      <c r="GDY52" s="146"/>
      <c r="GDZ52" s="147"/>
      <c r="GEA52" s="148"/>
      <c r="GEB52" s="187"/>
      <c r="GEC52" s="188"/>
      <c r="GED52" s="186"/>
      <c r="GEE52" s="145"/>
      <c r="GEF52" s="146"/>
      <c r="GEG52" s="146"/>
      <c r="GEH52" s="147"/>
      <c r="GEI52" s="148"/>
      <c r="GEJ52" s="187"/>
      <c r="GEK52" s="188"/>
      <c r="GEL52" s="186"/>
      <c r="GEM52" s="145"/>
      <c r="GEN52" s="146"/>
      <c r="GEO52" s="146"/>
      <c r="GEP52" s="147"/>
      <c r="GEQ52" s="148"/>
      <c r="GER52" s="187"/>
      <c r="GES52" s="188"/>
      <c r="GET52" s="186"/>
      <c r="GEU52" s="145"/>
      <c r="GEV52" s="146"/>
      <c r="GEW52" s="146"/>
      <c r="GEX52" s="147"/>
      <c r="GEY52" s="148"/>
      <c r="GEZ52" s="187"/>
      <c r="GFA52" s="188"/>
      <c r="GFB52" s="186"/>
      <c r="GFC52" s="145"/>
      <c r="GFD52" s="146"/>
      <c r="GFE52" s="146"/>
      <c r="GFF52" s="147"/>
      <c r="GFG52" s="148"/>
      <c r="GFH52" s="187"/>
      <c r="GFI52" s="188"/>
      <c r="GFJ52" s="186"/>
      <c r="GFK52" s="145"/>
      <c r="GFL52" s="146"/>
      <c r="GFM52" s="146"/>
      <c r="GFN52" s="147"/>
      <c r="GFO52" s="148"/>
      <c r="GFP52" s="187"/>
      <c r="GFQ52" s="188"/>
      <c r="GFR52" s="186"/>
      <c r="GFS52" s="145"/>
      <c r="GFT52" s="146"/>
      <c r="GFU52" s="146"/>
      <c r="GFV52" s="147"/>
      <c r="GFW52" s="148"/>
      <c r="GFX52" s="187"/>
      <c r="GFY52" s="188"/>
      <c r="GFZ52" s="186"/>
      <c r="GGA52" s="145"/>
      <c r="GGB52" s="146"/>
      <c r="GGC52" s="146"/>
      <c r="GGD52" s="147"/>
      <c r="GGE52" s="148"/>
      <c r="GGF52" s="187"/>
      <c r="GGG52" s="188"/>
      <c r="GGH52" s="186"/>
      <c r="GGI52" s="145"/>
      <c r="GGJ52" s="146"/>
      <c r="GGK52" s="146"/>
      <c r="GGL52" s="147"/>
      <c r="GGM52" s="148"/>
      <c r="GGN52" s="187"/>
      <c r="GGO52" s="188"/>
      <c r="GGP52" s="186"/>
      <c r="GGQ52" s="145"/>
      <c r="GGR52" s="146"/>
      <c r="GGS52" s="146"/>
      <c r="GGT52" s="147"/>
      <c r="GGU52" s="148"/>
      <c r="GGV52" s="187"/>
      <c r="GGW52" s="188"/>
      <c r="GGX52" s="186"/>
      <c r="GGY52" s="145"/>
      <c r="GGZ52" s="146"/>
      <c r="GHA52" s="146"/>
      <c r="GHB52" s="147"/>
      <c r="GHC52" s="148"/>
      <c r="GHD52" s="187"/>
      <c r="GHE52" s="188"/>
      <c r="GHF52" s="186"/>
      <c r="GHG52" s="145"/>
      <c r="GHH52" s="146"/>
      <c r="GHI52" s="146"/>
      <c r="GHJ52" s="147"/>
      <c r="GHK52" s="148"/>
      <c r="GHL52" s="187"/>
      <c r="GHM52" s="188"/>
      <c r="GHN52" s="186"/>
      <c r="GHO52" s="145"/>
      <c r="GHP52" s="146"/>
      <c r="GHQ52" s="146"/>
      <c r="GHR52" s="147"/>
      <c r="GHS52" s="148"/>
      <c r="GHT52" s="187"/>
      <c r="GHU52" s="188"/>
      <c r="GHV52" s="186"/>
      <c r="GHW52" s="145"/>
      <c r="GHX52" s="146"/>
      <c r="GHY52" s="146"/>
      <c r="GHZ52" s="147"/>
      <c r="GIA52" s="148"/>
      <c r="GIB52" s="187"/>
      <c r="GIC52" s="188"/>
      <c r="GID52" s="186"/>
      <c r="GIE52" s="145"/>
      <c r="GIF52" s="146"/>
      <c r="GIG52" s="146"/>
      <c r="GIH52" s="147"/>
      <c r="GII52" s="148"/>
      <c r="GIJ52" s="187"/>
      <c r="GIK52" s="188"/>
      <c r="GIL52" s="186"/>
      <c r="GIM52" s="145"/>
      <c r="GIN52" s="146"/>
      <c r="GIO52" s="146"/>
      <c r="GIP52" s="147"/>
      <c r="GIQ52" s="148"/>
      <c r="GIR52" s="187"/>
      <c r="GIS52" s="188"/>
      <c r="GIT52" s="186"/>
      <c r="GIU52" s="145"/>
      <c r="GIV52" s="146"/>
      <c r="GIW52" s="146"/>
      <c r="GIX52" s="147"/>
      <c r="GIY52" s="148"/>
      <c r="GIZ52" s="187"/>
      <c r="GJA52" s="188"/>
      <c r="GJB52" s="186"/>
      <c r="GJC52" s="145"/>
      <c r="GJD52" s="146"/>
      <c r="GJE52" s="146"/>
      <c r="GJF52" s="147"/>
      <c r="GJG52" s="148"/>
      <c r="GJH52" s="187"/>
      <c r="GJI52" s="188"/>
      <c r="GJJ52" s="186"/>
      <c r="GJK52" s="145"/>
      <c r="GJL52" s="146"/>
      <c r="GJM52" s="146"/>
      <c r="GJN52" s="147"/>
      <c r="GJO52" s="148"/>
      <c r="GJP52" s="187"/>
      <c r="GJQ52" s="188"/>
      <c r="GJR52" s="186"/>
      <c r="GJS52" s="145"/>
      <c r="GJT52" s="146"/>
      <c r="GJU52" s="146"/>
      <c r="GJV52" s="147"/>
      <c r="GJW52" s="148"/>
      <c r="GJX52" s="187"/>
      <c r="GJY52" s="188"/>
      <c r="GJZ52" s="186"/>
      <c r="GKA52" s="145"/>
      <c r="GKB52" s="146"/>
      <c r="GKC52" s="146"/>
      <c r="GKD52" s="147"/>
      <c r="GKE52" s="148"/>
      <c r="GKF52" s="187"/>
      <c r="GKG52" s="188"/>
      <c r="GKH52" s="186"/>
      <c r="GKI52" s="145"/>
      <c r="GKJ52" s="146"/>
      <c r="GKK52" s="146"/>
      <c r="GKL52" s="147"/>
      <c r="GKM52" s="148"/>
      <c r="GKN52" s="187"/>
      <c r="GKO52" s="188"/>
      <c r="GKP52" s="186"/>
      <c r="GKQ52" s="145"/>
      <c r="GKR52" s="146"/>
      <c r="GKS52" s="146"/>
      <c r="GKT52" s="147"/>
      <c r="GKU52" s="148"/>
      <c r="GKV52" s="187"/>
      <c r="GKW52" s="188"/>
      <c r="GKX52" s="186"/>
      <c r="GKY52" s="145"/>
      <c r="GKZ52" s="146"/>
      <c r="GLA52" s="146"/>
      <c r="GLB52" s="147"/>
      <c r="GLC52" s="148"/>
      <c r="GLD52" s="187"/>
      <c r="GLE52" s="188"/>
      <c r="GLF52" s="186"/>
      <c r="GLG52" s="145"/>
      <c r="GLH52" s="146"/>
      <c r="GLI52" s="146"/>
      <c r="GLJ52" s="147"/>
      <c r="GLK52" s="148"/>
      <c r="GLL52" s="187"/>
      <c r="GLM52" s="188"/>
      <c r="GLN52" s="186"/>
      <c r="GLO52" s="145"/>
      <c r="GLP52" s="146"/>
      <c r="GLQ52" s="146"/>
      <c r="GLR52" s="147"/>
      <c r="GLS52" s="148"/>
      <c r="GLT52" s="187"/>
      <c r="GLU52" s="188"/>
      <c r="GLV52" s="186"/>
      <c r="GLW52" s="145"/>
      <c r="GLX52" s="146"/>
      <c r="GLY52" s="146"/>
      <c r="GLZ52" s="147"/>
      <c r="GMA52" s="148"/>
      <c r="GMB52" s="187"/>
      <c r="GMC52" s="188"/>
      <c r="GMD52" s="186"/>
      <c r="GME52" s="145"/>
      <c r="GMF52" s="146"/>
      <c r="GMG52" s="146"/>
      <c r="GMH52" s="147"/>
      <c r="GMI52" s="148"/>
      <c r="GMJ52" s="187"/>
      <c r="GMK52" s="188"/>
      <c r="GML52" s="186"/>
      <c r="GMM52" s="145"/>
      <c r="GMN52" s="146"/>
      <c r="GMO52" s="146"/>
      <c r="GMP52" s="147"/>
      <c r="GMQ52" s="148"/>
      <c r="GMR52" s="187"/>
      <c r="GMS52" s="188"/>
      <c r="GMT52" s="186"/>
      <c r="GMU52" s="145"/>
      <c r="GMV52" s="146"/>
      <c r="GMW52" s="146"/>
      <c r="GMX52" s="147"/>
      <c r="GMY52" s="148"/>
      <c r="GMZ52" s="187"/>
      <c r="GNA52" s="188"/>
      <c r="GNB52" s="186"/>
      <c r="GNC52" s="145"/>
      <c r="GND52" s="146"/>
      <c r="GNE52" s="146"/>
      <c r="GNF52" s="147"/>
      <c r="GNG52" s="148"/>
      <c r="GNH52" s="187"/>
      <c r="GNI52" s="188"/>
      <c r="GNJ52" s="186"/>
      <c r="GNK52" s="145"/>
      <c r="GNL52" s="146"/>
      <c r="GNM52" s="146"/>
      <c r="GNN52" s="147"/>
      <c r="GNO52" s="148"/>
      <c r="GNP52" s="187"/>
      <c r="GNQ52" s="188"/>
      <c r="GNR52" s="186"/>
      <c r="GNS52" s="145"/>
      <c r="GNT52" s="146"/>
      <c r="GNU52" s="146"/>
      <c r="GNV52" s="147"/>
      <c r="GNW52" s="148"/>
      <c r="GNX52" s="187"/>
      <c r="GNY52" s="188"/>
      <c r="GNZ52" s="186"/>
      <c r="GOA52" s="145"/>
      <c r="GOB52" s="146"/>
      <c r="GOC52" s="146"/>
      <c r="GOD52" s="147"/>
      <c r="GOE52" s="148"/>
      <c r="GOF52" s="187"/>
      <c r="GOG52" s="188"/>
      <c r="GOH52" s="186"/>
      <c r="GOI52" s="145"/>
      <c r="GOJ52" s="146"/>
      <c r="GOK52" s="146"/>
      <c r="GOL52" s="147"/>
      <c r="GOM52" s="148"/>
      <c r="GON52" s="187"/>
      <c r="GOO52" s="188"/>
      <c r="GOP52" s="186"/>
      <c r="GOQ52" s="145"/>
      <c r="GOR52" s="146"/>
      <c r="GOS52" s="146"/>
      <c r="GOT52" s="147"/>
      <c r="GOU52" s="148"/>
      <c r="GOV52" s="187"/>
      <c r="GOW52" s="188"/>
      <c r="GOX52" s="186"/>
      <c r="GOY52" s="145"/>
      <c r="GOZ52" s="146"/>
      <c r="GPA52" s="146"/>
      <c r="GPB52" s="147"/>
      <c r="GPC52" s="148"/>
      <c r="GPD52" s="187"/>
      <c r="GPE52" s="188"/>
      <c r="GPF52" s="186"/>
      <c r="GPG52" s="145"/>
      <c r="GPH52" s="146"/>
      <c r="GPI52" s="146"/>
      <c r="GPJ52" s="147"/>
      <c r="GPK52" s="148"/>
      <c r="GPL52" s="187"/>
      <c r="GPM52" s="188"/>
      <c r="GPN52" s="186"/>
      <c r="GPO52" s="145"/>
      <c r="GPP52" s="146"/>
      <c r="GPQ52" s="146"/>
      <c r="GPR52" s="147"/>
      <c r="GPS52" s="148"/>
      <c r="GPT52" s="187"/>
      <c r="GPU52" s="188"/>
      <c r="GPV52" s="186"/>
      <c r="GPW52" s="145"/>
      <c r="GPX52" s="146"/>
      <c r="GPY52" s="146"/>
      <c r="GPZ52" s="147"/>
      <c r="GQA52" s="148"/>
      <c r="GQB52" s="187"/>
      <c r="GQC52" s="188"/>
      <c r="GQD52" s="186"/>
      <c r="GQE52" s="145"/>
      <c r="GQF52" s="146"/>
      <c r="GQG52" s="146"/>
      <c r="GQH52" s="147"/>
      <c r="GQI52" s="148"/>
      <c r="GQJ52" s="187"/>
      <c r="GQK52" s="188"/>
      <c r="GQL52" s="186"/>
      <c r="GQM52" s="145"/>
      <c r="GQN52" s="146"/>
      <c r="GQO52" s="146"/>
      <c r="GQP52" s="147"/>
      <c r="GQQ52" s="148"/>
      <c r="GQR52" s="187"/>
      <c r="GQS52" s="188"/>
      <c r="GQT52" s="186"/>
      <c r="GQU52" s="145"/>
      <c r="GQV52" s="146"/>
      <c r="GQW52" s="146"/>
      <c r="GQX52" s="147"/>
      <c r="GQY52" s="148"/>
      <c r="GQZ52" s="187"/>
      <c r="GRA52" s="188"/>
      <c r="GRB52" s="186"/>
      <c r="GRC52" s="145"/>
      <c r="GRD52" s="146"/>
      <c r="GRE52" s="146"/>
      <c r="GRF52" s="147"/>
      <c r="GRG52" s="148"/>
      <c r="GRH52" s="187"/>
      <c r="GRI52" s="188"/>
      <c r="GRJ52" s="186"/>
      <c r="GRK52" s="145"/>
      <c r="GRL52" s="146"/>
      <c r="GRM52" s="146"/>
      <c r="GRN52" s="147"/>
      <c r="GRO52" s="148"/>
      <c r="GRP52" s="187"/>
      <c r="GRQ52" s="188"/>
      <c r="GRR52" s="186"/>
      <c r="GRS52" s="145"/>
      <c r="GRT52" s="146"/>
      <c r="GRU52" s="146"/>
      <c r="GRV52" s="147"/>
      <c r="GRW52" s="148"/>
      <c r="GRX52" s="187"/>
      <c r="GRY52" s="188"/>
      <c r="GRZ52" s="186"/>
      <c r="GSA52" s="145"/>
      <c r="GSB52" s="146"/>
      <c r="GSC52" s="146"/>
      <c r="GSD52" s="147"/>
      <c r="GSE52" s="148"/>
      <c r="GSF52" s="187"/>
      <c r="GSG52" s="188"/>
      <c r="GSH52" s="186"/>
      <c r="GSI52" s="145"/>
      <c r="GSJ52" s="146"/>
      <c r="GSK52" s="146"/>
      <c r="GSL52" s="147"/>
      <c r="GSM52" s="148"/>
      <c r="GSN52" s="187"/>
      <c r="GSO52" s="188"/>
      <c r="GSP52" s="186"/>
      <c r="GSQ52" s="145"/>
      <c r="GSR52" s="146"/>
      <c r="GSS52" s="146"/>
      <c r="GST52" s="147"/>
      <c r="GSU52" s="148"/>
      <c r="GSV52" s="187"/>
      <c r="GSW52" s="188"/>
      <c r="GSX52" s="186"/>
      <c r="GSY52" s="145"/>
      <c r="GSZ52" s="146"/>
      <c r="GTA52" s="146"/>
      <c r="GTB52" s="147"/>
      <c r="GTC52" s="148"/>
      <c r="GTD52" s="187"/>
      <c r="GTE52" s="188"/>
      <c r="GTF52" s="186"/>
      <c r="GTG52" s="145"/>
      <c r="GTH52" s="146"/>
      <c r="GTI52" s="146"/>
      <c r="GTJ52" s="147"/>
      <c r="GTK52" s="148"/>
      <c r="GTL52" s="187"/>
      <c r="GTM52" s="188"/>
      <c r="GTN52" s="186"/>
      <c r="GTO52" s="145"/>
      <c r="GTP52" s="146"/>
      <c r="GTQ52" s="146"/>
      <c r="GTR52" s="147"/>
      <c r="GTS52" s="148"/>
      <c r="GTT52" s="187"/>
      <c r="GTU52" s="188"/>
      <c r="GTV52" s="186"/>
      <c r="GTW52" s="145"/>
      <c r="GTX52" s="146"/>
      <c r="GTY52" s="146"/>
      <c r="GTZ52" s="147"/>
      <c r="GUA52" s="148"/>
      <c r="GUB52" s="187"/>
      <c r="GUC52" s="188"/>
      <c r="GUD52" s="186"/>
      <c r="GUE52" s="145"/>
      <c r="GUF52" s="146"/>
      <c r="GUG52" s="146"/>
      <c r="GUH52" s="147"/>
      <c r="GUI52" s="148"/>
      <c r="GUJ52" s="187"/>
      <c r="GUK52" s="188"/>
      <c r="GUL52" s="186"/>
      <c r="GUM52" s="145"/>
      <c r="GUN52" s="146"/>
      <c r="GUO52" s="146"/>
      <c r="GUP52" s="147"/>
      <c r="GUQ52" s="148"/>
      <c r="GUR52" s="187"/>
      <c r="GUS52" s="188"/>
      <c r="GUT52" s="186"/>
      <c r="GUU52" s="145"/>
      <c r="GUV52" s="146"/>
      <c r="GUW52" s="146"/>
      <c r="GUX52" s="147"/>
      <c r="GUY52" s="148"/>
      <c r="GUZ52" s="187"/>
      <c r="GVA52" s="188"/>
      <c r="GVB52" s="186"/>
      <c r="GVC52" s="145"/>
      <c r="GVD52" s="146"/>
      <c r="GVE52" s="146"/>
      <c r="GVF52" s="147"/>
      <c r="GVG52" s="148"/>
      <c r="GVH52" s="187"/>
      <c r="GVI52" s="188"/>
      <c r="GVJ52" s="186"/>
      <c r="GVK52" s="145"/>
      <c r="GVL52" s="146"/>
      <c r="GVM52" s="146"/>
      <c r="GVN52" s="147"/>
      <c r="GVO52" s="148"/>
      <c r="GVP52" s="187"/>
      <c r="GVQ52" s="188"/>
      <c r="GVR52" s="186"/>
      <c r="GVS52" s="145"/>
      <c r="GVT52" s="146"/>
      <c r="GVU52" s="146"/>
      <c r="GVV52" s="147"/>
      <c r="GVW52" s="148"/>
      <c r="GVX52" s="187"/>
      <c r="GVY52" s="188"/>
      <c r="GVZ52" s="186"/>
      <c r="GWA52" s="145"/>
      <c r="GWB52" s="146"/>
      <c r="GWC52" s="146"/>
      <c r="GWD52" s="147"/>
      <c r="GWE52" s="148"/>
      <c r="GWF52" s="187"/>
      <c r="GWG52" s="188"/>
      <c r="GWH52" s="186"/>
      <c r="GWI52" s="145"/>
      <c r="GWJ52" s="146"/>
      <c r="GWK52" s="146"/>
      <c r="GWL52" s="147"/>
      <c r="GWM52" s="148"/>
      <c r="GWN52" s="187"/>
      <c r="GWO52" s="188"/>
      <c r="GWP52" s="186"/>
      <c r="GWQ52" s="145"/>
      <c r="GWR52" s="146"/>
      <c r="GWS52" s="146"/>
      <c r="GWT52" s="147"/>
      <c r="GWU52" s="148"/>
      <c r="GWV52" s="187"/>
      <c r="GWW52" s="188"/>
      <c r="GWX52" s="186"/>
      <c r="GWY52" s="145"/>
      <c r="GWZ52" s="146"/>
      <c r="GXA52" s="146"/>
      <c r="GXB52" s="147"/>
      <c r="GXC52" s="148"/>
      <c r="GXD52" s="187"/>
      <c r="GXE52" s="188"/>
      <c r="GXF52" s="186"/>
      <c r="GXG52" s="145"/>
      <c r="GXH52" s="146"/>
      <c r="GXI52" s="146"/>
      <c r="GXJ52" s="147"/>
      <c r="GXK52" s="148"/>
      <c r="GXL52" s="187"/>
      <c r="GXM52" s="188"/>
      <c r="GXN52" s="186"/>
      <c r="GXO52" s="145"/>
      <c r="GXP52" s="146"/>
      <c r="GXQ52" s="146"/>
      <c r="GXR52" s="147"/>
      <c r="GXS52" s="148"/>
      <c r="GXT52" s="187"/>
      <c r="GXU52" s="188"/>
      <c r="GXV52" s="186"/>
      <c r="GXW52" s="145"/>
      <c r="GXX52" s="146"/>
      <c r="GXY52" s="146"/>
      <c r="GXZ52" s="147"/>
      <c r="GYA52" s="148"/>
      <c r="GYB52" s="187"/>
      <c r="GYC52" s="188"/>
      <c r="GYD52" s="186"/>
      <c r="GYE52" s="145"/>
      <c r="GYF52" s="146"/>
      <c r="GYG52" s="146"/>
      <c r="GYH52" s="147"/>
      <c r="GYI52" s="148"/>
      <c r="GYJ52" s="187"/>
      <c r="GYK52" s="188"/>
      <c r="GYL52" s="186"/>
      <c r="GYM52" s="145"/>
      <c r="GYN52" s="146"/>
      <c r="GYO52" s="146"/>
      <c r="GYP52" s="147"/>
      <c r="GYQ52" s="148"/>
      <c r="GYR52" s="187"/>
      <c r="GYS52" s="188"/>
      <c r="GYT52" s="186"/>
      <c r="GYU52" s="145"/>
      <c r="GYV52" s="146"/>
      <c r="GYW52" s="146"/>
      <c r="GYX52" s="147"/>
      <c r="GYY52" s="148"/>
      <c r="GYZ52" s="187"/>
      <c r="GZA52" s="188"/>
      <c r="GZB52" s="186"/>
      <c r="GZC52" s="145"/>
      <c r="GZD52" s="146"/>
      <c r="GZE52" s="146"/>
      <c r="GZF52" s="147"/>
      <c r="GZG52" s="148"/>
      <c r="GZH52" s="187"/>
      <c r="GZI52" s="188"/>
      <c r="GZJ52" s="186"/>
      <c r="GZK52" s="145"/>
      <c r="GZL52" s="146"/>
      <c r="GZM52" s="146"/>
      <c r="GZN52" s="147"/>
      <c r="GZO52" s="148"/>
      <c r="GZP52" s="187"/>
      <c r="GZQ52" s="188"/>
      <c r="GZR52" s="186"/>
      <c r="GZS52" s="145"/>
      <c r="GZT52" s="146"/>
      <c r="GZU52" s="146"/>
      <c r="GZV52" s="147"/>
      <c r="GZW52" s="148"/>
      <c r="GZX52" s="187"/>
      <c r="GZY52" s="188"/>
      <c r="GZZ52" s="186"/>
      <c r="HAA52" s="145"/>
      <c r="HAB52" s="146"/>
      <c r="HAC52" s="146"/>
      <c r="HAD52" s="147"/>
      <c r="HAE52" s="148"/>
      <c r="HAF52" s="187"/>
      <c r="HAG52" s="188"/>
      <c r="HAH52" s="186"/>
      <c r="HAI52" s="145"/>
      <c r="HAJ52" s="146"/>
      <c r="HAK52" s="146"/>
      <c r="HAL52" s="147"/>
      <c r="HAM52" s="148"/>
      <c r="HAN52" s="187"/>
      <c r="HAO52" s="188"/>
      <c r="HAP52" s="186"/>
      <c r="HAQ52" s="145"/>
      <c r="HAR52" s="146"/>
      <c r="HAS52" s="146"/>
      <c r="HAT52" s="147"/>
      <c r="HAU52" s="148"/>
      <c r="HAV52" s="187"/>
      <c r="HAW52" s="188"/>
      <c r="HAX52" s="186"/>
      <c r="HAY52" s="145"/>
      <c r="HAZ52" s="146"/>
      <c r="HBA52" s="146"/>
      <c r="HBB52" s="147"/>
      <c r="HBC52" s="148"/>
      <c r="HBD52" s="187"/>
      <c r="HBE52" s="188"/>
      <c r="HBF52" s="186"/>
      <c r="HBG52" s="145"/>
      <c r="HBH52" s="146"/>
      <c r="HBI52" s="146"/>
      <c r="HBJ52" s="147"/>
      <c r="HBK52" s="148"/>
      <c r="HBL52" s="187"/>
      <c r="HBM52" s="188"/>
      <c r="HBN52" s="186"/>
      <c r="HBO52" s="145"/>
      <c r="HBP52" s="146"/>
      <c r="HBQ52" s="146"/>
      <c r="HBR52" s="147"/>
      <c r="HBS52" s="148"/>
      <c r="HBT52" s="187"/>
      <c r="HBU52" s="188"/>
      <c r="HBV52" s="186"/>
      <c r="HBW52" s="145"/>
      <c r="HBX52" s="146"/>
      <c r="HBY52" s="146"/>
      <c r="HBZ52" s="147"/>
      <c r="HCA52" s="148"/>
      <c r="HCB52" s="187"/>
      <c r="HCC52" s="188"/>
      <c r="HCD52" s="186"/>
      <c r="HCE52" s="145"/>
      <c r="HCF52" s="146"/>
      <c r="HCG52" s="146"/>
      <c r="HCH52" s="147"/>
      <c r="HCI52" s="148"/>
      <c r="HCJ52" s="187"/>
      <c r="HCK52" s="188"/>
      <c r="HCL52" s="186"/>
      <c r="HCM52" s="145"/>
      <c r="HCN52" s="146"/>
      <c r="HCO52" s="146"/>
      <c r="HCP52" s="147"/>
      <c r="HCQ52" s="148"/>
      <c r="HCR52" s="187"/>
      <c r="HCS52" s="188"/>
      <c r="HCT52" s="186"/>
      <c r="HCU52" s="145"/>
      <c r="HCV52" s="146"/>
      <c r="HCW52" s="146"/>
      <c r="HCX52" s="147"/>
      <c r="HCY52" s="148"/>
      <c r="HCZ52" s="187"/>
      <c r="HDA52" s="188"/>
      <c r="HDB52" s="186"/>
      <c r="HDC52" s="145"/>
      <c r="HDD52" s="146"/>
      <c r="HDE52" s="146"/>
      <c r="HDF52" s="147"/>
      <c r="HDG52" s="148"/>
      <c r="HDH52" s="187"/>
      <c r="HDI52" s="188"/>
      <c r="HDJ52" s="186"/>
      <c r="HDK52" s="145"/>
      <c r="HDL52" s="146"/>
      <c r="HDM52" s="146"/>
      <c r="HDN52" s="147"/>
      <c r="HDO52" s="148"/>
      <c r="HDP52" s="187"/>
      <c r="HDQ52" s="188"/>
      <c r="HDR52" s="186"/>
      <c r="HDS52" s="145"/>
      <c r="HDT52" s="146"/>
      <c r="HDU52" s="146"/>
      <c r="HDV52" s="147"/>
      <c r="HDW52" s="148"/>
      <c r="HDX52" s="187"/>
      <c r="HDY52" s="188"/>
      <c r="HDZ52" s="186"/>
      <c r="HEA52" s="145"/>
      <c r="HEB52" s="146"/>
      <c r="HEC52" s="146"/>
      <c r="HED52" s="147"/>
      <c r="HEE52" s="148"/>
      <c r="HEF52" s="187"/>
      <c r="HEG52" s="188"/>
      <c r="HEH52" s="186"/>
      <c r="HEI52" s="145"/>
      <c r="HEJ52" s="146"/>
      <c r="HEK52" s="146"/>
      <c r="HEL52" s="147"/>
      <c r="HEM52" s="148"/>
      <c r="HEN52" s="187"/>
      <c r="HEO52" s="188"/>
      <c r="HEP52" s="186"/>
      <c r="HEQ52" s="145"/>
      <c r="HER52" s="146"/>
      <c r="HES52" s="146"/>
      <c r="HET52" s="147"/>
      <c r="HEU52" s="148"/>
      <c r="HEV52" s="187"/>
      <c r="HEW52" s="188"/>
      <c r="HEX52" s="186"/>
      <c r="HEY52" s="145"/>
      <c r="HEZ52" s="146"/>
      <c r="HFA52" s="146"/>
      <c r="HFB52" s="147"/>
      <c r="HFC52" s="148"/>
      <c r="HFD52" s="187"/>
      <c r="HFE52" s="188"/>
      <c r="HFF52" s="186"/>
      <c r="HFG52" s="145"/>
      <c r="HFH52" s="146"/>
      <c r="HFI52" s="146"/>
      <c r="HFJ52" s="147"/>
      <c r="HFK52" s="148"/>
      <c r="HFL52" s="187"/>
      <c r="HFM52" s="188"/>
      <c r="HFN52" s="186"/>
      <c r="HFO52" s="145"/>
      <c r="HFP52" s="146"/>
      <c r="HFQ52" s="146"/>
      <c r="HFR52" s="147"/>
      <c r="HFS52" s="148"/>
      <c r="HFT52" s="187"/>
      <c r="HFU52" s="188"/>
      <c r="HFV52" s="186"/>
      <c r="HFW52" s="145"/>
      <c r="HFX52" s="146"/>
      <c r="HFY52" s="146"/>
      <c r="HFZ52" s="147"/>
      <c r="HGA52" s="148"/>
      <c r="HGB52" s="187"/>
      <c r="HGC52" s="188"/>
      <c r="HGD52" s="186"/>
      <c r="HGE52" s="145"/>
      <c r="HGF52" s="146"/>
      <c r="HGG52" s="146"/>
      <c r="HGH52" s="147"/>
      <c r="HGI52" s="148"/>
      <c r="HGJ52" s="187"/>
      <c r="HGK52" s="188"/>
      <c r="HGL52" s="186"/>
      <c r="HGM52" s="145"/>
      <c r="HGN52" s="146"/>
      <c r="HGO52" s="146"/>
      <c r="HGP52" s="147"/>
      <c r="HGQ52" s="148"/>
      <c r="HGR52" s="187"/>
      <c r="HGS52" s="188"/>
      <c r="HGT52" s="186"/>
      <c r="HGU52" s="145"/>
      <c r="HGV52" s="146"/>
      <c r="HGW52" s="146"/>
      <c r="HGX52" s="147"/>
      <c r="HGY52" s="148"/>
      <c r="HGZ52" s="187"/>
      <c r="HHA52" s="188"/>
      <c r="HHB52" s="186"/>
      <c r="HHC52" s="145"/>
      <c r="HHD52" s="146"/>
      <c r="HHE52" s="146"/>
      <c r="HHF52" s="147"/>
      <c r="HHG52" s="148"/>
      <c r="HHH52" s="187"/>
      <c r="HHI52" s="188"/>
      <c r="HHJ52" s="186"/>
      <c r="HHK52" s="145"/>
      <c r="HHL52" s="146"/>
      <c r="HHM52" s="146"/>
      <c r="HHN52" s="147"/>
      <c r="HHO52" s="148"/>
      <c r="HHP52" s="187"/>
      <c r="HHQ52" s="188"/>
      <c r="HHR52" s="186"/>
      <c r="HHS52" s="145"/>
      <c r="HHT52" s="146"/>
      <c r="HHU52" s="146"/>
      <c r="HHV52" s="147"/>
      <c r="HHW52" s="148"/>
      <c r="HHX52" s="187"/>
      <c r="HHY52" s="188"/>
      <c r="HHZ52" s="186"/>
      <c r="HIA52" s="145"/>
      <c r="HIB52" s="146"/>
      <c r="HIC52" s="146"/>
      <c r="HID52" s="147"/>
      <c r="HIE52" s="148"/>
      <c r="HIF52" s="187"/>
      <c r="HIG52" s="188"/>
      <c r="HIH52" s="186"/>
      <c r="HII52" s="145"/>
      <c r="HIJ52" s="146"/>
      <c r="HIK52" s="146"/>
      <c r="HIL52" s="147"/>
      <c r="HIM52" s="148"/>
      <c r="HIN52" s="187"/>
      <c r="HIO52" s="188"/>
      <c r="HIP52" s="186"/>
      <c r="HIQ52" s="145"/>
      <c r="HIR52" s="146"/>
      <c r="HIS52" s="146"/>
      <c r="HIT52" s="147"/>
      <c r="HIU52" s="148"/>
      <c r="HIV52" s="187"/>
      <c r="HIW52" s="188"/>
      <c r="HIX52" s="186"/>
      <c r="HIY52" s="145"/>
      <c r="HIZ52" s="146"/>
      <c r="HJA52" s="146"/>
      <c r="HJB52" s="147"/>
      <c r="HJC52" s="148"/>
      <c r="HJD52" s="187"/>
      <c r="HJE52" s="188"/>
      <c r="HJF52" s="186"/>
      <c r="HJG52" s="145"/>
      <c r="HJH52" s="146"/>
      <c r="HJI52" s="146"/>
      <c r="HJJ52" s="147"/>
      <c r="HJK52" s="148"/>
      <c r="HJL52" s="187"/>
      <c r="HJM52" s="188"/>
      <c r="HJN52" s="186"/>
      <c r="HJO52" s="145"/>
      <c r="HJP52" s="146"/>
      <c r="HJQ52" s="146"/>
      <c r="HJR52" s="147"/>
      <c r="HJS52" s="148"/>
      <c r="HJT52" s="187"/>
      <c r="HJU52" s="188"/>
      <c r="HJV52" s="186"/>
      <c r="HJW52" s="145"/>
      <c r="HJX52" s="146"/>
      <c r="HJY52" s="146"/>
      <c r="HJZ52" s="147"/>
      <c r="HKA52" s="148"/>
      <c r="HKB52" s="187"/>
      <c r="HKC52" s="188"/>
      <c r="HKD52" s="186"/>
      <c r="HKE52" s="145"/>
      <c r="HKF52" s="146"/>
      <c r="HKG52" s="146"/>
      <c r="HKH52" s="147"/>
      <c r="HKI52" s="148"/>
      <c r="HKJ52" s="187"/>
      <c r="HKK52" s="188"/>
      <c r="HKL52" s="186"/>
      <c r="HKM52" s="145"/>
      <c r="HKN52" s="146"/>
      <c r="HKO52" s="146"/>
      <c r="HKP52" s="147"/>
      <c r="HKQ52" s="148"/>
      <c r="HKR52" s="187"/>
      <c r="HKS52" s="188"/>
      <c r="HKT52" s="186"/>
      <c r="HKU52" s="145"/>
      <c r="HKV52" s="146"/>
      <c r="HKW52" s="146"/>
      <c r="HKX52" s="147"/>
      <c r="HKY52" s="148"/>
      <c r="HKZ52" s="187"/>
      <c r="HLA52" s="188"/>
      <c r="HLB52" s="186"/>
      <c r="HLC52" s="145"/>
      <c r="HLD52" s="146"/>
      <c r="HLE52" s="146"/>
      <c r="HLF52" s="147"/>
      <c r="HLG52" s="148"/>
      <c r="HLH52" s="187"/>
      <c r="HLI52" s="188"/>
      <c r="HLJ52" s="186"/>
      <c r="HLK52" s="145"/>
      <c r="HLL52" s="146"/>
      <c r="HLM52" s="146"/>
      <c r="HLN52" s="147"/>
      <c r="HLO52" s="148"/>
      <c r="HLP52" s="187"/>
      <c r="HLQ52" s="188"/>
      <c r="HLR52" s="186"/>
      <c r="HLS52" s="145"/>
      <c r="HLT52" s="146"/>
      <c r="HLU52" s="146"/>
      <c r="HLV52" s="147"/>
      <c r="HLW52" s="148"/>
      <c r="HLX52" s="187"/>
      <c r="HLY52" s="188"/>
      <c r="HLZ52" s="186"/>
      <c r="HMA52" s="145"/>
      <c r="HMB52" s="146"/>
      <c r="HMC52" s="146"/>
      <c r="HMD52" s="147"/>
      <c r="HME52" s="148"/>
      <c r="HMF52" s="187"/>
      <c r="HMG52" s="188"/>
      <c r="HMH52" s="186"/>
      <c r="HMI52" s="145"/>
      <c r="HMJ52" s="146"/>
      <c r="HMK52" s="146"/>
      <c r="HML52" s="147"/>
      <c r="HMM52" s="148"/>
      <c r="HMN52" s="187"/>
      <c r="HMO52" s="188"/>
      <c r="HMP52" s="186"/>
      <c r="HMQ52" s="145"/>
      <c r="HMR52" s="146"/>
      <c r="HMS52" s="146"/>
      <c r="HMT52" s="147"/>
      <c r="HMU52" s="148"/>
      <c r="HMV52" s="187"/>
      <c r="HMW52" s="188"/>
      <c r="HMX52" s="186"/>
      <c r="HMY52" s="145"/>
      <c r="HMZ52" s="146"/>
      <c r="HNA52" s="146"/>
      <c r="HNB52" s="147"/>
      <c r="HNC52" s="148"/>
      <c r="HND52" s="187"/>
      <c r="HNE52" s="188"/>
      <c r="HNF52" s="186"/>
      <c r="HNG52" s="145"/>
      <c r="HNH52" s="146"/>
      <c r="HNI52" s="146"/>
      <c r="HNJ52" s="147"/>
      <c r="HNK52" s="148"/>
      <c r="HNL52" s="187"/>
      <c r="HNM52" s="188"/>
      <c r="HNN52" s="186"/>
      <c r="HNO52" s="145"/>
      <c r="HNP52" s="146"/>
      <c r="HNQ52" s="146"/>
      <c r="HNR52" s="147"/>
      <c r="HNS52" s="148"/>
      <c r="HNT52" s="187"/>
      <c r="HNU52" s="188"/>
      <c r="HNV52" s="186"/>
      <c r="HNW52" s="145"/>
      <c r="HNX52" s="146"/>
      <c r="HNY52" s="146"/>
      <c r="HNZ52" s="147"/>
      <c r="HOA52" s="148"/>
      <c r="HOB52" s="187"/>
      <c r="HOC52" s="188"/>
      <c r="HOD52" s="186"/>
      <c r="HOE52" s="145"/>
      <c r="HOF52" s="146"/>
      <c r="HOG52" s="146"/>
      <c r="HOH52" s="147"/>
      <c r="HOI52" s="148"/>
      <c r="HOJ52" s="187"/>
      <c r="HOK52" s="188"/>
      <c r="HOL52" s="186"/>
      <c r="HOM52" s="145"/>
      <c r="HON52" s="146"/>
      <c r="HOO52" s="146"/>
      <c r="HOP52" s="147"/>
      <c r="HOQ52" s="148"/>
      <c r="HOR52" s="187"/>
      <c r="HOS52" s="188"/>
      <c r="HOT52" s="186"/>
      <c r="HOU52" s="145"/>
      <c r="HOV52" s="146"/>
      <c r="HOW52" s="146"/>
      <c r="HOX52" s="147"/>
      <c r="HOY52" s="148"/>
      <c r="HOZ52" s="187"/>
      <c r="HPA52" s="188"/>
      <c r="HPB52" s="186"/>
      <c r="HPC52" s="145"/>
      <c r="HPD52" s="146"/>
      <c r="HPE52" s="146"/>
      <c r="HPF52" s="147"/>
      <c r="HPG52" s="148"/>
      <c r="HPH52" s="187"/>
      <c r="HPI52" s="188"/>
      <c r="HPJ52" s="186"/>
      <c r="HPK52" s="145"/>
      <c r="HPL52" s="146"/>
      <c r="HPM52" s="146"/>
      <c r="HPN52" s="147"/>
      <c r="HPO52" s="148"/>
      <c r="HPP52" s="187"/>
      <c r="HPQ52" s="188"/>
      <c r="HPR52" s="186"/>
      <c r="HPS52" s="145"/>
      <c r="HPT52" s="146"/>
      <c r="HPU52" s="146"/>
      <c r="HPV52" s="147"/>
      <c r="HPW52" s="148"/>
      <c r="HPX52" s="187"/>
      <c r="HPY52" s="188"/>
      <c r="HPZ52" s="186"/>
      <c r="HQA52" s="145"/>
      <c r="HQB52" s="146"/>
      <c r="HQC52" s="146"/>
      <c r="HQD52" s="147"/>
      <c r="HQE52" s="148"/>
      <c r="HQF52" s="187"/>
      <c r="HQG52" s="188"/>
      <c r="HQH52" s="186"/>
      <c r="HQI52" s="145"/>
      <c r="HQJ52" s="146"/>
      <c r="HQK52" s="146"/>
      <c r="HQL52" s="147"/>
      <c r="HQM52" s="148"/>
      <c r="HQN52" s="187"/>
      <c r="HQO52" s="188"/>
      <c r="HQP52" s="186"/>
      <c r="HQQ52" s="145"/>
      <c r="HQR52" s="146"/>
      <c r="HQS52" s="146"/>
      <c r="HQT52" s="147"/>
      <c r="HQU52" s="148"/>
      <c r="HQV52" s="187"/>
      <c r="HQW52" s="188"/>
      <c r="HQX52" s="186"/>
      <c r="HQY52" s="145"/>
      <c r="HQZ52" s="146"/>
      <c r="HRA52" s="146"/>
      <c r="HRB52" s="147"/>
      <c r="HRC52" s="148"/>
      <c r="HRD52" s="187"/>
      <c r="HRE52" s="188"/>
      <c r="HRF52" s="186"/>
      <c r="HRG52" s="145"/>
      <c r="HRH52" s="146"/>
      <c r="HRI52" s="146"/>
      <c r="HRJ52" s="147"/>
      <c r="HRK52" s="148"/>
      <c r="HRL52" s="187"/>
      <c r="HRM52" s="188"/>
      <c r="HRN52" s="186"/>
      <c r="HRO52" s="145"/>
      <c r="HRP52" s="146"/>
      <c r="HRQ52" s="146"/>
      <c r="HRR52" s="147"/>
      <c r="HRS52" s="148"/>
      <c r="HRT52" s="187"/>
      <c r="HRU52" s="188"/>
      <c r="HRV52" s="186"/>
      <c r="HRW52" s="145"/>
      <c r="HRX52" s="146"/>
      <c r="HRY52" s="146"/>
      <c r="HRZ52" s="147"/>
      <c r="HSA52" s="148"/>
      <c r="HSB52" s="187"/>
      <c r="HSC52" s="188"/>
      <c r="HSD52" s="186"/>
      <c r="HSE52" s="145"/>
      <c r="HSF52" s="146"/>
      <c r="HSG52" s="146"/>
      <c r="HSH52" s="147"/>
      <c r="HSI52" s="148"/>
      <c r="HSJ52" s="187"/>
      <c r="HSK52" s="188"/>
      <c r="HSL52" s="186"/>
      <c r="HSM52" s="145"/>
      <c r="HSN52" s="146"/>
      <c r="HSO52" s="146"/>
      <c r="HSP52" s="147"/>
      <c r="HSQ52" s="148"/>
      <c r="HSR52" s="187"/>
      <c r="HSS52" s="188"/>
      <c r="HST52" s="186"/>
      <c r="HSU52" s="145"/>
      <c r="HSV52" s="146"/>
      <c r="HSW52" s="146"/>
      <c r="HSX52" s="147"/>
      <c r="HSY52" s="148"/>
      <c r="HSZ52" s="187"/>
      <c r="HTA52" s="188"/>
      <c r="HTB52" s="186"/>
      <c r="HTC52" s="145"/>
      <c r="HTD52" s="146"/>
      <c r="HTE52" s="146"/>
      <c r="HTF52" s="147"/>
      <c r="HTG52" s="148"/>
      <c r="HTH52" s="187"/>
      <c r="HTI52" s="188"/>
      <c r="HTJ52" s="186"/>
      <c r="HTK52" s="145"/>
      <c r="HTL52" s="146"/>
      <c r="HTM52" s="146"/>
      <c r="HTN52" s="147"/>
      <c r="HTO52" s="148"/>
      <c r="HTP52" s="187"/>
      <c r="HTQ52" s="188"/>
      <c r="HTR52" s="186"/>
      <c r="HTS52" s="145"/>
      <c r="HTT52" s="146"/>
      <c r="HTU52" s="146"/>
      <c r="HTV52" s="147"/>
      <c r="HTW52" s="148"/>
      <c r="HTX52" s="187"/>
      <c r="HTY52" s="188"/>
      <c r="HTZ52" s="186"/>
      <c r="HUA52" s="145"/>
      <c r="HUB52" s="146"/>
      <c r="HUC52" s="146"/>
      <c r="HUD52" s="147"/>
      <c r="HUE52" s="148"/>
      <c r="HUF52" s="187"/>
      <c r="HUG52" s="188"/>
      <c r="HUH52" s="186"/>
      <c r="HUI52" s="145"/>
      <c r="HUJ52" s="146"/>
      <c r="HUK52" s="146"/>
      <c r="HUL52" s="147"/>
      <c r="HUM52" s="148"/>
      <c r="HUN52" s="187"/>
      <c r="HUO52" s="188"/>
      <c r="HUP52" s="186"/>
      <c r="HUQ52" s="145"/>
      <c r="HUR52" s="146"/>
      <c r="HUS52" s="146"/>
      <c r="HUT52" s="147"/>
      <c r="HUU52" s="148"/>
      <c r="HUV52" s="187"/>
      <c r="HUW52" s="188"/>
      <c r="HUX52" s="186"/>
      <c r="HUY52" s="145"/>
      <c r="HUZ52" s="146"/>
      <c r="HVA52" s="146"/>
      <c r="HVB52" s="147"/>
      <c r="HVC52" s="148"/>
      <c r="HVD52" s="187"/>
      <c r="HVE52" s="188"/>
      <c r="HVF52" s="186"/>
      <c r="HVG52" s="145"/>
      <c r="HVH52" s="146"/>
      <c r="HVI52" s="146"/>
      <c r="HVJ52" s="147"/>
      <c r="HVK52" s="148"/>
      <c r="HVL52" s="187"/>
      <c r="HVM52" s="188"/>
      <c r="HVN52" s="186"/>
      <c r="HVO52" s="145"/>
      <c r="HVP52" s="146"/>
      <c r="HVQ52" s="146"/>
      <c r="HVR52" s="147"/>
      <c r="HVS52" s="148"/>
      <c r="HVT52" s="187"/>
      <c r="HVU52" s="188"/>
      <c r="HVV52" s="186"/>
      <c r="HVW52" s="145"/>
      <c r="HVX52" s="146"/>
      <c r="HVY52" s="146"/>
      <c r="HVZ52" s="147"/>
      <c r="HWA52" s="148"/>
      <c r="HWB52" s="187"/>
      <c r="HWC52" s="188"/>
      <c r="HWD52" s="186"/>
      <c r="HWE52" s="145"/>
      <c r="HWF52" s="146"/>
      <c r="HWG52" s="146"/>
      <c r="HWH52" s="147"/>
      <c r="HWI52" s="148"/>
      <c r="HWJ52" s="187"/>
      <c r="HWK52" s="188"/>
      <c r="HWL52" s="186"/>
      <c r="HWM52" s="145"/>
      <c r="HWN52" s="146"/>
      <c r="HWO52" s="146"/>
      <c r="HWP52" s="147"/>
      <c r="HWQ52" s="148"/>
      <c r="HWR52" s="187"/>
      <c r="HWS52" s="188"/>
      <c r="HWT52" s="186"/>
      <c r="HWU52" s="145"/>
      <c r="HWV52" s="146"/>
      <c r="HWW52" s="146"/>
      <c r="HWX52" s="147"/>
      <c r="HWY52" s="148"/>
      <c r="HWZ52" s="187"/>
      <c r="HXA52" s="188"/>
      <c r="HXB52" s="186"/>
      <c r="HXC52" s="145"/>
      <c r="HXD52" s="146"/>
      <c r="HXE52" s="146"/>
      <c r="HXF52" s="147"/>
      <c r="HXG52" s="148"/>
      <c r="HXH52" s="187"/>
      <c r="HXI52" s="188"/>
      <c r="HXJ52" s="186"/>
      <c r="HXK52" s="145"/>
      <c r="HXL52" s="146"/>
      <c r="HXM52" s="146"/>
      <c r="HXN52" s="147"/>
      <c r="HXO52" s="148"/>
      <c r="HXP52" s="187"/>
      <c r="HXQ52" s="188"/>
      <c r="HXR52" s="186"/>
      <c r="HXS52" s="145"/>
      <c r="HXT52" s="146"/>
      <c r="HXU52" s="146"/>
      <c r="HXV52" s="147"/>
      <c r="HXW52" s="148"/>
      <c r="HXX52" s="187"/>
      <c r="HXY52" s="188"/>
      <c r="HXZ52" s="186"/>
      <c r="HYA52" s="145"/>
      <c r="HYB52" s="146"/>
      <c r="HYC52" s="146"/>
      <c r="HYD52" s="147"/>
      <c r="HYE52" s="148"/>
      <c r="HYF52" s="187"/>
      <c r="HYG52" s="188"/>
      <c r="HYH52" s="186"/>
      <c r="HYI52" s="145"/>
      <c r="HYJ52" s="146"/>
      <c r="HYK52" s="146"/>
      <c r="HYL52" s="147"/>
      <c r="HYM52" s="148"/>
      <c r="HYN52" s="187"/>
      <c r="HYO52" s="188"/>
      <c r="HYP52" s="186"/>
      <c r="HYQ52" s="145"/>
      <c r="HYR52" s="146"/>
      <c r="HYS52" s="146"/>
      <c r="HYT52" s="147"/>
      <c r="HYU52" s="148"/>
      <c r="HYV52" s="187"/>
      <c r="HYW52" s="188"/>
      <c r="HYX52" s="186"/>
      <c r="HYY52" s="145"/>
      <c r="HYZ52" s="146"/>
      <c r="HZA52" s="146"/>
      <c r="HZB52" s="147"/>
      <c r="HZC52" s="148"/>
      <c r="HZD52" s="187"/>
      <c r="HZE52" s="188"/>
      <c r="HZF52" s="186"/>
      <c r="HZG52" s="145"/>
      <c r="HZH52" s="146"/>
      <c r="HZI52" s="146"/>
      <c r="HZJ52" s="147"/>
      <c r="HZK52" s="148"/>
      <c r="HZL52" s="187"/>
      <c r="HZM52" s="188"/>
      <c r="HZN52" s="186"/>
      <c r="HZO52" s="145"/>
      <c r="HZP52" s="146"/>
      <c r="HZQ52" s="146"/>
      <c r="HZR52" s="147"/>
      <c r="HZS52" s="148"/>
      <c r="HZT52" s="187"/>
      <c r="HZU52" s="188"/>
      <c r="HZV52" s="186"/>
      <c r="HZW52" s="145"/>
      <c r="HZX52" s="146"/>
      <c r="HZY52" s="146"/>
      <c r="HZZ52" s="147"/>
      <c r="IAA52" s="148"/>
      <c r="IAB52" s="187"/>
      <c r="IAC52" s="188"/>
      <c r="IAD52" s="186"/>
      <c r="IAE52" s="145"/>
      <c r="IAF52" s="146"/>
      <c r="IAG52" s="146"/>
      <c r="IAH52" s="147"/>
      <c r="IAI52" s="148"/>
      <c r="IAJ52" s="187"/>
      <c r="IAK52" s="188"/>
      <c r="IAL52" s="186"/>
      <c r="IAM52" s="145"/>
      <c r="IAN52" s="146"/>
      <c r="IAO52" s="146"/>
      <c r="IAP52" s="147"/>
      <c r="IAQ52" s="148"/>
      <c r="IAR52" s="187"/>
      <c r="IAS52" s="188"/>
      <c r="IAT52" s="186"/>
      <c r="IAU52" s="145"/>
      <c r="IAV52" s="146"/>
      <c r="IAW52" s="146"/>
      <c r="IAX52" s="147"/>
      <c r="IAY52" s="148"/>
      <c r="IAZ52" s="187"/>
      <c r="IBA52" s="188"/>
      <c r="IBB52" s="186"/>
      <c r="IBC52" s="145"/>
      <c r="IBD52" s="146"/>
      <c r="IBE52" s="146"/>
      <c r="IBF52" s="147"/>
      <c r="IBG52" s="148"/>
      <c r="IBH52" s="187"/>
      <c r="IBI52" s="188"/>
      <c r="IBJ52" s="186"/>
      <c r="IBK52" s="145"/>
      <c r="IBL52" s="146"/>
      <c r="IBM52" s="146"/>
      <c r="IBN52" s="147"/>
      <c r="IBO52" s="148"/>
      <c r="IBP52" s="187"/>
      <c r="IBQ52" s="188"/>
      <c r="IBR52" s="186"/>
      <c r="IBS52" s="145"/>
      <c r="IBT52" s="146"/>
      <c r="IBU52" s="146"/>
      <c r="IBV52" s="147"/>
      <c r="IBW52" s="148"/>
      <c r="IBX52" s="187"/>
      <c r="IBY52" s="188"/>
      <c r="IBZ52" s="186"/>
      <c r="ICA52" s="145"/>
      <c r="ICB52" s="146"/>
      <c r="ICC52" s="146"/>
      <c r="ICD52" s="147"/>
      <c r="ICE52" s="148"/>
      <c r="ICF52" s="187"/>
      <c r="ICG52" s="188"/>
      <c r="ICH52" s="186"/>
      <c r="ICI52" s="145"/>
      <c r="ICJ52" s="146"/>
      <c r="ICK52" s="146"/>
      <c r="ICL52" s="147"/>
      <c r="ICM52" s="148"/>
      <c r="ICN52" s="187"/>
      <c r="ICO52" s="188"/>
      <c r="ICP52" s="186"/>
      <c r="ICQ52" s="145"/>
      <c r="ICR52" s="146"/>
      <c r="ICS52" s="146"/>
      <c r="ICT52" s="147"/>
      <c r="ICU52" s="148"/>
      <c r="ICV52" s="187"/>
      <c r="ICW52" s="188"/>
      <c r="ICX52" s="186"/>
      <c r="ICY52" s="145"/>
      <c r="ICZ52" s="146"/>
      <c r="IDA52" s="146"/>
      <c r="IDB52" s="147"/>
      <c r="IDC52" s="148"/>
      <c r="IDD52" s="187"/>
      <c r="IDE52" s="188"/>
      <c r="IDF52" s="186"/>
      <c r="IDG52" s="145"/>
      <c r="IDH52" s="146"/>
      <c r="IDI52" s="146"/>
      <c r="IDJ52" s="147"/>
      <c r="IDK52" s="148"/>
      <c r="IDL52" s="187"/>
      <c r="IDM52" s="188"/>
      <c r="IDN52" s="186"/>
      <c r="IDO52" s="145"/>
      <c r="IDP52" s="146"/>
      <c r="IDQ52" s="146"/>
      <c r="IDR52" s="147"/>
      <c r="IDS52" s="148"/>
      <c r="IDT52" s="187"/>
      <c r="IDU52" s="188"/>
      <c r="IDV52" s="186"/>
      <c r="IDW52" s="145"/>
      <c r="IDX52" s="146"/>
      <c r="IDY52" s="146"/>
      <c r="IDZ52" s="147"/>
      <c r="IEA52" s="148"/>
      <c r="IEB52" s="187"/>
      <c r="IEC52" s="188"/>
      <c r="IED52" s="186"/>
      <c r="IEE52" s="145"/>
      <c r="IEF52" s="146"/>
      <c r="IEG52" s="146"/>
      <c r="IEH52" s="147"/>
      <c r="IEI52" s="148"/>
      <c r="IEJ52" s="187"/>
      <c r="IEK52" s="188"/>
      <c r="IEL52" s="186"/>
      <c r="IEM52" s="145"/>
      <c r="IEN52" s="146"/>
      <c r="IEO52" s="146"/>
      <c r="IEP52" s="147"/>
      <c r="IEQ52" s="148"/>
      <c r="IER52" s="187"/>
      <c r="IES52" s="188"/>
      <c r="IET52" s="186"/>
      <c r="IEU52" s="145"/>
      <c r="IEV52" s="146"/>
      <c r="IEW52" s="146"/>
      <c r="IEX52" s="147"/>
      <c r="IEY52" s="148"/>
      <c r="IEZ52" s="187"/>
      <c r="IFA52" s="188"/>
      <c r="IFB52" s="186"/>
      <c r="IFC52" s="145"/>
      <c r="IFD52" s="146"/>
      <c r="IFE52" s="146"/>
      <c r="IFF52" s="147"/>
      <c r="IFG52" s="148"/>
      <c r="IFH52" s="187"/>
      <c r="IFI52" s="188"/>
      <c r="IFJ52" s="186"/>
      <c r="IFK52" s="145"/>
      <c r="IFL52" s="146"/>
      <c r="IFM52" s="146"/>
      <c r="IFN52" s="147"/>
      <c r="IFO52" s="148"/>
      <c r="IFP52" s="187"/>
      <c r="IFQ52" s="188"/>
      <c r="IFR52" s="186"/>
      <c r="IFS52" s="145"/>
      <c r="IFT52" s="146"/>
      <c r="IFU52" s="146"/>
      <c r="IFV52" s="147"/>
      <c r="IFW52" s="148"/>
      <c r="IFX52" s="187"/>
      <c r="IFY52" s="188"/>
      <c r="IFZ52" s="186"/>
      <c r="IGA52" s="145"/>
      <c r="IGB52" s="146"/>
      <c r="IGC52" s="146"/>
      <c r="IGD52" s="147"/>
      <c r="IGE52" s="148"/>
      <c r="IGF52" s="187"/>
      <c r="IGG52" s="188"/>
      <c r="IGH52" s="186"/>
      <c r="IGI52" s="145"/>
      <c r="IGJ52" s="146"/>
      <c r="IGK52" s="146"/>
      <c r="IGL52" s="147"/>
      <c r="IGM52" s="148"/>
      <c r="IGN52" s="187"/>
      <c r="IGO52" s="188"/>
      <c r="IGP52" s="186"/>
      <c r="IGQ52" s="145"/>
      <c r="IGR52" s="146"/>
      <c r="IGS52" s="146"/>
      <c r="IGT52" s="147"/>
      <c r="IGU52" s="148"/>
      <c r="IGV52" s="187"/>
      <c r="IGW52" s="188"/>
      <c r="IGX52" s="186"/>
      <c r="IGY52" s="145"/>
      <c r="IGZ52" s="146"/>
      <c r="IHA52" s="146"/>
      <c r="IHB52" s="147"/>
      <c r="IHC52" s="148"/>
      <c r="IHD52" s="187"/>
      <c r="IHE52" s="188"/>
      <c r="IHF52" s="186"/>
      <c r="IHG52" s="145"/>
      <c r="IHH52" s="146"/>
      <c r="IHI52" s="146"/>
      <c r="IHJ52" s="147"/>
      <c r="IHK52" s="148"/>
      <c r="IHL52" s="187"/>
      <c r="IHM52" s="188"/>
      <c r="IHN52" s="186"/>
      <c r="IHO52" s="145"/>
      <c r="IHP52" s="146"/>
      <c r="IHQ52" s="146"/>
      <c r="IHR52" s="147"/>
      <c r="IHS52" s="148"/>
      <c r="IHT52" s="187"/>
      <c r="IHU52" s="188"/>
      <c r="IHV52" s="186"/>
      <c r="IHW52" s="145"/>
      <c r="IHX52" s="146"/>
      <c r="IHY52" s="146"/>
      <c r="IHZ52" s="147"/>
      <c r="IIA52" s="148"/>
      <c r="IIB52" s="187"/>
      <c r="IIC52" s="188"/>
      <c r="IID52" s="186"/>
      <c r="IIE52" s="145"/>
      <c r="IIF52" s="146"/>
      <c r="IIG52" s="146"/>
      <c r="IIH52" s="147"/>
      <c r="III52" s="148"/>
      <c r="IIJ52" s="187"/>
      <c r="IIK52" s="188"/>
      <c r="IIL52" s="186"/>
      <c r="IIM52" s="145"/>
      <c r="IIN52" s="146"/>
      <c r="IIO52" s="146"/>
      <c r="IIP52" s="147"/>
      <c r="IIQ52" s="148"/>
      <c r="IIR52" s="187"/>
      <c r="IIS52" s="188"/>
      <c r="IIT52" s="186"/>
      <c r="IIU52" s="145"/>
      <c r="IIV52" s="146"/>
      <c r="IIW52" s="146"/>
      <c r="IIX52" s="147"/>
      <c r="IIY52" s="148"/>
      <c r="IIZ52" s="187"/>
      <c r="IJA52" s="188"/>
      <c r="IJB52" s="186"/>
      <c r="IJC52" s="145"/>
      <c r="IJD52" s="146"/>
      <c r="IJE52" s="146"/>
      <c r="IJF52" s="147"/>
      <c r="IJG52" s="148"/>
      <c r="IJH52" s="187"/>
      <c r="IJI52" s="188"/>
      <c r="IJJ52" s="186"/>
      <c r="IJK52" s="145"/>
      <c r="IJL52" s="146"/>
      <c r="IJM52" s="146"/>
      <c r="IJN52" s="147"/>
      <c r="IJO52" s="148"/>
      <c r="IJP52" s="187"/>
      <c r="IJQ52" s="188"/>
      <c r="IJR52" s="186"/>
      <c r="IJS52" s="145"/>
      <c r="IJT52" s="146"/>
      <c r="IJU52" s="146"/>
      <c r="IJV52" s="147"/>
      <c r="IJW52" s="148"/>
      <c r="IJX52" s="187"/>
      <c r="IJY52" s="188"/>
      <c r="IJZ52" s="186"/>
      <c r="IKA52" s="145"/>
      <c r="IKB52" s="146"/>
      <c r="IKC52" s="146"/>
      <c r="IKD52" s="147"/>
      <c r="IKE52" s="148"/>
      <c r="IKF52" s="187"/>
      <c r="IKG52" s="188"/>
      <c r="IKH52" s="186"/>
      <c r="IKI52" s="145"/>
      <c r="IKJ52" s="146"/>
      <c r="IKK52" s="146"/>
      <c r="IKL52" s="147"/>
      <c r="IKM52" s="148"/>
      <c r="IKN52" s="187"/>
      <c r="IKO52" s="188"/>
      <c r="IKP52" s="186"/>
      <c r="IKQ52" s="145"/>
      <c r="IKR52" s="146"/>
      <c r="IKS52" s="146"/>
      <c r="IKT52" s="147"/>
      <c r="IKU52" s="148"/>
      <c r="IKV52" s="187"/>
      <c r="IKW52" s="188"/>
      <c r="IKX52" s="186"/>
      <c r="IKY52" s="145"/>
      <c r="IKZ52" s="146"/>
      <c r="ILA52" s="146"/>
      <c r="ILB52" s="147"/>
      <c r="ILC52" s="148"/>
      <c r="ILD52" s="187"/>
      <c r="ILE52" s="188"/>
      <c r="ILF52" s="186"/>
      <c r="ILG52" s="145"/>
      <c r="ILH52" s="146"/>
      <c r="ILI52" s="146"/>
      <c r="ILJ52" s="147"/>
      <c r="ILK52" s="148"/>
      <c r="ILL52" s="187"/>
      <c r="ILM52" s="188"/>
      <c r="ILN52" s="186"/>
      <c r="ILO52" s="145"/>
      <c r="ILP52" s="146"/>
      <c r="ILQ52" s="146"/>
      <c r="ILR52" s="147"/>
      <c r="ILS52" s="148"/>
      <c r="ILT52" s="187"/>
      <c r="ILU52" s="188"/>
      <c r="ILV52" s="186"/>
      <c r="ILW52" s="145"/>
      <c r="ILX52" s="146"/>
      <c r="ILY52" s="146"/>
      <c r="ILZ52" s="147"/>
      <c r="IMA52" s="148"/>
      <c r="IMB52" s="187"/>
      <c r="IMC52" s="188"/>
      <c r="IMD52" s="186"/>
      <c r="IME52" s="145"/>
      <c r="IMF52" s="146"/>
      <c r="IMG52" s="146"/>
      <c r="IMH52" s="147"/>
      <c r="IMI52" s="148"/>
      <c r="IMJ52" s="187"/>
      <c r="IMK52" s="188"/>
      <c r="IML52" s="186"/>
      <c r="IMM52" s="145"/>
      <c r="IMN52" s="146"/>
      <c r="IMO52" s="146"/>
      <c r="IMP52" s="147"/>
      <c r="IMQ52" s="148"/>
      <c r="IMR52" s="187"/>
      <c r="IMS52" s="188"/>
      <c r="IMT52" s="186"/>
      <c r="IMU52" s="145"/>
      <c r="IMV52" s="146"/>
      <c r="IMW52" s="146"/>
      <c r="IMX52" s="147"/>
      <c r="IMY52" s="148"/>
      <c r="IMZ52" s="187"/>
      <c r="INA52" s="188"/>
      <c r="INB52" s="186"/>
      <c r="INC52" s="145"/>
      <c r="IND52" s="146"/>
      <c r="INE52" s="146"/>
      <c r="INF52" s="147"/>
      <c r="ING52" s="148"/>
      <c r="INH52" s="187"/>
      <c r="INI52" s="188"/>
      <c r="INJ52" s="186"/>
      <c r="INK52" s="145"/>
      <c r="INL52" s="146"/>
      <c r="INM52" s="146"/>
      <c r="INN52" s="147"/>
      <c r="INO52" s="148"/>
      <c r="INP52" s="187"/>
      <c r="INQ52" s="188"/>
      <c r="INR52" s="186"/>
      <c r="INS52" s="145"/>
      <c r="INT52" s="146"/>
      <c r="INU52" s="146"/>
      <c r="INV52" s="147"/>
      <c r="INW52" s="148"/>
      <c r="INX52" s="187"/>
      <c r="INY52" s="188"/>
      <c r="INZ52" s="186"/>
      <c r="IOA52" s="145"/>
      <c r="IOB52" s="146"/>
      <c r="IOC52" s="146"/>
      <c r="IOD52" s="147"/>
      <c r="IOE52" s="148"/>
      <c r="IOF52" s="187"/>
      <c r="IOG52" s="188"/>
      <c r="IOH52" s="186"/>
      <c r="IOI52" s="145"/>
      <c r="IOJ52" s="146"/>
      <c r="IOK52" s="146"/>
      <c r="IOL52" s="147"/>
      <c r="IOM52" s="148"/>
      <c r="ION52" s="187"/>
      <c r="IOO52" s="188"/>
      <c r="IOP52" s="186"/>
      <c r="IOQ52" s="145"/>
      <c r="IOR52" s="146"/>
      <c r="IOS52" s="146"/>
      <c r="IOT52" s="147"/>
      <c r="IOU52" s="148"/>
      <c r="IOV52" s="187"/>
      <c r="IOW52" s="188"/>
      <c r="IOX52" s="186"/>
      <c r="IOY52" s="145"/>
      <c r="IOZ52" s="146"/>
      <c r="IPA52" s="146"/>
      <c r="IPB52" s="147"/>
      <c r="IPC52" s="148"/>
      <c r="IPD52" s="187"/>
      <c r="IPE52" s="188"/>
      <c r="IPF52" s="186"/>
      <c r="IPG52" s="145"/>
      <c r="IPH52" s="146"/>
      <c r="IPI52" s="146"/>
      <c r="IPJ52" s="147"/>
      <c r="IPK52" s="148"/>
      <c r="IPL52" s="187"/>
      <c r="IPM52" s="188"/>
      <c r="IPN52" s="186"/>
      <c r="IPO52" s="145"/>
      <c r="IPP52" s="146"/>
      <c r="IPQ52" s="146"/>
      <c r="IPR52" s="147"/>
      <c r="IPS52" s="148"/>
      <c r="IPT52" s="187"/>
      <c r="IPU52" s="188"/>
      <c r="IPV52" s="186"/>
      <c r="IPW52" s="145"/>
      <c r="IPX52" s="146"/>
      <c r="IPY52" s="146"/>
      <c r="IPZ52" s="147"/>
      <c r="IQA52" s="148"/>
      <c r="IQB52" s="187"/>
      <c r="IQC52" s="188"/>
      <c r="IQD52" s="186"/>
      <c r="IQE52" s="145"/>
      <c r="IQF52" s="146"/>
      <c r="IQG52" s="146"/>
      <c r="IQH52" s="147"/>
      <c r="IQI52" s="148"/>
      <c r="IQJ52" s="187"/>
      <c r="IQK52" s="188"/>
      <c r="IQL52" s="186"/>
      <c r="IQM52" s="145"/>
      <c r="IQN52" s="146"/>
      <c r="IQO52" s="146"/>
      <c r="IQP52" s="147"/>
      <c r="IQQ52" s="148"/>
      <c r="IQR52" s="187"/>
      <c r="IQS52" s="188"/>
      <c r="IQT52" s="186"/>
      <c r="IQU52" s="145"/>
      <c r="IQV52" s="146"/>
      <c r="IQW52" s="146"/>
      <c r="IQX52" s="147"/>
      <c r="IQY52" s="148"/>
      <c r="IQZ52" s="187"/>
      <c r="IRA52" s="188"/>
      <c r="IRB52" s="186"/>
      <c r="IRC52" s="145"/>
      <c r="IRD52" s="146"/>
      <c r="IRE52" s="146"/>
      <c r="IRF52" s="147"/>
      <c r="IRG52" s="148"/>
      <c r="IRH52" s="187"/>
      <c r="IRI52" s="188"/>
      <c r="IRJ52" s="186"/>
      <c r="IRK52" s="145"/>
      <c r="IRL52" s="146"/>
      <c r="IRM52" s="146"/>
      <c r="IRN52" s="147"/>
      <c r="IRO52" s="148"/>
      <c r="IRP52" s="187"/>
      <c r="IRQ52" s="188"/>
      <c r="IRR52" s="186"/>
      <c r="IRS52" s="145"/>
      <c r="IRT52" s="146"/>
      <c r="IRU52" s="146"/>
      <c r="IRV52" s="147"/>
      <c r="IRW52" s="148"/>
      <c r="IRX52" s="187"/>
      <c r="IRY52" s="188"/>
      <c r="IRZ52" s="186"/>
      <c r="ISA52" s="145"/>
      <c r="ISB52" s="146"/>
      <c r="ISC52" s="146"/>
      <c r="ISD52" s="147"/>
      <c r="ISE52" s="148"/>
      <c r="ISF52" s="187"/>
      <c r="ISG52" s="188"/>
      <c r="ISH52" s="186"/>
      <c r="ISI52" s="145"/>
      <c r="ISJ52" s="146"/>
      <c r="ISK52" s="146"/>
      <c r="ISL52" s="147"/>
      <c r="ISM52" s="148"/>
      <c r="ISN52" s="187"/>
      <c r="ISO52" s="188"/>
      <c r="ISP52" s="186"/>
      <c r="ISQ52" s="145"/>
      <c r="ISR52" s="146"/>
      <c r="ISS52" s="146"/>
      <c r="IST52" s="147"/>
      <c r="ISU52" s="148"/>
      <c r="ISV52" s="187"/>
      <c r="ISW52" s="188"/>
      <c r="ISX52" s="186"/>
      <c r="ISY52" s="145"/>
      <c r="ISZ52" s="146"/>
      <c r="ITA52" s="146"/>
      <c r="ITB52" s="147"/>
      <c r="ITC52" s="148"/>
      <c r="ITD52" s="187"/>
      <c r="ITE52" s="188"/>
      <c r="ITF52" s="186"/>
      <c r="ITG52" s="145"/>
      <c r="ITH52" s="146"/>
      <c r="ITI52" s="146"/>
      <c r="ITJ52" s="147"/>
      <c r="ITK52" s="148"/>
      <c r="ITL52" s="187"/>
      <c r="ITM52" s="188"/>
      <c r="ITN52" s="186"/>
      <c r="ITO52" s="145"/>
      <c r="ITP52" s="146"/>
      <c r="ITQ52" s="146"/>
      <c r="ITR52" s="147"/>
      <c r="ITS52" s="148"/>
      <c r="ITT52" s="187"/>
      <c r="ITU52" s="188"/>
      <c r="ITV52" s="186"/>
      <c r="ITW52" s="145"/>
      <c r="ITX52" s="146"/>
      <c r="ITY52" s="146"/>
      <c r="ITZ52" s="147"/>
      <c r="IUA52" s="148"/>
      <c r="IUB52" s="187"/>
      <c r="IUC52" s="188"/>
      <c r="IUD52" s="186"/>
      <c r="IUE52" s="145"/>
      <c r="IUF52" s="146"/>
      <c r="IUG52" s="146"/>
      <c r="IUH52" s="147"/>
      <c r="IUI52" s="148"/>
      <c r="IUJ52" s="187"/>
      <c r="IUK52" s="188"/>
      <c r="IUL52" s="186"/>
      <c r="IUM52" s="145"/>
      <c r="IUN52" s="146"/>
      <c r="IUO52" s="146"/>
      <c r="IUP52" s="147"/>
      <c r="IUQ52" s="148"/>
      <c r="IUR52" s="187"/>
      <c r="IUS52" s="188"/>
      <c r="IUT52" s="186"/>
      <c r="IUU52" s="145"/>
      <c r="IUV52" s="146"/>
      <c r="IUW52" s="146"/>
      <c r="IUX52" s="147"/>
      <c r="IUY52" s="148"/>
      <c r="IUZ52" s="187"/>
      <c r="IVA52" s="188"/>
      <c r="IVB52" s="186"/>
      <c r="IVC52" s="145"/>
      <c r="IVD52" s="146"/>
      <c r="IVE52" s="146"/>
      <c r="IVF52" s="147"/>
      <c r="IVG52" s="148"/>
      <c r="IVH52" s="187"/>
      <c r="IVI52" s="188"/>
      <c r="IVJ52" s="186"/>
      <c r="IVK52" s="145"/>
      <c r="IVL52" s="146"/>
      <c r="IVM52" s="146"/>
      <c r="IVN52" s="147"/>
      <c r="IVO52" s="148"/>
      <c r="IVP52" s="187"/>
      <c r="IVQ52" s="188"/>
      <c r="IVR52" s="186"/>
      <c r="IVS52" s="145"/>
      <c r="IVT52" s="146"/>
      <c r="IVU52" s="146"/>
      <c r="IVV52" s="147"/>
      <c r="IVW52" s="148"/>
      <c r="IVX52" s="187"/>
      <c r="IVY52" s="188"/>
      <c r="IVZ52" s="186"/>
      <c r="IWA52" s="145"/>
      <c r="IWB52" s="146"/>
      <c r="IWC52" s="146"/>
      <c r="IWD52" s="147"/>
      <c r="IWE52" s="148"/>
      <c r="IWF52" s="187"/>
      <c r="IWG52" s="188"/>
      <c r="IWH52" s="186"/>
      <c r="IWI52" s="145"/>
      <c r="IWJ52" s="146"/>
      <c r="IWK52" s="146"/>
      <c r="IWL52" s="147"/>
      <c r="IWM52" s="148"/>
      <c r="IWN52" s="187"/>
      <c r="IWO52" s="188"/>
      <c r="IWP52" s="186"/>
      <c r="IWQ52" s="145"/>
      <c r="IWR52" s="146"/>
      <c r="IWS52" s="146"/>
      <c r="IWT52" s="147"/>
      <c r="IWU52" s="148"/>
      <c r="IWV52" s="187"/>
      <c r="IWW52" s="188"/>
      <c r="IWX52" s="186"/>
      <c r="IWY52" s="145"/>
      <c r="IWZ52" s="146"/>
      <c r="IXA52" s="146"/>
      <c r="IXB52" s="147"/>
      <c r="IXC52" s="148"/>
      <c r="IXD52" s="187"/>
      <c r="IXE52" s="188"/>
      <c r="IXF52" s="186"/>
      <c r="IXG52" s="145"/>
      <c r="IXH52" s="146"/>
      <c r="IXI52" s="146"/>
      <c r="IXJ52" s="147"/>
      <c r="IXK52" s="148"/>
      <c r="IXL52" s="187"/>
      <c r="IXM52" s="188"/>
      <c r="IXN52" s="186"/>
      <c r="IXO52" s="145"/>
      <c r="IXP52" s="146"/>
      <c r="IXQ52" s="146"/>
      <c r="IXR52" s="147"/>
      <c r="IXS52" s="148"/>
      <c r="IXT52" s="187"/>
      <c r="IXU52" s="188"/>
      <c r="IXV52" s="186"/>
      <c r="IXW52" s="145"/>
      <c r="IXX52" s="146"/>
      <c r="IXY52" s="146"/>
      <c r="IXZ52" s="147"/>
      <c r="IYA52" s="148"/>
      <c r="IYB52" s="187"/>
      <c r="IYC52" s="188"/>
      <c r="IYD52" s="186"/>
      <c r="IYE52" s="145"/>
      <c r="IYF52" s="146"/>
      <c r="IYG52" s="146"/>
      <c r="IYH52" s="147"/>
      <c r="IYI52" s="148"/>
      <c r="IYJ52" s="187"/>
      <c r="IYK52" s="188"/>
      <c r="IYL52" s="186"/>
      <c r="IYM52" s="145"/>
      <c r="IYN52" s="146"/>
      <c r="IYO52" s="146"/>
      <c r="IYP52" s="147"/>
      <c r="IYQ52" s="148"/>
      <c r="IYR52" s="187"/>
      <c r="IYS52" s="188"/>
      <c r="IYT52" s="186"/>
      <c r="IYU52" s="145"/>
      <c r="IYV52" s="146"/>
      <c r="IYW52" s="146"/>
      <c r="IYX52" s="147"/>
      <c r="IYY52" s="148"/>
      <c r="IYZ52" s="187"/>
      <c r="IZA52" s="188"/>
      <c r="IZB52" s="186"/>
      <c r="IZC52" s="145"/>
      <c r="IZD52" s="146"/>
      <c r="IZE52" s="146"/>
      <c r="IZF52" s="147"/>
      <c r="IZG52" s="148"/>
      <c r="IZH52" s="187"/>
      <c r="IZI52" s="188"/>
      <c r="IZJ52" s="186"/>
      <c r="IZK52" s="145"/>
      <c r="IZL52" s="146"/>
      <c r="IZM52" s="146"/>
      <c r="IZN52" s="147"/>
      <c r="IZO52" s="148"/>
      <c r="IZP52" s="187"/>
      <c r="IZQ52" s="188"/>
      <c r="IZR52" s="186"/>
      <c r="IZS52" s="145"/>
      <c r="IZT52" s="146"/>
      <c r="IZU52" s="146"/>
      <c r="IZV52" s="147"/>
      <c r="IZW52" s="148"/>
      <c r="IZX52" s="187"/>
      <c r="IZY52" s="188"/>
      <c r="IZZ52" s="186"/>
      <c r="JAA52" s="145"/>
      <c r="JAB52" s="146"/>
      <c r="JAC52" s="146"/>
      <c r="JAD52" s="147"/>
      <c r="JAE52" s="148"/>
      <c r="JAF52" s="187"/>
      <c r="JAG52" s="188"/>
      <c r="JAH52" s="186"/>
      <c r="JAI52" s="145"/>
      <c r="JAJ52" s="146"/>
      <c r="JAK52" s="146"/>
      <c r="JAL52" s="147"/>
      <c r="JAM52" s="148"/>
      <c r="JAN52" s="187"/>
      <c r="JAO52" s="188"/>
      <c r="JAP52" s="186"/>
      <c r="JAQ52" s="145"/>
      <c r="JAR52" s="146"/>
      <c r="JAS52" s="146"/>
      <c r="JAT52" s="147"/>
      <c r="JAU52" s="148"/>
      <c r="JAV52" s="187"/>
      <c r="JAW52" s="188"/>
      <c r="JAX52" s="186"/>
      <c r="JAY52" s="145"/>
      <c r="JAZ52" s="146"/>
      <c r="JBA52" s="146"/>
      <c r="JBB52" s="147"/>
      <c r="JBC52" s="148"/>
      <c r="JBD52" s="187"/>
      <c r="JBE52" s="188"/>
      <c r="JBF52" s="186"/>
      <c r="JBG52" s="145"/>
      <c r="JBH52" s="146"/>
      <c r="JBI52" s="146"/>
      <c r="JBJ52" s="147"/>
      <c r="JBK52" s="148"/>
      <c r="JBL52" s="187"/>
      <c r="JBM52" s="188"/>
      <c r="JBN52" s="186"/>
      <c r="JBO52" s="145"/>
      <c r="JBP52" s="146"/>
      <c r="JBQ52" s="146"/>
      <c r="JBR52" s="147"/>
      <c r="JBS52" s="148"/>
      <c r="JBT52" s="187"/>
      <c r="JBU52" s="188"/>
      <c r="JBV52" s="186"/>
      <c r="JBW52" s="145"/>
      <c r="JBX52" s="146"/>
      <c r="JBY52" s="146"/>
      <c r="JBZ52" s="147"/>
      <c r="JCA52" s="148"/>
      <c r="JCB52" s="187"/>
      <c r="JCC52" s="188"/>
      <c r="JCD52" s="186"/>
      <c r="JCE52" s="145"/>
      <c r="JCF52" s="146"/>
      <c r="JCG52" s="146"/>
      <c r="JCH52" s="147"/>
      <c r="JCI52" s="148"/>
      <c r="JCJ52" s="187"/>
      <c r="JCK52" s="188"/>
      <c r="JCL52" s="186"/>
      <c r="JCM52" s="145"/>
      <c r="JCN52" s="146"/>
      <c r="JCO52" s="146"/>
      <c r="JCP52" s="147"/>
      <c r="JCQ52" s="148"/>
      <c r="JCR52" s="187"/>
      <c r="JCS52" s="188"/>
      <c r="JCT52" s="186"/>
      <c r="JCU52" s="145"/>
      <c r="JCV52" s="146"/>
      <c r="JCW52" s="146"/>
      <c r="JCX52" s="147"/>
      <c r="JCY52" s="148"/>
      <c r="JCZ52" s="187"/>
      <c r="JDA52" s="188"/>
      <c r="JDB52" s="186"/>
      <c r="JDC52" s="145"/>
      <c r="JDD52" s="146"/>
      <c r="JDE52" s="146"/>
      <c r="JDF52" s="147"/>
      <c r="JDG52" s="148"/>
      <c r="JDH52" s="187"/>
      <c r="JDI52" s="188"/>
      <c r="JDJ52" s="186"/>
      <c r="JDK52" s="145"/>
      <c r="JDL52" s="146"/>
      <c r="JDM52" s="146"/>
      <c r="JDN52" s="147"/>
      <c r="JDO52" s="148"/>
      <c r="JDP52" s="187"/>
      <c r="JDQ52" s="188"/>
      <c r="JDR52" s="186"/>
      <c r="JDS52" s="145"/>
      <c r="JDT52" s="146"/>
      <c r="JDU52" s="146"/>
      <c r="JDV52" s="147"/>
      <c r="JDW52" s="148"/>
      <c r="JDX52" s="187"/>
      <c r="JDY52" s="188"/>
      <c r="JDZ52" s="186"/>
      <c r="JEA52" s="145"/>
      <c r="JEB52" s="146"/>
      <c r="JEC52" s="146"/>
      <c r="JED52" s="147"/>
      <c r="JEE52" s="148"/>
      <c r="JEF52" s="187"/>
      <c r="JEG52" s="188"/>
      <c r="JEH52" s="186"/>
      <c r="JEI52" s="145"/>
      <c r="JEJ52" s="146"/>
      <c r="JEK52" s="146"/>
      <c r="JEL52" s="147"/>
      <c r="JEM52" s="148"/>
      <c r="JEN52" s="187"/>
      <c r="JEO52" s="188"/>
      <c r="JEP52" s="186"/>
      <c r="JEQ52" s="145"/>
      <c r="JER52" s="146"/>
      <c r="JES52" s="146"/>
      <c r="JET52" s="147"/>
      <c r="JEU52" s="148"/>
      <c r="JEV52" s="187"/>
      <c r="JEW52" s="188"/>
      <c r="JEX52" s="186"/>
      <c r="JEY52" s="145"/>
      <c r="JEZ52" s="146"/>
      <c r="JFA52" s="146"/>
      <c r="JFB52" s="147"/>
      <c r="JFC52" s="148"/>
      <c r="JFD52" s="187"/>
      <c r="JFE52" s="188"/>
      <c r="JFF52" s="186"/>
      <c r="JFG52" s="145"/>
      <c r="JFH52" s="146"/>
      <c r="JFI52" s="146"/>
      <c r="JFJ52" s="147"/>
      <c r="JFK52" s="148"/>
      <c r="JFL52" s="187"/>
      <c r="JFM52" s="188"/>
      <c r="JFN52" s="186"/>
      <c r="JFO52" s="145"/>
      <c r="JFP52" s="146"/>
      <c r="JFQ52" s="146"/>
      <c r="JFR52" s="147"/>
      <c r="JFS52" s="148"/>
      <c r="JFT52" s="187"/>
      <c r="JFU52" s="188"/>
      <c r="JFV52" s="186"/>
      <c r="JFW52" s="145"/>
      <c r="JFX52" s="146"/>
      <c r="JFY52" s="146"/>
      <c r="JFZ52" s="147"/>
      <c r="JGA52" s="148"/>
      <c r="JGB52" s="187"/>
      <c r="JGC52" s="188"/>
      <c r="JGD52" s="186"/>
      <c r="JGE52" s="145"/>
      <c r="JGF52" s="146"/>
      <c r="JGG52" s="146"/>
      <c r="JGH52" s="147"/>
      <c r="JGI52" s="148"/>
      <c r="JGJ52" s="187"/>
      <c r="JGK52" s="188"/>
      <c r="JGL52" s="186"/>
      <c r="JGM52" s="145"/>
      <c r="JGN52" s="146"/>
      <c r="JGO52" s="146"/>
      <c r="JGP52" s="147"/>
      <c r="JGQ52" s="148"/>
      <c r="JGR52" s="187"/>
      <c r="JGS52" s="188"/>
      <c r="JGT52" s="186"/>
      <c r="JGU52" s="145"/>
      <c r="JGV52" s="146"/>
      <c r="JGW52" s="146"/>
      <c r="JGX52" s="147"/>
      <c r="JGY52" s="148"/>
      <c r="JGZ52" s="187"/>
      <c r="JHA52" s="188"/>
      <c r="JHB52" s="186"/>
      <c r="JHC52" s="145"/>
      <c r="JHD52" s="146"/>
      <c r="JHE52" s="146"/>
      <c r="JHF52" s="147"/>
      <c r="JHG52" s="148"/>
      <c r="JHH52" s="187"/>
      <c r="JHI52" s="188"/>
      <c r="JHJ52" s="186"/>
      <c r="JHK52" s="145"/>
      <c r="JHL52" s="146"/>
      <c r="JHM52" s="146"/>
      <c r="JHN52" s="147"/>
      <c r="JHO52" s="148"/>
      <c r="JHP52" s="187"/>
      <c r="JHQ52" s="188"/>
      <c r="JHR52" s="186"/>
      <c r="JHS52" s="145"/>
      <c r="JHT52" s="146"/>
      <c r="JHU52" s="146"/>
      <c r="JHV52" s="147"/>
      <c r="JHW52" s="148"/>
      <c r="JHX52" s="187"/>
      <c r="JHY52" s="188"/>
      <c r="JHZ52" s="186"/>
      <c r="JIA52" s="145"/>
      <c r="JIB52" s="146"/>
      <c r="JIC52" s="146"/>
      <c r="JID52" s="147"/>
      <c r="JIE52" s="148"/>
      <c r="JIF52" s="187"/>
      <c r="JIG52" s="188"/>
      <c r="JIH52" s="186"/>
      <c r="JII52" s="145"/>
      <c r="JIJ52" s="146"/>
      <c r="JIK52" s="146"/>
      <c r="JIL52" s="147"/>
      <c r="JIM52" s="148"/>
      <c r="JIN52" s="187"/>
      <c r="JIO52" s="188"/>
      <c r="JIP52" s="186"/>
      <c r="JIQ52" s="145"/>
      <c r="JIR52" s="146"/>
      <c r="JIS52" s="146"/>
      <c r="JIT52" s="147"/>
      <c r="JIU52" s="148"/>
      <c r="JIV52" s="187"/>
      <c r="JIW52" s="188"/>
      <c r="JIX52" s="186"/>
      <c r="JIY52" s="145"/>
      <c r="JIZ52" s="146"/>
      <c r="JJA52" s="146"/>
      <c r="JJB52" s="147"/>
      <c r="JJC52" s="148"/>
      <c r="JJD52" s="187"/>
      <c r="JJE52" s="188"/>
      <c r="JJF52" s="186"/>
      <c r="JJG52" s="145"/>
      <c r="JJH52" s="146"/>
      <c r="JJI52" s="146"/>
      <c r="JJJ52" s="147"/>
      <c r="JJK52" s="148"/>
      <c r="JJL52" s="187"/>
      <c r="JJM52" s="188"/>
      <c r="JJN52" s="186"/>
      <c r="JJO52" s="145"/>
      <c r="JJP52" s="146"/>
      <c r="JJQ52" s="146"/>
      <c r="JJR52" s="147"/>
      <c r="JJS52" s="148"/>
      <c r="JJT52" s="187"/>
      <c r="JJU52" s="188"/>
      <c r="JJV52" s="186"/>
      <c r="JJW52" s="145"/>
      <c r="JJX52" s="146"/>
      <c r="JJY52" s="146"/>
      <c r="JJZ52" s="147"/>
      <c r="JKA52" s="148"/>
      <c r="JKB52" s="187"/>
      <c r="JKC52" s="188"/>
      <c r="JKD52" s="186"/>
      <c r="JKE52" s="145"/>
      <c r="JKF52" s="146"/>
      <c r="JKG52" s="146"/>
      <c r="JKH52" s="147"/>
      <c r="JKI52" s="148"/>
      <c r="JKJ52" s="187"/>
      <c r="JKK52" s="188"/>
      <c r="JKL52" s="186"/>
      <c r="JKM52" s="145"/>
      <c r="JKN52" s="146"/>
      <c r="JKO52" s="146"/>
      <c r="JKP52" s="147"/>
      <c r="JKQ52" s="148"/>
      <c r="JKR52" s="187"/>
      <c r="JKS52" s="188"/>
      <c r="JKT52" s="186"/>
      <c r="JKU52" s="145"/>
      <c r="JKV52" s="146"/>
      <c r="JKW52" s="146"/>
      <c r="JKX52" s="147"/>
      <c r="JKY52" s="148"/>
      <c r="JKZ52" s="187"/>
      <c r="JLA52" s="188"/>
      <c r="JLB52" s="186"/>
      <c r="JLC52" s="145"/>
      <c r="JLD52" s="146"/>
      <c r="JLE52" s="146"/>
      <c r="JLF52" s="147"/>
      <c r="JLG52" s="148"/>
      <c r="JLH52" s="187"/>
      <c r="JLI52" s="188"/>
      <c r="JLJ52" s="186"/>
      <c r="JLK52" s="145"/>
      <c r="JLL52" s="146"/>
      <c r="JLM52" s="146"/>
      <c r="JLN52" s="147"/>
      <c r="JLO52" s="148"/>
      <c r="JLP52" s="187"/>
      <c r="JLQ52" s="188"/>
      <c r="JLR52" s="186"/>
      <c r="JLS52" s="145"/>
      <c r="JLT52" s="146"/>
      <c r="JLU52" s="146"/>
      <c r="JLV52" s="147"/>
      <c r="JLW52" s="148"/>
      <c r="JLX52" s="187"/>
      <c r="JLY52" s="188"/>
      <c r="JLZ52" s="186"/>
      <c r="JMA52" s="145"/>
      <c r="JMB52" s="146"/>
      <c r="JMC52" s="146"/>
      <c r="JMD52" s="147"/>
      <c r="JME52" s="148"/>
      <c r="JMF52" s="187"/>
      <c r="JMG52" s="188"/>
      <c r="JMH52" s="186"/>
      <c r="JMI52" s="145"/>
      <c r="JMJ52" s="146"/>
      <c r="JMK52" s="146"/>
      <c r="JML52" s="147"/>
      <c r="JMM52" s="148"/>
      <c r="JMN52" s="187"/>
      <c r="JMO52" s="188"/>
      <c r="JMP52" s="186"/>
      <c r="JMQ52" s="145"/>
      <c r="JMR52" s="146"/>
      <c r="JMS52" s="146"/>
      <c r="JMT52" s="147"/>
      <c r="JMU52" s="148"/>
      <c r="JMV52" s="187"/>
      <c r="JMW52" s="188"/>
      <c r="JMX52" s="186"/>
      <c r="JMY52" s="145"/>
      <c r="JMZ52" s="146"/>
      <c r="JNA52" s="146"/>
      <c r="JNB52" s="147"/>
      <c r="JNC52" s="148"/>
      <c r="JND52" s="187"/>
      <c r="JNE52" s="188"/>
      <c r="JNF52" s="186"/>
      <c r="JNG52" s="145"/>
      <c r="JNH52" s="146"/>
      <c r="JNI52" s="146"/>
      <c r="JNJ52" s="147"/>
      <c r="JNK52" s="148"/>
      <c r="JNL52" s="187"/>
      <c r="JNM52" s="188"/>
      <c r="JNN52" s="186"/>
      <c r="JNO52" s="145"/>
      <c r="JNP52" s="146"/>
      <c r="JNQ52" s="146"/>
      <c r="JNR52" s="147"/>
      <c r="JNS52" s="148"/>
      <c r="JNT52" s="187"/>
      <c r="JNU52" s="188"/>
      <c r="JNV52" s="186"/>
      <c r="JNW52" s="145"/>
      <c r="JNX52" s="146"/>
      <c r="JNY52" s="146"/>
      <c r="JNZ52" s="147"/>
      <c r="JOA52" s="148"/>
      <c r="JOB52" s="187"/>
      <c r="JOC52" s="188"/>
      <c r="JOD52" s="186"/>
      <c r="JOE52" s="145"/>
      <c r="JOF52" s="146"/>
      <c r="JOG52" s="146"/>
      <c r="JOH52" s="147"/>
      <c r="JOI52" s="148"/>
      <c r="JOJ52" s="187"/>
      <c r="JOK52" s="188"/>
      <c r="JOL52" s="186"/>
      <c r="JOM52" s="145"/>
      <c r="JON52" s="146"/>
      <c r="JOO52" s="146"/>
      <c r="JOP52" s="147"/>
      <c r="JOQ52" s="148"/>
      <c r="JOR52" s="187"/>
      <c r="JOS52" s="188"/>
      <c r="JOT52" s="186"/>
      <c r="JOU52" s="145"/>
      <c r="JOV52" s="146"/>
      <c r="JOW52" s="146"/>
      <c r="JOX52" s="147"/>
      <c r="JOY52" s="148"/>
      <c r="JOZ52" s="187"/>
      <c r="JPA52" s="188"/>
      <c r="JPB52" s="186"/>
      <c r="JPC52" s="145"/>
      <c r="JPD52" s="146"/>
      <c r="JPE52" s="146"/>
      <c r="JPF52" s="147"/>
      <c r="JPG52" s="148"/>
      <c r="JPH52" s="187"/>
      <c r="JPI52" s="188"/>
      <c r="JPJ52" s="186"/>
      <c r="JPK52" s="145"/>
      <c r="JPL52" s="146"/>
      <c r="JPM52" s="146"/>
      <c r="JPN52" s="147"/>
      <c r="JPO52" s="148"/>
      <c r="JPP52" s="187"/>
      <c r="JPQ52" s="188"/>
      <c r="JPR52" s="186"/>
      <c r="JPS52" s="145"/>
      <c r="JPT52" s="146"/>
      <c r="JPU52" s="146"/>
      <c r="JPV52" s="147"/>
      <c r="JPW52" s="148"/>
      <c r="JPX52" s="187"/>
      <c r="JPY52" s="188"/>
      <c r="JPZ52" s="186"/>
      <c r="JQA52" s="145"/>
      <c r="JQB52" s="146"/>
      <c r="JQC52" s="146"/>
      <c r="JQD52" s="147"/>
      <c r="JQE52" s="148"/>
      <c r="JQF52" s="187"/>
      <c r="JQG52" s="188"/>
      <c r="JQH52" s="186"/>
      <c r="JQI52" s="145"/>
      <c r="JQJ52" s="146"/>
      <c r="JQK52" s="146"/>
      <c r="JQL52" s="147"/>
      <c r="JQM52" s="148"/>
      <c r="JQN52" s="187"/>
      <c r="JQO52" s="188"/>
      <c r="JQP52" s="186"/>
      <c r="JQQ52" s="145"/>
      <c r="JQR52" s="146"/>
      <c r="JQS52" s="146"/>
      <c r="JQT52" s="147"/>
      <c r="JQU52" s="148"/>
      <c r="JQV52" s="187"/>
      <c r="JQW52" s="188"/>
      <c r="JQX52" s="186"/>
      <c r="JQY52" s="145"/>
      <c r="JQZ52" s="146"/>
      <c r="JRA52" s="146"/>
      <c r="JRB52" s="147"/>
      <c r="JRC52" s="148"/>
      <c r="JRD52" s="187"/>
      <c r="JRE52" s="188"/>
      <c r="JRF52" s="186"/>
      <c r="JRG52" s="145"/>
      <c r="JRH52" s="146"/>
      <c r="JRI52" s="146"/>
      <c r="JRJ52" s="147"/>
      <c r="JRK52" s="148"/>
      <c r="JRL52" s="187"/>
      <c r="JRM52" s="188"/>
      <c r="JRN52" s="186"/>
      <c r="JRO52" s="145"/>
      <c r="JRP52" s="146"/>
      <c r="JRQ52" s="146"/>
      <c r="JRR52" s="147"/>
      <c r="JRS52" s="148"/>
      <c r="JRT52" s="187"/>
      <c r="JRU52" s="188"/>
      <c r="JRV52" s="186"/>
      <c r="JRW52" s="145"/>
      <c r="JRX52" s="146"/>
      <c r="JRY52" s="146"/>
      <c r="JRZ52" s="147"/>
      <c r="JSA52" s="148"/>
      <c r="JSB52" s="187"/>
      <c r="JSC52" s="188"/>
      <c r="JSD52" s="186"/>
      <c r="JSE52" s="145"/>
      <c r="JSF52" s="146"/>
      <c r="JSG52" s="146"/>
      <c r="JSH52" s="147"/>
      <c r="JSI52" s="148"/>
      <c r="JSJ52" s="187"/>
      <c r="JSK52" s="188"/>
      <c r="JSL52" s="186"/>
      <c r="JSM52" s="145"/>
      <c r="JSN52" s="146"/>
      <c r="JSO52" s="146"/>
      <c r="JSP52" s="147"/>
      <c r="JSQ52" s="148"/>
      <c r="JSR52" s="187"/>
      <c r="JSS52" s="188"/>
      <c r="JST52" s="186"/>
      <c r="JSU52" s="145"/>
      <c r="JSV52" s="146"/>
      <c r="JSW52" s="146"/>
      <c r="JSX52" s="147"/>
      <c r="JSY52" s="148"/>
      <c r="JSZ52" s="187"/>
      <c r="JTA52" s="188"/>
      <c r="JTB52" s="186"/>
      <c r="JTC52" s="145"/>
      <c r="JTD52" s="146"/>
      <c r="JTE52" s="146"/>
      <c r="JTF52" s="147"/>
      <c r="JTG52" s="148"/>
      <c r="JTH52" s="187"/>
      <c r="JTI52" s="188"/>
      <c r="JTJ52" s="186"/>
      <c r="JTK52" s="145"/>
      <c r="JTL52" s="146"/>
      <c r="JTM52" s="146"/>
      <c r="JTN52" s="147"/>
      <c r="JTO52" s="148"/>
      <c r="JTP52" s="187"/>
      <c r="JTQ52" s="188"/>
      <c r="JTR52" s="186"/>
      <c r="JTS52" s="145"/>
      <c r="JTT52" s="146"/>
      <c r="JTU52" s="146"/>
      <c r="JTV52" s="147"/>
      <c r="JTW52" s="148"/>
      <c r="JTX52" s="187"/>
      <c r="JTY52" s="188"/>
      <c r="JTZ52" s="186"/>
      <c r="JUA52" s="145"/>
      <c r="JUB52" s="146"/>
      <c r="JUC52" s="146"/>
      <c r="JUD52" s="147"/>
      <c r="JUE52" s="148"/>
      <c r="JUF52" s="187"/>
      <c r="JUG52" s="188"/>
      <c r="JUH52" s="186"/>
      <c r="JUI52" s="145"/>
      <c r="JUJ52" s="146"/>
      <c r="JUK52" s="146"/>
      <c r="JUL52" s="147"/>
      <c r="JUM52" s="148"/>
      <c r="JUN52" s="187"/>
      <c r="JUO52" s="188"/>
      <c r="JUP52" s="186"/>
      <c r="JUQ52" s="145"/>
      <c r="JUR52" s="146"/>
      <c r="JUS52" s="146"/>
      <c r="JUT52" s="147"/>
      <c r="JUU52" s="148"/>
      <c r="JUV52" s="187"/>
      <c r="JUW52" s="188"/>
      <c r="JUX52" s="186"/>
      <c r="JUY52" s="145"/>
      <c r="JUZ52" s="146"/>
      <c r="JVA52" s="146"/>
      <c r="JVB52" s="147"/>
      <c r="JVC52" s="148"/>
      <c r="JVD52" s="187"/>
      <c r="JVE52" s="188"/>
      <c r="JVF52" s="186"/>
      <c r="JVG52" s="145"/>
      <c r="JVH52" s="146"/>
      <c r="JVI52" s="146"/>
      <c r="JVJ52" s="147"/>
      <c r="JVK52" s="148"/>
      <c r="JVL52" s="187"/>
      <c r="JVM52" s="188"/>
      <c r="JVN52" s="186"/>
      <c r="JVO52" s="145"/>
      <c r="JVP52" s="146"/>
      <c r="JVQ52" s="146"/>
      <c r="JVR52" s="147"/>
      <c r="JVS52" s="148"/>
      <c r="JVT52" s="187"/>
      <c r="JVU52" s="188"/>
      <c r="JVV52" s="186"/>
      <c r="JVW52" s="145"/>
      <c r="JVX52" s="146"/>
      <c r="JVY52" s="146"/>
      <c r="JVZ52" s="147"/>
      <c r="JWA52" s="148"/>
      <c r="JWB52" s="187"/>
      <c r="JWC52" s="188"/>
      <c r="JWD52" s="186"/>
      <c r="JWE52" s="145"/>
      <c r="JWF52" s="146"/>
      <c r="JWG52" s="146"/>
      <c r="JWH52" s="147"/>
      <c r="JWI52" s="148"/>
      <c r="JWJ52" s="187"/>
      <c r="JWK52" s="188"/>
      <c r="JWL52" s="186"/>
      <c r="JWM52" s="145"/>
      <c r="JWN52" s="146"/>
      <c r="JWO52" s="146"/>
      <c r="JWP52" s="147"/>
      <c r="JWQ52" s="148"/>
      <c r="JWR52" s="187"/>
      <c r="JWS52" s="188"/>
      <c r="JWT52" s="186"/>
      <c r="JWU52" s="145"/>
      <c r="JWV52" s="146"/>
      <c r="JWW52" s="146"/>
      <c r="JWX52" s="147"/>
      <c r="JWY52" s="148"/>
      <c r="JWZ52" s="187"/>
      <c r="JXA52" s="188"/>
      <c r="JXB52" s="186"/>
      <c r="JXC52" s="145"/>
      <c r="JXD52" s="146"/>
      <c r="JXE52" s="146"/>
      <c r="JXF52" s="147"/>
      <c r="JXG52" s="148"/>
      <c r="JXH52" s="187"/>
      <c r="JXI52" s="188"/>
      <c r="JXJ52" s="186"/>
      <c r="JXK52" s="145"/>
      <c r="JXL52" s="146"/>
      <c r="JXM52" s="146"/>
      <c r="JXN52" s="147"/>
      <c r="JXO52" s="148"/>
      <c r="JXP52" s="187"/>
      <c r="JXQ52" s="188"/>
      <c r="JXR52" s="186"/>
      <c r="JXS52" s="145"/>
      <c r="JXT52" s="146"/>
      <c r="JXU52" s="146"/>
      <c r="JXV52" s="147"/>
      <c r="JXW52" s="148"/>
      <c r="JXX52" s="187"/>
      <c r="JXY52" s="188"/>
      <c r="JXZ52" s="186"/>
      <c r="JYA52" s="145"/>
      <c r="JYB52" s="146"/>
      <c r="JYC52" s="146"/>
      <c r="JYD52" s="147"/>
      <c r="JYE52" s="148"/>
      <c r="JYF52" s="187"/>
      <c r="JYG52" s="188"/>
      <c r="JYH52" s="186"/>
      <c r="JYI52" s="145"/>
      <c r="JYJ52" s="146"/>
      <c r="JYK52" s="146"/>
      <c r="JYL52" s="147"/>
      <c r="JYM52" s="148"/>
      <c r="JYN52" s="187"/>
      <c r="JYO52" s="188"/>
      <c r="JYP52" s="186"/>
      <c r="JYQ52" s="145"/>
      <c r="JYR52" s="146"/>
      <c r="JYS52" s="146"/>
      <c r="JYT52" s="147"/>
      <c r="JYU52" s="148"/>
      <c r="JYV52" s="187"/>
      <c r="JYW52" s="188"/>
      <c r="JYX52" s="186"/>
      <c r="JYY52" s="145"/>
      <c r="JYZ52" s="146"/>
      <c r="JZA52" s="146"/>
      <c r="JZB52" s="147"/>
      <c r="JZC52" s="148"/>
      <c r="JZD52" s="187"/>
      <c r="JZE52" s="188"/>
      <c r="JZF52" s="186"/>
      <c r="JZG52" s="145"/>
      <c r="JZH52" s="146"/>
      <c r="JZI52" s="146"/>
      <c r="JZJ52" s="147"/>
      <c r="JZK52" s="148"/>
      <c r="JZL52" s="187"/>
      <c r="JZM52" s="188"/>
      <c r="JZN52" s="186"/>
      <c r="JZO52" s="145"/>
      <c r="JZP52" s="146"/>
      <c r="JZQ52" s="146"/>
      <c r="JZR52" s="147"/>
      <c r="JZS52" s="148"/>
      <c r="JZT52" s="187"/>
      <c r="JZU52" s="188"/>
      <c r="JZV52" s="186"/>
      <c r="JZW52" s="145"/>
      <c r="JZX52" s="146"/>
      <c r="JZY52" s="146"/>
      <c r="JZZ52" s="147"/>
      <c r="KAA52" s="148"/>
      <c r="KAB52" s="187"/>
      <c r="KAC52" s="188"/>
      <c r="KAD52" s="186"/>
      <c r="KAE52" s="145"/>
      <c r="KAF52" s="146"/>
      <c r="KAG52" s="146"/>
      <c r="KAH52" s="147"/>
      <c r="KAI52" s="148"/>
      <c r="KAJ52" s="187"/>
      <c r="KAK52" s="188"/>
      <c r="KAL52" s="186"/>
      <c r="KAM52" s="145"/>
      <c r="KAN52" s="146"/>
      <c r="KAO52" s="146"/>
      <c r="KAP52" s="147"/>
      <c r="KAQ52" s="148"/>
      <c r="KAR52" s="187"/>
      <c r="KAS52" s="188"/>
      <c r="KAT52" s="186"/>
      <c r="KAU52" s="145"/>
      <c r="KAV52" s="146"/>
      <c r="KAW52" s="146"/>
      <c r="KAX52" s="147"/>
      <c r="KAY52" s="148"/>
      <c r="KAZ52" s="187"/>
      <c r="KBA52" s="188"/>
      <c r="KBB52" s="186"/>
      <c r="KBC52" s="145"/>
      <c r="KBD52" s="146"/>
      <c r="KBE52" s="146"/>
      <c r="KBF52" s="147"/>
      <c r="KBG52" s="148"/>
      <c r="KBH52" s="187"/>
      <c r="KBI52" s="188"/>
      <c r="KBJ52" s="186"/>
      <c r="KBK52" s="145"/>
      <c r="KBL52" s="146"/>
      <c r="KBM52" s="146"/>
      <c r="KBN52" s="147"/>
      <c r="KBO52" s="148"/>
      <c r="KBP52" s="187"/>
      <c r="KBQ52" s="188"/>
      <c r="KBR52" s="186"/>
      <c r="KBS52" s="145"/>
      <c r="KBT52" s="146"/>
      <c r="KBU52" s="146"/>
      <c r="KBV52" s="147"/>
      <c r="KBW52" s="148"/>
      <c r="KBX52" s="187"/>
      <c r="KBY52" s="188"/>
      <c r="KBZ52" s="186"/>
      <c r="KCA52" s="145"/>
      <c r="KCB52" s="146"/>
      <c r="KCC52" s="146"/>
      <c r="KCD52" s="147"/>
      <c r="KCE52" s="148"/>
      <c r="KCF52" s="187"/>
      <c r="KCG52" s="188"/>
      <c r="KCH52" s="186"/>
      <c r="KCI52" s="145"/>
      <c r="KCJ52" s="146"/>
      <c r="KCK52" s="146"/>
      <c r="KCL52" s="147"/>
      <c r="KCM52" s="148"/>
      <c r="KCN52" s="187"/>
      <c r="KCO52" s="188"/>
      <c r="KCP52" s="186"/>
      <c r="KCQ52" s="145"/>
      <c r="KCR52" s="146"/>
      <c r="KCS52" s="146"/>
      <c r="KCT52" s="147"/>
      <c r="KCU52" s="148"/>
      <c r="KCV52" s="187"/>
      <c r="KCW52" s="188"/>
      <c r="KCX52" s="186"/>
      <c r="KCY52" s="145"/>
      <c r="KCZ52" s="146"/>
      <c r="KDA52" s="146"/>
      <c r="KDB52" s="147"/>
      <c r="KDC52" s="148"/>
      <c r="KDD52" s="187"/>
      <c r="KDE52" s="188"/>
      <c r="KDF52" s="186"/>
      <c r="KDG52" s="145"/>
      <c r="KDH52" s="146"/>
      <c r="KDI52" s="146"/>
      <c r="KDJ52" s="147"/>
      <c r="KDK52" s="148"/>
      <c r="KDL52" s="187"/>
      <c r="KDM52" s="188"/>
      <c r="KDN52" s="186"/>
      <c r="KDO52" s="145"/>
      <c r="KDP52" s="146"/>
      <c r="KDQ52" s="146"/>
      <c r="KDR52" s="147"/>
      <c r="KDS52" s="148"/>
      <c r="KDT52" s="187"/>
      <c r="KDU52" s="188"/>
      <c r="KDV52" s="186"/>
      <c r="KDW52" s="145"/>
      <c r="KDX52" s="146"/>
      <c r="KDY52" s="146"/>
      <c r="KDZ52" s="147"/>
      <c r="KEA52" s="148"/>
      <c r="KEB52" s="187"/>
      <c r="KEC52" s="188"/>
      <c r="KED52" s="186"/>
      <c r="KEE52" s="145"/>
      <c r="KEF52" s="146"/>
      <c r="KEG52" s="146"/>
      <c r="KEH52" s="147"/>
      <c r="KEI52" s="148"/>
      <c r="KEJ52" s="187"/>
      <c r="KEK52" s="188"/>
      <c r="KEL52" s="186"/>
      <c r="KEM52" s="145"/>
      <c r="KEN52" s="146"/>
      <c r="KEO52" s="146"/>
      <c r="KEP52" s="147"/>
      <c r="KEQ52" s="148"/>
      <c r="KER52" s="187"/>
      <c r="KES52" s="188"/>
      <c r="KET52" s="186"/>
      <c r="KEU52" s="145"/>
      <c r="KEV52" s="146"/>
      <c r="KEW52" s="146"/>
      <c r="KEX52" s="147"/>
      <c r="KEY52" s="148"/>
      <c r="KEZ52" s="187"/>
      <c r="KFA52" s="188"/>
      <c r="KFB52" s="186"/>
      <c r="KFC52" s="145"/>
      <c r="KFD52" s="146"/>
      <c r="KFE52" s="146"/>
      <c r="KFF52" s="147"/>
      <c r="KFG52" s="148"/>
      <c r="KFH52" s="187"/>
      <c r="KFI52" s="188"/>
      <c r="KFJ52" s="186"/>
      <c r="KFK52" s="145"/>
      <c r="KFL52" s="146"/>
      <c r="KFM52" s="146"/>
      <c r="KFN52" s="147"/>
      <c r="KFO52" s="148"/>
      <c r="KFP52" s="187"/>
      <c r="KFQ52" s="188"/>
      <c r="KFR52" s="186"/>
      <c r="KFS52" s="145"/>
      <c r="KFT52" s="146"/>
      <c r="KFU52" s="146"/>
      <c r="KFV52" s="147"/>
      <c r="KFW52" s="148"/>
      <c r="KFX52" s="187"/>
      <c r="KFY52" s="188"/>
      <c r="KFZ52" s="186"/>
      <c r="KGA52" s="145"/>
      <c r="KGB52" s="146"/>
      <c r="KGC52" s="146"/>
      <c r="KGD52" s="147"/>
      <c r="KGE52" s="148"/>
      <c r="KGF52" s="187"/>
      <c r="KGG52" s="188"/>
      <c r="KGH52" s="186"/>
      <c r="KGI52" s="145"/>
      <c r="KGJ52" s="146"/>
      <c r="KGK52" s="146"/>
      <c r="KGL52" s="147"/>
      <c r="KGM52" s="148"/>
      <c r="KGN52" s="187"/>
      <c r="KGO52" s="188"/>
      <c r="KGP52" s="186"/>
      <c r="KGQ52" s="145"/>
      <c r="KGR52" s="146"/>
      <c r="KGS52" s="146"/>
      <c r="KGT52" s="147"/>
      <c r="KGU52" s="148"/>
      <c r="KGV52" s="187"/>
      <c r="KGW52" s="188"/>
      <c r="KGX52" s="186"/>
      <c r="KGY52" s="145"/>
      <c r="KGZ52" s="146"/>
      <c r="KHA52" s="146"/>
      <c r="KHB52" s="147"/>
      <c r="KHC52" s="148"/>
      <c r="KHD52" s="187"/>
      <c r="KHE52" s="188"/>
      <c r="KHF52" s="186"/>
      <c r="KHG52" s="145"/>
      <c r="KHH52" s="146"/>
      <c r="KHI52" s="146"/>
      <c r="KHJ52" s="147"/>
      <c r="KHK52" s="148"/>
      <c r="KHL52" s="187"/>
      <c r="KHM52" s="188"/>
      <c r="KHN52" s="186"/>
      <c r="KHO52" s="145"/>
      <c r="KHP52" s="146"/>
      <c r="KHQ52" s="146"/>
      <c r="KHR52" s="147"/>
      <c r="KHS52" s="148"/>
      <c r="KHT52" s="187"/>
      <c r="KHU52" s="188"/>
      <c r="KHV52" s="186"/>
      <c r="KHW52" s="145"/>
      <c r="KHX52" s="146"/>
      <c r="KHY52" s="146"/>
      <c r="KHZ52" s="147"/>
      <c r="KIA52" s="148"/>
      <c r="KIB52" s="187"/>
      <c r="KIC52" s="188"/>
      <c r="KID52" s="186"/>
      <c r="KIE52" s="145"/>
      <c r="KIF52" s="146"/>
      <c r="KIG52" s="146"/>
      <c r="KIH52" s="147"/>
      <c r="KII52" s="148"/>
      <c r="KIJ52" s="187"/>
      <c r="KIK52" s="188"/>
      <c r="KIL52" s="186"/>
      <c r="KIM52" s="145"/>
      <c r="KIN52" s="146"/>
      <c r="KIO52" s="146"/>
      <c r="KIP52" s="147"/>
      <c r="KIQ52" s="148"/>
      <c r="KIR52" s="187"/>
      <c r="KIS52" s="188"/>
      <c r="KIT52" s="186"/>
      <c r="KIU52" s="145"/>
      <c r="KIV52" s="146"/>
      <c r="KIW52" s="146"/>
      <c r="KIX52" s="147"/>
      <c r="KIY52" s="148"/>
      <c r="KIZ52" s="187"/>
      <c r="KJA52" s="188"/>
      <c r="KJB52" s="186"/>
      <c r="KJC52" s="145"/>
      <c r="KJD52" s="146"/>
      <c r="KJE52" s="146"/>
      <c r="KJF52" s="147"/>
      <c r="KJG52" s="148"/>
      <c r="KJH52" s="187"/>
      <c r="KJI52" s="188"/>
      <c r="KJJ52" s="186"/>
      <c r="KJK52" s="145"/>
      <c r="KJL52" s="146"/>
      <c r="KJM52" s="146"/>
      <c r="KJN52" s="147"/>
      <c r="KJO52" s="148"/>
      <c r="KJP52" s="187"/>
      <c r="KJQ52" s="188"/>
      <c r="KJR52" s="186"/>
      <c r="KJS52" s="145"/>
      <c r="KJT52" s="146"/>
      <c r="KJU52" s="146"/>
      <c r="KJV52" s="147"/>
      <c r="KJW52" s="148"/>
      <c r="KJX52" s="187"/>
      <c r="KJY52" s="188"/>
      <c r="KJZ52" s="186"/>
      <c r="KKA52" s="145"/>
      <c r="KKB52" s="146"/>
      <c r="KKC52" s="146"/>
      <c r="KKD52" s="147"/>
      <c r="KKE52" s="148"/>
      <c r="KKF52" s="187"/>
      <c r="KKG52" s="188"/>
      <c r="KKH52" s="186"/>
      <c r="KKI52" s="145"/>
      <c r="KKJ52" s="146"/>
      <c r="KKK52" s="146"/>
      <c r="KKL52" s="147"/>
      <c r="KKM52" s="148"/>
      <c r="KKN52" s="187"/>
      <c r="KKO52" s="188"/>
      <c r="KKP52" s="186"/>
      <c r="KKQ52" s="145"/>
      <c r="KKR52" s="146"/>
      <c r="KKS52" s="146"/>
      <c r="KKT52" s="147"/>
      <c r="KKU52" s="148"/>
      <c r="KKV52" s="187"/>
      <c r="KKW52" s="188"/>
      <c r="KKX52" s="186"/>
      <c r="KKY52" s="145"/>
      <c r="KKZ52" s="146"/>
      <c r="KLA52" s="146"/>
      <c r="KLB52" s="147"/>
      <c r="KLC52" s="148"/>
      <c r="KLD52" s="187"/>
      <c r="KLE52" s="188"/>
      <c r="KLF52" s="186"/>
      <c r="KLG52" s="145"/>
      <c r="KLH52" s="146"/>
      <c r="KLI52" s="146"/>
      <c r="KLJ52" s="147"/>
      <c r="KLK52" s="148"/>
      <c r="KLL52" s="187"/>
      <c r="KLM52" s="188"/>
      <c r="KLN52" s="186"/>
      <c r="KLO52" s="145"/>
      <c r="KLP52" s="146"/>
      <c r="KLQ52" s="146"/>
      <c r="KLR52" s="147"/>
      <c r="KLS52" s="148"/>
      <c r="KLT52" s="187"/>
      <c r="KLU52" s="188"/>
      <c r="KLV52" s="186"/>
      <c r="KLW52" s="145"/>
      <c r="KLX52" s="146"/>
      <c r="KLY52" s="146"/>
      <c r="KLZ52" s="147"/>
      <c r="KMA52" s="148"/>
      <c r="KMB52" s="187"/>
      <c r="KMC52" s="188"/>
      <c r="KMD52" s="186"/>
      <c r="KME52" s="145"/>
      <c r="KMF52" s="146"/>
      <c r="KMG52" s="146"/>
      <c r="KMH52" s="147"/>
      <c r="KMI52" s="148"/>
      <c r="KMJ52" s="187"/>
      <c r="KMK52" s="188"/>
      <c r="KML52" s="186"/>
      <c r="KMM52" s="145"/>
      <c r="KMN52" s="146"/>
      <c r="KMO52" s="146"/>
      <c r="KMP52" s="147"/>
      <c r="KMQ52" s="148"/>
      <c r="KMR52" s="187"/>
      <c r="KMS52" s="188"/>
      <c r="KMT52" s="186"/>
      <c r="KMU52" s="145"/>
      <c r="KMV52" s="146"/>
      <c r="KMW52" s="146"/>
      <c r="KMX52" s="147"/>
      <c r="KMY52" s="148"/>
      <c r="KMZ52" s="187"/>
      <c r="KNA52" s="188"/>
      <c r="KNB52" s="186"/>
      <c r="KNC52" s="145"/>
      <c r="KND52" s="146"/>
      <c r="KNE52" s="146"/>
      <c r="KNF52" s="147"/>
      <c r="KNG52" s="148"/>
      <c r="KNH52" s="187"/>
      <c r="KNI52" s="188"/>
      <c r="KNJ52" s="186"/>
      <c r="KNK52" s="145"/>
      <c r="KNL52" s="146"/>
      <c r="KNM52" s="146"/>
      <c r="KNN52" s="147"/>
      <c r="KNO52" s="148"/>
      <c r="KNP52" s="187"/>
      <c r="KNQ52" s="188"/>
      <c r="KNR52" s="186"/>
      <c r="KNS52" s="145"/>
      <c r="KNT52" s="146"/>
      <c r="KNU52" s="146"/>
      <c r="KNV52" s="147"/>
      <c r="KNW52" s="148"/>
      <c r="KNX52" s="187"/>
      <c r="KNY52" s="188"/>
      <c r="KNZ52" s="186"/>
      <c r="KOA52" s="145"/>
      <c r="KOB52" s="146"/>
      <c r="KOC52" s="146"/>
      <c r="KOD52" s="147"/>
      <c r="KOE52" s="148"/>
      <c r="KOF52" s="187"/>
      <c r="KOG52" s="188"/>
      <c r="KOH52" s="186"/>
      <c r="KOI52" s="145"/>
      <c r="KOJ52" s="146"/>
      <c r="KOK52" s="146"/>
      <c r="KOL52" s="147"/>
      <c r="KOM52" s="148"/>
      <c r="KON52" s="187"/>
      <c r="KOO52" s="188"/>
      <c r="KOP52" s="186"/>
      <c r="KOQ52" s="145"/>
      <c r="KOR52" s="146"/>
      <c r="KOS52" s="146"/>
      <c r="KOT52" s="147"/>
      <c r="KOU52" s="148"/>
      <c r="KOV52" s="187"/>
      <c r="KOW52" s="188"/>
      <c r="KOX52" s="186"/>
      <c r="KOY52" s="145"/>
      <c r="KOZ52" s="146"/>
      <c r="KPA52" s="146"/>
      <c r="KPB52" s="147"/>
      <c r="KPC52" s="148"/>
      <c r="KPD52" s="187"/>
      <c r="KPE52" s="188"/>
      <c r="KPF52" s="186"/>
      <c r="KPG52" s="145"/>
      <c r="KPH52" s="146"/>
      <c r="KPI52" s="146"/>
      <c r="KPJ52" s="147"/>
      <c r="KPK52" s="148"/>
      <c r="KPL52" s="187"/>
      <c r="KPM52" s="188"/>
      <c r="KPN52" s="186"/>
      <c r="KPO52" s="145"/>
      <c r="KPP52" s="146"/>
      <c r="KPQ52" s="146"/>
      <c r="KPR52" s="147"/>
      <c r="KPS52" s="148"/>
      <c r="KPT52" s="187"/>
      <c r="KPU52" s="188"/>
      <c r="KPV52" s="186"/>
      <c r="KPW52" s="145"/>
      <c r="KPX52" s="146"/>
      <c r="KPY52" s="146"/>
      <c r="KPZ52" s="147"/>
      <c r="KQA52" s="148"/>
      <c r="KQB52" s="187"/>
      <c r="KQC52" s="188"/>
      <c r="KQD52" s="186"/>
      <c r="KQE52" s="145"/>
      <c r="KQF52" s="146"/>
      <c r="KQG52" s="146"/>
      <c r="KQH52" s="147"/>
      <c r="KQI52" s="148"/>
      <c r="KQJ52" s="187"/>
      <c r="KQK52" s="188"/>
      <c r="KQL52" s="186"/>
      <c r="KQM52" s="145"/>
      <c r="KQN52" s="146"/>
      <c r="KQO52" s="146"/>
      <c r="KQP52" s="147"/>
      <c r="KQQ52" s="148"/>
      <c r="KQR52" s="187"/>
      <c r="KQS52" s="188"/>
      <c r="KQT52" s="186"/>
      <c r="KQU52" s="145"/>
      <c r="KQV52" s="146"/>
      <c r="KQW52" s="146"/>
      <c r="KQX52" s="147"/>
      <c r="KQY52" s="148"/>
      <c r="KQZ52" s="187"/>
      <c r="KRA52" s="188"/>
      <c r="KRB52" s="186"/>
      <c r="KRC52" s="145"/>
      <c r="KRD52" s="146"/>
      <c r="KRE52" s="146"/>
      <c r="KRF52" s="147"/>
      <c r="KRG52" s="148"/>
      <c r="KRH52" s="187"/>
      <c r="KRI52" s="188"/>
      <c r="KRJ52" s="186"/>
      <c r="KRK52" s="145"/>
      <c r="KRL52" s="146"/>
      <c r="KRM52" s="146"/>
      <c r="KRN52" s="147"/>
      <c r="KRO52" s="148"/>
      <c r="KRP52" s="187"/>
      <c r="KRQ52" s="188"/>
      <c r="KRR52" s="186"/>
      <c r="KRS52" s="145"/>
      <c r="KRT52" s="146"/>
      <c r="KRU52" s="146"/>
      <c r="KRV52" s="147"/>
      <c r="KRW52" s="148"/>
      <c r="KRX52" s="187"/>
      <c r="KRY52" s="188"/>
      <c r="KRZ52" s="186"/>
      <c r="KSA52" s="145"/>
      <c r="KSB52" s="146"/>
      <c r="KSC52" s="146"/>
      <c r="KSD52" s="147"/>
      <c r="KSE52" s="148"/>
      <c r="KSF52" s="187"/>
      <c r="KSG52" s="188"/>
      <c r="KSH52" s="186"/>
      <c r="KSI52" s="145"/>
      <c r="KSJ52" s="146"/>
      <c r="KSK52" s="146"/>
      <c r="KSL52" s="147"/>
      <c r="KSM52" s="148"/>
      <c r="KSN52" s="187"/>
      <c r="KSO52" s="188"/>
      <c r="KSP52" s="186"/>
      <c r="KSQ52" s="145"/>
      <c r="KSR52" s="146"/>
      <c r="KSS52" s="146"/>
      <c r="KST52" s="147"/>
      <c r="KSU52" s="148"/>
      <c r="KSV52" s="187"/>
      <c r="KSW52" s="188"/>
      <c r="KSX52" s="186"/>
      <c r="KSY52" s="145"/>
      <c r="KSZ52" s="146"/>
      <c r="KTA52" s="146"/>
      <c r="KTB52" s="147"/>
      <c r="KTC52" s="148"/>
      <c r="KTD52" s="187"/>
      <c r="KTE52" s="188"/>
      <c r="KTF52" s="186"/>
      <c r="KTG52" s="145"/>
      <c r="KTH52" s="146"/>
      <c r="KTI52" s="146"/>
      <c r="KTJ52" s="147"/>
      <c r="KTK52" s="148"/>
      <c r="KTL52" s="187"/>
      <c r="KTM52" s="188"/>
      <c r="KTN52" s="186"/>
      <c r="KTO52" s="145"/>
      <c r="KTP52" s="146"/>
      <c r="KTQ52" s="146"/>
      <c r="KTR52" s="147"/>
      <c r="KTS52" s="148"/>
      <c r="KTT52" s="187"/>
      <c r="KTU52" s="188"/>
      <c r="KTV52" s="186"/>
      <c r="KTW52" s="145"/>
      <c r="KTX52" s="146"/>
      <c r="KTY52" s="146"/>
      <c r="KTZ52" s="147"/>
      <c r="KUA52" s="148"/>
      <c r="KUB52" s="187"/>
      <c r="KUC52" s="188"/>
      <c r="KUD52" s="186"/>
      <c r="KUE52" s="145"/>
      <c r="KUF52" s="146"/>
      <c r="KUG52" s="146"/>
      <c r="KUH52" s="147"/>
      <c r="KUI52" s="148"/>
      <c r="KUJ52" s="187"/>
      <c r="KUK52" s="188"/>
      <c r="KUL52" s="186"/>
      <c r="KUM52" s="145"/>
      <c r="KUN52" s="146"/>
      <c r="KUO52" s="146"/>
      <c r="KUP52" s="147"/>
      <c r="KUQ52" s="148"/>
      <c r="KUR52" s="187"/>
      <c r="KUS52" s="188"/>
      <c r="KUT52" s="186"/>
      <c r="KUU52" s="145"/>
      <c r="KUV52" s="146"/>
      <c r="KUW52" s="146"/>
      <c r="KUX52" s="147"/>
      <c r="KUY52" s="148"/>
      <c r="KUZ52" s="187"/>
      <c r="KVA52" s="188"/>
      <c r="KVB52" s="186"/>
      <c r="KVC52" s="145"/>
      <c r="KVD52" s="146"/>
      <c r="KVE52" s="146"/>
      <c r="KVF52" s="147"/>
      <c r="KVG52" s="148"/>
      <c r="KVH52" s="187"/>
      <c r="KVI52" s="188"/>
      <c r="KVJ52" s="186"/>
      <c r="KVK52" s="145"/>
      <c r="KVL52" s="146"/>
      <c r="KVM52" s="146"/>
      <c r="KVN52" s="147"/>
      <c r="KVO52" s="148"/>
      <c r="KVP52" s="187"/>
      <c r="KVQ52" s="188"/>
      <c r="KVR52" s="186"/>
      <c r="KVS52" s="145"/>
      <c r="KVT52" s="146"/>
      <c r="KVU52" s="146"/>
      <c r="KVV52" s="147"/>
      <c r="KVW52" s="148"/>
      <c r="KVX52" s="187"/>
      <c r="KVY52" s="188"/>
      <c r="KVZ52" s="186"/>
      <c r="KWA52" s="145"/>
      <c r="KWB52" s="146"/>
      <c r="KWC52" s="146"/>
      <c r="KWD52" s="147"/>
      <c r="KWE52" s="148"/>
      <c r="KWF52" s="187"/>
      <c r="KWG52" s="188"/>
      <c r="KWH52" s="186"/>
      <c r="KWI52" s="145"/>
      <c r="KWJ52" s="146"/>
      <c r="KWK52" s="146"/>
      <c r="KWL52" s="147"/>
      <c r="KWM52" s="148"/>
      <c r="KWN52" s="187"/>
      <c r="KWO52" s="188"/>
      <c r="KWP52" s="186"/>
      <c r="KWQ52" s="145"/>
      <c r="KWR52" s="146"/>
      <c r="KWS52" s="146"/>
      <c r="KWT52" s="147"/>
      <c r="KWU52" s="148"/>
      <c r="KWV52" s="187"/>
      <c r="KWW52" s="188"/>
      <c r="KWX52" s="186"/>
      <c r="KWY52" s="145"/>
      <c r="KWZ52" s="146"/>
      <c r="KXA52" s="146"/>
      <c r="KXB52" s="147"/>
      <c r="KXC52" s="148"/>
      <c r="KXD52" s="187"/>
      <c r="KXE52" s="188"/>
      <c r="KXF52" s="186"/>
      <c r="KXG52" s="145"/>
      <c r="KXH52" s="146"/>
      <c r="KXI52" s="146"/>
      <c r="KXJ52" s="147"/>
      <c r="KXK52" s="148"/>
      <c r="KXL52" s="187"/>
      <c r="KXM52" s="188"/>
      <c r="KXN52" s="186"/>
      <c r="KXO52" s="145"/>
      <c r="KXP52" s="146"/>
      <c r="KXQ52" s="146"/>
      <c r="KXR52" s="147"/>
      <c r="KXS52" s="148"/>
      <c r="KXT52" s="187"/>
      <c r="KXU52" s="188"/>
      <c r="KXV52" s="186"/>
      <c r="KXW52" s="145"/>
      <c r="KXX52" s="146"/>
      <c r="KXY52" s="146"/>
      <c r="KXZ52" s="147"/>
      <c r="KYA52" s="148"/>
      <c r="KYB52" s="187"/>
      <c r="KYC52" s="188"/>
      <c r="KYD52" s="186"/>
      <c r="KYE52" s="145"/>
      <c r="KYF52" s="146"/>
      <c r="KYG52" s="146"/>
      <c r="KYH52" s="147"/>
      <c r="KYI52" s="148"/>
      <c r="KYJ52" s="187"/>
      <c r="KYK52" s="188"/>
      <c r="KYL52" s="186"/>
      <c r="KYM52" s="145"/>
      <c r="KYN52" s="146"/>
      <c r="KYO52" s="146"/>
      <c r="KYP52" s="147"/>
      <c r="KYQ52" s="148"/>
      <c r="KYR52" s="187"/>
      <c r="KYS52" s="188"/>
      <c r="KYT52" s="186"/>
      <c r="KYU52" s="145"/>
      <c r="KYV52" s="146"/>
      <c r="KYW52" s="146"/>
      <c r="KYX52" s="147"/>
      <c r="KYY52" s="148"/>
      <c r="KYZ52" s="187"/>
      <c r="KZA52" s="188"/>
      <c r="KZB52" s="186"/>
      <c r="KZC52" s="145"/>
      <c r="KZD52" s="146"/>
      <c r="KZE52" s="146"/>
      <c r="KZF52" s="147"/>
      <c r="KZG52" s="148"/>
      <c r="KZH52" s="187"/>
      <c r="KZI52" s="188"/>
      <c r="KZJ52" s="186"/>
      <c r="KZK52" s="145"/>
      <c r="KZL52" s="146"/>
      <c r="KZM52" s="146"/>
      <c r="KZN52" s="147"/>
      <c r="KZO52" s="148"/>
      <c r="KZP52" s="187"/>
      <c r="KZQ52" s="188"/>
      <c r="KZR52" s="186"/>
      <c r="KZS52" s="145"/>
      <c r="KZT52" s="146"/>
      <c r="KZU52" s="146"/>
      <c r="KZV52" s="147"/>
      <c r="KZW52" s="148"/>
      <c r="KZX52" s="187"/>
      <c r="KZY52" s="188"/>
      <c r="KZZ52" s="186"/>
      <c r="LAA52" s="145"/>
      <c r="LAB52" s="146"/>
      <c r="LAC52" s="146"/>
      <c r="LAD52" s="147"/>
      <c r="LAE52" s="148"/>
      <c r="LAF52" s="187"/>
      <c r="LAG52" s="188"/>
      <c r="LAH52" s="186"/>
      <c r="LAI52" s="145"/>
      <c r="LAJ52" s="146"/>
      <c r="LAK52" s="146"/>
      <c r="LAL52" s="147"/>
      <c r="LAM52" s="148"/>
      <c r="LAN52" s="187"/>
      <c r="LAO52" s="188"/>
      <c r="LAP52" s="186"/>
      <c r="LAQ52" s="145"/>
      <c r="LAR52" s="146"/>
      <c r="LAS52" s="146"/>
      <c r="LAT52" s="147"/>
      <c r="LAU52" s="148"/>
      <c r="LAV52" s="187"/>
      <c r="LAW52" s="188"/>
      <c r="LAX52" s="186"/>
      <c r="LAY52" s="145"/>
      <c r="LAZ52" s="146"/>
      <c r="LBA52" s="146"/>
      <c r="LBB52" s="147"/>
      <c r="LBC52" s="148"/>
      <c r="LBD52" s="187"/>
      <c r="LBE52" s="188"/>
      <c r="LBF52" s="186"/>
      <c r="LBG52" s="145"/>
      <c r="LBH52" s="146"/>
      <c r="LBI52" s="146"/>
      <c r="LBJ52" s="147"/>
      <c r="LBK52" s="148"/>
      <c r="LBL52" s="187"/>
      <c r="LBM52" s="188"/>
      <c r="LBN52" s="186"/>
      <c r="LBO52" s="145"/>
      <c r="LBP52" s="146"/>
      <c r="LBQ52" s="146"/>
      <c r="LBR52" s="147"/>
      <c r="LBS52" s="148"/>
      <c r="LBT52" s="187"/>
      <c r="LBU52" s="188"/>
      <c r="LBV52" s="186"/>
      <c r="LBW52" s="145"/>
      <c r="LBX52" s="146"/>
      <c r="LBY52" s="146"/>
      <c r="LBZ52" s="147"/>
      <c r="LCA52" s="148"/>
      <c r="LCB52" s="187"/>
      <c r="LCC52" s="188"/>
      <c r="LCD52" s="186"/>
      <c r="LCE52" s="145"/>
      <c r="LCF52" s="146"/>
      <c r="LCG52" s="146"/>
      <c r="LCH52" s="147"/>
      <c r="LCI52" s="148"/>
      <c r="LCJ52" s="187"/>
      <c r="LCK52" s="188"/>
      <c r="LCL52" s="186"/>
      <c r="LCM52" s="145"/>
      <c r="LCN52" s="146"/>
      <c r="LCO52" s="146"/>
      <c r="LCP52" s="147"/>
      <c r="LCQ52" s="148"/>
      <c r="LCR52" s="187"/>
      <c r="LCS52" s="188"/>
      <c r="LCT52" s="186"/>
      <c r="LCU52" s="145"/>
      <c r="LCV52" s="146"/>
      <c r="LCW52" s="146"/>
      <c r="LCX52" s="147"/>
      <c r="LCY52" s="148"/>
      <c r="LCZ52" s="187"/>
      <c r="LDA52" s="188"/>
      <c r="LDB52" s="186"/>
      <c r="LDC52" s="145"/>
      <c r="LDD52" s="146"/>
      <c r="LDE52" s="146"/>
      <c r="LDF52" s="147"/>
      <c r="LDG52" s="148"/>
      <c r="LDH52" s="187"/>
      <c r="LDI52" s="188"/>
      <c r="LDJ52" s="186"/>
      <c r="LDK52" s="145"/>
      <c r="LDL52" s="146"/>
      <c r="LDM52" s="146"/>
      <c r="LDN52" s="147"/>
      <c r="LDO52" s="148"/>
      <c r="LDP52" s="187"/>
      <c r="LDQ52" s="188"/>
      <c r="LDR52" s="186"/>
      <c r="LDS52" s="145"/>
      <c r="LDT52" s="146"/>
      <c r="LDU52" s="146"/>
      <c r="LDV52" s="147"/>
      <c r="LDW52" s="148"/>
      <c r="LDX52" s="187"/>
      <c r="LDY52" s="188"/>
      <c r="LDZ52" s="186"/>
      <c r="LEA52" s="145"/>
      <c r="LEB52" s="146"/>
      <c r="LEC52" s="146"/>
      <c r="LED52" s="147"/>
      <c r="LEE52" s="148"/>
      <c r="LEF52" s="187"/>
      <c r="LEG52" s="188"/>
      <c r="LEH52" s="186"/>
      <c r="LEI52" s="145"/>
      <c r="LEJ52" s="146"/>
      <c r="LEK52" s="146"/>
      <c r="LEL52" s="147"/>
      <c r="LEM52" s="148"/>
      <c r="LEN52" s="187"/>
      <c r="LEO52" s="188"/>
      <c r="LEP52" s="186"/>
      <c r="LEQ52" s="145"/>
      <c r="LER52" s="146"/>
      <c r="LES52" s="146"/>
      <c r="LET52" s="147"/>
      <c r="LEU52" s="148"/>
      <c r="LEV52" s="187"/>
      <c r="LEW52" s="188"/>
      <c r="LEX52" s="186"/>
      <c r="LEY52" s="145"/>
      <c r="LEZ52" s="146"/>
      <c r="LFA52" s="146"/>
      <c r="LFB52" s="147"/>
      <c r="LFC52" s="148"/>
      <c r="LFD52" s="187"/>
      <c r="LFE52" s="188"/>
      <c r="LFF52" s="186"/>
      <c r="LFG52" s="145"/>
      <c r="LFH52" s="146"/>
      <c r="LFI52" s="146"/>
      <c r="LFJ52" s="147"/>
      <c r="LFK52" s="148"/>
      <c r="LFL52" s="187"/>
      <c r="LFM52" s="188"/>
      <c r="LFN52" s="186"/>
      <c r="LFO52" s="145"/>
      <c r="LFP52" s="146"/>
      <c r="LFQ52" s="146"/>
      <c r="LFR52" s="147"/>
      <c r="LFS52" s="148"/>
      <c r="LFT52" s="187"/>
      <c r="LFU52" s="188"/>
      <c r="LFV52" s="186"/>
      <c r="LFW52" s="145"/>
      <c r="LFX52" s="146"/>
      <c r="LFY52" s="146"/>
      <c r="LFZ52" s="147"/>
      <c r="LGA52" s="148"/>
      <c r="LGB52" s="187"/>
      <c r="LGC52" s="188"/>
      <c r="LGD52" s="186"/>
      <c r="LGE52" s="145"/>
      <c r="LGF52" s="146"/>
      <c r="LGG52" s="146"/>
      <c r="LGH52" s="147"/>
      <c r="LGI52" s="148"/>
      <c r="LGJ52" s="187"/>
      <c r="LGK52" s="188"/>
      <c r="LGL52" s="186"/>
      <c r="LGM52" s="145"/>
      <c r="LGN52" s="146"/>
      <c r="LGO52" s="146"/>
      <c r="LGP52" s="147"/>
      <c r="LGQ52" s="148"/>
      <c r="LGR52" s="187"/>
      <c r="LGS52" s="188"/>
      <c r="LGT52" s="186"/>
      <c r="LGU52" s="145"/>
      <c r="LGV52" s="146"/>
      <c r="LGW52" s="146"/>
      <c r="LGX52" s="147"/>
      <c r="LGY52" s="148"/>
      <c r="LGZ52" s="187"/>
      <c r="LHA52" s="188"/>
      <c r="LHB52" s="186"/>
      <c r="LHC52" s="145"/>
      <c r="LHD52" s="146"/>
      <c r="LHE52" s="146"/>
      <c r="LHF52" s="147"/>
      <c r="LHG52" s="148"/>
      <c r="LHH52" s="187"/>
      <c r="LHI52" s="188"/>
      <c r="LHJ52" s="186"/>
      <c r="LHK52" s="145"/>
      <c r="LHL52" s="146"/>
      <c r="LHM52" s="146"/>
      <c r="LHN52" s="147"/>
      <c r="LHO52" s="148"/>
      <c r="LHP52" s="187"/>
      <c r="LHQ52" s="188"/>
      <c r="LHR52" s="186"/>
      <c r="LHS52" s="145"/>
      <c r="LHT52" s="146"/>
      <c r="LHU52" s="146"/>
      <c r="LHV52" s="147"/>
      <c r="LHW52" s="148"/>
      <c r="LHX52" s="187"/>
      <c r="LHY52" s="188"/>
      <c r="LHZ52" s="186"/>
      <c r="LIA52" s="145"/>
      <c r="LIB52" s="146"/>
      <c r="LIC52" s="146"/>
      <c r="LID52" s="147"/>
      <c r="LIE52" s="148"/>
      <c r="LIF52" s="187"/>
      <c r="LIG52" s="188"/>
      <c r="LIH52" s="186"/>
      <c r="LII52" s="145"/>
      <c r="LIJ52" s="146"/>
      <c r="LIK52" s="146"/>
      <c r="LIL52" s="147"/>
      <c r="LIM52" s="148"/>
      <c r="LIN52" s="187"/>
      <c r="LIO52" s="188"/>
      <c r="LIP52" s="186"/>
      <c r="LIQ52" s="145"/>
      <c r="LIR52" s="146"/>
      <c r="LIS52" s="146"/>
      <c r="LIT52" s="147"/>
      <c r="LIU52" s="148"/>
      <c r="LIV52" s="187"/>
      <c r="LIW52" s="188"/>
      <c r="LIX52" s="186"/>
      <c r="LIY52" s="145"/>
      <c r="LIZ52" s="146"/>
      <c r="LJA52" s="146"/>
      <c r="LJB52" s="147"/>
      <c r="LJC52" s="148"/>
      <c r="LJD52" s="187"/>
      <c r="LJE52" s="188"/>
      <c r="LJF52" s="186"/>
      <c r="LJG52" s="145"/>
      <c r="LJH52" s="146"/>
      <c r="LJI52" s="146"/>
      <c r="LJJ52" s="147"/>
      <c r="LJK52" s="148"/>
      <c r="LJL52" s="187"/>
      <c r="LJM52" s="188"/>
      <c r="LJN52" s="186"/>
      <c r="LJO52" s="145"/>
      <c r="LJP52" s="146"/>
      <c r="LJQ52" s="146"/>
      <c r="LJR52" s="147"/>
      <c r="LJS52" s="148"/>
      <c r="LJT52" s="187"/>
      <c r="LJU52" s="188"/>
      <c r="LJV52" s="186"/>
      <c r="LJW52" s="145"/>
      <c r="LJX52" s="146"/>
      <c r="LJY52" s="146"/>
      <c r="LJZ52" s="147"/>
      <c r="LKA52" s="148"/>
      <c r="LKB52" s="187"/>
      <c r="LKC52" s="188"/>
      <c r="LKD52" s="186"/>
      <c r="LKE52" s="145"/>
      <c r="LKF52" s="146"/>
      <c r="LKG52" s="146"/>
      <c r="LKH52" s="147"/>
      <c r="LKI52" s="148"/>
      <c r="LKJ52" s="187"/>
      <c r="LKK52" s="188"/>
      <c r="LKL52" s="186"/>
      <c r="LKM52" s="145"/>
      <c r="LKN52" s="146"/>
      <c r="LKO52" s="146"/>
      <c r="LKP52" s="147"/>
      <c r="LKQ52" s="148"/>
      <c r="LKR52" s="187"/>
      <c r="LKS52" s="188"/>
      <c r="LKT52" s="186"/>
      <c r="LKU52" s="145"/>
      <c r="LKV52" s="146"/>
      <c r="LKW52" s="146"/>
      <c r="LKX52" s="147"/>
      <c r="LKY52" s="148"/>
      <c r="LKZ52" s="187"/>
      <c r="LLA52" s="188"/>
      <c r="LLB52" s="186"/>
      <c r="LLC52" s="145"/>
      <c r="LLD52" s="146"/>
      <c r="LLE52" s="146"/>
      <c r="LLF52" s="147"/>
      <c r="LLG52" s="148"/>
      <c r="LLH52" s="187"/>
      <c r="LLI52" s="188"/>
      <c r="LLJ52" s="186"/>
      <c r="LLK52" s="145"/>
      <c r="LLL52" s="146"/>
      <c r="LLM52" s="146"/>
      <c r="LLN52" s="147"/>
      <c r="LLO52" s="148"/>
      <c r="LLP52" s="187"/>
      <c r="LLQ52" s="188"/>
      <c r="LLR52" s="186"/>
      <c r="LLS52" s="145"/>
      <c r="LLT52" s="146"/>
      <c r="LLU52" s="146"/>
      <c r="LLV52" s="147"/>
      <c r="LLW52" s="148"/>
      <c r="LLX52" s="187"/>
      <c r="LLY52" s="188"/>
      <c r="LLZ52" s="186"/>
      <c r="LMA52" s="145"/>
      <c r="LMB52" s="146"/>
      <c r="LMC52" s="146"/>
      <c r="LMD52" s="147"/>
      <c r="LME52" s="148"/>
      <c r="LMF52" s="187"/>
      <c r="LMG52" s="188"/>
      <c r="LMH52" s="186"/>
      <c r="LMI52" s="145"/>
      <c r="LMJ52" s="146"/>
      <c r="LMK52" s="146"/>
      <c r="LML52" s="147"/>
      <c r="LMM52" s="148"/>
      <c r="LMN52" s="187"/>
      <c r="LMO52" s="188"/>
      <c r="LMP52" s="186"/>
      <c r="LMQ52" s="145"/>
      <c r="LMR52" s="146"/>
      <c r="LMS52" s="146"/>
      <c r="LMT52" s="147"/>
      <c r="LMU52" s="148"/>
      <c r="LMV52" s="187"/>
      <c r="LMW52" s="188"/>
      <c r="LMX52" s="186"/>
      <c r="LMY52" s="145"/>
      <c r="LMZ52" s="146"/>
      <c r="LNA52" s="146"/>
      <c r="LNB52" s="147"/>
      <c r="LNC52" s="148"/>
      <c r="LND52" s="187"/>
      <c r="LNE52" s="188"/>
      <c r="LNF52" s="186"/>
      <c r="LNG52" s="145"/>
      <c r="LNH52" s="146"/>
      <c r="LNI52" s="146"/>
      <c r="LNJ52" s="147"/>
      <c r="LNK52" s="148"/>
      <c r="LNL52" s="187"/>
      <c r="LNM52" s="188"/>
      <c r="LNN52" s="186"/>
      <c r="LNO52" s="145"/>
      <c r="LNP52" s="146"/>
      <c r="LNQ52" s="146"/>
      <c r="LNR52" s="147"/>
      <c r="LNS52" s="148"/>
      <c r="LNT52" s="187"/>
      <c r="LNU52" s="188"/>
      <c r="LNV52" s="186"/>
      <c r="LNW52" s="145"/>
      <c r="LNX52" s="146"/>
      <c r="LNY52" s="146"/>
      <c r="LNZ52" s="147"/>
      <c r="LOA52" s="148"/>
      <c r="LOB52" s="187"/>
      <c r="LOC52" s="188"/>
      <c r="LOD52" s="186"/>
      <c r="LOE52" s="145"/>
      <c r="LOF52" s="146"/>
      <c r="LOG52" s="146"/>
      <c r="LOH52" s="147"/>
      <c r="LOI52" s="148"/>
      <c r="LOJ52" s="187"/>
      <c r="LOK52" s="188"/>
      <c r="LOL52" s="186"/>
      <c r="LOM52" s="145"/>
      <c r="LON52" s="146"/>
      <c r="LOO52" s="146"/>
      <c r="LOP52" s="147"/>
      <c r="LOQ52" s="148"/>
      <c r="LOR52" s="187"/>
      <c r="LOS52" s="188"/>
      <c r="LOT52" s="186"/>
      <c r="LOU52" s="145"/>
      <c r="LOV52" s="146"/>
      <c r="LOW52" s="146"/>
      <c r="LOX52" s="147"/>
      <c r="LOY52" s="148"/>
      <c r="LOZ52" s="187"/>
      <c r="LPA52" s="188"/>
      <c r="LPB52" s="186"/>
      <c r="LPC52" s="145"/>
      <c r="LPD52" s="146"/>
      <c r="LPE52" s="146"/>
      <c r="LPF52" s="147"/>
      <c r="LPG52" s="148"/>
      <c r="LPH52" s="187"/>
      <c r="LPI52" s="188"/>
      <c r="LPJ52" s="186"/>
      <c r="LPK52" s="145"/>
      <c r="LPL52" s="146"/>
      <c r="LPM52" s="146"/>
      <c r="LPN52" s="147"/>
      <c r="LPO52" s="148"/>
      <c r="LPP52" s="187"/>
      <c r="LPQ52" s="188"/>
      <c r="LPR52" s="186"/>
      <c r="LPS52" s="145"/>
      <c r="LPT52" s="146"/>
      <c r="LPU52" s="146"/>
      <c r="LPV52" s="147"/>
      <c r="LPW52" s="148"/>
      <c r="LPX52" s="187"/>
      <c r="LPY52" s="188"/>
      <c r="LPZ52" s="186"/>
      <c r="LQA52" s="145"/>
      <c r="LQB52" s="146"/>
      <c r="LQC52" s="146"/>
      <c r="LQD52" s="147"/>
      <c r="LQE52" s="148"/>
      <c r="LQF52" s="187"/>
      <c r="LQG52" s="188"/>
      <c r="LQH52" s="186"/>
      <c r="LQI52" s="145"/>
      <c r="LQJ52" s="146"/>
      <c r="LQK52" s="146"/>
      <c r="LQL52" s="147"/>
      <c r="LQM52" s="148"/>
      <c r="LQN52" s="187"/>
      <c r="LQO52" s="188"/>
      <c r="LQP52" s="186"/>
      <c r="LQQ52" s="145"/>
      <c r="LQR52" s="146"/>
      <c r="LQS52" s="146"/>
      <c r="LQT52" s="147"/>
      <c r="LQU52" s="148"/>
      <c r="LQV52" s="187"/>
      <c r="LQW52" s="188"/>
      <c r="LQX52" s="186"/>
      <c r="LQY52" s="145"/>
      <c r="LQZ52" s="146"/>
      <c r="LRA52" s="146"/>
      <c r="LRB52" s="147"/>
      <c r="LRC52" s="148"/>
      <c r="LRD52" s="187"/>
      <c r="LRE52" s="188"/>
      <c r="LRF52" s="186"/>
      <c r="LRG52" s="145"/>
      <c r="LRH52" s="146"/>
      <c r="LRI52" s="146"/>
      <c r="LRJ52" s="147"/>
      <c r="LRK52" s="148"/>
      <c r="LRL52" s="187"/>
      <c r="LRM52" s="188"/>
      <c r="LRN52" s="186"/>
      <c r="LRO52" s="145"/>
      <c r="LRP52" s="146"/>
      <c r="LRQ52" s="146"/>
      <c r="LRR52" s="147"/>
      <c r="LRS52" s="148"/>
      <c r="LRT52" s="187"/>
      <c r="LRU52" s="188"/>
      <c r="LRV52" s="186"/>
      <c r="LRW52" s="145"/>
      <c r="LRX52" s="146"/>
      <c r="LRY52" s="146"/>
      <c r="LRZ52" s="147"/>
      <c r="LSA52" s="148"/>
      <c r="LSB52" s="187"/>
      <c r="LSC52" s="188"/>
      <c r="LSD52" s="186"/>
      <c r="LSE52" s="145"/>
      <c r="LSF52" s="146"/>
      <c r="LSG52" s="146"/>
      <c r="LSH52" s="147"/>
      <c r="LSI52" s="148"/>
      <c r="LSJ52" s="187"/>
      <c r="LSK52" s="188"/>
      <c r="LSL52" s="186"/>
      <c r="LSM52" s="145"/>
      <c r="LSN52" s="146"/>
      <c r="LSO52" s="146"/>
      <c r="LSP52" s="147"/>
      <c r="LSQ52" s="148"/>
      <c r="LSR52" s="187"/>
      <c r="LSS52" s="188"/>
      <c r="LST52" s="186"/>
      <c r="LSU52" s="145"/>
      <c r="LSV52" s="146"/>
      <c r="LSW52" s="146"/>
      <c r="LSX52" s="147"/>
      <c r="LSY52" s="148"/>
      <c r="LSZ52" s="187"/>
      <c r="LTA52" s="188"/>
      <c r="LTB52" s="186"/>
      <c r="LTC52" s="145"/>
      <c r="LTD52" s="146"/>
      <c r="LTE52" s="146"/>
      <c r="LTF52" s="147"/>
      <c r="LTG52" s="148"/>
      <c r="LTH52" s="187"/>
      <c r="LTI52" s="188"/>
      <c r="LTJ52" s="186"/>
      <c r="LTK52" s="145"/>
      <c r="LTL52" s="146"/>
      <c r="LTM52" s="146"/>
      <c r="LTN52" s="147"/>
      <c r="LTO52" s="148"/>
      <c r="LTP52" s="187"/>
      <c r="LTQ52" s="188"/>
      <c r="LTR52" s="186"/>
      <c r="LTS52" s="145"/>
      <c r="LTT52" s="146"/>
      <c r="LTU52" s="146"/>
      <c r="LTV52" s="147"/>
      <c r="LTW52" s="148"/>
      <c r="LTX52" s="187"/>
      <c r="LTY52" s="188"/>
      <c r="LTZ52" s="186"/>
      <c r="LUA52" s="145"/>
      <c r="LUB52" s="146"/>
      <c r="LUC52" s="146"/>
      <c r="LUD52" s="147"/>
      <c r="LUE52" s="148"/>
      <c r="LUF52" s="187"/>
      <c r="LUG52" s="188"/>
      <c r="LUH52" s="186"/>
      <c r="LUI52" s="145"/>
      <c r="LUJ52" s="146"/>
      <c r="LUK52" s="146"/>
      <c r="LUL52" s="147"/>
      <c r="LUM52" s="148"/>
      <c r="LUN52" s="187"/>
      <c r="LUO52" s="188"/>
      <c r="LUP52" s="186"/>
      <c r="LUQ52" s="145"/>
      <c r="LUR52" s="146"/>
      <c r="LUS52" s="146"/>
      <c r="LUT52" s="147"/>
      <c r="LUU52" s="148"/>
      <c r="LUV52" s="187"/>
      <c r="LUW52" s="188"/>
      <c r="LUX52" s="186"/>
      <c r="LUY52" s="145"/>
      <c r="LUZ52" s="146"/>
      <c r="LVA52" s="146"/>
      <c r="LVB52" s="147"/>
      <c r="LVC52" s="148"/>
      <c r="LVD52" s="187"/>
      <c r="LVE52" s="188"/>
      <c r="LVF52" s="186"/>
      <c r="LVG52" s="145"/>
      <c r="LVH52" s="146"/>
      <c r="LVI52" s="146"/>
      <c r="LVJ52" s="147"/>
      <c r="LVK52" s="148"/>
      <c r="LVL52" s="187"/>
      <c r="LVM52" s="188"/>
      <c r="LVN52" s="186"/>
      <c r="LVO52" s="145"/>
      <c r="LVP52" s="146"/>
      <c r="LVQ52" s="146"/>
      <c r="LVR52" s="147"/>
      <c r="LVS52" s="148"/>
      <c r="LVT52" s="187"/>
      <c r="LVU52" s="188"/>
      <c r="LVV52" s="186"/>
      <c r="LVW52" s="145"/>
      <c r="LVX52" s="146"/>
      <c r="LVY52" s="146"/>
      <c r="LVZ52" s="147"/>
      <c r="LWA52" s="148"/>
      <c r="LWB52" s="187"/>
      <c r="LWC52" s="188"/>
      <c r="LWD52" s="186"/>
      <c r="LWE52" s="145"/>
      <c r="LWF52" s="146"/>
      <c r="LWG52" s="146"/>
      <c r="LWH52" s="147"/>
      <c r="LWI52" s="148"/>
      <c r="LWJ52" s="187"/>
      <c r="LWK52" s="188"/>
      <c r="LWL52" s="186"/>
      <c r="LWM52" s="145"/>
      <c r="LWN52" s="146"/>
      <c r="LWO52" s="146"/>
      <c r="LWP52" s="147"/>
      <c r="LWQ52" s="148"/>
      <c r="LWR52" s="187"/>
      <c r="LWS52" s="188"/>
      <c r="LWT52" s="186"/>
      <c r="LWU52" s="145"/>
      <c r="LWV52" s="146"/>
      <c r="LWW52" s="146"/>
      <c r="LWX52" s="147"/>
      <c r="LWY52" s="148"/>
      <c r="LWZ52" s="187"/>
      <c r="LXA52" s="188"/>
      <c r="LXB52" s="186"/>
      <c r="LXC52" s="145"/>
      <c r="LXD52" s="146"/>
      <c r="LXE52" s="146"/>
      <c r="LXF52" s="147"/>
      <c r="LXG52" s="148"/>
      <c r="LXH52" s="187"/>
      <c r="LXI52" s="188"/>
      <c r="LXJ52" s="186"/>
      <c r="LXK52" s="145"/>
      <c r="LXL52" s="146"/>
      <c r="LXM52" s="146"/>
      <c r="LXN52" s="147"/>
      <c r="LXO52" s="148"/>
      <c r="LXP52" s="187"/>
      <c r="LXQ52" s="188"/>
      <c r="LXR52" s="186"/>
      <c r="LXS52" s="145"/>
      <c r="LXT52" s="146"/>
      <c r="LXU52" s="146"/>
      <c r="LXV52" s="147"/>
      <c r="LXW52" s="148"/>
      <c r="LXX52" s="187"/>
      <c r="LXY52" s="188"/>
      <c r="LXZ52" s="186"/>
      <c r="LYA52" s="145"/>
      <c r="LYB52" s="146"/>
      <c r="LYC52" s="146"/>
      <c r="LYD52" s="147"/>
      <c r="LYE52" s="148"/>
      <c r="LYF52" s="187"/>
      <c r="LYG52" s="188"/>
      <c r="LYH52" s="186"/>
      <c r="LYI52" s="145"/>
      <c r="LYJ52" s="146"/>
      <c r="LYK52" s="146"/>
      <c r="LYL52" s="147"/>
      <c r="LYM52" s="148"/>
      <c r="LYN52" s="187"/>
      <c r="LYO52" s="188"/>
      <c r="LYP52" s="186"/>
      <c r="LYQ52" s="145"/>
      <c r="LYR52" s="146"/>
      <c r="LYS52" s="146"/>
      <c r="LYT52" s="147"/>
      <c r="LYU52" s="148"/>
      <c r="LYV52" s="187"/>
      <c r="LYW52" s="188"/>
      <c r="LYX52" s="186"/>
      <c r="LYY52" s="145"/>
      <c r="LYZ52" s="146"/>
      <c r="LZA52" s="146"/>
      <c r="LZB52" s="147"/>
      <c r="LZC52" s="148"/>
      <c r="LZD52" s="187"/>
      <c r="LZE52" s="188"/>
      <c r="LZF52" s="186"/>
      <c r="LZG52" s="145"/>
      <c r="LZH52" s="146"/>
      <c r="LZI52" s="146"/>
      <c r="LZJ52" s="147"/>
      <c r="LZK52" s="148"/>
      <c r="LZL52" s="187"/>
      <c r="LZM52" s="188"/>
      <c r="LZN52" s="186"/>
      <c r="LZO52" s="145"/>
      <c r="LZP52" s="146"/>
      <c r="LZQ52" s="146"/>
      <c r="LZR52" s="147"/>
      <c r="LZS52" s="148"/>
      <c r="LZT52" s="187"/>
      <c r="LZU52" s="188"/>
      <c r="LZV52" s="186"/>
      <c r="LZW52" s="145"/>
      <c r="LZX52" s="146"/>
      <c r="LZY52" s="146"/>
      <c r="LZZ52" s="147"/>
      <c r="MAA52" s="148"/>
      <c r="MAB52" s="187"/>
      <c r="MAC52" s="188"/>
      <c r="MAD52" s="186"/>
      <c r="MAE52" s="145"/>
      <c r="MAF52" s="146"/>
      <c r="MAG52" s="146"/>
      <c r="MAH52" s="147"/>
      <c r="MAI52" s="148"/>
      <c r="MAJ52" s="187"/>
      <c r="MAK52" s="188"/>
      <c r="MAL52" s="186"/>
      <c r="MAM52" s="145"/>
      <c r="MAN52" s="146"/>
      <c r="MAO52" s="146"/>
      <c r="MAP52" s="147"/>
      <c r="MAQ52" s="148"/>
      <c r="MAR52" s="187"/>
      <c r="MAS52" s="188"/>
      <c r="MAT52" s="186"/>
      <c r="MAU52" s="145"/>
      <c r="MAV52" s="146"/>
      <c r="MAW52" s="146"/>
      <c r="MAX52" s="147"/>
      <c r="MAY52" s="148"/>
      <c r="MAZ52" s="187"/>
      <c r="MBA52" s="188"/>
      <c r="MBB52" s="186"/>
      <c r="MBC52" s="145"/>
      <c r="MBD52" s="146"/>
      <c r="MBE52" s="146"/>
      <c r="MBF52" s="147"/>
      <c r="MBG52" s="148"/>
      <c r="MBH52" s="187"/>
      <c r="MBI52" s="188"/>
      <c r="MBJ52" s="186"/>
      <c r="MBK52" s="145"/>
      <c r="MBL52" s="146"/>
      <c r="MBM52" s="146"/>
      <c r="MBN52" s="147"/>
      <c r="MBO52" s="148"/>
      <c r="MBP52" s="187"/>
      <c r="MBQ52" s="188"/>
      <c r="MBR52" s="186"/>
      <c r="MBS52" s="145"/>
      <c r="MBT52" s="146"/>
      <c r="MBU52" s="146"/>
      <c r="MBV52" s="147"/>
      <c r="MBW52" s="148"/>
      <c r="MBX52" s="187"/>
      <c r="MBY52" s="188"/>
      <c r="MBZ52" s="186"/>
      <c r="MCA52" s="145"/>
      <c r="MCB52" s="146"/>
      <c r="MCC52" s="146"/>
      <c r="MCD52" s="147"/>
      <c r="MCE52" s="148"/>
      <c r="MCF52" s="187"/>
      <c r="MCG52" s="188"/>
      <c r="MCH52" s="186"/>
      <c r="MCI52" s="145"/>
      <c r="MCJ52" s="146"/>
      <c r="MCK52" s="146"/>
      <c r="MCL52" s="147"/>
      <c r="MCM52" s="148"/>
      <c r="MCN52" s="187"/>
      <c r="MCO52" s="188"/>
      <c r="MCP52" s="186"/>
      <c r="MCQ52" s="145"/>
      <c r="MCR52" s="146"/>
      <c r="MCS52" s="146"/>
      <c r="MCT52" s="147"/>
      <c r="MCU52" s="148"/>
      <c r="MCV52" s="187"/>
      <c r="MCW52" s="188"/>
      <c r="MCX52" s="186"/>
      <c r="MCY52" s="145"/>
      <c r="MCZ52" s="146"/>
      <c r="MDA52" s="146"/>
      <c r="MDB52" s="147"/>
      <c r="MDC52" s="148"/>
      <c r="MDD52" s="187"/>
      <c r="MDE52" s="188"/>
      <c r="MDF52" s="186"/>
      <c r="MDG52" s="145"/>
      <c r="MDH52" s="146"/>
      <c r="MDI52" s="146"/>
      <c r="MDJ52" s="147"/>
      <c r="MDK52" s="148"/>
      <c r="MDL52" s="187"/>
      <c r="MDM52" s="188"/>
      <c r="MDN52" s="186"/>
      <c r="MDO52" s="145"/>
      <c r="MDP52" s="146"/>
      <c r="MDQ52" s="146"/>
      <c r="MDR52" s="147"/>
      <c r="MDS52" s="148"/>
      <c r="MDT52" s="187"/>
      <c r="MDU52" s="188"/>
      <c r="MDV52" s="186"/>
      <c r="MDW52" s="145"/>
      <c r="MDX52" s="146"/>
      <c r="MDY52" s="146"/>
      <c r="MDZ52" s="147"/>
      <c r="MEA52" s="148"/>
      <c r="MEB52" s="187"/>
      <c r="MEC52" s="188"/>
      <c r="MED52" s="186"/>
      <c r="MEE52" s="145"/>
      <c r="MEF52" s="146"/>
      <c r="MEG52" s="146"/>
      <c r="MEH52" s="147"/>
      <c r="MEI52" s="148"/>
      <c r="MEJ52" s="187"/>
      <c r="MEK52" s="188"/>
      <c r="MEL52" s="186"/>
      <c r="MEM52" s="145"/>
      <c r="MEN52" s="146"/>
      <c r="MEO52" s="146"/>
      <c r="MEP52" s="147"/>
      <c r="MEQ52" s="148"/>
      <c r="MER52" s="187"/>
      <c r="MES52" s="188"/>
      <c r="MET52" s="186"/>
      <c r="MEU52" s="145"/>
      <c r="MEV52" s="146"/>
      <c r="MEW52" s="146"/>
      <c r="MEX52" s="147"/>
      <c r="MEY52" s="148"/>
      <c r="MEZ52" s="187"/>
      <c r="MFA52" s="188"/>
      <c r="MFB52" s="186"/>
      <c r="MFC52" s="145"/>
      <c r="MFD52" s="146"/>
      <c r="MFE52" s="146"/>
      <c r="MFF52" s="147"/>
      <c r="MFG52" s="148"/>
      <c r="MFH52" s="187"/>
      <c r="MFI52" s="188"/>
      <c r="MFJ52" s="186"/>
      <c r="MFK52" s="145"/>
      <c r="MFL52" s="146"/>
      <c r="MFM52" s="146"/>
      <c r="MFN52" s="147"/>
      <c r="MFO52" s="148"/>
      <c r="MFP52" s="187"/>
      <c r="MFQ52" s="188"/>
      <c r="MFR52" s="186"/>
      <c r="MFS52" s="145"/>
      <c r="MFT52" s="146"/>
      <c r="MFU52" s="146"/>
      <c r="MFV52" s="147"/>
      <c r="MFW52" s="148"/>
      <c r="MFX52" s="187"/>
      <c r="MFY52" s="188"/>
      <c r="MFZ52" s="186"/>
      <c r="MGA52" s="145"/>
      <c r="MGB52" s="146"/>
      <c r="MGC52" s="146"/>
      <c r="MGD52" s="147"/>
      <c r="MGE52" s="148"/>
      <c r="MGF52" s="187"/>
      <c r="MGG52" s="188"/>
      <c r="MGH52" s="186"/>
      <c r="MGI52" s="145"/>
      <c r="MGJ52" s="146"/>
      <c r="MGK52" s="146"/>
      <c r="MGL52" s="147"/>
      <c r="MGM52" s="148"/>
      <c r="MGN52" s="187"/>
      <c r="MGO52" s="188"/>
      <c r="MGP52" s="186"/>
      <c r="MGQ52" s="145"/>
      <c r="MGR52" s="146"/>
      <c r="MGS52" s="146"/>
      <c r="MGT52" s="147"/>
      <c r="MGU52" s="148"/>
      <c r="MGV52" s="187"/>
      <c r="MGW52" s="188"/>
      <c r="MGX52" s="186"/>
      <c r="MGY52" s="145"/>
      <c r="MGZ52" s="146"/>
      <c r="MHA52" s="146"/>
      <c r="MHB52" s="147"/>
      <c r="MHC52" s="148"/>
      <c r="MHD52" s="187"/>
      <c r="MHE52" s="188"/>
      <c r="MHF52" s="186"/>
      <c r="MHG52" s="145"/>
      <c r="MHH52" s="146"/>
      <c r="MHI52" s="146"/>
      <c r="MHJ52" s="147"/>
      <c r="MHK52" s="148"/>
      <c r="MHL52" s="187"/>
      <c r="MHM52" s="188"/>
      <c r="MHN52" s="186"/>
      <c r="MHO52" s="145"/>
      <c r="MHP52" s="146"/>
      <c r="MHQ52" s="146"/>
      <c r="MHR52" s="147"/>
      <c r="MHS52" s="148"/>
      <c r="MHT52" s="187"/>
      <c r="MHU52" s="188"/>
      <c r="MHV52" s="186"/>
      <c r="MHW52" s="145"/>
      <c r="MHX52" s="146"/>
      <c r="MHY52" s="146"/>
      <c r="MHZ52" s="147"/>
      <c r="MIA52" s="148"/>
      <c r="MIB52" s="187"/>
      <c r="MIC52" s="188"/>
      <c r="MID52" s="186"/>
      <c r="MIE52" s="145"/>
      <c r="MIF52" s="146"/>
      <c r="MIG52" s="146"/>
      <c r="MIH52" s="147"/>
      <c r="MII52" s="148"/>
      <c r="MIJ52" s="187"/>
      <c r="MIK52" s="188"/>
      <c r="MIL52" s="186"/>
      <c r="MIM52" s="145"/>
      <c r="MIN52" s="146"/>
      <c r="MIO52" s="146"/>
      <c r="MIP52" s="147"/>
      <c r="MIQ52" s="148"/>
      <c r="MIR52" s="187"/>
      <c r="MIS52" s="188"/>
      <c r="MIT52" s="186"/>
      <c r="MIU52" s="145"/>
      <c r="MIV52" s="146"/>
      <c r="MIW52" s="146"/>
      <c r="MIX52" s="147"/>
      <c r="MIY52" s="148"/>
      <c r="MIZ52" s="187"/>
      <c r="MJA52" s="188"/>
      <c r="MJB52" s="186"/>
      <c r="MJC52" s="145"/>
      <c r="MJD52" s="146"/>
      <c r="MJE52" s="146"/>
      <c r="MJF52" s="147"/>
      <c r="MJG52" s="148"/>
      <c r="MJH52" s="187"/>
      <c r="MJI52" s="188"/>
      <c r="MJJ52" s="186"/>
      <c r="MJK52" s="145"/>
      <c r="MJL52" s="146"/>
      <c r="MJM52" s="146"/>
      <c r="MJN52" s="147"/>
      <c r="MJO52" s="148"/>
      <c r="MJP52" s="187"/>
      <c r="MJQ52" s="188"/>
      <c r="MJR52" s="186"/>
      <c r="MJS52" s="145"/>
      <c r="MJT52" s="146"/>
      <c r="MJU52" s="146"/>
      <c r="MJV52" s="147"/>
      <c r="MJW52" s="148"/>
      <c r="MJX52" s="187"/>
      <c r="MJY52" s="188"/>
      <c r="MJZ52" s="186"/>
      <c r="MKA52" s="145"/>
      <c r="MKB52" s="146"/>
      <c r="MKC52" s="146"/>
      <c r="MKD52" s="147"/>
      <c r="MKE52" s="148"/>
      <c r="MKF52" s="187"/>
      <c r="MKG52" s="188"/>
      <c r="MKH52" s="186"/>
      <c r="MKI52" s="145"/>
      <c r="MKJ52" s="146"/>
      <c r="MKK52" s="146"/>
      <c r="MKL52" s="147"/>
      <c r="MKM52" s="148"/>
      <c r="MKN52" s="187"/>
      <c r="MKO52" s="188"/>
      <c r="MKP52" s="186"/>
      <c r="MKQ52" s="145"/>
      <c r="MKR52" s="146"/>
      <c r="MKS52" s="146"/>
      <c r="MKT52" s="147"/>
      <c r="MKU52" s="148"/>
      <c r="MKV52" s="187"/>
      <c r="MKW52" s="188"/>
      <c r="MKX52" s="186"/>
      <c r="MKY52" s="145"/>
      <c r="MKZ52" s="146"/>
      <c r="MLA52" s="146"/>
      <c r="MLB52" s="147"/>
      <c r="MLC52" s="148"/>
      <c r="MLD52" s="187"/>
      <c r="MLE52" s="188"/>
      <c r="MLF52" s="186"/>
      <c r="MLG52" s="145"/>
      <c r="MLH52" s="146"/>
      <c r="MLI52" s="146"/>
      <c r="MLJ52" s="147"/>
      <c r="MLK52" s="148"/>
      <c r="MLL52" s="187"/>
      <c r="MLM52" s="188"/>
      <c r="MLN52" s="186"/>
      <c r="MLO52" s="145"/>
      <c r="MLP52" s="146"/>
      <c r="MLQ52" s="146"/>
      <c r="MLR52" s="147"/>
      <c r="MLS52" s="148"/>
      <c r="MLT52" s="187"/>
      <c r="MLU52" s="188"/>
      <c r="MLV52" s="186"/>
      <c r="MLW52" s="145"/>
      <c r="MLX52" s="146"/>
      <c r="MLY52" s="146"/>
      <c r="MLZ52" s="147"/>
      <c r="MMA52" s="148"/>
      <c r="MMB52" s="187"/>
      <c r="MMC52" s="188"/>
      <c r="MMD52" s="186"/>
      <c r="MME52" s="145"/>
      <c r="MMF52" s="146"/>
      <c r="MMG52" s="146"/>
      <c r="MMH52" s="147"/>
      <c r="MMI52" s="148"/>
      <c r="MMJ52" s="187"/>
      <c r="MMK52" s="188"/>
      <c r="MML52" s="186"/>
      <c r="MMM52" s="145"/>
      <c r="MMN52" s="146"/>
      <c r="MMO52" s="146"/>
      <c r="MMP52" s="147"/>
      <c r="MMQ52" s="148"/>
      <c r="MMR52" s="187"/>
      <c r="MMS52" s="188"/>
      <c r="MMT52" s="186"/>
      <c r="MMU52" s="145"/>
      <c r="MMV52" s="146"/>
      <c r="MMW52" s="146"/>
      <c r="MMX52" s="147"/>
      <c r="MMY52" s="148"/>
      <c r="MMZ52" s="187"/>
      <c r="MNA52" s="188"/>
      <c r="MNB52" s="186"/>
      <c r="MNC52" s="145"/>
      <c r="MND52" s="146"/>
      <c r="MNE52" s="146"/>
      <c r="MNF52" s="147"/>
      <c r="MNG52" s="148"/>
      <c r="MNH52" s="187"/>
      <c r="MNI52" s="188"/>
      <c r="MNJ52" s="186"/>
      <c r="MNK52" s="145"/>
      <c r="MNL52" s="146"/>
      <c r="MNM52" s="146"/>
      <c r="MNN52" s="147"/>
      <c r="MNO52" s="148"/>
      <c r="MNP52" s="187"/>
      <c r="MNQ52" s="188"/>
      <c r="MNR52" s="186"/>
      <c r="MNS52" s="145"/>
      <c r="MNT52" s="146"/>
      <c r="MNU52" s="146"/>
      <c r="MNV52" s="147"/>
      <c r="MNW52" s="148"/>
      <c r="MNX52" s="187"/>
      <c r="MNY52" s="188"/>
      <c r="MNZ52" s="186"/>
      <c r="MOA52" s="145"/>
      <c r="MOB52" s="146"/>
      <c r="MOC52" s="146"/>
      <c r="MOD52" s="147"/>
      <c r="MOE52" s="148"/>
      <c r="MOF52" s="187"/>
      <c r="MOG52" s="188"/>
      <c r="MOH52" s="186"/>
      <c r="MOI52" s="145"/>
      <c r="MOJ52" s="146"/>
      <c r="MOK52" s="146"/>
      <c r="MOL52" s="147"/>
      <c r="MOM52" s="148"/>
      <c r="MON52" s="187"/>
      <c r="MOO52" s="188"/>
      <c r="MOP52" s="186"/>
      <c r="MOQ52" s="145"/>
      <c r="MOR52" s="146"/>
      <c r="MOS52" s="146"/>
      <c r="MOT52" s="147"/>
      <c r="MOU52" s="148"/>
      <c r="MOV52" s="187"/>
      <c r="MOW52" s="188"/>
      <c r="MOX52" s="186"/>
      <c r="MOY52" s="145"/>
      <c r="MOZ52" s="146"/>
      <c r="MPA52" s="146"/>
      <c r="MPB52" s="147"/>
      <c r="MPC52" s="148"/>
      <c r="MPD52" s="187"/>
      <c r="MPE52" s="188"/>
      <c r="MPF52" s="186"/>
      <c r="MPG52" s="145"/>
      <c r="MPH52" s="146"/>
      <c r="MPI52" s="146"/>
      <c r="MPJ52" s="147"/>
      <c r="MPK52" s="148"/>
      <c r="MPL52" s="187"/>
      <c r="MPM52" s="188"/>
      <c r="MPN52" s="186"/>
      <c r="MPO52" s="145"/>
      <c r="MPP52" s="146"/>
      <c r="MPQ52" s="146"/>
      <c r="MPR52" s="147"/>
      <c r="MPS52" s="148"/>
      <c r="MPT52" s="187"/>
      <c r="MPU52" s="188"/>
      <c r="MPV52" s="186"/>
      <c r="MPW52" s="145"/>
      <c r="MPX52" s="146"/>
      <c r="MPY52" s="146"/>
      <c r="MPZ52" s="147"/>
      <c r="MQA52" s="148"/>
      <c r="MQB52" s="187"/>
      <c r="MQC52" s="188"/>
      <c r="MQD52" s="186"/>
      <c r="MQE52" s="145"/>
      <c r="MQF52" s="146"/>
      <c r="MQG52" s="146"/>
      <c r="MQH52" s="147"/>
      <c r="MQI52" s="148"/>
      <c r="MQJ52" s="187"/>
      <c r="MQK52" s="188"/>
      <c r="MQL52" s="186"/>
      <c r="MQM52" s="145"/>
      <c r="MQN52" s="146"/>
      <c r="MQO52" s="146"/>
      <c r="MQP52" s="147"/>
      <c r="MQQ52" s="148"/>
      <c r="MQR52" s="187"/>
      <c r="MQS52" s="188"/>
      <c r="MQT52" s="186"/>
      <c r="MQU52" s="145"/>
      <c r="MQV52" s="146"/>
      <c r="MQW52" s="146"/>
      <c r="MQX52" s="147"/>
      <c r="MQY52" s="148"/>
      <c r="MQZ52" s="187"/>
      <c r="MRA52" s="188"/>
      <c r="MRB52" s="186"/>
      <c r="MRC52" s="145"/>
      <c r="MRD52" s="146"/>
      <c r="MRE52" s="146"/>
      <c r="MRF52" s="147"/>
      <c r="MRG52" s="148"/>
      <c r="MRH52" s="187"/>
      <c r="MRI52" s="188"/>
      <c r="MRJ52" s="186"/>
      <c r="MRK52" s="145"/>
      <c r="MRL52" s="146"/>
      <c r="MRM52" s="146"/>
      <c r="MRN52" s="147"/>
      <c r="MRO52" s="148"/>
      <c r="MRP52" s="187"/>
      <c r="MRQ52" s="188"/>
      <c r="MRR52" s="186"/>
      <c r="MRS52" s="145"/>
      <c r="MRT52" s="146"/>
      <c r="MRU52" s="146"/>
      <c r="MRV52" s="147"/>
      <c r="MRW52" s="148"/>
      <c r="MRX52" s="187"/>
      <c r="MRY52" s="188"/>
      <c r="MRZ52" s="186"/>
      <c r="MSA52" s="145"/>
      <c r="MSB52" s="146"/>
      <c r="MSC52" s="146"/>
      <c r="MSD52" s="147"/>
      <c r="MSE52" s="148"/>
      <c r="MSF52" s="187"/>
      <c r="MSG52" s="188"/>
      <c r="MSH52" s="186"/>
      <c r="MSI52" s="145"/>
      <c r="MSJ52" s="146"/>
      <c r="MSK52" s="146"/>
      <c r="MSL52" s="147"/>
      <c r="MSM52" s="148"/>
      <c r="MSN52" s="187"/>
      <c r="MSO52" s="188"/>
      <c r="MSP52" s="186"/>
      <c r="MSQ52" s="145"/>
      <c r="MSR52" s="146"/>
      <c r="MSS52" s="146"/>
      <c r="MST52" s="147"/>
      <c r="MSU52" s="148"/>
      <c r="MSV52" s="187"/>
      <c r="MSW52" s="188"/>
      <c r="MSX52" s="186"/>
      <c r="MSY52" s="145"/>
      <c r="MSZ52" s="146"/>
      <c r="MTA52" s="146"/>
      <c r="MTB52" s="147"/>
      <c r="MTC52" s="148"/>
      <c r="MTD52" s="187"/>
      <c r="MTE52" s="188"/>
      <c r="MTF52" s="186"/>
      <c r="MTG52" s="145"/>
      <c r="MTH52" s="146"/>
      <c r="MTI52" s="146"/>
      <c r="MTJ52" s="147"/>
      <c r="MTK52" s="148"/>
      <c r="MTL52" s="187"/>
      <c r="MTM52" s="188"/>
      <c r="MTN52" s="186"/>
      <c r="MTO52" s="145"/>
      <c r="MTP52" s="146"/>
      <c r="MTQ52" s="146"/>
      <c r="MTR52" s="147"/>
      <c r="MTS52" s="148"/>
      <c r="MTT52" s="187"/>
      <c r="MTU52" s="188"/>
      <c r="MTV52" s="186"/>
      <c r="MTW52" s="145"/>
      <c r="MTX52" s="146"/>
      <c r="MTY52" s="146"/>
      <c r="MTZ52" s="147"/>
      <c r="MUA52" s="148"/>
      <c r="MUB52" s="187"/>
      <c r="MUC52" s="188"/>
      <c r="MUD52" s="186"/>
      <c r="MUE52" s="145"/>
      <c r="MUF52" s="146"/>
      <c r="MUG52" s="146"/>
      <c r="MUH52" s="147"/>
      <c r="MUI52" s="148"/>
      <c r="MUJ52" s="187"/>
      <c r="MUK52" s="188"/>
      <c r="MUL52" s="186"/>
      <c r="MUM52" s="145"/>
      <c r="MUN52" s="146"/>
      <c r="MUO52" s="146"/>
      <c r="MUP52" s="147"/>
      <c r="MUQ52" s="148"/>
      <c r="MUR52" s="187"/>
      <c r="MUS52" s="188"/>
      <c r="MUT52" s="186"/>
      <c r="MUU52" s="145"/>
      <c r="MUV52" s="146"/>
      <c r="MUW52" s="146"/>
      <c r="MUX52" s="147"/>
      <c r="MUY52" s="148"/>
      <c r="MUZ52" s="187"/>
      <c r="MVA52" s="188"/>
      <c r="MVB52" s="186"/>
      <c r="MVC52" s="145"/>
      <c r="MVD52" s="146"/>
      <c r="MVE52" s="146"/>
      <c r="MVF52" s="147"/>
      <c r="MVG52" s="148"/>
      <c r="MVH52" s="187"/>
      <c r="MVI52" s="188"/>
      <c r="MVJ52" s="186"/>
      <c r="MVK52" s="145"/>
      <c r="MVL52" s="146"/>
      <c r="MVM52" s="146"/>
      <c r="MVN52" s="147"/>
      <c r="MVO52" s="148"/>
      <c r="MVP52" s="187"/>
      <c r="MVQ52" s="188"/>
      <c r="MVR52" s="186"/>
      <c r="MVS52" s="145"/>
      <c r="MVT52" s="146"/>
      <c r="MVU52" s="146"/>
      <c r="MVV52" s="147"/>
      <c r="MVW52" s="148"/>
      <c r="MVX52" s="187"/>
      <c r="MVY52" s="188"/>
      <c r="MVZ52" s="186"/>
      <c r="MWA52" s="145"/>
      <c r="MWB52" s="146"/>
      <c r="MWC52" s="146"/>
      <c r="MWD52" s="147"/>
      <c r="MWE52" s="148"/>
      <c r="MWF52" s="187"/>
      <c r="MWG52" s="188"/>
      <c r="MWH52" s="186"/>
      <c r="MWI52" s="145"/>
      <c r="MWJ52" s="146"/>
      <c r="MWK52" s="146"/>
      <c r="MWL52" s="147"/>
      <c r="MWM52" s="148"/>
      <c r="MWN52" s="187"/>
      <c r="MWO52" s="188"/>
      <c r="MWP52" s="186"/>
      <c r="MWQ52" s="145"/>
      <c r="MWR52" s="146"/>
      <c r="MWS52" s="146"/>
      <c r="MWT52" s="147"/>
      <c r="MWU52" s="148"/>
      <c r="MWV52" s="187"/>
      <c r="MWW52" s="188"/>
      <c r="MWX52" s="186"/>
      <c r="MWY52" s="145"/>
      <c r="MWZ52" s="146"/>
      <c r="MXA52" s="146"/>
      <c r="MXB52" s="147"/>
      <c r="MXC52" s="148"/>
      <c r="MXD52" s="187"/>
      <c r="MXE52" s="188"/>
      <c r="MXF52" s="186"/>
      <c r="MXG52" s="145"/>
      <c r="MXH52" s="146"/>
      <c r="MXI52" s="146"/>
      <c r="MXJ52" s="147"/>
      <c r="MXK52" s="148"/>
      <c r="MXL52" s="187"/>
      <c r="MXM52" s="188"/>
      <c r="MXN52" s="186"/>
      <c r="MXO52" s="145"/>
      <c r="MXP52" s="146"/>
      <c r="MXQ52" s="146"/>
      <c r="MXR52" s="147"/>
      <c r="MXS52" s="148"/>
      <c r="MXT52" s="187"/>
      <c r="MXU52" s="188"/>
      <c r="MXV52" s="186"/>
      <c r="MXW52" s="145"/>
      <c r="MXX52" s="146"/>
      <c r="MXY52" s="146"/>
      <c r="MXZ52" s="147"/>
      <c r="MYA52" s="148"/>
      <c r="MYB52" s="187"/>
      <c r="MYC52" s="188"/>
      <c r="MYD52" s="186"/>
      <c r="MYE52" s="145"/>
      <c r="MYF52" s="146"/>
      <c r="MYG52" s="146"/>
      <c r="MYH52" s="147"/>
      <c r="MYI52" s="148"/>
      <c r="MYJ52" s="187"/>
      <c r="MYK52" s="188"/>
      <c r="MYL52" s="186"/>
      <c r="MYM52" s="145"/>
      <c r="MYN52" s="146"/>
      <c r="MYO52" s="146"/>
      <c r="MYP52" s="147"/>
      <c r="MYQ52" s="148"/>
      <c r="MYR52" s="187"/>
      <c r="MYS52" s="188"/>
      <c r="MYT52" s="186"/>
      <c r="MYU52" s="145"/>
      <c r="MYV52" s="146"/>
      <c r="MYW52" s="146"/>
      <c r="MYX52" s="147"/>
      <c r="MYY52" s="148"/>
      <c r="MYZ52" s="187"/>
      <c r="MZA52" s="188"/>
      <c r="MZB52" s="186"/>
      <c r="MZC52" s="145"/>
      <c r="MZD52" s="146"/>
      <c r="MZE52" s="146"/>
      <c r="MZF52" s="147"/>
      <c r="MZG52" s="148"/>
      <c r="MZH52" s="187"/>
      <c r="MZI52" s="188"/>
      <c r="MZJ52" s="186"/>
      <c r="MZK52" s="145"/>
      <c r="MZL52" s="146"/>
      <c r="MZM52" s="146"/>
      <c r="MZN52" s="147"/>
      <c r="MZO52" s="148"/>
      <c r="MZP52" s="187"/>
      <c r="MZQ52" s="188"/>
      <c r="MZR52" s="186"/>
      <c r="MZS52" s="145"/>
      <c r="MZT52" s="146"/>
      <c r="MZU52" s="146"/>
      <c r="MZV52" s="147"/>
      <c r="MZW52" s="148"/>
      <c r="MZX52" s="187"/>
      <c r="MZY52" s="188"/>
      <c r="MZZ52" s="186"/>
      <c r="NAA52" s="145"/>
      <c r="NAB52" s="146"/>
      <c r="NAC52" s="146"/>
      <c r="NAD52" s="147"/>
      <c r="NAE52" s="148"/>
      <c r="NAF52" s="187"/>
      <c r="NAG52" s="188"/>
      <c r="NAH52" s="186"/>
      <c r="NAI52" s="145"/>
      <c r="NAJ52" s="146"/>
      <c r="NAK52" s="146"/>
      <c r="NAL52" s="147"/>
      <c r="NAM52" s="148"/>
      <c r="NAN52" s="187"/>
      <c r="NAO52" s="188"/>
      <c r="NAP52" s="186"/>
      <c r="NAQ52" s="145"/>
      <c r="NAR52" s="146"/>
      <c r="NAS52" s="146"/>
      <c r="NAT52" s="147"/>
      <c r="NAU52" s="148"/>
      <c r="NAV52" s="187"/>
      <c r="NAW52" s="188"/>
      <c r="NAX52" s="186"/>
      <c r="NAY52" s="145"/>
      <c r="NAZ52" s="146"/>
      <c r="NBA52" s="146"/>
      <c r="NBB52" s="147"/>
      <c r="NBC52" s="148"/>
      <c r="NBD52" s="187"/>
      <c r="NBE52" s="188"/>
      <c r="NBF52" s="186"/>
      <c r="NBG52" s="145"/>
      <c r="NBH52" s="146"/>
      <c r="NBI52" s="146"/>
      <c r="NBJ52" s="147"/>
      <c r="NBK52" s="148"/>
      <c r="NBL52" s="187"/>
      <c r="NBM52" s="188"/>
      <c r="NBN52" s="186"/>
      <c r="NBO52" s="145"/>
      <c r="NBP52" s="146"/>
      <c r="NBQ52" s="146"/>
      <c r="NBR52" s="147"/>
      <c r="NBS52" s="148"/>
      <c r="NBT52" s="187"/>
      <c r="NBU52" s="188"/>
      <c r="NBV52" s="186"/>
      <c r="NBW52" s="145"/>
      <c r="NBX52" s="146"/>
      <c r="NBY52" s="146"/>
      <c r="NBZ52" s="147"/>
      <c r="NCA52" s="148"/>
      <c r="NCB52" s="187"/>
      <c r="NCC52" s="188"/>
      <c r="NCD52" s="186"/>
      <c r="NCE52" s="145"/>
      <c r="NCF52" s="146"/>
      <c r="NCG52" s="146"/>
      <c r="NCH52" s="147"/>
      <c r="NCI52" s="148"/>
      <c r="NCJ52" s="187"/>
      <c r="NCK52" s="188"/>
      <c r="NCL52" s="186"/>
      <c r="NCM52" s="145"/>
      <c r="NCN52" s="146"/>
      <c r="NCO52" s="146"/>
      <c r="NCP52" s="147"/>
      <c r="NCQ52" s="148"/>
      <c r="NCR52" s="187"/>
      <c r="NCS52" s="188"/>
      <c r="NCT52" s="186"/>
      <c r="NCU52" s="145"/>
      <c r="NCV52" s="146"/>
      <c r="NCW52" s="146"/>
      <c r="NCX52" s="147"/>
      <c r="NCY52" s="148"/>
      <c r="NCZ52" s="187"/>
      <c r="NDA52" s="188"/>
      <c r="NDB52" s="186"/>
      <c r="NDC52" s="145"/>
      <c r="NDD52" s="146"/>
      <c r="NDE52" s="146"/>
      <c r="NDF52" s="147"/>
      <c r="NDG52" s="148"/>
      <c r="NDH52" s="187"/>
      <c r="NDI52" s="188"/>
      <c r="NDJ52" s="186"/>
      <c r="NDK52" s="145"/>
      <c r="NDL52" s="146"/>
      <c r="NDM52" s="146"/>
      <c r="NDN52" s="147"/>
      <c r="NDO52" s="148"/>
      <c r="NDP52" s="187"/>
      <c r="NDQ52" s="188"/>
      <c r="NDR52" s="186"/>
      <c r="NDS52" s="145"/>
      <c r="NDT52" s="146"/>
      <c r="NDU52" s="146"/>
      <c r="NDV52" s="147"/>
      <c r="NDW52" s="148"/>
      <c r="NDX52" s="187"/>
      <c r="NDY52" s="188"/>
      <c r="NDZ52" s="186"/>
      <c r="NEA52" s="145"/>
      <c r="NEB52" s="146"/>
      <c r="NEC52" s="146"/>
      <c r="NED52" s="147"/>
      <c r="NEE52" s="148"/>
      <c r="NEF52" s="187"/>
      <c r="NEG52" s="188"/>
      <c r="NEH52" s="186"/>
      <c r="NEI52" s="145"/>
      <c r="NEJ52" s="146"/>
      <c r="NEK52" s="146"/>
      <c r="NEL52" s="147"/>
      <c r="NEM52" s="148"/>
      <c r="NEN52" s="187"/>
      <c r="NEO52" s="188"/>
      <c r="NEP52" s="186"/>
      <c r="NEQ52" s="145"/>
      <c r="NER52" s="146"/>
      <c r="NES52" s="146"/>
      <c r="NET52" s="147"/>
      <c r="NEU52" s="148"/>
      <c r="NEV52" s="187"/>
      <c r="NEW52" s="188"/>
      <c r="NEX52" s="186"/>
      <c r="NEY52" s="145"/>
      <c r="NEZ52" s="146"/>
      <c r="NFA52" s="146"/>
      <c r="NFB52" s="147"/>
      <c r="NFC52" s="148"/>
      <c r="NFD52" s="187"/>
      <c r="NFE52" s="188"/>
      <c r="NFF52" s="186"/>
      <c r="NFG52" s="145"/>
      <c r="NFH52" s="146"/>
      <c r="NFI52" s="146"/>
      <c r="NFJ52" s="147"/>
      <c r="NFK52" s="148"/>
      <c r="NFL52" s="187"/>
      <c r="NFM52" s="188"/>
      <c r="NFN52" s="186"/>
      <c r="NFO52" s="145"/>
      <c r="NFP52" s="146"/>
      <c r="NFQ52" s="146"/>
      <c r="NFR52" s="147"/>
      <c r="NFS52" s="148"/>
      <c r="NFT52" s="187"/>
      <c r="NFU52" s="188"/>
      <c r="NFV52" s="186"/>
      <c r="NFW52" s="145"/>
      <c r="NFX52" s="146"/>
      <c r="NFY52" s="146"/>
      <c r="NFZ52" s="147"/>
      <c r="NGA52" s="148"/>
      <c r="NGB52" s="187"/>
      <c r="NGC52" s="188"/>
      <c r="NGD52" s="186"/>
      <c r="NGE52" s="145"/>
      <c r="NGF52" s="146"/>
      <c r="NGG52" s="146"/>
      <c r="NGH52" s="147"/>
      <c r="NGI52" s="148"/>
      <c r="NGJ52" s="187"/>
      <c r="NGK52" s="188"/>
      <c r="NGL52" s="186"/>
      <c r="NGM52" s="145"/>
      <c r="NGN52" s="146"/>
      <c r="NGO52" s="146"/>
      <c r="NGP52" s="147"/>
      <c r="NGQ52" s="148"/>
      <c r="NGR52" s="187"/>
      <c r="NGS52" s="188"/>
      <c r="NGT52" s="186"/>
      <c r="NGU52" s="145"/>
      <c r="NGV52" s="146"/>
      <c r="NGW52" s="146"/>
      <c r="NGX52" s="147"/>
      <c r="NGY52" s="148"/>
      <c r="NGZ52" s="187"/>
      <c r="NHA52" s="188"/>
      <c r="NHB52" s="186"/>
      <c r="NHC52" s="145"/>
      <c r="NHD52" s="146"/>
      <c r="NHE52" s="146"/>
      <c r="NHF52" s="147"/>
      <c r="NHG52" s="148"/>
      <c r="NHH52" s="187"/>
      <c r="NHI52" s="188"/>
      <c r="NHJ52" s="186"/>
      <c r="NHK52" s="145"/>
      <c r="NHL52" s="146"/>
      <c r="NHM52" s="146"/>
      <c r="NHN52" s="147"/>
      <c r="NHO52" s="148"/>
      <c r="NHP52" s="187"/>
      <c r="NHQ52" s="188"/>
      <c r="NHR52" s="186"/>
      <c r="NHS52" s="145"/>
      <c r="NHT52" s="146"/>
      <c r="NHU52" s="146"/>
      <c r="NHV52" s="147"/>
      <c r="NHW52" s="148"/>
      <c r="NHX52" s="187"/>
      <c r="NHY52" s="188"/>
      <c r="NHZ52" s="186"/>
      <c r="NIA52" s="145"/>
      <c r="NIB52" s="146"/>
      <c r="NIC52" s="146"/>
      <c r="NID52" s="147"/>
      <c r="NIE52" s="148"/>
      <c r="NIF52" s="187"/>
      <c r="NIG52" s="188"/>
      <c r="NIH52" s="186"/>
      <c r="NII52" s="145"/>
      <c r="NIJ52" s="146"/>
      <c r="NIK52" s="146"/>
      <c r="NIL52" s="147"/>
      <c r="NIM52" s="148"/>
      <c r="NIN52" s="187"/>
      <c r="NIO52" s="188"/>
      <c r="NIP52" s="186"/>
      <c r="NIQ52" s="145"/>
      <c r="NIR52" s="146"/>
      <c r="NIS52" s="146"/>
      <c r="NIT52" s="147"/>
      <c r="NIU52" s="148"/>
      <c r="NIV52" s="187"/>
      <c r="NIW52" s="188"/>
      <c r="NIX52" s="186"/>
      <c r="NIY52" s="145"/>
      <c r="NIZ52" s="146"/>
      <c r="NJA52" s="146"/>
      <c r="NJB52" s="147"/>
      <c r="NJC52" s="148"/>
      <c r="NJD52" s="187"/>
      <c r="NJE52" s="188"/>
      <c r="NJF52" s="186"/>
      <c r="NJG52" s="145"/>
      <c r="NJH52" s="146"/>
      <c r="NJI52" s="146"/>
      <c r="NJJ52" s="147"/>
      <c r="NJK52" s="148"/>
      <c r="NJL52" s="187"/>
      <c r="NJM52" s="188"/>
      <c r="NJN52" s="186"/>
      <c r="NJO52" s="145"/>
      <c r="NJP52" s="146"/>
      <c r="NJQ52" s="146"/>
      <c r="NJR52" s="147"/>
      <c r="NJS52" s="148"/>
      <c r="NJT52" s="187"/>
      <c r="NJU52" s="188"/>
      <c r="NJV52" s="186"/>
      <c r="NJW52" s="145"/>
      <c r="NJX52" s="146"/>
      <c r="NJY52" s="146"/>
      <c r="NJZ52" s="147"/>
      <c r="NKA52" s="148"/>
      <c r="NKB52" s="187"/>
      <c r="NKC52" s="188"/>
      <c r="NKD52" s="186"/>
      <c r="NKE52" s="145"/>
      <c r="NKF52" s="146"/>
      <c r="NKG52" s="146"/>
      <c r="NKH52" s="147"/>
      <c r="NKI52" s="148"/>
      <c r="NKJ52" s="187"/>
      <c r="NKK52" s="188"/>
      <c r="NKL52" s="186"/>
      <c r="NKM52" s="145"/>
      <c r="NKN52" s="146"/>
      <c r="NKO52" s="146"/>
      <c r="NKP52" s="147"/>
      <c r="NKQ52" s="148"/>
      <c r="NKR52" s="187"/>
      <c r="NKS52" s="188"/>
      <c r="NKT52" s="186"/>
      <c r="NKU52" s="145"/>
      <c r="NKV52" s="146"/>
      <c r="NKW52" s="146"/>
      <c r="NKX52" s="147"/>
      <c r="NKY52" s="148"/>
      <c r="NKZ52" s="187"/>
      <c r="NLA52" s="188"/>
      <c r="NLB52" s="186"/>
      <c r="NLC52" s="145"/>
      <c r="NLD52" s="146"/>
      <c r="NLE52" s="146"/>
      <c r="NLF52" s="147"/>
      <c r="NLG52" s="148"/>
      <c r="NLH52" s="187"/>
      <c r="NLI52" s="188"/>
      <c r="NLJ52" s="186"/>
      <c r="NLK52" s="145"/>
      <c r="NLL52" s="146"/>
      <c r="NLM52" s="146"/>
      <c r="NLN52" s="147"/>
      <c r="NLO52" s="148"/>
      <c r="NLP52" s="187"/>
      <c r="NLQ52" s="188"/>
      <c r="NLR52" s="186"/>
      <c r="NLS52" s="145"/>
      <c r="NLT52" s="146"/>
      <c r="NLU52" s="146"/>
      <c r="NLV52" s="147"/>
      <c r="NLW52" s="148"/>
      <c r="NLX52" s="187"/>
      <c r="NLY52" s="188"/>
      <c r="NLZ52" s="186"/>
      <c r="NMA52" s="145"/>
      <c r="NMB52" s="146"/>
      <c r="NMC52" s="146"/>
      <c r="NMD52" s="147"/>
      <c r="NME52" s="148"/>
      <c r="NMF52" s="187"/>
      <c r="NMG52" s="188"/>
      <c r="NMH52" s="186"/>
      <c r="NMI52" s="145"/>
      <c r="NMJ52" s="146"/>
      <c r="NMK52" s="146"/>
      <c r="NML52" s="147"/>
      <c r="NMM52" s="148"/>
      <c r="NMN52" s="187"/>
      <c r="NMO52" s="188"/>
      <c r="NMP52" s="186"/>
      <c r="NMQ52" s="145"/>
      <c r="NMR52" s="146"/>
      <c r="NMS52" s="146"/>
      <c r="NMT52" s="147"/>
      <c r="NMU52" s="148"/>
      <c r="NMV52" s="187"/>
      <c r="NMW52" s="188"/>
      <c r="NMX52" s="186"/>
      <c r="NMY52" s="145"/>
      <c r="NMZ52" s="146"/>
      <c r="NNA52" s="146"/>
      <c r="NNB52" s="147"/>
      <c r="NNC52" s="148"/>
      <c r="NND52" s="187"/>
      <c r="NNE52" s="188"/>
      <c r="NNF52" s="186"/>
      <c r="NNG52" s="145"/>
      <c r="NNH52" s="146"/>
      <c r="NNI52" s="146"/>
      <c r="NNJ52" s="147"/>
      <c r="NNK52" s="148"/>
      <c r="NNL52" s="187"/>
      <c r="NNM52" s="188"/>
      <c r="NNN52" s="186"/>
      <c r="NNO52" s="145"/>
      <c r="NNP52" s="146"/>
      <c r="NNQ52" s="146"/>
      <c r="NNR52" s="147"/>
      <c r="NNS52" s="148"/>
      <c r="NNT52" s="187"/>
      <c r="NNU52" s="188"/>
      <c r="NNV52" s="186"/>
      <c r="NNW52" s="145"/>
      <c r="NNX52" s="146"/>
      <c r="NNY52" s="146"/>
      <c r="NNZ52" s="147"/>
      <c r="NOA52" s="148"/>
      <c r="NOB52" s="187"/>
      <c r="NOC52" s="188"/>
      <c r="NOD52" s="186"/>
      <c r="NOE52" s="145"/>
      <c r="NOF52" s="146"/>
      <c r="NOG52" s="146"/>
      <c r="NOH52" s="147"/>
      <c r="NOI52" s="148"/>
      <c r="NOJ52" s="187"/>
      <c r="NOK52" s="188"/>
      <c r="NOL52" s="186"/>
      <c r="NOM52" s="145"/>
      <c r="NON52" s="146"/>
      <c r="NOO52" s="146"/>
      <c r="NOP52" s="147"/>
      <c r="NOQ52" s="148"/>
      <c r="NOR52" s="187"/>
      <c r="NOS52" s="188"/>
      <c r="NOT52" s="186"/>
      <c r="NOU52" s="145"/>
      <c r="NOV52" s="146"/>
      <c r="NOW52" s="146"/>
      <c r="NOX52" s="147"/>
      <c r="NOY52" s="148"/>
      <c r="NOZ52" s="187"/>
      <c r="NPA52" s="188"/>
      <c r="NPB52" s="186"/>
      <c r="NPC52" s="145"/>
      <c r="NPD52" s="146"/>
      <c r="NPE52" s="146"/>
      <c r="NPF52" s="147"/>
      <c r="NPG52" s="148"/>
      <c r="NPH52" s="187"/>
      <c r="NPI52" s="188"/>
      <c r="NPJ52" s="186"/>
      <c r="NPK52" s="145"/>
      <c r="NPL52" s="146"/>
      <c r="NPM52" s="146"/>
      <c r="NPN52" s="147"/>
      <c r="NPO52" s="148"/>
      <c r="NPP52" s="187"/>
      <c r="NPQ52" s="188"/>
      <c r="NPR52" s="186"/>
      <c r="NPS52" s="145"/>
      <c r="NPT52" s="146"/>
      <c r="NPU52" s="146"/>
      <c r="NPV52" s="147"/>
      <c r="NPW52" s="148"/>
      <c r="NPX52" s="187"/>
      <c r="NPY52" s="188"/>
      <c r="NPZ52" s="186"/>
      <c r="NQA52" s="145"/>
      <c r="NQB52" s="146"/>
      <c r="NQC52" s="146"/>
      <c r="NQD52" s="147"/>
      <c r="NQE52" s="148"/>
      <c r="NQF52" s="187"/>
      <c r="NQG52" s="188"/>
      <c r="NQH52" s="186"/>
      <c r="NQI52" s="145"/>
      <c r="NQJ52" s="146"/>
      <c r="NQK52" s="146"/>
      <c r="NQL52" s="147"/>
      <c r="NQM52" s="148"/>
      <c r="NQN52" s="187"/>
      <c r="NQO52" s="188"/>
      <c r="NQP52" s="186"/>
      <c r="NQQ52" s="145"/>
      <c r="NQR52" s="146"/>
      <c r="NQS52" s="146"/>
      <c r="NQT52" s="147"/>
      <c r="NQU52" s="148"/>
      <c r="NQV52" s="187"/>
      <c r="NQW52" s="188"/>
      <c r="NQX52" s="186"/>
      <c r="NQY52" s="145"/>
      <c r="NQZ52" s="146"/>
      <c r="NRA52" s="146"/>
      <c r="NRB52" s="147"/>
      <c r="NRC52" s="148"/>
      <c r="NRD52" s="187"/>
      <c r="NRE52" s="188"/>
      <c r="NRF52" s="186"/>
      <c r="NRG52" s="145"/>
      <c r="NRH52" s="146"/>
      <c r="NRI52" s="146"/>
      <c r="NRJ52" s="147"/>
      <c r="NRK52" s="148"/>
      <c r="NRL52" s="187"/>
      <c r="NRM52" s="188"/>
      <c r="NRN52" s="186"/>
      <c r="NRO52" s="145"/>
      <c r="NRP52" s="146"/>
      <c r="NRQ52" s="146"/>
      <c r="NRR52" s="147"/>
      <c r="NRS52" s="148"/>
      <c r="NRT52" s="187"/>
      <c r="NRU52" s="188"/>
      <c r="NRV52" s="186"/>
      <c r="NRW52" s="145"/>
      <c r="NRX52" s="146"/>
      <c r="NRY52" s="146"/>
      <c r="NRZ52" s="147"/>
      <c r="NSA52" s="148"/>
      <c r="NSB52" s="187"/>
      <c r="NSC52" s="188"/>
      <c r="NSD52" s="186"/>
      <c r="NSE52" s="145"/>
      <c r="NSF52" s="146"/>
      <c r="NSG52" s="146"/>
      <c r="NSH52" s="147"/>
      <c r="NSI52" s="148"/>
      <c r="NSJ52" s="187"/>
      <c r="NSK52" s="188"/>
      <c r="NSL52" s="186"/>
      <c r="NSM52" s="145"/>
      <c r="NSN52" s="146"/>
      <c r="NSO52" s="146"/>
      <c r="NSP52" s="147"/>
      <c r="NSQ52" s="148"/>
      <c r="NSR52" s="187"/>
      <c r="NSS52" s="188"/>
      <c r="NST52" s="186"/>
      <c r="NSU52" s="145"/>
      <c r="NSV52" s="146"/>
      <c r="NSW52" s="146"/>
      <c r="NSX52" s="147"/>
      <c r="NSY52" s="148"/>
      <c r="NSZ52" s="187"/>
      <c r="NTA52" s="188"/>
      <c r="NTB52" s="186"/>
      <c r="NTC52" s="145"/>
      <c r="NTD52" s="146"/>
      <c r="NTE52" s="146"/>
      <c r="NTF52" s="147"/>
      <c r="NTG52" s="148"/>
      <c r="NTH52" s="187"/>
      <c r="NTI52" s="188"/>
      <c r="NTJ52" s="186"/>
      <c r="NTK52" s="145"/>
      <c r="NTL52" s="146"/>
      <c r="NTM52" s="146"/>
      <c r="NTN52" s="147"/>
      <c r="NTO52" s="148"/>
      <c r="NTP52" s="187"/>
      <c r="NTQ52" s="188"/>
      <c r="NTR52" s="186"/>
      <c r="NTS52" s="145"/>
      <c r="NTT52" s="146"/>
      <c r="NTU52" s="146"/>
      <c r="NTV52" s="147"/>
      <c r="NTW52" s="148"/>
      <c r="NTX52" s="187"/>
      <c r="NTY52" s="188"/>
      <c r="NTZ52" s="186"/>
      <c r="NUA52" s="145"/>
      <c r="NUB52" s="146"/>
      <c r="NUC52" s="146"/>
      <c r="NUD52" s="147"/>
      <c r="NUE52" s="148"/>
      <c r="NUF52" s="187"/>
      <c r="NUG52" s="188"/>
      <c r="NUH52" s="186"/>
      <c r="NUI52" s="145"/>
      <c r="NUJ52" s="146"/>
      <c r="NUK52" s="146"/>
      <c r="NUL52" s="147"/>
      <c r="NUM52" s="148"/>
      <c r="NUN52" s="187"/>
      <c r="NUO52" s="188"/>
      <c r="NUP52" s="186"/>
      <c r="NUQ52" s="145"/>
      <c r="NUR52" s="146"/>
      <c r="NUS52" s="146"/>
      <c r="NUT52" s="147"/>
      <c r="NUU52" s="148"/>
      <c r="NUV52" s="187"/>
      <c r="NUW52" s="188"/>
      <c r="NUX52" s="186"/>
      <c r="NUY52" s="145"/>
      <c r="NUZ52" s="146"/>
      <c r="NVA52" s="146"/>
      <c r="NVB52" s="147"/>
      <c r="NVC52" s="148"/>
      <c r="NVD52" s="187"/>
      <c r="NVE52" s="188"/>
      <c r="NVF52" s="186"/>
      <c r="NVG52" s="145"/>
      <c r="NVH52" s="146"/>
      <c r="NVI52" s="146"/>
      <c r="NVJ52" s="147"/>
      <c r="NVK52" s="148"/>
      <c r="NVL52" s="187"/>
      <c r="NVM52" s="188"/>
      <c r="NVN52" s="186"/>
      <c r="NVO52" s="145"/>
      <c r="NVP52" s="146"/>
      <c r="NVQ52" s="146"/>
      <c r="NVR52" s="147"/>
      <c r="NVS52" s="148"/>
      <c r="NVT52" s="187"/>
      <c r="NVU52" s="188"/>
      <c r="NVV52" s="186"/>
      <c r="NVW52" s="145"/>
      <c r="NVX52" s="146"/>
      <c r="NVY52" s="146"/>
      <c r="NVZ52" s="147"/>
      <c r="NWA52" s="148"/>
      <c r="NWB52" s="187"/>
      <c r="NWC52" s="188"/>
      <c r="NWD52" s="186"/>
      <c r="NWE52" s="145"/>
      <c r="NWF52" s="146"/>
      <c r="NWG52" s="146"/>
      <c r="NWH52" s="147"/>
      <c r="NWI52" s="148"/>
      <c r="NWJ52" s="187"/>
      <c r="NWK52" s="188"/>
      <c r="NWL52" s="186"/>
      <c r="NWM52" s="145"/>
      <c r="NWN52" s="146"/>
      <c r="NWO52" s="146"/>
      <c r="NWP52" s="147"/>
      <c r="NWQ52" s="148"/>
      <c r="NWR52" s="187"/>
      <c r="NWS52" s="188"/>
      <c r="NWT52" s="186"/>
      <c r="NWU52" s="145"/>
      <c r="NWV52" s="146"/>
      <c r="NWW52" s="146"/>
      <c r="NWX52" s="147"/>
      <c r="NWY52" s="148"/>
      <c r="NWZ52" s="187"/>
      <c r="NXA52" s="188"/>
      <c r="NXB52" s="186"/>
      <c r="NXC52" s="145"/>
      <c r="NXD52" s="146"/>
      <c r="NXE52" s="146"/>
      <c r="NXF52" s="147"/>
      <c r="NXG52" s="148"/>
      <c r="NXH52" s="187"/>
      <c r="NXI52" s="188"/>
      <c r="NXJ52" s="186"/>
      <c r="NXK52" s="145"/>
      <c r="NXL52" s="146"/>
      <c r="NXM52" s="146"/>
      <c r="NXN52" s="147"/>
      <c r="NXO52" s="148"/>
      <c r="NXP52" s="187"/>
      <c r="NXQ52" s="188"/>
      <c r="NXR52" s="186"/>
      <c r="NXS52" s="145"/>
      <c r="NXT52" s="146"/>
      <c r="NXU52" s="146"/>
      <c r="NXV52" s="147"/>
      <c r="NXW52" s="148"/>
      <c r="NXX52" s="187"/>
      <c r="NXY52" s="188"/>
      <c r="NXZ52" s="186"/>
      <c r="NYA52" s="145"/>
      <c r="NYB52" s="146"/>
      <c r="NYC52" s="146"/>
      <c r="NYD52" s="147"/>
      <c r="NYE52" s="148"/>
      <c r="NYF52" s="187"/>
      <c r="NYG52" s="188"/>
      <c r="NYH52" s="186"/>
      <c r="NYI52" s="145"/>
      <c r="NYJ52" s="146"/>
      <c r="NYK52" s="146"/>
      <c r="NYL52" s="147"/>
      <c r="NYM52" s="148"/>
      <c r="NYN52" s="187"/>
      <c r="NYO52" s="188"/>
      <c r="NYP52" s="186"/>
      <c r="NYQ52" s="145"/>
      <c r="NYR52" s="146"/>
      <c r="NYS52" s="146"/>
      <c r="NYT52" s="147"/>
      <c r="NYU52" s="148"/>
      <c r="NYV52" s="187"/>
      <c r="NYW52" s="188"/>
      <c r="NYX52" s="186"/>
      <c r="NYY52" s="145"/>
      <c r="NYZ52" s="146"/>
      <c r="NZA52" s="146"/>
      <c r="NZB52" s="147"/>
      <c r="NZC52" s="148"/>
      <c r="NZD52" s="187"/>
      <c r="NZE52" s="188"/>
      <c r="NZF52" s="186"/>
      <c r="NZG52" s="145"/>
      <c r="NZH52" s="146"/>
      <c r="NZI52" s="146"/>
      <c r="NZJ52" s="147"/>
      <c r="NZK52" s="148"/>
      <c r="NZL52" s="187"/>
      <c r="NZM52" s="188"/>
      <c r="NZN52" s="186"/>
      <c r="NZO52" s="145"/>
      <c r="NZP52" s="146"/>
      <c r="NZQ52" s="146"/>
      <c r="NZR52" s="147"/>
      <c r="NZS52" s="148"/>
      <c r="NZT52" s="187"/>
      <c r="NZU52" s="188"/>
      <c r="NZV52" s="186"/>
      <c r="NZW52" s="145"/>
      <c r="NZX52" s="146"/>
      <c r="NZY52" s="146"/>
      <c r="NZZ52" s="147"/>
      <c r="OAA52" s="148"/>
      <c r="OAB52" s="187"/>
      <c r="OAC52" s="188"/>
      <c r="OAD52" s="186"/>
      <c r="OAE52" s="145"/>
      <c r="OAF52" s="146"/>
      <c r="OAG52" s="146"/>
      <c r="OAH52" s="147"/>
      <c r="OAI52" s="148"/>
      <c r="OAJ52" s="187"/>
      <c r="OAK52" s="188"/>
      <c r="OAL52" s="186"/>
      <c r="OAM52" s="145"/>
      <c r="OAN52" s="146"/>
      <c r="OAO52" s="146"/>
      <c r="OAP52" s="147"/>
      <c r="OAQ52" s="148"/>
      <c r="OAR52" s="187"/>
      <c r="OAS52" s="188"/>
      <c r="OAT52" s="186"/>
      <c r="OAU52" s="145"/>
      <c r="OAV52" s="146"/>
      <c r="OAW52" s="146"/>
      <c r="OAX52" s="147"/>
      <c r="OAY52" s="148"/>
      <c r="OAZ52" s="187"/>
      <c r="OBA52" s="188"/>
      <c r="OBB52" s="186"/>
      <c r="OBC52" s="145"/>
      <c r="OBD52" s="146"/>
      <c r="OBE52" s="146"/>
      <c r="OBF52" s="147"/>
      <c r="OBG52" s="148"/>
      <c r="OBH52" s="187"/>
      <c r="OBI52" s="188"/>
      <c r="OBJ52" s="186"/>
      <c r="OBK52" s="145"/>
      <c r="OBL52" s="146"/>
      <c r="OBM52" s="146"/>
      <c r="OBN52" s="147"/>
      <c r="OBO52" s="148"/>
      <c r="OBP52" s="187"/>
      <c r="OBQ52" s="188"/>
      <c r="OBR52" s="186"/>
      <c r="OBS52" s="145"/>
      <c r="OBT52" s="146"/>
      <c r="OBU52" s="146"/>
      <c r="OBV52" s="147"/>
      <c r="OBW52" s="148"/>
      <c r="OBX52" s="187"/>
      <c r="OBY52" s="188"/>
      <c r="OBZ52" s="186"/>
      <c r="OCA52" s="145"/>
      <c r="OCB52" s="146"/>
      <c r="OCC52" s="146"/>
      <c r="OCD52" s="147"/>
      <c r="OCE52" s="148"/>
      <c r="OCF52" s="187"/>
      <c r="OCG52" s="188"/>
      <c r="OCH52" s="186"/>
      <c r="OCI52" s="145"/>
      <c r="OCJ52" s="146"/>
      <c r="OCK52" s="146"/>
      <c r="OCL52" s="147"/>
      <c r="OCM52" s="148"/>
      <c r="OCN52" s="187"/>
      <c r="OCO52" s="188"/>
      <c r="OCP52" s="186"/>
      <c r="OCQ52" s="145"/>
      <c r="OCR52" s="146"/>
      <c r="OCS52" s="146"/>
      <c r="OCT52" s="147"/>
      <c r="OCU52" s="148"/>
      <c r="OCV52" s="187"/>
      <c r="OCW52" s="188"/>
      <c r="OCX52" s="186"/>
      <c r="OCY52" s="145"/>
      <c r="OCZ52" s="146"/>
      <c r="ODA52" s="146"/>
      <c r="ODB52" s="147"/>
      <c r="ODC52" s="148"/>
      <c r="ODD52" s="187"/>
      <c r="ODE52" s="188"/>
      <c r="ODF52" s="186"/>
      <c r="ODG52" s="145"/>
      <c r="ODH52" s="146"/>
      <c r="ODI52" s="146"/>
      <c r="ODJ52" s="147"/>
      <c r="ODK52" s="148"/>
      <c r="ODL52" s="187"/>
      <c r="ODM52" s="188"/>
      <c r="ODN52" s="186"/>
      <c r="ODO52" s="145"/>
      <c r="ODP52" s="146"/>
      <c r="ODQ52" s="146"/>
      <c r="ODR52" s="147"/>
      <c r="ODS52" s="148"/>
      <c r="ODT52" s="187"/>
      <c r="ODU52" s="188"/>
      <c r="ODV52" s="186"/>
      <c r="ODW52" s="145"/>
      <c r="ODX52" s="146"/>
      <c r="ODY52" s="146"/>
      <c r="ODZ52" s="147"/>
      <c r="OEA52" s="148"/>
      <c r="OEB52" s="187"/>
      <c r="OEC52" s="188"/>
      <c r="OED52" s="186"/>
      <c r="OEE52" s="145"/>
      <c r="OEF52" s="146"/>
      <c r="OEG52" s="146"/>
      <c r="OEH52" s="147"/>
      <c r="OEI52" s="148"/>
      <c r="OEJ52" s="187"/>
      <c r="OEK52" s="188"/>
      <c r="OEL52" s="186"/>
      <c r="OEM52" s="145"/>
      <c r="OEN52" s="146"/>
      <c r="OEO52" s="146"/>
      <c r="OEP52" s="147"/>
      <c r="OEQ52" s="148"/>
      <c r="OER52" s="187"/>
      <c r="OES52" s="188"/>
      <c r="OET52" s="186"/>
      <c r="OEU52" s="145"/>
      <c r="OEV52" s="146"/>
      <c r="OEW52" s="146"/>
      <c r="OEX52" s="147"/>
      <c r="OEY52" s="148"/>
      <c r="OEZ52" s="187"/>
      <c r="OFA52" s="188"/>
      <c r="OFB52" s="186"/>
      <c r="OFC52" s="145"/>
      <c r="OFD52" s="146"/>
      <c r="OFE52" s="146"/>
      <c r="OFF52" s="147"/>
      <c r="OFG52" s="148"/>
      <c r="OFH52" s="187"/>
      <c r="OFI52" s="188"/>
      <c r="OFJ52" s="186"/>
      <c r="OFK52" s="145"/>
      <c r="OFL52" s="146"/>
      <c r="OFM52" s="146"/>
      <c r="OFN52" s="147"/>
      <c r="OFO52" s="148"/>
      <c r="OFP52" s="187"/>
      <c r="OFQ52" s="188"/>
      <c r="OFR52" s="186"/>
      <c r="OFS52" s="145"/>
      <c r="OFT52" s="146"/>
      <c r="OFU52" s="146"/>
      <c r="OFV52" s="147"/>
      <c r="OFW52" s="148"/>
      <c r="OFX52" s="187"/>
      <c r="OFY52" s="188"/>
      <c r="OFZ52" s="186"/>
      <c r="OGA52" s="145"/>
      <c r="OGB52" s="146"/>
      <c r="OGC52" s="146"/>
      <c r="OGD52" s="147"/>
      <c r="OGE52" s="148"/>
      <c r="OGF52" s="187"/>
      <c r="OGG52" s="188"/>
      <c r="OGH52" s="186"/>
      <c r="OGI52" s="145"/>
      <c r="OGJ52" s="146"/>
      <c r="OGK52" s="146"/>
      <c r="OGL52" s="147"/>
      <c r="OGM52" s="148"/>
      <c r="OGN52" s="187"/>
      <c r="OGO52" s="188"/>
      <c r="OGP52" s="186"/>
      <c r="OGQ52" s="145"/>
      <c r="OGR52" s="146"/>
      <c r="OGS52" s="146"/>
      <c r="OGT52" s="147"/>
      <c r="OGU52" s="148"/>
      <c r="OGV52" s="187"/>
      <c r="OGW52" s="188"/>
      <c r="OGX52" s="186"/>
      <c r="OGY52" s="145"/>
      <c r="OGZ52" s="146"/>
      <c r="OHA52" s="146"/>
      <c r="OHB52" s="147"/>
      <c r="OHC52" s="148"/>
      <c r="OHD52" s="187"/>
      <c r="OHE52" s="188"/>
      <c r="OHF52" s="186"/>
      <c r="OHG52" s="145"/>
      <c r="OHH52" s="146"/>
      <c r="OHI52" s="146"/>
      <c r="OHJ52" s="147"/>
      <c r="OHK52" s="148"/>
      <c r="OHL52" s="187"/>
      <c r="OHM52" s="188"/>
      <c r="OHN52" s="186"/>
      <c r="OHO52" s="145"/>
      <c r="OHP52" s="146"/>
      <c r="OHQ52" s="146"/>
      <c r="OHR52" s="147"/>
      <c r="OHS52" s="148"/>
      <c r="OHT52" s="187"/>
      <c r="OHU52" s="188"/>
      <c r="OHV52" s="186"/>
      <c r="OHW52" s="145"/>
      <c r="OHX52" s="146"/>
      <c r="OHY52" s="146"/>
      <c r="OHZ52" s="147"/>
      <c r="OIA52" s="148"/>
      <c r="OIB52" s="187"/>
      <c r="OIC52" s="188"/>
      <c r="OID52" s="186"/>
      <c r="OIE52" s="145"/>
      <c r="OIF52" s="146"/>
      <c r="OIG52" s="146"/>
      <c r="OIH52" s="147"/>
      <c r="OII52" s="148"/>
      <c r="OIJ52" s="187"/>
      <c r="OIK52" s="188"/>
      <c r="OIL52" s="186"/>
      <c r="OIM52" s="145"/>
      <c r="OIN52" s="146"/>
      <c r="OIO52" s="146"/>
      <c r="OIP52" s="147"/>
      <c r="OIQ52" s="148"/>
      <c r="OIR52" s="187"/>
      <c r="OIS52" s="188"/>
      <c r="OIT52" s="186"/>
      <c r="OIU52" s="145"/>
      <c r="OIV52" s="146"/>
      <c r="OIW52" s="146"/>
      <c r="OIX52" s="147"/>
      <c r="OIY52" s="148"/>
      <c r="OIZ52" s="187"/>
      <c r="OJA52" s="188"/>
      <c r="OJB52" s="186"/>
      <c r="OJC52" s="145"/>
      <c r="OJD52" s="146"/>
      <c r="OJE52" s="146"/>
      <c r="OJF52" s="147"/>
      <c r="OJG52" s="148"/>
      <c r="OJH52" s="187"/>
      <c r="OJI52" s="188"/>
      <c r="OJJ52" s="186"/>
      <c r="OJK52" s="145"/>
      <c r="OJL52" s="146"/>
      <c r="OJM52" s="146"/>
      <c r="OJN52" s="147"/>
      <c r="OJO52" s="148"/>
      <c r="OJP52" s="187"/>
      <c r="OJQ52" s="188"/>
      <c r="OJR52" s="186"/>
      <c r="OJS52" s="145"/>
      <c r="OJT52" s="146"/>
      <c r="OJU52" s="146"/>
      <c r="OJV52" s="147"/>
      <c r="OJW52" s="148"/>
      <c r="OJX52" s="187"/>
      <c r="OJY52" s="188"/>
      <c r="OJZ52" s="186"/>
      <c r="OKA52" s="145"/>
      <c r="OKB52" s="146"/>
      <c r="OKC52" s="146"/>
      <c r="OKD52" s="147"/>
      <c r="OKE52" s="148"/>
      <c r="OKF52" s="187"/>
      <c r="OKG52" s="188"/>
      <c r="OKH52" s="186"/>
      <c r="OKI52" s="145"/>
      <c r="OKJ52" s="146"/>
      <c r="OKK52" s="146"/>
      <c r="OKL52" s="147"/>
      <c r="OKM52" s="148"/>
      <c r="OKN52" s="187"/>
      <c r="OKO52" s="188"/>
      <c r="OKP52" s="186"/>
      <c r="OKQ52" s="145"/>
      <c r="OKR52" s="146"/>
      <c r="OKS52" s="146"/>
      <c r="OKT52" s="147"/>
      <c r="OKU52" s="148"/>
      <c r="OKV52" s="187"/>
      <c r="OKW52" s="188"/>
      <c r="OKX52" s="186"/>
      <c r="OKY52" s="145"/>
      <c r="OKZ52" s="146"/>
      <c r="OLA52" s="146"/>
      <c r="OLB52" s="147"/>
      <c r="OLC52" s="148"/>
      <c r="OLD52" s="187"/>
      <c r="OLE52" s="188"/>
      <c r="OLF52" s="186"/>
      <c r="OLG52" s="145"/>
      <c r="OLH52" s="146"/>
      <c r="OLI52" s="146"/>
      <c r="OLJ52" s="147"/>
      <c r="OLK52" s="148"/>
      <c r="OLL52" s="187"/>
      <c r="OLM52" s="188"/>
      <c r="OLN52" s="186"/>
      <c r="OLO52" s="145"/>
      <c r="OLP52" s="146"/>
      <c r="OLQ52" s="146"/>
      <c r="OLR52" s="147"/>
      <c r="OLS52" s="148"/>
      <c r="OLT52" s="187"/>
      <c r="OLU52" s="188"/>
      <c r="OLV52" s="186"/>
      <c r="OLW52" s="145"/>
      <c r="OLX52" s="146"/>
      <c r="OLY52" s="146"/>
      <c r="OLZ52" s="147"/>
      <c r="OMA52" s="148"/>
      <c r="OMB52" s="187"/>
      <c r="OMC52" s="188"/>
      <c r="OMD52" s="186"/>
      <c r="OME52" s="145"/>
      <c r="OMF52" s="146"/>
      <c r="OMG52" s="146"/>
      <c r="OMH52" s="147"/>
      <c r="OMI52" s="148"/>
      <c r="OMJ52" s="187"/>
      <c r="OMK52" s="188"/>
      <c r="OML52" s="186"/>
      <c r="OMM52" s="145"/>
      <c r="OMN52" s="146"/>
      <c r="OMO52" s="146"/>
      <c r="OMP52" s="147"/>
      <c r="OMQ52" s="148"/>
      <c r="OMR52" s="187"/>
      <c r="OMS52" s="188"/>
      <c r="OMT52" s="186"/>
      <c r="OMU52" s="145"/>
      <c r="OMV52" s="146"/>
      <c r="OMW52" s="146"/>
      <c r="OMX52" s="147"/>
      <c r="OMY52" s="148"/>
      <c r="OMZ52" s="187"/>
      <c r="ONA52" s="188"/>
      <c r="ONB52" s="186"/>
      <c r="ONC52" s="145"/>
      <c r="OND52" s="146"/>
      <c r="ONE52" s="146"/>
      <c r="ONF52" s="147"/>
      <c r="ONG52" s="148"/>
      <c r="ONH52" s="187"/>
      <c r="ONI52" s="188"/>
      <c r="ONJ52" s="186"/>
      <c r="ONK52" s="145"/>
      <c r="ONL52" s="146"/>
      <c r="ONM52" s="146"/>
      <c r="ONN52" s="147"/>
      <c r="ONO52" s="148"/>
      <c r="ONP52" s="187"/>
      <c r="ONQ52" s="188"/>
      <c r="ONR52" s="186"/>
      <c r="ONS52" s="145"/>
      <c r="ONT52" s="146"/>
      <c r="ONU52" s="146"/>
      <c r="ONV52" s="147"/>
      <c r="ONW52" s="148"/>
      <c r="ONX52" s="187"/>
      <c r="ONY52" s="188"/>
      <c r="ONZ52" s="186"/>
      <c r="OOA52" s="145"/>
      <c r="OOB52" s="146"/>
      <c r="OOC52" s="146"/>
      <c r="OOD52" s="147"/>
      <c r="OOE52" s="148"/>
      <c r="OOF52" s="187"/>
      <c r="OOG52" s="188"/>
      <c r="OOH52" s="186"/>
      <c r="OOI52" s="145"/>
      <c r="OOJ52" s="146"/>
      <c r="OOK52" s="146"/>
      <c r="OOL52" s="147"/>
      <c r="OOM52" s="148"/>
      <c r="OON52" s="187"/>
      <c r="OOO52" s="188"/>
      <c r="OOP52" s="186"/>
      <c r="OOQ52" s="145"/>
      <c r="OOR52" s="146"/>
      <c r="OOS52" s="146"/>
      <c r="OOT52" s="147"/>
      <c r="OOU52" s="148"/>
      <c r="OOV52" s="187"/>
      <c r="OOW52" s="188"/>
      <c r="OOX52" s="186"/>
      <c r="OOY52" s="145"/>
      <c r="OOZ52" s="146"/>
      <c r="OPA52" s="146"/>
      <c r="OPB52" s="147"/>
      <c r="OPC52" s="148"/>
      <c r="OPD52" s="187"/>
      <c r="OPE52" s="188"/>
      <c r="OPF52" s="186"/>
      <c r="OPG52" s="145"/>
      <c r="OPH52" s="146"/>
      <c r="OPI52" s="146"/>
      <c r="OPJ52" s="147"/>
      <c r="OPK52" s="148"/>
      <c r="OPL52" s="187"/>
      <c r="OPM52" s="188"/>
      <c r="OPN52" s="186"/>
      <c r="OPO52" s="145"/>
      <c r="OPP52" s="146"/>
      <c r="OPQ52" s="146"/>
      <c r="OPR52" s="147"/>
      <c r="OPS52" s="148"/>
      <c r="OPT52" s="187"/>
      <c r="OPU52" s="188"/>
      <c r="OPV52" s="186"/>
      <c r="OPW52" s="145"/>
      <c r="OPX52" s="146"/>
      <c r="OPY52" s="146"/>
      <c r="OPZ52" s="147"/>
      <c r="OQA52" s="148"/>
      <c r="OQB52" s="187"/>
      <c r="OQC52" s="188"/>
      <c r="OQD52" s="186"/>
      <c r="OQE52" s="145"/>
      <c r="OQF52" s="146"/>
      <c r="OQG52" s="146"/>
      <c r="OQH52" s="147"/>
      <c r="OQI52" s="148"/>
      <c r="OQJ52" s="187"/>
      <c r="OQK52" s="188"/>
      <c r="OQL52" s="186"/>
      <c r="OQM52" s="145"/>
      <c r="OQN52" s="146"/>
      <c r="OQO52" s="146"/>
      <c r="OQP52" s="147"/>
      <c r="OQQ52" s="148"/>
      <c r="OQR52" s="187"/>
      <c r="OQS52" s="188"/>
      <c r="OQT52" s="186"/>
      <c r="OQU52" s="145"/>
      <c r="OQV52" s="146"/>
      <c r="OQW52" s="146"/>
      <c r="OQX52" s="147"/>
      <c r="OQY52" s="148"/>
      <c r="OQZ52" s="187"/>
      <c r="ORA52" s="188"/>
      <c r="ORB52" s="186"/>
      <c r="ORC52" s="145"/>
      <c r="ORD52" s="146"/>
      <c r="ORE52" s="146"/>
      <c r="ORF52" s="147"/>
      <c r="ORG52" s="148"/>
      <c r="ORH52" s="187"/>
      <c r="ORI52" s="188"/>
      <c r="ORJ52" s="186"/>
      <c r="ORK52" s="145"/>
      <c r="ORL52" s="146"/>
      <c r="ORM52" s="146"/>
      <c r="ORN52" s="147"/>
      <c r="ORO52" s="148"/>
      <c r="ORP52" s="187"/>
      <c r="ORQ52" s="188"/>
      <c r="ORR52" s="186"/>
      <c r="ORS52" s="145"/>
      <c r="ORT52" s="146"/>
      <c r="ORU52" s="146"/>
      <c r="ORV52" s="147"/>
      <c r="ORW52" s="148"/>
      <c r="ORX52" s="187"/>
      <c r="ORY52" s="188"/>
      <c r="ORZ52" s="186"/>
      <c r="OSA52" s="145"/>
      <c r="OSB52" s="146"/>
      <c r="OSC52" s="146"/>
      <c r="OSD52" s="147"/>
      <c r="OSE52" s="148"/>
      <c r="OSF52" s="187"/>
      <c r="OSG52" s="188"/>
      <c r="OSH52" s="186"/>
      <c r="OSI52" s="145"/>
      <c r="OSJ52" s="146"/>
      <c r="OSK52" s="146"/>
      <c r="OSL52" s="147"/>
      <c r="OSM52" s="148"/>
      <c r="OSN52" s="187"/>
      <c r="OSO52" s="188"/>
      <c r="OSP52" s="186"/>
      <c r="OSQ52" s="145"/>
      <c r="OSR52" s="146"/>
      <c r="OSS52" s="146"/>
      <c r="OST52" s="147"/>
      <c r="OSU52" s="148"/>
      <c r="OSV52" s="187"/>
      <c r="OSW52" s="188"/>
      <c r="OSX52" s="186"/>
      <c r="OSY52" s="145"/>
      <c r="OSZ52" s="146"/>
      <c r="OTA52" s="146"/>
      <c r="OTB52" s="147"/>
      <c r="OTC52" s="148"/>
      <c r="OTD52" s="187"/>
      <c r="OTE52" s="188"/>
      <c r="OTF52" s="186"/>
      <c r="OTG52" s="145"/>
      <c r="OTH52" s="146"/>
      <c r="OTI52" s="146"/>
      <c r="OTJ52" s="147"/>
      <c r="OTK52" s="148"/>
      <c r="OTL52" s="187"/>
      <c r="OTM52" s="188"/>
      <c r="OTN52" s="186"/>
      <c r="OTO52" s="145"/>
      <c r="OTP52" s="146"/>
      <c r="OTQ52" s="146"/>
      <c r="OTR52" s="147"/>
      <c r="OTS52" s="148"/>
      <c r="OTT52" s="187"/>
      <c r="OTU52" s="188"/>
      <c r="OTV52" s="186"/>
      <c r="OTW52" s="145"/>
      <c r="OTX52" s="146"/>
      <c r="OTY52" s="146"/>
      <c r="OTZ52" s="147"/>
      <c r="OUA52" s="148"/>
      <c r="OUB52" s="187"/>
      <c r="OUC52" s="188"/>
      <c r="OUD52" s="186"/>
      <c r="OUE52" s="145"/>
      <c r="OUF52" s="146"/>
      <c r="OUG52" s="146"/>
      <c r="OUH52" s="147"/>
      <c r="OUI52" s="148"/>
      <c r="OUJ52" s="187"/>
      <c r="OUK52" s="188"/>
      <c r="OUL52" s="186"/>
      <c r="OUM52" s="145"/>
      <c r="OUN52" s="146"/>
      <c r="OUO52" s="146"/>
      <c r="OUP52" s="147"/>
      <c r="OUQ52" s="148"/>
      <c r="OUR52" s="187"/>
      <c r="OUS52" s="188"/>
      <c r="OUT52" s="186"/>
      <c r="OUU52" s="145"/>
      <c r="OUV52" s="146"/>
      <c r="OUW52" s="146"/>
      <c r="OUX52" s="147"/>
      <c r="OUY52" s="148"/>
      <c r="OUZ52" s="187"/>
      <c r="OVA52" s="188"/>
      <c r="OVB52" s="186"/>
      <c r="OVC52" s="145"/>
      <c r="OVD52" s="146"/>
      <c r="OVE52" s="146"/>
      <c r="OVF52" s="147"/>
      <c r="OVG52" s="148"/>
      <c r="OVH52" s="187"/>
      <c r="OVI52" s="188"/>
      <c r="OVJ52" s="186"/>
      <c r="OVK52" s="145"/>
      <c r="OVL52" s="146"/>
      <c r="OVM52" s="146"/>
      <c r="OVN52" s="147"/>
      <c r="OVO52" s="148"/>
      <c r="OVP52" s="187"/>
      <c r="OVQ52" s="188"/>
      <c r="OVR52" s="186"/>
      <c r="OVS52" s="145"/>
      <c r="OVT52" s="146"/>
      <c r="OVU52" s="146"/>
      <c r="OVV52" s="147"/>
      <c r="OVW52" s="148"/>
      <c r="OVX52" s="187"/>
      <c r="OVY52" s="188"/>
      <c r="OVZ52" s="186"/>
      <c r="OWA52" s="145"/>
      <c r="OWB52" s="146"/>
      <c r="OWC52" s="146"/>
      <c r="OWD52" s="147"/>
      <c r="OWE52" s="148"/>
      <c r="OWF52" s="187"/>
      <c r="OWG52" s="188"/>
      <c r="OWH52" s="186"/>
      <c r="OWI52" s="145"/>
      <c r="OWJ52" s="146"/>
      <c r="OWK52" s="146"/>
      <c r="OWL52" s="147"/>
      <c r="OWM52" s="148"/>
      <c r="OWN52" s="187"/>
      <c r="OWO52" s="188"/>
      <c r="OWP52" s="186"/>
      <c r="OWQ52" s="145"/>
      <c r="OWR52" s="146"/>
      <c r="OWS52" s="146"/>
      <c r="OWT52" s="147"/>
      <c r="OWU52" s="148"/>
      <c r="OWV52" s="187"/>
      <c r="OWW52" s="188"/>
      <c r="OWX52" s="186"/>
      <c r="OWY52" s="145"/>
      <c r="OWZ52" s="146"/>
      <c r="OXA52" s="146"/>
      <c r="OXB52" s="147"/>
      <c r="OXC52" s="148"/>
      <c r="OXD52" s="187"/>
      <c r="OXE52" s="188"/>
      <c r="OXF52" s="186"/>
      <c r="OXG52" s="145"/>
      <c r="OXH52" s="146"/>
      <c r="OXI52" s="146"/>
      <c r="OXJ52" s="147"/>
      <c r="OXK52" s="148"/>
      <c r="OXL52" s="187"/>
      <c r="OXM52" s="188"/>
      <c r="OXN52" s="186"/>
      <c r="OXO52" s="145"/>
      <c r="OXP52" s="146"/>
      <c r="OXQ52" s="146"/>
      <c r="OXR52" s="147"/>
      <c r="OXS52" s="148"/>
      <c r="OXT52" s="187"/>
      <c r="OXU52" s="188"/>
      <c r="OXV52" s="186"/>
      <c r="OXW52" s="145"/>
      <c r="OXX52" s="146"/>
      <c r="OXY52" s="146"/>
      <c r="OXZ52" s="147"/>
      <c r="OYA52" s="148"/>
      <c r="OYB52" s="187"/>
      <c r="OYC52" s="188"/>
      <c r="OYD52" s="186"/>
      <c r="OYE52" s="145"/>
      <c r="OYF52" s="146"/>
      <c r="OYG52" s="146"/>
      <c r="OYH52" s="147"/>
      <c r="OYI52" s="148"/>
      <c r="OYJ52" s="187"/>
      <c r="OYK52" s="188"/>
      <c r="OYL52" s="186"/>
      <c r="OYM52" s="145"/>
      <c r="OYN52" s="146"/>
      <c r="OYO52" s="146"/>
      <c r="OYP52" s="147"/>
      <c r="OYQ52" s="148"/>
      <c r="OYR52" s="187"/>
      <c r="OYS52" s="188"/>
      <c r="OYT52" s="186"/>
      <c r="OYU52" s="145"/>
      <c r="OYV52" s="146"/>
      <c r="OYW52" s="146"/>
      <c r="OYX52" s="147"/>
      <c r="OYY52" s="148"/>
      <c r="OYZ52" s="187"/>
      <c r="OZA52" s="188"/>
      <c r="OZB52" s="186"/>
      <c r="OZC52" s="145"/>
      <c r="OZD52" s="146"/>
      <c r="OZE52" s="146"/>
      <c r="OZF52" s="147"/>
      <c r="OZG52" s="148"/>
      <c r="OZH52" s="187"/>
      <c r="OZI52" s="188"/>
      <c r="OZJ52" s="186"/>
      <c r="OZK52" s="145"/>
      <c r="OZL52" s="146"/>
      <c r="OZM52" s="146"/>
      <c r="OZN52" s="147"/>
      <c r="OZO52" s="148"/>
      <c r="OZP52" s="187"/>
      <c r="OZQ52" s="188"/>
      <c r="OZR52" s="186"/>
      <c r="OZS52" s="145"/>
      <c r="OZT52" s="146"/>
      <c r="OZU52" s="146"/>
      <c r="OZV52" s="147"/>
      <c r="OZW52" s="148"/>
      <c r="OZX52" s="187"/>
      <c r="OZY52" s="188"/>
      <c r="OZZ52" s="186"/>
      <c r="PAA52" s="145"/>
      <c r="PAB52" s="146"/>
      <c r="PAC52" s="146"/>
      <c r="PAD52" s="147"/>
      <c r="PAE52" s="148"/>
      <c r="PAF52" s="187"/>
      <c r="PAG52" s="188"/>
      <c r="PAH52" s="186"/>
      <c r="PAI52" s="145"/>
      <c r="PAJ52" s="146"/>
      <c r="PAK52" s="146"/>
      <c r="PAL52" s="147"/>
      <c r="PAM52" s="148"/>
      <c r="PAN52" s="187"/>
      <c r="PAO52" s="188"/>
      <c r="PAP52" s="186"/>
      <c r="PAQ52" s="145"/>
      <c r="PAR52" s="146"/>
      <c r="PAS52" s="146"/>
      <c r="PAT52" s="147"/>
      <c r="PAU52" s="148"/>
      <c r="PAV52" s="187"/>
      <c r="PAW52" s="188"/>
      <c r="PAX52" s="186"/>
      <c r="PAY52" s="145"/>
      <c r="PAZ52" s="146"/>
      <c r="PBA52" s="146"/>
      <c r="PBB52" s="147"/>
      <c r="PBC52" s="148"/>
      <c r="PBD52" s="187"/>
      <c r="PBE52" s="188"/>
      <c r="PBF52" s="186"/>
      <c r="PBG52" s="145"/>
      <c r="PBH52" s="146"/>
      <c r="PBI52" s="146"/>
      <c r="PBJ52" s="147"/>
      <c r="PBK52" s="148"/>
      <c r="PBL52" s="187"/>
      <c r="PBM52" s="188"/>
      <c r="PBN52" s="186"/>
      <c r="PBO52" s="145"/>
      <c r="PBP52" s="146"/>
      <c r="PBQ52" s="146"/>
      <c r="PBR52" s="147"/>
      <c r="PBS52" s="148"/>
      <c r="PBT52" s="187"/>
      <c r="PBU52" s="188"/>
      <c r="PBV52" s="186"/>
      <c r="PBW52" s="145"/>
      <c r="PBX52" s="146"/>
      <c r="PBY52" s="146"/>
      <c r="PBZ52" s="147"/>
      <c r="PCA52" s="148"/>
      <c r="PCB52" s="187"/>
      <c r="PCC52" s="188"/>
      <c r="PCD52" s="186"/>
      <c r="PCE52" s="145"/>
      <c r="PCF52" s="146"/>
      <c r="PCG52" s="146"/>
      <c r="PCH52" s="147"/>
      <c r="PCI52" s="148"/>
      <c r="PCJ52" s="187"/>
      <c r="PCK52" s="188"/>
      <c r="PCL52" s="186"/>
      <c r="PCM52" s="145"/>
      <c r="PCN52" s="146"/>
      <c r="PCO52" s="146"/>
      <c r="PCP52" s="147"/>
      <c r="PCQ52" s="148"/>
      <c r="PCR52" s="187"/>
      <c r="PCS52" s="188"/>
      <c r="PCT52" s="186"/>
      <c r="PCU52" s="145"/>
      <c r="PCV52" s="146"/>
      <c r="PCW52" s="146"/>
      <c r="PCX52" s="147"/>
      <c r="PCY52" s="148"/>
      <c r="PCZ52" s="187"/>
      <c r="PDA52" s="188"/>
      <c r="PDB52" s="186"/>
      <c r="PDC52" s="145"/>
      <c r="PDD52" s="146"/>
      <c r="PDE52" s="146"/>
      <c r="PDF52" s="147"/>
      <c r="PDG52" s="148"/>
      <c r="PDH52" s="187"/>
      <c r="PDI52" s="188"/>
      <c r="PDJ52" s="186"/>
      <c r="PDK52" s="145"/>
      <c r="PDL52" s="146"/>
      <c r="PDM52" s="146"/>
      <c r="PDN52" s="147"/>
      <c r="PDO52" s="148"/>
      <c r="PDP52" s="187"/>
      <c r="PDQ52" s="188"/>
      <c r="PDR52" s="186"/>
      <c r="PDS52" s="145"/>
      <c r="PDT52" s="146"/>
      <c r="PDU52" s="146"/>
      <c r="PDV52" s="147"/>
      <c r="PDW52" s="148"/>
      <c r="PDX52" s="187"/>
      <c r="PDY52" s="188"/>
      <c r="PDZ52" s="186"/>
      <c r="PEA52" s="145"/>
      <c r="PEB52" s="146"/>
      <c r="PEC52" s="146"/>
      <c r="PED52" s="147"/>
      <c r="PEE52" s="148"/>
      <c r="PEF52" s="187"/>
      <c r="PEG52" s="188"/>
      <c r="PEH52" s="186"/>
      <c r="PEI52" s="145"/>
      <c r="PEJ52" s="146"/>
      <c r="PEK52" s="146"/>
      <c r="PEL52" s="147"/>
      <c r="PEM52" s="148"/>
      <c r="PEN52" s="187"/>
      <c r="PEO52" s="188"/>
      <c r="PEP52" s="186"/>
      <c r="PEQ52" s="145"/>
      <c r="PER52" s="146"/>
      <c r="PES52" s="146"/>
      <c r="PET52" s="147"/>
      <c r="PEU52" s="148"/>
      <c r="PEV52" s="187"/>
      <c r="PEW52" s="188"/>
      <c r="PEX52" s="186"/>
      <c r="PEY52" s="145"/>
      <c r="PEZ52" s="146"/>
      <c r="PFA52" s="146"/>
      <c r="PFB52" s="147"/>
      <c r="PFC52" s="148"/>
      <c r="PFD52" s="187"/>
      <c r="PFE52" s="188"/>
      <c r="PFF52" s="186"/>
      <c r="PFG52" s="145"/>
      <c r="PFH52" s="146"/>
      <c r="PFI52" s="146"/>
      <c r="PFJ52" s="147"/>
      <c r="PFK52" s="148"/>
      <c r="PFL52" s="187"/>
      <c r="PFM52" s="188"/>
      <c r="PFN52" s="186"/>
      <c r="PFO52" s="145"/>
      <c r="PFP52" s="146"/>
      <c r="PFQ52" s="146"/>
      <c r="PFR52" s="147"/>
      <c r="PFS52" s="148"/>
      <c r="PFT52" s="187"/>
      <c r="PFU52" s="188"/>
      <c r="PFV52" s="186"/>
      <c r="PFW52" s="145"/>
      <c r="PFX52" s="146"/>
      <c r="PFY52" s="146"/>
      <c r="PFZ52" s="147"/>
      <c r="PGA52" s="148"/>
      <c r="PGB52" s="187"/>
      <c r="PGC52" s="188"/>
      <c r="PGD52" s="186"/>
      <c r="PGE52" s="145"/>
      <c r="PGF52" s="146"/>
      <c r="PGG52" s="146"/>
      <c r="PGH52" s="147"/>
      <c r="PGI52" s="148"/>
      <c r="PGJ52" s="187"/>
      <c r="PGK52" s="188"/>
      <c r="PGL52" s="186"/>
      <c r="PGM52" s="145"/>
      <c r="PGN52" s="146"/>
      <c r="PGO52" s="146"/>
      <c r="PGP52" s="147"/>
      <c r="PGQ52" s="148"/>
      <c r="PGR52" s="187"/>
      <c r="PGS52" s="188"/>
      <c r="PGT52" s="186"/>
      <c r="PGU52" s="145"/>
      <c r="PGV52" s="146"/>
      <c r="PGW52" s="146"/>
      <c r="PGX52" s="147"/>
      <c r="PGY52" s="148"/>
      <c r="PGZ52" s="187"/>
      <c r="PHA52" s="188"/>
      <c r="PHB52" s="186"/>
      <c r="PHC52" s="145"/>
      <c r="PHD52" s="146"/>
      <c r="PHE52" s="146"/>
      <c r="PHF52" s="147"/>
      <c r="PHG52" s="148"/>
      <c r="PHH52" s="187"/>
      <c r="PHI52" s="188"/>
      <c r="PHJ52" s="186"/>
      <c r="PHK52" s="145"/>
      <c r="PHL52" s="146"/>
      <c r="PHM52" s="146"/>
      <c r="PHN52" s="147"/>
      <c r="PHO52" s="148"/>
      <c r="PHP52" s="187"/>
      <c r="PHQ52" s="188"/>
      <c r="PHR52" s="186"/>
      <c r="PHS52" s="145"/>
      <c r="PHT52" s="146"/>
      <c r="PHU52" s="146"/>
      <c r="PHV52" s="147"/>
      <c r="PHW52" s="148"/>
      <c r="PHX52" s="187"/>
      <c r="PHY52" s="188"/>
      <c r="PHZ52" s="186"/>
      <c r="PIA52" s="145"/>
      <c r="PIB52" s="146"/>
      <c r="PIC52" s="146"/>
      <c r="PID52" s="147"/>
      <c r="PIE52" s="148"/>
      <c r="PIF52" s="187"/>
      <c r="PIG52" s="188"/>
      <c r="PIH52" s="186"/>
      <c r="PII52" s="145"/>
      <c r="PIJ52" s="146"/>
      <c r="PIK52" s="146"/>
      <c r="PIL52" s="147"/>
      <c r="PIM52" s="148"/>
      <c r="PIN52" s="187"/>
      <c r="PIO52" s="188"/>
      <c r="PIP52" s="186"/>
      <c r="PIQ52" s="145"/>
      <c r="PIR52" s="146"/>
      <c r="PIS52" s="146"/>
      <c r="PIT52" s="147"/>
      <c r="PIU52" s="148"/>
      <c r="PIV52" s="187"/>
      <c r="PIW52" s="188"/>
      <c r="PIX52" s="186"/>
      <c r="PIY52" s="145"/>
      <c r="PIZ52" s="146"/>
      <c r="PJA52" s="146"/>
      <c r="PJB52" s="147"/>
      <c r="PJC52" s="148"/>
      <c r="PJD52" s="187"/>
      <c r="PJE52" s="188"/>
      <c r="PJF52" s="186"/>
      <c r="PJG52" s="145"/>
      <c r="PJH52" s="146"/>
      <c r="PJI52" s="146"/>
      <c r="PJJ52" s="147"/>
      <c r="PJK52" s="148"/>
      <c r="PJL52" s="187"/>
      <c r="PJM52" s="188"/>
      <c r="PJN52" s="186"/>
      <c r="PJO52" s="145"/>
      <c r="PJP52" s="146"/>
      <c r="PJQ52" s="146"/>
      <c r="PJR52" s="147"/>
      <c r="PJS52" s="148"/>
      <c r="PJT52" s="187"/>
      <c r="PJU52" s="188"/>
      <c r="PJV52" s="186"/>
      <c r="PJW52" s="145"/>
      <c r="PJX52" s="146"/>
      <c r="PJY52" s="146"/>
      <c r="PJZ52" s="147"/>
      <c r="PKA52" s="148"/>
      <c r="PKB52" s="187"/>
      <c r="PKC52" s="188"/>
      <c r="PKD52" s="186"/>
      <c r="PKE52" s="145"/>
      <c r="PKF52" s="146"/>
      <c r="PKG52" s="146"/>
      <c r="PKH52" s="147"/>
      <c r="PKI52" s="148"/>
      <c r="PKJ52" s="187"/>
      <c r="PKK52" s="188"/>
      <c r="PKL52" s="186"/>
      <c r="PKM52" s="145"/>
      <c r="PKN52" s="146"/>
      <c r="PKO52" s="146"/>
      <c r="PKP52" s="147"/>
      <c r="PKQ52" s="148"/>
      <c r="PKR52" s="187"/>
      <c r="PKS52" s="188"/>
      <c r="PKT52" s="186"/>
      <c r="PKU52" s="145"/>
      <c r="PKV52" s="146"/>
      <c r="PKW52" s="146"/>
      <c r="PKX52" s="147"/>
      <c r="PKY52" s="148"/>
      <c r="PKZ52" s="187"/>
      <c r="PLA52" s="188"/>
      <c r="PLB52" s="186"/>
      <c r="PLC52" s="145"/>
      <c r="PLD52" s="146"/>
      <c r="PLE52" s="146"/>
      <c r="PLF52" s="147"/>
      <c r="PLG52" s="148"/>
      <c r="PLH52" s="187"/>
      <c r="PLI52" s="188"/>
      <c r="PLJ52" s="186"/>
      <c r="PLK52" s="145"/>
      <c r="PLL52" s="146"/>
      <c r="PLM52" s="146"/>
      <c r="PLN52" s="147"/>
      <c r="PLO52" s="148"/>
      <c r="PLP52" s="187"/>
      <c r="PLQ52" s="188"/>
      <c r="PLR52" s="186"/>
      <c r="PLS52" s="145"/>
      <c r="PLT52" s="146"/>
      <c r="PLU52" s="146"/>
      <c r="PLV52" s="147"/>
      <c r="PLW52" s="148"/>
      <c r="PLX52" s="187"/>
      <c r="PLY52" s="188"/>
      <c r="PLZ52" s="186"/>
      <c r="PMA52" s="145"/>
      <c r="PMB52" s="146"/>
      <c r="PMC52" s="146"/>
      <c r="PMD52" s="147"/>
      <c r="PME52" s="148"/>
      <c r="PMF52" s="187"/>
      <c r="PMG52" s="188"/>
      <c r="PMH52" s="186"/>
      <c r="PMI52" s="145"/>
      <c r="PMJ52" s="146"/>
      <c r="PMK52" s="146"/>
      <c r="PML52" s="147"/>
      <c r="PMM52" s="148"/>
      <c r="PMN52" s="187"/>
      <c r="PMO52" s="188"/>
      <c r="PMP52" s="186"/>
      <c r="PMQ52" s="145"/>
      <c r="PMR52" s="146"/>
      <c r="PMS52" s="146"/>
      <c r="PMT52" s="147"/>
      <c r="PMU52" s="148"/>
      <c r="PMV52" s="187"/>
      <c r="PMW52" s="188"/>
      <c r="PMX52" s="186"/>
      <c r="PMY52" s="145"/>
      <c r="PMZ52" s="146"/>
      <c r="PNA52" s="146"/>
      <c r="PNB52" s="147"/>
      <c r="PNC52" s="148"/>
      <c r="PND52" s="187"/>
      <c r="PNE52" s="188"/>
      <c r="PNF52" s="186"/>
      <c r="PNG52" s="145"/>
      <c r="PNH52" s="146"/>
      <c r="PNI52" s="146"/>
      <c r="PNJ52" s="147"/>
      <c r="PNK52" s="148"/>
      <c r="PNL52" s="187"/>
      <c r="PNM52" s="188"/>
      <c r="PNN52" s="186"/>
      <c r="PNO52" s="145"/>
      <c r="PNP52" s="146"/>
      <c r="PNQ52" s="146"/>
      <c r="PNR52" s="147"/>
      <c r="PNS52" s="148"/>
      <c r="PNT52" s="187"/>
      <c r="PNU52" s="188"/>
      <c r="PNV52" s="186"/>
      <c r="PNW52" s="145"/>
      <c r="PNX52" s="146"/>
      <c r="PNY52" s="146"/>
      <c r="PNZ52" s="147"/>
      <c r="POA52" s="148"/>
      <c r="POB52" s="187"/>
      <c r="POC52" s="188"/>
      <c r="POD52" s="186"/>
      <c r="POE52" s="145"/>
      <c r="POF52" s="146"/>
      <c r="POG52" s="146"/>
      <c r="POH52" s="147"/>
      <c r="POI52" s="148"/>
      <c r="POJ52" s="187"/>
      <c r="POK52" s="188"/>
      <c r="POL52" s="186"/>
      <c r="POM52" s="145"/>
      <c r="PON52" s="146"/>
      <c r="POO52" s="146"/>
      <c r="POP52" s="147"/>
      <c r="POQ52" s="148"/>
      <c r="POR52" s="187"/>
      <c r="POS52" s="188"/>
      <c r="POT52" s="186"/>
      <c r="POU52" s="145"/>
      <c r="POV52" s="146"/>
      <c r="POW52" s="146"/>
      <c r="POX52" s="147"/>
      <c r="POY52" s="148"/>
      <c r="POZ52" s="187"/>
      <c r="PPA52" s="188"/>
      <c r="PPB52" s="186"/>
      <c r="PPC52" s="145"/>
      <c r="PPD52" s="146"/>
      <c r="PPE52" s="146"/>
      <c r="PPF52" s="147"/>
      <c r="PPG52" s="148"/>
      <c r="PPH52" s="187"/>
      <c r="PPI52" s="188"/>
      <c r="PPJ52" s="186"/>
      <c r="PPK52" s="145"/>
      <c r="PPL52" s="146"/>
      <c r="PPM52" s="146"/>
      <c r="PPN52" s="147"/>
      <c r="PPO52" s="148"/>
      <c r="PPP52" s="187"/>
      <c r="PPQ52" s="188"/>
      <c r="PPR52" s="186"/>
      <c r="PPS52" s="145"/>
      <c r="PPT52" s="146"/>
      <c r="PPU52" s="146"/>
      <c r="PPV52" s="147"/>
      <c r="PPW52" s="148"/>
      <c r="PPX52" s="187"/>
      <c r="PPY52" s="188"/>
      <c r="PPZ52" s="186"/>
      <c r="PQA52" s="145"/>
      <c r="PQB52" s="146"/>
      <c r="PQC52" s="146"/>
      <c r="PQD52" s="147"/>
      <c r="PQE52" s="148"/>
      <c r="PQF52" s="187"/>
      <c r="PQG52" s="188"/>
      <c r="PQH52" s="186"/>
      <c r="PQI52" s="145"/>
      <c r="PQJ52" s="146"/>
      <c r="PQK52" s="146"/>
      <c r="PQL52" s="147"/>
      <c r="PQM52" s="148"/>
      <c r="PQN52" s="187"/>
      <c r="PQO52" s="188"/>
      <c r="PQP52" s="186"/>
      <c r="PQQ52" s="145"/>
      <c r="PQR52" s="146"/>
      <c r="PQS52" s="146"/>
      <c r="PQT52" s="147"/>
      <c r="PQU52" s="148"/>
      <c r="PQV52" s="187"/>
      <c r="PQW52" s="188"/>
      <c r="PQX52" s="186"/>
      <c r="PQY52" s="145"/>
      <c r="PQZ52" s="146"/>
      <c r="PRA52" s="146"/>
      <c r="PRB52" s="147"/>
      <c r="PRC52" s="148"/>
      <c r="PRD52" s="187"/>
      <c r="PRE52" s="188"/>
      <c r="PRF52" s="186"/>
      <c r="PRG52" s="145"/>
      <c r="PRH52" s="146"/>
      <c r="PRI52" s="146"/>
      <c r="PRJ52" s="147"/>
      <c r="PRK52" s="148"/>
      <c r="PRL52" s="187"/>
      <c r="PRM52" s="188"/>
      <c r="PRN52" s="186"/>
      <c r="PRO52" s="145"/>
      <c r="PRP52" s="146"/>
      <c r="PRQ52" s="146"/>
      <c r="PRR52" s="147"/>
      <c r="PRS52" s="148"/>
      <c r="PRT52" s="187"/>
      <c r="PRU52" s="188"/>
      <c r="PRV52" s="186"/>
      <c r="PRW52" s="145"/>
      <c r="PRX52" s="146"/>
      <c r="PRY52" s="146"/>
      <c r="PRZ52" s="147"/>
      <c r="PSA52" s="148"/>
      <c r="PSB52" s="187"/>
      <c r="PSC52" s="188"/>
      <c r="PSD52" s="186"/>
      <c r="PSE52" s="145"/>
      <c r="PSF52" s="146"/>
      <c r="PSG52" s="146"/>
      <c r="PSH52" s="147"/>
      <c r="PSI52" s="148"/>
      <c r="PSJ52" s="187"/>
      <c r="PSK52" s="188"/>
      <c r="PSL52" s="186"/>
      <c r="PSM52" s="145"/>
      <c r="PSN52" s="146"/>
      <c r="PSO52" s="146"/>
      <c r="PSP52" s="147"/>
      <c r="PSQ52" s="148"/>
      <c r="PSR52" s="187"/>
      <c r="PSS52" s="188"/>
      <c r="PST52" s="186"/>
      <c r="PSU52" s="145"/>
      <c r="PSV52" s="146"/>
      <c r="PSW52" s="146"/>
      <c r="PSX52" s="147"/>
      <c r="PSY52" s="148"/>
      <c r="PSZ52" s="187"/>
      <c r="PTA52" s="188"/>
      <c r="PTB52" s="186"/>
      <c r="PTC52" s="145"/>
      <c r="PTD52" s="146"/>
      <c r="PTE52" s="146"/>
      <c r="PTF52" s="147"/>
      <c r="PTG52" s="148"/>
      <c r="PTH52" s="187"/>
      <c r="PTI52" s="188"/>
      <c r="PTJ52" s="186"/>
      <c r="PTK52" s="145"/>
      <c r="PTL52" s="146"/>
      <c r="PTM52" s="146"/>
      <c r="PTN52" s="147"/>
      <c r="PTO52" s="148"/>
      <c r="PTP52" s="187"/>
      <c r="PTQ52" s="188"/>
      <c r="PTR52" s="186"/>
      <c r="PTS52" s="145"/>
      <c r="PTT52" s="146"/>
      <c r="PTU52" s="146"/>
      <c r="PTV52" s="147"/>
      <c r="PTW52" s="148"/>
      <c r="PTX52" s="187"/>
      <c r="PTY52" s="188"/>
      <c r="PTZ52" s="186"/>
      <c r="PUA52" s="145"/>
      <c r="PUB52" s="146"/>
      <c r="PUC52" s="146"/>
      <c r="PUD52" s="147"/>
      <c r="PUE52" s="148"/>
      <c r="PUF52" s="187"/>
      <c r="PUG52" s="188"/>
      <c r="PUH52" s="186"/>
      <c r="PUI52" s="145"/>
      <c r="PUJ52" s="146"/>
      <c r="PUK52" s="146"/>
      <c r="PUL52" s="147"/>
      <c r="PUM52" s="148"/>
      <c r="PUN52" s="187"/>
      <c r="PUO52" s="188"/>
      <c r="PUP52" s="186"/>
      <c r="PUQ52" s="145"/>
      <c r="PUR52" s="146"/>
      <c r="PUS52" s="146"/>
      <c r="PUT52" s="147"/>
      <c r="PUU52" s="148"/>
      <c r="PUV52" s="187"/>
      <c r="PUW52" s="188"/>
      <c r="PUX52" s="186"/>
      <c r="PUY52" s="145"/>
      <c r="PUZ52" s="146"/>
      <c r="PVA52" s="146"/>
      <c r="PVB52" s="147"/>
      <c r="PVC52" s="148"/>
      <c r="PVD52" s="187"/>
      <c r="PVE52" s="188"/>
      <c r="PVF52" s="186"/>
      <c r="PVG52" s="145"/>
      <c r="PVH52" s="146"/>
      <c r="PVI52" s="146"/>
      <c r="PVJ52" s="147"/>
      <c r="PVK52" s="148"/>
      <c r="PVL52" s="187"/>
      <c r="PVM52" s="188"/>
      <c r="PVN52" s="186"/>
      <c r="PVO52" s="145"/>
      <c r="PVP52" s="146"/>
      <c r="PVQ52" s="146"/>
      <c r="PVR52" s="147"/>
      <c r="PVS52" s="148"/>
      <c r="PVT52" s="187"/>
      <c r="PVU52" s="188"/>
      <c r="PVV52" s="186"/>
      <c r="PVW52" s="145"/>
      <c r="PVX52" s="146"/>
      <c r="PVY52" s="146"/>
      <c r="PVZ52" s="147"/>
      <c r="PWA52" s="148"/>
      <c r="PWB52" s="187"/>
      <c r="PWC52" s="188"/>
      <c r="PWD52" s="186"/>
      <c r="PWE52" s="145"/>
      <c r="PWF52" s="146"/>
      <c r="PWG52" s="146"/>
      <c r="PWH52" s="147"/>
      <c r="PWI52" s="148"/>
      <c r="PWJ52" s="187"/>
      <c r="PWK52" s="188"/>
      <c r="PWL52" s="186"/>
      <c r="PWM52" s="145"/>
      <c r="PWN52" s="146"/>
      <c r="PWO52" s="146"/>
      <c r="PWP52" s="147"/>
      <c r="PWQ52" s="148"/>
      <c r="PWR52" s="187"/>
      <c r="PWS52" s="188"/>
      <c r="PWT52" s="186"/>
      <c r="PWU52" s="145"/>
      <c r="PWV52" s="146"/>
      <c r="PWW52" s="146"/>
      <c r="PWX52" s="147"/>
      <c r="PWY52" s="148"/>
      <c r="PWZ52" s="187"/>
      <c r="PXA52" s="188"/>
      <c r="PXB52" s="186"/>
      <c r="PXC52" s="145"/>
      <c r="PXD52" s="146"/>
      <c r="PXE52" s="146"/>
      <c r="PXF52" s="147"/>
      <c r="PXG52" s="148"/>
      <c r="PXH52" s="187"/>
      <c r="PXI52" s="188"/>
      <c r="PXJ52" s="186"/>
      <c r="PXK52" s="145"/>
      <c r="PXL52" s="146"/>
      <c r="PXM52" s="146"/>
      <c r="PXN52" s="147"/>
      <c r="PXO52" s="148"/>
      <c r="PXP52" s="187"/>
      <c r="PXQ52" s="188"/>
      <c r="PXR52" s="186"/>
      <c r="PXS52" s="145"/>
      <c r="PXT52" s="146"/>
      <c r="PXU52" s="146"/>
      <c r="PXV52" s="147"/>
      <c r="PXW52" s="148"/>
      <c r="PXX52" s="187"/>
      <c r="PXY52" s="188"/>
      <c r="PXZ52" s="186"/>
      <c r="PYA52" s="145"/>
      <c r="PYB52" s="146"/>
      <c r="PYC52" s="146"/>
      <c r="PYD52" s="147"/>
      <c r="PYE52" s="148"/>
      <c r="PYF52" s="187"/>
      <c r="PYG52" s="188"/>
      <c r="PYH52" s="186"/>
      <c r="PYI52" s="145"/>
      <c r="PYJ52" s="146"/>
      <c r="PYK52" s="146"/>
      <c r="PYL52" s="147"/>
      <c r="PYM52" s="148"/>
      <c r="PYN52" s="187"/>
      <c r="PYO52" s="188"/>
      <c r="PYP52" s="186"/>
      <c r="PYQ52" s="145"/>
      <c r="PYR52" s="146"/>
      <c r="PYS52" s="146"/>
      <c r="PYT52" s="147"/>
      <c r="PYU52" s="148"/>
      <c r="PYV52" s="187"/>
      <c r="PYW52" s="188"/>
      <c r="PYX52" s="186"/>
      <c r="PYY52" s="145"/>
      <c r="PYZ52" s="146"/>
      <c r="PZA52" s="146"/>
      <c r="PZB52" s="147"/>
      <c r="PZC52" s="148"/>
      <c r="PZD52" s="187"/>
      <c r="PZE52" s="188"/>
      <c r="PZF52" s="186"/>
      <c r="PZG52" s="145"/>
      <c r="PZH52" s="146"/>
      <c r="PZI52" s="146"/>
      <c r="PZJ52" s="147"/>
      <c r="PZK52" s="148"/>
      <c r="PZL52" s="187"/>
      <c r="PZM52" s="188"/>
      <c r="PZN52" s="186"/>
      <c r="PZO52" s="145"/>
      <c r="PZP52" s="146"/>
      <c r="PZQ52" s="146"/>
      <c r="PZR52" s="147"/>
      <c r="PZS52" s="148"/>
      <c r="PZT52" s="187"/>
      <c r="PZU52" s="188"/>
      <c r="PZV52" s="186"/>
      <c r="PZW52" s="145"/>
      <c r="PZX52" s="146"/>
      <c r="PZY52" s="146"/>
      <c r="PZZ52" s="147"/>
      <c r="QAA52" s="148"/>
      <c r="QAB52" s="187"/>
      <c r="QAC52" s="188"/>
      <c r="QAD52" s="186"/>
      <c r="QAE52" s="145"/>
      <c r="QAF52" s="146"/>
      <c r="QAG52" s="146"/>
      <c r="QAH52" s="147"/>
      <c r="QAI52" s="148"/>
      <c r="QAJ52" s="187"/>
      <c r="QAK52" s="188"/>
      <c r="QAL52" s="186"/>
      <c r="QAM52" s="145"/>
      <c r="QAN52" s="146"/>
      <c r="QAO52" s="146"/>
      <c r="QAP52" s="147"/>
      <c r="QAQ52" s="148"/>
      <c r="QAR52" s="187"/>
      <c r="QAS52" s="188"/>
      <c r="QAT52" s="186"/>
      <c r="QAU52" s="145"/>
      <c r="QAV52" s="146"/>
      <c r="QAW52" s="146"/>
      <c r="QAX52" s="147"/>
      <c r="QAY52" s="148"/>
      <c r="QAZ52" s="187"/>
      <c r="QBA52" s="188"/>
      <c r="QBB52" s="186"/>
      <c r="QBC52" s="145"/>
      <c r="QBD52" s="146"/>
      <c r="QBE52" s="146"/>
      <c r="QBF52" s="147"/>
      <c r="QBG52" s="148"/>
      <c r="QBH52" s="187"/>
      <c r="QBI52" s="188"/>
      <c r="QBJ52" s="186"/>
      <c r="QBK52" s="145"/>
      <c r="QBL52" s="146"/>
      <c r="QBM52" s="146"/>
      <c r="QBN52" s="147"/>
      <c r="QBO52" s="148"/>
      <c r="QBP52" s="187"/>
      <c r="QBQ52" s="188"/>
      <c r="QBR52" s="186"/>
      <c r="QBS52" s="145"/>
      <c r="QBT52" s="146"/>
      <c r="QBU52" s="146"/>
      <c r="QBV52" s="147"/>
      <c r="QBW52" s="148"/>
      <c r="QBX52" s="187"/>
      <c r="QBY52" s="188"/>
      <c r="QBZ52" s="186"/>
      <c r="QCA52" s="145"/>
      <c r="QCB52" s="146"/>
      <c r="QCC52" s="146"/>
      <c r="QCD52" s="147"/>
      <c r="QCE52" s="148"/>
      <c r="QCF52" s="187"/>
      <c r="QCG52" s="188"/>
      <c r="QCH52" s="186"/>
      <c r="QCI52" s="145"/>
      <c r="QCJ52" s="146"/>
      <c r="QCK52" s="146"/>
      <c r="QCL52" s="147"/>
      <c r="QCM52" s="148"/>
      <c r="QCN52" s="187"/>
      <c r="QCO52" s="188"/>
      <c r="QCP52" s="186"/>
      <c r="QCQ52" s="145"/>
      <c r="QCR52" s="146"/>
      <c r="QCS52" s="146"/>
      <c r="QCT52" s="147"/>
      <c r="QCU52" s="148"/>
      <c r="QCV52" s="187"/>
      <c r="QCW52" s="188"/>
      <c r="QCX52" s="186"/>
      <c r="QCY52" s="145"/>
      <c r="QCZ52" s="146"/>
      <c r="QDA52" s="146"/>
      <c r="QDB52" s="147"/>
      <c r="QDC52" s="148"/>
      <c r="QDD52" s="187"/>
      <c r="QDE52" s="188"/>
      <c r="QDF52" s="186"/>
      <c r="QDG52" s="145"/>
      <c r="QDH52" s="146"/>
      <c r="QDI52" s="146"/>
      <c r="QDJ52" s="147"/>
      <c r="QDK52" s="148"/>
      <c r="QDL52" s="187"/>
      <c r="QDM52" s="188"/>
      <c r="QDN52" s="186"/>
      <c r="QDO52" s="145"/>
      <c r="QDP52" s="146"/>
      <c r="QDQ52" s="146"/>
      <c r="QDR52" s="147"/>
      <c r="QDS52" s="148"/>
      <c r="QDT52" s="187"/>
      <c r="QDU52" s="188"/>
      <c r="QDV52" s="186"/>
      <c r="QDW52" s="145"/>
      <c r="QDX52" s="146"/>
      <c r="QDY52" s="146"/>
      <c r="QDZ52" s="147"/>
      <c r="QEA52" s="148"/>
      <c r="QEB52" s="187"/>
      <c r="QEC52" s="188"/>
      <c r="QED52" s="186"/>
      <c r="QEE52" s="145"/>
      <c r="QEF52" s="146"/>
      <c r="QEG52" s="146"/>
      <c r="QEH52" s="147"/>
      <c r="QEI52" s="148"/>
      <c r="QEJ52" s="187"/>
      <c r="QEK52" s="188"/>
      <c r="QEL52" s="186"/>
      <c r="QEM52" s="145"/>
      <c r="QEN52" s="146"/>
      <c r="QEO52" s="146"/>
      <c r="QEP52" s="147"/>
      <c r="QEQ52" s="148"/>
      <c r="QER52" s="187"/>
      <c r="QES52" s="188"/>
      <c r="QET52" s="186"/>
      <c r="QEU52" s="145"/>
      <c r="QEV52" s="146"/>
      <c r="QEW52" s="146"/>
      <c r="QEX52" s="147"/>
      <c r="QEY52" s="148"/>
      <c r="QEZ52" s="187"/>
      <c r="QFA52" s="188"/>
      <c r="QFB52" s="186"/>
      <c r="QFC52" s="145"/>
      <c r="QFD52" s="146"/>
      <c r="QFE52" s="146"/>
      <c r="QFF52" s="147"/>
      <c r="QFG52" s="148"/>
      <c r="QFH52" s="187"/>
      <c r="QFI52" s="188"/>
      <c r="QFJ52" s="186"/>
      <c r="QFK52" s="145"/>
      <c r="QFL52" s="146"/>
      <c r="QFM52" s="146"/>
      <c r="QFN52" s="147"/>
      <c r="QFO52" s="148"/>
      <c r="QFP52" s="187"/>
      <c r="QFQ52" s="188"/>
      <c r="QFR52" s="186"/>
      <c r="QFS52" s="145"/>
      <c r="QFT52" s="146"/>
      <c r="QFU52" s="146"/>
      <c r="QFV52" s="147"/>
      <c r="QFW52" s="148"/>
      <c r="QFX52" s="187"/>
      <c r="QFY52" s="188"/>
      <c r="QFZ52" s="186"/>
      <c r="QGA52" s="145"/>
      <c r="QGB52" s="146"/>
      <c r="QGC52" s="146"/>
      <c r="QGD52" s="147"/>
      <c r="QGE52" s="148"/>
      <c r="QGF52" s="187"/>
      <c r="QGG52" s="188"/>
      <c r="QGH52" s="186"/>
      <c r="QGI52" s="145"/>
      <c r="QGJ52" s="146"/>
      <c r="QGK52" s="146"/>
      <c r="QGL52" s="147"/>
      <c r="QGM52" s="148"/>
      <c r="QGN52" s="187"/>
      <c r="QGO52" s="188"/>
      <c r="QGP52" s="186"/>
      <c r="QGQ52" s="145"/>
      <c r="QGR52" s="146"/>
      <c r="QGS52" s="146"/>
      <c r="QGT52" s="147"/>
      <c r="QGU52" s="148"/>
      <c r="QGV52" s="187"/>
      <c r="QGW52" s="188"/>
      <c r="QGX52" s="186"/>
      <c r="QGY52" s="145"/>
      <c r="QGZ52" s="146"/>
      <c r="QHA52" s="146"/>
      <c r="QHB52" s="147"/>
      <c r="QHC52" s="148"/>
      <c r="QHD52" s="187"/>
      <c r="QHE52" s="188"/>
      <c r="QHF52" s="186"/>
      <c r="QHG52" s="145"/>
      <c r="QHH52" s="146"/>
      <c r="QHI52" s="146"/>
      <c r="QHJ52" s="147"/>
      <c r="QHK52" s="148"/>
      <c r="QHL52" s="187"/>
      <c r="QHM52" s="188"/>
      <c r="QHN52" s="186"/>
      <c r="QHO52" s="145"/>
      <c r="QHP52" s="146"/>
      <c r="QHQ52" s="146"/>
      <c r="QHR52" s="147"/>
      <c r="QHS52" s="148"/>
      <c r="QHT52" s="187"/>
      <c r="QHU52" s="188"/>
      <c r="QHV52" s="186"/>
      <c r="QHW52" s="145"/>
      <c r="QHX52" s="146"/>
      <c r="QHY52" s="146"/>
      <c r="QHZ52" s="147"/>
      <c r="QIA52" s="148"/>
      <c r="QIB52" s="187"/>
      <c r="QIC52" s="188"/>
      <c r="QID52" s="186"/>
      <c r="QIE52" s="145"/>
      <c r="QIF52" s="146"/>
      <c r="QIG52" s="146"/>
      <c r="QIH52" s="147"/>
      <c r="QII52" s="148"/>
      <c r="QIJ52" s="187"/>
      <c r="QIK52" s="188"/>
      <c r="QIL52" s="186"/>
      <c r="QIM52" s="145"/>
      <c r="QIN52" s="146"/>
      <c r="QIO52" s="146"/>
      <c r="QIP52" s="147"/>
      <c r="QIQ52" s="148"/>
      <c r="QIR52" s="187"/>
      <c r="QIS52" s="188"/>
      <c r="QIT52" s="186"/>
      <c r="QIU52" s="145"/>
      <c r="QIV52" s="146"/>
      <c r="QIW52" s="146"/>
      <c r="QIX52" s="147"/>
      <c r="QIY52" s="148"/>
      <c r="QIZ52" s="187"/>
      <c r="QJA52" s="188"/>
      <c r="QJB52" s="186"/>
      <c r="QJC52" s="145"/>
      <c r="QJD52" s="146"/>
      <c r="QJE52" s="146"/>
      <c r="QJF52" s="147"/>
      <c r="QJG52" s="148"/>
      <c r="QJH52" s="187"/>
      <c r="QJI52" s="188"/>
      <c r="QJJ52" s="186"/>
      <c r="QJK52" s="145"/>
      <c r="QJL52" s="146"/>
      <c r="QJM52" s="146"/>
      <c r="QJN52" s="147"/>
      <c r="QJO52" s="148"/>
      <c r="QJP52" s="187"/>
      <c r="QJQ52" s="188"/>
      <c r="QJR52" s="186"/>
      <c r="QJS52" s="145"/>
      <c r="QJT52" s="146"/>
      <c r="QJU52" s="146"/>
      <c r="QJV52" s="147"/>
      <c r="QJW52" s="148"/>
      <c r="QJX52" s="187"/>
      <c r="QJY52" s="188"/>
      <c r="QJZ52" s="186"/>
      <c r="QKA52" s="145"/>
      <c r="QKB52" s="146"/>
      <c r="QKC52" s="146"/>
      <c r="QKD52" s="147"/>
      <c r="QKE52" s="148"/>
      <c r="QKF52" s="187"/>
      <c r="QKG52" s="188"/>
      <c r="QKH52" s="186"/>
      <c r="QKI52" s="145"/>
      <c r="QKJ52" s="146"/>
      <c r="QKK52" s="146"/>
      <c r="QKL52" s="147"/>
      <c r="QKM52" s="148"/>
      <c r="QKN52" s="187"/>
      <c r="QKO52" s="188"/>
      <c r="QKP52" s="186"/>
      <c r="QKQ52" s="145"/>
      <c r="QKR52" s="146"/>
      <c r="QKS52" s="146"/>
      <c r="QKT52" s="147"/>
      <c r="QKU52" s="148"/>
      <c r="QKV52" s="187"/>
      <c r="QKW52" s="188"/>
      <c r="QKX52" s="186"/>
      <c r="QKY52" s="145"/>
      <c r="QKZ52" s="146"/>
      <c r="QLA52" s="146"/>
      <c r="QLB52" s="147"/>
      <c r="QLC52" s="148"/>
      <c r="QLD52" s="187"/>
      <c r="QLE52" s="188"/>
      <c r="QLF52" s="186"/>
      <c r="QLG52" s="145"/>
      <c r="QLH52" s="146"/>
      <c r="QLI52" s="146"/>
      <c r="QLJ52" s="147"/>
      <c r="QLK52" s="148"/>
      <c r="QLL52" s="187"/>
      <c r="QLM52" s="188"/>
      <c r="QLN52" s="186"/>
      <c r="QLO52" s="145"/>
      <c r="QLP52" s="146"/>
      <c r="QLQ52" s="146"/>
      <c r="QLR52" s="147"/>
      <c r="QLS52" s="148"/>
      <c r="QLT52" s="187"/>
      <c r="QLU52" s="188"/>
      <c r="QLV52" s="186"/>
      <c r="QLW52" s="145"/>
      <c r="QLX52" s="146"/>
      <c r="QLY52" s="146"/>
      <c r="QLZ52" s="147"/>
      <c r="QMA52" s="148"/>
      <c r="QMB52" s="187"/>
      <c r="QMC52" s="188"/>
      <c r="QMD52" s="186"/>
      <c r="QME52" s="145"/>
      <c r="QMF52" s="146"/>
      <c r="QMG52" s="146"/>
      <c r="QMH52" s="147"/>
      <c r="QMI52" s="148"/>
      <c r="QMJ52" s="187"/>
      <c r="QMK52" s="188"/>
      <c r="QML52" s="186"/>
      <c r="QMM52" s="145"/>
      <c r="QMN52" s="146"/>
      <c r="QMO52" s="146"/>
      <c r="QMP52" s="147"/>
      <c r="QMQ52" s="148"/>
      <c r="QMR52" s="187"/>
      <c r="QMS52" s="188"/>
      <c r="QMT52" s="186"/>
      <c r="QMU52" s="145"/>
      <c r="QMV52" s="146"/>
      <c r="QMW52" s="146"/>
      <c r="QMX52" s="147"/>
      <c r="QMY52" s="148"/>
      <c r="QMZ52" s="187"/>
      <c r="QNA52" s="188"/>
      <c r="QNB52" s="186"/>
      <c r="QNC52" s="145"/>
      <c r="QND52" s="146"/>
      <c r="QNE52" s="146"/>
      <c r="QNF52" s="147"/>
      <c r="QNG52" s="148"/>
      <c r="QNH52" s="187"/>
      <c r="QNI52" s="188"/>
      <c r="QNJ52" s="186"/>
      <c r="QNK52" s="145"/>
      <c r="QNL52" s="146"/>
      <c r="QNM52" s="146"/>
      <c r="QNN52" s="147"/>
      <c r="QNO52" s="148"/>
      <c r="QNP52" s="187"/>
      <c r="QNQ52" s="188"/>
      <c r="QNR52" s="186"/>
      <c r="QNS52" s="145"/>
      <c r="QNT52" s="146"/>
      <c r="QNU52" s="146"/>
      <c r="QNV52" s="147"/>
      <c r="QNW52" s="148"/>
      <c r="QNX52" s="187"/>
      <c r="QNY52" s="188"/>
      <c r="QNZ52" s="186"/>
      <c r="QOA52" s="145"/>
      <c r="QOB52" s="146"/>
      <c r="QOC52" s="146"/>
      <c r="QOD52" s="147"/>
      <c r="QOE52" s="148"/>
      <c r="QOF52" s="187"/>
      <c r="QOG52" s="188"/>
      <c r="QOH52" s="186"/>
      <c r="QOI52" s="145"/>
      <c r="QOJ52" s="146"/>
      <c r="QOK52" s="146"/>
      <c r="QOL52" s="147"/>
      <c r="QOM52" s="148"/>
      <c r="QON52" s="187"/>
      <c r="QOO52" s="188"/>
      <c r="QOP52" s="186"/>
      <c r="QOQ52" s="145"/>
      <c r="QOR52" s="146"/>
      <c r="QOS52" s="146"/>
      <c r="QOT52" s="147"/>
      <c r="QOU52" s="148"/>
      <c r="QOV52" s="187"/>
      <c r="QOW52" s="188"/>
      <c r="QOX52" s="186"/>
      <c r="QOY52" s="145"/>
      <c r="QOZ52" s="146"/>
      <c r="QPA52" s="146"/>
      <c r="QPB52" s="147"/>
      <c r="QPC52" s="148"/>
      <c r="QPD52" s="187"/>
      <c r="QPE52" s="188"/>
      <c r="QPF52" s="186"/>
      <c r="QPG52" s="145"/>
      <c r="QPH52" s="146"/>
      <c r="QPI52" s="146"/>
      <c r="QPJ52" s="147"/>
      <c r="QPK52" s="148"/>
      <c r="QPL52" s="187"/>
      <c r="QPM52" s="188"/>
      <c r="QPN52" s="186"/>
      <c r="QPO52" s="145"/>
      <c r="QPP52" s="146"/>
      <c r="QPQ52" s="146"/>
      <c r="QPR52" s="147"/>
      <c r="QPS52" s="148"/>
      <c r="QPT52" s="187"/>
      <c r="QPU52" s="188"/>
      <c r="QPV52" s="186"/>
      <c r="QPW52" s="145"/>
      <c r="QPX52" s="146"/>
      <c r="QPY52" s="146"/>
      <c r="QPZ52" s="147"/>
      <c r="QQA52" s="148"/>
      <c r="QQB52" s="187"/>
      <c r="QQC52" s="188"/>
      <c r="QQD52" s="186"/>
      <c r="QQE52" s="145"/>
      <c r="QQF52" s="146"/>
      <c r="QQG52" s="146"/>
      <c r="QQH52" s="147"/>
      <c r="QQI52" s="148"/>
      <c r="QQJ52" s="187"/>
      <c r="QQK52" s="188"/>
      <c r="QQL52" s="186"/>
      <c r="QQM52" s="145"/>
      <c r="QQN52" s="146"/>
      <c r="QQO52" s="146"/>
      <c r="QQP52" s="147"/>
      <c r="QQQ52" s="148"/>
      <c r="QQR52" s="187"/>
      <c r="QQS52" s="188"/>
      <c r="QQT52" s="186"/>
      <c r="QQU52" s="145"/>
      <c r="QQV52" s="146"/>
      <c r="QQW52" s="146"/>
      <c r="QQX52" s="147"/>
      <c r="QQY52" s="148"/>
      <c r="QQZ52" s="187"/>
      <c r="QRA52" s="188"/>
      <c r="QRB52" s="186"/>
      <c r="QRC52" s="145"/>
      <c r="QRD52" s="146"/>
      <c r="QRE52" s="146"/>
      <c r="QRF52" s="147"/>
      <c r="QRG52" s="148"/>
      <c r="QRH52" s="187"/>
      <c r="QRI52" s="188"/>
      <c r="QRJ52" s="186"/>
      <c r="QRK52" s="145"/>
      <c r="QRL52" s="146"/>
      <c r="QRM52" s="146"/>
      <c r="QRN52" s="147"/>
      <c r="QRO52" s="148"/>
      <c r="QRP52" s="187"/>
      <c r="QRQ52" s="188"/>
      <c r="QRR52" s="186"/>
      <c r="QRS52" s="145"/>
      <c r="QRT52" s="146"/>
      <c r="QRU52" s="146"/>
      <c r="QRV52" s="147"/>
      <c r="QRW52" s="148"/>
      <c r="QRX52" s="187"/>
      <c r="QRY52" s="188"/>
      <c r="QRZ52" s="186"/>
      <c r="QSA52" s="145"/>
      <c r="QSB52" s="146"/>
      <c r="QSC52" s="146"/>
      <c r="QSD52" s="147"/>
      <c r="QSE52" s="148"/>
      <c r="QSF52" s="187"/>
      <c r="QSG52" s="188"/>
      <c r="QSH52" s="186"/>
      <c r="QSI52" s="145"/>
      <c r="QSJ52" s="146"/>
      <c r="QSK52" s="146"/>
      <c r="QSL52" s="147"/>
      <c r="QSM52" s="148"/>
      <c r="QSN52" s="187"/>
      <c r="QSO52" s="188"/>
      <c r="QSP52" s="186"/>
      <c r="QSQ52" s="145"/>
      <c r="QSR52" s="146"/>
      <c r="QSS52" s="146"/>
      <c r="QST52" s="147"/>
      <c r="QSU52" s="148"/>
      <c r="QSV52" s="187"/>
      <c r="QSW52" s="188"/>
      <c r="QSX52" s="186"/>
      <c r="QSY52" s="145"/>
      <c r="QSZ52" s="146"/>
      <c r="QTA52" s="146"/>
      <c r="QTB52" s="147"/>
      <c r="QTC52" s="148"/>
      <c r="QTD52" s="187"/>
      <c r="QTE52" s="188"/>
      <c r="QTF52" s="186"/>
      <c r="QTG52" s="145"/>
      <c r="QTH52" s="146"/>
      <c r="QTI52" s="146"/>
      <c r="QTJ52" s="147"/>
      <c r="QTK52" s="148"/>
      <c r="QTL52" s="187"/>
      <c r="QTM52" s="188"/>
      <c r="QTN52" s="186"/>
      <c r="QTO52" s="145"/>
      <c r="QTP52" s="146"/>
      <c r="QTQ52" s="146"/>
      <c r="QTR52" s="147"/>
      <c r="QTS52" s="148"/>
      <c r="QTT52" s="187"/>
      <c r="QTU52" s="188"/>
      <c r="QTV52" s="186"/>
      <c r="QTW52" s="145"/>
      <c r="QTX52" s="146"/>
      <c r="QTY52" s="146"/>
      <c r="QTZ52" s="147"/>
      <c r="QUA52" s="148"/>
      <c r="QUB52" s="187"/>
      <c r="QUC52" s="188"/>
      <c r="QUD52" s="186"/>
      <c r="QUE52" s="145"/>
      <c r="QUF52" s="146"/>
      <c r="QUG52" s="146"/>
      <c r="QUH52" s="147"/>
      <c r="QUI52" s="148"/>
      <c r="QUJ52" s="187"/>
      <c r="QUK52" s="188"/>
      <c r="QUL52" s="186"/>
      <c r="QUM52" s="145"/>
      <c r="QUN52" s="146"/>
      <c r="QUO52" s="146"/>
      <c r="QUP52" s="147"/>
      <c r="QUQ52" s="148"/>
      <c r="QUR52" s="187"/>
      <c r="QUS52" s="188"/>
      <c r="QUT52" s="186"/>
      <c r="QUU52" s="145"/>
      <c r="QUV52" s="146"/>
      <c r="QUW52" s="146"/>
      <c r="QUX52" s="147"/>
      <c r="QUY52" s="148"/>
      <c r="QUZ52" s="187"/>
      <c r="QVA52" s="188"/>
      <c r="QVB52" s="186"/>
      <c r="QVC52" s="145"/>
      <c r="QVD52" s="146"/>
      <c r="QVE52" s="146"/>
      <c r="QVF52" s="147"/>
      <c r="QVG52" s="148"/>
      <c r="QVH52" s="187"/>
      <c r="QVI52" s="188"/>
      <c r="QVJ52" s="186"/>
      <c r="QVK52" s="145"/>
      <c r="QVL52" s="146"/>
      <c r="QVM52" s="146"/>
      <c r="QVN52" s="147"/>
      <c r="QVO52" s="148"/>
      <c r="QVP52" s="187"/>
      <c r="QVQ52" s="188"/>
      <c r="QVR52" s="186"/>
      <c r="QVS52" s="145"/>
      <c r="QVT52" s="146"/>
      <c r="QVU52" s="146"/>
      <c r="QVV52" s="147"/>
      <c r="QVW52" s="148"/>
      <c r="QVX52" s="187"/>
      <c r="QVY52" s="188"/>
      <c r="QVZ52" s="186"/>
      <c r="QWA52" s="145"/>
      <c r="QWB52" s="146"/>
      <c r="QWC52" s="146"/>
      <c r="QWD52" s="147"/>
      <c r="QWE52" s="148"/>
      <c r="QWF52" s="187"/>
      <c r="QWG52" s="188"/>
      <c r="QWH52" s="186"/>
      <c r="QWI52" s="145"/>
      <c r="QWJ52" s="146"/>
      <c r="QWK52" s="146"/>
      <c r="QWL52" s="147"/>
      <c r="QWM52" s="148"/>
      <c r="QWN52" s="187"/>
      <c r="QWO52" s="188"/>
      <c r="QWP52" s="186"/>
      <c r="QWQ52" s="145"/>
      <c r="QWR52" s="146"/>
      <c r="QWS52" s="146"/>
      <c r="QWT52" s="147"/>
      <c r="QWU52" s="148"/>
      <c r="QWV52" s="187"/>
      <c r="QWW52" s="188"/>
      <c r="QWX52" s="186"/>
      <c r="QWY52" s="145"/>
      <c r="QWZ52" s="146"/>
      <c r="QXA52" s="146"/>
      <c r="QXB52" s="147"/>
      <c r="QXC52" s="148"/>
      <c r="QXD52" s="187"/>
      <c r="QXE52" s="188"/>
      <c r="QXF52" s="186"/>
      <c r="QXG52" s="145"/>
      <c r="QXH52" s="146"/>
      <c r="QXI52" s="146"/>
      <c r="QXJ52" s="147"/>
      <c r="QXK52" s="148"/>
      <c r="QXL52" s="187"/>
      <c r="QXM52" s="188"/>
      <c r="QXN52" s="186"/>
      <c r="QXO52" s="145"/>
      <c r="QXP52" s="146"/>
      <c r="QXQ52" s="146"/>
      <c r="QXR52" s="147"/>
      <c r="QXS52" s="148"/>
      <c r="QXT52" s="187"/>
      <c r="QXU52" s="188"/>
      <c r="QXV52" s="186"/>
      <c r="QXW52" s="145"/>
      <c r="QXX52" s="146"/>
      <c r="QXY52" s="146"/>
      <c r="QXZ52" s="147"/>
      <c r="QYA52" s="148"/>
      <c r="QYB52" s="187"/>
      <c r="QYC52" s="188"/>
      <c r="QYD52" s="186"/>
      <c r="QYE52" s="145"/>
      <c r="QYF52" s="146"/>
      <c r="QYG52" s="146"/>
      <c r="QYH52" s="147"/>
      <c r="QYI52" s="148"/>
      <c r="QYJ52" s="187"/>
      <c r="QYK52" s="188"/>
      <c r="QYL52" s="186"/>
      <c r="QYM52" s="145"/>
      <c r="QYN52" s="146"/>
      <c r="QYO52" s="146"/>
      <c r="QYP52" s="147"/>
      <c r="QYQ52" s="148"/>
      <c r="QYR52" s="187"/>
      <c r="QYS52" s="188"/>
      <c r="QYT52" s="186"/>
      <c r="QYU52" s="145"/>
      <c r="QYV52" s="146"/>
      <c r="QYW52" s="146"/>
      <c r="QYX52" s="147"/>
      <c r="QYY52" s="148"/>
      <c r="QYZ52" s="187"/>
      <c r="QZA52" s="188"/>
      <c r="QZB52" s="186"/>
      <c r="QZC52" s="145"/>
      <c r="QZD52" s="146"/>
      <c r="QZE52" s="146"/>
      <c r="QZF52" s="147"/>
      <c r="QZG52" s="148"/>
      <c r="QZH52" s="187"/>
      <c r="QZI52" s="188"/>
      <c r="QZJ52" s="186"/>
      <c r="QZK52" s="145"/>
      <c r="QZL52" s="146"/>
      <c r="QZM52" s="146"/>
      <c r="QZN52" s="147"/>
      <c r="QZO52" s="148"/>
      <c r="QZP52" s="187"/>
      <c r="QZQ52" s="188"/>
      <c r="QZR52" s="186"/>
      <c r="QZS52" s="145"/>
      <c r="QZT52" s="146"/>
      <c r="QZU52" s="146"/>
      <c r="QZV52" s="147"/>
      <c r="QZW52" s="148"/>
      <c r="QZX52" s="187"/>
      <c r="QZY52" s="188"/>
      <c r="QZZ52" s="186"/>
      <c r="RAA52" s="145"/>
      <c r="RAB52" s="146"/>
      <c r="RAC52" s="146"/>
      <c r="RAD52" s="147"/>
      <c r="RAE52" s="148"/>
      <c r="RAF52" s="187"/>
      <c r="RAG52" s="188"/>
      <c r="RAH52" s="186"/>
      <c r="RAI52" s="145"/>
      <c r="RAJ52" s="146"/>
      <c r="RAK52" s="146"/>
      <c r="RAL52" s="147"/>
      <c r="RAM52" s="148"/>
      <c r="RAN52" s="187"/>
      <c r="RAO52" s="188"/>
      <c r="RAP52" s="186"/>
      <c r="RAQ52" s="145"/>
      <c r="RAR52" s="146"/>
      <c r="RAS52" s="146"/>
      <c r="RAT52" s="147"/>
      <c r="RAU52" s="148"/>
      <c r="RAV52" s="187"/>
      <c r="RAW52" s="188"/>
      <c r="RAX52" s="186"/>
      <c r="RAY52" s="145"/>
      <c r="RAZ52" s="146"/>
      <c r="RBA52" s="146"/>
      <c r="RBB52" s="147"/>
      <c r="RBC52" s="148"/>
      <c r="RBD52" s="187"/>
      <c r="RBE52" s="188"/>
      <c r="RBF52" s="186"/>
      <c r="RBG52" s="145"/>
      <c r="RBH52" s="146"/>
      <c r="RBI52" s="146"/>
      <c r="RBJ52" s="147"/>
      <c r="RBK52" s="148"/>
      <c r="RBL52" s="187"/>
      <c r="RBM52" s="188"/>
      <c r="RBN52" s="186"/>
      <c r="RBO52" s="145"/>
      <c r="RBP52" s="146"/>
      <c r="RBQ52" s="146"/>
      <c r="RBR52" s="147"/>
      <c r="RBS52" s="148"/>
      <c r="RBT52" s="187"/>
      <c r="RBU52" s="188"/>
      <c r="RBV52" s="186"/>
      <c r="RBW52" s="145"/>
      <c r="RBX52" s="146"/>
      <c r="RBY52" s="146"/>
      <c r="RBZ52" s="147"/>
      <c r="RCA52" s="148"/>
      <c r="RCB52" s="187"/>
      <c r="RCC52" s="188"/>
      <c r="RCD52" s="186"/>
      <c r="RCE52" s="145"/>
      <c r="RCF52" s="146"/>
      <c r="RCG52" s="146"/>
      <c r="RCH52" s="147"/>
      <c r="RCI52" s="148"/>
      <c r="RCJ52" s="187"/>
      <c r="RCK52" s="188"/>
      <c r="RCL52" s="186"/>
      <c r="RCM52" s="145"/>
      <c r="RCN52" s="146"/>
      <c r="RCO52" s="146"/>
      <c r="RCP52" s="147"/>
      <c r="RCQ52" s="148"/>
      <c r="RCR52" s="187"/>
      <c r="RCS52" s="188"/>
      <c r="RCT52" s="186"/>
      <c r="RCU52" s="145"/>
      <c r="RCV52" s="146"/>
      <c r="RCW52" s="146"/>
      <c r="RCX52" s="147"/>
      <c r="RCY52" s="148"/>
      <c r="RCZ52" s="187"/>
      <c r="RDA52" s="188"/>
      <c r="RDB52" s="186"/>
      <c r="RDC52" s="145"/>
      <c r="RDD52" s="146"/>
      <c r="RDE52" s="146"/>
      <c r="RDF52" s="147"/>
      <c r="RDG52" s="148"/>
      <c r="RDH52" s="187"/>
      <c r="RDI52" s="188"/>
      <c r="RDJ52" s="186"/>
      <c r="RDK52" s="145"/>
      <c r="RDL52" s="146"/>
      <c r="RDM52" s="146"/>
      <c r="RDN52" s="147"/>
      <c r="RDO52" s="148"/>
      <c r="RDP52" s="187"/>
      <c r="RDQ52" s="188"/>
      <c r="RDR52" s="186"/>
      <c r="RDS52" s="145"/>
      <c r="RDT52" s="146"/>
      <c r="RDU52" s="146"/>
      <c r="RDV52" s="147"/>
      <c r="RDW52" s="148"/>
      <c r="RDX52" s="187"/>
      <c r="RDY52" s="188"/>
      <c r="RDZ52" s="186"/>
      <c r="REA52" s="145"/>
      <c r="REB52" s="146"/>
      <c r="REC52" s="146"/>
      <c r="RED52" s="147"/>
      <c r="REE52" s="148"/>
      <c r="REF52" s="187"/>
      <c r="REG52" s="188"/>
      <c r="REH52" s="186"/>
      <c r="REI52" s="145"/>
      <c r="REJ52" s="146"/>
      <c r="REK52" s="146"/>
      <c r="REL52" s="147"/>
      <c r="REM52" s="148"/>
      <c r="REN52" s="187"/>
      <c r="REO52" s="188"/>
      <c r="REP52" s="186"/>
      <c r="REQ52" s="145"/>
      <c r="RER52" s="146"/>
      <c r="RES52" s="146"/>
      <c r="RET52" s="147"/>
      <c r="REU52" s="148"/>
      <c r="REV52" s="187"/>
      <c r="REW52" s="188"/>
      <c r="REX52" s="186"/>
      <c r="REY52" s="145"/>
      <c r="REZ52" s="146"/>
      <c r="RFA52" s="146"/>
      <c r="RFB52" s="147"/>
      <c r="RFC52" s="148"/>
      <c r="RFD52" s="187"/>
      <c r="RFE52" s="188"/>
      <c r="RFF52" s="186"/>
      <c r="RFG52" s="145"/>
      <c r="RFH52" s="146"/>
      <c r="RFI52" s="146"/>
      <c r="RFJ52" s="147"/>
      <c r="RFK52" s="148"/>
      <c r="RFL52" s="187"/>
      <c r="RFM52" s="188"/>
      <c r="RFN52" s="186"/>
      <c r="RFO52" s="145"/>
      <c r="RFP52" s="146"/>
      <c r="RFQ52" s="146"/>
      <c r="RFR52" s="147"/>
      <c r="RFS52" s="148"/>
      <c r="RFT52" s="187"/>
      <c r="RFU52" s="188"/>
      <c r="RFV52" s="186"/>
      <c r="RFW52" s="145"/>
      <c r="RFX52" s="146"/>
      <c r="RFY52" s="146"/>
      <c r="RFZ52" s="147"/>
      <c r="RGA52" s="148"/>
      <c r="RGB52" s="187"/>
      <c r="RGC52" s="188"/>
      <c r="RGD52" s="186"/>
      <c r="RGE52" s="145"/>
      <c r="RGF52" s="146"/>
      <c r="RGG52" s="146"/>
      <c r="RGH52" s="147"/>
      <c r="RGI52" s="148"/>
      <c r="RGJ52" s="187"/>
      <c r="RGK52" s="188"/>
      <c r="RGL52" s="186"/>
      <c r="RGM52" s="145"/>
      <c r="RGN52" s="146"/>
      <c r="RGO52" s="146"/>
      <c r="RGP52" s="147"/>
      <c r="RGQ52" s="148"/>
      <c r="RGR52" s="187"/>
      <c r="RGS52" s="188"/>
      <c r="RGT52" s="186"/>
      <c r="RGU52" s="145"/>
      <c r="RGV52" s="146"/>
      <c r="RGW52" s="146"/>
      <c r="RGX52" s="147"/>
      <c r="RGY52" s="148"/>
      <c r="RGZ52" s="187"/>
      <c r="RHA52" s="188"/>
      <c r="RHB52" s="186"/>
      <c r="RHC52" s="145"/>
      <c r="RHD52" s="146"/>
      <c r="RHE52" s="146"/>
      <c r="RHF52" s="147"/>
      <c r="RHG52" s="148"/>
      <c r="RHH52" s="187"/>
      <c r="RHI52" s="188"/>
      <c r="RHJ52" s="186"/>
      <c r="RHK52" s="145"/>
      <c r="RHL52" s="146"/>
      <c r="RHM52" s="146"/>
      <c r="RHN52" s="147"/>
      <c r="RHO52" s="148"/>
      <c r="RHP52" s="187"/>
      <c r="RHQ52" s="188"/>
      <c r="RHR52" s="186"/>
      <c r="RHS52" s="145"/>
      <c r="RHT52" s="146"/>
      <c r="RHU52" s="146"/>
      <c r="RHV52" s="147"/>
      <c r="RHW52" s="148"/>
      <c r="RHX52" s="187"/>
      <c r="RHY52" s="188"/>
      <c r="RHZ52" s="186"/>
      <c r="RIA52" s="145"/>
      <c r="RIB52" s="146"/>
      <c r="RIC52" s="146"/>
      <c r="RID52" s="147"/>
      <c r="RIE52" s="148"/>
      <c r="RIF52" s="187"/>
      <c r="RIG52" s="188"/>
      <c r="RIH52" s="186"/>
      <c r="RII52" s="145"/>
      <c r="RIJ52" s="146"/>
      <c r="RIK52" s="146"/>
      <c r="RIL52" s="147"/>
      <c r="RIM52" s="148"/>
      <c r="RIN52" s="187"/>
      <c r="RIO52" s="188"/>
      <c r="RIP52" s="186"/>
      <c r="RIQ52" s="145"/>
      <c r="RIR52" s="146"/>
      <c r="RIS52" s="146"/>
      <c r="RIT52" s="147"/>
      <c r="RIU52" s="148"/>
      <c r="RIV52" s="187"/>
      <c r="RIW52" s="188"/>
      <c r="RIX52" s="186"/>
      <c r="RIY52" s="145"/>
      <c r="RIZ52" s="146"/>
      <c r="RJA52" s="146"/>
      <c r="RJB52" s="147"/>
      <c r="RJC52" s="148"/>
      <c r="RJD52" s="187"/>
      <c r="RJE52" s="188"/>
      <c r="RJF52" s="186"/>
      <c r="RJG52" s="145"/>
      <c r="RJH52" s="146"/>
      <c r="RJI52" s="146"/>
      <c r="RJJ52" s="147"/>
      <c r="RJK52" s="148"/>
      <c r="RJL52" s="187"/>
      <c r="RJM52" s="188"/>
      <c r="RJN52" s="186"/>
      <c r="RJO52" s="145"/>
      <c r="RJP52" s="146"/>
      <c r="RJQ52" s="146"/>
      <c r="RJR52" s="147"/>
      <c r="RJS52" s="148"/>
      <c r="RJT52" s="187"/>
      <c r="RJU52" s="188"/>
      <c r="RJV52" s="186"/>
      <c r="RJW52" s="145"/>
      <c r="RJX52" s="146"/>
      <c r="RJY52" s="146"/>
      <c r="RJZ52" s="147"/>
      <c r="RKA52" s="148"/>
      <c r="RKB52" s="187"/>
      <c r="RKC52" s="188"/>
      <c r="RKD52" s="186"/>
      <c r="RKE52" s="145"/>
      <c r="RKF52" s="146"/>
      <c r="RKG52" s="146"/>
      <c r="RKH52" s="147"/>
      <c r="RKI52" s="148"/>
      <c r="RKJ52" s="187"/>
      <c r="RKK52" s="188"/>
      <c r="RKL52" s="186"/>
      <c r="RKM52" s="145"/>
      <c r="RKN52" s="146"/>
      <c r="RKO52" s="146"/>
      <c r="RKP52" s="147"/>
      <c r="RKQ52" s="148"/>
      <c r="RKR52" s="187"/>
      <c r="RKS52" s="188"/>
      <c r="RKT52" s="186"/>
      <c r="RKU52" s="145"/>
      <c r="RKV52" s="146"/>
      <c r="RKW52" s="146"/>
      <c r="RKX52" s="147"/>
      <c r="RKY52" s="148"/>
      <c r="RKZ52" s="187"/>
      <c r="RLA52" s="188"/>
      <c r="RLB52" s="186"/>
      <c r="RLC52" s="145"/>
      <c r="RLD52" s="146"/>
      <c r="RLE52" s="146"/>
      <c r="RLF52" s="147"/>
      <c r="RLG52" s="148"/>
      <c r="RLH52" s="187"/>
      <c r="RLI52" s="188"/>
      <c r="RLJ52" s="186"/>
      <c r="RLK52" s="145"/>
      <c r="RLL52" s="146"/>
      <c r="RLM52" s="146"/>
      <c r="RLN52" s="147"/>
      <c r="RLO52" s="148"/>
      <c r="RLP52" s="187"/>
      <c r="RLQ52" s="188"/>
      <c r="RLR52" s="186"/>
      <c r="RLS52" s="145"/>
      <c r="RLT52" s="146"/>
      <c r="RLU52" s="146"/>
      <c r="RLV52" s="147"/>
      <c r="RLW52" s="148"/>
      <c r="RLX52" s="187"/>
      <c r="RLY52" s="188"/>
      <c r="RLZ52" s="186"/>
      <c r="RMA52" s="145"/>
      <c r="RMB52" s="146"/>
      <c r="RMC52" s="146"/>
      <c r="RMD52" s="147"/>
      <c r="RME52" s="148"/>
      <c r="RMF52" s="187"/>
      <c r="RMG52" s="188"/>
      <c r="RMH52" s="186"/>
      <c r="RMI52" s="145"/>
      <c r="RMJ52" s="146"/>
      <c r="RMK52" s="146"/>
      <c r="RML52" s="147"/>
      <c r="RMM52" s="148"/>
      <c r="RMN52" s="187"/>
      <c r="RMO52" s="188"/>
      <c r="RMP52" s="186"/>
      <c r="RMQ52" s="145"/>
      <c r="RMR52" s="146"/>
      <c r="RMS52" s="146"/>
      <c r="RMT52" s="147"/>
      <c r="RMU52" s="148"/>
      <c r="RMV52" s="187"/>
      <c r="RMW52" s="188"/>
      <c r="RMX52" s="186"/>
      <c r="RMY52" s="145"/>
      <c r="RMZ52" s="146"/>
      <c r="RNA52" s="146"/>
      <c r="RNB52" s="147"/>
      <c r="RNC52" s="148"/>
      <c r="RND52" s="187"/>
      <c r="RNE52" s="188"/>
      <c r="RNF52" s="186"/>
      <c r="RNG52" s="145"/>
      <c r="RNH52" s="146"/>
      <c r="RNI52" s="146"/>
      <c r="RNJ52" s="147"/>
      <c r="RNK52" s="148"/>
      <c r="RNL52" s="187"/>
      <c r="RNM52" s="188"/>
      <c r="RNN52" s="186"/>
      <c r="RNO52" s="145"/>
      <c r="RNP52" s="146"/>
      <c r="RNQ52" s="146"/>
      <c r="RNR52" s="147"/>
      <c r="RNS52" s="148"/>
      <c r="RNT52" s="187"/>
      <c r="RNU52" s="188"/>
      <c r="RNV52" s="186"/>
      <c r="RNW52" s="145"/>
      <c r="RNX52" s="146"/>
      <c r="RNY52" s="146"/>
      <c r="RNZ52" s="147"/>
      <c r="ROA52" s="148"/>
      <c r="ROB52" s="187"/>
      <c r="ROC52" s="188"/>
      <c r="ROD52" s="186"/>
      <c r="ROE52" s="145"/>
      <c r="ROF52" s="146"/>
      <c r="ROG52" s="146"/>
      <c r="ROH52" s="147"/>
      <c r="ROI52" s="148"/>
      <c r="ROJ52" s="187"/>
      <c r="ROK52" s="188"/>
      <c r="ROL52" s="186"/>
      <c r="ROM52" s="145"/>
      <c r="RON52" s="146"/>
      <c r="ROO52" s="146"/>
      <c r="ROP52" s="147"/>
      <c r="ROQ52" s="148"/>
      <c r="ROR52" s="187"/>
      <c r="ROS52" s="188"/>
      <c r="ROT52" s="186"/>
      <c r="ROU52" s="145"/>
      <c r="ROV52" s="146"/>
      <c r="ROW52" s="146"/>
      <c r="ROX52" s="147"/>
      <c r="ROY52" s="148"/>
      <c r="ROZ52" s="187"/>
      <c r="RPA52" s="188"/>
      <c r="RPB52" s="186"/>
      <c r="RPC52" s="145"/>
      <c r="RPD52" s="146"/>
      <c r="RPE52" s="146"/>
      <c r="RPF52" s="147"/>
      <c r="RPG52" s="148"/>
      <c r="RPH52" s="187"/>
      <c r="RPI52" s="188"/>
      <c r="RPJ52" s="186"/>
      <c r="RPK52" s="145"/>
      <c r="RPL52" s="146"/>
      <c r="RPM52" s="146"/>
      <c r="RPN52" s="147"/>
      <c r="RPO52" s="148"/>
      <c r="RPP52" s="187"/>
      <c r="RPQ52" s="188"/>
      <c r="RPR52" s="186"/>
      <c r="RPS52" s="145"/>
      <c r="RPT52" s="146"/>
      <c r="RPU52" s="146"/>
      <c r="RPV52" s="147"/>
      <c r="RPW52" s="148"/>
      <c r="RPX52" s="187"/>
      <c r="RPY52" s="188"/>
      <c r="RPZ52" s="186"/>
      <c r="RQA52" s="145"/>
      <c r="RQB52" s="146"/>
      <c r="RQC52" s="146"/>
      <c r="RQD52" s="147"/>
      <c r="RQE52" s="148"/>
      <c r="RQF52" s="187"/>
      <c r="RQG52" s="188"/>
      <c r="RQH52" s="186"/>
      <c r="RQI52" s="145"/>
      <c r="RQJ52" s="146"/>
      <c r="RQK52" s="146"/>
      <c r="RQL52" s="147"/>
      <c r="RQM52" s="148"/>
      <c r="RQN52" s="187"/>
      <c r="RQO52" s="188"/>
      <c r="RQP52" s="186"/>
      <c r="RQQ52" s="145"/>
      <c r="RQR52" s="146"/>
      <c r="RQS52" s="146"/>
      <c r="RQT52" s="147"/>
      <c r="RQU52" s="148"/>
      <c r="RQV52" s="187"/>
      <c r="RQW52" s="188"/>
      <c r="RQX52" s="186"/>
      <c r="RQY52" s="145"/>
      <c r="RQZ52" s="146"/>
      <c r="RRA52" s="146"/>
      <c r="RRB52" s="147"/>
      <c r="RRC52" s="148"/>
      <c r="RRD52" s="187"/>
      <c r="RRE52" s="188"/>
      <c r="RRF52" s="186"/>
      <c r="RRG52" s="145"/>
      <c r="RRH52" s="146"/>
      <c r="RRI52" s="146"/>
      <c r="RRJ52" s="147"/>
      <c r="RRK52" s="148"/>
      <c r="RRL52" s="187"/>
      <c r="RRM52" s="188"/>
      <c r="RRN52" s="186"/>
      <c r="RRO52" s="145"/>
      <c r="RRP52" s="146"/>
      <c r="RRQ52" s="146"/>
      <c r="RRR52" s="147"/>
      <c r="RRS52" s="148"/>
      <c r="RRT52" s="187"/>
      <c r="RRU52" s="188"/>
      <c r="RRV52" s="186"/>
      <c r="RRW52" s="145"/>
      <c r="RRX52" s="146"/>
      <c r="RRY52" s="146"/>
      <c r="RRZ52" s="147"/>
      <c r="RSA52" s="148"/>
      <c r="RSB52" s="187"/>
      <c r="RSC52" s="188"/>
      <c r="RSD52" s="186"/>
      <c r="RSE52" s="145"/>
      <c r="RSF52" s="146"/>
      <c r="RSG52" s="146"/>
      <c r="RSH52" s="147"/>
      <c r="RSI52" s="148"/>
      <c r="RSJ52" s="187"/>
      <c r="RSK52" s="188"/>
      <c r="RSL52" s="186"/>
      <c r="RSM52" s="145"/>
      <c r="RSN52" s="146"/>
      <c r="RSO52" s="146"/>
      <c r="RSP52" s="147"/>
      <c r="RSQ52" s="148"/>
      <c r="RSR52" s="187"/>
      <c r="RSS52" s="188"/>
      <c r="RST52" s="186"/>
      <c r="RSU52" s="145"/>
      <c r="RSV52" s="146"/>
      <c r="RSW52" s="146"/>
      <c r="RSX52" s="147"/>
      <c r="RSY52" s="148"/>
      <c r="RSZ52" s="187"/>
      <c r="RTA52" s="188"/>
      <c r="RTB52" s="186"/>
      <c r="RTC52" s="145"/>
      <c r="RTD52" s="146"/>
      <c r="RTE52" s="146"/>
      <c r="RTF52" s="147"/>
      <c r="RTG52" s="148"/>
      <c r="RTH52" s="187"/>
      <c r="RTI52" s="188"/>
      <c r="RTJ52" s="186"/>
      <c r="RTK52" s="145"/>
      <c r="RTL52" s="146"/>
      <c r="RTM52" s="146"/>
      <c r="RTN52" s="147"/>
      <c r="RTO52" s="148"/>
      <c r="RTP52" s="187"/>
      <c r="RTQ52" s="188"/>
      <c r="RTR52" s="186"/>
      <c r="RTS52" s="145"/>
      <c r="RTT52" s="146"/>
      <c r="RTU52" s="146"/>
      <c r="RTV52" s="147"/>
      <c r="RTW52" s="148"/>
      <c r="RTX52" s="187"/>
      <c r="RTY52" s="188"/>
      <c r="RTZ52" s="186"/>
      <c r="RUA52" s="145"/>
      <c r="RUB52" s="146"/>
      <c r="RUC52" s="146"/>
      <c r="RUD52" s="147"/>
      <c r="RUE52" s="148"/>
      <c r="RUF52" s="187"/>
      <c r="RUG52" s="188"/>
      <c r="RUH52" s="186"/>
      <c r="RUI52" s="145"/>
      <c r="RUJ52" s="146"/>
      <c r="RUK52" s="146"/>
      <c r="RUL52" s="147"/>
      <c r="RUM52" s="148"/>
      <c r="RUN52" s="187"/>
      <c r="RUO52" s="188"/>
      <c r="RUP52" s="186"/>
      <c r="RUQ52" s="145"/>
      <c r="RUR52" s="146"/>
      <c r="RUS52" s="146"/>
      <c r="RUT52" s="147"/>
      <c r="RUU52" s="148"/>
      <c r="RUV52" s="187"/>
      <c r="RUW52" s="188"/>
      <c r="RUX52" s="186"/>
      <c r="RUY52" s="145"/>
      <c r="RUZ52" s="146"/>
      <c r="RVA52" s="146"/>
      <c r="RVB52" s="147"/>
      <c r="RVC52" s="148"/>
      <c r="RVD52" s="187"/>
      <c r="RVE52" s="188"/>
      <c r="RVF52" s="186"/>
      <c r="RVG52" s="145"/>
      <c r="RVH52" s="146"/>
      <c r="RVI52" s="146"/>
      <c r="RVJ52" s="147"/>
      <c r="RVK52" s="148"/>
      <c r="RVL52" s="187"/>
      <c r="RVM52" s="188"/>
      <c r="RVN52" s="186"/>
      <c r="RVO52" s="145"/>
      <c r="RVP52" s="146"/>
      <c r="RVQ52" s="146"/>
      <c r="RVR52" s="147"/>
      <c r="RVS52" s="148"/>
      <c r="RVT52" s="187"/>
      <c r="RVU52" s="188"/>
      <c r="RVV52" s="186"/>
      <c r="RVW52" s="145"/>
      <c r="RVX52" s="146"/>
      <c r="RVY52" s="146"/>
      <c r="RVZ52" s="147"/>
      <c r="RWA52" s="148"/>
      <c r="RWB52" s="187"/>
      <c r="RWC52" s="188"/>
      <c r="RWD52" s="186"/>
      <c r="RWE52" s="145"/>
      <c r="RWF52" s="146"/>
      <c r="RWG52" s="146"/>
      <c r="RWH52" s="147"/>
      <c r="RWI52" s="148"/>
      <c r="RWJ52" s="187"/>
      <c r="RWK52" s="188"/>
      <c r="RWL52" s="186"/>
      <c r="RWM52" s="145"/>
      <c r="RWN52" s="146"/>
      <c r="RWO52" s="146"/>
      <c r="RWP52" s="147"/>
      <c r="RWQ52" s="148"/>
      <c r="RWR52" s="187"/>
      <c r="RWS52" s="188"/>
      <c r="RWT52" s="186"/>
      <c r="RWU52" s="145"/>
      <c r="RWV52" s="146"/>
      <c r="RWW52" s="146"/>
      <c r="RWX52" s="147"/>
      <c r="RWY52" s="148"/>
      <c r="RWZ52" s="187"/>
      <c r="RXA52" s="188"/>
      <c r="RXB52" s="186"/>
      <c r="RXC52" s="145"/>
      <c r="RXD52" s="146"/>
      <c r="RXE52" s="146"/>
      <c r="RXF52" s="147"/>
      <c r="RXG52" s="148"/>
      <c r="RXH52" s="187"/>
      <c r="RXI52" s="188"/>
      <c r="RXJ52" s="186"/>
      <c r="RXK52" s="145"/>
      <c r="RXL52" s="146"/>
      <c r="RXM52" s="146"/>
      <c r="RXN52" s="147"/>
      <c r="RXO52" s="148"/>
      <c r="RXP52" s="187"/>
      <c r="RXQ52" s="188"/>
      <c r="RXR52" s="186"/>
      <c r="RXS52" s="145"/>
      <c r="RXT52" s="146"/>
      <c r="RXU52" s="146"/>
      <c r="RXV52" s="147"/>
      <c r="RXW52" s="148"/>
      <c r="RXX52" s="187"/>
      <c r="RXY52" s="188"/>
      <c r="RXZ52" s="186"/>
      <c r="RYA52" s="145"/>
      <c r="RYB52" s="146"/>
      <c r="RYC52" s="146"/>
      <c r="RYD52" s="147"/>
      <c r="RYE52" s="148"/>
      <c r="RYF52" s="187"/>
      <c r="RYG52" s="188"/>
      <c r="RYH52" s="186"/>
      <c r="RYI52" s="145"/>
      <c r="RYJ52" s="146"/>
      <c r="RYK52" s="146"/>
      <c r="RYL52" s="147"/>
      <c r="RYM52" s="148"/>
      <c r="RYN52" s="187"/>
      <c r="RYO52" s="188"/>
      <c r="RYP52" s="186"/>
      <c r="RYQ52" s="145"/>
      <c r="RYR52" s="146"/>
      <c r="RYS52" s="146"/>
      <c r="RYT52" s="147"/>
      <c r="RYU52" s="148"/>
      <c r="RYV52" s="187"/>
      <c r="RYW52" s="188"/>
      <c r="RYX52" s="186"/>
      <c r="RYY52" s="145"/>
      <c r="RYZ52" s="146"/>
      <c r="RZA52" s="146"/>
      <c r="RZB52" s="147"/>
      <c r="RZC52" s="148"/>
      <c r="RZD52" s="187"/>
      <c r="RZE52" s="188"/>
      <c r="RZF52" s="186"/>
      <c r="RZG52" s="145"/>
      <c r="RZH52" s="146"/>
      <c r="RZI52" s="146"/>
      <c r="RZJ52" s="147"/>
      <c r="RZK52" s="148"/>
      <c r="RZL52" s="187"/>
      <c r="RZM52" s="188"/>
      <c r="RZN52" s="186"/>
      <c r="RZO52" s="145"/>
      <c r="RZP52" s="146"/>
      <c r="RZQ52" s="146"/>
      <c r="RZR52" s="147"/>
      <c r="RZS52" s="148"/>
      <c r="RZT52" s="187"/>
      <c r="RZU52" s="188"/>
      <c r="RZV52" s="186"/>
      <c r="RZW52" s="145"/>
      <c r="RZX52" s="146"/>
      <c r="RZY52" s="146"/>
      <c r="RZZ52" s="147"/>
      <c r="SAA52" s="148"/>
      <c r="SAB52" s="187"/>
      <c r="SAC52" s="188"/>
      <c r="SAD52" s="186"/>
      <c r="SAE52" s="145"/>
      <c r="SAF52" s="146"/>
      <c r="SAG52" s="146"/>
      <c r="SAH52" s="147"/>
      <c r="SAI52" s="148"/>
      <c r="SAJ52" s="187"/>
      <c r="SAK52" s="188"/>
      <c r="SAL52" s="186"/>
      <c r="SAM52" s="145"/>
      <c r="SAN52" s="146"/>
      <c r="SAO52" s="146"/>
      <c r="SAP52" s="147"/>
      <c r="SAQ52" s="148"/>
      <c r="SAR52" s="187"/>
      <c r="SAS52" s="188"/>
      <c r="SAT52" s="186"/>
      <c r="SAU52" s="145"/>
      <c r="SAV52" s="146"/>
      <c r="SAW52" s="146"/>
      <c r="SAX52" s="147"/>
      <c r="SAY52" s="148"/>
      <c r="SAZ52" s="187"/>
      <c r="SBA52" s="188"/>
      <c r="SBB52" s="186"/>
      <c r="SBC52" s="145"/>
      <c r="SBD52" s="146"/>
      <c r="SBE52" s="146"/>
      <c r="SBF52" s="147"/>
      <c r="SBG52" s="148"/>
      <c r="SBH52" s="187"/>
      <c r="SBI52" s="188"/>
      <c r="SBJ52" s="186"/>
      <c r="SBK52" s="145"/>
      <c r="SBL52" s="146"/>
      <c r="SBM52" s="146"/>
      <c r="SBN52" s="147"/>
      <c r="SBO52" s="148"/>
      <c r="SBP52" s="187"/>
      <c r="SBQ52" s="188"/>
      <c r="SBR52" s="186"/>
      <c r="SBS52" s="145"/>
      <c r="SBT52" s="146"/>
      <c r="SBU52" s="146"/>
      <c r="SBV52" s="147"/>
      <c r="SBW52" s="148"/>
      <c r="SBX52" s="187"/>
      <c r="SBY52" s="188"/>
      <c r="SBZ52" s="186"/>
      <c r="SCA52" s="145"/>
      <c r="SCB52" s="146"/>
      <c r="SCC52" s="146"/>
      <c r="SCD52" s="147"/>
      <c r="SCE52" s="148"/>
      <c r="SCF52" s="187"/>
      <c r="SCG52" s="188"/>
      <c r="SCH52" s="186"/>
      <c r="SCI52" s="145"/>
      <c r="SCJ52" s="146"/>
      <c r="SCK52" s="146"/>
      <c r="SCL52" s="147"/>
      <c r="SCM52" s="148"/>
      <c r="SCN52" s="187"/>
      <c r="SCO52" s="188"/>
      <c r="SCP52" s="186"/>
      <c r="SCQ52" s="145"/>
      <c r="SCR52" s="146"/>
      <c r="SCS52" s="146"/>
      <c r="SCT52" s="147"/>
      <c r="SCU52" s="148"/>
      <c r="SCV52" s="187"/>
      <c r="SCW52" s="188"/>
      <c r="SCX52" s="186"/>
      <c r="SCY52" s="145"/>
      <c r="SCZ52" s="146"/>
      <c r="SDA52" s="146"/>
      <c r="SDB52" s="147"/>
      <c r="SDC52" s="148"/>
      <c r="SDD52" s="187"/>
      <c r="SDE52" s="188"/>
      <c r="SDF52" s="186"/>
      <c r="SDG52" s="145"/>
      <c r="SDH52" s="146"/>
      <c r="SDI52" s="146"/>
      <c r="SDJ52" s="147"/>
      <c r="SDK52" s="148"/>
      <c r="SDL52" s="187"/>
      <c r="SDM52" s="188"/>
      <c r="SDN52" s="186"/>
      <c r="SDO52" s="145"/>
      <c r="SDP52" s="146"/>
      <c r="SDQ52" s="146"/>
      <c r="SDR52" s="147"/>
      <c r="SDS52" s="148"/>
      <c r="SDT52" s="187"/>
      <c r="SDU52" s="188"/>
      <c r="SDV52" s="186"/>
      <c r="SDW52" s="145"/>
      <c r="SDX52" s="146"/>
      <c r="SDY52" s="146"/>
      <c r="SDZ52" s="147"/>
      <c r="SEA52" s="148"/>
      <c r="SEB52" s="187"/>
      <c r="SEC52" s="188"/>
      <c r="SED52" s="186"/>
      <c r="SEE52" s="145"/>
      <c r="SEF52" s="146"/>
      <c r="SEG52" s="146"/>
      <c r="SEH52" s="147"/>
      <c r="SEI52" s="148"/>
      <c r="SEJ52" s="187"/>
      <c r="SEK52" s="188"/>
      <c r="SEL52" s="186"/>
      <c r="SEM52" s="145"/>
      <c r="SEN52" s="146"/>
      <c r="SEO52" s="146"/>
      <c r="SEP52" s="147"/>
      <c r="SEQ52" s="148"/>
      <c r="SER52" s="187"/>
      <c r="SES52" s="188"/>
      <c r="SET52" s="186"/>
      <c r="SEU52" s="145"/>
      <c r="SEV52" s="146"/>
      <c r="SEW52" s="146"/>
      <c r="SEX52" s="147"/>
      <c r="SEY52" s="148"/>
      <c r="SEZ52" s="187"/>
      <c r="SFA52" s="188"/>
      <c r="SFB52" s="186"/>
      <c r="SFC52" s="145"/>
      <c r="SFD52" s="146"/>
      <c r="SFE52" s="146"/>
      <c r="SFF52" s="147"/>
      <c r="SFG52" s="148"/>
      <c r="SFH52" s="187"/>
      <c r="SFI52" s="188"/>
      <c r="SFJ52" s="186"/>
      <c r="SFK52" s="145"/>
      <c r="SFL52" s="146"/>
      <c r="SFM52" s="146"/>
      <c r="SFN52" s="147"/>
      <c r="SFO52" s="148"/>
      <c r="SFP52" s="187"/>
      <c r="SFQ52" s="188"/>
      <c r="SFR52" s="186"/>
      <c r="SFS52" s="145"/>
      <c r="SFT52" s="146"/>
      <c r="SFU52" s="146"/>
      <c r="SFV52" s="147"/>
      <c r="SFW52" s="148"/>
      <c r="SFX52" s="187"/>
      <c r="SFY52" s="188"/>
      <c r="SFZ52" s="186"/>
      <c r="SGA52" s="145"/>
      <c r="SGB52" s="146"/>
      <c r="SGC52" s="146"/>
      <c r="SGD52" s="147"/>
      <c r="SGE52" s="148"/>
      <c r="SGF52" s="187"/>
      <c r="SGG52" s="188"/>
      <c r="SGH52" s="186"/>
      <c r="SGI52" s="145"/>
      <c r="SGJ52" s="146"/>
      <c r="SGK52" s="146"/>
      <c r="SGL52" s="147"/>
      <c r="SGM52" s="148"/>
      <c r="SGN52" s="187"/>
      <c r="SGO52" s="188"/>
      <c r="SGP52" s="186"/>
      <c r="SGQ52" s="145"/>
      <c r="SGR52" s="146"/>
      <c r="SGS52" s="146"/>
      <c r="SGT52" s="147"/>
      <c r="SGU52" s="148"/>
      <c r="SGV52" s="187"/>
      <c r="SGW52" s="188"/>
      <c r="SGX52" s="186"/>
      <c r="SGY52" s="145"/>
      <c r="SGZ52" s="146"/>
      <c r="SHA52" s="146"/>
      <c r="SHB52" s="147"/>
      <c r="SHC52" s="148"/>
      <c r="SHD52" s="187"/>
      <c r="SHE52" s="188"/>
      <c r="SHF52" s="186"/>
      <c r="SHG52" s="145"/>
      <c r="SHH52" s="146"/>
      <c r="SHI52" s="146"/>
      <c r="SHJ52" s="147"/>
      <c r="SHK52" s="148"/>
      <c r="SHL52" s="187"/>
      <c r="SHM52" s="188"/>
      <c r="SHN52" s="186"/>
      <c r="SHO52" s="145"/>
      <c r="SHP52" s="146"/>
      <c r="SHQ52" s="146"/>
      <c r="SHR52" s="147"/>
      <c r="SHS52" s="148"/>
      <c r="SHT52" s="187"/>
      <c r="SHU52" s="188"/>
      <c r="SHV52" s="186"/>
      <c r="SHW52" s="145"/>
      <c r="SHX52" s="146"/>
      <c r="SHY52" s="146"/>
      <c r="SHZ52" s="147"/>
      <c r="SIA52" s="148"/>
      <c r="SIB52" s="187"/>
      <c r="SIC52" s="188"/>
      <c r="SID52" s="186"/>
      <c r="SIE52" s="145"/>
      <c r="SIF52" s="146"/>
      <c r="SIG52" s="146"/>
      <c r="SIH52" s="147"/>
      <c r="SII52" s="148"/>
      <c r="SIJ52" s="187"/>
      <c r="SIK52" s="188"/>
      <c r="SIL52" s="186"/>
      <c r="SIM52" s="145"/>
      <c r="SIN52" s="146"/>
      <c r="SIO52" s="146"/>
      <c r="SIP52" s="147"/>
      <c r="SIQ52" s="148"/>
      <c r="SIR52" s="187"/>
      <c r="SIS52" s="188"/>
      <c r="SIT52" s="186"/>
      <c r="SIU52" s="145"/>
      <c r="SIV52" s="146"/>
      <c r="SIW52" s="146"/>
      <c r="SIX52" s="147"/>
      <c r="SIY52" s="148"/>
      <c r="SIZ52" s="187"/>
      <c r="SJA52" s="188"/>
      <c r="SJB52" s="186"/>
      <c r="SJC52" s="145"/>
      <c r="SJD52" s="146"/>
      <c r="SJE52" s="146"/>
      <c r="SJF52" s="147"/>
      <c r="SJG52" s="148"/>
      <c r="SJH52" s="187"/>
      <c r="SJI52" s="188"/>
      <c r="SJJ52" s="186"/>
      <c r="SJK52" s="145"/>
      <c r="SJL52" s="146"/>
      <c r="SJM52" s="146"/>
      <c r="SJN52" s="147"/>
      <c r="SJO52" s="148"/>
      <c r="SJP52" s="187"/>
      <c r="SJQ52" s="188"/>
      <c r="SJR52" s="186"/>
      <c r="SJS52" s="145"/>
      <c r="SJT52" s="146"/>
      <c r="SJU52" s="146"/>
      <c r="SJV52" s="147"/>
      <c r="SJW52" s="148"/>
      <c r="SJX52" s="187"/>
      <c r="SJY52" s="188"/>
      <c r="SJZ52" s="186"/>
      <c r="SKA52" s="145"/>
      <c r="SKB52" s="146"/>
      <c r="SKC52" s="146"/>
      <c r="SKD52" s="147"/>
      <c r="SKE52" s="148"/>
      <c r="SKF52" s="187"/>
      <c r="SKG52" s="188"/>
      <c r="SKH52" s="186"/>
      <c r="SKI52" s="145"/>
      <c r="SKJ52" s="146"/>
      <c r="SKK52" s="146"/>
      <c r="SKL52" s="147"/>
      <c r="SKM52" s="148"/>
      <c r="SKN52" s="187"/>
      <c r="SKO52" s="188"/>
      <c r="SKP52" s="186"/>
      <c r="SKQ52" s="145"/>
      <c r="SKR52" s="146"/>
      <c r="SKS52" s="146"/>
      <c r="SKT52" s="147"/>
      <c r="SKU52" s="148"/>
      <c r="SKV52" s="187"/>
      <c r="SKW52" s="188"/>
      <c r="SKX52" s="186"/>
      <c r="SKY52" s="145"/>
      <c r="SKZ52" s="146"/>
      <c r="SLA52" s="146"/>
      <c r="SLB52" s="147"/>
      <c r="SLC52" s="148"/>
      <c r="SLD52" s="187"/>
      <c r="SLE52" s="188"/>
      <c r="SLF52" s="186"/>
      <c r="SLG52" s="145"/>
      <c r="SLH52" s="146"/>
      <c r="SLI52" s="146"/>
      <c r="SLJ52" s="147"/>
      <c r="SLK52" s="148"/>
      <c r="SLL52" s="187"/>
      <c r="SLM52" s="188"/>
      <c r="SLN52" s="186"/>
      <c r="SLO52" s="145"/>
      <c r="SLP52" s="146"/>
      <c r="SLQ52" s="146"/>
      <c r="SLR52" s="147"/>
      <c r="SLS52" s="148"/>
      <c r="SLT52" s="187"/>
      <c r="SLU52" s="188"/>
      <c r="SLV52" s="186"/>
      <c r="SLW52" s="145"/>
      <c r="SLX52" s="146"/>
      <c r="SLY52" s="146"/>
      <c r="SLZ52" s="147"/>
      <c r="SMA52" s="148"/>
      <c r="SMB52" s="187"/>
      <c r="SMC52" s="188"/>
      <c r="SMD52" s="186"/>
      <c r="SME52" s="145"/>
      <c r="SMF52" s="146"/>
      <c r="SMG52" s="146"/>
      <c r="SMH52" s="147"/>
      <c r="SMI52" s="148"/>
      <c r="SMJ52" s="187"/>
      <c r="SMK52" s="188"/>
      <c r="SML52" s="186"/>
      <c r="SMM52" s="145"/>
      <c r="SMN52" s="146"/>
      <c r="SMO52" s="146"/>
      <c r="SMP52" s="147"/>
      <c r="SMQ52" s="148"/>
      <c r="SMR52" s="187"/>
      <c r="SMS52" s="188"/>
      <c r="SMT52" s="186"/>
      <c r="SMU52" s="145"/>
      <c r="SMV52" s="146"/>
      <c r="SMW52" s="146"/>
      <c r="SMX52" s="147"/>
      <c r="SMY52" s="148"/>
      <c r="SMZ52" s="187"/>
      <c r="SNA52" s="188"/>
      <c r="SNB52" s="186"/>
      <c r="SNC52" s="145"/>
      <c r="SND52" s="146"/>
      <c r="SNE52" s="146"/>
      <c r="SNF52" s="147"/>
      <c r="SNG52" s="148"/>
      <c r="SNH52" s="187"/>
      <c r="SNI52" s="188"/>
      <c r="SNJ52" s="186"/>
      <c r="SNK52" s="145"/>
      <c r="SNL52" s="146"/>
      <c r="SNM52" s="146"/>
      <c r="SNN52" s="147"/>
      <c r="SNO52" s="148"/>
      <c r="SNP52" s="187"/>
      <c r="SNQ52" s="188"/>
      <c r="SNR52" s="186"/>
      <c r="SNS52" s="145"/>
      <c r="SNT52" s="146"/>
      <c r="SNU52" s="146"/>
      <c r="SNV52" s="147"/>
      <c r="SNW52" s="148"/>
      <c r="SNX52" s="187"/>
      <c r="SNY52" s="188"/>
      <c r="SNZ52" s="186"/>
      <c r="SOA52" s="145"/>
      <c r="SOB52" s="146"/>
      <c r="SOC52" s="146"/>
      <c r="SOD52" s="147"/>
      <c r="SOE52" s="148"/>
      <c r="SOF52" s="187"/>
      <c r="SOG52" s="188"/>
      <c r="SOH52" s="186"/>
      <c r="SOI52" s="145"/>
      <c r="SOJ52" s="146"/>
      <c r="SOK52" s="146"/>
      <c r="SOL52" s="147"/>
      <c r="SOM52" s="148"/>
      <c r="SON52" s="187"/>
      <c r="SOO52" s="188"/>
      <c r="SOP52" s="186"/>
      <c r="SOQ52" s="145"/>
      <c r="SOR52" s="146"/>
      <c r="SOS52" s="146"/>
      <c r="SOT52" s="147"/>
      <c r="SOU52" s="148"/>
      <c r="SOV52" s="187"/>
      <c r="SOW52" s="188"/>
      <c r="SOX52" s="186"/>
      <c r="SOY52" s="145"/>
      <c r="SOZ52" s="146"/>
      <c r="SPA52" s="146"/>
      <c r="SPB52" s="147"/>
      <c r="SPC52" s="148"/>
      <c r="SPD52" s="187"/>
      <c r="SPE52" s="188"/>
      <c r="SPF52" s="186"/>
      <c r="SPG52" s="145"/>
      <c r="SPH52" s="146"/>
      <c r="SPI52" s="146"/>
      <c r="SPJ52" s="147"/>
      <c r="SPK52" s="148"/>
      <c r="SPL52" s="187"/>
      <c r="SPM52" s="188"/>
      <c r="SPN52" s="186"/>
      <c r="SPO52" s="145"/>
      <c r="SPP52" s="146"/>
      <c r="SPQ52" s="146"/>
      <c r="SPR52" s="147"/>
      <c r="SPS52" s="148"/>
      <c r="SPT52" s="187"/>
      <c r="SPU52" s="188"/>
      <c r="SPV52" s="186"/>
      <c r="SPW52" s="145"/>
      <c r="SPX52" s="146"/>
      <c r="SPY52" s="146"/>
      <c r="SPZ52" s="147"/>
      <c r="SQA52" s="148"/>
      <c r="SQB52" s="187"/>
      <c r="SQC52" s="188"/>
      <c r="SQD52" s="186"/>
      <c r="SQE52" s="145"/>
      <c r="SQF52" s="146"/>
      <c r="SQG52" s="146"/>
      <c r="SQH52" s="147"/>
      <c r="SQI52" s="148"/>
      <c r="SQJ52" s="187"/>
      <c r="SQK52" s="188"/>
      <c r="SQL52" s="186"/>
      <c r="SQM52" s="145"/>
      <c r="SQN52" s="146"/>
      <c r="SQO52" s="146"/>
      <c r="SQP52" s="147"/>
      <c r="SQQ52" s="148"/>
      <c r="SQR52" s="187"/>
      <c r="SQS52" s="188"/>
      <c r="SQT52" s="186"/>
      <c r="SQU52" s="145"/>
      <c r="SQV52" s="146"/>
      <c r="SQW52" s="146"/>
      <c r="SQX52" s="147"/>
      <c r="SQY52" s="148"/>
      <c r="SQZ52" s="187"/>
      <c r="SRA52" s="188"/>
      <c r="SRB52" s="186"/>
      <c r="SRC52" s="145"/>
      <c r="SRD52" s="146"/>
      <c r="SRE52" s="146"/>
      <c r="SRF52" s="147"/>
      <c r="SRG52" s="148"/>
      <c r="SRH52" s="187"/>
      <c r="SRI52" s="188"/>
      <c r="SRJ52" s="186"/>
      <c r="SRK52" s="145"/>
      <c r="SRL52" s="146"/>
      <c r="SRM52" s="146"/>
      <c r="SRN52" s="147"/>
      <c r="SRO52" s="148"/>
      <c r="SRP52" s="187"/>
      <c r="SRQ52" s="188"/>
      <c r="SRR52" s="186"/>
      <c r="SRS52" s="145"/>
      <c r="SRT52" s="146"/>
      <c r="SRU52" s="146"/>
      <c r="SRV52" s="147"/>
      <c r="SRW52" s="148"/>
      <c r="SRX52" s="187"/>
      <c r="SRY52" s="188"/>
      <c r="SRZ52" s="186"/>
      <c r="SSA52" s="145"/>
      <c r="SSB52" s="146"/>
      <c r="SSC52" s="146"/>
      <c r="SSD52" s="147"/>
      <c r="SSE52" s="148"/>
      <c r="SSF52" s="187"/>
      <c r="SSG52" s="188"/>
      <c r="SSH52" s="186"/>
      <c r="SSI52" s="145"/>
      <c r="SSJ52" s="146"/>
      <c r="SSK52" s="146"/>
      <c r="SSL52" s="147"/>
      <c r="SSM52" s="148"/>
      <c r="SSN52" s="187"/>
      <c r="SSO52" s="188"/>
      <c r="SSP52" s="186"/>
      <c r="SSQ52" s="145"/>
      <c r="SSR52" s="146"/>
      <c r="SSS52" s="146"/>
      <c r="SST52" s="147"/>
      <c r="SSU52" s="148"/>
      <c r="SSV52" s="187"/>
      <c r="SSW52" s="188"/>
      <c r="SSX52" s="186"/>
      <c r="SSY52" s="145"/>
      <c r="SSZ52" s="146"/>
      <c r="STA52" s="146"/>
      <c r="STB52" s="147"/>
      <c r="STC52" s="148"/>
      <c r="STD52" s="187"/>
      <c r="STE52" s="188"/>
      <c r="STF52" s="186"/>
      <c r="STG52" s="145"/>
      <c r="STH52" s="146"/>
      <c r="STI52" s="146"/>
      <c r="STJ52" s="147"/>
      <c r="STK52" s="148"/>
      <c r="STL52" s="187"/>
      <c r="STM52" s="188"/>
      <c r="STN52" s="186"/>
      <c r="STO52" s="145"/>
      <c r="STP52" s="146"/>
      <c r="STQ52" s="146"/>
      <c r="STR52" s="147"/>
      <c r="STS52" s="148"/>
      <c r="STT52" s="187"/>
      <c r="STU52" s="188"/>
      <c r="STV52" s="186"/>
      <c r="STW52" s="145"/>
      <c r="STX52" s="146"/>
      <c r="STY52" s="146"/>
      <c r="STZ52" s="147"/>
      <c r="SUA52" s="148"/>
      <c r="SUB52" s="187"/>
      <c r="SUC52" s="188"/>
      <c r="SUD52" s="186"/>
      <c r="SUE52" s="145"/>
      <c r="SUF52" s="146"/>
      <c r="SUG52" s="146"/>
      <c r="SUH52" s="147"/>
      <c r="SUI52" s="148"/>
      <c r="SUJ52" s="187"/>
      <c r="SUK52" s="188"/>
      <c r="SUL52" s="186"/>
      <c r="SUM52" s="145"/>
      <c r="SUN52" s="146"/>
      <c r="SUO52" s="146"/>
      <c r="SUP52" s="147"/>
      <c r="SUQ52" s="148"/>
      <c r="SUR52" s="187"/>
      <c r="SUS52" s="188"/>
      <c r="SUT52" s="186"/>
      <c r="SUU52" s="145"/>
      <c r="SUV52" s="146"/>
      <c r="SUW52" s="146"/>
      <c r="SUX52" s="147"/>
      <c r="SUY52" s="148"/>
      <c r="SUZ52" s="187"/>
      <c r="SVA52" s="188"/>
      <c r="SVB52" s="186"/>
      <c r="SVC52" s="145"/>
      <c r="SVD52" s="146"/>
      <c r="SVE52" s="146"/>
      <c r="SVF52" s="147"/>
      <c r="SVG52" s="148"/>
      <c r="SVH52" s="187"/>
      <c r="SVI52" s="188"/>
      <c r="SVJ52" s="186"/>
      <c r="SVK52" s="145"/>
      <c r="SVL52" s="146"/>
      <c r="SVM52" s="146"/>
      <c r="SVN52" s="147"/>
      <c r="SVO52" s="148"/>
      <c r="SVP52" s="187"/>
      <c r="SVQ52" s="188"/>
      <c r="SVR52" s="186"/>
      <c r="SVS52" s="145"/>
      <c r="SVT52" s="146"/>
      <c r="SVU52" s="146"/>
      <c r="SVV52" s="147"/>
      <c r="SVW52" s="148"/>
      <c r="SVX52" s="187"/>
      <c r="SVY52" s="188"/>
      <c r="SVZ52" s="186"/>
      <c r="SWA52" s="145"/>
      <c r="SWB52" s="146"/>
      <c r="SWC52" s="146"/>
      <c r="SWD52" s="147"/>
      <c r="SWE52" s="148"/>
      <c r="SWF52" s="187"/>
      <c r="SWG52" s="188"/>
      <c r="SWH52" s="186"/>
      <c r="SWI52" s="145"/>
      <c r="SWJ52" s="146"/>
      <c r="SWK52" s="146"/>
      <c r="SWL52" s="147"/>
      <c r="SWM52" s="148"/>
      <c r="SWN52" s="187"/>
      <c r="SWO52" s="188"/>
      <c r="SWP52" s="186"/>
      <c r="SWQ52" s="145"/>
      <c r="SWR52" s="146"/>
      <c r="SWS52" s="146"/>
      <c r="SWT52" s="147"/>
      <c r="SWU52" s="148"/>
      <c r="SWV52" s="187"/>
      <c r="SWW52" s="188"/>
      <c r="SWX52" s="186"/>
      <c r="SWY52" s="145"/>
      <c r="SWZ52" s="146"/>
      <c r="SXA52" s="146"/>
      <c r="SXB52" s="147"/>
      <c r="SXC52" s="148"/>
      <c r="SXD52" s="187"/>
      <c r="SXE52" s="188"/>
      <c r="SXF52" s="186"/>
      <c r="SXG52" s="145"/>
      <c r="SXH52" s="146"/>
      <c r="SXI52" s="146"/>
      <c r="SXJ52" s="147"/>
      <c r="SXK52" s="148"/>
      <c r="SXL52" s="187"/>
      <c r="SXM52" s="188"/>
      <c r="SXN52" s="186"/>
      <c r="SXO52" s="145"/>
      <c r="SXP52" s="146"/>
      <c r="SXQ52" s="146"/>
      <c r="SXR52" s="147"/>
      <c r="SXS52" s="148"/>
      <c r="SXT52" s="187"/>
      <c r="SXU52" s="188"/>
      <c r="SXV52" s="186"/>
      <c r="SXW52" s="145"/>
      <c r="SXX52" s="146"/>
      <c r="SXY52" s="146"/>
      <c r="SXZ52" s="147"/>
      <c r="SYA52" s="148"/>
      <c r="SYB52" s="187"/>
      <c r="SYC52" s="188"/>
      <c r="SYD52" s="186"/>
      <c r="SYE52" s="145"/>
      <c r="SYF52" s="146"/>
      <c r="SYG52" s="146"/>
      <c r="SYH52" s="147"/>
      <c r="SYI52" s="148"/>
      <c r="SYJ52" s="187"/>
      <c r="SYK52" s="188"/>
      <c r="SYL52" s="186"/>
      <c r="SYM52" s="145"/>
      <c r="SYN52" s="146"/>
      <c r="SYO52" s="146"/>
      <c r="SYP52" s="147"/>
      <c r="SYQ52" s="148"/>
      <c r="SYR52" s="187"/>
      <c r="SYS52" s="188"/>
      <c r="SYT52" s="186"/>
      <c r="SYU52" s="145"/>
      <c r="SYV52" s="146"/>
      <c r="SYW52" s="146"/>
      <c r="SYX52" s="147"/>
      <c r="SYY52" s="148"/>
      <c r="SYZ52" s="187"/>
      <c r="SZA52" s="188"/>
      <c r="SZB52" s="186"/>
      <c r="SZC52" s="145"/>
      <c r="SZD52" s="146"/>
      <c r="SZE52" s="146"/>
      <c r="SZF52" s="147"/>
      <c r="SZG52" s="148"/>
      <c r="SZH52" s="187"/>
      <c r="SZI52" s="188"/>
      <c r="SZJ52" s="186"/>
      <c r="SZK52" s="145"/>
      <c r="SZL52" s="146"/>
      <c r="SZM52" s="146"/>
      <c r="SZN52" s="147"/>
      <c r="SZO52" s="148"/>
      <c r="SZP52" s="187"/>
      <c r="SZQ52" s="188"/>
      <c r="SZR52" s="186"/>
      <c r="SZS52" s="145"/>
      <c r="SZT52" s="146"/>
      <c r="SZU52" s="146"/>
      <c r="SZV52" s="147"/>
      <c r="SZW52" s="148"/>
      <c r="SZX52" s="187"/>
      <c r="SZY52" s="188"/>
      <c r="SZZ52" s="186"/>
      <c r="TAA52" s="145"/>
      <c r="TAB52" s="146"/>
      <c r="TAC52" s="146"/>
      <c r="TAD52" s="147"/>
      <c r="TAE52" s="148"/>
      <c r="TAF52" s="187"/>
      <c r="TAG52" s="188"/>
      <c r="TAH52" s="186"/>
      <c r="TAI52" s="145"/>
      <c r="TAJ52" s="146"/>
      <c r="TAK52" s="146"/>
      <c r="TAL52" s="147"/>
      <c r="TAM52" s="148"/>
      <c r="TAN52" s="187"/>
      <c r="TAO52" s="188"/>
      <c r="TAP52" s="186"/>
      <c r="TAQ52" s="145"/>
      <c r="TAR52" s="146"/>
      <c r="TAS52" s="146"/>
      <c r="TAT52" s="147"/>
      <c r="TAU52" s="148"/>
      <c r="TAV52" s="187"/>
      <c r="TAW52" s="188"/>
      <c r="TAX52" s="186"/>
      <c r="TAY52" s="145"/>
      <c r="TAZ52" s="146"/>
      <c r="TBA52" s="146"/>
      <c r="TBB52" s="147"/>
      <c r="TBC52" s="148"/>
      <c r="TBD52" s="187"/>
      <c r="TBE52" s="188"/>
      <c r="TBF52" s="186"/>
      <c r="TBG52" s="145"/>
      <c r="TBH52" s="146"/>
      <c r="TBI52" s="146"/>
      <c r="TBJ52" s="147"/>
      <c r="TBK52" s="148"/>
      <c r="TBL52" s="187"/>
      <c r="TBM52" s="188"/>
      <c r="TBN52" s="186"/>
      <c r="TBO52" s="145"/>
      <c r="TBP52" s="146"/>
      <c r="TBQ52" s="146"/>
      <c r="TBR52" s="147"/>
      <c r="TBS52" s="148"/>
      <c r="TBT52" s="187"/>
      <c r="TBU52" s="188"/>
      <c r="TBV52" s="186"/>
      <c r="TBW52" s="145"/>
      <c r="TBX52" s="146"/>
      <c r="TBY52" s="146"/>
      <c r="TBZ52" s="147"/>
      <c r="TCA52" s="148"/>
      <c r="TCB52" s="187"/>
      <c r="TCC52" s="188"/>
      <c r="TCD52" s="186"/>
      <c r="TCE52" s="145"/>
      <c r="TCF52" s="146"/>
      <c r="TCG52" s="146"/>
      <c r="TCH52" s="147"/>
      <c r="TCI52" s="148"/>
      <c r="TCJ52" s="187"/>
      <c r="TCK52" s="188"/>
      <c r="TCL52" s="186"/>
      <c r="TCM52" s="145"/>
      <c r="TCN52" s="146"/>
      <c r="TCO52" s="146"/>
      <c r="TCP52" s="147"/>
      <c r="TCQ52" s="148"/>
      <c r="TCR52" s="187"/>
      <c r="TCS52" s="188"/>
      <c r="TCT52" s="186"/>
      <c r="TCU52" s="145"/>
      <c r="TCV52" s="146"/>
      <c r="TCW52" s="146"/>
      <c r="TCX52" s="147"/>
      <c r="TCY52" s="148"/>
      <c r="TCZ52" s="187"/>
      <c r="TDA52" s="188"/>
      <c r="TDB52" s="186"/>
      <c r="TDC52" s="145"/>
      <c r="TDD52" s="146"/>
      <c r="TDE52" s="146"/>
      <c r="TDF52" s="147"/>
      <c r="TDG52" s="148"/>
      <c r="TDH52" s="187"/>
      <c r="TDI52" s="188"/>
      <c r="TDJ52" s="186"/>
      <c r="TDK52" s="145"/>
      <c r="TDL52" s="146"/>
      <c r="TDM52" s="146"/>
      <c r="TDN52" s="147"/>
      <c r="TDO52" s="148"/>
      <c r="TDP52" s="187"/>
      <c r="TDQ52" s="188"/>
      <c r="TDR52" s="186"/>
      <c r="TDS52" s="145"/>
      <c r="TDT52" s="146"/>
      <c r="TDU52" s="146"/>
      <c r="TDV52" s="147"/>
      <c r="TDW52" s="148"/>
      <c r="TDX52" s="187"/>
      <c r="TDY52" s="188"/>
      <c r="TDZ52" s="186"/>
      <c r="TEA52" s="145"/>
      <c r="TEB52" s="146"/>
      <c r="TEC52" s="146"/>
      <c r="TED52" s="147"/>
      <c r="TEE52" s="148"/>
      <c r="TEF52" s="187"/>
      <c r="TEG52" s="188"/>
      <c r="TEH52" s="186"/>
      <c r="TEI52" s="145"/>
      <c r="TEJ52" s="146"/>
      <c r="TEK52" s="146"/>
      <c r="TEL52" s="147"/>
      <c r="TEM52" s="148"/>
      <c r="TEN52" s="187"/>
      <c r="TEO52" s="188"/>
      <c r="TEP52" s="186"/>
      <c r="TEQ52" s="145"/>
      <c r="TER52" s="146"/>
      <c r="TES52" s="146"/>
      <c r="TET52" s="147"/>
      <c r="TEU52" s="148"/>
      <c r="TEV52" s="187"/>
      <c r="TEW52" s="188"/>
      <c r="TEX52" s="186"/>
      <c r="TEY52" s="145"/>
      <c r="TEZ52" s="146"/>
      <c r="TFA52" s="146"/>
      <c r="TFB52" s="147"/>
      <c r="TFC52" s="148"/>
      <c r="TFD52" s="187"/>
      <c r="TFE52" s="188"/>
      <c r="TFF52" s="186"/>
      <c r="TFG52" s="145"/>
      <c r="TFH52" s="146"/>
      <c r="TFI52" s="146"/>
      <c r="TFJ52" s="147"/>
      <c r="TFK52" s="148"/>
      <c r="TFL52" s="187"/>
      <c r="TFM52" s="188"/>
      <c r="TFN52" s="186"/>
      <c r="TFO52" s="145"/>
      <c r="TFP52" s="146"/>
      <c r="TFQ52" s="146"/>
      <c r="TFR52" s="147"/>
      <c r="TFS52" s="148"/>
      <c r="TFT52" s="187"/>
      <c r="TFU52" s="188"/>
      <c r="TFV52" s="186"/>
      <c r="TFW52" s="145"/>
      <c r="TFX52" s="146"/>
      <c r="TFY52" s="146"/>
      <c r="TFZ52" s="147"/>
      <c r="TGA52" s="148"/>
      <c r="TGB52" s="187"/>
      <c r="TGC52" s="188"/>
      <c r="TGD52" s="186"/>
      <c r="TGE52" s="145"/>
      <c r="TGF52" s="146"/>
      <c r="TGG52" s="146"/>
      <c r="TGH52" s="147"/>
      <c r="TGI52" s="148"/>
      <c r="TGJ52" s="187"/>
      <c r="TGK52" s="188"/>
      <c r="TGL52" s="186"/>
      <c r="TGM52" s="145"/>
      <c r="TGN52" s="146"/>
      <c r="TGO52" s="146"/>
      <c r="TGP52" s="147"/>
      <c r="TGQ52" s="148"/>
      <c r="TGR52" s="187"/>
      <c r="TGS52" s="188"/>
      <c r="TGT52" s="186"/>
      <c r="TGU52" s="145"/>
      <c r="TGV52" s="146"/>
      <c r="TGW52" s="146"/>
      <c r="TGX52" s="147"/>
      <c r="TGY52" s="148"/>
      <c r="TGZ52" s="187"/>
      <c r="THA52" s="188"/>
      <c r="THB52" s="186"/>
      <c r="THC52" s="145"/>
      <c r="THD52" s="146"/>
      <c r="THE52" s="146"/>
      <c r="THF52" s="147"/>
      <c r="THG52" s="148"/>
      <c r="THH52" s="187"/>
      <c r="THI52" s="188"/>
      <c r="THJ52" s="186"/>
      <c r="THK52" s="145"/>
      <c r="THL52" s="146"/>
      <c r="THM52" s="146"/>
      <c r="THN52" s="147"/>
      <c r="THO52" s="148"/>
      <c r="THP52" s="187"/>
      <c r="THQ52" s="188"/>
      <c r="THR52" s="186"/>
      <c r="THS52" s="145"/>
      <c r="THT52" s="146"/>
      <c r="THU52" s="146"/>
      <c r="THV52" s="147"/>
      <c r="THW52" s="148"/>
      <c r="THX52" s="187"/>
      <c r="THY52" s="188"/>
      <c r="THZ52" s="186"/>
      <c r="TIA52" s="145"/>
      <c r="TIB52" s="146"/>
      <c r="TIC52" s="146"/>
      <c r="TID52" s="147"/>
      <c r="TIE52" s="148"/>
      <c r="TIF52" s="187"/>
      <c r="TIG52" s="188"/>
      <c r="TIH52" s="186"/>
      <c r="TII52" s="145"/>
      <c r="TIJ52" s="146"/>
      <c r="TIK52" s="146"/>
      <c r="TIL52" s="147"/>
      <c r="TIM52" s="148"/>
      <c r="TIN52" s="187"/>
      <c r="TIO52" s="188"/>
      <c r="TIP52" s="186"/>
      <c r="TIQ52" s="145"/>
      <c r="TIR52" s="146"/>
      <c r="TIS52" s="146"/>
      <c r="TIT52" s="147"/>
      <c r="TIU52" s="148"/>
      <c r="TIV52" s="187"/>
      <c r="TIW52" s="188"/>
      <c r="TIX52" s="186"/>
      <c r="TIY52" s="145"/>
      <c r="TIZ52" s="146"/>
      <c r="TJA52" s="146"/>
      <c r="TJB52" s="147"/>
      <c r="TJC52" s="148"/>
      <c r="TJD52" s="187"/>
      <c r="TJE52" s="188"/>
      <c r="TJF52" s="186"/>
      <c r="TJG52" s="145"/>
      <c r="TJH52" s="146"/>
      <c r="TJI52" s="146"/>
      <c r="TJJ52" s="147"/>
      <c r="TJK52" s="148"/>
      <c r="TJL52" s="187"/>
      <c r="TJM52" s="188"/>
      <c r="TJN52" s="186"/>
      <c r="TJO52" s="145"/>
      <c r="TJP52" s="146"/>
      <c r="TJQ52" s="146"/>
      <c r="TJR52" s="147"/>
      <c r="TJS52" s="148"/>
      <c r="TJT52" s="187"/>
      <c r="TJU52" s="188"/>
      <c r="TJV52" s="186"/>
      <c r="TJW52" s="145"/>
      <c r="TJX52" s="146"/>
      <c r="TJY52" s="146"/>
      <c r="TJZ52" s="147"/>
      <c r="TKA52" s="148"/>
      <c r="TKB52" s="187"/>
      <c r="TKC52" s="188"/>
      <c r="TKD52" s="186"/>
      <c r="TKE52" s="145"/>
      <c r="TKF52" s="146"/>
      <c r="TKG52" s="146"/>
      <c r="TKH52" s="147"/>
      <c r="TKI52" s="148"/>
      <c r="TKJ52" s="187"/>
      <c r="TKK52" s="188"/>
      <c r="TKL52" s="186"/>
      <c r="TKM52" s="145"/>
      <c r="TKN52" s="146"/>
      <c r="TKO52" s="146"/>
      <c r="TKP52" s="147"/>
      <c r="TKQ52" s="148"/>
      <c r="TKR52" s="187"/>
      <c r="TKS52" s="188"/>
      <c r="TKT52" s="186"/>
      <c r="TKU52" s="145"/>
      <c r="TKV52" s="146"/>
      <c r="TKW52" s="146"/>
      <c r="TKX52" s="147"/>
      <c r="TKY52" s="148"/>
      <c r="TKZ52" s="187"/>
      <c r="TLA52" s="188"/>
      <c r="TLB52" s="186"/>
      <c r="TLC52" s="145"/>
      <c r="TLD52" s="146"/>
      <c r="TLE52" s="146"/>
      <c r="TLF52" s="147"/>
      <c r="TLG52" s="148"/>
      <c r="TLH52" s="187"/>
      <c r="TLI52" s="188"/>
      <c r="TLJ52" s="186"/>
      <c r="TLK52" s="145"/>
      <c r="TLL52" s="146"/>
      <c r="TLM52" s="146"/>
      <c r="TLN52" s="147"/>
      <c r="TLO52" s="148"/>
      <c r="TLP52" s="187"/>
      <c r="TLQ52" s="188"/>
      <c r="TLR52" s="186"/>
      <c r="TLS52" s="145"/>
      <c r="TLT52" s="146"/>
      <c r="TLU52" s="146"/>
      <c r="TLV52" s="147"/>
      <c r="TLW52" s="148"/>
      <c r="TLX52" s="187"/>
      <c r="TLY52" s="188"/>
      <c r="TLZ52" s="186"/>
      <c r="TMA52" s="145"/>
      <c r="TMB52" s="146"/>
      <c r="TMC52" s="146"/>
      <c r="TMD52" s="147"/>
      <c r="TME52" s="148"/>
      <c r="TMF52" s="187"/>
      <c r="TMG52" s="188"/>
      <c r="TMH52" s="186"/>
      <c r="TMI52" s="145"/>
      <c r="TMJ52" s="146"/>
      <c r="TMK52" s="146"/>
      <c r="TML52" s="147"/>
      <c r="TMM52" s="148"/>
      <c r="TMN52" s="187"/>
      <c r="TMO52" s="188"/>
      <c r="TMP52" s="186"/>
      <c r="TMQ52" s="145"/>
      <c r="TMR52" s="146"/>
      <c r="TMS52" s="146"/>
      <c r="TMT52" s="147"/>
      <c r="TMU52" s="148"/>
      <c r="TMV52" s="187"/>
      <c r="TMW52" s="188"/>
      <c r="TMX52" s="186"/>
      <c r="TMY52" s="145"/>
      <c r="TMZ52" s="146"/>
      <c r="TNA52" s="146"/>
      <c r="TNB52" s="147"/>
      <c r="TNC52" s="148"/>
      <c r="TND52" s="187"/>
      <c r="TNE52" s="188"/>
      <c r="TNF52" s="186"/>
      <c r="TNG52" s="145"/>
      <c r="TNH52" s="146"/>
      <c r="TNI52" s="146"/>
      <c r="TNJ52" s="147"/>
      <c r="TNK52" s="148"/>
      <c r="TNL52" s="187"/>
      <c r="TNM52" s="188"/>
      <c r="TNN52" s="186"/>
      <c r="TNO52" s="145"/>
      <c r="TNP52" s="146"/>
      <c r="TNQ52" s="146"/>
      <c r="TNR52" s="147"/>
      <c r="TNS52" s="148"/>
      <c r="TNT52" s="187"/>
      <c r="TNU52" s="188"/>
      <c r="TNV52" s="186"/>
      <c r="TNW52" s="145"/>
      <c r="TNX52" s="146"/>
      <c r="TNY52" s="146"/>
      <c r="TNZ52" s="147"/>
      <c r="TOA52" s="148"/>
      <c r="TOB52" s="187"/>
      <c r="TOC52" s="188"/>
      <c r="TOD52" s="186"/>
      <c r="TOE52" s="145"/>
      <c r="TOF52" s="146"/>
      <c r="TOG52" s="146"/>
      <c r="TOH52" s="147"/>
      <c r="TOI52" s="148"/>
      <c r="TOJ52" s="187"/>
      <c r="TOK52" s="188"/>
      <c r="TOL52" s="186"/>
      <c r="TOM52" s="145"/>
      <c r="TON52" s="146"/>
      <c r="TOO52" s="146"/>
      <c r="TOP52" s="147"/>
      <c r="TOQ52" s="148"/>
      <c r="TOR52" s="187"/>
      <c r="TOS52" s="188"/>
      <c r="TOT52" s="186"/>
      <c r="TOU52" s="145"/>
      <c r="TOV52" s="146"/>
      <c r="TOW52" s="146"/>
      <c r="TOX52" s="147"/>
      <c r="TOY52" s="148"/>
      <c r="TOZ52" s="187"/>
      <c r="TPA52" s="188"/>
      <c r="TPB52" s="186"/>
      <c r="TPC52" s="145"/>
      <c r="TPD52" s="146"/>
      <c r="TPE52" s="146"/>
      <c r="TPF52" s="147"/>
      <c r="TPG52" s="148"/>
      <c r="TPH52" s="187"/>
      <c r="TPI52" s="188"/>
      <c r="TPJ52" s="186"/>
      <c r="TPK52" s="145"/>
      <c r="TPL52" s="146"/>
      <c r="TPM52" s="146"/>
      <c r="TPN52" s="147"/>
      <c r="TPO52" s="148"/>
      <c r="TPP52" s="187"/>
      <c r="TPQ52" s="188"/>
      <c r="TPR52" s="186"/>
      <c r="TPS52" s="145"/>
      <c r="TPT52" s="146"/>
      <c r="TPU52" s="146"/>
      <c r="TPV52" s="147"/>
      <c r="TPW52" s="148"/>
      <c r="TPX52" s="187"/>
      <c r="TPY52" s="188"/>
      <c r="TPZ52" s="186"/>
      <c r="TQA52" s="145"/>
      <c r="TQB52" s="146"/>
      <c r="TQC52" s="146"/>
      <c r="TQD52" s="147"/>
      <c r="TQE52" s="148"/>
      <c r="TQF52" s="187"/>
      <c r="TQG52" s="188"/>
      <c r="TQH52" s="186"/>
      <c r="TQI52" s="145"/>
      <c r="TQJ52" s="146"/>
      <c r="TQK52" s="146"/>
      <c r="TQL52" s="147"/>
      <c r="TQM52" s="148"/>
      <c r="TQN52" s="187"/>
      <c r="TQO52" s="188"/>
      <c r="TQP52" s="186"/>
      <c r="TQQ52" s="145"/>
      <c r="TQR52" s="146"/>
      <c r="TQS52" s="146"/>
      <c r="TQT52" s="147"/>
      <c r="TQU52" s="148"/>
      <c r="TQV52" s="187"/>
      <c r="TQW52" s="188"/>
      <c r="TQX52" s="186"/>
      <c r="TQY52" s="145"/>
      <c r="TQZ52" s="146"/>
      <c r="TRA52" s="146"/>
      <c r="TRB52" s="147"/>
      <c r="TRC52" s="148"/>
      <c r="TRD52" s="187"/>
      <c r="TRE52" s="188"/>
      <c r="TRF52" s="186"/>
      <c r="TRG52" s="145"/>
      <c r="TRH52" s="146"/>
      <c r="TRI52" s="146"/>
      <c r="TRJ52" s="147"/>
      <c r="TRK52" s="148"/>
      <c r="TRL52" s="187"/>
      <c r="TRM52" s="188"/>
      <c r="TRN52" s="186"/>
      <c r="TRO52" s="145"/>
      <c r="TRP52" s="146"/>
      <c r="TRQ52" s="146"/>
      <c r="TRR52" s="147"/>
      <c r="TRS52" s="148"/>
      <c r="TRT52" s="187"/>
      <c r="TRU52" s="188"/>
      <c r="TRV52" s="186"/>
      <c r="TRW52" s="145"/>
      <c r="TRX52" s="146"/>
      <c r="TRY52" s="146"/>
      <c r="TRZ52" s="147"/>
      <c r="TSA52" s="148"/>
      <c r="TSB52" s="187"/>
      <c r="TSC52" s="188"/>
      <c r="TSD52" s="186"/>
      <c r="TSE52" s="145"/>
      <c r="TSF52" s="146"/>
      <c r="TSG52" s="146"/>
      <c r="TSH52" s="147"/>
      <c r="TSI52" s="148"/>
      <c r="TSJ52" s="187"/>
      <c r="TSK52" s="188"/>
      <c r="TSL52" s="186"/>
      <c r="TSM52" s="145"/>
      <c r="TSN52" s="146"/>
      <c r="TSO52" s="146"/>
      <c r="TSP52" s="147"/>
      <c r="TSQ52" s="148"/>
      <c r="TSR52" s="187"/>
      <c r="TSS52" s="188"/>
      <c r="TST52" s="186"/>
      <c r="TSU52" s="145"/>
      <c r="TSV52" s="146"/>
      <c r="TSW52" s="146"/>
      <c r="TSX52" s="147"/>
      <c r="TSY52" s="148"/>
      <c r="TSZ52" s="187"/>
      <c r="TTA52" s="188"/>
      <c r="TTB52" s="186"/>
      <c r="TTC52" s="145"/>
      <c r="TTD52" s="146"/>
      <c r="TTE52" s="146"/>
      <c r="TTF52" s="147"/>
      <c r="TTG52" s="148"/>
      <c r="TTH52" s="187"/>
      <c r="TTI52" s="188"/>
      <c r="TTJ52" s="186"/>
      <c r="TTK52" s="145"/>
      <c r="TTL52" s="146"/>
      <c r="TTM52" s="146"/>
      <c r="TTN52" s="147"/>
      <c r="TTO52" s="148"/>
      <c r="TTP52" s="187"/>
      <c r="TTQ52" s="188"/>
      <c r="TTR52" s="186"/>
      <c r="TTS52" s="145"/>
      <c r="TTT52" s="146"/>
      <c r="TTU52" s="146"/>
      <c r="TTV52" s="147"/>
      <c r="TTW52" s="148"/>
      <c r="TTX52" s="187"/>
      <c r="TTY52" s="188"/>
      <c r="TTZ52" s="186"/>
      <c r="TUA52" s="145"/>
      <c r="TUB52" s="146"/>
      <c r="TUC52" s="146"/>
      <c r="TUD52" s="147"/>
      <c r="TUE52" s="148"/>
      <c r="TUF52" s="187"/>
      <c r="TUG52" s="188"/>
      <c r="TUH52" s="186"/>
      <c r="TUI52" s="145"/>
      <c r="TUJ52" s="146"/>
      <c r="TUK52" s="146"/>
      <c r="TUL52" s="147"/>
      <c r="TUM52" s="148"/>
      <c r="TUN52" s="187"/>
      <c r="TUO52" s="188"/>
      <c r="TUP52" s="186"/>
      <c r="TUQ52" s="145"/>
      <c r="TUR52" s="146"/>
      <c r="TUS52" s="146"/>
      <c r="TUT52" s="147"/>
      <c r="TUU52" s="148"/>
      <c r="TUV52" s="187"/>
      <c r="TUW52" s="188"/>
      <c r="TUX52" s="186"/>
      <c r="TUY52" s="145"/>
      <c r="TUZ52" s="146"/>
      <c r="TVA52" s="146"/>
      <c r="TVB52" s="147"/>
      <c r="TVC52" s="148"/>
      <c r="TVD52" s="187"/>
      <c r="TVE52" s="188"/>
      <c r="TVF52" s="186"/>
      <c r="TVG52" s="145"/>
      <c r="TVH52" s="146"/>
      <c r="TVI52" s="146"/>
      <c r="TVJ52" s="147"/>
      <c r="TVK52" s="148"/>
      <c r="TVL52" s="187"/>
      <c r="TVM52" s="188"/>
      <c r="TVN52" s="186"/>
      <c r="TVO52" s="145"/>
      <c r="TVP52" s="146"/>
      <c r="TVQ52" s="146"/>
      <c r="TVR52" s="147"/>
      <c r="TVS52" s="148"/>
      <c r="TVT52" s="187"/>
      <c r="TVU52" s="188"/>
      <c r="TVV52" s="186"/>
      <c r="TVW52" s="145"/>
      <c r="TVX52" s="146"/>
      <c r="TVY52" s="146"/>
      <c r="TVZ52" s="147"/>
      <c r="TWA52" s="148"/>
      <c r="TWB52" s="187"/>
      <c r="TWC52" s="188"/>
      <c r="TWD52" s="186"/>
      <c r="TWE52" s="145"/>
      <c r="TWF52" s="146"/>
      <c r="TWG52" s="146"/>
      <c r="TWH52" s="147"/>
      <c r="TWI52" s="148"/>
      <c r="TWJ52" s="187"/>
      <c r="TWK52" s="188"/>
      <c r="TWL52" s="186"/>
      <c r="TWM52" s="145"/>
      <c r="TWN52" s="146"/>
      <c r="TWO52" s="146"/>
      <c r="TWP52" s="147"/>
      <c r="TWQ52" s="148"/>
      <c r="TWR52" s="187"/>
      <c r="TWS52" s="188"/>
      <c r="TWT52" s="186"/>
      <c r="TWU52" s="145"/>
      <c r="TWV52" s="146"/>
      <c r="TWW52" s="146"/>
      <c r="TWX52" s="147"/>
      <c r="TWY52" s="148"/>
      <c r="TWZ52" s="187"/>
      <c r="TXA52" s="188"/>
      <c r="TXB52" s="186"/>
      <c r="TXC52" s="145"/>
      <c r="TXD52" s="146"/>
      <c r="TXE52" s="146"/>
      <c r="TXF52" s="147"/>
      <c r="TXG52" s="148"/>
      <c r="TXH52" s="187"/>
      <c r="TXI52" s="188"/>
      <c r="TXJ52" s="186"/>
      <c r="TXK52" s="145"/>
      <c r="TXL52" s="146"/>
      <c r="TXM52" s="146"/>
      <c r="TXN52" s="147"/>
      <c r="TXO52" s="148"/>
      <c r="TXP52" s="187"/>
      <c r="TXQ52" s="188"/>
      <c r="TXR52" s="186"/>
      <c r="TXS52" s="145"/>
      <c r="TXT52" s="146"/>
      <c r="TXU52" s="146"/>
      <c r="TXV52" s="147"/>
      <c r="TXW52" s="148"/>
      <c r="TXX52" s="187"/>
      <c r="TXY52" s="188"/>
      <c r="TXZ52" s="186"/>
      <c r="TYA52" s="145"/>
      <c r="TYB52" s="146"/>
      <c r="TYC52" s="146"/>
      <c r="TYD52" s="147"/>
      <c r="TYE52" s="148"/>
      <c r="TYF52" s="187"/>
      <c r="TYG52" s="188"/>
      <c r="TYH52" s="186"/>
      <c r="TYI52" s="145"/>
      <c r="TYJ52" s="146"/>
      <c r="TYK52" s="146"/>
      <c r="TYL52" s="147"/>
      <c r="TYM52" s="148"/>
      <c r="TYN52" s="187"/>
      <c r="TYO52" s="188"/>
      <c r="TYP52" s="186"/>
      <c r="TYQ52" s="145"/>
      <c r="TYR52" s="146"/>
      <c r="TYS52" s="146"/>
      <c r="TYT52" s="147"/>
      <c r="TYU52" s="148"/>
      <c r="TYV52" s="187"/>
      <c r="TYW52" s="188"/>
      <c r="TYX52" s="186"/>
      <c r="TYY52" s="145"/>
      <c r="TYZ52" s="146"/>
      <c r="TZA52" s="146"/>
      <c r="TZB52" s="147"/>
      <c r="TZC52" s="148"/>
      <c r="TZD52" s="187"/>
      <c r="TZE52" s="188"/>
      <c r="TZF52" s="186"/>
      <c r="TZG52" s="145"/>
      <c r="TZH52" s="146"/>
      <c r="TZI52" s="146"/>
      <c r="TZJ52" s="147"/>
      <c r="TZK52" s="148"/>
      <c r="TZL52" s="187"/>
      <c r="TZM52" s="188"/>
      <c r="TZN52" s="186"/>
      <c r="TZO52" s="145"/>
      <c r="TZP52" s="146"/>
      <c r="TZQ52" s="146"/>
      <c r="TZR52" s="147"/>
      <c r="TZS52" s="148"/>
      <c r="TZT52" s="187"/>
      <c r="TZU52" s="188"/>
      <c r="TZV52" s="186"/>
      <c r="TZW52" s="145"/>
      <c r="TZX52" s="146"/>
      <c r="TZY52" s="146"/>
      <c r="TZZ52" s="147"/>
      <c r="UAA52" s="148"/>
      <c r="UAB52" s="187"/>
      <c r="UAC52" s="188"/>
      <c r="UAD52" s="186"/>
      <c r="UAE52" s="145"/>
      <c r="UAF52" s="146"/>
      <c r="UAG52" s="146"/>
      <c r="UAH52" s="147"/>
      <c r="UAI52" s="148"/>
      <c r="UAJ52" s="187"/>
      <c r="UAK52" s="188"/>
      <c r="UAL52" s="186"/>
      <c r="UAM52" s="145"/>
      <c r="UAN52" s="146"/>
      <c r="UAO52" s="146"/>
      <c r="UAP52" s="147"/>
      <c r="UAQ52" s="148"/>
      <c r="UAR52" s="187"/>
      <c r="UAS52" s="188"/>
      <c r="UAT52" s="186"/>
      <c r="UAU52" s="145"/>
      <c r="UAV52" s="146"/>
      <c r="UAW52" s="146"/>
      <c r="UAX52" s="147"/>
      <c r="UAY52" s="148"/>
      <c r="UAZ52" s="187"/>
      <c r="UBA52" s="188"/>
      <c r="UBB52" s="186"/>
      <c r="UBC52" s="145"/>
      <c r="UBD52" s="146"/>
      <c r="UBE52" s="146"/>
      <c r="UBF52" s="147"/>
      <c r="UBG52" s="148"/>
      <c r="UBH52" s="187"/>
      <c r="UBI52" s="188"/>
      <c r="UBJ52" s="186"/>
      <c r="UBK52" s="145"/>
      <c r="UBL52" s="146"/>
      <c r="UBM52" s="146"/>
      <c r="UBN52" s="147"/>
      <c r="UBO52" s="148"/>
      <c r="UBP52" s="187"/>
      <c r="UBQ52" s="188"/>
      <c r="UBR52" s="186"/>
      <c r="UBS52" s="145"/>
      <c r="UBT52" s="146"/>
      <c r="UBU52" s="146"/>
      <c r="UBV52" s="147"/>
      <c r="UBW52" s="148"/>
      <c r="UBX52" s="187"/>
      <c r="UBY52" s="188"/>
      <c r="UBZ52" s="186"/>
      <c r="UCA52" s="145"/>
      <c r="UCB52" s="146"/>
      <c r="UCC52" s="146"/>
      <c r="UCD52" s="147"/>
      <c r="UCE52" s="148"/>
      <c r="UCF52" s="187"/>
      <c r="UCG52" s="188"/>
      <c r="UCH52" s="186"/>
      <c r="UCI52" s="145"/>
      <c r="UCJ52" s="146"/>
      <c r="UCK52" s="146"/>
      <c r="UCL52" s="147"/>
      <c r="UCM52" s="148"/>
      <c r="UCN52" s="187"/>
      <c r="UCO52" s="188"/>
      <c r="UCP52" s="186"/>
      <c r="UCQ52" s="145"/>
      <c r="UCR52" s="146"/>
      <c r="UCS52" s="146"/>
      <c r="UCT52" s="147"/>
      <c r="UCU52" s="148"/>
      <c r="UCV52" s="187"/>
      <c r="UCW52" s="188"/>
      <c r="UCX52" s="186"/>
      <c r="UCY52" s="145"/>
      <c r="UCZ52" s="146"/>
      <c r="UDA52" s="146"/>
      <c r="UDB52" s="147"/>
      <c r="UDC52" s="148"/>
      <c r="UDD52" s="187"/>
      <c r="UDE52" s="188"/>
      <c r="UDF52" s="186"/>
      <c r="UDG52" s="145"/>
      <c r="UDH52" s="146"/>
      <c r="UDI52" s="146"/>
      <c r="UDJ52" s="147"/>
      <c r="UDK52" s="148"/>
      <c r="UDL52" s="187"/>
      <c r="UDM52" s="188"/>
      <c r="UDN52" s="186"/>
      <c r="UDO52" s="145"/>
      <c r="UDP52" s="146"/>
      <c r="UDQ52" s="146"/>
      <c r="UDR52" s="147"/>
      <c r="UDS52" s="148"/>
      <c r="UDT52" s="187"/>
      <c r="UDU52" s="188"/>
      <c r="UDV52" s="186"/>
      <c r="UDW52" s="145"/>
      <c r="UDX52" s="146"/>
      <c r="UDY52" s="146"/>
      <c r="UDZ52" s="147"/>
      <c r="UEA52" s="148"/>
      <c r="UEB52" s="187"/>
      <c r="UEC52" s="188"/>
      <c r="UED52" s="186"/>
      <c r="UEE52" s="145"/>
      <c r="UEF52" s="146"/>
      <c r="UEG52" s="146"/>
      <c r="UEH52" s="147"/>
      <c r="UEI52" s="148"/>
      <c r="UEJ52" s="187"/>
      <c r="UEK52" s="188"/>
      <c r="UEL52" s="186"/>
      <c r="UEM52" s="145"/>
      <c r="UEN52" s="146"/>
      <c r="UEO52" s="146"/>
      <c r="UEP52" s="147"/>
      <c r="UEQ52" s="148"/>
      <c r="UER52" s="187"/>
      <c r="UES52" s="188"/>
      <c r="UET52" s="186"/>
      <c r="UEU52" s="145"/>
      <c r="UEV52" s="146"/>
      <c r="UEW52" s="146"/>
      <c r="UEX52" s="147"/>
      <c r="UEY52" s="148"/>
      <c r="UEZ52" s="187"/>
      <c r="UFA52" s="188"/>
      <c r="UFB52" s="186"/>
      <c r="UFC52" s="145"/>
      <c r="UFD52" s="146"/>
      <c r="UFE52" s="146"/>
      <c r="UFF52" s="147"/>
      <c r="UFG52" s="148"/>
      <c r="UFH52" s="187"/>
      <c r="UFI52" s="188"/>
      <c r="UFJ52" s="186"/>
      <c r="UFK52" s="145"/>
      <c r="UFL52" s="146"/>
      <c r="UFM52" s="146"/>
      <c r="UFN52" s="147"/>
      <c r="UFO52" s="148"/>
      <c r="UFP52" s="187"/>
      <c r="UFQ52" s="188"/>
      <c r="UFR52" s="186"/>
      <c r="UFS52" s="145"/>
      <c r="UFT52" s="146"/>
      <c r="UFU52" s="146"/>
      <c r="UFV52" s="147"/>
      <c r="UFW52" s="148"/>
      <c r="UFX52" s="187"/>
      <c r="UFY52" s="188"/>
      <c r="UFZ52" s="186"/>
      <c r="UGA52" s="145"/>
      <c r="UGB52" s="146"/>
      <c r="UGC52" s="146"/>
      <c r="UGD52" s="147"/>
      <c r="UGE52" s="148"/>
      <c r="UGF52" s="187"/>
      <c r="UGG52" s="188"/>
      <c r="UGH52" s="186"/>
      <c r="UGI52" s="145"/>
      <c r="UGJ52" s="146"/>
      <c r="UGK52" s="146"/>
      <c r="UGL52" s="147"/>
      <c r="UGM52" s="148"/>
      <c r="UGN52" s="187"/>
      <c r="UGO52" s="188"/>
      <c r="UGP52" s="186"/>
      <c r="UGQ52" s="145"/>
      <c r="UGR52" s="146"/>
      <c r="UGS52" s="146"/>
      <c r="UGT52" s="147"/>
      <c r="UGU52" s="148"/>
      <c r="UGV52" s="187"/>
      <c r="UGW52" s="188"/>
      <c r="UGX52" s="186"/>
      <c r="UGY52" s="145"/>
      <c r="UGZ52" s="146"/>
      <c r="UHA52" s="146"/>
      <c r="UHB52" s="147"/>
      <c r="UHC52" s="148"/>
      <c r="UHD52" s="187"/>
      <c r="UHE52" s="188"/>
      <c r="UHF52" s="186"/>
      <c r="UHG52" s="145"/>
      <c r="UHH52" s="146"/>
      <c r="UHI52" s="146"/>
      <c r="UHJ52" s="147"/>
      <c r="UHK52" s="148"/>
      <c r="UHL52" s="187"/>
      <c r="UHM52" s="188"/>
      <c r="UHN52" s="186"/>
      <c r="UHO52" s="145"/>
      <c r="UHP52" s="146"/>
      <c r="UHQ52" s="146"/>
      <c r="UHR52" s="147"/>
      <c r="UHS52" s="148"/>
      <c r="UHT52" s="187"/>
      <c r="UHU52" s="188"/>
      <c r="UHV52" s="186"/>
      <c r="UHW52" s="145"/>
      <c r="UHX52" s="146"/>
      <c r="UHY52" s="146"/>
      <c r="UHZ52" s="147"/>
      <c r="UIA52" s="148"/>
      <c r="UIB52" s="187"/>
      <c r="UIC52" s="188"/>
      <c r="UID52" s="186"/>
      <c r="UIE52" s="145"/>
      <c r="UIF52" s="146"/>
      <c r="UIG52" s="146"/>
      <c r="UIH52" s="147"/>
      <c r="UII52" s="148"/>
      <c r="UIJ52" s="187"/>
      <c r="UIK52" s="188"/>
      <c r="UIL52" s="186"/>
      <c r="UIM52" s="145"/>
      <c r="UIN52" s="146"/>
      <c r="UIO52" s="146"/>
      <c r="UIP52" s="147"/>
      <c r="UIQ52" s="148"/>
      <c r="UIR52" s="187"/>
      <c r="UIS52" s="188"/>
      <c r="UIT52" s="186"/>
      <c r="UIU52" s="145"/>
      <c r="UIV52" s="146"/>
      <c r="UIW52" s="146"/>
      <c r="UIX52" s="147"/>
      <c r="UIY52" s="148"/>
      <c r="UIZ52" s="187"/>
      <c r="UJA52" s="188"/>
      <c r="UJB52" s="186"/>
      <c r="UJC52" s="145"/>
      <c r="UJD52" s="146"/>
      <c r="UJE52" s="146"/>
      <c r="UJF52" s="147"/>
      <c r="UJG52" s="148"/>
      <c r="UJH52" s="187"/>
      <c r="UJI52" s="188"/>
      <c r="UJJ52" s="186"/>
      <c r="UJK52" s="145"/>
      <c r="UJL52" s="146"/>
      <c r="UJM52" s="146"/>
      <c r="UJN52" s="147"/>
      <c r="UJO52" s="148"/>
      <c r="UJP52" s="187"/>
      <c r="UJQ52" s="188"/>
      <c r="UJR52" s="186"/>
      <c r="UJS52" s="145"/>
      <c r="UJT52" s="146"/>
      <c r="UJU52" s="146"/>
      <c r="UJV52" s="147"/>
      <c r="UJW52" s="148"/>
      <c r="UJX52" s="187"/>
      <c r="UJY52" s="188"/>
      <c r="UJZ52" s="186"/>
      <c r="UKA52" s="145"/>
      <c r="UKB52" s="146"/>
      <c r="UKC52" s="146"/>
      <c r="UKD52" s="147"/>
      <c r="UKE52" s="148"/>
      <c r="UKF52" s="187"/>
      <c r="UKG52" s="188"/>
      <c r="UKH52" s="186"/>
      <c r="UKI52" s="145"/>
      <c r="UKJ52" s="146"/>
      <c r="UKK52" s="146"/>
      <c r="UKL52" s="147"/>
      <c r="UKM52" s="148"/>
      <c r="UKN52" s="187"/>
      <c r="UKO52" s="188"/>
      <c r="UKP52" s="186"/>
      <c r="UKQ52" s="145"/>
      <c r="UKR52" s="146"/>
      <c r="UKS52" s="146"/>
      <c r="UKT52" s="147"/>
      <c r="UKU52" s="148"/>
      <c r="UKV52" s="187"/>
      <c r="UKW52" s="188"/>
      <c r="UKX52" s="186"/>
      <c r="UKY52" s="145"/>
      <c r="UKZ52" s="146"/>
      <c r="ULA52" s="146"/>
      <c r="ULB52" s="147"/>
      <c r="ULC52" s="148"/>
      <c r="ULD52" s="187"/>
      <c r="ULE52" s="188"/>
      <c r="ULF52" s="186"/>
      <c r="ULG52" s="145"/>
      <c r="ULH52" s="146"/>
      <c r="ULI52" s="146"/>
      <c r="ULJ52" s="147"/>
      <c r="ULK52" s="148"/>
      <c r="ULL52" s="187"/>
      <c r="ULM52" s="188"/>
      <c r="ULN52" s="186"/>
      <c r="ULO52" s="145"/>
      <c r="ULP52" s="146"/>
      <c r="ULQ52" s="146"/>
      <c r="ULR52" s="147"/>
      <c r="ULS52" s="148"/>
      <c r="ULT52" s="187"/>
      <c r="ULU52" s="188"/>
      <c r="ULV52" s="186"/>
      <c r="ULW52" s="145"/>
      <c r="ULX52" s="146"/>
      <c r="ULY52" s="146"/>
      <c r="ULZ52" s="147"/>
      <c r="UMA52" s="148"/>
      <c r="UMB52" s="187"/>
      <c r="UMC52" s="188"/>
      <c r="UMD52" s="186"/>
      <c r="UME52" s="145"/>
      <c r="UMF52" s="146"/>
      <c r="UMG52" s="146"/>
      <c r="UMH52" s="147"/>
      <c r="UMI52" s="148"/>
      <c r="UMJ52" s="187"/>
      <c r="UMK52" s="188"/>
      <c r="UML52" s="186"/>
      <c r="UMM52" s="145"/>
      <c r="UMN52" s="146"/>
      <c r="UMO52" s="146"/>
      <c r="UMP52" s="147"/>
      <c r="UMQ52" s="148"/>
      <c r="UMR52" s="187"/>
      <c r="UMS52" s="188"/>
      <c r="UMT52" s="186"/>
      <c r="UMU52" s="145"/>
      <c r="UMV52" s="146"/>
      <c r="UMW52" s="146"/>
      <c r="UMX52" s="147"/>
      <c r="UMY52" s="148"/>
      <c r="UMZ52" s="187"/>
      <c r="UNA52" s="188"/>
      <c r="UNB52" s="186"/>
      <c r="UNC52" s="145"/>
      <c r="UND52" s="146"/>
      <c r="UNE52" s="146"/>
      <c r="UNF52" s="147"/>
      <c r="UNG52" s="148"/>
      <c r="UNH52" s="187"/>
      <c r="UNI52" s="188"/>
      <c r="UNJ52" s="186"/>
      <c r="UNK52" s="145"/>
      <c r="UNL52" s="146"/>
      <c r="UNM52" s="146"/>
      <c r="UNN52" s="147"/>
      <c r="UNO52" s="148"/>
      <c r="UNP52" s="187"/>
      <c r="UNQ52" s="188"/>
      <c r="UNR52" s="186"/>
      <c r="UNS52" s="145"/>
      <c r="UNT52" s="146"/>
      <c r="UNU52" s="146"/>
      <c r="UNV52" s="147"/>
      <c r="UNW52" s="148"/>
      <c r="UNX52" s="187"/>
      <c r="UNY52" s="188"/>
      <c r="UNZ52" s="186"/>
      <c r="UOA52" s="145"/>
      <c r="UOB52" s="146"/>
      <c r="UOC52" s="146"/>
      <c r="UOD52" s="147"/>
      <c r="UOE52" s="148"/>
      <c r="UOF52" s="187"/>
      <c r="UOG52" s="188"/>
      <c r="UOH52" s="186"/>
      <c r="UOI52" s="145"/>
      <c r="UOJ52" s="146"/>
      <c r="UOK52" s="146"/>
      <c r="UOL52" s="147"/>
      <c r="UOM52" s="148"/>
      <c r="UON52" s="187"/>
      <c r="UOO52" s="188"/>
      <c r="UOP52" s="186"/>
      <c r="UOQ52" s="145"/>
      <c r="UOR52" s="146"/>
      <c r="UOS52" s="146"/>
      <c r="UOT52" s="147"/>
      <c r="UOU52" s="148"/>
      <c r="UOV52" s="187"/>
      <c r="UOW52" s="188"/>
      <c r="UOX52" s="186"/>
      <c r="UOY52" s="145"/>
      <c r="UOZ52" s="146"/>
      <c r="UPA52" s="146"/>
      <c r="UPB52" s="147"/>
      <c r="UPC52" s="148"/>
      <c r="UPD52" s="187"/>
      <c r="UPE52" s="188"/>
      <c r="UPF52" s="186"/>
      <c r="UPG52" s="145"/>
      <c r="UPH52" s="146"/>
      <c r="UPI52" s="146"/>
      <c r="UPJ52" s="147"/>
      <c r="UPK52" s="148"/>
      <c r="UPL52" s="187"/>
      <c r="UPM52" s="188"/>
      <c r="UPN52" s="186"/>
      <c r="UPO52" s="145"/>
      <c r="UPP52" s="146"/>
      <c r="UPQ52" s="146"/>
      <c r="UPR52" s="147"/>
      <c r="UPS52" s="148"/>
      <c r="UPT52" s="187"/>
      <c r="UPU52" s="188"/>
      <c r="UPV52" s="186"/>
      <c r="UPW52" s="145"/>
      <c r="UPX52" s="146"/>
      <c r="UPY52" s="146"/>
      <c r="UPZ52" s="147"/>
      <c r="UQA52" s="148"/>
      <c r="UQB52" s="187"/>
      <c r="UQC52" s="188"/>
      <c r="UQD52" s="186"/>
      <c r="UQE52" s="145"/>
      <c r="UQF52" s="146"/>
      <c r="UQG52" s="146"/>
      <c r="UQH52" s="147"/>
      <c r="UQI52" s="148"/>
      <c r="UQJ52" s="187"/>
      <c r="UQK52" s="188"/>
      <c r="UQL52" s="186"/>
      <c r="UQM52" s="145"/>
      <c r="UQN52" s="146"/>
      <c r="UQO52" s="146"/>
      <c r="UQP52" s="147"/>
      <c r="UQQ52" s="148"/>
      <c r="UQR52" s="187"/>
      <c r="UQS52" s="188"/>
      <c r="UQT52" s="186"/>
      <c r="UQU52" s="145"/>
      <c r="UQV52" s="146"/>
      <c r="UQW52" s="146"/>
      <c r="UQX52" s="147"/>
      <c r="UQY52" s="148"/>
      <c r="UQZ52" s="187"/>
      <c r="URA52" s="188"/>
      <c r="URB52" s="186"/>
      <c r="URC52" s="145"/>
      <c r="URD52" s="146"/>
      <c r="URE52" s="146"/>
      <c r="URF52" s="147"/>
      <c r="URG52" s="148"/>
      <c r="URH52" s="187"/>
      <c r="URI52" s="188"/>
      <c r="URJ52" s="186"/>
      <c r="URK52" s="145"/>
      <c r="URL52" s="146"/>
      <c r="URM52" s="146"/>
      <c r="URN52" s="147"/>
      <c r="URO52" s="148"/>
      <c r="URP52" s="187"/>
      <c r="URQ52" s="188"/>
      <c r="URR52" s="186"/>
      <c r="URS52" s="145"/>
      <c r="URT52" s="146"/>
      <c r="URU52" s="146"/>
      <c r="URV52" s="147"/>
      <c r="URW52" s="148"/>
      <c r="URX52" s="187"/>
      <c r="URY52" s="188"/>
      <c r="URZ52" s="186"/>
      <c r="USA52" s="145"/>
      <c r="USB52" s="146"/>
      <c r="USC52" s="146"/>
      <c r="USD52" s="147"/>
      <c r="USE52" s="148"/>
      <c r="USF52" s="187"/>
      <c r="USG52" s="188"/>
      <c r="USH52" s="186"/>
      <c r="USI52" s="145"/>
      <c r="USJ52" s="146"/>
      <c r="USK52" s="146"/>
      <c r="USL52" s="147"/>
      <c r="USM52" s="148"/>
      <c r="USN52" s="187"/>
      <c r="USO52" s="188"/>
      <c r="USP52" s="186"/>
      <c r="USQ52" s="145"/>
      <c r="USR52" s="146"/>
      <c r="USS52" s="146"/>
      <c r="UST52" s="147"/>
      <c r="USU52" s="148"/>
      <c r="USV52" s="187"/>
      <c r="USW52" s="188"/>
      <c r="USX52" s="186"/>
      <c r="USY52" s="145"/>
      <c r="USZ52" s="146"/>
      <c r="UTA52" s="146"/>
      <c r="UTB52" s="147"/>
      <c r="UTC52" s="148"/>
      <c r="UTD52" s="187"/>
      <c r="UTE52" s="188"/>
      <c r="UTF52" s="186"/>
      <c r="UTG52" s="145"/>
      <c r="UTH52" s="146"/>
      <c r="UTI52" s="146"/>
      <c r="UTJ52" s="147"/>
      <c r="UTK52" s="148"/>
      <c r="UTL52" s="187"/>
      <c r="UTM52" s="188"/>
      <c r="UTN52" s="186"/>
      <c r="UTO52" s="145"/>
      <c r="UTP52" s="146"/>
      <c r="UTQ52" s="146"/>
      <c r="UTR52" s="147"/>
      <c r="UTS52" s="148"/>
      <c r="UTT52" s="187"/>
      <c r="UTU52" s="188"/>
      <c r="UTV52" s="186"/>
      <c r="UTW52" s="145"/>
      <c r="UTX52" s="146"/>
      <c r="UTY52" s="146"/>
      <c r="UTZ52" s="147"/>
      <c r="UUA52" s="148"/>
      <c r="UUB52" s="187"/>
      <c r="UUC52" s="188"/>
      <c r="UUD52" s="186"/>
      <c r="UUE52" s="145"/>
      <c r="UUF52" s="146"/>
      <c r="UUG52" s="146"/>
      <c r="UUH52" s="147"/>
      <c r="UUI52" s="148"/>
      <c r="UUJ52" s="187"/>
      <c r="UUK52" s="188"/>
      <c r="UUL52" s="186"/>
      <c r="UUM52" s="145"/>
      <c r="UUN52" s="146"/>
      <c r="UUO52" s="146"/>
      <c r="UUP52" s="147"/>
      <c r="UUQ52" s="148"/>
      <c r="UUR52" s="187"/>
      <c r="UUS52" s="188"/>
      <c r="UUT52" s="186"/>
      <c r="UUU52" s="145"/>
      <c r="UUV52" s="146"/>
      <c r="UUW52" s="146"/>
      <c r="UUX52" s="147"/>
      <c r="UUY52" s="148"/>
      <c r="UUZ52" s="187"/>
      <c r="UVA52" s="188"/>
      <c r="UVB52" s="186"/>
      <c r="UVC52" s="145"/>
      <c r="UVD52" s="146"/>
      <c r="UVE52" s="146"/>
      <c r="UVF52" s="147"/>
      <c r="UVG52" s="148"/>
      <c r="UVH52" s="187"/>
      <c r="UVI52" s="188"/>
      <c r="UVJ52" s="186"/>
      <c r="UVK52" s="145"/>
      <c r="UVL52" s="146"/>
      <c r="UVM52" s="146"/>
      <c r="UVN52" s="147"/>
      <c r="UVO52" s="148"/>
      <c r="UVP52" s="187"/>
      <c r="UVQ52" s="188"/>
      <c r="UVR52" s="186"/>
      <c r="UVS52" s="145"/>
      <c r="UVT52" s="146"/>
      <c r="UVU52" s="146"/>
      <c r="UVV52" s="147"/>
      <c r="UVW52" s="148"/>
      <c r="UVX52" s="187"/>
      <c r="UVY52" s="188"/>
      <c r="UVZ52" s="186"/>
      <c r="UWA52" s="145"/>
      <c r="UWB52" s="146"/>
      <c r="UWC52" s="146"/>
      <c r="UWD52" s="147"/>
      <c r="UWE52" s="148"/>
      <c r="UWF52" s="187"/>
      <c r="UWG52" s="188"/>
      <c r="UWH52" s="186"/>
      <c r="UWI52" s="145"/>
      <c r="UWJ52" s="146"/>
      <c r="UWK52" s="146"/>
      <c r="UWL52" s="147"/>
      <c r="UWM52" s="148"/>
      <c r="UWN52" s="187"/>
      <c r="UWO52" s="188"/>
      <c r="UWP52" s="186"/>
      <c r="UWQ52" s="145"/>
      <c r="UWR52" s="146"/>
      <c r="UWS52" s="146"/>
      <c r="UWT52" s="147"/>
      <c r="UWU52" s="148"/>
      <c r="UWV52" s="187"/>
      <c r="UWW52" s="188"/>
      <c r="UWX52" s="186"/>
      <c r="UWY52" s="145"/>
      <c r="UWZ52" s="146"/>
      <c r="UXA52" s="146"/>
      <c r="UXB52" s="147"/>
      <c r="UXC52" s="148"/>
      <c r="UXD52" s="187"/>
      <c r="UXE52" s="188"/>
      <c r="UXF52" s="186"/>
      <c r="UXG52" s="145"/>
      <c r="UXH52" s="146"/>
      <c r="UXI52" s="146"/>
      <c r="UXJ52" s="147"/>
      <c r="UXK52" s="148"/>
      <c r="UXL52" s="187"/>
      <c r="UXM52" s="188"/>
      <c r="UXN52" s="186"/>
      <c r="UXO52" s="145"/>
      <c r="UXP52" s="146"/>
      <c r="UXQ52" s="146"/>
      <c r="UXR52" s="147"/>
      <c r="UXS52" s="148"/>
      <c r="UXT52" s="187"/>
      <c r="UXU52" s="188"/>
      <c r="UXV52" s="186"/>
      <c r="UXW52" s="145"/>
      <c r="UXX52" s="146"/>
      <c r="UXY52" s="146"/>
      <c r="UXZ52" s="147"/>
      <c r="UYA52" s="148"/>
      <c r="UYB52" s="187"/>
      <c r="UYC52" s="188"/>
      <c r="UYD52" s="186"/>
      <c r="UYE52" s="145"/>
      <c r="UYF52" s="146"/>
      <c r="UYG52" s="146"/>
      <c r="UYH52" s="147"/>
      <c r="UYI52" s="148"/>
      <c r="UYJ52" s="187"/>
      <c r="UYK52" s="188"/>
      <c r="UYL52" s="186"/>
      <c r="UYM52" s="145"/>
      <c r="UYN52" s="146"/>
      <c r="UYO52" s="146"/>
      <c r="UYP52" s="147"/>
      <c r="UYQ52" s="148"/>
      <c r="UYR52" s="187"/>
      <c r="UYS52" s="188"/>
      <c r="UYT52" s="186"/>
      <c r="UYU52" s="145"/>
      <c r="UYV52" s="146"/>
      <c r="UYW52" s="146"/>
      <c r="UYX52" s="147"/>
      <c r="UYY52" s="148"/>
      <c r="UYZ52" s="187"/>
      <c r="UZA52" s="188"/>
      <c r="UZB52" s="186"/>
      <c r="UZC52" s="145"/>
      <c r="UZD52" s="146"/>
      <c r="UZE52" s="146"/>
      <c r="UZF52" s="147"/>
      <c r="UZG52" s="148"/>
      <c r="UZH52" s="187"/>
      <c r="UZI52" s="188"/>
      <c r="UZJ52" s="186"/>
      <c r="UZK52" s="145"/>
      <c r="UZL52" s="146"/>
      <c r="UZM52" s="146"/>
      <c r="UZN52" s="147"/>
      <c r="UZO52" s="148"/>
      <c r="UZP52" s="187"/>
      <c r="UZQ52" s="188"/>
      <c r="UZR52" s="186"/>
      <c r="UZS52" s="145"/>
      <c r="UZT52" s="146"/>
      <c r="UZU52" s="146"/>
      <c r="UZV52" s="147"/>
      <c r="UZW52" s="148"/>
      <c r="UZX52" s="187"/>
      <c r="UZY52" s="188"/>
      <c r="UZZ52" s="186"/>
      <c r="VAA52" s="145"/>
      <c r="VAB52" s="146"/>
      <c r="VAC52" s="146"/>
      <c r="VAD52" s="147"/>
      <c r="VAE52" s="148"/>
      <c r="VAF52" s="187"/>
      <c r="VAG52" s="188"/>
      <c r="VAH52" s="186"/>
      <c r="VAI52" s="145"/>
      <c r="VAJ52" s="146"/>
      <c r="VAK52" s="146"/>
      <c r="VAL52" s="147"/>
      <c r="VAM52" s="148"/>
      <c r="VAN52" s="187"/>
      <c r="VAO52" s="188"/>
      <c r="VAP52" s="186"/>
      <c r="VAQ52" s="145"/>
      <c r="VAR52" s="146"/>
      <c r="VAS52" s="146"/>
      <c r="VAT52" s="147"/>
      <c r="VAU52" s="148"/>
      <c r="VAV52" s="187"/>
      <c r="VAW52" s="188"/>
      <c r="VAX52" s="186"/>
      <c r="VAY52" s="145"/>
      <c r="VAZ52" s="146"/>
      <c r="VBA52" s="146"/>
      <c r="VBB52" s="147"/>
      <c r="VBC52" s="148"/>
      <c r="VBD52" s="187"/>
      <c r="VBE52" s="188"/>
      <c r="VBF52" s="186"/>
      <c r="VBG52" s="145"/>
      <c r="VBH52" s="146"/>
      <c r="VBI52" s="146"/>
      <c r="VBJ52" s="147"/>
      <c r="VBK52" s="148"/>
      <c r="VBL52" s="187"/>
      <c r="VBM52" s="188"/>
      <c r="VBN52" s="186"/>
      <c r="VBO52" s="145"/>
      <c r="VBP52" s="146"/>
      <c r="VBQ52" s="146"/>
      <c r="VBR52" s="147"/>
      <c r="VBS52" s="148"/>
      <c r="VBT52" s="187"/>
      <c r="VBU52" s="188"/>
      <c r="VBV52" s="186"/>
      <c r="VBW52" s="145"/>
      <c r="VBX52" s="146"/>
      <c r="VBY52" s="146"/>
      <c r="VBZ52" s="147"/>
      <c r="VCA52" s="148"/>
      <c r="VCB52" s="187"/>
      <c r="VCC52" s="188"/>
      <c r="VCD52" s="186"/>
      <c r="VCE52" s="145"/>
      <c r="VCF52" s="146"/>
      <c r="VCG52" s="146"/>
      <c r="VCH52" s="147"/>
      <c r="VCI52" s="148"/>
      <c r="VCJ52" s="187"/>
      <c r="VCK52" s="188"/>
      <c r="VCL52" s="186"/>
      <c r="VCM52" s="145"/>
      <c r="VCN52" s="146"/>
      <c r="VCO52" s="146"/>
      <c r="VCP52" s="147"/>
      <c r="VCQ52" s="148"/>
      <c r="VCR52" s="187"/>
      <c r="VCS52" s="188"/>
      <c r="VCT52" s="186"/>
      <c r="VCU52" s="145"/>
      <c r="VCV52" s="146"/>
      <c r="VCW52" s="146"/>
      <c r="VCX52" s="147"/>
      <c r="VCY52" s="148"/>
      <c r="VCZ52" s="187"/>
      <c r="VDA52" s="188"/>
      <c r="VDB52" s="186"/>
      <c r="VDC52" s="145"/>
      <c r="VDD52" s="146"/>
      <c r="VDE52" s="146"/>
      <c r="VDF52" s="147"/>
      <c r="VDG52" s="148"/>
      <c r="VDH52" s="187"/>
      <c r="VDI52" s="188"/>
      <c r="VDJ52" s="186"/>
      <c r="VDK52" s="145"/>
      <c r="VDL52" s="146"/>
      <c r="VDM52" s="146"/>
      <c r="VDN52" s="147"/>
      <c r="VDO52" s="148"/>
      <c r="VDP52" s="187"/>
      <c r="VDQ52" s="188"/>
      <c r="VDR52" s="186"/>
      <c r="VDS52" s="145"/>
      <c r="VDT52" s="146"/>
      <c r="VDU52" s="146"/>
      <c r="VDV52" s="147"/>
      <c r="VDW52" s="148"/>
      <c r="VDX52" s="187"/>
      <c r="VDY52" s="188"/>
      <c r="VDZ52" s="186"/>
      <c r="VEA52" s="145"/>
      <c r="VEB52" s="146"/>
      <c r="VEC52" s="146"/>
      <c r="VED52" s="147"/>
      <c r="VEE52" s="148"/>
      <c r="VEF52" s="187"/>
      <c r="VEG52" s="188"/>
      <c r="VEH52" s="186"/>
      <c r="VEI52" s="145"/>
      <c r="VEJ52" s="146"/>
      <c r="VEK52" s="146"/>
      <c r="VEL52" s="147"/>
      <c r="VEM52" s="148"/>
      <c r="VEN52" s="187"/>
      <c r="VEO52" s="188"/>
      <c r="VEP52" s="186"/>
      <c r="VEQ52" s="145"/>
      <c r="VER52" s="146"/>
      <c r="VES52" s="146"/>
      <c r="VET52" s="147"/>
      <c r="VEU52" s="148"/>
      <c r="VEV52" s="187"/>
      <c r="VEW52" s="188"/>
      <c r="VEX52" s="186"/>
      <c r="VEY52" s="145"/>
      <c r="VEZ52" s="146"/>
      <c r="VFA52" s="146"/>
      <c r="VFB52" s="147"/>
      <c r="VFC52" s="148"/>
      <c r="VFD52" s="187"/>
      <c r="VFE52" s="188"/>
      <c r="VFF52" s="186"/>
      <c r="VFG52" s="145"/>
      <c r="VFH52" s="146"/>
      <c r="VFI52" s="146"/>
      <c r="VFJ52" s="147"/>
      <c r="VFK52" s="148"/>
      <c r="VFL52" s="187"/>
      <c r="VFM52" s="188"/>
      <c r="VFN52" s="186"/>
      <c r="VFO52" s="145"/>
      <c r="VFP52" s="146"/>
      <c r="VFQ52" s="146"/>
      <c r="VFR52" s="147"/>
      <c r="VFS52" s="148"/>
      <c r="VFT52" s="187"/>
      <c r="VFU52" s="188"/>
      <c r="VFV52" s="186"/>
      <c r="VFW52" s="145"/>
      <c r="VFX52" s="146"/>
      <c r="VFY52" s="146"/>
      <c r="VFZ52" s="147"/>
      <c r="VGA52" s="148"/>
      <c r="VGB52" s="187"/>
      <c r="VGC52" s="188"/>
      <c r="VGD52" s="186"/>
      <c r="VGE52" s="145"/>
      <c r="VGF52" s="146"/>
      <c r="VGG52" s="146"/>
      <c r="VGH52" s="147"/>
      <c r="VGI52" s="148"/>
      <c r="VGJ52" s="187"/>
      <c r="VGK52" s="188"/>
      <c r="VGL52" s="186"/>
      <c r="VGM52" s="145"/>
      <c r="VGN52" s="146"/>
      <c r="VGO52" s="146"/>
      <c r="VGP52" s="147"/>
      <c r="VGQ52" s="148"/>
      <c r="VGR52" s="187"/>
      <c r="VGS52" s="188"/>
      <c r="VGT52" s="186"/>
      <c r="VGU52" s="145"/>
      <c r="VGV52" s="146"/>
      <c r="VGW52" s="146"/>
      <c r="VGX52" s="147"/>
      <c r="VGY52" s="148"/>
      <c r="VGZ52" s="187"/>
      <c r="VHA52" s="188"/>
      <c r="VHB52" s="186"/>
      <c r="VHC52" s="145"/>
      <c r="VHD52" s="146"/>
      <c r="VHE52" s="146"/>
      <c r="VHF52" s="147"/>
      <c r="VHG52" s="148"/>
      <c r="VHH52" s="187"/>
      <c r="VHI52" s="188"/>
      <c r="VHJ52" s="186"/>
      <c r="VHK52" s="145"/>
      <c r="VHL52" s="146"/>
      <c r="VHM52" s="146"/>
      <c r="VHN52" s="147"/>
      <c r="VHO52" s="148"/>
      <c r="VHP52" s="187"/>
      <c r="VHQ52" s="188"/>
      <c r="VHR52" s="186"/>
      <c r="VHS52" s="145"/>
      <c r="VHT52" s="146"/>
      <c r="VHU52" s="146"/>
      <c r="VHV52" s="147"/>
      <c r="VHW52" s="148"/>
      <c r="VHX52" s="187"/>
      <c r="VHY52" s="188"/>
      <c r="VHZ52" s="186"/>
      <c r="VIA52" s="145"/>
      <c r="VIB52" s="146"/>
      <c r="VIC52" s="146"/>
      <c r="VID52" s="147"/>
      <c r="VIE52" s="148"/>
      <c r="VIF52" s="187"/>
      <c r="VIG52" s="188"/>
      <c r="VIH52" s="186"/>
      <c r="VII52" s="145"/>
      <c r="VIJ52" s="146"/>
      <c r="VIK52" s="146"/>
      <c r="VIL52" s="147"/>
      <c r="VIM52" s="148"/>
      <c r="VIN52" s="187"/>
      <c r="VIO52" s="188"/>
      <c r="VIP52" s="186"/>
      <c r="VIQ52" s="145"/>
      <c r="VIR52" s="146"/>
      <c r="VIS52" s="146"/>
      <c r="VIT52" s="147"/>
      <c r="VIU52" s="148"/>
      <c r="VIV52" s="187"/>
      <c r="VIW52" s="188"/>
      <c r="VIX52" s="186"/>
      <c r="VIY52" s="145"/>
      <c r="VIZ52" s="146"/>
      <c r="VJA52" s="146"/>
      <c r="VJB52" s="147"/>
      <c r="VJC52" s="148"/>
      <c r="VJD52" s="187"/>
      <c r="VJE52" s="188"/>
      <c r="VJF52" s="186"/>
      <c r="VJG52" s="145"/>
      <c r="VJH52" s="146"/>
      <c r="VJI52" s="146"/>
      <c r="VJJ52" s="147"/>
      <c r="VJK52" s="148"/>
      <c r="VJL52" s="187"/>
      <c r="VJM52" s="188"/>
      <c r="VJN52" s="186"/>
      <c r="VJO52" s="145"/>
      <c r="VJP52" s="146"/>
      <c r="VJQ52" s="146"/>
      <c r="VJR52" s="147"/>
      <c r="VJS52" s="148"/>
      <c r="VJT52" s="187"/>
      <c r="VJU52" s="188"/>
      <c r="VJV52" s="186"/>
      <c r="VJW52" s="145"/>
      <c r="VJX52" s="146"/>
      <c r="VJY52" s="146"/>
      <c r="VJZ52" s="147"/>
      <c r="VKA52" s="148"/>
      <c r="VKB52" s="187"/>
      <c r="VKC52" s="188"/>
      <c r="VKD52" s="186"/>
      <c r="VKE52" s="145"/>
      <c r="VKF52" s="146"/>
      <c r="VKG52" s="146"/>
      <c r="VKH52" s="147"/>
      <c r="VKI52" s="148"/>
      <c r="VKJ52" s="187"/>
      <c r="VKK52" s="188"/>
      <c r="VKL52" s="186"/>
      <c r="VKM52" s="145"/>
      <c r="VKN52" s="146"/>
      <c r="VKO52" s="146"/>
      <c r="VKP52" s="147"/>
      <c r="VKQ52" s="148"/>
      <c r="VKR52" s="187"/>
      <c r="VKS52" s="188"/>
      <c r="VKT52" s="186"/>
      <c r="VKU52" s="145"/>
      <c r="VKV52" s="146"/>
      <c r="VKW52" s="146"/>
      <c r="VKX52" s="147"/>
      <c r="VKY52" s="148"/>
      <c r="VKZ52" s="187"/>
      <c r="VLA52" s="188"/>
      <c r="VLB52" s="186"/>
      <c r="VLC52" s="145"/>
      <c r="VLD52" s="146"/>
      <c r="VLE52" s="146"/>
      <c r="VLF52" s="147"/>
      <c r="VLG52" s="148"/>
      <c r="VLH52" s="187"/>
      <c r="VLI52" s="188"/>
      <c r="VLJ52" s="186"/>
      <c r="VLK52" s="145"/>
      <c r="VLL52" s="146"/>
      <c r="VLM52" s="146"/>
      <c r="VLN52" s="147"/>
      <c r="VLO52" s="148"/>
      <c r="VLP52" s="187"/>
      <c r="VLQ52" s="188"/>
      <c r="VLR52" s="186"/>
      <c r="VLS52" s="145"/>
      <c r="VLT52" s="146"/>
      <c r="VLU52" s="146"/>
      <c r="VLV52" s="147"/>
      <c r="VLW52" s="148"/>
      <c r="VLX52" s="187"/>
      <c r="VLY52" s="188"/>
      <c r="VLZ52" s="186"/>
      <c r="VMA52" s="145"/>
      <c r="VMB52" s="146"/>
      <c r="VMC52" s="146"/>
      <c r="VMD52" s="147"/>
      <c r="VME52" s="148"/>
      <c r="VMF52" s="187"/>
      <c r="VMG52" s="188"/>
      <c r="VMH52" s="186"/>
      <c r="VMI52" s="145"/>
      <c r="VMJ52" s="146"/>
      <c r="VMK52" s="146"/>
      <c r="VML52" s="147"/>
      <c r="VMM52" s="148"/>
      <c r="VMN52" s="187"/>
      <c r="VMO52" s="188"/>
      <c r="VMP52" s="186"/>
      <c r="VMQ52" s="145"/>
      <c r="VMR52" s="146"/>
      <c r="VMS52" s="146"/>
      <c r="VMT52" s="147"/>
      <c r="VMU52" s="148"/>
      <c r="VMV52" s="187"/>
      <c r="VMW52" s="188"/>
      <c r="VMX52" s="186"/>
      <c r="VMY52" s="145"/>
      <c r="VMZ52" s="146"/>
      <c r="VNA52" s="146"/>
      <c r="VNB52" s="147"/>
      <c r="VNC52" s="148"/>
      <c r="VND52" s="187"/>
      <c r="VNE52" s="188"/>
      <c r="VNF52" s="186"/>
      <c r="VNG52" s="145"/>
      <c r="VNH52" s="146"/>
      <c r="VNI52" s="146"/>
      <c r="VNJ52" s="147"/>
      <c r="VNK52" s="148"/>
      <c r="VNL52" s="187"/>
      <c r="VNM52" s="188"/>
      <c r="VNN52" s="186"/>
      <c r="VNO52" s="145"/>
      <c r="VNP52" s="146"/>
      <c r="VNQ52" s="146"/>
      <c r="VNR52" s="147"/>
      <c r="VNS52" s="148"/>
      <c r="VNT52" s="187"/>
      <c r="VNU52" s="188"/>
      <c r="VNV52" s="186"/>
      <c r="VNW52" s="145"/>
      <c r="VNX52" s="146"/>
      <c r="VNY52" s="146"/>
      <c r="VNZ52" s="147"/>
      <c r="VOA52" s="148"/>
      <c r="VOB52" s="187"/>
      <c r="VOC52" s="188"/>
      <c r="VOD52" s="186"/>
      <c r="VOE52" s="145"/>
      <c r="VOF52" s="146"/>
      <c r="VOG52" s="146"/>
      <c r="VOH52" s="147"/>
      <c r="VOI52" s="148"/>
      <c r="VOJ52" s="187"/>
      <c r="VOK52" s="188"/>
      <c r="VOL52" s="186"/>
      <c r="VOM52" s="145"/>
      <c r="VON52" s="146"/>
      <c r="VOO52" s="146"/>
      <c r="VOP52" s="147"/>
      <c r="VOQ52" s="148"/>
      <c r="VOR52" s="187"/>
      <c r="VOS52" s="188"/>
      <c r="VOT52" s="186"/>
      <c r="VOU52" s="145"/>
      <c r="VOV52" s="146"/>
      <c r="VOW52" s="146"/>
      <c r="VOX52" s="147"/>
      <c r="VOY52" s="148"/>
      <c r="VOZ52" s="187"/>
      <c r="VPA52" s="188"/>
      <c r="VPB52" s="186"/>
      <c r="VPC52" s="145"/>
      <c r="VPD52" s="146"/>
      <c r="VPE52" s="146"/>
      <c r="VPF52" s="147"/>
      <c r="VPG52" s="148"/>
      <c r="VPH52" s="187"/>
      <c r="VPI52" s="188"/>
      <c r="VPJ52" s="186"/>
      <c r="VPK52" s="145"/>
      <c r="VPL52" s="146"/>
      <c r="VPM52" s="146"/>
      <c r="VPN52" s="147"/>
      <c r="VPO52" s="148"/>
      <c r="VPP52" s="187"/>
      <c r="VPQ52" s="188"/>
      <c r="VPR52" s="186"/>
      <c r="VPS52" s="145"/>
      <c r="VPT52" s="146"/>
      <c r="VPU52" s="146"/>
      <c r="VPV52" s="147"/>
      <c r="VPW52" s="148"/>
      <c r="VPX52" s="187"/>
      <c r="VPY52" s="188"/>
      <c r="VPZ52" s="186"/>
      <c r="VQA52" s="145"/>
      <c r="VQB52" s="146"/>
      <c r="VQC52" s="146"/>
      <c r="VQD52" s="147"/>
      <c r="VQE52" s="148"/>
      <c r="VQF52" s="187"/>
      <c r="VQG52" s="188"/>
      <c r="VQH52" s="186"/>
      <c r="VQI52" s="145"/>
      <c r="VQJ52" s="146"/>
      <c r="VQK52" s="146"/>
      <c r="VQL52" s="147"/>
      <c r="VQM52" s="148"/>
      <c r="VQN52" s="187"/>
      <c r="VQO52" s="188"/>
      <c r="VQP52" s="186"/>
      <c r="VQQ52" s="145"/>
      <c r="VQR52" s="146"/>
      <c r="VQS52" s="146"/>
      <c r="VQT52" s="147"/>
      <c r="VQU52" s="148"/>
      <c r="VQV52" s="187"/>
      <c r="VQW52" s="188"/>
      <c r="VQX52" s="186"/>
      <c r="VQY52" s="145"/>
      <c r="VQZ52" s="146"/>
      <c r="VRA52" s="146"/>
      <c r="VRB52" s="147"/>
      <c r="VRC52" s="148"/>
      <c r="VRD52" s="187"/>
      <c r="VRE52" s="188"/>
      <c r="VRF52" s="186"/>
      <c r="VRG52" s="145"/>
      <c r="VRH52" s="146"/>
      <c r="VRI52" s="146"/>
      <c r="VRJ52" s="147"/>
      <c r="VRK52" s="148"/>
      <c r="VRL52" s="187"/>
      <c r="VRM52" s="188"/>
      <c r="VRN52" s="186"/>
      <c r="VRO52" s="145"/>
      <c r="VRP52" s="146"/>
      <c r="VRQ52" s="146"/>
      <c r="VRR52" s="147"/>
      <c r="VRS52" s="148"/>
      <c r="VRT52" s="187"/>
      <c r="VRU52" s="188"/>
      <c r="VRV52" s="186"/>
      <c r="VRW52" s="145"/>
      <c r="VRX52" s="146"/>
      <c r="VRY52" s="146"/>
      <c r="VRZ52" s="147"/>
      <c r="VSA52" s="148"/>
      <c r="VSB52" s="187"/>
      <c r="VSC52" s="188"/>
      <c r="VSD52" s="186"/>
      <c r="VSE52" s="145"/>
      <c r="VSF52" s="146"/>
      <c r="VSG52" s="146"/>
      <c r="VSH52" s="147"/>
      <c r="VSI52" s="148"/>
      <c r="VSJ52" s="187"/>
      <c r="VSK52" s="188"/>
      <c r="VSL52" s="186"/>
      <c r="VSM52" s="145"/>
      <c r="VSN52" s="146"/>
      <c r="VSO52" s="146"/>
      <c r="VSP52" s="147"/>
      <c r="VSQ52" s="148"/>
      <c r="VSR52" s="187"/>
      <c r="VSS52" s="188"/>
      <c r="VST52" s="186"/>
      <c r="VSU52" s="145"/>
      <c r="VSV52" s="146"/>
      <c r="VSW52" s="146"/>
      <c r="VSX52" s="147"/>
      <c r="VSY52" s="148"/>
      <c r="VSZ52" s="187"/>
      <c r="VTA52" s="188"/>
      <c r="VTB52" s="186"/>
      <c r="VTC52" s="145"/>
      <c r="VTD52" s="146"/>
      <c r="VTE52" s="146"/>
      <c r="VTF52" s="147"/>
      <c r="VTG52" s="148"/>
      <c r="VTH52" s="187"/>
      <c r="VTI52" s="188"/>
      <c r="VTJ52" s="186"/>
      <c r="VTK52" s="145"/>
      <c r="VTL52" s="146"/>
      <c r="VTM52" s="146"/>
      <c r="VTN52" s="147"/>
      <c r="VTO52" s="148"/>
      <c r="VTP52" s="187"/>
      <c r="VTQ52" s="188"/>
      <c r="VTR52" s="186"/>
      <c r="VTS52" s="145"/>
      <c r="VTT52" s="146"/>
      <c r="VTU52" s="146"/>
      <c r="VTV52" s="147"/>
      <c r="VTW52" s="148"/>
      <c r="VTX52" s="187"/>
      <c r="VTY52" s="188"/>
      <c r="VTZ52" s="186"/>
      <c r="VUA52" s="145"/>
      <c r="VUB52" s="146"/>
      <c r="VUC52" s="146"/>
      <c r="VUD52" s="147"/>
      <c r="VUE52" s="148"/>
      <c r="VUF52" s="187"/>
      <c r="VUG52" s="188"/>
      <c r="VUH52" s="186"/>
      <c r="VUI52" s="145"/>
      <c r="VUJ52" s="146"/>
      <c r="VUK52" s="146"/>
      <c r="VUL52" s="147"/>
      <c r="VUM52" s="148"/>
      <c r="VUN52" s="187"/>
      <c r="VUO52" s="188"/>
      <c r="VUP52" s="186"/>
      <c r="VUQ52" s="145"/>
      <c r="VUR52" s="146"/>
      <c r="VUS52" s="146"/>
      <c r="VUT52" s="147"/>
      <c r="VUU52" s="148"/>
      <c r="VUV52" s="187"/>
      <c r="VUW52" s="188"/>
      <c r="VUX52" s="186"/>
      <c r="VUY52" s="145"/>
      <c r="VUZ52" s="146"/>
      <c r="VVA52" s="146"/>
      <c r="VVB52" s="147"/>
      <c r="VVC52" s="148"/>
      <c r="VVD52" s="187"/>
      <c r="VVE52" s="188"/>
      <c r="VVF52" s="186"/>
      <c r="VVG52" s="145"/>
      <c r="VVH52" s="146"/>
      <c r="VVI52" s="146"/>
      <c r="VVJ52" s="147"/>
      <c r="VVK52" s="148"/>
      <c r="VVL52" s="187"/>
      <c r="VVM52" s="188"/>
      <c r="VVN52" s="186"/>
      <c r="VVO52" s="145"/>
      <c r="VVP52" s="146"/>
      <c r="VVQ52" s="146"/>
      <c r="VVR52" s="147"/>
      <c r="VVS52" s="148"/>
      <c r="VVT52" s="187"/>
      <c r="VVU52" s="188"/>
      <c r="VVV52" s="186"/>
      <c r="VVW52" s="145"/>
      <c r="VVX52" s="146"/>
      <c r="VVY52" s="146"/>
      <c r="VVZ52" s="147"/>
      <c r="VWA52" s="148"/>
      <c r="VWB52" s="187"/>
      <c r="VWC52" s="188"/>
      <c r="VWD52" s="186"/>
      <c r="VWE52" s="145"/>
      <c r="VWF52" s="146"/>
      <c r="VWG52" s="146"/>
      <c r="VWH52" s="147"/>
      <c r="VWI52" s="148"/>
      <c r="VWJ52" s="187"/>
      <c r="VWK52" s="188"/>
      <c r="VWL52" s="186"/>
      <c r="VWM52" s="145"/>
      <c r="VWN52" s="146"/>
      <c r="VWO52" s="146"/>
      <c r="VWP52" s="147"/>
      <c r="VWQ52" s="148"/>
      <c r="VWR52" s="187"/>
      <c r="VWS52" s="188"/>
      <c r="VWT52" s="186"/>
      <c r="VWU52" s="145"/>
      <c r="VWV52" s="146"/>
      <c r="VWW52" s="146"/>
      <c r="VWX52" s="147"/>
      <c r="VWY52" s="148"/>
      <c r="VWZ52" s="187"/>
      <c r="VXA52" s="188"/>
      <c r="VXB52" s="186"/>
      <c r="VXC52" s="145"/>
      <c r="VXD52" s="146"/>
      <c r="VXE52" s="146"/>
      <c r="VXF52" s="147"/>
      <c r="VXG52" s="148"/>
      <c r="VXH52" s="187"/>
      <c r="VXI52" s="188"/>
      <c r="VXJ52" s="186"/>
      <c r="VXK52" s="145"/>
      <c r="VXL52" s="146"/>
      <c r="VXM52" s="146"/>
      <c r="VXN52" s="147"/>
      <c r="VXO52" s="148"/>
      <c r="VXP52" s="187"/>
      <c r="VXQ52" s="188"/>
      <c r="VXR52" s="186"/>
      <c r="VXS52" s="145"/>
      <c r="VXT52" s="146"/>
      <c r="VXU52" s="146"/>
      <c r="VXV52" s="147"/>
      <c r="VXW52" s="148"/>
      <c r="VXX52" s="187"/>
      <c r="VXY52" s="188"/>
      <c r="VXZ52" s="186"/>
      <c r="VYA52" s="145"/>
      <c r="VYB52" s="146"/>
      <c r="VYC52" s="146"/>
      <c r="VYD52" s="147"/>
      <c r="VYE52" s="148"/>
      <c r="VYF52" s="187"/>
      <c r="VYG52" s="188"/>
      <c r="VYH52" s="186"/>
      <c r="VYI52" s="145"/>
      <c r="VYJ52" s="146"/>
      <c r="VYK52" s="146"/>
      <c r="VYL52" s="147"/>
      <c r="VYM52" s="148"/>
      <c r="VYN52" s="187"/>
      <c r="VYO52" s="188"/>
      <c r="VYP52" s="186"/>
      <c r="VYQ52" s="145"/>
      <c r="VYR52" s="146"/>
      <c r="VYS52" s="146"/>
      <c r="VYT52" s="147"/>
      <c r="VYU52" s="148"/>
      <c r="VYV52" s="187"/>
      <c r="VYW52" s="188"/>
      <c r="VYX52" s="186"/>
      <c r="VYY52" s="145"/>
      <c r="VYZ52" s="146"/>
      <c r="VZA52" s="146"/>
      <c r="VZB52" s="147"/>
      <c r="VZC52" s="148"/>
      <c r="VZD52" s="187"/>
      <c r="VZE52" s="188"/>
      <c r="VZF52" s="186"/>
      <c r="VZG52" s="145"/>
      <c r="VZH52" s="146"/>
      <c r="VZI52" s="146"/>
      <c r="VZJ52" s="147"/>
      <c r="VZK52" s="148"/>
      <c r="VZL52" s="187"/>
      <c r="VZM52" s="188"/>
      <c r="VZN52" s="186"/>
      <c r="VZO52" s="145"/>
      <c r="VZP52" s="146"/>
      <c r="VZQ52" s="146"/>
      <c r="VZR52" s="147"/>
      <c r="VZS52" s="148"/>
      <c r="VZT52" s="187"/>
      <c r="VZU52" s="188"/>
      <c r="VZV52" s="186"/>
      <c r="VZW52" s="145"/>
      <c r="VZX52" s="146"/>
      <c r="VZY52" s="146"/>
      <c r="VZZ52" s="147"/>
      <c r="WAA52" s="148"/>
      <c r="WAB52" s="187"/>
      <c r="WAC52" s="188"/>
      <c r="WAD52" s="186"/>
      <c r="WAE52" s="145"/>
      <c r="WAF52" s="146"/>
      <c r="WAG52" s="146"/>
      <c r="WAH52" s="147"/>
      <c r="WAI52" s="148"/>
      <c r="WAJ52" s="187"/>
      <c r="WAK52" s="188"/>
      <c r="WAL52" s="186"/>
      <c r="WAM52" s="145"/>
      <c r="WAN52" s="146"/>
      <c r="WAO52" s="146"/>
      <c r="WAP52" s="147"/>
      <c r="WAQ52" s="148"/>
      <c r="WAR52" s="187"/>
      <c r="WAS52" s="188"/>
      <c r="WAT52" s="186"/>
      <c r="WAU52" s="145"/>
      <c r="WAV52" s="146"/>
      <c r="WAW52" s="146"/>
      <c r="WAX52" s="147"/>
      <c r="WAY52" s="148"/>
      <c r="WAZ52" s="187"/>
      <c r="WBA52" s="188"/>
      <c r="WBB52" s="186"/>
      <c r="WBC52" s="145"/>
      <c r="WBD52" s="146"/>
      <c r="WBE52" s="146"/>
      <c r="WBF52" s="147"/>
      <c r="WBG52" s="148"/>
      <c r="WBH52" s="187"/>
      <c r="WBI52" s="188"/>
      <c r="WBJ52" s="186"/>
      <c r="WBK52" s="145"/>
      <c r="WBL52" s="146"/>
      <c r="WBM52" s="146"/>
      <c r="WBN52" s="147"/>
      <c r="WBO52" s="148"/>
      <c r="WBP52" s="187"/>
      <c r="WBQ52" s="188"/>
      <c r="WBR52" s="186"/>
      <c r="WBS52" s="145"/>
      <c r="WBT52" s="146"/>
      <c r="WBU52" s="146"/>
      <c r="WBV52" s="147"/>
      <c r="WBW52" s="148"/>
      <c r="WBX52" s="187"/>
      <c r="WBY52" s="188"/>
      <c r="WBZ52" s="186"/>
      <c r="WCA52" s="145"/>
      <c r="WCB52" s="146"/>
      <c r="WCC52" s="146"/>
      <c r="WCD52" s="147"/>
      <c r="WCE52" s="148"/>
      <c r="WCF52" s="187"/>
      <c r="WCG52" s="188"/>
      <c r="WCH52" s="186"/>
      <c r="WCI52" s="145"/>
      <c r="WCJ52" s="146"/>
      <c r="WCK52" s="146"/>
      <c r="WCL52" s="147"/>
      <c r="WCM52" s="148"/>
      <c r="WCN52" s="187"/>
      <c r="WCO52" s="188"/>
      <c r="WCP52" s="186"/>
      <c r="WCQ52" s="145"/>
      <c r="WCR52" s="146"/>
      <c r="WCS52" s="146"/>
      <c r="WCT52" s="147"/>
      <c r="WCU52" s="148"/>
      <c r="WCV52" s="187"/>
      <c r="WCW52" s="188"/>
      <c r="WCX52" s="186"/>
      <c r="WCY52" s="145"/>
      <c r="WCZ52" s="146"/>
      <c r="WDA52" s="146"/>
      <c r="WDB52" s="147"/>
      <c r="WDC52" s="148"/>
      <c r="WDD52" s="187"/>
      <c r="WDE52" s="188"/>
      <c r="WDF52" s="186"/>
      <c r="WDG52" s="145"/>
      <c r="WDH52" s="146"/>
      <c r="WDI52" s="146"/>
      <c r="WDJ52" s="147"/>
      <c r="WDK52" s="148"/>
      <c r="WDL52" s="187"/>
      <c r="WDM52" s="188"/>
      <c r="WDN52" s="186"/>
      <c r="WDO52" s="145"/>
      <c r="WDP52" s="146"/>
      <c r="WDQ52" s="146"/>
      <c r="WDR52" s="147"/>
      <c r="WDS52" s="148"/>
      <c r="WDT52" s="187"/>
      <c r="WDU52" s="188"/>
      <c r="WDV52" s="186"/>
      <c r="WDW52" s="145"/>
      <c r="WDX52" s="146"/>
      <c r="WDY52" s="146"/>
      <c r="WDZ52" s="147"/>
      <c r="WEA52" s="148"/>
      <c r="WEB52" s="187"/>
      <c r="WEC52" s="188"/>
      <c r="WED52" s="186"/>
      <c r="WEE52" s="145"/>
      <c r="WEF52" s="146"/>
      <c r="WEG52" s="146"/>
      <c r="WEH52" s="147"/>
      <c r="WEI52" s="148"/>
      <c r="WEJ52" s="187"/>
      <c r="WEK52" s="188"/>
      <c r="WEL52" s="186"/>
      <c r="WEM52" s="145"/>
      <c r="WEN52" s="146"/>
      <c r="WEO52" s="146"/>
      <c r="WEP52" s="147"/>
      <c r="WEQ52" s="148"/>
      <c r="WER52" s="187"/>
      <c r="WES52" s="188"/>
      <c r="WET52" s="186"/>
      <c r="WEU52" s="145"/>
      <c r="WEV52" s="146"/>
      <c r="WEW52" s="146"/>
      <c r="WEX52" s="147"/>
      <c r="WEY52" s="148"/>
      <c r="WEZ52" s="187"/>
      <c r="WFA52" s="188"/>
      <c r="WFB52" s="186"/>
      <c r="WFC52" s="145"/>
      <c r="WFD52" s="146"/>
      <c r="WFE52" s="146"/>
      <c r="WFF52" s="147"/>
      <c r="WFG52" s="148"/>
      <c r="WFH52" s="187"/>
      <c r="WFI52" s="188"/>
      <c r="WFJ52" s="186"/>
      <c r="WFK52" s="145"/>
      <c r="WFL52" s="146"/>
      <c r="WFM52" s="146"/>
      <c r="WFN52" s="147"/>
      <c r="WFO52" s="148"/>
      <c r="WFP52" s="187"/>
      <c r="WFQ52" s="188"/>
      <c r="WFR52" s="186"/>
      <c r="WFS52" s="145"/>
      <c r="WFT52" s="146"/>
      <c r="WFU52" s="146"/>
      <c r="WFV52" s="147"/>
      <c r="WFW52" s="148"/>
      <c r="WFX52" s="187"/>
      <c r="WFY52" s="188"/>
      <c r="WFZ52" s="186"/>
      <c r="WGA52" s="145"/>
      <c r="WGB52" s="146"/>
      <c r="WGC52" s="146"/>
      <c r="WGD52" s="147"/>
      <c r="WGE52" s="148"/>
      <c r="WGF52" s="187"/>
      <c r="WGG52" s="188"/>
      <c r="WGH52" s="186"/>
      <c r="WGI52" s="145"/>
      <c r="WGJ52" s="146"/>
      <c r="WGK52" s="146"/>
      <c r="WGL52" s="147"/>
      <c r="WGM52" s="148"/>
      <c r="WGN52" s="187"/>
      <c r="WGO52" s="188"/>
      <c r="WGP52" s="186"/>
      <c r="WGQ52" s="145"/>
      <c r="WGR52" s="146"/>
      <c r="WGS52" s="146"/>
      <c r="WGT52" s="147"/>
      <c r="WGU52" s="148"/>
      <c r="WGV52" s="187"/>
      <c r="WGW52" s="188"/>
      <c r="WGX52" s="186"/>
      <c r="WGY52" s="145"/>
      <c r="WGZ52" s="146"/>
      <c r="WHA52" s="146"/>
      <c r="WHB52" s="147"/>
      <c r="WHC52" s="148"/>
      <c r="WHD52" s="187"/>
      <c r="WHE52" s="188"/>
      <c r="WHF52" s="186"/>
      <c r="WHG52" s="145"/>
      <c r="WHH52" s="146"/>
      <c r="WHI52" s="146"/>
      <c r="WHJ52" s="147"/>
      <c r="WHK52" s="148"/>
      <c r="WHL52" s="187"/>
      <c r="WHM52" s="188"/>
      <c r="WHN52" s="186"/>
      <c r="WHO52" s="145"/>
      <c r="WHP52" s="146"/>
      <c r="WHQ52" s="146"/>
      <c r="WHR52" s="147"/>
      <c r="WHS52" s="148"/>
      <c r="WHT52" s="187"/>
      <c r="WHU52" s="188"/>
      <c r="WHV52" s="186"/>
      <c r="WHW52" s="145"/>
      <c r="WHX52" s="146"/>
      <c r="WHY52" s="146"/>
      <c r="WHZ52" s="147"/>
      <c r="WIA52" s="148"/>
      <c r="WIB52" s="187"/>
      <c r="WIC52" s="188"/>
      <c r="WID52" s="186"/>
      <c r="WIE52" s="145"/>
      <c r="WIF52" s="146"/>
      <c r="WIG52" s="146"/>
      <c r="WIH52" s="147"/>
      <c r="WII52" s="148"/>
      <c r="WIJ52" s="187"/>
      <c r="WIK52" s="188"/>
      <c r="WIL52" s="186"/>
      <c r="WIM52" s="145"/>
      <c r="WIN52" s="146"/>
      <c r="WIO52" s="146"/>
      <c r="WIP52" s="147"/>
      <c r="WIQ52" s="148"/>
      <c r="WIR52" s="187"/>
      <c r="WIS52" s="188"/>
      <c r="WIT52" s="186"/>
      <c r="WIU52" s="145"/>
      <c r="WIV52" s="146"/>
      <c r="WIW52" s="146"/>
      <c r="WIX52" s="147"/>
      <c r="WIY52" s="148"/>
      <c r="WIZ52" s="187"/>
      <c r="WJA52" s="188"/>
      <c r="WJB52" s="186"/>
      <c r="WJC52" s="145"/>
      <c r="WJD52" s="146"/>
      <c r="WJE52" s="146"/>
      <c r="WJF52" s="147"/>
      <c r="WJG52" s="148"/>
      <c r="WJH52" s="187"/>
      <c r="WJI52" s="188"/>
      <c r="WJJ52" s="186"/>
      <c r="WJK52" s="145"/>
      <c r="WJL52" s="146"/>
      <c r="WJM52" s="146"/>
      <c r="WJN52" s="147"/>
      <c r="WJO52" s="148"/>
      <c r="WJP52" s="187"/>
      <c r="WJQ52" s="188"/>
      <c r="WJR52" s="186"/>
      <c r="WJS52" s="145"/>
      <c r="WJT52" s="146"/>
      <c r="WJU52" s="146"/>
      <c r="WJV52" s="147"/>
      <c r="WJW52" s="148"/>
      <c r="WJX52" s="187"/>
      <c r="WJY52" s="188"/>
      <c r="WJZ52" s="186"/>
      <c r="WKA52" s="145"/>
      <c r="WKB52" s="146"/>
      <c r="WKC52" s="146"/>
      <c r="WKD52" s="147"/>
      <c r="WKE52" s="148"/>
      <c r="WKF52" s="187"/>
      <c r="WKG52" s="188"/>
      <c r="WKH52" s="186"/>
      <c r="WKI52" s="145"/>
      <c r="WKJ52" s="146"/>
      <c r="WKK52" s="146"/>
      <c r="WKL52" s="147"/>
      <c r="WKM52" s="148"/>
      <c r="WKN52" s="187"/>
      <c r="WKO52" s="188"/>
      <c r="WKP52" s="186"/>
      <c r="WKQ52" s="145"/>
      <c r="WKR52" s="146"/>
      <c r="WKS52" s="146"/>
      <c r="WKT52" s="147"/>
      <c r="WKU52" s="148"/>
      <c r="WKV52" s="187"/>
      <c r="WKW52" s="188"/>
      <c r="WKX52" s="186"/>
      <c r="WKY52" s="145"/>
      <c r="WKZ52" s="146"/>
      <c r="WLA52" s="146"/>
      <c r="WLB52" s="147"/>
      <c r="WLC52" s="148"/>
      <c r="WLD52" s="187"/>
      <c r="WLE52" s="188"/>
      <c r="WLF52" s="186"/>
      <c r="WLG52" s="145"/>
      <c r="WLH52" s="146"/>
      <c r="WLI52" s="146"/>
      <c r="WLJ52" s="147"/>
      <c r="WLK52" s="148"/>
      <c r="WLL52" s="187"/>
      <c r="WLM52" s="188"/>
      <c r="WLN52" s="186"/>
      <c r="WLO52" s="145"/>
      <c r="WLP52" s="146"/>
      <c r="WLQ52" s="146"/>
      <c r="WLR52" s="147"/>
      <c r="WLS52" s="148"/>
      <c r="WLT52" s="187"/>
      <c r="WLU52" s="188"/>
      <c r="WLV52" s="186"/>
      <c r="WLW52" s="145"/>
      <c r="WLX52" s="146"/>
      <c r="WLY52" s="146"/>
      <c r="WLZ52" s="147"/>
      <c r="WMA52" s="148"/>
      <c r="WMB52" s="187"/>
      <c r="WMC52" s="188"/>
      <c r="WMD52" s="186"/>
      <c r="WME52" s="145"/>
      <c r="WMF52" s="146"/>
      <c r="WMG52" s="146"/>
      <c r="WMH52" s="147"/>
      <c r="WMI52" s="148"/>
      <c r="WMJ52" s="187"/>
      <c r="WMK52" s="188"/>
      <c r="WML52" s="186"/>
      <c r="WMM52" s="145"/>
      <c r="WMN52" s="146"/>
      <c r="WMO52" s="146"/>
      <c r="WMP52" s="147"/>
      <c r="WMQ52" s="148"/>
      <c r="WMR52" s="187"/>
      <c r="WMS52" s="188"/>
      <c r="WMT52" s="186"/>
      <c r="WMU52" s="145"/>
      <c r="WMV52" s="146"/>
      <c r="WMW52" s="146"/>
      <c r="WMX52" s="147"/>
      <c r="WMY52" s="148"/>
      <c r="WMZ52" s="187"/>
      <c r="WNA52" s="188"/>
      <c r="WNB52" s="186"/>
      <c r="WNC52" s="145"/>
      <c r="WND52" s="146"/>
      <c r="WNE52" s="146"/>
      <c r="WNF52" s="147"/>
      <c r="WNG52" s="148"/>
      <c r="WNH52" s="187"/>
      <c r="WNI52" s="188"/>
      <c r="WNJ52" s="186"/>
      <c r="WNK52" s="145"/>
      <c r="WNL52" s="146"/>
      <c r="WNM52" s="146"/>
      <c r="WNN52" s="147"/>
      <c r="WNO52" s="148"/>
      <c r="WNP52" s="187"/>
      <c r="WNQ52" s="188"/>
      <c r="WNR52" s="186"/>
      <c r="WNS52" s="145"/>
      <c r="WNT52" s="146"/>
      <c r="WNU52" s="146"/>
      <c r="WNV52" s="147"/>
      <c r="WNW52" s="148"/>
      <c r="WNX52" s="187"/>
      <c r="WNY52" s="188"/>
      <c r="WNZ52" s="186"/>
      <c r="WOA52" s="145"/>
      <c r="WOB52" s="146"/>
      <c r="WOC52" s="146"/>
      <c r="WOD52" s="147"/>
      <c r="WOE52" s="148"/>
      <c r="WOF52" s="187"/>
      <c r="WOG52" s="188"/>
      <c r="WOH52" s="186"/>
      <c r="WOI52" s="145"/>
      <c r="WOJ52" s="146"/>
      <c r="WOK52" s="146"/>
      <c r="WOL52" s="147"/>
      <c r="WOM52" s="148"/>
      <c r="WON52" s="187"/>
      <c r="WOO52" s="188"/>
      <c r="WOP52" s="186"/>
      <c r="WOQ52" s="145"/>
      <c r="WOR52" s="146"/>
      <c r="WOS52" s="146"/>
      <c r="WOT52" s="147"/>
      <c r="WOU52" s="148"/>
      <c r="WOV52" s="187"/>
      <c r="WOW52" s="188"/>
      <c r="WOX52" s="186"/>
      <c r="WOY52" s="145"/>
      <c r="WOZ52" s="146"/>
      <c r="WPA52" s="146"/>
      <c r="WPB52" s="147"/>
      <c r="WPC52" s="148"/>
      <c r="WPD52" s="187"/>
      <c r="WPE52" s="188"/>
      <c r="WPF52" s="186"/>
      <c r="WPG52" s="145"/>
      <c r="WPH52" s="146"/>
      <c r="WPI52" s="146"/>
      <c r="WPJ52" s="147"/>
      <c r="WPK52" s="148"/>
      <c r="WPL52" s="187"/>
      <c r="WPM52" s="188"/>
      <c r="WPN52" s="186"/>
      <c r="WPO52" s="145"/>
      <c r="WPP52" s="146"/>
      <c r="WPQ52" s="146"/>
      <c r="WPR52" s="147"/>
      <c r="WPS52" s="148"/>
      <c r="WPT52" s="187"/>
      <c r="WPU52" s="188"/>
      <c r="WPV52" s="186"/>
      <c r="WPW52" s="145"/>
      <c r="WPX52" s="146"/>
      <c r="WPY52" s="146"/>
      <c r="WPZ52" s="147"/>
      <c r="WQA52" s="148"/>
      <c r="WQB52" s="187"/>
      <c r="WQC52" s="188"/>
      <c r="WQD52" s="186"/>
      <c r="WQE52" s="145"/>
      <c r="WQF52" s="146"/>
      <c r="WQG52" s="146"/>
      <c r="WQH52" s="147"/>
      <c r="WQI52" s="148"/>
      <c r="WQJ52" s="187"/>
      <c r="WQK52" s="188"/>
      <c r="WQL52" s="186"/>
      <c r="WQM52" s="145"/>
      <c r="WQN52" s="146"/>
      <c r="WQO52" s="146"/>
      <c r="WQP52" s="147"/>
      <c r="WQQ52" s="148"/>
      <c r="WQR52" s="187"/>
      <c r="WQS52" s="188"/>
      <c r="WQT52" s="186"/>
      <c r="WQU52" s="145"/>
      <c r="WQV52" s="146"/>
      <c r="WQW52" s="146"/>
      <c r="WQX52" s="147"/>
      <c r="WQY52" s="148"/>
      <c r="WQZ52" s="187"/>
      <c r="WRA52" s="188"/>
      <c r="WRB52" s="186"/>
      <c r="WRC52" s="145"/>
      <c r="WRD52" s="146"/>
      <c r="WRE52" s="146"/>
      <c r="WRF52" s="147"/>
      <c r="WRG52" s="148"/>
      <c r="WRH52" s="187"/>
      <c r="WRI52" s="188"/>
      <c r="WRJ52" s="186"/>
      <c r="WRK52" s="145"/>
      <c r="WRL52" s="146"/>
      <c r="WRM52" s="146"/>
      <c r="WRN52" s="147"/>
      <c r="WRO52" s="148"/>
      <c r="WRP52" s="187"/>
      <c r="WRQ52" s="188"/>
      <c r="WRR52" s="186"/>
      <c r="WRS52" s="145"/>
      <c r="WRT52" s="146"/>
      <c r="WRU52" s="146"/>
      <c r="WRV52" s="147"/>
      <c r="WRW52" s="148"/>
      <c r="WRX52" s="187"/>
      <c r="WRY52" s="188"/>
      <c r="WRZ52" s="186"/>
      <c r="WSA52" s="145"/>
      <c r="WSB52" s="146"/>
      <c r="WSC52" s="146"/>
      <c r="WSD52" s="147"/>
      <c r="WSE52" s="148"/>
      <c r="WSF52" s="187"/>
      <c r="WSG52" s="188"/>
      <c r="WSH52" s="186"/>
      <c r="WSI52" s="145"/>
      <c r="WSJ52" s="146"/>
      <c r="WSK52" s="146"/>
      <c r="WSL52" s="147"/>
      <c r="WSM52" s="148"/>
      <c r="WSN52" s="187"/>
      <c r="WSO52" s="188"/>
      <c r="WSP52" s="186"/>
      <c r="WSQ52" s="145"/>
      <c r="WSR52" s="146"/>
      <c r="WSS52" s="146"/>
      <c r="WST52" s="147"/>
      <c r="WSU52" s="148"/>
      <c r="WSV52" s="187"/>
      <c r="WSW52" s="188"/>
      <c r="WSX52" s="186"/>
      <c r="WSY52" s="145"/>
      <c r="WSZ52" s="146"/>
      <c r="WTA52" s="146"/>
      <c r="WTB52" s="147"/>
      <c r="WTC52" s="148"/>
      <c r="WTD52" s="187"/>
      <c r="WTE52" s="188"/>
      <c r="WTF52" s="186"/>
      <c r="WTG52" s="145"/>
      <c r="WTH52" s="146"/>
      <c r="WTI52" s="146"/>
      <c r="WTJ52" s="147"/>
      <c r="WTK52" s="148"/>
      <c r="WTL52" s="187"/>
      <c r="WTM52" s="188"/>
      <c r="WTN52" s="186"/>
      <c r="WTO52" s="145"/>
      <c r="WTP52" s="146"/>
      <c r="WTQ52" s="146"/>
      <c r="WTR52" s="147"/>
      <c r="WTS52" s="148"/>
      <c r="WTT52" s="187"/>
      <c r="WTU52" s="188"/>
      <c r="WTV52" s="186"/>
      <c r="WTW52" s="145"/>
      <c r="WTX52" s="146"/>
      <c r="WTY52" s="146"/>
      <c r="WTZ52" s="147"/>
      <c r="WUA52" s="148"/>
      <c r="WUB52" s="187"/>
      <c r="WUC52" s="188"/>
      <c r="WUD52" s="186"/>
      <c r="WUE52" s="145"/>
      <c r="WUF52" s="146"/>
      <c r="WUG52" s="146"/>
      <c r="WUH52" s="147"/>
      <c r="WUI52" s="148"/>
      <c r="WUJ52" s="187"/>
      <c r="WUK52" s="188"/>
      <c r="WUL52" s="186"/>
      <c r="WUM52" s="145"/>
      <c r="WUN52" s="146"/>
      <c r="WUO52" s="146"/>
      <c r="WUP52" s="147"/>
      <c r="WUQ52" s="148"/>
      <c r="WUR52" s="187"/>
      <c r="WUS52" s="188"/>
      <c r="WUT52" s="186"/>
      <c r="WUU52" s="145"/>
      <c r="WUV52" s="146"/>
      <c r="WUW52" s="146"/>
      <c r="WUX52" s="147"/>
      <c r="WUY52" s="148"/>
      <c r="WUZ52" s="187"/>
      <c r="WVA52" s="188"/>
      <c r="WVB52" s="186"/>
      <c r="WVC52" s="145"/>
      <c r="WVD52" s="146"/>
      <c r="WVE52" s="146"/>
      <c r="WVF52" s="147"/>
      <c r="WVG52" s="148"/>
      <c r="WVH52" s="187"/>
      <c r="WVI52" s="188"/>
      <c r="WVJ52" s="186"/>
      <c r="WVK52" s="145"/>
      <c r="WVL52" s="146"/>
      <c r="WVM52" s="146"/>
      <c r="WVN52" s="147"/>
      <c r="WVO52" s="148"/>
      <c r="WVP52" s="187"/>
      <c r="WVQ52" s="188"/>
      <c r="WVR52" s="186"/>
      <c r="WVS52" s="145"/>
      <c r="WVT52" s="146"/>
      <c r="WVU52" s="146"/>
      <c r="WVV52" s="147"/>
      <c r="WVW52" s="148"/>
      <c r="WVX52" s="187"/>
      <c r="WVY52" s="188"/>
      <c r="WVZ52" s="186"/>
      <c r="WWA52" s="145"/>
      <c r="WWB52" s="146"/>
      <c r="WWC52" s="146"/>
      <c r="WWD52" s="147"/>
      <c r="WWE52" s="148"/>
      <c r="WWF52" s="187"/>
      <c r="WWG52" s="188"/>
      <c r="WWH52" s="186"/>
      <c r="WWI52" s="145"/>
      <c r="WWJ52" s="146"/>
      <c r="WWK52" s="146"/>
      <c r="WWL52" s="147"/>
      <c r="WWM52" s="148"/>
      <c r="WWN52" s="187"/>
      <c r="WWO52" s="188"/>
      <c r="WWP52" s="186"/>
      <c r="WWQ52" s="145"/>
      <c r="WWR52" s="146"/>
      <c r="WWS52" s="146"/>
      <c r="WWT52" s="147"/>
      <c r="WWU52" s="148"/>
      <c r="WWV52" s="187"/>
      <c r="WWW52" s="188"/>
      <c r="WWX52" s="186"/>
      <c r="WWY52" s="145"/>
      <c r="WWZ52" s="146"/>
      <c r="WXA52" s="146"/>
      <c r="WXB52" s="147"/>
      <c r="WXC52" s="148"/>
      <c r="WXD52" s="187"/>
      <c r="WXE52" s="188"/>
      <c r="WXF52" s="186"/>
      <c r="WXG52" s="145"/>
      <c r="WXH52" s="146"/>
      <c r="WXI52" s="146"/>
      <c r="WXJ52" s="147"/>
      <c r="WXK52" s="148"/>
      <c r="WXL52" s="187"/>
      <c r="WXM52" s="188"/>
      <c r="WXN52" s="186"/>
      <c r="WXO52" s="145"/>
      <c r="WXP52" s="146"/>
      <c r="WXQ52" s="146"/>
      <c r="WXR52" s="147"/>
      <c r="WXS52" s="148"/>
      <c r="WXT52" s="187"/>
      <c r="WXU52" s="188"/>
      <c r="WXV52" s="186"/>
      <c r="WXW52" s="145"/>
      <c r="WXX52" s="146"/>
      <c r="WXY52" s="146"/>
      <c r="WXZ52" s="147"/>
      <c r="WYA52" s="148"/>
      <c r="WYB52" s="187"/>
      <c r="WYC52" s="188"/>
      <c r="WYD52" s="186"/>
      <c r="WYE52" s="145"/>
      <c r="WYF52" s="146"/>
      <c r="WYG52" s="146"/>
      <c r="WYH52" s="147"/>
      <c r="WYI52" s="148"/>
      <c r="WYJ52" s="187"/>
      <c r="WYK52" s="188"/>
      <c r="WYL52" s="186"/>
      <c r="WYM52" s="145"/>
      <c r="WYN52" s="146"/>
      <c r="WYO52" s="146"/>
      <c r="WYP52" s="147"/>
      <c r="WYQ52" s="148"/>
      <c r="WYR52" s="187"/>
      <c r="WYS52" s="188"/>
      <c r="WYT52" s="186"/>
      <c r="WYU52" s="145"/>
      <c r="WYV52" s="146"/>
      <c r="WYW52" s="146"/>
      <c r="WYX52" s="147"/>
      <c r="WYY52" s="148"/>
      <c r="WYZ52" s="187"/>
      <c r="WZA52" s="188"/>
      <c r="WZB52" s="186"/>
      <c r="WZC52" s="145"/>
      <c r="WZD52" s="146"/>
      <c r="WZE52" s="146"/>
      <c r="WZF52" s="147"/>
      <c r="WZG52" s="148"/>
      <c r="WZH52" s="187"/>
      <c r="WZI52" s="188"/>
      <c r="WZJ52" s="186"/>
      <c r="WZK52" s="145"/>
      <c r="WZL52" s="146"/>
      <c r="WZM52" s="146"/>
      <c r="WZN52" s="147"/>
      <c r="WZO52" s="148"/>
      <c r="WZP52" s="187"/>
      <c r="WZQ52" s="188"/>
      <c r="WZR52" s="186"/>
      <c r="WZS52" s="145"/>
      <c r="WZT52" s="146"/>
      <c r="WZU52" s="146"/>
      <c r="WZV52" s="147"/>
      <c r="WZW52" s="148"/>
      <c r="WZX52" s="187"/>
      <c r="WZY52" s="188"/>
      <c r="WZZ52" s="186"/>
      <c r="XAA52" s="145"/>
      <c r="XAB52" s="146"/>
      <c r="XAC52" s="146"/>
      <c r="XAD52" s="147"/>
      <c r="XAE52" s="148"/>
      <c r="XAF52" s="187"/>
      <c r="XAG52" s="188"/>
      <c r="XAH52" s="186"/>
      <c r="XAI52" s="145"/>
      <c r="XAJ52" s="146"/>
      <c r="XAK52" s="146"/>
      <c r="XAL52" s="147"/>
      <c r="XAM52" s="148"/>
      <c r="XAN52" s="187"/>
      <c r="XAO52" s="188"/>
      <c r="XAP52" s="186"/>
      <c r="XAQ52" s="145"/>
      <c r="XAR52" s="146"/>
      <c r="XAS52" s="146"/>
      <c r="XAT52" s="147"/>
      <c r="XAU52" s="148"/>
      <c r="XAV52" s="187"/>
      <c r="XAW52" s="188"/>
      <c r="XAX52" s="186"/>
      <c r="XAY52" s="145"/>
      <c r="XAZ52" s="146"/>
      <c r="XBA52" s="146"/>
      <c r="XBB52" s="147"/>
      <c r="XBC52" s="148"/>
      <c r="XBD52" s="187"/>
      <c r="XBE52" s="188"/>
      <c r="XBF52" s="186"/>
      <c r="XBG52" s="145"/>
      <c r="XBH52" s="146"/>
      <c r="XBI52" s="146"/>
      <c r="XBJ52" s="147"/>
      <c r="XBK52" s="148"/>
      <c r="XBL52" s="187"/>
      <c r="XBM52" s="188"/>
      <c r="XBN52" s="186"/>
      <c r="XBO52" s="145"/>
      <c r="XBP52" s="146"/>
      <c r="XBQ52" s="146"/>
      <c r="XBR52" s="147"/>
      <c r="XBS52" s="148"/>
      <c r="XBT52" s="187"/>
      <c r="XBU52" s="188"/>
      <c r="XBV52" s="186"/>
      <c r="XBW52" s="145"/>
      <c r="XBX52" s="146"/>
      <c r="XBY52" s="146"/>
      <c r="XBZ52" s="147"/>
      <c r="XCA52" s="148"/>
      <c r="XCB52" s="187"/>
      <c r="XCC52" s="188"/>
      <c r="XCD52" s="186"/>
      <c r="XCE52" s="145"/>
      <c r="XCF52" s="146"/>
      <c r="XCG52" s="146"/>
      <c r="XCH52" s="147"/>
      <c r="XCI52" s="148"/>
      <c r="XCJ52" s="187"/>
      <c r="XCK52" s="188"/>
      <c r="XCL52" s="186"/>
      <c r="XCM52" s="145"/>
      <c r="XCN52" s="146"/>
      <c r="XCO52" s="146"/>
      <c r="XCP52" s="147"/>
      <c r="XCQ52" s="148"/>
      <c r="XCR52" s="187"/>
      <c r="XCS52" s="188"/>
      <c r="XCT52" s="186"/>
      <c r="XCU52" s="145"/>
      <c r="XCV52" s="146"/>
      <c r="XCW52" s="146"/>
      <c r="XCX52" s="147"/>
      <c r="XCY52" s="148"/>
      <c r="XCZ52" s="187"/>
      <c r="XDA52" s="188"/>
      <c r="XDB52" s="186"/>
      <c r="XDC52" s="145"/>
      <c r="XDD52" s="146"/>
      <c r="XDE52" s="146"/>
      <c r="XDF52" s="147"/>
      <c r="XDG52" s="148"/>
      <c r="XDH52" s="187"/>
      <c r="XDI52" s="188"/>
      <c r="XDJ52" s="186"/>
      <c r="XDK52" s="145"/>
      <c r="XDL52" s="146"/>
      <c r="XDM52" s="146"/>
      <c r="XDN52" s="147"/>
      <c r="XDO52" s="148"/>
      <c r="XDP52" s="187"/>
      <c r="XDQ52" s="188"/>
      <c r="XDR52" s="186"/>
      <c r="XDS52" s="145"/>
      <c r="XDT52" s="146"/>
      <c r="XDU52" s="146"/>
      <c r="XDV52" s="147"/>
      <c r="XDW52" s="148"/>
      <c r="XDX52" s="187"/>
      <c r="XDY52" s="188"/>
      <c r="XDZ52" s="186"/>
      <c r="XEA52" s="145"/>
      <c r="XEB52" s="146"/>
      <c r="XEC52" s="146"/>
      <c r="XED52" s="147"/>
      <c r="XEE52" s="148"/>
      <c r="XEF52" s="187"/>
      <c r="XEG52" s="188"/>
      <c r="XEH52" s="186"/>
      <c r="XEI52" s="145"/>
      <c r="XEJ52" s="146"/>
      <c r="XEK52" s="146"/>
      <c r="XEL52" s="147"/>
      <c r="XEM52" s="148"/>
      <c r="XEN52" s="187"/>
      <c r="XEO52" s="188"/>
      <c r="XEP52" s="186"/>
      <c r="XEQ52" s="145"/>
      <c r="XER52" s="146"/>
      <c r="XES52" s="146"/>
      <c r="XET52" s="147"/>
      <c r="XEU52" s="148"/>
      <c r="XEV52" s="187"/>
      <c r="XEW52" s="188"/>
      <c r="XEX52" s="186"/>
      <c r="XEY52" s="145"/>
      <c r="XEZ52" s="146"/>
      <c r="XFA52" s="146"/>
      <c r="XFB52" s="147"/>
      <c r="XFC52" s="148"/>
      <c r="XFD52" s="187"/>
    </row>
    <row r="53" spans="1:16384" ht="119.25" customHeight="1" x14ac:dyDescent="0.25">
      <c r="A53" s="190"/>
      <c r="B53" s="241"/>
      <c r="C53" s="183" t="s">
        <v>5</v>
      </c>
      <c r="D53" s="195"/>
      <c r="E53" s="195"/>
      <c r="F53" s="185" t="e">
        <f t="shared" si="12286"/>
        <v>#DIV/0!</v>
      </c>
      <c r="G53" s="245"/>
      <c r="H53" s="253"/>
      <c r="I53" s="189"/>
      <c r="J53" s="186"/>
      <c r="K53" s="145"/>
      <c r="L53" s="146"/>
      <c r="M53" s="146"/>
      <c r="N53" s="147"/>
      <c r="O53" s="148"/>
      <c r="P53" s="187"/>
      <c r="Q53" s="188"/>
      <c r="R53" s="186"/>
      <c r="S53" s="145"/>
      <c r="T53" s="146"/>
      <c r="U53" s="146"/>
      <c r="V53" s="147"/>
      <c r="W53" s="148"/>
      <c r="X53" s="187"/>
      <c r="Y53" s="188"/>
      <c r="Z53" s="186"/>
      <c r="AA53" s="145"/>
      <c r="AB53" s="146"/>
      <c r="AC53" s="146"/>
      <c r="AD53" s="147"/>
      <c r="AE53" s="148"/>
      <c r="AF53" s="187"/>
      <c r="AG53" s="188"/>
      <c r="AH53" s="186"/>
      <c r="AI53" s="145"/>
      <c r="AJ53" s="146"/>
      <c r="AK53" s="146"/>
      <c r="AL53" s="147"/>
      <c r="AM53" s="148"/>
      <c r="AN53" s="187"/>
      <c r="AO53" s="188"/>
      <c r="AP53" s="186"/>
      <c r="AQ53" s="145"/>
      <c r="AR53" s="146"/>
      <c r="AS53" s="146"/>
      <c r="AT53" s="147"/>
      <c r="AU53" s="148"/>
      <c r="AV53" s="187"/>
      <c r="AW53" s="188"/>
      <c r="AX53" s="186"/>
      <c r="AY53" s="145"/>
      <c r="AZ53" s="146"/>
      <c r="BA53" s="146"/>
      <c r="BB53" s="147"/>
      <c r="BC53" s="148"/>
      <c r="BD53" s="187"/>
      <c r="BE53" s="188"/>
      <c r="BF53" s="186"/>
      <c r="BG53" s="145"/>
      <c r="BH53" s="146"/>
      <c r="BI53" s="146"/>
      <c r="BJ53" s="147"/>
      <c r="BK53" s="148"/>
      <c r="BL53" s="187"/>
      <c r="BM53" s="188"/>
      <c r="BN53" s="186"/>
      <c r="BO53" s="145"/>
      <c r="BP53" s="146"/>
      <c r="BQ53" s="146"/>
      <c r="BR53" s="147"/>
      <c r="BS53" s="148"/>
      <c r="BT53" s="187"/>
      <c r="BU53" s="188"/>
      <c r="BV53" s="186"/>
      <c r="BW53" s="145"/>
      <c r="BX53" s="146"/>
      <c r="BY53" s="146"/>
      <c r="BZ53" s="147"/>
      <c r="CA53" s="148"/>
      <c r="CB53" s="187"/>
      <c r="CC53" s="188"/>
      <c r="CD53" s="186"/>
      <c r="CE53" s="145"/>
      <c r="CF53" s="146"/>
      <c r="CG53" s="146"/>
      <c r="CH53" s="147"/>
      <c r="CI53" s="148"/>
      <c r="CJ53" s="187"/>
      <c r="CK53" s="188"/>
      <c r="CL53" s="186"/>
      <c r="CM53" s="145"/>
      <c r="CN53" s="146"/>
      <c r="CO53" s="146"/>
      <c r="CP53" s="147"/>
      <c r="CQ53" s="148"/>
      <c r="CR53" s="187"/>
      <c r="CS53" s="188"/>
      <c r="CT53" s="186"/>
      <c r="CU53" s="145"/>
      <c r="CV53" s="146"/>
      <c r="CW53" s="146"/>
      <c r="CX53" s="147"/>
      <c r="CY53" s="148"/>
      <c r="CZ53" s="187"/>
      <c r="DA53" s="188"/>
      <c r="DB53" s="186"/>
      <c r="DC53" s="145"/>
      <c r="DD53" s="146"/>
      <c r="DE53" s="146"/>
      <c r="DF53" s="147"/>
      <c r="DG53" s="148"/>
      <c r="DH53" s="187"/>
      <c r="DI53" s="188"/>
      <c r="DJ53" s="186"/>
      <c r="DK53" s="145"/>
      <c r="DL53" s="146"/>
      <c r="DM53" s="146"/>
      <c r="DN53" s="147"/>
      <c r="DO53" s="148"/>
      <c r="DP53" s="187"/>
      <c r="DQ53" s="188"/>
      <c r="DR53" s="186"/>
      <c r="DS53" s="145"/>
      <c r="DT53" s="146"/>
      <c r="DU53" s="146"/>
      <c r="DV53" s="147"/>
      <c r="DW53" s="148"/>
      <c r="DX53" s="187"/>
      <c r="DY53" s="188"/>
      <c r="DZ53" s="186"/>
      <c r="EA53" s="145"/>
      <c r="EB53" s="146"/>
      <c r="EC53" s="146"/>
      <c r="ED53" s="147"/>
      <c r="EE53" s="148"/>
      <c r="EF53" s="187"/>
      <c r="EG53" s="188"/>
      <c r="EH53" s="186"/>
      <c r="EI53" s="145"/>
      <c r="EJ53" s="146"/>
      <c r="EK53" s="146"/>
      <c r="EL53" s="147"/>
      <c r="EM53" s="148"/>
      <c r="EN53" s="187"/>
      <c r="EO53" s="188"/>
      <c r="EP53" s="186"/>
      <c r="EQ53" s="145"/>
      <c r="ER53" s="146"/>
      <c r="ES53" s="146"/>
      <c r="ET53" s="147"/>
      <c r="EU53" s="148"/>
      <c r="EV53" s="187"/>
      <c r="EW53" s="188"/>
      <c r="EX53" s="186"/>
      <c r="EY53" s="145"/>
      <c r="EZ53" s="146"/>
      <c r="FA53" s="146"/>
      <c r="FB53" s="147"/>
      <c r="FC53" s="148"/>
      <c r="FD53" s="187"/>
      <c r="FE53" s="188"/>
      <c r="FF53" s="186"/>
      <c r="FG53" s="145"/>
      <c r="FH53" s="146"/>
      <c r="FI53" s="146"/>
      <c r="FJ53" s="147"/>
      <c r="FK53" s="148"/>
      <c r="FL53" s="187"/>
      <c r="FM53" s="188"/>
      <c r="FN53" s="186"/>
      <c r="FO53" s="145"/>
      <c r="FP53" s="146"/>
      <c r="FQ53" s="146"/>
      <c r="FR53" s="147"/>
      <c r="FS53" s="148"/>
      <c r="FT53" s="187"/>
      <c r="FU53" s="188"/>
      <c r="FV53" s="186"/>
      <c r="FW53" s="145"/>
      <c r="FX53" s="146"/>
      <c r="FY53" s="146"/>
      <c r="FZ53" s="147"/>
      <c r="GA53" s="148"/>
      <c r="GB53" s="187"/>
      <c r="GC53" s="188"/>
      <c r="GD53" s="186"/>
      <c r="GE53" s="145"/>
      <c r="GF53" s="146"/>
      <c r="GG53" s="146"/>
      <c r="GH53" s="147"/>
      <c r="GI53" s="148"/>
      <c r="GJ53" s="187"/>
      <c r="GK53" s="188"/>
      <c r="GL53" s="186"/>
      <c r="GM53" s="145"/>
      <c r="GN53" s="146"/>
      <c r="GO53" s="146"/>
      <c r="GP53" s="147"/>
      <c r="GQ53" s="148"/>
      <c r="GR53" s="187"/>
      <c r="GS53" s="188"/>
      <c r="GT53" s="186"/>
      <c r="GU53" s="145"/>
      <c r="GV53" s="146"/>
      <c r="GW53" s="146"/>
      <c r="GX53" s="147"/>
      <c r="GY53" s="148"/>
      <c r="GZ53" s="187"/>
      <c r="HA53" s="188"/>
      <c r="HB53" s="186"/>
      <c r="HC53" s="145"/>
      <c r="HD53" s="146"/>
      <c r="HE53" s="146"/>
      <c r="HF53" s="147"/>
      <c r="HG53" s="148"/>
      <c r="HH53" s="187"/>
      <c r="HI53" s="188"/>
      <c r="HJ53" s="186"/>
      <c r="HK53" s="145"/>
      <c r="HL53" s="146"/>
      <c r="HM53" s="146"/>
      <c r="HN53" s="147"/>
      <c r="HO53" s="148"/>
      <c r="HP53" s="187"/>
      <c r="HQ53" s="188"/>
      <c r="HR53" s="186"/>
      <c r="HS53" s="145"/>
      <c r="HT53" s="146"/>
      <c r="HU53" s="146"/>
      <c r="HV53" s="147"/>
      <c r="HW53" s="148"/>
      <c r="HX53" s="187"/>
      <c r="HY53" s="188"/>
      <c r="HZ53" s="186"/>
      <c r="IA53" s="145"/>
      <c r="IB53" s="146"/>
      <c r="IC53" s="146"/>
      <c r="ID53" s="147"/>
      <c r="IE53" s="148"/>
      <c r="IF53" s="187"/>
      <c r="IG53" s="188"/>
      <c r="IH53" s="186"/>
      <c r="II53" s="145"/>
      <c r="IJ53" s="146"/>
      <c r="IK53" s="146"/>
      <c r="IL53" s="147"/>
      <c r="IM53" s="148"/>
      <c r="IN53" s="187"/>
      <c r="IO53" s="188"/>
      <c r="IP53" s="186"/>
      <c r="IQ53" s="145"/>
      <c r="IR53" s="146"/>
      <c r="IS53" s="146"/>
      <c r="IT53" s="147"/>
      <c r="IU53" s="148"/>
      <c r="IV53" s="187"/>
      <c r="IW53" s="188"/>
      <c r="IX53" s="186"/>
      <c r="IY53" s="145"/>
      <c r="IZ53" s="146"/>
      <c r="JA53" s="146"/>
      <c r="JB53" s="147"/>
      <c r="JC53" s="148"/>
      <c r="JD53" s="187"/>
      <c r="JE53" s="188"/>
      <c r="JF53" s="186"/>
      <c r="JG53" s="145"/>
      <c r="JH53" s="146"/>
      <c r="JI53" s="146"/>
      <c r="JJ53" s="147"/>
      <c r="JK53" s="148"/>
      <c r="JL53" s="187"/>
      <c r="JM53" s="188"/>
      <c r="JN53" s="186"/>
      <c r="JO53" s="145"/>
      <c r="JP53" s="146"/>
      <c r="JQ53" s="146"/>
      <c r="JR53" s="147"/>
      <c r="JS53" s="148"/>
      <c r="JT53" s="187"/>
      <c r="JU53" s="188"/>
      <c r="JV53" s="186"/>
      <c r="JW53" s="145"/>
      <c r="JX53" s="146"/>
      <c r="JY53" s="146"/>
      <c r="JZ53" s="147"/>
      <c r="KA53" s="148"/>
      <c r="KB53" s="187"/>
      <c r="KC53" s="188"/>
      <c r="KD53" s="186"/>
      <c r="KE53" s="145"/>
      <c r="KF53" s="146"/>
      <c r="KG53" s="146"/>
      <c r="KH53" s="147"/>
      <c r="KI53" s="148"/>
      <c r="KJ53" s="187"/>
      <c r="KK53" s="188"/>
      <c r="KL53" s="186"/>
      <c r="KM53" s="145"/>
      <c r="KN53" s="146"/>
      <c r="KO53" s="146"/>
      <c r="KP53" s="147"/>
      <c r="KQ53" s="148"/>
      <c r="KR53" s="187"/>
      <c r="KS53" s="188"/>
      <c r="KT53" s="186"/>
      <c r="KU53" s="145"/>
      <c r="KV53" s="146"/>
      <c r="KW53" s="146"/>
      <c r="KX53" s="147"/>
      <c r="KY53" s="148"/>
      <c r="KZ53" s="187"/>
      <c r="LA53" s="188"/>
      <c r="LB53" s="186"/>
      <c r="LC53" s="145"/>
      <c r="LD53" s="146"/>
      <c r="LE53" s="146"/>
      <c r="LF53" s="147"/>
      <c r="LG53" s="148"/>
      <c r="LH53" s="187"/>
      <c r="LI53" s="188"/>
      <c r="LJ53" s="186"/>
      <c r="LK53" s="145"/>
      <c r="LL53" s="146"/>
      <c r="LM53" s="146"/>
      <c r="LN53" s="147"/>
      <c r="LO53" s="148"/>
      <c r="LP53" s="187"/>
      <c r="LQ53" s="188"/>
      <c r="LR53" s="186"/>
      <c r="LS53" s="145"/>
      <c r="LT53" s="146"/>
      <c r="LU53" s="146"/>
      <c r="LV53" s="147"/>
      <c r="LW53" s="148"/>
      <c r="LX53" s="187"/>
      <c r="LY53" s="188"/>
      <c r="LZ53" s="186"/>
      <c r="MA53" s="145"/>
      <c r="MB53" s="146"/>
      <c r="MC53" s="146"/>
      <c r="MD53" s="147"/>
      <c r="ME53" s="148"/>
      <c r="MF53" s="187"/>
      <c r="MG53" s="188"/>
      <c r="MH53" s="186"/>
      <c r="MI53" s="145"/>
      <c r="MJ53" s="146"/>
      <c r="MK53" s="146"/>
      <c r="ML53" s="147"/>
      <c r="MM53" s="148"/>
      <c r="MN53" s="187"/>
      <c r="MO53" s="188"/>
      <c r="MP53" s="186"/>
      <c r="MQ53" s="145"/>
      <c r="MR53" s="146"/>
      <c r="MS53" s="146"/>
      <c r="MT53" s="147"/>
      <c r="MU53" s="148"/>
      <c r="MV53" s="187"/>
      <c r="MW53" s="188"/>
      <c r="MX53" s="186"/>
      <c r="MY53" s="145"/>
      <c r="MZ53" s="146"/>
      <c r="NA53" s="146"/>
      <c r="NB53" s="147"/>
      <c r="NC53" s="148"/>
      <c r="ND53" s="187"/>
      <c r="NE53" s="188"/>
      <c r="NF53" s="186"/>
      <c r="NG53" s="145"/>
      <c r="NH53" s="146"/>
      <c r="NI53" s="146"/>
      <c r="NJ53" s="147"/>
      <c r="NK53" s="148"/>
      <c r="NL53" s="187"/>
      <c r="NM53" s="188"/>
      <c r="NN53" s="186"/>
      <c r="NO53" s="145"/>
      <c r="NP53" s="146"/>
      <c r="NQ53" s="146"/>
      <c r="NR53" s="147"/>
      <c r="NS53" s="148"/>
      <c r="NT53" s="187"/>
      <c r="NU53" s="188"/>
      <c r="NV53" s="186"/>
      <c r="NW53" s="145"/>
      <c r="NX53" s="146"/>
      <c r="NY53" s="146"/>
      <c r="NZ53" s="147"/>
      <c r="OA53" s="148"/>
      <c r="OB53" s="187"/>
      <c r="OC53" s="188"/>
      <c r="OD53" s="186"/>
      <c r="OE53" s="145"/>
      <c r="OF53" s="146"/>
      <c r="OG53" s="146"/>
      <c r="OH53" s="147"/>
      <c r="OI53" s="148"/>
      <c r="OJ53" s="187"/>
      <c r="OK53" s="188"/>
      <c r="OL53" s="186"/>
      <c r="OM53" s="145"/>
      <c r="ON53" s="146"/>
      <c r="OO53" s="146"/>
      <c r="OP53" s="147"/>
      <c r="OQ53" s="148"/>
      <c r="OR53" s="187"/>
      <c r="OS53" s="188"/>
      <c r="OT53" s="186"/>
      <c r="OU53" s="145"/>
      <c r="OV53" s="146"/>
      <c r="OW53" s="146"/>
      <c r="OX53" s="147"/>
      <c r="OY53" s="148"/>
      <c r="OZ53" s="187"/>
      <c r="PA53" s="188"/>
      <c r="PB53" s="186"/>
      <c r="PC53" s="145"/>
      <c r="PD53" s="146"/>
      <c r="PE53" s="146"/>
      <c r="PF53" s="147"/>
      <c r="PG53" s="148"/>
      <c r="PH53" s="187"/>
      <c r="PI53" s="188"/>
      <c r="PJ53" s="186"/>
      <c r="PK53" s="145"/>
      <c r="PL53" s="146"/>
      <c r="PM53" s="146"/>
      <c r="PN53" s="147"/>
      <c r="PO53" s="148"/>
      <c r="PP53" s="187"/>
      <c r="PQ53" s="188"/>
      <c r="PR53" s="186"/>
      <c r="PS53" s="145"/>
      <c r="PT53" s="146"/>
      <c r="PU53" s="146"/>
      <c r="PV53" s="147"/>
      <c r="PW53" s="148"/>
      <c r="PX53" s="187"/>
      <c r="PY53" s="188"/>
      <c r="PZ53" s="186"/>
      <c r="QA53" s="145"/>
      <c r="QB53" s="146"/>
      <c r="QC53" s="146"/>
      <c r="QD53" s="147"/>
      <c r="QE53" s="148"/>
      <c r="QF53" s="187"/>
      <c r="QG53" s="188"/>
      <c r="QH53" s="186"/>
      <c r="QI53" s="145"/>
      <c r="QJ53" s="146"/>
      <c r="QK53" s="146"/>
      <c r="QL53" s="147"/>
      <c r="QM53" s="148"/>
      <c r="QN53" s="187"/>
      <c r="QO53" s="188"/>
      <c r="QP53" s="186"/>
      <c r="QQ53" s="145"/>
      <c r="QR53" s="146"/>
      <c r="QS53" s="146"/>
      <c r="QT53" s="147"/>
      <c r="QU53" s="148"/>
      <c r="QV53" s="187"/>
      <c r="QW53" s="188"/>
      <c r="QX53" s="186"/>
      <c r="QY53" s="145"/>
      <c r="QZ53" s="146"/>
      <c r="RA53" s="146"/>
      <c r="RB53" s="147"/>
      <c r="RC53" s="148"/>
      <c r="RD53" s="187"/>
      <c r="RE53" s="188"/>
      <c r="RF53" s="186"/>
      <c r="RG53" s="145"/>
      <c r="RH53" s="146"/>
      <c r="RI53" s="146"/>
      <c r="RJ53" s="147"/>
      <c r="RK53" s="148"/>
      <c r="RL53" s="187"/>
      <c r="RM53" s="188"/>
      <c r="RN53" s="186"/>
      <c r="RO53" s="145"/>
      <c r="RP53" s="146"/>
      <c r="RQ53" s="146"/>
      <c r="RR53" s="147"/>
      <c r="RS53" s="148"/>
      <c r="RT53" s="187"/>
      <c r="RU53" s="188"/>
      <c r="RV53" s="186"/>
      <c r="RW53" s="145"/>
      <c r="RX53" s="146"/>
      <c r="RY53" s="146"/>
      <c r="RZ53" s="147"/>
      <c r="SA53" s="148"/>
      <c r="SB53" s="187"/>
      <c r="SC53" s="188"/>
      <c r="SD53" s="186"/>
      <c r="SE53" s="145"/>
      <c r="SF53" s="146"/>
      <c r="SG53" s="146"/>
      <c r="SH53" s="147"/>
      <c r="SI53" s="148"/>
      <c r="SJ53" s="187"/>
      <c r="SK53" s="188"/>
      <c r="SL53" s="186"/>
      <c r="SM53" s="145"/>
      <c r="SN53" s="146"/>
      <c r="SO53" s="146"/>
      <c r="SP53" s="147"/>
      <c r="SQ53" s="148"/>
      <c r="SR53" s="187"/>
      <c r="SS53" s="188"/>
      <c r="ST53" s="186"/>
      <c r="SU53" s="145"/>
      <c r="SV53" s="146"/>
      <c r="SW53" s="146"/>
      <c r="SX53" s="147"/>
      <c r="SY53" s="148"/>
      <c r="SZ53" s="187"/>
      <c r="TA53" s="188"/>
      <c r="TB53" s="186"/>
      <c r="TC53" s="145"/>
      <c r="TD53" s="146"/>
      <c r="TE53" s="146"/>
      <c r="TF53" s="147"/>
      <c r="TG53" s="148"/>
      <c r="TH53" s="187"/>
      <c r="TI53" s="188"/>
      <c r="TJ53" s="186"/>
      <c r="TK53" s="145"/>
      <c r="TL53" s="146"/>
      <c r="TM53" s="146"/>
      <c r="TN53" s="147"/>
      <c r="TO53" s="148"/>
      <c r="TP53" s="187"/>
      <c r="TQ53" s="188"/>
      <c r="TR53" s="186"/>
      <c r="TS53" s="145"/>
      <c r="TT53" s="146"/>
      <c r="TU53" s="146"/>
      <c r="TV53" s="147"/>
      <c r="TW53" s="148"/>
      <c r="TX53" s="187"/>
      <c r="TY53" s="188"/>
      <c r="TZ53" s="186"/>
      <c r="UA53" s="145"/>
      <c r="UB53" s="146"/>
      <c r="UC53" s="146"/>
      <c r="UD53" s="147"/>
      <c r="UE53" s="148"/>
      <c r="UF53" s="187"/>
      <c r="UG53" s="188"/>
      <c r="UH53" s="186"/>
      <c r="UI53" s="145"/>
      <c r="UJ53" s="146"/>
      <c r="UK53" s="146"/>
      <c r="UL53" s="147"/>
      <c r="UM53" s="148"/>
      <c r="UN53" s="187"/>
      <c r="UO53" s="188"/>
      <c r="UP53" s="186"/>
      <c r="UQ53" s="145"/>
      <c r="UR53" s="146"/>
      <c r="US53" s="146"/>
      <c r="UT53" s="147"/>
      <c r="UU53" s="148"/>
      <c r="UV53" s="187"/>
      <c r="UW53" s="188"/>
      <c r="UX53" s="186"/>
      <c r="UY53" s="145"/>
      <c r="UZ53" s="146"/>
      <c r="VA53" s="146"/>
      <c r="VB53" s="147"/>
      <c r="VC53" s="148"/>
      <c r="VD53" s="187"/>
      <c r="VE53" s="188"/>
      <c r="VF53" s="186"/>
      <c r="VG53" s="145"/>
      <c r="VH53" s="146"/>
      <c r="VI53" s="146"/>
      <c r="VJ53" s="147"/>
      <c r="VK53" s="148"/>
      <c r="VL53" s="187"/>
      <c r="VM53" s="188"/>
      <c r="VN53" s="186"/>
      <c r="VO53" s="145"/>
      <c r="VP53" s="146"/>
      <c r="VQ53" s="146"/>
      <c r="VR53" s="147"/>
      <c r="VS53" s="148"/>
      <c r="VT53" s="187"/>
      <c r="VU53" s="188"/>
      <c r="VV53" s="186"/>
      <c r="VW53" s="145"/>
      <c r="VX53" s="146"/>
      <c r="VY53" s="146"/>
      <c r="VZ53" s="147"/>
      <c r="WA53" s="148"/>
      <c r="WB53" s="187"/>
      <c r="WC53" s="188"/>
      <c r="WD53" s="186"/>
      <c r="WE53" s="145"/>
      <c r="WF53" s="146"/>
      <c r="WG53" s="146"/>
      <c r="WH53" s="147"/>
      <c r="WI53" s="148"/>
      <c r="WJ53" s="187"/>
      <c r="WK53" s="188"/>
      <c r="WL53" s="186"/>
      <c r="WM53" s="145"/>
      <c r="WN53" s="146"/>
      <c r="WO53" s="146"/>
      <c r="WP53" s="147"/>
      <c r="WQ53" s="148"/>
      <c r="WR53" s="187"/>
      <c r="WS53" s="188"/>
      <c r="WT53" s="186"/>
      <c r="WU53" s="145"/>
      <c r="WV53" s="146"/>
      <c r="WW53" s="146"/>
      <c r="WX53" s="147"/>
      <c r="WY53" s="148"/>
      <c r="WZ53" s="187"/>
      <c r="XA53" s="188"/>
      <c r="XB53" s="186"/>
      <c r="XC53" s="145"/>
      <c r="XD53" s="146"/>
      <c r="XE53" s="146"/>
      <c r="XF53" s="147"/>
      <c r="XG53" s="148"/>
      <c r="XH53" s="187"/>
      <c r="XI53" s="188"/>
      <c r="XJ53" s="186"/>
      <c r="XK53" s="145"/>
      <c r="XL53" s="146"/>
      <c r="XM53" s="146"/>
      <c r="XN53" s="147"/>
      <c r="XO53" s="148"/>
      <c r="XP53" s="187"/>
      <c r="XQ53" s="188"/>
      <c r="XR53" s="186"/>
      <c r="XS53" s="145"/>
      <c r="XT53" s="146"/>
      <c r="XU53" s="146"/>
      <c r="XV53" s="147"/>
      <c r="XW53" s="148"/>
      <c r="XX53" s="187"/>
      <c r="XY53" s="188"/>
      <c r="XZ53" s="186"/>
      <c r="YA53" s="145"/>
      <c r="YB53" s="146"/>
      <c r="YC53" s="146"/>
      <c r="YD53" s="147"/>
      <c r="YE53" s="148"/>
      <c r="YF53" s="187"/>
      <c r="YG53" s="188"/>
      <c r="YH53" s="186"/>
      <c r="YI53" s="145"/>
      <c r="YJ53" s="146"/>
      <c r="YK53" s="146"/>
      <c r="YL53" s="147"/>
      <c r="YM53" s="148"/>
      <c r="YN53" s="187"/>
      <c r="YO53" s="188"/>
      <c r="YP53" s="186"/>
      <c r="YQ53" s="145"/>
      <c r="YR53" s="146"/>
      <c r="YS53" s="146"/>
      <c r="YT53" s="147"/>
      <c r="YU53" s="148"/>
      <c r="YV53" s="187"/>
      <c r="YW53" s="188"/>
      <c r="YX53" s="186"/>
      <c r="YY53" s="145"/>
      <c r="YZ53" s="146"/>
      <c r="ZA53" s="146"/>
      <c r="ZB53" s="147"/>
      <c r="ZC53" s="148"/>
      <c r="ZD53" s="187"/>
      <c r="ZE53" s="188"/>
      <c r="ZF53" s="186"/>
      <c r="ZG53" s="145"/>
      <c r="ZH53" s="146"/>
      <c r="ZI53" s="146"/>
      <c r="ZJ53" s="147"/>
      <c r="ZK53" s="148"/>
      <c r="ZL53" s="187"/>
      <c r="ZM53" s="188"/>
      <c r="ZN53" s="186"/>
      <c r="ZO53" s="145"/>
      <c r="ZP53" s="146"/>
      <c r="ZQ53" s="146"/>
      <c r="ZR53" s="147"/>
      <c r="ZS53" s="148"/>
      <c r="ZT53" s="187"/>
      <c r="ZU53" s="188"/>
      <c r="ZV53" s="186"/>
      <c r="ZW53" s="145"/>
      <c r="ZX53" s="146"/>
      <c r="ZY53" s="146"/>
      <c r="ZZ53" s="147"/>
      <c r="AAA53" s="148"/>
      <c r="AAB53" s="187"/>
      <c r="AAC53" s="188"/>
      <c r="AAD53" s="186"/>
      <c r="AAE53" s="145"/>
      <c r="AAF53" s="146"/>
      <c r="AAG53" s="146"/>
      <c r="AAH53" s="147"/>
      <c r="AAI53" s="148"/>
      <c r="AAJ53" s="187"/>
      <c r="AAK53" s="188"/>
      <c r="AAL53" s="186"/>
      <c r="AAM53" s="145"/>
      <c r="AAN53" s="146"/>
      <c r="AAO53" s="146"/>
      <c r="AAP53" s="147"/>
      <c r="AAQ53" s="148"/>
      <c r="AAR53" s="187"/>
      <c r="AAS53" s="188"/>
      <c r="AAT53" s="186"/>
      <c r="AAU53" s="145"/>
      <c r="AAV53" s="146"/>
      <c r="AAW53" s="146"/>
      <c r="AAX53" s="147"/>
      <c r="AAY53" s="148"/>
      <c r="AAZ53" s="187"/>
      <c r="ABA53" s="188"/>
      <c r="ABB53" s="186"/>
      <c r="ABC53" s="145"/>
      <c r="ABD53" s="146"/>
      <c r="ABE53" s="146"/>
      <c r="ABF53" s="147"/>
      <c r="ABG53" s="148"/>
      <c r="ABH53" s="187"/>
      <c r="ABI53" s="188"/>
      <c r="ABJ53" s="186"/>
      <c r="ABK53" s="145"/>
      <c r="ABL53" s="146"/>
      <c r="ABM53" s="146"/>
      <c r="ABN53" s="147"/>
      <c r="ABO53" s="148"/>
      <c r="ABP53" s="187"/>
      <c r="ABQ53" s="188"/>
      <c r="ABR53" s="186"/>
      <c r="ABS53" s="145"/>
      <c r="ABT53" s="146"/>
      <c r="ABU53" s="146"/>
      <c r="ABV53" s="147"/>
      <c r="ABW53" s="148"/>
      <c r="ABX53" s="187"/>
      <c r="ABY53" s="188"/>
      <c r="ABZ53" s="186"/>
      <c r="ACA53" s="145"/>
      <c r="ACB53" s="146"/>
      <c r="ACC53" s="146"/>
      <c r="ACD53" s="147"/>
      <c r="ACE53" s="148"/>
      <c r="ACF53" s="187"/>
      <c r="ACG53" s="188"/>
      <c r="ACH53" s="186"/>
      <c r="ACI53" s="145"/>
      <c r="ACJ53" s="146"/>
      <c r="ACK53" s="146"/>
      <c r="ACL53" s="147"/>
      <c r="ACM53" s="148"/>
      <c r="ACN53" s="187"/>
      <c r="ACO53" s="188"/>
      <c r="ACP53" s="186"/>
      <c r="ACQ53" s="145"/>
      <c r="ACR53" s="146"/>
      <c r="ACS53" s="146"/>
      <c r="ACT53" s="147"/>
      <c r="ACU53" s="148"/>
      <c r="ACV53" s="187"/>
      <c r="ACW53" s="188"/>
      <c r="ACX53" s="186"/>
      <c r="ACY53" s="145"/>
      <c r="ACZ53" s="146"/>
      <c r="ADA53" s="146"/>
      <c r="ADB53" s="147"/>
      <c r="ADC53" s="148"/>
      <c r="ADD53" s="187"/>
      <c r="ADE53" s="188"/>
      <c r="ADF53" s="186"/>
      <c r="ADG53" s="145"/>
      <c r="ADH53" s="146"/>
      <c r="ADI53" s="146"/>
      <c r="ADJ53" s="147"/>
      <c r="ADK53" s="148"/>
      <c r="ADL53" s="187"/>
      <c r="ADM53" s="188"/>
      <c r="ADN53" s="186"/>
      <c r="ADO53" s="145"/>
      <c r="ADP53" s="146"/>
      <c r="ADQ53" s="146"/>
      <c r="ADR53" s="147"/>
      <c r="ADS53" s="148"/>
      <c r="ADT53" s="187"/>
      <c r="ADU53" s="188"/>
      <c r="ADV53" s="186"/>
      <c r="ADW53" s="145"/>
      <c r="ADX53" s="146"/>
      <c r="ADY53" s="146"/>
      <c r="ADZ53" s="147"/>
      <c r="AEA53" s="148"/>
      <c r="AEB53" s="187"/>
      <c r="AEC53" s="188"/>
      <c r="AED53" s="186"/>
      <c r="AEE53" s="145"/>
      <c r="AEF53" s="146"/>
      <c r="AEG53" s="146"/>
      <c r="AEH53" s="147"/>
      <c r="AEI53" s="148"/>
      <c r="AEJ53" s="187"/>
      <c r="AEK53" s="188"/>
      <c r="AEL53" s="186"/>
      <c r="AEM53" s="145"/>
      <c r="AEN53" s="146"/>
      <c r="AEO53" s="146"/>
      <c r="AEP53" s="147"/>
      <c r="AEQ53" s="148"/>
      <c r="AER53" s="187"/>
      <c r="AES53" s="188"/>
      <c r="AET53" s="186"/>
      <c r="AEU53" s="145"/>
      <c r="AEV53" s="146"/>
      <c r="AEW53" s="146"/>
      <c r="AEX53" s="147"/>
      <c r="AEY53" s="148"/>
      <c r="AEZ53" s="187"/>
      <c r="AFA53" s="188"/>
      <c r="AFB53" s="186"/>
      <c r="AFC53" s="145"/>
      <c r="AFD53" s="146"/>
      <c r="AFE53" s="146"/>
      <c r="AFF53" s="147"/>
      <c r="AFG53" s="148"/>
      <c r="AFH53" s="187"/>
      <c r="AFI53" s="188"/>
      <c r="AFJ53" s="186"/>
      <c r="AFK53" s="145"/>
      <c r="AFL53" s="146"/>
      <c r="AFM53" s="146"/>
      <c r="AFN53" s="147"/>
      <c r="AFO53" s="148"/>
      <c r="AFP53" s="187"/>
      <c r="AFQ53" s="188"/>
      <c r="AFR53" s="186"/>
      <c r="AFS53" s="145"/>
      <c r="AFT53" s="146"/>
      <c r="AFU53" s="146"/>
      <c r="AFV53" s="147"/>
      <c r="AFW53" s="148"/>
      <c r="AFX53" s="187"/>
      <c r="AFY53" s="188"/>
      <c r="AFZ53" s="186"/>
      <c r="AGA53" s="145"/>
      <c r="AGB53" s="146"/>
      <c r="AGC53" s="146"/>
      <c r="AGD53" s="147"/>
      <c r="AGE53" s="148"/>
      <c r="AGF53" s="187"/>
      <c r="AGG53" s="188"/>
      <c r="AGH53" s="186"/>
      <c r="AGI53" s="145"/>
      <c r="AGJ53" s="146"/>
      <c r="AGK53" s="146"/>
      <c r="AGL53" s="147"/>
      <c r="AGM53" s="148"/>
      <c r="AGN53" s="187"/>
      <c r="AGO53" s="188"/>
      <c r="AGP53" s="186"/>
      <c r="AGQ53" s="145"/>
      <c r="AGR53" s="146"/>
      <c r="AGS53" s="146"/>
      <c r="AGT53" s="147"/>
      <c r="AGU53" s="148"/>
      <c r="AGV53" s="187"/>
      <c r="AGW53" s="188"/>
      <c r="AGX53" s="186"/>
      <c r="AGY53" s="145"/>
      <c r="AGZ53" s="146"/>
      <c r="AHA53" s="146"/>
      <c r="AHB53" s="147"/>
      <c r="AHC53" s="148"/>
      <c r="AHD53" s="187"/>
      <c r="AHE53" s="188"/>
      <c r="AHF53" s="186"/>
      <c r="AHG53" s="145"/>
      <c r="AHH53" s="146"/>
      <c r="AHI53" s="146"/>
      <c r="AHJ53" s="147"/>
      <c r="AHK53" s="148"/>
      <c r="AHL53" s="187"/>
      <c r="AHM53" s="188"/>
      <c r="AHN53" s="186"/>
      <c r="AHO53" s="145"/>
      <c r="AHP53" s="146"/>
      <c r="AHQ53" s="146"/>
      <c r="AHR53" s="147"/>
      <c r="AHS53" s="148"/>
      <c r="AHT53" s="187"/>
      <c r="AHU53" s="188"/>
      <c r="AHV53" s="186"/>
      <c r="AHW53" s="145"/>
      <c r="AHX53" s="146"/>
      <c r="AHY53" s="146"/>
      <c r="AHZ53" s="147"/>
      <c r="AIA53" s="148"/>
      <c r="AIB53" s="187"/>
      <c r="AIC53" s="188"/>
      <c r="AID53" s="186"/>
      <c r="AIE53" s="145"/>
      <c r="AIF53" s="146"/>
      <c r="AIG53" s="146"/>
      <c r="AIH53" s="147"/>
      <c r="AII53" s="148"/>
      <c r="AIJ53" s="187"/>
      <c r="AIK53" s="188"/>
      <c r="AIL53" s="186"/>
      <c r="AIM53" s="145"/>
      <c r="AIN53" s="146"/>
      <c r="AIO53" s="146"/>
      <c r="AIP53" s="147"/>
      <c r="AIQ53" s="148"/>
      <c r="AIR53" s="187"/>
      <c r="AIS53" s="188"/>
      <c r="AIT53" s="186"/>
      <c r="AIU53" s="145"/>
      <c r="AIV53" s="146"/>
      <c r="AIW53" s="146"/>
      <c r="AIX53" s="147"/>
      <c r="AIY53" s="148"/>
      <c r="AIZ53" s="187"/>
      <c r="AJA53" s="188"/>
      <c r="AJB53" s="186"/>
      <c r="AJC53" s="145"/>
      <c r="AJD53" s="146"/>
      <c r="AJE53" s="146"/>
      <c r="AJF53" s="147"/>
      <c r="AJG53" s="148"/>
      <c r="AJH53" s="187"/>
      <c r="AJI53" s="188"/>
      <c r="AJJ53" s="186"/>
      <c r="AJK53" s="145"/>
      <c r="AJL53" s="146"/>
      <c r="AJM53" s="146"/>
      <c r="AJN53" s="147"/>
      <c r="AJO53" s="148"/>
      <c r="AJP53" s="187"/>
      <c r="AJQ53" s="188"/>
      <c r="AJR53" s="186"/>
      <c r="AJS53" s="145"/>
      <c r="AJT53" s="146"/>
      <c r="AJU53" s="146"/>
      <c r="AJV53" s="147"/>
      <c r="AJW53" s="148"/>
      <c r="AJX53" s="187"/>
      <c r="AJY53" s="188"/>
      <c r="AJZ53" s="186"/>
      <c r="AKA53" s="145"/>
      <c r="AKB53" s="146"/>
      <c r="AKC53" s="146"/>
      <c r="AKD53" s="147"/>
      <c r="AKE53" s="148"/>
      <c r="AKF53" s="187"/>
      <c r="AKG53" s="188"/>
      <c r="AKH53" s="186"/>
      <c r="AKI53" s="145"/>
      <c r="AKJ53" s="146"/>
      <c r="AKK53" s="146"/>
      <c r="AKL53" s="147"/>
      <c r="AKM53" s="148"/>
      <c r="AKN53" s="187"/>
      <c r="AKO53" s="188"/>
      <c r="AKP53" s="186"/>
      <c r="AKQ53" s="145"/>
      <c r="AKR53" s="146"/>
      <c r="AKS53" s="146"/>
      <c r="AKT53" s="147"/>
      <c r="AKU53" s="148"/>
      <c r="AKV53" s="187"/>
      <c r="AKW53" s="188"/>
      <c r="AKX53" s="186"/>
      <c r="AKY53" s="145"/>
      <c r="AKZ53" s="146"/>
      <c r="ALA53" s="146"/>
      <c r="ALB53" s="147"/>
      <c r="ALC53" s="148"/>
      <c r="ALD53" s="187"/>
      <c r="ALE53" s="188"/>
      <c r="ALF53" s="186"/>
      <c r="ALG53" s="145"/>
      <c r="ALH53" s="146"/>
      <c r="ALI53" s="146"/>
      <c r="ALJ53" s="147"/>
      <c r="ALK53" s="148"/>
      <c r="ALL53" s="187"/>
      <c r="ALM53" s="188"/>
      <c r="ALN53" s="186"/>
      <c r="ALO53" s="145"/>
      <c r="ALP53" s="146"/>
      <c r="ALQ53" s="146"/>
      <c r="ALR53" s="147"/>
      <c r="ALS53" s="148"/>
      <c r="ALT53" s="187"/>
      <c r="ALU53" s="188"/>
      <c r="ALV53" s="186"/>
      <c r="ALW53" s="145"/>
      <c r="ALX53" s="146"/>
      <c r="ALY53" s="146"/>
      <c r="ALZ53" s="147"/>
      <c r="AMA53" s="148"/>
      <c r="AMB53" s="187"/>
      <c r="AMC53" s="188"/>
      <c r="AMD53" s="186"/>
      <c r="AME53" s="145"/>
      <c r="AMF53" s="146"/>
      <c r="AMG53" s="146"/>
      <c r="AMH53" s="147"/>
      <c r="AMI53" s="148"/>
      <c r="AMJ53" s="187"/>
      <c r="AMK53" s="188"/>
      <c r="AML53" s="186"/>
      <c r="AMM53" s="145"/>
      <c r="AMN53" s="146"/>
      <c r="AMO53" s="146"/>
      <c r="AMP53" s="147"/>
      <c r="AMQ53" s="148"/>
      <c r="AMR53" s="187"/>
      <c r="AMS53" s="188"/>
      <c r="AMT53" s="186"/>
      <c r="AMU53" s="145"/>
      <c r="AMV53" s="146"/>
      <c r="AMW53" s="146"/>
      <c r="AMX53" s="147"/>
      <c r="AMY53" s="148"/>
      <c r="AMZ53" s="187"/>
      <c r="ANA53" s="188"/>
      <c r="ANB53" s="186"/>
      <c r="ANC53" s="145"/>
      <c r="AND53" s="146"/>
      <c r="ANE53" s="146"/>
      <c r="ANF53" s="147"/>
      <c r="ANG53" s="148"/>
      <c r="ANH53" s="187"/>
      <c r="ANI53" s="188"/>
      <c r="ANJ53" s="186"/>
      <c r="ANK53" s="145"/>
      <c r="ANL53" s="146"/>
      <c r="ANM53" s="146"/>
      <c r="ANN53" s="147"/>
      <c r="ANO53" s="148"/>
      <c r="ANP53" s="187"/>
      <c r="ANQ53" s="188"/>
      <c r="ANR53" s="186"/>
      <c r="ANS53" s="145"/>
      <c r="ANT53" s="146"/>
      <c r="ANU53" s="146"/>
      <c r="ANV53" s="147"/>
      <c r="ANW53" s="148"/>
      <c r="ANX53" s="187"/>
      <c r="ANY53" s="188"/>
      <c r="ANZ53" s="186"/>
      <c r="AOA53" s="145"/>
      <c r="AOB53" s="146"/>
      <c r="AOC53" s="146"/>
      <c r="AOD53" s="147"/>
      <c r="AOE53" s="148"/>
      <c r="AOF53" s="187"/>
      <c r="AOG53" s="188"/>
      <c r="AOH53" s="186"/>
      <c r="AOI53" s="145"/>
      <c r="AOJ53" s="146"/>
      <c r="AOK53" s="146"/>
      <c r="AOL53" s="147"/>
      <c r="AOM53" s="148"/>
      <c r="AON53" s="187"/>
      <c r="AOO53" s="188"/>
      <c r="AOP53" s="186"/>
      <c r="AOQ53" s="145"/>
      <c r="AOR53" s="146"/>
      <c r="AOS53" s="146"/>
      <c r="AOT53" s="147"/>
      <c r="AOU53" s="148"/>
      <c r="AOV53" s="187"/>
      <c r="AOW53" s="188"/>
      <c r="AOX53" s="186"/>
      <c r="AOY53" s="145"/>
      <c r="AOZ53" s="146"/>
      <c r="APA53" s="146"/>
      <c r="APB53" s="147"/>
      <c r="APC53" s="148"/>
      <c r="APD53" s="187"/>
      <c r="APE53" s="188"/>
      <c r="APF53" s="186"/>
      <c r="APG53" s="145"/>
      <c r="APH53" s="146"/>
      <c r="API53" s="146"/>
      <c r="APJ53" s="147"/>
      <c r="APK53" s="148"/>
      <c r="APL53" s="187"/>
      <c r="APM53" s="188"/>
      <c r="APN53" s="186"/>
      <c r="APO53" s="145"/>
      <c r="APP53" s="146"/>
      <c r="APQ53" s="146"/>
      <c r="APR53" s="147"/>
      <c r="APS53" s="148"/>
      <c r="APT53" s="187"/>
      <c r="APU53" s="188"/>
      <c r="APV53" s="186"/>
      <c r="APW53" s="145"/>
      <c r="APX53" s="146"/>
      <c r="APY53" s="146"/>
      <c r="APZ53" s="147"/>
      <c r="AQA53" s="148"/>
      <c r="AQB53" s="187"/>
      <c r="AQC53" s="188"/>
      <c r="AQD53" s="186"/>
      <c r="AQE53" s="145"/>
      <c r="AQF53" s="146"/>
      <c r="AQG53" s="146"/>
      <c r="AQH53" s="147"/>
      <c r="AQI53" s="148"/>
      <c r="AQJ53" s="187"/>
      <c r="AQK53" s="188"/>
      <c r="AQL53" s="186"/>
      <c r="AQM53" s="145"/>
      <c r="AQN53" s="146"/>
      <c r="AQO53" s="146"/>
      <c r="AQP53" s="147"/>
      <c r="AQQ53" s="148"/>
      <c r="AQR53" s="187"/>
      <c r="AQS53" s="188"/>
      <c r="AQT53" s="186"/>
      <c r="AQU53" s="145"/>
      <c r="AQV53" s="146"/>
      <c r="AQW53" s="146"/>
      <c r="AQX53" s="147"/>
      <c r="AQY53" s="148"/>
      <c r="AQZ53" s="187"/>
      <c r="ARA53" s="188"/>
      <c r="ARB53" s="186"/>
      <c r="ARC53" s="145"/>
      <c r="ARD53" s="146"/>
      <c r="ARE53" s="146"/>
      <c r="ARF53" s="147"/>
      <c r="ARG53" s="148"/>
      <c r="ARH53" s="187"/>
      <c r="ARI53" s="188"/>
      <c r="ARJ53" s="186"/>
      <c r="ARK53" s="145"/>
      <c r="ARL53" s="146"/>
      <c r="ARM53" s="146"/>
      <c r="ARN53" s="147"/>
      <c r="ARO53" s="148"/>
      <c r="ARP53" s="187"/>
      <c r="ARQ53" s="188"/>
      <c r="ARR53" s="186"/>
      <c r="ARS53" s="145"/>
      <c r="ART53" s="146"/>
      <c r="ARU53" s="146"/>
      <c r="ARV53" s="147"/>
      <c r="ARW53" s="148"/>
      <c r="ARX53" s="187"/>
      <c r="ARY53" s="188"/>
      <c r="ARZ53" s="186"/>
      <c r="ASA53" s="145"/>
      <c r="ASB53" s="146"/>
      <c r="ASC53" s="146"/>
      <c r="ASD53" s="147"/>
      <c r="ASE53" s="148"/>
      <c r="ASF53" s="187"/>
      <c r="ASG53" s="188"/>
      <c r="ASH53" s="186"/>
      <c r="ASI53" s="145"/>
      <c r="ASJ53" s="146"/>
      <c r="ASK53" s="146"/>
      <c r="ASL53" s="147"/>
      <c r="ASM53" s="148"/>
      <c r="ASN53" s="187"/>
      <c r="ASO53" s="188"/>
      <c r="ASP53" s="186"/>
      <c r="ASQ53" s="145"/>
      <c r="ASR53" s="146"/>
      <c r="ASS53" s="146"/>
      <c r="AST53" s="147"/>
      <c r="ASU53" s="148"/>
      <c r="ASV53" s="187"/>
      <c r="ASW53" s="188"/>
      <c r="ASX53" s="186"/>
      <c r="ASY53" s="145"/>
      <c r="ASZ53" s="146"/>
      <c r="ATA53" s="146"/>
      <c r="ATB53" s="147"/>
      <c r="ATC53" s="148"/>
      <c r="ATD53" s="187"/>
      <c r="ATE53" s="188"/>
      <c r="ATF53" s="186"/>
      <c r="ATG53" s="145"/>
      <c r="ATH53" s="146"/>
      <c r="ATI53" s="146"/>
      <c r="ATJ53" s="147"/>
      <c r="ATK53" s="148"/>
      <c r="ATL53" s="187"/>
      <c r="ATM53" s="188"/>
      <c r="ATN53" s="186"/>
      <c r="ATO53" s="145"/>
      <c r="ATP53" s="146"/>
      <c r="ATQ53" s="146"/>
      <c r="ATR53" s="147"/>
      <c r="ATS53" s="148"/>
      <c r="ATT53" s="187"/>
      <c r="ATU53" s="188"/>
      <c r="ATV53" s="186"/>
      <c r="ATW53" s="145"/>
      <c r="ATX53" s="146"/>
      <c r="ATY53" s="146"/>
      <c r="ATZ53" s="147"/>
      <c r="AUA53" s="148"/>
      <c r="AUB53" s="187"/>
      <c r="AUC53" s="188"/>
      <c r="AUD53" s="186"/>
      <c r="AUE53" s="145"/>
      <c r="AUF53" s="146"/>
      <c r="AUG53" s="146"/>
      <c r="AUH53" s="147"/>
      <c r="AUI53" s="148"/>
      <c r="AUJ53" s="187"/>
      <c r="AUK53" s="188"/>
      <c r="AUL53" s="186"/>
      <c r="AUM53" s="145"/>
      <c r="AUN53" s="146"/>
      <c r="AUO53" s="146"/>
      <c r="AUP53" s="147"/>
      <c r="AUQ53" s="148"/>
      <c r="AUR53" s="187"/>
      <c r="AUS53" s="188"/>
      <c r="AUT53" s="186"/>
      <c r="AUU53" s="145"/>
      <c r="AUV53" s="146"/>
      <c r="AUW53" s="146"/>
      <c r="AUX53" s="147"/>
      <c r="AUY53" s="148"/>
      <c r="AUZ53" s="187"/>
      <c r="AVA53" s="188"/>
      <c r="AVB53" s="186"/>
      <c r="AVC53" s="145"/>
      <c r="AVD53" s="146"/>
      <c r="AVE53" s="146"/>
      <c r="AVF53" s="147"/>
      <c r="AVG53" s="148"/>
      <c r="AVH53" s="187"/>
      <c r="AVI53" s="188"/>
      <c r="AVJ53" s="186"/>
      <c r="AVK53" s="145"/>
      <c r="AVL53" s="146"/>
      <c r="AVM53" s="146"/>
      <c r="AVN53" s="147"/>
      <c r="AVO53" s="148"/>
      <c r="AVP53" s="187"/>
      <c r="AVQ53" s="188"/>
      <c r="AVR53" s="186"/>
      <c r="AVS53" s="145"/>
      <c r="AVT53" s="146"/>
      <c r="AVU53" s="146"/>
      <c r="AVV53" s="147"/>
      <c r="AVW53" s="148"/>
      <c r="AVX53" s="187"/>
      <c r="AVY53" s="188"/>
      <c r="AVZ53" s="186"/>
      <c r="AWA53" s="145"/>
      <c r="AWB53" s="146"/>
      <c r="AWC53" s="146"/>
      <c r="AWD53" s="147"/>
      <c r="AWE53" s="148"/>
      <c r="AWF53" s="187"/>
      <c r="AWG53" s="188"/>
      <c r="AWH53" s="186"/>
      <c r="AWI53" s="145"/>
      <c r="AWJ53" s="146"/>
      <c r="AWK53" s="146"/>
      <c r="AWL53" s="147"/>
      <c r="AWM53" s="148"/>
      <c r="AWN53" s="187"/>
      <c r="AWO53" s="188"/>
      <c r="AWP53" s="186"/>
      <c r="AWQ53" s="145"/>
      <c r="AWR53" s="146"/>
      <c r="AWS53" s="146"/>
      <c r="AWT53" s="147"/>
      <c r="AWU53" s="148"/>
      <c r="AWV53" s="187"/>
      <c r="AWW53" s="188"/>
      <c r="AWX53" s="186"/>
      <c r="AWY53" s="145"/>
      <c r="AWZ53" s="146"/>
      <c r="AXA53" s="146"/>
      <c r="AXB53" s="147"/>
      <c r="AXC53" s="148"/>
      <c r="AXD53" s="187"/>
      <c r="AXE53" s="188"/>
      <c r="AXF53" s="186"/>
      <c r="AXG53" s="145"/>
      <c r="AXH53" s="146"/>
      <c r="AXI53" s="146"/>
      <c r="AXJ53" s="147"/>
      <c r="AXK53" s="148"/>
      <c r="AXL53" s="187"/>
      <c r="AXM53" s="188"/>
      <c r="AXN53" s="186"/>
      <c r="AXO53" s="145"/>
      <c r="AXP53" s="146"/>
      <c r="AXQ53" s="146"/>
      <c r="AXR53" s="147"/>
      <c r="AXS53" s="148"/>
      <c r="AXT53" s="187"/>
      <c r="AXU53" s="188"/>
      <c r="AXV53" s="186"/>
      <c r="AXW53" s="145"/>
      <c r="AXX53" s="146"/>
      <c r="AXY53" s="146"/>
      <c r="AXZ53" s="147"/>
      <c r="AYA53" s="148"/>
      <c r="AYB53" s="187"/>
      <c r="AYC53" s="188"/>
      <c r="AYD53" s="186"/>
      <c r="AYE53" s="145"/>
      <c r="AYF53" s="146"/>
      <c r="AYG53" s="146"/>
      <c r="AYH53" s="147"/>
      <c r="AYI53" s="148"/>
      <c r="AYJ53" s="187"/>
      <c r="AYK53" s="188"/>
      <c r="AYL53" s="186"/>
      <c r="AYM53" s="145"/>
      <c r="AYN53" s="146"/>
      <c r="AYO53" s="146"/>
      <c r="AYP53" s="147"/>
      <c r="AYQ53" s="148"/>
      <c r="AYR53" s="187"/>
      <c r="AYS53" s="188"/>
      <c r="AYT53" s="186"/>
      <c r="AYU53" s="145"/>
      <c r="AYV53" s="146"/>
      <c r="AYW53" s="146"/>
      <c r="AYX53" s="147"/>
      <c r="AYY53" s="148"/>
      <c r="AYZ53" s="187"/>
      <c r="AZA53" s="188"/>
      <c r="AZB53" s="186"/>
      <c r="AZC53" s="145"/>
      <c r="AZD53" s="146"/>
      <c r="AZE53" s="146"/>
      <c r="AZF53" s="147"/>
      <c r="AZG53" s="148"/>
      <c r="AZH53" s="187"/>
      <c r="AZI53" s="188"/>
      <c r="AZJ53" s="186"/>
      <c r="AZK53" s="145"/>
      <c r="AZL53" s="146"/>
      <c r="AZM53" s="146"/>
      <c r="AZN53" s="147"/>
      <c r="AZO53" s="148"/>
      <c r="AZP53" s="187"/>
      <c r="AZQ53" s="188"/>
      <c r="AZR53" s="186"/>
      <c r="AZS53" s="145"/>
      <c r="AZT53" s="146"/>
      <c r="AZU53" s="146"/>
      <c r="AZV53" s="147"/>
      <c r="AZW53" s="148"/>
      <c r="AZX53" s="187"/>
      <c r="AZY53" s="188"/>
      <c r="AZZ53" s="186"/>
      <c r="BAA53" s="145"/>
      <c r="BAB53" s="146"/>
      <c r="BAC53" s="146"/>
      <c r="BAD53" s="147"/>
      <c r="BAE53" s="148"/>
      <c r="BAF53" s="187"/>
      <c r="BAG53" s="188"/>
      <c r="BAH53" s="186"/>
      <c r="BAI53" s="145"/>
      <c r="BAJ53" s="146"/>
      <c r="BAK53" s="146"/>
      <c r="BAL53" s="147"/>
      <c r="BAM53" s="148"/>
      <c r="BAN53" s="187"/>
      <c r="BAO53" s="188"/>
      <c r="BAP53" s="186"/>
      <c r="BAQ53" s="145"/>
      <c r="BAR53" s="146"/>
      <c r="BAS53" s="146"/>
      <c r="BAT53" s="147"/>
      <c r="BAU53" s="148"/>
      <c r="BAV53" s="187"/>
      <c r="BAW53" s="188"/>
      <c r="BAX53" s="186"/>
      <c r="BAY53" s="145"/>
      <c r="BAZ53" s="146"/>
      <c r="BBA53" s="146"/>
      <c r="BBB53" s="147"/>
      <c r="BBC53" s="148"/>
      <c r="BBD53" s="187"/>
      <c r="BBE53" s="188"/>
      <c r="BBF53" s="186"/>
      <c r="BBG53" s="145"/>
      <c r="BBH53" s="146"/>
      <c r="BBI53" s="146"/>
      <c r="BBJ53" s="147"/>
      <c r="BBK53" s="148"/>
      <c r="BBL53" s="187"/>
      <c r="BBM53" s="188"/>
      <c r="BBN53" s="186"/>
      <c r="BBO53" s="145"/>
      <c r="BBP53" s="146"/>
      <c r="BBQ53" s="146"/>
      <c r="BBR53" s="147"/>
      <c r="BBS53" s="148"/>
      <c r="BBT53" s="187"/>
      <c r="BBU53" s="188"/>
      <c r="BBV53" s="186"/>
      <c r="BBW53" s="145"/>
      <c r="BBX53" s="146"/>
      <c r="BBY53" s="146"/>
      <c r="BBZ53" s="147"/>
      <c r="BCA53" s="148"/>
      <c r="BCB53" s="187"/>
      <c r="BCC53" s="188"/>
      <c r="BCD53" s="186"/>
      <c r="BCE53" s="145"/>
      <c r="BCF53" s="146"/>
      <c r="BCG53" s="146"/>
      <c r="BCH53" s="147"/>
      <c r="BCI53" s="148"/>
      <c r="BCJ53" s="187"/>
      <c r="BCK53" s="188"/>
      <c r="BCL53" s="186"/>
      <c r="BCM53" s="145"/>
      <c r="BCN53" s="146"/>
      <c r="BCO53" s="146"/>
      <c r="BCP53" s="147"/>
      <c r="BCQ53" s="148"/>
      <c r="BCR53" s="187"/>
      <c r="BCS53" s="188"/>
      <c r="BCT53" s="186"/>
      <c r="BCU53" s="145"/>
      <c r="BCV53" s="146"/>
      <c r="BCW53" s="146"/>
      <c r="BCX53" s="147"/>
      <c r="BCY53" s="148"/>
      <c r="BCZ53" s="187"/>
      <c r="BDA53" s="188"/>
      <c r="BDB53" s="186"/>
      <c r="BDC53" s="145"/>
      <c r="BDD53" s="146"/>
      <c r="BDE53" s="146"/>
      <c r="BDF53" s="147"/>
      <c r="BDG53" s="148"/>
      <c r="BDH53" s="187"/>
      <c r="BDI53" s="188"/>
      <c r="BDJ53" s="186"/>
      <c r="BDK53" s="145"/>
      <c r="BDL53" s="146"/>
      <c r="BDM53" s="146"/>
      <c r="BDN53" s="147"/>
      <c r="BDO53" s="148"/>
      <c r="BDP53" s="187"/>
      <c r="BDQ53" s="188"/>
      <c r="BDR53" s="186"/>
      <c r="BDS53" s="145"/>
      <c r="BDT53" s="146"/>
      <c r="BDU53" s="146"/>
      <c r="BDV53" s="147"/>
      <c r="BDW53" s="148"/>
      <c r="BDX53" s="187"/>
      <c r="BDY53" s="188"/>
      <c r="BDZ53" s="186"/>
      <c r="BEA53" s="145"/>
      <c r="BEB53" s="146"/>
      <c r="BEC53" s="146"/>
      <c r="BED53" s="147"/>
      <c r="BEE53" s="148"/>
      <c r="BEF53" s="187"/>
      <c r="BEG53" s="188"/>
      <c r="BEH53" s="186"/>
      <c r="BEI53" s="145"/>
      <c r="BEJ53" s="146"/>
      <c r="BEK53" s="146"/>
      <c r="BEL53" s="147"/>
      <c r="BEM53" s="148"/>
      <c r="BEN53" s="187"/>
      <c r="BEO53" s="188"/>
      <c r="BEP53" s="186"/>
      <c r="BEQ53" s="145"/>
      <c r="BER53" s="146"/>
      <c r="BES53" s="146"/>
      <c r="BET53" s="147"/>
      <c r="BEU53" s="148"/>
      <c r="BEV53" s="187"/>
      <c r="BEW53" s="188"/>
      <c r="BEX53" s="186"/>
      <c r="BEY53" s="145"/>
      <c r="BEZ53" s="146"/>
      <c r="BFA53" s="146"/>
      <c r="BFB53" s="147"/>
      <c r="BFC53" s="148"/>
      <c r="BFD53" s="187"/>
      <c r="BFE53" s="188"/>
      <c r="BFF53" s="186"/>
      <c r="BFG53" s="145"/>
      <c r="BFH53" s="146"/>
      <c r="BFI53" s="146"/>
      <c r="BFJ53" s="147"/>
      <c r="BFK53" s="148"/>
      <c r="BFL53" s="187"/>
      <c r="BFM53" s="188"/>
      <c r="BFN53" s="186"/>
      <c r="BFO53" s="145"/>
      <c r="BFP53" s="146"/>
      <c r="BFQ53" s="146"/>
      <c r="BFR53" s="147"/>
      <c r="BFS53" s="148"/>
      <c r="BFT53" s="187"/>
      <c r="BFU53" s="188"/>
      <c r="BFV53" s="186"/>
      <c r="BFW53" s="145"/>
      <c r="BFX53" s="146"/>
      <c r="BFY53" s="146"/>
      <c r="BFZ53" s="147"/>
      <c r="BGA53" s="148"/>
      <c r="BGB53" s="187"/>
      <c r="BGC53" s="188"/>
      <c r="BGD53" s="186"/>
      <c r="BGE53" s="145"/>
      <c r="BGF53" s="146"/>
      <c r="BGG53" s="146"/>
      <c r="BGH53" s="147"/>
      <c r="BGI53" s="148"/>
      <c r="BGJ53" s="187"/>
      <c r="BGK53" s="188"/>
      <c r="BGL53" s="186"/>
      <c r="BGM53" s="145"/>
      <c r="BGN53" s="146"/>
      <c r="BGO53" s="146"/>
      <c r="BGP53" s="147"/>
      <c r="BGQ53" s="148"/>
      <c r="BGR53" s="187"/>
      <c r="BGS53" s="188"/>
      <c r="BGT53" s="186"/>
      <c r="BGU53" s="145"/>
      <c r="BGV53" s="146"/>
      <c r="BGW53" s="146"/>
      <c r="BGX53" s="147"/>
      <c r="BGY53" s="148"/>
      <c r="BGZ53" s="187"/>
      <c r="BHA53" s="188"/>
      <c r="BHB53" s="186"/>
      <c r="BHC53" s="145"/>
      <c r="BHD53" s="146"/>
      <c r="BHE53" s="146"/>
      <c r="BHF53" s="147"/>
      <c r="BHG53" s="148"/>
      <c r="BHH53" s="187"/>
      <c r="BHI53" s="188"/>
      <c r="BHJ53" s="186"/>
      <c r="BHK53" s="145"/>
      <c r="BHL53" s="146"/>
      <c r="BHM53" s="146"/>
      <c r="BHN53" s="147"/>
      <c r="BHO53" s="148"/>
      <c r="BHP53" s="187"/>
      <c r="BHQ53" s="188"/>
      <c r="BHR53" s="186"/>
      <c r="BHS53" s="145"/>
      <c r="BHT53" s="146"/>
      <c r="BHU53" s="146"/>
      <c r="BHV53" s="147"/>
      <c r="BHW53" s="148"/>
      <c r="BHX53" s="187"/>
      <c r="BHY53" s="188"/>
      <c r="BHZ53" s="186"/>
      <c r="BIA53" s="145"/>
      <c r="BIB53" s="146"/>
      <c r="BIC53" s="146"/>
      <c r="BID53" s="147"/>
      <c r="BIE53" s="148"/>
      <c r="BIF53" s="187"/>
      <c r="BIG53" s="188"/>
      <c r="BIH53" s="186"/>
      <c r="BII53" s="145"/>
      <c r="BIJ53" s="146"/>
      <c r="BIK53" s="146"/>
      <c r="BIL53" s="147"/>
      <c r="BIM53" s="148"/>
      <c r="BIN53" s="187"/>
      <c r="BIO53" s="188"/>
      <c r="BIP53" s="186"/>
      <c r="BIQ53" s="145"/>
      <c r="BIR53" s="146"/>
      <c r="BIS53" s="146"/>
      <c r="BIT53" s="147"/>
      <c r="BIU53" s="148"/>
      <c r="BIV53" s="187"/>
      <c r="BIW53" s="188"/>
      <c r="BIX53" s="186"/>
      <c r="BIY53" s="145"/>
      <c r="BIZ53" s="146"/>
      <c r="BJA53" s="146"/>
      <c r="BJB53" s="147"/>
      <c r="BJC53" s="148"/>
      <c r="BJD53" s="187"/>
      <c r="BJE53" s="188"/>
      <c r="BJF53" s="186"/>
      <c r="BJG53" s="145"/>
      <c r="BJH53" s="146"/>
      <c r="BJI53" s="146"/>
      <c r="BJJ53" s="147"/>
      <c r="BJK53" s="148"/>
      <c r="BJL53" s="187"/>
      <c r="BJM53" s="188"/>
      <c r="BJN53" s="186"/>
      <c r="BJO53" s="145"/>
      <c r="BJP53" s="146"/>
      <c r="BJQ53" s="146"/>
      <c r="BJR53" s="147"/>
      <c r="BJS53" s="148"/>
      <c r="BJT53" s="187"/>
      <c r="BJU53" s="188"/>
      <c r="BJV53" s="186"/>
      <c r="BJW53" s="145"/>
      <c r="BJX53" s="146"/>
      <c r="BJY53" s="146"/>
      <c r="BJZ53" s="147"/>
      <c r="BKA53" s="148"/>
      <c r="BKB53" s="187"/>
      <c r="BKC53" s="188"/>
      <c r="BKD53" s="186"/>
      <c r="BKE53" s="145"/>
      <c r="BKF53" s="146"/>
      <c r="BKG53" s="146"/>
      <c r="BKH53" s="147"/>
      <c r="BKI53" s="148"/>
      <c r="BKJ53" s="187"/>
      <c r="BKK53" s="188"/>
      <c r="BKL53" s="186"/>
      <c r="BKM53" s="145"/>
      <c r="BKN53" s="146"/>
      <c r="BKO53" s="146"/>
      <c r="BKP53" s="147"/>
      <c r="BKQ53" s="148"/>
      <c r="BKR53" s="187"/>
      <c r="BKS53" s="188"/>
      <c r="BKT53" s="186"/>
      <c r="BKU53" s="145"/>
      <c r="BKV53" s="146"/>
      <c r="BKW53" s="146"/>
      <c r="BKX53" s="147"/>
      <c r="BKY53" s="148"/>
      <c r="BKZ53" s="187"/>
      <c r="BLA53" s="188"/>
      <c r="BLB53" s="186"/>
      <c r="BLC53" s="145"/>
      <c r="BLD53" s="146"/>
      <c r="BLE53" s="146"/>
      <c r="BLF53" s="147"/>
      <c r="BLG53" s="148"/>
      <c r="BLH53" s="187"/>
      <c r="BLI53" s="188"/>
      <c r="BLJ53" s="186"/>
      <c r="BLK53" s="145"/>
      <c r="BLL53" s="146"/>
      <c r="BLM53" s="146"/>
      <c r="BLN53" s="147"/>
      <c r="BLO53" s="148"/>
      <c r="BLP53" s="187"/>
      <c r="BLQ53" s="188"/>
      <c r="BLR53" s="186"/>
      <c r="BLS53" s="145"/>
      <c r="BLT53" s="146"/>
      <c r="BLU53" s="146"/>
      <c r="BLV53" s="147"/>
      <c r="BLW53" s="148"/>
      <c r="BLX53" s="187"/>
      <c r="BLY53" s="188"/>
      <c r="BLZ53" s="186"/>
      <c r="BMA53" s="145"/>
      <c r="BMB53" s="146"/>
      <c r="BMC53" s="146"/>
      <c r="BMD53" s="147"/>
      <c r="BME53" s="148"/>
      <c r="BMF53" s="187"/>
      <c r="BMG53" s="188"/>
      <c r="BMH53" s="186"/>
      <c r="BMI53" s="145"/>
      <c r="BMJ53" s="146"/>
      <c r="BMK53" s="146"/>
      <c r="BML53" s="147"/>
      <c r="BMM53" s="148"/>
      <c r="BMN53" s="187"/>
      <c r="BMO53" s="188"/>
      <c r="BMP53" s="186"/>
      <c r="BMQ53" s="145"/>
      <c r="BMR53" s="146"/>
      <c r="BMS53" s="146"/>
      <c r="BMT53" s="147"/>
      <c r="BMU53" s="148"/>
      <c r="BMV53" s="187"/>
      <c r="BMW53" s="188"/>
      <c r="BMX53" s="186"/>
      <c r="BMY53" s="145"/>
      <c r="BMZ53" s="146"/>
      <c r="BNA53" s="146"/>
      <c r="BNB53" s="147"/>
      <c r="BNC53" s="148"/>
      <c r="BND53" s="187"/>
      <c r="BNE53" s="188"/>
      <c r="BNF53" s="186"/>
      <c r="BNG53" s="145"/>
      <c r="BNH53" s="146"/>
      <c r="BNI53" s="146"/>
      <c r="BNJ53" s="147"/>
      <c r="BNK53" s="148"/>
      <c r="BNL53" s="187"/>
      <c r="BNM53" s="188"/>
      <c r="BNN53" s="186"/>
      <c r="BNO53" s="145"/>
      <c r="BNP53" s="146"/>
      <c r="BNQ53" s="146"/>
      <c r="BNR53" s="147"/>
      <c r="BNS53" s="148"/>
      <c r="BNT53" s="187"/>
      <c r="BNU53" s="188"/>
      <c r="BNV53" s="186"/>
      <c r="BNW53" s="145"/>
      <c r="BNX53" s="146"/>
      <c r="BNY53" s="146"/>
      <c r="BNZ53" s="147"/>
      <c r="BOA53" s="148"/>
      <c r="BOB53" s="187"/>
      <c r="BOC53" s="188"/>
      <c r="BOD53" s="186"/>
      <c r="BOE53" s="145"/>
      <c r="BOF53" s="146"/>
      <c r="BOG53" s="146"/>
      <c r="BOH53" s="147"/>
      <c r="BOI53" s="148"/>
      <c r="BOJ53" s="187"/>
      <c r="BOK53" s="188"/>
      <c r="BOL53" s="186"/>
      <c r="BOM53" s="145"/>
      <c r="BON53" s="146"/>
      <c r="BOO53" s="146"/>
      <c r="BOP53" s="147"/>
      <c r="BOQ53" s="148"/>
      <c r="BOR53" s="187"/>
      <c r="BOS53" s="188"/>
      <c r="BOT53" s="186"/>
      <c r="BOU53" s="145"/>
      <c r="BOV53" s="146"/>
      <c r="BOW53" s="146"/>
      <c r="BOX53" s="147"/>
      <c r="BOY53" s="148"/>
      <c r="BOZ53" s="187"/>
      <c r="BPA53" s="188"/>
      <c r="BPB53" s="186"/>
      <c r="BPC53" s="145"/>
      <c r="BPD53" s="146"/>
      <c r="BPE53" s="146"/>
      <c r="BPF53" s="147"/>
      <c r="BPG53" s="148"/>
      <c r="BPH53" s="187"/>
      <c r="BPI53" s="188"/>
      <c r="BPJ53" s="186"/>
      <c r="BPK53" s="145"/>
      <c r="BPL53" s="146"/>
      <c r="BPM53" s="146"/>
      <c r="BPN53" s="147"/>
      <c r="BPO53" s="148"/>
      <c r="BPP53" s="187"/>
      <c r="BPQ53" s="188"/>
      <c r="BPR53" s="186"/>
      <c r="BPS53" s="145"/>
      <c r="BPT53" s="146"/>
      <c r="BPU53" s="146"/>
      <c r="BPV53" s="147"/>
      <c r="BPW53" s="148"/>
      <c r="BPX53" s="187"/>
      <c r="BPY53" s="188"/>
      <c r="BPZ53" s="186"/>
      <c r="BQA53" s="145"/>
      <c r="BQB53" s="146"/>
      <c r="BQC53" s="146"/>
      <c r="BQD53" s="147"/>
      <c r="BQE53" s="148"/>
      <c r="BQF53" s="187"/>
      <c r="BQG53" s="188"/>
      <c r="BQH53" s="186"/>
      <c r="BQI53" s="145"/>
      <c r="BQJ53" s="146"/>
      <c r="BQK53" s="146"/>
      <c r="BQL53" s="147"/>
      <c r="BQM53" s="148"/>
      <c r="BQN53" s="187"/>
      <c r="BQO53" s="188"/>
      <c r="BQP53" s="186"/>
      <c r="BQQ53" s="145"/>
      <c r="BQR53" s="146"/>
      <c r="BQS53" s="146"/>
      <c r="BQT53" s="147"/>
      <c r="BQU53" s="148"/>
      <c r="BQV53" s="187"/>
      <c r="BQW53" s="188"/>
      <c r="BQX53" s="186"/>
      <c r="BQY53" s="145"/>
      <c r="BQZ53" s="146"/>
      <c r="BRA53" s="146"/>
      <c r="BRB53" s="147"/>
      <c r="BRC53" s="148"/>
      <c r="BRD53" s="187"/>
      <c r="BRE53" s="188"/>
      <c r="BRF53" s="186"/>
      <c r="BRG53" s="145"/>
      <c r="BRH53" s="146"/>
      <c r="BRI53" s="146"/>
      <c r="BRJ53" s="147"/>
      <c r="BRK53" s="148"/>
      <c r="BRL53" s="187"/>
      <c r="BRM53" s="188"/>
      <c r="BRN53" s="186"/>
      <c r="BRO53" s="145"/>
      <c r="BRP53" s="146"/>
      <c r="BRQ53" s="146"/>
      <c r="BRR53" s="147"/>
      <c r="BRS53" s="148"/>
      <c r="BRT53" s="187"/>
      <c r="BRU53" s="188"/>
      <c r="BRV53" s="186"/>
      <c r="BRW53" s="145"/>
      <c r="BRX53" s="146"/>
      <c r="BRY53" s="146"/>
      <c r="BRZ53" s="147"/>
      <c r="BSA53" s="148"/>
      <c r="BSB53" s="187"/>
      <c r="BSC53" s="188"/>
      <c r="BSD53" s="186"/>
      <c r="BSE53" s="145"/>
      <c r="BSF53" s="146"/>
      <c r="BSG53" s="146"/>
      <c r="BSH53" s="147"/>
      <c r="BSI53" s="148"/>
      <c r="BSJ53" s="187"/>
      <c r="BSK53" s="188"/>
      <c r="BSL53" s="186"/>
      <c r="BSM53" s="145"/>
      <c r="BSN53" s="146"/>
      <c r="BSO53" s="146"/>
      <c r="BSP53" s="147"/>
      <c r="BSQ53" s="148"/>
      <c r="BSR53" s="187"/>
      <c r="BSS53" s="188"/>
      <c r="BST53" s="186"/>
      <c r="BSU53" s="145"/>
      <c r="BSV53" s="146"/>
      <c r="BSW53" s="146"/>
      <c r="BSX53" s="147"/>
      <c r="BSY53" s="148"/>
      <c r="BSZ53" s="187"/>
      <c r="BTA53" s="188"/>
      <c r="BTB53" s="186"/>
      <c r="BTC53" s="145"/>
      <c r="BTD53" s="146"/>
      <c r="BTE53" s="146"/>
      <c r="BTF53" s="147"/>
      <c r="BTG53" s="148"/>
      <c r="BTH53" s="187"/>
      <c r="BTI53" s="188"/>
      <c r="BTJ53" s="186"/>
      <c r="BTK53" s="145"/>
      <c r="BTL53" s="146"/>
      <c r="BTM53" s="146"/>
      <c r="BTN53" s="147"/>
      <c r="BTO53" s="148"/>
      <c r="BTP53" s="187"/>
      <c r="BTQ53" s="188"/>
      <c r="BTR53" s="186"/>
      <c r="BTS53" s="145"/>
      <c r="BTT53" s="146"/>
      <c r="BTU53" s="146"/>
      <c r="BTV53" s="147"/>
      <c r="BTW53" s="148"/>
      <c r="BTX53" s="187"/>
      <c r="BTY53" s="188"/>
      <c r="BTZ53" s="186"/>
      <c r="BUA53" s="145"/>
      <c r="BUB53" s="146"/>
      <c r="BUC53" s="146"/>
      <c r="BUD53" s="147"/>
      <c r="BUE53" s="148"/>
      <c r="BUF53" s="187"/>
      <c r="BUG53" s="188"/>
      <c r="BUH53" s="186"/>
      <c r="BUI53" s="145"/>
      <c r="BUJ53" s="146"/>
      <c r="BUK53" s="146"/>
      <c r="BUL53" s="147"/>
      <c r="BUM53" s="148"/>
      <c r="BUN53" s="187"/>
      <c r="BUO53" s="188"/>
      <c r="BUP53" s="186"/>
      <c r="BUQ53" s="145"/>
      <c r="BUR53" s="146"/>
      <c r="BUS53" s="146"/>
      <c r="BUT53" s="147"/>
      <c r="BUU53" s="148"/>
      <c r="BUV53" s="187"/>
      <c r="BUW53" s="188"/>
      <c r="BUX53" s="186"/>
      <c r="BUY53" s="145"/>
      <c r="BUZ53" s="146"/>
      <c r="BVA53" s="146"/>
      <c r="BVB53" s="147"/>
      <c r="BVC53" s="148"/>
      <c r="BVD53" s="187"/>
      <c r="BVE53" s="188"/>
      <c r="BVF53" s="186"/>
      <c r="BVG53" s="145"/>
      <c r="BVH53" s="146"/>
      <c r="BVI53" s="146"/>
      <c r="BVJ53" s="147"/>
      <c r="BVK53" s="148"/>
      <c r="BVL53" s="187"/>
      <c r="BVM53" s="188"/>
      <c r="BVN53" s="186"/>
      <c r="BVO53" s="145"/>
      <c r="BVP53" s="146"/>
      <c r="BVQ53" s="146"/>
      <c r="BVR53" s="147"/>
      <c r="BVS53" s="148"/>
      <c r="BVT53" s="187"/>
      <c r="BVU53" s="188"/>
      <c r="BVV53" s="186"/>
      <c r="BVW53" s="145"/>
      <c r="BVX53" s="146"/>
      <c r="BVY53" s="146"/>
      <c r="BVZ53" s="147"/>
      <c r="BWA53" s="148"/>
      <c r="BWB53" s="187"/>
      <c r="BWC53" s="188"/>
      <c r="BWD53" s="186"/>
      <c r="BWE53" s="145"/>
      <c r="BWF53" s="146"/>
      <c r="BWG53" s="146"/>
      <c r="BWH53" s="147"/>
      <c r="BWI53" s="148"/>
      <c r="BWJ53" s="187"/>
      <c r="BWK53" s="188"/>
      <c r="BWL53" s="186"/>
      <c r="BWM53" s="145"/>
      <c r="BWN53" s="146"/>
      <c r="BWO53" s="146"/>
      <c r="BWP53" s="147"/>
      <c r="BWQ53" s="148"/>
      <c r="BWR53" s="187"/>
      <c r="BWS53" s="188"/>
      <c r="BWT53" s="186"/>
      <c r="BWU53" s="145"/>
      <c r="BWV53" s="146"/>
      <c r="BWW53" s="146"/>
      <c r="BWX53" s="147"/>
      <c r="BWY53" s="148"/>
      <c r="BWZ53" s="187"/>
      <c r="BXA53" s="188"/>
      <c r="BXB53" s="186"/>
      <c r="BXC53" s="145"/>
      <c r="BXD53" s="146"/>
      <c r="BXE53" s="146"/>
      <c r="BXF53" s="147"/>
      <c r="BXG53" s="148"/>
      <c r="BXH53" s="187"/>
      <c r="BXI53" s="188"/>
      <c r="BXJ53" s="186"/>
      <c r="BXK53" s="145"/>
      <c r="BXL53" s="146"/>
      <c r="BXM53" s="146"/>
      <c r="BXN53" s="147"/>
      <c r="BXO53" s="148"/>
      <c r="BXP53" s="187"/>
      <c r="BXQ53" s="188"/>
      <c r="BXR53" s="186"/>
      <c r="BXS53" s="145"/>
      <c r="BXT53" s="146"/>
      <c r="BXU53" s="146"/>
      <c r="BXV53" s="147"/>
      <c r="BXW53" s="148"/>
      <c r="BXX53" s="187"/>
      <c r="BXY53" s="188"/>
      <c r="BXZ53" s="186"/>
      <c r="BYA53" s="145"/>
      <c r="BYB53" s="146"/>
      <c r="BYC53" s="146"/>
      <c r="BYD53" s="147"/>
      <c r="BYE53" s="148"/>
      <c r="BYF53" s="187"/>
      <c r="BYG53" s="188"/>
      <c r="BYH53" s="186"/>
      <c r="BYI53" s="145"/>
      <c r="BYJ53" s="146"/>
      <c r="BYK53" s="146"/>
      <c r="BYL53" s="147"/>
      <c r="BYM53" s="148"/>
      <c r="BYN53" s="187"/>
      <c r="BYO53" s="188"/>
      <c r="BYP53" s="186"/>
      <c r="BYQ53" s="145"/>
      <c r="BYR53" s="146"/>
      <c r="BYS53" s="146"/>
      <c r="BYT53" s="147"/>
      <c r="BYU53" s="148"/>
      <c r="BYV53" s="187"/>
      <c r="BYW53" s="188"/>
      <c r="BYX53" s="186"/>
      <c r="BYY53" s="145"/>
      <c r="BYZ53" s="146"/>
      <c r="BZA53" s="146"/>
      <c r="BZB53" s="147"/>
      <c r="BZC53" s="148"/>
      <c r="BZD53" s="187"/>
      <c r="BZE53" s="188"/>
      <c r="BZF53" s="186"/>
      <c r="BZG53" s="145"/>
      <c r="BZH53" s="146"/>
      <c r="BZI53" s="146"/>
      <c r="BZJ53" s="147"/>
      <c r="BZK53" s="148"/>
      <c r="BZL53" s="187"/>
      <c r="BZM53" s="188"/>
      <c r="BZN53" s="186"/>
      <c r="BZO53" s="145"/>
      <c r="BZP53" s="146"/>
      <c r="BZQ53" s="146"/>
      <c r="BZR53" s="147"/>
      <c r="BZS53" s="148"/>
      <c r="BZT53" s="187"/>
      <c r="BZU53" s="188"/>
      <c r="BZV53" s="186"/>
      <c r="BZW53" s="145"/>
      <c r="BZX53" s="146"/>
      <c r="BZY53" s="146"/>
      <c r="BZZ53" s="147"/>
      <c r="CAA53" s="148"/>
      <c r="CAB53" s="187"/>
      <c r="CAC53" s="188"/>
      <c r="CAD53" s="186"/>
      <c r="CAE53" s="145"/>
      <c r="CAF53" s="146"/>
      <c r="CAG53" s="146"/>
      <c r="CAH53" s="147"/>
      <c r="CAI53" s="148"/>
      <c r="CAJ53" s="187"/>
      <c r="CAK53" s="188"/>
      <c r="CAL53" s="186"/>
      <c r="CAM53" s="145"/>
      <c r="CAN53" s="146"/>
      <c r="CAO53" s="146"/>
      <c r="CAP53" s="147"/>
      <c r="CAQ53" s="148"/>
      <c r="CAR53" s="187"/>
      <c r="CAS53" s="188"/>
      <c r="CAT53" s="186"/>
      <c r="CAU53" s="145"/>
      <c r="CAV53" s="146"/>
      <c r="CAW53" s="146"/>
      <c r="CAX53" s="147"/>
      <c r="CAY53" s="148"/>
      <c r="CAZ53" s="187"/>
      <c r="CBA53" s="188"/>
      <c r="CBB53" s="186"/>
      <c r="CBC53" s="145"/>
      <c r="CBD53" s="146"/>
      <c r="CBE53" s="146"/>
      <c r="CBF53" s="147"/>
      <c r="CBG53" s="148"/>
      <c r="CBH53" s="187"/>
      <c r="CBI53" s="188"/>
      <c r="CBJ53" s="186"/>
      <c r="CBK53" s="145"/>
      <c r="CBL53" s="146"/>
      <c r="CBM53" s="146"/>
      <c r="CBN53" s="147"/>
      <c r="CBO53" s="148"/>
      <c r="CBP53" s="187"/>
      <c r="CBQ53" s="188"/>
      <c r="CBR53" s="186"/>
      <c r="CBS53" s="145"/>
      <c r="CBT53" s="146"/>
      <c r="CBU53" s="146"/>
      <c r="CBV53" s="147"/>
      <c r="CBW53" s="148"/>
      <c r="CBX53" s="187"/>
      <c r="CBY53" s="188"/>
      <c r="CBZ53" s="186"/>
      <c r="CCA53" s="145"/>
      <c r="CCB53" s="146"/>
      <c r="CCC53" s="146"/>
      <c r="CCD53" s="147"/>
      <c r="CCE53" s="148"/>
      <c r="CCF53" s="187"/>
      <c r="CCG53" s="188"/>
      <c r="CCH53" s="186"/>
      <c r="CCI53" s="145"/>
      <c r="CCJ53" s="146"/>
      <c r="CCK53" s="146"/>
      <c r="CCL53" s="147"/>
      <c r="CCM53" s="148"/>
      <c r="CCN53" s="187"/>
      <c r="CCO53" s="188"/>
      <c r="CCP53" s="186"/>
      <c r="CCQ53" s="145"/>
      <c r="CCR53" s="146"/>
      <c r="CCS53" s="146"/>
      <c r="CCT53" s="147"/>
      <c r="CCU53" s="148"/>
      <c r="CCV53" s="187"/>
      <c r="CCW53" s="188"/>
      <c r="CCX53" s="186"/>
      <c r="CCY53" s="145"/>
      <c r="CCZ53" s="146"/>
      <c r="CDA53" s="146"/>
      <c r="CDB53" s="147"/>
      <c r="CDC53" s="148"/>
      <c r="CDD53" s="187"/>
      <c r="CDE53" s="188"/>
      <c r="CDF53" s="186"/>
      <c r="CDG53" s="145"/>
      <c r="CDH53" s="146"/>
      <c r="CDI53" s="146"/>
      <c r="CDJ53" s="147"/>
      <c r="CDK53" s="148"/>
      <c r="CDL53" s="187"/>
      <c r="CDM53" s="188"/>
      <c r="CDN53" s="186"/>
      <c r="CDO53" s="145"/>
      <c r="CDP53" s="146"/>
      <c r="CDQ53" s="146"/>
      <c r="CDR53" s="147"/>
      <c r="CDS53" s="148"/>
      <c r="CDT53" s="187"/>
      <c r="CDU53" s="188"/>
      <c r="CDV53" s="186"/>
      <c r="CDW53" s="145"/>
      <c r="CDX53" s="146"/>
      <c r="CDY53" s="146"/>
      <c r="CDZ53" s="147"/>
      <c r="CEA53" s="148"/>
      <c r="CEB53" s="187"/>
      <c r="CEC53" s="188"/>
      <c r="CED53" s="186"/>
      <c r="CEE53" s="145"/>
      <c r="CEF53" s="146"/>
      <c r="CEG53" s="146"/>
      <c r="CEH53" s="147"/>
      <c r="CEI53" s="148"/>
      <c r="CEJ53" s="187"/>
      <c r="CEK53" s="188"/>
      <c r="CEL53" s="186"/>
      <c r="CEM53" s="145"/>
      <c r="CEN53" s="146"/>
      <c r="CEO53" s="146"/>
      <c r="CEP53" s="147"/>
      <c r="CEQ53" s="148"/>
      <c r="CER53" s="187"/>
      <c r="CES53" s="188"/>
      <c r="CET53" s="186"/>
      <c r="CEU53" s="145"/>
      <c r="CEV53" s="146"/>
      <c r="CEW53" s="146"/>
      <c r="CEX53" s="147"/>
      <c r="CEY53" s="148"/>
      <c r="CEZ53" s="187"/>
      <c r="CFA53" s="188"/>
      <c r="CFB53" s="186"/>
      <c r="CFC53" s="145"/>
      <c r="CFD53" s="146"/>
      <c r="CFE53" s="146"/>
      <c r="CFF53" s="147"/>
      <c r="CFG53" s="148"/>
      <c r="CFH53" s="187"/>
      <c r="CFI53" s="188"/>
      <c r="CFJ53" s="186"/>
      <c r="CFK53" s="145"/>
      <c r="CFL53" s="146"/>
      <c r="CFM53" s="146"/>
      <c r="CFN53" s="147"/>
      <c r="CFO53" s="148"/>
      <c r="CFP53" s="187"/>
      <c r="CFQ53" s="188"/>
      <c r="CFR53" s="186"/>
      <c r="CFS53" s="145"/>
      <c r="CFT53" s="146"/>
      <c r="CFU53" s="146"/>
      <c r="CFV53" s="147"/>
      <c r="CFW53" s="148"/>
      <c r="CFX53" s="187"/>
      <c r="CFY53" s="188"/>
      <c r="CFZ53" s="186"/>
      <c r="CGA53" s="145"/>
      <c r="CGB53" s="146"/>
      <c r="CGC53" s="146"/>
      <c r="CGD53" s="147"/>
      <c r="CGE53" s="148"/>
      <c r="CGF53" s="187"/>
      <c r="CGG53" s="188"/>
      <c r="CGH53" s="186"/>
      <c r="CGI53" s="145"/>
      <c r="CGJ53" s="146"/>
      <c r="CGK53" s="146"/>
      <c r="CGL53" s="147"/>
      <c r="CGM53" s="148"/>
      <c r="CGN53" s="187"/>
      <c r="CGO53" s="188"/>
      <c r="CGP53" s="186"/>
      <c r="CGQ53" s="145"/>
      <c r="CGR53" s="146"/>
      <c r="CGS53" s="146"/>
      <c r="CGT53" s="147"/>
      <c r="CGU53" s="148"/>
      <c r="CGV53" s="187"/>
      <c r="CGW53" s="188"/>
      <c r="CGX53" s="186"/>
      <c r="CGY53" s="145"/>
      <c r="CGZ53" s="146"/>
      <c r="CHA53" s="146"/>
      <c r="CHB53" s="147"/>
      <c r="CHC53" s="148"/>
      <c r="CHD53" s="187"/>
      <c r="CHE53" s="188"/>
      <c r="CHF53" s="186"/>
      <c r="CHG53" s="145"/>
      <c r="CHH53" s="146"/>
      <c r="CHI53" s="146"/>
      <c r="CHJ53" s="147"/>
      <c r="CHK53" s="148"/>
      <c r="CHL53" s="187"/>
      <c r="CHM53" s="188"/>
      <c r="CHN53" s="186"/>
      <c r="CHO53" s="145"/>
      <c r="CHP53" s="146"/>
      <c r="CHQ53" s="146"/>
      <c r="CHR53" s="147"/>
      <c r="CHS53" s="148"/>
      <c r="CHT53" s="187"/>
      <c r="CHU53" s="188"/>
      <c r="CHV53" s="186"/>
      <c r="CHW53" s="145"/>
      <c r="CHX53" s="146"/>
      <c r="CHY53" s="146"/>
      <c r="CHZ53" s="147"/>
      <c r="CIA53" s="148"/>
      <c r="CIB53" s="187"/>
      <c r="CIC53" s="188"/>
      <c r="CID53" s="186"/>
      <c r="CIE53" s="145"/>
      <c r="CIF53" s="146"/>
      <c r="CIG53" s="146"/>
      <c r="CIH53" s="147"/>
      <c r="CII53" s="148"/>
      <c r="CIJ53" s="187"/>
      <c r="CIK53" s="188"/>
      <c r="CIL53" s="186"/>
      <c r="CIM53" s="145"/>
      <c r="CIN53" s="146"/>
      <c r="CIO53" s="146"/>
      <c r="CIP53" s="147"/>
      <c r="CIQ53" s="148"/>
      <c r="CIR53" s="187"/>
      <c r="CIS53" s="188"/>
      <c r="CIT53" s="186"/>
      <c r="CIU53" s="145"/>
      <c r="CIV53" s="146"/>
      <c r="CIW53" s="146"/>
      <c r="CIX53" s="147"/>
      <c r="CIY53" s="148"/>
      <c r="CIZ53" s="187"/>
      <c r="CJA53" s="188"/>
      <c r="CJB53" s="186"/>
      <c r="CJC53" s="145"/>
      <c r="CJD53" s="146"/>
      <c r="CJE53" s="146"/>
      <c r="CJF53" s="147"/>
      <c r="CJG53" s="148"/>
      <c r="CJH53" s="187"/>
      <c r="CJI53" s="188"/>
      <c r="CJJ53" s="186"/>
      <c r="CJK53" s="145"/>
      <c r="CJL53" s="146"/>
      <c r="CJM53" s="146"/>
      <c r="CJN53" s="147"/>
      <c r="CJO53" s="148"/>
      <c r="CJP53" s="187"/>
      <c r="CJQ53" s="188"/>
      <c r="CJR53" s="186"/>
      <c r="CJS53" s="145"/>
      <c r="CJT53" s="146"/>
      <c r="CJU53" s="146"/>
      <c r="CJV53" s="147"/>
      <c r="CJW53" s="148"/>
      <c r="CJX53" s="187"/>
      <c r="CJY53" s="188"/>
      <c r="CJZ53" s="186"/>
      <c r="CKA53" s="145"/>
      <c r="CKB53" s="146"/>
      <c r="CKC53" s="146"/>
      <c r="CKD53" s="147"/>
      <c r="CKE53" s="148"/>
      <c r="CKF53" s="187"/>
      <c r="CKG53" s="188"/>
      <c r="CKH53" s="186"/>
      <c r="CKI53" s="145"/>
      <c r="CKJ53" s="146"/>
      <c r="CKK53" s="146"/>
      <c r="CKL53" s="147"/>
      <c r="CKM53" s="148"/>
      <c r="CKN53" s="187"/>
      <c r="CKO53" s="188"/>
      <c r="CKP53" s="186"/>
      <c r="CKQ53" s="145"/>
      <c r="CKR53" s="146"/>
      <c r="CKS53" s="146"/>
      <c r="CKT53" s="147"/>
      <c r="CKU53" s="148"/>
      <c r="CKV53" s="187"/>
      <c r="CKW53" s="188"/>
      <c r="CKX53" s="186"/>
      <c r="CKY53" s="145"/>
      <c r="CKZ53" s="146"/>
      <c r="CLA53" s="146"/>
      <c r="CLB53" s="147"/>
      <c r="CLC53" s="148"/>
      <c r="CLD53" s="187"/>
      <c r="CLE53" s="188"/>
      <c r="CLF53" s="186"/>
      <c r="CLG53" s="145"/>
      <c r="CLH53" s="146"/>
      <c r="CLI53" s="146"/>
      <c r="CLJ53" s="147"/>
      <c r="CLK53" s="148"/>
      <c r="CLL53" s="187"/>
      <c r="CLM53" s="188"/>
      <c r="CLN53" s="186"/>
      <c r="CLO53" s="145"/>
      <c r="CLP53" s="146"/>
      <c r="CLQ53" s="146"/>
      <c r="CLR53" s="147"/>
      <c r="CLS53" s="148"/>
      <c r="CLT53" s="187"/>
      <c r="CLU53" s="188"/>
      <c r="CLV53" s="186"/>
      <c r="CLW53" s="145"/>
      <c r="CLX53" s="146"/>
      <c r="CLY53" s="146"/>
      <c r="CLZ53" s="147"/>
      <c r="CMA53" s="148"/>
      <c r="CMB53" s="187"/>
      <c r="CMC53" s="188"/>
      <c r="CMD53" s="186"/>
      <c r="CME53" s="145"/>
      <c r="CMF53" s="146"/>
      <c r="CMG53" s="146"/>
      <c r="CMH53" s="147"/>
      <c r="CMI53" s="148"/>
      <c r="CMJ53" s="187"/>
      <c r="CMK53" s="188"/>
      <c r="CML53" s="186"/>
      <c r="CMM53" s="145"/>
      <c r="CMN53" s="146"/>
      <c r="CMO53" s="146"/>
      <c r="CMP53" s="147"/>
      <c r="CMQ53" s="148"/>
      <c r="CMR53" s="187"/>
      <c r="CMS53" s="188"/>
      <c r="CMT53" s="186"/>
      <c r="CMU53" s="145"/>
      <c r="CMV53" s="146"/>
      <c r="CMW53" s="146"/>
      <c r="CMX53" s="147"/>
      <c r="CMY53" s="148"/>
      <c r="CMZ53" s="187"/>
      <c r="CNA53" s="188"/>
      <c r="CNB53" s="186"/>
      <c r="CNC53" s="145"/>
      <c r="CND53" s="146"/>
      <c r="CNE53" s="146"/>
      <c r="CNF53" s="147"/>
      <c r="CNG53" s="148"/>
      <c r="CNH53" s="187"/>
      <c r="CNI53" s="188"/>
      <c r="CNJ53" s="186"/>
      <c r="CNK53" s="145"/>
      <c r="CNL53" s="146"/>
      <c r="CNM53" s="146"/>
      <c r="CNN53" s="147"/>
      <c r="CNO53" s="148"/>
      <c r="CNP53" s="187"/>
      <c r="CNQ53" s="188"/>
      <c r="CNR53" s="186"/>
      <c r="CNS53" s="145"/>
      <c r="CNT53" s="146"/>
      <c r="CNU53" s="146"/>
      <c r="CNV53" s="147"/>
      <c r="CNW53" s="148"/>
      <c r="CNX53" s="187"/>
      <c r="CNY53" s="188"/>
      <c r="CNZ53" s="186"/>
      <c r="COA53" s="145"/>
      <c r="COB53" s="146"/>
      <c r="COC53" s="146"/>
      <c r="COD53" s="147"/>
      <c r="COE53" s="148"/>
      <c r="COF53" s="187"/>
      <c r="COG53" s="188"/>
      <c r="COH53" s="186"/>
      <c r="COI53" s="145"/>
      <c r="COJ53" s="146"/>
      <c r="COK53" s="146"/>
      <c r="COL53" s="147"/>
      <c r="COM53" s="148"/>
      <c r="CON53" s="187"/>
      <c r="COO53" s="188"/>
      <c r="COP53" s="186"/>
      <c r="COQ53" s="145"/>
      <c r="COR53" s="146"/>
      <c r="COS53" s="146"/>
      <c r="COT53" s="147"/>
      <c r="COU53" s="148"/>
      <c r="COV53" s="187"/>
      <c r="COW53" s="188"/>
      <c r="COX53" s="186"/>
      <c r="COY53" s="145"/>
      <c r="COZ53" s="146"/>
      <c r="CPA53" s="146"/>
      <c r="CPB53" s="147"/>
      <c r="CPC53" s="148"/>
      <c r="CPD53" s="187"/>
      <c r="CPE53" s="188"/>
      <c r="CPF53" s="186"/>
      <c r="CPG53" s="145"/>
      <c r="CPH53" s="146"/>
      <c r="CPI53" s="146"/>
      <c r="CPJ53" s="147"/>
      <c r="CPK53" s="148"/>
      <c r="CPL53" s="187"/>
      <c r="CPM53" s="188"/>
      <c r="CPN53" s="186"/>
      <c r="CPO53" s="145"/>
      <c r="CPP53" s="146"/>
      <c r="CPQ53" s="146"/>
      <c r="CPR53" s="147"/>
      <c r="CPS53" s="148"/>
      <c r="CPT53" s="187"/>
      <c r="CPU53" s="188"/>
      <c r="CPV53" s="186"/>
      <c r="CPW53" s="145"/>
      <c r="CPX53" s="146"/>
      <c r="CPY53" s="146"/>
      <c r="CPZ53" s="147"/>
      <c r="CQA53" s="148"/>
      <c r="CQB53" s="187"/>
      <c r="CQC53" s="188"/>
      <c r="CQD53" s="186"/>
      <c r="CQE53" s="145"/>
      <c r="CQF53" s="146"/>
      <c r="CQG53" s="146"/>
      <c r="CQH53" s="147"/>
      <c r="CQI53" s="148"/>
      <c r="CQJ53" s="187"/>
      <c r="CQK53" s="188"/>
      <c r="CQL53" s="186"/>
      <c r="CQM53" s="145"/>
      <c r="CQN53" s="146"/>
      <c r="CQO53" s="146"/>
      <c r="CQP53" s="147"/>
      <c r="CQQ53" s="148"/>
      <c r="CQR53" s="187"/>
      <c r="CQS53" s="188"/>
      <c r="CQT53" s="186"/>
      <c r="CQU53" s="145"/>
      <c r="CQV53" s="146"/>
      <c r="CQW53" s="146"/>
      <c r="CQX53" s="147"/>
      <c r="CQY53" s="148"/>
      <c r="CQZ53" s="187"/>
      <c r="CRA53" s="188"/>
      <c r="CRB53" s="186"/>
      <c r="CRC53" s="145"/>
      <c r="CRD53" s="146"/>
      <c r="CRE53" s="146"/>
      <c r="CRF53" s="147"/>
      <c r="CRG53" s="148"/>
      <c r="CRH53" s="187"/>
      <c r="CRI53" s="188"/>
      <c r="CRJ53" s="186"/>
      <c r="CRK53" s="145"/>
      <c r="CRL53" s="146"/>
      <c r="CRM53" s="146"/>
      <c r="CRN53" s="147"/>
      <c r="CRO53" s="148"/>
      <c r="CRP53" s="187"/>
      <c r="CRQ53" s="188"/>
      <c r="CRR53" s="186"/>
      <c r="CRS53" s="145"/>
      <c r="CRT53" s="146"/>
      <c r="CRU53" s="146"/>
      <c r="CRV53" s="147"/>
      <c r="CRW53" s="148"/>
      <c r="CRX53" s="187"/>
      <c r="CRY53" s="188"/>
      <c r="CRZ53" s="186"/>
      <c r="CSA53" s="145"/>
      <c r="CSB53" s="146"/>
      <c r="CSC53" s="146"/>
      <c r="CSD53" s="147"/>
      <c r="CSE53" s="148"/>
      <c r="CSF53" s="187"/>
      <c r="CSG53" s="188"/>
      <c r="CSH53" s="186"/>
      <c r="CSI53" s="145"/>
      <c r="CSJ53" s="146"/>
      <c r="CSK53" s="146"/>
      <c r="CSL53" s="147"/>
      <c r="CSM53" s="148"/>
      <c r="CSN53" s="187"/>
      <c r="CSO53" s="188"/>
      <c r="CSP53" s="186"/>
      <c r="CSQ53" s="145"/>
      <c r="CSR53" s="146"/>
      <c r="CSS53" s="146"/>
      <c r="CST53" s="147"/>
      <c r="CSU53" s="148"/>
      <c r="CSV53" s="187"/>
      <c r="CSW53" s="188"/>
      <c r="CSX53" s="186"/>
      <c r="CSY53" s="145"/>
      <c r="CSZ53" s="146"/>
      <c r="CTA53" s="146"/>
      <c r="CTB53" s="147"/>
      <c r="CTC53" s="148"/>
      <c r="CTD53" s="187"/>
      <c r="CTE53" s="188"/>
      <c r="CTF53" s="186"/>
      <c r="CTG53" s="145"/>
      <c r="CTH53" s="146"/>
      <c r="CTI53" s="146"/>
      <c r="CTJ53" s="147"/>
      <c r="CTK53" s="148"/>
      <c r="CTL53" s="187"/>
      <c r="CTM53" s="188"/>
      <c r="CTN53" s="186"/>
      <c r="CTO53" s="145"/>
      <c r="CTP53" s="146"/>
      <c r="CTQ53" s="146"/>
      <c r="CTR53" s="147"/>
      <c r="CTS53" s="148"/>
      <c r="CTT53" s="187"/>
      <c r="CTU53" s="188"/>
      <c r="CTV53" s="186"/>
      <c r="CTW53" s="145"/>
      <c r="CTX53" s="146"/>
      <c r="CTY53" s="146"/>
      <c r="CTZ53" s="147"/>
      <c r="CUA53" s="148"/>
      <c r="CUB53" s="187"/>
      <c r="CUC53" s="188"/>
      <c r="CUD53" s="186"/>
      <c r="CUE53" s="145"/>
      <c r="CUF53" s="146"/>
      <c r="CUG53" s="146"/>
      <c r="CUH53" s="147"/>
      <c r="CUI53" s="148"/>
      <c r="CUJ53" s="187"/>
      <c r="CUK53" s="188"/>
      <c r="CUL53" s="186"/>
      <c r="CUM53" s="145"/>
      <c r="CUN53" s="146"/>
      <c r="CUO53" s="146"/>
      <c r="CUP53" s="147"/>
      <c r="CUQ53" s="148"/>
      <c r="CUR53" s="187"/>
      <c r="CUS53" s="188"/>
      <c r="CUT53" s="186"/>
      <c r="CUU53" s="145"/>
      <c r="CUV53" s="146"/>
      <c r="CUW53" s="146"/>
      <c r="CUX53" s="147"/>
      <c r="CUY53" s="148"/>
      <c r="CUZ53" s="187"/>
      <c r="CVA53" s="188"/>
      <c r="CVB53" s="186"/>
      <c r="CVC53" s="145"/>
      <c r="CVD53" s="146"/>
      <c r="CVE53" s="146"/>
      <c r="CVF53" s="147"/>
      <c r="CVG53" s="148"/>
      <c r="CVH53" s="187"/>
      <c r="CVI53" s="188"/>
      <c r="CVJ53" s="186"/>
      <c r="CVK53" s="145"/>
      <c r="CVL53" s="146"/>
      <c r="CVM53" s="146"/>
      <c r="CVN53" s="147"/>
      <c r="CVO53" s="148"/>
      <c r="CVP53" s="187"/>
      <c r="CVQ53" s="188"/>
      <c r="CVR53" s="186"/>
      <c r="CVS53" s="145"/>
      <c r="CVT53" s="146"/>
      <c r="CVU53" s="146"/>
      <c r="CVV53" s="147"/>
      <c r="CVW53" s="148"/>
      <c r="CVX53" s="187"/>
      <c r="CVY53" s="188"/>
      <c r="CVZ53" s="186"/>
      <c r="CWA53" s="145"/>
      <c r="CWB53" s="146"/>
      <c r="CWC53" s="146"/>
      <c r="CWD53" s="147"/>
      <c r="CWE53" s="148"/>
      <c r="CWF53" s="187"/>
      <c r="CWG53" s="188"/>
      <c r="CWH53" s="186"/>
      <c r="CWI53" s="145"/>
      <c r="CWJ53" s="146"/>
      <c r="CWK53" s="146"/>
      <c r="CWL53" s="147"/>
      <c r="CWM53" s="148"/>
      <c r="CWN53" s="187"/>
      <c r="CWO53" s="188"/>
      <c r="CWP53" s="186"/>
      <c r="CWQ53" s="145"/>
      <c r="CWR53" s="146"/>
      <c r="CWS53" s="146"/>
      <c r="CWT53" s="147"/>
      <c r="CWU53" s="148"/>
      <c r="CWV53" s="187"/>
      <c r="CWW53" s="188"/>
      <c r="CWX53" s="186"/>
      <c r="CWY53" s="145"/>
      <c r="CWZ53" s="146"/>
      <c r="CXA53" s="146"/>
      <c r="CXB53" s="147"/>
      <c r="CXC53" s="148"/>
      <c r="CXD53" s="187"/>
      <c r="CXE53" s="188"/>
      <c r="CXF53" s="186"/>
      <c r="CXG53" s="145"/>
      <c r="CXH53" s="146"/>
      <c r="CXI53" s="146"/>
      <c r="CXJ53" s="147"/>
      <c r="CXK53" s="148"/>
      <c r="CXL53" s="187"/>
      <c r="CXM53" s="188"/>
      <c r="CXN53" s="186"/>
      <c r="CXO53" s="145"/>
      <c r="CXP53" s="146"/>
      <c r="CXQ53" s="146"/>
      <c r="CXR53" s="147"/>
      <c r="CXS53" s="148"/>
      <c r="CXT53" s="187"/>
      <c r="CXU53" s="188"/>
      <c r="CXV53" s="186"/>
      <c r="CXW53" s="145"/>
      <c r="CXX53" s="146"/>
      <c r="CXY53" s="146"/>
      <c r="CXZ53" s="147"/>
      <c r="CYA53" s="148"/>
      <c r="CYB53" s="187"/>
      <c r="CYC53" s="188"/>
      <c r="CYD53" s="186"/>
      <c r="CYE53" s="145"/>
      <c r="CYF53" s="146"/>
      <c r="CYG53" s="146"/>
      <c r="CYH53" s="147"/>
      <c r="CYI53" s="148"/>
      <c r="CYJ53" s="187"/>
      <c r="CYK53" s="188"/>
      <c r="CYL53" s="186"/>
      <c r="CYM53" s="145"/>
      <c r="CYN53" s="146"/>
      <c r="CYO53" s="146"/>
      <c r="CYP53" s="147"/>
      <c r="CYQ53" s="148"/>
      <c r="CYR53" s="187"/>
      <c r="CYS53" s="188"/>
      <c r="CYT53" s="186"/>
      <c r="CYU53" s="145"/>
      <c r="CYV53" s="146"/>
      <c r="CYW53" s="146"/>
      <c r="CYX53" s="147"/>
      <c r="CYY53" s="148"/>
      <c r="CYZ53" s="187"/>
      <c r="CZA53" s="188"/>
      <c r="CZB53" s="186"/>
      <c r="CZC53" s="145"/>
      <c r="CZD53" s="146"/>
      <c r="CZE53" s="146"/>
      <c r="CZF53" s="147"/>
      <c r="CZG53" s="148"/>
      <c r="CZH53" s="187"/>
      <c r="CZI53" s="188"/>
      <c r="CZJ53" s="186"/>
      <c r="CZK53" s="145"/>
      <c r="CZL53" s="146"/>
      <c r="CZM53" s="146"/>
      <c r="CZN53" s="147"/>
      <c r="CZO53" s="148"/>
      <c r="CZP53" s="187"/>
      <c r="CZQ53" s="188"/>
      <c r="CZR53" s="186"/>
      <c r="CZS53" s="145"/>
      <c r="CZT53" s="146"/>
      <c r="CZU53" s="146"/>
      <c r="CZV53" s="147"/>
      <c r="CZW53" s="148"/>
      <c r="CZX53" s="187"/>
      <c r="CZY53" s="188"/>
      <c r="CZZ53" s="186"/>
      <c r="DAA53" s="145"/>
      <c r="DAB53" s="146"/>
      <c r="DAC53" s="146"/>
      <c r="DAD53" s="147"/>
      <c r="DAE53" s="148"/>
      <c r="DAF53" s="187"/>
      <c r="DAG53" s="188"/>
      <c r="DAH53" s="186"/>
      <c r="DAI53" s="145"/>
      <c r="DAJ53" s="146"/>
      <c r="DAK53" s="146"/>
      <c r="DAL53" s="147"/>
      <c r="DAM53" s="148"/>
      <c r="DAN53" s="187"/>
      <c r="DAO53" s="188"/>
      <c r="DAP53" s="186"/>
      <c r="DAQ53" s="145"/>
      <c r="DAR53" s="146"/>
      <c r="DAS53" s="146"/>
      <c r="DAT53" s="147"/>
      <c r="DAU53" s="148"/>
      <c r="DAV53" s="187"/>
      <c r="DAW53" s="188"/>
      <c r="DAX53" s="186"/>
      <c r="DAY53" s="145"/>
      <c r="DAZ53" s="146"/>
      <c r="DBA53" s="146"/>
      <c r="DBB53" s="147"/>
      <c r="DBC53" s="148"/>
      <c r="DBD53" s="187"/>
      <c r="DBE53" s="188"/>
      <c r="DBF53" s="186"/>
      <c r="DBG53" s="145"/>
      <c r="DBH53" s="146"/>
      <c r="DBI53" s="146"/>
      <c r="DBJ53" s="147"/>
      <c r="DBK53" s="148"/>
      <c r="DBL53" s="187"/>
      <c r="DBM53" s="188"/>
      <c r="DBN53" s="186"/>
      <c r="DBO53" s="145"/>
      <c r="DBP53" s="146"/>
      <c r="DBQ53" s="146"/>
      <c r="DBR53" s="147"/>
      <c r="DBS53" s="148"/>
      <c r="DBT53" s="187"/>
      <c r="DBU53" s="188"/>
      <c r="DBV53" s="186"/>
      <c r="DBW53" s="145"/>
      <c r="DBX53" s="146"/>
      <c r="DBY53" s="146"/>
      <c r="DBZ53" s="147"/>
      <c r="DCA53" s="148"/>
      <c r="DCB53" s="187"/>
      <c r="DCC53" s="188"/>
      <c r="DCD53" s="186"/>
      <c r="DCE53" s="145"/>
      <c r="DCF53" s="146"/>
      <c r="DCG53" s="146"/>
      <c r="DCH53" s="147"/>
      <c r="DCI53" s="148"/>
      <c r="DCJ53" s="187"/>
      <c r="DCK53" s="188"/>
      <c r="DCL53" s="186"/>
      <c r="DCM53" s="145"/>
      <c r="DCN53" s="146"/>
      <c r="DCO53" s="146"/>
      <c r="DCP53" s="147"/>
      <c r="DCQ53" s="148"/>
      <c r="DCR53" s="187"/>
      <c r="DCS53" s="188"/>
      <c r="DCT53" s="186"/>
      <c r="DCU53" s="145"/>
      <c r="DCV53" s="146"/>
      <c r="DCW53" s="146"/>
      <c r="DCX53" s="147"/>
      <c r="DCY53" s="148"/>
      <c r="DCZ53" s="187"/>
      <c r="DDA53" s="188"/>
      <c r="DDB53" s="186"/>
      <c r="DDC53" s="145"/>
      <c r="DDD53" s="146"/>
      <c r="DDE53" s="146"/>
      <c r="DDF53" s="147"/>
      <c r="DDG53" s="148"/>
      <c r="DDH53" s="187"/>
      <c r="DDI53" s="188"/>
      <c r="DDJ53" s="186"/>
      <c r="DDK53" s="145"/>
      <c r="DDL53" s="146"/>
      <c r="DDM53" s="146"/>
      <c r="DDN53" s="147"/>
      <c r="DDO53" s="148"/>
      <c r="DDP53" s="187"/>
      <c r="DDQ53" s="188"/>
      <c r="DDR53" s="186"/>
      <c r="DDS53" s="145"/>
      <c r="DDT53" s="146"/>
      <c r="DDU53" s="146"/>
      <c r="DDV53" s="147"/>
      <c r="DDW53" s="148"/>
      <c r="DDX53" s="187"/>
      <c r="DDY53" s="188"/>
      <c r="DDZ53" s="186"/>
      <c r="DEA53" s="145"/>
      <c r="DEB53" s="146"/>
      <c r="DEC53" s="146"/>
      <c r="DED53" s="147"/>
      <c r="DEE53" s="148"/>
      <c r="DEF53" s="187"/>
      <c r="DEG53" s="188"/>
      <c r="DEH53" s="186"/>
      <c r="DEI53" s="145"/>
      <c r="DEJ53" s="146"/>
      <c r="DEK53" s="146"/>
      <c r="DEL53" s="147"/>
      <c r="DEM53" s="148"/>
      <c r="DEN53" s="187"/>
      <c r="DEO53" s="188"/>
      <c r="DEP53" s="186"/>
      <c r="DEQ53" s="145"/>
      <c r="DER53" s="146"/>
      <c r="DES53" s="146"/>
      <c r="DET53" s="147"/>
      <c r="DEU53" s="148"/>
      <c r="DEV53" s="187"/>
      <c r="DEW53" s="188"/>
      <c r="DEX53" s="186"/>
      <c r="DEY53" s="145"/>
      <c r="DEZ53" s="146"/>
      <c r="DFA53" s="146"/>
      <c r="DFB53" s="147"/>
      <c r="DFC53" s="148"/>
      <c r="DFD53" s="187"/>
      <c r="DFE53" s="188"/>
      <c r="DFF53" s="186"/>
      <c r="DFG53" s="145"/>
      <c r="DFH53" s="146"/>
      <c r="DFI53" s="146"/>
      <c r="DFJ53" s="147"/>
      <c r="DFK53" s="148"/>
      <c r="DFL53" s="187"/>
      <c r="DFM53" s="188"/>
      <c r="DFN53" s="186"/>
      <c r="DFO53" s="145"/>
      <c r="DFP53" s="146"/>
      <c r="DFQ53" s="146"/>
      <c r="DFR53" s="147"/>
      <c r="DFS53" s="148"/>
      <c r="DFT53" s="187"/>
      <c r="DFU53" s="188"/>
      <c r="DFV53" s="186"/>
      <c r="DFW53" s="145"/>
      <c r="DFX53" s="146"/>
      <c r="DFY53" s="146"/>
      <c r="DFZ53" s="147"/>
      <c r="DGA53" s="148"/>
      <c r="DGB53" s="187"/>
      <c r="DGC53" s="188"/>
      <c r="DGD53" s="186"/>
      <c r="DGE53" s="145"/>
      <c r="DGF53" s="146"/>
      <c r="DGG53" s="146"/>
      <c r="DGH53" s="147"/>
      <c r="DGI53" s="148"/>
      <c r="DGJ53" s="187"/>
      <c r="DGK53" s="188"/>
      <c r="DGL53" s="186"/>
      <c r="DGM53" s="145"/>
      <c r="DGN53" s="146"/>
      <c r="DGO53" s="146"/>
      <c r="DGP53" s="147"/>
      <c r="DGQ53" s="148"/>
      <c r="DGR53" s="187"/>
      <c r="DGS53" s="188"/>
      <c r="DGT53" s="186"/>
      <c r="DGU53" s="145"/>
      <c r="DGV53" s="146"/>
      <c r="DGW53" s="146"/>
      <c r="DGX53" s="147"/>
      <c r="DGY53" s="148"/>
      <c r="DGZ53" s="187"/>
      <c r="DHA53" s="188"/>
      <c r="DHB53" s="186"/>
      <c r="DHC53" s="145"/>
      <c r="DHD53" s="146"/>
      <c r="DHE53" s="146"/>
      <c r="DHF53" s="147"/>
      <c r="DHG53" s="148"/>
      <c r="DHH53" s="187"/>
      <c r="DHI53" s="188"/>
      <c r="DHJ53" s="186"/>
      <c r="DHK53" s="145"/>
      <c r="DHL53" s="146"/>
      <c r="DHM53" s="146"/>
      <c r="DHN53" s="147"/>
      <c r="DHO53" s="148"/>
      <c r="DHP53" s="187"/>
      <c r="DHQ53" s="188"/>
      <c r="DHR53" s="186"/>
      <c r="DHS53" s="145"/>
      <c r="DHT53" s="146"/>
      <c r="DHU53" s="146"/>
      <c r="DHV53" s="147"/>
      <c r="DHW53" s="148"/>
      <c r="DHX53" s="187"/>
      <c r="DHY53" s="188"/>
      <c r="DHZ53" s="186"/>
      <c r="DIA53" s="145"/>
      <c r="DIB53" s="146"/>
      <c r="DIC53" s="146"/>
      <c r="DID53" s="147"/>
      <c r="DIE53" s="148"/>
      <c r="DIF53" s="187"/>
      <c r="DIG53" s="188"/>
      <c r="DIH53" s="186"/>
      <c r="DII53" s="145"/>
      <c r="DIJ53" s="146"/>
      <c r="DIK53" s="146"/>
      <c r="DIL53" s="147"/>
      <c r="DIM53" s="148"/>
      <c r="DIN53" s="187"/>
      <c r="DIO53" s="188"/>
      <c r="DIP53" s="186"/>
      <c r="DIQ53" s="145"/>
      <c r="DIR53" s="146"/>
      <c r="DIS53" s="146"/>
      <c r="DIT53" s="147"/>
      <c r="DIU53" s="148"/>
      <c r="DIV53" s="187"/>
      <c r="DIW53" s="188"/>
      <c r="DIX53" s="186"/>
      <c r="DIY53" s="145"/>
      <c r="DIZ53" s="146"/>
      <c r="DJA53" s="146"/>
      <c r="DJB53" s="147"/>
      <c r="DJC53" s="148"/>
      <c r="DJD53" s="187"/>
      <c r="DJE53" s="188"/>
      <c r="DJF53" s="186"/>
      <c r="DJG53" s="145"/>
      <c r="DJH53" s="146"/>
      <c r="DJI53" s="146"/>
      <c r="DJJ53" s="147"/>
      <c r="DJK53" s="148"/>
      <c r="DJL53" s="187"/>
      <c r="DJM53" s="188"/>
      <c r="DJN53" s="186"/>
      <c r="DJO53" s="145"/>
      <c r="DJP53" s="146"/>
      <c r="DJQ53" s="146"/>
      <c r="DJR53" s="147"/>
      <c r="DJS53" s="148"/>
      <c r="DJT53" s="187"/>
      <c r="DJU53" s="188"/>
      <c r="DJV53" s="186"/>
      <c r="DJW53" s="145"/>
      <c r="DJX53" s="146"/>
      <c r="DJY53" s="146"/>
      <c r="DJZ53" s="147"/>
      <c r="DKA53" s="148"/>
      <c r="DKB53" s="187"/>
      <c r="DKC53" s="188"/>
      <c r="DKD53" s="186"/>
      <c r="DKE53" s="145"/>
      <c r="DKF53" s="146"/>
      <c r="DKG53" s="146"/>
      <c r="DKH53" s="147"/>
      <c r="DKI53" s="148"/>
      <c r="DKJ53" s="187"/>
      <c r="DKK53" s="188"/>
      <c r="DKL53" s="186"/>
      <c r="DKM53" s="145"/>
      <c r="DKN53" s="146"/>
      <c r="DKO53" s="146"/>
      <c r="DKP53" s="147"/>
      <c r="DKQ53" s="148"/>
      <c r="DKR53" s="187"/>
      <c r="DKS53" s="188"/>
      <c r="DKT53" s="186"/>
      <c r="DKU53" s="145"/>
      <c r="DKV53" s="146"/>
      <c r="DKW53" s="146"/>
      <c r="DKX53" s="147"/>
      <c r="DKY53" s="148"/>
      <c r="DKZ53" s="187"/>
      <c r="DLA53" s="188"/>
      <c r="DLB53" s="186"/>
      <c r="DLC53" s="145"/>
      <c r="DLD53" s="146"/>
      <c r="DLE53" s="146"/>
      <c r="DLF53" s="147"/>
      <c r="DLG53" s="148"/>
      <c r="DLH53" s="187"/>
      <c r="DLI53" s="188"/>
      <c r="DLJ53" s="186"/>
      <c r="DLK53" s="145"/>
      <c r="DLL53" s="146"/>
      <c r="DLM53" s="146"/>
      <c r="DLN53" s="147"/>
      <c r="DLO53" s="148"/>
      <c r="DLP53" s="187"/>
      <c r="DLQ53" s="188"/>
      <c r="DLR53" s="186"/>
      <c r="DLS53" s="145"/>
      <c r="DLT53" s="146"/>
      <c r="DLU53" s="146"/>
      <c r="DLV53" s="147"/>
      <c r="DLW53" s="148"/>
      <c r="DLX53" s="187"/>
      <c r="DLY53" s="188"/>
      <c r="DLZ53" s="186"/>
      <c r="DMA53" s="145"/>
      <c r="DMB53" s="146"/>
      <c r="DMC53" s="146"/>
      <c r="DMD53" s="147"/>
      <c r="DME53" s="148"/>
      <c r="DMF53" s="187"/>
      <c r="DMG53" s="188"/>
      <c r="DMH53" s="186"/>
      <c r="DMI53" s="145"/>
      <c r="DMJ53" s="146"/>
      <c r="DMK53" s="146"/>
      <c r="DML53" s="147"/>
      <c r="DMM53" s="148"/>
      <c r="DMN53" s="187"/>
      <c r="DMO53" s="188"/>
      <c r="DMP53" s="186"/>
      <c r="DMQ53" s="145"/>
      <c r="DMR53" s="146"/>
      <c r="DMS53" s="146"/>
      <c r="DMT53" s="147"/>
      <c r="DMU53" s="148"/>
      <c r="DMV53" s="187"/>
      <c r="DMW53" s="188"/>
      <c r="DMX53" s="186"/>
      <c r="DMY53" s="145"/>
      <c r="DMZ53" s="146"/>
      <c r="DNA53" s="146"/>
      <c r="DNB53" s="147"/>
      <c r="DNC53" s="148"/>
      <c r="DND53" s="187"/>
      <c r="DNE53" s="188"/>
      <c r="DNF53" s="186"/>
      <c r="DNG53" s="145"/>
      <c r="DNH53" s="146"/>
      <c r="DNI53" s="146"/>
      <c r="DNJ53" s="147"/>
      <c r="DNK53" s="148"/>
      <c r="DNL53" s="187"/>
      <c r="DNM53" s="188"/>
      <c r="DNN53" s="186"/>
      <c r="DNO53" s="145"/>
      <c r="DNP53" s="146"/>
      <c r="DNQ53" s="146"/>
      <c r="DNR53" s="147"/>
      <c r="DNS53" s="148"/>
      <c r="DNT53" s="187"/>
      <c r="DNU53" s="188"/>
      <c r="DNV53" s="186"/>
      <c r="DNW53" s="145"/>
      <c r="DNX53" s="146"/>
      <c r="DNY53" s="146"/>
      <c r="DNZ53" s="147"/>
      <c r="DOA53" s="148"/>
      <c r="DOB53" s="187"/>
      <c r="DOC53" s="188"/>
      <c r="DOD53" s="186"/>
      <c r="DOE53" s="145"/>
      <c r="DOF53" s="146"/>
      <c r="DOG53" s="146"/>
      <c r="DOH53" s="147"/>
      <c r="DOI53" s="148"/>
      <c r="DOJ53" s="187"/>
      <c r="DOK53" s="188"/>
      <c r="DOL53" s="186"/>
      <c r="DOM53" s="145"/>
      <c r="DON53" s="146"/>
      <c r="DOO53" s="146"/>
      <c r="DOP53" s="147"/>
      <c r="DOQ53" s="148"/>
      <c r="DOR53" s="187"/>
      <c r="DOS53" s="188"/>
      <c r="DOT53" s="186"/>
      <c r="DOU53" s="145"/>
      <c r="DOV53" s="146"/>
      <c r="DOW53" s="146"/>
      <c r="DOX53" s="147"/>
      <c r="DOY53" s="148"/>
      <c r="DOZ53" s="187"/>
      <c r="DPA53" s="188"/>
      <c r="DPB53" s="186"/>
      <c r="DPC53" s="145"/>
      <c r="DPD53" s="146"/>
      <c r="DPE53" s="146"/>
      <c r="DPF53" s="147"/>
      <c r="DPG53" s="148"/>
      <c r="DPH53" s="187"/>
      <c r="DPI53" s="188"/>
      <c r="DPJ53" s="186"/>
      <c r="DPK53" s="145"/>
      <c r="DPL53" s="146"/>
      <c r="DPM53" s="146"/>
      <c r="DPN53" s="147"/>
      <c r="DPO53" s="148"/>
      <c r="DPP53" s="187"/>
      <c r="DPQ53" s="188"/>
      <c r="DPR53" s="186"/>
      <c r="DPS53" s="145"/>
      <c r="DPT53" s="146"/>
      <c r="DPU53" s="146"/>
      <c r="DPV53" s="147"/>
      <c r="DPW53" s="148"/>
      <c r="DPX53" s="187"/>
      <c r="DPY53" s="188"/>
      <c r="DPZ53" s="186"/>
      <c r="DQA53" s="145"/>
      <c r="DQB53" s="146"/>
      <c r="DQC53" s="146"/>
      <c r="DQD53" s="147"/>
      <c r="DQE53" s="148"/>
      <c r="DQF53" s="187"/>
      <c r="DQG53" s="188"/>
      <c r="DQH53" s="186"/>
      <c r="DQI53" s="145"/>
      <c r="DQJ53" s="146"/>
      <c r="DQK53" s="146"/>
      <c r="DQL53" s="147"/>
      <c r="DQM53" s="148"/>
      <c r="DQN53" s="187"/>
      <c r="DQO53" s="188"/>
      <c r="DQP53" s="186"/>
      <c r="DQQ53" s="145"/>
      <c r="DQR53" s="146"/>
      <c r="DQS53" s="146"/>
      <c r="DQT53" s="147"/>
      <c r="DQU53" s="148"/>
      <c r="DQV53" s="187"/>
      <c r="DQW53" s="188"/>
      <c r="DQX53" s="186"/>
      <c r="DQY53" s="145"/>
      <c r="DQZ53" s="146"/>
      <c r="DRA53" s="146"/>
      <c r="DRB53" s="147"/>
      <c r="DRC53" s="148"/>
      <c r="DRD53" s="187"/>
      <c r="DRE53" s="188"/>
      <c r="DRF53" s="186"/>
      <c r="DRG53" s="145"/>
      <c r="DRH53" s="146"/>
      <c r="DRI53" s="146"/>
      <c r="DRJ53" s="147"/>
      <c r="DRK53" s="148"/>
      <c r="DRL53" s="187"/>
      <c r="DRM53" s="188"/>
      <c r="DRN53" s="186"/>
      <c r="DRO53" s="145"/>
      <c r="DRP53" s="146"/>
      <c r="DRQ53" s="146"/>
      <c r="DRR53" s="147"/>
      <c r="DRS53" s="148"/>
      <c r="DRT53" s="187"/>
      <c r="DRU53" s="188"/>
      <c r="DRV53" s="186"/>
      <c r="DRW53" s="145"/>
      <c r="DRX53" s="146"/>
      <c r="DRY53" s="146"/>
      <c r="DRZ53" s="147"/>
      <c r="DSA53" s="148"/>
      <c r="DSB53" s="187"/>
      <c r="DSC53" s="188"/>
      <c r="DSD53" s="186"/>
      <c r="DSE53" s="145"/>
      <c r="DSF53" s="146"/>
      <c r="DSG53" s="146"/>
      <c r="DSH53" s="147"/>
      <c r="DSI53" s="148"/>
      <c r="DSJ53" s="187"/>
      <c r="DSK53" s="188"/>
      <c r="DSL53" s="186"/>
      <c r="DSM53" s="145"/>
      <c r="DSN53" s="146"/>
      <c r="DSO53" s="146"/>
      <c r="DSP53" s="147"/>
      <c r="DSQ53" s="148"/>
      <c r="DSR53" s="187"/>
      <c r="DSS53" s="188"/>
      <c r="DST53" s="186"/>
      <c r="DSU53" s="145"/>
      <c r="DSV53" s="146"/>
      <c r="DSW53" s="146"/>
      <c r="DSX53" s="147"/>
      <c r="DSY53" s="148"/>
      <c r="DSZ53" s="187"/>
      <c r="DTA53" s="188"/>
      <c r="DTB53" s="186"/>
      <c r="DTC53" s="145"/>
      <c r="DTD53" s="146"/>
      <c r="DTE53" s="146"/>
      <c r="DTF53" s="147"/>
      <c r="DTG53" s="148"/>
      <c r="DTH53" s="187"/>
      <c r="DTI53" s="188"/>
      <c r="DTJ53" s="186"/>
      <c r="DTK53" s="145"/>
      <c r="DTL53" s="146"/>
      <c r="DTM53" s="146"/>
      <c r="DTN53" s="147"/>
      <c r="DTO53" s="148"/>
      <c r="DTP53" s="187"/>
      <c r="DTQ53" s="188"/>
      <c r="DTR53" s="186"/>
      <c r="DTS53" s="145"/>
      <c r="DTT53" s="146"/>
      <c r="DTU53" s="146"/>
      <c r="DTV53" s="147"/>
      <c r="DTW53" s="148"/>
      <c r="DTX53" s="187"/>
      <c r="DTY53" s="188"/>
      <c r="DTZ53" s="186"/>
      <c r="DUA53" s="145"/>
      <c r="DUB53" s="146"/>
      <c r="DUC53" s="146"/>
      <c r="DUD53" s="147"/>
      <c r="DUE53" s="148"/>
      <c r="DUF53" s="187"/>
      <c r="DUG53" s="188"/>
      <c r="DUH53" s="186"/>
      <c r="DUI53" s="145"/>
      <c r="DUJ53" s="146"/>
      <c r="DUK53" s="146"/>
      <c r="DUL53" s="147"/>
      <c r="DUM53" s="148"/>
      <c r="DUN53" s="187"/>
      <c r="DUO53" s="188"/>
      <c r="DUP53" s="186"/>
      <c r="DUQ53" s="145"/>
      <c r="DUR53" s="146"/>
      <c r="DUS53" s="146"/>
      <c r="DUT53" s="147"/>
      <c r="DUU53" s="148"/>
      <c r="DUV53" s="187"/>
      <c r="DUW53" s="188"/>
      <c r="DUX53" s="186"/>
      <c r="DUY53" s="145"/>
      <c r="DUZ53" s="146"/>
      <c r="DVA53" s="146"/>
      <c r="DVB53" s="147"/>
      <c r="DVC53" s="148"/>
      <c r="DVD53" s="187"/>
      <c r="DVE53" s="188"/>
      <c r="DVF53" s="186"/>
      <c r="DVG53" s="145"/>
      <c r="DVH53" s="146"/>
      <c r="DVI53" s="146"/>
      <c r="DVJ53" s="147"/>
      <c r="DVK53" s="148"/>
      <c r="DVL53" s="187"/>
      <c r="DVM53" s="188"/>
      <c r="DVN53" s="186"/>
      <c r="DVO53" s="145"/>
      <c r="DVP53" s="146"/>
      <c r="DVQ53" s="146"/>
      <c r="DVR53" s="147"/>
      <c r="DVS53" s="148"/>
      <c r="DVT53" s="187"/>
      <c r="DVU53" s="188"/>
      <c r="DVV53" s="186"/>
      <c r="DVW53" s="145"/>
      <c r="DVX53" s="146"/>
      <c r="DVY53" s="146"/>
      <c r="DVZ53" s="147"/>
      <c r="DWA53" s="148"/>
      <c r="DWB53" s="187"/>
      <c r="DWC53" s="188"/>
      <c r="DWD53" s="186"/>
      <c r="DWE53" s="145"/>
      <c r="DWF53" s="146"/>
      <c r="DWG53" s="146"/>
      <c r="DWH53" s="147"/>
      <c r="DWI53" s="148"/>
      <c r="DWJ53" s="187"/>
      <c r="DWK53" s="188"/>
      <c r="DWL53" s="186"/>
      <c r="DWM53" s="145"/>
      <c r="DWN53" s="146"/>
      <c r="DWO53" s="146"/>
      <c r="DWP53" s="147"/>
      <c r="DWQ53" s="148"/>
      <c r="DWR53" s="187"/>
      <c r="DWS53" s="188"/>
      <c r="DWT53" s="186"/>
      <c r="DWU53" s="145"/>
      <c r="DWV53" s="146"/>
      <c r="DWW53" s="146"/>
      <c r="DWX53" s="147"/>
      <c r="DWY53" s="148"/>
      <c r="DWZ53" s="187"/>
      <c r="DXA53" s="188"/>
      <c r="DXB53" s="186"/>
      <c r="DXC53" s="145"/>
      <c r="DXD53" s="146"/>
      <c r="DXE53" s="146"/>
      <c r="DXF53" s="147"/>
      <c r="DXG53" s="148"/>
      <c r="DXH53" s="187"/>
      <c r="DXI53" s="188"/>
      <c r="DXJ53" s="186"/>
      <c r="DXK53" s="145"/>
      <c r="DXL53" s="146"/>
      <c r="DXM53" s="146"/>
      <c r="DXN53" s="147"/>
      <c r="DXO53" s="148"/>
      <c r="DXP53" s="187"/>
      <c r="DXQ53" s="188"/>
      <c r="DXR53" s="186"/>
      <c r="DXS53" s="145"/>
      <c r="DXT53" s="146"/>
      <c r="DXU53" s="146"/>
      <c r="DXV53" s="147"/>
      <c r="DXW53" s="148"/>
      <c r="DXX53" s="187"/>
      <c r="DXY53" s="188"/>
      <c r="DXZ53" s="186"/>
      <c r="DYA53" s="145"/>
      <c r="DYB53" s="146"/>
      <c r="DYC53" s="146"/>
      <c r="DYD53" s="147"/>
      <c r="DYE53" s="148"/>
      <c r="DYF53" s="187"/>
      <c r="DYG53" s="188"/>
      <c r="DYH53" s="186"/>
      <c r="DYI53" s="145"/>
      <c r="DYJ53" s="146"/>
      <c r="DYK53" s="146"/>
      <c r="DYL53" s="147"/>
      <c r="DYM53" s="148"/>
      <c r="DYN53" s="187"/>
      <c r="DYO53" s="188"/>
      <c r="DYP53" s="186"/>
      <c r="DYQ53" s="145"/>
      <c r="DYR53" s="146"/>
      <c r="DYS53" s="146"/>
      <c r="DYT53" s="147"/>
      <c r="DYU53" s="148"/>
      <c r="DYV53" s="187"/>
      <c r="DYW53" s="188"/>
      <c r="DYX53" s="186"/>
      <c r="DYY53" s="145"/>
      <c r="DYZ53" s="146"/>
      <c r="DZA53" s="146"/>
      <c r="DZB53" s="147"/>
      <c r="DZC53" s="148"/>
      <c r="DZD53" s="187"/>
      <c r="DZE53" s="188"/>
      <c r="DZF53" s="186"/>
      <c r="DZG53" s="145"/>
      <c r="DZH53" s="146"/>
      <c r="DZI53" s="146"/>
      <c r="DZJ53" s="147"/>
      <c r="DZK53" s="148"/>
      <c r="DZL53" s="187"/>
      <c r="DZM53" s="188"/>
      <c r="DZN53" s="186"/>
      <c r="DZO53" s="145"/>
      <c r="DZP53" s="146"/>
      <c r="DZQ53" s="146"/>
      <c r="DZR53" s="147"/>
      <c r="DZS53" s="148"/>
      <c r="DZT53" s="187"/>
      <c r="DZU53" s="188"/>
      <c r="DZV53" s="186"/>
      <c r="DZW53" s="145"/>
      <c r="DZX53" s="146"/>
      <c r="DZY53" s="146"/>
      <c r="DZZ53" s="147"/>
      <c r="EAA53" s="148"/>
      <c r="EAB53" s="187"/>
      <c r="EAC53" s="188"/>
      <c r="EAD53" s="186"/>
      <c r="EAE53" s="145"/>
      <c r="EAF53" s="146"/>
      <c r="EAG53" s="146"/>
      <c r="EAH53" s="147"/>
      <c r="EAI53" s="148"/>
      <c r="EAJ53" s="187"/>
      <c r="EAK53" s="188"/>
      <c r="EAL53" s="186"/>
      <c r="EAM53" s="145"/>
      <c r="EAN53" s="146"/>
      <c r="EAO53" s="146"/>
      <c r="EAP53" s="147"/>
      <c r="EAQ53" s="148"/>
      <c r="EAR53" s="187"/>
      <c r="EAS53" s="188"/>
      <c r="EAT53" s="186"/>
      <c r="EAU53" s="145"/>
      <c r="EAV53" s="146"/>
      <c r="EAW53" s="146"/>
      <c r="EAX53" s="147"/>
      <c r="EAY53" s="148"/>
      <c r="EAZ53" s="187"/>
      <c r="EBA53" s="188"/>
      <c r="EBB53" s="186"/>
      <c r="EBC53" s="145"/>
      <c r="EBD53" s="146"/>
      <c r="EBE53" s="146"/>
      <c r="EBF53" s="147"/>
      <c r="EBG53" s="148"/>
      <c r="EBH53" s="187"/>
      <c r="EBI53" s="188"/>
      <c r="EBJ53" s="186"/>
      <c r="EBK53" s="145"/>
      <c r="EBL53" s="146"/>
      <c r="EBM53" s="146"/>
      <c r="EBN53" s="147"/>
      <c r="EBO53" s="148"/>
      <c r="EBP53" s="187"/>
      <c r="EBQ53" s="188"/>
      <c r="EBR53" s="186"/>
      <c r="EBS53" s="145"/>
      <c r="EBT53" s="146"/>
      <c r="EBU53" s="146"/>
      <c r="EBV53" s="147"/>
      <c r="EBW53" s="148"/>
      <c r="EBX53" s="187"/>
      <c r="EBY53" s="188"/>
      <c r="EBZ53" s="186"/>
      <c r="ECA53" s="145"/>
      <c r="ECB53" s="146"/>
      <c r="ECC53" s="146"/>
      <c r="ECD53" s="147"/>
      <c r="ECE53" s="148"/>
      <c r="ECF53" s="187"/>
      <c r="ECG53" s="188"/>
      <c r="ECH53" s="186"/>
      <c r="ECI53" s="145"/>
      <c r="ECJ53" s="146"/>
      <c r="ECK53" s="146"/>
      <c r="ECL53" s="147"/>
      <c r="ECM53" s="148"/>
      <c r="ECN53" s="187"/>
      <c r="ECO53" s="188"/>
      <c r="ECP53" s="186"/>
      <c r="ECQ53" s="145"/>
      <c r="ECR53" s="146"/>
      <c r="ECS53" s="146"/>
      <c r="ECT53" s="147"/>
      <c r="ECU53" s="148"/>
      <c r="ECV53" s="187"/>
      <c r="ECW53" s="188"/>
      <c r="ECX53" s="186"/>
      <c r="ECY53" s="145"/>
      <c r="ECZ53" s="146"/>
      <c r="EDA53" s="146"/>
      <c r="EDB53" s="147"/>
      <c r="EDC53" s="148"/>
      <c r="EDD53" s="187"/>
      <c r="EDE53" s="188"/>
      <c r="EDF53" s="186"/>
      <c r="EDG53" s="145"/>
      <c r="EDH53" s="146"/>
      <c r="EDI53" s="146"/>
      <c r="EDJ53" s="147"/>
      <c r="EDK53" s="148"/>
      <c r="EDL53" s="187"/>
      <c r="EDM53" s="188"/>
      <c r="EDN53" s="186"/>
      <c r="EDO53" s="145"/>
      <c r="EDP53" s="146"/>
      <c r="EDQ53" s="146"/>
      <c r="EDR53" s="147"/>
      <c r="EDS53" s="148"/>
      <c r="EDT53" s="187"/>
      <c r="EDU53" s="188"/>
      <c r="EDV53" s="186"/>
      <c r="EDW53" s="145"/>
      <c r="EDX53" s="146"/>
      <c r="EDY53" s="146"/>
      <c r="EDZ53" s="147"/>
      <c r="EEA53" s="148"/>
      <c r="EEB53" s="187"/>
      <c r="EEC53" s="188"/>
      <c r="EED53" s="186"/>
      <c r="EEE53" s="145"/>
      <c r="EEF53" s="146"/>
      <c r="EEG53" s="146"/>
      <c r="EEH53" s="147"/>
      <c r="EEI53" s="148"/>
      <c r="EEJ53" s="187"/>
      <c r="EEK53" s="188"/>
      <c r="EEL53" s="186"/>
      <c r="EEM53" s="145"/>
      <c r="EEN53" s="146"/>
      <c r="EEO53" s="146"/>
      <c r="EEP53" s="147"/>
      <c r="EEQ53" s="148"/>
      <c r="EER53" s="187"/>
      <c r="EES53" s="188"/>
      <c r="EET53" s="186"/>
      <c r="EEU53" s="145"/>
      <c r="EEV53" s="146"/>
      <c r="EEW53" s="146"/>
      <c r="EEX53" s="147"/>
      <c r="EEY53" s="148"/>
      <c r="EEZ53" s="187"/>
      <c r="EFA53" s="188"/>
      <c r="EFB53" s="186"/>
      <c r="EFC53" s="145"/>
      <c r="EFD53" s="146"/>
      <c r="EFE53" s="146"/>
      <c r="EFF53" s="147"/>
      <c r="EFG53" s="148"/>
      <c r="EFH53" s="187"/>
      <c r="EFI53" s="188"/>
      <c r="EFJ53" s="186"/>
      <c r="EFK53" s="145"/>
      <c r="EFL53" s="146"/>
      <c r="EFM53" s="146"/>
      <c r="EFN53" s="147"/>
      <c r="EFO53" s="148"/>
      <c r="EFP53" s="187"/>
      <c r="EFQ53" s="188"/>
      <c r="EFR53" s="186"/>
      <c r="EFS53" s="145"/>
      <c r="EFT53" s="146"/>
      <c r="EFU53" s="146"/>
      <c r="EFV53" s="147"/>
      <c r="EFW53" s="148"/>
      <c r="EFX53" s="187"/>
      <c r="EFY53" s="188"/>
      <c r="EFZ53" s="186"/>
      <c r="EGA53" s="145"/>
      <c r="EGB53" s="146"/>
      <c r="EGC53" s="146"/>
      <c r="EGD53" s="147"/>
      <c r="EGE53" s="148"/>
      <c r="EGF53" s="187"/>
      <c r="EGG53" s="188"/>
      <c r="EGH53" s="186"/>
      <c r="EGI53" s="145"/>
      <c r="EGJ53" s="146"/>
      <c r="EGK53" s="146"/>
      <c r="EGL53" s="147"/>
      <c r="EGM53" s="148"/>
      <c r="EGN53" s="187"/>
      <c r="EGO53" s="188"/>
      <c r="EGP53" s="186"/>
      <c r="EGQ53" s="145"/>
      <c r="EGR53" s="146"/>
      <c r="EGS53" s="146"/>
      <c r="EGT53" s="147"/>
      <c r="EGU53" s="148"/>
      <c r="EGV53" s="187"/>
      <c r="EGW53" s="188"/>
      <c r="EGX53" s="186"/>
      <c r="EGY53" s="145"/>
      <c r="EGZ53" s="146"/>
      <c r="EHA53" s="146"/>
      <c r="EHB53" s="147"/>
      <c r="EHC53" s="148"/>
      <c r="EHD53" s="187"/>
      <c r="EHE53" s="188"/>
      <c r="EHF53" s="186"/>
      <c r="EHG53" s="145"/>
      <c r="EHH53" s="146"/>
      <c r="EHI53" s="146"/>
      <c r="EHJ53" s="147"/>
      <c r="EHK53" s="148"/>
      <c r="EHL53" s="187"/>
      <c r="EHM53" s="188"/>
      <c r="EHN53" s="186"/>
      <c r="EHO53" s="145"/>
      <c r="EHP53" s="146"/>
      <c r="EHQ53" s="146"/>
      <c r="EHR53" s="147"/>
      <c r="EHS53" s="148"/>
      <c r="EHT53" s="187"/>
      <c r="EHU53" s="188"/>
      <c r="EHV53" s="186"/>
      <c r="EHW53" s="145"/>
      <c r="EHX53" s="146"/>
      <c r="EHY53" s="146"/>
      <c r="EHZ53" s="147"/>
      <c r="EIA53" s="148"/>
      <c r="EIB53" s="187"/>
      <c r="EIC53" s="188"/>
      <c r="EID53" s="186"/>
      <c r="EIE53" s="145"/>
      <c r="EIF53" s="146"/>
      <c r="EIG53" s="146"/>
      <c r="EIH53" s="147"/>
      <c r="EII53" s="148"/>
      <c r="EIJ53" s="187"/>
      <c r="EIK53" s="188"/>
      <c r="EIL53" s="186"/>
      <c r="EIM53" s="145"/>
      <c r="EIN53" s="146"/>
      <c r="EIO53" s="146"/>
      <c r="EIP53" s="147"/>
      <c r="EIQ53" s="148"/>
      <c r="EIR53" s="187"/>
      <c r="EIS53" s="188"/>
      <c r="EIT53" s="186"/>
      <c r="EIU53" s="145"/>
      <c r="EIV53" s="146"/>
      <c r="EIW53" s="146"/>
      <c r="EIX53" s="147"/>
      <c r="EIY53" s="148"/>
      <c r="EIZ53" s="187"/>
      <c r="EJA53" s="188"/>
      <c r="EJB53" s="186"/>
      <c r="EJC53" s="145"/>
      <c r="EJD53" s="146"/>
      <c r="EJE53" s="146"/>
      <c r="EJF53" s="147"/>
      <c r="EJG53" s="148"/>
      <c r="EJH53" s="187"/>
      <c r="EJI53" s="188"/>
      <c r="EJJ53" s="186"/>
      <c r="EJK53" s="145"/>
      <c r="EJL53" s="146"/>
      <c r="EJM53" s="146"/>
      <c r="EJN53" s="147"/>
      <c r="EJO53" s="148"/>
      <c r="EJP53" s="187"/>
      <c r="EJQ53" s="188"/>
      <c r="EJR53" s="186"/>
      <c r="EJS53" s="145"/>
      <c r="EJT53" s="146"/>
      <c r="EJU53" s="146"/>
      <c r="EJV53" s="147"/>
      <c r="EJW53" s="148"/>
      <c r="EJX53" s="187"/>
      <c r="EJY53" s="188"/>
      <c r="EJZ53" s="186"/>
      <c r="EKA53" s="145"/>
      <c r="EKB53" s="146"/>
      <c r="EKC53" s="146"/>
      <c r="EKD53" s="147"/>
      <c r="EKE53" s="148"/>
      <c r="EKF53" s="187"/>
      <c r="EKG53" s="188"/>
      <c r="EKH53" s="186"/>
      <c r="EKI53" s="145"/>
      <c r="EKJ53" s="146"/>
      <c r="EKK53" s="146"/>
      <c r="EKL53" s="147"/>
      <c r="EKM53" s="148"/>
      <c r="EKN53" s="187"/>
      <c r="EKO53" s="188"/>
      <c r="EKP53" s="186"/>
      <c r="EKQ53" s="145"/>
      <c r="EKR53" s="146"/>
      <c r="EKS53" s="146"/>
      <c r="EKT53" s="147"/>
      <c r="EKU53" s="148"/>
      <c r="EKV53" s="187"/>
      <c r="EKW53" s="188"/>
      <c r="EKX53" s="186"/>
      <c r="EKY53" s="145"/>
      <c r="EKZ53" s="146"/>
      <c r="ELA53" s="146"/>
      <c r="ELB53" s="147"/>
      <c r="ELC53" s="148"/>
      <c r="ELD53" s="187"/>
      <c r="ELE53" s="188"/>
      <c r="ELF53" s="186"/>
      <c r="ELG53" s="145"/>
      <c r="ELH53" s="146"/>
      <c r="ELI53" s="146"/>
      <c r="ELJ53" s="147"/>
      <c r="ELK53" s="148"/>
      <c r="ELL53" s="187"/>
      <c r="ELM53" s="188"/>
      <c r="ELN53" s="186"/>
      <c r="ELO53" s="145"/>
      <c r="ELP53" s="146"/>
      <c r="ELQ53" s="146"/>
      <c r="ELR53" s="147"/>
      <c r="ELS53" s="148"/>
      <c r="ELT53" s="187"/>
      <c r="ELU53" s="188"/>
      <c r="ELV53" s="186"/>
      <c r="ELW53" s="145"/>
      <c r="ELX53" s="146"/>
      <c r="ELY53" s="146"/>
      <c r="ELZ53" s="147"/>
      <c r="EMA53" s="148"/>
      <c r="EMB53" s="187"/>
      <c r="EMC53" s="188"/>
      <c r="EMD53" s="186"/>
      <c r="EME53" s="145"/>
      <c r="EMF53" s="146"/>
      <c r="EMG53" s="146"/>
      <c r="EMH53" s="147"/>
      <c r="EMI53" s="148"/>
      <c r="EMJ53" s="187"/>
      <c r="EMK53" s="188"/>
      <c r="EML53" s="186"/>
      <c r="EMM53" s="145"/>
      <c r="EMN53" s="146"/>
      <c r="EMO53" s="146"/>
      <c r="EMP53" s="147"/>
      <c r="EMQ53" s="148"/>
      <c r="EMR53" s="187"/>
      <c r="EMS53" s="188"/>
      <c r="EMT53" s="186"/>
      <c r="EMU53" s="145"/>
      <c r="EMV53" s="146"/>
      <c r="EMW53" s="146"/>
      <c r="EMX53" s="147"/>
      <c r="EMY53" s="148"/>
      <c r="EMZ53" s="187"/>
      <c r="ENA53" s="188"/>
      <c r="ENB53" s="186"/>
      <c r="ENC53" s="145"/>
      <c r="END53" s="146"/>
      <c r="ENE53" s="146"/>
      <c r="ENF53" s="147"/>
      <c r="ENG53" s="148"/>
      <c r="ENH53" s="187"/>
      <c r="ENI53" s="188"/>
      <c r="ENJ53" s="186"/>
      <c r="ENK53" s="145"/>
      <c r="ENL53" s="146"/>
      <c r="ENM53" s="146"/>
      <c r="ENN53" s="147"/>
      <c r="ENO53" s="148"/>
      <c r="ENP53" s="187"/>
      <c r="ENQ53" s="188"/>
      <c r="ENR53" s="186"/>
      <c r="ENS53" s="145"/>
      <c r="ENT53" s="146"/>
      <c r="ENU53" s="146"/>
      <c r="ENV53" s="147"/>
      <c r="ENW53" s="148"/>
      <c r="ENX53" s="187"/>
      <c r="ENY53" s="188"/>
      <c r="ENZ53" s="186"/>
      <c r="EOA53" s="145"/>
      <c r="EOB53" s="146"/>
      <c r="EOC53" s="146"/>
      <c r="EOD53" s="147"/>
      <c r="EOE53" s="148"/>
      <c r="EOF53" s="187"/>
      <c r="EOG53" s="188"/>
      <c r="EOH53" s="186"/>
      <c r="EOI53" s="145"/>
      <c r="EOJ53" s="146"/>
      <c r="EOK53" s="146"/>
      <c r="EOL53" s="147"/>
      <c r="EOM53" s="148"/>
      <c r="EON53" s="187"/>
      <c r="EOO53" s="188"/>
      <c r="EOP53" s="186"/>
      <c r="EOQ53" s="145"/>
      <c r="EOR53" s="146"/>
      <c r="EOS53" s="146"/>
      <c r="EOT53" s="147"/>
      <c r="EOU53" s="148"/>
      <c r="EOV53" s="187"/>
      <c r="EOW53" s="188"/>
      <c r="EOX53" s="186"/>
      <c r="EOY53" s="145"/>
      <c r="EOZ53" s="146"/>
      <c r="EPA53" s="146"/>
      <c r="EPB53" s="147"/>
      <c r="EPC53" s="148"/>
      <c r="EPD53" s="187"/>
      <c r="EPE53" s="188"/>
      <c r="EPF53" s="186"/>
      <c r="EPG53" s="145"/>
      <c r="EPH53" s="146"/>
      <c r="EPI53" s="146"/>
      <c r="EPJ53" s="147"/>
      <c r="EPK53" s="148"/>
      <c r="EPL53" s="187"/>
      <c r="EPM53" s="188"/>
      <c r="EPN53" s="186"/>
      <c r="EPO53" s="145"/>
      <c r="EPP53" s="146"/>
      <c r="EPQ53" s="146"/>
      <c r="EPR53" s="147"/>
      <c r="EPS53" s="148"/>
      <c r="EPT53" s="187"/>
      <c r="EPU53" s="188"/>
      <c r="EPV53" s="186"/>
      <c r="EPW53" s="145"/>
      <c r="EPX53" s="146"/>
      <c r="EPY53" s="146"/>
      <c r="EPZ53" s="147"/>
      <c r="EQA53" s="148"/>
      <c r="EQB53" s="187"/>
      <c r="EQC53" s="188"/>
      <c r="EQD53" s="186"/>
      <c r="EQE53" s="145"/>
      <c r="EQF53" s="146"/>
      <c r="EQG53" s="146"/>
      <c r="EQH53" s="147"/>
      <c r="EQI53" s="148"/>
      <c r="EQJ53" s="187"/>
      <c r="EQK53" s="188"/>
      <c r="EQL53" s="186"/>
      <c r="EQM53" s="145"/>
      <c r="EQN53" s="146"/>
      <c r="EQO53" s="146"/>
      <c r="EQP53" s="147"/>
      <c r="EQQ53" s="148"/>
      <c r="EQR53" s="187"/>
      <c r="EQS53" s="188"/>
      <c r="EQT53" s="186"/>
      <c r="EQU53" s="145"/>
      <c r="EQV53" s="146"/>
      <c r="EQW53" s="146"/>
      <c r="EQX53" s="147"/>
      <c r="EQY53" s="148"/>
      <c r="EQZ53" s="187"/>
      <c r="ERA53" s="188"/>
      <c r="ERB53" s="186"/>
      <c r="ERC53" s="145"/>
      <c r="ERD53" s="146"/>
      <c r="ERE53" s="146"/>
      <c r="ERF53" s="147"/>
      <c r="ERG53" s="148"/>
      <c r="ERH53" s="187"/>
      <c r="ERI53" s="188"/>
      <c r="ERJ53" s="186"/>
      <c r="ERK53" s="145"/>
      <c r="ERL53" s="146"/>
      <c r="ERM53" s="146"/>
      <c r="ERN53" s="147"/>
      <c r="ERO53" s="148"/>
      <c r="ERP53" s="187"/>
      <c r="ERQ53" s="188"/>
      <c r="ERR53" s="186"/>
      <c r="ERS53" s="145"/>
      <c r="ERT53" s="146"/>
      <c r="ERU53" s="146"/>
      <c r="ERV53" s="147"/>
      <c r="ERW53" s="148"/>
      <c r="ERX53" s="187"/>
      <c r="ERY53" s="188"/>
      <c r="ERZ53" s="186"/>
      <c r="ESA53" s="145"/>
      <c r="ESB53" s="146"/>
      <c r="ESC53" s="146"/>
      <c r="ESD53" s="147"/>
      <c r="ESE53" s="148"/>
      <c r="ESF53" s="187"/>
      <c r="ESG53" s="188"/>
      <c r="ESH53" s="186"/>
      <c r="ESI53" s="145"/>
      <c r="ESJ53" s="146"/>
      <c r="ESK53" s="146"/>
      <c r="ESL53" s="147"/>
      <c r="ESM53" s="148"/>
      <c r="ESN53" s="187"/>
      <c r="ESO53" s="188"/>
      <c r="ESP53" s="186"/>
      <c r="ESQ53" s="145"/>
      <c r="ESR53" s="146"/>
      <c r="ESS53" s="146"/>
      <c r="EST53" s="147"/>
      <c r="ESU53" s="148"/>
      <c r="ESV53" s="187"/>
      <c r="ESW53" s="188"/>
      <c r="ESX53" s="186"/>
      <c r="ESY53" s="145"/>
      <c r="ESZ53" s="146"/>
      <c r="ETA53" s="146"/>
      <c r="ETB53" s="147"/>
      <c r="ETC53" s="148"/>
      <c r="ETD53" s="187"/>
      <c r="ETE53" s="188"/>
      <c r="ETF53" s="186"/>
      <c r="ETG53" s="145"/>
      <c r="ETH53" s="146"/>
      <c r="ETI53" s="146"/>
      <c r="ETJ53" s="147"/>
      <c r="ETK53" s="148"/>
      <c r="ETL53" s="187"/>
      <c r="ETM53" s="188"/>
      <c r="ETN53" s="186"/>
      <c r="ETO53" s="145"/>
      <c r="ETP53" s="146"/>
      <c r="ETQ53" s="146"/>
      <c r="ETR53" s="147"/>
      <c r="ETS53" s="148"/>
      <c r="ETT53" s="187"/>
      <c r="ETU53" s="188"/>
      <c r="ETV53" s="186"/>
      <c r="ETW53" s="145"/>
      <c r="ETX53" s="146"/>
      <c r="ETY53" s="146"/>
      <c r="ETZ53" s="147"/>
      <c r="EUA53" s="148"/>
      <c r="EUB53" s="187"/>
      <c r="EUC53" s="188"/>
      <c r="EUD53" s="186"/>
      <c r="EUE53" s="145"/>
      <c r="EUF53" s="146"/>
      <c r="EUG53" s="146"/>
      <c r="EUH53" s="147"/>
      <c r="EUI53" s="148"/>
      <c r="EUJ53" s="187"/>
      <c r="EUK53" s="188"/>
      <c r="EUL53" s="186"/>
      <c r="EUM53" s="145"/>
      <c r="EUN53" s="146"/>
      <c r="EUO53" s="146"/>
      <c r="EUP53" s="147"/>
      <c r="EUQ53" s="148"/>
      <c r="EUR53" s="187"/>
      <c r="EUS53" s="188"/>
      <c r="EUT53" s="186"/>
      <c r="EUU53" s="145"/>
      <c r="EUV53" s="146"/>
      <c r="EUW53" s="146"/>
      <c r="EUX53" s="147"/>
      <c r="EUY53" s="148"/>
      <c r="EUZ53" s="187"/>
      <c r="EVA53" s="188"/>
      <c r="EVB53" s="186"/>
      <c r="EVC53" s="145"/>
      <c r="EVD53" s="146"/>
      <c r="EVE53" s="146"/>
      <c r="EVF53" s="147"/>
      <c r="EVG53" s="148"/>
      <c r="EVH53" s="187"/>
      <c r="EVI53" s="188"/>
      <c r="EVJ53" s="186"/>
      <c r="EVK53" s="145"/>
      <c r="EVL53" s="146"/>
      <c r="EVM53" s="146"/>
      <c r="EVN53" s="147"/>
      <c r="EVO53" s="148"/>
      <c r="EVP53" s="187"/>
      <c r="EVQ53" s="188"/>
      <c r="EVR53" s="186"/>
      <c r="EVS53" s="145"/>
      <c r="EVT53" s="146"/>
      <c r="EVU53" s="146"/>
      <c r="EVV53" s="147"/>
      <c r="EVW53" s="148"/>
      <c r="EVX53" s="187"/>
      <c r="EVY53" s="188"/>
      <c r="EVZ53" s="186"/>
      <c r="EWA53" s="145"/>
      <c r="EWB53" s="146"/>
      <c r="EWC53" s="146"/>
      <c r="EWD53" s="147"/>
      <c r="EWE53" s="148"/>
      <c r="EWF53" s="187"/>
      <c r="EWG53" s="188"/>
      <c r="EWH53" s="186"/>
      <c r="EWI53" s="145"/>
      <c r="EWJ53" s="146"/>
      <c r="EWK53" s="146"/>
      <c r="EWL53" s="147"/>
      <c r="EWM53" s="148"/>
      <c r="EWN53" s="187"/>
      <c r="EWO53" s="188"/>
      <c r="EWP53" s="186"/>
      <c r="EWQ53" s="145"/>
      <c r="EWR53" s="146"/>
      <c r="EWS53" s="146"/>
      <c r="EWT53" s="147"/>
      <c r="EWU53" s="148"/>
      <c r="EWV53" s="187"/>
      <c r="EWW53" s="188"/>
      <c r="EWX53" s="186"/>
      <c r="EWY53" s="145"/>
      <c r="EWZ53" s="146"/>
      <c r="EXA53" s="146"/>
      <c r="EXB53" s="147"/>
      <c r="EXC53" s="148"/>
      <c r="EXD53" s="187"/>
      <c r="EXE53" s="188"/>
      <c r="EXF53" s="186"/>
      <c r="EXG53" s="145"/>
      <c r="EXH53" s="146"/>
      <c r="EXI53" s="146"/>
      <c r="EXJ53" s="147"/>
      <c r="EXK53" s="148"/>
      <c r="EXL53" s="187"/>
      <c r="EXM53" s="188"/>
      <c r="EXN53" s="186"/>
      <c r="EXO53" s="145"/>
      <c r="EXP53" s="146"/>
      <c r="EXQ53" s="146"/>
      <c r="EXR53" s="147"/>
      <c r="EXS53" s="148"/>
      <c r="EXT53" s="187"/>
      <c r="EXU53" s="188"/>
      <c r="EXV53" s="186"/>
      <c r="EXW53" s="145"/>
      <c r="EXX53" s="146"/>
      <c r="EXY53" s="146"/>
      <c r="EXZ53" s="147"/>
      <c r="EYA53" s="148"/>
      <c r="EYB53" s="187"/>
      <c r="EYC53" s="188"/>
      <c r="EYD53" s="186"/>
      <c r="EYE53" s="145"/>
      <c r="EYF53" s="146"/>
      <c r="EYG53" s="146"/>
      <c r="EYH53" s="147"/>
      <c r="EYI53" s="148"/>
      <c r="EYJ53" s="187"/>
      <c r="EYK53" s="188"/>
      <c r="EYL53" s="186"/>
      <c r="EYM53" s="145"/>
      <c r="EYN53" s="146"/>
      <c r="EYO53" s="146"/>
      <c r="EYP53" s="147"/>
      <c r="EYQ53" s="148"/>
      <c r="EYR53" s="187"/>
      <c r="EYS53" s="188"/>
      <c r="EYT53" s="186"/>
      <c r="EYU53" s="145"/>
      <c r="EYV53" s="146"/>
      <c r="EYW53" s="146"/>
      <c r="EYX53" s="147"/>
      <c r="EYY53" s="148"/>
      <c r="EYZ53" s="187"/>
      <c r="EZA53" s="188"/>
      <c r="EZB53" s="186"/>
      <c r="EZC53" s="145"/>
      <c r="EZD53" s="146"/>
      <c r="EZE53" s="146"/>
      <c r="EZF53" s="147"/>
      <c r="EZG53" s="148"/>
      <c r="EZH53" s="187"/>
      <c r="EZI53" s="188"/>
      <c r="EZJ53" s="186"/>
      <c r="EZK53" s="145"/>
      <c r="EZL53" s="146"/>
      <c r="EZM53" s="146"/>
      <c r="EZN53" s="147"/>
      <c r="EZO53" s="148"/>
      <c r="EZP53" s="187"/>
      <c r="EZQ53" s="188"/>
      <c r="EZR53" s="186"/>
      <c r="EZS53" s="145"/>
      <c r="EZT53" s="146"/>
      <c r="EZU53" s="146"/>
      <c r="EZV53" s="147"/>
      <c r="EZW53" s="148"/>
      <c r="EZX53" s="187"/>
      <c r="EZY53" s="188"/>
      <c r="EZZ53" s="186"/>
      <c r="FAA53" s="145"/>
      <c r="FAB53" s="146"/>
      <c r="FAC53" s="146"/>
      <c r="FAD53" s="147"/>
      <c r="FAE53" s="148"/>
      <c r="FAF53" s="187"/>
      <c r="FAG53" s="188"/>
      <c r="FAH53" s="186"/>
      <c r="FAI53" s="145"/>
      <c r="FAJ53" s="146"/>
      <c r="FAK53" s="146"/>
      <c r="FAL53" s="147"/>
      <c r="FAM53" s="148"/>
      <c r="FAN53" s="187"/>
      <c r="FAO53" s="188"/>
      <c r="FAP53" s="186"/>
      <c r="FAQ53" s="145"/>
      <c r="FAR53" s="146"/>
      <c r="FAS53" s="146"/>
      <c r="FAT53" s="147"/>
      <c r="FAU53" s="148"/>
      <c r="FAV53" s="187"/>
      <c r="FAW53" s="188"/>
      <c r="FAX53" s="186"/>
      <c r="FAY53" s="145"/>
      <c r="FAZ53" s="146"/>
      <c r="FBA53" s="146"/>
      <c r="FBB53" s="147"/>
      <c r="FBC53" s="148"/>
      <c r="FBD53" s="187"/>
      <c r="FBE53" s="188"/>
      <c r="FBF53" s="186"/>
      <c r="FBG53" s="145"/>
      <c r="FBH53" s="146"/>
      <c r="FBI53" s="146"/>
      <c r="FBJ53" s="147"/>
      <c r="FBK53" s="148"/>
      <c r="FBL53" s="187"/>
      <c r="FBM53" s="188"/>
      <c r="FBN53" s="186"/>
      <c r="FBO53" s="145"/>
      <c r="FBP53" s="146"/>
      <c r="FBQ53" s="146"/>
      <c r="FBR53" s="147"/>
      <c r="FBS53" s="148"/>
      <c r="FBT53" s="187"/>
      <c r="FBU53" s="188"/>
      <c r="FBV53" s="186"/>
      <c r="FBW53" s="145"/>
      <c r="FBX53" s="146"/>
      <c r="FBY53" s="146"/>
      <c r="FBZ53" s="147"/>
      <c r="FCA53" s="148"/>
      <c r="FCB53" s="187"/>
      <c r="FCC53" s="188"/>
      <c r="FCD53" s="186"/>
      <c r="FCE53" s="145"/>
      <c r="FCF53" s="146"/>
      <c r="FCG53" s="146"/>
      <c r="FCH53" s="147"/>
      <c r="FCI53" s="148"/>
      <c r="FCJ53" s="187"/>
      <c r="FCK53" s="188"/>
      <c r="FCL53" s="186"/>
      <c r="FCM53" s="145"/>
      <c r="FCN53" s="146"/>
      <c r="FCO53" s="146"/>
      <c r="FCP53" s="147"/>
      <c r="FCQ53" s="148"/>
      <c r="FCR53" s="187"/>
      <c r="FCS53" s="188"/>
      <c r="FCT53" s="186"/>
      <c r="FCU53" s="145"/>
      <c r="FCV53" s="146"/>
      <c r="FCW53" s="146"/>
      <c r="FCX53" s="147"/>
      <c r="FCY53" s="148"/>
      <c r="FCZ53" s="187"/>
      <c r="FDA53" s="188"/>
      <c r="FDB53" s="186"/>
      <c r="FDC53" s="145"/>
      <c r="FDD53" s="146"/>
      <c r="FDE53" s="146"/>
      <c r="FDF53" s="147"/>
      <c r="FDG53" s="148"/>
      <c r="FDH53" s="187"/>
      <c r="FDI53" s="188"/>
      <c r="FDJ53" s="186"/>
      <c r="FDK53" s="145"/>
      <c r="FDL53" s="146"/>
      <c r="FDM53" s="146"/>
      <c r="FDN53" s="147"/>
      <c r="FDO53" s="148"/>
      <c r="FDP53" s="187"/>
      <c r="FDQ53" s="188"/>
      <c r="FDR53" s="186"/>
      <c r="FDS53" s="145"/>
      <c r="FDT53" s="146"/>
      <c r="FDU53" s="146"/>
      <c r="FDV53" s="147"/>
      <c r="FDW53" s="148"/>
      <c r="FDX53" s="187"/>
      <c r="FDY53" s="188"/>
      <c r="FDZ53" s="186"/>
      <c r="FEA53" s="145"/>
      <c r="FEB53" s="146"/>
      <c r="FEC53" s="146"/>
      <c r="FED53" s="147"/>
      <c r="FEE53" s="148"/>
      <c r="FEF53" s="187"/>
      <c r="FEG53" s="188"/>
      <c r="FEH53" s="186"/>
      <c r="FEI53" s="145"/>
      <c r="FEJ53" s="146"/>
      <c r="FEK53" s="146"/>
      <c r="FEL53" s="147"/>
      <c r="FEM53" s="148"/>
      <c r="FEN53" s="187"/>
      <c r="FEO53" s="188"/>
      <c r="FEP53" s="186"/>
      <c r="FEQ53" s="145"/>
      <c r="FER53" s="146"/>
      <c r="FES53" s="146"/>
      <c r="FET53" s="147"/>
      <c r="FEU53" s="148"/>
      <c r="FEV53" s="187"/>
      <c r="FEW53" s="188"/>
      <c r="FEX53" s="186"/>
      <c r="FEY53" s="145"/>
      <c r="FEZ53" s="146"/>
      <c r="FFA53" s="146"/>
      <c r="FFB53" s="147"/>
      <c r="FFC53" s="148"/>
      <c r="FFD53" s="187"/>
      <c r="FFE53" s="188"/>
      <c r="FFF53" s="186"/>
      <c r="FFG53" s="145"/>
      <c r="FFH53" s="146"/>
      <c r="FFI53" s="146"/>
      <c r="FFJ53" s="147"/>
      <c r="FFK53" s="148"/>
      <c r="FFL53" s="187"/>
      <c r="FFM53" s="188"/>
      <c r="FFN53" s="186"/>
      <c r="FFO53" s="145"/>
      <c r="FFP53" s="146"/>
      <c r="FFQ53" s="146"/>
      <c r="FFR53" s="147"/>
      <c r="FFS53" s="148"/>
      <c r="FFT53" s="187"/>
      <c r="FFU53" s="188"/>
      <c r="FFV53" s="186"/>
      <c r="FFW53" s="145"/>
      <c r="FFX53" s="146"/>
      <c r="FFY53" s="146"/>
      <c r="FFZ53" s="147"/>
      <c r="FGA53" s="148"/>
      <c r="FGB53" s="187"/>
      <c r="FGC53" s="188"/>
      <c r="FGD53" s="186"/>
      <c r="FGE53" s="145"/>
      <c r="FGF53" s="146"/>
      <c r="FGG53" s="146"/>
      <c r="FGH53" s="147"/>
      <c r="FGI53" s="148"/>
      <c r="FGJ53" s="187"/>
      <c r="FGK53" s="188"/>
      <c r="FGL53" s="186"/>
      <c r="FGM53" s="145"/>
      <c r="FGN53" s="146"/>
      <c r="FGO53" s="146"/>
      <c r="FGP53" s="147"/>
      <c r="FGQ53" s="148"/>
      <c r="FGR53" s="187"/>
      <c r="FGS53" s="188"/>
      <c r="FGT53" s="186"/>
      <c r="FGU53" s="145"/>
      <c r="FGV53" s="146"/>
      <c r="FGW53" s="146"/>
      <c r="FGX53" s="147"/>
      <c r="FGY53" s="148"/>
      <c r="FGZ53" s="187"/>
      <c r="FHA53" s="188"/>
      <c r="FHB53" s="186"/>
      <c r="FHC53" s="145"/>
      <c r="FHD53" s="146"/>
      <c r="FHE53" s="146"/>
      <c r="FHF53" s="147"/>
      <c r="FHG53" s="148"/>
      <c r="FHH53" s="187"/>
      <c r="FHI53" s="188"/>
      <c r="FHJ53" s="186"/>
      <c r="FHK53" s="145"/>
      <c r="FHL53" s="146"/>
      <c r="FHM53" s="146"/>
      <c r="FHN53" s="147"/>
      <c r="FHO53" s="148"/>
      <c r="FHP53" s="187"/>
      <c r="FHQ53" s="188"/>
      <c r="FHR53" s="186"/>
      <c r="FHS53" s="145"/>
      <c r="FHT53" s="146"/>
      <c r="FHU53" s="146"/>
      <c r="FHV53" s="147"/>
      <c r="FHW53" s="148"/>
      <c r="FHX53" s="187"/>
      <c r="FHY53" s="188"/>
      <c r="FHZ53" s="186"/>
      <c r="FIA53" s="145"/>
      <c r="FIB53" s="146"/>
      <c r="FIC53" s="146"/>
      <c r="FID53" s="147"/>
      <c r="FIE53" s="148"/>
      <c r="FIF53" s="187"/>
      <c r="FIG53" s="188"/>
      <c r="FIH53" s="186"/>
      <c r="FII53" s="145"/>
      <c r="FIJ53" s="146"/>
      <c r="FIK53" s="146"/>
      <c r="FIL53" s="147"/>
      <c r="FIM53" s="148"/>
      <c r="FIN53" s="187"/>
      <c r="FIO53" s="188"/>
      <c r="FIP53" s="186"/>
      <c r="FIQ53" s="145"/>
      <c r="FIR53" s="146"/>
      <c r="FIS53" s="146"/>
      <c r="FIT53" s="147"/>
      <c r="FIU53" s="148"/>
      <c r="FIV53" s="187"/>
      <c r="FIW53" s="188"/>
      <c r="FIX53" s="186"/>
      <c r="FIY53" s="145"/>
      <c r="FIZ53" s="146"/>
      <c r="FJA53" s="146"/>
      <c r="FJB53" s="147"/>
      <c r="FJC53" s="148"/>
      <c r="FJD53" s="187"/>
      <c r="FJE53" s="188"/>
      <c r="FJF53" s="186"/>
      <c r="FJG53" s="145"/>
      <c r="FJH53" s="146"/>
      <c r="FJI53" s="146"/>
      <c r="FJJ53" s="147"/>
      <c r="FJK53" s="148"/>
      <c r="FJL53" s="187"/>
      <c r="FJM53" s="188"/>
      <c r="FJN53" s="186"/>
      <c r="FJO53" s="145"/>
      <c r="FJP53" s="146"/>
      <c r="FJQ53" s="146"/>
      <c r="FJR53" s="147"/>
      <c r="FJS53" s="148"/>
      <c r="FJT53" s="187"/>
      <c r="FJU53" s="188"/>
      <c r="FJV53" s="186"/>
      <c r="FJW53" s="145"/>
      <c r="FJX53" s="146"/>
      <c r="FJY53" s="146"/>
      <c r="FJZ53" s="147"/>
      <c r="FKA53" s="148"/>
      <c r="FKB53" s="187"/>
      <c r="FKC53" s="188"/>
      <c r="FKD53" s="186"/>
      <c r="FKE53" s="145"/>
      <c r="FKF53" s="146"/>
      <c r="FKG53" s="146"/>
      <c r="FKH53" s="147"/>
      <c r="FKI53" s="148"/>
      <c r="FKJ53" s="187"/>
      <c r="FKK53" s="188"/>
      <c r="FKL53" s="186"/>
      <c r="FKM53" s="145"/>
      <c r="FKN53" s="146"/>
      <c r="FKO53" s="146"/>
      <c r="FKP53" s="147"/>
      <c r="FKQ53" s="148"/>
      <c r="FKR53" s="187"/>
      <c r="FKS53" s="188"/>
      <c r="FKT53" s="186"/>
      <c r="FKU53" s="145"/>
      <c r="FKV53" s="146"/>
      <c r="FKW53" s="146"/>
      <c r="FKX53" s="147"/>
      <c r="FKY53" s="148"/>
      <c r="FKZ53" s="187"/>
      <c r="FLA53" s="188"/>
      <c r="FLB53" s="186"/>
      <c r="FLC53" s="145"/>
      <c r="FLD53" s="146"/>
      <c r="FLE53" s="146"/>
      <c r="FLF53" s="147"/>
      <c r="FLG53" s="148"/>
      <c r="FLH53" s="187"/>
      <c r="FLI53" s="188"/>
      <c r="FLJ53" s="186"/>
      <c r="FLK53" s="145"/>
      <c r="FLL53" s="146"/>
      <c r="FLM53" s="146"/>
      <c r="FLN53" s="147"/>
      <c r="FLO53" s="148"/>
      <c r="FLP53" s="187"/>
      <c r="FLQ53" s="188"/>
      <c r="FLR53" s="186"/>
      <c r="FLS53" s="145"/>
      <c r="FLT53" s="146"/>
      <c r="FLU53" s="146"/>
      <c r="FLV53" s="147"/>
      <c r="FLW53" s="148"/>
      <c r="FLX53" s="187"/>
      <c r="FLY53" s="188"/>
      <c r="FLZ53" s="186"/>
      <c r="FMA53" s="145"/>
      <c r="FMB53" s="146"/>
      <c r="FMC53" s="146"/>
      <c r="FMD53" s="147"/>
      <c r="FME53" s="148"/>
      <c r="FMF53" s="187"/>
      <c r="FMG53" s="188"/>
      <c r="FMH53" s="186"/>
      <c r="FMI53" s="145"/>
      <c r="FMJ53" s="146"/>
      <c r="FMK53" s="146"/>
      <c r="FML53" s="147"/>
      <c r="FMM53" s="148"/>
      <c r="FMN53" s="187"/>
      <c r="FMO53" s="188"/>
      <c r="FMP53" s="186"/>
      <c r="FMQ53" s="145"/>
      <c r="FMR53" s="146"/>
      <c r="FMS53" s="146"/>
      <c r="FMT53" s="147"/>
      <c r="FMU53" s="148"/>
      <c r="FMV53" s="187"/>
      <c r="FMW53" s="188"/>
      <c r="FMX53" s="186"/>
      <c r="FMY53" s="145"/>
      <c r="FMZ53" s="146"/>
      <c r="FNA53" s="146"/>
      <c r="FNB53" s="147"/>
      <c r="FNC53" s="148"/>
      <c r="FND53" s="187"/>
      <c r="FNE53" s="188"/>
      <c r="FNF53" s="186"/>
      <c r="FNG53" s="145"/>
      <c r="FNH53" s="146"/>
      <c r="FNI53" s="146"/>
      <c r="FNJ53" s="147"/>
      <c r="FNK53" s="148"/>
      <c r="FNL53" s="187"/>
      <c r="FNM53" s="188"/>
      <c r="FNN53" s="186"/>
      <c r="FNO53" s="145"/>
      <c r="FNP53" s="146"/>
      <c r="FNQ53" s="146"/>
      <c r="FNR53" s="147"/>
      <c r="FNS53" s="148"/>
      <c r="FNT53" s="187"/>
      <c r="FNU53" s="188"/>
      <c r="FNV53" s="186"/>
      <c r="FNW53" s="145"/>
      <c r="FNX53" s="146"/>
      <c r="FNY53" s="146"/>
      <c r="FNZ53" s="147"/>
      <c r="FOA53" s="148"/>
      <c r="FOB53" s="187"/>
      <c r="FOC53" s="188"/>
      <c r="FOD53" s="186"/>
      <c r="FOE53" s="145"/>
      <c r="FOF53" s="146"/>
      <c r="FOG53" s="146"/>
      <c r="FOH53" s="147"/>
      <c r="FOI53" s="148"/>
      <c r="FOJ53" s="187"/>
      <c r="FOK53" s="188"/>
      <c r="FOL53" s="186"/>
      <c r="FOM53" s="145"/>
      <c r="FON53" s="146"/>
      <c r="FOO53" s="146"/>
      <c r="FOP53" s="147"/>
      <c r="FOQ53" s="148"/>
      <c r="FOR53" s="187"/>
      <c r="FOS53" s="188"/>
      <c r="FOT53" s="186"/>
      <c r="FOU53" s="145"/>
      <c r="FOV53" s="146"/>
      <c r="FOW53" s="146"/>
      <c r="FOX53" s="147"/>
      <c r="FOY53" s="148"/>
      <c r="FOZ53" s="187"/>
      <c r="FPA53" s="188"/>
      <c r="FPB53" s="186"/>
      <c r="FPC53" s="145"/>
      <c r="FPD53" s="146"/>
      <c r="FPE53" s="146"/>
      <c r="FPF53" s="147"/>
      <c r="FPG53" s="148"/>
      <c r="FPH53" s="187"/>
      <c r="FPI53" s="188"/>
      <c r="FPJ53" s="186"/>
      <c r="FPK53" s="145"/>
      <c r="FPL53" s="146"/>
      <c r="FPM53" s="146"/>
      <c r="FPN53" s="147"/>
      <c r="FPO53" s="148"/>
      <c r="FPP53" s="187"/>
      <c r="FPQ53" s="188"/>
      <c r="FPR53" s="186"/>
      <c r="FPS53" s="145"/>
      <c r="FPT53" s="146"/>
      <c r="FPU53" s="146"/>
      <c r="FPV53" s="147"/>
      <c r="FPW53" s="148"/>
      <c r="FPX53" s="187"/>
      <c r="FPY53" s="188"/>
      <c r="FPZ53" s="186"/>
      <c r="FQA53" s="145"/>
      <c r="FQB53" s="146"/>
      <c r="FQC53" s="146"/>
      <c r="FQD53" s="147"/>
      <c r="FQE53" s="148"/>
      <c r="FQF53" s="187"/>
      <c r="FQG53" s="188"/>
      <c r="FQH53" s="186"/>
      <c r="FQI53" s="145"/>
      <c r="FQJ53" s="146"/>
      <c r="FQK53" s="146"/>
      <c r="FQL53" s="147"/>
      <c r="FQM53" s="148"/>
      <c r="FQN53" s="187"/>
      <c r="FQO53" s="188"/>
      <c r="FQP53" s="186"/>
      <c r="FQQ53" s="145"/>
      <c r="FQR53" s="146"/>
      <c r="FQS53" s="146"/>
      <c r="FQT53" s="147"/>
      <c r="FQU53" s="148"/>
      <c r="FQV53" s="187"/>
      <c r="FQW53" s="188"/>
      <c r="FQX53" s="186"/>
      <c r="FQY53" s="145"/>
      <c r="FQZ53" s="146"/>
      <c r="FRA53" s="146"/>
      <c r="FRB53" s="147"/>
      <c r="FRC53" s="148"/>
      <c r="FRD53" s="187"/>
      <c r="FRE53" s="188"/>
      <c r="FRF53" s="186"/>
      <c r="FRG53" s="145"/>
      <c r="FRH53" s="146"/>
      <c r="FRI53" s="146"/>
      <c r="FRJ53" s="147"/>
      <c r="FRK53" s="148"/>
      <c r="FRL53" s="187"/>
      <c r="FRM53" s="188"/>
      <c r="FRN53" s="186"/>
      <c r="FRO53" s="145"/>
      <c r="FRP53" s="146"/>
      <c r="FRQ53" s="146"/>
      <c r="FRR53" s="147"/>
      <c r="FRS53" s="148"/>
      <c r="FRT53" s="187"/>
      <c r="FRU53" s="188"/>
      <c r="FRV53" s="186"/>
      <c r="FRW53" s="145"/>
      <c r="FRX53" s="146"/>
      <c r="FRY53" s="146"/>
      <c r="FRZ53" s="147"/>
      <c r="FSA53" s="148"/>
      <c r="FSB53" s="187"/>
      <c r="FSC53" s="188"/>
      <c r="FSD53" s="186"/>
      <c r="FSE53" s="145"/>
      <c r="FSF53" s="146"/>
      <c r="FSG53" s="146"/>
      <c r="FSH53" s="147"/>
      <c r="FSI53" s="148"/>
      <c r="FSJ53" s="187"/>
      <c r="FSK53" s="188"/>
      <c r="FSL53" s="186"/>
      <c r="FSM53" s="145"/>
      <c r="FSN53" s="146"/>
      <c r="FSO53" s="146"/>
      <c r="FSP53" s="147"/>
      <c r="FSQ53" s="148"/>
      <c r="FSR53" s="187"/>
      <c r="FSS53" s="188"/>
      <c r="FST53" s="186"/>
      <c r="FSU53" s="145"/>
      <c r="FSV53" s="146"/>
      <c r="FSW53" s="146"/>
      <c r="FSX53" s="147"/>
      <c r="FSY53" s="148"/>
      <c r="FSZ53" s="187"/>
      <c r="FTA53" s="188"/>
      <c r="FTB53" s="186"/>
      <c r="FTC53" s="145"/>
      <c r="FTD53" s="146"/>
      <c r="FTE53" s="146"/>
      <c r="FTF53" s="147"/>
      <c r="FTG53" s="148"/>
      <c r="FTH53" s="187"/>
      <c r="FTI53" s="188"/>
      <c r="FTJ53" s="186"/>
      <c r="FTK53" s="145"/>
      <c r="FTL53" s="146"/>
      <c r="FTM53" s="146"/>
      <c r="FTN53" s="147"/>
      <c r="FTO53" s="148"/>
      <c r="FTP53" s="187"/>
      <c r="FTQ53" s="188"/>
      <c r="FTR53" s="186"/>
      <c r="FTS53" s="145"/>
      <c r="FTT53" s="146"/>
      <c r="FTU53" s="146"/>
      <c r="FTV53" s="147"/>
      <c r="FTW53" s="148"/>
      <c r="FTX53" s="187"/>
      <c r="FTY53" s="188"/>
      <c r="FTZ53" s="186"/>
      <c r="FUA53" s="145"/>
      <c r="FUB53" s="146"/>
      <c r="FUC53" s="146"/>
      <c r="FUD53" s="147"/>
      <c r="FUE53" s="148"/>
      <c r="FUF53" s="187"/>
      <c r="FUG53" s="188"/>
      <c r="FUH53" s="186"/>
      <c r="FUI53" s="145"/>
      <c r="FUJ53" s="146"/>
      <c r="FUK53" s="146"/>
      <c r="FUL53" s="147"/>
      <c r="FUM53" s="148"/>
      <c r="FUN53" s="187"/>
      <c r="FUO53" s="188"/>
      <c r="FUP53" s="186"/>
      <c r="FUQ53" s="145"/>
      <c r="FUR53" s="146"/>
      <c r="FUS53" s="146"/>
      <c r="FUT53" s="147"/>
      <c r="FUU53" s="148"/>
      <c r="FUV53" s="187"/>
      <c r="FUW53" s="188"/>
      <c r="FUX53" s="186"/>
      <c r="FUY53" s="145"/>
      <c r="FUZ53" s="146"/>
      <c r="FVA53" s="146"/>
      <c r="FVB53" s="147"/>
      <c r="FVC53" s="148"/>
      <c r="FVD53" s="187"/>
      <c r="FVE53" s="188"/>
      <c r="FVF53" s="186"/>
      <c r="FVG53" s="145"/>
      <c r="FVH53" s="146"/>
      <c r="FVI53" s="146"/>
      <c r="FVJ53" s="147"/>
      <c r="FVK53" s="148"/>
      <c r="FVL53" s="187"/>
      <c r="FVM53" s="188"/>
      <c r="FVN53" s="186"/>
      <c r="FVO53" s="145"/>
      <c r="FVP53" s="146"/>
      <c r="FVQ53" s="146"/>
      <c r="FVR53" s="147"/>
      <c r="FVS53" s="148"/>
      <c r="FVT53" s="187"/>
      <c r="FVU53" s="188"/>
      <c r="FVV53" s="186"/>
      <c r="FVW53" s="145"/>
      <c r="FVX53" s="146"/>
      <c r="FVY53" s="146"/>
      <c r="FVZ53" s="147"/>
      <c r="FWA53" s="148"/>
      <c r="FWB53" s="187"/>
      <c r="FWC53" s="188"/>
      <c r="FWD53" s="186"/>
      <c r="FWE53" s="145"/>
      <c r="FWF53" s="146"/>
      <c r="FWG53" s="146"/>
      <c r="FWH53" s="147"/>
      <c r="FWI53" s="148"/>
      <c r="FWJ53" s="187"/>
      <c r="FWK53" s="188"/>
      <c r="FWL53" s="186"/>
      <c r="FWM53" s="145"/>
      <c r="FWN53" s="146"/>
      <c r="FWO53" s="146"/>
      <c r="FWP53" s="147"/>
      <c r="FWQ53" s="148"/>
      <c r="FWR53" s="187"/>
      <c r="FWS53" s="188"/>
      <c r="FWT53" s="186"/>
      <c r="FWU53" s="145"/>
      <c r="FWV53" s="146"/>
      <c r="FWW53" s="146"/>
      <c r="FWX53" s="147"/>
      <c r="FWY53" s="148"/>
      <c r="FWZ53" s="187"/>
      <c r="FXA53" s="188"/>
      <c r="FXB53" s="186"/>
      <c r="FXC53" s="145"/>
      <c r="FXD53" s="146"/>
      <c r="FXE53" s="146"/>
      <c r="FXF53" s="147"/>
      <c r="FXG53" s="148"/>
      <c r="FXH53" s="187"/>
      <c r="FXI53" s="188"/>
      <c r="FXJ53" s="186"/>
      <c r="FXK53" s="145"/>
      <c r="FXL53" s="146"/>
      <c r="FXM53" s="146"/>
      <c r="FXN53" s="147"/>
      <c r="FXO53" s="148"/>
      <c r="FXP53" s="187"/>
      <c r="FXQ53" s="188"/>
      <c r="FXR53" s="186"/>
      <c r="FXS53" s="145"/>
      <c r="FXT53" s="146"/>
      <c r="FXU53" s="146"/>
      <c r="FXV53" s="147"/>
      <c r="FXW53" s="148"/>
      <c r="FXX53" s="187"/>
      <c r="FXY53" s="188"/>
      <c r="FXZ53" s="186"/>
      <c r="FYA53" s="145"/>
      <c r="FYB53" s="146"/>
      <c r="FYC53" s="146"/>
      <c r="FYD53" s="147"/>
      <c r="FYE53" s="148"/>
      <c r="FYF53" s="187"/>
      <c r="FYG53" s="188"/>
      <c r="FYH53" s="186"/>
      <c r="FYI53" s="145"/>
      <c r="FYJ53" s="146"/>
      <c r="FYK53" s="146"/>
      <c r="FYL53" s="147"/>
      <c r="FYM53" s="148"/>
      <c r="FYN53" s="187"/>
      <c r="FYO53" s="188"/>
      <c r="FYP53" s="186"/>
      <c r="FYQ53" s="145"/>
      <c r="FYR53" s="146"/>
      <c r="FYS53" s="146"/>
      <c r="FYT53" s="147"/>
      <c r="FYU53" s="148"/>
      <c r="FYV53" s="187"/>
      <c r="FYW53" s="188"/>
      <c r="FYX53" s="186"/>
      <c r="FYY53" s="145"/>
      <c r="FYZ53" s="146"/>
      <c r="FZA53" s="146"/>
      <c r="FZB53" s="147"/>
      <c r="FZC53" s="148"/>
      <c r="FZD53" s="187"/>
      <c r="FZE53" s="188"/>
      <c r="FZF53" s="186"/>
      <c r="FZG53" s="145"/>
      <c r="FZH53" s="146"/>
      <c r="FZI53" s="146"/>
      <c r="FZJ53" s="147"/>
      <c r="FZK53" s="148"/>
      <c r="FZL53" s="187"/>
      <c r="FZM53" s="188"/>
      <c r="FZN53" s="186"/>
      <c r="FZO53" s="145"/>
      <c r="FZP53" s="146"/>
      <c r="FZQ53" s="146"/>
      <c r="FZR53" s="147"/>
      <c r="FZS53" s="148"/>
      <c r="FZT53" s="187"/>
      <c r="FZU53" s="188"/>
      <c r="FZV53" s="186"/>
      <c r="FZW53" s="145"/>
      <c r="FZX53" s="146"/>
      <c r="FZY53" s="146"/>
      <c r="FZZ53" s="147"/>
      <c r="GAA53" s="148"/>
      <c r="GAB53" s="187"/>
      <c r="GAC53" s="188"/>
      <c r="GAD53" s="186"/>
      <c r="GAE53" s="145"/>
      <c r="GAF53" s="146"/>
      <c r="GAG53" s="146"/>
      <c r="GAH53" s="147"/>
      <c r="GAI53" s="148"/>
      <c r="GAJ53" s="187"/>
      <c r="GAK53" s="188"/>
      <c r="GAL53" s="186"/>
      <c r="GAM53" s="145"/>
      <c r="GAN53" s="146"/>
      <c r="GAO53" s="146"/>
      <c r="GAP53" s="147"/>
      <c r="GAQ53" s="148"/>
      <c r="GAR53" s="187"/>
      <c r="GAS53" s="188"/>
      <c r="GAT53" s="186"/>
      <c r="GAU53" s="145"/>
      <c r="GAV53" s="146"/>
      <c r="GAW53" s="146"/>
      <c r="GAX53" s="147"/>
      <c r="GAY53" s="148"/>
      <c r="GAZ53" s="187"/>
      <c r="GBA53" s="188"/>
      <c r="GBB53" s="186"/>
      <c r="GBC53" s="145"/>
      <c r="GBD53" s="146"/>
      <c r="GBE53" s="146"/>
      <c r="GBF53" s="147"/>
      <c r="GBG53" s="148"/>
      <c r="GBH53" s="187"/>
      <c r="GBI53" s="188"/>
      <c r="GBJ53" s="186"/>
      <c r="GBK53" s="145"/>
      <c r="GBL53" s="146"/>
      <c r="GBM53" s="146"/>
      <c r="GBN53" s="147"/>
      <c r="GBO53" s="148"/>
      <c r="GBP53" s="187"/>
      <c r="GBQ53" s="188"/>
      <c r="GBR53" s="186"/>
      <c r="GBS53" s="145"/>
      <c r="GBT53" s="146"/>
      <c r="GBU53" s="146"/>
      <c r="GBV53" s="147"/>
      <c r="GBW53" s="148"/>
      <c r="GBX53" s="187"/>
      <c r="GBY53" s="188"/>
      <c r="GBZ53" s="186"/>
      <c r="GCA53" s="145"/>
      <c r="GCB53" s="146"/>
      <c r="GCC53" s="146"/>
      <c r="GCD53" s="147"/>
      <c r="GCE53" s="148"/>
      <c r="GCF53" s="187"/>
      <c r="GCG53" s="188"/>
      <c r="GCH53" s="186"/>
      <c r="GCI53" s="145"/>
      <c r="GCJ53" s="146"/>
      <c r="GCK53" s="146"/>
      <c r="GCL53" s="147"/>
      <c r="GCM53" s="148"/>
      <c r="GCN53" s="187"/>
      <c r="GCO53" s="188"/>
      <c r="GCP53" s="186"/>
      <c r="GCQ53" s="145"/>
      <c r="GCR53" s="146"/>
      <c r="GCS53" s="146"/>
      <c r="GCT53" s="147"/>
      <c r="GCU53" s="148"/>
      <c r="GCV53" s="187"/>
      <c r="GCW53" s="188"/>
      <c r="GCX53" s="186"/>
      <c r="GCY53" s="145"/>
      <c r="GCZ53" s="146"/>
      <c r="GDA53" s="146"/>
      <c r="GDB53" s="147"/>
      <c r="GDC53" s="148"/>
      <c r="GDD53" s="187"/>
      <c r="GDE53" s="188"/>
      <c r="GDF53" s="186"/>
      <c r="GDG53" s="145"/>
      <c r="GDH53" s="146"/>
      <c r="GDI53" s="146"/>
      <c r="GDJ53" s="147"/>
      <c r="GDK53" s="148"/>
      <c r="GDL53" s="187"/>
      <c r="GDM53" s="188"/>
      <c r="GDN53" s="186"/>
      <c r="GDO53" s="145"/>
      <c r="GDP53" s="146"/>
      <c r="GDQ53" s="146"/>
      <c r="GDR53" s="147"/>
      <c r="GDS53" s="148"/>
      <c r="GDT53" s="187"/>
      <c r="GDU53" s="188"/>
      <c r="GDV53" s="186"/>
      <c r="GDW53" s="145"/>
      <c r="GDX53" s="146"/>
      <c r="GDY53" s="146"/>
      <c r="GDZ53" s="147"/>
      <c r="GEA53" s="148"/>
      <c r="GEB53" s="187"/>
      <c r="GEC53" s="188"/>
      <c r="GED53" s="186"/>
      <c r="GEE53" s="145"/>
      <c r="GEF53" s="146"/>
      <c r="GEG53" s="146"/>
      <c r="GEH53" s="147"/>
      <c r="GEI53" s="148"/>
      <c r="GEJ53" s="187"/>
      <c r="GEK53" s="188"/>
      <c r="GEL53" s="186"/>
      <c r="GEM53" s="145"/>
      <c r="GEN53" s="146"/>
      <c r="GEO53" s="146"/>
      <c r="GEP53" s="147"/>
      <c r="GEQ53" s="148"/>
      <c r="GER53" s="187"/>
      <c r="GES53" s="188"/>
      <c r="GET53" s="186"/>
      <c r="GEU53" s="145"/>
      <c r="GEV53" s="146"/>
      <c r="GEW53" s="146"/>
      <c r="GEX53" s="147"/>
      <c r="GEY53" s="148"/>
      <c r="GEZ53" s="187"/>
      <c r="GFA53" s="188"/>
      <c r="GFB53" s="186"/>
      <c r="GFC53" s="145"/>
      <c r="GFD53" s="146"/>
      <c r="GFE53" s="146"/>
      <c r="GFF53" s="147"/>
      <c r="GFG53" s="148"/>
      <c r="GFH53" s="187"/>
      <c r="GFI53" s="188"/>
      <c r="GFJ53" s="186"/>
      <c r="GFK53" s="145"/>
      <c r="GFL53" s="146"/>
      <c r="GFM53" s="146"/>
      <c r="GFN53" s="147"/>
      <c r="GFO53" s="148"/>
      <c r="GFP53" s="187"/>
      <c r="GFQ53" s="188"/>
      <c r="GFR53" s="186"/>
      <c r="GFS53" s="145"/>
      <c r="GFT53" s="146"/>
      <c r="GFU53" s="146"/>
      <c r="GFV53" s="147"/>
      <c r="GFW53" s="148"/>
      <c r="GFX53" s="187"/>
      <c r="GFY53" s="188"/>
      <c r="GFZ53" s="186"/>
      <c r="GGA53" s="145"/>
      <c r="GGB53" s="146"/>
      <c r="GGC53" s="146"/>
      <c r="GGD53" s="147"/>
      <c r="GGE53" s="148"/>
      <c r="GGF53" s="187"/>
      <c r="GGG53" s="188"/>
      <c r="GGH53" s="186"/>
      <c r="GGI53" s="145"/>
      <c r="GGJ53" s="146"/>
      <c r="GGK53" s="146"/>
      <c r="GGL53" s="147"/>
      <c r="GGM53" s="148"/>
      <c r="GGN53" s="187"/>
      <c r="GGO53" s="188"/>
      <c r="GGP53" s="186"/>
      <c r="GGQ53" s="145"/>
      <c r="GGR53" s="146"/>
      <c r="GGS53" s="146"/>
      <c r="GGT53" s="147"/>
      <c r="GGU53" s="148"/>
      <c r="GGV53" s="187"/>
      <c r="GGW53" s="188"/>
      <c r="GGX53" s="186"/>
      <c r="GGY53" s="145"/>
      <c r="GGZ53" s="146"/>
      <c r="GHA53" s="146"/>
      <c r="GHB53" s="147"/>
      <c r="GHC53" s="148"/>
      <c r="GHD53" s="187"/>
      <c r="GHE53" s="188"/>
      <c r="GHF53" s="186"/>
      <c r="GHG53" s="145"/>
      <c r="GHH53" s="146"/>
      <c r="GHI53" s="146"/>
      <c r="GHJ53" s="147"/>
      <c r="GHK53" s="148"/>
      <c r="GHL53" s="187"/>
      <c r="GHM53" s="188"/>
      <c r="GHN53" s="186"/>
      <c r="GHO53" s="145"/>
      <c r="GHP53" s="146"/>
      <c r="GHQ53" s="146"/>
      <c r="GHR53" s="147"/>
      <c r="GHS53" s="148"/>
      <c r="GHT53" s="187"/>
      <c r="GHU53" s="188"/>
      <c r="GHV53" s="186"/>
      <c r="GHW53" s="145"/>
      <c r="GHX53" s="146"/>
      <c r="GHY53" s="146"/>
      <c r="GHZ53" s="147"/>
      <c r="GIA53" s="148"/>
      <c r="GIB53" s="187"/>
      <c r="GIC53" s="188"/>
      <c r="GID53" s="186"/>
      <c r="GIE53" s="145"/>
      <c r="GIF53" s="146"/>
      <c r="GIG53" s="146"/>
      <c r="GIH53" s="147"/>
      <c r="GII53" s="148"/>
      <c r="GIJ53" s="187"/>
      <c r="GIK53" s="188"/>
      <c r="GIL53" s="186"/>
      <c r="GIM53" s="145"/>
      <c r="GIN53" s="146"/>
      <c r="GIO53" s="146"/>
      <c r="GIP53" s="147"/>
      <c r="GIQ53" s="148"/>
      <c r="GIR53" s="187"/>
      <c r="GIS53" s="188"/>
      <c r="GIT53" s="186"/>
      <c r="GIU53" s="145"/>
      <c r="GIV53" s="146"/>
      <c r="GIW53" s="146"/>
      <c r="GIX53" s="147"/>
      <c r="GIY53" s="148"/>
      <c r="GIZ53" s="187"/>
      <c r="GJA53" s="188"/>
      <c r="GJB53" s="186"/>
      <c r="GJC53" s="145"/>
      <c r="GJD53" s="146"/>
      <c r="GJE53" s="146"/>
      <c r="GJF53" s="147"/>
      <c r="GJG53" s="148"/>
      <c r="GJH53" s="187"/>
      <c r="GJI53" s="188"/>
      <c r="GJJ53" s="186"/>
      <c r="GJK53" s="145"/>
      <c r="GJL53" s="146"/>
      <c r="GJM53" s="146"/>
      <c r="GJN53" s="147"/>
      <c r="GJO53" s="148"/>
      <c r="GJP53" s="187"/>
      <c r="GJQ53" s="188"/>
      <c r="GJR53" s="186"/>
      <c r="GJS53" s="145"/>
      <c r="GJT53" s="146"/>
      <c r="GJU53" s="146"/>
      <c r="GJV53" s="147"/>
      <c r="GJW53" s="148"/>
      <c r="GJX53" s="187"/>
      <c r="GJY53" s="188"/>
      <c r="GJZ53" s="186"/>
      <c r="GKA53" s="145"/>
      <c r="GKB53" s="146"/>
      <c r="GKC53" s="146"/>
      <c r="GKD53" s="147"/>
      <c r="GKE53" s="148"/>
      <c r="GKF53" s="187"/>
      <c r="GKG53" s="188"/>
      <c r="GKH53" s="186"/>
      <c r="GKI53" s="145"/>
      <c r="GKJ53" s="146"/>
      <c r="GKK53" s="146"/>
      <c r="GKL53" s="147"/>
      <c r="GKM53" s="148"/>
      <c r="GKN53" s="187"/>
      <c r="GKO53" s="188"/>
      <c r="GKP53" s="186"/>
      <c r="GKQ53" s="145"/>
      <c r="GKR53" s="146"/>
      <c r="GKS53" s="146"/>
      <c r="GKT53" s="147"/>
      <c r="GKU53" s="148"/>
      <c r="GKV53" s="187"/>
      <c r="GKW53" s="188"/>
      <c r="GKX53" s="186"/>
      <c r="GKY53" s="145"/>
      <c r="GKZ53" s="146"/>
      <c r="GLA53" s="146"/>
      <c r="GLB53" s="147"/>
      <c r="GLC53" s="148"/>
      <c r="GLD53" s="187"/>
      <c r="GLE53" s="188"/>
      <c r="GLF53" s="186"/>
      <c r="GLG53" s="145"/>
      <c r="GLH53" s="146"/>
      <c r="GLI53" s="146"/>
      <c r="GLJ53" s="147"/>
      <c r="GLK53" s="148"/>
      <c r="GLL53" s="187"/>
      <c r="GLM53" s="188"/>
      <c r="GLN53" s="186"/>
      <c r="GLO53" s="145"/>
      <c r="GLP53" s="146"/>
      <c r="GLQ53" s="146"/>
      <c r="GLR53" s="147"/>
      <c r="GLS53" s="148"/>
      <c r="GLT53" s="187"/>
      <c r="GLU53" s="188"/>
      <c r="GLV53" s="186"/>
      <c r="GLW53" s="145"/>
      <c r="GLX53" s="146"/>
      <c r="GLY53" s="146"/>
      <c r="GLZ53" s="147"/>
      <c r="GMA53" s="148"/>
      <c r="GMB53" s="187"/>
      <c r="GMC53" s="188"/>
      <c r="GMD53" s="186"/>
      <c r="GME53" s="145"/>
      <c r="GMF53" s="146"/>
      <c r="GMG53" s="146"/>
      <c r="GMH53" s="147"/>
      <c r="GMI53" s="148"/>
      <c r="GMJ53" s="187"/>
      <c r="GMK53" s="188"/>
      <c r="GML53" s="186"/>
      <c r="GMM53" s="145"/>
      <c r="GMN53" s="146"/>
      <c r="GMO53" s="146"/>
      <c r="GMP53" s="147"/>
      <c r="GMQ53" s="148"/>
      <c r="GMR53" s="187"/>
      <c r="GMS53" s="188"/>
      <c r="GMT53" s="186"/>
      <c r="GMU53" s="145"/>
      <c r="GMV53" s="146"/>
      <c r="GMW53" s="146"/>
      <c r="GMX53" s="147"/>
      <c r="GMY53" s="148"/>
      <c r="GMZ53" s="187"/>
      <c r="GNA53" s="188"/>
      <c r="GNB53" s="186"/>
      <c r="GNC53" s="145"/>
      <c r="GND53" s="146"/>
      <c r="GNE53" s="146"/>
      <c r="GNF53" s="147"/>
      <c r="GNG53" s="148"/>
      <c r="GNH53" s="187"/>
      <c r="GNI53" s="188"/>
      <c r="GNJ53" s="186"/>
      <c r="GNK53" s="145"/>
      <c r="GNL53" s="146"/>
      <c r="GNM53" s="146"/>
      <c r="GNN53" s="147"/>
      <c r="GNO53" s="148"/>
      <c r="GNP53" s="187"/>
      <c r="GNQ53" s="188"/>
      <c r="GNR53" s="186"/>
      <c r="GNS53" s="145"/>
      <c r="GNT53" s="146"/>
      <c r="GNU53" s="146"/>
      <c r="GNV53" s="147"/>
      <c r="GNW53" s="148"/>
      <c r="GNX53" s="187"/>
      <c r="GNY53" s="188"/>
      <c r="GNZ53" s="186"/>
      <c r="GOA53" s="145"/>
      <c r="GOB53" s="146"/>
      <c r="GOC53" s="146"/>
      <c r="GOD53" s="147"/>
      <c r="GOE53" s="148"/>
      <c r="GOF53" s="187"/>
      <c r="GOG53" s="188"/>
      <c r="GOH53" s="186"/>
      <c r="GOI53" s="145"/>
      <c r="GOJ53" s="146"/>
      <c r="GOK53" s="146"/>
      <c r="GOL53" s="147"/>
      <c r="GOM53" s="148"/>
      <c r="GON53" s="187"/>
      <c r="GOO53" s="188"/>
      <c r="GOP53" s="186"/>
      <c r="GOQ53" s="145"/>
      <c r="GOR53" s="146"/>
      <c r="GOS53" s="146"/>
      <c r="GOT53" s="147"/>
      <c r="GOU53" s="148"/>
      <c r="GOV53" s="187"/>
      <c r="GOW53" s="188"/>
      <c r="GOX53" s="186"/>
      <c r="GOY53" s="145"/>
      <c r="GOZ53" s="146"/>
      <c r="GPA53" s="146"/>
      <c r="GPB53" s="147"/>
      <c r="GPC53" s="148"/>
      <c r="GPD53" s="187"/>
      <c r="GPE53" s="188"/>
      <c r="GPF53" s="186"/>
      <c r="GPG53" s="145"/>
      <c r="GPH53" s="146"/>
      <c r="GPI53" s="146"/>
      <c r="GPJ53" s="147"/>
      <c r="GPK53" s="148"/>
      <c r="GPL53" s="187"/>
      <c r="GPM53" s="188"/>
      <c r="GPN53" s="186"/>
      <c r="GPO53" s="145"/>
      <c r="GPP53" s="146"/>
      <c r="GPQ53" s="146"/>
      <c r="GPR53" s="147"/>
      <c r="GPS53" s="148"/>
      <c r="GPT53" s="187"/>
      <c r="GPU53" s="188"/>
      <c r="GPV53" s="186"/>
      <c r="GPW53" s="145"/>
      <c r="GPX53" s="146"/>
      <c r="GPY53" s="146"/>
      <c r="GPZ53" s="147"/>
      <c r="GQA53" s="148"/>
      <c r="GQB53" s="187"/>
      <c r="GQC53" s="188"/>
      <c r="GQD53" s="186"/>
      <c r="GQE53" s="145"/>
      <c r="GQF53" s="146"/>
      <c r="GQG53" s="146"/>
      <c r="GQH53" s="147"/>
      <c r="GQI53" s="148"/>
      <c r="GQJ53" s="187"/>
      <c r="GQK53" s="188"/>
      <c r="GQL53" s="186"/>
      <c r="GQM53" s="145"/>
      <c r="GQN53" s="146"/>
      <c r="GQO53" s="146"/>
      <c r="GQP53" s="147"/>
      <c r="GQQ53" s="148"/>
      <c r="GQR53" s="187"/>
      <c r="GQS53" s="188"/>
      <c r="GQT53" s="186"/>
      <c r="GQU53" s="145"/>
      <c r="GQV53" s="146"/>
      <c r="GQW53" s="146"/>
      <c r="GQX53" s="147"/>
      <c r="GQY53" s="148"/>
      <c r="GQZ53" s="187"/>
      <c r="GRA53" s="188"/>
      <c r="GRB53" s="186"/>
      <c r="GRC53" s="145"/>
      <c r="GRD53" s="146"/>
      <c r="GRE53" s="146"/>
      <c r="GRF53" s="147"/>
      <c r="GRG53" s="148"/>
      <c r="GRH53" s="187"/>
      <c r="GRI53" s="188"/>
      <c r="GRJ53" s="186"/>
      <c r="GRK53" s="145"/>
      <c r="GRL53" s="146"/>
      <c r="GRM53" s="146"/>
      <c r="GRN53" s="147"/>
      <c r="GRO53" s="148"/>
      <c r="GRP53" s="187"/>
      <c r="GRQ53" s="188"/>
      <c r="GRR53" s="186"/>
      <c r="GRS53" s="145"/>
      <c r="GRT53" s="146"/>
      <c r="GRU53" s="146"/>
      <c r="GRV53" s="147"/>
      <c r="GRW53" s="148"/>
      <c r="GRX53" s="187"/>
      <c r="GRY53" s="188"/>
      <c r="GRZ53" s="186"/>
      <c r="GSA53" s="145"/>
      <c r="GSB53" s="146"/>
      <c r="GSC53" s="146"/>
      <c r="GSD53" s="147"/>
      <c r="GSE53" s="148"/>
      <c r="GSF53" s="187"/>
      <c r="GSG53" s="188"/>
      <c r="GSH53" s="186"/>
      <c r="GSI53" s="145"/>
      <c r="GSJ53" s="146"/>
      <c r="GSK53" s="146"/>
      <c r="GSL53" s="147"/>
      <c r="GSM53" s="148"/>
      <c r="GSN53" s="187"/>
      <c r="GSO53" s="188"/>
      <c r="GSP53" s="186"/>
      <c r="GSQ53" s="145"/>
      <c r="GSR53" s="146"/>
      <c r="GSS53" s="146"/>
      <c r="GST53" s="147"/>
      <c r="GSU53" s="148"/>
      <c r="GSV53" s="187"/>
      <c r="GSW53" s="188"/>
      <c r="GSX53" s="186"/>
      <c r="GSY53" s="145"/>
      <c r="GSZ53" s="146"/>
      <c r="GTA53" s="146"/>
      <c r="GTB53" s="147"/>
      <c r="GTC53" s="148"/>
      <c r="GTD53" s="187"/>
      <c r="GTE53" s="188"/>
      <c r="GTF53" s="186"/>
      <c r="GTG53" s="145"/>
      <c r="GTH53" s="146"/>
      <c r="GTI53" s="146"/>
      <c r="GTJ53" s="147"/>
      <c r="GTK53" s="148"/>
      <c r="GTL53" s="187"/>
      <c r="GTM53" s="188"/>
      <c r="GTN53" s="186"/>
      <c r="GTO53" s="145"/>
      <c r="GTP53" s="146"/>
      <c r="GTQ53" s="146"/>
      <c r="GTR53" s="147"/>
      <c r="GTS53" s="148"/>
      <c r="GTT53" s="187"/>
      <c r="GTU53" s="188"/>
      <c r="GTV53" s="186"/>
      <c r="GTW53" s="145"/>
      <c r="GTX53" s="146"/>
      <c r="GTY53" s="146"/>
      <c r="GTZ53" s="147"/>
      <c r="GUA53" s="148"/>
      <c r="GUB53" s="187"/>
      <c r="GUC53" s="188"/>
      <c r="GUD53" s="186"/>
      <c r="GUE53" s="145"/>
      <c r="GUF53" s="146"/>
      <c r="GUG53" s="146"/>
      <c r="GUH53" s="147"/>
      <c r="GUI53" s="148"/>
      <c r="GUJ53" s="187"/>
      <c r="GUK53" s="188"/>
      <c r="GUL53" s="186"/>
      <c r="GUM53" s="145"/>
      <c r="GUN53" s="146"/>
      <c r="GUO53" s="146"/>
      <c r="GUP53" s="147"/>
      <c r="GUQ53" s="148"/>
      <c r="GUR53" s="187"/>
      <c r="GUS53" s="188"/>
      <c r="GUT53" s="186"/>
      <c r="GUU53" s="145"/>
      <c r="GUV53" s="146"/>
      <c r="GUW53" s="146"/>
      <c r="GUX53" s="147"/>
      <c r="GUY53" s="148"/>
      <c r="GUZ53" s="187"/>
      <c r="GVA53" s="188"/>
      <c r="GVB53" s="186"/>
      <c r="GVC53" s="145"/>
      <c r="GVD53" s="146"/>
      <c r="GVE53" s="146"/>
      <c r="GVF53" s="147"/>
      <c r="GVG53" s="148"/>
      <c r="GVH53" s="187"/>
      <c r="GVI53" s="188"/>
      <c r="GVJ53" s="186"/>
      <c r="GVK53" s="145"/>
      <c r="GVL53" s="146"/>
      <c r="GVM53" s="146"/>
      <c r="GVN53" s="147"/>
      <c r="GVO53" s="148"/>
      <c r="GVP53" s="187"/>
      <c r="GVQ53" s="188"/>
      <c r="GVR53" s="186"/>
      <c r="GVS53" s="145"/>
      <c r="GVT53" s="146"/>
      <c r="GVU53" s="146"/>
      <c r="GVV53" s="147"/>
      <c r="GVW53" s="148"/>
      <c r="GVX53" s="187"/>
      <c r="GVY53" s="188"/>
      <c r="GVZ53" s="186"/>
      <c r="GWA53" s="145"/>
      <c r="GWB53" s="146"/>
      <c r="GWC53" s="146"/>
      <c r="GWD53" s="147"/>
      <c r="GWE53" s="148"/>
      <c r="GWF53" s="187"/>
      <c r="GWG53" s="188"/>
      <c r="GWH53" s="186"/>
      <c r="GWI53" s="145"/>
      <c r="GWJ53" s="146"/>
      <c r="GWK53" s="146"/>
      <c r="GWL53" s="147"/>
      <c r="GWM53" s="148"/>
      <c r="GWN53" s="187"/>
      <c r="GWO53" s="188"/>
      <c r="GWP53" s="186"/>
      <c r="GWQ53" s="145"/>
      <c r="GWR53" s="146"/>
      <c r="GWS53" s="146"/>
      <c r="GWT53" s="147"/>
      <c r="GWU53" s="148"/>
      <c r="GWV53" s="187"/>
      <c r="GWW53" s="188"/>
      <c r="GWX53" s="186"/>
      <c r="GWY53" s="145"/>
      <c r="GWZ53" s="146"/>
      <c r="GXA53" s="146"/>
      <c r="GXB53" s="147"/>
      <c r="GXC53" s="148"/>
      <c r="GXD53" s="187"/>
      <c r="GXE53" s="188"/>
      <c r="GXF53" s="186"/>
      <c r="GXG53" s="145"/>
      <c r="GXH53" s="146"/>
      <c r="GXI53" s="146"/>
      <c r="GXJ53" s="147"/>
      <c r="GXK53" s="148"/>
      <c r="GXL53" s="187"/>
      <c r="GXM53" s="188"/>
      <c r="GXN53" s="186"/>
      <c r="GXO53" s="145"/>
      <c r="GXP53" s="146"/>
      <c r="GXQ53" s="146"/>
      <c r="GXR53" s="147"/>
      <c r="GXS53" s="148"/>
      <c r="GXT53" s="187"/>
      <c r="GXU53" s="188"/>
      <c r="GXV53" s="186"/>
      <c r="GXW53" s="145"/>
      <c r="GXX53" s="146"/>
      <c r="GXY53" s="146"/>
      <c r="GXZ53" s="147"/>
      <c r="GYA53" s="148"/>
      <c r="GYB53" s="187"/>
      <c r="GYC53" s="188"/>
      <c r="GYD53" s="186"/>
      <c r="GYE53" s="145"/>
      <c r="GYF53" s="146"/>
      <c r="GYG53" s="146"/>
      <c r="GYH53" s="147"/>
      <c r="GYI53" s="148"/>
      <c r="GYJ53" s="187"/>
      <c r="GYK53" s="188"/>
      <c r="GYL53" s="186"/>
      <c r="GYM53" s="145"/>
      <c r="GYN53" s="146"/>
      <c r="GYO53" s="146"/>
      <c r="GYP53" s="147"/>
      <c r="GYQ53" s="148"/>
      <c r="GYR53" s="187"/>
      <c r="GYS53" s="188"/>
      <c r="GYT53" s="186"/>
      <c r="GYU53" s="145"/>
      <c r="GYV53" s="146"/>
      <c r="GYW53" s="146"/>
      <c r="GYX53" s="147"/>
      <c r="GYY53" s="148"/>
      <c r="GYZ53" s="187"/>
      <c r="GZA53" s="188"/>
      <c r="GZB53" s="186"/>
      <c r="GZC53" s="145"/>
      <c r="GZD53" s="146"/>
      <c r="GZE53" s="146"/>
      <c r="GZF53" s="147"/>
      <c r="GZG53" s="148"/>
      <c r="GZH53" s="187"/>
      <c r="GZI53" s="188"/>
      <c r="GZJ53" s="186"/>
      <c r="GZK53" s="145"/>
      <c r="GZL53" s="146"/>
      <c r="GZM53" s="146"/>
      <c r="GZN53" s="147"/>
      <c r="GZO53" s="148"/>
      <c r="GZP53" s="187"/>
      <c r="GZQ53" s="188"/>
      <c r="GZR53" s="186"/>
      <c r="GZS53" s="145"/>
      <c r="GZT53" s="146"/>
      <c r="GZU53" s="146"/>
      <c r="GZV53" s="147"/>
      <c r="GZW53" s="148"/>
      <c r="GZX53" s="187"/>
      <c r="GZY53" s="188"/>
      <c r="GZZ53" s="186"/>
      <c r="HAA53" s="145"/>
      <c r="HAB53" s="146"/>
      <c r="HAC53" s="146"/>
      <c r="HAD53" s="147"/>
      <c r="HAE53" s="148"/>
      <c r="HAF53" s="187"/>
      <c r="HAG53" s="188"/>
      <c r="HAH53" s="186"/>
      <c r="HAI53" s="145"/>
      <c r="HAJ53" s="146"/>
      <c r="HAK53" s="146"/>
      <c r="HAL53" s="147"/>
      <c r="HAM53" s="148"/>
      <c r="HAN53" s="187"/>
      <c r="HAO53" s="188"/>
      <c r="HAP53" s="186"/>
      <c r="HAQ53" s="145"/>
      <c r="HAR53" s="146"/>
      <c r="HAS53" s="146"/>
      <c r="HAT53" s="147"/>
      <c r="HAU53" s="148"/>
      <c r="HAV53" s="187"/>
      <c r="HAW53" s="188"/>
      <c r="HAX53" s="186"/>
      <c r="HAY53" s="145"/>
      <c r="HAZ53" s="146"/>
      <c r="HBA53" s="146"/>
      <c r="HBB53" s="147"/>
      <c r="HBC53" s="148"/>
      <c r="HBD53" s="187"/>
      <c r="HBE53" s="188"/>
      <c r="HBF53" s="186"/>
      <c r="HBG53" s="145"/>
      <c r="HBH53" s="146"/>
      <c r="HBI53" s="146"/>
      <c r="HBJ53" s="147"/>
      <c r="HBK53" s="148"/>
      <c r="HBL53" s="187"/>
      <c r="HBM53" s="188"/>
      <c r="HBN53" s="186"/>
      <c r="HBO53" s="145"/>
      <c r="HBP53" s="146"/>
      <c r="HBQ53" s="146"/>
      <c r="HBR53" s="147"/>
      <c r="HBS53" s="148"/>
      <c r="HBT53" s="187"/>
      <c r="HBU53" s="188"/>
      <c r="HBV53" s="186"/>
      <c r="HBW53" s="145"/>
      <c r="HBX53" s="146"/>
      <c r="HBY53" s="146"/>
      <c r="HBZ53" s="147"/>
      <c r="HCA53" s="148"/>
      <c r="HCB53" s="187"/>
      <c r="HCC53" s="188"/>
      <c r="HCD53" s="186"/>
      <c r="HCE53" s="145"/>
      <c r="HCF53" s="146"/>
      <c r="HCG53" s="146"/>
      <c r="HCH53" s="147"/>
      <c r="HCI53" s="148"/>
      <c r="HCJ53" s="187"/>
      <c r="HCK53" s="188"/>
      <c r="HCL53" s="186"/>
      <c r="HCM53" s="145"/>
      <c r="HCN53" s="146"/>
      <c r="HCO53" s="146"/>
      <c r="HCP53" s="147"/>
      <c r="HCQ53" s="148"/>
      <c r="HCR53" s="187"/>
      <c r="HCS53" s="188"/>
      <c r="HCT53" s="186"/>
      <c r="HCU53" s="145"/>
      <c r="HCV53" s="146"/>
      <c r="HCW53" s="146"/>
      <c r="HCX53" s="147"/>
      <c r="HCY53" s="148"/>
      <c r="HCZ53" s="187"/>
      <c r="HDA53" s="188"/>
      <c r="HDB53" s="186"/>
      <c r="HDC53" s="145"/>
      <c r="HDD53" s="146"/>
      <c r="HDE53" s="146"/>
      <c r="HDF53" s="147"/>
      <c r="HDG53" s="148"/>
      <c r="HDH53" s="187"/>
      <c r="HDI53" s="188"/>
      <c r="HDJ53" s="186"/>
      <c r="HDK53" s="145"/>
      <c r="HDL53" s="146"/>
      <c r="HDM53" s="146"/>
      <c r="HDN53" s="147"/>
      <c r="HDO53" s="148"/>
      <c r="HDP53" s="187"/>
      <c r="HDQ53" s="188"/>
      <c r="HDR53" s="186"/>
      <c r="HDS53" s="145"/>
      <c r="HDT53" s="146"/>
      <c r="HDU53" s="146"/>
      <c r="HDV53" s="147"/>
      <c r="HDW53" s="148"/>
      <c r="HDX53" s="187"/>
      <c r="HDY53" s="188"/>
      <c r="HDZ53" s="186"/>
      <c r="HEA53" s="145"/>
      <c r="HEB53" s="146"/>
      <c r="HEC53" s="146"/>
      <c r="HED53" s="147"/>
      <c r="HEE53" s="148"/>
      <c r="HEF53" s="187"/>
      <c r="HEG53" s="188"/>
      <c r="HEH53" s="186"/>
      <c r="HEI53" s="145"/>
      <c r="HEJ53" s="146"/>
      <c r="HEK53" s="146"/>
      <c r="HEL53" s="147"/>
      <c r="HEM53" s="148"/>
      <c r="HEN53" s="187"/>
      <c r="HEO53" s="188"/>
      <c r="HEP53" s="186"/>
      <c r="HEQ53" s="145"/>
      <c r="HER53" s="146"/>
      <c r="HES53" s="146"/>
      <c r="HET53" s="147"/>
      <c r="HEU53" s="148"/>
      <c r="HEV53" s="187"/>
      <c r="HEW53" s="188"/>
      <c r="HEX53" s="186"/>
      <c r="HEY53" s="145"/>
      <c r="HEZ53" s="146"/>
      <c r="HFA53" s="146"/>
      <c r="HFB53" s="147"/>
      <c r="HFC53" s="148"/>
      <c r="HFD53" s="187"/>
      <c r="HFE53" s="188"/>
      <c r="HFF53" s="186"/>
      <c r="HFG53" s="145"/>
      <c r="HFH53" s="146"/>
      <c r="HFI53" s="146"/>
      <c r="HFJ53" s="147"/>
      <c r="HFK53" s="148"/>
      <c r="HFL53" s="187"/>
      <c r="HFM53" s="188"/>
      <c r="HFN53" s="186"/>
      <c r="HFO53" s="145"/>
      <c r="HFP53" s="146"/>
      <c r="HFQ53" s="146"/>
      <c r="HFR53" s="147"/>
      <c r="HFS53" s="148"/>
      <c r="HFT53" s="187"/>
      <c r="HFU53" s="188"/>
      <c r="HFV53" s="186"/>
      <c r="HFW53" s="145"/>
      <c r="HFX53" s="146"/>
      <c r="HFY53" s="146"/>
      <c r="HFZ53" s="147"/>
      <c r="HGA53" s="148"/>
      <c r="HGB53" s="187"/>
      <c r="HGC53" s="188"/>
      <c r="HGD53" s="186"/>
      <c r="HGE53" s="145"/>
      <c r="HGF53" s="146"/>
      <c r="HGG53" s="146"/>
      <c r="HGH53" s="147"/>
      <c r="HGI53" s="148"/>
      <c r="HGJ53" s="187"/>
      <c r="HGK53" s="188"/>
      <c r="HGL53" s="186"/>
      <c r="HGM53" s="145"/>
      <c r="HGN53" s="146"/>
      <c r="HGO53" s="146"/>
      <c r="HGP53" s="147"/>
      <c r="HGQ53" s="148"/>
      <c r="HGR53" s="187"/>
      <c r="HGS53" s="188"/>
      <c r="HGT53" s="186"/>
      <c r="HGU53" s="145"/>
      <c r="HGV53" s="146"/>
      <c r="HGW53" s="146"/>
      <c r="HGX53" s="147"/>
      <c r="HGY53" s="148"/>
      <c r="HGZ53" s="187"/>
      <c r="HHA53" s="188"/>
      <c r="HHB53" s="186"/>
      <c r="HHC53" s="145"/>
      <c r="HHD53" s="146"/>
      <c r="HHE53" s="146"/>
      <c r="HHF53" s="147"/>
      <c r="HHG53" s="148"/>
      <c r="HHH53" s="187"/>
      <c r="HHI53" s="188"/>
      <c r="HHJ53" s="186"/>
      <c r="HHK53" s="145"/>
      <c r="HHL53" s="146"/>
      <c r="HHM53" s="146"/>
      <c r="HHN53" s="147"/>
      <c r="HHO53" s="148"/>
      <c r="HHP53" s="187"/>
      <c r="HHQ53" s="188"/>
      <c r="HHR53" s="186"/>
      <c r="HHS53" s="145"/>
      <c r="HHT53" s="146"/>
      <c r="HHU53" s="146"/>
      <c r="HHV53" s="147"/>
      <c r="HHW53" s="148"/>
      <c r="HHX53" s="187"/>
      <c r="HHY53" s="188"/>
      <c r="HHZ53" s="186"/>
      <c r="HIA53" s="145"/>
      <c r="HIB53" s="146"/>
      <c r="HIC53" s="146"/>
      <c r="HID53" s="147"/>
      <c r="HIE53" s="148"/>
      <c r="HIF53" s="187"/>
      <c r="HIG53" s="188"/>
      <c r="HIH53" s="186"/>
      <c r="HII53" s="145"/>
      <c r="HIJ53" s="146"/>
      <c r="HIK53" s="146"/>
      <c r="HIL53" s="147"/>
      <c r="HIM53" s="148"/>
      <c r="HIN53" s="187"/>
      <c r="HIO53" s="188"/>
      <c r="HIP53" s="186"/>
      <c r="HIQ53" s="145"/>
      <c r="HIR53" s="146"/>
      <c r="HIS53" s="146"/>
      <c r="HIT53" s="147"/>
      <c r="HIU53" s="148"/>
      <c r="HIV53" s="187"/>
      <c r="HIW53" s="188"/>
      <c r="HIX53" s="186"/>
      <c r="HIY53" s="145"/>
      <c r="HIZ53" s="146"/>
      <c r="HJA53" s="146"/>
      <c r="HJB53" s="147"/>
      <c r="HJC53" s="148"/>
      <c r="HJD53" s="187"/>
      <c r="HJE53" s="188"/>
      <c r="HJF53" s="186"/>
      <c r="HJG53" s="145"/>
      <c r="HJH53" s="146"/>
      <c r="HJI53" s="146"/>
      <c r="HJJ53" s="147"/>
      <c r="HJK53" s="148"/>
      <c r="HJL53" s="187"/>
      <c r="HJM53" s="188"/>
      <c r="HJN53" s="186"/>
      <c r="HJO53" s="145"/>
      <c r="HJP53" s="146"/>
      <c r="HJQ53" s="146"/>
      <c r="HJR53" s="147"/>
      <c r="HJS53" s="148"/>
      <c r="HJT53" s="187"/>
      <c r="HJU53" s="188"/>
      <c r="HJV53" s="186"/>
      <c r="HJW53" s="145"/>
      <c r="HJX53" s="146"/>
      <c r="HJY53" s="146"/>
      <c r="HJZ53" s="147"/>
      <c r="HKA53" s="148"/>
      <c r="HKB53" s="187"/>
      <c r="HKC53" s="188"/>
      <c r="HKD53" s="186"/>
      <c r="HKE53" s="145"/>
      <c r="HKF53" s="146"/>
      <c r="HKG53" s="146"/>
      <c r="HKH53" s="147"/>
      <c r="HKI53" s="148"/>
      <c r="HKJ53" s="187"/>
      <c r="HKK53" s="188"/>
      <c r="HKL53" s="186"/>
      <c r="HKM53" s="145"/>
      <c r="HKN53" s="146"/>
      <c r="HKO53" s="146"/>
      <c r="HKP53" s="147"/>
      <c r="HKQ53" s="148"/>
      <c r="HKR53" s="187"/>
      <c r="HKS53" s="188"/>
      <c r="HKT53" s="186"/>
      <c r="HKU53" s="145"/>
      <c r="HKV53" s="146"/>
      <c r="HKW53" s="146"/>
      <c r="HKX53" s="147"/>
      <c r="HKY53" s="148"/>
      <c r="HKZ53" s="187"/>
      <c r="HLA53" s="188"/>
      <c r="HLB53" s="186"/>
      <c r="HLC53" s="145"/>
      <c r="HLD53" s="146"/>
      <c r="HLE53" s="146"/>
      <c r="HLF53" s="147"/>
      <c r="HLG53" s="148"/>
      <c r="HLH53" s="187"/>
      <c r="HLI53" s="188"/>
      <c r="HLJ53" s="186"/>
      <c r="HLK53" s="145"/>
      <c r="HLL53" s="146"/>
      <c r="HLM53" s="146"/>
      <c r="HLN53" s="147"/>
      <c r="HLO53" s="148"/>
      <c r="HLP53" s="187"/>
      <c r="HLQ53" s="188"/>
      <c r="HLR53" s="186"/>
      <c r="HLS53" s="145"/>
      <c r="HLT53" s="146"/>
      <c r="HLU53" s="146"/>
      <c r="HLV53" s="147"/>
      <c r="HLW53" s="148"/>
      <c r="HLX53" s="187"/>
      <c r="HLY53" s="188"/>
      <c r="HLZ53" s="186"/>
      <c r="HMA53" s="145"/>
      <c r="HMB53" s="146"/>
      <c r="HMC53" s="146"/>
      <c r="HMD53" s="147"/>
      <c r="HME53" s="148"/>
      <c r="HMF53" s="187"/>
      <c r="HMG53" s="188"/>
      <c r="HMH53" s="186"/>
      <c r="HMI53" s="145"/>
      <c r="HMJ53" s="146"/>
      <c r="HMK53" s="146"/>
      <c r="HML53" s="147"/>
      <c r="HMM53" s="148"/>
      <c r="HMN53" s="187"/>
      <c r="HMO53" s="188"/>
      <c r="HMP53" s="186"/>
      <c r="HMQ53" s="145"/>
      <c r="HMR53" s="146"/>
      <c r="HMS53" s="146"/>
      <c r="HMT53" s="147"/>
      <c r="HMU53" s="148"/>
      <c r="HMV53" s="187"/>
      <c r="HMW53" s="188"/>
      <c r="HMX53" s="186"/>
      <c r="HMY53" s="145"/>
      <c r="HMZ53" s="146"/>
      <c r="HNA53" s="146"/>
      <c r="HNB53" s="147"/>
      <c r="HNC53" s="148"/>
      <c r="HND53" s="187"/>
      <c r="HNE53" s="188"/>
      <c r="HNF53" s="186"/>
      <c r="HNG53" s="145"/>
      <c r="HNH53" s="146"/>
      <c r="HNI53" s="146"/>
      <c r="HNJ53" s="147"/>
      <c r="HNK53" s="148"/>
      <c r="HNL53" s="187"/>
      <c r="HNM53" s="188"/>
      <c r="HNN53" s="186"/>
      <c r="HNO53" s="145"/>
      <c r="HNP53" s="146"/>
      <c r="HNQ53" s="146"/>
      <c r="HNR53" s="147"/>
      <c r="HNS53" s="148"/>
      <c r="HNT53" s="187"/>
      <c r="HNU53" s="188"/>
      <c r="HNV53" s="186"/>
      <c r="HNW53" s="145"/>
      <c r="HNX53" s="146"/>
      <c r="HNY53" s="146"/>
      <c r="HNZ53" s="147"/>
      <c r="HOA53" s="148"/>
      <c r="HOB53" s="187"/>
      <c r="HOC53" s="188"/>
      <c r="HOD53" s="186"/>
      <c r="HOE53" s="145"/>
      <c r="HOF53" s="146"/>
      <c r="HOG53" s="146"/>
      <c r="HOH53" s="147"/>
      <c r="HOI53" s="148"/>
      <c r="HOJ53" s="187"/>
      <c r="HOK53" s="188"/>
      <c r="HOL53" s="186"/>
      <c r="HOM53" s="145"/>
      <c r="HON53" s="146"/>
      <c r="HOO53" s="146"/>
      <c r="HOP53" s="147"/>
      <c r="HOQ53" s="148"/>
      <c r="HOR53" s="187"/>
      <c r="HOS53" s="188"/>
      <c r="HOT53" s="186"/>
      <c r="HOU53" s="145"/>
      <c r="HOV53" s="146"/>
      <c r="HOW53" s="146"/>
      <c r="HOX53" s="147"/>
      <c r="HOY53" s="148"/>
      <c r="HOZ53" s="187"/>
      <c r="HPA53" s="188"/>
      <c r="HPB53" s="186"/>
      <c r="HPC53" s="145"/>
      <c r="HPD53" s="146"/>
      <c r="HPE53" s="146"/>
      <c r="HPF53" s="147"/>
      <c r="HPG53" s="148"/>
      <c r="HPH53" s="187"/>
      <c r="HPI53" s="188"/>
      <c r="HPJ53" s="186"/>
      <c r="HPK53" s="145"/>
      <c r="HPL53" s="146"/>
      <c r="HPM53" s="146"/>
      <c r="HPN53" s="147"/>
      <c r="HPO53" s="148"/>
      <c r="HPP53" s="187"/>
      <c r="HPQ53" s="188"/>
      <c r="HPR53" s="186"/>
      <c r="HPS53" s="145"/>
      <c r="HPT53" s="146"/>
      <c r="HPU53" s="146"/>
      <c r="HPV53" s="147"/>
      <c r="HPW53" s="148"/>
      <c r="HPX53" s="187"/>
      <c r="HPY53" s="188"/>
      <c r="HPZ53" s="186"/>
      <c r="HQA53" s="145"/>
      <c r="HQB53" s="146"/>
      <c r="HQC53" s="146"/>
      <c r="HQD53" s="147"/>
      <c r="HQE53" s="148"/>
      <c r="HQF53" s="187"/>
      <c r="HQG53" s="188"/>
      <c r="HQH53" s="186"/>
      <c r="HQI53" s="145"/>
      <c r="HQJ53" s="146"/>
      <c r="HQK53" s="146"/>
      <c r="HQL53" s="147"/>
      <c r="HQM53" s="148"/>
      <c r="HQN53" s="187"/>
      <c r="HQO53" s="188"/>
      <c r="HQP53" s="186"/>
      <c r="HQQ53" s="145"/>
      <c r="HQR53" s="146"/>
      <c r="HQS53" s="146"/>
      <c r="HQT53" s="147"/>
      <c r="HQU53" s="148"/>
      <c r="HQV53" s="187"/>
      <c r="HQW53" s="188"/>
      <c r="HQX53" s="186"/>
      <c r="HQY53" s="145"/>
      <c r="HQZ53" s="146"/>
      <c r="HRA53" s="146"/>
      <c r="HRB53" s="147"/>
      <c r="HRC53" s="148"/>
      <c r="HRD53" s="187"/>
      <c r="HRE53" s="188"/>
      <c r="HRF53" s="186"/>
      <c r="HRG53" s="145"/>
      <c r="HRH53" s="146"/>
      <c r="HRI53" s="146"/>
      <c r="HRJ53" s="147"/>
      <c r="HRK53" s="148"/>
      <c r="HRL53" s="187"/>
      <c r="HRM53" s="188"/>
      <c r="HRN53" s="186"/>
      <c r="HRO53" s="145"/>
      <c r="HRP53" s="146"/>
      <c r="HRQ53" s="146"/>
      <c r="HRR53" s="147"/>
      <c r="HRS53" s="148"/>
      <c r="HRT53" s="187"/>
      <c r="HRU53" s="188"/>
      <c r="HRV53" s="186"/>
      <c r="HRW53" s="145"/>
      <c r="HRX53" s="146"/>
      <c r="HRY53" s="146"/>
      <c r="HRZ53" s="147"/>
      <c r="HSA53" s="148"/>
      <c r="HSB53" s="187"/>
      <c r="HSC53" s="188"/>
      <c r="HSD53" s="186"/>
      <c r="HSE53" s="145"/>
      <c r="HSF53" s="146"/>
      <c r="HSG53" s="146"/>
      <c r="HSH53" s="147"/>
      <c r="HSI53" s="148"/>
      <c r="HSJ53" s="187"/>
      <c r="HSK53" s="188"/>
      <c r="HSL53" s="186"/>
      <c r="HSM53" s="145"/>
      <c r="HSN53" s="146"/>
      <c r="HSO53" s="146"/>
      <c r="HSP53" s="147"/>
      <c r="HSQ53" s="148"/>
      <c r="HSR53" s="187"/>
      <c r="HSS53" s="188"/>
      <c r="HST53" s="186"/>
      <c r="HSU53" s="145"/>
      <c r="HSV53" s="146"/>
      <c r="HSW53" s="146"/>
      <c r="HSX53" s="147"/>
      <c r="HSY53" s="148"/>
      <c r="HSZ53" s="187"/>
      <c r="HTA53" s="188"/>
      <c r="HTB53" s="186"/>
      <c r="HTC53" s="145"/>
      <c r="HTD53" s="146"/>
      <c r="HTE53" s="146"/>
      <c r="HTF53" s="147"/>
      <c r="HTG53" s="148"/>
      <c r="HTH53" s="187"/>
      <c r="HTI53" s="188"/>
      <c r="HTJ53" s="186"/>
      <c r="HTK53" s="145"/>
      <c r="HTL53" s="146"/>
      <c r="HTM53" s="146"/>
      <c r="HTN53" s="147"/>
      <c r="HTO53" s="148"/>
      <c r="HTP53" s="187"/>
      <c r="HTQ53" s="188"/>
      <c r="HTR53" s="186"/>
      <c r="HTS53" s="145"/>
      <c r="HTT53" s="146"/>
      <c r="HTU53" s="146"/>
      <c r="HTV53" s="147"/>
      <c r="HTW53" s="148"/>
      <c r="HTX53" s="187"/>
      <c r="HTY53" s="188"/>
      <c r="HTZ53" s="186"/>
      <c r="HUA53" s="145"/>
      <c r="HUB53" s="146"/>
      <c r="HUC53" s="146"/>
      <c r="HUD53" s="147"/>
      <c r="HUE53" s="148"/>
      <c r="HUF53" s="187"/>
      <c r="HUG53" s="188"/>
      <c r="HUH53" s="186"/>
      <c r="HUI53" s="145"/>
      <c r="HUJ53" s="146"/>
      <c r="HUK53" s="146"/>
      <c r="HUL53" s="147"/>
      <c r="HUM53" s="148"/>
      <c r="HUN53" s="187"/>
      <c r="HUO53" s="188"/>
      <c r="HUP53" s="186"/>
      <c r="HUQ53" s="145"/>
      <c r="HUR53" s="146"/>
      <c r="HUS53" s="146"/>
      <c r="HUT53" s="147"/>
      <c r="HUU53" s="148"/>
      <c r="HUV53" s="187"/>
      <c r="HUW53" s="188"/>
      <c r="HUX53" s="186"/>
      <c r="HUY53" s="145"/>
      <c r="HUZ53" s="146"/>
      <c r="HVA53" s="146"/>
      <c r="HVB53" s="147"/>
      <c r="HVC53" s="148"/>
      <c r="HVD53" s="187"/>
      <c r="HVE53" s="188"/>
      <c r="HVF53" s="186"/>
      <c r="HVG53" s="145"/>
      <c r="HVH53" s="146"/>
      <c r="HVI53" s="146"/>
      <c r="HVJ53" s="147"/>
      <c r="HVK53" s="148"/>
      <c r="HVL53" s="187"/>
      <c r="HVM53" s="188"/>
      <c r="HVN53" s="186"/>
      <c r="HVO53" s="145"/>
      <c r="HVP53" s="146"/>
      <c r="HVQ53" s="146"/>
      <c r="HVR53" s="147"/>
      <c r="HVS53" s="148"/>
      <c r="HVT53" s="187"/>
      <c r="HVU53" s="188"/>
      <c r="HVV53" s="186"/>
      <c r="HVW53" s="145"/>
      <c r="HVX53" s="146"/>
      <c r="HVY53" s="146"/>
      <c r="HVZ53" s="147"/>
      <c r="HWA53" s="148"/>
      <c r="HWB53" s="187"/>
      <c r="HWC53" s="188"/>
      <c r="HWD53" s="186"/>
      <c r="HWE53" s="145"/>
      <c r="HWF53" s="146"/>
      <c r="HWG53" s="146"/>
      <c r="HWH53" s="147"/>
      <c r="HWI53" s="148"/>
      <c r="HWJ53" s="187"/>
      <c r="HWK53" s="188"/>
      <c r="HWL53" s="186"/>
      <c r="HWM53" s="145"/>
      <c r="HWN53" s="146"/>
      <c r="HWO53" s="146"/>
      <c r="HWP53" s="147"/>
      <c r="HWQ53" s="148"/>
      <c r="HWR53" s="187"/>
      <c r="HWS53" s="188"/>
      <c r="HWT53" s="186"/>
      <c r="HWU53" s="145"/>
      <c r="HWV53" s="146"/>
      <c r="HWW53" s="146"/>
      <c r="HWX53" s="147"/>
      <c r="HWY53" s="148"/>
      <c r="HWZ53" s="187"/>
      <c r="HXA53" s="188"/>
      <c r="HXB53" s="186"/>
      <c r="HXC53" s="145"/>
      <c r="HXD53" s="146"/>
      <c r="HXE53" s="146"/>
      <c r="HXF53" s="147"/>
      <c r="HXG53" s="148"/>
      <c r="HXH53" s="187"/>
      <c r="HXI53" s="188"/>
      <c r="HXJ53" s="186"/>
      <c r="HXK53" s="145"/>
      <c r="HXL53" s="146"/>
      <c r="HXM53" s="146"/>
      <c r="HXN53" s="147"/>
      <c r="HXO53" s="148"/>
      <c r="HXP53" s="187"/>
      <c r="HXQ53" s="188"/>
      <c r="HXR53" s="186"/>
      <c r="HXS53" s="145"/>
      <c r="HXT53" s="146"/>
      <c r="HXU53" s="146"/>
      <c r="HXV53" s="147"/>
      <c r="HXW53" s="148"/>
      <c r="HXX53" s="187"/>
      <c r="HXY53" s="188"/>
      <c r="HXZ53" s="186"/>
      <c r="HYA53" s="145"/>
      <c r="HYB53" s="146"/>
      <c r="HYC53" s="146"/>
      <c r="HYD53" s="147"/>
      <c r="HYE53" s="148"/>
      <c r="HYF53" s="187"/>
      <c r="HYG53" s="188"/>
      <c r="HYH53" s="186"/>
      <c r="HYI53" s="145"/>
      <c r="HYJ53" s="146"/>
      <c r="HYK53" s="146"/>
      <c r="HYL53" s="147"/>
      <c r="HYM53" s="148"/>
      <c r="HYN53" s="187"/>
      <c r="HYO53" s="188"/>
      <c r="HYP53" s="186"/>
      <c r="HYQ53" s="145"/>
      <c r="HYR53" s="146"/>
      <c r="HYS53" s="146"/>
      <c r="HYT53" s="147"/>
      <c r="HYU53" s="148"/>
      <c r="HYV53" s="187"/>
      <c r="HYW53" s="188"/>
      <c r="HYX53" s="186"/>
      <c r="HYY53" s="145"/>
      <c r="HYZ53" s="146"/>
      <c r="HZA53" s="146"/>
      <c r="HZB53" s="147"/>
      <c r="HZC53" s="148"/>
      <c r="HZD53" s="187"/>
      <c r="HZE53" s="188"/>
      <c r="HZF53" s="186"/>
      <c r="HZG53" s="145"/>
      <c r="HZH53" s="146"/>
      <c r="HZI53" s="146"/>
      <c r="HZJ53" s="147"/>
      <c r="HZK53" s="148"/>
      <c r="HZL53" s="187"/>
      <c r="HZM53" s="188"/>
      <c r="HZN53" s="186"/>
      <c r="HZO53" s="145"/>
      <c r="HZP53" s="146"/>
      <c r="HZQ53" s="146"/>
      <c r="HZR53" s="147"/>
      <c r="HZS53" s="148"/>
      <c r="HZT53" s="187"/>
      <c r="HZU53" s="188"/>
      <c r="HZV53" s="186"/>
      <c r="HZW53" s="145"/>
      <c r="HZX53" s="146"/>
      <c r="HZY53" s="146"/>
      <c r="HZZ53" s="147"/>
      <c r="IAA53" s="148"/>
      <c r="IAB53" s="187"/>
      <c r="IAC53" s="188"/>
      <c r="IAD53" s="186"/>
      <c r="IAE53" s="145"/>
      <c r="IAF53" s="146"/>
      <c r="IAG53" s="146"/>
      <c r="IAH53" s="147"/>
      <c r="IAI53" s="148"/>
      <c r="IAJ53" s="187"/>
      <c r="IAK53" s="188"/>
      <c r="IAL53" s="186"/>
      <c r="IAM53" s="145"/>
      <c r="IAN53" s="146"/>
      <c r="IAO53" s="146"/>
      <c r="IAP53" s="147"/>
      <c r="IAQ53" s="148"/>
      <c r="IAR53" s="187"/>
      <c r="IAS53" s="188"/>
      <c r="IAT53" s="186"/>
      <c r="IAU53" s="145"/>
      <c r="IAV53" s="146"/>
      <c r="IAW53" s="146"/>
      <c r="IAX53" s="147"/>
      <c r="IAY53" s="148"/>
      <c r="IAZ53" s="187"/>
      <c r="IBA53" s="188"/>
      <c r="IBB53" s="186"/>
      <c r="IBC53" s="145"/>
      <c r="IBD53" s="146"/>
      <c r="IBE53" s="146"/>
      <c r="IBF53" s="147"/>
      <c r="IBG53" s="148"/>
      <c r="IBH53" s="187"/>
      <c r="IBI53" s="188"/>
      <c r="IBJ53" s="186"/>
      <c r="IBK53" s="145"/>
      <c r="IBL53" s="146"/>
      <c r="IBM53" s="146"/>
      <c r="IBN53" s="147"/>
      <c r="IBO53" s="148"/>
      <c r="IBP53" s="187"/>
      <c r="IBQ53" s="188"/>
      <c r="IBR53" s="186"/>
      <c r="IBS53" s="145"/>
      <c r="IBT53" s="146"/>
      <c r="IBU53" s="146"/>
      <c r="IBV53" s="147"/>
      <c r="IBW53" s="148"/>
      <c r="IBX53" s="187"/>
      <c r="IBY53" s="188"/>
      <c r="IBZ53" s="186"/>
      <c r="ICA53" s="145"/>
      <c r="ICB53" s="146"/>
      <c r="ICC53" s="146"/>
      <c r="ICD53" s="147"/>
      <c r="ICE53" s="148"/>
      <c r="ICF53" s="187"/>
      <c r="ICG53" s="188"/>
      <c r="ICH53" s="186"/>
      <c r="ICI53" s="145"/>
      <c r="ICJ53" s="146"/>
      <c r="ICK53" s="146"/>
      <c r="ICL53" s="147"/>
      <c r="ICM53" s="148"/>
      <c r="ICN53" s="187"/>
      <c r="ICO53" s="188"/>
      <c r="ICP53" s="186"/>
      <c r="ICQ53" s="145"/>
      <c r="ICR53" s="146"/>
      <c r="ICS53" s="146"/>
      <c r="ICT53" s="147"/>
      <c r="ICU53" s="148"/>
      <c r="ICV53" s="187"/>
      <c r="ICW53" s="188"/>
      <c r="ICX53" s="186"/>
      <c r="ICY53" s="145"/>
      <c r="ICZ53" s="146"/>
      <c r="IDA53" s="146"/>
      <c r="IDB53" s="147"/>
      <c r="IDC53" s="148"/>
      <c r="IDD53" s="187"/>
      <c r="IDE53" s="188"/>
      <c r="IDF53" s="186"/>
      <c r="IDG53" s="145"/>
      <c r="IDH53" s="146"/>
      <c r="IDI53" s="146"/>
      <c r="IDJ53" s="147"/>
      <c r="IDK53" s="148"/>
      <c r="IDL53" s="187"/>
      <c r="IDM53" s="188"/>
      <c r="IDN53" s="186"/>
      <c r="IDO53" s="145"/>
      <c r="IDP53" s="146"/>
      <c r="IDQ53" s="146"/>
      <c r="IDR53" s="147"/>
      <c r="IDS53" s="148"/>
      <c r="IDT53" s="187"/>
      <c r="IDU53" s="188"/>
      <c r="IDV53" s="186"/>
      <c r="IDW53" s="145"/>
      <c r="IDX53" s="146"/>
      <c r="IDY53" s="146"/>
      <c r="IDZ53" s="147"/>
      <c r="IEA53" s="148"/>
      <c r="IEB53" s="187"/>
      <c r="IEC53" s="188"/>
      <c r="IED53" s="186"/>
      <c r="IEE53" s="145"/>
      <c r="IEF53" s="146"/>
      <c r="IEG53" s="146"/>
      <c r="IEH53" s="147"/>
      <c r="IEI53" s="148"/>
      <c r="IEJ53" s="187"/>
      <c r="IEK53" s="188"/>
      <c r="IEL53" s="186"/>
      <c r="IEM53" s="145"/>
      <c r="IEN53" s="146"/>
      <c r="IEO53" s="146"/>
      <c r="IEP53" s="147"/>
      <c r="IEQ53" s="148"/>
      <c r="IER53" s="187"/>
      <c r="IES53" s="188"/>
      <c r="IET53" s="186"/>
      <c r="IEU53" s="145"/>
      <c r="IEV53" s="146"/>
      <c r="IEW53" s="146"/>
      <c r="IEX53" s="147"/>
      <c r="IEY53" s="148"/>
      <c r="IEZ53" s="187"/>
      <c r="IFA53" s="188"/>
      <c r="IFB53" s="186"/>
      <c r="IFC53" s="145"/>
      <c r="IFD53" s="146"/>
      <c r="IFE53" s="146"/>
      <c r="IFF53" s="147"/>
      <c r="IFG53" s="148"/>
      <c r="IFH53" s="187"/>
      <c r="IFI53" s="188"/>
      <c r="IFJ53" s="186"/>
      <c r="IFK53" s="145"/>
      <c r="IFL53" s="146"/>
      <c r="IFM53" s="146"/>
      <c r="IFN53" s="147"/>
      <c r="IFO53" s="148"/>
      <c r="IFP53" s="187"/>
      <c r="IFQ53" s="188"/>
      <c r="IFR53" s="186"/>
      <c r="IFS53" s="145"/>
      <c r="IFT53" s="146"/>
      <c r="IFU53" s="146"/>
      <c r="IFV53" s="147"/>
      <c r="IFW53" s="148"/>
      <c r="IFX53" s="187"/>
      <c r="IFY53" s="188"/>
      <c r="IFZ53" s="186"/>
      <c r="IGA53" s="145"/>
      <c r="IGB53" s="146"/>
      <c r="IGC53" s="146"/>
      <c r="IGD53" s="147"/>
      <c r="IGE53" s="148"/>
      <c r="IGF53" s="187"/>
      <c r="IGG53" s="188"/>
      <c r="IGH53" s="186"/>
      <c r="IGI53" s="145"/>
      <c r="IGJ53" s="146"/>
      <c r="IGK53" s="146"/>
      <c r="IGL53" s="147"/>
      <c r="IGM53" s="148"/>
      <c r="IGN53" s="187"/>
      <c r="IGO53" s="188"/>
      <c r="IGP53" s="186"/>
      <c r="IGQ53" s="145"/>
      <c r="IGR53" s="146"/>
      <c r="IGS53" s="146"/>
      <c r="IGT53" s="147"/>
      <c r="IGU53" s="148"/>
      <c r="IGV53" s="187"/>
      <c r="IGW53" s="188"/>
      <c r="IGX53" s="186"/>
      <c r="IGY53" s="145"/>
      <c r="IGZ53" s="146"/>
      <c r="IHA53" s="146"/>
      <c r="IHB53" s="147"/>
      <c r="IHC53" s="148"/>
      <c r="IHD53" s="187"/>
      <c r="IHE53" s="188"/>
      <c r="IHF53" s="186"/>
      <c r="IHG53" s="145"/>
      <c r="IHH53" s="146"/>
      <c r="IHI53" s="146"/>
      <c r="IHJ53" s="147"/>
      <c r="IHK53" s="148"/>
      <c r="IHL53" s="187"/>
      <c r="IHM53" s="188"/>
      <c r="IHN53" s="186"/>
      <c r="IHO53" s="145"/>
      <c r="IHP53" s="146"/>
      <c r="IHQ53" s="146"/>
      <c r="IHR53" s="147"/>
      <c r="IHS53" s="148"/>
      <c r="IHT53" s="187"/>
      <c r="IHU53" s="188"/>
      <c r="IHV53" s="186"/>
      <c r="IHW53" s="145"/>
      <c r="IHX53" s="146"/>
      <c r="IHY53" s="146"/>
      <c r="IHZ53" s="147"/>
      <c r="IIA53" s="148"/>
      <c r="IIB53" s="187"/>
      <c r="IIC53" s="188"/>
      <c r="IID53" s="186"/>
      <c r="IIE53" s="145"/>
      <c r="IIF53" s="146"/>
      <c r="IIG53" s="146"/>
      <c r="IIH53" s="147"/>
      <c r="III53" s="148"/>
      <c r="IIJ53" s="187"/>
      <c r="IIK53" s="188"/>
      <c r="IIL53" s="186"/>
      <c r="IIM53" s="145"/>
      <c r="IIN53" s="146"/>
      <c r="IIO53" s="146"/>
      <c r="IIP53" s="147"/>
      <c r="IIQ53" s="148"/>
      <c r="IIR53" s="187"/>
      <c r="IIS53" s="188"/>
      <c r="IIT53" s="186"/>
      <c r="IIU53" s="145"/>
      <c r="IIV53" s="146"/>
      <c r="IIW53" s="146"/>
      <c r="IIX53" s="147"/>
      <c r="IIY53" s="148"/>
      <c r="IIZ53" s="187"/>
      <c r="IJA53" s="188"/>
      <c r="IJB53" s="186"/>
      <c r="IJC53" s="145"/>
      <c r="IJD53" s="146"/>
      <c r="IJE53" s="146"/>
      <c r="IJF53" s="147"/>
      <c r="IJG53" s="148"/>
      <c r="IJH53" s="187"/>
      <c r="IJI53" s="188"/>
      <c r="IJJ53" s="186"/>
      <c r="IJK53" s="145"/>
      <c r="IJL53" s="146"/>
      <c r="IJM53" s="146"/>
      <c r="IJN53" s="147"/>
      <c r="IJO53" s="148"/>
      <c r="IJP53" s="187"/>
      <c r="IJQ53" s="188"/>
      <c r="IJR53" s="186"/>
      <c r="IJS53" s="145"/>
      <c r="IJT53" s="146"/>
      <c r="IJU53" s="146"/>
      <c r="IJV53" s="147"/>
      <c r="IJW53" s="148"/>
      <c r="IJX53" s="187"/>
      <c r="IJY53" s="188"/>
      <c r="IJZ53" s="186"/>
      <c r="IKA53" s="145"/>
      <c r="IKB53" s="146"/>
      <c r="IKC53" s="146"/>
      <c r="IKD53" s="147"/>
      <c r="IKE53" s="148"/>
      <c r="IKF53" s="187"/>
      <c r="IKG53" s="188"/>
      <c r="IKH53" s="186"/>
      <c r="IKI53" s="145"/>
      <c r="IKJ53" s="146"/>
      <c r="IKK53" s="146"/>
      <c r="IKL53" s="147"/>
      <c r="IKM53" s="148"/>
      <c r="IKN53" s="187"/>
      <c r="IKO53" s="188"/>
      <c r="IKP53" s="186"/>
      <c r="IKQ53" s="145"/>
      <c r="IKR53" s="146"/>
      <c r="IKS53" s="146"/>
      <c r="IKT53" s="147"/>
      <c r="IKU53" s="148"/>
      <c r="IKV53" s="187"/>
      <c r="IKW53" s="188"/>
      <c r="IKX53" s="186"/>
      <c r="IKY53" s="145"/>
      <c r="IKZ53" s="146"/>
      <c r="ILA53" s="146"/>
      <c r="ILB53" s="147"/>
      <c r="ILC53" s="148"/>
      <c r="ILD53" s="187"/>
      <c r="ILE53" s="188"/>
      <c r="ILF53" s="186"/>
      <c r="ILG53" s="145"/>
      <c r="ILH53" s="146"/>
      <c r="ILI53" s="146"/>
      <c r="ILJ53" s="147"/>
      <c r="ILK53" s="148"/>
      <c r="ILL53" s="187"/>
      <c r="ILM53" s="188"/>
      <c r="ILN53" s="186"/>
      <c r="ILO53" s="145"/>
      <c r="ILP53" s="146"/>
      <c r="ILQ53" s="146"/>
      <c r="ILR53" s="147"/>
      <c r="ILS53" s="148"/>
      <c r="ILT53" s="187"/>
      <c r="ILU53" s="188"/>
      <c r="ILV53" s="186"/>
      <c r="ILW53" s="145"/>
      <c r="ILX53" s="146"/>
      <c r="ILY53" s="146"/>
      <c r="ILZ53" s="147"/>
      <c r="IMA53" s="148"/>
      <c r="IMB53" s="187"/>
      <c r="IMC53" s="188"/>
      <c r="IMD53" s="186"/>
      <c r="IME53" s="145"/>
      <c r="IMF53" s="146"/>
      <c r="IMG53" s="146"/>
      <c r="IMH53" s="147"/>
      <c r="IMI53" s="148"/>
      <c r="IMJ53" s="187"/>
      <c r="IMK53" s="188"/>
      <c r="IML53" s="186"/>
      <c r="IMM53" s="145"/>
      <c r="IMN53" s="146"/>
      <c r="IMO53" s="146"/>
      <c r="IMP53" s="147"/>
      <c r="IMQ53" s="148"/>
      <c r="IMR53" s="187"/>
      <c r="IMS53" s="188"/>
      <c r="IMT53" s="186"/>
      <c r="IMU53" s="145"/>
      <c r="IMV53" s="146"/>
      <c r="IMW53" s="146"/>
      <c r="IMX53" s="147"/>
      <c r="IMY53" s="148"/>
      <c r="IMZ53" s="187"/>
      <c r="INA53" s="188"/>
      <c r="INB53" s="186"/>
      <c r="INC53" s="145"/>
      <c r="IND53" s="146"/>
      <c r="INE53" s="146"/>
      <c r="INF53" s="147"/>
      <c r="ING53" s="148"/>
      <c r="INH53" s="187"/>
      <c r="INI53" s="188"/>
      <c r="INJ53" s="186"/>
      <c r="INK53" s="145"/>
      <c r="INL53" s="146"/>
      <c r="INM53" s="146"/>
      <c r="INN53" s="147"/>
      <c r="INO53" s="148"/>
      <c r="INP53" s="187"/>
      <c r="INQ53" s="188"/>
      <c r="INR53" s="186"/>
      <c r="INS53" s="145"/>
      <c r="INT53" s="146"/>
      <c r="INU53" s="146"/>
      <c r="INV53" s="147"/>
      <c r="INW53" s="148"/>
      <c r="INX53" s="187"/>
      <c r="INY53" s="188"/>
      <c r="INZ53" s="186"/>
      <c r="IOA53" s="145"/>
      <c r="IOB53" s="146"/>
      <c r="IOC53" s="146"/>
      <c r="IOD53" s="147"/>
      <c r="IOE53" s="148"/>
      <c r="IOF53" s="187"/>
      <c r="IOG53" s="188"/>
      <c r="IOH53" s="186"/>
      <c r="IOI53" s="145"/>
      <c r="IOJ53" s="146"/>
      <c r="IOK53" s="146"/>
      <c r="IOL53" s="147"/>
      <c r="IOM53" s="148"/>
      <c r="ION53" s="187"/>
      <c r="IOO53" s="188"/>
      <c r="IOP53" s="186"/>
      <c r="IOQ53" s="145"/>
      <c r="IOR53" s="146"/>
      <c r="IOS53" s="146"/>
      <c r="IOT53" s="147"/>
      <c r="IOU53" s="148"/>
      <c r="IOV53" s="187"/>
      <c r="IOW53" s="188"/>
      <c r="IOX53" s="186"/>
      <c r="IOY53" s="145"/>
      <c r="IOZ53" s="146"/>
      <c r="IPA53" s="146"/>
      <c r="IPB53" s="147"/>
      <c r="IPC53" s="148"/>
      <c r="IPD53" s="187"/>
      <c r="IPE53" s="188"/>
      <c r="IPF53" s="186"/>
      <c r="IPG53" s="145"/>
      <c r="IPH53" s="146"/>
      <c r="IPI53" s="146"/>
      <c r="IPJ53" s="147"/>
      <c r="IPK53" s="148"/>
      <c r="IPL53" s="187"/>
      <c r="IPM53" s="188"/>
      <c r="IPN53" s="186"/>
      <c r="IPO53" s="145"/>
      <c r="IPP53" s="146"/>
      <c r="IPQ53" s="146"/>
      <c r="IPR53" s="147"/>
      <c r="IPS53" s="148"/>
      <c r="IPT53" s="187"/>
      <c r="IPU53" s="188"/>
      <c r="IPV53" s="186"/>
      <c r="IPW53" s="145"/>
      <c r="IPX53" s="146"/>
      <c r="IPY53" s="146"/>
      <c r="IPZ53" s="147"/>
      <c r="IQA53" s="148"/>
      <c r="IQB53" s="187"/>
      <c r="IQC53" s="188"/>
      <c r="IQD53" s="186"/>
      <c r="IQE53" s="145"/>
      <c r="IQF53" s="146"/>
      <c r="IQG53" s="146"/>
      <c r="IQH53" s="147"/>
      <c r="IQI53" s="148"/>
      <c r="IQJ53" s="187"/>
      <c r="IQK53" s="188"/>
      <c r="IQL53" s="186"/>
      <c r="IQM53" s="145"/>
      <c r="IQN53" s="146"/>
      <c r="IQO53" s="146"/>
      <c r="IQP53" s="147"/>
      <c r="IQQ53" s="148"/>
      <c r="IQR53" s="187"/>
      <c r="IQS53" s="188"/>
      <c r="IQT53" s="186"/>
      <c r="IQU53" s="145"/>
      <c r="IQV53" s="146"/>
      <c r="IQW53" s="146"/>
      <c r="IQX53" s="147"/>
      <c r="IQY53" s="148"/>
      <c r="IQZ53" s="187"/>
      <c r="IRA53" s="188"/>
      <c r="IRB53" s="186"/>
      <c r="IRC53" s="145"/>
      <c r="IRD53" s="146"/>
      <c r="IRE53" s="146"/>
      <c r="IRF53" s="147"/>
      <c r="IRG53" s="148"/>
      <c r="IRH53" s="187"/>
      <c r="IRI53" s="188"/>
      <c r="IRJ53" s="186"/>
      <c r="IRK53" s="145"/>
      <c r="IRL53" s="146"/>
      <c r="IRM53" s="146"/>
      <c r="IRN53" s="147"/>
      <c r="IRO53" s="148"/>
      <c r="IRP53" s="187"/>
      <c r="IRQ53" s="188"/>
      <c r="IRR53" s="186"/>
      <c r="IRS53" s="145"/>
      <c r="IRT53" s="146"/>
      <c r="IRU53" s="146"/>
      <c r="IRV53" s="147"/>
      <c r="IRW53" s="148"/>
      <c r="IRX53" s="187"/>
      <c r="IRY53" s="188"/>
      <c r="IRZ53" s="186"/>
      <c r="ISA53" s="145"/>
      <c r="ISB53" s="146"/>
      <c r="ISC53" s="146"/>
      <c r="ISD53" s="147"/>
      <c r="ISE53" s="148"/>
      <c r="ISF53" s="187"/>
      <c r="ISG53" s="188"/>
      <c r="ISH53" s="186"/>
      <c r="ISI53" s="145"/>
      <c r="ISJ53" s="146"/>
      <c r="ISK53" s="146"/>
      <c r="ISL53" s="147"/>
      <c r="ISM53" s="148"/>
      <c r="ISN53" s="187"/>
      <c r="ISO53" s="188"/>
      <c r="ISP53" s="186"/>
      <c r="ISQ53" s="145"/>
      <c r="ISR53" s="146"/>
      <c r="ISS53" s="146"/>
      <c r="IST53" s="147"/>
      <c r="ISU53" s="148"/>
      <c r="ISV53" s="187"/>
      <c r="ISW53" s="188"/>
      <c r="ISX53" s="186"/>
      <c r="ISY53" s="145"/>
      <c r="ISZ53" s="146"/>
      <c r="ITA53" s="146"/>
      <c r="ITB53" s="147"/>
      <c r="ITC53" s="148"/>
      <c r="ITD53" s="187"/>
      <c r="ITE53" s="188"/>
      <c r="ITF53" s="186"/>
      <c r="ITG53" s="145"/>
      <c r="ITH53" s="146"/>
      <c r="ITI53" s="146"/>
      <c r="ITJ53" s="147"/>
      <c r="ITK53" s="148"/>
      <c r="ITL53" s="187"/>
      <c r="ITM53" s="188"/>
      <c r="ITN53" s="186"/>
      <c r="ITO53" s="145"/>
      <c r="ITP53" s="146"/>
      <c r="ITQ53" s="146"/>
      <c r="ITR53" s="147"/>
      <c r="ITS53" s="148"/>
      <c r="ITT53" s="187"/>
      <c r="ITU53" s="188"/>
      <c r="ITV53" s="186"/>
      <c r="ITW53" s="145"/>
      <c r="ITX53" s="146"/>
      <c r="ITY53" s="146"/>
      <c r="ITZ53" s="147"/>
      <c r="IUA53" s="148"/>
      <c r="IUB53" s="187"/>
      <c r="IUC53" s="188"/>
      <c r="IUD53" s="186"/>
      <c r="IUE53" s="145"/>
      <c r="IUF53" s="146"/>
      <c r="IUG53" s="146"/>
      <c r="IUH53" s="147"/>
      <c r="IUI53" s="148"/>
      <c r="IUJ53" s="187"/>
      <c r="IUK53" s="188"/>
      <c r="IUL53" s="186"/>
      <c r="IUM53" s="145"/>
      <c r="IUN53" s="146"/>
      <c r="IUO53" s="146"/>
      <c r="IUP53" s="147"/>
      <c r="IUQ53" s="148"/>
      <c r="IUR53" s="187"/>
      <c r="IUS53" s="188"/>
      <c r="IUT53" s="186"/>
      <c r="IUU53" s="145"/>
      <c r="IUV53" s="146"/>
      <c r="IUW53" s="146"/>
      <c r="IUX53" s="147"/>
      <c r="IUY53" s="148"/>
      <c r="IUZ53" s="187"/>
      <c r="IVA53" s="188"/>
      <c r="IVB53" s="186"/>
      <c r="IVC53" s="145"/>
      <c r="IVD53" s="146"/>
      <c r="IVE53" s="146"/>
      <c r="IVF53" s="147"/>
      <c r="IVG53" s="148"/>
      <c r="IVH53" s="187"/>
      <c r="IVI53" s="188"/>
      <c r="IVJ53" s="186"/>
      <c r="IVK53" s="145"/>
      <c r="IVL53" s="146"/>
      <c r="IVM53" s="146"/>
      <c r="IVN53" s="147"/>
      <c r="IVO53" s="148"/>
      <c r="IVP53" s="187"/>
      <c r="IVQ53" s="188"/>
      <c r="IVR53" s="186"/>
      <c r="IVS53" s="145"/>
      <c r="IVT53" s="146"/>
      <c r="IVU53" s="146"/>
      <c r="IVV53" s="147"/>
      <c r="IVW53" s="148"/>
      <c r="IVX53" s="187"/>
      <c r="IVY53" s="188"/>
      <c r="IVZ53" s="186"/>
      <c r="IWA53" s="145"/>
      <c r="IWB53" s="146"/>
      <c r="IWC53" s="146"/>
      <c r="IWD53" s="147"/>
      <c r="IWE53" s="148"/>
      <c r="IWF53" s="187"/>
      <c r="IWG53" s="188"/>
      <c r="IWH53" s="186"/>
      <c r="IWI53" s="145"/>
      <c r="IWJ53" s="146"/>
      <c r="IWK53" s="146"/>
      <c r="IWL53" s="147"/>
      <c r="IWM53" s="148"/>
      <c r="IWN53" s="187"/>
      <c r="IWO53" s="188"/>
      <c r="IWP53" s="186"/>
      <c r="IWQ53" s="145"/>
      <c r="IWR53" s="146"/>
      <c r="IWS53" s="146"/>
      <c r="IWT53" s="147"/>
      <c r="IWU53" s="148"/>
      <c r="IWV53" s="187"/>
      <c r="IWW53" s="188"/>
      <c r="IWX53" s="186"/>
      <c r="IWY53" s="145"/>
      <c r="IWZ53" s="146"/>
      <c r="IXA53" s="146"/>
      <c r="IXB53" s="147"/>
      <c r="IXC53" s="148"/>
      <c r="IXD53" s="187"/>
      <c r="IXE53" s="188"/>
      <c r="IXF53" s="186"/>
      <c r="IXG53" s="145"/>
      <c r="IXH53" s="146"/>
      <c r="IXI53" s="146"/>
      <c r="IXJ53" s="147"/>
      <c r="IXK53" s="148"/>
      <c r="IXL53" s="187"/>
      <c r="IXM53" s="188"/>
      <c r="IXN53" s="186"/>
      <c r="IXO53" s="145"/>
      <c r="IXP53" s="146"/>
      <c r="IXQ53" s="146"/>
      <c r="IXR53" s="147"/>
      <c r="IXS53" s="148"/>
      <c r="IXT53" s="187"/>
      <c r="IXU53" s="188"/>
      <c r="IXV53" s="186"/>
      <c r="IXW53" s="145"/>
      <c r="IXX53" s="146"/>
      <c r="IXY53" s="146"/>
      <c r="IXZ53" s="147"/>
      <c r="IYA53" s="148"/>
      <c r="IYB53" s="187"/>
      <c r="IYC53" s="188"/>
      <c r="IYD53" s="186"/>
      <c r="IYE53" s="145"/>
      <c r="IYF53" s="146"/>
      <c r="IYG53" s="146"/>
      <c r="IYH53" s="147"/>
      <c r="IYI53" s="148"/>
      <c r="IYJ53" s="187"/>
      <c r="IYK53" s="188"/>
      <c r="IYL53" s="186"/>
      <c r="IYM53" s="145"/>
      <c r="IYN53" s="146"/>
      <c r="IYO53" s="146"/>
      <c r="IYP53" s="147"/>
      <c r="IYQ53" s="148"/>
      <c r="IYR53" s="187"/>
      <c r="IYS53" s="188"/>
      <c r="IYT53" s="186"/>
      <c r="IYU53" s="145"/>
      <c r="IYV53" s="146"/>
      <c r="IYW53" s="146"/>
      <c r="IYX53" s="147"/>
      <c r="IYY53" s="148"/>
      <c r="IYZ53" s="187"/>
      <c r="IZA53" s="188"/>
      <c r="IZB53" s="186"/>
      <c r="IZC53" s="145"/>
      <c r="IZD53" s="146"/>
      <c r="IZE53" s="146"/>
      <c r="IZF53" s="147"/>
      <c r="IZG53" s="148"/>
      <c r="IZH53" s="187"/>
      <c r="IZI53" s="188"/>
      <c r="IZJ53" s="186"/>
      <c r="IZK53" s="145"/>
      <c r="IZL53" s="146"/>
      <c r="IZM53" s="146"/>
      <c r="IZN53" s="147"/>
      <c r="IZO53" s="148"/>
      <c r="IZP53" s="187"/>
      <c r="IZQ53" s="188"/>
      <c r="IZR53" s="186"/>
      <c r="IZS53" s="145"/>
      <c r="IZT53" s="146"/>
      <c r="IZU53" s="146"/>
      <c r="IZV53" s="147"/>
      <c r="IZW53" s="148"/>
      <c r="IZX53" s="187"/>
      <c r="IZY53" s="188"/>
      <c r="IZZ53" s="186"/>
      <c r="JAA53" s="145"/>
      <c r="JAB53" s="146"/>
      <c r="JAC53" s="146"/>
      <c r="JAD53" s="147"/>
      <c r="JAE53" s="148"/>
      <c r="JAF53" s="187"/>
      <c r="JAG53" s="188"/>
      <c r="JAH53" s="186"/>
      <c r="JAI53" s="145"/>
      <c r="JAJ53" s="146"/>
      <c r="JAK53" s="146"/>
      <c r="JAL53" s="147"/>
      <c r="JAM53" s="148"/>
      <c r="JAN53" s="187"/>
      <c r="JAO53" s="188"/>
      <c r="JAP53" s="186"/>
      <c r="JAQ53" s="145"/>
      <c r="JAR53" s="146"/>
      <c r="JAS53" s="146"/>
      <c r="JAT53" s="147"/>
      <c r="JAU53" s="148"/>
      <c r="JAV53" s="187"/>
      <c r="JAW53" s="188"/>
      <c r="JAX53" s="186"/>
      <c r="JAY53" s="145"/>
      <c r="JAZ53" s="146"/>
      <c r="JBA53" s="146"/>
      <c r="JBB53" s="147"/>
      <c r="JBC53" s="148"/>
      <c r="JBD53" s="187"/>
      <c r="JBE53" s="188"/>
      <c r="JBF53" s="186"/>
      <c r="JBG53" s="145"/>
      <c r="JBH53" s="146"/>
      <c r="JBI53" s="146"/>
      <c r="JBJ53" s="147"/>
      <c r="JBK53" s="148"/>
      <c r="JBL53" s="187"/>
      <c r="JBM53" s="188"/>
      <c r="JBN53" s="186"/>
      <c r="JBO53" s="145"/>
      <c r="JBP53" s="146"/>
      <c r="JBQ53" s="146"/>
      <c r="JBR53" s="147"/>
      <c r="JBS53" s="148"/>
      <c r="JBT53" s="187"/>
      <c r="JBU53" s="188"/>
      <c r="JBV53" s="186"/>
      <c r="JBW53" s="145"/>
      <c r="JBX53" s="146"/>
      <c r="JBY53" s="146"/>
      <c r="JBZ53" s="147"/>
      <c r="JCA53" s="148"/>
      <c r="JCB53" s="187"/>
      <c r="JCC53" s="188"/>
      <c r="JCD53" s="186"/>
      <c r="JCE53" s="145"/>
      <c r="JCF53" s="146"/>
      <c r="JCG53" s="146"/>
      <c r="JCH53" s="147"/>
      <c r="JCI53" s="148"/>
      <c r="JCJ53" s="187"/>
      <c r="JCK53" s="188"/>
      <c r="JCL53" s="186"/>
      <c r="JCM53" s="145"/>
      <c r="JCN53" s="146"/>
      <c r="JCO53" s="146"/>
      <c r="JCP53" s="147"/>
      <c r="JCQ53" s="148"/>
      <c r="JCR53" s="187"/>
      <c r="JCS53" s="188"/>
      <c r="JCT53" s="186"/>
      <c r="JCU53" s="145"/>
      <c r="JCV53" s="146"/>
      <c r="JCW53" s="146"/>
      <c r="JCX53" s="147"/>
      <c r="JCY53" s="148"/>
      <c r="JCZ53" s="187"/>
      <c r="JDA53" s="188"/>
      <c r="JDB53" s="186"/>
      <c r="JDC53" s="145"/>
      <c r="JDD53" s="146"/>
      <c r="JDE53" s="146"/>
      <c r="JDF53" s="147"/>
      <c r="JDG53" s="148"/>
      <c r="JDH53" s="187"/>
      <c r="JDI53" s="188"/>
      <c r="JDJ53" s="186"/>
      <c r="JDK53" s="145"/>
      <c r="JDL53" s="146"/>
      <c r="JDM53" s="146"/>
      <c r="JDN53" s="147"/>
      <c r="JDO53" s="148"/>
      <c r="JDP53" s="187"/>
      <c r="JDQ53" s="188"/>
      <c r="JDR53" s="186"/>
      <c r="JDS53" s="145"/>
      <c r="JDT53" s="146"/>
      <c r="JDU53" s="146"/>
      <c r="JDV53" s="147"/>
      <c r="JDW53" s="148"/>
      <c r="JDX53" s="187"/>
      <c r="JDY53" s="188"/>
      <c r="JDZ53" s="186"/>
      <c r="JEA53" s="145"/>
      <c r="JEB53" s="146"/>
      <c r="JEC53" s="146"/>
      <c r="JED53" s="147"/>
      <c r="JEE53" s="148"/>
      <c r="JEF53" s="187"/>
      <c r="JEG53" s="188"/>
      <c r="JEH53" s="186"/>
      <c r="JEI53" s="145"/>
      <c r="JEJ53" s="146"/>
      <c r="JEK53" s="146"/>
      <c r="JEL53" s="147"/>
      <c r="JEM53" s="148"/>
      <c r="JEN53" s="187"/>
      <c r="JEO53" s="188"/>
      <c r="JEP53" s="186"/>
      <c r="JEQ53" s="145"/>
      <c r="JER53" s="146"/>
      <c r="JES53" s="146"/>
      <c r="JET53" s="147"/>
      <c r="JEU53" s="148"/>
      <c r="JEV53" s="187"/>
      <c r="JEW53" s="188"/>
      <c r="JEX53" s="186"/>
      <c r="JEY53" s="145"/>
      <c r="JEZ53" s="146"/>
      <c r="JFA53" s="146"/>
      <c r="JFB53" s="147"/>
      <c r="JFC53" s="148"/>
      <c r="JFD53" s="187"/>
      <c r="JFE53" s="188"/>
      <c r="JFF53" s="186"/>
      <c r="JFG53" s="145"/>
      <c r="JFH53" s="146"/>
      <c r="JFI53" s="146"/>
      <c r="JFJ53" s="147"/>
      <c r="JFK53" s="148"/>
      <c r="JFL53" s="187"/>
      <c r="JFM53" s="188"/>
      <c r="JFN53" s="186"/>
      <c r="JFO53" s="145"/>
      <c r="JFP53" s="146"/>
      <c r="JFQ53" s="146"/>
      <c r="JFR53" s="147"/>
      <c r="JFS53" s="148"/>
      <c r="JFT53" s="187"/>
      <c r="JFU53" s="188"/>
      <c r="JFV53" s="186"/>
      <c r="JFW53" s="145"/>
      <c r="JFX53" s="146"/>
      <c r="JFY53" s="146"/>
      <c r="JFZ53" s="147"/>
      <c r="JGA53" s="148"/>
      <c r="JGB53" s="187"/>
      <c r="JGC53" s="188"/>
      <c r="JGD53" s="186"/>
      <c r="JGE53" s="145"/>
      <c r="JGF53" s="146"/>
      <c r="JGG53" s="146"/>
      <c r="JGH53" s="147"/>
      <c r="JGI53" s="148"/>
      <c r="JGJ53" s="187"/>
      <c r="JGK53" s="188"/>
      <c r="JGL53" s="186"/>
      <c r="JGM53" s="145"/>
      <c r="JGN53" s="146"/>
      <c r="JGO53" s="146"/>
      <c r="JGP53" s="147"/>
      <c r="JGQ53" s="148"/>
      <c r="JGR53" s="187"/>
      <c r="JGS53" s="188"/>
      <c r="JGT53" s="186"/>
      <c r="JGU53" s="145"/>
      <c r="JGV53" s="146"/>
      <c r="JGW53" s="146"/>
      <c r="JGX53" s="147"/>
      <c r="JGY53" s="148"/>
      <c r="JGZ53" s="187"/>
      <c r="JHA53" s="188"/>
      <c r="JHB53" s="186"/>
      <c r="JHC53" s="145"/>
      <c r="JHD53" s="146"/>
      <c r="JHE53" s="146"/>
      <c r="JHF53" s="147"/>
      <c r="JHG53" s="148"/>
      <c r="JHH53" s="187"/>
      <c r="JHI53" s="188"/>
      <c r="JHJ53" s="186"/>
      <c r="JHK53" s="145"/>
      <c r="JHL53" s="146"/>
      <c r="JHM53" s="146"/>
      <c r="JHN53" s="147"/>
      <c r="JHO53" s="148"/>
      <c r="JHP53" s="187"/>
      <c r="JHQ53" s="188"/>
      <c r="JHR53" s="186"/>
      <c r="JHS53" s="145"/>
      <c r="JHT53" s="146"/>
      <c r="JHU53" s="146"/>
      <c r="JHV53" s="147"/>
      <c r="JHW53" s="148"/>
      <c r="JHX53" s="187"/>
      <c r="JHY53" s="188"/>
      <c r="JHZ53" s="186"/>
      <c r="JIA53" s="145"/>
      <c r="JIB53" s="146"/>
      <c r="JIC53" s="146"/>
      <c r="JID53" s="147"/>
      <c r="JIE53" s="148"/>
      <c r="JIF53" s="187"/>
      <c r="JIG53" s="188"/>
      <c r="JIH53" s="186"/>
      <c r="JII53" s="145"/>
      <c r="JIJ53" s="146"/>
      <c r="JIK53" s="146"/>
      <c r="JIL53" s="147"/>
      <c r="JIM53" s="148"/>
      <c r="JIN53" s="187"/>
      <c r="JIO53" s="188"/>
      <c r="JIP53" s="186"/>
      <c r="JIQ53" s="145"/>
      <c r="JIR53" s="146"/>
      <c r="JIS53" s="146"/>
      <c r="JIT53" s="147"/>
      <c r="JIU53" s="148"/>
      <c r="JIV53" s="187"/>
      <c r="JIW53" s="188"/>
      <c r="JIX53" s="186"/>
      <c r="JIY53" s="145"/>
      <c r="JIZ53" s="146"/>
      <c r="JJA53" s="146"/>
      <c r="JJB53" s="147"/>
      <c r="JJC53" s="148"/>
      <c r="JJD53" s="187"/>
      <c r="JJE53" s="188"/>
      <c r="JJF53" s="186"/>
      <c r="JJG53" s="145"/>
      <c r="JJH53" s="146"/>
      <c r="JJI53" s="146"/>
      <c r="JJJ53" s="147"/>
      <c r="JJK53" s="148"/>
      <c r="JJL53" s="187"/>
      <c r="JJM53" s="188"/>
      <c r="JJN53" s="186"/>
      <c r="JJO53" s="145"/>
      <c r="JJP53" s="146"/>
      <c r="JJQ53" s="146"/>
      <c r="JJR53" s="147"/>
      <c r="JJS53" s="148"/>
      <c r="JJT53" s="187"/>
      <c r="JJU53" s="188"/>
      <c r="JJV53" s="186"/>
      <c r="JJW53" s="145"/>
      <c r="JJX53" s="146"/>
      <c r="JJY53" s="146"/>
      <c r="JJZ53" s="147"/>
      <c r="JKA53" s="148"/>
      <c r="JKB53" s="187"/>
      <c r="JKC53" s="188"/>
      <c r="JKD53" s="186"/>
      <c r="JKE53" s="145"/>
      <c r="JKF53" s="146"/>
      <c r="JKG53" s="146"/>
      <c r="JKH53" s="147"/>
      <c r="JKI53" s="148"/>
      <c r="JKJ53" s="187"/>
      <c r="JKK53" s="188"/>
      <c r="JKL53" s="186"/>
      <c r="JKM53" s="145"/>
      <c r="JKN53" s="146"/>
      <c r="JKO53" s="146"/>
      <c r="JKP53" s="147"/>
      <c r="JKQ53" s="148"/>
      <c r="JKR53" s="187"/>
      <c r="JKS53" s="188"/>
      <c r="JKT53" s="186"/>
      <c r="JKU53" s="145"/>
      <c r="JKV53" s="146"/>
      <c r="JKW53" s="146"/>
      <c r="JKX53" s="147"/>
      <c r="JKY53" s="148"/>
      <c r="JKZ53" s="187"/>
      <c r="JLA53" s="188"/>
      <c r="JLB53" s="186"/>
      <c r="JLC53" s="145"/>
      <c r="JLD53" s="146"/>
      <c r="JLE53" s="146"/>
      <c r="JLF53" s="147"/>
      <c r="JLG53" s="148"/>
      <c r="JLH53" s="187"/>
      <c r="JLI53" s="188"/>
      <c r="JLJ53" s="186"/>
      <c r="JLK53" s="145"/>
      <c r="JLL53" s="146"/>
      <c r="JLM53" s="146"/>
      <c r="JLN53" s="147"/>
      <c r="JLO53" s="148"/>
      <c r="JLP53" s="187"/>
      <c r="JLQ53" s="188"/>
      <c r="JLR53" s="186"/>
      <c r="JLS53" s="145"/>
      <c r="JLT53" s="146"/>
      <c r="JLU53" s="146"/>
      <c r="JLV53" s="147"/>
      <c r="JLW53" s="148"/>
      <c r="JLX53" s="187"/>
      <c r="JLY53" s="188"/>
      <c r="JLZ53" s="186"/>
      <c r="JMA53" s="145"/>
      <c r="JMB53" s="146"/>
      <c r="JMC53" s="146"/>
      <c r="JMD53" s="147"/>
      <c r="JME53" s="148"/>
      <c r="JMF53" s="187"/>
      <c r="JMG53" s="188"/>
      <c r="JMH53" s="186"/>
      <c r="JMI53" s="145"/>
      <c r="JMJ53" s="146"/>
      <c r="JMK53" s="146"/>
      <c r="JML53" s="147"/>
      <c r="JMM53" s="148"/>
      <c r="JMN53" s="187"/>
      <c r="JMO53" s="188"/>
      <c r="JMP53" s="186"/>
      <c r="JMQ53" s="145"/>
      <c r="JMR53" s="146"/>
      <c r="JMS53" s="146"/>
      <c r="JMT53" s="147"/>
      <c r="JMU53" s="148"/>
      <c r="JMV53" s="187"/>
      <c r="JMW53" s="188"/>
      <c r="JMX53" s="186"/>
      <c r="JMY53" s="145"/>
      <c r="JMZ53" s="146"/>
      <c r="JNA53" s="146"/>
      <c r="JNB53" s="147"/>
      <c r="JNC53" s="148"/>
      <c r="JND53" s="187"/>
      <c r="JNE53" s="188"/>
      <c r="JNF53" s="186"/>
      <c r="JNG53" s="145"/>
      <c r="JNH53" s="146"/>
      <c r="JNI53" s="146"/>
      <c r="JNJ53" s="147"/>
      <c r="JNK53" s="148"/>
      <c r="JNL53" s="187"/>
      <c r="JNM53" s="188"/>
      <c r="JNN53" s="186"/>
      <c r="JNO53" s="145"/>
      <c r="JNP53" s="146"/>
      <c r="JNQ53" s="146"/>
      <c r="JNR53" s="147"/>
      <c r="JNS53" s="148"/>
      <c r="JNT53" s="187"/>
      <c r="JNU53" s="188"/>
      <c r="JNV53" s="186"/>
      <c r="JNW53" s="145"/>
      <c r="JNX53" s="146"/>
      <c r="JNY53" s="146"/>
      <c r="JNZ53" s="147"/>
      <c r="JOA53" s="148"/>
      <c r="JOB53" s="187"/>
      <c r="JOC53" s="188"/>
      <c r="JOD53" s="186"/>
      <c r="JOE53" s="145"/>
      <c r="JOF53" s="146"/>
      <c r="JOG53" s="146"/>
      <c r="JOH53" s="147"/>
      <c r="JOI53" s="148"/>
      <c r="JOJ53" s="187"/>
      <c r="JOK53" s="188"/>
      <c r="JOL53" s="186"/>
      <c r="JOM53" s="145"/>
      <c r="JON53" s="146"/>
      <c r="JOO53" s="146"/>
      <c r="JOP53" s="147"/>
      <c r="JOQ53" s="148"/>
      <c r="JOR53" s="187"/>
      <c r="JOS53" s="188"/>
      <c r="JOT53" s="186"/>
      <c r="JOU53" s="145"/>
      <c r="JOV53" s="146"/>
      <c r="JOW53" s="146"/>
      <c r="JOX53" s="147"/>
      <c r="JOY53" s="148"/>
      <c r="JOZ53" s="187"/>
      <c r="JPA53" s="188"/>
      <c r="JPB53" s="186"/>
      <c r="JPC53" s="145"/>
      <c r="JPD53" s="146"/>
      <c r="JPE53" s="146"/>
      <c r="JPF53" s="147"/>
      <c r="JPG53" s="148"/>
      <c r="JPH53" s="187"/>
      <c r="JPI53" s="188"/>
      <c r="JPJ53" s="186"/>
      <c r="JPK53" s="145"/>
      <c r="JPL53" s="146"/>
      <c r="JPM53" s="146"/>
      <c r="JPN53" s="147"/>
      <c r="JPO53" s="148"/>
      <c r="JPP53" s="187"/>
      <c r="JPQ53" s="188"/>
      <c r="JPR53" s="186"/>
      <c r="JPS53" s="145"/>
      <c r="JPT53" s="146"/>
      <c r="JPU53" s="146"/>
      <c r="JPV53" s="147"/>
      <c r="JPW53" s="148"/>
      <c r="JPX53" s="187"/>
      <c r="JPY53" s="188"/>
      <c r="JPZ53" s="186"/>
      <c r="JQA53" s="145"/>
      <c r="JQB53" s="146"/>
      <c r="JQC53" s="146"/>
      <c r="JQD53" s="147"/>
      <c r="JQE53" s="148"/>
      <c r="JQF53" s="187"/>
      <c r="JQG53" s="188"/>
      <c r="JQH53" s="186"/>
      <c r="JQI53" s="145"/>
      <c r="JQJ53" s="146"/>
      <c r="JQK53" s="146"/>
      <c r="JQL53" s="147"/>
      <c r="JQM53" s="148"/>
      <c r="JQN53" s="187"/>
      <c r="JQO53" s="188"/>
      <c r="JQP53" s="186"/>
      <c r="JQQ53" s="145"/>
      <c r="JQR53" s="146"/>
      <c r="JQS53" s="146"/>
      <c r="JQT53" s="147"/>
      <c r="JQU53" s="148"/>
      <c r="JQV53" s="187"/>
      <c r="JQW53" s="188"/>
      <c r="JQX53" s="186"/>
      <c r="JQY53" s="145"/>
      <c r="JQZ53" s="146"/>
      <c r="JRA53" s="146"/>
      <c r="JRB53" s="147"/>
      <c r="JRC53" s="148"/>
      <c r="JRD53" s="187"/>
      <c r="JRE53" s="188"/>
      <c r="JRF53" s="186"/>
      <c r="JRG53" s="145"/>
      <c r="JRH53" s="146"/>
      <c r="JRI53" s="146"/>
      <c r="JRJ53" s="147"/>
      <c r="JRK53" s="148"/>
      <c r="JRL53" s="187"/>
      <c r="JRM53" s="188"/>
      <c r="JRN53" s="186"/>
      <c r="JRO53" s="145"/>
      <c r="JRP53" s="146"/>
      <c r="JRQ53" s="146"/>
      <c r="JRR53" s="147"/>
      <c r="JRS53" s="148"/>
      <c r="JRT53" s="187"/>
      <c r="JRU53" s="188"/>
      <c r="JRV53" s="186"/>
      <c r="JRW53" s="145"/>
      <c r="JRX53" s="146"/>
      <c r="JRY53" s="146"/>
      <c r="JRZ53" s="147"/>
      <c r="JSA53" s="148"/>
      <c r="JSB53" s="187"/>
      <c r="JSC53" s="188"/>
      <c r="JSD53" s="186"/>
      <c r="JSE53" s="145"/>
      <c r="JSF53" s="146"/>
      <c r="JSG53" s="146"/>
      <c r="JSH53" s="147"/>
      <c r="JSI53" s="148"/>
      <c r="JSJ53" s="187"/>
      <c r="JSK53" s="188"/>
      <c r="JSL53" s="186"/>
      <c r="JSM53" s="145"/>
      <c r="JSN53" s="146"/>
      <c r="JSO53" s="146"/>
      <c r="JSP53" s="147"/>
      <c r="JSQ53" s="148"/>
      <c r="JSR53" s="187"/>
      <c r="JSS53" s="188"/>
      <c r="JST53" s="186"/>
      <c r="JSU53" s="145"/>
      <c r="JSV53" s="146"/>
      <c r="JSW53" s="146"/>
      <c r="JSX53" s="147"/>
      <c r="JSY53" s="148"/>
      <c r="JSZ53" s="187"/>
      <c r="JTA53" s="188"/>
      <c r="JTB53" s="186"/>
      <c r="JTC53" s="145"/>
      <c r="JTD53" s="146"/>
      <c r="JTE53" s="146"/>
      <c r="JTF53" s="147"/>
      <c r="JTG53" s="148"/>
      <c r="JTH53" s="187"/>
      <c r="JTI53" s="188"/>
      <c r="JTJ53" s="186"/>
      <c r="JTK53" s="145"/>
      <c r="JTL53" s="146"/>
      <c r="JTM53" s="146"/>
      <c r="JTN53" s="147"/>
      <c r="JTO53" s="148"/>
      <c r="JTP53" s="187"/>
      <c r="JTQ53" s="188"/>
      <c r="JTR53" s="186"/>
      <c r="JTS53" s="145"/>
      <c r="JTT53" s="146"/>
      <c r="JTU53" s="146"/>
      <c r="JTV53" s="147"/>
      <c r="JTW53" s="148"/>
      <c r="JTX53" s="187"/>
      <c r="JTY53" s="188"/>
      <c r="JTZ53" s="186"/>
      <c r="JUA53" s="145"/>
      <c r="JUB53" s="146"/>
      <c r="JUC53" s="146"/>
      <c r="JUD53" s="147"/>
      <c r="JUE53" s="148"/>
      <c r="JUF53" s="187"/>
      <c r="JUG53" s="188"/>
      <c r="JUH53" s="186"/>
      <c r="JUI53" s="145"/>
      <c r="JUJ53" s="146"/>
      <c r="JUK53" s="146"/>
      <c r="JUL53" s="147"/>
      <c r="JUM53" s="148"/>
      <c r="JUN53" s="187"/>
      <c r="JUO53" s="188"/>
      <c r="JUP53" s="186"/>
      <c r="JUQ53" s="145"/>
      <c r="JUR53" s="146"/>
      <c r="JUS53" s="146"/>
      <c r="JUT53" s="147"/>
      <c r="JUU53" s="148"/>
      <c r="JUV53" s="187"/>
      <c r="JUW53" s="188"/>
      <c r="JUX53" s="186"/>
      <c r="JUY53" s="145"/>
      <c r="JUZ53" s="146"/>
      <c r="JVA53" s="146"/>
      <c r="JVB53" s="147"/>
      <c r="JVC53" s="148"/>
      <c r="JVD53" s="187"/>
      <c r="JVE53" s="188"/>
      <c r="JVF53" s="186"/>
      <c r="JVG53" s="145"/>
      <c r="JVH53" s="146"/>
      <c r="JVI53" s="146"/>
      <c r="JVJ53" s="147"/>
      <c r="JVK53" s="148"/>
      <c r="JVL53" s="187"/>
      <c r="JVM53" s="188"/>
      <c r="JVN53" s="186"/>
      <c r="JVO53" s="145"/>
      <c r="JVP53" s="146"/>
      <c r="JVQ53" s="146"/>
      <c r="JVR53" s="147"/>
      <c r="JVS53" s="148"/>
      <c r="JVT53" s="187"/>
      <c r="JVU53" s="188"/>
      <c r="JVV53" s="186"/>
      <c r="JVW53" s="145"/>
      <c r="JVX53" s="146"/>
      <c r="JVY53" s="146"/>
      <c r="JVZ53" s="147"/>
      <c r="JWA53" s="148"/>
      <c r="JWB53" s="187"/>
      <c r="JWC53" s="188"/>
      <c r="JWD53" s="186"/>
      <c r="JWE53" s="145"/>
      <c r="JWF53" s="146"/>
      <c r="JWG53" s="146"/>
      <c r="JWH53" s="147"/>
      <c r="JWI53" s="148"/>
      <c r="JWJ53" s="187"/>
      <c r="JWK53" s="188"/>
      <c r="JWL53" s="186"/>
      <c r="JWM53" s="145"/>
      <c r="JWN53" s="146"/>
      <c r="JWO53" s="146"/>
      <c r="JWP53" s="147"/>
      <c r="JWQ53" s="148"/>
      <c r="JWR53" s="187"/>
      <c r="JWS53" s="188"/>
      <c r="JWT53" s="186"/>
      <c r="JWU53" s="145"/>
      <c r="JWV53" s="146"/>
      <c r="JWW53" s="146"/>
      <c r="JWX53" s="147"/>
      <c r="JWY53" s="148"/>
      <c r="JWZ53" s="187"/>
      <c r="JXA53" s="188"/>
      <c r="JXB53" s="186"/>
      <c r="JXC53" s="145"/>
      <c r="JXD53" s="146"/>
      <c r="JXE53" s="146"/>
      <c r="JXF53" s="147"/>
      <c r="JXG53" s="148"/>
      <c r="JXH53" s="187"/>
      <c r="JXI53" s="188"/>
      <c r="JXJ53" s="186"/>
      <c r="JXK53" s="145"/>
      <c r="JXL53" s="146"/>
      <c r="JXM53" s="146"/>
      <c r="JXN53" s="147"/>
      <c r="JXO53" s="148"/>
      <c r="JXP53" s="187"/>
      <c r="JXQ53" s="188"/>
      <c r="JXR53" s="186"/>
      <c r="JXS53" s="145"/>
      <c r="JXT53" s="146"/>
      <c r="JXU53" s="146"/>
      <c r="JXV53" s="147"/>
      <c r="JXW53" s="148"/>
      <c r="JXX53" s="187"/>
      <c r="JXY53" s="188"/>
      <c r="JXZ53" s="186"/>
      <c r="JYA53" s="145"/>
      <c r="JYB53" s="146"/>
      <c r="JYC53" s="146"/>
      <c r="JYD53" s="147"/>
      <c r="JYE53" s="148"/>
      <c r="JYF53" s="187"/>
      <c r="JYG53" s="188"/>
      <c r="JYH53" s="186"/>
      <c r="JYI53" s="145"/>
      <c r="JYJ53" s="146"/>
      <c r="JYK53" s="146"/>
      <c r="JYL53" s="147"/>
      <c r="JYM53" s="148"/>
      <c r="JYN53" s="187"/>
      <c r="JYO53" s="188"/>
      <c r="JYP53" s="186"/>
      <c r="JYQ53" s="145"/>
      <c r="JYR53" s="146"/>
      <c r="JYS53" s="146"/>
      <c r="JYT53" s="147"/>
      <c r="JYU53" s="148"/>
      <c r="JYV53" s="187"/>
      <c r="JYW53" s="188"/>
      <c r="JYX53" s="186"/>
      <c r="JYY53" s="145"/>
      <c r="JYZ53" s="146"/>
      <c r="JZA53" s="146"/>
      <c r="JZB53" s="147"/>
      <c r="JZC53" s="148"/>
      <c r="JZD53" s="187"/>
      <c r="JZE53" s="188"/>
      <c r="JZF53" s="186"/>
      <c r="JZG53" s="145"/>
      <c r="JZH53" s="146"/>
      <c r="JZI53" s="146"/>
      <c r="JZJ53" s="147"/>
      <c r="JZK53" s="148"/>
      <c r="JZL53" s="187"/>
      <c r="JZM53" s="188"/>
      <c r="JZN53" s="186"/>
      <c r="JZO53" s="145"/>
      <c r="JZP53" s="146"/>
      <c r="JZQ53" s="146"/>
      <c r="JZR53" s="147"/>
      <c r="JZS53" s="148"/>
      <c r="JZT53" s="187"/>
      <c r="JZU53" s="188"/>
      <c r="JZV53" s="186"/>
      <c r="JZW53" s="145"/>
      <c r="JZX53" s="146"/>
      <c r="JZY53" s="146"/>
      <c r="JZZ53" s="147"/>
      <c r="KAA53" s="148"/>
      <c r="KAB53" s="187"/>
      <c r="KAC53" s="188"/>
      <c r="KAD53" s="186"/>
      <c r="KAE53" s="145"/>
      <c r="KAF53" s="146"/>
      <c r="KAG53" s="146"/>
      <c r="KAH53" s="147"/>
      <c r="KAI53" s="148"/>
      <c r="KAJ53" s="187"/>
      <c r="KAK53" s="188"/>
      <c r="KAL53" s="186"/>
      <c r="KAM53" s="145"/>
      <c r="KAN53" s="146"/>
      <c r="KAO53" s="146"/>
      <c r="KAP53" s="147"/>
      <c r="KAQ53" s="148"/>
      <c r="KAR53" s="187"/>
      <c r="KAS53" s="188"/>
      <c r="KAT53" s="186"/>
      <c r="KAU53" s="145"/>
      <c r="KAV53" s="146"/>
      <c r="KAW53" s="146"/>
      <c r="KAX53" s="147"/>
      <c r="KAY53" s="148"/>
      <c r="KAZ53" s="187"/>
      <c r="KBA53" s="188"/>
      <c r="KBB53" s="186"/>
      <c r="KBC53" s="145"/>
      <c r="KBD53" s="146"/>
      <c r="KBE53" s="146"/>
      <c r="KBF53" s="147"/>
      <c r="KBG53" s="148"/>
      <c r="KBH53" s="187"/>
      <c r="KBI53" s="188"/>
      <c r="KBJ53" s="186"/>
      <c r="KBK53" s="145"/>
      <c r="KBL53" s="146"/>
      <c r="KBM53" s="146"/>
      <c r="KBN53" s="147"/>
      <c r="KBO53" s="148"/>
      <c r="KBP53" s="187"/>
      <c r="KBQ53" s="188"/>
      <c r="KBR53" s="186"/>
      <c r="KBS53" s="145"/>
      <c r="KBT53" s="146"/>
      <c r="KBU53" s="146"/>
      <c r="KBV53" s="147"/>
      <c r="KBW53" s="148"/>
      <c r="KBX53" s="187"/>
      <c r="KBY53" s="188"/>
      <c r="KBZ53" s="186"/>
      <c r="KCA53" s="145"/>
      <c r="KCB53" s="146"/>
      <c r="KCC53" s="146"/>
      <c r="KCD53" s="147"/>
      <c r="KCE53" s="148"/>
      <c r="KCF53" s="187"/>
      <c r="KCG53" s="188"/>
      <c r="KCH53" s="186"/>
      <c r="KCI53" s="145"/>
      <c r="KCJ53" s="146"/>
      <c r="KCK53" s="146"/>
      <c r="KCL53" s="147"/>
      <c r="KCM53" s="148"/>
      <c r="KCN53" s="187"/>
      <c r="KCO53" s="188"/>
      <c r="KCP53" s="186"/>
      <c r="KCQ53" s="145"/>
      <c r="KCR53" s="146"/>
      <c r="KCS53" s="146"/>
      <c r="KCT53" s="147"/>
      <c r="KCU53" s="148"/>
      <c r="KCV53" s="187"/>
      <c r="KCW53" s="188"/>
      <c r="KCX53" s="186"/>
      <c r="KCY53" s="145"/>
      <c r="KCZ53" s="146"/>
      <c r="KDA53" s="146"/>
      <c r="KDB53" s="147"/>
      <c r="KDC53" s="148"/>
      <c r="KDD53" s="187"/>
      <c r="KDE53" s="188"/>
      <c r="KDF53" s="186"/>
      <c r="KDG53" s="145"/>
      <c r="KDH53" s="146"/>
      <c r="KDI53" s="146"/>
      <c r="KDJ53" s="147"/>
      <c r="KDK53" s="148"/>
      <c r="KDL53" s="187"/>
      <c r="KDM53" s="188"/>
      <c r="KDN53" s="186"/>
      <c r="KDO53" s="145"/>
      <c r="KDP53" s="146"/>
      <c r="KDQ53" s="146"/>
      <c r="KDR53" s="147"/>
      <c r="KDS53" s="148"/>
      <c r="KDT53" s="187"/>
      <c r="KDU53" s="188"/>
      <c r="KDV53" s="186"/>
      <c r="KDW53" s="145"/>
      <c r="KDX53" s="146"/>
      <c r="KDY53" s="146"/>
      <c r="KDZ53" s="147"/>
      <c r="KEA53" s="148"/>
      <c r="KEB53" s="187"/>
      <c r="KEC53" s="188"/>
      <c r="KED53" s="186"/>
      <c r="KEE53" s="145"/>
      <c r="KEF53" s="146"/>
      <c r="KEG53" s="146"/>
      <c r="KEH53" s="147"/>
      <c r="KEI53" s="148"/>
      <c r="KEJ53" s="187"/>
      <c r="KEK53" s="188"/>
      <c r="KEL53" s="186"/>
      <c r="KEM53" s="145"/>
      <c r="KEN53" s="146"/>
      <c r="KEO53" s="146"/>
      <c r="KEP53" s="147"/>
      <c r="KEQ53" s="148"/>
      <c r="KER53" s="187"/>
      <c r="KES53" s="188"/>
      <c r="KET53" s="186"/>
      <c r="KEU53" s="145"/>
      <c r="KEV53" s="146"/>
      <c r="KEW53" s="146"/>
      <c r="KEX53" s="147"/>
      <c r="KEY53" s="148"/>
      <c r="KEZ53" s="187"/>
      <c r="KFA53" s="188"/>
      <c r="KFB53" s="186"/>
      <c r="KFC53" s="145"/>
      <c r="KFD53" s="146"/>
      <c r="KFE53" s="146"/>
      <c r="KFF53" s="147"/>
      <c r="KFG53" s="148"/>
      <c r="KFH53" s="187"/>
      <c r="KFI53" s="188"/>
      <c r="KFJ53" s="186"/>
      <c r="KFK53" s="145"/>
      <c r="KFL53" s="146"/>
      <c r="KFM53" s="146"/>
      <c r="KFN53" s="147"/>
      <c r="KFO53" s="148"/>
      <c r="KFP53" s="187"/>
      <c r="KFQ53" s="188"/>
      <c r="KFR53" s="186"/>
      <c r="KFS53" s="145"/>
      <c r="KFT53" s="146"/>
      <c r="KFU53" s="146"/>
      <c r="KFV53" s="147"/>
      <c r="KFW53" s="148"/>
      <c r="KFX53" s="187"/>
      <c r="KFY53" s="188"/>
      <c r="KFZ53" s="186"/>
      <c r="KGA53" s="145"/>
      <c r="KGB53" s="146"/>
      <c r="KGC53" s="146"/>
      <c r="KGD53" s="147"/>
      <c r="KGE53" s="148"/>
      <c r="KGF53" s="187"/>
      <c r="KGG53" s="188"/>
      <c r="KGH53" s="186"/>
      <c r="KGI53" s="145"/>
      <c r="KGJ53" s="146"/>
      <c r="KGK53" s="146"/>
      <c r="KGL53" s="147"/>
      <c r="KGM53" s="148"/>
      <c r="KGN53" s="187"/>
      <c r="KGO53" s="188"/>
      <c r="KGP53" s="186"/>
      <c r="KGQ53" s="145"/>
      <c r="KGR53" s="146"/>
      <c r="KGS53" s="146"/>
      <c r="KGT53" s="147"/>
      <c r="KGU53" s="148"/>
      <c r="KGV53" s="187"/>
      <c r="KGW53" s="188"/>
      <c r="KGX53" s="186"/>
      <c r="KGY53" s="145"/>
      <c r="KGZ53" s="146"/>
      <c r="KHA53" s="146"/>
      <c r="KHB53" s="147"/>
      <c r="KHC53" s="148"/>
      <c r="KHD53" s="187"/>
      <c r="KHE53" s="188"/>
      <c r="KHF53" s="186"/>
      <c r="KHG53" s="145"/>
      <c r="KHH53" s="146"/>
      <c r="KHI53" s="146"/>
      <c r="KHJ53" s="147"/>
      <c r="KHK53" s="148"/>
      <c r="KHL53" s="187"/>
      <c r="KHM53" s="188"/>
      <c r="KHN53" s="186"/>
      <c r="KHO53" s="145"/>
      <c r="KHP53" s="146"/>
      <c r="KHQ53" s="146"/>
      <c r="KHR53" s="147"/>
      <c r="KHS53" s="148"/>
      <c r="KHT53" s="187"/>
      <c r="KHU53" s="188"/>
      <c r="KHV53" s="186"/>
      <c r="KHW53" s="145"/>
      <c r="KHX53" s="146"/>
      <c r="KHY53" s="146"/>
      <c r="KHZ53" s="147"/>
      <c r="KIA53" s="148"/>
      <c r="KIB53" s="187"/>
      <c r="KIC53" s="188"/>
      <c r="KID53" s="186"/>
      <c r="KIE53" s="145"/>
      <c r="KIF53" s="146"/>
      <c r="KIG53" s="146"/>
      <c r="KIH53" s="147"/>
      <c r="KII53" s="148"/>
      <c r="KIJ53" s="187"/>
      <c r="KIK53" s="188"/>
      <c r="KIL53" s="186"/>
      <c r="KIM53" s="145"/>
      <c r="KIN53" s="146"/>
      <c r="KIO53" s="146"/>
      <c r="KIP53" s="147"/>
      <c r="KIQ53" s="148"/>
      <c r="KIR53" s="187"/>
      <c r="KIS53" s="188"/>
      <c r="KIT53" s="186"/>
      <c r="KIU53" s="145"/>
      <c r="KIV53" s="146"/>
      <c r="KIW53" s="146"/>
      <c r="KIX53" s="147"/>
      <c r="KIY53" s="148"/>
      <c r="KIZ53" s="187"/>
      <c r="KJA53" s="188"/>
      <c r="KJB53" s="186"/>
      <c r="KJC53" s="145"/>
      <c r="KJD53" s="146"/>
      <c r="KJE53" s="146"/>
      <c r="KJF53" s="147"/>
      <c r="KJG53" s="148"/>
      <c r="KJH53" s="187"/>
      <c r="KJI53" s="188"/>
      <c r="KJJ53" s="186"/>
      <c r="KJK53" s="145"/>
      <c r="KJL53" s="146"/>
      <c r="KJM53" s="146"/>
      <c r="KJN53" s="147"/>
      <c r="KJO53" s="148"/>
      <c r="KJP53" s="187"/>
      <c r="KJQ53" s="188"/>
      <c r="KJR53" s="186"/>
      <c r="KJS53" s="145"/>
      <c r="KJT53" s="146"/>
      <c r="KJU53" s="146"/>
      <c r="KJV53" s="147"/>
      <c r="KJW53" s="148"/>
      <c r="KJX53" s="187"/>
      <c r="KJY53" s="188"/>
      <c r="KJZ53" s="186"/>
      <c r="KKA53" s="145"/>
      <c r="KKB53" s="146"/>
      <c r="KKC53" s="146"/>
      <c r="KKD53" s="147"/>
      <c r="KKE53" s="148"/>
      <c r="KKF53" s="187"/>
      <c r="KKG53" s="188"/>
      <c r="KKH53" s="186"/>
      <c r="KKI53" s="145"/>
      <c r="KKJ53" s="146"/>
      <c r="KKK53" s="146"/>
      <c r="KKL53" s="147"/>
      <c r="KKM53" s="148"/>
      <c r="KKN53" s="187"/>
      <c r="KKO53" s="188"/>
      <c r="KKP53" s="186"/>
      <c r="KKQ53" s="145"/>
      <c r="KKR53" s="146"/>
      <c r="KKS53" s="146"/>
      <c r="KKT53" s="147"/>
      <c r="KKU53" s="148"/>
      <c r="KKV53" s="187"/>
      <c r="KKW53" s="188"/>
      <c r="KKX53" s="186"/>
      <c r="KKY53" s="145"/>
      <c r="KKZ53" s="146"/>
      <c r="KLA53" s="146"/>
      <c r="KLB53" s="147"/>
      <c r="KLC53" s="148"/>
      <c r="KLD53" s="187"/>
      <c r="KLE53" s="188"/>
      <c r="KLF53" s="186"/>
      <c r="KLG53" s="145"/>
      <c r="KLH53" s="146"/>
      <c r="KLI53" s="146"/>
      <c r="KLJ53" s="147"/>
      <c r="KLK53" s="148"/>
      <c r="KLL53" s="187"/>
      <c r="KLM53" s="188"/>
      <c r="KLN53" s="186"/>
      <c r="KLO53" s="145"/>
      <c r="KLP53" s="146"/>
      <c r="KLQ53" s="146"/>
      <c r="KLR53" s="147"/>
      <c r="KLS53" s="148"/>
      <c r="KLT53" s="187"/>
      <c r="KLU53" s="188"/>
      <c r="KLV53" s="186"/>
      <c r="KLW53" s="145"/>
      <c r="KLX53" s="146"/>
      <c r="KLY53" s="146"/>
      <c r="KLZ53" s="147"/>
      <c r="KMA53" s="148"/>
      <c r="KMB53" s="187"/>
      <c r="KMC53" s="188"/>
      <c r="KMD53" s="186"/>
      <c r="KME53" s="145"/>
      <c r="KMF53" s="146"/>
      <c r="KMG53" s="146"/>
      <c r="KMH53" s="147"/>
      <c r="KMI53" s="148"/>
      <c r="KMJ53" s="187"/>
      <c r="KMK53" s="188"/>
      <c r="KML53" s="186"/>
      <c r="KMM53" s="145"/>
      <c r="KMN53" s="146"/>
      <c r="KMO53" s="146"/>
      <c r="KMP53" s="147"/>
      <c r="KMQ53" s="148"/>
      <c r="KMR53" s="187"/>
      <c r="KMS53" s="188"/>
      <c r="KMT53" s="186"/>
      <c r="KMU53" s="145"/>
      <c r="KMV53" s="146"/>
      <c r="KMW53" s="146"/>
      <c r="KMX53" s="147"/>
      <c r="KMY53" s="148"/>
      <c r="KMZ53" s="187"/>
      <c r="KNA53" s="188"/>
      <c r="KNB53" s="186"/>
      <c r="KNC53" s="145"/>
      <c r="KND53" s="146"/>
      <c r="KNE53" s="146"/>
      <c r="KNF53" s="147"/>
      <c r="KNG53" s="148"/>
      <c r="KNH53" s="187"/>
      <c r="KNI53" s="188"/>
      <c r="KNJ53" s="186"/>
      <c r="KNK53" s="145"/>
      <c r="KNL53" s="146"/>
      <c r="KNM53" s="146"/>
      <c r="KNN53" s="147"/>
      <c r="KNO53" s="148"/>
      <c r="KNP53" s="187"/>
      <c r="KNQ53" s="188"/>
      <c r="KNR53" s="186"/>
      <c r="KNS53" s="145"/>
      <c r="KNT53" s="146"/>
      <c r="KNU53" s="146"/>
      <c r="KNV53" s="147"/>
      <c r="KNW53" s="148"/>
      <c r="KNX53" s="187"/>
      <c r="KNY53" s="188"/>
      <c r="KNZ53" s="186"/>
      <c r="KOA53" s="145"/>
      <c r="KOB53" s="146"/>
      <c r="KOC53" s="146"/>
      <c r="KOD53" s="147"/>
      <c r="KOE53" s="148"/>
      <c r="KOF53" s="187"/>
      <c r="KOG53" s="188"/>
      <c r="KOH53" s="186"/>
      <c r="KOI53" s="145"/>
      <c r="KOJ53" s="146"/>
      <c r="KOK53" s="146"/>
      <c r="KOL53" s="147"/>
      <c r="KOM53" s="148"/>
      <c r="KON53" s="187"/>
      <c r="KOO53" s="188"/>
      <c r="KOP53" s="186"/>
      <c r="KOQ53" s="145"/>
      <c r="KOR53" s="146"/>
      <c r="KOS53" s="146"/>
      <c r="KOT53" s="147"/>
      <c r="KOU53" s="148"/>
      <c r="KOV53" s="187"/>
      <c r="KOW53" s="188"/>
      <c r="KOX53" s="186"/>
      <c r="KOY53" s="145"/>
      <c r="KOZ53" s="146"/>
      <c r="KPA53" s="146"/>
      <c r="KPB53" s="147"/>
      <c r="KPC53" s="148"/>
      <c r="KPD53" s="187"/>
      <c r="KPE53" s="188"/>
      <c r="KPF53" s="186"/>
      <c r="KPG53" s="145"/>
      <c r="KPH53" s="146"/>
      <c r="KPI53" s="146"/>
      <c r="KPJ53" s="147"/>
      <c r="KPK53" s="148"/>
      <c r="KPL53" s="187"/>
      <c r="KPM53" s="188"/>
      <c r="KPN53" s="186"/>
      <c r="KPO53" s="145"/>
      <c r="KPP53" s="146"/>
      <c r="KPQ53" s="146"/>
      <c r="KPR53" s="147"/>
      <c r="KPS53" s="148"/>
      <c r="KPT53" s="187"/>
      <c r="KPU53" s="188"/>
      <c r="KPV53" s="186"/>
      <c r="KPW53" s="145"/>
      <c r="KPX53" s="146"/>
      <c r="KPY53" s="146"/>
      <c r="KPZ53" s="147"/>
      <c r="KQA53" s="148"/>
      <c r="KQB53" s="187"/>
      <c r="KQC53" s="188"/>
      <c r="KQD53" s="186"/>
      <c r="KQE53" s="145"/>
      <c r="KQF53" s="146"/>
      <c r="KQG53" s="146"/>
      <c r="KQH53" s="147"/>
      <c r="KQI53" s="148"/>
      <c r="KQJ53" s="187"/>
      <c r="KQK53" s="188"/>
      <c r="KQL53" s="186"/>
      <c r="KQM53" s="145"/>
      <c r="KQN53" s="146"/>
      <c r="KQO53" s="146"/>
      <c r="KQP53" s="147"/>
      <c r="KQQ53" s="148"/>
      <c r="KQR53" s="187"/>
      <c r="KQS53" s="188"/>
      <c r="KQT53" s="186"/>
      <c r="KQU53" s="145"/>
      <c r="KQV53" s="146"/>
      <c r="KQW53" s="146"/>
      <c r="KQX53" s="147"/>
      <c r="KQY53" s="148"/>
      <c r="KQZ53" s="187"/>
      <c r="KRA53" s="188"/>
      <c r="KRB53" s="186"/>
      <c r="KRC53" s="145"/>
      <c r="KRD53" s="146"/>
      <c r="KRE53" s="146"/>
      <c r="KRF53" s="147"/>
      <c r="KRG53" s="148"/>
      <c r="KRH53" s="187"/>
      <c r="KRI53" s="188"/>
      <c r="KRJ53" s="186"/>
      <c r="KRK53" s="145"/>
      <c r="KRL53" s="146"/>
      <c r="KRM53" s="146"/>
      <c r="KRN53" s="147"/>
      <c r="KRO53" s="148"/>
      <c r="KRP53" s="187"/>
      <c r="KRQ53" s="188"/>
      <c r="KRR53" s="186"/>
      <c r="KRS53" s="145"/>
      <c r="KRT53" s="146"/>
      <c r="KRU53" s="146"/>
      <c r="KRV53" s="147"/>
      <c r="KRW53" s="148"/>
      <c r="KRX53" s="187"/>
      <c r="KRY53" s="188"/>
      <c r="KRZ53" s="186"/>
      <c r="KSA53" s="145"/>
      <c r="KSB53" s="146"/>
      <c r="KSC53" s="146"/>
      <c r="KSD53" s="147"/>
      <c r="KSE53" s="148"/>
      <c r="KSF53" s="187"/>
      <c r="KSG53" s="188"/>
      <c r="KSH53" s="186"/>
      <c r="KSI53" s="145"/>
      <c r="KSJ53" s="146"/>
      <c r="KSK53" s="146"/>
      <c r="KSL53" s="147"/>
      <c r="KSM53" s="148"/>
      <c r="KSN53" s="187"/>
      <c r="KSO53" s="188"/>
      <c r="KSP53" s="186"/>
      <c r="KSQ53" s="145"/>
      <c r="KSR53" s="146"/>
      <c r="KSS53" s="146"/>
      <c r="KST53" s="147"/>
      <c r="KSU53" s="148"/>
      <c r="KSV53" s="187"/>
      <c r="KSW53" s="188"/>
      <c r="KSX53" s="186"/>
      <c r="KSY53" s="145"/>
      <c r="KSZ53" s="146"/>
      <c r="KTA53" s="146"/>
      <c r="KTB53" s="147"/>
      <c r="KTC53" s="148"/>
      <c r="KTD53" s="187"/>
      <c r="KTE53" s="188"/>
      <c r="KTF53" s="186"/>
      <c r="KTG53" s="145"/>
      <c r="KTH53" s="146"/>
      <c r="KTI53" s="146"/>
      <c r="KTJ53" s="147"/>
      <c r="KTK53" s="148"/>
      <c r="KTL53" s="187"/>
      <c r="KTM53" s="188"/>
      <c r="KTN53" s="186"/>
      <c r="KTO53" s="145"/>
      <c r="KTP53" s="146"/>
      <c r="KTQ53" s="146"/>
      <c r="KTR53" s="147"/>
      <c r="KTS53" s="148"/>
      <c r="KTT53" s="187"/>
      <c r="KTU53" s="188"/>
      <c r="KTV53" s="186"/>
      <c r="KTW53" s="145"/>
      <c r="KTX53" s="146"/>
      <c r="KTY53" s="146"/>
      <c r="KTZ53" s="147"/>
      <c r="KUA53" s="148"/>
      <c r="KUB53" s="187"/>
      <c r="KUC53" s="188"/>
      <c r="KUD53" s="186"/>
      <c r="KUE53" s="145"/>
      <c r="KUF53" s="146"/>
      <c r="KUG53" s="146"/>
      <c r="KUH53" s="147"/>
      <c r="KUI53" s="148"/>
      <c r="KUJ53" s="187"/>
      <c r="KUK53" s="188"/>
      <c r="KUL53" s="186"/>
      <c r="KUM53" s="145"/>
      <c r="KUN53" s="146"/>
      <c r="KUO53" s="146"/>
      <c r="KUP53" s="147"/>
      <c r="KUQ53" s="148"/>
      <c r="KUR53" s="187"/>
      <c r="KUS53" s="188"/>
      <c r="KUT53" s="186"/>
      <c r="KUU53" s="145"/>
      <c r="KUV53" s="146"/>
      <c r="KUW53" s="146"/>
      <c r="KUX53" s="147"/>
      <c r="KUY53" s="148"/>
      <c r="KUZ53" s="187"/>
      <c r="KVA53" s="188"/>
      <c r="KVB53" s="186"/>
      <c r="KVC53" s="145"/>
      <c r="KVD53" s="146"/>
      <c r="KVE53" s="146"/>
      <c r="KVF53" s="147"/>
      <c r="KVG53" s="148"/>
      <c r="KVH53" s="187"/>
      <c r="KVI53" s="188"/>
      <c r="KVJ53" s="186"/>
      <c r="KVK53" s="145"/>
      <c r="KVL53" s="146"/>
      <c r="KVM53" s="146"/>
      <c r="KVN53" s="147"/>
      <c r="KVO53" s="148"/>
      <c r="KVP53" s="187"/>
      <c r="KVQ53" s="188"/>
      <c r="KVR53" s="186"/>
      <c r="KVS53" s="145"/>
      <c r="KVT53" s="146"/>
      <c r="KVU53" s="146"/>
      <c r="KVV53" s="147"/>
      <c r="KVW53" s="148"/>
      <c r="KVX53" s="187"/>
      <c r="KVY53" s="188"/>
      <c r="KVZ53" s="186"/>
      <c r="KWA53" s="145"/>
      <c r="KWB53" s="146"/>
      <c r="KWC53" s="146"/>
      <c r="KWD53" s="147"/>
      <c r="KWE53" s="148"/>
      <c r="KWF53" s="187"/>
      <c r="KWG53" s="188"/>
      <c r="KWH53" s="186"/>
      <c r="KWI53" s="145"/>
      <c r="KWJ53" s="146"/>
      <c r="KWK53" s="146"/>
      <c r="KWL53" s="147"/>
      <c r="KWM53" s="148"/>
      <c r="KWN53" s="187"/>
      <c r="KWO53" s="188"/>
      <c r="KWP53" s="186"/>
      <c r="KWQ53" s="145"/>
      <c r="KWR53" s="146"/>
      <c r="KWS53" s="146"/>
      <c r="KWT53" s="147"/>
      <c r="KWU53" s="148"/>
      <c r="KWV53" s="187"/>
      <c r="KWW53" s="188"/>
      <c r="KWX53" s="186"/>
      <c r="KWY53" s="145"/>
      <c r="KWZ53" s="146"/>
      <c r="KXA53" s="146"/>
      <c r="KXB53" s="147"/>
      <c r="KXC53" s="148"/>
      <c r="KXD53" s="187"/>
      <c r="KXE53" s="188"/>
      <c r="KXF53" s="186"/>
      <c r="KXG53" s="145"/>
      <c r="KXH53" s="146"/>
      <c r="KXI53" s="146"/>
      <c r="KXJ53" s="147"/>
      <c r="KXK53" s="148"/>
      <c r="KXL53" s="187"/>
      <c r="KXM53" s="188"/>
      <c r="KXN53" s="186"/>
      <c r="KXO53" s="145"/>
      <c r="KXP53" s="146"/>
      <c r="KXQ53" s="146"/>
      <c r="KXR53" s="147"/>
      <c r="KXS53" s="148"/>
      <c r="KXT53" s="187"/>
      <c r="KXU53" s="188"/>
      <c r="KXV53" s="186"/>
      <c r="KXW53" s="145"/>
      <c r="KXX53" s="146"/>
      <c r="KXY53" s="146"/>
      <c r="KXZ53" s="147"/>
      <c r="KYA53" s="148"/>
      <c r="KYB53" s="187"/>
      <c r="KYC53" s="188"/>
      <c r="KYD53" s="186"/>
      <c r="KYE53" s="145"/>
      <c r="KYF53" s="146"/>
      <c r="KYG53" s="146"/>
      <c r="KYH53" s="147"/>
      <c r="KYI53" s="148"/>
      <c r="KYJ53" s="187"/>
      <c r="KYK53" s="188"/>
      <c r="KYL53" s="186"/>
      <c r="KYM53" s="145"/>
      <c r="KYN53" s="146"/>
      <c r="KYO53" s="146"/>
      <c r="KYP53" s="147"/>
      <c r="KYQ53" s="148"/>
      <c r="KYR53" s="187"/>
      <c r="KYS53" s="188"/>
      <c r="KYT53" s="186"/>
      <c r="KYU53" s="145"/>
      <c r="KYV53" s="146"/>
      <c r="KYW53" s="146"/>
      <c r="KYX53" s="147"/>
      <c r="KYY53" s="148"/>
      <c r="KYZ53" s="187"/>
      <c r="KZA53" s="188"/>
      <c r="KZB53" s="186"/>
      <c r="KZC53" s="145"/>
      <c r="KZD53" s="146"/>
      <c r="KZE53" s="146"/>
      <c r="KZF53" s="147"/>
      <c r="KZG53" s="148"/>
      <c r="KZH53" s="187"/>
      <c r="KZI53" s="188"/>
      <c r="KZJ53" s="186"/>
      <c r="KZK53" s="145"/>
      <c r="KZL53" s="146"/>
      <c r="KZM53" s="146"/>
      <c r="KZN53" s="147"/>
      <c r="KZO53" s="148"/>
      <c r="KZP53" s="187"/>
      <c r="KZQ53" s="188"/>
      <c r="KZR53" s="186"/>
      <c r="KZS53" s="145"/>
      <c r="KZT53" s="146"/>
      <c r="KZU53" s="146"/>
      <c r="KZV53" s="147"/>
      <c r="KZW53" s="148"/>
      <c r="KZX53" s="187"/>
      <c r="KZY53" s="188"/>
      <c r="KZZ53" s="186"/>
      <c r="LAA53" s="145"/>
      <c r="LAB53" s="146"/>
      <c r="LAC53" s="146"/>
      <c r="LAD53" s="147"/>
      <c r="LAE53" s="148"/>
      <c r="LAF53" s="187"/>
      <c r="LAG53" s="188"/>
      <c r="LAH53" s="186"/>
      <c r="LAI53" s="145"/>
      <c r="LAJ53" s="146"/>
      <c r="LAK53" s="146"/>
      <c r="LAL53" s="147"/>
      <c r="LAM53" s="148"/>
      <c r="LAN53" s="187"/>
      <c r="LAO53" s="188"/>
      <c r="LAP53" s="186"/>
      <c r="LAQ53" s="145"/>
      <c r="LAR53" s="146"/>
      <c r="LAS53" s="146"/>
      <c r="LAT53" s="147"/>
      <c r="LAU53" s="148"/>
      <c r="LAV53" s="187"/>
      <c r="LAW53" s="188"/>
      <c r="LAX53" s="186"/>
      <c r="LAY53" s="145"/>
      <c r="LAZ53" s="146"/>
      <c r="LBA53" s="146"/>
      <c r="LBB53" s="147"/>
      <c r="LBC53" s="148"/>
      <c r="LBD53" s="187"/>
      <c r="LBE53" s="188"/>
      <c r="LBF53" s="186"/>
      <c r="LBG53" s="145"/>
      <c r="LBH53" s="146"/>
      <c r="LBI53" s="146"/>
      <c r="LBJ53" s="147"/>
      <c r="LBK53" s="148"/>
      <c r="LBL53" s="187"/>
      <c r="LBM53" s="188"/>
      <c r="LBN53" s="186"/>
      <c r="LBO53" s="145"/>
      <c r="LBP53" s="146"/>
      <c r="LBQ53" s="146"/>
      <c r="LBR53" s="147"/>
      <c r="LBS53" s="148"/>
      <c r="LBT53" s="187"/>
      <c r="LBU53" s="188"/>
      <c r="LBV53" s="186"/>
      <c r="LBW53" s="145"/>
      <c r="LBX53" s="146"/>
      <c r="LBY53" s="146"/>
      <c r="LBZ53" s="147"/>
      <c r="LCA53" s="148"/>
      <c r="LCB53" s="187"/>
      <c r="LCC53" s="188"/>
      <c r="LCD53" s="186"/>
      <c r="LCE53" s="145"/>
      <c r="LCF53" s="146"/>
      <c r="LCG53" s="146"/>
      <c r="LCH53" s="147"/>
      <c r="LCI53" s="148"/>
      <c r="LCJ53" s="187"/>
      <c r="LCK53" s="188"/>
      <c r="LCL53" s="186"/>
      <c r="LCM53" s="145"/>
      <c r="LCN53" s="146"/>
      <c r="LCO53" s="146"/>
      <c r="LCP53" s="147"/>
      <c r="LCQ53" s="148"/>
      <c r="LCR53" s="187"/>
      <c r="LCS53" s="188"/>
      <c r="LCT53" s="186"/>
      <c r="LCU53" s="145"/>
      <c r="LCV53" s="146"/>
      <c r="LCW53" s="146"/>
      <c r="LCX53" s="147"/>
      <c r="LCY53" s="148"/>
      <c r="LCZ53" s="187"/>
      <c r="LDA53" s="188"/>
      <c r="LDB53" s="186"/>
      <c r="LDC53" s="145"/>
      <c r="LDD53" s="146"/>
      <c r="LDE53" s="146"/>
      <c r="LDF53" s="147"/>
      <c r="LDG53" s="148"/>
      <c r="LDH53" s="187"/>
      <c r="LDI53" s="188"/>
      <c r="LDJ53" s="186"/>
      <c r="LDK53" s="145"/>
      <c r="LDL53" s="146"/>
      <c r="LDM53" s="146"/>
      <c r="LDN53" s="147"/>
      <c r="LDO53" s="148"/>
      <c r="LDP53" s="187"/>
      <c r="LDQ53" s="188"/>
      <c r="LDR53" s="186"/>
      <c r="LDS53" s="145"/>
      <c r="LDT53" s="146"/>
      <c r="LDU53" s="146"/>
      <c r="LDV53" s="147"/>
      <c r="LDW53" s="148"/>
      <c r="LDX53" s="187"/>
      <c r="LDY53" s="188"/>
      <c r="LDZ53" s="186"/>
      <c r="LEA53" s="145"/>
      <c r="LEB53" s="146"/>
      <c r="LEC53" s="146"/>
      <c r="LED53" s="147"/>
      <c r="LEE53" s="148"/>
      <c r="LEF53" s="187"/>
      <c r="LEG53" s="188"/>
      <c r="LEH53" s="186"/>
      <c r="LEI53" s="145"/>
      <c r="LEJ53" s="146"/>
      <c r="LEK53" s="146"/>
      <c r="LEL53" s="147"/>
      <c r="LEM53" s="148"/>
      <c r="LEN53" s="187"/>
      <c r="LEO53" s="188"/>
      <c r="LEP53" s="186"/>
      <c r="LEQ53" s="145"/>
      <c r="LER53" s="146"/>
      <c r="LES53" s="146"/>
      <c r="LET53" s="147"/>
      <c r="LEU53" s="148"/>
      <c r="LEV53" s="187"/>
      <c r="LEW53" s="188"/>
      <c r="LEX53" s="186"/>
      <c r="LEY53" s="145"/>
      <c r="LEZ53" s="146"/>
      <c r="LFA53" s="146"/>
      <c r="LFB53" s="147"/>
      <c r="LFC53" s="148"/>
      <c r="LFD53" s="187"/>
      <c r="LFE53" s="188"/>
      <c r="LFF53" s="186"/>
      <c r="LFG53" s="145"/>
      <c r="LFH53" s="146"/>
      <c r="LFI53" s="146"/>
      <c r="LFJ53" s="147"/>
      <c r="LFK53" s="148"/>
      <c r="LFL53" s="187"/>
      <c r="LFM53" s="188"/>
      <c r="LFN53" s="186"/>
      <c r="LFO53" s="145"/>
      <c r="LFP53" s="146"/>
      <c r="LFQ53" s="146"/>
      <c r="LFR53" s="147"/>
      <c r="LFS53" s="148"/>
      <c r="LFT53" s="187"/>
      <c r="LFU53" s="188"/>
      <c r="LFV53" s="186"/>
      <c r="LFW53" s="145"/>
      <c r="LFX53" s="146"/>
      <c r="LFY53" s="146"/>
      <c r="LFZ53" s="147"/>
      <c r="LGA53" s="148"/>
      <c r="LGB53" s="187"/>
      <c r="LGC53" s="188"/>
      <c r="LGD53" s="186"/>
      <c r="LGE53" s="145"/>
      <c r="LGF53" s="146"/>
      <c r="LGG53" s="146"/>
      <c r="LGH53" s="147"/>
      <c r="LGI53" s="148"/>
      <c r="LGJ53" s="187"/>
      <c r="LGK53" s="188"/>
      <c r="LGL53" s="186"/>
      <c r="LGM53" s="145"/>
      <c r="LGN53" s="146"/>
      <c r="LGO53" s="146"/>
      <c r="LGP53" s="147"/>
      <c r="LGQ53" s="148"/>
      <c r="LGR53" s="187"/>
      <c r="LGS53" s="188"/>
      <c r="LGT53" s="186"/>
      <c r="LGU53" s="145"/>
      <c r="LGV53" s="146"/>
      <c r="LGW53" s="146"/>
      <c r="LGX53" s="147"/>
      <c r="LGY53" s="148"/>
      <c r="LGZ53" s="187"/>
      <c r="LHA53" s="188"/>
      <c r="LHB53" s="186"/>
      <c r="LHC53" s="145"/>
      <c r="LHD53" s="146"/>
      <c r="LHE53" s="146"/>
      <c r="LHF53" s="147"/>
      <c r="LHG53" s="148"/>
      <c r="LHH53" s="187"/>
      <c r="LHI53" s="188"/>
      <c r="LHJ53" s="186"/>
      <c r="LHK53" s="145"/>
      <c r="LHL53" s="146"/>
      <c r="LHM53" s="146"/>
      <c r="LHN53" s="147"/>
      <c r="LHO53" s="148"/>
      <c r="LHP53" s="187"/>
      <c r="LHQ53" s="188"/>
      <c r="LHR53" s="186"/>
      <c r="LHS53" s="145"/>
      <c r="LHT53" s="146"/>
      <c r="LHU53" s="146"/>
      <c r="LHV53" s="147"/>
      <c r="LHW53" s="148"/>
      <c r="LHX53" s="187"/>
      <c r="LHY53" s="188"/>
      <c r="LHZ53" s="186"/>
      <c r="LIA53" s="145"/>
      <c r="LIB53" s="146"/>
      <c r="LIC53" s="146"/>
      <c r="LID53" s="147"/>
      <c r="LIE53" s="148"/>
      <c r="LIF53" s="187"/>
      <c r="LIG53" s="188"/>
      <c r="LIH53" s="186"/>
      <c r="LII53" s="145"/>
      <c r="LIJ53" s="146"/>
      <c r="LIK53" s="146"/>
      <c r="LIL53" s="147"/>
      <c r="LIM53" s="148"/>
      <c r="LIN53" s="187"/>
      <c r="LIO53" s="188"/>
      <c r="LIP53" s="186"/>
      <c r="LIQ53" s="145"/>
      <c r="LIR53" s="146"/>
      <c r="LIS53" s="146"/>
      <c r="LIT53" s="147"/>
      <c r="LIU53" s="148"/>
      <c r="LIV53" s="187"/>
      <c r="LIW53" s="188"/>
      <c r="LIX53" s="186"/>
      <c r="LIY53" s="145"/>
      <c r="LIZ53" s="146"/>
      <c r="LJA53" s="146"/>
      <c r="LJB53" s="147"/>
      <c r="LJC53" s="148"/>
      <c r="LJD53" s="187"/>
      <c r="LJE53" s="188"/>
      <c r="LJF53" s="186"/>
      <c r="LJG53" s="145"/>
      <c r="LJH53" s="146"/>
      <c r="LJI53" s="146"/>
      <c r="LJJ53" s="147"/>
      <c r="LJK53" s="148"/>
      <c r="LJL53" s="187"/>
      <c r="LJM53" s="188"/>
      <c r="LJN53" s="186"/>
      <c r="LJO53" s="145"/>
      <c r="LJP53" s="146"/>
      <c r="LJQ53" s="146"/>
      <c r="LJR53" s="147"/>
      <c r="LJS53" s="148"/>
      <c r="LJT53" s="187"/>
      <c r="LJU53" s="188"/>
      <c r="LJV53" s="186"/>
      <c r="LJW53" s="145"/>
      <c r="LJX53" s="146"/>
      <c r="LJY53" s="146"/>
      <c r="LJZ53" s="147"/>
      <c r="LKA53" s="148"/>
      <c r="LKB53" s="187"/>
      <c r="LKC53" s="188"/>
      <c r="LKD53" s="186"/>
      <c r="LKE53" s="145"/>
      <c r="LKF53" s="146"/>
      <c r="LKG53" s="146"/>
      <c r="LKH53" s="147"/>
      <c r="LKI53" s="148"/>
      <c r="LKJ53" s="187"/>
      <c r="LKK53" s="188"/>
      <c r="LKL53" s="186"/>
      <c r="LKM53" s="145"/>
      <c r="LKN53" s="146"/>
      <c r="LKO53" s="146"/>
      <c r="LKP53" s="147"/>
      <c r="LKQ53" s="148"/>
      <c r="LKR53" s="187"/>
      <c r="LKS53" s="188"/>
      <c r="LKT53" s="186"/>
      <c r="LKU53" s="145"/>
      <c r="LKV53" s="146"/>
      <c r="LKW53" s="146"/>
      <c r="LKX53" s="147"/>
      <c r="LKY53" s="148"/>
      <c r="LKZ53" s="187"/>
      <c r="LLA53" s="188"/>
      <c r="LLB53" s="186"/>
      <c r="LLC53" s="145"/>
      <c r="LLD53" s="146"/>
      <c r="LLE53" s="146"/>
      <c r="LLF53" s="147"/>
      <c r="LLG53" s="148"/>
      <c r="LLH53" s="187"/>
      <c r="LLI53" s="188"/>
      <c r="LLJ53" s="186"/>
      <c r="LLK53" s="145"/>
      <c r="LLL53" s="146"/>
      <c r="LLM53" s="146"/>
      <c r="LLN53" s="147"/>
      <c r="LLO53" s="148"/>
      <c r="LLP53" s="187"/>
      <c r="LLQ53" s="188"/>
      <c r="LLR53" s="186"/>
      <c r="LLS53" s="145"/>
      <c r="LLT53" s="146"/>
      <c r="LLU53" s="146"/>
      <c r="LLV53" s="147"/>
      <c r="LLW53" s="148"/>
      <c r="LLX53" s="187"/>
      <c r="LLY53" s="188"/>
      <c r="LLZ53" s="186"/>
      <c r="LMA53" s="145"/>
      <c r="LMB53" s="146"/>
      <c r="LMC53" s="146"/>
      <c r="LMD53" s="147"/>
      <c r="LME53" s="148"/>
      <c r="LMF53" s="187"/>
      <c r="LMG53" s="188"/>
      <c r="LMH53" s="186"/>
      <c r="LMI53" s="145"/>
      <c r="LMJ53" s="146"/>
      <c r="LMK53" s="146"/>
      <c r="LML53" s="147"/>
      <c r="LMM53" s="148"/>
      <c r="LMN53" s="187"/>
      <c r="LMO53" s="188"/>
      <c r="LMP53" s="186"/>
      <c r="LMQ53" s="145"/>
      <c r="LMR53" s="146"/>
      <c r="LMS53" s="146"/>
      <c r="LMT53" s="147"/>
      <c r="LMU53" s="148"/>
      <c r="LMV53" s="187"/>
      <c r="LMW53" s="188"/>
      <c r="LMX53" s="186"/>
      <c r="LMY53" s="145"/>
      <c r="LMZ53" s="146"/>
      <c r="LNA53" s="146"/>
      <c r="LNB53" s="147"/>
      <c r="LNC53" s="148"/>
      <c r="LND53" s="187"/>
      <c r="LNE53" s="188"/>
      <c r="LNF53" s="186"/>
      <c r="LNG53" s="145"/>
      <c r="LNH53" s="146"/>
      <c r="LNI53" s="146"/>
      <c r="LNJ53" s="147"/>
      <c r="LNK53" s="148"/>
      <c r="LNL53" s="187"/>
      <c r="LNM53" s="188"/>
      <c r="LNN53" s="186"/>
      <c r="LNO53" s="145"/>
      <c r="LNP53" s="146"/>
      <c r="LNQ53" s="146"/>
      <c r="LNR53" s="147"/>
      <c r="LNS53" s="148"/>
      <c r="LNT53" s="187"/>
      <c r="LNU53" s="188"/>
      <c r="LNV53" s="186"/>
      <c r="LNW53" s="145"/>
      <c r="LNX53" s="146"/>
      <c r="LNY53" s="146"/>
      <c r="LNZ53" s="147"/>
      <c r="LOA53" s="148"/>
      <c r="LOB53" s="187"/>
      <c r="LOC53" s="188"/>
      <c r="LOD53" s="186"/>
      <c r="LOE53" s="145"/>
      <c r="LOF53" s="146"/>
      <c r="LOG53" s="146"/>
      <c r="LOH53" s="147"/>
      <c r="LOI53" s="148"/>
      <c r="LOJ53" s="187"/>
      <c r="LOK53" s="188"/>
      <c r="LOL53" s="186"/>
      <c r="LOM53" s="145"/>
      <c r="LON53" s="146"/>
      <c r="LOO53" s="146"/>
      <c r="LOP53" s="147"/>
      <c r="LOQ53" s="148"/>
      <c r="LOR53" s="187"/>
      <c r="LOS53" s="188"/>
      <c r="LOT53" s="186"/>
      <c r="LOU53" s="145"/>
      <c r="LOV53" s="146"/>
      <c r="LOW53" s="146"/>
      <c r="LOX53" s="147"/>
      <c r="LOY53" s="148"/>
      <c r="LOZ53" s="187"/>
      <c r="LPA53" s="188"/>
      <c r="LPB53" s="186"/>
      <c r="LPC53" s="145"/>
      <c r="LPD53" s="146"/>
      <c r="LPE53" s="146"/>
      <c r="LPF53" s="147"/>
      <c r="LPG53" s="148"/>
      <c r="LPH53" s="187"/>
      <c r="LPI53" s="188"/>
      <c r="LPJ53" s="186"/>
      <c r="LPK53" s="145"/>
      <c r="LPL53" s="146"/>
      <c r="LPM53" s="146"/>
      <c r="LPN53" s="147"/>
      <c r="LPO53" s="148"/>
      <c r="LPP53" s="187"/>
      <c r="LPQ53" s="188"/>
      <c r="LPR53" s="186"/>
      <c r="LPS53" s="145"/>
      <c r="LPT53" s="146"/>
      <c r="LPU53" s="146"/>
      <c r="LPV53" s="147"/>
      <c r="LPW53" s="148"/>
      <c r="LPX53" s="187"/>
      <c r="LPY53" s="188"/>
      <c r="LPZ53" s="186"/>
      <c r="LQA53" s="145"/>
      <c r="LQB53" s="146"/>
      <c r="LQC53" s="146"/>
      <c r="LQD53" s="147"/>
      <c r="LQE53" s="148"/>
      <c r="LQF53" s="187"/>
      <c r="LQG53" s="188"/>
      <c r="LQH53" s="186"/>
      <c r="LQI53" s="145"/>
      <c r="LQJ53" s="146"/>
      <c r="LQK53" s="146"/>
      <c r="LQL53" s="147"/>
      <c r="LQM53" s="148"/>
      <c r="LQN53" s="187"/>
      <c r="LQO53" s="188"/>
      <c r="LQP53" s="186"/>
      <c r="LQQ53" s="145"/>
      <c r="LQR53" s="146"/>
      <c r="LQS53" s="146"/>
      <c r="LQT53" s="147"/>
      <c r="LQU53" s="148"/>
      <c r="LQV53" s="187"/>
      <c r="LQW53" s="188"/>
      <c r="LQX53" s="186"/>
      <c r="LQY53" s="145"/>
      <c r="LQZ53" s="146"/>
      <c r="LRA53" s="146"/>
      <c r="LRB53" s="147"/>
      <c r="LRC53" s="148"/>
      <c r="LRD53" s="187"/>
      <c r="LRE53" s="188"/>
      <c r="LRF53" s="186"/>
      <c r="LRG53" s="145"/>
      <c r="LRH53" s="146"/>
      <c r="LRI53" s="146"/>
      <c r="LRJ53" s="147"/>
      <c r="LRK53" s="148"/>
      <c r="LRL53" s="187"/>
      <c r="LRM53" s="188"/>
      <c r="LRN53" s="186"/>
      <c r="LRO53" s="145"/>
      <c r="LRP53" s="146"/>
      <c r="LRQ53" s="146"/>
      <c r="LRR53" s="147"/>
      <c r="LRS53" s="148"/>
      <c r="LRT53" s="187"/>
      <c r="LRU53" s="188"/>
      <c r="LRV53" s="186"/>
      <c r="LRW53" s="145"/>
      <c r="LRX53" s="146"/>
      <c r="LRY53" s="146"/>
      <c r="LRZ53" s="147"/>
      <c r="LSA53" s="148"/>
      <c r="LSB53" s="187"/>
      <c r="LSC53" s="188"/>
      <c r="LSD53" s="186"/>
      <c r="LSE53" s="145"/>
      <c r="LSF53" s="146"/>
      <c r="LSG53" s="146"/>
      <c r="LSH53" s="147"/>
      <c r="LSI53" s="148"/>
      <c r="LSJ53" s="187"/>
      <c r="LSK53" s="188"/>
      <c r="LSL53" s="186"/>
      <c r="LSM53" s="145"/>
      <c r="LSN53" s="146"/>
      <c r="LSO53" s="146"/>
      <c r="LSP53" s="147"/>
      <c r="LSQ53" s="148"/>
      <c r="LSR53" s="187"/>
      <c r="LSS53" s="188"/>
      <c r="LST53" s="186"/>
      <c r="LSU53" s="145"/>
      <c r="LSV53" s="146"/>
      <c r="LSW53" s="146"/>
      <c r="LSX53" s="147"/>
      <c r="LSY53" s="148"/>
      <c r="LSZ53" s="187"/>
      <c r="LTA53" s="188"/>
      <c r="LTB53" s="186"/>
      <c r="LTC53" s="145"/>
      <c r="LTD53" s="146"/>
      <c r="LTE53" s="146"/>
      <c r="LTF53" s="147"/>
      <c r="LTG53" s="148"/>
      <c r="LTH53" s="187"/>
      <c r="LTI53" s="188"/>
      <c r="LTJ53" s="186"/>
      <c r="LTK53" s="145"/>
      <c r="LTL53" s="146"/>
      <c r="LTM53" s="146"/>
      <c r="LTN53" s="147"/>
      <c r="LTO53" s="148"/>
      <c r="LTP53" s="187"/>
      <c r="LTQ53" s="188"/>
      <c r="LTR53" s="186"/>
      <c r="LTS53" s="145"/>
      <c r="LTT53" s="146"/>
      <c r="LTU53" s="146"/>
      <c r="LTV53" s="147"/>
      <c r="LTW53" s="148"/>
      <c r="LTX53" s="187"/>
      <c r="LTY53" s="188"/>
      <c r="LTZ53" s="186"/>
      <c r="LUA53" s="145"/>
      <c r="LUB53" s="146"/>
      <c r="LUC53" s="146"/>
      <c r="LUD53" s="147"/>
      <c r="LUE53" s="148"/>
      <c r="LUF53" s="187"/>
      <c r="LUG53" s="188"/>
      <c r="LUH53" s="186"/>
      <c r="LUI53" s="145"/>
      <c r="LUJ53" s="146"/>
      <c r="LUK53" s="146"/>
      <c r="LUL53" s="147"/>
      <c r="LUM53" s="148"/>
      <c r="LUN53" s="187"/>
      <c r="LUO53" s="188"/>
      <c r="LUP53" s="186"/>
      <c r="LUQ53" s="145"/>
      <c r="LUR53" s="146"/>
      <c r="LUS53" s="146"/>
      <c r="LUT53" s="147"/>
      <c r="LUU53" s="148"/>
      <c r="LUV53" s="187"/>
      <c r="LUW53" s="188"/>
      <c r="LUX53" s="186"/>
      <c r="LUY53" s="145"/>
      <c r="LUZ53" s="146"/>
      <c r="LVA53" s="146"/>
      <c r="LVB53" s="147"/>
      <c r="LVC53" s="148"/>
      <c r="LVD53" s="187"/>
      <c r="LVE53" s="188"/>
      <c r="LVF53" s="186"/>
      <c r="LVG53" s="145"/>
      <c r="LVH53" s="146"/>
      <c r="LVI53" s="146"/>
      <c r="LVJ53" s="147"/>
      <c r="LVK53" s="148"/>
      <c r="LVL53" s="187"/>
      <c r="LVM53" s="188"/>
      <c r="LVN53" s="186"/>
      <c r="LVO53" s="145"/>
      <c r="LVP53" s="146"/>
      <c r="LVQ53" s="146"/>
      <c r="LVR53" s="147"/>
      <c r="LVS53" s="148"/>
      <c r="LVT53" s="187"/>
      <c r="LVU53" s="188"/>
      <c r="LVV53" s="186"/>
      <c r="LVW53" s="145"/>
      <c r="LVX53" s="146"/>
      <c r="LVY53" s="146"/>
      <c r="LVZ53" s="147"/>
      <c r="LWA53" s="148"/>
      <c r="LWB53" s="187"/>
      <c r="LWC53" s="188"/>
      <c r="LWD53" s="186"/>
      <c r="LWE53" s="145"/>
      <c r="LWF53" s="146"/>
      <c r="LWG53" s="146"/>
      <c r="LWH53" s="147"/>
      <c r="LWI53" s="148"/>
      <c r="LWJ53" s="187"/>
      <c r="LWK53" s="188"/>
      <c r="LWL53" s="186"/>
      <c r="LWM53" s="145"/>
      <c r="LWN53" s="146"/>
      <c r="LWO53" s="146"/>
      <c r="LWP53" s="147"/>
      <c r="LWQ53" s="148"/>
      <c r="LWR53" s="187"/>
      <c r="LWS53" s="188"/>
      <c r="LWT53" s="186"/>
      <c r="LWU53" s="145"/>
      <c r="LWV53" s="146"/>
      <c r="LWW53" s="146"/>
      <c r="LWX53" s="147"/>
      <c r="LWY53" s="148"/>
      <c r="LWZ53" s="187"/>
      <c r="LXA53" s="188"/>
      <c r="LXB53" s="186"/>
      <c r="LXC53" s="145"/>
      <c r="LXD53" s="146"/>
      <c r="LXE53" s="146"/>
      <c r="LXF53" s="147"/>
      <c r="LXG53" s="148"/>
      <c r="LXH53" s="187"/>
      <c r="LXI53" s="188"/>
      <c r="LXJ53" s="186"/>
      <c r="LXK53" s="145"/>
      <c r="LXL53" s="146"/>
      <c r="LXM53" s="146"/>
      <c r="LXN53" s="147"/>
      <c r="LXO53" s="148"/>
      <c r="LXP53" s="187"/>
      <c r="LXQ53" s="188"/>
      <c r="LXR53" s="186"/>
      <c r="LXS53" s="145"/>
      <c r="LXT53" s="146"/>
      <c r="LXU53" s="146"/>
      <c r="LXV53" s="147"/>
      <c r="LXW53" s="148"/>
      <c r="LXX53" s="187"/>
      <c r="LXY53" s="188"/>
      <c r="LXZ53" s="186"/>
      <c r="LYA53" s="145"/>
      <c r="LYB53" s="146"/>
      <c r="LYC53" s="146"/>
      <c r="LYD53" s="147"/>
      <c r="LYE53" s="148"/>
      <c r="LYF53" s="187"/>
      <c r="LYG53" s="188"/>
      <c r="LYH53" s="186"/>
      <c r="LYI53" s="145"/>
      <c r="LYJ53" s="146"/>
      <c r="LYK53" s="146"/>
      <c r="LYL53" s="147"/>
      <c r="LYM53" s="148"/>
      <c r="LYN53" s="187"/>
      <c r="LYO53" s="188"/>
      <c r="LYP53" s="186"/>
      <c r="LYQ53" s="145"/>
      <c r="LYR53" s="146"/>
      <c r="LYS53" s="146"/>
      <c r="LYT53" s="147"/>
      <c r="LYU53" s="148"/>
      <c r="LYV53" s="187"/>
      <c r="LYW53" s="188"/>
      <c r="LYX53" s="186"/>
      <c r="LYY53" s="145"/>
      <c r="LYZ53" s="146"/>
      <c r="LZA53" s="146"/>
      <c r="LZB53" s="147"/>
      <c r="LZC53" s="148"/>
      <c r="LZD53" s="187"/>
      <c r="LZE53" s="188"/>
      <c r="LZF53" s="186"/>
      <c r="LZG53" s="145"/>
      <c r="LZH53" s="146"/>
      <c r="LZI53" s="146"/>
      <c r="LZJ53" s="147"/>
      <c r="LZK53" s="148"/>
      <c r="LZL53" s="187"/>
      <c r="LZM53" s="188"/>
      <c r="LZN53" s="186"/>
      <c r="LZO53" s="145"/>
      <c r="LZP53" s="146"/>
      <c r="LZQ53" s="146"/>
      <c r="LZR53" s="147"/>
      <c r="LZS53" s="148"/>
      <c r="LZT53" s="187"/>
      <c r="LZU53" s="188"/>
      <c r="LZV53" s="186"/>
      <c r="LZW53" s="145"/>
      <c r="LZX53" s="146"/>
      <c r="LZY53" s="146"/>
      <c r="LZZ53" s="147"/>
      <c r="MAA53" s="148"/>
      <c r="MAB53" s="187"/>
      <c r="MAC53" s="188"/>
      <c r="MAD53" s="186"/>
      <c r="MAE53" s="145"/>
      <c r="MAF53" s="146"/>
      <c r="MAG53" s="146"/>
      <c r="MAH53" s="147"/>
      <c r="MAI53" s="148"/>
      <c r="MAJ53" s="187"/>
      <c r="MAK53" s="188"/>
      <c r="MAL53" s="186"/>
      <c r="MAM53" s="145"/>
      <c r="MAN53" s="146"/>
      <c r="MAO53" s="146"/>
      <c r="MAP53" s="147"/>
      <c r="MAQ53" s="148"/>
      <c r="MAR53" s="187"/>
      <c r="MAS53" s="188"/>
      <c r="MAT53" s="186"/>
      <c r="MAU53" s="145"/>
      <c r="MAV53" s="146"/>
      <c r="MAW53" s="146"/>
      <c r="MAX53" s="147"/>
      <c r="MAY53" s="148"/>
      <c r="MAZ53" s="187"/>
      <c r="MBA53" s="188"/>
      <c r="MBB53" s="186"/>
      <c r="MBC53" s="145"/>
      <c r="MBD53" s="146"/>
      <c r="MBE53" s="146"/>
      <c r="MBF53" s="147"/>
      <c r="MBG53" s="148"/>
      <c r="MBH53" s="187"/>
      <c r="MBI53" s="188"/>
      <c r="MBJ53" s="186"/>
      <c r="MBK53" s="145"/>
      <c r="MBL53" s="146"/>
      <c r="MBM53" s="146"/>
      <c r="MBN53" s="147"/>
      <c r="MBO53" s="148"/>
      <c r="MBP53" s="187"/>
      <c r="MBQ53" s="188"/>
      <c r="MBR53" s="186"/>
      <c r="MBS53" s="145"/>
      <c r="MBT53" s="146"/>
      <c r="MBU53" s="146"/>
      <c r="MBV53" s="147"/>
      <c r="MBW53" s="148"/>
      <c r="MBX53" s="187"/>
      <c r="MBY53" s="188"/>
      <c r="MBZ53" s="186"/>
      <c r="MCA53" s="145"/>
      <c r="MCB53" s="146"/>
      <c r="MCC53" s="146"/>
      <c r="MCD53" s="147"/>
      <c r="MCE53" s="148"/>
      <c r="MCF53" s="187"/>
      <c r="MCG53" s="188"/>
      <c r="MCH53" s="186"/>
      <c r="MCI53" s="145"/>
      <c r="MCJ53" s="146"/>
      <c r="MCK53" s="146"/>
      <c r="MCL53" s="147"/>
      <c r="MCM53" s="148"/>
      <c r="MCN53" s="187"/>
      <c r="MCO53" s="188"/>
      <c r="MCP53" s="186"/>
      <c r="MCQ53" s="145"/>
      <c r="MCR53" s="146"/>
      <c r="MCS53" s="146"/>
      <c r="MCT53" s="147"/>
      <c r="MCU53" s="148"/>
      <c r="MCV53" s="187"/>
      <c r="MCW53" s="188"/>
      <c r="MCX53" s="186"/>
      <c r="MCY53" s="145"/>
      <c r="MCZ53" s="146"/>
      <c r="MDA53" s="146"/>
      <c r="MDB53" s="147"/>
      <c r="MDC53" s="148"/>
      <c r="MDD53" s="187"/>
      <c r="MDE53" s="188"/>
      <c r="MDF53" s="186"/>
      <c r="MDG53" s="145"/>
      <c r="MDH53" s="146"/>
      <c r="MDI53" s="146"/>
      <c r="MDJ53" s="147"/>
      <c r="MDK53" s="148"/>
      <c r="MDL53" s="187"/>
      <c r="MDM53" s="188"/>
      <c r="MDN53" s="186"/>
      <c r="MDO53" s="145"/>
      <c r="MDP53" s="146"/>
      <c r="MDQ53" s="146"/>
      <c r="MDR53" s="147"/>
      <c r="MDS53" s="148"/>
      <c r="MDT53" s="187"/>
      <c r="MDU53" s="188"/>
      <c r="MDV53" s="186"/>
      <c r="MDW53" s="145"/>
      <c r="MDX53" s="146"/>
      <c r="MDY53" s="146"/>
      <c r="MDZ53" s="147"/>
      <c r="MEA53" s="148"/>
      <c r="MEB53" s="187"/>
      <c r="MEC53" s="188"/>
      <c r="MED53" s="186"/>
      <c r="MEE53" s="145"/>
      <c r="MEF53" s="146"/>
      <c r="MEG53" s="146"/>
      <c r="MEH53" s="147"/>
      <c r="MEI53" s="148"/>
      <c r="MEJ53" s="187"/>
      <c r="MEK53" s="188"/>
      <c r="MEL53" s="186"/>
      <c r="MEM53" s="145"/>
      <c r="MEN53" s="146"/>
      <c r="MEO53" s="146"/>
      <c r="MEP53" s="147"/>
      <c r="MEQ53" s="148"/>
      <c r="MER53" s="187"/>
      <c r="MES53" s="188"/>
      <c r="MET53" s="186"/>
      <c r="MEU53" s="145"/>
      <c r="MEV53" s="146"/>
      <c r="MEW53" s="146"/>
      <c r="MEX53" s="147"/>
      <c r="MEY53" s="148"/>
      <c r="MEZ53" s="187"/>
      <c r="MFA53" s="188"/>
      <c r="MFB53" s="186"/>
      <c r="MFC53" s="145"/>
      <c r="MFD53" s="146"/>
      <c r="MFE53" s="146"/>
      <c r="MFF53" s="147"/>
      <c r="MFG53" s="148"/>
      <c r="MFH53" s="187"/>
      <c r="MFI53" s="188"/>
      <c r="MFJ53" s="186"/>
      <c r="MFK53" s="145"/>
      <c r="MFL53" s="146"/>
      <c r="MFM53" s="146"/>
      <c r="MFN53" s="147"/>
      <c r="MFO53" s="148"/>
      <c r="MFP53" s="187"/>
      <c r="MFQ53" s="188"/>
      <c r="MFR53" s="186"/>
      <c r="MFS53" s="145"/>
      <c r="MFT53" s="146"/>
      <c r="MFU53" s="146"/>
      <c r="MFV53" s="147"/>
      <c r="MFW53" s="148"/>
      <c r="MFX53" s="187"/>
      <c r="MFY53" s="188"/>
      <c r="MFZ53" s="186"/>
      <c r="MGA53" s="145"/>
      <c r="MGB53" s="146"/>
      <c r="MGC53" s="146"/>
      <c r="MGD53" s="147"/>
      <c r="MGE53" s="148"/>
      <c r="MGF53" s="187"/>
      <c r="MGG53" s="188"/>
      <c r="MGH53" s="186"/>
      <c r="MGI53" s="145"/>
      <c r="MGJ53" s="146"/>
      <c r="MGK53" s="146"/>
      <c r="MGL53" s="147"/>
      <c r="MGM53" s="148"/>
      <c r="MGN53" s="187"/>
      <c r="MGO53" s="188"/>
      <c r="MGP53" s="186"/>
      <c r="MGQ53" s="145"/>
      <c r="MGR53" s="146"/>
      <c r="MGS53" s="146"/>
      <c r="MGT53" s="147"/>
      <c r="MGU53" s="148"/>
      <c r="MGV53" s="187"/>
      <c r="MGW53" s="188"/>
      <c r="MGX53" s="186"/>
      <c r="MGY53" s="145"/>
      <c r="MGZ53" s="146"/>
      <c r="MHA53" s="146"/>
      <c r="MHB53" s="147"/>
      <c r="MHC53" s="148"/>
      <c r="MHD53" s="187"/>
      <c r="MHE53" s="188"/>
      <c r="MHF53" s="186"/>
      <c r="MHG53" s="145"/>
      <c r="MHH53" s="146"/>
      <c r="MHI53" s="146"/>
      <c r="MHJ53" s="147"/>
      <c r="MHK53" s="148"/>
      <c r="MHL53" s="187"/>
      <c r="MHM53" s="188"/>
      <c r="MHN53" s="186"/>
      <c r="MHO53" s="145"/>
      <c r="MHP53" s="146"/>
      <c r="MHQ53" s="146"/>
      <c r="MHR53" s="147"/>
      <c r="MHS53" s="148"/>
      <c r="MHT53" s="187"/>
      <c r="MHU53" s="188"/>
      <c r="MHV53" s="186"/>
      <c r="MHW53" s="145"/>
      <c r="MHX53" s="146"/>
      <c r="MHY53" s="146"/>
      <c r="MHZ53" s="147"/>
      <c r="MIA53" s="148"/>
      <c r="MIB53" s="187"/>
      <c r="MIC53" s="188"/>
      <c r="MID53" s="186"/>
      <c r="MIE53" s="145"/>
      <c r="MIF53" s="146"/>
      <c r="MIG53" s="146"/>
      <c r="MIH53" s="147"/>
      <c r="MII53" s="148"/>
      <c r="MIJ53" s="187"/>
      <c r="MIK53" s="188"/>
      <c r="MIL53" s="186"/>
      <c r="MIM53" s="145"/>
      <c r="MIN53" s="146"/>
      <c r="MIO53" s="146"/>
      <c r="MIP53" s="147"/>
      <c r="MIQ53" s="148"/>
      <c r="MIR53" s="187"/>
      <c r="MIS53" s="188"/>
      <c r="MIT53" s="186"/>
      <c r="MIU53" s="145"/>
      <c r="MIV53" s="146"/>
      <c r="MIW53" s="146"/>
      <c r="MIX53" s="147"/>
      <c r="MIY53" s="148"/>
      <c r="MIZ53" s="187"/>
      <c r="MJA53" s="188"/>
      <c r="MJB53" s="186"/>
      <c r="MJC53" s="145"/>
      <c r="MJD53" s="146"/>
      <c r="MJE53" s="146"/>
      <c r="MJF53" s="147"/>
      <c r="MJG53" s="148"/>
      <c r="MJH53" s="187"/>
      <c r="MJI53" s="188"/>
      <c r="MJJ53" s="186"/>
      <c r="MJK53" s="145"/>
      <c r="MJL53" s="146"/>
      <c r="MJM53" s="146"/>
      <c r="MJN53" s="147"/>
      <c r="MJO53" s="148"/>
      <c r="MJP53" s="187"/>
      <c r="MJQ53" s="188"/>
      <c r="MJR53" s="186"/>
      <c r="MJS53" s="145"/>
      <c r="MJT53" s="146"/>
      <c r="MJU53" s="146"/>
      <c r="MJV53" s="147"/>
      <c r="MJW53" s="148"/>
      <c r="MJX53" s="187"/>
      <c r="MJY53" s="188"/>
      <c r="MJZ53" s="186"/>
      <c r="MKA53" s="145"/>
      <c r="MKB53" s="146"/>
      <c r="MKC53" s="146"/>
      <c r="MKD53" s="147"/>
      <c r="MKE53" s="148"/>
      <c r="MKF53" s="187"/>
      <c r="MKG53" s="188"/>
      <c r="MKH53" s="186"/>
      <c r="MKI53" s="145"/>
      <c r="MKJ53" s="146"/>
      <c r="MKK53" s="146"/>
      <c r="MKL53" s="147"/>
      <c r="MKM53" s="148"/>
      <c r="MKN53" s="187"/>
      <c r="MKO53" s="188"/>
      <c r="MKP53" s="186"/>
      <c r="MKQ53" s="145"/>
      <c r="MKR53" s="146"/>
      <c r="MKS53" s="146"/>
      <c r="MKT53" s="147"/>
      <c r="MKU53" s="148"/>
      <c r="MKV53" s="187"/>
      <c r="MKW53" s="188"/>
      <c r="MKX53" s="186"/>
      <c r="MKY53" s="145"/>
      <c r="MKZ53" s="146"/>
      <c r="MLA53" s="146"/>
      <c r="MLB53" s="147"/>
      <c r="MLC53" s="148"/>
      <c r="MLD53" s="187"/>
      <c r="MLE53" s="188"/>
      <c r="MLF53" s="186"/>
      <c r="MLG53" s="145"/>
      <c r="MLH53" s="146"/>
      <c r="MLI53" s="146"/>
      <c r="MLJ53" s="147"/>
      <c r="MLK53" s="148"/>
      <c r="MLL53" s="187"/>
      <c r="MLM53" s="188"/>
      <c r="MLN53" s="186"/>
      <c r="MLO53" s="145"/>
      <c r="MLP53" s="146"/>
      <c r="MLQ53" s="146"/>
      <c r="MLR53" s="147"/>
      <c r="MLS53" s="148"/>
      <c r="MLT53" s="187"/>
      <c r="MLU53" s="188"/>
      <c r="MLV53" s="186"/>
      <c r="MLW53" s="145"/>
      <c r="MLX53" s="146"/>
      <c r="MLY53" s="146"/>
      <c r="MLZ53" s="147"/>
      <c r="MMA53" s="148"/>
      <c r="MMB53" s="187"/>
      <c r="MMC53" s="188"/>
      <c r="MMD53" s="186"/>
      <c r="MME53" s="145"/>
      <c r="MMF53" s="146"/>
      <c r="MMG53" s="146"/>
      <c r="MMH53" s="147"/>
      <c r="MMI53" s="148"/>
      <c r="MMJ53" s="187"/>
      <c r="MMK53" s="188"/>
      <c r="MML53" s="186"/>
      <c r="MMM53" s="145"/>
      <c r="MMN53" s="146"/>
      <c r="MMO53" s="146"/>
      <c r="MMP53" s="147"/>
      <c r="MMQ53" s="148"/>
      <c r="MMR53" s="187"/>
      <c r="MMS53" s="188"/>
      <c r="MMT53" s="186"/>
      <c r="MMU53" s="145"/>
      <c r="MMV53" s="146"/>
      <c r="MMW53" s="146"/>
      <c r="MMX53" s="147"/>
      <c r="MMY53" s="148"/>
      <c r="MMZ53" s="187"/>
      <c r="MNA53" s="188"/>
      <c r="MNB53" s="186"/>
      <c r="MNC53" s="145"/>
      <c r="MND53" s="146"/>
      <c r="MNE53" s="146"/>
      <c r="MNF53" s="147"/>
      <c r="MNG53" s="148"/>
      <c r="MNH53" s="187"/>
      <c r="MNI53" s="188"/>
      <c r="MNJ53" s="186"/>
      <c r="MNK53" s="145"/>
      <c r="MNL53" s="146"/>
      <c r="MNM53" s="146"/>
      <c r="MNN53" s="147"/>
      <c r="MNO53" s="148"/>
      <c r="MNP53" s="187"/>
      <c r="MNQ53" s="188"/>
      <c r="MNR53" s="186"/>
      <c r="MNS53" s="145"/>
      <c r="MNT53" s="146"/>
      <c r="MNU53" s="146"/>
      <c r="MNV53" s="147"/>
      <c r="MNW53" s="148"/>
      <c r="MNX53" s="187"/>
      <c r="MNY53" s="188"/>
      <c r="MNZ53" s="186"/>
      <c r="MOA53" s="145"/>
      <c r="MOB53" s="146"/>
      <c r="MOC53" s="146"/>
      <c r="MOD53" s="147"/>
      <c r="MOE53" s="148"/>
      <c r="MOF53" s="187"/>
      <c r="MOG53" s="188"/>
      <c r="MOH53" s="186"/>
      <c r="MOI53" s="145"/>
      <c r="MOJ53" s="146"/>
      <c r="MOK53" s="146"/>
      <c r="MOL53" s="147"/>
      <c r="MOM53" s="148"/>
      <c r="MON53" s="187"/>
      <c r="MOO53" s="188"/>
      <c r="MOP53" s="186"/>
      <c r="MOQ53" s="145"/>
      <c r="MOR53" s="146"/>
      <c r="MOS53" s="146"/>
      <c r="MOT53" s="147"/>
      <c r="MOU53" s="148"/>
      <c r="MOV53" s="187"/>
      <c r="MOW53" s="188"/>
      <c r="MOX53" s="186"/>
      <c r="MOY53" s="145"/>
      <c r="MOZ53" s="146"/>
      <c r="MPA53" s="146"/>
      <c r="MPB53" s="147"/>
      <c r="MPC53" s="148"/>
      <c r="MPD53" s="187"/>
      <c r="MPE53" s="188"/>
      <c r="MPF53" s="186"/>
      <c r="MPG53" s="145"/>
      <c r="MPH53" s="146"/>
      <c r="MPI53" s="146"/>
      <c r="MPJ53" s="147"/>
      <c r="MPK53" s="148"/>
      <c r="MPL53" s="187"/>
      <c r="MPM53" s="188"/>
      <c r="MPN53" s="186"/>
      <c r="MPO53" s="145"/>
      <c r="MPP53" s="146"/>
      <c r="MPQ53" s="146"/>
      <c r="MPR53" s="147"/>
      <c r="MPS53" s="148"/>
      <c r="MPT53" s="187"/>
      <c r="MPU53" s="188"/>
      <c r="MPV53" s="186"/>
      <c r="MPW53" s="145"/>
      <c r="MPX53" s="146"/>
      <c r="MPY53" s="146"/>
      <c r="MPZ53" s="147"/>
      <c r="MQA53" s="148"/>
      <c r="MQB53" s="187"/>
      <c r="MQC53" s="188"/>
      <c r="MQD53" s="186"/>
      <c r="MQE53" s="145"/>
      <c r="MQF53" s="146"/>
      <c r="MQG53" s="146"/>
      <c r="MQH53" s="147"/>
      <c r="MQI53" s="148"/>
      <c r="MQJ53" s="187"/>
      <c r="MQK53" s="188"/>
      <c r="MQL53" s="186"/>
      <c r="MQM53" s="145"/>
      <c r="MQN53" s="146"/>
      <c r="MQO53" s="146"/>
      <c r="MQP53" s="147"/>
      <c r="MQQ53" s="148"/>
      <c r="MQR53" s="187"/>
      <c r="MQS53" s="188"/>
      <c r="MQT53" s="186"/>
      <c r="MQU53" s="145"/>
      <c r="MQV53" s="146"/>
      <c r="MQW53" s="146"/>
      <c r="MQX53" s="147"/>
      <c r="MQY53" s="148"/>
      <c r="MQZ53" s="187"/>
      <c r="MRA53" s="188"/>
      <c r="MRB53" s="186"/>
      <c r="MRC53" s="145"/>
      <c r="MRD53" s="146"/>
      <c r="MRE53" s="146"/>
      <c r="MRF53" s="147"/>
      <c r="MRG53" s="148"/>
      <c r="MRH53" s="187"/>
      <c r="MRI53" s="188"/>
      <c r="MRJ53" s="186"/>
      <c r="MRK53" s="145"/>
      <c r="MRL53" s="146"/>
      <c r="MRM53" s="146"/>
      <c r="MRN53" s="147"/>
      <c r="MRO53" s="148"/>
      <c r="MRP53" s="187"/>
      <c r="MRQ53" s="188"/>
      <c r="MRR53" s="186"/>
      <c r="MRS53" s="145"/>
      <c r="MRT53" s="146"/>
      <c r="MRU53" s="146"/>
      <c r="MRV53" s="147"/>
      <c r="MRW53" s="148"/>
      <c r="MRX53" s="187"/>
      <c r="MRY53" s="188"/>
      <c r="MRZ53" s="186"/>
      <c r="MSA53" s="145"/>
      <c r="MSB53" s="146"/>
      <c r="MSC53" s="146"/>
      <c r="MSD53" s="147"/>
      <c r="MSE53" s="148"/>
      <c r="MSF53" s="187"/>
      <c r="MSG53" s="188"/>
      <c r="MSH53" s="186"/>
      <c r="MSI53" s="145"/>
      <c r="MSJ53" s="146"/>
      <c r="MSK53" s="146"/>
      <c r="MSL53" s="147"/>
      <c r="MSM53" s="148"/>
      <c r="MSN53" s="187"/>
      <c r="MSO53" s="188"/>
      <c r="MSP53" s="186"/>
      <c r="MSQ53" s="145"/>
      <c r="MSR53" s="146"/>
      <c r="MSS53" s="146"/>
      <c r="MST53" s="147"/>
      <c r="MSU53" s="148"/>
      <c r="MSV53" s="187"/>
      <c r="MSW53" s="188"/>
      <c r="MSX53" s="186"/>
      <c r="MSY53" s="145"/>
      <c r="MSZ53" s="146"/>
      <c r="MTA53" s="146"/>
      <c r="MTB53" s="147"/>
      <c r="MTC53" s="148"/>
      <c r="MTD53" s="187"/>
      <c r="MTE53" s="188"/>
      <c r="MTF53" s="186"/>
      <c r="MTG53" s="145"/>
      <c r="MTH53" s="146"/>
      <c r="MTI53" s="146"/>
      <c r="MTJ53" s="147"/>
      <c r="MTK53" s="148"/>
      <c r="MTL53" s="187"/>
      <c r="MTM53" s="188"/>
      <c r="MTN53" s="186"/>
      <c r="MTO53" s="145"/>
      <c r="MTP53" s="146"/>
      <c r="MTQ53" s="146"/>
      <c r="MTR53" s="147"/>
      <c r="MTS53" s="148"/>
      <c r="MTT53" s="187"/>
      <c r="MTU53" s="188"/>
      <c r="MTV53" s="186"/>
      <c r="MTW53" s="145"/>
      <c r="MTX53" s="146"/>
      <c r="MTY53" s="146"/>
      <c r="MTZ53" s="147"/>
      <c r="MUA53" s="148"/>
      <c r="MUB53" s="187"/>
      <c r="MUC53" s="188"/>
      <c r="MUD53" s="186"/>
      <c r="MUE53" s="145"/>
      <c r="MUF53" s="146"/>
      <c r="MUG53" s="146"/>
      <c r="MUH53" s="147"/>
      <c r="MUI53" s="148"/>
      <c r="MUJ53" s="187"/>
      <c r="MUK53" s="188"/>
      <c r="MUL53" s="186"/>
      <c r="MUM53" s="145"/>
      <c r="MUN53" s="146"/>
      <c r="MUO53" s="146"/>
      <c r="MUP53" s="147"/>
      <c r="MUQ53" s="148"/>
      <c r="MUR53" s="187"/>
      <c r="MUS53" s="188"/>
      <c r="MUT53" s="186"/>
      <c r="MUU53" s="145"/>
      <c r="MUV53" s="146"/>
      <c r="MUW53" s="146"/>
      <c r="MUX53" s="147"/>
      <c r="MUY53" s="148"/>
      <c r="MUZ53" s="187"/>
      <c r="MVA53" s="188"/>
      <c r="MVB53" s="186"/>
      <c r="MVC53" s="145"/>
      <c r="MVD53" s="146"/>
      <c r="MVE53" s="146"/>
      <c r="MVF53" s="147"/>
      <c r="MVG53" s="148"/>
      <c r="MVH53" s="187"/>
      <c r="MVI53" s="188"/>
      <c r="MVJ53" s="186"/>
      <c r="MVK53" s="145"/>
      <c r="MVL53" s="146"/>
      <c r="MVM53" s="146"/>
      <c r="MVN53" s="147"/>
      <c r="MVO53" s="148"/>
      <c r="MVP53" s="187"/>
      <c r="MVQ53" s="188"/>
      <c r="MVR53" s="186"/>
      <c r="MVS53" s="145"/>
      <c r="MVT53" s="146"/>
      <c r="MVU53" s="146"/>
      <c r="MVV53" s="147"/>
      <c r="MVW53" s="148"/>
      <c r="MVX53" s="187"/>
      <c r="MVY53" s="188"/>
      <c r="MVZ53" s="186"/>
      <c r="MWA53" s="145"/>
      <c r="MWB53" s="146"/>
      <c r="MWC53" s="146"/>
      <c r="MWD53" s="147"/>
      <c r="MWE53" s="148"/>
      <c r="MWF53" s="187"/>
      <c r="MWG53" s="188"/>
      <c r="MWH53" s="186"/>
      <c r="MWI53" s="145"/>
      <c r="MWJ53" s="146"/>
      <c r="MWK53" s="146"/>
      <c r="MWL53" s="147"/>
      <c r="MWM53" s="148"/>
      <c r="MWN53" s="187"/>
      <c r="MWO53" s="188"/>
      <c r="MWP53" s="186"/>
      <c r="MWQ53" s="145"/>
      <c r="MWR53" s="146"/>
      <c r="MWS53" s="146"/>
      <c r="MWT53" s="147"/>
      <c r="MWU53" s="148"/>
      <c r="MWV53" s="187"/>
      <c r="MWW53" s="188"/>
      <c r="MWX53" s="186"/>
      <c r="MWY53" s="145"/>
      <c r="MWZ53" s="146"/>
      <c r="MXA53" s="146"/>
      <c r="MXB53" s="147"/>
      <c r="MXC53" s="148"/>
      <c r="MXD53" s="187"/>
      <c r="MXE53" s="188"/>
      <c r="MXF53" s="186"/>
      <c r="MXG53" s="145"/>
      <c r="MXH53" s="146"/>
      <c r="MXI53" s="146"/>
      <c r="MXJ53" s="147"/>
      <c r="MXK53" s="148"/>
      <c r="MXL53" s="187"/>
      <c r="MXM53" s="188"/>
      <c r="MXN53" s="186"/>
      <c r="MXO53" s="145"/>
      <c r="MXP53" s="146"/>
      <c r="MXQ53" s="146"/>
      <c r="MXR53" s="147"/>
      <c r="MXS53" s="148"/>
      <c r="MXT53" s="187"/>
      <c r="MXU53" s="188"/>
      <c r="MXV53" s="186"/>
      <c r="MXW53" s="145"/>
      <c r="MXX53" s="146"/>
      <c r="MXY53" s="146"/>
      <c r="MXZ53" s="147"/>
      <c r="MYA53" s="148"/>
      <c r="MYB53" s="187"/>
      <c r="MYC53" s="188"/>
      <c r="MYD53" s="186"/>
      <c r="MYE53" s="145"/>
      <c r="MYF53" s="146"/>
      <c r="MYG53" s="146"/>
      <c r="MYH53" s="147"/>
      <c r="MYI53" s="148"/>
      <c r="MYJ53" s="187"/>
      <c r="MYK53" s="188"/>
      <c r="MYL53" s="186"/>
      <c r="MYM53" s="145"/>
      <c r="MYN53" s="146"/>
      <c r="MYO53" s="146"/>
      <c r="MYP53" s="147"/>
      <c r="MYQ53" s="148"/>
      <c r="MYR53" s="187"/>
      <c r="MYS53" s="188"/>
      <c r="MYT53" s="186"/>
      <c r="MYU53" s="145"/>
      <c r="MYV53" s="146"/>
      <c r="MYW53" s="146"/>
      <c r="MYX53" s="147"/>
      <c r="MYY53" s="148"/>
      <c r="MYZ53" s="187"/>
      <c r="MZA53" s="188"/>
      <c r="MZB53" s="186"/>
      <c r="MZC53" s="145"/>
      <c r="MZD53" s="146"/>
      <c r="MZE53" s="146"/>
      <c r="MZF53" s="147"/>
      <c r="MZG53" s="148"/>
      <c r="MZH53" s="187"/>
      <c r="MZI53" s="188"/>
      <c r="MZJ53" s="186"/>
      <c r="MZK53" s="145"/>
      <c r="MZL53" s="146"/>
      <c r="MZM53" s="146"/>
      <c r="MZN53" s="147"/>
      <c r="MZO53" s="148"/>
      <c r="MZP53" s="187"/>
      <c r="MZQ53" s="188"/>
      <c r="MZR53" s="186"/>
      <c r="MZS53" s="145"/>
      <c r="MZT53" s="146"/>
      <c r="MZU53" s="146"/>
      <c r="MZV53" s="147"/>
      <c r="MZW53" s="148"/>
      <c r="MZX53" s="187"/>
      <c r="MZY53" s="188"/>
      <c r="MZZ53" s="186"/>
      <c r="NAA53" s="145"/>
      <c r="NAB53" s="146"/>
      <c r="NAC53" s="146"/>
      <c r="NAD53" s="147"/>
      <c r="NAE53" s="148"/>
      <c r="NAF53" s="187"/>
      <c r="NAG53" s="188"/>
      <c r="NAH53" s="186"/>
      <c r="NAI53" s="145"/>
      <c r="NAJ53" s="146"/>
      <c r="NAK53" s="146"/>
      <c r="NAL53" s="147"/>
      <c r="NAM53" s="148"/>
      <c r="NAN53" s="187"/>
      <c r="NAO53" s="188"/>
      <c r="NAP53" s="186"/>
      <c r="NAQ53" s="145"/>
      <c r="NAR53" s="146"/>
      <c r="NAS53" s="146"/>
      <c r="NAT53" s="147"/>
      <c r="NAU53" s="148"/>
      <c r="NAV53" s="187"/>
      <c r="NAW53" s="188"/>
      <c r="NAX53" s="186"/>
      <c r="NAY53" s="145"/>
      <c r="NAZ53" s="146"/>
      <c r="NBA53" s="146"/>
      <c r="NBB53" s="147"/>
      <c r="NBC53" s="148"/>
      <c r="NBD53" s="187"/>
      <c r="NBE53" s="188"/>
      <c r="NBF53" s="186"/>
      <c r="NBG53" s="145"/>
      <c r="NBH53" s="146"/>
      <c r="NBI53" s="146"/>
      <c r="NBJ53" s="147"/>
      <c r="NBK53" s="148"/>
      <c r="NBL53" s="187"/>
      <c r="NBM53" s="188"/>
      <c r="NBN53" s="186"/>
      <c r="NBO53" s="145"/>
      <c r="NBP53" s="146"/>
      <c r="NBQ53" s="146"/>
      <c r="NBR53" s="147"/>
      <c r="NBS53" s="148"/>
      <c r="NBT53" s="187"/>
      <c r="NBU53" s="188"/>
      <c r="NBV53" s="186"/>
      <c r="NBW53" s="145"/>
      <c r="NBX53" s="146"/>
      <c r="NBY53" s="146"/>
      <c r="NBZ53" s="147"/>
      <c r="NCA53" s="148"/>
      <c r="NCB53" s="187"/>
      <c r="NCC53" s="188"/>
      <c r="NCD53" s="186"/>
      <c r="NCE53" s="145"/>
      <c r="NCF53" s="146"/>
      <c r="NCG53" s="146"/>
      <c r="NCH53" s="147"/>
      <c r="NCI53" s="148"/>
      <c r="NCJ53" s="187"/>
      <c r="NCK53" s="188"/>
      <c r="NCL53" s="186"/>
      <c r="NCM53" s="145"/>
      <c r="NCN53" s="146"/>
      <c r="NCO53" s="146"/>
      <c r="NCP53" s="147"/>
      <c r="NCQ53" s="148"/>
      <c r="NCR53" s="187"/>
      <c r="NCS53" s="188"/>
      <c r="NCT53" s="186"/>
      <c r="NCU53" s="145"/>
      <c r="NCV53" s="146"/>
      <c r="NCW53" s="146"/>
      <c r="NCX53" s="147"/>
      <c r="NCY53" s="148"/>
      <c r="NCZ53" s="187"/>
      <c r="NDA53" s="188"/>
      <c r="NDB53" s="186"/>
      <c r="NDC53" s="145"/>
      <c r="NDD53" s="146"/>
      <c r="NDE53" s="146"/>
      <c r="NDF53" s="147"/>
      <c r="NDG53" s="148"/>
      <c r="NDH53" s="187"/>
      <c r="NDI53" s="188"/>
      <c r="NDJ53" s="186"/>
      <c r="NDK53" s="145"/>
      <c r="NDL53" s="146"/>
      <c r="NDM53" s="146"/>
      <c r="NDN53" s="147"/>
      <c r="NDO53" s="148"/>
      <c r="NDP53" s="187"/>
      <c r="NDQ53" s="188"/>
      <c r="NDR53" s="186"/>
      <c r="NDS53" s="145"/>
      <c r="NDT53" s="146"/>
      <c r="NDU53" s="146"/>
      <c r="NDV53" s="147"/>
      <c r="NDW53" s="148"/>
      <c r="NDX53" s="187"/>
      <c r="NDY53" s="188"/>
      <c r="NDZ53" s="186"/>
      <c r="NEA53" s="145"/>
      <c r="NEB53" s="146"/>
      <c r="NEC53" s="146"/>
      <c r="NED53" s="147"/>
      <c r="NEE53" s="148"/>
      <c r="NEF53" s="187"/>
      <c r="NEG53" s="188"/>
      <c r="NEH53" s="186"/>
      <c r="NEI53" s="145"/>
      <c r="NEJ53" s="146"/>
      <c r="NEK53" s="146"/>
      <c r="NEL53" s="147"/>
      <c r="NEM53" s="148"/>
      <c r="NEN53" s="187"/>
      <c r="NEO53" s="188"/>
      <c r="NEP53" s="186"/>
      <c r="NEQ53" s="145"/>
      <c r="NER53" s="146"/>
      <c r="NES53" s="146"/>
      <c r="NET53" s="147"/>
      <c r="NEU53" s="148"/>
      <c r="NEV53" s="187"/>
      <c r="NEW53" s="188"/>
      <c r="NEX53" s="186"/>
      <c r="NEY53" s="145"/>
      <c r="NEZ53" s="146"/>
      <c r="NFA53" s="146"/>
      <c r="NFB53" s="147"/>
      <c r="NFC53" s="148"/>
      <c r="NFD53" s="187"/>
      <c r="NFE53" s="188"/>
      <c r="NFF53" s="186"/>
      <c r="NFG53" s="145"/>
      <c r="NFH53" s="146"/>
      <c r="NFI53" s="146"/>
      <c r="NFJ53" s="147"/>
      <c r="NFK53" s="148"/>
      <c r="NFL53" s="187"/>
      <c r="NFM53" s="188"/>
      <c r="NFN53" s="186"/>
      <c r="NFO53" s="145"/>
      <c r="NFP53" s="146"/>
      <c r="NFQ53" s="146"/>
      <c r="NFR53" s="147"/>
      <c r="NFS53" s="148"/>
      <c r="NFT53" s="187"/>
      <c r="NFU53" s="188"/>
      <c r="NFV53" s="186"/>
      <c r="NFW53" s="145"/>
      <c r="NFX53" s="146"/>
      <c r="NFY53" s="146"/>
      <c r="NFZ53" s="147"/>
      <c r="NGA53" s="148"/>
      <c r="NGB53" s="187"/>
      <c r="NGC53" s="188"/>
      <c r="NGD53" s="186"/>
      <c r="NGE53" s="145"/>
      <c r="NGF53" s="146"/>
      <c r="NGG53" s="146"/>
      <c r="NGH53" s="147"/>
      <c r="NGI53" s="148"/>
      <c r="NGJ53" s="187"/>
      <c r="NGK53" s="188"/>
      <c r="NGL53" s="186"/>
      <c r="NGM53" s="145"/>
      <c r="NGN53" s="146"/>
      <c r="NGO53" s="146"/>
      <c r="NGP53" s="147"/>
      <c r="NGQ53" s="148"/>
      <c r="NGR53" s="187"/>
      <c r="NGS53" s="188"/>
      <c r="NGT53" s="186"/>
      <c r="NGU53" s="145"/>
      <c r="NGV53" s="146"/>
      <c r="NGW53" s="146"/>
      <c r="NGX53" s="147"/>
      <c r="NGY53" s="148"/>
      <c r="NGZ53" s="187"/>
      <c r="NHA53" s="188"/>
      <c r="NHB53" s="186"/>
      <c r="NHC53" s="145"/>
      <c r="NHD53" s="146"/>
      <c r="NHE53" s="146"/>
      <c r="NHF53" s="147"/>
      <c r="NHG53" s="148"/>
      <c r="NHH53" s="187"/>
      <c r="NHI53" s="188"/>
      <c r="NHJ53" s="186"/>
      <c r="NHK53" s="145"/>
      <c r="NHL53" s="146"/>
      <c r="NHM53" s="146"/>
      <c r="NHN53" s="147"/>
      <c r="NHO53" s="148"/>
      <c r="NHP53" s="187"/>
      <c r="NHQ53" s="188"/>
      <c r="NHR53" s="186"/>
      <c r="NHS53" s="145"/>
      <c r="NHT53" s="146"/>
      <c r="NHU53" s="146"/>
      <c r="NHV53" s="147"/>
      <c r="NHW53" s="148"/>
      <c r="NHX53" s="187"/>
      <c r="NHY53" s="188"/>
      <c r="NHZ53" s="186"/>
      <c r="NIA53" s="145"/>
      <c r="NIB53" s="146"/>
      <c r="NIC53" s="146"/>
      <c r="NID53" s="147"/>
      <c r="NIE53" s="148"/>
      <c r="NIF53" s="187"/>
      <c r="NIG53" s="188"/>
      <c r="NIH53" s="186"/>
      <c r="NII53" s="145"/>
      <c r="NIJ53" s="146"/>
      <c r="NIK53" s="146"/>
      <c r="NIL53" s="147"/>
      <c r="NIM53" s="148"/>
      <c r="NIN53" s="187"/>
      <c r="NIO53" s="188"/>
      <c r="NIP53" s="186"/>
      <c r="NIQ53" s="145"/>
      <c r="NIR53" s="146"/>
      <c r="NIS53" s="146"/>
      <c r="NIT53" s="147"/>
      <c r="NIU53" s="148"/>
      <c r="NIV53" s="187"/>
      <c r="NIW53" s="188"/>
      <c r="NIX53" s="186"/>
      <c r="NIY53" s="145"/>
      <c r="NIZ53" s="146"/>
      <c r="NJA53" s="146"/>
      <c r="NJB53" s="147"/>
      <c r="NJC53" s="148"/>
      <c r="NJD53" s="187"/>
      <c r="NJE53" s="188"/>
      <c r="NJF53" s="186"/>
      <c r="NJG53" s="145"/>
      <c r="NJH53" s="146"/>
      <c r="NJI53" s="146"/>
      <c r="NJJ53" s="147"/>
      <c r="NJK53" s="148"/>
      <c r="NJL53" s="187"/>
      <c r="NJM53" s="188"/>
      <c r="NJN53" s="186"/>
      <c r="NJO53" s="145"/>
      <c r="NJP53" s="146"/>
      <c r="NJQ53" s="146"/>
      <c r="NJR53" s="147"/>
      <c r="NJS53" s="148"/>
      <c r="NJT53" s="187"/>
      <c r="NJU53" s="188"/>
      <c r="NJV53" s="186"/>
      <c r="NJW53" s="145"/>
      <c r="NJX53" s="146"/>
      <c r="NJY53" s="146"/>
      <c r="NJZ53" s="147"/>
      <c r="NKA53" s="148"/>
      <c r="NKB53" s="187"/>
      <c r="NKC53" s="188"/>
      <c r="NKD53" s="186"/>
      <c r="NKE53" s="145"/>
      <c r="NKF53" s="146"/>
      <c r="NKG53" s="146"/>
      <c r="NKH53" s="147"/>
      <c r="NKI53" s="148"/>
      <c r="NKJ53" s="187"/>
      <c r="NKK53" s="188"/>
      <c r="NKL53" s="186"/>
      <c r="NKM53" s="145"/>
      <c r="NKN53" s="146"/>
      <c r="NKO53" s="146"/>
      <c r="NKP53" s="147"/>
      <c r="NKQ53" s="148"/>
      <c r="NKR53" s="187"/>
      <c r="NKS53" s="188"/>
      <c r="NKT53" s="186"/>
      <c r="NKU53" s="145"/>
      <c r="NKV53" s="146"/>
      <c r="NKW53" s="146"/>
      <c r="NKX53" s="147"/>
      <c r="NKY53" s="148"/>
      <c r="NKZ53" s="187"/>
      <c r="NLA53" s="188"/>
      <c r="NLB53" s="186"/>
      <c r="NLC53" s="145"/>
      <c r="NLD53" s="146"/>
      <c r="NLE53" s="146"/>
      <c r="NLF53" s="147"/>
      <c r="NLG53" s="148"/>
      <c r="NLH53" s="187"/>
      <c r="NLI53" s="188"/>
      <c r="NLJ53" s="186"/>
      <c r="NLK53" s="145"/>
      <c r="NLL53" s="146"/>
      <c r="NLM53" s="146"/>
      <c r="NLN53" s="147"/>
      <c r="NLO53" s="148"/>
      <c r="NLP53" s="187"/>
      <c r="NLQ53" s="188"/>
      <c r="NLR53" s="186"/>
      <c r="NLS53" s="145"/>
      <c r="NLT53" s="146"/>
      <c r="NLU53" s="146"/>
      <c r="NLV53" s="147"/>
      <c r="NLW53" s="148"/>
      <c r="NLX53" s="187"/>
      <c r="NLY53" s="188"/>
      <c r="NLZ53" s="186"/>
      <c r="NMA53" s="145"/>
      <c r="NMB53" s="146"/>
      <c r="NMC53" s="146"/>
      <c r="NMD53" s="147"/>
      <c r="NME53" s="148"/>
      <c r="NMF53" s="187"/>
      <c r="NMG53" s="188"/>
      <c r="NMH53" s="186"/>
      <c r="NMI53" s="145"/>
      <c r="NMJ53" s="146"/>
      <c r="NMK53" s="146"/>
      <c r="NML53" s="147"/>
      <c r="NMM53" s="148"/>
      <c r="NMN53" s="187"/>
      <c r="NMO53" s="188"/>
      <c r="NMP53" s="186"/>
      <c r="NMQ53" s="145"/>
      <c r="NMR53" s="146"/>
      <c r="NMS53" s="146"/>
      <c r="NMT53" s="147"/>
      <c r="NMU53" s="148"/>
      <c r="NMV53" s="187"/>
      <c r="NMW53" s="188"/>
      <c r="NMX53" s="186"/>
      <c r="NMY53" s="145"/>
      <c r="NMZ53" s="146"/>
      <c r="NNA53" s="146"/>
      <c r="NNB53" s="147"/>
      <c r="NNC53" s="148"/>
      <c r="NND53" s="187"/>
      <c r="NNE53" s="188"/>
      <c r="NNF53" s="186"/>
      <c r="NNG53" s="145"/>
      <c r="NNH53" s="146"/>
      <c r="NNI53" s="146"/>
      <c r="NNJ53" s="147"/>
      <c r="NNK53" s="148"/>
      <c r="NNL53" s="187"/>
      <c r="NNM53" s="188"/>
      <c r="NNN53" s="186"/>
      <c r="NNO53" s="145"/>
      <c r="NNP53" s="146"/>
      <c r="NNQ53" s="146"/>
      <c r="NNR53" s="147"/>
      <c r="NNS53" s="148"/>
      <c r="NNT53" s="187"/>
      <c r="NNU53" s="188"/>
      <c r="NNV53" s="186"/>
      <c r="NNW53" s="145"/>
      <c r="NNX53" s="146"/>
      <c r="NNY53" s="146"/>
      <c r="NNZ53" s="147"/>
      <c r="NOA53" s="148"/>
      <c r="NOB53" s="187"/>
      <c r="NOC53" s="188"/>
      <c r="NOD53" s="186"/>
      <c r="NOE53" s="145"/>
      <c r="NOF53" s="146"/>
      <c r="NOG53" s="146"/>
      <c r="NOH53" s="147"/>
      <c r="NOI53" s="148"/>
      <c r="NOJ53" s="187"/>
      <c r="NOK53" s="188"/>
      <c r="NOL53" s="186"/>
      <c r="NOM53" s="145"/>
      <c r="NON53" s="146"/>
      <c r="NOO53" s="146"/>
      <c r="NOP53" s="147"/>
      <c r="NOQ53" s="148"/>
      <c r="NOR53" s="187"/>
      <c r="NOS53" s="188"/>
      <c r="NOT53" s="186"/>
      <c r="NOU53" s="145"/>
      <c r="NOV53" s="146"/>
      <c r="NOW53" s="146"/>
      <c r="NOX53" s="147"/>
      <c r="NOY53" s="148"/>
      <c r="NOZ53" s="187"/>
      <c r="NPA53" s="188"/>
      <c r="NPB53" s="186"/>
      <c r="NPC53" s="145"/>
      <c r="NPD53" s="146"/>
      <c r="NPE53" s="146"/>
      <c r="NPF53" s="147"/>
      <c r="NPG53" s="148"/>
      <c r="NPH53" s="187"/>
      <c r="NPI53" s="188"/>
      <c r="NPJ53" s="186"/>
      <c r="NPK53" s="145"/>
      <c r="NPL53" s="146"/>
      <c r="NPM53" s="146"/>
      <c r="NPN53" s="147"/>
      <c r="NPO53" s="148"/>
      <c r="NPP53" s="187"/>
      <c r="NPQ53" s="188"/>
      <c r="NPR53" s="186"/>
      <c r="NPS53" s="145"/>
      <c r="NPT53" s="146"/>
      <c r="NPU53" s="146"/>
      <c r="NPV53" s="147"/>
      <c r="NPW53" s="148"/>
      <c r="NPX53" s="187"/>
      <c r="NPY53" s="188"/>
      <c r="NPZ53" s="186"/>
      <c r="NQA53" s="145"/>
      <c r="NQB53" s="146"/>
      <c r="NQC53" s="146"/>
      <c r="NQD53" s="147"/>
      <c r="NQE53" s="148"/>
      <c r="NQF53" s="187"/>
      <c r="NQG53" s="188"/>
      <c r="NQH53" s="186"/>
      <c r="NQI53" s="145"/>
      <c r="NQJ53" s="146"/>
      <c r="NQK53" s="146"/>
      <c r="NQL53" s="147"/>
      <c r="NQM53" s="148"/>
      <c r="NQN53" s="187"/>
      <c r="NQO53" s="188"/>
      <c r="NQP53" s="186"/>
      <c r="NQQ53" s="145"/>
      <c r="NQR53" s="146"/>
      <c r="NQS53" s="146"/>
      <c r="NQT53" s="147"/>
      <c r="NQU53" s="148"/>
      <c r="NQV53" s="187"/>
      <c r="NQW53" s="188"/>
      <c r="NQX53" s="186"/>
      <c r="NQY53" s="145"/>
      <c r="NQZ53" s="146"/>
      <c r="NRA53" s="146"/>
      <c r="NRB53" s="147"/>
      <c r="NRC53" s="148"/>
      <c r="NRD53" s="187"/>
      <c r="NRE53" s="188"/>
      <c r="NRF53" s="186"/>
      <c r="NRG53" s="145"/>
      <c r="NRH53" s="146"/>
      <c r="NRI53" s="146"/>
      <c r="NRJ53" s="147"/>
      <c r="NRK53" s="148"/>
      <c r="NRL53" s="187"/>
      <c r="NRM53" s="188"/>
      <c r="NRN53" s="186"/>
      <c r="NRO53" s="145"/>
      <c r="NRP53" s="146"/>
      <c r="NRQ53" s="146"/>
      <c r="NRR53" s="147"/>
      <c r="NRS53" s="148"/>
      <c r="NRT53" s="187"/>
      <c r="NRU53" s="188"/>
      <c r="NRV53" s="186"/>
      <c r="NRW53" s="145"/>
      <c r="NRX53" s="146"/>
      <c r="NRY53" s="146"/>
      <c r="NRZ53" s="147"/>
      <c r="NSA53" s="148"/>
      <c r="NSB53" s="187"/>
      <c r="NSC53" s="188"/>
      <c r="NSD53" s="186"/>
      <c r="NSE53" s="145"/>
      <c r="NSF53" s="146"/>
      <c r="NSG53" s="146"/>
      <c r="NSH53" s="147"/>
      <c r="NSI53" s="148"/>
      <c r="NSJ53" s="187"/>
      <c r="NSK53" s="188"/>
      <c r="NSL53" s="186"/>
      <c r="NSM53" s="145"/>
      <c r="NSN53" s="146"/>
      <c r="NSO53" s="146"/>
      <c r="NSP53" s="147"/>
      <c r="NSQ53" s="148"/>
      <c r="NSR53" s="187"/>
      <c r="NSS53" s="188"/>
      <c r="NST53" s="186"/>
      <c r="NSU53" s="145"/>
      <c r="NSV53" s="146"/>
      <c r="NSW53" s="146"/>
      <c r="NSX53" s="147"/>
      <c r="NSY53" s="148"/>
      <c r="NSZ53" s="187"/>
      <c r="NTA53" s="188"/>
      <c r="NTB53" s="186"/>
      <c r="NTC53" s="145"/>
      <c r="NTD53" s="146"/>
      <c r="NTE53" s="146"/>
      <c r="NTF53" s="147"/>
      <c r="NTG53" s="148"/>
      <c r="NTH53" s="187"/>
      <c r="NTI53" s="188"/>
      <c r="NTJ53" s="186"/>
      <c r="NTK53" s="145"/>
      <c r="NTL53" s="146"/>
      <c r="NTM53" s="146"/>
      <c r="NTN53" s="147"/>
      <c r="NTO53" s="148"/>
      <c r="NTP53" s="187"/>
      <c r="NTQ53" s="188"/>
      <c r="NTR53" s="186"/>
      <c r="NTS53" s="145"/>
      <c r="NTT53" s="146"/>
      <c r="NTU53" s="146"/>
      <c r="NTV53" s="147"/>
      <c r="NTW53" s="148"/>
      <c r="NTX53" s="187"/>
      <c r="NTY53" s="188"/>
      <c r="NTZ53" s="186"/>
      <c r="NUA53" s="145"/>
      <c r="NUB53" s="146"/>
      <c r="NUC53" s="146"/>
      <c r="NUD53" s="147"/>
      <c r="NUE53" s="148"/>
      <c r="NUF53" s="187"/>
      <c r="NUG53" s="188"/>
      <c r="NUH53" s="186"/>
      <c r="NUI53" s="145"/>
      <c r="NUJ53" s="146"/>
      <c r="NUK53" s="146"/>
      <c r="NUL53" s="147"/>
      <c r="NUM53" s="148"/>
      <c r="NUN53" s="187"/>
      <c r="NUO53" s="188"/>
      <c r="NUP53" s="186"/>
      <c r="NUQ53" s="145"/>
      <c r="NUR53" s="146"/>
      <c r="NUS53" s="146"/>
      <c r="NUT53" s="147"/>
      <c r="NUU53" s="148"/>
      <c r="NUV53" s="187"/>
      <c r="NUW53" s="188"/>
      <c r="NUX53" s="186"/>
      <c r="NUY53" s="145"/>
      <c r="NUZ53" s="146"/>
      <c r="NVA53" s="146"/>
      <c r="NVB53" s="147"/>
      <c r="NVC53" s="148"/>
      <c r="NVD53" s="187"/>
      <c r="NVE53" s="188"/>
      <c r="NVF53" s="186"/>
      <c r="NVG53" s="145"/>
      <c r="NVH53" s="146"/>
      <c r="NVI53" s="146"/>
      <c r="NVJ53" s="147"/>
      <c r="NVK53" s="148"/>
      <c r="NVL53" s="187"/>
      <c r="NVM53" s="188"/>
      <c r="NVN53" s="186"/>
      <c r="NVO53" s="145"/>
      <c r="NVP53" s="146"/>
      <c r="NVQ53" s="146"/>
      <c r="NVR53" s="147"/>
      <c r="NVS53" s="148"/>
      <c r="NVT53" s="187"/>
      <c r="NVU53" s="188"/>
      <c r="NVV53" s="186"/>
      <c r="NVW53" s="145"/>
      <c r="NVX53" s="146"/>
      <c r="NVY53" s="146"/>
      <c r="NVZ53" s="147"/>
      <c r="NWA53" s="148"/>
      <c r="NWB53" s="187"/>
      <c r="NWC53" s="188"/>
      <c r="NWD53" s="186"/>
      <c r="NWE53" s="145"/>
      <c r="NWF53" s="146"/>
      <c r="NWG53" s="146"/>
      <c r="NWH53" s="147"/>
      <c r="NWI53" s="148"/>
      <c r="NWJ53" s="187"/>
      <c r="NWK53" s="188"/>
      <c r="NWL53" s="186"/>
      <c r="NWM53" s="145"/>
      <c r="NWN53" s="146"/>
      <c r="NWO53" s="146"/>
      <c r="NWP53" s="147"/>
      <c r="NWQ53" s="148"/>
      <c r="NWR53" s="187"/>
      <c r="NWS53" s="188"/>
      <c r="NWT53" s="186"/>
      <c r="NWU53" s="145"/>
      <c r="NWV53" s="146"/>
      <c r="NWW53" s="146"/>
      <c r="NWX53" s="147"/>
      <c r="NWY53" s="148"/>
      <c r="NWZ53" s="187"/>
      <c r="NXA53" s="188"/>
      <c r="NXB53" s="186"/>
      <c r="NXC53" s="145"/>
      <c r="NXD53" s="146"/>
      <c r="NXE53" s="146"/>
      <c r="NXF53" s="147"/>
      <c r="NXG53" s="148"/>
      <c r="NXH53" s="187"/>
      <c r="NXI53" s="188"/>
      <c r="NXJ53" s="186"/>
      <c r="NXK53" s="145"/>
      <c r="NXL53" s="146"/>
      <c r="NXM53" s="146"/>
      <c r="NXN53" s="147"/>
      <c r="NXO53" s="148"/>
      <c r="NXP53" s="187"/>
      <c r="NXQ53" s="188"/>
      <c r="NXR53" s="186"/>
      <c r="NXS53" s="145"/>
      <c r="NXT53" s="146"/>
      <c r="NXU53" s="146"/>
      <c r="NXV53" s="147"/>
      <c r="NXW53" s="148"/>
      <c r="NXX53" s="187"/>
      <c r="NXY53" s="188"/>
      <c r="NXZ53" s="186"/>
      <c r="NYA53" s="145"/>
      <c r="NYB53" s="146"/>
      <c r="NYC53" s="146"/>
      <c r="NYD53" s="147"/>
      <c r="NYE53" s="148"/>
      <c r="NYF53" s="187"/>
      <c r="NYG53" s="188"/>
      <c r="NYH53" s="186"/>
      <c r="NYI53" s="145"/>
      <c r="NYJ53" s="146"/>
      <c r="NYK53" s="146"/>
      <c r="NYL53" s="147"/>
      <c r="NYM53" s="148"/>
      <c r="NYN53" s="187"/>
      <c r="NYO53" s="188"/>
      <c r="NYP53" s="186"/>
      <c r="NYQ53" s="145"/>
      <c r="NYR53" s="146"/>
      <c r="NYS53" s="146"/>
      <c r="NYT53" s="147"/>
      <c r="NYU53" s="148"/>
      <c r="NYV53" s="187"/>
      <c r="NYW53" s="188"/>
      <c r="NYX53" s="186"/>
      <c r="NYY53" s="145"/>
      <c r="NYZ53" s="146"/>
      <c r="NZA53" s="146"/>
      <c r="NZB53" s="147"/>
      <c r="NZC53" s="148"/>
      <c r="NZD53" s="187"/>
      <c r="NZE53" s="188"/>
      <c r="NZF53" s="186"/>
      <c r="NZG53" s="145"/>
      <c r="NZH53" s="146"/>
      <c r="NZI53" s="146"/>
      <c r="NZJ53" s="147"/>
      <c r="NZK53" s="148"/>
      <c r="NZL53" s="187"/>
      <c r="NZM53" s="188"/>
      <c r="NZN53" s="186"/>
      <c r="NZO53" s="145"/>
      <c r="NZP53" s="146"/>
      <c r="NZQ53" s="146"/>
      <c r="NZR53" s="147"/>
      <c r="NZS53" s="148"/>
      <c r="NZT53" s="187"/>
      <c r="NZU53" s="188"/>
      <c r="NZV53" s="186"/>
      <c r="NZW53" s="145"/>
      <c r="NZX53" s="146"/>
      <c r="NZY53" s="146"/>
      <c r="NZZ53" s="147"/>
      <c r="OAA53" s="148"/>
      <c r="OAB53" s="187"/>
      <c r="OAC53" s="188"/>
      <c r="OAD53" s="186"/>
      <c r="OAE53" s="145"/>
      <c r="OAF53" s="146"/>
      <c r="OAG53" s="146"/>
      <c r="OAH53" s="147"/>
      <c r="OAI53" s="148"/>
      <c r="OAJ53" s="187"/>
      <c r="OAK53" s="188"/>
      <c r="OAL53" s="186"/>
      <c r="OAM53" s="145"/>
      <c r="OAN53" s="146"/>
      <c r="OAO53" s="146"/>
      <c r="OAP53" s="147"/>
      <c r="OAQ53" s="148"/>
      <c r="OAR53" s="187"/>
      <c r="OAS53" s="188"/>
      <c r="OAT53" s="186"/>
      <c r="OAU53" s="145"/>
      <c r="OAV53" s="146"/>
      <c r="OAW53" s="146"/>
      <c r="OAX53" s="147"/>
      <c r="OAY53" s="148"/>
      <c r="OAZ53" s="187"/>
      <c r="OBA53" s="188"/>
      <c r="OBB53" s="186"/>
      <c r="OBC53" s="145"/>
      <c r="OBD53" s="146"/>
      <c r="OBE53" s="146"/>
      <c r="OBF53" s="147"/>
      <c r="OBG53" s="148"/>
      <c r="OBH53" s="187"/>
      <c r="OBI53" s="188"/>
      <c r="OBJ53" s="186"/>
      <c r="OBK53" s="145"/>
      <c r="OBL53" s="146"/>
      <c r="OBM53" s="146"/>
      <c r="OBN53" s="147"/>
      <c r="OBO53" s="148"/>
      <c r="OBP53" s="187"/>
      <c r="OBQ53" s="188"/>
      <c r="OBR53" s="186"/>
      <c r="OBS53" s="145"/>
      <c r="OBT53" s="146"/>
      <c r="OBU53" s="146"/>
      <c r="OBV53" s="147"/>
      <c r="OBW53" s="148"/>
      <c r="OBX53" s="187"/>
      <c r="OBY53" s="188"/>
      <c r="OBZ53" s="186"/>
      <c r="OCA53" s="145"/>
      <c r="OCB53" s="146"/>
      <c r="OCC53" s="146"/>
      <c r="OCD53" s="147"/>
      <c r="OCE53" s="148"/>
      <c r="OCF53" s="187"/>
      <c r="OCG53" s="188"/>
      <c r="OCH53" s="186"/>
      <c r="OCI53" s="145"/>
      <c r="OCJ53" s="146"/>
      <c r="OCK53" s="146"/>
      <c r="OCL53" s="147"/>
      <c r="OCM53" s="148"/>
      <c r="OCN53" s="187"/>
      <c r="OCO53" s="188"/>
      <c r="OCP53" s="186"/>
      <c r="OCQ53" s="145"/>
      <c r="OCR53" s="146"/>
      <c r="OCS53" s="146"/>
      <c r="OCT53" s="147"/>
      <c r="OCU53" s="148"/>
      <c r="OCV53" s="187"/>
      <c r="OCW53" s="188"/>
      <c r="OCX53" s="186"/>
      <c r="OCY53" s="145"/>
      <c r="OCZ53" s="146"/>
      <c r="ODA53" s="146"/>
      <c r="ODB53" s="147"/>
      <c r="ODC53" s="148"/>
      <c r="ODD53" s="187"/>
      <c r="ODE53" s="188"/>
      <c r="ODF53" s="186"/>
      <c r="ODG53" s="145"/>
      <c r="ODH53" s="146"/>
      <c r="ODI53" s="146"/>
      <c r="ODJ53" s="147"/>
      <c r="ODK53" s="148"/>
      <c r="ODL53" s="187"/>
      <c r="ODM53" s="188"/>
      <c r="ODN53" s="186"/>
      <c r="ODO53" s="145"/>
      <c r="ODP53" s="146"/>
      <c r="ODQ53" s="146"/>
      <c r="ODR53" s="147"/>
      <c r="ODS53" s="148"/>
      <c r="ODT53" s="187"/>
      <c r="ODU53" s="188"/>
      <c r="ODV53" s="186"/>
      <c r="ODW53" s="145"/>
      <c r="ODX53" s="146"/>
      <c r="ODY53" s="146"/>
      <c r="ODZ53" s="147"/>
      <c r="OEA53" s="148"/>
      <c r="OEB53" s="187"/>
      <c r="OEC53" s="188"/>
      <c r="OED53" s="186"/>
      <c r="OEE53" s="145"/>
      <c r="OEF53" s="146"/>
      <c r="OEG53" s="146"/>
      <c r="OEH53" s="147"/>
      <c r="OEI53" s="148"/>
      <c r="OEJ53" s="187"/>
      <c r="OEK53" s="188"/>
      <c r="OEL53" s="186"/>
      <c r="OEM53" s="145"/>
      <c r="OEN53" s="146"/>
      <c r="OEO53" s="146"/>
      <c r="OEP53" s="147"/>
      <c r="OEQ53" s="148"/>
      <c r="OER53" s="187"/>
      <c r="OES53" s="188"/>
      <c r="OET53" s="186"/>
      <c r="OEU53" s="145"/>
      <c r="OEV53" s="146"/>
      <c r="OEW53" s="146"/>
      <c r="OEX53" s="147"/>
      <c r="OEY53" s="148"/>
      <c r="OEZ53" s="187"/>
      <c r="OFA53" s="188"/>
      <c r="OFB53" s="186"/>
      <c r="OFC53" s="145"/>
      <c r="OFD53" s="146"/>
      <c r="OFE53" s="146"/>
      <c r="OFF53" s="147"/>
      <c r="OFG53" s="148"/>
      <c r="OFH53" s="187"/>
      <c r="OFI53" s="188"/>
      <c r="OFJ53" s="186"/>
      <c r="OFK53" s="145"/>
      <c r="OFL53" s="146"/>
      <c r="OFM53" s="146"/>
      <c r="OFN53" s="147"/>
      <c r="OFO53" s="148"/>
      <c r="OFP53" s="187"/>
      <c r="OFQ53" s="188"/>
      <c r="OFR53" s="186"/>
      <c r="OFS53" s="145"/>
      <c r="OFT53" s="146"/>
      <c r="OFU53" s="146"/>
      <c r="OFV53" s="147"/>
      <c r="OFW53" s="148"/>
      <c r="OFX53" s="187"/>
      <c r="OFY53" s="188"/>
      <c r="OFZ53" s="186"/>
      <c r="OGA53" s="145"/>
      <c r="OGB53" s="146"/>
      <c r="OGC53" s="146"/>
      <c r="OGD53" s="147"/>
      <c r="OGE53" s="148"/>
      <c r="OGF53" s="187"/>
      <c r="OGG53" s="188"/>
      <c r="OGH53" s="186"/>
      <c r="OGI53" s="145"/>
      <c r="OGJ53" s="146"/>
      <c r="OGK53" s="146"/>
      <c r="OGL53" s="147"/>
      <c r="OGM53" s="148"/>
      <c r="OGN53" s="187"/>
      <c r="OGO53" s="188"/>
      <c r="OGP53" s="186"/>
      <c r="OGQ53" s="145"/>
      <c r="OGR53" s="146"/>
      <c r="OGS53" s="146"/>
      <c r="OGT53" s="147"/>
      <c r="OGU53" s="148"/>
      <c r="OGV53" s="187"/>
      <c r="OGW53" s="188"/>
      <c r="OGX53" s="186"/>
      <c r="OGY53" s="145"/>
      <c r="OGZ53" s="146"/>
      <c r="OHA53" s="146"/>
      <c r="OHB53" s="147"/>
      <c r="OHC53" s="148"/>
      <c r="OHD53" s="187"/>
      <c r="OHE53" s="188"/>
      <c r="OHF53" s="186"/>
      <c r="OHG53" s="145"/>
      <c r="OHH53" s="146"/>
      <c r="OHI53" s="146"/>
      <c r="OHJ53" s="147"/>
      <c r="OHK53" s="148"/>
      <c r="OHL53" s="187"/>
      <c r="OHM53" s="188"/>
      <c r="OHN53" s="186"/>
      <c r="OHO53" s="145"/>
      <c r="OHP53" s="146"/>
      <c r="OHQ53" s="146"/>
      <c r="OHR53" s="147"/>
      <c r="OHS53" s="148"/>
      <c r="OHT53" s="187"/>
      <c r="OHU53" s="188"/>
      <c r="OHV53" s="186"/>
      <c r="OHW53" s="145"/>
      <c r="OHX53" s="146"/>
      <c r="OHY53" s="146"/>
      <c r="OHZ53" s="147"/>
      <c r="OIA53" s="148"/>
      <c r="OIB53" s="187"/>
      <c r="OIC53" s="188"/>
      <c r="OID53" s="186"/>
      <c r="OIE53" s="145"/>
      <c r="OIF53" s="146"/>
      <c r="OIG53" s="146"/>
      <c r="OIH53" s="147"/>
      <c r="OII53" s="148"/>
      <c r="OIJ53" s="187"/>
      <c r="OIK53" s="188"/>
      <c r="OIL53" s="186"/>
      <c r="OIM53" s="145"/>
      <c r="OIN53" s="146"/>
      <c r="OIO53" s="146"/>
      <c r="OIP53" s="147"/>
      <c r="OIQ53" s="148"/>
      <c r="OIR53" s="187"/>
      <c r="OIS53" s="188"/>
      <c r="OIT53" s="186"/>
      <c r="OIU53" s="145"/>
      <c r="OIV53" s="146"/>
      <c r="OIW53" s="146"/>
      <c r="OIX53" s="147"/>
      <c r="OIY53" s="148"/>
      <c r="OIZ53" s="187"/>
      <c r="OJA53" s="188"/>
      <c r="OJB53" s="186"/>
      <c r="OJC53" s="145"/>
      <c r="OJD53" s="146"/>
      <c r="OJE53" s="146"/>
      <c r="OJF53" s="147"/>
      <c r="OJG53" s="148"/>
      <c r="OJH53" s="187"/>
      <c r="OJI53" s="188"/>
      <c r="OJJ53" s="186"/>
      <c r="OJK53" s="145"/>
      <c r="OJL53" s="146"/>
      <c r="OJM53" s="146"/>
      <c r="OJN53" s="147"/>
      <c r="OJO53" s="148"/>
      <c r="OJP53" s="187"/>
      <c r="OJQ53" s="188"/>
      <c r="OJR53" s="186"/>
      <c r="OJS53" s="145"/>
      <c r="OJT53" s="146"/>
      <c r="OJU53" s="146"/>
      <c r="OJV53" s="147"/>
      <c r="OJW53" s="148"/>
      <c r="OJX53" s="187"/>
      <c r="OJY53" s="188"/>
      <c r="OJZ53" s="186"/>
      <c r="OKA53" s="145"/>
      <c r="OKB53" s="146"/>
      <c r="OKC53" s="146"/>
      <c r="OKD53" s="147"/>
      <c r="OKE53" s="148"/>
      <c r="OKF53" s="187"/>
      <c r="OKG53" s="188"/>
      <c r="OKH53" s="186"/>
      <c r="OKI53" s="145"/>
      <c r="OKJ53" s="146"/>
      <c r="OKK53" s="146"/>
      <c r="OKL53" s="147"/>
      <c r="OKM53" s="148"/>
      <c r="OKN53" s="187"/>
      <c r="OKO53" s="188"/>
      <c r="OKP53" s="186"/>
      <c r="OKQ53" s="145"/>
      <c r="OKR53" s="146"/>
      <c r="OKS53" s="146"/>
      <c r="OKT53" s="147"/>
      <c r="OKU53" s="148"/>
      <c r="OKV53" s="187"/>
      <c r="OKW53" s="188"/>
      <c r="OKX53" s="186"/>
      <c r="OKY53" s="145"/>
      <c r="OKZ53" s="146"/>
      <c r="OLA53" s="146"/>
      <c r="OLB53" s="147"/>
      <c r="OLC53" s="148"/>
      <c r="OLD53" s="187"/>
      <c r="OLE53" s="188"/>
      <c r="OLF53" s="186"/>
      <c r="OLG53" s="145"/>
      <c r="OLH53" s="146"/>
      <c r="OLI53" s="146"/>
      <c r="OLJ53" s="147"/>
      <c r="OLK53" s="148"/>
      <c r="OLL53" s="187"/>
      <c r="OLM53" s="188"/>
      <c r="OLN53" s="186"/>
      <c r="OLO53" s="145"/>
      <c r="OLP53" s="146"/>
      <c r="OLQ53" s="146"/>
      <c r="OLR53" s="147"/>
      <c r="OLS53" s="148"/>
      <c r="OLT53" s="187"/>
      <c r="OLU53" s="188"/>
      <c r="OLV53" s="186"/>
      <c r="OLW53" s="145"/>
      <c r="OLX53" s="146"/>
      <c r="OLY53" s="146"/>
      <c r="OLZ53" s="147"/>
      <c r="OMA53" s="148"/>
      <c r="OMB53" s="187"/>
      <c r="OMC53" s="188"/>
      <c r="OMD53" s="186"/>
      <c r="OME53" s="145"/>
      <c r="OMF53" s="146"/>
      <c r="OMG53" s="146"/>
      <c r="OMH53" s="147"/>
      <c r="OMI53" s="148"/>
      <c r="OMJ53" s="187"/>
      <c r="OMK53" s="188"/>
      <c r="OML53" s="186"/>
      <c r="OMM53" s="145"/>
      <c r="OMN53" s="146"/>
      <c r="OMO53" s="146"/>
      <c r="OMP53" s="147"/>
      <c r="OMQ53" s="148"/>
      <c r="OMR53" s="187"/>
      <c r="OMS53" s="188"/>
      <c r="OMT53" s="186"/>
      <c r="OMU53" s="145"/>
      <c r="OMV53" s="146"/>
      <c r="OMW53" s="146"/>
      <c r="OMX53" s="147"/>
      <c r="OMY53" s="148"/>
      <c r="OMZ53" s="187"/>
      <c r="ONA53" s="188"/>
      <c r="ONB53" s="186"/>
      <c r="ONC53" s="145"/>
      <c r="OND53" s="146"/>
      <c r="ONE53" s="146"/>
      <c r="ONF53" s="147"/>
      <c r="ONG53" s="148"/>
      <c r="ONH53" s="187"/>
      <c r="ONI53" s="188"/>
      <c r="ONJ53" s="186"/>
      <c r="ONK53" s="145"/>
      <c r="ONL53" s="146"/>
      <c r="ONM53" s="146"/>
      <c r="ONN53" s="147"/>
      <c r="ONO53" s="148"/>
      <c r="ONP53" s="187"/>
      <c r="ONQ53" s="188"/>
      <c r="ONR53" s="186"/>
      <c r="ONS53" s="145"/>
      <c r="ONT53" s="146"/>
      <c r="ONU53" s="146"/>
      <c r="ONV53" s="147"/>
      <c r="ONW53" s="148"/>
      <c r="ONX53" s="187"/>
      <c r="ONY53" s="188"/>
      <c r="ONZ53" s="186"/>
      <c r="OOA53" s="145"/>
      <c r="OOB53" s="146"/>
      <c r="OOC53" s="146"/>
      <c r="OOD53" s="147"/>
      <c r="OOE53" s="148"/>
      <c r="OOF53" s="187"/>
      <c r="OOG53" s="188"/>
      <c r="OOH53" s="186"/>
      <c r="OOI53" s="145"/>
      <c r="OOJ53" s="146"/>
      <c r="OOK53" s="146"/>
      <c r="OOL53" s="147"/>
      <c r="OOM53" s="148"/>
      <c r="OON53" s="187"/>
      <c r="OOO53" s="188"/>
      <c r="OOP53" s="186"/>
      <c r="OOQ53" s="145"/>
      <c r="OOR53" s="146"/>
      <c r="OOS53" s="146"/>
      <c r="OOT53" s="147"/>
      <c r="OOU53" s="148"/>
      <c r="OOV53" s="187"/>
      <c r="OOW53" s="188"/>
      <c r="OOX53" s="186"/>
      <c r="OOY53" s="145"/>
      <c r="OOZ53" s="146"/>
      <c r="OPA53" s="146"/>
      <c r="OPB53" s="147"/>
      <c r="OPC53" s="148"/>
      <c r="OPD53" s="187"/>
      <c r="OPE53" s="188"/>
      <c r="OPF53" s="186"/>
      <c r="OPG53" s="145"/>
      <c r="OPH53" s="146"/>
      <c r="OPI53" s="146"/>
      <c r="OPJ53" s="147"/>
      <c r="OPK53" s="148"/>
      <c r="OPL53" s="187"/>
      <c r="OPM53" s="188"/>
      <c r="OPN53" s="186"/>
      <c r="OPO53" s="145"/>
      <c r="OPP53" s="146"/>
      <c r="OPQ53" s="146"/>
      <c r="OPR53" s="147"/>
      <c r="OPS53" s="148"/>
      <c r="OPT53" s="187"/>
      <c r="OPU53" s="188"/>
      <c r="OPV53" s="186"/>
      <c r="OPW53" s="145"/>
      <c r="OPX53" s="146"/>
      <c r="OPY53" s="146"/>
      <c r="OPZ53" s="147"/>
      <c r="OQA53" s="148"/>
      <c r="OQB53" s="187"/>
      <c r="OQC53" s="188"/>
      <c r="OQD53" s="186"/>
      <c r="OQE53" s="145"/>
      <c r="OQF53" s="146"/>
      <c r="OQG53" s="146"/>
      <c r="OQH53" s="147"/>
      <c r="OQI53" s="148"/>
      <c r="OQJ53" s="187"/>
      <c r="OQK53" s="188"/>
      <c r="OQL53" s="186"/>
      <c r="OQM53" s="145"/>
      <c r="OQN53" s="146"/>
      <c r="OQO53" s="146"/>
      <c r="OQP53" s="147"/>
      <c r="OQQ53" s="148"/>
      <c r="OQR53" s="187"/>
      <c r="OQS53" s="188"/>
      <c r="OQT53" s="186"/>
      <c r="OQU53" s="145"/>
      <c r="OQV53" s="146"/>
      <c r="OQW53" s="146"/>
      <c r="OQX53" s="147"/>
      <c r="OQY53" s="148"/>
      <c r="OQZ53" s="187"/>
      <c r="ORA53" s="188"/>
      <c r="ORB53" s="186"/>
      <c r="ORC53" s="145"/>
      <c r="ORD53" s="146"/>
      <c r="ORE53" s="146"/>
      <c r="ORF53" s="147"/>
      <c r="ORG53" s="148"/>
      <c r="ORH53" s="187"/>
      <c r="ORI53" s="188"/>
      <c r="ORJ53" s="186"/>
      <c r="ORK53" s="145"/>
      <c r="ORL53" s="146"/>
      <c r="ORM53" s="146"/>
      <c r="ORN53" s="147"/>
      <c r="ORO53" s="148"/>
      <c r="ORP53" s="187"/>
      <c r="ORQ53" s="188"/>
      <c r="ORR53" s="186"/>
      <c r="ORS53" s="145"/>
      <c r="ORT53" s="146"/>
      <c r="ORU53" s="146"/>
      <c r="ORV53" s="147"/>
      <c r="ORW53" s="148"/>
      <c r="ORX53" s="187"/>
      <c r="ORY53" s="188"/>
      <c r="ORZ53" s="186"/>
      <c r="OSA53" s="145"/>
      <c r="OSB53" s="146"/>
      <c r="OSC53" s="146"/>
      <c r="OSD53" s="147"/>
      <c r="OSE53" s="148"/>
      <c r="OSF53" s="187"/>
      <c r="OSG53" s="188"/>
      <c r="OSH53" s="186"/>
      <c r="OSI53" s="145"/>
      <c r="OSJ53" s="146"/>
      <c r="OSK53" s="146"/>
      <c r="OSL53" s="147"/>
      <c r="OSM53" s="148"/>
      <c r="OSN53" s="187"/>
      <c r="OSO53" s="188"/>
      <c r="OSP53" s="186"/>
      <c r="OSQ53" s="145"/>
      <c r="OSR53" s="146"/>
      <c r="OSS53" s="146"/>
      <c r="OST53" s="147"/>
      <c r="OSU53" s="148"/>
      <c r="OSV53" s="187"/>
      <c r="OSW53" s="188"/>
      <c r="OSX53" s="186"/>
      <c r="OSY53" s="145"/>
      <c r="OSZ53" s="146"/>
      <c r="OTA53" s="146"/>
      <c r="OTB53" s="147"/>
      <c r="OTC53" s="148"/>
      <c r="OTD53" s="187"/>
      <c r="OTE53" s="188"/>
      <c r="OTF53" s="186"/>
      <c r="OTG53" s="145"/>
      <c r="OTH53" s="146"/>
      <c r="OTI53" s="146"/>
      <c r="OTJ53" s="147"/>
      <c r="OTK53" s="148"/>
      <c r="OTL53" s="187"/>
      <c r="OTM53" s="188"/>
      <c r="OTN53" s="186"/>
      <c r="OTO53" s="145"/>
      <c r="OTP53" s="146"/>
      <c r="OTQ53" s="146"/>
      <c r="OTR53" s="147"/>
      <c r="OTS53" s="148"/>
      <c r="OTT53" s="187"/>
      <c r="OTU53" s="188"/>
      <c r="OTV53" s="186"/>
      <c r="OTW53" s="145"/>
      <c r="OTX53" s="146"/>
      <c r="OTY53" s="146"/>
      <c r="OTZ53" s="147"/>
      <c r="OUA53" s="148"/>
      <c r="OUB53" s="187"/>
      <c r="OUC53" s="188"/>
      <c r="OUD53" s="186"/>
      <c r="OUE53" s="145"/>
      <c r="OUF53" s="146"/>
      <c r="OUG53" s="146"/>
      <c r="OUH53" s="147"/>
      <c r="OUI53" s="148"/>
      <c r="OUJ53" s="187"/>
      <c r="OUK53" s="188"/>
      <c r="OUL53" s="186"/>
      <c r="OUM53" s="145"/>
      <c r="OUN53" s="146"/>
      <c r="OUO53" s="146"/>
      <c r="OUP53" s="147"/>
      <c r="OUQ53" s="148"/>
      <c r="OUR53" s="187"/>
      <c r="OUS53" s="188"/>
      <c r="OUT53" s="186"/>
      <c r="OUU53" s="145"/>
      <c r="OUV53" s="146"/>
      <c r="OUW53" s="146"/>
      <c r="OUX53" s="147"/>
      <c r="OUY53" s="148"/>
      <c r="OUZ53" s="187"/>
      <c r="OVA53" s="188"/>
      <c r="OVB53" s="186"/>
      <c r="OVC53" s="145"/>
      <c r="OVD53" s="146"/>
      <c r="OVE53" s="146"/>
      <c r="OVF53" s="147"/>
      <c r="OVG53" s="148"/>
      <c r="OVH53" s="187"/>
      <c r="OVI53" s="188"/>
      <c r="OVJ53" s="186"/>
      <c r="OVK53" s="145"/>
      <c r="OVL53" s="146"/>
      <c r="OVM53" s="146"/>
      <c r="OVN53" s="147"/>
      <c r="OVO53" s="148"/>
      <c r="OVP53" s="187"/>
      <c r="OVQ53" s="188"/>
      <c r="OVR53" s="186"/>
      <c r="OVS53" s="145"/>
      <c r="OVT53" s="146"/>
      <c r="OVU53" s="146"/>
      <c r="OVV53" s="147"/>
      <c r="OVW53" s="148"/>
      <c r="OVX53" s="187"/>
      <c r="OVY53" s="188"/>
      <c r="OVZ53" s="186"/>
      <c r="OWA53" s="145"/>
      <c r="OWB53" s="146"/>
      <c r="OWC53" s="146"/>
      <c r="OWD53" s="147"/>
      <c r="OWE53" s="148"/>
      <c r="OWF53" s="187"/>
      <c r="OWG53" s="188"/>
      <c r="OWH53" s="186"/>
      <c r="OWI53" s="145"/>
      <c r="OWJ53" s="146"/>
      <c r="OWK53" s="146"/>
      <c r="OWL53" s="147"/>
      <c r="OWM53" s="148"/>
      <c r="OWN53" s="187"/>
      <c r="OWO53" s="188"/>
      <c r="OWP53" s="186"/>
      <c r="OWQ53" s="145"/>
      <c r="OWR53" s="146"/>
      <c r="OWS53" s="146"/>
      <c r="OWT53" s="147"/>
      <c r="OWU53" s="148"/>
      <c r="OWV53" s="187"/>
      <c r="OWW53" s="188"/>
      <c r="OWX53" s="186"/>
      <c r="OWY53" s="145"/>
      <c r="OWZ53" s="146"/>
      <c r="OXA53" s="146"/>
      <c r="OXB53" s="147"/>
      <c r="OXC53" s="148"/>
      <c r="OXD53" s="187"/>
      <c r="OXE53" s="188"/>
      <c r="OXF53" s="186"/>
      <c r="OXG53" s="145"/>
      <c r="OXH53" s="146"/>
      <c r="OXI53" s="146"/>
      <c r="OXJ53" s="147"/>
      <c r="OXK53" s="148"/>
      <c r="OXL53" s="187"/>
      <c r="OXM53" s="188"/>
      <c r="OXN53" s="186"/>
      <c r="OXO53" s="145"/>
      <c r="OXP53" s="146"/>
      <c r="OXQ53" s="146"/>
      <c r="OXR53" s="147"/>
      <c r="OXS53" s="148"/>
      <c r="OXT53" s="187"/>
      <c r="OXU53" s="188"/>
      <c r="OXV53" s="186"/>
      <c r="OXW53" s="145"/>
      <c r="OXX53" s="146"/>
      <c r="OXY53" s="146"/>
      <c r="OXZ53" s="147"/>
      <c r="OYA53" s="148"/>
      <c r="OYB53" s="187"/>
      <c r="OYC53" s="188"/>
      <c r="OYD53" s="186"/>
      <c r="OYE53" s="145"/>
      <c r="OYF53" s="146"/>
      <c r="OYG53" s="146"/>
      <c r="OYH53" s="147"/>
      <c r="OYI53" s="148"/>
      <c r="OYJ53" s="187"/>
      <c r="OYK53" s="188"/>
      <c r="OYL53" s="186"/>
      <c r="OYM53" s="145"/>
      <c r="OYN53" s="146"/>
      <c r="OYO53" s="146"/>
      <c r="OYP53" s="147"/>
      <c r="OYQ53" s="148"/>
      <c r="OYR53" s="187"/>
      <c r="OYS53" s="188"/>
      <c r="OYT53" s="186"/>
      <c r="OYU53" s="145"/>
      <c r="OYV53" s="146"/>
      <c r="OYW53" s="146"/>
      <c r="OYX53" s="147"/>
      <c r="OYY53" s="148"/>
      <c r="OYZ53" s="187"/>
      <c r="OZA53" s="188"/>
      <c r="OZB53" s="186"/>
      <c r="OZC53" s="145"/>
      <c r="OZD53" s="146"/>
      <c r="OZE53" s="146"/>
      <c r="OZF53" s="147"/>
      <c r="OZG53" s="148"/>
      <c r="OZH53" s="187"/>
      <c r="OZI53" s="188"/>
      <c r="OZJ53" s="186"/>
      <c r="OZK53" s="145"/>
      <c r="OZL53" s="146"/>
      <c r="OZM53" s="146"/>
      <c r="OZN53" s="147"/>
      <c r="OZO53" s="148"/>
      <c r="OZP53" s="187"/>
      <c r="OZQ53" s="188"/>
      <c r="OZR53" s="186"/>
      <c r="OZS53" s="145"/>
      <c r="OZT53" s="146"/>
      <c r="OZU53" s="146"/>
      <c r="OZV53" s="147"/>
      <c r="OZW53" s="148"/>
      <c r="OZX53" s="187"/>
      <c r="OZY53" s="188"/>
      <c r="OZZ53" s="186"/>
      <c r="PAA53" s="145"/>
      <c r="PAB53" s="146"/>
      <c r="PAC53" s="146"/>
      <c r="PAD53" s="147"/>
      <c r="PAE53" s="148"/>
      <c r="PAF53" s="187"/>
      <c r="PAG53" s="188"/>
      <c r="PAH53" s="186"/>
      <c r="PAI53" s="145"/>
      <c r="PAJ53" s="146"/>
      <c r="PAK53" s="146"/>
      <c r="PAL53" s="147"/>
      <c r="PAM53" s="148"/>
      <c r="PAN53" s="187"/>
      <c r="PAO53" s="188"/>
      <c r="PAP53" s="186"/>
      <c r="PAQ53" s="145"/>
      <c r="PAR53" s="146"/>
      <c r="PAS53" s="146"/>
      <c r="PAT53" s="147"/>
      <c r="PAU53" s="148"/>
      <c r="PAV53" s="187"/>
      <c r="PAW53" s="188"/>
      <c r="PAX53" s="186"/>
      <c r="PAY53" s="145"/>
      <c r="PAZ53" s="146"/>
      <c r="PBA53" s="146"/>
      <c r="PBB53" s="147"/>
      <c r="PBC53" s="148"/>
      <c r="PBD53" s="187"/>
      <c r="PBE53" s="188"/>
      <c r="PBF53" s="186"/>
      <c r="PBG53" s="145"/>
      <c r="PBH53" s="146"/>
      <c r="PBI53" s="146"/>
      <c r="PBJ53" s="147"/>
      <c r="PBK53" s="148"/>
      <c r="PBL53" s="187"/>
      <c r="PBM53" s="188"/>
      <c r="PBN53" s="186"/>
      <c r="PBO53" s="145"/>
      <c r="PBP53" s="146"/>
      <c r="PBQ53" s="146"/>
      <c r="PBR53" s="147"/>
      <c r="PBS53" s="148"/>
      <c r="PBT53" s="187"/>
      <c r="PBU53" s="188"/>
      <c r="PBV53" s="186"/>
      <c r="PBW53" s="145"/>
      <c r="PBX53" s="146"/>
      <c r="PBY53" s="146"/>
      <c r="PBZ53" s="147"/>
      <c r="PCA53" s="148"/>
      <c r="PCB53" s="187"/>
      <c r="PCC53" s="188"/>
      <c r="PCD53" s="186"/>
      <c r="PCE53" s="145"/>
      <c r="PCF53" s="146"/>
      <c r="PCG53" s="146"/>
      <c r="PCH53" s="147"/>
      <c r="PCI53" s="148"/>
      <c r="PCJ53" s="187"/>
      <c r="PCK53" s="188"/>
      <c r="PCL53" s="186"/>
      <c r="PCM53" s="145"/>
      <c r="PCN53" s="146"/>
      <c r="PCO53" s="146"/>
      <c r="PCP53" s="147"/>
      <c r="PCQ53" s="148"/>
      <c r="PCR53" s="187"/>
      <c r="PCS53" s="188"/>
      <c r="PCT53" s="186"/>
      <c r="PCU53" s="145"/>
      <c r="PCV53" s="146"/>
      <c r="PCW53" s="146"/>
      <c r="PCX53" s="147"/>
      <c r="PCY53" s="148"/>
      <c r="PCZ53" s="187"/>
      <c r="PDA53" s="188"/>
      <c r="PDB53" s="186"/>
      <c r="PDC53" s="145"/>
      <c r="PDD53" s="146"/>
      <c r="PDE53" s="146"/>
      <c r="PDF53" s="147"/>
      <c r="PDG53" s="148"/>
      <c r="PDH53" s="187"/>
      <c r="PDI53" s="188"/>
      <c r="PDJ53" s="186"/>
      <c r="PDK53" s="145"/>
      <c r="PDL53" s="146"/>
      <c r="PDM53" s="146"/>
      <c r="PDN53" s="147"/>
      <c r="PDO53" s="148"/>
      <c r="PDP53" s="187"/>
      <c r="PDQ53" s="188"/>
      <c r="PDR53" s="186"/>
      <c r="PDS53" s="145"/>
      <c r="PDT53" s="146"/>
      <c r="PDU53" s="146"/>
      <c r="PDV53" s="147"/>
      <c r="PDW53" s="148"/>
      <c r="PDX53" s="187"/>
      <c r="PDY53" s="188"/>
      <c r="PDZ53" s="186"/>
      <c r="PEA53" s="145"/>
      <c r="PEB53" s="146"/>
      <c r="PEC53" s="146"/>
      <c r="PED53" s="147"/>
      <c r="PEE53" s="148"/>
      <c r="PEF53" s="187"/>
      <c r="PEG53" s="188"/>
      <c r="PEH53" s="186"/>
      <c r="PEI53" s="145"/>
      <c r="PEJ53" s="146"/>
      <c r="PEK53" s="146"/>
      <c r="PEL53" s="147"/>
      <c r="PEM53" s="148"/>
      <c r="PEN53" s="187"/>
      <c r="PEO53" s="188"/>
      <c r="PEP53" s="186"/>
      <c r="PEQ53" s="145"/>
      <c r="PER53" s="146"/>
      <c r="PES53" s="146"/>
      <c r="PET53" s="147"/>
      <c r="PEU53" s="148"/>
      <c r="PEV53" s="187"/>
      <c r="PEW53" s="188"/>
      <c r="PEX53" s="186"/>
      <c r="PEY53" s="145"/>
      <c r="PEZ53" s="146"/>
      <c r="PFA53" s="146"/>
      <c r="PFB53" s="147"/>
      <c r="PFC53" s="148"/>
      <c r="PFD53" s="187"/>
      <c r="PFE53" s="188"/>
      <c r="PFF53" s="186"/>
      <c r="PFG53" s="145"/>
      <c r="PFH53" s="146"/>
      <c r="PFI53" s="146"/>
      <c r="PFJ53" s="147"/>
      <c r="PFK53" s="148"/>
      <c r="PFL53" s="187"/>
      <c r="PFM53" s="188"/>
      <c r="PFN53" s="186"/>
      <c r="PFO53" s="145"/>
      <c r="PFP53" s="146"/>
      <c r="PFQ53" s="146"/>
      <c r="PFR53" s="147"/>
      <c r="PFS53" s="148"/>
      <c r="PFT53" s="187"/>
      <c r="PFU53" s="188"/>
      <c r="PFV53" s="186"/>
      <c r="PFW53" s="145"/>
      <c r="PFX53" s="146"/>
      <c r="PFY53" s="146"/>
      <c r="PFZ53" s="147"/>
      <c r="PGA53" s="148"/>
      <c r="PGB53" s="187"/>
      <c r="PGC53" s="188"/>
      <c r="PGD53" s="186"/>
      <c r="PGE53" s="145"/>
      <c r="PGF53" s="146"/>
      <c r="PGG53" s="146"/>
      <c r="PGH53" s="147"/>
      <c r="PGI53" s="148"/>
      <c r="PGJ53" s="187"/>
      <c r="PGK53" s="188"/>
      <c r="PGL53" s="186"/>
      <c r="PGM53" s="145"/>
      <c r="PGN53" s="146"/>
      <c r="PGO53" s="146"/>
      <c r="PGP53" s="147"/>
      <c r="PGQ53" s="148"/>
      <c r="PGR53" s="187"/>
      <c r="PGS53" s="188"/>
      <c r="PGT53" s="186"/>
      <c r="PGU53" s="145"/>
      <c r="PGV53" s="146"/>
      <c r="PGW53" s="146"/>
      <c r="PGX53" s="147"/>
      <c r="PGY53" s="148"/>
      <c r="PGZ53" s="187"/>
      <c r="PHA53" s="188"/>
      <c r="PHB53" s="186"/>
      <c r="PHC53" s="145"/>
      <c r="PHD53" s="146"/>
      <c r="PHE53" s="146"/>
      <c r="PHF53" s="147"/>
      <c r="PHG53" s="148"/>
      <c r="PHH53" s="187"/>
      <c r="PHI53" s="188"/>
      <c r="PHJ53" s="186"/>
      <c r="PHK53" s="145"/>
      <c r="PHL53" s="146"/>
      <c r="PHM53" s="146"/>
      <c r="PHN53" s="147"/>
      <c r="PHO53" s="148"/>
      <c r="PHP53" s="187"/>
      <c r="PHQ53" s="188"/>
      <c r="PHR53" s="186"/>
      <c r="PHS53" s="145"/>
      <c r="PHT53" s="146"/>
      <c r="PHU53" s="146"/>
      <c r="PHV53" s="147"/>
      <c r="PHW53" s="148"/>
      <c r="PHX53" s="187"/>
      <c r="PHY53" s="188"/>
      <c r="PHZ53" s="186"/>
      <c r="PIA53" s="145"/>
      <c r="PIB53" s="146"/>
      <c r="PIC53" s="146"/>
      <c r="PID53" s="147"/>
      <c r="PIE53" s="148"/>
      <c r="PIF53" s="187"/>
      <c r="PIG53" s="188"/>
      <c r="PIH53" s="186"/>
      <c r="PII53" s="145"/>
      <c r="PIJ53" s="146"/>
      <c r="PIK53" s="146"/>
      <c r="PIL53" s="147"/>
      <c r="PIM53" s="148"/>
      <c r="PIN53" s="187"/>
      <c r="PIO53" s="188"/>
      <c r="PIP53" s="186"/>
      <c r="PIQ53" s="145"/>
      <c r="PIR53" s="146"/>
      <c r="PIS53" s="146"/>
      <c r="PIT53" s="147"/>
      <c r="PIU53" s="148"/>
      <c r="PIV53" s="187"/>
      <c r="PIW53" s="188"/>
      <c r="PIX53" s="186"/>
      <c r="PIY53" s="145"/>
      <c r="PIZ53" s="146"/>
      <c r="PJA53" s="146"/>
      <c r="PJB53" s="147"/>
      <c r="PJC53" s="148"/>
      <c r="PJD53" s="187"/>
      <c r="PJE53" s="188"/>
      <c r="PJF53" s="186"/>
      <c r="PJG53" s="145"/>
      <c r="PJH53" s="146"/>
      <c r="PJI53" s="146"/>
      <c r="PJJ53" s="147"/>
      <c r="PJK53" s="148"/>
      <c r="PJL53" s="187"/>
      <c r="PJM53" s="188"/>
      <c r="PJN53" s="186"/>
      <c r="PJO53" s="145"/>
      <c r="PJP53" s="146"/>
      <c r="PJQ53" s="146"/>
      <c r="PJR53" s="147"/>
      <c r="PJS53" s="148"/>
      <c r="PJT53" s="187"/>
      <c r="PJU53" s="188"/>
      <c r="PJV53" s="186"/>
      <c r="PJW53" s="145"/>
      <c r="PJX53" s="146"/>
      <c r="PJY53" s="146"/>
      <c r="PJZ53" s="147"/>
      <c r="PKA53" s="148"/>
      <c r="PKB53" s="187"/>
      <c r="PKC53" s="188"/>
      <c r="PKD53" s="186"/>
      <c r="PKE53" s="145"/>
      <c r="PKF53" s="146"/>
      <c r="PKG53" s="146"/>
      <c r="PKH53" s="147"/>
      <c r="PKI53" s="148"/>
      <c r="PKJ53" s="187"/>
      <c r="PKK53" s="188"/>
      <c r="PKL53" s="186"/>
      <c r="PKM53" s="145"/>
      <c r="PKN53" s="146"/>
      <c r="PKO53" s="146"/>
      <c r="PKP53" s="147"/>
      <c r="PKQ53" s="148"/>
      <c r="PKR53" s="187"/>
      <c r="PKS53" s="188"/>
      <c r="PKT53" s="186"/>
      <c r="PKU53" s="145"/>
      <c r="PKV53" s="146"/>
      <c r="PKW53" s="146"/>
      <c r="PKX53" s="147"/>
      <c r="PKY53" s="148"/>
      <c r="PKZ53" s="187"/>
      <c r="PLA53" s="188"/>
      <c r="PLB53" s="186"/>
      <c r="PLC53" s="145"/>
      <c r="PLD53" s="146"/>
      <c r="PLE53" s="146"/>
      <c r="PLF53" s="147"/>
      <c r="PLG53" s="148"/>
      <c r="PLH53" s="187"/>
      <c r="PLI53" s="188"/>
      <c r="PLJ53" s="186"/>
      <c r="PLK53" s="145"/>
      <c r="PLL53" s="146"/>
      <c r="PLM53" s="146"/>
      <c r="PLN53" s="147"/>
      <c r="PLO53" s="148"/>
      <c r="PLP53" s="187"/>
      <c r="PLQ53" s="188"/>
      <c r="PLR53" s="186"/>
      <c r="PLS53" s="145"/>
      <c r="PLT53" s="146"/>
      <c r="PLU53" s="146"/>
      <c r="PLV53" s="147"/>
      <c r="PLW53" s="148"/>
      <c r="PLX53" s="187"/>
      <c r="PLY53" s="188"/>
      <c r="PLZ53" s="186"/>
      <c r="PMA53" s="145"/>
      <c r="PMB53" s="146"/>
      <c r="PMC53" s="146"/>
      <c r="PMD53" s="147"/>
      <c r="PME53" s="148"/>
      <c r="PMF53" s="187"/>
      <c r="PMG53" s="188"/>
      <c r="PMH53" s="186"/>
      <c r="PMI53" s="145"/>
      <c r="PMJ53" s="146"/>
      <c r="PMK53" s="146"/>
      <c r="PML53" s="147"/>
      <c r="PMM53" s="148"/>
      <c r="PMN53" s="187"/>
      <c r="PMO53" s="188"/>
      <c r="PMP53" s="186"/>
      <c r="PMQ53" s="145"/>
      <c r="PMR53" s="146"/>
      <c r="PMS53" s="146"/>
      <c r="PMT53" s="147"/>
      <c r="PMU53" s="148"/>
      <c r="PMV53" s="187"/>
      <c r="PMW53" s="188"/>
      <c r="PMX53" s="186"/>
      <c r="PMY53" s="145"/>
      <c r="PMZ53" s="146"/>
      <c r="PNA53" s="146"/>
      <c r="PNB53" s="147"/>
      <c r="PNC53" s="148"/>
      <c r="PND53" s="187"/>
      <c r="PNE53" s="188"/>
      <c r="PNF53" s="186"/>
      <c r="PNG53" s="145"/>
      <c r="PNH53" s="146"/>
      <c r="PNI53" s="146"/>
      <c r="PNJ53" s="147"/>
      <c r="PNK53" s="148"/>
      <c r="PNL53" s="187"/>
      <c r="PNM53" s="188"/>
      <c r="PNN53" s="186"/>
      <c r="PNO53" s="145"/>
      <c r="PNP53" s="146"/>
      <c r="PNQ53" s="146"/>
      <c r="PNR53" s="147"/>
      <c r="PNS53" s="148"/>
      <c r="PNT53" s="187"/>
      <c r="PNU53" s="188"/>
      <c r="PNV53" s="186"/>
      <c r="PNW53" s="145"/>
      <c r="PNX53" s="146"/>
      <c r="PNY53" s="146"/>
      <c r="PNZ53" s="147"/>
      <c r="POA53" s="148"/>
      <c r="POB53" s="187"/>
      <c r="POC53" s="188"/>
      <c r="POD53" s="186"/>
      <c r="POE53" s="145"/>
      <c r="POF53" s="146"/>
      <c r="POG53" s="146"/>
      <c r="POH53" s="147"/>
      <c r="POI53" s="148"/>
      <c r="POJ53" s="187"/>
      <c r="POK53" s="188"/>
      <c r="POL53" s="186"/>
      <c r="POM53" s="145"/>
      <c r="PON53" s="146"/>
      <c r="POO53" s="146"/>
      <c r="POP53" s="147"/>
      <c r="POQ53" s="148"/>
      <c r="POR53" s="187"/>
      <c r="POS53" s="188"/>
      <c r="POT53" s="186"/>
      <c r="POU53" s="145"/>
      <c r="POV53" s="146"/>
      <c r="POW53" s="146"/>
      <c r="POX53" s="147"/>
      <c r="POY53" s="148"/>
      <c r="POZ53" s="187"/>
      <c r="PPA53" s="188"/>
      <c r="PPB53" s="186"/>
      <c r="PPC53" s="145"/>
      <c r="PPD53" s="146"/>
      <c r="PPE53" s="146"/>
      <c r="PPF53" s="147"/>
      <c r="PPG53" s="148"/>
      <c r="PPH53" s="187"/>
      <c r="PPI53" s="188"/>
      <c r="PPJ53" s="186"/>
      <c r="PPK53" s="145"/>
      <c r="PPL53" s="146"/>
      <c r="PPM53" s="146"/>
      <c r="PPN53" s="147"/>
      <c r="PPO53" s="148"/>
      <c r="PPP53" s="187"/>
      <c r="PPQ53" s="188"/>
      <c r="PPR53" s="186"/>
      <c r="PPS53" s="145"/>
      <c r="PPT53" s="146"/>
      <c r="PPU53" s="146"/>
      <c r="PPV53" s="147"/>
      <c r="PPW53" s="148"/>
      <c r="PPX53" s="187"/>
      <c r="PPY53" s="188"/>
      <c r="PPZ53" s="186"/>
      <c r="PQA53" s="145"/>
      <c r="PQB53" s="146"/>
      <c r="PQC53" s="146"/>
      <c r="PQD53" s="147"/>
      <c r="PQE53" s="148"/>
      <c r="PQF53" s="187"/>
      <c r="PQG53" s="188"/>
      <c r="PQH53" s="186"/>
      <c r="PQI53" s="145"/>
      <c r="PQJ53" s="146"/>
      <c r="PQK53" s="146"/>
      <c r="PQL53" s="147"/>
      <c r="PQM53" s="148"/>
      <c r="PQN53" s="187"/>
      <c r="PQO53" s="188"/>
      <c r="PQP53" s="186"/>
      <c r="PQQ53" s="145"/>
      <c r="PQR53" s="146"/>
      <c r="PQS53" s="146"/>
      <c r="PQT53" s="147"/>
      <c r="PQU53" s="148"/>
      <c r="PQV53" s="187"/>
      <c r="PQW53" s="188"/>
      <c r="PQX53" s="186"/>
      <c r="PQY53" s="145"/>
      <c r="PQZ53" s="146"/>
      <c r="PRA53" s="146"/>
      <c r="PRB53" s="147"/>
      <c r="PRC53" s="148"/>
      <c r="PRD53" s="187"/>
      <c r="PRE53" s="188"/>
      <c r="PRF53" s="186"/>
      <c r="PRG53" s="145"/>
      <c r="PRH53" s="146"/>
      <c r="PRI53" s="146"/>
      <c r="PRJ53" s="147"/>
      <c r="PRK53" s="148"/>
      <c r="PRL53" s="187"/>
      <c r="PRM53" s="188"/>
      <c r="PRN53" s="186"/>
      <c r="PRO53" s="145"/>
      <c r="PRP53" s="146"/>
      <c r="PRQ53" s="146"/>
      <c r="PRR53" s="147"/>
      <c r="PRS53" s="148"/>
      <c r="PRT53" s="187"/>
      <c r="PRU53" s="188"/>
      <c r="PRV53" s="186"/>
      <c r="PRW53" s="145"/>
      <c r="PRX53" s="146"/>
      <c r="PRY53" s="146"/>
      <c r="PRZ53" s="147"/>
      <c r="PSA53" s="148"/>
      <c r="PSB53" s="187"/>
      <c r="PSC53" s="188"/>
      <c r="PSD53" s="186"/>
      <c r="PSE53" s="145"/>
      <c r="PSF53" s="146"/>
      <c r="PSG53" s="146"/>
      <c r="PSH53" s="147"/>
      <c r="PSI53" s="148"/>
      <c r="PSJ53" s="187"/>
      <c r="PSK53" s="188"/>
      <c r="PSL53" s="186"/>
      <c r="PSM53" s="145"/>
      <c r="PSN53" s="146"/>
      <c r="PSO53" s="146"/>
      <c r="PSP53" s="147"/>
      <c r="PSQ53" s="148"/>
      <c r="PSR53" s="187"/>
      <c r="PSS53" s="188"/>
      <c r="PST53" s="186"/>
      <c r="PSU53" s="145"/>
      <c r="PSV53" s="146"/>
      <c r="PSW53" s="146"/>
      <c r="PSX53" s="147"/>
      <c r="PSY53" s="148"/>
      <c r="PSZ53" s="187"/>
      <c r="PTA53" s="188"/>
      <c r="PTB53" s="186"/>
      <c r="PTC53" s="145"/>
      <c r="PTD53" s="146"/>
      <c r="PTE53" s="146"/>
      <c r="PTF53" s="147"/>
      <c r="PTG53" s="148"/>
      <c r="PTH53" s="187"/>
      <c r="PTI53" s="188"/>
      <c r="PTJ53" s="186"/>
      <c r="PTK53" s="145"/>
      <c r="PTL53" s="146"/>
      <c r="PTM53" s="146"/>
      <c r="PTN53" s="147"/>
      <c r="PTO53" s="148"/>
      <c r="PTP53" s="187"/>
      <c r="PTQ53" s="188"/>
      <c r="PTR53" s="186"/>
      <c r="PTS53" s="145"/>
      <c r="PTT53" s="146"/>
      <c r="PTU53" s="146"/>
      <c r="PTV53" s="147"/>
      <c r="PTW53" s="148"/>
      <c r="PTX53" s="187"/>
      <c r="PTY53" s="188"/>
      <c r="PTZ53" s="186"/>
      <c r="PUA53" s="145"/>
      <c r="PUB53" s="146"/>
      <c r="PUC53" s="146"/>
      <c r="PUD53" s="147"/>
      <c r="PUE53" s="148"/>
      <c r="PUF53" s="187"/>
      <c r="PUG53" s="188"/>
      <c r="PUH53" s="186"/>
      <c r="PUI53" s="145"/>
      <c r="PUJ53" s="146"/>
      <c r="PUK53" s="146"/>
      <c r="PUL53" s="147"/>
      <c r="PUM53" s="148"/>
      <c r="PUN53" s="187"/>
      <c r="PUO53" s="188"/>
      <c r="PUP53" s="186"/>
      <c r="PUQ53" s="145"/>
      <c r="PUR53" s="146"/>
      <c r="PUS53" s="146"/>
      <c r="PUT53" s="147"/>
      <c r="PUU53" s="148"/>
      <c r="PUV53" s="187"/>
      <c r="PUW53" s="188"/>
      <c r="PUX53" s="186"/>
      <c r="PUY53" s="145"/>
      <c r="PUZ53" s="146"/>
      <c r="PVA53" s="146"/>
      <c r="PVB53" s="147"/>
      <c r="PVC53" s="148"/>
      <c r="PVD53" s="187"/>
      <c r="PVE53" s="188"/>
      <c r="PVF53" s="186"/>
      <c r="PVG53" s="145"/>
      <c r="PVH53" s="146"/>
      <c r="PVI53" s="146"/>
      <c r="PVJ53" s="147"/>
      <c r="PVK53" s="148"/>
      <c r="PVL53" s="187"/>
      <c r="PVM53" s="188"/>
      <c r="PVN53" s="186"/>
      <c r="PVO53" s="145"/>
      <c r="PVP53" s="146"/>
      <c r="PVQ53" s="146"/>
      <c r="PVR53" s="147"/>
      <c r="PVS53" s="148"/>
      <c r="PVT53" s="187"/>
      <c r="PVU53" s="188"/>
      <c r="PVV53" s="186"/>
      <c r="PVW53" s="145"/>
      <c r="PVX53" s="146"/>
      <c r="PVY53" s="146"/>
      <c r="PVZ53" s="147"/>
      <c r="PWA53" s="148"/>
      <c r="PWB53" s="187"/>
      <c r="PWC53" s="188"/>
      <c r="PWD53" s="186"/>
      <c r="PWE53" s="145"/>
      <c r="PWF53" s="146"/>
      <c r="PWG53" s="146"/>
      <c r="PWH53" s="147"/>
      <c r="PWI53" s="148"/>
      <c r="PWJ53" s="187"/>
      <c r="PWK53" s="188"/>
      <c r="PWL53" s="186"/>
      <c r="PWM53" s="145"/>
      <c r="PWN53" s="146"/>
      <c r="PWO53" s="146"/>
      <c r="PWP53" s="147"/>
      <c r="PWQ53" s="148"/>
      <c r="PWR53" s="187"/>
      <c r="PWS53" s="188"/>
      <c r="PWT53" s="186"/>
      <c r="PWU53" s="145"/>
      <c r="PWV53" s="146"/>
      <c r="PWW53" s="146"/>
      <c r="PWX53" s="147"/>
      <c r="PWY53" s="148"/>
      <c r="PWZ53" s="187"/>
      <c r="PXA53" s="188"/>
      <c r="PXB53" s="186"/>
      <c r="PXC53" s="145"/>
      <c r="PXD53" s="146"/>
      <c r="PXE53" s="146"/>
      <c r="PXF53" s="147"/>
      <c r="PXG53" s="148"/>
      <c r="PXH53" s="187"/>
      <c r="PXI53" s="188"/>
      <c r="PXJ53" s="186"/>
      <c r="PXK53" s="145"/>
      <c r="PXL53" s="146"/>
      <c r="PXM53" s="146"/>
      <c r="PXN53" s="147"/>
      <c r="PXO53" s="148"/>
      <c r="PXP53" s="187"/>
      <c r="PXQ53" s="188"/>
      <c r="PXR53" s="186"/>
      <c r="PXS53" s="145"/>
      <c r="PXT53" s="146"/>
      <c r="PXU53" s="146"/>
      <c r="PXV53" s="147"/>
      <c r="PXW53" s="148"/>
      <c r="PXX53" s="187"/>
      <c r="PXY53" s="188"/>
      <c r="PXZ53" s="186"/>
      <c r="PYA53" s="145"/>
      <c r="PYB53" s="146"/>
      <c r="PYC53" s="146"/>
      <c r="PYD53" s="147"/>
      <c r="PYE53" s="148"/>
      <c r="PYF53" s="187"/>
      <c r="PYG53" s="188"/>
      <c r="PYH53" s="186"/>
      <c r="PYI53" s="145"/>
      <c r="PYJ53" s="146"/>
      <c r="PYK53" s="146"/>
      <c r="PYL53" s="147"/>
      <c r="PYM53" s="148"/>
      <c r="PYN53" s="187"/>
      <c r="PYO53" s="188"/>
      <c r="PYP53" s="186"/>
      <c r="PYQ53" s="145"/>
      <c r="PYR53" s="146"/>
      <c r="PYS53" s="146"/>
      <c r="PYT53" s="147"/>
      <c r="PYU53" s="148"/>
      <c r="PYV53" s="187"/>
      <c r="PYW53" s="188"/>
      <c r="PYX53" s="186"/>
      <c r="PYY53" s="145"/>
      <c r="PYZ53" s="146"/>
      <c r="PZA53" s="146"/>
      <c r="PZB53" s="147"/>
      <c r="PZC53" s="148"/>
      <c r="PZD53" s="187"/>
      <c r="PZE53" s="188"/>
      <c r="PZF53" s="186"/>
      <c r="PZG53" s="145"/>
      <c r="PZH53" s="146"/>
      <c r="PZI53" s="146"/>
      <c r="PZJ53" s="147"/>
      <c r="PZK53" s="148"/>
      <c r="PZL53" s="187"/>
      <c r="PZM53" s="188"/>
      <c r="PZN53" s="186"/>
      <c r="PZO53" s="145"/>
      <c r="PZP53" s="146"/>
      <c r="PZQ53" s="146"/>
      <c r="PZR53" s="147"/>
      <c r="PZS53" s="148"/>
      <c r="PZT53" s="187"/>
      <c r="PZU53" s="188"/>
      <c r="PZV53" s="186"/>
      <c r="PZW53" s="145"/>
      <c r="PZX53" s="146"/>
      <c r="PZY53" s="146"/>
      <c r="PZZ53" s="147"/>
      <c r="QAA53" s="148"/>
      <c r="QAB53" s="187"/>
      <c r="QAC53" s="188"/>
      <c r="QAD53" s="186"/>
      <c r="QAE53" s="145"/>
      <c r="QAF53" s="146"/>
      <c r="QAG53" s="146"/>
      <c r="QAH53" s="147"/>
      <c r="QAI53" s="148"/>
      <c r="QAJ53" s="187"/>
      <c r="QAK53" s="188"/>
      <c r="QAL53" s="186"/>
      <c r="QAM53" s="145"/>
      <c r="QAN53" s="146"/>
      <c r="QAO53" s="146"/>
      <c r="QAP53" s="147"/>
      <c r="QAQ53" s="148"/>
      <c r="QAR53" s="187"/>
      <c r="QAS53" s="188"/>
      <c r="QAT53" s="186"/>
      <c r="QAU53" s="145"/>
      <c r="QAV53" s="146"/>
      <c r="QAW53" s="146"/>
      <c r="QAX53" s="147"/>
      <c r="QAY53" s="148"/>
      <c r="QAZ53" s="187"/>
      <c r="QBA53" s="188"/>
      <c r="QBB53" s="186"/>
      <c r="QBC53" s="145"/>
      <c r="QBD53" s="146"/>
      <c r="QBE53" s="146"/>
      <c r="QBF53" s="147"/>
      <c r="QBG53" s="148"/>
      <c r="QBH53" s="187"/>
      <c r="QBI53" s="188"/>
      <c r="QBJ53" s="186"/>
      <c r="QBK53" s="145"/>
      <c r="QBL53" s="146"/>
      <c r="QBM53" s="146"/>
      <c r="QBN53" s="147"/>
      <c r="QBO53" s="148"/>
      <c r="QBP53" s="187"/>
      <c r="QBQ53" s="188"/>
      <c r="QBR53" s="186"/>
      <c r="QBS53" s="145"/>
      <c r="QBT53" s="146"/>
      <c r="QBU53" s="146"/>
      <c r="QBV53" s="147"/>
      <c r="QBW53" s="148"/>
      <c r="QBX53" s="187"/>
      <c r="QBY53" s="188"/>
      <c r="QBZ53" s="186"/>
      <c r="QCA53" s="145"/>
      <c r="QCB53" s="146"/>
      <c r="QCC53" s="146"/>
      <c r="QCD53" s="147"/>
      <c r="QCE53" s="148"/>
      <c r="QCF53" s="187"/>
      <c r="QCG53" s="188"/>
      <c r="QCH53" s="186"/>
      <c r="QCI53" s="145"/>
      <c r="QCJ53" s="146"/>
      <c r="QCK53" s="146"/>
      <c r="QCL53" s="147"/>
      <c r="QCM53" s="148"/>
      <c r="QCN53" s="187"/>
      <c r="QCO53" s="188"/>
      <c r="QCP53" s="186"/>
      <c r="QCQ53" s="145"/>
      <c r="QCR53" s="146"/>
      <c r="QCS53" s="146"/>
      <c r="QCT53" s="147"/>
      <c r="QCU53" s="148"/>
      <c r="QCV53" s="187"/>
      <c r="QCW53" s="188"/>
      <c r="QCX53" s="186"/>
      <c r="QCY53" s="145"/>
      <c r="QCZ53" s="146"/>
      <c r="QDA53" s="146"/>
      <c r="QDB53" s="147"/>
      <c r="QDC53" s="148"/>
      <c r="QDD53" s="187"/>
      <c r="QDE53" s="188"/>
      <c r="QDF53" s="186"/>
      <c r="QDG53" s="145"/>
      <c r="QDH53" s="146"/>
      <c r="QDI53" s="146"/>
      <c r="QDJ53" s="147"/>
      <c r="QDK53" s="148"/>
      <c r="QDL53" s="187"/>
      <c r="QDM53" s="188"/>
      <c r="QDN53" s="186"/>
      <c r="QDO53" s="145"/>
      <c r="QDP53" s="146"/>
      <c r="QDQ53" s="146"/>
      <c r="QDR53" s="147"/>
      <c r="QDS53" s="148"/>
      <c r="QDT53" s="187"/>
      <c r="QDU53" s="188"/>
      <c r="QDV53" s="186"/>
      <c r="QDW53" s="145"/>
      <c r="QDX53" s="146"/>
      <c r="QDY53" s="146"/>
      <c r="QDZ53" s="147"/>
      <c r="QEA53" s="148"/>
      <c r="QEB53" s="187"/>
      <c r="QEC53" s="188"/>
      <c r="QED53" s="186"/>
      <c r="QEE53" s="145"/>
      <c r="QEF53" s="146"/>
      <c r="QEG53" s="146"/>
      <c r="QEH53" s="147"/>
      <c r="QEI53" s="148"/>
      <c r="QEJ53" s="187"/>
      <c r="QEK53" s="188"/>
      <c r="QEL53" s="186"/>
      <c r="QEM53" s="145"/>
      <c r="QEN53" s="146"/>
      <c r="QEO53" s="146"/>
      <c r="QEP53" s="147"/>
      <c r="QEQ53" s="148"/>
      <c r="QER53" s="187"/>
      <c r="QES53" s="188"/>
      <c r="QET53" s="186"/>
      <c r="QEU53" s="145"/>
      <c r="QEV53" s="146"/>
      <c r="QEW53" s="146"/>
      <c r="QEX53" s="147"/>
      <c r="QEY53" s="148"/>
      <c r="QEZ53" s="187"/>
      <c r="QFA53" s="188"/>
      <c r="QFB53" s="186"/>
      <c r="QFC53" s="145"/>
      <c r="QFD53" s="146"/>
      <c r="QFE53" s="146"/>
      <c r="QFF53" s="147"/>
      <c r="QFG53" s="148"/>
      <c r="QFH53" s="187"/>
      <c r="QFI53" s="188"/>
      <c r="QFJ53" s="186"/>
      <c r="QFK53" s="145"/>
      <c r="QFL53" s="146"/>
      <c r="QFM53" s="146"/>
      <c r="QFN53" s="147"/>
      <c r="QFO53" s="148"/>
      <c r="QFP53" s="187"/>
      <c r="QFQ53" s="188"/>
      <c r="QFR53" s="186"/>
      <c r="QFS53" s="145"/>
      <c r="QFT53" s="146"/>
      <c r="QFU53" s="146"/>
      <c r="QFV53" s="147"/>
      <c r="QFW53" s="148"/>
      <c r="QFX53" s="187"/>
      <c r="QFY53" s="188"/>
      <c r="QFZ53" s="186"/>
      <c r="QGA53" s="145"/>
      <c r="QGB53" s="146"/>
      <c r="QGC53" s="146"/>
      <c r="QGD53" s="147"/>
      <c r="QGE53" s="148"/>
      <c r="QGF53" s="187"/>
      <c r="QGG53" s="188"/>
      <c r="QGH53" s="186"/>
      <c r="QGI53" s="145"/>
      <c r="QGJ53" s="146"/>
      <c r="QGK53" s="146"/>
      <c r="QGL53" s="147"/>
      <c r="QGM53" s="148"/>
      <c r="QGN53" s="187"/>
      <c r="QGO53" s="188"/>
      <c r="QGP53" s="186"/>
      <c r="QGQ53" s="145"/>
      <c r="QGR53" s="146"/>
      <c r="QGS53" s="146"/>
      <c r="QGT53" s="147"/>
      <c r="QGU53" s="148"/>
      <c r="QGV53" s="187"/>
      <c r="QGW53" s="188"/>
      <c r="QGX53" s="186"/>
      <c r="QGY53" s="145"/>
      <c r="QGZ53" s="146"/>
      <c r="QHA53" s="146"/>
      <c r="QHB53" s="147"/>
      <c r="QHC53" s="148"/>
      <c r="QHD53" s="187"/>
      <c r="QHE53" s="188"/>
      <c r="QHF53" s="186"/>
      <c r="QHG53" s="145"/>
      <c r="QHH53" s="146"/>
      <c r="QHI53" s="146"/>
      <c r="QHJ53" s="147"/>
      <c r="QHK53" s="148"/>
      <c r="QHL53" s="187"/>
      <c r="QHM53" s="188"/>
      <c r="QHN53" s="186"/>
      <c r="QHO53" s="145"/>
      <c r="QHP53" s="146"/>
      <c r="QHQ53" s="146"/>
      <c r="QHR53" s="147"/>
      <c r="QHS53" s="148"/>
      <c r="QHT53" s="187"/>
      <c r="QHU53" s="188"/>
      <c r="QHV53" s="186"/>
      <c r="QHW53" s="145"/>
      <c r="QHX53" s="146"/>
      <c r="QHY53" s="146"/>
      <c r="QHZ53" s="147"/>
      <c r="QIA53" s="148"/>
      <c r="QIB53" s="187"/>
      <c r="QIC53" s="188"/>
      <c r="QID53" s="186"/>
      <c r="QIE53" s="145"/>
      <c r="QIF53" s="146"/>
      <c r="QIG53" s="146"/>
      <c r="QIH53" s="147"/>
      <c r="QII53" s="148"/>
      <c r="QIJ53" s="187"/>
      <c r="QIK53" s="188"/>
      <c r="QIL53" s="186"/>
      <c r="QIM53" s="145"/>
      <c r="QIN53" s="146"/>
      <c r="QIO53" s="146"/>
      <c r="QIP53" s="147"/>
      <c r="QIQ53" s="148"/>
      <c r="QIR53" s="187"/>
      <c r="QIS53" s="188"/>
      <c r="QIT53" s="186"/>
      <c r="QIU53" s="145"/>
      <c r="QIV53" s="146"/>
      <c r="QIW53" s="146"/>
      <c r="QIX53" s="147"/>
      <c r="QIY53" s="148"/>
      <c r="QIZ53" s="187"/>
      <c r="QJA53" s="188"/>
      <c r="QJB53" s="186"/>
      <c r="QJC53" s="145"/>
      <c r="QJD53" s="146"/>
      <c r="QJE53" s="146"/>
      <c r="QJF53" s="147"/>
      <c r="QJG53" s="148"/>
      <c r="QJH53" s="187"/>
      <c r="QJI53" s="188"/>
      <c r="QJJ53" s="186"/>
      <c r="QJK53" s="145"/>
      <c r="QJL53" s="146"/>
      <c r="QJM53" s="146"/>
      <c r="QJN53" s="147"/>
      <c r="QJO53" s="148"/>
      <c r="QJP53" s="187"/>
      <c r="QJQ53" s="188"/>
      <c r="QJR53" s="186"/>
      <c r="QJS53" s="145"/>
      <c r="QJT53" s="146"/>
      <c r="QJU53" s="146"/>
      <c r="QJV53" s="147"/>
      <c r="QJW53" s="148"/>
      <c r="QJX53" s="187"/>
      <c r="QJY53" s="188"/>
      <c r="QJZ53" s="186"/>
      <c r="QKA53" s="145"/>
      <c r="QKB53" s="146"/>
      <c r="QKC53" s="146"/>
      <c r="QKD53" s="147"/>
      <c r="QKE53" s="148"/>
      <c r="QKF53" s="187"/>
      <c r="QKG53" s="188"/>
      <c r="QKH53" s="186"/>
      <c r="QKI53" s="145"/>
      <c r="QKJ53" s="146"/>
      <c r="QKK53" s="146"/>
      <c r="QKL53" s="147"/>
      <c r="QKM53" s="148"/>
      <c r="QKN53" s="187"/>
      <c r="QKO53" s="188"/>
      <c r="QKP53" s="186"/>
      <c r="QKQ53" s="145"/>
      <c r="QKR53" s="146"/>
      <c r="QKS53" s="146"/>
      <c r="QKT53" s="147"/>
      <c r="QKU53" s="148"/>
      <c r="QKV53" s="187"/>
      <c r="QKW53" s="188"/>
      <c r="QKX53" s="186"/>
      <c r="QKY53" s="145"/>
      <c r="QKZ53" s="146"/>
      <c r="QLA53" s="146"/>
      <c r="QLB53" s="147"/>
      <c r="QLC53" s="148"/>
      <c r="QLD53" s="187"/>
      <c r="QLE53" s="188"/>
      <c r="QLF53" s="186"/>
      <c r="QLG53" s="145"/>
      <c r="QLH53" s="146"/>
      <c r="QLI53" s="146"/>
      <c r="QLJ53" s="147"/>
      <c r="QLK53" s="148"/>
      <c r="QLL53" s="187"/>
      <c r="QLM53" s="188"/>
      <c r="QLN53" s="186"/>
      <c r="QLO53" s="145"/>
      <c r="QLP53" s="146"/>
      <c r="QLQ53" s="146"/>
      <c r="QLR53" s="147"/>
      <c r="QLS53" s="148"/>
      <c r="QLT53" s="187"/>
      <c r="QLU53" s="188"/>
      <c r="QLV53" s="186"/>
      <c r="QLW53" s="145"/>
      <c r="QLX53" s="146"/>
      <c r="QLY53" s="146"/>
      <c r="QLZ53" s="147"/>
      <c r="QMA53" s="148"/>
      <c r="QMB53" s="187"/>
      <c r="QMC53" s="188"/>
      <c r="QMD53" s="186"/>
      <c r="QME53" s="145"/>
      <c r="QMF53" s="146"/>
      <c r="QMG53" s="146"/>
      <c r="QMH53" s="147"/>
      <c r="QMI53" s="148"/>
      <c r="QMJ53" s="187"/>
      <c r="QMK53" s="188"/>
      <c r="QML53" s="186"/>
      <c r="QMM53" s="145"/>
      <c r="QMN53" s="146"/>
      <c r="QMO53" s="146"/>
      <c r="QMP53" s="147"/>
      <c r="QMQ53" s="148"/>
      <c r="QMR53" s="187"/>
      <c r="QMS53" s="188"/>
      <c r="QMT53" s="186"/>
      <c r="QMU53" s="145"/>
      <c r="QMV53" s="146"/>
      <c r="QMW53" s="146"/>
      <c r="QMX53" s="147"/>
      <c r="QMY53" s="148"/>
      <c r="QMZ53" s="187"/>
      <c r="QNA53" s="188"/>
      <c r="QNB53" s="186"/>
      <c r="QNC53" s="145"/>
      <c r="QND53" s="146"/>
      <c r="QNE53" s="146"/>
      <c r="QNF53" s="147"/>
      <c r="QNG53" s="148"/>
      <c r="QNH53" s="187"/>
      <c r="QNI53" s="188"/>
      <c r="QNJ53" s="186"/>
      <c r="QNK53" s="145"/>
      <c r="QNL53" s="146"/>
      <c r="QNM53" s="146"/>
      <c r="QNN53" s="147"/>
      <c r="QNO53" s="148"/>
      <c r="QNP53" s="187"/>
      <c r="QNQ53" s="188"/>
      <c r="QNR53" s="186"/>
      <c r="QNS53" s="145"/>
      <c r="QNT53" s="146"/>
      <c r="QNU53" s="146"/>
      <c r="QNV53" s="147"/>
      <c r="QNW53" s="148"/>
      <c r="QNX53" s="187"/>
      <c r="QNY53" s="188"/>
      <c r="QNZ53" s="186"/>
      <c r="QOA53" s="145"/>
      <c r="QOB53" s="146"/>
      <c r="QOC53" s="146"/>
      <c r="QOD53" s="147"/>
      <c r="QOE53" s="148"/>
      <c r="QOF53" s="187"/>
      <c r="QOG53" s="188"/>
      <c r="QOH53" s="186"/>
      <c r="QOI53" s="145"/>
      <c r="QOJ53" s="146"/>
      <c r="QOK53" s="146"/>
      <c r="QOL53" s="147"/>
      <c r="QOM53" s="148"/>
      <c r="QON53" s="187"/>
      <c r="QOO53" s="188"/>
      <c r="QOP53" s="186"/>
      <c r="QOQ53" s="145"/>
      <c r="QOR53" s="146"/>
      <c r="QOS53" s="146"/>
      <c r="QOT53" s="147"/>
      <c r="QOU53" s="148"/>
      <c r="QOV53" s="187"/>
      <c r="QOW53" s="188"/>
      <c r="QOX53" s="186"/>
      <c r="QOY53" s="145"/>
      <c r="QOZ53" s="146"/>
      <c r="QPA53" s="146"/>
      <c r="QPB53" s="147"/>
      <c r="QPC53" s="148"/>
      <c r="QPD53" s="187"/>
      <c r="QPE53" s="188"/>
      <c r="QPF53" s="186"/>
      <c r="QPG53" s="145"/>
      <c r="QPH53" s="146"/>
      <c r="QPI53" s="146"/>
      <c r="QPJ53" s="147"/>
      <c r="QPK53" s="148"/>
      <c r="QPL53" s="187"/>
      <c r="QPM53" s="188"/>
      <c r="QPN53" s="186"/>
      <c r="QPO53" s="145"/>
      <c r="QPP53" s="146"/>
      <c r="QPQ53" s="146"/>
      <c r="QPR53" s="147"/>
      <c r="QPS53" s="148"/>
      <c r="QPT53" s="187"/>
      <c r="QPU53" s="188"/>
      <c r="QPV53" s="186"/>
      <c r="QPW53" s="145"/>
      <c r="QPX53" s="146"/>
      <c r="QPY53" s="146"/>
      <c r="QPZ53" s="147"/>
      <c r="QQA53" s="148"/>
      <c r="QQB53" s="187"/>
      <c r="QQC53" s="188"/>
      <c r="QQD53" s="186"/>
      <c r="QQE53" s="145"/>
      <c r="QQF53" s="146"/>
      <c r="QQG53" s="146"/>
      <c r="QQH53" s="147"/>
      <c r="QQI53" s="148"/>
      <c r="QQJ53" s="187"/>
      <c r="QQK53" s="188"/>
      <c r="QQL53" s="186"/>
      <c r="QQM53" s="145"/>
      <c r="QQN53" s="146"/>
      <c r="QQO53" s="146"/>
      <c r="QQP53" s="147"/>
      <c r="QQQ53" s="148"/>
      <c r="QQR53" s="187"/>
      <c r="QQS53" s="188"/>
      <c r="QQT53" s="186"/>
      <c r="QQU53" s="145"/>
      <c r="QQV53" s="146"/>
      <c r="QQW53" s="146"/>
      <c r="QQX53" s="147"/>
      <c r="QQY53" s="148"/>
      <c r="QQZ53" s="187"/>
      <c r="QRA53" s="188"/>
      <c r="QRB53" s="186"/>
      <c r="QRC53" s="145"/>
      <c r="QRD53" s="146"/>
      <c r="QRE53" s="146"/>
      <c r="QRF53" s="147"/>
      <c r="QRG53" s="148"/>
      <c r="QRH53" s="187"/>
      <c r="QRI53" s="188"/>
      <c r="QRJ53" s="186"/>
      <c r="QRK53" s="145"/>
      <c r="QRL53" s="146"/>
      <c r="QRM53" s="146"/>
      <c r="QRN53" s="147"/>
      <c r="QRO53" s="148"/>
      <c r="QRP53" s="187"/>
      <c r="QRQ53" s="188"/>
      <c r="QRR53" s="186"/>
      <c r="QRS53" s="145"/>
      <c r="QRT53" s="146"/>
      <c r="QRU53" s="146"/>
      <c r="QRV53" s="147"/>
      <c r="QRW53" s="148"/>
      <c r="QRX53" s="187"/>
      <c r="QRY53" s="188"/>
      <c r="QRZ53" s="186"/>
      <c r="QSA53" s="145"/>
      <c r="QSB53" s="146"/>
      <c r="QSC53" s="146"/>
      <c r="QSD53" s="147"/>
      <c r="QSE53" s="148"/>
      <c r="QSF53" s="187"/>
      <c r="QSG53" s="188"/>
      <c r="QSH53" s="186"/>
      <c r="QSI53" s="145"/>
      <c r="QSJ53" s="146"/>
      <c r="QSK53" s="146"/>
      <c r="QSL53" s="147"/>
      <c r="QSM53" s="148"/>
      <c r="QSN53" s="187"/>
      <c r="QSO53" s="188"/>
      <c r="QSP53" s="186"/>
      <c r="QSQ53" s="145"/>
      <c r="QSR53" s="146"/>
      <c r="QSS53" s="146"/>
      <c r="QST53" s="147"/>
      <c r="QSU53" s="148"/>
      <c r="QSV53" s="187"/>
      <c r="QSW53" s="188"/>
      <c r="QSX53" s="186"/>
      <c r="QSY53" s="145"/>
      <c r="QSZ53" s="146"/>
      <c r="QTA53" s="146"/>
      <c r="QTB53" s="147"/>
      <c r="QTC53" s="148"/>
      <c r="QTD53" s="187"/>
      <c r="QTE53" s="188"/>
      <c r="QTF53" s="186"/>
      <c r="QTG53" s="145"/>
      <c r="QTH53" s="146"/>
      <c r="QTI53" s="146"/>
      <c r="QTJ53" s="147"/>
      <c r="QTK53" s="148"/>
      <c r="QTL53" s="187"/>
      <c r="QTM53" s="188"/>
      <c r="QTN53" s="186"/>
      <c r="QTO53" s="145"/>
      <c r="QTP53" s="146"/>
      <c r="QTQ53" s="146"/>
      <c r="QTR53" s="147"/>
      <c r="QTS53" s="148"/>
      <c r="QTT53" s="187"/>
      <c r="QTU53" s="188"/>
      <c r="QTV53" s="186"/>
      <c r="QTW53" s="145"/>
      <c r="QTX53" s="146"/>
      <c r="QTY53" s="146"/>
      <c r="QTZ53" s="147"/>
      <c r="QUA53" s="148"/>
      <c r="QUB53" s="187"/>
      <c r="QUC53" s="188"/>
      <c r="QUD53" s="186"/>
      <c r="QUE53" s="145"/>
      <c r="QUF53" s="146"/>
      <c r="QUG53" s="146"/>
      <c r="QUH53" s="147"/>
      <c r="QUI53" s="148"/>
      <c r="QUJ53" s="187"/>
      <c r="QUK53" s="188"/>
      <c r="QUL53" s="186"/>
      <c r="QUM53" s="145"/>
      <c r="QUN53" s="146"/>
      <c r="QUO53" s="146"/>
      <c r="QUP53" s="147"/>
      <c r="QUQ53" s="148"/>
      <c r="QUR53" s="187"/>
      <c r="QUS53" s="188"/>
      <c r="QUT53" s="186"/>
      <c r="QUU53" s="145"/>
      <c r="QUV53" s="146"/>
      <c r="QUW53" s="146"/>
      <c r="QUX53" s="147"/>
      <c r="QUY53" s="148"/>
      <c r="QUZ53" s="187"/>
      <c r="QVA53" s="188"/>
      <c r="QVB53" s="186"/>
      <c r="QVC53" s="145"/>
      <c r="QVD53" s="146"/>
      <c r="QVE53" s="146"/>
      <c r="QVF53" s="147"/>
      <c r="QVG53" s="148"/>
      <c r="QVH53" s="187"/>
      <c r="QVI53" s="188"/>
      <c r="QVJ53" s="186"/>
      <c r="QVK53" s="145"/>
      <c r="QVL53" s="146"/>
      <c r="QVM53" s="146"/>
      <c r="QVN53" s="147"/>
      <c r="QVO53" s="148"/>
      <c r="QVP53" s="187"/>
      <c r="QVQ53" s="188"/>
      <c r="QVR53" s="186"/>
      <c r="QVS53" s="145"/>
      <c r="QVT53" s="146"/>
      <c r="QVU53" s="146"/>
      <c r="QVV53" s="147"/>
      <c r="QVW53" s="148"/>
      <c r="QVX53" s="187"/>
      <c r="QVY53" s="188"/>
      <c r="QVZ53" s="186"/>
      <c r="QWA53" s="145"/>
      <c r="QWB53" s="146"/>
      <c r="QWC53" s="146"/>
      <c r="QWD53" s="147"/>
      <c r="QWE53" s="148"/>
      <c r="QWF53" s="187"/>
      <c r="QWG53" s="188"/>
      <c r="QWH53" s="186"/>
      <c r="QWI53" s="145"/>
      <c r="QWJ53" s="146"/>
      <c r="QWK53" s="146"/>
      <c r="QWL53" s="147"/>
      <c r="QWM53" s="148"/>
      <c r="QWN53" s="187"/>
      <c r="QWO53" s="188"/>
      <c r="QWP53" s="186"/>
      <c r="QWQ53" s="145"/>
      <c r="QWR53" s="146"/>
      <c r="QWS53" s="146"/>
      <c r="QWT53" s="147"/>
      <c r="QWU53" s="148"/>
      <c r="QWV53" s="187"/>
      <c r="QWW53" s="188"/>
      <c r="QWX53" s="186"/>
      <c r="QWY53" s="145"/>
      <c r="QWZ53" s="146"/>
      <c r="QXA53" s="146"/>
      <c r="QXB53" s="147"/>
      <c r="QXC53" s="148"/>
      <c r="QXD53" s="187"/>
      <c r="QXE53" s="188"/>
      <c r="QXF53" s="186"/>
      <c r="QXG53" s="145"/>
      <c r="QXH53" s="146"/>
      <c r="QXI53" s="146"/>
      <c r="QXJ53" s="147"/>
      <c r="QXK53" s="148"/>
      <c r="QXL53" s="187"/>
      <c r="QXM53" s="188"/>
      <c r="QXN53" s="186"/>
      <c r="QXO53" s="145"/>
      <c r="QXP53" s="146"/>
      <c r="QXQ53" s="146"/>
      <c r="QXR53" s="147"/>
      <c r="QXS53" s="148"/>
      <c r="QXT53" s="187"/>
      <c r="QXU53" s="188"/>
      <c r="QXV53" s="186"/>
      <c r="QXW53" s="145"/>
      <c r="QXX53" s="146"/>
      <c r="QXY53" s="146"/>
      <c r="QXZ53" s="147"/>
      <c r="QYA53" s="148"/>
      <c r="QYB53" s="187"/>
      <c r="QYC53" s="188"/>
      <c r="QYD53" s="186"/>
      <c r="QYE53" s="145"/>
      <c r="QYF53" s="146"/>
      <c r="QYG53" s="146"/>
      <c r="QYH53" s="147"/>
      <c r="QYI53" s="148"/>
      <c r="QYJ53" s="187"/>
      <c r="QYK53" s="188"/>
      <c r="QYL53" s="186"/>
      <c r="QYM53" s="145"/>
      <c r="QYN53" s="146"/>
      <c r="QYO53" s="146"/>
      <c r="QYP53" s="147"/>
      <c r="QYQ53" s="148"/>
      <c r="QYR53" s="187"/>
      <c r="QYS53" s="188"/>
      <c r="QYT53" s="186"/>
      <c r="QYU53" s="145"/>
      <c r="QYV53" s="146"/>
      <c r="QYW53" s="146"/>
      <c r="QYX53" s="147"/>
      <c r="QYY53" s="148"/>
      <c r="QYZ53" s="187"/>
      <c r="QZA53" s="188"/>
      <c r="QZB53" s="186"/>
      <c r="QZC53" s="145"/>
      <c r="QZD53" s="146"/>
      <c r="QZE53" s="146"/>
      <c r="QZF53" s="147"/>
      <c r="QZG53" s="148"/>
      <c r="QZH53" s="187"/>
      <c r="QZI53" s="188"/>
      <c r="QZJ53" s="186"/>
      <c r="QZK53" s="145"/>
      <c r="QZL53" s="146"/>
      <c r="QZM53" s="146"/>
      <c r="QZN53" s="147"/>
      <c r="QZO53" s="148"/>
      <c r="QZP53" s="187"/>
      <c r="QZQ53" s="188"/>
      <c r="QZR53" s="186"/>
      <c r="QZS53" s="145"/>
      <c r="QZT53" s="146"/>
      <c r="QZU53" s="146"/>
      <c r="QZV53" s="147"/>
      <c r="QZW53" s="148"/>
      <c r="QZX53" s="187"/>
      <c r="QZY53" s="188"/>
      <c r="QZZ53" s="186"/>
      <c r="RAA53" s="145"/>
      <c r="RAB53" s="146"/>
      <c r="RAC53" s="146"/>
      <c r="RAD53" s="147"/>
      <c r="RAE53" s="148"/>
      <c r="RAF53" s="187"/>
      <c r="RAG53" s="188"/>
      <c r="RAH53" s="186"/>
      <c r="RAI53" s="145"/>
      <c r="RAJ53" s="146"/>
      <c r="RAK53" s="146"/>
      <c r="RAL53" s="147"/>
      <c r="RAM53" s="148"/>
      <c r="RAN53" s="187"/>
      <c r="RAO53" s="188"/>
      <c r="RAP53" s="186"/>
      <c r="RAQ53" s="145"/>
      <c r="RAR53" s="146"/>
      <c r="RAS53" s="146"/>
      <c r="RAT53" s="147"/>
      <c r="RAU53" s="148"/>
      <c r="RAV53" s="187"/>
      <c r="RAW53" s="188"/>
      <c r="RAX53" s="186"/>
      <c r="RAY53" s="145"/>
      <c r="RAZ53" s="146"/>
      <c r="RBA53" s="146"/>
      <c r="RBB53" s="147"/>
      <c r="RBC53" s="148"/>
      <c r="RBD53" s="187"/>
      <c r="RBE53" s="188"/>
      <c r="RBF53" s="186"/>
      <c r="RBG53" s="145"/>
      <c r="RBH53" s="146"/>
      <c r="RBI53" s="146"/>
      <c r="RBJ53" s="147"/>
      <c r="RBK53" s="148"/>
      <c r="RBL53" s="187"/>
      <c r="RBM53" s="188"/>
      <c r="RBN53" s="186"/>
      <c r="RBO53" s="145"/>
      <c r="RBP53" s="146"/>
      <c r="RBQ53" s="146"/>
      <c r="RBR53" s="147"/>
      <c r="RBS53" s="148"/>
      <c r="RBT53" s="187"/>
      <c r="RBU53" s="188"/>
      <c r="RBV53" s="186"/>
      <c r="RBW53" s="145"/>
      <c r="RBX53" s="146"/>
      <c r="RBY53" s="146"/>
      <c r="RBZ53" s="147"/>
      <c r="RCA53" s="148"/>
      <c r="RCB53" s="187"/>
      <c r="RCC53" s="188"/>
      <c r="RCD53" s="186"/>
      <c r="RCE53" s="145"/>
      <c r="RCF53" s="146"/>
      <c r="RCG53" s="146"/>
      <c r="RCH53" s="147"/>
      <c r="RCI53" s="148"/>
      <c r="RCJ53" s="187"/>
      <c r="RCK53" s="188"/>
      <c r="RCL53" s="186"/>
      <c r="RCM53" s="145"/>
      <c r="RCN53" s="146"/>
      <c r="RCO53" s="146"/>
      <c r="RCP53" s="147"/>
      <c r="RCQ53" s="148"/>
      <c r="RCR53" s="187"/>
      <c r="RCS53" s="188"/>
      <c r="RCT53" s="186"/>
      <c r="RCU53" s="145"/>
      <c r="RCV53" s="146"/>
      <c r="RCW53" s="146"/>
      <c r="RCX53" s="147"/>
      <c r="RCY53" s="148"/>
      <c r="RCZ53" s="187"/>
      <c r="RDA53" s="188"/>
      <c r="RDB53" s="186"/>
      <c r="RDC53" s="145"/>
      <c r="RDD53" s="146"/>
      <c r="RDE53" s="146"/>
      <c r="RDF53" s="147"/>
      <c r="RDG53" s="148"/>
      <c r="RDH53" s="187"/>
      <c r="RDI53" s="188"/>
      <c r="RDJ53" s="186"/>
      <c r="RDK53" s="145"/>
      <c r="RDL53" s="146"/>
      <c r="RDM53" s="146"/>
      <c r="RDN53" s="147"/>
      <c r="RDO53" s="148"/>
      <c r="RDP53" s="187"/>
      <c r="RDQ53" s="188"/>
      <c r="RDR53" s="186"/>
      <c r="RDS53" s="145"/>
      <c r="RDT53" s="146"/>
      <c r="RDU53" s="146"/>
      <c r="RDV53" s="147"/>
      <c r="RDW53" s="148"/>
      <c r="RDX53" s="187"/>
      <c r="RDY53" s="188"/>
      <c r="RDZ53" s="186"/>
      <c r="REA53" s="145"/>
      <c r="REB53" s="146"/>
      <c r="REC53" s="146"/>
      <c r="RED53" s="147"/>
      <c r="REE53" s="148"/>
      <c r="REF53" s="187"/>
      <c r="REG53" s="188"/>
      <c r="REH53" s="186"/>
      <c r="REI53" s="145"/>
      <c r="REJ53" s="146"/>
      <c r="REK53" s="146"/>
      <c r="REL53" s="147"/>
      <c r="REM53" s="148"/>
      <c r="REN53" s="187"/>
      <c r="REO53" s="188"/>
      <c r="REP53" s="186"/>
      <c r="REQ53" s="145"/>
      <c r="RER53" s="146"/>
      <c r="RES53" s="146"/>
      <c r="RET53" s="147"/>
      <c r="REU53" s="148"/>
      <c r="REV53" s="187"/>
      <c r="REW53" s="188"/>
      <c r="REX53" s="186"/>
      <c r="REY53" s="145"/>
      <c r="REZ53" s="146"/>
      <c r="RFA53" s="146"/>
      <c r="RFB53" s="147"/>
      <c r="RFC53" s="148"/>
      <c r="RFD53" s="187"/>
      <c r="RFE53" s="188"/>
      <c r="RFF53" s="186"/>
      <c r="RFG53" s="145"/>
      <c r="RFH53" s="146"/>
      <c r="RFI53" s="146"/>
      <c r="RFJ53" s="147"/>
      <c r="RFK53" s="148"/>
      <c r="RFL53" s="187"/>
      <c r="RFM53" s="188"/>
      <c r="RFN53" s="186"/>
      <c r="RFO53" s="145"/>
      <c r="RFP53" s="146"/>
      <c r="RFQ53" s="146"/>
      <c r="RFR53" s="147"/>
      <c r="RFS53" s="148"/>
      <c r="RFT53" s="187"/>
      <c r="RFU53" s="188"/>
      <c r="RFV53" s="186"/>
      <c r="RFW53" s="145"/>
      <c r="RFX53" s="146"/>
      <c r="RFY53" s="146"/>
      <c r="RFZ53" s="147"/>
      <c r="RGA53" s="148"/>
      <c r="RGB53" s="187"/>
      <c r="RGC53" s="188"/>
      <c r="RGD53" s="186"/>
      <c r="RGE53" s="145"/>
      <c r="RGF53" s="146"/>
      <c r="RGG53" s="146"/>
      <c r="RGH53" s="147"/>
      <c r="RGI53" s="148"/>
      <c r="RGJ53" s="187"/>
      <c r="RGK53" s="188"/>
      <c r="RGL53" s="186"/>
      <c r="RGM53" s="145"/>
      <c r="RGN53" s="146"/>
      <c r="RGO53" s="146"/>
      <c r="RGP53" s="147"/>
      <c r="RGQ53" s="148"/>
      <c r="RGR53" s="187"/>
      <c r="RGS53" s="188"/>
      <c r="RGT53" s="186"/>
      <c r="RGU53" s="145"/>
      <c r="RGV53" s="146"/>
      <c r="RGW53" s="146"/>
      <c r="RGX53" s="147"/>
      <c r="RGY53" s="148"/>
      <c r="RGZ53" s="187"/>
      <c r="RHA53" s="188"/>
      <c r="RHB53" s="186"/>
      <c r="RHC53" s="145"/>
      <c r="RHD53" s="146"/>
      <c r="RHE53" s="146"/>
      <c r="RHF53" s="147"/>
      <c r="RHG53" s="148"/>
      <c r="RHH53" s="187"/>
      <c r="RHI53" s="188"/>
      <c r="RHJ53" s="186"/>
      <c r="RHK53" s="145"/>
      <c r="RHL53" s="146"/>
      <c r="RHM53" s="146"/>
      <c r="RHN53" s="147"/>
      <c r="RHO53" s="148"/>
      <c r="RHP53" s="187"/>
      <c r="RHQ53" s="188"/>
      <c r="RHR53" s="186"/>
      <c r="RHS53" s="145"/>
      <c r="RHT53" s="146"/>
      <c r="RHU53" s="146"/>
      <c r="RHV53" s="147"/>
      <c r="RHW53" s="148"/>
      <c r="RHX53" s="187"/>
      <c r="RHY53" s="188"/>
      <c r="RHZ53" s="186"/>
      <c r="RIA53" s="145"/>
      <c r="RIB53" s="146"/>
      <c r="RIC53" s="146"/>
      <c r="RID53" s="147"/>
      <c r="RIE53" s="148"/>
      <c r="RIF53" s="187"/>
      <c r="RIG53" s="188"/>
      <c r="RIH53" s="186"/>
      <c r="RII53" s="145"/>
      <c r="RIJ53" s="146"/>
      <c r="RIK53" s="146"/>
      <c r="RIL53" s="147"/>
      <c r="RIM53" s="148"/>
      <c r="RIN53" s="187"/>
      <c r="RIO53" s="188"/>
      <c r="RIP53" s="186"/>
      <c r="RIQ53" s="145"/>
      <c r="RIR53" s="146"/>
      <c r="RIS53" s="146"/>
      <c r="RIT53" s="147"/>
      <c r="RIU53" s="148"/>
      <c r="RIV53" s="187"/>
      <c r="RIW53" s="188"/>
      <c r="RIX53" s="186"/>
      <c r="RIY53" s="145"/>
      <c r="RIZ53" s="146"/>
      <c r="RJA53" s="146"/>
      <c r="RJB53" s="147"/>
      <c r="RJC53" s="148"/>
      <c r="RJD53" s="187"/>
      <c r="RJE53" s="188"/>
      <c r="RJF53" s="186"/>
      <c r="RJG53" s="145"/>
      <c r="RJH53" s="146"/>
      <c r="RJI53" s="146"/>
      <c r="RJJ53" s="147"/>
      <c r="RJK53" s="148"/>
      <c r="RJL53" s="187"/>
      <c r="RJM53" s="188"/>
      <c r="RJN53" s="186"/>
      <c r="RJO53" s="145"/>
      <c r="RJP53" s="146"/>
      <c r="RJQ53" s="146"/>
      <c r="RJR53" s="147"/>
      <c r="RJS53" s="148"/>
      <c r="RJT53" s="187"/>
      <c r="RJU53" s="188"/>
      <c r="RJV53" s="186"/>
      <c r="RJW53" s="145"/>
      <c r="RJX53" s="146"/>
      <c r="RJY53" s="146"/>
      <c r="RJZ53" s="147"/>
      <c r="RKA53" s="148"/>
      <c r="RKB53" s="187"/>
      <c r="RKC53" s="188"/>
      <c r="RKD53" s="186"/>
      <c r="RKE53" s="145"/>
      <c r="RKF53" s="146"/>
      <c r="RKG53" s="146"/>
      <c r="RKH53" s="147"/>
      <c r="RKI53" s="148"/>
      <c r="RKJ53" s="187"/>
      <c r="RKK53" s="188"/>
      <c r="RKL53" s="186"/>
      <c r="RKM53" s="145"/>
      <c r="RKN53" s="146"/>
      <c r="RKO53" s="146"/>
      <c r="RKP53" s="147"/>
      <c r="RKQ53" s="148"/>
      <c r="RKR53" s="187"/>
      <c r="RKS53" s="188"/>
      <c r="RKT53" s="186"/>
      <c r="RKU53" s="145"/>
      <c r="RKV53" s="146"/>
      <c r="RKW53" s="146"/>
      <c r="RKX53" s="147"/>
      <c r="RKY53" s="148"/>
      <c r="RKZ53" s="187"/>
      <c r="RLA53" s="188"/>
      <c r="RLB53" s="186"/>
      <c r="RLC53" s="145"/>
      <c r="RLD53" s="146"/>
      <c r="RLE53" s="146"/>
      <c r="RLF53" s="147"/>
      <c r="RLG53" s="148"/>
      <c r="RLH53" s="187"/>
      <c r="RLI53" s="188"/>
      <c r="RLJ53" s="186"/>
      <c r="RLK53" s="145"/>
      <c r="RLL53" s="146"/>
      <c r="RLM53" s="146"/>
      <c r="RLN53" s="147"/>
      <c r="RLO53" s="148"/>
      <c r="RLP53" s="187"/>
      <c r="RLQ53" s="188"/>
      <c r="RLR53" s="186"/>
      <c r="RLS53" s="145"/>
      <c r="RLT53" s="146"/>
      <c r="RLU53" s="146"/>
      <c r="RLV53" s="147"/>
      <c r="RLW53" s="148"/>
      <c r="RLX53" s="187"/>
      <c r="RLY53" s="188"/>
      <c r="RLZ53" s="186"/>
      <c r="RMA53" s="145"/>
      <c r="RMB53" s="146"/>
      <c r="RMC53" s="146"/>
      <c r="RMD53" s="147"/>
      <c r="RME53" s="148"/>
      <c r="RMF53" s="187"/>
      <c r="RMG53" s="188"/>
      <c r="RMH53" s="186"/>
      <c r="RMI53" s="145"/>
      <c r="RMJ53" s="146"/>
      <c r="RMK53" s="146"/>
      <c r="RML53" s="147"/>
      <c r="RMM53" s="148"/>
      <c r="RMN53" s="187"/>
      <c r="RMO53" s="188"/>
      <c r="RMP53" s="186"/>
      <c r="RMQ53" s="145"/>
      <c r="RMR53" s="146"/>
      <c r="RMS53" s="146"/>
      <c r="RMT53" s="147"/>
      <c r="RMU53" s="148"/>
      <c r="RMV53" s="187"/>
      <c r="RMW53" s="188"/>
      <c r="RMX53" s="186"/>
      <c r="RMY53" s="145"/>
      <c r="RMZ53" s="146"/>
      <c r="RNA53" s="146"/>
      <c r="RNB53" s="147"/>
      <c r="RNC53" s="148"/>
      <c r="RND53" s="187"/>
      <c r="RNE53" s="188"/>
      <c r="RNF53" s="186"/>
      <c r="RNG53" s="145"/>
      <c r="RNH53" s="146"/>
      <c r="RNI53" s="146"/>
      <c r="RNJ53" s="147"/>
      <c r="RNK53" s="148"/>
      <c r="RNL53" s="187"/>
      <c r="RNM53" s="188"/>
      <c r="RNN53" s="186"/>
      <c r="RNO53" s="145"/>
      <c r="RNP53" s="146"/>
      <c r="RNQ53" s="146"/>
      <c r="RNR53" s="147"/>
      <c r="RNS53" s="148"/>
      <c r="RNT53" s="187"/>
      <c r="RNU53" s="188"/>
      <c r="RNV53" s="186"/>
      <c r="RNW53" s="145"/>
      <c r="RNX53" s="146"/>
      <c r="RNY53" s="146"/>
      <c r="RNZ53" s="147"/>
      <c r="ROA53" s="148"/>
      <c r="ROB53" s="187"/>
      <c r="ROC53" s="188"/>
      <c r="ROD53" s="186"/>
      <c r="ROE53" s="145"/>
      <c r="ROF53" s="146"/>
      <c r="ROG53" s="146"/>
      <c r="ROH53" s="147"/>
      <c r="ROI53" s="148"/>
      <c r="ROJ53" s="187"/>
      <c r="ROK53" s="188"/>
      <c r="ROL53" s="186"/>
      <c r="ROM53" s="145"/>
      <c r="RON53" s="146"/>
      <c r="ROO53" s="146"/>
      <c r="ROP53" s="147"/>
      <c r="ROQ53" s="148"/>
      <c r="ROR53" s="187"/>
      <c r="ROS53" s="188"/>
      <c r="ROT53" s="186"/>
      <c r="ROU53" s="145"/>
      <c r="ROV53" s="146"/>
      <c r="ROW53" s="146"/>
      <c r="ROX53" s="147"/>
      <c r="ROY53" s="148"/>
      <c r="ROZ53" s="187"/>
      <c r="RPA53" s="188"/>
      <c r="RPB53" s="186"/>
      <c r="RPC53" s="145"/>
      <c r="RPD53" s="146"/>
      <c r="RPE53" s="146"/>
      <c r="RPF53" s="147"/>
      <c r="RPG53" s="148"/>
      <c r="RPH53" s="187"/>
      <c r="RPI53" s="188"/>
      <c r="RPJ53" s="186"/>
      <c r="RPK53" s="145"/>
      <c r="RPL53" s="146"/>
      <c r="RPM53" s="146"/>
      <c r="RPN53" s="147"/>
      <c r="RPO53" s="148"/>
      <c r="RPP53" s="187"/>
      <c r="RPQ53" s="188"/>
      <c r="RPR53" s="186"/>
      <c r="RPS53" s="145"/>
      <c r="RPT53" s="146"/>
      <c r="RPU53" s="146"/>
      <c r="RPV53" s="147"/>
      <c r="RPW53" s="148"/>
      <c r="RPX53" s="187"/>
      <c r="RPY53" s="188"/>
      <c r="RPZ53" s="186"/>
      <c r="RQA53" s="145"/>
      <c r="RQB53" s="146"/>
      <c r="RQC53" s="146"/>
      <c r="RQD53" s="147"/>
      <c r="RQE53" s="148"/>
      <c r="RQF53" s="187"/>
      <c r="RQG53" s="188"/>
      <c r="RQH53" s="186"/>
      <c r="RQI53" s="145"/>
      <c r="RQJ53" s="146"/>
      <c r="RQK53" s="146"/>
      <c r="RQL53" s="147"/>
      <c r="RQM53" s="148"/>
      <c r="RQN53" s="187"/>
      <c r="RQO53" s="188"/>
      <c r="RQP53" s="186"/>
      <c r="RQQ53" s="145"/>
      <c r="RQR53" s="146"/>
      <c r="RQS53" s="146"/>
      <c r="RQT53" s="147"/>
      <c r="RQU53" s="148"/>
      <c r="RQV53" s="187"/>
      <c r="RQW53" s="188"/>
      <c r="RQX53" s="186"/>
      <c r="RQY53" s="145"/>
      <c r="RQZ53" s="146"/>
      <c r="RRA53" s="146"/>
      <c r="RRB53" s="147"/>
      <c r="RRC53" s="148"/>
      <c r="RRD53" s="187"/>
      <c r="RRE53" s="188"/>
      <c r="RRF53" s="186"/>
      <c r="RRG53" s="145"/>
      <c r="RRH53" s="146"/>
      <c r="RRI53" s="146"/>
      <c r="RRJ53" s="147"/>
      <c r="RRK53" s="148"/>
      <c r="RRL53" s="187"/>
      <c r="RRM53" s="188"/>
      <c r="RRN53" s="186"/>
      <c r="RRO53" s="145"/>
      <c r="RRP53" s="146"/>
      <c r="RRQ53" s="146"/>
      <c r="RRR53" s="147"/>
      <c r="RRS53" s="148"/>
      <c r="RRT53" s="187"/>
      <c r="RRU53" s="188"/>
      <c r="RRV53" s="186"/>
      <c r="RRW53" s="145"/>
      <c r="RRX53" s="146"/>
      <c r="RRY53" s="146"/>
      <c r="RRZ53" s="147"/>
      <c r="RSA53" s="148"/>
      <c r="RSB53" s="187"/>
      <c r="RSC53" s="188"/>
      <c r="RSD53" s="186"/>
      <c r="RSE53" s="145"/>
      <c r="RSF53" s="146"/>
      <c r="RSG53" s="146"/>
      <c r="RSH53" s="147"/>
      <c r="RSI53" s="148"/>
      <c r="RSJ53" s="187"/>
      <c r="RSK53" s="188"/>
      <c r="RSL53" s="186"/>
      <c r="RSM53" s="145"/>
      <c r="RSN53" s="146"/>
      <c r="RSO53" s="146"/>
      <c r="RSP53" s="147"/>
      <c r="RSQ53" s="148"/>
      <c r="RSR53" s="187"/>
      <c r="RSS53" s="188"/>
      <c r="RST53" s="186"/>
      <c r="RSU53" s="145"/>
      <c r="RSV53" s="146"/>
      <c r="RSW53" s="146"/>
      <c r="RSX53" s="147"/>
      <c r="RSY53" s="148"/>
      <c r="RSZ53" s="187"/>
      <c r="RTA53" s="188"/>
      <c r="RTB53" s="186"/>
      <c r="RTC53" s="145"/>
      <c r="RTD53" s="146"/>
      <c r="RTE53" s="146"/>
      <c r="RTF53" s="147"/>
      <c r="RTG53" s="148"/>
      <c r="RTH53" s="187"/>
      <c r="RTI53" s="188"/>
      <c r="RTJ53" s="186"/>
      <c r="RTK53" s="145"/>
      <c r="RTL53" s="146"/>
      <c r="RTM53" s="146"/>
      <c r="RTN53" s="147"/>
      <c r="RTO53" s="148"/>
      <c r="RTP53" s="187"/>
      <c r="RTQ53" s="188"/>
      <c r="RTR53" s="186"/>
      <c r="RTS53" s="145"/>
      <c r="RTT53" s="146"/>
      <c r="RTU53" s="146"/>
      <c r="RTV53" s="147"/>
      <c r="RTW53" s="148"/>
      <c r="RTX53" s="187"/>
      <c r="RTY53" s="188"/>
      <c r="RTZ53" s="186"/>
      <c r="RUA53" s="145"/>
      <c r="RUB53" s="146"/>
      <c r="RUC53" s="146"/>
      <c r="RUD53" s="147"/>
      <c r="RUE53" s="148"/>
      <c r="RUF53" s="187"/>
      <c r="RUG53" s="188"/>
      <c r="RUH53" s="186"/>
      <c r="RUI53" s="145"/>
      <c r="RUJ53" s="146"/>
      <c r="RUK53" s="146"/>
      <c r="RUL53" s="147"/>
      <c r="RUM53" s="148"/>
      <c r="RUN53" s="187"/>
      <c r="RUO53" s="188"/>
      <c r="RUP53" s="186"/>
      <c r="RUQ53" s="145"/>
      <c r="RUR53" s="146"/>
      <c r="RUS53" s="146"/>
      <c r="RUT53" s="147"/>
      <c r="RUU53" s="148"/>
      <c r="RUV53" s="187"/>
      <c r="RUW53" s="188"/>
      <c r="RUX53" s="186"/>
      <c r="RUY53" s="145"/>
      <c r="RUZ53" s="146"/>
      <c r="RVA53" s="146"/>
      <c r="RVB53" s="147"/>
      <c r="RVC53" s="148"/>
      <c r="RVD53" s="187"/>
      <c r="RVE53" s="188"/>
      <c r="RVF53" s="186"/>
      <c r="RVG53" s="145"/>
      <c r="RVH53" s="146"/>
      <c r="RVI53" s="146"/>
      <c r="RVJ53" s="147"/>
      <c r="RVK53" s="148"/>
      <c r="RVL53" s="187"/>
      <c r="RVM53" s="188"/>
      <c r="RVN53" s="186"/>
      <c r="RVO53" s="145"/>
      <c r="RVP53" s="146"/>
      <c r="RVQ53" s="146"/>
      <c r="RVR53" s="147"/>
      <c r="RVS53" s="148"/>
      <c r="RVT53" s="187"/>
      <c r="RVU53" s="188"/>
      <c r="RVV53" s="186"/>
      <c r="RVW53" s="145"/>
      <c r="RVX53" s="146"/>
      <c r="RVY53" s="146"/>
      <c r="RVZ53" s="147"/>
      <c r="RWA53" s="148"/>
      <c r="RWB53" s="187"/>
      <c r="RWC53" s="188"/>
      <c r="RWD53" s="186"/>
      <c r="RWE53" s="145"/>
      <c r="RWF53" s="146"/>
      <c r="RWG53" s="146"/>
      <c r="RWH53" s="147"/>
      <c r="RWI53" s="148"/>
      <c r="RWJ53" s="187"/>
      <c r="RWK53" s="188"/>
      <c r="RWL53" s="186"/>
      <c r="RWM53" s="145"/>
      <c r="RWN53" s="146"/>
      <c r="RWO53" s="146"/>
      <c r="RWP53" s="147"/>
      <c r="RWQ53" s="148"/>
      <c r="RWR53" s="187"/>
      <c r="RWS53" s="188"/>
      <c r="RWT53" s="186"/>
      <c r="RWU53" s="145"/>
      <c r="RWV53" s="146"/>
      <c r="RWW53" s="146"/>
      <c r="RWX53" s="147"/>
      <c r="RWY53" s="148"/>
      <c r="RWZ53" s="187"/>
      <c r="RXA53" s="188"/>
      <c r="RXB53" s="186"/>
      <c r="RXC53" s="145"/>
      <c r="RXD53" s="146"/>
      <c r="RXE53" s="146"/>
      <c r="RXF53" s="147"/>
      <c r="RXG53" s="148"/>
      <c r="RXH53" s="187"/>
      <c r="RXI53" s="188"/>
      <c r="RXJ53" s="186"/>
      <c r="RXK53" s="145"/>
      <c r="RXL53" s="146"/>
      <c r="RXM53" s="146"/>
      <c r="RXN53" s="147"/>
      <c r="RXO53" s="148"/>
      <c r="RXP53" s="187"/>
      <c r="RXQ53" s="188"/>
      <c r="RXR53" s="186"/>
      <c r="RXS53" s="145"/>
      <c r="RXT53" s="146"/>
      <c r="RXU53" s="146"/>
      <c r="RXV53" s="147"/>
      <c r="RXW53" s="148"/>
      <c r="RXX53" s="187"/>
      <c r="RXY53" s="188"/>
      <c r="RXZ53" s="186"/>
      <c r="RYA53" s="145"/>
      <c r="RYB53" s="146"/>
      <c r="RYC53" s="146"/>
      <c r="RYD53" s="147"/>
      <c r="RYE53" s="148"/>
      <c r="RYF53" s="187"/>
      <c r="RYG53" s="188"/>
      <c r="RYH53" s="186"/>
      <c r="RYI53" s="145"/>
      <c r="RYJ53" s="146"/>
      <c r="RYK53" s="146"/>
      <c r="RYL53" s="147"/>
      <c r="RYM53" s="148"/>
      <c r="RYN53" s="187"/>
      <c r="RYO53" s="188"/>
      <c r="RYP53" s="186"/>
      <c r="RYQ53" s="145"/>
      <c r="RYR53" s="146"/>
      <c r="RYS53" s="146"/>
      <c r="RYT53" s="147"/>
      <c r="RYU53" s="148"/>
      <c r="RYV53" s="187"/>
      <c r="RYW53" s="188"/>
      <c r="RYX53" s="186"/>
      <c r="RYY53" s="145"/>
      <c r="RYZ53" s="146"/>
      <c r="RZA53" s="146"/>
      <c r="RZB53" s="147"/>
      <c r="RZC53" s="148"/>
      <c r="RZD53" s="187"/>
      <c r="RZE53" s="188"/>
      <c r="RZF53" s="186"/>
      <c r="RZG53" s="145"/>
      <c r="RZH53" s="146"/>
      <c r="RZI53" s="146"/>
      <c r="RZJ53" s="147"/>
      <c r="RZK53" s="148"/>
      <c r="RZL53" s="187"/>
      <c r="RZM53" s="188"/>
      <c r="RZN53" s="186"/>
      <c r="RZO53" s="145"/>
      <c r="RZP53" s="146"/>
      <c r="RZQ53" s="146"/>
      <c r="RZR53" s="147"/>
      <c r="RZS53" s="148"/>
      <c r="RZT53" s="187"/>
      <c r="RZU53" s="188"/>
      <c r="RZV53" s="186"/>
      <c r="RZW53" s="145"/>
      <c r="RZX53" s="146"/>
      <c r="RZY53" s="146"/>
      <c r="RZZ53" s="147"/>
      <c r="SAA53" s="148"/>
      <c r="SAB53" s="187"/>
      <c r="SAC53" s="188"/>
      <c r="SAD53" s="186"/>
      <c r="SAE53" s="145"/>
      <c r="SAF53" s="146"/>
      <c r="SAG53" s="146"/>
      <c r="SAH53" s="147"/>
      <c r="SAI53" s="148"/>
      <c r="SAJ53" s="187"/>
      <c r="SAK53" s="188"/>
      <c r="SAL53" s="186"/>
      <c r="SAM53" s="145"/>
      <c r="SAN53" s="146"/>
      <c r="SAO53" s="146"/>
      <c r="SAP53" s="147"/>
      <c r="SAQ53" s="148"/>
      <c r="SAR53" s="187"/>
      <c r="SAS53" s="188"/>
      <c r="SAT53" s="186"/>
      <c r="SAU53" s="145"/>
      <c r="SAV53" s="146"/>
      <c r="SAW53" s="146"/>
      <c r="SAX53" s="147"/>
      <c r="SAY53" s="148"/>
      <c r="SAZ53" s="187"/>
      <c r="SBA53" s="188"/>
      <c r="SBB53" s="186"/>
      <c r="SBC53" s="145"/>
      <c r="SBD53" s="146"/>
      <c r="SBE53" s="146"/>
      <c r="SBF53" s="147"/>
      <c r="SBG53" s="148"/>
      <c r="SBH53" s="187"/>
      <c r="SBI53" s="188"/>
      <c r="SBJ53" s="186"/>
      <c r="SBK53" s="145"/>
      <c r="SBL53" s="146"/>
      <c r="SBM53" s="146"/>
      <c r="SBN53" s="147"/>
      <c r="SBO53" s="148"/>
      <c r="SBP53" s="187"/>
      <c r="SBQ53" s="188"/>
      <c r="SBR53" s="186"/>
      <c r="SBS53" s="145"/>
      <c r="SBT53" s="146"/>
      <c r="SBU53" s="146"/>
      <c r="SBV53" s="147"/>
      <c r="SBW53" s="148"/>
      <c r="SBX53" s="187"/>
      <c r="SBY53" s="188"/>
      <c r="SBZ53" s="186"/>
      <c r="SCA53" s="145"/>
      <c r="SCB53" s="146"/>
      <c r="SCC53" s="146"/>
      <c r="SCD53" s="147"/>
      <c r="SCE53" s="148"/>
      <c r="SCF53" s="187"/>
      <c r="SCG53" s="188"/>
      <c r="SCH53" s="186"/>
      <c r="SCI53" s="145"/>
      <c r="SCJ53" s="146"/>
      <c r="SCK53" s="146"/>
      <c r="SCL53" s="147"/>
      <c r="SCM53" s="148"/>
      <c r="SCN53" s="187"/>
      <c r="SCO53" s="188"/>
      <c r="SCP53" s="186"/>
      <c r="SCQ53" s="145"/>
      <c r="SCR53" s="146"/>
      <c r="SCS53" s="146"/>
      <c r="SCT53" s="147"/>
      <c r="SCU53" s="148"/>
      <c r="SCV53" s="187"/>
      <c r="SCW53" s="188"/>
      <c r="SCX53" s="186"/>
      <c r="SCY53" s="145"/>
      <c r="SCZ53" s="146"/>
      <c r="SDA53" s="146"/>
      <c r="SDB53" s="147"/>
      <c r="SDC53" s="148"/>
      <c r="SDD53" s="187"/>
      <c r="SDE53" s="188"/>
      <c r="SDF53" s="186"/>
      <c r="SDG53" s="145"/>
      <c r="SDH53" s="146"/>
      <c r="SDI53" s="146"/>
      <c r="SDJ53" s="147"/>
      <c r="SDK53" s="148"/>
      <c r="SDL53" s="187"/>
      <c r="SDM53" s="188"/>
      <c r="SDN53" s="186"/>
      <c r="SDO53" s="145"/>
      <c r="SDP53" s="146"/>
      <c r="SDQ53" s="146"/>
      <c r="SDR53" s="147"/>
      <c r="SDS53" s="148"/>
      <c r="SDT53" s="187"/>
      <c r="SDU53" s="188"/>
      <c r="SDV53" s="186"/>
      <c r="SDW53" s="145"/>
      <c r="SDX53" s="146"/>
      <c r="SDY53" s="146"/>
      <c r="SDZ53" s="147"/>
      <c r="SEA53" s="148"/>
      <c r="SEB53" s="187"/>
      <c r="SEC53" s="188"/>
      <c r="SED53" s="186"/>
      <c r="SEE53" s="145"/>
      <c r="SEF53" s="146"/>
      <c r="SEG53" s="146"/>
      <c r="SEH53" s="147"/>
      <c r="SEI53" s="148"/>
      <c r="SEJ53" s="187"/>
      <c r="SEK53" s="188"/>
      <c r="SEL53" s="186"/>
      <c r="SEM53" s="145"/>
      <c r="SEN53" s="146"/>
      <c r="SEO53" s="146"/>
      <c r="SEP53" s="147"/>
      <c r="SEQ53" s="148"/>
      <c r="SER53" s="187"/>
      <c r="SES53" s="188"/>
      <c r="SET53" s="186"/>
      <c r="SEU53" s="145"/>
      <c r="SEV53" s="146"/>
      <c r="SEW53" s="146"/>
      <c r="SEX53" s="147"/>
      <c r="SEY53" s="148"/>
      <c r="SEZ53" s="187"/>
      <c r="SFA53" s="188"/>
      <c r="SFB53" s="186"/>
      <c r="SFC53" s="145"/>
      <c r="SFD53" s="146"/>
      <c r="SFE53" s="146"/>
      <c r="SFF53" s="147"/>
      <c r="SFG53" s="148"/>
      <c r="SFH53" s="187"/>
      <c r="SFI53" s="188"/>
      <c r="SFJ53" s="186"/>
      <c r="SFK53" s="145"/>
      <c r="SFL53" s="146"/>
      <c r="SFM53" s="146"/>
      <c r="SFN53" s="147"/>
      <c r="SFO53" s="148"/>
      <c r="SFP53" s="187"/>
      <c r="SFQ53" s="188"/>
      <c r="SFR53" s="186"/>
      <c r="SFS53" s="145"/>
      <c r="SFT53" s="146"/>
      <c r="SFU53" s="146"/>
      <c r="SFV53" s="147"/>
      <c r="SFW53" s="148"/>
      <c r="SFX53" s="187"/>
      <c r="SFY53" s="188"/>
      <c r="SFZ53" s="186"/>
      <c r="SGA53" s="145"/>
      <c r="SGB53" s="146"/>
      <c r="SGC53" s="146"/>
      <c r="SGD53" s="147"/>
      <c r="SGE53" s="148"/>
      <c r="SGF53" s="187"/>
      <c r="SGG53" s="188"/>
      <c r="SGH53" s="186"/>
      <c r="SGI53" s="145"/>
      <c r="SGJ53" s="146"/>
      <c r="SGK53" s="146"/>
      <c r="SGL53" s="147"/>
      <c r="SGM53" s="148"/>
      <c r="SGN53" s="187"/>
      <c r="SGO53" s="188"/>
      <c r="SGP53" s="186"/>
      <c r="SGQ53" s="145"/>
      <c r="SGR53" s="146"/>
      <c r="SGS53" s="146"/>
      <c r="SGT53" s="147"/>
      <c r="SGU53" s="148"/>
      <c r="SGV53" s="187"/>
      <c r="SGW53" s="188"/>
      <c r="SGX53" s="186"/>
      <c r="SGY53" s="145"/>
      <c r="SGZ53" s="146"/>
      <c r="SHA53" s="146"/>
      <c r="SHB53" s="147"/>
      <c r="SHC53" s="148"/>
      <c r="SHD53" s="187"/>
      <c r="SHE53" s="188"/>
      <c r="SHF53" s="186"/>
      <c r="SHG53" s="145"/>
      <c r="SHH53" s="146"/>
      <c r="SHI53" s="146"/>
      <c r="SHJ53" s="147"/>
      <c r="SHK53" s="148"/>
      <c r="SHL53" s="187"/>
      <c r="SHM53" s="188"/>
      <c r="SHN53" s="186"/>
      <c r="SHO53" s="145"/>
      <c r="SHP53" s="146"/>
      <c r="SHQ53" s="146"/>
      <c r="SHR53" s="147"/>
      <c r="SHS53" s="148"/>
      <c r="SHT53" s="187"/>
      <c r="SHU53" s="188"/>
      <c r="SHV53" s="186"/>
      <c r="SHW53" s="145"/>
      <c r="SHX53" s="146"/>
      <c r="SHY53" s="146"/>
      <c r="SHZ53" s="147"/>
      <c r="SIA53" s="148"/>
      <c r="SIB53" s="187"/>
      <c r="SIC53" s="188"/>
      <c r="SID53" s="186"/>
      <c r="SIE53" s="145"/>
      <c r="SIF53" s="146"/>
      <c r="SIG53" s="146"/>
      <c r="SIH53" s="147"/>
      <c r="SII53" s="148"/>
      <c r="SIJ53" s="187"/>
      <c r="SIK53" s="188"/>
      <c r="SIL53" s="186"/>
      <c r="SIM53" s="145"/>
      <c r="SIN53" s="146"/>
      <c r="SIO53" s="146"/>
      <c r="SIP53" s="147"/>
      <c r="SIQ53" s="148"/>
      <c r="SIR53" s="187"/>
      <c r="SIS53" s="188"/>
      <c r="SIT53" s="186"/>
      <c r="SIU53" s="145"/>
      <c r="SIV53" s="146"/>
      <c r="SIW53" s="146"/>
      <c r="SIX53" s="147"/>
      <c r="SIY53" s="148"/>
      <c r="SIZ53" s="187"/>
      <c r="SJA53" s="188"/>
      <c r="SJB53" s="186"/>
      <c r="SJC53" s="145"/>
      <c r="SJD53" s="146"/>
      <c r="SJE53" s="146"/>
      <c r="SJF53" s="147"/>
      <c r="SJG53" s="148"/>
      <c r="SJH53" s="187"/>
      <c r="SJI53" s="188"/>
      <c r="SJJ53" s="186"/>
      <c r="SJK53" s="145"/>
      <c r="SJL53" s="146"/>
      <c r="SJM53" s="146"/>
      <c r="SJN53" s="147"/>
      <c r="SJO53" s="148"/>
      <c r="SJP53" s="187"/>
      <c r="SJQ53" s="188"/>
      <c r="SJR53" s="186"/>
      <c r="SJS53" s="145"/>
      <c r="SJT53" s="146"/>
      <c r="SJU53" s="146"/>
      <c r="SJV53" s="147"/>
      <c r="SJW53" s="148"/>
      <c r="SJX53" s="187"/>
      <c r="SJY53" s="188"/>
      <c r="SJZ53" s="186"/>
      <c r="SKA53" s="145"/>
      <c r="SKB53" s="146"/>
      <c r="SKC53" s="146"/>
      <c r="SKD53" s="147"/>
      <c r="SKE53" s="148"/>
      <c r="SKF53" s="187"/>
      <c r="SKG53" s="188"/>
      <c r="SKH53" s="186"/>
      <c r="SKI53" s="145"/>
      <c r="SKJ53" s="146"/>
      <c r="SKK53" s="146"/>
      <c r="SKL53" s="147"/>
      <c r="SKM53" s="148"/>
      <c r="SKN53" s="187"/>
      <c r="SKO53" s="188"/>
      <c r="SKP53" s="186"/>
      <c r="SKQ53" s="145"/>
      <c r="SKR53" s="146"/>
      <c r="SKS53" s="146"/>
      <c r="SKT53" s="147"/>
      <c r="SKU53" s="148"/>
      <c r="SKV53" s="187"/>
      <c r="SKW53" s="188"/>
      <c r="SKX53" s="186"/>
      <c r="SKY53" s="145"/>
      <c r="SKZ53" s="146"/>
      <c r="SLA53" s="146"/>
      <c r="SLB53" s="147"/>
      <c r="SLC53" s="148"/>
      <c r="SLD53" s="187"/>
      <c r="SLE53" s="188"/>
      <c r="SLF53" s="186"/>
      <c r="SLG53" s="145"/>
      <c r="SLH53" s="146"/>
      <c r="SLI53" s="146"/>
      <c r="SLJ53" s="147"/>
      <c r="SLK53" s="148"/>
      <c r="SLL53" s="187"/>
      <c r="SLM53" s="188"/>
      <c r="SLN53" s="186"/>
      <c r="SLO53" s="145"/>
      <c r="SLP53" s="146"/>
      <c r="SLQ53" s="146"/>
      <c r="SLR53" s="147"/>
      <c r="SLS53" s="148"/>
      <c r="SLT53" s="187"/>
      <c r="SLU53" s="188"/>
      <c r="SLV53" s="186"/>
      <c r="SLW53" s="145"/>
      <c r="SLX53" s="146"/>
      <c r="SLY53" s="146"/>
      <c r="SLZ53" s="147"/>
      <c r="SMA53" s="148"/>
      <c r="SMB53" s="187"/>
      <c r="SMC53" s="188"/>
      <c r="SMD53" s="186"/>
      <c r="SME53" s="145"/>
      <c r="SMF53" s="146"/>
      <c r="SMG53" s="146"/>
      <c r="SMH53" s="147"/>
      <c r="SMI53" s="148"/>
      <c r="SMJ53" s="187"/>
      <c r="SMK53" s="188"/>
      <c r="SML53" s="186"/>
      <c r="SMM53" s="145"/>
      <c r="SMN53" s="146"/>
      <c r="SMO53" s="146"/>
      <c r="SMP53" s="147"/>
      <c r="SMQ53" s="148"/>
      <c r="SMR53" s="187"/>
      <c r="SMS53" s="188"/>
      <c r="SMT53" s="186"/>
      <c r="SMU53" s="145"/>
      <c r="SMV53" s="146"/>
      <c r="SMW53" s="146"/>
      <c r="SMX53" s="147"/>
      <c r="SMY53" s="148"/>
      <c r="SMZ53" s="187"/>
      <c r="SNA53" s="188"/>
      <c r="SNB53" s="186"/>
      <c r="SNC53" s="145"/>
      <c r="SND53" s="146"/>
      <c r="SNE53" s="146"/>
      <c r="SNF53" s="147"/>
      <c r="SNG53" s="148"/>
      <c r="SNH53" s="187"/>
      <c r="SNI53" s="188"/>
      <c r="SNJ53" s="186"/>
      <c r="SNK53" s="145"/>
      <c r="SNL53" s="146"/>
      <c r="SNM53" s="146"/>
      <c r="SNN53" s="147"/>
      <c r="SNO53" s="148"/>
      <c r="SNP53" s="187"/>
      <c r="SNQ53" s="188"/>
      <c r="SNR53" s="186"/>
      <c r="SNS53" s="145"/>
      <c r="SNT53" s="146"/>
      <c r="SNU53" s="146"/>
      <c r="SNV53" s="147"/>
      <c r="SNW53" s="148"/>
      <c r="SNX53" s="187"/>
      <c r="SNY53" s="188"/>
      <c r="SNZ53" s="186"/>
      <c r="SOA53" s="145"/>
      <c r="SOB53" s="146"/>
      <c r="SOC53" s="146"/>
      <c r="SOD53" s="147"/>
      <c r="SOE53" s="148"/>
      <c r="SOF53" s="187"/>
      <c r="SOG53" s="188"/>
      <c r="SOH53" s="186"/>
      <c r="SOI53" s="145"/>
      <c r="SOJ53" s="146"/>
      <c r="SOK53" s="146"/>
      <c r="SOL53" s="147"/>
      <c r="SOM53" s="148"/>
      <c r="SON53" s="187"/>
      <c r="SOO53" s="188"/>
      <c r="SOP53" s="186"/>
      <c r="SOQ53" s="145"/>
      <c r="SOR53" s="146"/>
      <c r="SOS53" s="146"/>
      <c r="SOT53" s="147"/>
      <c r="SOU53" s="148"/>
      <c r="SOV53" s="187"/>
      <c r="SOW53" s="188"/>
      <c r="SOX53" s="186"/>
      <c r="SOY53" s="145"/>
      <c r="SOZ53" s="146"/>
      <c r="SPA53" s="146"/>
      <c r="SPB53" s="147"/>
      <c r="SPC53" s="148"/>
      <c r="SPD53" s="187"/>
      <c r="SPE53" s="188"/>
      <c r="SPF53" s="186"/>
      <c r="SPG53" s="145"/>
      <c r="SPH53" s="146"/>
      <c r="SPI53" s="146"/>
      <c r="SPJ53" s="147"/>
      <c r="SPK53" s="148"/>
      <c r="SPL53" s="187"/>
      <c r="SPM53" s="188"/>
      <c r="SPN53" s="186"/>
      <c r="SPO53" s="145"/>
      <c r="SPP53" s="146"/>
      <c r="SPQ53" s="146"/>
      <c r="SPR53" s="147"/>
      <c r="SPS53" s="148"/>
      <c r="SPT53" s="187"/>
      <c r="SPU53" s="188"/>
      <c r="SPV53" s="186"/>
      <c r="SPW53" s="145"/>
      <c r="SPX53" s="146"/>
      <c r="SPY53" s="146"/>
      <c r="SPZ53" s="147"/>
      <c r="SQA53" s="148"/>
      <c r="SQB53" s="187"/>
      <c r="SQC53" s="188"/>
      <c r="SQD53" s="186"/>
      <c r="SQE53" s="145"/>
      <c r="SQF53" s="146"/>
      <c r="SQG53" s="146"/>
      <c r="SQH53" s="147"/>
      <c r="SQI53" s="148"/>
      <c r="SQJ53" s="187"/>
      <c r="SQK53" s="188"/>
      <c r="SQL53" s="186"/>
      <c r="SQM53" s="145"/>
      <c r="SQN53" s="146"/>
      <c r="SQO53" s="146"/>
      <c r="SQP53" s="147"/>
      <c r="SQQ53" s="148"/>
      <c r="SQR53" s="187"/>
      <c r="SQS53" s="188"/>
      <c r="SQT53" s="186"/>
      <c r="SQU53" s="145"/>
      <c r="SQV53" s="146"/>
      <c r="SQW53" s="146"/>
      <c r="SQX53" s="147"/>
      <c r="SQY53" s="148"/>
      <c r="SQZ53" s="187"/>
      <c r="SRA53" s="188"/>
      <c r="SRB53" s="186"/>
      <c r="SRC53" s="145"/>
      <c r="SRD53" s="146"/>
      <c r="SRE53" s="146"/>
      <c r="SRF53" s="147"/>
      <c r="SRG53" s="148"/>
      <c r="SRH53" s="187"/>
      <c r="SRI53" s="188"/>
      <c r="SRJ53" s="186"/>
      <c r="SRK53" s="145"/>
      <c r="SRL53" s="146"/>
      <c r="SRM53" s="146"/>
      <c r="SRN53" s="147"/>
      <c r="SRO53" s="148"/>
      <c r="SRP53" s="187"/>
      <c r="SRQ53" s="188"/>
      <c r="SRR53" s="186"/>
      <c r="SRS53" s="145"/>
      <c r="SRT53" s="146"/>
      <c r="SRU53" s="146"/>
      <c r="SRV53" s="147"/>
      <c r="SRW53" s="148"/>
      <c r="SRX53" s="187"/>
      <c r="SRY53" s="188"/>
      <c r="SRZ53" s="186"/>
      <c r="SSA53" s="145"/>
      <c r="SSB53" s="146"/>
      <c r="SSC53" s="146"/>
      <c r="SSD53" s="147"/>
      <c r="SSE53" s="148"/>
      <c r="SSF53" s="187"/>
      <c r="SSG53" s="188"/>
      <c r="SSH53" s="186"/>
      <c r="SSI53" s="145"/>
      <c r="SSJ53" s="146"/>
      <c r="SSK53" s="146"/>
      <c r="SSL53" s="147"/>
      <c r="SSM53" s="148"/>
      <c r="SSN53" s="187"/>
      <c r="SSO53" s="188"/>
      <c r="SSP53" s="186"/>
      <c r="SSQ53" s="145"/>
      <c r="SSR53" s="146"/>
      <c r="SSS53" s="146"/>
      <c r="SST53" s="147"/>
      <c r="SSU53" s="148"/>
      <c r="SSV53" s="187"/>
      <c r="SSW53" s="188"/>
      <c r="SSX53" s="186"/>
      <c r="SSY53" s="145"/>
      <c r="SSZ53" s="146"/>
      <c r="STA53" s="146"/>
      <c r="STB53" s="147"/>
      <c r="STC53" s="148"/>
      <c r="STD53" s="187"/>
      <c r="STE53" s="188"/>
      <c r="STF53" s="186"/>
      <c r="STG53" s="145"/>
      <c r="STH53" s="146"/>
      <c r="STI53" s="146"/>
      <c r="STJ53" s="147"/>
      <c r="STK53" s="148"/>
      <c r="STL53" s="187"/>
      <c r="STM53" s="188"/>
      <c r="STN53" s="186"/>
      <c r="STO53" s="145"/>
      <c r="STP53" s="146"/>
      <c r="STQ53" s="146"/>
      <c r="STR53" s="147"/>
      <c r="STS53" s="148"/>
      <c r="STT53" s="187"/>
      <c r="STU53" s="188"/>
      <c r="STV53" s="186"/>
      <c r="STW53" s="145"/>
      <c r="STX53" s="146"/>
      <c r="STY53" s="146"/>
      <c r="STZ53" s="147"/>
      <c r="SUA53" s="148"/>
      <c r="SUB53" s="187"/>
      <c r="SUC53" s="188"/>
      <c r="SUD53" s="186"/>
      <c r="SUE53" s="145"/>
      <c r="SUF53" s="146"/>
      <c r="SUG53" s="146"/>
      <c r="SUH53" s="147"/>
      <c r="SUI53" s="148"/>
      <c r="SUJ53" s="187"/>
      <c r="SUK53" s="188"/>
      <c r="SUL53" s="186"/>
      <c r="SUM53" s="145"/>
      <c r="SUN53" s="146"/>
      <c r="SUO53" s="146"/>
      <c r="SUP53" s="147"/>
      <c r="SUQ53" s="148"/>
      <c r="SUR53" s="187"/>
      <c r="SUS53" s="188"/>
      <c r="SUT53" s="186"/>
      <c r="SUU53" s="145"/>
      <c r="SUV53" s="146"/>
      <c r="SUW53" s="146"/>
      <c r="SUX53" s="147"/>
      <c r="SUY53" s="148"/>
      <c r="SUZ53" s="187"/>
      <c r="SVA53" s="188"/>
      <c r="SVB53" s="186"/>
      <c r="SVC53" s="145"/>
      <c r="SVD53" s="146"/>
      <c r="SVE53" s="146"/>
      <c r="SVF53" s="147"/>
      <c r="SVG53" s="148"/>
      <c r="SVH53" s="187"/>
      <c r="SVI53" s="188"/>
      <c r="SVJ53" s="186"/>
      <c r="SVK53" s="145"/>
      <c r="SVL53" s="146"/>
      <c r="SVM53" s="146"/>
      <c r="SVN53" s="147"/>
      <c r="SVO53" s="148"/>
      <c r="SVP53" s="187"/>
      <c r="SVQ53" s="188"/>
      <c r="SVR53" s="186"/>
      <c r="SVS53" s="145"/>
      <c r="SVT53" s="146"/>
      <c r="SVU53" s="146"/>
      <c r="SVV53" s="147"/>
      <c r="SVW53" s="148"/>
      <c r="SVX53" s="187"/>
      <c r="SVY53" s="188"/>
      <c r="SVZ53" s="186"/>
      <c r="SWA53" s="145"/>
      <c r="SWB53" s="146"/>
      <c r="SWC53" s="146"/>
      <c r="SWD53" s="147"/>
      <c r="SWE53" s="148"/>
      <c r="SWF53" s="187"/>
      <c r="SWG53" s="188"/>
      <c r="SWH53" s="186"/>
      <c r="SWI53" s="145"/>
      <c r="SWJ53" s="146"/>
      <c r="SWK53" s="146"/>
      <c r="SWL53" s="147"/>
      <c r="SWM53" s="148"/>
      <c r="SWN53" s="187"/>
      <c r="SWO53" s="188"/>
      <c r="SWP53" s="186"/>
      <c r="SWQ53" s="145"/>
      <c r="SWR53" s="146"/>
      <c r="SWS53" s="146"/>
      <c r="SWT53" s="147"/>
      <c r="SWU53" s="148"/>
      <c r="SWV53" s="187"/>
      <c r="SWW53" s="188"/>
      <c r="SWX53" s="186"/>
      <c r="SWY53" s="145"/>
      <c r="SWZ53" s="146"/>
      <c r="SXA53" s="146"/>
      <c r="SXB53" s="147"/>
      <c r="SXC53" s="148"/>
      <c r="SXD53" s="187"/>
      <c r="SXE53" s="188"/>
      <c r="SXF53" s="186"/>
      <c r="SXG53" s="145"/>
      <c r="SXH53" s="146"/>
      <c r="SXI53" s="146"/>
      <c r="SXJ53" s="147"/>
      <c r="SXK53" s="148"/>
      <c r="SXL53" s="187"/>
      <c r="SXM53" s="188"/>
      <c r="SXN53" s="186"/>
      <c r="SXO53" s="145"/>
      <c r="SXP53" s="146"/>
      <c r="SXQ53" s="146"/>
      <c r="SXR53" s="147"/>
      <c r="SXS53" s="148"/>
      <c r="SXT53" s="187"/>
      <c r="SXU53" s="188"/>
      <c r="SXV53" s="186"/>
      <c r="SXW53" s="145"/>
      <c r="SXX53" s="146"/>
      <c r="SXY53" s="146"/>
      <c r="SXZ53" s="147"/>
      <c r="SYA53" s="148"/>
      <c r="SYB53" s="187"/>
      <c r="SYC53" s="188"/>
      <c r="SYD53" s="186"/>
      <c r="SYE53" s="145"/>
      <c r="SYF53" s="146"/>
      <c r="SYG53" s="146"/>
      <c r="SYH53" s="147"/>
      <c r="SYI53" s="148"/>
      <c r="SYJ53" s="187"/>
      <c r="SYK53" s="188"/>
      <c r="SYL53" s="186"/>
      <c r="SYM53" s="145"/>
      <c r="SYN53" s="146"/>
      <c r="SYO53" s="146"/>
      <c r="SYP53" s="147"/>
      <c r="SYQ53" s="148"/>
      <c r="SYR53" s="187"/>
      <c r="SYS53" s="188"/>
      <c r="SYT53" s="186"/>
      <c r="SYU53" s="145"/>
      <c r="SYV53" s="146"/>
      <c r="SYW53" s="146"/>
      <c r="SYX53" s="147"/>
      <c r="SYY53" s="148"/>
      <c r="SYZ53" s="187"/>
      <c r="SZA53" s="188"/>
      <c r="SZB53" s="186"/>
      <c r="SZC53" s="145"/>
      <c r="SZD53" s="146"/>
      <c r="SZE53" s="146"/>
      <c r="SZF53" s="147"/>
      <c r="SZG53" s="148"/>
      <c r="SZH53" s="187"/>
      <c r="SZI53" s="188"/>
      <c r="SZJ53" s="186"/>
      <c r="SZK53" s="145"/>
      <c r="SZL53" s="146"/>
      <c r="SZM53" s="146"/>
      <c r="SZN53" s="147"/>
      <c r="SZO53" s="148"/>
      <c r="SZP53" s="187"/>
      <c r="SZQ53" s="188"/>
      <c r="SZR53" s="186"/>
      <c r="SZS53" s="145"/>
      <c r="SZT53" s="146"/>
      <c r="SZU53" s="146"/>
      <c r="SZV53" s="147"/>
      <c r="SZW53" s="148"/>
      <c r="SZX53" s="187"/>
      <c r="SZY53" s="188"/>
      <c r="SZZ53" s="186"/>
      <c r="TAA53" s="145"/>
      <c r="TAB53" s="146"/>
      <c r="TAC53" s="146"/>
      <c r="TAD53" s="147"/>
      <c r="TAE53" s="148"/>
      <c r="TAF53" s="187"/>
      <c r="TAG53" s="188"/>
      <c r="TAH53" s="186"/>
      <c r="TAI53" s="145"/>
      <c r="TAJ53" s="146"/>
      <c r="TAK53" s="146"/>
      <c r="TAL53" s="147"/>
      <c r="TAM53" s="148"/>
      <c r="TAN53" s="187"/>
      <c r="TAO53" s="188"/>
      <c r="TAP53" s="186"/>
      <c r="TAQ53" s="145"/>
      <c r="TAR53" s="146"/>
      <c r="TAS53" s="146"/>
      <c r="TAT53" s="147"/>
      <c r="TAU53" s="148"/>
      <c r="TAV53" s="187"/>
      <c r="TAW53" s="188"/>
      <c r="TAX53" s="186"/>
      <c r="TAY53" s="145"/>
      <c r="TAZ53" s="146"/>
      <c r="TBA53" s="146"/>
      <c r="TBB53" s="147"/>
      <c r="TBC53" s="148"/>
      <c r="TBD53" s="187"/>
      <c r="TBE53" s="188"/>
      <c r="TBF53" s="186"/>
      <c r="TBG53" s="145"/>
      <c r="TBH53" s="146"/>
      <c r="TBI53" s="146"/>
      <c r="TBJ53" s="147"/>
      <c r="TBK53" s="148"/>
      <c r="TBL53" s="187"/>
      <c r="TBM53" s="188"/>
      <c r="TBN53" s="186"/>
      <c r="TBO53" s="145"/>
      <c r="TBP53" s="146"/>
      <c r="TBQ53" s="146"/>
      <c r="TBR53" s="147"/>
      <c r="TBS53" s="148"/>
      <c r="TBT53" s="187"/>
      <c r="TBU53" s="188"/>
      <c r="TBV53" s="186"/>
      <c r="TBW53" s="145"/>
      <c r="TBX53" s="146"/>
      <c r="TBY53" s="146"/>
      <c r="TBZ53" s="147"/>
      <c r="TCA53" s="148"/>
      <c r="TCB53" s="187"/>
      <c r="TCC53" s="188"/>
      <c r="TCD53" s="186"/>
      <c r="TCE53" s="145"/>
      <c r="TCF53" s="146"/>
      <c r="TCG53" s="146"/>
      <c r="TCH53" s="147"/>
      <c r="TCI53" s="148"/>
      <c r="TCJ53" s="187"/>
      <c r="TCK53" s="188"/>
      <c r="TCL53" s="186"/>
      <c r="TCM53" s="145"/>
      <c r="TCN53" s="146"/>
      <c r="TCO53" s="146"/>
      <c r="TCP53" s="147"/>
      <c r="TCQ53" s="148"/>
      <c r="TCR53" s="187"/>
      <c r="TCS53" s="188"/>
      <c r="TCT53" s="186"/>
      <c r="TCU53" s="145"/>
      <c r="TCV53" s="146"/>
      <c r="TCW53" s="146"/>
      <c r="TCX53" s="147"/>
      <c r="TCY53" s="148"/>
      <c r="TCZ53" s="187"/>
      <c r="TDA53" s="188"/>
      <c r="TDB53" s="186"/>
      <c r="TDC53" s="145"/>
      <c r="TDD53" s="146"/>
      <c r="TDE53" s="146"/>
      <c r="TDF53" s="147"/>
      <c r="TDG53" s="148"/>
      <c r="TDH53" s="187"/>
      <c r="TDI53" s="188"/>
      <c r="TDJ53" s="186"/>
      <c r="TDK53" s="145"/>
      <c r="TDL53" s="146"/>
      <c r="TDM53" s="146"/>
      <c r="TDN53" s="147"/>
      <c r="TDO53" s="148"/>
      <c r="TDP53" s="187"/>
      <c r="TDQ53" s="188"/>
      <c r="TDR53" s="186"/>
      <c r="TDS53" s="145"/>
      <c r="TDT53" s="146"/>
      <c r="TDU53" s="146"/>
      <c r="TDV53" s="147"/>
      <c r="TDW53" s="148"/>
      <c r="TDX53" s="187"/>
      <c r="TDY53" s="188"/>
      <c r="TDZ53" s="186"/>
      <c r="TEA53" s="145"/>
      <c r="TEB53" s="146"/>
      <c r="TEC53" s="146"/>
      <c r="TED53" s="147"/>
      <c r="TEE53" s="148"/>
      <c r="TEF53" s="187"/>
      <c r="TEG53" s="188"/>
      <c r="TEH53" s="186"/>
      <c r="TEI53" s="145"/>
      <c r="TEJ53" s="146"/>
      <c r="TEK53" s="146"/>
      <c r="TEL53" s="147"/>
      <c r="TEM53" s="148"/>
      <c r="TEN53" s="187"/>
      <c r="TEO53" s="188"/>
      <c r="TEP53" s="186"/>
      <c r="TEQ53" s="145"/>
      <c r="TER53" s="146"/>
      <c r="TES53" s="146"/>
      <c r="TET53" s="147"/>
      <c r="TEU53" s="148"/>
      <c r="TEV53" s="187"/>
      <c r="TEW53" s="188"/>
      <c r="TEX53" s="186"/>
      <c r="TEY53" s="145"/>
      <c r="TEZ53" s="146"/>
      <c r="TFA53" s="146"/>
      <c r="TFB53" s="147"/>
      <c r="TFC53" s="148"/>
      <c r="TFD53" s="187"/>
      <c r="TFE53" s="188"/>
      <c r="TFF53" s="186"/>
      <c r="TFG53" s="145"/>
      <c r="TFH53" s="146"/>
      <c r="TFI53" s="146"/>
      <c r="TFJ53" s="147"/>
      <c r="TFK53" s="148"/>
      <c r="TFL53" s="187"/>
      <c r="TFM53" s="188"/>
      <c r="TFN53" s="186"/>
      <c r="TFO53" s="145"/>
      <c r="TFP53" s="146"/>
      <c r="TFQ53" s="146"/>
      <c r="TFR53" s="147"/>
      <c r="TFS53" s="148"/>
      <c r="TFT53" s="187"/>
      <c r="TFU53" s="188"/>
      <c r="TFV53" s="186"/>
      <c r="TFW53" s="145"/>
      <c r="TFX53" s="146"/>
      <c r="TFY53" s="146"/>
      <c r="TFZ53" s="147"/>
      <c r="TGA53" s="148"/>
      <c r="TGB53" s="187"/>
      <c r="TGC53" s="188"/>
      <c r="TGD53" s="186"/>
      <c r="TGE53" s="145"/>
      <c r="TGF53" s="146"/>
      <c r="TGG53" s="146"/>
      <c r="TGH53" s="147"/>
      <c r="TGI53" s="148"/>
      <c r="TGJ53" s="187"/>
      <c r="TGK53" s="188"/>
      <c r="TGL53" s="186"/>
      <c r="TGM53" s="145"/>
      <c r="TGN53" s="146"/>
      <c r="TGO53" s="146"/>
      <c r="TGP53" s="147"/>
      <c r="TGQ53" s="148"/>
      <c r="TGR53" s="187"/>
      <c r="TGS53" s="188"/>
      <c r="TGT53" s="186"/>
      <c r="TGU53" s="145"/>
      <c r="TGV53" s="146"/>
      <c r="TGW53" s="146"/>
      <c r="TGX53" s="147"/>
      <c r="TGY53" s="148"/>
      <c r="TGZ53" s="187"/>
      <c r="THA53" s="188"/>
      <c r="THB53" s="186"/>
      <c r="THC53" s="145"/>
      <c r="THD53" s="146"/>
      <c r="THE53" s="146"/>
      <c r="THF53" s="147"/>
      <c r="THG53" s="148"/>
      <c r="THH53" s="187"/>
      <c r="THI53" s="188"/>
      <c r="THJ53" s="186"/>
      <c r="THK53" s="145"/>
      <c r="THL53" s="146"/>
      <c r="THM53" s="146"/>
      <c r="THN53" s="147"/>
      <c r="THO53" s="148"/>
      <c r="THP53" s="187"/>
      <c r="THQ53" s="188"/>
      <c r="THR53" s="186"/>
      <c r="THS53" s="145"/>
      <c r="THT53" s="146"/>
      <c r="THU53" s="146"/>
      <c r="THV53" s="147"/>
      <c r="THW53" s="148"/>
      <c r="THX53" s="187"/>
      <c r="THY53" s="188"/>
      <c r="THZ53" s="186"/>
      <c r="TIA53" s="145"/>
      <c r="TIB53" s="146"/>
      <c r="TIC53" s="146"/>
      <c r="TID53" s="147"/>
      <c r="TIE53" s="148"/>
      <c r="TIF53" s="187"/>
      <c r="TIG53" s="188"/>
      <c r="TIH53" s="186"/>
      <c r="TII53" s="145"/>
      <c r="TIJ53" s="146"/>
      <c r="TIK53" s="146"/>
      <c r="TIL53" s="147"/>
      <c r="TIM53" s="148"/>
      <c r="TIN53" s="187"/>
      <c r="TIO53" s="188"/>
      <c r="TIP53" s="186"/>
      <c r="TIQ53" s="145"/>
      <c r="TIR53" s="146"/>
      <c r="TIS53" s="146"/>
      <c r="TIT53" s="147"/>
      <c r="TIU53" s="148"/>
      <c r="TIV53" s="187"/>
      <c r="TIW53" s="188"/>
      <c r="TIX53" s="186"/>
      <c r="TIY53" s="145"/>
      <c r="TIZ53" s="146"/>
      <c r="TJA53" s="146"/>
      <c r="TJB53" s="147"/>
      <c r="TJC53" s="148"/>
      <c r="TJD53" s="187"/>
      <c r="TJE53" s="188"/>
      <c r="TJF53" s="186"/>
      <c r="TJG53" s="145"/>
      <c r="TJH53" s="146"/>
      <c r="TJI53" s="146"/>
      <c r="TJJ53" s="147"/>
      <c r="TJK53" s="148"/>
      <c r="TJL53" s="187"/>
      <c r="TJM53" s="188"/>
      <c r="TJN53" s="186"/>
      <c r="TJO53" s="145"/>
      <c r="TJP53" s="146"/>
      <c r="TJQ53" s="146"/>
      <c r="TJR53" s="147"/>
      <c r="TJS53" s="148"/>
      <c r="TJT53" s="187"/>
      <c r="TJU53" s="188"/>
      <c r="TJV53" s="186"/>
      <c r="TJW53" s="145"/>
      <c r="TJX53" s="146"/>
      <c r="TJY53" s="146"/>
      <c r="TJZ53" s="147"/>
      <c r="TKA53" s="148"/>
      <c r="TKB53" s="187"/>
      <c r="TKC53" s="188"/>
      <c r="TKD53" s="186"/>
      <c r="TKE53" s="145"/>
      <c r="TKF53" s="146"/>
      <c r="TKG53" s="146"/>
      <c r="TKH53" s="147"/>
      <c r="TKI53" s="148"/>
      <c r="TKJ53" s="187"/>
      <c r="TKK53" s="188"/>
      <c r="TKL53" s="186"/>
      <c r="TKM53" s="145"/>
      <c r="TKN53" s="146"/>
      <c r="TKO53" s="146"/>
      <c r="TKP53" s="147"/>
      <c r="TKQ53" s="148"/>
      <c r="TKR53" s="187"/>
      <c r="TKS53" s="188"/>
      <c r="TKT53" s="186"/>
      <c r="TKU53" s="145"/>
      <c r="TKV53" s="146"/>
      <c r="TKW53" s="146"/>
      <c r="TKX53" s="147"/>
      <c r="TKY53" s="148"/>
      <c r="TKZ53" s="187"/>
      <c r="TLA53" s="188"/>
      <c r="TLB53" s="186"/>
      <c r="TLC53" s="145"/>
      <c r="TLD53" s="146"/>
      <c r="TLE53" s="146"/>
      <c r="TLF53" s="147"/>
      <c r="TLG53" s="148"/>
      <c r="TLH53" s="187"/>
      <c r="TLI53" s="188"/>
      <c r="TLJ53" s="186"/>
      <c r="TLK53" s="145"/>
      <c r="TLL53" s="146"/>
      <c r="TLM53" s="146"/>
      <c r="TLN53" s="147"/>
      <c r="TLO53" s="148"/>
      <c r="TLP53" s="187"/>
      <c r="TLQ53" s="188"/>
      <c r="TLR53" s="186"/>
      <c r="TLS53" s="145"/>
      <c r="TLT53" s="146"/>
      <c r="TLU53" s="146"/>
      <c r="TLV53" s="147"/>
      <c r="TLW53" s="148"/>
      <c r="TLX53" s="187"/>
      <c r="TLY53" s="188"/>
      <c r="TLZ53" s="186"/>
      <c r="TMA53" s="145"/>
      <c r="TMB53" s="146"/>
      <c r="TMC53" s="146"/>
      <c r="TMD53" s="147"/>
      <c r="TME53" s="148"/>
      <c r="TMF53" s="187"/>
      <c r="TMG53" s="188"/>
      <c r="TMH53" s="186"/>
      <c r="TMI53" s="145"/>
      <c r="TMJ53" s="146"/>
      <c r="TMK53" s="146"/>
      <c r="TML53" s="147"/>
      <c r="TMM53" s="148"/>
      <c r="TMN53" s="187"/>
      <c r="TMO53" s="188"/>
      <c r="TMP53" s="186"/>
      <c r="TMQ53" s="145"/>
      <c r="TMR53" s="146"/>
      <c r="TMS53" s="146"/>
      <c r="TMT53" s="147"/>
      <c r="TMU53" s="148"/>
      <c r="TMV53" s="187"/>
      <c r="TMW53" s="188"/>
      <c r="TMX53" s="186"/>
      <c r="TMY53" s="145"/>
      <c r="TMZ53" s="146"/>
      <c r="TNA53" s="146"/>
      <c r="TNB53" s="147"/>
      <c r="TNC53" s="148"/>
      <c r="TND53" s="187"/>
      <c r="TNE53" s="188"/>
      <c r="TNF53" s="186"/>
      <c r="TNG53" s="145"/>
      <c r="TNH53" s="146"/>
      <c r="TNI53" s="146"/>
      <c r="TNJ53" s="147"/>
      <c r="TNK53" s="148"/>
      <c r="TNL53" s="187"/>
      <c r="TNM53" s="188"/>
      <c r="TNN53" s="186"/>
      <c r="TNO53" s="145"/>
      <c r="TNP53" s="146"/>
      <c r="TNQ53" s="146"/>
      <c r="TNR53" s="147"/>
      <c r="TNS53" s="148"/>
      <c r="TNT53" s="187"/>
      <c r="TNU53" s="188"/>
      <c r="TNV53" s="186"/>
      <c r="TNW53" s="145"/>
      <c r="TNX53" s="146"/>
      <c r="TNY53" s="146"/>
      <c r="TNZ53" s="147"/>
      <c r="TOA53" s="148"/>
      <c r="TOB53" s="187"/>
      <c r="TOC53" s="188"/>
      <c r="TOD53" s="186"/>
      <c r="TOE53" s="145"/>
      <c r="TOF53" s="146"/>
      <c r="TOG53" s="146"/>
      <c r="TOH53" s="147"/>
      <c r="TOI53" s="148"/>
      <c r="TOJ53" s="187"/>
      <c r="TOK53" s="188"/>
      <c r="TOL53" s="186"/>
      <c r="TOM53" s="145"/>
      <c r="TON53" s="146"/>
      <c r="TOO53" s="146"/>
      <c r="TOP53" s="147"/>
      <c r="TOQ53" s="148"/>
      <c r="TOR53" s="187"/>
      <c r="TOS53" s="188"/>
      <c r="TOT53" s="186"/>
      <c r="TOU53" s="145"/>
      <c r="TOV53" s="146"/>
      <c r="TOW53" s="146"/>
      <c r="TOX53" s="147"/>
      <c r="TOY53" s="148"/>
      <c r="TOZ53" s="187"/>
      <c r="TPA53" s="188"/>
      <c r="TPB53" s="186"/>
      <c r="TPC53" s="145"/>
      <c r="TPD53" s="146"/>
      <c r="TPE53" s="146"/>
      <c r="TPF53" s="147"/>
      <c r="TPG53" s="148"/>
      <c r="TPH53" s="187"/>
      <c r="TPI53" s="188"/>
      <c r="TPJ53" s="186"/>
      <c r="TPK53" s="145"/>
      <c r="TPL53" s="146"/>
      <c r="TPM53" s="146"/>
      <c r="TPN53" s="147"/>
      <c r="TPO53" s="148"/>
      <c r="TPP53" s="187"/>
      <c r="TPQ53" s="188"/>
      <c r="TPR53" s="186"/>
      <c r="TPS53" s="145"/>
      <c r="TPT53" s="146"/>
      <c r="TPU53" s="146"/>
      <c r="TPV53" s="147"/>
      <c r="TPW53" s="148"/>
      <c r="TPX53" s="187"/>
      <c r="TPY53" s="188"/>
      <c r="TPZ53" s="186"/>
      <c r="TQA53" s="145"/>
      <c r="TQB53" s="146"/>
      <c r="TQC53" s="146"/>
      <c r="TQD53" s="147"/>
      <c r="TQE53" s="148"/>
      <c r="TQF53" s="187"/>
      <c r="TQG53" s="188"/>
      <c r="TQH53" s="186"/>
      <c r="TQI53" s="145"/>
      <c r="TQJ53" s="146"/>
      <c r="TQK53" s="146"/>
      <c r="TQL53" s="147"/>
      <c r="TQM53" s="148"/>
      <c r="TQN53" s="187"/>
      <c r="TQO53" s="188"/>
      <c r="TQP53" s="186"/>
      <c r="TQQ53" s="145"/>
      <c r="TQR53" s="146"/>
      <c r="TQS53" s="146"/>
      <c r="TQT53" s="147"/>
      <c r="TQU53" s="148"/>
      <c r="TQV53" s="187"/>
      <c r="TQW53" s="188"/>
      <c r="TQX53" s="186"/>
      <c r="TQY53" s="145"/>
      <c r="TQZ53" s="146"/>
      <c r="TRA53" s="146"/>
      <c r="TRB53" s="147"/>
      <c r="TRC53" s="148"/>
      <c r="TRD53" s="187"/>
      <c r="TRE53" s="188"/>
      <c r="TRF53" s="186"/>
      <c r="TRG53" s="145"/>
      <c r="TRH53" s="146"/>
      <c r="TRI53" s="146"/>
      <c r="TRJ53" s="147"/>
      <c r="TRK53" s="148"/>
      <c r="TRL53" s="187"/>
      <c r="TRM53" s="188"/>
      <c r="TRN53" s="186"/>
      <c r="TRO53" s="145"/>
      <c r="TRP53" s="146"/>
      <c r="TRQ53" s="146"/>
      <c r="TRR53" s="147"/>
      <c r="TRS53" s="148"/>
      <c r="TRT53" s="187"/>
      <c r="TRU53" s="188"/>
      <c r="TRV53" s="186"/>
      <c r="TRW53" s="145"/>
      <c r="TRX53" s="146"/>
      <c r="TRY53" s="146"/>
      <c r="TRZ53" s="147"/>
      <c r="TSA53" s="148"/>
      <c r="TSB53" s="187"/>
      <c r="TSC53" s="188"/>
      <c r="TSD53" s="186"/>
      <c r="TSE53" s="145"/>
      <c r="TSF53" s="146"/>
      <c r="TSG53" s="146"/>
      <c r="TSH53" s="147"/>
      <c r="TSI53" s="148"/>
      <c r="TSJ53" s="187"/>
      <c r="TSK53" s="188"/>
      <c r="TSL53" s="186"/>
      <c r="TSM53" s="145"/>
      <c r="TSN53" s="146"/>
      <c r="TSO53" s="146"/>
      <c r="TSP53" s="147"/>
      <c r="TSQ53" s="148"/>
      <c r="TSR53" s="187"/>
      <c r="TSS53" s="188"/>
      <c r="TST53" s="186"/>
      <c r="TSU53" s="145"/>
      <c r="TSV53" s="146"/>
      <c r="TSW53" s="146"/>
      <c r="TSX53" s="147"/>
      <c r="TSY53" s="148"/>
      <c r="TSZ53" s="187"/>
      <c r="TTA53" s="188"/>
      <c r="TTB53" s="186"/>
      <c r="TTC53" s="145"/>
      <c r="TTD53" s="146"/>
      <c r="TTE53" s="146"/>
      <c r="TTF53" s="147"/>
      <c r="TTG53" s="148"/>
      <c r="TTH53" s="187"/>
      <c r="TTI53" s="188"/>
      <c r="TTJ53" s="186"/>
      <c r="TTK53" s="145"/>
      <c r="TTL53" s="146"/>
      <c r="TTM53" s="146"/>
      <c r="TTN53" s="147"/>
      <c r="TTO53" s="148"/>
      <c r="TTP53" s="187"/>
      <c r="TTQ53" s="188"/>
      <c r="TTR53" s="186"/>
      <c r="TTS53" s="145"/>
      <c r="TTT53" s="146"/>
      <c r="TTU53" s="146"/>
      <c r="TTV53" s="147"/>
      <c r="TTW53" s="148"/>
      <c r="TTX53" s="187"/>
      <c r="TTY53" s="188"/>
      <c r="TTZ53" s="186"/>
      <c r="TUA53" s="145"/>
      <c r="TUB53" s="146"/>
      <c r="TUC53" s="146"/>
      <c r="TUD53" s="147"/>
      <c r="TUE53" s="148"/>
      <c r="TUF53" s="187"/>
      <c r="TUG53" s="188"/>
      <c r="TUH53" s="186"/>
      <c r="TUI53" s="145"/>
      <c r="TUJ53" s="146"/>
      <c r="TUK53" s="146"/>
      <c r="TUL53" s="147"/>
      <c r="TUM53" s="148"/>
      <c r="TUN53" s="187"/>
      <c r="TUO53" s="188"/>
      <c r="TUP53" s="186"/>
      <c r="TUQ53" s="145"/>
      <c r="TUR53" s="146"/>
      <c r="TUS53" s="146"/>
      <c r="TUT53" s="147"/>
      <c r="TUU53" s="148"/>
      <c r="TUV53" s="187"/>
      <c r="TUW53" s="188"/>
      <c r="TUX53" s="186"/>
      <c r="TUY53" s="145"/>
      <c r="TUZ53" s="146"/>
      <c r="TVA53" s="146"/>
      <c r="TVB53" s="147"/>
      <c r="TVC53" s="148"/>
      <c r="TVD53" s="187"/>
      <c r="TVE53" s="188"/>
      <c r="TVF53" s="186"/>
      <c r="TVG53" s="145"/>
      <c r="TVH53" s="146"/>
      <c r="TVI53" s="146"/>
      <c r="TVJ53" s="147"/>
      <c r="TVK53" s="148"/>
      <c r="TVL53" s="187"/>
      <c r="TVM53" s="188"/>
      <c r="TVN53" s="186"/>
      <c r="TVO53" s="145"/>
      <c r="TVP53" s="146"/>
      <c r="TVQ53" s="146"/>
      <c r="TVR53" s="147"/>
      <c r="TVS53" s="148"/>
      <c r="TVT53" s="187"/>
      <c r="TVU53" s="188"/>
      <c r="TVV53" s="186"/>
      <c r="TVW53" s="145"/>
      <c r="TVX53" s="146"/>
      <c r="TVY53" s="146"/>
      <c r="TVZ53" s="147"/>
      <c r="TWA53" s="148"/>
      <c r="TWB53" s="187"/>
      <c r="TWC53" s="188"/>
      <c r="TWD53" s="186"/>
      <c r="TWE53" s="145"/>
      <c r="TWF53" s="146"/>
      <c r="TWG53" s="146"/>
      <c r="TWH53" s="147"/>
      <c r="TWI53" s="148"/>
      <c r="TWJ53" s="187"/>
      <c r="TWK53" s="188"/>
      <c r="TWL53" s="186"/>
      <c r="TWM53" s="145"/>
      <c r="TWN53" s="146"/>
      <c r="TWO53" s="146"/>
      <c r="TWP53" s="147"/>
      <c r="TWQ53" s="148"/>
      <c r="TWR53" s="187"/>
      <c r="TWS53" s="188"/>
      <c r="TWT53" s="186"/>
      <c r="TWU53" s="145"/>
      <c r="TWV53" s="146"/>
      <c r="TWW53" s="146"/>
      <c r="TWX53" s="147"/>
      <c r="TWY53" s="148"/>
      <c r="TWZ53" s="187"/>
      <c r="TXA53" s="188"/>
      <c r="TXB53" s="186"/>
      <c r="TXC53" s="145"/>
      <c r="TXD53" s="146"/>
      <c r="TXE53" s="146"/>
      <c r="TXF53" s="147"/>
      <c r="TXG53" s="148"/>
      <c r="TXH53" s="187"/>
      <c r="TXI53" s="188"/>
      <c r="TXJ53" s="186"/>
      <c r="TXK53" s="145"/>
      <c r="TXL53" s="146"/>
      <c r="TXM53" s="146"/>
      <c r="TXN53" s="147"/>
      <c r="TXO53" s="148"/>
      <c r="TXP53" s="187"/>
      <c r="TXQ53" s="188"/>
      <c r="TXR53" s="186"/>
      <c r="TXS53" s="145"/>
      <c r="TXT53" s="146"/>
      <c r="TXU53" s="146"/>
      <c r="TXV53" s="147"/>
      <c r="TXW53" s="148"/>
      <c r="TXX53" s="187"/>
      <c r="TXY53" s="188"/>
      <c r="TXZ53" s="186"/>
      <c r="TYA53" s="145"/>
      <c r="TYB53" s="146"/>
      <c r="TYC53" s="146"/>
      <c r="TYD53" s="147"/>
      <c r="TYE53" s="148"/>
      <c r="TYF53" s="187"/>
      <c r="TYG53" s="188"/>
      <c r="TYH53" s="186"/>
      <c r="TYI53" s="145"/>
      <c r="TYJ53" s="146"/>
      <c r="TYK53" s="146"/>
      <c r="TYL53" s="147"/>
      <c r="TYM53" s="148"/>
      <c r="TYN53" s="187"/>
      <c r="TYO53" s="188"/>
      <c r="TYP53" s="186"/>
      <c r="TYQ53" s="145"/>
      <c r="TYR53" s="146"/>
      <c r="TYS53" s="146"/>
      <c r="TYT53" s="147"/>
      <c r="TYU53" s="148"/>
      <c r="TYV53" s="187"/>
      <c r="TYW53" s="188"/>
      <c r="TYX53" s="186"/>
      <c r="TYY53" s="145"/>
      <c r="TYZ53" s="146"/>
      <c r="TZA53" s="146"/>
      <c r="TZB53" s="147"/>
      <c r="TZC53" s="148"/>
      <c r="TZD53" s="187"/>
      <c r="TZE53" s="188"/>
      <c r="TZF53" s="186"/>
      <c r="TZG53" s="145"/>
      <c r="TZH53" s="146"/>
      <c r="TZI53" s="146"/>
      <c r="TZJ53" s="147"/>
      <c r="TZK53" s="148"/>
      <c r="TZL53" s="187"/>
      <c r="TZM53" s="188"/>
      <c r="TZN53" s="186"/>
      <c r="TZO53" s="145"/>
      <c r="TZP53" s="146"/>
      <c r="TZQ53" s="146"/>
      <c r="TZR53" s="147"/>
      <c r="TZS53" s="148"/>
      <c r="TZT53" s="187"/>
      <c r="TZU53" s="188"/>
      <c r="TZV53" s="186"/>
      <c r="TZW53" s="145"/>
      <c r="TZX53" s="146"/>
      <c r="TZY53" s="146"/>
      <c r="TZZ53" s="147"/>
      <c r="UAA53" s="148"/>
      <c r="UAB53" s="187"/>
      <c r="UAC53" s="188"/>
      <c r="UAD53" s="186"/>
      <c r="UAE53" s="145"/>
      <c r="UAF53" s="146"/>
      <c r="UAG53" s="146"/>
      <c r="UAH53" s="147"/>
      <c r="UAI53" s="148"/>
      <c r="UAJ53" s="187"/>
      <c r="UAK53" s="188"/>
      <c r="UAL53" s="186"/>
      <c r="UAM53" s="145"/>
      <c r="UAN53" s="146"/>
      <c r="UAO53" s="146"/>
      <c r="UAP53" s="147"/>
      <c r="UAQ53" s="148"/>
      <c r="UAR53" s="187"/>
      <c r="UAS53" s="188"/>
      <c r="UAT53" s="186"/>
      <c r="UAU53" s="145"/>
      <c r="UAV53" s="146"/>
      <c r="UAW53" s="146"/>
      <c r="UAX53" s="147"/>
      <c r="UAY53" s="148"/>
      <c r="UAZ53" s="187"/>
      <c r="UBA53" s="188"/>
      <c r="UBB53" s="186"/>
      <c r="UBC53" s="145"/>
      <c r="UBD53" s="146"/>
      <c r="UBE53" s="146"/>
      <c r="UBF53" s="147"/>
      <c r="UBG53" s="148"/>
      <c r="UBH53" s="187"/>
      <c r="UBI53" s="188"/>
      <c r="UBJ53" s="186"/>
      <c r="UBK53" s="145"/>
      <c r="UBL53" s="146"/>
      <c r="UBM53" s="146"/>
      <c r="UBN53" s="147"/>
      <c r="UBO53" s="148"/>
      <c r="UBP53" s="187"/>
      <c r="UBQ53" s="188"/>
      <c r="UBR53" s="186"/>
      <c r="UBS53" s="145"/>
      <c r="UBT53" s="146"/>
      <c r="UBU53" s="146"/>
      <c r="UBV53" s="147"/>
      <c r="UBW53" s="148"/>
      <c r="UBX53" s="187"/>
      <c r="UBY53" s="188"/>
      <c r="UBZ53" s="186"/>
      <c r="UCA53" s="145"/>
      <c r="UCB53" s="146"/>
      <c r="UCC53" s="146"/>
      <c r="UCD53" s="147"/>
      <c r="UCE53" s="148"/>
      <c r="UCF53" s="187"/>
      <c r="UCG53" s="188"/>
      <c r="UCH53" s="186"/>
      <c r="UCI53" s="145"/>
      <c r="UCJ53" s="146"/>
      <c r="UCK53" s="146"/>
      <c r="UCL53" s="147"/>
      <c r="UCM53" s="148"/>
      <c r="UCN53" s="187"/>
      <c r="UCO53" s="188"/>
      <c r="UCP53" s="186"/>
      <c r="UCQ53" s="145"/>
      <c r="UCR53" s="146"/>
      <c r="UCS53" s="146"/>
      <c r="UCT53" s="147"/>
      <c r="UCU53" s="148"/>
      <c r="UCV53" s="187"/>
      <c r="UCW53" s="188"/>
      <c r="UCX53" s="186"/>
      <c r="UCY53" s="145"/>
      <c r="UCZ53" s="146"/>
      <c r="UDA53" s="146"/>
      <c r="UDB53" s="147"/>
      <c r="UDC53" s="148"/>
      <c r="UDD53" s="187"/>
      <c r="UDE53" s="188"/>
      <c r="UDF53" s="186"/>
      <c r="UDG53" s="145"/>
      <c r="UDH53" s="146"/>
      <c r="UDI53" s="146"/>
      <c r="UDJ53" s="147"/>
      <c r="UDK53" s="148"/>
      <c r="UDL53" s="187"/>
      <c r="UDM53" s="188"/>
      <c r="UDN53" s="186"/>
      <c r="UDO53" s="145"/>
      <c r="UDP53" s="146"/>
      <c r="UDQ53" s="146"/>
      <c r="UDR53" s="147"/>
      <c r="UDS53" s="148"/>
      <c r="UDT53" s="187"/>
      <c r="UDU53" s="188"/>
      <c r="UDV53" s="186"/>
      <c r="UDW53" s="145"/>
      <c r="UDX53" s="146"/>
      <c r="UDY53" s="146"/>
      <c r="UDZ53" s="147"/>
      <c r="UEA53" s="148"/>
      <c r="UEB53" s="187"/>
      <c r="UEC53" s="188"/>
      <c r="UED53" s="186"/>
      <c r="UEE53" s="145"/>
      <c r="UEF53" s="146"/>
      <c r="UEG53" s="146"/>
      <c r="UEH53" s="147"/>
      <c r="UEI53" s="148"/>
      <c r="UEJ53" s="187"/>
      <c r="UEK53" s="188"/>
      <c r="UEL53" s="186"/>
      <c r="UEM53" s="145"/>
      <c r="UEN53" s="146"/>
      <c r="UEO53" s="146"/>
      <c r="UEP53" s="147"/>
      <c r="UEQ53" s="148"/>
      <c r="UER53" s="187"/>
      <c r="UES53" s="188"/>
      <c r="UET53" s="186"/>
      <c r="UEU53" s="145"/>
      <c r="UEV53" s="146"/>
      <c r="UEW53" s="146"/>
      <c r="UEX53" s="147"/>
      <c r="UEY53" s="148"/>
      <c r="UEZ53" s="187"/>
      <c r="UFA53" s="188"/>
      <c r="UFB53" s="186"/>
      <c r="UFC53" s="145"/>
      <c r="UFD53" s="146"/>
      <c r="UFE53" s="146"/>
      <c r="UFF53" s="147"/>
      <c r="UFG53" s="148"/>
      <c r="UFH53" s="187"/>
      <c r="UFI53" s="188"/>
      <c r="UFJ53" s="186"/>
      <c r="UFK53" s="145"/>
      <c r="UFL53" s="146"/>
      <c r="UFM53" s="146"/>
      <c r="UFN53" s="147"/>
      <c r="UFO53" s="148"/>
      <c r="UFP53" s="187"/>
      <c r="UFQ53" s="188"/>
      <c r="UFR53" s="186"/>
      <c r="UFS53" s="145"/>
      <c r="UFT53" s="146"/>
      <c r="UFU53" s="146"/>
      <c r="UFV53" s="147"/>
      <c r="UFW53" s="148"/>
      <c r="UFX53" s="187"/>
      <c r="UFY53" s="188"/>
      <c r="UFZ53" s="186"/>
      <c r="UGA53" s="145"/>
      <c r="UGB53" s="146"/>
      <c r="UGC53" s="146"/>
      <c r="UGD53" s="147"/>
      <c r="UGE53" s="148"/>
      <c r="UGF53" s="187"/>
      <c r="UGG53" s="188"/>
      <c r="UGH53" s="186"/>
      <c r="UGI53" s="145"/>
      <c r="UGJ53" s="146"/>
      <c r="UGK53" s="146"/>
      <c r="UGL53" s="147"/>
      <c r="UGM53" s="148"/>
      <c r="UGN53" s="187"/>
      <c r="UGO53" s="188"/>
      <c r="UGP53" s="186"/>
      <c r="UGQ53" s="145"/>
      <c r="UGR53" s="146"/>
      <c r="UGS53" s="146"/>
      <c r="UGT53" s="147"/>
      <c r="UGU53" s="148"/>
      <c r="UGV53" s="187"/>
      <c r="UGW53" s="188"/>
      <c r="UGX53" s="186"/>
      <c r="UGY53" s="145"/>
      <c r="UGZ53" s="146"/>
      <c r="UHA53" s="146"/>
      <c r="UHB53" s="147"/>
      <c r="UHC53" s="148"/>
      <c r="UHD53" s="187"/>
      <c r="UHE53" s="188"/>
      <c r="UHF53" s="186"/>
      <c r="UHG53" s="145"/>
      <c r="UHH53" s="146"/>
      <c r="UHI53" s="146"/>
      <c r="UHJ53" s="147"/>
      <c r="UHK53" s="148"/>
      <c r="UHL53" s="187"/>
      <c r="UHM53" s="188"/>
      <c r="UHN53" s="186"/>
      <c r="UHO53" s="145"/>
      <c r="UHP53" s="146"/>
      <c r="UHQ53" s="146"/>
      <c r="UHR53" s="147"/>
      <c r="UHS53" s="148"/>
      <c r="UHT53" s="187"/>
      <c r="UHU53" s="188"/>
      <c r="UHV53" s="186"/>
      <c r="UHW53" s="145"/>
      <c r="UHX53" s="146"/>
      <c r="UHY53" s="146"/>
      <c r="UHZ53" s="147"/>
      <c r="UIA53" s="148"/>
      <c r="UIB53" s="187"/>
      <c r="UIC53" s="188"/>
      <c r="UID53" s="186"/>
      <c r="UIE53" s="145"/>
      <c r="UIF53" s="146"/>
      <c r="UIG53" s="146"/>
      <c r="UIH53" s="147"/>
      <c r="UII53" s="148"/>
      <c r="UIJ53" s="187"/>
      <c r="UIK53" s="188"/>
      <c r="UIL53" s="186"/>
      <c r="UIM53" s="145"/>
      <c r="UIN53" s="146"/>
      <c r="UIO53" s="146"/>
      <c r="UIP53" s="147"/>
      <c r="UIQ53" s="148"/>
      <c r="UIR53" s="187"/>
      <c r="UIS53" s="188"/>
      <c r="UIT53" s="186"/>
      <c r="UIU53" s="145"/>
      <c r="UIV53" s="146"/>
      <c r="UIW53" s="146"/>
      <c r="UIX53" s="147"/>
      <c r="UIY53" s="148"/>
      <c r="UIZ53" s="187"/>
      <c r="UJA53" s="188"/>
      <c r="UJB53" s="186"/>
      <c r="UJC53" s="145"/>
      <c r="UJD53" s="146"/>
      <c r="UJE53" s="146"/>
      <c r="UJF53" s="147"/>
      <c r="UJG53" s="148"/>
      <c r="UJH53" s="187"/>
      <c r="UJI53" s="188"/>
      <c r="UJJ53" s="186"/>
      <c r="UJK53" s="145"/>
      <c r="UJL53" s="146"/>
      <c r="UJM53" s="146"/>
      <c r="UJN53" s="147"/>
      <c r="UJO53" s="148"/>
      <c r="UJP53" s="187"/>
      <c r="UJQ53" s="188"/>
      <c r="UJR53" s="186"/>
      <c r="UJS53" s="145"/>
      <c r="UJT53" s="146"/>
      <c r="UJU53" s="146"/>
      <c r="UJV53" s="147"/>
      <c r="UJW53" s="148"/>
      <c r="UJX53" s="187"/>
      <c r="UJY53" s="188"/>
      <c r="UJZ53" s="186"/>
      <c r="UKA53" s="145"/>
      <c r="UKB53" s="146"/>
      <c r="UKC53" s="146"/>
      <c r="UKD53" s="147"/>
      <c r="UKE53" s="148"/>
      <c r="UKF53" s="187"/>
      <c r="UKG53" s="188"/>
      <c r="UKH53" s="186"/>
      <c r="UKI53" s="145"/>
      <c r="UKJ53" s="146"/>
      <c r="UKK53" s="146"/>
      <c r="UKL53" s="147"/>
      <c r="UKM53" s="148"/>
      <c r="UKN53" s="187"/>
      <c r="UKO53" s="188"/>
      <c r="UKP53" s="186"/>
      <c r="UKQ53" s="145"/>
      <c r="UKR53" s="146"/>
      <c r="UKS53" s="146"/>
      <c r="UKT53" s="147"/>
      <c r="UKU53" s="148"/>
      <c r="UKV53" s="187"/>
      <c r="UKW53" s="188"/>
      <c r="UKX53" s="186"/>
      <c r="UKY53" s="145"/>
      <c r="UKZ53" s="146"/>
      <c r="ULA53" s="146"/>
      <c r="ULB53" s="147"/>
      <c r="ULC53" s="148"/>
      <c r="ULD53" s="187"/>
      <c r="ULE53" s="188"/>
      <c r="ULF53" s="186"/>
      <c r="ULG53" s="145"/>
      <c r="ULH53" s="146"/>
      <c r="ULI53" s="146"/>
      <c r="ULJ53" s="147"/>
      <c r="ULK53" s="148"/>
      <c r="ULL53" s="187"/>
      <c r="ULM53" s="188"/>
      <c r="ULN53" s="186"/>
      <c r="ULO53" s="145"/>
      <c r="ULP53" s="146"/>
      <c r="ULQ53" s="146"/>
      <c r="ULR53" s="147"/>
      <c r="ULS53" s="148"/>
      <c r="ULT53" s="187"/>
      <c r="ULU53" s="188"/>
      <c r="ULV53" s="186"/>
      <c r="ULW53" s="145"/>
      <c r="ULX53" s="146"/>
      <c r="ULY53" s="146"/>
      <c r="ULZ53" s="147"/>
      <c r="UMA53" s="148"/>
      <c r="UMB53" s="187"/>
      <c r="UMC53" s="188"/>
      <c r="UMD53" s="186"/>
      <c r="UME53" s="145"/>
      <c r="UMF53" s="146"/>
      <c r="UMG53" s="146"/>
      <c r="UMH53" s="147"/>
      <c r="UMI53" s="148"/>
      <c r="UMJ53" s="187"/>
      <c r="UMK53" s="188"/>
      <c r="UML53" s="186"/>
      <c r="UMM53" s="145"/>
      <c r="UMN53" s="146"/>
      <c r="UMO53" s="146"/>
      <c r="UMP53" s="147"/>
      <c r="UMQ53" s="148"/>
      <c r="UMR53" s="187"/>
      <c r="UMS53" s="188"/>
      <c r="UMT53" s="186"/>
      <c r="UMU53" s="145"/>
      <c r="UMV53" s="146"/>
      <c r="UMW53" s="146"/>
      <c r="UMX53" s="147"/>
      <c r="UMY53" s="148"/>
      <c r="UMZ53" s="187"/>
      <c r="UNA53" s="188"/>
      <c r="UNB53" s="186"/>
      <c r="UNC53" s="145"/>
      <c r="UND53" s="146"/>
      <c r="UNE53" s="146"/>
      <c r="UNF53" s="147"/>
      <c r="UNG53" s="148"/>
      <c r="UNH53" s="187"/>
      <c r="UNI53" s="188"/>
      <c r="UNJ53" s="186"/>
      <c r="UNK53" s="145"/>
      <c r="UNL53" s="146"/>
      <c r="UNM53" s="146"/>
      <c r="UNN53" s="147"/>
      <c r="UNO53" s="148"/>
      <c r="UNP53" s="187"/>
      <c r="UNQ53" s="188"/>
      <c r="UNR53" s="186"/>
      <c r="UNS53" s="145"/>
      <c r="UNT53" s="146"/>
      <c r="UNU53" s="146"/>
      <c r="UNV53" s="147"/>
      <c r="UNW53" s="148"/>
      <c r="UNX53" s="187"/>
      <c r="UNY53" s="188"/>
      <c r="UNZ53" s="186"/>
      <c r="UOA53" s="145"/>
      <c r="UOB53" s="146"/>
      <c r="UOC53" s="146"/>
      <c r="UOD53" s="147"/>
      <c r="UOE53" s="148"/>
      <c r="UOF53" s="187"/>
      <c r="UOG53" s="188"/>
      <c r="UOH53" s="186"/>
      <c r="UOI53" s="145"/>
      <c r="UOJ53" s="146"/>
      <c r="UOK53" s="146"/>
      <c r="UOL53" s="147"/>
      <c r="UOM53" s="148"/>
      <c r="UON53" s="187"/>
      <c r="UOO53" s="188"/>
      <c r="UOP53" s="186"/>
      <c r="UOQ53" s="145"/>
      <c r="UOR53" s="146"/>
      <c r="UOS53" s="146"/>
      <c r="UOT53" s="147"/>
      <c r="UOU53" s="148"/>
      <c r="UOV53" s="187"/>
      <c r="UOW53" s="188"/>
      <c r="UOX53" s="186"/>
      <c r="UOY53" s="145"/>
      <c r="UOZ53" s="146"/>
      <c r="UPA53" s="146"/>
      <c r="UPB53" s="147"/>
      <c r="UPC53" s="148"/>
      <c r="UPD53" s="187"/>
      <c r="UPE53" s="188"/>
      <c r="UPF53" s="186"/>
      <c r="UPG53" s="145"/>
      <c r="UPH53" s="146"/>
      <c r="UPI53" s="146"/>
      <c r="UPJ53" s="147"/>
      <c r="UPK53" s="148"/>
      <c r="UPL53" s="187"/>
      <c r="UPM53" s="188"/>
      <c r="UPN53" s="186"/>
      <c r="UPO53" s="145"/>
      <c r="UPP53" s="146"/>
      <c r="UPQ53" s="146"/>
      <c r="UPR53" s="147"/>
      <c r="UPS53" s="148"/>
      <c r="UPT53" s="187"/>
      <c r="UPU53" s="188"/>
      <c r="UPV53" s="186"/>
      <c r="UPW53" s="145"/>
      <c r="UPX53" s="146"/>
      <c r="UPY53" s="146"/>
      <c r="UPZ53" s="147"/>
      <c r="UQA53" s="148"/>
      <c r="UQB53" s="187"/>
      <c r="UQC53" s="188"/>
      <c r="UQD53" s="186"/>
      <c r="UQE53" s="145"/>
      <c r="UQF53" s="146"/>
      <c r="UQG53" s="146"/>
      <c r="UQH53" s="147"/>
      <c r="UQI53" s="148"/>
      <c r="UQJ53" s="187"/>
      <c r="UQK53" s="188"/>
      <c r="UQL53" s="186"/>
      <c r="UQM53" s="145"/>
      <c r="UQN53" s="146"/>
      <c r="UQO53" s="146"/>
      <c r="UQP53" s="147"/>
      <c r="UQQ53" s="148"/>
      <c r="UQR53" s="187"/>
      <c r="UQS53" s="188"/>
      <c r="UQT53" s="186"/>
      <c r="UQU53" s="145"/>
      <c r="UQV53" s="146"/>
      <c r="UQW53" s="146"/>
      <c r="UQX53" s="147"/>
      <c r="UQY53" s="148"/>
      <c r="UQZ53" s="187"/>
      <c r="URA53" s="188"/>
      <c r="URB53" s="186"/>
      <c r="URC53" s="145"/>
      <c r="URD53" s="146"/>
      <c r="URE53" s="146"/>
      <c r="URF53" s="147"/>
      <c r="URG53" s="148"/>
      <c r="URH53" s="187"/>
      <c r="URI53" s="188"/>
      <c r="URJ53" s="186"/>
      <c r="URK53" s="145"/>
      <c r="URL53" s="146"/>
      <c r="URM53" s="146"/>
      <c r="URN53" s="147"/>
      <c r="URO53" s="148"/>
      <c r="URP53" s="187"/>
      <c r="URQ53" s="188"/>
      <c r="URR53" s="186"/>
      <c r="URS53" s="145"/>
      <c r="URT53" s="146"/>
      <c r="URU53" s="146"/>
      <c r="URV53" s="147"/>
      <c r="URW53" s="148"/>
      <c r="URX53" s="187"/>
      <c r="URY53" s="188"/>
      <c r="URZ53" s="186"/>
      <c r="USA53" s="145"/>
      <c r="USB53" s="146"/>
      <c r="USC53" s="146"/>
      <c r="USD53" s="147"/>
      <c r="USE53" s="148"/>
      <c r="USF53" s="187"/>
      <c r="USG53" s="188"/>
      <c r="USH53" s="186"/>
      <c r="USI53" s="145"/>
      <c r="USJ53" s="146"/>
      <c r="USK53" s="146"/>
      <c r="USL53" s="147"/>
      <c r="USM53" s="148"/>
      <c r="USN53" s="187"/>
      <c r="USO53" s="188"/>
      <c r="USP53" s="186"/>
      <c r="USQ53" s="145"/>
      <c r="USR53" s="146"/>
      <c r="USS53" s="146"/>
      <c r="UST53" s="147"/>
      <c r="USU53" s="148"/>
      <c r="USV53" s="187"/>
      <c r="USW53" s="188"/>
      <c r="USX53" s="186"/>
      <c r="USY53" s="145"/>
      <c r="USZ53" s="146"/>
      <c r="UTA53" s="146"/>
      <c r="UTB53" s="147"/>
      <c r="UTC53" s="148"/>
      <c r="UTD53" s="187"/>
      <c r="UTE53" s="188"/>
      <c r="UTF53" s="186"/>
      <c r="UTG53" s="145"/>
      <c r="UTH53" s="146"/>
      <c r="UTI53" s="146"/>
      <c r="UTJ53" s="147"/>
      <c r="UTK53" s="148"/>
      <c r="UTL53" s="187"/>
      <c r="UTM53" s="188"/>
      <c r="UTN53" s="186"/>
      <c r="UTO53" s="145"/>
      <c r="UTP53" s="146"/>
      <c r="UTQ53" s="146"/>
      <c r="UTR53" s="147"/>
      <c r="UTS53" s="148"/>
      <c r="UTT53" s="187"/>
      <c r="UTU53" s="188"/>
      <c r="UTV53" s="186"/>
      <c r="UTW53" s="145"/>
      <c r="UTX53" s="146"/>
      <c r="UTY53" s="146"/>
      <c r="UTZ53" s="147"/>
      <c r="UUA53" s="148"/>
      <c r="UUB53" s="187"/>
      <c r="UUC53" s="188"/>
      <c r="UUD53" s="186"/>
      <c r="UUE53" s="145"/>
      <c r="UUF53" s="146"/>
      <c r="UUG53" s="146"/>
      <c r="UUH53" s="147"/>
      <c r="UUI53" s="148"/>
      <c r="UUJ53" s="187"/>
      <c r="UUK53" s="188"/>
      <c r="UUL53" s="186"/>
      <c r="UUM53" s="145"/>
      <c r="UUN53" s="146"/>
      <c r="UUO53" s="146"/>
      <c r="UUP53" s="147"/>
      <c r="UUQ53" s="148"/>
      <c r="UUR53" s="187"/>
      <c r="UUS53" s="188"/>
      <c r="UUT53" s="186"/>
      <c r="UUU53" s="145"/>
      <c r="UUV53" s="146"/>
      <c r="UUW53" s="146"/>
      <c r="UUX53" s="147"/>
      <c r="UUY53" s="148"/>
      <c r="UUZ53" s="187"/>
      <c r="UVA53" s="188"/>
      <c r="UVB53" s="186"/>
      <c r="UVC53" s="145"/>
      <c r="UVD53" s="146"/>
      <c r="UVE53" s="146"/>
      <c r="UVF53" s="147"/>
      <c r="UVG53" s="148"/>
      <c r="UVH53" s="187"/>
      <c r="UVI53" s="188"/>
      <c r="UVJ53" s="186"/>
      <c r="UVK53" s="145"/>
      <c r="UVL53" s="146"/>
      <c r="UVM53" s="146"/>
      <c r="UVN53" s="147"/>
      <c r="UVO53" s="148"/>
      <c r="UVP53" s="187"/>
      <c r="UVQ53" s="188"/>
      <c r="UVR53" s="186"/>
      <c r="UVS53" s="145"/>
      <c r="UVT53" s="146"/>
      <c r="UVU53" s="146"/>
      <c r="UVV53" s="147"/>
      <c r="UVW53" s="148"/>
      <c r="UVX53" s="187"/>
      <c r="UVY53" s="188"/>
      <c r="UVZ53" s="186"/>
      <c r="UWA53" s="145"/>
      <c r="UWB53" s="146"/>
      <c r="UWC53" s="146"/>
      <c r="UWD53" s="147"/>
      <c r="UWE53" s="148"/>
      <c r="UWF53" s="187"/>
      <c r="UWG53" s="188"/>
      <c r="UWH53" s="186"/>
      <c r="UWI53" s="145"/>
      <c r="UWJ53" s="146"/>
      <c r="UWK53" s="146"/>
      <c r="UWL53" s="147"/>
      <c r="UWM53" s="148"/>
      <c r="UWN53" s="187"/>
      <c r="UWO53" s="188"/>
      <c r="UWP53" s="186"/>
      <c r="UWQ53" s="145"/>
      <c r="UWR53" s="146"/>
      <c r="UWS53" s="146"/>
      <c r="UWT53" s="147"/>
      <c r="UWU53" s="148"/>
      <c r="UWV53" s="187"/>
      <c r="UWW53" s="188"/>
      <c r="UWX53" s="186"/>
      <c r="UWY53" s="145"/>
      <c r="UWZ53" s="146"/>
      <c r="UXA53" s="146"/>
      <c r="UXB53" s="147"/>
      <c r="UXC53" s="148"/>
      <c r="UXD53" s="187"/>
      <c r="UXE53" s="188"/>
      <c r="UXF53" s="186"/>
      <c r="UXG53" s="145"/>
      <c r="UXH53" s="146"/>
      <c r="UXI53" s="146"/>
      <c r="UXJ53" s="147"/>
      <c r="UXK53" s="148"/>
      <c r="UXL53" s="187"/>
      <c r="UXM53" s="188"/>
      <c r="UXN53" s="186"/>
      <c r="UXO53" s="145"/>
      <c r="UXP53" s="146"/>
      <c r="UXQ53" s="146"/>
      <c r="UXR53" s="147"/>
      <c r="UXS53" s="148"/>
      <c r="UXT53" s="187"/>
      <c r="UXU53" s="188"/>
      <c r="UXV53" s="186"/>
      <c r="UXW53" s="145"/>
      <c r="UXX53" s="146"/>
      <c r="UXY53" s="146"/>
      <c r="UXZ53" s="147"/>
      <c r="UYA53" s="148"/>
      <c r="UYB53" s="187"/>
      <c r="UYC53" s="188"/>
      <c r="UYD53" s="186"/>
      <c r="UYE53" s="145"/>
      <c r="UYF53" s="146"/>
      <c r="UYG53" s="146"/>
      <c r="UYH53" s="147"/>
      <c r="UYI53" s="148"/>
      <c r="UYJ53" s="187"/>
      <c r="UYK53" s="188"/>
      <c r="UYL53" s="186"/>
      <c r="UYM53" s="145"/>
      <c r="UYN53" s="146"/>
      <c r="UYO53" s="146"/>
      <c r="UYP53" s="147"/>
      <c r="UYQ53" s="148"/>
      <c r="UYR53" s="187"/>
      <c r="UYS53" s="188"/>
      <c r="UYT53" s="186"/>
      <c r="UYU53" s="145"/>
      <c r="UYV53" s="146"/>
      <c r="UYW53" s="146"/>
      <c r="UYX53" s="147"/>
      <c r="UYY53" s="148"/>
      <c r="UYZ53" s="187"/>
      <c r="UZA53" s="188"/>
      <c r="UZB53" s="186"/>
      <c r="UZC53" s="145"/>
      <c r="UZD53" s="146"/>
      <c r="UZE53" s="146"/>
      <c r="UZF53" s="147"/>
      <c r="UZG53" s="148"/>
      <c r="UZH53" s="187"/>
      <c r="UZI53" s="188"/>
      <c r="UZJ53" s="186"/>
      <c r="UZK53" s="145"/>
      <c r="UZL53" s="146"/>
      <c r="UZM53" s="146"/>
      <c r="UZN53" s="147"/>
      <c r="UZO53" s="148"/>
      <c r="UZP53" s="187"/>
      <c r="UZQ53" s="188"/>
      <c r="UZR53" s="186"/>
      <c r="UZS53" s="145"/>
      <c r="UZT53" s="146"/>
      <c r="UZU53" s="146"/>
      <c r="UZV53" s="147"/>
      <c r="UZW53" s="148"/>
      <c r="UZX53" s="187"/>
      <c r="UZY53" s="188"/>
      <c r="UZZ53" s="186"/>
      <c r="VAA53" s="145"/>
      <c r="VAB53" s="146"/>
      <c r="VAC53" s="146"/>
      <c r="VAD53" s="147"/>
      <c r="VAE53" s="148"/>
      <c r="VAF53" s="187"/>
      <c r="VAG53" s="188"/>
      <c r="VAH53" s="186"/>
      <c r="VAI53" s="145"/>
      <c r="VAJ53" s="146"/>
      <c r="VAK53" s="146"/>
      <c r="VAL53" s="147"/>
      <c r="VAM53" s="148"/>
      <c r="VAN53" s="187"/>
      <c r="VAO53" s="188"/>
      <c r="VAP53" s="186"/>
      <c r="VAQ53" s="145"/>
      <c r="VAR53" s="146"/>
      <c r="VAS53" s="146"/>
      <c r="VAT53" s="147"/>
      <c r="VAU53" s="148"/>
      <c r="VAV53" s="187"/>
      <c r="VAW53" s="188"/>
      <c r="VAX53" s="186"/>
      <c r="VAY53" s="145"/>
      <c r="VAZ53" s="146"/>
      <c r="VBA53" s="146"/>
      <c r="VBB53" s="147"/>
      <c r="VBC53" s="148"/>
      <c r="VBD53" s="187"/>
      <c r="VBE53" s="188"/>
      <c r="VBF53" s="186"/>
      <c r="VBG53" s="145"/>
      <c r="VBH53" s="146"/>
      <c r="VBI53" s="146"/>
      <c r="VBJ53" s="147"/>
      <c r="VBK53" s="148"/>
      <c r="VBL53" s="187"/>
      <c r="VBM53" s="188"/>
      <c r="VBN53" s="186"/>
      <c r="VBO53" s="145"/>
      <c r="VBP53" s="146"/>
      <c r="VBQ53" s="146"/>
      <c r="VBR53" s="147"/>
      <c r="VBS53" s="148"/>
      <c r="VBT53" s="187"/>
      <c r="VBU53" s="188"/>
      <c r="VBV53" s="186"/>
      <c r="VBW53" s="145"/>
      <c r="VBX53" s="146"/>
      <c r="VBY53" s="146"/>
      <c r="VBZ53" s="147"/>
      <c r="VCA53" s="148"/>
      <c r="VCB53" s="187"/>
      <c r="VCC53" s="188"/>
      <c r="VCD53" s="186"/>
      <c r="VCE53" s="145"/>
      <c r="VCF53" s="146"/>
      <c r="VCG53" s="146"/>
      <c r="VCH53" s="147"/>
      <c r="VCI53" s="148"/>
      <c r="VCJ53" s="187"/>
      <c r="VCK53" s="188"/>
      <c r="VCL53" s="186"/>
      <c r="VCM53" s="145"/>
      <c r="VCN53" s="146"/>
      <c r="VCO53" s="146"/>
      <c r="VCP53" s="147"/>
      <c r="VCQ53" s="148"/>
      <c r="VCR53" s="187"/>
      <c r="VCS53" s="188"/>
      <c r="VCT53" s="186"/>
      <c r="VCU53" s="145"/>
      <c r="VCV53" s="146"/>
      <c r="VCW53" s="146"/>
      <c r="VCX53" s="147"/>
      <c r="VCY53" s="148"/>
      <c r="VCZ53" s="187"/>
      <c r="VDA53" s="188"/>
      <c r="VDB53" s="186"/>
      <c r="VDC53" s="145"/>
      <c r="VDD53" s="146"/>
      <c r="VDE53" s="146"/>
      <c r="VDF53" s="147"/>
      <c r="VDG53" s="148"/>
      <c r="VDH53" s="187"/>
      <c r="VDI53" s="188"/>
      <c r="VDJ53" s="186"/>
      <c r="VDK53" s="145"/>
      <c r="VDL53" s="146"/>
      <c r="VDM53" s="146"/>
      <c r="VDN53" s="147"/>
      <c r="VDO53" s="148"/>
      <c r="VDP53" s="187"/>
      <c r="VDQ53" s="188"/>
      <c r="VDR53" s="186"/>
      <c r="VDS53" s="145"/>
      <c r="VDT53" s="146"/>
      <c r="VDU53" s="146"/>
      <c r="VDV53" s="147"/>
      <c r="VDW53" s="148"/>
      <c r="VDX53" s="187"/>
      <c r="VDY53" s="188"/>
      <c r="VDZ53" s="186"/>
      <c r="VEA53" s="145"/>
      <c r="VEB53" s="146"/>
      <c r="VEC53" s="146"/>
      <c r="VED53" s="147"/>
      <c r="VEE53" s="148"/>
      <c r="VEF53" s="187"/>
      <c r="VEG53" s="188"/>
      <c r="VEH53" s="186"/>
      <c r="VEI53" s="145"/>
      <c r="VEJ53" s="146"/>
      <c r="VEK53" s="146"/>
      <c r="VEL53" s="147"/>
      <c r="VEM53" s="148"/>
      <c r="VEN53" s="187"/>
      <c r="VEO53" s="188"/>
      <c r="VEP53" s="186"/>
      <c r="VEQ53" s="145"/>
      <c r="VER53" s="146"/>
      <c r="VES53" s="146"/>
      <c r="VET53" s="147"/>
      <c r="VEU53" s="148"/>
      <c r="VEV53" s="187"/>
      <c r="VEW53" s="188"/>
      <c r="VEX53" s="186"/>
      <c r="VEY53" s="145"/>
      <c r="VEZ53" s="146"/>
      <c r="VFA53" s="146"/>
      <c r="VFB53" s="147"/>
      <c r="VFC53" s="148"/>
      <c r="VFD53" s="187"/>
      <c r="VFE53" s="188"/>
      <c r="VFF53" s="186"/>
      <c r="VFG53" s="145"/>
      <c r="VFH53" s="146"/>
      <c r="VFI53" s="146"/>
      <c r="VFJ53" s="147"/>
      <c r="VFK53" s="148"/>
      <c r="VFL53" s="187"/>
      <c r="VFM53" s="188"/>
      <c r="VFN53" s="186"/>
      <c r="VFO53" s="145"/>
      <c r="VFP53" s="146"/>
      <c r="VFQ53" s="146"/>
      <c r="VFR53" s="147"/>
      <c r="VFS53" s="148"/>
      <c r="VFT53" s="187"/>
      <c r="VFU53" s="188"/>
      <c r="VFV53" s="186"/>
      <c r="VFW53" s="145"/>
      <c r="VFX53" s="146"/>
      <c r="VFY53" s="146"/>
      <c r="VFZ53" s="147"/>
      <c r="VGA53" s="148"/>
      <c r="VGB53" s="187"/>
      <c r="VGC53" s="188"/>
      <c r="VGD53" s="186"/>
      <c r="VGE53" s="145"/>
      <c r="VGF53" s="146"/>
      <c r="VGG53" s="146"/>
      <c r="VGH53" s="147"/>
      <c r="VGI53" s="148"/>
      <c r="VGJ53" s="187"/>
      <c r="VGK53" s="188"/>
      <c r="VGL53" s="186"/>
      <c r="VGM53" s="145"/>
      <c r="VGN53" s="146"/>
      <c r="VGO53" s="146"/>
      <c r="VGP53" s="147"/>
      <c r="VGQ53" s="148"/>
      <c r="VGR53" s="187"/>
      <c r="VGS53" s="188"/>
      <c r="VGT53" s="186"/>
      <c r="VGU53" s="145"/>
      <c r="VGV53" s="146"/>
      <c r="VGW53" s="146"/>
      <c r="VGX53" s="147"/>
      <c r="VGY53" s="148"/>
      <c r="VGZ53" s="187"/>
      <c r="VHA53" s="188"/>
      <c r="VHB53" s="186"/>
      <c r="VHC53" s="145"/>
      <c r="VHD53" s="146"/>
      <c r="VHE53" s="146"/>
      <c r="VHF53" s="147"/>
      <c r="VHG53" s="148"/>
      <c r="VHH53" s="187"/>
      <c r="VHI53" s="188"/>
      <c r="VHJ53" s="186"/>
      <c r="VHK53" s="145"/>
      <c r="VHL53" s="146"/>
      <c r="VHM53" s="146"/>
      <c r="VHN53" s="147"/>
      <c r="VHO53" s="148"/>
      <c r="VHP53" s="187"/>
      <c r="VHQ53" s="188"/>
      <c r="VHR53" s="186"/>
      <c r="VHS53" s="145"/>
      <c r="VHT53" s="146"/>
      <c r="VHU53" s="146"/>
      <c r="VHV53" s="147"/>
      <c r="VHW53" s="148"/>
      <c r="VHX53" s="187"/>
      <c r="VHY53" s="188"/>
      <c r="VHZ53" s="186"/>
      <c r="VIA53" s="145"/>
      <c r="VIB53" s="146"/>
      <c r="VIC53" s="146"/>
      <c r="VID53" s="147"/>
      <c r="VIE53" s="148"/>
      <c r="VIF53" s="187"/>
      <c r="VIG53" s="188"/>
      <c r="VIH53" s="186"/>
      <c r="VII53" s="145"/>
      <c r="VIJ53" s="146"/>
      <c r="VIK53" s="146"/>
      <c r="VIL53" s="147"/>
      <c r="VIM53" s="148"/>
      <c r="VIN53" s="187"/>
      <c r="VIO53" s="188"/>
      <c r="VIP53" s="186"/>
      <c r="VIQ53" s="145"/>
      <c r="VIR53" s="146"/>
      <c r="VIS53" s="146"/>
      <c r="VIT53" s="147"/>
      <c r="VIU53" s="148"/>
      <c r="VIV53" s="187"/>
      <c r="VIW53" s="188"/>
      <c r="VIX53" s="186"/>
      <c r="VIY53" s="145"/>
      <c r="VIZ53" s="146"/>
      <c r="VJA53" s="146"/>
      <c r="VJB53" s="147"/>
      <c r="VJC53" s="148"/>
      <c r="VJD53" s="187"/>
      <c r="VJE53" s="188"/>
      <c r="VJF53" s="186"/>
      <c r="VJG53" s="145"/>
      <c r="VJH53" s="146"/>
      <c r="VJI53" s="146"/>
      <c r="VJJ53" s="147"/>
      <c r="VJK53" s="148"/>
      <c r="VJL53" s="187"/>
      <c r="VJM53" s="188"/>
      <c r="VJN53" s="186"/>
      <c r="VJO53" s="145"/>
      <c r="VJP53" s="146"/>
      <c r="VJQ53" s="146"/>
      <c r="VJR53" s="147"/>
      <c r="VJS53" s="148"/>
      <c r="VJT53" s="187"/>
      <c r="VJU53" s="188"/>
      <c r="VJV53" s="186"/>
      <c r="VJW53" s="145"/>
      <c r="VJX53" s="146"/>
      <c r="VJY53" s="146"/>
      <c r="VJZ53" s="147"/>
      <c r="VKA53" s="148"/>
      <c r="VKB53" s="187"/>
      <c r="VKC53" s="188"/>
      <c r="VKD53" s="186"/>
      <c r="VKE53" s="145"/>
      <c r="VKF53" s="146"/>
      <c r="VKG53" s="146"/>
      <c r="VKH53" s="147"/>
      <c r="VKI53" s="148"/>
      <c r="VKJ53" s="187"/>
      <c r="VKK53" s="188"/>
      <c r="VKL53" s="186"/>
      <c r="VKM53" s="145"/>
      <c r="VKN53" s="146"/>
      <c r="VKO53" s="146"/>
      <c r="VKP53" s="147"/>
      <c r="VKQ53" s="148"/>
      <c r="VKR53" s="187"/>
      <c r="VKS53" s="188"/>
      <c r="VKT53" s="186"/>
      <c r="VKU53" s="145"/>
      <c r="VKV53" s="146"/>
      <c r="VKW53" s="146"/>
      <c r="VKX53" s="147"/>
      <c r="VKY53" s="148"/>
      <c r="VKZ53" s="187"/>
      <c r="VLA53" s="188"/>
      <c r="VLB53" s="186"/>
      <c r="VLC53" s="145"/>
      <c r="VLD53" s="146"/>
      <c r="VLE53" s="146"/>
      <c r="VLF53" s="147"/>
      <c r="VLG53" s="148"/>
      <c r="VLH53" s="187"/>
      <c r="VLI53" s="188"/>
      <c r="VLJ53" s="186"/>
      <c r="VLK53" s="145"/>
      <c r="VLL53" s="146"/>
      <c r="VLM53" s="146"/>
      <c r="VLN53" s="147"/>
      <c r="VLO53" s="148"/>
      <c r="VLP53" s="187"/>
      <c r="VLQ53" s="188"/>
      <c r="VLR53" s="186"/>
      <c r="VLS53" s="145"/>
      <c r="VLT53" s="146"/>
      <c r="VLU53" s="146"/>
      <c r="VLV53" s="147"/>
      <c r="VLW53" s="148"/>
      <c r="VLX53" s="187"/>
      <c r="VLY53" s="188"/>
      <c r="VLZ53" s="186"/>
      <c r="VMA53" s="145"/>
      <c r="VMB53" s="146"/>
      <c r="VMC53" s="146"/>
      <c r="VMD53" s="147"/>
      <c r="VME53" s="148"/>
      <c r="VMF53" s="187"/>
      <c r="VMG53" s="188"/>
      <c r="VMH53" s="186"/>
      <c r="VMI53" s="145"/>
      <c r="VMJ53" s="146"/>
      <c r="VMK53" s="146"/>
      <c r="VML53" s="147"/>
      <c r="VMM53" s="148"/>
      <c r="VMN53" s="187"/>
      <c r="VMO53" s="188"/>
      <c r="VMP53" s="186"/>
      <c r="VMQ53" s="145"/>
      <c r="VMR53" s="146"/>
      <c r="VMS53" s="146"/>
      <c r="VMT53" s="147"/>
      <c r="VMU53" s="148"/>
      <c r="VMV53" s="187"/>
      <c r="VMW53" s="188"/>
      <c r="VMX53" s="186"/>
      <c r="VMY53" s="145"/>
      <c r="VMZ53" s="146"/>
      <c r="VNA53" s="146"/>
      <c r="VNB53" s="147"/>
      <c r="VNC53" s="148"/>
      <c r="VND53" s="187"/>
      <c r="VNE53" s="188"/>
      <c r="VNF53" s="186"/>
      <c r="VNG53" s="145"/>
      <c r="VNH53" s="146"/>
      <c r="VNI53" s="146"/>
      <c r="VNJ53" s="147"/>
      <c r="VNK53" s="148"/>
      <c r="VNL53" s="187"/>
      <c r="VNM53" s="188"/>
      <c r="VNN53" s="186"/>
      <c r="VNO53" s="145"/>
      <c r="VNP53" s="146"/>
      <c r="VNQ53" s="146"/>
      <c r="VNR53" s="147"/>
      <c r="VNS53" s="148"/>
      <c r="VNT53" s="187"/>
      <c r="VNU53" s="188"/>
      <c r="VNV53" s="186"/>
      <c r="VNW53" s="145"/>
      <c r="VNX53" s="146"/>
      <c r="VNY53" s="146"/>
      <c r="VNZ53" s="147"/>
      <c r="VOA53" s="148"/>
      <c r="VOB53" s="187"/>
      <c r="VOC53" s="188"/>
      <c r="VOD53" s="186"/>
      <c r="VOE53" s="145"/>
      <c r="VOF53" s="146"/>
      <c r="VOG53" s="146"/>
      <c r="VOH53" s="147"/>
      <c r="VOI53" s="148"/>
      <c r="VOJ53" s="187"/>
      <c r="VOK53" s="188"/>
      <c r="VOL53" s="186"/>
      <c r="VOM53" s="145"/>
      <c r="VON53" s="146"/>
      <c r="VOO53" s="146"/>
      <c r="VOP53" s="147"/>
      <c r="VOQ53" s="148"/>
      <c r="VOR53" s="187"/>
      <c r="VOS53" s="188"/>
      <c r="VOT53" s="186"/>
      <c r="VOU53" s="145"/>
      <c r="VOV53" s="146"/>
      <c r="VOW53" s="146"/>
      <c r="VOX53" s="147"/>
      <c r="VOY53" s="148"/>
      <c r="VOZ53" s="187"/>
      <c r="VPA53" s="188"/>
      <c r="VPB53" s="186"/>
      <c r="VPC53" s="145"/>
      <c r="VPD53" s="146"/>
      <c r="VPE53" s="146"/>
      <c r="VPF53" s="147"/>
      <c r="VPG53" s="148"/>
      <c r="VPH53" s="187"/>
      <c r="VPI53" s="188"/>
      <c r="VPJ53" s="186"/>
      <c r="VPK53" s="145"/>
      <c r="VPL53" s="146"/>
      <c r="VPM53" s="146"/>
      <c r="VPN53" s="147"/>
      <c r="VPO53" s="148"/>
      <c r="VPP53" s="187"/>
      <c r="VPQ53" s="188"/>
      <c r="VPR53" s="186"/>
      <c r="VPS53" s="145"/>
      <c r="VPT53" s="146"/>
      <c r="VPU53" s="146"/>
      <c r="VPV53" s="147"/>
      <c r="VPW53" s="148"/>
      <c r="VPX53" s="187"/>
      <c r="VPY53" s="188"/>
      <c r="VPZ53" s="186"/>
      <c r="VQA53" s="145"/>
      <c r="VQB53" s="146"/>
      <c r="VQC53" s="146"/>
      <c r="VQD53" s="147"/>
      <c r="VQE53" s="148"/>
      <c r="VQF53" s="187"/>
      <c r="VQG53" s="188"/>
      <c r="VQH53" s="186"/>
      <c r="VQI53" s="145"/>
      <c r="VQJ53" s="146"/>
      <c r="VQK53" s="146"/>
      <c r="VQL53" s="147"/>
      <c r="VQM53" s="148"/>
      <c r="VQN53" s="187"/>
      <c r="VQO53" s="188"/>
      <c r="VQP53" s="186"/>
      <c r="VQQ53" s="145"/>
      <c r="VQR53" s="146"/>
      <c r="VQS53" s="146"/>
      <c r="VQT53" s="147"/>
      <c r="VQU53" s="148"/>
      <c r="VQV53" s="187"/>
      <c r="VQW53" s="188"/>
      <c r="VQX53" s="186"/>
      <c r="VQY53" s="145"/>
      <c r="VQZ53" s="146"/>
      <c r="VRA53" s="146"/>
      <c r="VRB53" s="147"/>
      <c r="VRC53" s="148"/>
      <c r="VRD53" s="187"/>
      <c r="VRE53" s="188"/>
      <c r="VRF53" s="186"/>
      <c r="VRG53" s="145"/>
      <c r="VRH53" s="146"/>
      <c r="VRI53" s="146"/>
      <c r="VRJ53" s="147"/>
      <c r="VRK53" s="148"/>
      <c r="VRL53" s="187"/>
      <c r="VRM53" s="188"/>
      <c r="VRN53" s="186"/>
      <c r="VRO53" s="145"/>
      <c r="VRP53" s="146"/>
      <c r="VRQ53" s="146"/>
      <c r="VRR53" s="147"/>
      <c r="VRS53" s="148"/>
      <c r="VRT53" s="187"/>
      <c r="VRU53" s="188"/>
      <c r="VRV53" s="186"/>
      <c r="VRW53" s="145"/>
      <c r="VRX53" s="146"/>
      <c r="VRY53" s="146"/>
      <c r="VRZ53" s="147"/>
      <c r="VSA53" s="148"/>
      <c r="VSB53" s="187"/>
      <c r="VSC53" s="188"/>
      <c r="VSD53" s="186"/>
      <c r="VSE53" s="145"/>
      <c r="VSF53" s="146"/>
      <c r="VSG53" s="146"/>
      <c r="VSH53" s="147"/>
      <c r="VSI53" s="148"/>
      <c r="VSJ53" s="187"/>
      <c r="VSK53" s="188"/>
      <c r="VSL53" s="186"/>
      <c r="VSM53" s="145"/>
      <c r="VSN53" s="146"/>
      <c r="VSO53" s="146"/>
      <c r="VSP53" s="147"/>
      <c r="VSQ53" s="148"/>
      <c r="VSR53" s="187"/>
      <c r="VSS53" s="188"/>
      <c r="VST53" s="186"/>
      <c r="VSU53" s="145"/>
      <c r="VSV53" s="146"/>
      <c r="VSW53" s="146"/>
      <c r="VSX53" s="147"/>
      <c r="VSY53" s="148"/>
      <c r="VSZ53" s="187"/>
      <c r="VTA53" s="188"/>
      <c r="VTB53" s="186"/>
      <c r="VTC53" s="145"/>
      <c r="VTD53" s="146"/>
      <c r="VTE53" s="146"/>
      <c r="VTF53" s="147"/>
      <c r="VTG53" s="148"/>
      <c r="VTH53" s="187"/>
      <c r="VTI53" s="188"/>
      <c r="VTJ53" s="186"/>
      <c r="VTK53" s="145"/>
      <c r="VTL53" s="146"/>
      <c r="VTM53" s="146"/>
      <c r="VTN53" s="147"/>
      <c r="VTO53" s="148"/>
      <c r="VTP53" s="187"/>
      <c r="VTQ53" s="188"/>
      <c r="VTR53" s="186"/>
      <c r="VTS53" s="145"/>
      <c r="VTT53" s="146"/>
      <c r="VTU53" s="146"/>
      <c r="VTV53" s="147"/>
      <c r="VTW53" s="148"/>
      <c r="VTX53" s="187"/>
      <c r="VTY53" s="188"/>
      <c r="VTZ53" s="186"/>
      <c r="VUA53" s="145"/>
      <c r="VUB53" s="146"/>
      <c r="VUC53" s="146"/>
      <c r="VUD53" s="147"/>
      <c r="VUE53" s="148"/>
      <c r="VUF53" s="187"/>
      <c r="VUG53" s="188"/>
      <c r="VUH53" s="186"/>
      <c r="VUI53" s="145"/>
      <c r="VUJ53" s="146"/>
      <c r="VUK53" s="146"/>
      <c r="VUL53" s="147"/>
      <c r="VUM53" s="148"/>
      <c r="VUN53" s="187"/>
      <c r="VUO53" s="188"/>
      <c r="VUP53" s="186"/>
      <c r="VUQ53" s="145"/>
      <c r="VUR53" s="146"/>
      <c r="VUS53" s="146"/>
      <c r="VUT53" s="147"/>
      <c r="VUU53" s="148"/>
      <c r="VUV53" s="187"/>
      <c r="VUW53" s="188"/>
      <c r="VUX53" s="186"/>
      <c r="VUY53" s="145"/>
      <c r="VUZ53" s="146"/>
      <c r="VVA53" s="146"/>
      <c r="VVB53" s="147"/>
      <c r="VVC53" s="148"/>
      <c r="VVD53" s="187"/>
      <c r="VVE53" s="188"/>
      <c r="VVF53" s="186"/>
      <c r="VVG53" s="145"/>
      <c r="VVH53" s="146"/>
      <c r="VVI53" s="146"/>
      <c r="VVJ53" s="147"/>
      <c r="VVK53" s="148"/>
      <c r="VVL53" s="187"/>
      <c r="VVM53" s="188"/>
      <c r="VVN53" s="186"/>
      <c r="VVO53" s="145"/>
      <c r="VVP53" s="146"/>
      <c r="VVQ53" s="146"/>
      <c r="VVR53" s="147"/>
      <c r="VVS53" s="148"/>
      <c r="VVT53" s="187"/>
      <c r="VVU53" s="188"/>
      <c r="VVV53" s="186"/>
      <c r="VVW53" s="145"/>
      <c r="VVX53" s="146"/>
      <c r="VVY53" s="146"/>
      <c r="VVZ53" s="147"/>
      <c r="VWA53" s="148"/>
      <c r="VWB53" s="187"/>
      <c r="VWC53" s="188"/>
      <c r="VWD53" s="186"/>
      <c r="VWE53" s="145"/>
      <c r="VWF53" s="146"/>
      <c r="VWG53" s="146"/>
      <c r="VWH53" s="147"/>
      <c r="VWI53" s="148"/>
      <c r="VWJ53" s="187"/>
      <c r="VWK53" s="188"/>
      <c r="VWL53" s="186"/>
      <c r="VWM53" s="145"/>
      <c r="VWN53" s="146"/>
      <c r="VWO53" s="146"/>
      <c r="VWP53" s="147"/>
      <c r="VWQ53" s="148"/>
      <c r="VWR53" s="187"/>
      <c r="VWS53" s="188"/>
      <c r="VWT53" s="186"/>
      <c r="VWU53" s="145"/>
      <c r="VWV53" s="146"/>
      <c r="VWW53" s="146"/>
      <c r="VWX53" s="147"/>
      <c r="VWY53" s="148"/>
      <c r="VWZ53" s="187"/>
      <c r="VXA53" s="188"/>
      <c r="VXB53" s="186"/>
      <c r="VXC53" s="145"/>
      <c r="VXD53" s="146"/>
      <c r="VXE53" s="146"/>
      <c r="VXF53" s="147"/>
      <c r="VXG53" s="148"/>
      <c r="VXH53" s="187"/>
      <c r="VXI53" s="188"/>
      <c r="VXJ53" s="186"/>
      <c r="VXK53" s="145"/>
      <c r="VXL53" s="146"/>
      <c r="VXM53" s="146"/>
      <c r="VXN53" s="147"/>
      <c r="VXO53" s="148"/>
      <c r="VXP53" s="187"/>
      <c r="VXQ53" s="188"/>
      <c r="VXR53" s="186"/>
      <c r="VXS53" s="145"/>
      <c r="VXT53" s="146"/>
      <c r="VXU53" s="146"/>
      <c r="VXV53" s="147"/>
      <c r="VXW53" s="148"/>
      <c r="VXX53" s="187"/>
      <c r="VXY53" s="188"/>
      <c r="VXZ53" s="186"/>
      <c r="VYA53" s="145"/>
      <c r="VYB53" s="146"/>
      <c r="VYC53" s="146"/>
      <c r="VYD53" s="147"/>
      <c r="VYE53" s="148"/>
      <c r="VYF53" s="187"/>
      <c r="VYG53" s="188"/>
      <c r="VYH53" s="186"/>
      <c r="VYI53" s="145"/>
      <c r="VYJ53" s="146"/>
      <c r="VYK53" s="146"/>
      <c r="VYL53" s="147"/>
      <c r="VYM53" s="148"/>
      <c r="VYN53" s="187"/>
      <c r="VYO53" s="188"/>
      <c r="VYP53" s="186"/>
      <c r="VYQ53" s="145"/>
      <c r="VYR53" s="146"/>
      <c r="VYS53" s="146"/>
      <c r="VYT53" s="147"/>
      <c r="VYU53" s="148"/>
      <c r="VYV53" s="187"/>
      <c r="VYW53" s="188"/>
      <c r="VYX53" s="186"/>
      <c r="VYY53" s="145"/>
      <c r="VYZ53" s="146"/>
      <c r="VZA53" s="146"/>
      <c r="VZB53" s="147"/>
      <c r="VZC53" s="148"/>
      <c r="VZD53" s="187"/>
      <c r="VZE53" s="188"/>
      <c r="VZF53" s="186"/>
      <c r="VZG53" s="145"/>
      <c r="VZH53" s="146"/>
      <c r="VZI53" s="146"/>
      <c r="VZJ53" s="147"/>
      <c r="VZK53" s="148"/>
      <c r="VZL53" s="187"/>
      <c r="VZM53" s="188"/>
      <c r="VZN53" s="186"/>
      <c r="VZO53" s="145"/>
      <c r="VZP53" s="146"/>
      <c r="VZQ53" s="146"/>
      <c r="VZR53" s="147"/>
      <c r="VZS53" s="148"/>
      <c r="VZT53" s="187"/>
      <c r="VZU53" s="188"/>
      <c r="VZV53" s="186"/>
      <c r="VZW53" s="145"/>
      <c r="VZX53" s="146"/>
      <c r="VZY53" s="146"/>
      <c r="VZZ53" s="147"/>
      <c r="WAA53" s="148"/>
      <c r="WAB53" s="187"/>
      <c r="WAC53" s="188"/>
      <c r="WAD53" s="186"/>
      <c r="WAE53" s="145"/>
      <c r="WAF53" s="146"/>
      <c r="WAG53" s="146"/>
      <c r="WAH53" s="147"/>
      <c r="WAI53" s="148"/>
      <c r="WAJ53" s="187"/>
      <c r="WAK53" s="188"/>
      <c r="WAL53" s="186"/>
      <c r="WAM53" s="145"/>
      <c r="WAN53" s="146"/>
      <c r="WAO53" s="146"/>
      <c r="WAP53" s="147"/>
      <c r="WAQ53" s="148"/>
      <c r="WAR53" s="187"/>
      <c r="WAS53" s="188"/>
      <c r="WAT53" s="186"/>
      <c r="WAU53" s="145"/>
      <c r="WAV53" s="146"/>
      <c r="WAW53" s="146"/>
      <c r="WAX53" s="147"/>
      <c r="WAY53" s="148"/>
      <c r="WAZ53" s="187"/>
      <c r="WBA53" s="188"/>
      <c r="WBB53" s="186"/>
      <c r="WBC53" s="145"/>
      <c r="WBD53" s="146"/>
      <c r="WBE53" s="146"/>
      <c r="WBF53" s="147"/>
      <c r="WBG53" s="148"/>
      <c r="WBH53" s="187"/>
      <c r="WBI53" s="188"/>
      <c r="WBJ53" s="186"/>
      <c r="WBK53" s="145"/>
      <c r="WBL53" s="146"/>
      <c r="WBM53" s="146"/>
      <c r="WBN53" s="147"/>
      <c r="WBO53" s="148"/>
      <c r="WBP53" s="187"/>
      <c r="WBQ53" s="188"/>
      <c r="WBR53" s="186"/>
      <c r="WBS53" s="145"/>
      <c r="WBT53" s="146"/>
      <c r="WBU53" s="146"/>
      <c r="WBV53" s="147"/>
      <c r="WBW53" s="148"/>
      <c r="WBX53" s="187"/>
      <c r="WBY53" s="188"/>
      <c r="WBZ53" s="186"/>
      <c r="WCA53" s="145"/>
      <c r="WCB53" s="146"/>
      <c r="WCC53" s="146"/>
      <c r="WCD53" s="147"/>
      <c r="WCE53" s="148"/>
      <c r="WCF53" s="187"/>
      <c r="WCG53" s="188"/>
      <c r="WCH53" s="186"/>
      <c r="WCI53" s="145"/>
      <c r="WCJ53" s="146"/>
      <c r="WCK53" s="146"/>
      <c r="WCL53" s="147"/>
      <c r="WCM53" s="148"/>
      <c r="WCN53" s="187"/>
      <c r="WCO53" s="188"/>
      <c r="WCP53" s="186"/>
      <c r="WCQ53" s="145"/>
      <c r="WCR53" s="146"/>
      <c r="WCS53" s="146"/>
      <c r="WCT53" s="147"/>
      <c r="WCU53" s="148"/>
      <c r="WCV53" s="187"/>
      <c r="WCW53" s="188"/>
      <c r="WCX53" s="186"/>
      <c r="WCY53" s="145"/>
      <c r="WCZ53" s="146"/>
      <c r="WDA53" s="146"/>
      <c r="WDB53" s="147"/>
      <c r="WDC53" s="148"/>
      <c r="WDD53" s="187"/>
      <c r="WDE53" s="188"/>
      <c r="WDF53" s="186"/>
      <c r="WDG53" s="145"/>
      <c r="WDH53" s="146"/>
      <c r="WDI53" s="146"/>
      <c r="WDJ53" s="147"/>
      <c r="WDK53" s="148"/>
      <c r="WDL53" s="187"/>
      <c r="WDM53" s="188"/>
      <c r="WDN53" s="186"/>
      <c r="WDO53" s="145"/>
      <c r="WDP53" s="146"/>
      <c r="WDQ53" s="146"/>
      <c r="WDR53" s="147"/>
      <c r="WDS53" s="148"/>
      <c r="WDT53" s="187"/>
      <c r="WDU53" s="188"/>
      <c r="WDV53" s="186"/>
      <c r="WDW53" s="145"/>
      <c r="WDX53" s="146"/>
      <c r="WDY53" s="146"/>
      <c r="WDZ53" s="147"/>
      <c r="WEA53" s="148"/>
      <c r="WEB53" s="187"/>
      <c r="WEC53" s="188"/>
      <c r="WED53" s="186"/>
      <c r="WEE53" s="145"/>
      <c r="WEF53" s="146"/>
      <c r="WEG53" s="146"/>
      <c r="WEH53" s="147"/>
      <c r="WEI53" s="148"/>
      <c r="WEJ53" s="187"/>
      <c r="WEK53" s="188"/>
      <c r="WEL53" s="186"/>
      <c r="WEM53" s="145"/>
      <c r="WEN53" s="146"/>
      <c r="WEO53" s="146"/>
      <c r="WEP53" s="147"/>
      <c r="WEQ53" s="148"/>
      <c r="WER53" s="187"/>
      <c r="WES53" s="188"/>
      <c r="WET53" s="186"/>
      <c r="WEU53" s="145"/>
      <c r="WEV53" s="146"/>
      <c r="WEW53" s="146"/>
      <c r="WEX53" s="147"/>
      <c r="WEY53" s="148"/>
      <c r="WEZ53" s="187"/>
      <c r="WFA53" s="188"/>
      <c r="WFB53" s="186"/>
      <c r="WFC53" s="145"/>
      <c r="WFD53" s="146"/>
      <c r="WFE53" s="146"/>
      <c r="WFF53" s="147"/>
      <c r="WFG53" s="148"/>
      <c r="WFH53" s="187"/>
      <c r="WFI53" s="188"/>
      <c r="WFJ53" s="186"/>
      <c r="WFK53" s="145"/>
      <c r="WFL53" s="146"/>
      <c r="WFM53" s="146"/>
      <c r="WFN53" s="147"/>
      <c r="WFO53" s="148"/>
      <c r="WFP53" s="187"/>
      <c r="WFQ53" s="188"/>
      <c r="WFR53" s="186"/>
      <c r="WFS53" s="145"/>
      <c r="WFT53" s="146"/>
      <c r="WFU53" s="146"/>
      <c r="WFV53" s="147"/>
      <c r="WFW53" s="148"/>
      <c r="WFX53" s="187"/>
      <c r="WFY53" s="188"/>
      <c r="WFZ53" s="186"/>
      <c r="WGA53" s="145"/>
      <c r="WGB53" s="146"/>
      <c r="WGC53" s="146"/>
      <c r="WGD53" s="147"/>
      <c r="WGE53" s="148"/>
      <c r="WGF53" s="187"/>
      <c r="WGG53" s="188"/>
      <c r="WGH53" s="186"/>
      <c r="WGI53" s="145"/>
      <c r="WGJ53" s="146"/>
      <c r="WGK53" s="146"/>
      <c r="WGL53" s="147"/>
      <c r="WGM53" s="148"/>
      <c r="WGN53" s="187"/>
      <c r="WGO53" s="188"/>
      <c r="WGP53" s="186"/>
      <c r="WGQ53" s="145"/>
      <c r="WGR53" s="146"/>
      <c r="WGS53" s="146"/>
      <c r="WGT53" s="147"/>
      <c r="WGU53" s="148"/>
      <c r="WGV53" s="187"/>
      <c r="WGW53" s="188"/>
      <c r="WGX53" s="186"/>
      <c r="WGY53" s="145"/>
      <c r="WGZ53" s="146"/>
      <c r="WHA53" s="146"/>
      <c r="WHB53" s="147"/>
      <c r="WHC53" s="148"/>
      <c r="WHD53" s="187"/>
      <c r="WHE53" s="188"/>
      <c r="WHF53" s="186"/>
      <c r="WHG53" s="145"/>
      <c r="WHH53" s="146"/>
      <c r="WHI53" s="146"/>
      <c r="WHJ53" s="147"/>
      <c r="WHK53" s="148"/>
      <c r="WHL53" s="187"/>
      <c r="WHM53" s="188"/>
      <c r="WHN53" s="186"/>
      <c r="WHO53" s="145"/>
      <c r="WHP53" s="146"/>
      <c r="WHQ53" s="146"/>
      <c r="WHR53" s="147"/>
      <c r="WHS53" s="148"/>
      <c r="WHT53" s="187"/>
      <c r="WHU53" s="188"/>
      <c r="WHV53" s="186"/>
      <c r="WHW53" s="145"/>
      <c r="WHX53" s="146"/>
      <c r="WHY53" s="146"/>
      <c r="WHZ53" s="147"/>
      <c r="WIA53" s="148"/>
      <c r="WIB53" s="187"/>
      <c r="WIC53" s="188"/>
      <c r="WID53" s="186"/>
      <c r="WIE53" s="145"/>
      <c r="WIF53" s="146"/>
      <c r="WIG53" s="146"/>
      <c r="WIH53" s="147"/>
      <c r="WII53" s="148"/>
      <c r="WIJ53" s="187"/>
      <c r="WIK53" s="188"/>
      <c r="WIL53" s="186"/>
      <c r="WIM53" s="145"/>
      <c r="WIN53" s="146"/>
      <c r="WIO53" s="146"/>
      <c r="WIP53" s="147"/>
      <c r="WIQ53" s="148"/>
      <c r="WIR53" s="187"/>
      <c r="WIS53" s="188"/>
      <c r="WIT53" s="186"/>
      <c r="WIU53" s="145"/>
      <c r="WIV53" s="146"/>
      <c r="WIW53" s="146"/>
      <c r="WIX53" s="147"/>
      <c r="WIY53" s="148"/>
      <c r="WIZ53" s="187"/>
      <c r="WJA53" s="188"/>
      <c r="WJB53" s="186"/>
      <c r="WJC53" s="145"/>
      <c r="WJD53" s="146"/>
      <c r="WJE53" s="146"/>
      <c r="WJF53" s="147"/>
      <c r="WJG53" s="148"/>
      <c r="WJH53" s="187"/>
      <c r="WJI53" s="188"/>
      <c r="WJJ53" s="186"/>
      <c r="WJK53" s="145"/>
      <c r="WJL53" s="146"/>
      <c r="WJM53" s="146"/>
      <c r="WJN53" s="147"/>
      <c r="WJO53" s="148"/>
      <c r="WJP53" s="187"/>
      <c r="WJQ53" s="188"/>
      <c r="WJR53" s="186"/>
      <c r="WJS53" s="145"/>
      <c r="WJT53" s="146"/>
      <c r="WJU53" s="146"/>
      <c r="WJV53" s="147"/>
      <c r="WJW53" s="148"/>
      <c r="WJX53" s="187"/>
      <c r="WJY53" s="188"/>
      <c r="WJZ53" s="186"/>
      <c r="WKA53" s="145"/>
      <c r="WKB53" s="146"/>
      <c r="WKC53" s="146"/>
      <c r="WKD53" s="147"/>
      <c r="WKE53" s="148"/>
      <c r="WKF53" s="187"/>
      <c r="WKG53" s="188"/>
      <c r="WKH53" s="186"/>
      <c r="WKI53" s="145"/>
      <c r="WKJ53" s="146"/>
      <c r="WKK53" s="146"/>
      <c r="WKL53" s="147"/>
      <c r="WKM53" s="148"/>
      <c r="WKN53" s="187"/>
      <c r="WKO53" s="188"/>
      <c r="WKP53" s="186"/>
      <c r="WKQ53" s="145"/>
      <c r="WKR53" s="146"/>
      <c r="WKS53" s="146"/>
      <c r="WKT53" s="147"/>
      <c r="WKU53" s="148"/>
      <c r="WKV53" s="187"/>
      <c r="WKW53" s="188"/>
      <c r="WKX53" s="186"/>
      <c r="WKY53" s="145"/>
      <c r="WKZ53" s="146"/>
      <c r="WLA53" s="146"/>
      <c r="WLB53" s="147"/>
      <c r="WLC53" s="148"/>
      <c r="WLD53" s="187"/>
      <c r="WLE53" s="188"/>
      <c r="WLF53" s="186"/>
      <c r="WLG53" s="145"/>
      <c r="WLH53" s="146"/>
      <c r="WLI53" s="146"/>
      <c r="WLJ53" s="147"/>
      <c r="WLK53" s="148"/>
      <c r="WLL53" s="187"/>
      <c r="WLM53" s="188"/>
      <c r="WLN53" s="186"/>
      <c r="WLO53" s="145"/>
      <c r="WLP53" s="146"/>
      <c r="WLQ53" s="146"/>
      <c r="WLR53" s="147"/>
      <c r="WLS53" s="148"/>
      <c r="WLT53" s="187"/>
      <c r="WLU53" s="188"/>
      <c r="WLV53" s="186"/>
      <c r="WLW53" s="145"/>
      <c r="WLX53" s="146"/>
      <c r="WLY53" s="146"/>
      <c r="WLZ53" s="147"/>
      <c r="WMA53" s="148"/>
      <c r="WMB53" s="187"/>
      <c r="WMC53" s="188"/>
      <c r="WMD53" s="186"/>
      <c r="WME53" s="145"/>
      <c r="WMF53" s="146"/>
      <c r="WMG53" s="146"/>
      <c r="WMH53" s="147"/>
      <c r="WMI53" s="148"/>
      <c r="WMJ53" s="187"/>
      <c r="WMK53" s="188"/>
      <c r="WML53" s="186"/>
      <c r="WMM53" s="145"/>
      <c r="WMN53" s="146"/>
      <c r="WMO53" s="146"/>
      <c r="WMP53" s="147"/>
      <c r="WMQ53" s="148"/>
      <c r="WMR53" s="187"/>
      <c r="WMS53" s="188"/>
      <c r="WMT53" s="186"/>
      <c r="WMU53" s="145"/>
      <c r="WMV53" s="146"/>
      <c r="WMW53" s="146"/>
      <c r="WMX53" s="147"/>
      <c r="WMY53" s="148"/>
      <c r="WMZ53" s="187"/>
      <c r="WNA53" s="188"/>
      <c r="WNB53" s="186"/>
      <c r="WNC53" s="145"/>
      <c r="WND53" s="146"/>
      <c r="WNE53" s="146"/>
      <c r="WNF53" s="147"/>
      <c r="WNG53" s="148"/>
      <c r="WNH53" s="187"/>
      <c r="WNI53" s="188"/>
      <c r="WNJ53" s="186"/>
      <c r="WNK53" s="145"/>
      <c r="WNL53" s="146"/>
      <c r="WNM53" s="146"/>
      <c r="WNN53" s="147"/>
      <c r="WNO53" s="148"/>
      <c r="WNP53" s="187"/>
      <c r="WNQ53" s="188"/>
      <c r="WNR53" s="186"/>
      <c r="WNS53" s="145"/>
      <c r="WNT53" s="146"/>
      <c r="WNU53" s="146"/>
      <c r="WNV53" s="147"/>
      <c r="WNW53" s="148"/>
      <c r="WNX53" s="187"/>
      <c r="WNY53" s="188"/>
      <c r="WNZ53" s="186"/>
      <c r="WOA53" s="145"/>
      <c r="WOB53" s="146"/>
      <c r="WOC53" s="146"/>
      <c r="WOD53" s="147"/>
      <c r="WOE53" s="148"/>
      <c r="WOF53" s="187"/>
      <c r="WOG53" s="188"/>
      <c r="WOH53" s="186"/>
      <c r="WOI53" s="145"/>
      <c r="WOJ53" s="146"/>
      <c r="WOK53" s="146"/>
      <c r="WOL53" s="147"/>
      <c r="WOM53" s="148"/>
      <c r="WON53" s="187"/>
      <c r="WOO53" s="188"/>
      <c r="WOP53" s="186"/>
      <c r="WOQ53" s="145"/>
      <c r="WOR53" s="146"/>
      <c r="WOS53" s="146"/>
      <c r="WOT53" s="147"/>
      <c r="WOU53" s="148"/>
      <c r="WOV53" s="187"/>
      <c r="WOW53" s="188"/>
      <c r="WOX53" s="186"/>
      <c r="WOY53" s="145"/>
      <c r="WOZ53" s="146"/>
      <c r="WPA53" s="146"/>
      <c r="WPB53" s="147"/>
      <c r="WPC53" s="148"/>
      <c r="WPD53" s="187"/>
      <c r="WPE53" s="188"/>
      <c r="WPF53" s="186"/>
      <c r="WPG53" s="145"/>
      <c r="WPH53" s="146"/>
      <c r="WPI53" s="146"/>
      <c r="WPJ53" s="147"/>
      <c r="WPK53" s="148"/>
      <c r="WPL53" s="187"/>
      <c r="WPM53" s="188"/>
      <c r="WPN53" s="186"/>
      <c r="WPO53" s="145"/>
      <c r="WPP53" s="146"/>
      <c r="WPQ53" s="146"/>
      <c r="WPR53" s="147"/>
      <c r="WPS53" s="148"/>
      <c r="WPT53" s="187"/>
      <c r="WPU53" s="188"/>
      <c r="WPV53" s="186"/>
      <c r="WPW53" s="145"/>
      <c r="WPX53" s="146"/>
      <c r="WPY53" s="146"/>
      <c r="WPZ53" s="147"/>
      <c r="WQA53" s="148"/>
      <c r="WQB53" s="187"/>
      <c r="WQC53" s="188"/>
      <c r="WQD53" s="186"/>
      <c r="WQE53" s="145"/>
      <c r="WQF53" s="146"/>
      <c r="WQG53" s="146"/>
      <c r="WQH53" s="147"/>
      <c r="WQI53" s="148"/>
      <c r="WQJ53" s="187"/>
      <c r="WQK53" s="188"/>
      <c r="WQL53" s="186"/>
      <c r="WQM53" s="145"/>
      <c r="WQN53" s="146"/>
      <c r="WQO53" s="146"/>
      <c r="WQP53" s="147"/>
      <c r="WQQ53" s="148"/>
      <c r="WQR53" s="187"/>
      <c r="WQS53" s="188"/>
      <c r="WQT53" s="186"/>
      <c r="WQU53" s="145"/>
      <c r="WQV53" s="146"/>
      <c r="WQW53" s="146"/>
      <c r="WQX53" s="147"/>
      <c r="WQY53" s="148"/>
      <c r="WQZ53" s="187"/>
      <c r="WRA53" s="188"/>
      <c r="WRB53" s="186"/>
      <c r="WRC53" s="145"/>
      <c r="WRD53" s="146"/>
      <c r="WRE53" s="146"/>
      <c r="WRF53" s="147"/>
      <c r="WRG53" s="148"/>
      <c r="WRH53" s="187"/>
      <c r="WRI53" s="188"/>
      <c r="WRJ53" s="186"/>
      <c r="WRK53" s="145"/>
      <c r="WRL53" s="146"/>
      <c r="WRM53" s="146"/>
      <c r="WRN53" s="147"/>
      <c r="WRO53" s="148"/>
      <c r="WRP53" s="187"/>
      <c r="WRQ53" s="188"/>
      <c r="WRR53" s="186"/>
      <c r="WRS53" s="145"/>
      <c r="WRT53" s="146"/>
      <c r="WRU53" s="146"/>
      <c r="WRV53" s="147"/>
      <c r="WRW53" s="148"/>
      <c r="WRX53" s="187"/>
      <c r="WRY53" s="188"/>
      <c r="WRZ53" s="186"/>
      <c r="WSA53" s="145"/>
      <c r="WSB53" s="146"/>
      <c r="WSC53" s="146"/>
      <c r="WSD53" s="147"/>
      <c r="WSE53" s="148"/>
      <c r="WSF53" s="187"/>
      <c r="WSG53" s="188"/>
      <c r="WSH53" s="186"/>
      <c r="WSI53" s="145"/>
      <c r="WSJ53" s="146"/>
      <c r="WSK53" s="146"/>
      <c r="WSL53" s="147"/>
      <c r="WSM53" s="148"/>
      <c r="WSN53" s="187"/>
      <c r="WSO53" s="188"/>
      <c r="WSP53" s="186"/>
      <c r="WSQ53" s="145"/>
      <c r="WSR53" s="146"/>
      <c r="WSS53" s="146"/>
      <c r="WST53" s="147"/>
      <c r="WSU53" s="148"/>
      <c r="WSV53" s="187"/>
      <c r="WSW53" s="188"/>
      <c r="WSX53" s="186"/>
      <c r="WSY53" s="145"/>
      <c r="WSZ53" s="146"/>
      <c r="WTA53" s="146"/>
      <c r="WTB53" s="147"/>
      <c r="WTC53" s="148"/>
      <c r="WTD53" s="187"/>
      <c r="WTE53" s="188"/>
      <c r="WTF53" s="186"/>
      <c r="WTG53" s="145"/>
      <c r="WTH53" s="146"/>
      <c r="WTI53" s="146"/>
      <c r="WTJ53" s="147"/>
      <c r="WTK53" s="148"/>
      <c r="WTL53" s="187"/>
      <c r="WTM53" s="188"/>
      <c r="WTN53" s="186"/>
      <c r="WTO53" s="145"/>
      <c r="WTP53" s="146"/>
      <c r="WTQ53" s="146"/>
      <c r="WTR53" s="147"/>
      <c r="WTS53" s="148"/>
      <c r="WTT53" s="187"/>
      <c r="WTU53" s="188"/>
      <c r="WTV53" s="186"/>
      <c r="WTW53" s="145"/>
      <c r="WTX53" s="146"/>
      <c r="WTY53" s="146"/>
      <c r="WTZ53" s="147"/>
      <c r="WUA53" s="148"/>
      <c r="WUB53" s="187"/>
      <c r="WUC53" s="188"/>
      <c r="WUD53" s="186"/>
      <c r="WUE53" s="145"/>
      <c r="WUF53" s="146"/>
      <c r="WUG53" s="146"/>
      <c r="WUH53" s="147"/>
      <c r="WUI53" s="148"/>
      <c r="WUJ53" s="187"/>
      <c r="WUK53" s="188"/>
      <c r="WUL53" s="186"/>
      <c r="WUM53" s="145"/>
      <c r="WUN53" s="146"/>
      <c r="WUO53" s="146"/>
      <c r="WUP53" s="147"/>
      <c r="WUQ53" s="148"/>
      <c r="WUR53" s="187"/>
      <c r="WUS53" s="188"/>
      <c r="WUT53" s="186"/>
      <c r="WUU53" s="145"/>
      <c r="WUV53" s="146"/>
      <c r="WUW53" s="146"/>
      <c r="WUX53" s="147"/>
      <c r="WUY53" s="148"/>
      <c r="WUZ53" s="187"/>
      <c r="WVA53" s="188"/>
      <c r="WVB53" s="186"/>
      <c r="WVC53" s="145"/>
      <c r="WVD53" s="146"/>
      <c r="WVE53" s="146"/>
      <c r="WVF53" s="147"/>
      <c r="WVG53" s="148"/>
      <c r="WVH53" s="187"/>
      <c r="WVI53" s="188"/>
      <c r="WVJ53" s="186"/>
      <c r="WVK53" s="145"/>
      <c r="WVL53" s="146"/>
      <c r="WVM53" s="146"/>
      <c r="WVN53" s="147"/>
      <c r="WVO53" s="148"/>
      <c r="WVP53" s="187"/>
      <c r="WVQ53" s="188"/>
      <c r="WVR53" s="186"/>
      <c r="WVS53" s="145"/>
      <c r="WVT53" s="146"/>
      <c r="WVU53" s="146"/>
      <c r="WVV53" s="147"/>
      <c r="WVW53" s="148"/>
      <c r="WVX53" s="187"/>
      <c r="WVY53" s="188"/>
      <c r="WVZ53" s="186"/>
      <c r="WWA53" s="145"/>
      <c r="WWB53" s="146"/>
      <c r="WWC53" s="146"/>
      <c r="WWD53" s="147"/>
      <c r="WWE53" s="148"/>
      <c r="WWF53" s="187"/>
      <c r="WWG53" s="188"/>
      <c r="WWH53" s="186"/>
      <c r="WWI53" s="145"/>
      <c r="WWJ53" s="146"/>
      <c r="WWK53" s="146"/>
      <c r="WWL53" s="147"/>
      <c r="WWM53" s="148"/>
      <c r="WWN53" s="187"/>
      <c r="WWO53" s="188"/>
      <c r="WWP53" s="186"/>
      <c r="WWQ53" s="145"/>
      <c r="WWR53" s="146"/>
      <c r="WWS53" s="146"/>
      <c r="WWT53" s="147"/>
      <c r="WWU53" s="148"/>
      <c r="WWV53" s="187"/>
      <c r="WWW53" s="188"/>
      <c r="WWX53" s="186"/>
      <c r="WWY53" s="145"/>
      <c r="WWZ53" s="146"/>
      <c r="WXA53" s="146"/>
      <c r="WXB53" s="147"/>
      <c r="WXC53" s="148"/>
      <c r="WXD53" s="187"/>
      <c r="WXE53" s="188"/>
      <c r="WXF53" s="186"/>
      <c r="WXG53" s="145"/>
      <c r="WXH53" s="146"/>
      <c r="WXI53" s="146"/>
      <c r="WXJ53" s="147"/>
      <c r="WXK53" s="148"/>
      <c r="WXL53" s="187"/>
      <c r="WXM53" s="188"/>
      <c r="WXN53" s="186"/>
      <c r="WXO53" s="145"/>
      <c r="WXP53" s="146"/>
      <c r="WXQ53" s="146"/>
      <c r="WXR53" s="147"/>
      <c r="WXS53" s="148"/>
      <c r="WXT53" s="187"/>
      <c r="WXU53" s="188"/>
      <c r="WXV53" s="186"/>
      <c r="WXW53" s="145"/>
      <c r="WXX53" s="146"/>
      <c r="WXY53" s="146"/>
      <c r="WXZ53" s="147"/>
      <c r="WYA53" s="148"/>
      <c r="WYB53" s="187"/>
      <c r="WYC53" s="188"/>
      <c r="WYD53" s="186"/>
      <c r="WYE53" s="145"/>
      <c r="WYF53" s="146"/>
      <c r="WYG53" s="146"/>
      <c r="WYH53" s="147"/>
      <c r="WYI53" s="148"/>
      <c r="WYJ53" s="187"/>
      <c r="WYK53" s="188"/>
      <c r="WYL53" s="186"/>
      <c r="WYM53" s="145"/>
      <c r="WYN53" s="146"/>
      <c r="WYO53" s="146"/>
      <c r="WYP53" s="147"/>
      <c r="WYQ53" s="148"/>
      <c r="WYR53" s="187"/>
      <c r="WYS53" s="188"/>
      <c r="WYT53" s="186"/>
      <c r="WYU53" s="145"/>
      <c r="WYV53" s="146"/>
      <c r="WYW53" s="146"/>
      <c r="WYX53" s="147"/>
      <c r="WYY53" s="148"/>
      <c r="WYZ53" s="187"/>
      <c r="WZA53" s="188"/>
      <c r="WZB53" s="186"/>
      <c r="WZC53" s="145"/>
      <c r="WZD53" s="146"/>
      <c r="WZE53" s="146"/>
      <c r="WZF53" s="147"/>
      <c r="WZG53" s="148"/>
      <c r="WZH53" s="187"/>
      <c r="WZI53" s="188"/>
      <c r="WZJ53" s="186"/>
      <c r="WZK53" s="145"/>
      <c r="WZL53" s="146"/>
      <c r="WZM53" s="146"/>
      <c r="WZN53" s="147"/>
      <c r="WZO53" s="148"/>
      <c r="WZP53" s="187"/>
      <c r="WZQ53" s="188"/>
      <c r="WZR53" s="186"/>
      <c r="WZS53" s="145"/>
      <c r="WZT53" s="146"/>
      <c r="WZU53" s="146"/>
      <c r="WZV53" s="147"/>
      <c r="WZW53" s="148"/>
      <c r="WZX53" s="187"/>
      <c r="WZY53" s="188"/>
      <c r="WZZ53" s="186"/>
      <c r="XAA53" s="145"/>
      <c r="XAB53" s="146"/>
      <c r="XAC53" s="146"/>
      <c r="XAD53" s="147"/>
      <c r="XAE53" s="148"/>
      <c r="XAF53" s="187"/>
      <c r="XAG53" s="188"/>
      <c r="XAH53" s="186"/>
      <c r="XAI53" s="145"/>
      <c r="XAJ53" s="146"/>
      <c r="XAK53" s="146"/>
      <c r="XAL53" s="147"/>
      <c r="XAM53" s="148"/>
      <c r="XAN53" s="187"/>
      <c r="XAO53" s="188"/>
      <c r="XAP53" s="186"/>
      <c r="XAQ53" s="145"/>
      <c r="XAR53" s="146"/>
      <c r="XAS53" s="146"/>
      <c r="XAT53" s="147"/>
      <c r="XAU53" s="148"/>
      <c r="XAV53" s="187"/>
      <c r="XAW53" s="188"/>
      <c r="XAX53" s="186"/>
      <c r="XAY53" s="145"/>
      <c r="XAZ53" s="146"/>
      <c r="XBA53" s="146"/>
      <c r="XBB53" s="147"/>
      <c r="XBC53" s="148"/>
      <c r="XBD53" s="187"/>
      <c r="XBE53" s="188"/>
      <c r="XBF53" s="186"/>
      <c r="XBG53" s="145"/>
      <c r="XBH53" s="146"/>
      <c r="XBI53" s="146"/>
      <c r="XBJ53" s="147"/>
      <c r="XBK53" s="148"/>
      <c r="XBL53" s="187"/>
      <c r="XBM53" s="188"/>
      <c r="XBN53" s="186"/>
      <c r="XBO53" s="145"/>
      <c r="XBP53" s="146"/>
      <c r="XBQ53" s="146"/>
      <c r="XBR53" s="147"/>
      <c r="XBS53" s="148"/>
      <c r="XBT53" s="187"/>
      <c r="XBU53" s="188"/>
      <c r="XBV53" s="186"/>
      <c r="XBW53" s="145"/>
      <c r="XBX53" s="146"/>
      <c r="XBY53" s="146"/>
      <c r="XBZ53" s="147"/>
      <c r="XCA53" s="148"/>
      <c r="XCB53" s="187"/>
      <c r="XCC53" s="188"/>
      <c r="XCD53" s="186"/>
      <c r="XCE53" s="145"/>
      <c r="XCF53" s="146"/>
      <c r="XCG53" s="146"/>
      <c r="XCH53" s="147"/>
      <c r="XCI53" s="148"/>
      <c r="XCJ53" s="187"/>
      <c r="XCK53" s="188"/>
      <c r="XCL53" s="186"/>
      <c r="XCM53" s="145"/>
      <c r="XCN53" s="146"/>
      <c r="XCO53" s="146"/>
      <c r="XCP53" s="147"/>
      <c r="XCQ53" s="148"/>
      <c r="XCR53" s="187"/>
      <c r="XCS53" s="188"/>
      <c r="XCT53" s="186"/>
      <c r="XCU53" s="145"/>
      <c r="XCV53" s="146"/>
      <c r="XCW53" s="146"/>
      <c r="XCX53" s="147"/>
      <c r="XCY53" s="148"/>
      <c r="XCZ53" s="187"/>
      <c r="XDA53" s="188"/>
      <c r="XDB53" s="186"/>
      <c r="XDC53" s="145"/>
      <c r="XDD53" s="146"/>
      <c r="XDE53" s="146"/>
      <c r="XDF53" s="147"/>
      <c r="XDG53" s="148"/>
      <c r="XDH53" s="187"/>
      <c r="XDI53" s="188"/>
      <c r="XDJ53" s="186"/>
      <c r="XDK53" s="145"/>
      <c r="XDL53" s="146"/>
      <c r="XDM53" s="146"/>
      <c r="XDN53" s="147"/>
      <c r="XDO53" s="148"/>
      <c r="XDP53" s="187"/>
      <c r="XDQ53" s="188"/>
      <c r="XDR53" s="186"/>
      <c r="XDS53" s="145"/>
      <c r="XDT53" s="146"/>
      <c r="XDU53" s="146"/>
      <c r="XDV53" s="147"/>
      <c r="XDW53" s="148"/>
      <c r="XDX53" s="187"/>
      <c r="XDY53" s="188"/>
      <c r="XDZ53" s="186"/>
      <c r="XEA53" s="145"/>
      <c r="XEB53" s="146"/>
      <c r="XEC53" s="146"/>
      <c r="XED53" s="147"/>
      <c r="XEE53" s="148"/>
      <c r="XEF53" s="187"/>
      <c r="XEG53" s="188"/>
      <c r="XEH53" s="186"/>
      <c r="XEI53" s="145"/>
      <c r="XEJ53" s="146"/>
      <c r="XEK53" s="146"/>
      <c r="XEL53" s="147"/>
      <c r="XEM53" s="148"/>
      <c r="XEN53" s="187"/>
      <c r="XEO53" s="188"/>
      <c r="XEP53" s="186"/>
      <c r="XEQ53" s="145"/>
      <c r="XER53" s="146"/>
      <c r="XES53" s="146"/>
      <c r="XET53" s="147"/>
      <c r="XEU53" s="148"/>
      <c r="XEV53" s="187"/>
      <c r="XEW53" s="188"/>
      <c r="XEX53" s="186"/>
      <c r="XEY53" s="145"/>
      <c r="XEZ53" s="146"/>
      <c r="XFA53" s="146"/>
      <c r="XFB53" s="147"/>
      <c r="XFC53" s="148"/>
      <c r="XFD53" s="187"/>
    </row>
    <row r="54" spans="1:16384" ht="18.75" customHeight="1" x14ac:dyDescent="0.25">
      <c r="A54" s="229" t="s">
        <v>149</v>
      </c>
      <c r="B54" s="232" t="s">
        <v>150</v>
      </c>
      <c r="C54" s="181" t="s">
        <v>2</v>
      </c>
      <c r="D54" s="221">
        <v>5000</v>
      </c>
      <c r="E54" s="221">
        <v>5000</v>
      </c>
      <c r="F54" s="184">
        <f t="shared" si="12286"/>
        <v>1</v>
      </c>
      <c r="G54" s="235" t="s">
        <v>72</v>
      </c>
      <c r="H54" s="246" t="s">
        <v>133</v>
      </c>
      <c r="I54" s="189"/>
      <c r="J54" s="186"/>
      <c r="K54" s="145"/>
      <c r="L54" s="146"/>
      <c r="M54" s="146"/>
      <c r="N54" s="147"/>
      <c r="O54" s="148"/>
      <c r="P54" s="187"/>
      <c r="Q54" s="188"/>
      <c r="R54" s="186"/>
      <c r="S54" s="145"/>
      <c r="T54" s="146"/>
      <c r="U54" s="146"/>
      <c r="V54" s="147"/>
      <c r="W54" s="148"/>
      <c r="X54" s="187"/>
      <c r="Y54" s="188"/>
      <c r="Z54" s="186"/>
      <c r="AA54" s="145"/>
      <c r="AB54" s="146"/>
      <c r="AC54" s="146"/>
      <c r="AD54" s="147"/>
      <c r="AE54" s="148"/>
      <c r="AF54" s="187"/>
      <c r="AG54" s="188"/>
      <c r="AH54" s="186"/>
      <c r="AI54" s="145"/>
      <c r="AJ54" s="146"/>
      <c r="AK54" s="146"/>
      <c r="AL54" s="147"/>
      <c r="AM54" s="148"/>
      <c r="AN54" s="187"/>
      <c r="AO54" s="188"/>
      <c r="AP54" s="186"/>
      <c r="AQ54" s="145"/>
      <c r="AR54" s="146"/>
      <c r="AS54" s="146"/>
      <c r="AT54" s="147"/>
      <c r="AU54" s="148"/>
      <c r="AV54" s="187"/>
      <c r="AW54" s="188"/>
      <c r="AX54" s="186"/>
      <c r="AY54" s="145"/>
      <c r="AZ54" s="146"/>
      <c r="BA54" s="146"/>
      <c r="BB54" s="147"/>
      <c r="BC54" s="148"/>
      <c r="BD54" s="187"/>
      <c r="BE54" s="188"/>
      <c r="BF54" s="186"/>
      <c r="BG54" s="145"/>
      <c r="BH54" s="146"/>
      <c r="BI54" s="146"/>
      <c r="BJ54" s="147"/>
      <c r="BK54" s="148"/>
      <c r="BL54" s="187"/>
      <c r="BM54" s="188"/>
      <c r="BN54" s="186"/>
      <c r="BO54" s="145"/>
      <c r="BP54" s="146"/>
      <c r="BQ54" s="146"/>
      <c r="BR54" s="147"/>
      <c r="BS54" s="148"/>
      <c r="BT54" s="187"/>
      <c r="BU54" s="188"/>
      <c r="BV54" s="186"/>
      <c r="BW54" s="145"/>
      <c r="BX54" s="146"/>
      <c r="BY54" s="146"/>
      <c r="BZ54" s="147"/>
      <c r="CA54" s="148"/>
      <c r="CB54" s="187"/>
      <c r="CC54" s="188"/>
      <c r="CD54" s="186"/>
      <c r="CE54" s="145"/>
      <c r="CF54" s="146"/>
      <c r="CG54" s="146"/>
      <c r="CH54" s="147"/>
      <c r="CI54" s="148"/>
      <c r="CJ54" s="187"/>
      <c r="CK54" s="188"/>
      <c r="CL54" s="186"/>
      <c r="CM54" s="145"/>
      <c r="CN54" s="146"/>
      <c r="CO54" s="146"/>
      <c r="CP54" s="147"/>
      <c r="CQ54" s="148"/>
      <c r="CR54" s="187"/>
      <c r="CS54" s="188"/>
      <c r="CT54" s="186"/>
      <c r="CU54" s="145"/>
      <c r="CV54" s="146"/>
      <c r="CW54" s="146"/>
      <c r="CX54" s="147"/>
      <c r="CY54" s="148"/>
      <c r="CZ54" s="187"/>
      <c r="DA54" s="188"/>
      <c r="DB54" s="186"/>
      <c r="DC54" s="145"/>
      <c r="DD54" s="146"/>
      <c r="DE54" s="146"/>
      <c r="DF54" s="147"/>
      <c r="DG54" s="148"/>
      <c r="DH54" s="187"/>
      <c r="DI54" s="188"/>
      <c r="DJ54" s="186"/>
      <c r="DK54" s="145"/>
      <c r="DL54" s="146"/>
      <c r="DM54" s="146"/>
      <c r="DN54" s="147"/>
      <c r="DO54" s="148"/>
      <c r="DP54" s="187"/>
      <c r="DQ54" s="188"/>
      <c r="DR54" s="186"/>
      <c r="DS54" s="145"/>
      <c r="DT54" s="146"/>
      <c r="DU54" s="146"/>
      <c r="DV54" s="147"/>
      <c r="DW54" s="148"/>
      <c r="DX54" s="187"/>
      <c r="DY54" s="188"/>
      <c r="DZ54" s="186"/>
      <c r="EA54" s="145"/>
      <c r="EB54" s="146"/>
      <c r="EC54" s="146"/>
      <c r="ED54" s="147"/>
      <c r="EE54" s="148"/>
      <c r="EF54" s="187"/>
      <c r="EG54" s="188"/>
      <c r="EH54" s="186"/>
      <c r="EI54" s="145"/>
      <c r="EJ54" s="146"/>
      <c r="EK54" s="146"/>
      <c r="EL54" s="147"/>
      <c r="EM54" s="148"/>
      <c r="EN54" s="187"/>
      <c r="EO54" s="188"/>
      <c r="EP54" s="186"/>
      <c r="EQ54" s="145"/>
      <c r="ER54" s="146"/>
      <c r="ES54" s="146"/>
      <c r="ET54" s="147"/>
      <c r="EU54" s="148"/>
      <c r="EV54" s="187"/>
      <c r="EW54" s="188"/>
      <c r="EX54" s="186"/>
      <c r="EY54" s="145"/>
      <c r="EZ54" s="146"/>
      <c r="FA54" s="146"/>
      <c r="FB54" s="147"/>
      <c r="FC54" s="148"/>
      <c r="FD54" s="187"/>
      <c r="FE54" s="188"/>
      <c r="FF54" s="186"/>
      <c r="FG54" s="145"/>
      <c r="FH54" s="146"/>
      <c r="FI54" s="146"/>
      <c r="FJ54" s="147"/>
      <c r="FK54" s="148"/>
      <c r="FL54" s="187"/>
      <c r="FM54" s="188"/>
      <c r="FN54" s="186"/>
      <c r="FO54" s="145"/>
      <c r="FP54" s="146"/>
      <c r="FQ54" s="146"/>
      <c r="FR54" s="147"/>
      <c r="FS54" s="148"/>
      <c r="FT54" s="187"/>
      <c r="FU54" s="188"/>
      <c r="FV54" s="186"/>
      <c r="FW54" s="145"/>
      <c r="FX54" s="146"/>
      <c r="FY54" s="146"/>
      <c r="FZ54" s="147"/>
      <c r="GA54" s="148"/>
      <c r="GB54" s="187"/>
      <c r="GC54" s="188"/>
      <c r="GD54" s="186"/>
      <c r="GE54" s="145"/>
      <c r="GF54" s="146"/>
      <c r="GG54" s="146"/>
      <c r="GH54" s="147"/>
      <c r="GI54" s="148"/>
      <c r="GJ54" s="187"/>
      <c r="GK54" s="188"/>
      <c r="GL54" s="186"/>
      <c r="GM54" s="145"/>
      <c r="GN54" s="146"/>
      <c r="GO54" s="146"/>
      <c r="GP54" s="147"/>
      <c r="GQ54" s="148"/>
      <c r="GR54" s="187"/>
      <c r="GS54" s="188"/>
      <c r="GT54" s="186"/>
      <c r="GU54" s="145"/>
      <c r="GV54" s="146"/>
      <c r="GW54" s="146"/>
      <c r="GX54" s="147"/>
      <c r="GY54" s="148"/>
      <c r="GZ54" s="187"/>
      <c r="HA54" s="188"/>
      <c r="HB54" s="186"/>
      <c r="HC54" s="145"/>
      <c r="HD54" s="146"/>
      <c r="HE54" s="146"/>
      <c r="HF54" s="147"/>
      <c r="HG54" s="148"/>
      <c r="HH54" s="187"/>
      <c r="HI54" s="188"/>
      <c r="HJ54" s="186"/>
      <c r="HK54" s="145"/>
      <c r="HL54" s="146"/>
      <c r="HM54" s="146"/>
      <c r="HN54" s="147"/>
      <c r="HO54" s="148"/>
      <c r="HP54" s="187"/>
      <c r="HQ54" s="188"/>
      <c r="HR54" s="186"/>
      <c r="HS54" s="145"/>
      <c r="HT54" s="146"/>
      <c r="HU54" s="146"/>
      <c r="HV54" s="147"/>
      <c r="HW54" s="148"/>
      <c r="HX54" s="187"/>
      <c r="HY54" s="188"/>
      <c r="HZ54" s="186"/>
      <c r="IA54" s="145"/>
      <c r="IB54" s="146"/>
      <c r="IC54" s="146"/>
      <c r="ID54" s="147"/>
      <c r="IE54" s="148"/>
      <c r="IF54" s="187"/>
      <c r="IG54" s="188"/>
      <c r="IH54" s="186"/>
      <c r="II54" s="145"/>
      <c r="IJ54" s="146"/>
      <c r="IK54" s="146"/>
      <c r="IL54" s="147"/>
      <c r="IM54" s="148"/>
      <c r="IN54" s="187"/>
      <c r="IO54" s="188"/>
      <c r="IP54" s="186"/>
      <c r="IQ54" s="145"/>
      <c r="IR54" s="146"/>
      <c r="IS54" s="146"/>
      <c r="IT54" s="147"/>
      <c r="IU54" s="148"/>
      <c r="IV54" s="187"/>
      <c r="IW54" s="188"/>
      <c r="IX54" s="186"/>
      <c r="IY54" s="145"/>
      <c r="IZ54" s="146"/>
      <c r="JA54" s="146"/>
      <c r="JB54" s="147"/>
      <c r="JC54" s="148"/>
      <c r="JD54" s="187"/>
      <c r="JE54" s="188"/>
      <c r="JF54" s="186"/>
      <c r="JG54" s="145"/>
      <c r="JH54" s="146"/>
      <c r="JI54" s="146"/>
      <c r="JJ54" s="147"/>
      <c r="JK54" s="148"/>
      <c r="JL54" s="187"/>
      <c r="JM54" s="188"/>
      <c r="JN54" s="186"/>
      <c r="JO54" s="145"/>
      <c r="JP54" s="146"/>
      <c r="JQ54" s="146"/>
      <c r="JR54" s="147"/>
      <c r="JS54" s="148"/>
      <c r="JT54" s="187"/>
      <c r="JU54" s="188"/>
      <c r="JV54" s="186"/>
      <c r="JW54" s="145"/>
      <c r="JX54" s="146"/>
      <c r="JY54" s="146"/>
      <c r="JZ54" s="147"/>
      <c r="KA54" s="148"/>
      <c r="KB54" s="187"/>
      <c r="KC54" s="188"/>
      <c r="KD54" s="186"/>
      <c r="KE54" s="145"/>
      <c r="KF54" s="146"/>
      <c r="KG54" s="146"/>
      <c r="KH54" s="147"/>
      <c r="KI54" s="148"/>
      <c r="KJ54" s="187"/>
      <c r="KK54" s="188"/>
      <c r="KL54" s="186"/>
      <c r="KM54" s="145"/>
      <c r="KN54" s="146"/>
      <c r="KO54" s="146"/>
      <c r="KP54" s="147"/>
      <c r="KQ54" s="148"/>
      <c r="KR54" s="187"/>
      <c r="KS54" s="188"/>
      <c r="KT54" s="186"/>
      <c r="KU54" s="145"/>
      <c r="KV54" s="146"/>
      <c r="KW54" s="146"/>
      <c r="KX54" s="147"/>
      <c r="KY54" s="148"/>
      <c r="KZ54" s="187"/>
      <c r="LA54" s="188"/>
      <c r="LB54" s="186"/>
      <c r="LC54" s="145"/>
      <c r="LD54" s="146"/>
      <c r="LE54" s="146"/>
      <c r="LF54" s="147"/>
      <c r="LG54" s="148"/>
      <c r="LH54" s="187"/>
      <c r="LI54" s="188"/>
      <c r="LJ54" s="186"/>
      <c r="LK54" s="145"/>
      <c r="LL54" s="146"/>
      <c r="LM54" s="146"/>
      <c r="LN54" s="147"/>
      <c r="LO54" s="148"/>
      <c r="LP54" s="187"/>
      <c r="LQ54" s="188"/>
      <c r="LR54" s="186"/>
      <c r="LS54" s="145"/>
      <c r="LT54" s="146"/>
      <c r="LU54" s="146"/>
      <c r="LV54" s="147"/>
      <c r="LW54" s="148"/>
      <c r="LX54" s="187"/>
      <c r="LY54" s="188"/>
      <c r="LZ54" s="186"/>
      <c r="MA54" s="145"/>
      <c r="MB54" s="146"/>
      <c r="MC54" s="146"/>
      <c r="MD54" s="147"/>
      <c r="ME54" s="148"/>
      <c r="MF54" s="187"/>
      <c r="MG54" s="188"/>
      <c r="MH54" s="186"/>
      <c r="MI54" s="145"/>
      <c r="MJ54" s="146"/>
      <c r="MK54" s="146"/>
      <c r="ML54" s="147"/>
      <c r="MM54" s="148"/>
      <c r="MN54" s="187"/>
      <c r="MO54" s="188"/>
      <c r="MP54" s="186"/>
      <c r="MQ54" s="145"/>
      <c r="MR54" s="146"/>
      <c r="MS54" s="146"/>
      <c r="MT54" s="147"/>
      <c r="MU54" s="148"/>
      <c r="MV54" s="187"/>
      <c r="MW54" s="188"/>
      <c r="MX54" s="186"/>
      <c r="MY54" s="145"/>
      <c r="MZ54" s="146"/>
      <c r="NA54" s="146"/>
      <c r="NB54" s="147"/>
      <c r="NC54" s="148"/>
      <c r="ND54" s="187"/>
      <c r="NE54" s="188"/>
      <c r="NF54" s="186"/>
      <c r="NG54" s="145"/>
      <c r="NH54" s="146"/>
      <c r="NI54" s="146"/>
      <c r="NJ54" s="147"/>
      <c r="NK54" s="148"/>
      <c r="NL54" s="187"/>
      <c r="NM54" s="188"/>
      <c r="NN54" s="186"/>
      <c r="NO54" s="145"/>
      <c r="NP54" s="146"/>
      <c r="NQ54" s="146"/>
      <c r="NR54" s="147"/>
      <c r="NS54" s="148"/>
      <c r="NT54" s="187"/>
      <c r="NU54" s="188"/>
      <c r="NV54" s="186"/>
      <c r="NW54" s="145"/>
      <c r="NX54" s="146"/>
      <c r="NY54" s="146"/>
      <c r="NZ54" s="147"/>
      <c r="OA54" s="148"/>
      <c r="OB54" s="187"/>
      <c r="OC54" s="188"/>
      <c r="OD54" s="186"/>
      <c r="OE54" s="145"/>
      <c r="OF54" s="146"/>
      <c r="OG54" s="146"/>
      <c r="OH54" s="147"/>
      <c r="OI54" s="148"/>
      <c r="OJ54" s="187"/>
      <c r="OK54" s="188"/>
      <c r="OL54" s="186"/>
      <c r="OM54" s="145"/>
      <c r="ON54" s="146"/>
      <c r="OO54" s="146"/>
      <c r="OP54" s="147"/>
      <c r="OQ54" s="148"/>
      <c r="OR54" s="187"/>
      <c r="OS54" s="188"/>
      <c r="OT54" s="186"/>
      <c r="OU54" s="145"/>
      <c r="OV54" s="146"/>
      <c r="OW54" s="146"/>
      <c r="OX54" s="147"/>
      <c r="OY54" s="148"/>
      <c r="OZ54" s="187"/>
      <c r="PA54" s="188"/>
      <c r="PB54" s="186"/>
      <c r="PC54" s="145"/>
      <c r="PD54" s="146"/>
      <c r="PE54" s="146"/>
      <c r="PF54" s="147"/>
      <c r="PG54" s="148"/>
      <c r="PH54" s="187"/>
      <c r="PI54" s="188"/>
      <c r="PJ54" s="186"/>
      <c r="PK54" s="145"/>
      <c r="PL54" s="146"/>
      <c r="PM54" s="146"/>
      <c r="PN54" s="147"/>
      <c r="PO54" s="148"/>
      <c r="PP54" s="187"/>
      <c r="PQ54" s="188"/>
      <c r="PR54" s="186"/>
      <c r="PS54" s="145"/>
      <c r="PT54" s="146"/>
      <c r="PU54" s="146"/>
      <c r="PV54" s="147"/>
      <c r="PW54" s="148"/>
      <c r="PX54" s="187"/>
      <c r="PY54" s="188"/>
      <c r="PZ54" s="186"/>
      <c r="QA54" s="145"/>
      <c r="QB54" s="146"/>
      <c r="QC54" s="146"/>
      <c r="QD54" s="147"/>
      <c r="QE54" s="148"/>
      <c r="QF54" s="187"/>
      <c r="QG54" s="188"/>
      <c r="QH54" s="186"/>
      <c r="QI54" s="145"/>
      <c r="QJ54" s="146"/>
      <c r="QK54" s="146"/>
      <c r="QL54" s="147"/>
      <c r="QM54" s="148"/>
      <c r="QN54" s="187"/>
      <c r="QO54" s="188"/>
      <c r="QP54" s="186"/>
      <c r="QQ54" s="145"/>
      <c r="QR54" s="146"/>
      <c r="QS54" s="146"/>
      <c r="QT54" s="147"/>
      <c r="QU54" s="148"/>
      <c r="QV54" s="187"/>
      <c r="QW54" s="188"/>
      <c r="QX54" s="186"/>
      <c r="QY54" s="145"/>
      <c r="QZ54" s="146"/>
      <c r="RA54" s="146"/>
      <c r="RB54" s="147"/>
      <c r="RC54" s="148"/>
      <c r="RD54" s="187"/>
      <c r="RE54" s="188"/>
      <c r="RF54" s="186"/>
      <c r="RG54" s="145"/>
      <c r="RH54" s="146"/>
      <c r="RI54" s="146"/>
      <c r="RJ54" s="147"/>
      <c r="RK54" s="148"/>
      <c r="RL54" s="187"/>
      <c r="RM54" s="188"/>
      <c r="RN54" s="186"/>
      <c r="RO54" s="145"/>
      <c r="RP54" s="146"/>
      <c r="RQ54" s="146"/>
      <c r="RR54" s="147"/>
      <c r="RS54" s="148"/>
      <c r="RT54" s="187"/>
      <c r="RU54" s="188"/>
      <c r="RV54" s="186"/>
      <c r="RW54" s="145"/>
      <c r="RX54" s="146"/>
      <c r="RY54" s="146"/>
      <c r="RZ54" s="147"/>
      <c r="SA54" s="148"/>
      <c r="SB54" s="187"/>
      <c r="SC54" s="188"/>
      <c r="SD54" s="186"/>
      <c r="SE54" s="145"/>
      <c r="SF54" s="146"/>
      <c r="SG54" s="146"/>
      <c r="SH54" s="147"/>
      <c r="SI54" s="148"/>
      <c r="SJ54" s="187"/>
      <c r="SK54" s="188"/>
      <c r="SL54" s="186"/>
      <c r="SM54" s="145"/>
      <c r="SN54" s="146"/>
      <c r="SO54" s="146"/>
      <c r="SP54" s="147"/>
      <c r="SQ54" s="148"/>
      <c r="SR54" s="187"/>
      <c r="SS54" s="188"/>
      <c r="ST54" s="186"/>
      <c r="SU54" s="145"/>
      <c r="SV54" s="146"/>
      <c r="SW54" s="146"/>
      <c r="SX54" s="147"/>
      <c r="SY54" s="148"/>
      <c r="SZ54" s="187"/>
      <c r="TA54" s="188"/>
      <c r="TB54" s="186"/>
      <c r="TC54" s="145"/>
      <c r="TD54" s="146"/>
      <c r="TE54" s="146"/>
      <c r="TF54" s="147"/>
      <c r="TG54" s="148"/>
      <c r="TH54" s="187"/>
      <c r="TI54" s="188"/>
      <c r="TJ54" s="186"/>
      <c r="TK54" s="145"/>
      <c r="TL54" s="146"/>
      <c r="TM54" s="146"/>
      <c r="TN54" s="147"/>
      <c r="TO54" s="148"/>
      <c r="TP54" s="187"/>
      <c r="TQ54" s="188"/>
      <c r="TR54" s="186"/>
      <c r="TS54" s="145"/>
      <c r="TT54" s="146"/>
      <c r="TU54" s="146"/>
      <c r="TV54" s="147"/>
      <c r="TW54" s="148"/>
      <c r="TX54" s="187"/>
      <c r="TY54" s="188"/>
      <c r="TZ54" s="186"/>
      <c r="UA54" s="145"/>
      <c r="UB54" s="146"/>
      <c r="UC54" s="146"/>
      <c r="UD54" s="147"/>
      <c r="UE54" s="148"/>
      <c r="UF54" s="187"/>
      <c r="UG54" s="188"/>
      <c r="UH54" s="186"/>
      <c r="UI54" s="145"/>
      <c r="UJ54" s="146"/>
      <c r="UK54" s="146"/>
      <c r="UL54" s="147"/>
      <c r="UM54" s="148"/>
      <c r="UN54" s="187"/>
      <c r="UO54" s="188"/>
      <c r="UP54" s="186"/>
      <c r="UQ54" s="145"/>
      <c r="UR54" s="146"/>
      <c r="US54" s="146"/>
      <c r="UT54" s="147"/>
      <c r="UU54" s="148"/>
      <c r="UV54" s="187"/>
      <c r="UW54" s="188"/>
      <c r="UX54" s="186"/>
      <c r="UY54" s="145"/>
      <c r="UZ54" s="146"/>
      <c r="VA54" s="146"/>
      <c r="VB54" s="147"/>
      <c r="VC54" s="148"/>
      <c r="VD54" s="187"/>
      <c r="VE54" s="188"/>
      <c r="VF54" s="186"/>
      <c r="VG54" s="145"/>
      <c r="VH54" s="146"/>
      <c r="VI54" s="146"/>
      <c r="VJ54" s="147"/>
      <c r="VK54" s="148"/>
      <c r="VL54" s="187"/>
      <c r="VM54" s="188"/>
      <c r="VN54" s="186"/>
      <c r="VO54" s="145"/>
      <c r="VP54" s="146"/>
      <c r="VQ54" s="146"/>
      <c r="VR54" s="147"/>
      <c r="VS54" s="148"/>
      <c r="VT54" s="187"/>
      <c r="VU54" s="188"/>
      <c r="VV54" s="186"/>
      <c r="VW54" s="145"/>
      <c r="VX54" s="146"/>
      <c r="VY54" s="146"/>
      <c r="VZ54" s="147"/>
      <c r="WA54" s="148"/>
      <c r="WB54" s="187"/>
      <c r="WC54" s="188"/>
      <c r="WD54" s="186"/>
      <c r="WE54" s="145"/>
      <c r="WF54" s="146"/>
      <c r="WG54" s="146"/>
      <c r="WH54" s="147"/>
      <c r="WI54" s="148"/>
      <c r="WJ54" s="187"/>
      <c r="WK54" s="188"/>
      <c r="WL54" s="186"/>
      <c r="WM54" s="145"/>
      <c r="WN54" s="146"/>
      <c r="WO54" s="146"/>
      <c r="WP54" s="147"/>
      <c r="WQ54" s="148"/>
      <c r="WR54" s="187"/>
      <c r="WS54" s="188"/>
      <c r="WT54" s="186"/>
      <c r="WU54" s="145"/>
      <c r="WV54" s="146"/>
      <c r="WW54" s="146"/>
      <c r="WX54" s="147"/>
      <c r="WY54" s="148"/>
      <c r="WZ54" s="187"/>
      <c r="XA54" s="188"/>
      <c r="XB54" s="186"/>
      <c r="XC54" s="145"/>
      <c r="XD54" s="146"/>
      <c r="XE54" s="146"/>
      <c r="XF54" s="147"/>
      <c r="XG54" s="148"/>
      <c r="XH54" s="187"/>
      <c r="XI54" s="188"/>
      <c r="XJ54" s="186"/>
      <c r="XK54" s="145"/>
      <c r="XL54" s="146"/>
      <c r="XM54" s="146"/>
      <c r="XN54" s="147"/>
      <c r="XO54" s="148"/>
      <c r="XP54" s="187"/>
      <c r="XQ54" s="188"/>
      <c r="XR54" s="186"/>
      <c r="XS54" s="145"/>
      <c r="XT54" s="146"/>
      <c r="XU54" s="146"/>
      <c r="XV54" s="147"/>
      <c r="XW54" s="148"/>
      <c r="XX54" s="187"/>
      <c r="XY54" s="188"/>
      <c r="XZ54" s="186"/>
      <c r="YA54" s="145"/>
      <c r="YB54" s="146"/>
      <c r="YC54" s="146"/>
      <c r="YD54" s="147"/>
      <c r="YE54" s="148"/>
      <c r="YF54" s="187"/>
      <c r="YG54" s="188"/>
      <c r="YH54" s="186"/>
      <c r="YI54" s="145"/>
      <c r="YJ54" s="146"/>
      <c r="YK54" s="146"/>
      <c r="YL54" s="147"/>
      <c r="YM54" s="148"/>
      <c r="YN54" s="187"/>
      <c r="YO54" s="188"/>
      <c r="YP54" s="186"/>
      <c r="YQ54" s="145"/>
      <c r="YR54" s="146"/>
      <c r="YS54" s="146"/>
      <c r="YT54" s="147"/>
      <c r="YU54" s="148"/>
      <c r="YV54" s="187"/>
      <c r="YW54" s="188"/>
      <c r="YX54" s="186"/>
      <c r="YY54" s="145"/>
      <c r="YZ54" s="146"/>
      <c r="ZA54" s="146"/>
      <c r="ZB54" s="147"/>
      <c r="ZC54" s="148"/>
      <c r="ZD54" s="187"/>
      <c r="ZE54" s="188"/>
      <c r="ZF54" s="186"/>
      <c r="ZG54" s="145"/>
      <c r="ZH54" s="146"/>
      <c r="ZI54" s="146"/>
      <c r="ZJ54" s="147"/>
      <c r="ZK54" s="148"/>
      <c r="ZL54" s="187"/>
      <c r="ZM54" s="188"/>
      <c r="ZN54" s="186"/>
      <c r="ZO54" s="145"/>
      <c r="ZP54" s="146"/>
      <c r="ZQ54" s="146"/>
      <c r="ZR54" s="147"/>
      <c r="ZS54" s="148"/>
      <c r="ZT54" s="187"/>
      <c r="ZU54" s="188"/>
      <c r="ZV54" s="186"/>
      <c r="ZW54" s="145"/>
      <c r="ZX54" s="146"/>
      <c r="ZY54" s="146"/>
      <c r="ZZ54" s="147"/>
      <c r="AAA54" s="148"/>
      <c r="AAB54" s="187"/>
      <c r="AAC54" s="188"/>
      <c r="AAD54" s="186"/>
      <c r="AAE54" s="145"/>
      <c r="AAF54" s="146"/>
      <c r="AAG54" s="146"/>
      <c r="AAH54" s="147"/>
      <c r="AAI54" s="148"/>
      <c r="AAJ54" s="187"/>
      <c r="AAK54" s="188"/>
      <c r="AAL54" s="186"/>
      <c r="AAM54" s="145"/>
      <c r="AAN54" s="146"/>
      <c r="AAO54" s="146"/>
      <c r="AAP54" s="147"/>
      <c r="AAQ54" s="148"/>
      <c r="AAR54" s="187"/>
      <c r="AAS54" s="188"/>
      <c r="AAT54" s="186"/>
      <c r="AAU54" s="145"/>
      <c r="AAV54" s="146"/>
      <c r="AAW54" s="146"/>
      <c r="AAX54" s="147"/>
      <c r="AAY54" s="148"/>
      <c r="AAZ54" s="187"/>
      <c r="ABA54" s="188"/>
      <c r="ABB54" s="186"/>
      <c r="ABC54" s="145"/>
      <c r="ABD54" s="146"/>
      <c r="ABE54" s="146"/>
      <c r="ABF54" s="147"/>
      <c r="ABG54" s="148"/>
      <c r="ABH54" s="187"/>
      <c r="ABI54" s="188"/>
      <c r="ABJ54" s="186"/>
      <c r="ABK54" s="145"/>
      <c r="ABL54" s="146"/>
      <c r="ABM54" s="146"/>
      <c r="ABN54" s="147"/>
      <c r="ABO54" s="148"/>
      <c r="ABP54" s="187"/>
      <c r="ABQ54" s="188"/>
      <c r="ABR54" s="186"/>
      <c r="ABS54" s="145"/>
      <c r="ABT54" s="146"/>
      <c r="ABU54" s="146"/>
      <c r="ABV54" s="147"/>
      <c r="ABW54" s="148"/>
      <c r="ABX54" s="187"/>
      <c r="ABY54" s="188"/>
      <c r="ABZ54" s="186"/>
      <c r="ACA54" s="145"/>
      <c r="ACB54" s="146"/>
      <c r="ACC54" s="146"/>
      <c r="ACD54" s="147"/>
      <c r="ACE54" s="148"/>
      <c r="ACF54" s="187"/>
      <c r="ACG54" s="188"/>
      <c r="ACH54" s="186"/>
      <c r="ACI54" s="145"/>
      <c r="ACJ54" s="146"/>
      <c r="ACK54" s="146"/>
      <c r="ACL54" s="147"/>
      <c r="ACM54" s="148"/>
      <c r="ACN54" s="187"/>
      <c r="ACO54" s="188"/>
      <c r="ACP54" s="186"/>
      <c r="ACQ54" s="145"/>
      <c r="ACR54" s="146"/>
      <c r="ACS54" s="146"/>
      <c r="ACT54" s="147"/>
      <c r="ACU54" s="148"/>
      <c r="ACV54" s="187"/>
      <c r="ACW54" s="188"/>
      <c r="ACX54" s="186"/>
      <c r="ACY54" s="145"/>
      <c r="ACZ54" s="146"/>
      <c r="ADA54" s="146"/>
      <c r="ADB54" s="147"/>
      <c r="ADC54" s="148"/>
      <c r="ADD54" s="187"/>
      <c r="ADE54" s="188"/>
      <c r="ADF54" s="186"/>
      <c r="ADG54" s="145"/>
      <c r="ADH54" s="146"/>
      <c r="ADI54" s="146"/>
      <c r="ADJ54" s="147"/>
      <c r="ADK54" s="148"/>
      <c r="ADL54" s="187"/>
      <c r="ADM54" s="188"/>
      <c r="ADN54" s="186"/>
      <c r="ADO54" s="145"/>
      <c r="ADP54" s="146"/>
      <c r="ADQ54" s="146"/>
      <c r="ADR54" s="147"/>
      <c r="ADS54" s="148"/>
      <c r="ADT54" s="187"/>
      <c r="ADU54" s="188"/>
      <c r="ADV54" s="186"/>
      <c r="ADW54" s="145"/>
      <c r="ADX54" s="146"/>
      <c r="ADY54" s="146"/>
      <c r="ADZ54" s="147"/>
      <c r="AEA54" s="148"/>
      <c r="AEB54" s="187"/>
      <c r="AEC54" s="188"/>
      <c r="AED54" s="186"/>
      <c r="AEE54" s="145"/>
      <c r="AEF54" s="146"/>
      <c r="AEG54" s="146"/>
      <c r="AEH54" s="147"/>
      <c r="AEI54" s="148"/>
      <c r="AEJ54" s="187"/>
      <c r="AEK54" s="188"/>
      <c r="AEL54" s="186"/>
      <c r="AEM54" s="145"/>
      <c r="AEN54" s="146"/>
      <c r="AEO54" s="146"/>
      <c r="AEP54" s="147"/>
      <c r="AEQ54" s="148"/>
      <c r="AER54" s="187"/>
      <c r="AES54" s="188"/>
      <c r="AET54" s="186"/>
      <c r="AEU54" s="145"/>
      <c r="AEV54" s="146"/>
      <c r="AEW54" s="146"/>
      <c r="AEX54" s="147"/>
      <c r="AEY54" s="148"/>
      <c r="AEZ54" s="187"/>
      <c r="AFA54" s="188"/>
      <c r="AFB54" s="186"/>
      <c r="AFC54" s="145"/>
      <c r="AFD54" s="146"/>
      <c r="AFE54" s="146"/>
      <c r="AFF54" s="147"/>
      <c r="AFG54" s="148"/>
      <c r="AFH54" s="187"/>
      <c r="AFI54" s="188"/>
      <c r="AFJ54" s="186"/>
      <c r="AFK54" s="145"/>
      <c r="AFL54" s="146"/>
      <c r="AFM54" s="146"/>
      <c r="AFN54" s="147"/>
      <c r="AFO54" s="148"/>
      <c r="AFP54" s="187"/>
      <c r="AFQ54" s="188"/>
      <c r="AFR54" s="186"/>
      <c r="AFS54" s="145"/>
      <c r="AFT54" s="146"/>
      <c r="AFU54" s="146"/>
      <c r="AFV54" s="147"/>
      <c r="AFW54" s="148"/>
      <c r="AFX54" s="187"/>
      <c r="AFY54" s="188"/>
      <c r="AFZ54" s="186"/>
      <c r="AGA54" s="145"/>
      <c r="AGB54" s="146"/>
      <c r="AGC54" s="146"/>
      <c r="AGD54" s="147"/>
      <c r="AGE54" s="148"/>
      <c r="AGF54" s="187"/>
      <c r="AGG54" s="188"/>
      <c r="AGH54" s="186"/>
      <c r="AGI54" s="145"/>
      <c r="AGJ54" s="146"/>
      <c r="AGK54" s="146"/>
      <c r="AGL54" s="147"/>
      <c r="AGM54" s="148"/>
      <c r="AGN54" s="187"/>
      <c r="AGO54" s="188"/>
      <c r="AGP54" s="186"/>
      <c r="AGQ54" s="145"/>
      <c r="AGR54" s="146"/>
      <c r="AGS54" s="146"/>
      <c r="AGT54" s="147"/>
      <c r="AGU54" s="148"/>
      <c r="AGV54" s="187"/>
      <c r="AGW54" s="188"/>
      <c r="AGX54" s="186"/>
      <c r="AGY54" s="145"/>
      <c r="AGZ54" s="146"/>
      <c r="AHA54" s="146"/>
      <c r="AHB54" s="147"/>
      <c r="AHC54" s="148"/>
      <c r="AHD54" s="187"/>
      <c r="AHE54" s="188"/>
      <c r="AHF54" s="186"/>
      <c r="AHG54" s="145"/>
      <c r="AHH54" s="146"/>
      <c r="AHI54" s="146"/>
      <c r="AHJ54" s="147"/>
      <c r="AHK54" s="148"/>
      <c r="AHL54" s="187"/>
      <c r="AHM54" s="188"/>
      <c r="AHN54" s="186"/>
      <c r="AHO54" s="145"/>
      <c r="AHP54" s="146"/>
      <c r="AHQ54" s="146"/>
      <c r="AHR54" s="147"/>
      <c r="AHS54" s="148"/>
      <c r="AHT54" s="187"/>
      <c r="AHU54" s="188"/>
      <c r="AHV54" s="186"/>
      <c r="AHW54" s="145"/>
      <c r="AHX54" s="146"/>
      <c r="AHY54" s="146"/>
      <c r="AHZ54" s="147"/>
      <c r="AIA54" s="148"/>
      <c r="AIB54" s="187"/>
      <c r="AIC54" s="188"/>
      <c r="AID54" s="186"/>
      <c r="AIE54" s="145"/>
      <c r="AIF54" s="146"/>
      <c r="AIG54" s="146"/>
      <c r="AIH54" s="147"/>
      <c r="AII54" s="148"/>
      <c r="AIJ54" s="187"/>
      <c r="AIK54" s="188"/>
      <c r="AIL54" s="186"/>
      <c r="AIM54" s="145"/>
      <c r="AIN54" s="146"/>
      <c r="AIO54" s="146"/>
      <c r="AIP54" s="147"/>
      <c r="AIQ54" s="148"/>
      <c r="AIR54" s="187"/>
      <c r="AIS54" s="188"/>
      <c r="AIT54" s="186"/>
      <c r="AIU54" s="145"/>
      <c r="AIV54" s="146"/>
      <c r="AIW54" s="146"/>
      <c r="AIX54" s="147"/>
      <c r="AIY54" s="148"/>
      <c r="AIZ54" s="187"/>
      <c r="AJA54" s="188"/>
      <c r="AJB54" s="186"/>
      <c r="AJC54" s="145"/>
      <c r="AJD54" s="146"/>
      <c r="AJE54" s="146"/>
      <c r="AJF54" s="147"/>
      <c r="AJG54" s="148"/>
      <c r="AJH54" s="187"/>
      <c r="AJI54" s="188"/>
      <c r="AJJ54" s="186"/>
      <c r="AJK54" s="145"/>
      <c r="AJL54" s="146"/>
      <c r="AJM54" s="146"/>
      <c r="AJN54" s="147"/>
      <c r="AJO54" s="148"/>
      <c r="AJP54" s="187"/>
      <c r="AJQ54" s="188"/>
      <c r="AJR54" s="186"/>
      <c r="AJS54" s="145"/>
      <c r="AJT54" s="146"/>
      <c r="AJU54" s="146"/>
      <c r="AJV54" s="147"/>
      <c r="AJW54" s="148"/>
      <c r="AJX54" s="187"/>
      <c r="AJY54" s="188"/>
      <c r="AJZ54" s="186"/>
      <c r="AKA54" s="145"/>
      <c r="AKB54" s="146"/>
      <c r="AKC54" s="146"/>
      <c r="AKD54" s="147"/>
      <c r="AKE54" s="148"/>
      <c r="AKF54" s="187"/>
      <c r="AKG54" s="188"/>
      <c r="AKH54" s="186"/>
      <c r="AKI54" s="145"/>
      <c r="AKJ54" s="146"/>
      <c r="AKK54" s="146"/>
      <c r="AKL54" s="147"/>
      <c r="AKM54" s="148"/>
      <c r="AKN54" s="187"/>
      <c r="AKO54" s="188"/>
      <c r="AKP54" s="186"/>
      <c r="AKQ54" s="145"/>
      <c r="AKR54" s="146"/>
      <c r="AKS54" s="146"/>
      <c r="AKT54" s="147"/>
      <c r="AKU54" s="148"/>
      <c r="AKV54" s="187"/>
      <c r="AKW54" s="188"/>
      <c r="AKX54" s="186"/>
      <c r="AKY54" s="145"/>
      <c r="AKZ54" s="146"/>
      <c r="ALA54" s="146"/>
      <c r="ALB54" s="147"/>
      <c r="ALC54" s="148"/>
      <c r="ALD54" s="187"/>
      <c r="ALE54" s="188"/>
      <c r="ALF54" s="186"/>
      <c r="ALG54" s="145"/>
      <c r="ALH54" s="146"/>
      <c r="ALI54" s="146"/>
      <c r="ALJ54" s="147"/>
      <c r="ALK54" s="148"/>
      <c r="ALL54" s="187"/>
      <c r="ALM54" s="188"/>
      <c r="ALN54" s="186"/>
      <c r="ALO54" s="145"/>
      <c r="ALP54" s="146"/>
      <c r="ALQ54" s="146"/>
      <c r="ALR54" s="147"/>
      <c r="ALS54" s="148"/>
      <c r="ALT54" s="187"/>
      <c r="ALU54" s="188"/>
      <c r="ALV54" s="186"/>
      <c r="ALW54" s="145"/>
      <c r="ALX54" s="146"/>
      <c r="ALY54" s="146"/>
      <c r="ALZ54" s="147"/>
      <c r="AMA54" s="148"/>
      <c r="AMB54" s="187"/>
      <c r="AMC54" s="188"/>
      <c r="AMD54" s="186"/>
      <c r="AME54" s="145"/>
      <c r="AMF54" s="146"/>
      <c r="AMG54" s="146"/>
      <c r="AMH54" s="147"/>
      <c r="AMI54" s="148"/>
      <c r="AMJ54" s="187"/>
      <c r="AMK54" s="188"/>
      <c r="AML54" s="186"/>
      <c r="AMM54" s="145"/>
      <c r="AMN54" s="146"/>
      <c r="AMO54" s="146"/>
      <c r="AMP54" s="147"/>
      <c r="AMQ54" s="148"/>
      <c r="AMR54" s="187"/>
      <c r="AMS54" s="188"/>
      <c r="AMT54" s="186"/>
      <c r="AMU54" s="145"/>
      <c r="AMV54" s="146"/>
      <c r="AMW54" s="146"/>
      <c r="AMX54" s="147"/>
      <c r="AMY54" s="148"/>
      <c r="AMZ54" s="187"/>
      <c r="ANA54" s="188"/>
      <c r="ANB54" s="186"/>
      <c r="ANC54" s="145"/>
      <c r="AND54" s="146"/>
      <c r="ANE54" s="146"/>
      <c r="ANF54" s="147"/>
      <c r="ANG54" s="148"/>
      <c r="ANH54" s="187"/>
      <c r="ANI54" s="188"/>
      <c r="ANJ54" s="186"/>
      <c r="ANK54" s="145"/>
      <c r="ANL54" s="146"/>
      <c r="ANM54" s="146"/>
      <c r="ANN54" s="147"/>
      <c r="ANO54" s="148"/>
      <c r="ANP54" s="187"/>
      <c r="ANQ54" s="188"/>
      <c r="ANR54" s="186"/>
      <c r="ANS54" s="145"/>
      <c r="ANT54" s="146"/>
      <c r="ANU54" s="146"/>
      <c r="ANV54" s="147"/>
      <c r="ANW54" s="148"/>
      <c r="ANX54" s="187"/>
      <c r="ANY54" s="188"/>
      <c r="ANZ54" s="186"/>
      <c r="AOA54" s="145"/>
      <c r="AOB54" s="146"/>
      <c r="AOC54" s="146"/>
      <c r="AOD54" s="147"/>
      <c r="AOE54" s="148"/>
      <c r="AOF54" s="187"/>
      <c r="AOG54" s="188"/>
      <c r="AOH54" s="186"/>
      <c r="AOI54" s="145"/>
      <c r="AOJ54" s="146"/>
      <c r="AOK54" s="146"/>
      <c r="AOL54" s="147"/>
      <c r="AOM54" s="148"/>
      <c r="AON54" s="187"/>
      <c r="AOO54" s="188"/>
      <c r="AOP54" s="186"/>
      <c r="AOQ54" s="145"/>
      <c r="AOR54" s="146"/>
      <c r="AOS54" s="146"/>
      <c r="AOT54" s="147"/>
      <c r="AOU54" s="148"/>
      <c r="AOV54" s="187"/>
      <c r="AOW54" s="188"/>
      <c r="AOX54" s="186"/>
      <c r="AOY54" s="145"/>
      <c r="AOZ54" s="146"/>
      <c r="APA54" s="146"/>
      <c r="APB54" s="147"/>
      <c r="APC54" s="148"/>
      <c r="APD54" s="187"/>
      <c r="APE54" s="188"/>
      <c r="APF54" s="186"/>
      <c r="APG54" s="145"/>
      <c r="APH54" s="146"/>
      <c r="API54" s="146"/>
      <c r="APJ54" s="147"/>
      <c r="APK54" s="148"/>
      <c r="APL54" s="187"/>
      <c r="APM54" s="188"/>
      <c r="APN54" s="186"/>
      <c r="APO54" s="145"/>
      <c r="APP54" s="146"/>
      <c r="APQ54" s="146"/>
      <c r="APR54" s="147"/>
      <c r="APS54" s="148"/>
      <c r="APT54" s="187"/>
      <c r="APU54" s="188"/>
      <c r="APV54" s="186"/>
      <c r="APW54" s="145"/>
      <c r="APX54" s="146"/>
      <c r="APY54" s="146"/>
      <c r="APZ54" s="147"/>
      <c r="AQA54" s="148"/>
      <c r="AQB54" s="187"/>
      <c r="AQC54" s="188"/>
      <c r="AQD54" s="186"/>
      <c r="AQE54" s="145"/>
      <c r="AQF54" s="146"/>
      <c r="AQG54" s="146"/>
      <c r="AQH54" s="147"/>
      <c r="AQI54" s="148"/>
      <c r="AQJ54" s="187"/>
      <c r="AQK54" s="188"/>
      <c r="AQL54" s="186"/>
      <c r="AQM54" s="145"/>
      <c r="AQN54" s="146"/>
      <c r="AQO54" s="146"/>
      <c r="AQP54" s="147"/>
      <c r="AQQ54" s="148"/>
      <c r="AQR54" s="187"/>
      <c r="AQS54" s="188"/>
      <c r="AQT54" s="186"/>
      <c r="AQU54" s="145"/>
      <c r="AQV54" s="146"/>
      <c r="AQW54" s="146"/>
      <c r="AQX54" s="147"/>
      <c r="AQY54" s="148"/>
      <c r="AQZ54" s="187"/>
      <c r="ARA54" s="188"/>
      <c r="ARB54" s="186"/>
      <c r="ARC54" s="145"/>
      <c r="ARD54" s="146"/>
      <c r="ARE54" s="146"/>
      <c r="ARF54" s="147"/>
      <c r="ARG54" s="148"/>
      <c r="ARH54" s="187"/>
      <c r="ARI54" s="188"/>
      <c r="ARJ54" s="186"/>
      <c r="ARK54" s="145"/>
      <c r="ARL54" s="146"/>
      <c r="ARM54" s="146"/>
      <c r="ARN54" s="147"/>
      <c r="ARO54" s="148"/>
      <c r="ARP54" s="187"/>
      <c r="ARQ54" s="188"/>
      <c r="ARR54" s="186"/>
      <c r="ARS54" s="145"/>
      <c r="ART54" s="146"/>
      <c r="ARU54" s="146"/>
      <c r="ARV54" s="147"/>
      <c r="ARW54" s="148"/>
      <c r="ARX54" s="187"/>
      <c r="ARY54" s="188"/>
      <c r="ARZ54" s="186"/>
      <c r="ASA54" s="145"/>
      <c r="ASB54" s="146"/>
      <c r="ASC54" s="146"/>
      <c r="ASD54" s="147"/>
      <c r="ASE54" s="148"/>
      <c r="ASF54" s="187"/>
      <c r="ASG54" s="188"/>
      <c r="ASH54" s="186"/>
      <c r="ASI54" s="145"/>
      <c r="ASJ54" s="146"/>
      <c r="ASK54" s="146"/>
      <c r="ASL54" s="147"/>
      <c r="ASM54" s="148"/>
      <c r="ASN54" s="187"/>
      <c r="ASO54" s="188"/>
      <c r="ASP54" s="186"/>
      <c r="ASQ54" s="145"/>
      <c r="ASR54" s="146"/>
      <c r="ASS54" s="146"/>
      <c r="AST54" s="147"/>
      <c r="ASU54" s="148"/>
      <c r="ASV54" s="187"/>
      <c r="ASW54" s="188"/>
      <c r="ASX54" s="186"/>
      <c r="ASY54" s="145"/>
      <c r="ASZ54" s="146"/>
      <c r="ATA54" s="146"/>
      <c r="ATB54" s="147"/>
      <c r="ATC54" s="148"/>
      <c r="ATD54" s="187"/>
      <c r="ATE54" s="188"/>
      <c r="ATF54" s="186"/>
      <c r="ATG54" s="145"/>
      <c r="ATH54" s="146"/>
      <c r="ATI54" s="146"/>
      <c r="ATJ54" s="147"/>
      <c r="ATK54" s="148"/>
      <c r="ATL54" s="187"/>
      <c r="ATM54" s="188"/>
      <c r="ATN54" s="186"/>
      <c r="ATO54" s="145"/>
      <c r="ATP54" s="146"/>
      <c r="ATQ54" s="146"/>
      <c r="ATR54" s="147"/>
      <c r="ATS54" s="148"/>
      <c r="ATT54" s="187"/>
      <c r="ATU54" s="188"/>
      <c r="ATV54" s="186"/>
      <c r="ATW54" s="145"/>
      <c r="ATX54" s="146"/>
      <c r="ATY54" s="146"/>
      <c r="ATZ54" s="147"/>
      <c r="AUA54" s="148"/>
      <c r="AUB54" s="187"/>
      <c r="AUC54" s="188"/>
      <c r="AUD54" s="186"/>
      <c r="AUE54" s="145"/>
      <c r="AUF54" s="146"/>
      <c r="AUG54" s="146"/>
      <c r="AUH54" s="147"/>
      <c r="AUI54" s="148"/>
      <c r="AUJ54" s="187"/>
      <c r="AUK54" s="188"/>
      <c r="AUL54" s="186"/>
      <c r="AUM54" s="145"/>
      <c r="AUN54" s="146"/>
      <c r="AUO54" s="146"/>
      <c r="AUP54" s="147"/>
      <c r="AUQ54" s="148"/>
      <c r="AUR54" s="187"/>
      <c r="AUS54" s="188"/>
      <c r="AUT54" s="186"/>
      <c r="AUU54" s="145"/>
      <c r="AUV54" s="146"/>
      <c r="AUW54" s="146"/>
      <c r="AUX54" s="147"/>
      <c r="AUY54" s="148"/>
      <c r="AUZ54" s="187"/>
      <c r="AVA54" s="188"/>
      <c r="AVB54" s="186"/>
      <c r="AVC54" s="145"/>
      <c r="AVD54" s="146"/>
      <c r="AVE54" s="146"/>
      <c r="AVF54" s="147"/>
      <c r="AVG54" s="148"/>
      <c r="AVH54" s="187"/>
      <c r="AVI54" s="188"/>
      <c r="AVJ54" s="186"/>
      <c r="AVK54" s="145"/>
      <c r="AVL54" s="146"/>
      <c r="AVM54" s="146"/>
      <c r="AVN54" s="147"/>
      <c r="AVO54" s="148"/>
      <c r="AVP54" s="187"/>
      <c r="AVQ54" s="188"/>
      <c r="AVR54" s="186"/>
      <c r="AVS54" s="145"/>
      <c r="AVT54" s="146"/>
      <c r="AVU54" s="146"/>
      <c r="AVV54" s="147"/>
      <c r="AVW54" s="148"/>
      <c r="AVX54" s="187"/>
      <c r="AVY54" s="188"/>
      <c r="AVZ54" s="186"/>
      <c r="AWA54" s="145"/>
      <c r="AWB54" s="146"/>
      <c r="AWC54" s="146"/>
      <c r="AWD54" s="147"/>
      <c r="AWE54" s="148"/>
      <c r="AWF54" s="187"/>
      <c r="AWG54" s="188"/>
      <c r="AWH54" s="186"/>
      <c r="AWI54" s="145"/>
      <c r="AWJ54" s="146"/>
      <c r="AWK54" s="146"/>
      <c r="AWL54" s="147"/>
      <c r="AWM54" s="148"/>
      <c r="AWN54" s="187"/>
      <c r="AWO54" s="188"/>
      <c r="AWP54" s="186"/>
      <c r="AWQ54" s="145"/>
      <c r="AWR54" s="146"/>
      <c r="AWS54" s="146"/>
      <c r="AWT54" s="147"/>
      <c r="AWU54" s="148"/>
      <c r="AWV54" s="187"/>
      <c r="AWW54" s="188"/>
      <c r="AWX54" s="186"/>
      <c r="AWY54" s="145"/>
      <c r="AWZ54" s="146"/>
      <c r="AXA54" s="146"/>
      <c r="AXB54" s="147"/>
      <c r="AXC54" s="148"/>
      <c r="AXD54" s="187"/>
      <c r="AXE54" s="188"/>
      <c r="AXF54" s="186"/>
      <c r="AXG54" s="145"/>
      <c r="AXH54" s="146"/>
      <c r="AXI54" s="146"/>
      <c r="AXJ54" s="147"/>
      <c r="AXK54" s="148"/>
      <c r="AXL54" s="187"/>
      <c r="AXM54" s="188"/>
      <c r="AXN54" s="186"/>
      <c r="AXO54" s="145"/>
      <c r="AXP54" s="146"/>
      <c r="AXQ54" s="146"/>
      <c r="AXR54" s="147"/>
      <c r="AXS54" s="148"/>
      <c r="AXT54" s="187"/>
      <c r="AXU54" s="188"/>
      <c r="AXV54" s="186"/>
      <c r="AXW54" s="145"/>
      <c r="AXX54" s="146"/>
      <c r="AXY54" s="146"/>
      <c r="AXZ54" s="147"/>
      <c r="AYA54" s="148"/>
      <c r="AYB54" s="187"/>
      <c r="AYC54" s="188"/>
      <c r="AYD54" s="186"/>
      <c r="AYE54" s="145"/>
      <c r="AYF54" s="146"/>
      <c r="AYG54" s="146"/>
      <c r="AYH54" s="147"/>
      <c r="AYI54" s="148"/>
      <c r="AYJ54" s="187"/>
      <c r="AYK54" s="188"/>
      <c r="AYL54" s="186"/>
      <c r="AYM54" s="145"/>
      <c r="AYN54" s="146"/>
      <c r="AYO54" s="146"/>
      <c r="AYP54" s="147"/>
      <c r="AYQ54" s="148"/>
      <c r="AYR54" s="187"/>
      <c r="AYS54" s="188"/>
      <c r="AYT54" s="186"/>
      <c r="AYU54" s="145"/>
      <c r="AYV54" s="146"/>
      <c r="AYW54" s="146"/>
      <c r="AYX54" s="147"/>
      <c r="AYY54" s="148"/>
      <c r="AYZ54" s="187"/>
      <c r="AZA54" s="188"/>
      <c r="AZB54" s="186"/>
      <c r="AZC54" s="145"/>
      <c r="AZD54" s="146"/>
      <c r="AZE54" s="146"/>
      <c r="AZF54" s="147"/>
      <c r="AZG54" s="148"/>
      <c r="AZH54" s="187"/>
      <c r="AZI54" s="188"/>
      <c r="AZJ54" s="186"/>
      <c r="AZK54" s="145"/>
      <c r="AZL54" s="146"/>
      <c r="AZM54" s="146"/>
      <c r="AZN54" s="147"/>
      <c r="AZO54" s="148"/>
      <c r="AZP54" s="187"/>
      <c r="AZQ54" s="188"/>
      <c r="AZR54" s="186"/>
      <c r="AZS54" s="145"/>
      <c r="AZT54" s="146"/>
      <c r="AZU54" s="146"/>
      <c r="AZV54" s="147"/>
      <c r="AZW54" s="148"/>
      <c r="AZX54" s="187"/>
      <c r="AZY54" s="188"/>
      <c r="AZZ54" s="186"/>
      <c r="BAA54" s="145"/>
      <c r="BAB54" s="146"/>
      <c r="BAC54" s="146"/>
      <c r="BAD54" s="147"/>
      <c r="BAE54" s="148"/>
      <c r="BAF54" s="187"/>
      <c r="BAG54" s="188"/>
      <c r="BAH54" s="186"/>
      <c r="BAI54" s="145"/>
      <c r="BAJ54" s="146"/>
      <c r="BAK54" s="146"/>
      <c r="BAL54" s="147"/>
      <c r="BAM54" s="148"/>
      <c r="BAN54" s="187"/>
      <c r="BAO54" s="188"/>
      <c r="BAP54" s="186"/>
      <c r="BAQ54" s="145"/>
      <c r="BAR54" s="146"/>
      <c r="BAS54" s="146"/>
      <c r="BAT54" s="147"/>
      <c r="BAU54" s="148"/>
      <c r="BAV54" s="187"/>
      <c r="BAW54" s="188"/>
      <c r="BAX54" s="186"/>
      <c r="BAY54" s="145"/>
      <c r="BAZ54" s="146"/>
      <c r="BBA54" s="146"/>
      <c r="BBB54" s="147"/>
      <c r="BBC54" s="148"/>
      <c r="BBD54" s="187"/>
      <c r="BBE54" s="188"/>
      <c r="BBF54" s="186"/>
      <c r="BBG54" s="145"/>
      <c r="BBH54" s="146"/>
      <c r="BBI54" s="146"/>
      <c r="BBJ54" s="147"/>
      <c r="BBK54" s="148"/>
      <c r="BBL54" s="187"/>
      <c r="BBM54" s="188"/>
      <c r="BBN54" s="186"/>
      <c r="BBO54" s="145"/>
      <c r="BBP54" s="146"/>
      <c r="BBQ54" s="146"/>
      <c r="BBR54" s="147"/>
      <c r="BBS54" s="148"/>
      <c r="BBT54" s="187"/>
      <c r="BBU54" s="188"/>
      <c r="BBV54" s="186"/>
      <c r="BBW54" s="145"/>
      <c r="BBX54" s="146"/>
      <c r="BBY54" s="146"/>
      <c r="BBZ54" s="147"/>
      <c r="BCA54" s="148"/>
      <c r="BCB54" s="187"/>
      <c r="BCC54" s="188"/>
      <c r="BCD54" s="186"/>
      <c r="BCE54" s="145"/>
      <c r="BCF54" s="146"/>
      <c r="BCG54" s="146"/>
      <c r="BCH54" s="147"/>
      <c r="BCI54" s="148"/>
      <c r="BCJ54" s="187"/>
      <c r="BCK54" s="188"/>
      <c r="BCL54" s="186"/>
      <c r="BCM54" s="145"/>
      <c r="BCN54" s="146"/>
      <c r="BCO54" s="146"/>
      <c r="BCP54" s="147"/>
      <c r="BCQ54" s="148"/>
      <c r="BCR54" s="187"/>
      <c r="BCS54" s="188"/>
      <c r="BCT54" s="186"/>
      <c r="BCU54" s="145"/>
      <c r="BCV54" s="146"/>
      <c r="BCW54" s="146"/>
      <c r="BCX54" s="147"/>
      <c r="BCY54" s="148"/>
      <c r="BCZ54" s="187"/>
      <c r="BDA54" s="188"/>
      <c r="BDB54" s="186"/>
      <c r="BDC54" s="145"/>
      <c r="BDD54" s="146"/>
      <c r="BDE54" s="146"/>
      <c r="BDF54" s="147"/>
      <c r="BDG54" s="148"/>
      <c r="BDH54" s="187"/>
      <c r="BDI54" s="188"/>
      <c r="BDJ54" s="186"/>
      <c r="BDK54" s="145"/>
      <c r="BDL54" s="146"/>
      <c r="BDM54" s="146"/>
      <c r="BDN54" s="147"/>
      <c r="BDO54" s="148"/>
      <c r="BDP54" s="187"/>
      <c r="BDQ54" s="188"/>
      <c r="BDR54" s="186"/>
      <c r="BDS54" s="145"/>
      <c r="BDT54" s="146"/>
      <c r="BDU54" s="146"/>
      <c r="BDV54" s="147"/>
      <c r="BDW54" s="148"/>
      <c r="BDX54" s="187"/>
      <c r="BDY54" s="188"/>
      <c r="BDZ54" s="186"/>
      <c r="BEA54" s="145"/>
      <c r="BEB54" s="146"/>
      <c r="BEC54" s="146"/>
      <c r="BED54" s="147"/>
      <c r="BEE54" s="148"/>
      <c r="BEF54" s="187"/>
      <c r="BEG54" s="188"/>
      <c r="BEH54" s="186"/>
      <c r="BEI54" s="145"/>
      <c r="BEJ54" s="146"/>
      <c r="BEK54" s="146"/>
      <c r="BEL54" s="147"/>
      <c r="BEM54" s="148"/>
      <c r="BEN54" s="187"/>
      <c r="BEO54" s="188"/>
      <c r="BEP54" s="186"/>
      <c r="BEQ54" s="145"/>
      <c r="BER54" s="146"/>
      <c r="BES54" s="146"/>
      <c r="BET54" s="147"/>
      <c r="BEU54" s="148"/>
      <c r="BEV54" s="187"/>
      <c r="BEW54" s="188"/>
      <c r="BEX54" s="186"/>
      <c r="BEY54" s="145"/>
      <c r="BEZ54" s="146"/>
      <c r="BFA54" s="146"/>
      <c r="BFB54" s="147"/>
      <c r="BFC54" s="148"/>
      <c r="BFD54" s="187"/>
      <c r="BFE54" s="188"/>
      <c r="BFF54" s="186"/>
      <c r="BFG54" s="145"/>
      <c r="BFH54" s="146"/>
      <c r="BFI54" s="146"/>
      <c r="BFJ54" s="147"/>
      <c r="BFK54" s="148"/>
      <c r="BFL54" s="187"/>
      <c r="BFM54" s="188"/>
      <c r="BFN54" s="186"/>
      <c r="BFO54" s="145"/>
      <c r="BFP54" s="146"/>
      <c r="BFQ54" s="146"/>
      <c r="BFR54" s="147"/>
      <c r="BFS54" s="148"/>
      <c r="BFT54" s="187"/>
      <c r="BFU54" s="188"/>
      <c r="BFV54" s="186"/>
      <c r="BFW54" s="145"/>
      <c r="BFX54" s="146"/>
      <c r="BFY54" s="146"/>
      <c r="BFZ54" s="147"/>
      <c r="BGA54" s="148"/>
      <c r="BGB54" s="187"/>
      <c r="BGC54" s="188"/>
      <c r="BGD54" s="186"/>
      <c r="BGE54" s="145"/>
      <c r="BGF54" s="146"/>
      <c r="BGG54" s="146"/>
      <c r="BGH54" s="147"/>
      <c r="BGI54" s="148"/>
      <c r="BGJ54" s="187"/>
      <c r="BGK54" s="188"/>
      <c r="BGL54" s="186"/>
      <c r="BGM54" s="145"/>
      <c r="BGN54" s="146"/>
      <c r="BGO54" s="146"/>
      <c r="BGP54" s="147"/>
      <c r="BGQ54" s="148"/>
      <c r="BGR54" s="187"/>
      <c r="BGS54" s="188"/>
      <c r="BGT54" s="186"/>
      <c r="BGU54" s="145"/>
      <c r="BGV54" s="146"/>
      <c r="BGW54" s="146"/>
      <c r="BGX54" s="147"/>
      <c r="BGY54" s="148"/>
      <c r="BGZ54" s="187"/>
      <c r="BHA54" s="188"/>
      <c r="BHB54" s="186"/>
      <c r="BHC54" s="145"/>
      <c r="BHD54" s="146"/>
      <c r="BHE54" s="146"/>
      <c r="BHF54" s="147"/>
      <c r="BHG54" s="148"/>
      <c r="BHH54" s="187"/>
      <c r="BHI54" s="188"/>
      <c r="BHJ54" s="186"/>
      <c r="BHK54" s="145"/>
      <c r="BHL54" s="146"/>
      <c r="BHM54" s="146"/>
      <c r="BHN54" s="147"/>
      <c r="BHO54" s="148"/>
      <c r="BHP54" s="187"/>
      <c r="BHQ54" s="188"/>
      <c r="BHR54" s="186"/>
      <c r="BHS54" s="145"/>
      <c r="BHT54" s="146"/>
      <c r="BHU54" s="146"/>
      <c r="BHV54" s="147"/>
      <c r="BHW54" s="148"/>
      <c r="BHX54" s="187"/>
      <c r="BHY54" s="188"/>
      <c r="BHZ54" s="186"/>
      <c r="BIA54" s="145"/>
      <c r="BIB54" s="146"/>
      <c r="BIC54" s="146"/>
      <c r="BID54" s="147"/>
      <c r="BIE54" s="148"/>
      <c r="BIF54" s="187"/>
      <c r="BIG54" s="188"/>
      <c r="BIH54" s="186"/>
      <c r="BII54" s="145"/>
      <c r="BIJ54" s="146"/>
      <c r="BIK54" s="146"/>
      <c r="BIL54" s="147"/>
      <c r="BIM54" s="148"/>
      <c r="BIN54" s="187"/>
      <c r="BIO54" s="188"/>
      <c r="BIP54" s="186"/>
      <c r="BIQ54" s="145"/>
      <c r="BIR54" s="146"/>
      <c r="BIS54" s="146"/>
      <c r="BIT54" s="147"/>
      <c r="BIU54" s="148"/>
      <c r="BIV54" s="187"/>
      <c r="BIW54" s="188"/>
      <c r="BIX54" s="186"/>
      <c r="BIY54" s="145"/>
      <c r="BIZ54" s="146"/>
      <c r="BJA54" s="146"/>
      <c r="BJB54" s="147"/>
      <c r="BJC54" s="148"/>
      <c r="BJD54" s="187"/>
      <c r="BJE54" s="188"/>
      <c r="BJF54" s="186"/>
      <c r="BJG54" s="145"/>
      <c r="BJH54" s="146"/>
      <c r="BJI54" s="146"/>
      <c r="BJJ54" s="147"/>
      <c r="BJK54" s="148"/>
      <c r="BJL54" s="187"/>
      <c r="BJM54" s="188"/>
      <c r="BJN54" s="186"/>
      <c r="BJO54" s="145"/>
      <c r="BJP54" s="146"/>
      <c r="BJQ54" s="146"/>
      <c r="BJR54" s="147"/>
      <c r="BJS54" s="148"/>
      <c r="BJT54" s="187"/>
      <c r="BJU54" s="188"/>
      <c r="BJV54" s="186"/>
      <c r="BJW54" s="145"/>
      <c r="BJX54" s="146"/>
      <c r="BJY54" s="146"/>
      <c r="BJZ54" s="147"/>
      <c r="BKA54" s="148"/>
      <c r="BKB54" s="187"/>
      <c r="BKC54" s="188"/>
      <c r="BKD54" s="186"/>
      <c r="BKE54" s="145"/>
      <c r="BKF54" s="146"/>
      <c r="BKG54" s="146"/>
      <c r="BKH54" s="147"/>
      <c r="BKI54" s="148"/>
      <c r="BKJ54" s="187"/>
      <c r="BKK54" s="188"/>
      <c r="BKL54" s="186"/>
      <c r="BKM54" s="145"/>
      <c r="BKN54" s="146"/>
      <c r="BKO54" s="146"/>
      <c r="BKP54" s="147"/>
      <c r="BKQ54" s="148"/>
      <c r="BKR54" s="187"/>
      <c r="BKS54" s="188"/>
      <c r="BKT54" s="186"/>
      <c r="BKU54" s="145"/>
      <c r="BKV54" s="146"/>
      <c r="BKW54" s="146"/>
      <c r="BKX54" s="147"/>
      <c r="BKY54" s="148"/>
      <c r="BKZ54" s="187"/>
      <c r="BLA54" s="188"/>
      <c r="BLB54" s="186"/>
      <c r="BLC54" s="145"/>
      <c r="BLD54" s="146"/>
      <c r="BLE54" s="146"/>
      <c r="BLF54" s="147"/>
      <c r="BLG54" s="148"/>
      <c r="BLH54" s="187"/>
      <c r="BLI54" s="188"/>
      <c r="BLJ54" s="186"/>
      <c r="BLK54" s="145"/>
      <c r="BLL54" s="146"/>
      <c r="BLM54" s="146"/>
      <c r="BLN54" s="147"/>
      <c r="BLO54" s="148"/>
      <c r="BLP54" s="187"/>
      <c r="BLQ54" s="188"/>
      <c r="BLR54" s="186"/>
      <c r="BLS54" s="145"/>
      <c r="BLT54" s="146"/>
      <c r="BLU54" s="146"/>
      <c r="BLV54" s="147"/>
      <c r="BLW54" s="148"/>
      <c r="BLX54" s="187"/>
      <c r="BLY54" s="188"/>
      <c r="BLZ54" s="186"/>
      <c r="BMA54" s="145"/>
      <c r="BMB54" s="146"/>
      <c r="BMC54" s="146"/>
      <c r="BMD54" s="147"/>
      <c r="BME54" s="148"/>
      <c r="BMF54" s="187"/>
      <c r="BMG54" s="188"/>
      <c r="BMH54" s="186"/>
      <c r="BMI54" s="145"/>
      <c r="BMJ54" s="146"/>
      <c r="BMK54" s="146"/>
      <c r="BML54" s="147"/>
      <c r="BMM54" s="148"/>
      <c r="BMN54" s="187"/>
      <c r="BMO54" s="188"/>
      <c r="BMP54" s="186"/>
      <c r="BMQ54" s="145"/>
      <c r="BMR54" s="146"/>
      <c r="BMS54" s="146"/>
      <c r="BMT54" s="147"/>
      <c r="BMU54" s="148"/>
      <c r="BMV54" s="187"/>
      <c r="BMW54" s="188"/>
      <c r="BMX54" s="186"/>
      <c r="BMY54" s="145"/>
      <c r="BMZ54" s="146"/>
      <c r="BNA54" s="146"/>
      <c r="BNB54" s="147"/>
      <c r="BNC54" s="148"/>
      <c r="BND54" s="187"/>
      <c r="BNE54" s="188"/>
      <c r="BNF54" s="186"/>
      <c r="BNG54" s="145"/>
      <c r="BNH54" s="146"/>
      <c r="BNI54" s="146"/>
      <c r="BNJ54" s="147"/>
      <c r="BNK54" s="148"/>
      <c r="BNL54" s="187"/>
      <c r="BNM54" s="188"/>
      <c r="BNN54" s="186"/>
      <c r="BNO54" s="145"/>
      <c r="BNP54" s="146"/>
      <c r="BNQ54" s="146"/>
      <c r="BNR54" s="147"/>
      <c r="BNS54" s="148"/>
      <c r="BNT54" s="187"/>
      <c r="BNU54" s="188"/>
      <c r="BNV54" s="186"/>
      <c r="BNW54" s="145"/>
      <c r="BNX54" s="146"/>
      <c r="BNY54" s="146"/>
      <c r="BNZ54" s="147"/>
      <c r="BOA54" s="148"/>
      <c r="BOB54" s="187"/>
      <c r="BOC54" s="188"/>
      <c r="BOD54" s="186"/>
      <c r="BOE54" s="145"/>
      <c r="BOF54" s="146"/>
      <c r="BOG54" s="146"/>
      <c r="BOH54" s="147"/>
      <c r="BOI54" s="148"/>
      <c r="BOJ54" s="187"/>
      <c r="BOK54" s="188"/>
      <c r="BOL54" s="186"/>
      <c r="BOM54" s="145"/>
      <c r="BON54" s="146"/>
      <c r="BOO54" s="146"/>
      <c r="BOP54" s="147"/>
      <c r="BOQ54" s="148"/>
      <c r="BOR54" s="187"/>
      <c r="BOS54" s="188"/>
      <c r="BOT54" s="186"/>
      <c r="BOU54" s="145"/>
      <c r="BOV54" s="146"/>
      <c r="BOW54" s="146"/>
      <c r="BOX54" s="147"/>
      <c r="BOY54" s="148"/>
      <c r="BOZ54" s="187"/>
      <c r="BPA54" s="188"/>
      <c r="BPB54" s="186"/>
      <c r="BPC54" s="145"/>
      <c r="BPD54" s="146"/>
      <c r="BPE54" s="146"/>
      <c r="BPF54" s="147"/>
      <c r="BPG54" s="148"/>
      <c r="BPH54" s="187"/>
      <c r="BPI54" s="188"/>
      <c r="BPJ54" s="186"/>
      <c r="BPK54" s="145"/>
      <c r="BPL54" s="146"/>
      <c r="BPM54" s="146"/>
      <c r="BPN54" s="147"/>
      <c r="BPO54" s="148"/>
      <c r="BPP54" s="187"/>
      <c r="BPQ54" s="188"/>
      <c r="BPR54" s="186"/>
      <c r="BPS54" s="145"/>
      <c r="BPT54" s="146"/>
      <c r="BPU54" s="146"/>
      <c r="BPV54" s="147"/>
      <c r="BPW54" s="148"/>
      <c r="BPX54" s="187"/>
      <c r="BPY54" s="188"/>
      <c r="BPZ54" s="186"/>
      <c r="BQA54" s="145"/>
      <c r="BQB54" s="146"/>
      <c r="BQC54" s="146"/>
      <c r="BQD54" s="147"/>
      <c r="BQE54" s="148"/>
      <c r="BQF54" s="187"/>
      <c r="BQG54" s="188"/>
      <c r="BQH54" s="186"/>
      <c r="BQI54" s="145"/>
      <c r="BQJ54" s="146"/>
      <c r="BQK54" s="146"/>
      <c r="BQL54" s="147"/>
      <c r="BQM54" s="148"/>
      <c r="BQN54" s="187"/>
      <c r="BQO54" s="188"/>
      <c r="BQP54" s="186"/>
      <c r="BQQ54" s="145"/>
      <c r="BQR54" s="146"/>
      <c r="BQS54" s="146"/>
      <c r="BQT54" s="147"/>
      <c r="BQU54" s="148"/>
      <c r="BQV54" s="187"/>
      <c r="BQW54" s="188"/>
      <c r="BQX54" s="186"/>
      <c r="BQY54" s="145"/>
      <c r="BQZ54" s="146"/>
      <c r="BRA54" s="146"/>
      <c r="BRB54" s="147"/>
      <c r="BRC54" s="148"/>
      <c r="BRD54" s="187"/>
      <c r="BRE54" s="188"/>
      <c r="BRF54" s="186"/>
      <c r="BRG54" s="145"/>
      <c r="BRH54" s="146"/>
      <c r="BRI54" s="146"/>
      <c r="BRJ54" s="147"/>
      <c r="BRK54" s="148"/>
      <c r="BRL54" s="187"/>
      <c r="BRM54" s="188"/>
      <c r="BRN54" s="186"/>
      <c r="BRO54" s="145"/>
      <c r="BRP54" s="146"/>
      <c r="BRQ54" s="146"/>
      <c r="BRR54" s="147"/>
      <c r="BRS54" s="148"/>
      <c r="BRT54" s="187"/>
      <c r="BRU54" s="188"/>
      <c r="BRV54" s="186"/>
      <c r="BRW54" s="145"/>
      <c r="BRX54" s="146"/>
      <c r="BRY54" s="146"/>
      <c r="BRZ54" s="147"/>
      <c r="BSA54" s="148"/>
      <c r="BSB54" s="187"/>
      <c r="BSC54" s="188"/>
      <c r="BSD54" s="186"/>
      <c r="BSE54" s="145"/>
      <c r="BSF54" s="146"/>
      <c r="BSG54" s="146"/>
      <c r="BSH54" s="147"/>
      <c r="BSI54" s="148"/>
      <c r="BSJ54" s="187"/>
      <c r="BSK54" s="188"/>
      <c r="BSL54" s="186"/>
      <c r="BSM54" s="145"/>
      <c r="BSN54" s="146"/>
      <c r="BSO54" s="146"/>
      <c r="BSP54" s="147"/>
      <c r="BSQ54" s="148"/>
      <c r="BSR54" s="187"/>
      <c r="BSS54" s="188"/>
      <c r="BST54" s="186"/>
      <c r="BSU54" s="145"/>
      <c r="BSV54" s="146"/>
      <c r="BSW54" s="146"/>
      <c r="BSX54" s="147"/>
      <c r="BSY54" s="148"/>
      <c r="BSZ54" s="187"/>
      <c r="BTA54" s="188"/>
      <c r="BTB54" s="186"/>
      <c r="BTC54" s="145"/>
      <c r="BTD54" s="146"/>
      <c r="BTE54" s="146"/>
      <c r="BTF54" s="147"/>
      <c r="BTG54" s="148"/>
      <c r="BTH54" s="187"/>
      <c r="BTI54" s="188"/>
      <c r="BTJ54" s="186"/>
      <c r="BTK54" s="145"/>
      <c r="BTL54" s="146"/>
      <c r="BTM54" s="146"/>
      <c r="BTN54" s="147"/>
      <c r="BTO54" s="148"/>
      <c r="BTP54" s="187"/>
      <c r="BTQ54" s="188"/>
      <c r="BTR54" s="186"/>
      <c r="BTS54" s="145"/>
      <c r="BTT54" s="146"/>
      <c r="BTU54" s="146"/>
      <c r="BTV54" s="147"/>
      <c r="BTW54" s="148"/>
      <c r="BTX54" s="187"/>
      <c r="BTY54" s="188"/>
      <c r="BTZ54" s="186"/>
      <c r="BUA54" s="145"/>
      <c r="BUB54" s="146"/>
      <c r="BUC54" s="146"/>
      <c r="BUD54" s="147"/>
      <c r="BUE54" s="148"/>
      <c r="BUF54" s="187"/>
      <c r="BUG54" s="188"/>
      <c r="BUH54" s="186"/>
      <c r="BUI54" s="145"/>
      <c r="BUJ54" s="146"/>
      <c r="BUK54" s="146"/>
      <c r="BUL54" s="147"/>
      <c r="BUM54" s="148"/>
      <c r="BUN54" s="187"/>
      <c r="BUO54" s="188"/>
      <c r="BUP54" s="186"/>
      <c r="BUQ54" s="145"/>
      <c r="BUR54" s="146"/>
      <c r="BUS54" s="146"/>
      <c r="BUT54" s="147"/>
      <c r="BUU54" s="148"/>
      <c r="BUV54" s="187"/>
      <c r="BUW54" s="188"/>
      <c r="BUX54" s="186"/>
      <c r="BUY54" s="145"/>
      <c r="BUZ54" s="146"/>
      <c r="BVA54" s="146"/>
      <c r="BVB54" s="147"/>
      <c r="BVC54" s="148"/>
      <c r="BVD54" s="187"/>
      <c r="BVE54" s="188"/>
      <c r="BVF54" s="186"/>
      <c r="BVG54" s="145"/>
      <c r="BVH54" s="146"/>
      <c r="BVI54" s="146"/>
      <c r="BVJ54" s="147"/>
      <c r="BVK54" s="148"/>
      <c r="BVL54" s="187"/>
      <c r="BVM54" s="188"/>
      <c r="BVN54" s="186"/>
      <c r="BVO54" s="145"/>
      <c r="BVP54" s="146"/>
      <c r="BVQ54" s="146"/>
      <c r="BVR54" s="147"/>
      <c r="BVS54" s="148"/>
      <c r="BVT54" s="187"/>
      <c r="BVU54" s="188"/>
      <c r="BVV54" s="186"/>
      <c r="BVW54" s="145"/>
      <c r="BVX54" s="146"/>
      <c r="BVY54" s="146"/>
      <c r="BVZ54" s="147"/>
      <c r="BWA54" s="148"/>
      <c r="BWB54" s="187"/>
      <c r="BWC54" s="188"/>
      <c r="BWD54" s="186"/>
      <c r="BWE54" s="145"/>
      <c r="BWF54" s="146"/>
      <c r="BWG54" s="146"/>
      <c r="BWH54" s="147"/>
      <c r="BWI54" s="148"/>
      <c r="BWJ54" s="187"/>
      <c r="BWK54" s="188"/>
      <c r="BWL54" s="186"/>
      <c r="BWM54" s="145"/>
      <c r="BWN54" s="146"/>
      <c r="BWO54" s="146"/>
      <c r="BWP54" s="147"/>
      <c r="BWQ54" s="148"/>
      <c r="BWR54" s="187"/>
      <c r="BWS54" s="188"/>
      <c r="BWT54" s="186"/>
      <c r="BWU54" s="145"/>
      <c r="BWV54" s="146"/>
      <c r="BWW54" s="146"/>
      <c r="BWX54" s="147"/>
      <c r="BWY54" s="148"/>
      <c r="BWZ54" s="187"/>
      <c r="BXA54" s="188"/>
      <c r="BXB54" s="186"/>
      <c r="BXC54" s="145"/>
      <c r="BXD54" s="146"/>
      <c r="BXE54" s="146"/>
      <c r="BXF54" s="147"/>
      <c r="BXG54" s="148"/>
      <c r="BXH54" s="187"/>
      <c r="BXI54" s="188"/>
      <c r="BXJ54" s="186"/>
      <c r="BXK54" s="145"/>
      <c r="BXL54" s="146"/>
      <c r="BXM54" s="146"/>
      <c r="BXN54" s="147"/>
      <c r="BXO54" s="148"/>
      <c r="BXP54" s="187"/>
      <c r="BXQ54" s="188"/>
      <c r="BXR54" s="186"/>
      <c r="BXS54" s="145"/>
      <c r="BXT54" s="146"/>
      <c r="BXU54" s="146"/>
      <c r="BXV54" s="147"/>
      <c r="BXW54" s="148"/>
      <c r="BXX54" s="187"/>
      <c r="BXY54" s="188"/>
      <c r="BXZ54" s="186"/>
      <c r="BYA54" s="145"/>
      <c r="BYB54" s="146"/>
      <c r="BYC54" s="146"/>
      <c r="BYD54" s="147"/>
      <c r="BYE54" s="148"/>
      <c r="BYF54" s="187"/>
      <c r="BYG54" s="188"/>
      <c r="BYH54" s="186"/>
      <c r="BYI54" s="145"/>
      <c r="BYJ54" s="146"/>
      <c r="BYK54" s="146"/>
      <c r="BYL54" s="147"/>
      <c r="BYM54" s="148"/>
      <c r="BYN54" s="187"/>
      <c r="BYO54" s="188"/>
      <c r="BYP54" s="186"/>
      <c r="BYQ54" s="145"/>
      <c r="BYR54" s="146"/>
      <c r="BYS54" s="146"/>
      <c r="BYT54" s="147"/>
      <c r="BYU54" s="148"/>
      <c r="BYV54" s="187"/>
      <c r="BYW54" s="188"/>
      <c r="BYX54" s="186"/>
      <c r="BYY54" s="145"/>
      <c r="BYZ54" s="146"/>
      <c r="BZA54" s="146"/>
      <c r="BZB54" s="147"/>
      <c r="BZC54" s="148"/>
      <c r="BZD54" s="187"/>
      <c r="BZE54" s="188"/>
      <c r="BZF54" s="186"/>
      <c r="BZG54" s="145"/>
      <c r="BZH54" s="146"/>
      <c r="BZI54" s="146"/>
      <c r="BZJ54" s="147"/>
      <c r="BZK54" s="148"/>
      <c r="BZL54" s="187"/>
      <c r="BZM54" s="188"/>
      <c r="BZN54" s="186"/>
      <c r="BZO54" s="145"/>
      <c r="BZP54" s="146"/>
      <c r="BZQ54" s="146"/>
      <c r="BZR54" s="147"/>
      <c r="BZS54" s="148"/>
      <c r="BZT54" s="187"/>
      <c r="BZU54" s="188"/>
      <c r="BZV54" s="186"/>
      <c r="BZW54" s="145"/>
      <c r="BZX54" s="146"/>
      <c r="BZY54" s="146"/>
      <c r="BZZ54" s="147"/>
      <c r="CAA54" s="148"/>
      <c r="CAB54" s="187"/>
      <c r="CAC54" s="188"/>
      <c r="CAD54" s="186"/>
      <c r="CAE54" s="145"/>
      <c r="CAF54" s="146"/>
      <c r="CAG54" s="146"/>
      <c r="CAH54" s="147"/>
      <c r="CAI54" s="148"/>
      <c r="CAJ54" s="187"/>
      <c r="CAK54" s="188"/>
      <c r="CAL54" s="186"/>
      <c r="CAM54" s="145"/>
      <c r="CAN54" s="146"/>
      <c r="CAO54" s="146"/>
      <c r="CAP54" s="147"/>
      <c r="CAQ54" s="148"/>
      <c r="CAR54" s="187"/>
      <c r="CAS54" s="188"/>
      <c r="CAT54" s="186"/>
      <c r="CAU54" s="145"/>
      <c r="CAV54" s="146"/>
      <c r="CAW54" s="146"/>
      <c r="CAX54" s="147"/>
      <c r="CAY54" s="148"/>
      <c r="CAZ54" s="187"/>
      <c r="CBA54" s="188"/>
      <c r="CBB54" s="186"/>
      <c r="CBC54" s="145"/>
      <c r="CBD54" s="146"/>
      <c r="CBE54" s="146"/>
      <c r="CBF54" s="147"/>
      <c r="CBG54" s="148"/>
      <c r="CBH54" s="187"/>
      <c r="CBI54" s="188"/>
      <c r="CBJ54" s="186"/>
      <c r="CBK54" s="145"/>
      <c r="CBL54" s="146"/>
      <c r="CBM54" s="146"/>
      <c r="CBN54" s="147"/>
      <c r="CBO54" s="148"/>
      <c r="CBP54" s="187"/>
      <c r="CBQ54" s="188"/>
      <c r="CBR54" s="186"/>
      <c r="CBS54" s="145"/>
      <c r="CBT54" s="146"/>
      <c r="CBU54" s="146"/>
      <c r="CBV54" s="147"/>
      <c r="CBW54" s="148"/>
      <c r="CBX54" s="187"/>
      <c r="CBY54" s="188"/>
      <c r="CBZ54" s="186"/>
      <c r="CCA54" s="145"/>
      <c r="CCB54" s="146"/>
      <c r="CCC54" s="146"/>
      <c r="CCD54" s="147"/>
      <c r="CCE54" s="148"/>
      <c r="CCF54" s="187"/>
      <c r="CCG54" s="188"/>
      <c r="CCH54" s="186"/>
      <c r="CCI54" s="145"/>
      <c r="CCJ54" s="146"/>
      <c r="CCK54" s="146"/>
      <c r="CCL54" s="147"/>
      <c r="CCM54" s="148"/>
      <c r="CCN54" s="187"/>
      <c r="CCO54" s="188"/>
      <c r="CCP54" s="186"/>
      <c r="CCQ54" s="145"/>
      <c r="CCR54" s="146"/>
      <c r="CCS54" s="146"/>
      <c r="CCT54" s="147"/>
      <c r="CCU54" s="148"/>
      <c r="CCV54" s="187"/>
      <c r="CCW54" s="188"/>
      <c r="CCX54" s="186"/>
      <c r="CCY54" s="145"/>
      <c r="CCZ54" s="146"/>
      <c r="CDA54" s="146"/>
      <c r="CDB54" s="147"/>
      <c r="CDC54" s="148"/>
      <c r="CDD54" s="187"/>
      <c r="CDE54" s="188"/>
      <c r="CDF54" s="186"/>
      <c r="CDG54" s="145"/>
      <c r="CDH54" s="146"/>
      <c r="CDI54" s="146"/>
      <c r="CDJ54" s="147"/>
      <c r="CDK54" s="148"/>
      <c r="CDL54" s="187"/>
      <c r="CDM54" s="188"/>
      <c r="CDN54" s="186"/>
      <c r="CDO54" s="145"/>
      <c r="CDP54" s="146"/>
      <c r="CDQ54" s="146"/>
      <c r="CDR54" s="147"/>
      <c r="CDS54" s="148"/>
      <c r="CDT54" s="187"/>
      <c r="CDU54" s="188"/>
      <c r="CDV54" s="186"/>
      <c r="CDW54" s="145"/>
      <c r="CDX54" s="146"/>
      <c r="CDY54" s="146"/>
      <c r="CDZ54" s="147"/>
      <c r="CEA54" s="148"/>
      <c r="CEB54" s="187"/>
      <c r="CEC54" s="188"/>
      <c r="CED54" s="186"/>
      <c r="CEE54" s="145"/>
      <c r="CEF54" s="146"/>
      <c r="CEG54" s="146"/>
      <c r="CEH54" s="147"/>
      <c r="CEI54" s="148"/>
      <c r="CEJ54" s="187"/>
      <c r="CEK54" s="188"/>
      <c r="CEL54" s="186"/>
      <c r="CEM54" s="145"/>
      <c r="CEN54" s="146"/>
      <c r="CEO54" s="146"/>
      <c r="CEP54" s="147"/>
      <c r="CEQ54" s="148"/>
      <c r="CER54" s="187"/>
      <c r="CES54" s="188"/>
      <c r="CET54" s="186"/>
      <c r="CEU54" s="145"/>
      <c r="CEV54" s="146"/>
      <c r="CEW54" s="146"/>
      <c r="CEX54" s="147"/>
      <c r="CEY54" s="148"/>
      <c r="CEZ54" s="187"/>
      <c r="CFA54" s="188"/>
      <c r="CFB54" s="186"/>
      <c r="CFC54" s="145"/>
      <c r="CFD54" s="146"/>
      <c r="CFE54" s="146"/>
      <c r="CFF54" s="147"/>
      <c r="CFG54" s="148"/>
      <c r="CFH54" s="187"/>
      <c r="CFI54" s="188"/>
      <c r="CFJ54" s="186"/>
      <c r="CFK54" s="145"/>
      <c r="CFL54" s="146"/>
      <c r="CFM54" s="146"/>
      <c r="CFN54" s="147"/>
      <c r="CFO54" s="148"/>
      <c r="CFP54" s="187"/>
      <c r="CFQ54" s="188"/>
      <c r="CFR54" s="186"/>
      <c r="CFS54" s="145"/>
      <c r="CFT54" s="146"/>
      <c r="CFU54" s="146"/>
      <c r="CFV54" s="147"/>
      <c r="CFW54" s="148"/>
      <c r="CFX54" s="187"/>
      <c r="CFY54" s="188"/>
      <c r="CFZ54" s="186"/>
      <c r="CGA54" s="145"/>
      <c r="CGB54" s="146"/>
      <c r="CGC54" s="146"/>
      <c r="CGD54" s="147"/>
      <c r="CGE54" s="148"/>
      <c r="CGF54" s="187"/>
      <c r="CGG54" s="188"/>
      <c r="CGH54" s="186"/>
      <c r="CGI54" s="145"/>
      <c r="CGJ54" s="146"/>
      <c r="CGK54" s="146"/>
      <c r="CGL54" s="147"/>
      <c r="CGM54" s="148"/>
      <c r="CGN54" s="187"/>
      <c r="CGO54" s="188"/>
      <c r="CGP54" s="186"/>
      <c r="CGQ54" s="145"/>
      <c r="CGR54" s="146"/>
      <c r="CGS54" s="146"/>
      <c r="CGT54" s="147"/>
      <c r="CGU54" s="148"/>
      <c r="CGV54" s="187"/>
      <c r="CGW54" s="188"/>
      <c r="CGX54" s="186"/>
      <c r="CGY54" s="145"/>
      <c r="CGZ54" s="146"/>
      <c r="CHA54" s="146"/>
      <c r="CHB54" s="147"/>
      <c r="CHC54" s="148"/>
      <c r="CHD54" s="187"/>
      <c r="CHE54" s="188"/>
      <c r="CHF54" s="186"/>
      <c r="CHG54" s="145"/>
      <c r="CHH54" s="146"/>
      <c r="CHI54" s="146"/>
      <c r="CHJ54" s="147"/>
      <c r="CHK54" s="148"/>
      <c r="CHL54" s="187"/>
      <c r="CHM54" s="188"/>
      <c r="CHN54" s="186"/>
      <c r="CHO54" s="145"/>
      <c r="CHP54" s="146"/>
      <c r="CHQ54" s="146"/>
      <c r="CHR54" s="147"/>
      <c r="CHS54" s="148"/>
      <c r="CHT54" s="187"/>
      <c r="CHU54" s="188"/>
      <c r="CHV54" s="186"/>
      <c r="CHW54" s="145"/>
      <c r="CHX54" s="146"/>
      <c r="CHY54" s="146"/>
      <c r="CHZ54" s="147"/>
      <c r="CIA54" s="148"/>
      <c r="CIB54" s="187"/>
      <c r="CIC54" s="188"/>
      <c r="CID54" s="186"/>
      <c r="CIE54" s="145"/>
      <c r="CIF54" s="146"/>
      <c r="CIG54" s="146"/>
      <c r="CIH54" s="147"/>
      <c r="CII54" s="148"/>
      <c r="CIJ54" s="187"/>
      <c r="CIK54" s="188"/>
      <c r="CIL54" s="186"/>
      <c r="CIM54" s="145"/>
      <c r="CIN54" s="146"/>
      <c r="CIO54" s="146"/>
      <c r="CIP54" s="147"/>
      <c r="CIQ54" s="148"/>
      <c r="CIR54" s="187"/>
      <c r="CIS54" s="188"/>
      <c r="CIT54" s="186"/>
      <c r="CIU54" s="145"/>
      <c r="CIV54" s="146"/>
      <c r="CIW54" s="146"/>
      <c r="CIX54" s="147"/>
      <c r="CIY54" s="148"/>
      <c r="CIZ54" s="187"/>
      <c r="CJA54" s="188"/>
      <c r="CJB54" s="186"/>
      <c r="CJC54" s="145"/>
      <c r="CJD54" s="146"/>
      <c r="CJE54" s="146"/>
      <c r="CJF54" s="147"/>
      <c r="CJG54" s="148"/>
      <c r="CJH54" s="187"/>
      <c r="CJI54" s="188"/>
      <c r="CJJ54" s="186"/>
      <c r="CJK54" s="145"/>
      <c r="CJL54" s="146"/>
      <c r="CJM54" s="146"/>
      <c r="CJN54" s="147"/>
      <c r="CJO54" s="148"/>
      <c r="CJP54" s="187"/>
      <c r="CJQ54" s="188"/>
      <c r="CJR54" s="186"/>
      <c r="CJS54" s="145"/>
      <c r="CJT54" s="146"/>
      <c r="CJU54" s="146"/>
      <c r="CJV54" s="147"/>
      <c r="CJW54" s="148"/>
      <c r="CJX54" s="187"/>
      <c r="CJY54" s="188"/>
      <c r="CJZ54" s="186"/>
      <c r="CKA54" s="145"/>
      <c r="CKB54" s="146"/>
      <c r="CKC54" s="146"/>
      <c r="CKD54" s="147"/>
      <c r="CKE54" s="148"/>
      <c r="CKF54" s="187"/>
      <c r="CKG54" s="188"/>
      <c r="CKH54" s="186"/>
      <c r="CKI54" s="145"/>
      <c r="CKJ54" s="146"/>
      <c r="CKK54" s="146"/>
      <c r="CKL54" s="147"/>
      <c r="CKM54" s="148"/>
      <c r="CKN54" s="187"/>
      <c r="CKO54" s="188"/>
      <c r="CKP54" s="186"/>
      <c r="CKQ54" s="145"/>
      <c r="CKR54" s="146"/>
      <c r="CKS54" s="146"/>
      <c r="CKT54" s="147"/>
      <c r="CKU54" s="148"/>
      <c r="CKV54" s="187"/>
      <c r="CKW54" s="188"/>
      <c r="CKX54" s="186"/>
      <c r="CKY54" s="145"/>
      <c r="CKZ54" s="146"/>
      <c r="CLA54" s="146"/>
      <c r="CLB54" s="147"/>
      <c r="CLC54" s="148"/>
      <c r="CLD54" s="187"/>
      <c r="CLE54" s="188"/>
      <c r="CLF54" s="186"/>
      <c r="CLG54" s="145"/>
      <c r="CLH54" s="146"/>
      <c r="CLI54" s="146"/>
      <c r="CLJ54" s="147"/>
      <c r="CLK54" s="148"/>
      <c r="CLL54" s="187"/>
      <c r="CLM54" s="188"/>
      <c r="CLN54" s="186"/>
      <c r="CLO54" s="145"/>
      <c r="CLP54" s="146"/>
      <c r="CLQ54" s="146"/>
      <c r="CLR54" s="147"/>
      <c r="CLS54" s="148"/>
      <c r="CLT54" s="187"/>
      <c r="CLU54" s="188"/>
      <c r="CLV54" s="186"/>
      <c r="CLW54" s="145"/>
      <c r="CLX54" s="146"/>
      <c r="CLY54" s="146"/>
      <c r="CLZ54" s="147"/>
      <c r="CMA54" s="148"/>
      <c r="CMB54" s="187"/>
      <c r="CMC54" s="188"/>
      <c r="CMD54" s="186"/>
      <c r="CME54" s="145"/>
      <c r="CMF54" s="146"/>
      <c r="CMG54" s="146"/>
      <c r="CMH54" s="147"/>
      <c r="CMI54" s="148"/>
      <c r="CMJ54" s="187"/>
      <c r="CMK54" s="188"/>
      <c r="CML54" s="186"/>
      <c r="CMM54" s="145"/>
      <c r="CMN54" s="146"/>
      <c r="CMO54" s="146"/>
      <c r="CMP54" s="147"/>
      <c r="CMQ54" s="148"/>
      <c r="CMR54" s="187"/>
      <c r="CMS54" s="188"/>
      <c r="CMT54" s="186"/>
      <c r="CMU54" s="145"/>
      <c r="CMV54" s="146"/>
      <c r="CMW54" s="146"/>
      <c r="CMX54" s="147"/>
      <c r="CMY54" s="148"/>
      <c r="CMZ54" s="187"/>
      <c r="CNA54" s="188"/>
      <c r="CNB54" s="186"/>
      <c r="CNC54" s="145"/>
      <c r="CND54" s="146"/>
      <c r="CNE54" s="146"/>
      <c r="CNF54" s="147"/>
      <c r="CNG54" s="148"/>
      <c r="CNH54" s="187"/>
      <c r="CNI54" s="188"/>
      <c r="CNJ54" s="186"/>
      <c r="CNK54" s="145"/>
      <c r="CNL54" s="146"/>
      <c r="CNM54" s="146"/>
      <c r="CNN54" s="147"/>
      <c r="CNO54" s="148"/>
      <c r="CNP54" s="187"/>
      <c r="CNQ54" s="188"/>
      <c r="CNR54" s="186"/>
      <c r="CNS54" s="145"/>
      <c r="CNT54" s="146"/>
      <c r="CNU54" s="146"/>
      <c r="CNV54" s="147"/>
      <c r="CNW54" s="148"/>
      <c r="CNX54" s="187"/>
      <c r="CNY54" s="188"/>
      <c r="CNZ54" s="186"/>
      <c r="COA54" s="145"/>
      <c r="COB54" s="146"/>
      <c r="COC54" s="146"/>
      <c r="COD54" s="147"/>
      <c r="COE54" s="148"/>
      <c r="COF54" s="187"/>
      <c r="COG54" s="188"/>
      <c r="COH54" s="186"/>
      <c r="COI54" s="145"/>
      <c r="COJ54" s="146"/>
      <c r="COK54" s="146"/>
      <c r="COL54" s="147"/>
      <c r="COM54" s="148"/>
      <c r="CON54" s="187"/>
      <c r="COO54" s="188"/>
      <c r="COP54" s="186"/>
      <c r="COQ54" s="145"/>
      <c r="COR54" s="146"/>
      <c r="COS54" s="146"/>
      <c r="COT54" s="147"/>
      <c r="COU54" s="148"/>
      <c r="COV54" s="187"/>
      <c r="COW54" s="188"/>
      <c r="COX54" s="186"/>
      <c r="COY54" s="145"/>
      <c r="COZ54" s="146"/>
      <c r="CPA54" s="146"/>
      <c r="CPB54" s="147"/>
      <c r="CPC54" s="148"/>
      <c r="CPD54" s="187"/>
      <c r="CPE54" s="188"/>
      <c r="CPF54" s="186"/>
      <c r="CPG54" s="145"/>
      <c r="CPH54" s="146"/>
      <c r="CPI54" s="146"/>
      <c r="CPJ54" s="147"/>
      <c r="CPK54" s="148"/>
      <c r="CPL54" s="187"/>
      <c r="CPM54" s="188"/>
      <c r="CPN54" s="186"/>
      <c r="CPO54" s="145"/>
      <c r="CPP54" s="146"/>
      <c r="CPQ54" s="146"/>
      <c r="CPR54" s="147"/>
      <c r="CPS54" s="148"/>
      <c r="CPT54" s="187"/>
      <c r="CPU54" s="188"/>
      <c r="CPV54" s="186"/>
      <c r="CPW54" s="145"/>
      <c r="CPX54" s="146"/>
      <c r="CPY54" s="146"/>
      <c r="CPZ54" s="147"/>
      <c r="CQA54" s="148"/>
      <c r="CQB54" s="187"/>
      <c r="CQC54" s="188"/>
      <c r="CQD54" s="186"/>
      <c r="CQE54" s="145"/>
      <c r="CQF54" s="146"/>
      <c r="CQG54" s="146"/>
      <c r="CQH54" s="147"/>
      <c r="CQI54" s="148"/>
      <c r="CQJ54" s="187"/>
      <c r="CQK54" s="188"/>
      <c r="CQL54" s="186"/>
      <c r="CQM54" s="145"/>
      <c r="CQN54" s="146"/>
      <c r="CQO54" s="146"/>
      <c r="CQP54" s="147"/>
      <c r="CQQ54" s="148"/>
      <c r="CQR54" s="187"/>
      <c r="CQS54" s="188"/>
      <c r="CQT54" s="186"/>
      <c r="CQU54" s="145"/>
      <c r="CQV54" s="146"/>
      <c r="CQW54" s="146"/>
      <c r="CQX54" s="147"/>
      <c r="CQY54" s="148"/>
      <c r="CQZ54" s="187"/>
      <c r="CRA54" s="188"/>
      <c r="CRB54" s="186"/>
      <c r="CRC54" s="145"/>
      <c r="CRD54" s="146"/>
      <c r="CRE54" s="146"/>
      <c r="CRF54" s="147"/>
      <c r="CRG54" s="148"/>
      <c r="CRH54" s="187"/>
      <c r="CRI54" s="188"/>
      <c r="CRJ54" s="186"/>
      <c r="CRK54" s="145"/>
      <c r="CRL54" s="146"/>
      <c r="CRM54" s="146"/>
      <c r="CRN54" s="147"/>
      <c r="CRO54" s="148"/>
      <c r="CRP54" s="187"/>
      <c r="CRQ54" s="188"/>
      <c r="CRR54" s="186"/>
      <c r="CRS54" s="145"/>
      <c r="CRT54" s="146"/>
      <c r="CRU54" s="146"/>
      <c r="CRV54" s="147"/>
      <c r="CRW54" s="148"/>
      <c r="CRX54" s="187"/>
      <c r="CRY54" s="188"/>
      <c r="CRZ54" s="186"/>
      <c r="CSA54" s="145"/>
      <c r="CSB54" s="146"/>
      <c r="CSC54" s="146"/>
      <c r="CSD54" s="147"/>
      <c r="CSE54" s="148"/>
      <c r="CSF54" s="187"/>
      <c r="CSG54" s="188"/>
      <c r="CSH54" s="186"/>
      <c r="CSI54" s="145"/>
      <c r="CSJ54" s="146"/>
      <c r="CSK54" s="146"/>
      <c r="CSL54" s="147"/>
      <c r="CSM54" s="148"/>
      <c r="CSN54" s="187"/>
      <c r="CSO54" s="188"/>
      <c r="CSP54" s="186"/>
      <c r="CSQ54" s="145"/>
      <c r="CSR54" s="146"/>
      <c r="CSS54" s="146"/>
      <c r="CST54" s="147"/>
      <c r="CSU54" s="148"/>
      <c r="CSV54" s="187"/>
      <c r="CSW54" s="188"/>
      <c r="CSX54" s="186"/>
      <c r="CSY54" s="145"/>
      <c r="CSZ54" s="146"/>
      <c r="CTA54" s="146"/>
      <c r="CTB54" s="147"/>
      <c r="CTC54" s="148"/>
      <c r="CTD54" s="187"/>
      <c r="CTE54" s="188"/>
      <c r="CTF54" s="186"/>
      <c r="CTG54" s="145"/>
      <c r="CTH54" s="146"/>
      <c r="CTI54" s="146"/>
      <c r="CTJ54" s="147"/>
      <c r="CTK54" s="148"/>
      <c r="CTL54" s="187"/>
      <c r="CTM54" s="188"/>
      <c r="CTN54" s="186"/>
      <c r="CTO54" s="145"/>
      <c r="CTP54" s="146"/>
      <c r="CTQ54" s="146"/>
      <c r="CTR54" s="147"/>
      <c r="CTS54" s="148"/>
      <c r="CTT54" s="187"/>
      <c r="CTU54" s="188"/>
      <c r="CTV54" s="186"/>
      <c r="CTW54" s="145"/>
      <c r="CTX54" s="146"/>
      <c r="CTY54" s="146"/>
      <c r="CTZ54" s="147"/>
      <c r="CUA54" s="148"/>
      <c r="CUB54" s="187"/>
      <c r="CUC54" s="188"/>
      <c r="CUD54" s="186"/>
      <c r="CUE54" s="145"/>
      <c r="CUF54" s="146"/>
      <c r="CUG54" s="146"/>
      <c r="CUH54" s="147"/>
      <c r="CUI54" s="148"/>
      <c r="CUJ54" s="187"/>
      <c r="CUK54" s="188"/>
      <c r="CUL54" s="186"/>
      <c r="CUM54" s="145"/>
      <c r="CUN54" s="146"/>
      <c r="CUO54" s="146"/>
      <c r="CUP54" s="147"/>
      <c r="CUQ54" s="148"/>
      <c r="CUR54" s="187"/>
      <c r="CUS54" s="188"/>
      <c r="CUT54" s="186"/>
      <c r="CUU54" s="145"/>
      <c r="CUV54" s="146"/>
      <c r="CUW54" s="146"/>
      <c r="CUX54" s="147"/>
      <c r="CUY54" s="148"/>
      <c r="CUZ54" s="187"/>
      <c r="CVA54" s="188"/>
      <c r="CVB54" s="186"/>
      <c r="CVC54" s="145"/>
      <c r="CVD54" s="146"/>
      <c r="CVE54" s="146"/>
      <c r="CVF54" s="147"/>
      <c r="CVG54" s="148"/>
      <c r="CVH54" s="187"/>
      <c r="CVI54" s="188"/>
      <c r="CVJ54" s="186"/>
      <c r="CVK54" s="145"/>
      <c r="CVL54" s="146"/>
      <c r="CVM54" s="146"/>
      <c r="CVN54" s="147"/>
      <c r="CVO54" s="148"/>
      <c r="CVP54" s="187"/>
      <c r="CVQ54" s="188"/>
      <c r="CVR54" s="186"/>
      <c r="CVS54" s="145"/>
      <c r="CVT54" s="146"/>
      <c r="CVU54" s="146"/>
      <c r="CVV54" s="147"/>
      <c r="CVW54" s="148"/>
      <c r="CVX54" s="187"/>
      <c r="CVY54" s="188"/>
      <c r="CVZ54" s="186"/>
      <c r="CWA54" s="145"/>
      <c r="CWB54" s="146"/>
      <c r="CWC54" s="146"/>
      <c r="CWD54" s="147"/>
      <c r="CWE54" s="148"/>
      <c r="CWF54" s="187"/>
      <c r="CWG54" s="188"/>
      <c r="CWH54" s="186"/>
      <c r="CWI54" s="145"/>
      <c r="CWJ54" s="146"/>
      <c r="CWK54" s="146"/>
      <c r="CWL54" s="147"/>
      <c r="CWM54" s="148"/>
      <c r="CWN54" s="187"/>
      <c r="CWO54" s="188"/>
      <c r="CWP54" s="186"/>
      <c r="CWQ54" s="145"/>
      <c r="CWR54" s="146"/>
      <c r="CWS54" s="146"/>
      <c r="CWT54" s="147"/>
      <c r="CWU54" s="148"/>
      <c r="CWV54" s="187"/>
      <c r="CWW54" s="188"/>
      <c r="CWX54" s="186"/>
      <c r="CWY54" s="145"/>
      <c r="CWZ54" s="146"/>
      <c r="CXA54" s="146"/>
      <c r="CXB54" s="147"/>
      <c r="CXC54" s="148"/>
      <c r="CXD54" s="187"/>
      <c r="CXE54" s="188"/>
      <c r="CXF54" s="186"/>
      <c r="CXG54" s="145"/>
      <c r="CXH54" s="146"/>
      <c r="CXI54" s="146"/>
      <c r="CXJ54" s="147"/>
      <c r="CXK54" s="148"/>
      <c r="CXL54" s="187"/>
      <c r="CXM54" s="188"/>
      <c r="CXN54" s="186"/>
      <c r="CXO54" s="145"/>
      <c r="CXP54" s="146"/>
      <c r="CXQ54" s="146"/>
      <c r="CXR54" s="147"/>
      <c r="CXS54" s="148"/>
      <c r="CXT54" s="187"/>
      <c r="CXU54" s="188"/>
      <c r="CXV54" s="186"/>
      <c r="CXW54" s="145"/>
      <c r="CXX54" s="146"/>
      <c r="CXY54" s="146"/>
      <c r="CXZ54" s="147"/>
      <c r="CYA54" s="148"/>
      <c r="CYB54" s="187"/>
      <c r="CYC54" s="188"/>
      <c r="CYD54" s="186"/>
      <c r="CYE54" s="145"/>
      <c r="CYF54" s="146"/>
      <c r="CYG54" s="146"/>
      <c r="CYH54" s="147"/>
      <c r="CYI54" s="148"/>
      <c r="CYJ54" s="187"/>
      <c r="CYK54" s="188"/>
      <c r="CYL54" s="186"/>
      <c r="CYM54" s="145"/>
      <c r="CYN54" s="146"/>
      <c r="CYO54" s="146"/>
      <c r="CYP54" s="147"/>
      <c r="CYQ54" s="148"/>
      <c r="CYR54" s="187"/>
      <c r="CYS54" s="188"/>
      <c r="CYT54" s="186"/>
      <c r="CYU54" s="145"/>
      <c r="CYV54" s="146"/>
      <c r="CYW54" s="146"/>
      <c r="CYX54" s="147"/>
      <c r="CYY54" s="148"/>
      <c r="CYZ54" s="187"/>
      <c r="CZA54" s="188"/>
      <c r="CZB54" s="186"/>
      <c r="CZC54" s="145"/>
      <c r="CZD54" s="146"/>
      <c r="CZE54" s="146"/>
      <c r="CZF54" s="147"/>
      <c r="CZG54" s="148"/>
      <c r="CZH54" s="187"/>
      <c r="CZI54" s="188"/>
      <c r="CZJ54" s="186"/>
      <c r="CZK54" s="145"/>
      <c r="CZL54" s="146"/>
      <c r="CZM54" s="146"/>
      <c r="CZN54" s="147"/>
      <c r="CZO54" s="148"/>
      <c r="CZP54" s="187"/>
      <c r="CZQ54" s="188"/>
      <c r="CZR54" s="186"/>
      <c r="CZS54" s="145"/>
      <c r="CZT54" s="146"/>
      <c r="CZU54" s="146"/>
      <c r="CZV54" s="147"/>
      <c r="CZW54" s="148"/>
      <c r="CZX54" s="187"/>
      <c r="CZY54" s="188"/>
      <c r="CZZ54" s="186"/>
      <c r="DAA54" s="145"/>
      <c r="DAB54" s="146"/>
      <c r="DAC54" s="146"/>
      <c r="DAD54" s="147"/>
      <c r="DAE54" s="148"/>
      <c r="DAF54" s="187"/>
      <c r="DAG54" s="188"/>
      <c r="DAH54" s="186"/>
      <c r="DAI54" s="145"/>
      <c r="DAJ54" s="146"/>
      <c r="DAK54" s="146"/>
      <c r="DAL54" s="147"/>
      <c r="DAM54" s="148"/>
      <c r="DAN54" s="187"/>
      <c r="DAO54" s="188"/>
      <c r="DAP54" s="186"/>
      <c r="DAQ54" s="145"/>
      <c r="DAR54" s="146"/>
      <c r="DAS54" s="146"/>
      <c r="DAT54" s="147"/>
      <c r="DAU54" s="148"/>
      <c r="DAV54" s="187"/>
      <c r="DAW54" s="188"/>
      <c r="DAX54" s="186"/>
      <c r="DAY54" s="145"/>
      <c r="DAZ54" s="146"/>
      <c r="DBA54" s="146"/>
      <c r="DBB54" s="147"/>
      <c r="DBC54" s="148"/>
      <c r="DBD54" s="187"/>
      <c r="DBE54" s="188"/>
      <c r="DBF54" s="186"/>
      <c r="DBG54" s="145"/>
      <c r="DBH54" s="146"/>
      <c r="DBI54" s="146"/>
      <c r="DBJ54" s="147"/>
      <c r="DBK54" s="148"/>
      <c r="DBL54" s="187"/>
      <c r="DBM54" s="188"/>
      <c r="DBN54" s="186"/>
      <c r="DBO54" s="145"/>
      <c r="DBP54" s="146"/>
      <c r="DBQ54" s="146"/>
      <c r="DBR54" s="147"/>
      <c r="DBS54" s="148"/>
      <c r="DBT54" s="187"/>
      <c r="DBU54" s="188"/>
      <c r="DBV54" s="186"/>
      <c r="DBW54" s="145"/>
      <c r="DBX54" s="146"/>
      <c r="DBY54" s="146"/>
      <c r="DBZ54" s="147"/>
      <c r="DCA54" s="148"/>
      <c r="DCB54" s="187"/>
      <c r="DCC54" s="188"/>
      <c r="DCD54" s="186"/>
      <c r="DCE54" s="145"/>
      <c r="DCF54" s="146"/>
      <c r="DCG54" s="146"/>
      <c r="DCH54" s="147"/>
      <c r="DCI54" s="148"/>
      <c r="DCJ54" s="187"/>
      <c r="DCK54" s="188"/>
      <c r="DCL54" s="186"/>
      <c r="DCM54" s="145"/>
      <c r="DCN54" s="146"/>
      <c r="DCO54" s="146"/>
      <c r="DCP54" s="147"/>
      <c r="DCQ54" s="148"/>
      <c r="DCR54" s="187"/>
      <c r="DCS54" s="188"/>
      <c r="DCT54" s="186"/>
      <c r="DCU54" s="145"/>
      <c r="DCV54" s="146"/>
      <c r="DCW54" s="146"/>
      <c r="DCX54" s="147"/>
      <c r="DCY54" s="148"/>
      <c r="DCZ54" s="187"/>
      <c r="DDA54" s="188"/>
      <c r="DDB54" s="186"/>
      <c r="DDC54" s="145"/>
      <c r="DDD54" s="146"/>
      <c r="DDE54" s="146"/>
      <c r="DDF54" s="147"/>
      <c r="DDG54" s="148"/>
      <c r="DDH54" s="187"/>
      <c r="DDI54" s="188"/>
      <c r="DDJ54" s="186"/>
      <c r="DDK54" s="145"/>
      <c r="DDL54" s="146"/>
      <c r="DDM54" s="146"/>
      <c r="DDN54" s="147"/>
      <c r="DDO54" s="148"/>
      <c r="DDP54" s="187"/>
      <c r="DDQ54" s="188"/>
      <c r="DDR54" s="186"/>
      <c r="DDS54" s="145"/>
      <c r="DDT54" s="146"/>
      <c r="DDU54" s="146"/>
      <c r="DDV54" s="147"/>
      <c r="DDW54" s="148"/>
      <c r="DDX54" s="187"/>
      <c r="DDY54" s="188"/>
      <c r="DDZ54" s="186"/>
      <c r="DEA54" s="145"/>
      <c r="DEB54" s="146"/>
      <c r="DEC54" s="146"/>
      <c r="DED54" s="147"/>
      <c r="DEE54" s="148"/>
      <c r="DEF54" s="187"/>
      <c r="DEG54" s="188"/>
      <c r="DEH54" s="186"/>
      <c r="DEI54" s="145"/>
      <c r="DEJ54" s="146"/>
      <c r="DEK54" s="146"/>
      <c r="DEL54" s="147"/>
      <c r="DEM54" s="148"/>
      <c r="DEN54" s="187"/>
      <c r="DEO54" s="188"/>
      <c r="DEP54" s="186"/>
      <c r="DEQ54" s="145"/>
      <c r="DER54" s="146"/>
      <c r="DES54" s="146"/>
      <c r="DET54" s="147"/>
      <c r="DEU54" s="148"/>
      <c r="DEV54" s="187"/>
      <c r="DEW54" s="188"/>
      <c r="DEX54" s="186"/>
      <c r="DEY54" s="145"/>
      <c r="DEZ54" s="146"/>
      <c r="DFA54" s="146"/>
      <c r="DFB54" s="147"/>
      <c r="DFC54" s="148"/>
      <c r="DFD54" s="187"/>
      <c r="DFE54" s="188"/>
      <c r="DFF54" s="186"/>
      <c r="DFG54" s="145"/>
      <c r="DFH54" s="146"/>
      <c r="DFI54" s="146"/>
      <c r="DFJ54" s="147"/>
      <c r="DFK54" s="148"/>
      <c r="DFL54" s="187"/>
      <c r="DFM54" s="188"/>
      <c r="DFN54" s="186"/>
      <c r="DFO54" s="145"/>
      <c r="DFP54" s="146"/>
      <c r="DFQ54" s="146"/>
      <c r="DFR54" s="147"/>
      <c r="DFS54" s="148"/>
      <c r="DFT54" s="187"/>
      <c r="DFU54" s="188"/>
      <c r="DFV54" s="186"/>
      <c r="DFW54" s="145"/>
      <c r="DFX54" s="146"/>
      <c r="DFY54" s="146"/>
      <c r="DFZ54" s="147"/>
      <c r="DGA54" s="148"/>
      <c r="DGB54" s="187"/>
      <c r="DGC54" s="188"/>
      <c r="DGD54" s="186"/>
      <c r="DGE54" s="145"/>
      <c r="DGF54" s="146"/>
      <c r="DGG54" s="146"/>
      <c r="DGH54" s="147"/>
      <c r="DGI54" s="148"/>
      <c r="DGJ54" s="187"/>
      <c r="DGK54" s="188"/>
      <c r="DGL54" s="186"/>
      <c r="DGM54" s="145"/>
      <c r="DGN54" s="146"/>
      <c r="DGO54" s="146"/>
      <c r="DGP54" s="147"/>
      <c r="DGQ54" s="148"/>
      <c r="DGR54" s="187"/>
      <c r="DGS54" s="188"/>
      <c r="DGT54" s="186"/>
      <c r="DGU54" s="145"/>
      <c r="DGV54" s="146"/>
      <c r="DGW54" s="146"/>
      <c r="DGX54" s="147"/>
      <c r="DGY54" s="148"/>
      <c r="DGZ54" s="187"/>
      <c r="DHA54" s="188"/>
      <c r="DHB54" s="186"/>
      <c r="DHC54" s="145"/>
      <c r="DHD54" s="146"/>
      <c r="DHE54" s="146"/>
      <c r="DHF54" s="147"/>
      <c r="DHG54" s="148"/>
      <c r="DHH54" s="187"/>
      <c r="DHI54" s="188"/>
      <c r="DHJ54" s="186"/>
      <c r="DHK54" s="145"/>
      <c r="DHL54" s="146"/>
      <c r="DHM54" s="146"/>
      <c r="DHN54" s="147"/>
      <c r="DHO54" s="148"/>
      <c r="DHP54" s="187"/>
      <c r="DHQ54" s="188"/>
      <c r="DHR54" s="186"/>
      <c r="DHS54" s="145"/>
      <c r="DHT54" s="146"/>
      <c r="DHU54" s="146"/>
      <c r="DHV54" s="147"/>
      <c r="DHW54" s="148"/>
      <c r="DHX54" s="187"/>
      <c r="DHY54" s="188"/>
      <c r="DHZ54" s="186"/>
      <c r="DIA54" s="145"/>
      <c r="DIB54" s="146"/>
      <c r="DIC54" s="146"/>
      <c r="DID54" s="147"/>
      <c r="DIE54" s="148"/>
      <c r="DIF54" s="187"/>
      <c r="DIG54" s="188"/>
      <c r="DIH54" s="186"/>
      <c r="DII54" s="145"/>
      <c r="DIJ54" s="146"/>
      <c r="DIK54" s="146"/>
      <c r="DIL54" s="147"/>
      <c r="DIM54" s="148"/>
      <c r="DIN54" s="187"/>
      <c r="DIO54" s="188"/>
      <c r="DIP54" s="186"/>
      <c r="DIQ54" s="145"/>
      <c r="DIR54" s="146"/>
      <c r="DIS54" s="146"/>
      <c r="DIT54" s="147"/>
      <c r="DIU54" s="148"/>
      <c r="DIV54" s="187"/>
      <c r="DIW54" s="188"/>
      <c r="DIX54" s="186"/>
      <c r="DIY54" s="145"/>
      <c r="DIZ54" s="146"/>
      <c r="DJA54" s="146"/>
      <c r="DJB54" s="147"/>
      <c r="DJC54" s="148"/>
      <c r="DJD54" s="187"/>
      <c r="DJE54" s="188"/>
      <c r="DJF54" s="186"/>
      <c r="DJG54" s="145"/>
      <c r="DJH54" s="146"/>
      <c r="DJI54" s="146"/>
      <c r="DJJ54" s="147"/>
      <c r="DJK54" s="148"/>
      <c r="DJL54" s="187"/>
      <c r="DJM54" s="188"/>
      <c r="DJN54" s="186"/>
      <c r="DJO54" s="145"/>
      <c r="DJP54" s="146"/>
      <c r="DJQ54" s="146"/>
      <c r="DJR54" s="147"/>
      <c r="DJS54" s="148"/>
      <c r="DJT54" s="187"/>
      <c r="DJU54" s="188"/>
      <c r="DJV54" s="186"/>
      <c r="DJW54" s="145"/>
      <c r="DJX54" s="146"/>
      <c r="DJY54" s="146"/>
      <c r="DJZ54" s="147"/>
      <c r="DKA54" s="148"/>
      <c r="DKB54" s="187"/>
      <c r="DKC54" s="188"/>
      <c r="DKD54" s="186"/>
      <c r="DKE54" s="145"/>
      <c r="DKF54" s="146"/>
      <c r="DKG54" s="146"/>
      <c r="DKH54" s="147"/>
      <c r="DKI54" s="148"/>
      <c r="DKJ54" s="187"/>
      <c r="DKK54" s="188"/>
      <c r="DKL54" s="186"/>
      <c r="DKM54" s="145"/>
      <c r="DKN54" s="146"/>
      <c r="DKO54" s="146"/>
      <c r="DKP54" s="147"/>
      <c r="DKQ54" s="148"/>
      <c r="DKR54" s="187"/>
      <c r="DKS54" s="188"/>
      <c r="DKT54" s="186"/>
      <c r="DKU54" s="145"/>
      <c r="DKV54" s="146"/>
      <c r="DKW54" s="146"/>
      <c r="DKX54" s="147"/>
      <c r="DKY54" s="148"/>
      <c r="DKZ54" s="187"/>
      <c r="DLA54" s="188"/>
      <c r="DLB54" s="186"/>
      <c r="DLC54" s="145"/>
      <c r="DLD54" s="146"/>
      <c r="DLE54" s="146"/>
      <c r="DLF54" s="147"/>
      <c r="DLG54" s="148"/>
      <c r="DLH54" s="187"/>
      <c r="DLI54" s="188"/>
      <c r="DLJ54" s="186"/>
      <c r="DLK54" s="145"/>
      <c r="DLL54" s="146"/>
      <c r="DLM54" s="146"/>
      <c r="DLN54" s="147"/>
      <c r="DLO54" s="148"/>
      <c r="DLP54" s="187"/>
      <c r="DLQ54" s="188"/>
      <c r="DLR54" s="186"/>
      <c r="DLS54" s="145"/>
      <c r="DLT54" s="146"/>
      <c r="DLU54" s="146"/>
      <c r="DLV54" s="147"/>
      <c r="DLW54" s="148"/>
      <c r="DLX54" s="187"/>
      <c r="DLY54" s="188"/>
      <c r="DLZ54" s="186"/>
      <c r="DMA54" s="145"/>
      <c r="DMB54" s="146"/>
      <c r="DMC54" s="146"/>
      <c r="DMD54" s="147"/>
      <c r="DME54" s="148"/>
      <c r="DMF54" s="187"/>
      <c r="DMG54" s="188"/>
      <c r="DMH54" s="186"/>
      <c r="DMI54" s="145"/>
      <c r="DMJ54" s="146"/>
      <c r="DMK54" s="146"/>
      <c r="DML54" s="147"/>
      <c r="DMM54" s="148"/>
      <c r="DMN54" s="187"/>
      <c r="DMO54" s="188"/>
      <c r="DMP54" s="186"/>
      <c r="DMQ54" s="145"/>
      <c r="DMR54" s="146"/>
      <c r="DMS54" s="146"/>
      <c r="DMT54" s="147"/>
      <c r="DMU54" s="148"/>
      <c r="DMV54" s="187"/>
      <c r="DMW54" s="188"/>
      <c r="DMX54" s="186"/>
      <c r="DMY54" s="145"/>
      <c r="DMZ54" s="146"/>
      <c r="DNA54" s="146"/>
      <c r="DNB54" s="147"/>
      <c r="DNC54" s="148"/>
      <c r="DND54" s="187"/>
      <c r="DNE54" s="188"/>
      <c r="DNF54" s="186"/>
      <c r="DNG54" s="145"/>
      <c r="DNH54" s="146"/>
      <c r="DNI54" s="146"/>
      <c r="DNJ54" s="147"/>
      <c r="DNK54" s="148"/>
      <c r="DNL54" s="187"/>
      <c r="DNM54" s="188"/>
      <c r="DNN54" s="186"/>
      <c r="DNO54" s="145"/>
      <c r="DNP54" s="146"/>
      <c r="DNQ54" s="146"/>
      <c r="DNR54" s="147"/>
      <c r="DNS54" s="148"/>
      <c r="DNT54" s="187"/>
      <c r="DNU54" s="188"/>
      <c r="DNV54" s="186"/>
      <c r="DNW54" s="145"/>
      <c r="DNX54" s="146"/>
      <c r="DNY54" s="146"/>
      <c r="DNZ54" s="147"/>
      <c r="DOA54" s="148"/>
      <c r="DOB54" s="187"/>
      <c r="DOC54" s="188"/>
      <c r="DOD54" s="186"/>
      <c r="DOE54" s="145"/>
      <c r="DOF54" s="146"/>
      <c r="DOG54" s="146"/>
      <c r="DOH54" s="147"/>
      <c r="DOI54" s="148"/>
      <c r="DOJ54" s="187"/>
      <c r="DOK54" s="188"/>
      <c r="DOL54" s="186"/>
      <c r="DOM54" s="145"/>
      <c r="DON54" s="146"/>
      <c r="DOO54" s="146"/>
      <c r="DOP54" s="147"/>
      <c r="DOQ54" s="148"/>
      <c r="DOR54" s="187"/>
      <c r="DOS54" s="188"/>
      <c r="DOT54" s="186"/>
      <c r="DOU54" s="145"/>
      <c r="DOV54" s="146"/>
      <c r="DOW54" s="146"/>
      <c r="DOX54" s="147"/>
      <c r="DOY54" s="148"/>
      <c r="DOZ54" s="187"/>
      <c r="DPA54" s="188"/>
      <c r="DPB54" s="186"/>
      <c r="DPC54" s="145"/>
      <c r="DPD54" s="146"/>
      <c r="DPE54" s="146"/>
      <c r="DPF54" s="147"/>
      <c r="DPG54" s="148"/>
      <c r="DPH54" s="187"/>
      <c r="DPI54" s="188"/>
      <c r="DPJ54" s="186"/>
      <c r="DPK54" s="145"/>
      <c r="DPL54" s="146"/>
      <c r="DPM54" s="146"/>
      <c r="DPN54" s="147"/>
      <c r="DPO54" s="148"/>
      <c r="DPP54" s="187"/>
      <c r="DPQ54" s="188"/>
      <c r="DPR54" s="186"/>
      <c r="DPS54" s="145"/>
      <c r="DPT54" s="146"/>
      <c r="DPU54" s="146"/>
      <c r="DPV54" s="147"/>
      <c r="DPW54" s="148"/>
      <c r="DPX54" s="187"/>
      <c r="DPY54" s="188"/>
      <c r="DPZ54" s="186"/>
      <c r="DQA54" s="145"/>
      <c r="DQB54" s="146"/>
      <c r="DQC54" s="146"/>
      <c r="DQD54" s="147"/>
      <c r="DQE54" s="148"/>
      <c r="DQF54" s="187"/>
      <c r="DQG54" s="188"/>
      <c r="DQH54" s="186"/>
      <c r="DQI54" s="145"/>
      <c r="DQJ54" s="146"/>
      <c r="DQK54" s="146"/>
      <c r="DQL54" s="147"/>
      <c r="DQM54" s="148"/>
      <c r="DQN54" s="187"/>
      <c r="DQO54" s="188"/>
      <c r="DQP54" s="186"/>
      <c r="DQQ54" s="145"/>
      <c r="DQR54" s="146"/>
      <c r="DQS54" s="146"/>
      <c r="DQT54" s="147"/>
      <c r="DQU54" s="148"/>
      <c r="DQV54" s="187"/>
      <c r="DQW54" s="188"/>
      <c r="DQX54" s="186"/>
      <c r="DQY54" s="145"/>
      <c r="DQZ54" s="146"/>
      <c r="DRA54" s="146"/>
      <c r="DRB54" s="147"/>
      <c r="DRC54" s="148"/>
      <c r="DRD54" s="187"/>
      <c r="DRE54" s="188"/>
      <c r="DRF54" s="186"/>
      <c r="DRG54" s="145"/>
      <c r="DRH54" s="146"/>
      <c r="DRI54" s="146"/>
      <c r="DRJ54" s="147"/>
      <c r="DRK54" s="148"/>
      <c r="DRL54" s="187"/>
      <c r="DRM54" s="188"/>
      <c r="DRN54" s="186"/>
      <c r="DRO54" s="145"/>
      <c r="DRP54" s="146"/>
      <c r="DRQ54" s="146"/>
      <c r="DRR54" s="147"/>
      <c r="DRS54" s="148"/>
      <c r="DRT54" s="187"/>
      <c r="DRU54" s="188"/>
      <c r="DRV54" s="186"/>
      <c r="DRW54" s="145"/>
      <c r="DRX54" s="146"/>
      <c r="DRY54" s="146"/>
      <c r="DRZ54" s="147"/>
      <c r="DSA54" s="148"/>
      <c r="DSB54" s="187"/>
      <c r="DSC54" s="188"/>
      <c r="DSD54" s="186"/>
      <c r="DSE54" s="145"/>
      <c r="DSF54" s="146"/>
      <c r="DSG54" s="146"/>
      <c r="DSH54" s="147"/>
      <c r="DSI54" s="148"/>
      <c r="DSJ54" s="187"/>
      <c r="DSK54" s="188"/>
      <c r="DSL54" s="186"/>
      <c r="DSM54" s="145"/>
      <c r="DSN54" s="146"/>
      <c r="DSO54" s="146"/>
      <c r="DSP54" s="147"/>
      <c r="DSQ54" s="148"/>
      <c r="DSR54" s="187"/>
      <c r="DSS54" s="188"/>
      <c r="DST54" s="186"/>
      <c r="DSU54" s="145"/>
      <c r="DSV54" s="146"/>
      <c r="DSW54" s="146"/>
      <c r="DSX54" s="147"/>
      <c r="DSY54" s="148"/>
      <c r="DSZ54" s="187"/>
      <c r="DTA54" s="188"/>
      <c r="DTB54" s="186"/>
      <c r="DTC54" s="145"/>
      <c r="DTD54" s="146"/>
      <c r="DTE54" s="146"/>
      <c r="DTF54" s="147"/>
      <c r="DTG54" s="148"/>
      <c r="DTH54" s="187"/>
      <c r="DTI54" s="188"/>
      <c r="DTJ54" s="186"/>
      <c r="DTK54" s="145"/>
      <c r="DTL54" s="146"/>
      <c r="DTM54" s="146"/>
      <c r="DTN54" s="147"/>
      <c r="DTO54" s="148"/>
      <c r="DTP54" s="187"/>
      <c r="DTQ54" s="188"/>
      <c r="DTR54" s="186"/>
      <c r="DTS54" s="145"/>
      <c r="DTT54" s="146"/>
      <c r="DTU54" s="146"/>
      <c r="DTV54" s="147"/>
      <c r="DTW54" s="148"/>
      <c r="DTX54" s="187"/>
      <c r="DTY54" s="188"/>
      <c r="DTZ54" s="186"/>
      <c r="DUA54" s="145"/>
      <c r="DUB54" s="146"/>
      <c r="DUC54" s="146"/>
      <c r="DUD54" s="147"/>
      <c r="DUE54" s="148"/>
      <c r="DUF54" s="187"/>
      <c r="DUG54" s="188"/>
      <c r="DUH54" s="186"/>
      <c r="DUI54" s="145"/>
      <c r="DUJ54" s="146"/>
      <c r="DUK54" s="146"/>
      <c r="DUL54" s="147"/>
      <c r="DUM54" s="148"/>
      <c r="DUN54" s="187"/>
      <c r="DUO54" s="188"/>
      <c r="DUP54" s="186"/>
      <c r="DUQ54" s="145"/>
      <c r="DUR54" s="146"/>
      <c r="DUS54" s="146"/>
      <c r="DUT54" s="147"/>
      <c r="DUU54" s="148"/>
      <c r="DUV54" s="187"/>
      <c r="DUW54" s="188"/>
      <c r="DUX54" s="186"/>
      <c r="DUY54" s="145"/>
      <c r="DUZ54" s="146"/>
      <c r="DVA54" s="146"/>
      <c r="DVB54" s="147"/>
      <c r="DVC54" s="148"/>
      <c r="DVD54" s="187"/>
      <c r="DVE54" s="188"/>
      <c r="DVF54" s="186"/>
      <c r="DVG54" s="145"/>
      <c r="DVH54" s="146"/>
      <c r="DVI54" s="146"/>
      <c r="DVJ54" s="147"/>
      <c r="DVK54" s="148"/>
      <c r="DVL54" s="187"/>
      <c r="DVM54" s="188"/>
      <c r="DVN54" s="186"/>
      <c r="DVO54" s="145"/>
      <c r="DVP54" s="146"/>
      <c r="DVQ54" s="146"/>
      <c r="DVR54" s="147"/>
      <c r="DVS54" s="148"/>
      <c r="DVT54" s="187"/>
      <c r="DVU54" s="188"/>
      <c r="DVV54" s="186"/>
      <c r="DVW54" s="145"/>
      <c r="DVX54" s="146"/>
      <c r="DVY54" s="146"/>
      <c r="DVZ54" s="147"/>
      <c r="DWA54" s="148"/>
      <c r="DWB54" s="187"/>
      <c r="DWC54" s="188"/>
      <c r="DWD54" s="186"/>
      <c r="DWE54" s="145"/>
      <c r="DWF54" s="146"/>
      <c r="DWG54" s="146"/>
      <c r="DWH54" s="147"/>
      <c r="DWI54" s="148"/>
      <c r="DWJ54" s="187"/>
      <c r="DWK54" s="188"/>
      <c r="DWL54" s="186"/>
      <c r="DWM54" s="145"/>
      <c r="DWN54" s="146"/>
      <c r="DWO54" s="146"/>
      <c r="DWP54" s="147"/>
      <c r="DWQ54" s="148"/>
      <c r="DWR54" s="187"/>
      <c r="DWS54" s="188"/>
      <c r="DWT54" s="186"/>
      <c r="DWU54" s="145"/>
      <c r="DWV54" s="146"/>
      <c r="DWW54" s="146"/>
      <c r="DWX54" s="147"/>
      <c r="DWY54" s="148"/>
      <c r="DWZ54" s="187"/>
      <c r="DXA54" s="188"/>
      <c r="DXB54" s="186"/>
      <c r="DXC54" s="145"/>
      <c r="DXD54" s="146"/>
      <c r="DXE54" s="146"/>
      <c r="DXF54" s="147"/>
      <c r="DXG54" s="148"/>
      <c r="DXH54" s="187"/>
      <c r="DXI54" s="188"/>
      <c r="DXJ54" s="186"/>
      <c r="DXK54" s="145"/>
      <c r="DXL54" s="146"/>
      <c r="DXM54" s="146"/>
      <c r="DXN54" s="147"/>
      <c r="DXO54" s="148"/>
      <c r="DXP54" s="187"/>
      <c r="DXQ54" s="188"/>
      <c r="DXR54" s="186"/>
      <c r="DXS54" s="145"/>
      <c r="DXT54" s="146"/>
      <c r="DXU54" s="146"/>
      <c r="DXV54" s="147"/>
      <c r="DXW54" s="148"/>
      <c r="DXX54" s="187"/>
      <c r="DXY54" s="188"/>
      <c r="DXZ54" s="186"/>
      <c r="DYA54" s="145"/>
      <c r="DYB54" s="146"/>
      <c r="DYC54" s="146"/>
      <c r="DYD54" s="147"/>
      <c r="DYE54" s="148"/>
      <c r="DYF54" s="187"/>
      <c r="DYG54" s="188"/>
      <c r="DYH54" s="186"/>
      <c r="DYI54" s="145"/>
      <c r="DYJ54" s="146"/>
      <c r="DYK54" s="146"/>
      <c r="DYL54" s="147"/>
      <c r="DYM54" s="148"/>
      <c r="DYN54" s="187"/>
      <c r="DYO54" s="188"/>
      <c r="DYP54" s="186"/>
      <c r="DYQ54" s="145"/>
      <c r="DYR54" s="146"/>
      <c r="DYS54" s="146"/>
      <c r="DYT54" s="147"/>
      <c r="DYU54" s="148"/>
      <c r="DYV54" s="187"/>
      <c r="DYW54" s="188"/>
      <c r="DYX54" s="186"/>
      <c r="DYY54" s="145"/>
      <c r="DYZ54" s="146"/>
      <c r="DZA54" s="146"/>
      <c r="DZB54" s="147"/>
      <c r="DZC54" s="148"/>
      <c r="DZD54" s="187"/>
      <c r="DZE54" s="188"/>
      <c r="DZF54" s="186"/>
      <c r="DZG54" s="145"/>
      <c r="DZH54" s="146"/>
      <c r="DZI54" s="146"/>
      <c r="DZJ54" s="147"/>
      <c r="DZK54" s="148"/>
      <c r="DZL54" s="187"/>
      <c r="DZM54" s="188"/>
      <c r="DZN54" s="186"/>
      <c r="DZO54" s="145"/>
      <c r="DZP54" s="146"/>
      <c r="DZQ54" s="146"/>
      <c r="DZR54" s="147"/>
      <c r="DZS54" s="148"/>
      <c r="DZT54" s="187"/>
      <c r="DZU54" s="188"/>
      <c r="DZV54" s="186"/>
      <c r="DZW54" s="145"/>
      <c r="DZX54" s="146"/>
      <c r="DZY54" s="146"/>
      <c r="DZZ54" s="147"/>
      <c r="EAA54" s="148"/>
      <c r="EAB54" s="187"/>
      <c r="EAC54" s="188"/>
      <c r="EAD54" s="186"/>
      <c r="EAE54" s="145"/>
      <c r="EAF54" s="146"/>
      <c r="EAG54" s="146"/>
      <c r="EAH54" s="147"/>
      <c r="EAI54" s="148"/>
      <c r="EAJ54" s="187"/>
      <c r="EAK54" s="188"/>
      <c r="EAL54" s="186"/>
      <c r="EAM54" s="145"/>
      <c r="EAN54" s="146"/>
      <c r="EAO54" s="146"/>
      <c r="EAP54" s="147"/>
      <c r="EAQ54" s="148"/>
      <c r="EAR54" s="187"/>
      <c r="EAS54" s="188"/>
      <c r="EAT54" s="186"/>
      <c r="EAU54" s="145"/>
      <c r="EAV54" s="146"/>
      <c r="EAW54" s="146"/>
      <c r="EAX54" s="147"/>
      <c r="EAY54" s="148"/>
      <c r="EAZ54" s="187"/>
      <c r="EBA54" s="188"/>
      <c r="EBB54" s="186"/>
      <c r="EBC54" s="145"/>
      <c r="EBD54" s="146"/>
      <c r="EBE54" s="146"/>
      <c r="EBF54" s="147"/>
      <c r="EBG54" s="148"/>
      <c r="EBH54" s="187"/>
      <c r="EBI54" s="188"/>
      <c r="EBJ54" s="186"/>
      <c r="EBK54" s="145"/>
      <c r="EBL54" s="146"/>
      <c r="EBM54" s="146"/>
      <c r="EBN54" s="147"/>
      <c r="EBO54" s="148"/>
      <c r="EBP54" s="187"/>
      <c r="EBQ54" s="188"/>
      <c r="EBR54" s="186"/>
      <c r="EBS54" s="145"/>
      <c r="EBT54" s="146"/>
      <c r="EBU54" s="146"/>
      <c r="EBV54" s="147"/>
      <c r="EBW54" s="148"/>
      <c r="EBX54" s="187"/>
      <c r="EBY54" s="188"/>
      <c r="EBZ54" s="186"/>
      <c r="ECA54" s="145"/>
      <c r="ECB54" s="146"/>
      <c r="ECC54" s="146"/>
      <c r="ECD54" s="147"/>
      <c r="ECE54" s="148"/>
      <c r="ECF54" s="187"/>
      <c r="ECG54" s="188"/>
      <c r="ECH54" s="186"/>
      <c r="ECI54" s="145"/>
      <c r="ECJ54" s="146"/>
      <c r="ECK54" s="146"/>
      <c r="ECL54" s="147"/>
      <c r="ECM54" s="148"/>
      <c r="ECN54" s="187"/>
      <c r="ECO54" s="188"/>
      <c r="ECP54" s="186"/>
      <c r="ECQ54" s="145"/>
      <c r="ECR54" s="146"/>
      <c r="ECS54" s="146"/>
      <c r="ECT54" s="147"/>
      <c r="ECU54" s="148"/>
      <c r="ECV54" s="187"/>
      <c r="ECW54" s="188"/>
      <c r="ECX54" s="186"/>
      <c r="ECY54" s="145"/>
      <c r="ECZ54" s="146"/>
      <c r="EDA54" s="146"/>
      <c r="EDB54" s="147"/>
      <c r="EDC54" s="148"/>
      <c r="EDD54" s="187"/>
      <c r="EDE54" s="188"/>
      <c r="EDF54" s="186"/>
      <c r="EDG54" s="145"/>
      <c r="EDH54" s="146"/>
      <c r="EDI54" s="146"/>
      <c r="EDJ54" s="147"/>
      <c r="EDK54" s="148"/>
      <c r="EDL54" s="187"/>
      <c r="EDM54" s="188"/>
      <c r="EDN54" s="186"/>
      <c r="EDO54" s="145"/>
      <c r="EDP54" s="146"/>
      <c r="EDQ54" s="146"/>
      <c r="EDR54" s="147"/>
      <c r="EDS54" s="148"/>
      <c r="EDT54" s="187"/>
      <c r="EDU54" s="188"/>
      <c r="EDV54" s="186"/>
      <c r="EDW54" s="145"/>
      <c r="EDX54" s="146"/>
      <c r="EDY54" s="146"/>
      <c r="EDZ54" s="147"/>
      <c r="EEA54" s="148"/>
      <c r="EEB54" s="187"/>
      <c r="EEC54" s="188"/>
      <c r="EED54" s="186"/>
      <c r="EEE54" s="145"/>
      <c r="EEF54" s="146"/>
      <c r="EEG54" s="146"/>
      <c r="EEH54" s="147"/>
      <c r="EEI54" s="148"/>
      <c r="EEJ54" s="187"/>
      <c r="EEK54" s="188"/>
      <c r="EEL54" s="186"/>
      <c r="EEM54" s="145"/>
      <c r="EEN54" s="146"/>
      <c r="EEO54" s="146"/>
      <c r="EEP54" s="147"/>
      <c r="EEQ54" s="148"/>
      <c r="EER54" s="187"/>
      <c r="EES54" s="188"/>
      <c r="EET54" s="186"/>
      <c r="EEU54" s="145"/>
      <c r="EEV54" s="146"/>
      <c r="EEW54" s="146"/>
      <c r="EEX54" s="147"/>
      <c r="EEY54" s="148"/>
      <c r="EEZ54" s="187"/>
      <c r="EFA54" s="188"/>
      <c r="EFB54" s="186"/>
      <c r="EFC54" s="145"/>
      <c r="EFD54" s="146"/>
      <c r="EFE54" s="146"/>
      <c r="EFF54" s="147"/>
      <c r="EFG54" s="148"/>
      <c r="EFH54" s="187"/>
      <c r="EFI54" s="188"/>
      <c r="EFJ54" s="186"/>
      <c r="EFK54" s="145"/>
      <c r="EFL54" s="146"/>
      <c r="EFM54" s="146"/>
      <c r="EFN54" s="147"/>
      <c r="EFO54" s="148"/>
      <c r="EFP54" s="187"/>
      <c r="EFQ54" s="188"/>
      <c r="EFR54" s="186"/>
      <c r="EFS54" s="145"/>
      <c r="EFT54" s="146"/>
      <c r="EFU54" s="146"/>
      <c r="EFV54" s="147"/>
      <c r="EFW54" s="148"/>
      <c r="EFX54" s="187"/>
      <c r="EFY54" s="188"/>
      <c r="EFZ54" s="186"/>
      <c r="EGA54" s="145"/>
      <c r="EGB54" s="146"/>
      <c r="EGC54" s="146"/>
      <c r="EGD54" s="147"/>
      <c r="EGE54" s="148"/>
      <c r="EGF54" s="187"/>
      <c r="EGG54" s="188"/>
      <c r="EGH54" s="186"/>
      <c r="EGI54" s="145"/>
      <c r="EGJ54" s="146"/>
      <c r="EGK54" s="146"/>
      <c r="EGL54" s="147"/>
      <c r="EGM54" s="148"/>
      <c r="EGN54" s="187"/>
      <c r="EGO54" s="188"/>
      <c r="EGP54" s="186"/>
      <c r="EGQ54" s="145"/>
      <c r="EGR54" s="146"/>
      <c r="EGS54" s="146"/>
      <c r="EGT54" s="147"/>
      <c r="EGU54" s="148"/>
      <c r="EGV54" s="187"/>
      <c r="EGW54" s="188"/>
      <c r="EGX54" s="186"/>
      <c r="EGY54" s="145"/>
      <c r="EGZ54" s="146"/>
      <c r="EHA54" s="146"/>
      <c r="EHB54" s="147"/>
      <c r="EHC54" s="148"/>
      <c r="EHD54" s="187"/>
      <c r="EHE54" s="188"/>
      <c r="EHF54" s="186"/>
      <c r="EHG54" s="145"/>
      <c r="EHH54" s="146"/>
      <c r="EHI54" s="146"/>
      <c r="EHJ54" s="147"/>
      <c r="EHK54" s="148"/>
      <c r="EHL54" s="187"/>
      <c r="EHM54" s="188"/>
      <c r="EHN54" s="186"/>
      <c r="EHO54" s="145"/>
      <c r="EHP54" s="146"/>
      <c r="EHQ54" s="146"/>
      <c r="EHR54" s="147"/>
      <c r="EHS54" s="148"/>
      <c r="EHT54" s="187"/>
      <c r="EHU54" s="188"/>
      <c r="EHV54" s="186"/>
      <c r="EHW54" s="145"/>
      <c r="EHX54" s="146"/>
      <c r="EHY54" s="146"/>
      <c r="EHZ54" s="147"/>
      <c r="EIA54" s="148"/>
      <c r="EIB54" s="187"/>
      <c r="EIC54" s="188"/>
      <c r="EID54" s="186"/>
      <c r="EIE54" s="145"/>
      <c r="EIF54" s="146"/>
      <c r="EIG54" s="146"/>
      <c r="EIH54" s="147"/>
      <c r="EII54" s="148"/>
      <c r="EIJ54" s="187"/>
      <c r="EIK54" s="188"/>
      <c r="EIL54" s="186"/>
      <c r="EIM54" s="145"/>
      <c r="EIN54" s="146"/>
      <c r="EIO54" s="146"/>
      <c r="EIP54" s="147"/>
      <c r="EIQ54" s="148"/>
      <c r="EIR54" s="187"/>
      <c r="EIS54" s="188"/>
      <c r="EIT54" s="186"/>
      <c r="EIU54" s="145"/>
      <c r="EIV54" s="146"/>
      <c r="EIW54" s="146"/>
      <c r="EIX54" s="147"/>
      <c r="EIY54" s="148"/>
      <c r="EIZ54" s="187"/>
      <c r="EJA54" s="188"/>
      <c r="EJB54" s="186"/>
      <c r="EJC54" s="145"/>
      <c r="EJD54" s="146"/>
      <c r="EJE54" s="146"/>
      <c r="EJF54" s="147"/>
      <c r="EJG54" s="148"/>
      <c r="EJH54" s="187"/>
      <c r="EJI54" s="188"/>
      <c r="EJJ54" s="186"/>
      <c r="EJK54" s="145"/>
      <c r="EJL54" s="146"/>
      <c r="EJM54" s="146"/>
      <c r="EJN54" s="147"/>
      <c r="EJO54" s="148"/>
      <c r="EJP54" s="187"/>
      <c r="EJQ54" s="188"/>
      <c r="EJR54" s="186"/>
      <c r="EJS54" s="145"/>
      <c r="EJT54" s="146"/>
      <c r="EJU54" s="146"/>
      <c r="EJV54" s="147"/>
      <c r="EJW54" s="148"/>
      <c r="EJX54" s="187"/>
      <c r="EJY54" s="188"/>
      <c r="EJZ54" s="186"/>
      <c r="EKA54" s="145"/>
      <c r="EKB54" s="146"/>
      <c r="EKC54" s="146"/>
      <c r="EKD54" s="147"/>
      <c r="EKE54" s="148"/>
      <c r="EKF54" s="187"/>
      <c r="EKG54" s="188"/>
      <c r="EKH54" s="186"/>
      <c r="EKI54" s="145"/>
      <c r="EKJ54" s="146"/>
      <c r="EKK54" s="146"/>
      <c r="EKL54" s="147"/>
      <c r="EKM54" s="148"/>
      <c r="EKN54" s="187"/>
      <c r="EKO54" s="188"/>
      <c r="EKP54" s="186"/>
      <c r="EKQ54" s="145"/>
      <c r="EKR54" s="146"/>
      <c r="EKS54" s="146"/>
      <c r="EKT54" s="147"/>
      <c r="EKU54" s="148"/>
      <c r="EKV54" s="187"/>
      <c r="EKW54" s="188"/>
      <c r="EKX54" s="186"/>
      <c r="EKY54" s="145"/>
      <c r="EKZ54" s="146"/>
      <c r="ELA54" s="146"/>
      <c r="ELB54" s="147"/>
      <c r="ELC54" s="148"/>
      <c r="ELD54" s="187"/>
      <c r="ELE54" s="188"/>
      <c r="ELF54" s="186"/>
      <c r="ELG54" s="145"/>
      <c r="ELH54" s="146"/>
      <c r="ELI54" s="146"/>
      <c r="ELJ54" s="147"/>
      <c r="ELK54" s="148"/>
      <c r="ELL54" s="187"/>
      <c r="ELM54" s="188"/>
      <c r="ELN54" s="186"/>
      <c r="ELO54" s="145"/>
      <c r="ELP54" s="146"/>
      <c r="ELQ54" s="146"/>
      <c r="ELR54" s="147"/>
      <c r="ELS54" s="148"/>
      <c r="ELT54" s="187"/>
      <c r="ELU54" s="188"/>
      <c r="ELV54" s="186"/>
      <c r="ELW54" s="145"/>
      <c r="ELX54" s="146"/>
      <c r="ELY54" s="146"/>
      <c r="ELZ54" s="147"/>
      <c r="EMA54" s="148"/>
      <c r="EMB54" s="187"/>
      <c r="EMC54" s="188"/>
      <c r="EMD54" s="186"/>
      <c r="EME54" s="145"/>
      <c r="EMF54" s="146"/>
      <c r="EMG54" s="146"/>
      <c r="EMH54" s="147"/>
      <c r="EMI54" s="148"/>
      <c r="EMJ54" s="187"/>
      <c r="EMK54" s="188"/>
      <c r="EML54" s="186"/>
      <c r="EMM54" s="145"/>
      <c r="EMN54" s="146"/>
      <c r="EMO54" s="146"/>
      <c r="EMP54" s="147"/>
      <c r="EMQ54" s="148"/>
      <c r="EMR54" s="187"/>
      <c r="EMS54" s="188"/>
      <c r="EMT54" s="186"/>
      <c r="EMU54" s="145"/>
      <c r="EMV54" s="146"/>
      <c r="EMW54" s="146"/>
      <c r="EMX54" s="147"/>
      <c r="EMY54" s="148"/>
      <c r="EMZ54" s="187"/>
      <c r="ENA54" s="188"/>
      <c r="ENB54" s="186"/>
      <c r="ENC54" s="145"/>
      <c r="END54" s="146"/>
      <c r="ENE54" s="146"/>
      <c r="ENF54" s="147"/>
      <c r="ENG54" s="148"/>
      <c r="ENH54" s="187"/>
      <c r="ENI54" s="188"/>
      <c r="ENJ54" s="186"/>
      <c r="ENK54" s="145"/>
      <c r="ENL54" s="146"/>
      <c r="ENM54" s="146"/>
      <c r="ENN54" s="147"/>
      <c r="ENO54" s="148"/>
      <c r="ENP54" s="187"/>
      <c r="ENQ54" s="188"/>
      <c r="ENR54" s="186"/>
      <c r="ENS54" s="145"/>
      <c r="ENT54" s="146"/>
      <c r="ENU54" s="146"/>
      <c r="ENV54" s="147"/>
      <c r="ENW54" s="148"/>
      <c r="ENX54" s="187"/>
      <c r="ENY54" s="188"/>
      <c r="ENZ54" s="186"/>
      <c r="EOA54" s="145"/>
      <c r="EOB54" s="146"/>
      <c r="EOC54" s="146"/>
      <c r="EOD54" s="147"/>
      <c r="EOE54" s="148"/>
      <c r="EOF54" s="187"/>
      <c r="EOG54" s="188"/>
      <c r="EOH54" s="186"/>
      <c r="EOI54" s="145"/>
      <c r="EOJ54" s="146"/>
      <c r="EOK54" s="146"/>
      <c r="EOL54" s="147"/>
      <c r="EOM54" s="148"/>
      <c r="EON54" s="187"/>
      <c r="EOO54" s="188"/>
      <c r="EOP54" s="186"/>
      <c r="EOQ54" s="145"/>
      <c r="EOR54" s="146"/>
      <c r="EOS54" s="146"/>
      <c r="EOT54" s="147"/>
      <c r="EOU54" s="148"/>
      <c r="EOV54" s="187"/>
      <c r="EOW54" s="188"/>
      <c r="EOX54" s="186"/>
      <c r="EOY54" s="145"/>
      <c r="EOZ54" s="146"/>
      <c r="EPA54" s="146"/>
      <c r="EPB54" s="147"/>
      <c r="EPC54" s="148"/>
      <c r="EPD54" s="187"/>
      <c r="EPE54" s="188"/>
      <c r="EPF54" s="186"/>
      <c r="EPG54" s="145"/>
      <c r="EPH54" s="146"/>
      <c r="EPI54" s="146"/>
      <c r="EPJ54" s="147"/>
      <c r="EPK54" s="148"/>
      <c r="EPL54" s="187"/>
      <c r="EPM54" s="188"/>
      <c r="EPN54" s="186"/>
      <c r="EPO54" s="145"/>
      <c r="EPP54" s="146"/>
      <c r="EPQ54" s="146"/>
      <c r="EPR54" s="147"/>
      <c r="EPS54" s="148"/>
      <c r="EPT54" s="187"/>
      <c r="EPU54" s="188"/>
      <c r="EPV54" s="186"/>
      <c r="EPW54" s="145"/>
      <c r="EPX54" s="146"/>
      <c r="EPY54" s="146"/>
      <c r="EPZ54" s="147"/>
      <c r="EQA54" s="148"/>
      <c r="EQB54" s="187"/>
      <c r="EQC54" s="188"/>
      <c r="EQD54" s="186"/>
      <c r="EQE54" s="145"/>
      <c r="EQF54" s="146"/>
      <c r="EQG54" s="146"/>
      <c r="EQH54" s="147"/>
      <c r="EQI54" s="148"/>
      <c r="EQJ54" s="187"/>
      <c r="EQK54" s="188"/>
      <c r="EQL54" s="186"/>
      <c r="EQM54" s="145"/>
      <c r="EQN54" s="146"/>
      <c r="EQO54" s="146"/>
      <c r="EQP54" s="147"/>
      <c r="EQQ54" s="148"/>
      <c r="EQR54" s="187"/>
      <c r="EQS54" s="188"/>
      <c r="EQT54" s="186"/>
      <c r="EQU54" s="145"/>
      <c r="EQV54" s="146"/>
      <c r="EQW54" s="146"/>
      <c r="EQX54" s="147"/>
      <c r="EQY54" s="148"/>
      <c r="EQZ54" s="187"/>
      <c r="ERA54" s="188"/>
      <c r="ERB54" s="186"/>
      <c r="ERC54" s="145"/>
      <c r="ERD54" s="146"/>
      <c r="ERE54" s="146"/>
      <c r="ERF54" s="147"/>
      <c r="ERG54" s="148"/>
      <c r="ERH54" s="187"/>
      <c r="ERI54" s="188"/>
      <c r="ERJ54" s="186"/>
      <c r="ERK54" s="145"/>
      <c r="ERL54" s="146"/>
      <c r="ERM54" s="146"/>
      <c r="ERN54" s="147"/>
      <c r="ERO54" s="148"/>
      <c r="ERP54" s="187"/>
      <c r="ERQ54" s="188"/>
      <c r="ERR54" s="186"/>
      <c r="ERS54" s="145"/>
      <c r="ERT54" s="146"/>
      <c r="ERU54" s="146"/>
      <c r="ERV54" s="147"/>
      <c r="ERW54" s="148"/>
      <c r="ERX54" s="187"/>
      <c r="ERY54" s="188"/>
      <c r="ERZ54" s="186"/>
      <c r="ESA54" s="145"/>
      <c r="ESB54" s="146"/>
      <c r="ESC54" s="146"/>
      <c r="ESD54" s="147"/>
      <c r="ESE54" s="148"/>
      <c r="ESF54" s="187"/>
      <c r="ESG54" s="188"/>
      <c r="ESH54" s="186"/>
      <c r="ESI54" s="145"/>
      <c r="ESJ54" s="146"/>
      <c r="ESK54" s="146"/>
      <c r="ESL54" s="147"/>
      <c r="ESM54" s="148"/>
      <c r="ESN54" s="187"/>
      <c r="ESO54" s="188"/>
      <c r="ESP54" s="186"/>
      <c r="ESQ54" s="145"/>
      <c r="ESR54" s="146"/>
      <c r="ESS54" s="146"/>
      <c r="EST54" s="147"/>
      <c r="ESU54" s="148"/>
      <c r="ESV54" s="187"/>
      <c r="ESW54" s="188"/>
      <c r="ESX54" s="186"/>
      <c r="ESY54" s="145"/>
      <c r="ESZ54" s="146"/>
      <c r="ETA54" s="146"/>
      <c r="ETB54" s="147"/>
      <c r="ETC54" s="148"/>
      <c r="ETD54" s="187"/>
      <c r="ETE54" s="188"/>
      <c r="ETF54" s="186"/>
      <c r="ETG54" s="145"/>
      <c r="ETH54" s="146"/>
      <c r="ETI54" s="146"/>
      <c r="ETJ54" s="147"/>
      <c r="ETK54" s="148"/>
      <c r="ETL54" s="187"/>
      <c r="ETM54" s="188"/>
      <c r="ETN54" s="186"/>
      <c r="ETO54" s="145"/>
      <c r="ETP54" s="146"/>
      <c r="ETQ54" s="146"/>
      <c r="ETR54" s="147"/>
      <c r="ETS54" s="148"/>
      <c r="ETT54" s="187"/>
      <c r="ETU54" s="188"/>
      <c r="ETV54" s="186"/>
      <c r="ETW54" s="145"/>
      <c r="ETX54" s="146"/>
      <c r="ETY54" s="146"/>
      <c r="ETZ54" s="147"/>
      <c r="EUA54" s="148"/>
      <c r="EUB54" s="187"/>
      <c r="EUC54" s="188"/>
      <c r="EUD54" s="186"/>
      <c r="EUE54" s="145"/>
      <c r="EUF54" s="146"/>
      <c r="EUG54" s="146"/>
      <c r="EUH54" s="147"/>
      <c r="EUI54" s="148"/>
      <c r="EUJ54" s="187"/>
      <c r="EUK54" s="188"/>
      <c r="EUL54" s="186"/>
      <c r="EUM54" s="145"/>
      <c r="EUN54" s="146"/>
      <c r="EUO54" s="146"/>
      <c r="EUP54" s="147"/>
      <c r="EUQ54" s="148"/>
      <c r="EUR54" s="187"/>
      <c r="EUS54" s="188"/>
      <c r="EUT54" s="186"/>
      <c r="EUU54" s="145"/>
      <c r="EUV54" s="146"/>
      <c r="EUW54" s="146"/>
      <c r="EUX54" s="147"/>
      <c r="EUY54" s="148"/>
      <c r="EUZ54" s="187"/>
      <c r="EVA54" s="188"/>
      <c r="EVB54" s="186"/>
      <c r="EVC54" s="145"/>
      <c r="EVD54" s="146"/>
      <c r="EVE54" s="146"/>
      <c r="EVF54" s="147"/>
      <c r="EVG54" s="148"/>
      <c r="EVH54" s="187"/>
      <c r="EVI54" s="188"/>
      <c r="EVJ54" s="186"/>
      <c r="EVK54" s="145"/>
      <c r="EVL54" s="146"/>
      <c r="EVM54" s="146"/>
      <c r="EVN54" s="147"/>
      <c r="EVO54" s="148"/>
      <c r="EVP54" s="187"/>
      <c r="EVQ54" s="188"/>
      <c r="EVR54" s="186"/>
      <c r="EVS54" s="145"/>
      <c r="EVT54" s="146"/>
      <c r="EVU54" s="146"/>
      <c r="EVV54" s="147"/>
      <c r="EVW54" s="148"/>
      <c r="EVX54" s="187"/>
      <c r="EVY54" s="188"/>
      <c r="EVZ54" s="186"/>
      <c r="EWA54" s="145"/>
      <c r="EWB54" s="146"/>
      <c r="EWC54" s="146"/>
      <c r="EWD54" s="147"/>
      <c r="EWE54" s="148"/>
      <c r="EWF54" s="187"/>
      <c r="EWG54" s="188"/>
      <c r="EWH54" s="186"/>
      <c r="EWI54" s="145"/>
      <c r="EWJ54" s="146"/>
      <c r="EWK54" s="146"/>
      <c r="EWL54" s="147"/>
      <c r="EWM54" s="148"/>
      <c r="EWN54" s="187"/>
      <c r="EWO54" s="188"/>
      <c r="EWP54" s="186"/>
      <c r="EWQ54" s="145"/>
      <c r="EWR54" s="146"/>
      <c r="EWS54" s="146"/>
      <c r="EWT54" s="147"/>
      <c r="EWU54" s="148"/>
      <c r="EWV54" s="187"/>
      <c r="EWW54" s="188"/>
      <c r="EWX54" s="186"/>
      <c r="EWY54" s="145"/>
      <c r="EWZ54" s="146"/>
      <c r="EXA54" s="146"/>
      <c r="EXB54" s="147"/>
      <c r="EXC54" s="148"/>
      <c r="EXD54" s="187"/>
      <c r="EXE54" s="188"/>
      <c r="EXF54" s="186"/>
      <c r="EXG54" s="145"/>
      <c r="EXH54" s="146"/>
      <c r="EXI54" s="146"/>
      <c r="EXJ54" s="147"/>
      <c r="EXK54" s="148"/>
      <c r="EXL54" s="187"/>
      <c r="EXM54" s="188"/>
      <c r="EXN54" s="186"/>
      <c r="EXO54" s="145"/>
      <c r="EXP54" s="146"/>
      <c r="EXQ54" s="146"/>
      <c r="EXR54" s="147"/>
      <c r="EXS54" s="148"/>
      <c r="EXT54" s="187"/>
      <c r="EXU54" s="188"/>
      <c r="EXV54" s="186"/>
      <c r="EXW54" s="145"/>
      <c r="EXX54" s="146"/>
      <c r="EXY54" s="146"/>
      <c r="EXZ54" s="147"/>
      <c r="EYA54" s="148"/>
      <c r="EYB54" s="187"/>
      <c r="EYC54" s="188"/>
      <c r="EYD54" s="186"/>
      <c r="EYE54" s="145"/>
      <c r="EYF54" s="146"/>
      <c r="EYG54" s="146"/>
      <c r="EYH54" s="147"/>
      <c r="EYI54" s="148"/>
      <c r="EYJ54" s="187"/>
      <c r="EYK54" s="188"/>
      <c r="EYL54" s="186"/>
      <c r="EYM54" s="145"/>
      <c r="EYN54" s="146"/>
      <c r="EYO54" s="146"/>
      <c r="EYP54" s="147"/>
      <c r="EYQ54" s="148"/>
      <c r="EYR54" s="187"/>
      <c r="EYS54" s="188"/>
      <c r="EYT54" s="186"/>
      <c r="EYU54" s="145"/>
      <c r="EYV54" s="146"/>
      <c r="EYW54" s="146"/>
      <c r="EYX54" s="147"/>
      <c r="EYY54" s="148"/>
      <c r="EYZ54" s="187"/>
      <c r="EZA54" s="188"/>
      <c r="EZB54" s="186"/>
      <c r="EZC54" s="145"/>
      <c r="EZD54" s="146"/>
      <c r="EZE54" s="146"/>
      <c r="EZF54" s="147"/>
      <c r="EZG54" s="148"/>
      <c r="EZH54" s="187"/>
      <c r="EZI54" s="188"/>
      <c r="EZJ54" s="186"/>
      <c r="EZK54" s="145"/>
      <c r="EZL54" s="146"/>
      <c r="EZM54" s="146"/>
      <c r="EZN54" s="147"/>
      <c r="EZO54" s="148"/>
      <c r="EZP54" s="187"/>
      <c r="EZQ54" s="188"/>
      <c r="EZR54" s="186"/>
      <c r="EZS54" s="145"/>
      <c r="EZT54" s="146"/>
      <c r="EZU54" s="146"/>
      <c r="EZV54" s="147"/>
      <c r="EZW54" s="148"/>
      <c r="EZX54" s="187"/>
      <c r="EZY54" s="188"/>
      <c r="EZZ54" s="186"/>
      <c r="FAA54" s="145"/>
      <c r="FAB54" s="146"/>
      <c r="FAC54" s="146"/>
      <c r="FAD54" s="147"/>
      <c r="FAE54" s="148"/>
      <c r="FAF54" s="187"/>
      <c r="FAG54" s="188"/>
      <c r="FAH54" s="186"/>
      <c r="FAI54" s="145"/>
      <c r="FAJ54" s="146"/>
      <c r="FAK54" s="146"/>
      <c r="FAL54" s="147"/>
      <c r="FAM54" s="148"/>
      <c r="FAN54" s="187"/>
      <c r="FAO54" s="188"/>
      <c r="FAP54" s="186"/>
      <c r="FAQ54" s="145"/>
      <c r="FAR54" s="146"/>
      <c r="FAS54" s="146"/>
      <c r="FAT54" s="147"/>
      <c r="FAU54" s="148"/>
      <c r="FAV54" s="187"/>
      <c r="FAW54" s="188"/>
      <c r="FAX54" s="186"/>
      <c r="FAY54" s="145"/>
      <c r="FAZ54" s="146"/>
      <c r="FBA54" s="146"/>
      <c r="FBB54" s="147"/>
      <c r="FBC54" s="148"/>
      <c r="FBD54" s="187"/>
      <c r="FBE54" s="188"/>
      <c r="FBF54" s="186"/>
      <c r="FBG54" s="145"/>
      <c r="FBH54" s="146"/>
      <c r="FBI54" s="146"/>
      <c r="FBJ54" s="147"/>
      <c r="FBK54" s="148"/>
      <c r="FBL54" s="187"/>
      <c r="FBM54" s="188"/>
      <c r="FBN54" s="186"/>
      <c r="FBO54" s="145"/>
      <c r="FBP54" s="146"/>
      <c r="FBQ54" s="146"/>
      <c r="FBR54" s="147"/>
      <c r="FBS54" s="148"/>
      <c r="FBT54" s="187"/>
      <c r="FBU54" s="188"/>
      <c r="FBV54" s="186"/>
      <c r="FBW54" s="145"/>
      <c r="FBX54" s="146"/>
      <c r="FBY54" s="146"/>
      <c r="FBZ54" s="147"/>
      <c r="FCA54" s="148"/>
      <c r="FCB54" s="187"/>
      <c r="FCC54" s="188"/>
      <c r="FCD54" s="186"/>
      <c r="FCE54" s="145"/>
      <c r="FCF54" s="146"/>
      <c r="FCG54" s="146"/>
      <c r="FCH54" s="147"/>
      <c r="FCI54" s="148"/>
      <c r="FCJ54" s="187"/>
      <c r="FCK54" s="188"/>
      <c r="FCL54" s="186"/>
      <c r="FCM54" s="145"/>
      <c r="FCN54" s="146"/>
      <c r="FCO54" s="146"/>
      <c r="FCP54" s="147"/>
      <c r="FCQ54" s="148"/>
      <c r="FCR54" s="187"/>
      <c r="FCS54" s="188"/>
      <c r="FCT54" s="186"/>
      <c r="FCU54" s="145"/>
      <c r="FCV54" s="146"/>
      <c r="FCW54" s="146"/>
      <c r="FCX54" s="147"/>
      <c r="FCY54" s="148"/>
      <c r="FCZ54" s="187"/>
      <c r="FDA54" s="188"/>
      <c r="FDB54" s="186"/>
      <c r="FDC54" s="145"/>
      <c r="FDD54" s="146"/>
      <c r="FDE54" s="146"/>
      <c r="FDF54" s="147"/>
      <c r="FDG54" s="148"/>
      <c r="FDH54" s="187"/>
      <c r="FDI54" s="188"/>
      <c r="FDJ54" s="186"/>
      <c r="FDK54" s="145"/>
      <c r="FDL54" s="146"/>
      <c r="FDM54" s="146"/>
      <c r="FDN54" s="147"/>
      <c r="FDO54" s="148"/>
      <c r="FDP54" s="187"/>
      <c r="FDQ54" s="188"/>
      <c r="FDR54" s="186"/>
      <c r="FDS54" s="145"/>
      <c r="FDT54" s="146"/>
      <c r="FDU54" s="146"/>
      <c r="FDV54" s="147"/>
      <c r="FDW54" s="148"/>
      <c r="FDX54" s="187"/>
      <c r="FDY54" s="188"/>
      <c r="FDZ54" s="186"/>
      <c r="FEA54" s="145"/>
      <c r="FEB54" s="146"/>
      <c r="FEC54" s="146"/>
      <c r="FED54" s="147"/>
      <c r="FEE54" s="148"/>
      <c r="FEF54" s="187"/>
      <c r="FEG54" s="188"/>
      <c r="FEH54" s="186"/>
      <c r="FEI54" s="145"/>
      <c r="FEJ54" s="146"/>
      <c r="FEK54" s="146"/>
      <c r="FEL54" s="147"/>
      <c r="FEM54" s="148"/>
      <c r="FEN54" s="187"/>
      <c r="FEO54" s="188"/>
      <c r="FEP54" s="186"/>
      <c r="FEQ54" s="145"/>
      <c r="FER54" s="146"/>
      <c r="FES54" s="146"/>
      <c r="FET54" s="147"/>
      <c r="FEU54" s="148"/>
      <c r="FEV54" s="187"/>
      <c r="FEW54" s="188"/>
      <c r="FEX54" s="186"/>
      <c r="FEY54" s="145"/>
      <c r="FEZ54" s="146"/>
      <c r="FFA54" s="146"/>
      <c r="FFB54" s="147"/>
      <c r="FFC54" s="148"/>
      <c r="FFD54" s="187"/>
      <c r="FFE54" s="188"/>
      <c r="FFF54" s="186"/>
      <c r="FFG54" s="145"/>
      <c r="FFH54" s="146"/>
      <c r="FFI54" s="146"/>
      <c r="FFJ54" s="147"/>
      <c r="FFK54" s="148"/>
      <c r="FFL54" s="187"/>
      <c r="FFM54" s="188"/>
      <c r="FFN54" s="186"/>
      <c r="FFO54" s="145"/>
      <c r="FFP54" s="146"/>
      <c r="FFQ54" s="146"/>
      <c r="FFR54" s="147"/>
      <c r="FFS54" s="148"/>
      <c r="FFT54" s="187"/>
      <c r="FFU54" s="188"/>
      <c r="FFV54" s="186"/>
      <c r="FFW54" s="145"/>
      <c r="FFX54" s="146"/>
      <c r="FFY54" s="146"/>
      <c r="FFZ54" s="147"/>
      <c r="FGA54" s="148"/>
      <c r="FGB54" s="187"/>
      <c r="FGC54" s="188"/>
      <c r="FGD54" s="186"/>
      <c r="FGE54" s="145"/>
      <c r="FGF54" s="146"/>
      <c r="FGG54" s="146"/>
      <c r="FGH54" s="147"/>
      <c r="FGI54" s="148"/>
      <c r="FGJ54" s="187"/>
      <c r="FGK54" s="188"/>
      <c r="FGL54" s="186"/>
      <c r="FGM54" s="145"/>
      <c r="FGN54" s="146"/>
      <c r="FGO54" s="146"/>
      <c r="FGP54" s="147"/>
      <c r="FGQ54" s="148"/>
      <c r="FGR54" s="187"/>
      <c r="FGS54" s="188"/>
      <c r="FGT54" s="186"/>
      <c r="FGU54" s="145"/>
      <c r="FGV54" s="146"/>
      <c r="FGW54" s="146"/>
      <c r="FGX54" s="147"/>
      <c r="FGY54" s="148"/>
      <c r="FGZ54" s="187"/>
      <c r="FHA54" s="188"/>
      <c r="FHB54" s="186"/>
      <c r="FHC54" s="145"/>
      <c r="FHD54" s="146"/>
      <c r="FHE54" s="146"/>
      <c r="FHF54" s="147"/>
      <c r="FHG54" s="148"/>
      <c r="FHH54" s="187"/>
      <c r="FHI54" s="188"/>
      <c r="FHJ54" s="186"/>
      <c r="FHK54" s="145"/>
      <c r="FHL54" s="146"/>
      <c r="FHM54" s="146"/>
      <c r="FHN54" s="147"/>
      <c r="FHO54" s="148"/>
      <c r="FHP54" s="187"/>
      <c r="FHQ54" s="188"/>
      <c r="FHR54" s="186"/>
      <c r="FHS54" s="145"/>
      <c r="FHT54" s="146"/>
      <c r="FHU54" s="146"/>
      <c r="FHV54" s="147"/>
      <c r="FHW54" s="148"/>
      <c r="FHX54" s="187"/>
      <c r="FHY54" s="188"/>
      <c r="FHZ54" s="186"/>
      <c r="FIA54" s="145"/>
      <c r="FIB54" s="146"/>
      <c r="FIC54" s="146"/>
      <c r="FID54" s="147"/>
      <c r="FIE54" s="148"/>
      <c r="FIF54" s="187"/>
      <c r="FIG54" s="188"/>
      <c r="FIH54" s="186"/>
      <c r="FII54" s="145"/>
      <c r="FIJ54" s="146"/>
      <c r="FIK54" s="146"/>
      <c r="FIL54" s="147"/>
      <c r="FIM54" s="148"/>
      <c r="FIN54" s="187"/>
      <c r="FIO54" s="188"/>
      <c r="FIP54" s="186"/>
      <c r="FIQ54" s="145"/>
      <c r="FIR54" s="146"/>
      <c r="FIS54" s="146"/>
      <c r="FIT54" s="147"/>
      <c r="FIU54" s="148"/>
      <c r="FIV54" s="187"/>
      <c r="FIW54" s="188"/>
      <c r="FIX54" s="186"/>
      <c r="FIY54" s="145"/>
      <c r="FIZ54" s="146"/>
      <c r="FJA54" s="146"/>
      <c r="FJB54" s="147"/>
      <c r="FJC54" s="148"/>
      <c r="FJD54" s="187"/>
      <c r="FJE54" s="188"/>
      <c r="FJF54" s="186"/>
      <c r="FJG54" s="145"/>
      <c r="FJH54" s="146"/>
      <c r="FJI54" s="146"/>
      <c r="FJJ54" s="147"/>
      <c r="FJK54" s="148"/>
      <c r="FJL54" s="187"/>
      <c r="FJM54" s="188"/>
      <c r="FJN54" s="186"/>
      <c r="FJO54" s="145"/>
      <c r="FJP54" s="146"/>
      <c r="FJQ54" s="146"/>
      <c r="FJR54" s="147"/>
      <c r="FJS54" s="148"/>
      <c r="FJT54" s="187"/>
      <c r="FJU54" s="188"/>
      <c r="FJV54" s="186"/>
      <c r="FJW54" s="145"/>
      <c r="FJX54" s="146"/>
      <c r="FJY54" s="146"/>
      <c r="FJZ54" s="147"/>
      <c r="FKA54" s="148"/>
      <c r="FKB54" s="187"/>
      <c r="FKC54" s="188"/>
      <c r="FKD54" s="186"/>
      <c r="FKE54" s="145"/>
      <c r="FKF54" s="146"/>
      <c r="FKG54" s="146"/>
      <c r="FKH54" s="147"/>
      <c r="FKI54" s="148"/>
      <c r="FKJ54" s="187"/>
      <c r="FKK54" s="188"/>
      <c r="FKL54" s="186"/>
      <c r="FKM54" s="145"/>
      <c r="FKN54" s="146"/>
      <c r="FKO54" s="146"/>
      <c r="FKP54" s="147"/>
      <c r="FKQ54" s="148"/>
      <c r="FKR54" s="187"/>
      <c r="FKS54" s="188"/>
      <c r="FKT54" s="186"/>
      <c r="FKU54" s="145"/>
      <c r="FKV54" s="146"/>
      <c r="FKW54" s="146"/>
      <c r="FKX54" s="147"/>
      <c r="FKY54" s="148"/>
      <c r="FKZ54" s="187"/>
      <c r="FLA54" s="188"/>
      <c r="FLB54" s="186"/>
      <c r="FLC54" s="145"/>
      <c r="FLD54" s="146"/>
      <c r="FLE54" s="146"/>
      <c r="FLF54" s="147"/>
      <c r="FLG54" s="148"/>
      <c r="FLH54" s="187"/>
      <c r="FLI54" s="188"/>
      <c r="FLJ54" s="186"/>
      <c r="FLK54" s="145"/>
      <c r="FLL54" s="146"/>
      <c r="FLM54" s="146"/>
      <c r="FLN54" s="147"/>
      <c r="FLO54" s="148"/>
      <c r="FLP54" s="187"/>
      <c r="FLQ54" s="188"/>
      <c r="FLR54" s="186"/>
      <c r="FLS54" s="145"/>
      <c r="FLT54" s="146"/>
      <c r="FLU54" s="146"/>
      <c r="FLV54" s="147"/>
      <c r="FLW54" s="148"/>
      <c r="FLX54" s="187"/>
      <c r="FLY54" s="188"/>
      <c r="FLZ54" s="186"/>
      <c r="FMA54" s="145"/>
      <c r="FMB54" s="146"/>
      <c r="FMC54" s="146"/>
      <c r="FMD54" s="147"/>
      <c r="FME54" s="148"/>
      <c r="FMF54" s="187"/>
      <c r="FMG54" s="188"/>
      <c r="FMH54" s="186"/>
      <c r="FMI54" s="145"/>
      <c r="FMJ54" s="146"/>
      <c r="FMK54" s="146"/>
      <c r="FML54" s="147"/>
      <c r="FMM54" s="148"/>
      <c r="FMN54" s="187"/>
      <c r="FMO54" s="188"/>
      <c r="FMP54" s="186"/>
      <c r="FMQ54" s="145"/>
      <c r="FMR54" s="146"/>
      <c r="FMS54" s="146"/>
      <c r="FMT54" s="147"/>
      <c r="FMU54" s="148"/>
      <c r="FMV54" s="187"/>
      <c r="FMW54" s="188"/>
      <c r="FMX54" s="186"/>
      <c r="FMY54" s="145"/>
      <c r="FMZ54" s="146"/>
      <c r="FNA54" s="146"/>
      <c r="FNB54" s="147"/>
      <c r="FNC54" s="148"/>
      <c r="FND54" s="187"/>
      <c r="FNE54" s="188"/>
      <c r="FNF54" s="186"/>
      <c r="FNG54" s="145"/>
      <c r="FNH54" s="146"/>
      <c r="FNI54" s="146"/>
      <c r="FNJ54" s="147"/>
      <c r="FNK54" s="148"/>
      <c r="FNL54" s="187"/>
      <c r="FNM54" s="188"/>
      <c r="FNN54" s="186"/>
      <c r="FNO54" s="145"/>
      <c r="FNP54" s="146"/>
      <c r="FNQ54" s="146"/>
      <c r="FNR54" s="147"/>
      <c r="FNS54" s="148"/>
      <c r="FNT54" s="187"/>
      <c r="FNU54" s="188"/>
      <c r="FNV54" s="186"/>
      <c r="FNW54" s="145"/>
      <c r="FNX54" s="146"/>
      <c r="FNY54" s="146"/>
      <c r="FNZ54" s="147"/>
      <c r="FOA54" s="148"/>
      <c r="FOB54" s="187"/>
      <c r="FOC54" s="188"/>
      <c r="FOD54" s="186"/>
      <c r="FOE54" s="145"/>
      <c r="FOF54" s="146"/>
      <c r="FOG54" s="146"/>
      <c r="FOH54" s="147"/>
      <c r="FOI54" s="148"/>
      <c r="FOJ54" s="187"/>
      <c r="FOK54" s="188"/>
      <c r="FOL54" s="186"/>
      <c r="FOM54" s="145"/>
      <c r="FON54" s="146"/>
      <c r="FOO54" s="146"/>
      <c r="FOP54" s="147"/>
      <c r="FOQ54" s="148"/>
      <c r="FOR54" s="187"/>
      <c r="FOS54" s="188"/>
      <c r="FOT54" s="186"/>
      <c r="FOU54" s="145"/>
      <c r="FOV54" s="146"/>
      <c r="FOW54" s="146"/>
      <c r="FOX54" s="147"/>
      <c r="FOY54" s="148"/>
      <c r="FOZ54" s="187"/>
      <c r="FPA54" s="188"/>
      <c r="FPB54" s="186"/>
      <c r="FPC54" s="145"/>
      <c r="FPD54" s="146"/>
      <c r="FPE54" s="146"/>
      <c r="FPF54" s="147"/>
      <c r="FPG54" s="148"/>
      <c r="FPH54" s="187"/>
      <c r="FPI54" s="188"/>
      <c r="FPJ54" s="186"/>
      <c r="FPK54" s="145"/>
      <c r="FPL54" s="146"/>
      <c r="FPM54" s="146"/>
      <c r="FPN54" s="147"/>
      <c r="FPO54" s="148"/>
      <c r="FPP54" s="187"/>
      <c r="FPQ54" s="188"/>
      <c r="FPR54" s="186"/>
      <c r="FPS54" s="145"/>
      <c r="FPT54" s="146"/>
      <c r="FPU54" s="146"/>
      <c r="FPV54" s="147"/>
      <c r="FPW54" s="148"/>
      <c r="FPX54" s="187"/>
      <c r="FPY54" s="188"/>
      <c r="FPZ54" s="186"/>
      <c r="FQA54" s="145"/>
      <c r="FQB54" s="146"/>
      <c r="FQC54" s="146"/>
      <c r="FQD54" s="147"/>
      <c r="FQE54" s="148"/>
      <c r="FQF54" s="187"/>
      <c r="FQG54" s="188"/>
      <c r="FQH54" s="186"/>
      <c r="FQI54" s="145"/>
      <c r="FQJ54" s="146"/>
      <c r="FQK54" s="146"/>
      <c r="FQL54" s="147"/>
      <c r="FQM54" s="148"/>
      <c r="FQN54" s="187"/>
      <c r="FQO54" s="188"/>
      <c r="FQP54" s="186"/>
      <c r="FQQ54" s="145"/>
      <c r="FQR54" s="146"/>
      <c r="FQS54" s="146"/>
      <c r="FQT54" s="147"/>
      <c r="FQU54" s="148"/>
      <c r="FQV54" s="187"/>
      <c r="FQW54" s="188"/>
      <c r="FQX54" s="186"/>
      <c r="FQY54" s="145"/>
      <c r="FQZ54" s="146"/>
      <c r="FRA54" s="146"/>
      <c r="FRB54" s="147"/>
      <c r="FRC54" s="148"/>
      <c r="FRD54" s="187"/>
      <c r="FRE54" s="188"/>
      <c r="FRF54" s="186"/>
      <c r="FRG54" s="145"/>
      <c r="FRH54" s="146"/>
      <c r="FRI54" s="146"/>
      <c r="FRJ54" s="147"/>
      <c r="FRK54" s="148"/>
      <c r="FRL54" s="187"/>
      <c r="FRM54" s="188"/>
      <c r="FRN54" s="186"/>
      <c r="FRO54" s="145"/>
      <c r="FRP54" s="146"/>
      <c r="FRQ54" s="146"/>
      <c r="FRR54" s="147"/>
      <c r="FRS54" s="148"/>
      <c r="FRT54" s="187"/>
      <c r="FRU54" s="188"/>
      <c r="FRV54" s="186"/>
      <c r="FRW54" s="145"/>
      <c r="FRX54" s="146"/>
      <c r="FRY54" s="146"/>
      <c r="FRZ54" s="147"/>
      <c r="FSA54" s="148"/>
      <c r="FSB54" s="187"/>
      <c r="FSC54" s="188"/>
      <c r="FSD54" s="186"/>
      <c r="FSE54" s="145"/>
      <c r="FSF54" s="146"/>
      <c r="FSG54" s="146"/>
      <c r="FSH54" s="147"/>
      <c r="FSI54" s="148"/>
      <c r="FSJ54" s="187"/>
      <c r="FSK54" s="188"/>
      <c r="FSL54" s="186"/>
      <c r="FSM54" s="145"/>
      <c r="FSN54" s="146"/>
      <c r="FSO54" s="146"/>
      <c r="FSP54" s="147"/>
      <c r="FSQ54" s="148"/>
      <c r="FSR54" s="187"/>
      <c r="FSS54" s="188"/>
      <c r="FST54" s="186"/>
      <c r="FSU54" s="145"/>
      <c r="FSV54" s="146"/>
      <c r="FSW54" s="146"/>
      <c r="FSX54" s="147"/>
      <c r="FSY54" s="148"/>
      <c r="FSZ54" s="187"/>
      <c r="FTA54" s="188"/>
      <c r="FTB54" s="186"/>
      <c r="FTC54" s="145"/>
      <c r="FTD54" s="146"/>
      <c r="FTE54" s="146"/>
      <c r="FTF54" s="147"/>
      <c r="FTG54" s="148"/>
      <c r="FTH54" s="187"/>
      <c r="FTI54" s="188"/>
      <c r="FTJ54" s="186"/>
      <c r="FTK54" s="145"/>
      <c r="FTL54" s="146"/>
      <c r="FTM54" s="146"/>
      <c r="FTN54" s="147"/>
      <c r="FTO54" s="148"/>
      <c r="FTP54" s="187"/>
      <c r="FTQ54" s="188"/>
      <c r="FTR54" s="186"/>
      <c r="FTS54" s="145"/>
      <c r="FTT54" s="146"/>
      <c r="FTU54" s="146"/>
      <c r="FTV54" s="147"/>
      <c r="FTW54" s="148"/>
      <c r="FTX54" s="187"/>
      <c r="FTY54" s="188"/>
      <c r="FTZ54" s="186"/>
      <c r="FUA54" s="145"/>
      <c r="FUB54" s="146"/>
      <c r="FUC54" s="146"/>
      <c r="FUD54" s="147"/>
      <c r="FUE54" s="148"/>
      <c r="FUF54" s="187"/>
      <c r="FUG54" s="188"/>
      <c r="FUH54" s="186"/>
      <c r="FUI54" s="145"/>
      <c r="FUJ54" s="146"/>
      <c r="FUK54" s="146"/>
      <c r="FUL54" s="147"/>
      <c r="FUM54" s="148"/>
      <c r="FUN54" s="187"/>
      <c r="FUO54" s="188"/>
      <c r="FUP54" s="186"/>
      <c r="FUQ54" s="145"/>
      <c r="FUR54" s="146"/>
      <c r="FUS54" s="146"/>
      <c r="FUT54" s="147"/>
      <c r="FUU54" s="148"/>
      <c r="FUV54" s="187"/>
      <c r="FUW54" s="188"/>
      <c r="FUX54" s="186"/>
      <c r="FUY54" s="145"/>
      <c r="FUZ54" s="146"/>
      <c r="FVA54" s="146"/>
      <c r="FVB54" s="147"/>
      <c r="FVC54" s="148"/>
      <c r="FVD54" s="187"/>
      <c r="FVE54" s="188"/>
      <c r="FVF54" s="186"/>
      <c r="FVG54" s="145"/>
      <c r="FVH54" s="146"/>
      <c r="FVI54" s="146"/>
      <c r="FVJ54" s="147"/>
      <c r="FVK54" s="148"/>
      <c r="FVL54" s="187"/>
      <c r="FVM54" s="188"/>
      <c r="FVN54" s="186"/>
      <c r="FVO54" s="145"/>
      <c r="FVP54" s="146"/>
      <c r="FVQ54" s="146"/>
      <c r="FVR54" s="147"/>
      <c r="FVS54" s="148"/>
      <c r="FVT54" s="187"/>
      <c r="FVU54" s="188"/>
      <c r="FVV54" s="186"/>
      <c r="FVW54" s="145"/>
      <c r="FVX54" s="146"/>
      <c r="FVY54" s="146"/>
      <c r="FVZ54" s="147"/>
      <c r="FWA54" s="148"/>
      <c r="FWB54" s="187"/>
      <c r="FWC54" s="188"/>
      <c r="FWD54" s="186"/>
      <c r="FWE54" s="145"/>
      <c r="FWF54" s="146"/>
      <c r="FWG54" s="146"/>
      <c r="FWH54" s="147"/>
      <c r="FWI54" s="148"/>
      <c r="FWJ54" s="187"/>
      <c r="FWK54" s="188"/>
      <c r="FWL54" s="186"/>
      <c r="FWM54" s="145"/>
      <c r="FWN54" s="146"/>
      <c r="FWO54" s="146"/>
      <c r="FWP54" s="147"/>
      <c r="FWQ54" s="148"/>
      <c r="FWR54" s="187"/>
      <c r="FWS54" s="188"/>
      <c r="FWT54" s="186"/>
      <c r="FWU54" s="145"/>
      <c r="FWV54" s="146"/>
      <c r="FWW54" s="146"/>
      <c r="FWX54" s="147"/>
      <c r="FWY54" s="148"/>
      <c r="FWZ54" s="187"/>
      <c r="FXA54" s="188"/>
      <c r="FXB54" s="186"/>
      <c r="FXC54" s="145"/>
      <c r="FXD54" s="146"/>
      <c r="FXE54" s="146"/>
      <c r="FXF54" s="147"/>
      <c r="FXG54" s="148"/>
      <c r="FXH54" s="187"/>
      <c r="FXI54" s="188"/>
      <c r="FXJ54" s="186"/>
      <c r="FXK54" s="145"/>
      <c r="FXL54" s="146"/>
      <c r="FXM54" s="146"/>
      <c r="FXN54" s="147"/>
      <c r="FXO54" s="148"/>
      <c r="FXP54" s="187"/>
      <c r="FXQ54" s="188"/>
      <c r="FXR54" s="186"/>
      <c r="FXS54" s="145"/>
      <c r="FXT54" s="146"/>
      <c r="FXU54" s="146"/>
      <c r="FXV54" s="147"/>
      <c r="FXW54" s="148"/>
      <c r="FXX54" s="187"/>
      <c r="FXY54" s="188"/>
      <c r="FXZ54" s="186"/>
      <c r="FYA54" s="145"/>
      <c r="FYB54" s="146"/>
      <c r="FYC54" s="146"/>
      <c r="FYD54" s="147"/>
      <c r="FYE54" s="148"/>
      <c r="FYF54" s="187"/>
      <c r="FYG54" s="188"/>
      <c r="FYH54" s="186"/>
      <c r="FYI54" s="145"/>
      <c r="FYJ54" s="146"/>
      <c r="FYK54" s="146"/>
      <c r="FYL54" s="147"/>
      <c r="FYM54" s="148"/>
      <c r="FYN54" s="187"/>
      <c r="FYO54" s="188"/>
      <c r="FYP54" s="186"/>
      <c r="FYQ54" s="145"/>
      <c r="FYR54" s="146"/>
      <c r="FYS54" s="146"/>
      <c r="FYT54" s="147"/>
      <c r="FYU54" s="148"/>
      <c r="FYV54" s="187"/>
      <c r="FYW54" s="188"/>
      <c r="FYX54" s="186"/>
      <c r="FYY54" s="145"/>
      <c r="FYZ54" s="146"/>
      <c r="FZA54" s="146"/>
      <c r="FZB54" s="147"/>
      <c r="FZC54" s="148"/>
      <c r="FZD54" s="187"/>
      <c r="FZE54" s="188"/>
      <c r="FZF54" s="186"/>
      <c r="FZG54" s="145"/>
      <c r="FZH54" s="146"/>
      <c r="FZI54" s="146"/>
      <c r="FZJ54" s="147"/>
      <c r="FZK54" s="148"/>
      <c r="FZL54" s="187"/>
      <c r="FZM54" s="188"/>
      <c r="FZN54" s="186"/>
      <c r="FZO54" s="145"/>
      <c r="FZP54" s="146"/>
      <c r="FZQ54" s="146"/>
      <c r="FZR54" s="147"/>
      <c r="FZS54" s="148"/>
      <c r="FZT54" s="187"/>
      <c r="FZU54" s="188"/>
      <c r="FZV54" s="186"/>
      <c r="FZW54" s="145"/>
      <c r="FZX54" s="146"/>
      <c r="FZY54" s="146"/>
      <c r="FZZ54" s="147"/>
      <c r="GAA54" s="148"/>
      <c r="GAB54" s="187"/>
      <c r="GAC54" s="188"/>
      <c r="GAD54" s="186"/>
      <c r="GAE54" s="145"/>
      <c r="GAF54" s="146"/>
      <c r="GAG54" s="146"/>
      <c r="GAH54" s="147"/>
      <c r="GAI54" s="148"/>
      <c r="GAJ54" s="187"/>
      <c r="GAK54" s="188"/>
      <c r="GAL54" s="186"/>
      <c r="GAM54" s="145"/>
      <c r="GAN54" s="146"/>
      <c r="GAO54" s="146"/>
      <c r="GAP54" s="147"/>
      <c r="GAQ54" s="148"/>
      <c r="GAR54" s="187"/>
      <c r="GAS54" s="188"/>
      <c r="GAT54" s="186"/>
      <c r="GAU54" s="145"/>
      <c r="GAV54" s="146"/>
      <c r="GAW54" s="146"/>
      <c r="GAX54" s="147"/>
      <c r="GAY54" s="148"/>
      <c r="GAZ54" s="187"/>
      <c r="GBA54" s="188"/>
      <c r="GBB54" s="186"/>
      <c r="GBC54" s="145"/>
      <c r="GBD54" s="146"/>
      <c r="GBE54" s="146"/>
      <c r="GBF54" s="147"/>
      <c r="GBG54" s="148"/>
      <c r="GBH54" s="187"/>
      <c r="GBI54" s="188"/>
      <c r="GBJ54" s="186"/>
      <c r="GBK54" s="145"/>
      <c r="GBL54" s="146"/>
      <c r="GBM54" s="146"/>
      <c r="GBN54" s="147"/>
      <c r="GBO54" s="148"/>
      <c r="GBP54" s="187"/>
      <c r="GBQ54" s="188"/>
      <c r="GBR54" s="186"/>
      <c r="GBS54" s="145"/>
      <c r="GBT54" s="146"/>
      <c r="GBU54" s="146"/>
      <c r="GBV54" s="147"/>
      <c r="GBW54" s="148"/>
      <c r="GBX54" s="187"/>
      <c r="GBY54" s="188"/>
      <c r="GBZ54" s="186"/>
      <c r="GCA54" s="145"/>
      <c r="GCB54" s="146"/>
      <c r="GCC54" s="146"/>
      <c r="GCD54" s="147"/>
      <c r="GCE54" s="148"/>
      <c r="GCF54" s="187"/>
      <c r="GCG54" s="188"/>
      <c r="GCH54" s="186"/>
      <c r="GCI54" s="145"/>
      <c r="GCJ54" s="146"/>
      <c r="GCK54" s="146"/>
      <c r="GCL54" s="147"/>
      <c r="GCM54" s="148"/>
      <c r="GCN54" s="187"/>
      <c r="GCO54" s="188"/>
      <c r="GCP54" s="186"/>
      <c r="GCQ54" s="145"/>
      <c r="GCR54" s="146"/>
      <c r="GCS54" s="146"/>
      <c r="GCT54" s="147"/>
      <c r="GCU54" s="148"/>
      <c r="GCV54" s="187"/>
      <c r="GCW54" s="188"/>
      <c r="GCX54" s="186"/>
      <c r="GCY54" s="145"/>
      <c r="GCZ54" s="146"/>
      <c r="GDA54" s="146"/>
      <c r="GDB54" s="147"/>
      <c r="GDC54" s="148"/>
      <c r="GDD54" s="187"/>
      <c r="GDE54" s="188"/>
      <c r="GDF54" s="186"/>
      <c r="GDG54" s="145"/>
      <c r="GDH54" s="146"/>
      <c r="GDI54" s="146"/>
      <c r="GDJ54" s="147"/>
      <c r="GDK54" s="148"/>
      <c r="GDL54" s="187"/>
      <c r="GDM54" s="188"/>
      <c r="GDN54" s="186"/>
      <c r="GDO54" s="145"/>
      <c r="GDP54" s="146"/>
      <c r="GDQ54" s="146"/>
      <c r="GDR54" s="147"/>
      <c r="GDS54" s="148"/>
      <c r="GDT54" s="187"/>
      <c r="GDU54" s="188"/>
      <c r="GDV54" s="186"/>
      <c r="GDW54" s="145"/>
      <c r="GDX54" s="146"/>
      <c r="GDY54" s="146"/>
      <c r="GDZ54" s="147"/>
      <c r="GEA54" s="148"/>
      <c r="GEB54" s="187"/>
      <c r="GEC54" s="188"/>
      <c r="GED54" s="186"/>
      <c r="GEE54" s="145"/>
      <c r="GEF54" s="146"/>
      <c r="GEG54" s="146"/>
      <c r="GEH54" s="147"/>
      <c r="GEI54" s="148"/>
      <c r="GEJ54" s="187"/>
      <c r="GEK54" s="188"/>
      <c r="GEL54" s="186"/>
      <c r="GEM54" s="145"/>
      <c r="GEN54" s="146"/>
      <c r="GEO54" s="146"/>
      <c r="GEP54" s="147"/>
      <c r="GEQ54" s="148"/>
      <c r="GER54" s="187"/>
      <c r="GES54" s="188"/>
      <c r="GET54" s="186"/>
      <c r="GEU54" s="145"/>
      <c r="GEV54" s="146"/>
      <c r="GEW54" s="146"/>
      <c r="GEX54" s="147"/>
      <c r="GEY54" s="148"/>
      <c r="GEZ54" s="187"/>
      <c r="GFA54" s="188"/>
      <c r="GFB54" s="186"/>
      <c r="GFC54" s="145"/>
      <c r="GFD54" s="146"/>
      <c r="GFE54" s="146"/>
      <c r="GFF54" s="147"/>
      <c r="GFG54" s="148"/>
      <c r="GFH54" s="187"/>
      <c r="GFI54" s="188"/>
      <c r="GFJ54" s="186"/>
      <c r="GFK54" s="145"/>
      <c r="GFL54" s="146"/>
      <c r="GFM54" s="146"/>
      <c r="GFN54" s="147"/>
      <c r="GFO54" s="148"/>
      <c r="GFP54" s="187"/>
      <c r="GFQ54" s="188"/>
      <c r="GFR54" s="186"/>
      <c r="GFS54" s="145"/>
      <c r="GFT54" s="146"/>
      <c r="GFU54" s="146"/>
      <c r="GFV54" s="147"/>
      <c r="GFW54" s="148"/>
      <c r="GFX54" s="187"/>
      <c r="GFY54" s="188"/>
      <c r="GFZ54" s="186"/>
      <c r="GGA54" s="145"/>
      <c r="GGB54" s="146"/>
      <c r="GGC54" s="146"/>
      <c r="GGD54" s="147"/>
      <c r="GGE54" s="148"/>
      <c r="GGF54" s="187"/>
      <c r="GGG54" s="188"/>
      <c r="GGH54" s="186"/>
      <c r="GGI54" s="145"/>
      <c r="GGJ54" s="146"/>
      <c r="GGK54" s="146"/>
      <c r="GGL54" s="147"/>
      <c r="GGM54" s="148"/>
      <c r="GGN54" s="187"/>
      <c r="GGO54" s="188"/>
      <c r="GGP54" s="186"/>
      <c r="GGQ54" s="145"/>
      <c r="GGR54" s="146"/>
      <c r="GGS54" s="146"/>
      <c r="GGT54" s="147"/>
      <c r="GGU54" s="148"/>
      <c r="GGV54" s="187"/>
      <c r="GGW54" s="188"/>
      <c r="GGX54" s="186"/>
      <c r="GGY54" s="145"/>
      <c r="GGZ54" s="146"/>
      <c r="GHA54" s="146"/>
      <c r="GHB54" s="147"/>
      <c r="GHC54" s="148"/>
      <c r="GHD54" s="187"/>
      <c r="GHE54" s="188"/>
      <c r="GHF54" s="186"/>
      <c r="GHG54" s="145"/>
      <c r="GHH54" s="146"/>
      <c r="GHI54" s="146"/>
      <c r="GHJ54" s="147"/>
      <c r="GHK54" s="148"/>
      <c r="GHL54" s="187"/>
      <c r="GHM54" s="188"/>
      <c r="GHN54" s="186"/>
      <c r="GHO54" s="145"/>
      <c r="GHP54" s="146"/>
      <c r="GHQ54" s="146"/>
      <c r="GHR54" s="147"/>
      <c r="GHS54" s="148"/>
      <c r="GHT54" s="187"/>
      <c r="GHU54" s="188"/>
      <c r="GHV54" s="186"/>
      <c r="GHW54" s="145"/>
      <c r="GHX54" s="146"/>
      <c r="GHY54" s="146"/>
      <c r="GHZ54" s="147"/>
      <c r="GIA54" s="148"/>
      <c r="GIB54" s="187"/>
      <c r="GIC54" s="188"/>
      <c r="GID54" s="186"/>
      <c r="GIE54" s="145"/>
      <c r="GIF54" s="146"/>
      <c r="GIG54" s="146"/>
      <c r="GIH54" s="147"/>
      <c r="GII54" s="148"/>
      <c r="GIJ54" s="187"/>
      <c r="GIK54" s="188"/>
      <c r="GIL54" s="186"/>
      <c r="GIM54" s="145"/>
      <c r="GIN54" s="146"/>
      <c r="GIO54" s="146"/>
      <c r="GIP54" s="147"/>
      <c r="GIQ54" s="148"/>
      <c r="GIR54" s="187"/>
      <c r="GIS54" s="188"/>
      <c r="GIT54" s="186"/>
      <c r="GIU54" s="145"/>
      <c r="GIV54" s="146"/>
      <c r="GIW54" s="146"/>
      <c r="GIX54" s="147"/>
      <c r="GIY54" s="148"/>
      <c r="GIZ54" s="187"/>
      <c r="GJA54" s="188"/>
      <c r="GJB54" s="186"/>
      <c r="GJC54" s="145"/>
      <c r="GJD54" s="146"/>
      <c r="GJE54" s="146"/>
      <c r="GJF54" s="147"/>
      <c r="GJG54" s="148"/>
      <c r="GJH54" s="187"/>
      <c r="GJI54" s="188"/>
      <c r="GJJ54" s="186"/>
      <c r="GJK54" s="145"/>
      <c r="GJL54" s="146"/>
      <c r="GJM54" s="146"/>
      <c r="GJN54" s="147"/>
      <c r="GJO54" s="148"/>
      <c r="GJP54" s="187"/>
      <c r="GJQ54" s="188"/>
      <c r="GJR54" s="186"/>
      <c r="GJS54" s="145"/>
      <c r="GJT54" s="146"/>
      <c r="GJU54" s="146"/>
      <c r="GJV54" s="147"/>
      <c r="GJW54" s="148"/>
      <c r="GJX54" s="187"/>
      <c r="GJY54" s="188"/>
      <c r="GJZ54" s="186"/>
      <c r="GKA54" s="145"/>
      <c r="GKB54" s="146"/>
      <c r="GKC54" s="146"/>
      <c r="GKD54" s="147"/>
      <c r="GKE54" s="148"/>
      <c r="GKF54" s="187"/>
      <c r="GKG54" s="188"/>
      <c r="GKH54" s="186"/>
      <c r="GKI54" s="145"/>
      <c r="GKJ54" s="146"/>
      <c r="GKK54" s="146"/>
      <c r="GKL54" s="147"/>
      <c r="GKM54" s="148"/>
      <c r="GKN54" s="187"/>
      <c r="GKO54" s="188"/>
      <c r="GKP54" s="186"/>
      <c r="GKQ54" s="145"/>
      <c r="GKR54" s="146"/>
      <c r="GKS54" s="146"/>
      <c r="GKT54" s="147"/>
      <c r="GKU54" s="148"/>
      <c r="GKV54" s="187"/>
      <c r="GKW54" s="188"/>
      <c r="GKX54" s="186"/>
      <c r="GKY54" s="145"/>
      <c r="GKZ54" s="146"/>
      <c r="GLA54" s="146"/>
      <c r="GLB54" s="147"/>
      <c r="GLC54" s="148"/>
      <c r="GLD54" s="187"/>
      <c r="GLE54" s="188"/>
      <c r="GLF54" s="186"/>
      <c r="GLG54" s="145"/>
      <c r="GLH54" s="146"/>
      <c r="GLI54" s="146"/>
      <c r="GLJ54" s="147"/>
      <c r="GLK54" s="148"/>
      <c r="GLL54" s="187"/>
      <c r="GLM54" s="188"/>
      <c r="GLN54" s="186"/>
      <c r="GLO54" s="145"/>
      <c r="GLP54" s="146"/>
      <c r="GLQ54" s="146"/>
      <c r="GLR54" s="147"/>
      <c r="GLS54" s="148"/>
      <c r="GLT54" s="187"/>
      <c r="GLU54" s="188"/>
      <c r="GLV54" s="186"/>
      <c r="GLW54" s="145"/>
      <c r="GLX54" s="146"/>
      <c r="GLY54" s="146"/>
      <c r="GLZ54" s="147"/>
      <c r="GMA54" s="148"/>
      <c r="GMB54" s="187"/>
      <c r="GMC54" s="188"/>
      <c r="GMD54" s="186"/>
      <c r="GME54" s="145"/>
      <c r="GMF54" s="146"/>
      <c r="GMG54" s="146"/>
      <c r="GMH54" s="147"/>
      <c r="GMI54" s="148"/>
      <c r="GMJ54" s="187"/>
      <c r="GMK54" s="188"/>
      <c r="GML54" s="186"/>
      <c r="GMM54" s="145"/>
      <c r="GMN54" s="146"/>
      <c r="GMO54" s="146"/>
      <c r="GMP54" s="147"/>
      <c r="GMQ54" s="148"/>
      <c r="GMR54" s="187"/>
      <c r="GMS54" s="188"/>
      <c r="GMT54" s="186"/>
      <c r="GMU54" s="145"/>
      <c r="GMV54" s="146"/>
      <c r="GMW54" s="146"/>
      <c r="GMX54" s="147"/>
      <c r="GMY54" s="148"/>
      <c r="GMZ54" s="187"/>
      <c r="GNA54" s="188"/>
      <c r="GNB54" s="186"/>
      <c r="GNC54" s="145"/>
      <c r="GND54" s="146"/>
      <c r="GNE54" s="146"/>
      <c r="GNF54" s="147"/>
      <c r="GNG54" s="148"/>
      <c r="GNH54" s="187"/>
      <c r="GNI54" s="188"/>
      <c r="GNJ54" s="186"/>
      <c r="GNK54" s="145"/>
      <c r="GNL54" s="146"/>
      <c r="GNM54" s="146"/>
      <c r="GNN54" s="147"/>
      <c r="GNO54" s="148"/>
      <c r="GNP54" s="187"/>
      <c r="GNQ54" s="188"/>
      <c r="GNR54" s="186"/>
      <c r="GNS54" s="145"/>
      <c r="GNT54" s="146"/>
      <c r="GNU54" s="146"/>
      <c r="GNV54" s="147"/>
      <c r="GNW54" s="148"/>
      <c r="GNX54" s="187"/>
      <c r="GNY54" s="188"/>
      <c r="GNZ54" s="186"/>
      <c r="GOA54" s="145"/>
      <c r="GOB54" s="146"/>
      <c r="GOC54" s="146"/>
      <c r="GOD54" s="147"/>
      <c r="GOE54" s="148"/>
      <c r="GOF54" s="187"/>
      <c r="GOG54" s="188"/>
      <c r="GOH54" s="186"/>
      <c r="GOI54" s="145"/>
      <c r="GOJ54" s="146"/>
      <c r="GOK54" s="146"/>
      <c r="GOL54" s="147"/>
      <c r="GOM54" s="148"/>
      <c r="GON54" s="187"/>
      <c r="GOO54" s="188"/>
      <c r="GOP54" s="186"/>
      <c r="GOQ54" s="145"/>
      <c r="GOR54" s="146"/>
      <c r="GOS54" s="146"/>
      <c r="GOT54" s="147"/>
      <c r="GOU54" s="148"/>
      <c r="GOV54" s="187"/>
      <c r="GOW54" s="188"/>
      <c r="GOX54" s="186"/>
      <c r="GOY54" s="145"/>
      <c r="GOZ54" s="146"/>
      <c r="GPA54" s="146"/>
      <c r="GPB54" s="147"/>
      <c r="GPC54" s="148"/>
      <c r="GPD54" s="187"/>
      <c r="GPE54" s="188"/>
      <c r="GPF54" s="186"/>
      <c r="GPG54" s="145"/>
      <c r="GPH54" s="146"/>
      <c r="GPI54" s="146"/>
      <c r="GPJ54" s="147"/>
      <c r="GPK54" s="148"/>
      <c r="GPL54" s="187"/>
      <c r="GPM54" s="188"/>
      <c r="GPN54" s="186"/>
      <c r="GPO54" s="145"/>
      <c r="GPP54" s="146"/>
      <c r="GPQ54" s="146"/>
      <c r="GPR54" s="147"/>
      <c r="GPS54" s="148"/>
      <c r="GPT54" s="187"/>
      <c r="GPU54" s="188"/>
      <c r="GPV54" s="186"/>
      <c r="GPW54" s="145"/>
      <c r="GPX54" s="146"/>
      <c r="GPY54" s="146"/>
      <c r="GPZ54" s="147"/>
      <c r="GQA54" s="148"/>
      <c r="GQB54" s="187"/>
      <c r="GQC54" s="188"/>
      <c r="GQD54" s="186"/>
      <c r="GQE54" s="145"/>
      <c r="GQF54" s="146"/>
      <c r="GQG54" s="146"/>
      <c r="GQH54" s="147"/>
      <c r="GQI54" s="148"/>
      <c r="GQJ54" s="187"/>
      <c r="GQK54" s="188"/>
      <c r="GQL54" s="186"/>
      <c r="GQM54" s="145"/>
      <c r="GQN54" s="146"/>
      <c r="GQO54" s="146"/>
      <c r="GQP54" s="147"/>
      <c r="GQQ54" s="148"/>
      <c r="GQR54" s="187"/>
      <c r="GQS54" s="188"/>
      <c r="GQT54" s="186"/>
      <c r="GQU54" s="145"/>
      <c r="GQV54" s="146"/>
      <c r="GQW54" s="146"/>
      <c r="GQX54" s="147"/>
      <c r="GQY54" s="148"/>
      <c r="GQZ54" s="187"/>
      <c r="GRA54" s="188"/>
      <c r="GRB54" s="186"/>
      <c r="GRC54" s="145"/>
      <c r="GRD54" s="146"/>
      <c r="GRE54" s="146"/>
      <c r="GRF54" s="147"/>
      <c r="GRG54" s="148"/>
      <c r="GRH54" s="187"/>
      <c r="GRI54" s="188"/>
      <c r="GRJ54" s="186"/>
      <c r="GRK54" s="145"/>
      <c r="GRL54" s="146"/>
      <c r="GRM54" s="146"/>
      <c r="GRN54" s="147"/>
      <c r="GRO54" s="148"/>
      <c r="GRP54" s="187"/>
      <c r="GRQ54" s="188"/>
      <c r="GRR54" s="186"/>
      <c r="GRS54" s="145"/>
      <c r="GRT54" s="146"/>
      <c r="GRU54" s="146"/>
      <c r="GRV54" s="147"/>
      <c r="GRW54" s="148"/>
      <c r="GRX54" s="187"/>
      <c r="GRY54" s="188"/>
      <c r="GRZ54" s="186"/>
      <c r="GSA54" s="145"/>
      <c r="GSB54" s="146"/>
      <c r="GSC54" s="146"/>
      <c r="GSD54" s="147"/>
      <c r="GSE54" s="148"/>
      <c r="GSF54" s="187"/>
      <c r="GSG54" s="188"/>
      <c r="GSH54" s="186"/>
      <c r="GSI54" s="145"/>
      <c r="GSJ54" s="146"/>
      <c r="GSK54" s="146"/>
      <c r="GSL54" s="147"/>
      <c r="GSM54" s="148"/>
      <c r="GSN54" s="187"/>
      <c r="GSO54" s="188"/>
      <c r="GSP54" s="186"/>
      <c r="GSQ54" s="145"/>
      <c r="GSR54" s="146"/>
      <c r="GSS54" s="146"/>
      <c r="GST54" s="147"/>
      <c r="GSU54" s="148"/>
      <c r="GSV54" s="187"/>
      <c r="GSW54" s="188"/>
      <c r="GSX54" s="186"/>
      <c r="GSY54" s="145"/>
      <c r="GSZ54" s="146"/>
      <c r="GTA54" s="146"/>
      <c r="GTB54" s="147"/>
      <c r="GTC54" s="148"/>
      <c r="GTD54" s="187"/>
      <c r="GTE54" s="188"/>
      <c r="GTF54" s="186"/>
      <c r="GTG54" s="145"/>
      <c r="GTH54" s="146"/>
      <c r="GTI54" s="146"/>
      <c r="GTJ54" s="147"/>
      <c r="GTK54" s="148"/>
      <c r="GTL54" s="187"/>
      <c r="GTM54" s="188"/>
      <c r="GTN54" s="186"/>
      <c r="GTO54" s="145"/>
      <c r="GTP54" s="146"/>
      <c r="GTQ54" s="146"/>
      <c r="GTR54" s="147"/>
      <c r="GTS54" s="148"/>
      <c r="GTT54" s="187"/>
      <c r="GTU54" s="188"/>
      <c r="GTV54" s="186"/>
      <c r="GTW54" s="145"/>
      <c r="GTX54" s="146"/>
      <c r="GTY54" s="146"/>
      <c r="GTZ54" s="147"/>
      <c r="GUA54" s="148"/>
      <c r="GUB54" s="187"/>
      <c r="GUC54" s="188"/>
      <c r="GUD54" s="186"/>
      <c r="GUE54" s="145"/>
      <c r="GUF54" s="146"/>
      <c r="GUG54" s="146"/>
      <c r="GUH54" s="147"/>
      <c r="GUI54" s="148"/>
      <c r="GUJ54" s="187"/>
      <c r="GUK54" s="188"/>
      <c r="GUL54" s="186"/>
      <c r="GUM54" s="145"/>
      <c r="GUN54" s="146"/>
      <c r="GUO54" s="146"/>
      <c r="GUP54" s="147"/>
      <c r="GUQ54" s="148"/>
      <c r="GUR54" s="187"/>
      <c r="GUS54" s="188"/>
      <c r="GUT54" s="186"/>
      <c r="GUU54" s="145"/>
      <c r="GUV54" s="146"/>
      <c r="GUW54" s="146"/>
      <c r="GUX54" s="147"/>
      <c r="GUY54" s="148"/>
      <c r="GUZ54" s="187"/>
      <c r="GVA54" s="188"/>
      <c r="GVB54" s="186"/>
      <c r="GVC54" s="145"/>
      <c r="GVD54" s="146"/>
      <c r="GVE54" s="146"/>
      <c r="GVF54" s="147"/>
      <c r="GVG54" s="148"/>
      <c r="GVH54" s="187"/>
      <c r="GVI54" s="188"/>
      <c r="GVJ54" s="186"/>
      <c r="GVK54" s="145"/>
      <c r="GVL54" s="146"/>
      <c r="GVM54" s="146"/>
      <c r="GVN54" s="147"/>
      <c r="GVO54" s="148"/>
      <c r="GVP54" s="187"/>
      <c r="GVQ54" s="188"/>
      <c r="GVR54" s="186"/>
      <c r="GVS54" s="145"/>
      <c r="GVT54" s="146"/>
      <c r="GVU54" s="146"/>
      <c r="GVV54" s="147"/>
      <c r="GVW54" s="148"/>
      <c r="GVX54" s="187"/>
      <c r="GVY54" s="188"/>
      <c r="GVZ54" s="186"/>
      <c r="GWA54" s="145"/>
      <c r="GWB54" s="146"/>
      <c r="GWC54" s="146"/>
      <c r="GWD54" s="147"/>
      <c r="GWE54" s="148"/>
      <c r="GWF54" s="187"/>
      <c r="GWG54" s="188"/>
      <c r="GWH54" s="186"/>
      <c r="GWI54" s="145"/>
      <c r="GWJ54" s="146"/>
      <c r="GWK54" s="146"/>
      <c r="GWL54" s="147"/>
      <c r="GWM54" s="148"/>
      <c r="GWN54" s="187"/>
      <c r="GWO54" s="188"/>
      <c r="GWP54" s="186"/>
      <c r="GWQ54" s="145"/>
      <c r="GWR54" s="146"/>
      <c r="GWS54" s="146"/>
      <c r="GWT54" s="147"/>
      <c r="GWU54" s="148"/>
      <c r="GWV54" s="187"/>
      <c r="GWW54" s="188"/>
      <c r="GWX54" s="186"/>
      <c r="GWY54" s="145"/>
      <c r="GWZ54" s="146"/>
      <c r="GXA54" s="146"/>
      <c r="GXB54" s="147"/>
      <c r="GXC54" s="148"/>
      <c r="GXD54" s="187"/>
      <c r="GXE54" s="188"/>
      <c r="GXF54" s="186"/>
      <c r="GXG54" s="145"/>
      <c r="GXH54" s="146"/>
      <c r="GXI54" s="146"/>
      <c r="GXJ54" s="147"/>
      <c r="GXK54" s="148"/>
      <c r="GXL54" s="187"/>
      <c r="GXM54" s="188"/>
      <c r="GXN54" s="186"/>
      <c r="GXO54" s="145"/>
      <c r="GXP54" s="146"/>
      <c r="GXQ54" s="146"/>
      <c r="GXR54" s="147"/>
      <c r="GXS54" s="148"/>
      <c r="GXT54" s="187"/>
      <c r="GXU54" s="188"/>
      <c r="GXV54" s="186"/>
      <c r="GXW54" s="145"/>
      <c r="GXX54" s="146"/>
      <c r="GXY54" s="146"/>
      <c r="GXZ54" s="147"/>
      <c r="GYA54" s="148"/>
      <c r="GYB54" s="187"/>
      <c r="GYC54" s="188"/>
      <c r="GYD54" s="186"/>
      <c r="GYE54" s="145"/>
      <c r="GYF54" s="146"/>
      <c r="GYG54" s="146"/>
      <c r="GYH54" s="147"/>
      <c r="GYI54" s="148"/>
      <c r="GYJ54" s="187"/>
      <c r="GYK54" s="188"/>
      <c r="GYL54" s="186"/>
      <c r="GYM54" s="145"/>
      <c r="GYN54" s="146"/>
      <c r="GYO54" s="146"/>
      <c r="GYP54" s="147"/>
      <c r="GYQ54" s="148"/>
      <c r="GYR54" s="187"/>
      <c r="GYS54" s="188"/>
      <c r="GYT54" s="186"/>
      <c r="GYU54" s="145"/>
      <c r="GYV54" s="146"/>
      <c r="GYW54" s="146"/>
      <c r="GYX54" s="147"/>
      <c r="GYY54" s="148"/>
      <c r="GYZ54" s="187"/>
      <c r="GZA54" s="188"/>
      <c r="GZB54" s="186"/>
      <c r="GZC54" s="145"/>
      <c r="GZD54" s="146"/>
      <c r="GZE54" s="146"/>
      <c r="GZF54" s="147"/>
      <c r="GZG54" s="148"/>
      <c r="GZH54" s="187"/>
      <c r="GZI54" s="188"/>
      <c r="GZJ54" s="186"/>
      <c r="GZK54" s="145"/>
      <c r="GZL54" s="146"/>
      <c r="GZM54" s="146"/>
      <c r="GZN54" s="147"/>
      <c r="GZO54" s="148"/>
      <c r="GZP54" s="187"/>
      <c r="GZQ54" s="188"/>
      <c r="GZR54" s="186"/>
      <c r="GZS54" s="145"/>
      <c r="GZT54" s="146"/>
      <c r="GZU54" s="146"/>
      <c r="GZV54" s="147"/>
      <c r="GZW54" s="148"/>
      <c r="GZX54" s="187"/>
      <c r="GZY54" s="188"/>
      <c r="GZZ54" s="186"/>
      <c r="HAA54" s="145"/>
      <c r="HAB54" s="146"/>
      <c r="HAC54" s="146"/>
      <c r="HAD54" s="147"/>
      <c r="HAE54" s="148"/>
      <c r="HAF54" s="187"/>
      <c r="HAG54" s="188"/>
      <c r="HAH54" s="186"/>
      <c r="HAI54" s="145"/>
      <c r="HAJ54" s="146"/>
      <c r="HAK54" s="146"/>
      <c r="HAL54" s="147"/>
      <c r="HAM54" s="148"/>
      <c r="HAN54" s="187"/>
      <c r="HAO54" s="188"/>
      <c r="HAP54" s="186"/>
      <c r="HAQ54" s="145"/>
      <c r="HAR54" s="146"/>
      <c r="HAS54" s="146"/>
      <c r="HAT54" s="147"/>
      <c r="HAU54" s="148"/>
      <c r="HAV54" s="187"/>
      <c r="HAW54" s="188"/>
      <c r="HAX54" s="186"/>
      <c r="HAY54" s="145"/>
      <c r="HAZ54" s="146"/>
      <c r="HBA54" s="146"/>
      <c r="HBB54" s="147"/>
      <c r="HBC54" s="148"/>
      <c r="HBD54" s="187"/>
      <c r="HBE54" s="188"/>
      <c r="HBF54" s="186"/>
      <c r="HBG54" s="145"/>
      <c r="HBH54" s="146"/>
      <c r="HBI54" s="146"/>
      <c r="HBJ54" s="147"/>
      <c r="HBK54" s="148"/>
      <c r="HBL54" s="187"/>
      <c r="HBM54" s="188"/>
      <c r="HBN54" s="186"/>
      <c r="HBO54" s="145"/>
      <c r="HBP54" s="146"/>
      <c r="HBQ54" s="146"/>
      <c r="HBR54" s="147"/>
      <c r="HBS54" s="148"/>
      <c r="HBT54" s="187"/>
      <c r="HBU54" s="188"/>
      <c r="HBV54" s="186"/>
      <c r="HBW54" s="145"/>
      <c r="HBX54" s="146"/>
      <c r="HBY54" s="146"/>
      <c r="HBZ54" s="147"/>
      <c r="HCA54" s="148"/>
      <c r="HCB54" s="187"/>
      <c r="HCC54" s="188"/>
      <c r="HCD54" s="186"/>
      <c r="HCE54" s="145"/>
      <c r="HCF54" s="146"/>
      <c r="HCG54" s="146"/>
      <c r="HCH54" s="147"/>
      <c r="HCI54" s="148"/>
      <c r="HCJ54" s="187"/>
      <c r="HCK54" s="188"/>
      <c r="HCL54" s="186"/>
      <c r="HCM54" s="145"/>
      <c r="HCN54" s="146"/>
      <c r="HCO54" s="146"/>
      <c r="HCP54" s="147"/>
      <c r="HCQ54" s="148"/>
      <c r="HCR54" s="187"/>
      <c r="HCS54" s="188"/>
      <c r="HCT54" s="186"/>
      <c r="HCU54" s="145"/>
      <c r="HCV54" s="146"/>
      <c r="HCW54" s="146"/>
      <c r="HCX54" s="147"/>
      <c r="HCY54" s="148"/>
      <c r="HCZ54" s="187"/>
      <c r="HDA54" s="188"/>
      <c r="HDB54" s="186"/>
      <c r="HDC54" s="145"/>
      <c r="HDD54" s="146"/>
      <c r="HDE54" s="146"/>
      <c r="HDF54" s="147"/>
      <c r="HDG54" s="148"/>
      <c r="HDH54" s="187"/>
      <c r="HDI54" s="188"/>
      <c r="HDJ54" s="186"/>
      <c r="HDK54" s="145"/>
      <c r="HDL54" s="146"/>
      <c r="HDM54" s="146"/>
      <c r="HDN54" s="147"/>
      <c r="HDO54" s="148"/>
      <c r="HDP54" s="187"/>
      <c r="HDQ54" s="188"/>
      <c r="HDR54" s="186"/>
      <c r="HDS54" s="145"/>
      <c r="HDT54" s="146"/>
      <c r="HDU54" s="146"/>
      <c r="HDV54" s="147"/>
      <c r="HDW54" s="148"/>
      <c r="HDX54" s="187"/>
      <c r="HDY54" s="188"/>
      <c r="HDZ54" s="186"/>
      <c r="HEA54" s="145"/>
      <c r="HEB54" s="146"/>
      <c r="HEC54" s="146"/>
      <c r="HED54" s="147"/>
      <c r="HEE54" s="148"/>
      <c r="HEF54" s="187"/>
      <c r="HEG54" s="188"/>
      <c r="HEH54" s="186"/>
      <c r="HEI54" s="145"/>
      <c r="HEJ54" s="146"/>
      <c r="HEK54" s="146"/>
      <c r="HEL54" s="147"/>
      <c r="HEM54" s="148"/>
      <c r="HEN54" s="187"/>
      <c r="HEO54" s="188"/>
      <c r="HEP54" s="186"/>
      <c r="HEQ54" s="145"/>
      <c r="HER54" s="146"/>
      <c r="HES54" s="146"/>
      <c r="HET54" s="147"/>
      <c r="HEU54" s="148"/>
      <c r="HEV54" s="187"/>
      <c r="HEW54" s="188"/>
      <c r="HEX54" s="186"/>
      <c r="HEY54" s="145"/>
      <c r="HEZ54" s="146"/>
      <c r="HFA54" s="146"/>
      <c r="HFB54" s="147"/>
      <c r="HFC54" s="148"/>
      <c r="HFD54" s="187"/>
      <c r="HFE54" s="188"/>
      <c r="HFF54" s="186"/>
      <c r="HFG54" s="145"/>
      <c r="HFH54" s="146"/>
      <c r="HFI54" s="146"/>
      <c r="HFJ54" s="147"/>
      <c r="HFK54" s="148"/>
      <c r="HFL54" s="187"/>
      <c r="HFM54" s="188"/>
      <c r="HFN54" s="186"/>
      <c r="HFO54" s="145"/>
      <c r="HFP54" s="146"/>
      <c r="HFQ54" s="146"/>
      <c r="HFR54" s="147"/>
      <c r="HFS54" s="148"/>
      <c r="HFT54" s="187"/>
      <c r="HFU54" s="188"/>
      <c r="HFV54" s="186"/>
      <c r="HFW54" s="145"/>
      <c r="HFX54" s="146"/>
      <c r="HFY54" s="146"/>
      <c r="HFZ54" s="147"/>
      <c r="HGA54" s="148"/>
      <c r="HGB54" s="187"/>
      <c r="HGC54" s="188"/>
      <c r="HGD54" s="186"/>
      <c r="HGE54" s="145"/>
      <c r="HGF54" s="146"/>
      <c r="HGG54" s="146"/>
      <c r="HGH54" s="147"/>
      <c r="HGI54" s="148"/>
      <c r="HGJ54" s="187"/>
      <c r="HGK54" s="188"/>
      <c r="HGL54" s="186"/>
      <c r="HGM54" s="145"/>
      <c r="HGN54" s="146"/>
      <c r="HGO54" s="146"/>
      <c r="HGP54" s="147"/>
      <c r="HGQ54" s="148"/>
      <c r="HGR54" s="187"/>
      <c r="HGS54" s="188"/>
      <c r="HGT54" s="186"/>
      <c r="HGU54" s="145"/>
      <c r="HGV54" s="146"/>
      <c r="HGW54" s="146"/>
      <c r="HGX54" s="147"/>
      <c r="HGY54" s="148"/>
      <c r="HGZ54" s="187"/>
      <c r="HHA54" s="188"/>
      <c r="HHB54" s="186"/>
      <c r="HHC54" s="145"/>
      <c r="HHD54" s="146"/>
      <c r="HHE54" s="146"/>
      <c r="HHF54" s="147"/>
      <c r="HHG54" s="148"/>
      <c r="HHH54" s="187"/>
      <c r="HHI54" s="188"/>
      <c r="HHJ54" s="186"/>
      <c r="HHK54" s="145"/>
      <c r="HHL54" s="146"/>
      <c r="HHM54" s="146"/>
      <c r="HHN54" s="147"/>
      <c r="HHO54" s="148"/>
      <c r="HHP54" s="187"/>
      <c r="HHQ54" s="188"/>
      <c r="HHR54" s="186"/>
      <c r="HHS54" s="145"/>
      <c r="HHT54" s="146"/>
      <c r="HHU54" s="146"/>
      <c r="HHV54" s="147"/>
      <c r="HHW54" s="148"/>
      <c r="HHX54" s="187"/>
      <c r="HHY54" s="188"/>
      <c r="HHZ54" s="186"/>
      <c r="HIA54" s="145"/>
      <c r="HIB54" s="146"/>
      <c r="HIC54" s="146"/>
      <c r="HID54" s="147"/>
      <c r="HIE54" s="148"/>
      <c r="HIF54" s="187"/>
      <c r="HIG54" s="188"/>
      <c r="HIH54" s="186"/>
      <c r="HII54" s="145"/>
      <c r="HIJ54" s="146"/>
      <c r="HIK54" s="146"/>
      <c r="HIL54" s="147"/>
      <c r="HIM54" s="148"/>
      <c r="HIN54" s="187"/>
      <c r="HIO54" s="188"/>
      <c r="HIP54" s="186"/>
      <c r="HIQ54" s="145"/>
      <c r="HIR54" s="146"/>
      <c r="HIS54" s="146"/>
      <c r="HIT54" s="147"/>
      <c r="HIU54" s="148"/>
      <c r="HIV54" s="187"/>
      <c r="HIW54" s="188"/>
      <c r="HIX54" s="186"/>
      <c r="HIY54" s="145"/>
      <c r="HIZ54" s="146"/>
      <c r="HJA54" s="146"/>
      <c r="HJB54" s="147"/>
      <c r="HJC54" s="148"/>
      <c r="HJD54" s="187"/>
      <c r="HJE54" s="188"/>
      <c r="HJF54" s="186"/>
      <c r="HJG54" s="145"/>
      <c r="HJH54" s="146"/>
      <c r="HJI54" s="146"/>
      <c r="HJJ54" s="147"/>
      <c r="HJK54" s="148"/>
      <c r="HJL54" s="187"/>
      <c r="HJM54" s="188"/>
      <c r="HJN54" s="186"/>
      <c r="HJO54" s="145"/>
      <c r="HJP54" s="146"/>
      <c r="HJQ54" s="146"/>
      <c r="HJR54" s="147"/>
      <c r="HJS54" s="148"/>
      <c r="HJT54" s="187"/>
      <c r="HJU54" s="188"/>
      <c r="HJV54" s="186"/>
      <c r="HJW54" s="145"/>
      <c r="HJX54" s="146"/>
      <c r="HJY54" s="146"/>
      <c r="HJZ54" s="147"/>
      <c r="HKA54" s="148"/>
      <c r="HKB54" s="187"/>
      <c r="HKC54" s="188"/>
      <c r="HKD54" s="186"/>
      <c r="HKE54" s="145"/>
      <c r="HKF54" s="146"/>
      <c r="HKG54" s="146"/>
      <c r="HKH54" s="147"/>
      <c r="HKI54" s="148"/>
      <c r="HKJ54" s="187"/>
      <c r="HKK54" s="188"/>
      <c r="HKL54" s="186"/>
      <c r="HKM54" s="145"/>
      <c r="HKN54" s="146"/>
      <c r="HKO54" s="146"/>
      <c r="HKP54" s="147"/>
      <c r="HKQ54" s="148"/>
      <c r="HKR54" s="187"/>
      <c r="HKS54" s="188"/>
      <c r="HKT54" s="186"/>
      <c r="HKU54" s="145"/>
      <c r="HKV54" s="146"/>
      <c r="HKW54" s="146"/>
      <c r="HKX54" s="147"/>
      <c r="HKY54" s="148"/>
      <c r="HKZ54" s="187"/>
      <c r="HLA54" s="188"/>
      <c r="HLB54" s="186"/>
      <c r="HLC54" s="145"/>
      <c r="HLD54" s="146"/>
      <c r="HLE54" s="146"/>
      <c r="HLF54" s="147"/>
      <c r="HLG54" s="148"/>
      <c r="HLH54" s="187"/>
      <c r="HLI54" s="188"/>
      <c r="HLJ54" s="186"/>
      <c r="HLK54" s="145"/>
      <c r="HLL54" s="146"/>
      <c r="HLM54" s="146"/>
      <c r="HLN54" s="147"/>
      <c r="HLO54" s="148"/>
      <c r="HLP54" s="187"/>
      <c r="HLQ54" s="188"/>
      <c r="HLR54" s="186"/>
      <c r="HLS54" s="145"/>
      <c r="HLT54" s="146"/>
      <c r="HLU54" s="146"/>
      <c r="HLV54" s="147"/>
      <c r="HLW54" s="148"/>
      <c r="HLX54" s="187"/>
      <c r="HLY54" s="188"/>
      <c r="HLZ54" s="186"/>
      <c r="HMA54" s="145"/>
      <c r="HMB54" s="146"/>
      <c r="HMC54" s="146"/>
      <c r="HMD54" s="147"/>
      <c r="HME54" s="148"/>
      <c r="HMF54" s="187"/>
      <c r="HMG54" s="188"/>
      <c r="HMH54" s="186"/>
      <c r="HMI54" s="145"/>
      <c r="HMJ54" s="146"/>
      <c r="HMK54" s="146"/>
      <c r="HML54" s="147"/>
      <c r="HMM54" s="148"/>
      <c r="HMN54" s="187"/>
      <c r="HMO54" s="188"/>
      <c r="HMP54" s="186"/>
      <c r="HMQ54" s="145"/>
      <c r="HMR54" s="146"/>
      <c r="HMS54" s="146"/>
      <c r="HMT54" s="147"/>
      <c r="HMU54" s="148"/>
      <c r="HMV54" s="187"/>
      <c r="HMW54" s="188"/>
      <c r="HMX54" s="186"/>
      <c r="HMY54" s="145"/>
      <c r="HMZ54" s="146"/>
      <c r="HNA54" s="146"/>
      <c r="HNB54" s="147"/>
      <c r="HNC54" s="148"/>
      <c r="HND54" s="187"/>
      <c r="HNE54" s="188"/>
      <c r="HNF54" s="186"/>
      <c r="HNG54" s="145"/>
      <c r="HNH54" s="146"/>
      <c r="HNI54" s="146"/>
      <c r="HNJ54" s="147"/>
      <c r="HNK54" s="148"/>
      <c r="HNL54" s="187"/>
      <c r="HNM54" s="188"/>
      <c r="HNN54" s="186"/>
      <c r="HNO54" s="145"/>
      <c r="HNP54" s="146"/>
      <c r="HNQ54" s="146"/>
      <c r="HNR54" s="147"/>
      <c r="HNS54" s="148"/>
      <c r="HNT54" s="187"/>
      <c r="HNU54" s="188"/>
      <c r="HNV54" s="186"/>
      <c r="HNW54" s="145"/>
      <c r="HNX54" s="146"/>
      <c r="HNY54" s="146"/>
      <c r="HNZ54" s="147"/>
      <c r="HOA54" s="148"/>
      <c r="HOB54" s="187"/>
      <c r="HOC54" s="188"/>
      <c r="HOD54" s="186"/>
      <c r="HOE54" s="145"/>
      <c r="HOF54" s="146"/>
      <c r="HOG54" s="146"/>
      <c r="HOH54" s="147"/>
      <c r="HOI54" s="148"/>
      <c r="HOJ54" s="187"/>
      <c r="HOK54" s="188"/>
      <c r="HOL54" s="186"/>
      <c r="HOM54" s="145"/>
      <c r="HON54" s="146"/>
      <c r="HOO54" s="146"/>
      <c r="HOP54" s="147"/>
      <c r="HOQ54" s="148"/>
      <c r="HOR54" s="187"/>
      <c r="HOS54" s="188"/>
      <c r="HOT54" s="186"/>
      <c r="HOU54" s="145"/>
      <c r="HOV54" s="146"/>
      <c r="HOW54" s="146"/>
      <c r="HOX54" s="147"/>
      <c r="HOY54" s="148"/>
      <c r="HOZ54" s="187"/>
      <c r="HPA54" s="188"/>
      <c r="HPB54" s="186"/>
      <c r="HPC54" s="145"/>
      <c r="HPD54" s="146"/>
      <c r="HPE54" s="146"/>
      <c r="HPF54" s="147"/>
      <c r="HPG54" s="148"/>
      <c r="HPH54" s="187"/>
      <c r="HPI54" s="188"/>
      <c r="HPJ54" s="186"/>
      <c r="HPK54" s="145"/>
      <c r="HPL54" s="146"/>
      <c r="HPM54" s="146"/>
      <c r="HPN54" s="147"/>
      <c r="HPO54" s="148"/>
      <c r="HPP54" s="187"/>
      <c r="HPQ54" s="188"/>
      <c r="HPR54" s="186"/>
      <c r="HPS54" s="145"/>
      <c r="HPT54" s="146"/>
      <c r="HPU54" s="146"/>
      <c r="HPV54" s="147"/>
      <c r="HPW54" s="148"/>
      <c r="HPX54" s="187"/>
      <c r="HPY54" s="188"/>
      <c r="HPZ54" s="186"/>
      <c r="HQA54" s="145"/>
      <c r="HQB54" s="146"/>
      <c r="HQC54" s="146"/>
      <c r="HQD54" s="147"/>
      <c r="HQE54" s="148"/>
      <c r="HQF54" s="187"/>
      <c r="HQG54" s="188"/>
      <c r="HQH54" s="186"/>
      <c r="HQI54" s="145"/>
      <c r="HQJ54" s="146"/>
      <c r="HQK54" s="146"/>
      <c r="HQL54" s="147"/>
      <c r="HQM54" s="148"/>
      <c r="HQN54" s="187"/>
      <c r="HQO54" s="188"/>
      <c r="HQP54" s="186"/>
      <c r="HQQ54" s="145"/>
      <c r="HQR54" s="146"/>
      <c r="HQS54" s="146"/>
      <c r="HQT54" s="147"/>
      <c r="HQU54" s="148"/>
      <c r="HQV54" s="187"/>
      <c r="HQW54" s="188"/>
      <c r="HQX54" s="186"/>
      <c r="HQY54" s="145"/>
      <c r="HQZ54" s="146"/>
      <c r="HRA54" s="146"/>
      <c r="HRB54" s="147"/>
      <c r="HRC54" s="148"/>
      <c r="HRD54" s="187"/>
      <c r="HRE54" s="188"/>
      <c r="HRF54" s="186"/>
      <c r="HRG54" s="145"/>
      <c r="HRH54" s="146"/>
      <c r="HRI54" s="146"/>
      <c r="HRJ54" s="147"/>
      <c r="HRK54" s="148"/>
      <c r="HRL54" s="187"/>
      <c r="HRM54" s="188"/>
      <c r="HRN54" s="186"/>
      <c r="HRO54" s="145"/>
      <c r="HRP54" s="146"/>
      <c r="HRQ54" s="146"/>
      <c r="HRR54" s="147"/>
      <c r="HRS54" s="148"/>
      <c r="HRT54" s="187"/>
      <c r="HRU54" s="188"/>
      <c r="HRV54" s="186"/>
      <c r="HRW54" s="145"/>
      <c r="HRX54" s="146"/>
      <c r="HRY54" s="146"/>
      <c r="HRZ54" s="147"/>
      <c r="HSA54" s="148"/>
      <c r="HSB54" s="187"/>
      <c r="HSC54" s="188"/>
      <c r="HSD54" s="186"/>
      <c r="HSE54" s="145"/>
      <c r="HSF54" s="146"/>
      <c r="HSG54" s="146"/>
      <c r="HSH54" s="147"/>
      <c r="HSI54" s="148"/>
      <c r="HSJ54" s="187"/>
      <c r="HSK54" s="188"/>
      <c r="HSL54" s="186"/>
      <c r="HSM54" s="145"/>
      <c r="HSN54" s="146"/>
      <c r="HSO54" s="146"/>
      <c r="HSP54" s="147"/>
      <c r="HSQ54" s="148"/>
      <c r="HSR54" s="187"/>
      <c r="HSS54" s="188"/>
      <c r="HST54" s="186"/>
      <c r="HSU54" s="145"/>
      <c r="HSV54" s="146"/>
      <c r="HSW54" s="146"/>
      <c r="HSX54" s="147"/>
      <c r="HSY54" s="148"/>
      <c r="HSZ54" s="187"/>
      <c r="HTA54" s="188"/>
      <c r="HTB54" s="186"/>
      <c r="HTC54" s="145"/>
      <c r="HTD54" s="146"/>
      <c r="HTE54" s="146"/>
      <c r="HTF54" s="147"/>
      <c r="HTG54" s="148"/>
      <c r="HTH54" s="187"/>
      <c r="HTI54" s="188"/>
      <c r="HTJ54" s="186"/>
      <c r="HTK54" s="145"/>
      <c r="HTL54" s="146"/>
      <c r="HTM54" s="146"/>
      <c r="HTN54" s="147"/>
      <c r="HTO54" s="148"/>
      <c r="HTP54" s="187"/>
      <c r="HTQ54" s="188"/>
      <c r="HTR54" s="186"/>
      <c r="HTS54" s="145"/>
      <c r="HTT54" s="146"/>
      <c r="HTU54" s="146"/>
      <c r="HTV54" s="147"/>
      <c r="HTW54" s="148"/>
      <c r="HTX54" s="187"/>
      <c r="HTY54" s="188"/>
      <c r="HTZ54" s="186"/>
      <c r="HUA54" s="145"/>
      <c r="HUB54" s="146"/>
      <c r="HUC54" s="146"/>
      <c r="HUD54" s="147"/>
      <c r="HUE54" s="148"/>
      <c r="HUF54" s="187"/>
      <c r="HUG54" s="188"/>
      <c r="HUH54" s="186"/>
      <c r="HUI54" s="145"/>
      <c r="HUJ54" s="146"/>
      <c r="HUK54" s="146"/>
      <c r="HUL54" s="147"/>
      <c r="HUM54" s="148"/>
      <c r="HUN54" s="187"/>
      <c r="HUO54" s="188"/>
      <c r="HUP54" s="186"/>
      <c r="HUQ54" s="145"/>
      <c r="HUR54" s="146"/>
      <c r="HUS54" s="146"/>
      <c r="HUT54" s="147"/>
      <c r="HUU54" s="148"/>
      <c r="HUV54" s="187"/>
      <c r="HUW54" s="188"/>
      <c r="HUX54" s="186"/>
      <c r="HUY54" s="145"/>
      <c r="HUZ54" s="146"/>
      <c r="HVA54" s="146"/>
      <c r="HVB54" s="147"/>
      <c r="HVC54" s="148"/>
      <c r="HVD54" s="187"/>
      <c r="HVE54" s="188"/>
      <c r="HVF54" s="186"/>
      <c r="HVG54" s="145"/>
      <c r="HVH54" s="146"/>
      <c r="HVI54" s="146"/>
      <c r="HVJ54" s="147"/>
      <c r="HVK54" s="148"/>
      <c r="HVL54" s="187"/>
      <c r="HVM54" s="188"/>
      <c r="HVN54" s="186"/>
      <c r="HVO54" s="145"/>
      <c r="HVP54" s="146"/>
      <c r="HVQ54" s="146"/>
      <c r="HVR54" s="147"/>
      <c r="HVS54" s="148"/>
      <c r="HVT54" s="187"/>
      <c r="HVU54" s="188"/>
      <c r="HVV54" s="186"/>
      <c r="HVW54" s="145"/>
      <c r="HVX54" s="146"/>
      <c r="HVY54" s="146"/>
      <c r="HVZ54" s="147"/>
      <c r="HWA54" s="148"/>
      <c r="HWB54" s="187"/>
      <c r="HWC54" s="188"/>
      <c r="HWD54" s="186"/>
      <c r="HWE54" s="145"/>
      <c r="HWF54" s="146"/>
      <c r="HWG54" s="146"/>
      <c r="HWH54" s="147"/>
      <c r="HWI54" s="148"/>
      <c r="HWJ54" s="187"/>
      <c r="HWK54" s="188"/>
      <c r="HWL54" s="186"/>
      <c r="HWM54" s="145"/>
      <c r="HWN54" s="146"/>
      <c r="HWO54" s="146"/>
      <c r="HWP54" s="147"/>
      <c r="HWQ54" s="148"/>
      <c r="HWR54" s="187"/>
      <c r="HWS54" s="188"/>
      <c r="HWT54" s="186"/>
      <c r="HWU54" s="145"/>
      <c r="HWV54" s="146"/>
      <c r="HWW54" s="146"/>
      <c r="HWX54" s="147"/>
      <c r="HWY54" s="148"/>
      <c r="HWZ54" s="187"/>
      <c r="HXA54" s="188"/>
      <c r="HXB54" s="186"/>
      <c r="HXC54" s="145"/>
      <c r="HXD54" s="146"/>
      <c r="HXE54" s="146"/>
      <c r="HXF54" s="147"/>
      <c r="HXG54" s="148"/>
      <c r="HXH54" s="187"/>
      <c r="HXI54" s="188"/>
      <c r="HXJ54" s="186"/>
      <c r="HXK54" s="145"/>
      <c r="HXL54" s="146"/>
      <c r="HXM54" s="146"/>
      <c r="HXN54" s="147"/>
      <c r="HXO54" s="148"/>
      <c r="HXP54" s="187"/>
      <c r="HXQ54" s="188"/>
      <c r="HXR54" s="186"/>
      <c r="HXS54" s="145"/>
      <c r="HXT54" s="146"/>
      <c r="HXU54" s="146"/>
      <c r="HXV54" s="147"/>
      <c r="HXW54" s="148"/>
      <c r="HXX54" s="187"/>
      <c r="HXY54" s="188"/>
      <c r="HXZ54" s="186"/>
      <c r="HYA54" s="145"/>
      <c r="HYB54" s="146"/>
      <c r="HYC54" s="146"/>
      <c r="HYD54" s="147"/>
      <c r="HYE54" s="148"/>
      <c r="HYF54" s="187"/>
      <c r="HYG54" s="188"/>
      <c r="HYH54" s="186"/>
      <c r="HYI54" s="145"/>
      <c r="HYJ54" s="146"/>
      <c r="HYK54" s="146"/>
      <c r="HYL54" s="147"/>
      <c r="HYM54" s="148"/>
      <c r="HYN54" s="187"/>
      <c r="HYO54" s="188"/>
      <c r="HYP54" s="186"/>
      <c r="HYQ54" s="145"/>
      <c r="HYR54" s="146"/>
      <c r="HYS54" s="146"/>
      <c r="HYT54" s="147"/>
      <c r="HYU54" s="148"/>
      <c r="HYV54" s="187"/>
      <c r="HYW54" s="188"/>
      <c r="HYX54" s="186"/>
      <c r="HYY54" s="145"/>
      <c r="HYZ54" s="146"/>
      <c r="HZA54" s="146"/>
      <c r="HZB54" s="147"/>
      <c r="HZC54" s="148"/>
      <c r="HZD54" s="187"/>
      <c r="HZE54" s="188"/>
      <c r="HZF54" s="186"/>
      <c r="HZG54" s="145"/>
      <c r="HZH54" s="146"/>
      <c r="HZI54" s="146"/>
      <c r="HZJ54" s="147"/>
      <c r="HZK54" s="148"/>
      <c r="HZL54" s="187"/>
      <c r="HZM54" s="188"/>
      <c r="HZN54" s="186"/>
      <c r="HZO54" s="145"/>
      <c r="HZP54" s="146"/>
      <c r="HZQ54" s="146"/>
      <c r="HZR54" s="147"/>
      <c r="HZS54" s="148"/>
      <c r="HZT54" s="187"/>
      <c r="HZU54" s="188"/>
      <c r="HZV54" s="186"/>
      <c r="HZW54" s="145"/>
      <c r="HZX54" s="146"/>
      <c r="HZY54" s="146"/>
      <c r="HZZ54" s="147"/>
      <c r="IAA54" s="148"/>
      <c r="IAB54" s="187"/>
      <c r="IAC54" s="188"/>
      <c r="IAD54" s="186"/>
      <c r="IAE54" s="145"/>
      <c r="IAF54" s="146"/>
      <c r="IAG54" s="146"/>
      <c r="IAH54" s="147"/>
      <c r="IAI54" s="148"/>
      <c r="IAJ54" s="187"/>
      <c r="IAK54" s="188"/>
      <c r="IAL54" s="186"/>
      <c r="IAM54" s="145"/>
      <c r="IAN54" s="146"/>
      <c r="IAO54" s="146"/>
      <c r="IAP54" s="147"/>
      <c r="IAQ54" s="148"/>
      <c r="IAR54" s="187"/>
      <c r="IAS54" s="188"/>
      <c r="IAT54" s="186"/>
      <c r="IAU54" s="145"/>
      <c r="IAV54" s="146"/>
      <c r="IAW54" s="146"/>
      <c r="IAX54" s="147"/>
      <c r="IAY54" s="148"/>
      <c r="IAZ54" s="187"/>
      <c r="IBA54" s="188"/>
      <c r="IBB54" s="186"/>
      <c r="IBC54" s="145"/>
      <c r="IBD54" s="146"/>
      <c r="IBE54" s="146"/>
      <c r="IBF54" s="147"/>
      <c r="IBG54" s="148"/>
      <c r="IBH54" s="187"/>
      <c r="IBI54" s="188"/>
      <c r="IBJ54" s="186"/>
      <c r="IBK54" s="145"/>
      <c r="IBL54" s="146"/>
      <c r="IBM54" s="146"/>
      <c r="IBN54" s="147"/>
      <c r="IBO54" s="148"/>
      <c r="IBP54" s="187"/>
      <c r="IBQ54" s="188"/>
      <c r="IBR54" s="186"/>
      <c r="IBS54" s="145"/>
      <c r="IBT54" s="146"/>
      <c r="IBU54" s="146"/>
      <c r="IBV54" s="147"/>
      <c r="IBW54" s="148"/>
      <c r="IBX54" s="187"/>
      <c r="IBY54" s="188"/>
      <c r="IBZ54" s="186"/>
      <c r="ICA54" s="145"/>
      <c r="ICB54" s="146"/>
      <c r="ICC54" s="146"/>
      <c r="ICD54" s="147"/>
      <c r="ICE54" s="148"/>
      <c r="ICF54" s="187"/>
      <c r="ICG54" s="188"/>
      <c r="ICH54" s="186"/>
      <c r="ICI54" s="145"/>
      <c r="ICJ54" s="146"/>
      <c r="ICK54" s="146"/>
      <c r="ICL54" s="147"/>
      <c r="ICM54" s="148"/>
      <c r="ICN54" s="187"/>
      <c r="ICO54" s="188"/>
      <c r="ICP54" s="186"/>
      <c r="ICQ54" s="145"/>
      <c r="ICR54" s="146"/>
      <c r="ICS54" s="146"/>
      <c r="ICT54" s="147"/>
      <c r="ICU54" s="148"/>
      <c r="ICV54" s="187"/>
      <c r="ICW54" s="188"/>
      <c r="ICX54" s="186"/>
      <c r="ICY54" s="145"/>
      <c r="ICZ54" s="146"/>
      <c r="IDA54" s="146"/>
      <c r="IDB54" s="147"/>
      <c r="IDC54" s="148"/>
      <c r="IDD54" s="187"/>
      <c r="IDE54" s="188"/>
      <c r="IDF54" s="186"/>
      <c r="IDG54" s="145"/>
      <c r="IDH54" s="146"/>
      <c r="IDI54" s="146"/>
      <c r="IDJ54" s="147"/>
      <c r="IDK54" s="148"/>
      <c r="IDL54" s="187"/>
      <c r="IDM54" s="188"/>
      <c r="IDN54" s="186"/>
      <c r="IDO54" s="145"/>
      <c r="IDP54" s="146"/>
      <c r="IDQ54" s="146"/>
      <c r="IDR54" s="147"/>
      <c r="IDS54" s="148"/>
      <c r="IDT54" s="187"/>
      <c r="IDU54" s="188"/>
      <c r="IDV54" s="186"/>
      <c r="IDW54" s="145"/>
      <c r="IDX54" s="146"/>
      <c r="IDY54" s="146"/>
      <c r="IDZ54" s="147"/>
      <c r="IEA54" s="148"/>
      <c r="IEB54" s="187"/>
      <c r="IEC54" s="188"/>
      <c r="IED54" s="186"/>
      <c r="IEE54" s="145"/>
      <c r="IEF54" s="146"/>
      <c r="IEG54" s="146"/>
      <c r="IEH54" s="147"/>
      <c r="IEI54" s="148"/>
      <c r="IEJ54" s="187"/>
      <c r="IEK54" s="188"/>
      <c r="IEL54" s="186"/>
      <c r="IEM54" s="145"/>
      <c r="IEN54" s="146"/>
      <c r="IEO54" s="146"/>
      <c r="IEP54" s="147"/>
      <c r="IEQ54" s="148"/>
      <c r="IER54" s="187"/>
      <c r="IES54" s="188"/>
      <c r="IET54" s="186"/>
      <c r="IEU54" s="145"/>
      <c r="IEV54" s="146"/>
      <c r="IEW54" s="146"/>
      <c r="IEX54" s="147"/>
      <c r="IEY54" s="148"/>
      <c r="IEZ54" s="187"/>
      <c r="IFA54" s="188"/>
      <c r="IFB54" s="186"/>
      <c r="IFC54" s="145"/>
      <c r="IFD54" s="146"/>
      <c r="IFE54" s="146"/>
      <c r="IFF54" s="147"/>
      <c r="IFG54" s="148"/>
      <c r="IFH54" s="187"/>
      <c r="IFI54" s="188"/>
      <c r="IFJ54" s="186"/>
      <c r="IFK54" s="145"/>
      <c r="IFL54" s="146"/>
      <c r="IFM54" s="146"/>
      <c r="IFN54" s="147"/>
      <c r="IFO54" s="148"/>
      <c r="IFP54" s="187"/>
      <c r="IFQ54" s="188"/>
      <c r="IFR54" s="186"/>
      <c r="IFS54" s="145"/>
      <c r="IFT54" s="146"/>
      <c r="IFU54" s="146"/>
      <c r="IFV54" s="147"/>
      <c r="IFW54" s="148"/>
      <c r="IFX54" s="187"/>
      <c r="IFY54" s="188"/>
      <c r="IFZ54" s="186"/>
      <c r="IGA54" s="145"/>
      <c r="IGB54" s="146"/>
      <c r="IGC54" s="146"/>
      <c r="IGD54" s="147"/>
      <c r="IGE54" s="148"/>
      <c r="IGF54" s="187"/>
      <c r="IGG54" s="188"/>
      <c r="IGH54" s="186"/>
      <c r="IGI54" s="145"/>
      <c r="IGJ54" s="146"/>
      <c r="IGK54" s="146"/>
      <c r="IGL54" s="147"/>
      <c r="IGM54" s="148"/>
      <c r="IGN54" s="187"/>
      <c r="IGO54" s="188"/>
      <c r="IGP54" s="186"/>
      <c r="IGQ54" s="145"/>
      <c r="IGR54" s="146"/>
      <c r="IGS54" s="146"/>
      <c r="IGT54" s="147"/>
      <c r="IGU54" s="148"/>
      <c r="IGV54" s="187"/>
      <c r="IGW54" s="188"/>
      <c r="IGX54" s="186"/>
      <c r="IGY54" s="145"/>
      <c r="IGZ54" s="146"/>
      <c r="IHA54" s="146"/>
      <c r="IHB54" s="147"/>
      <c r="IHC54" s="148"/>
      <c r="IHD54" s="187"/>
      <c r="IHE54" s="188"/>
      <c r="IHF54" s="186"/>
      <c r="IHG54" s="145"/>
      <c r="IHH54" s="146"/>
      <c r="IHI54" s="146"/>
      <c r="IHJ54" s="147"/>
      <c r="IHK54" s="148"/>
      <c r="IHL54" s="187"/>
      <c r="IHM54" s="188"/>
      <c r="IHN54" s="186"/>
      <c r="IHO54" s="145"/>
      <c r="IHP54" s="146"/>
      <c r="IHQ54" s="146"/>
      <c r="IHR54" s="147"/>
      <c r="IHS54" s="148"/>
      <c r="IHT54" s="187"/>
      <c r="IHU54" s="188"/>
      <c r="IHV54" s="186"/>
      <c r="IHW54" s="145"/>
      <c r="IHX54" s="146"/>
      <c r="IHY54" s="146"/>
      <c r="IHZ54" s="147"/>
      <c r="IIA54" s="148"/>
      <c r="IIB54" s="187"/>
      <c r="IIC54" s="188"/>
      <c r="IID54" s="186"/>
      <c r="IIE54" s="145"/>
      <c r="IIF54" s="146"/>
      <c r="IIG54" s="146"/>
      <c r="IIH54" s="147"/>
      <c r="III54" s="148"/>
      <c r="IIJ54" s="187"/>
      <c r="IIK54" s="188"/>
      <c r="IIL54" s="186"/>
      <c r="IIM54" s="145"/>
      <c r="IIN54" s="146"/>
      <c r="IIO54" s="146"/>
      <c r="IIP54" s="147"/>
      <c r="IIQ54" s="148"/>
      <c r="IIR54" s="187"/>
      <c r="IIS54" s="188"/>
      <c r="IIT54" s="186"/>
      <c r="IIU54" s="145"/>
      <c r="IIV54" s="146"/>
      <c r="IIW54" s="146"/>
      <c r="IIX54" s="147"/>
      <c r="IIY54" s="148"/>
      <c r="IIZ54" s="187"/>
      <c r="IJA54" s="188"/>
      <c r="IJB54" s="186"/>
      <c r="IJC54" s="145"/>
      <c r="IJD54" s="146"/>
      <c r="IJE54" s="146"/>
      <c r="IJF54" s="147"/>
      <c r="IJG54" s="148"/>
      <c r="IJH54" s="187"/>
      <c r="IJI54" s="188"/>
      <c r="IJJ54" s="186"/>
      <c r="IJK54" s="145"/>
      <c r="IJL54" s="146"/>
      <c r="IJM54" s="146"/>
      <c r="IJN54" s="147"/>
      <c r="IJO54" s="148"/>
      <c r="IJP54" s="187"/>
      <c r="IJQ54" s="188"/>
      <c r="IJR54" s="186"/>
      <c r="IJS54" s="145"/>
      <c r="IJT54" s="146"/>
      <c r="IJU54" s="146"/>
      <c r="IJV54" s="147"/>
      <c r="IJW54" s="148"/>
      <c r="IJX54" s="187"/>
      <c r="IJY54" s="188"/>
      <c r="IJZ54" s="186"/>
      <c r="IKA54" s="145"/>
      <c r="IKB54" s="146"/>
      <c r="IKC54" s="146"/>
      <c r="IKD54" s="147"/>
      <c r="IKE54" s="148"/>
      <c r="IKF54" s="187"/>
      <c r="IKG54" s="188"/>
      <c r="IKH54" s="186"/>
      <c r="IKI54" s="145"/>
      <c r="IKJ54" s="146"/>
      <c r="IKK54" s="146"/>
      <c r="IKL54" s="147"/>
      <c r="IKM54" s="148"/>
      <c r="IKN54" s="187"/>
      <c r="IKO54" s="188"/>
      <c r="IKP54" s="186"/>
      <c r="IKQ54" s="145"/>
      <c r="IKR54" s="146"/>
      <c r="IKS54" s="146"/>
      <c r="IKT54" s="147"/>
      <c r="IKU54" s="148"/>
      <c r="IKV54" s="187"/>
      <c r="IKW54" s="188"/>
      <c r="IKX54" s="186"/>
      <c r="IKY54" s="145"/>
      <c r="IKZ54" s="146"/>
      <c r="ILA54" s="146"/>
      <c r="ILB54" s="147"/>
      <c r="ILC54" s="148"/>
      <c r="ILD54" s="187"/>
      <c r="ILE54" s="188"/>
      <c r="ILF54" s="186"/>
      <c r="ILG54" s="145"/>
      <c r="ILH54" s="146"/>
      <c r="ILI54" s="146"/>
      <c r="ILJ54" s="147"/>
      <c r="ILK54" s="148"/>
      <c r="ILL54" s="187"/>
      <c r="ILM54" s="188"/>
      <c r="ILN54" s="186"/>
      <c r="ILO54" s="145"/>
      <c r="ILP54" s="146"/>
      <c r="ILQ54" s="146"/>
      <c r="ILR54" s="147"/>
      <c r="ILS54" s="148"/>
      <c r="ILT54" s="187"/>
      <c r="ILU54" s="188"/>
      <c r="ILV54" s="186"/>
      <c r="ILW54" s="145"/>
      <c r="ILX54" s="146"/>
      <c r="ILY54" s="146"/>
      <c r="ILZ54" s="147"/>
      <c r="IMA54" s="148"/>
      <c r="IMB54" s="187"/>
      <c r="IMC54" s="188"/>
      <c r="IMD54" s="186"/>
      <c r="IME54" s="145"/>
      <c r="IMF54" s="146"/>
      <c r="IMG54" s="146"/>
      <c r="IMH54" s="147"/>
      <c r="IMI54" s="148"/>
      <c r="IMJ54" s="187"/>
      <c r="IMK54" s="188"/>
      <c r="IML54" s="186"/>
      <c r="IMM54" s="145"/>
      <c r="IMN54" s="146"/>
      <c r="IMO54" s="146"/>
      <c r="IMP54" s="147"/>
      <c r="IMQ54" s="148"/>
      <c r="IMR54" s="187"/>
      <c r="IMS54" s="188"/>
      <c r="IMT54" s="186"/>
      <c r="IMU54" s="145"/>
      <c r="IMV54" s="146"/>
      <c r="IMW54" s="146"/>
      <c r="IMX54" s="147"/>
      <c r="IMY54" s="148"/>
      <c r="IMZ54" s="187"/>
      <c r="INA54" s="188"/>
      <c r="INB54" s="186"/>
      <c r="INC54" s="145"/>
      <c r="IND54" s="146"/>
      <c r="INE54" s="146"/>
      <c r="INF54" s="147"/>
      <c r="ING54" s="148"/>
      <c r="INH54" s="187"/>
      <c r="INI54" s="188"/>
      <c r="INJ54" s="186"/>
      <c r="INK54" s="145"/>
      <c r="INL54" s="146"/>
      <c r="INM54" s="146"/>
      <c r="INN54" s="147"/>
      <c r="INO54" s="148"/>
      <c r="INP54" s="187"/>
      <c r="INQ54" s="188"/>
      <c r="INR54" s="186"/>
      <c r="INS54" s="145"/>
      <c r="INT54" s="146"/>
      <c r="INU54" s="146"/>
      <c r="INV54" s="147"/>
      <c r="INW54" s="148"/>
      <c r="INX54" s="187"/>
      <c r="INY54" s="188"/>
      <c r="INZ54" s="186"/>
      <c r="IOA54" s="145"/>
      <c r="IOB54" s="146"/>
      <c r="IOC54" s="146"/>
      <c r="IOD54" s="147"/>
      <c r="IOE54" s="148"/>
      <c r="IOF54" s="187"/>
      <c r="IOG54" s="188"/>
      <c r="IOH54" s="186"/>
      <c r="IOI54" s="145"/>
      <c r="IOJ54" s="146"/>
      <c r="IOK54" s="146"/>
      <c r="IOL54" s="147"/>
      <c r="IOM54" s="148"/>
      <c r="ION54" s="187"/>
      <c r="IOO54" s="188"/>
      <c r="IOP54" s="186"/>
      <c r="IOQ54" s="145"/>
      <c r="IOR54" s="146"/>
      <c r="IOS54" s="146"/>
      <c r="IOT54" s="147"/>
      <c r="IOU54" s="148"/>
      <c r="IOV54" s="187"/>
      <c r="IOW54" s="188"/>
      <c r="IOX54" s="186"/>
      <c r="IOY54" s="145"/>
      <c r="IOZ54" s="146"/>
      <c r="IPA54" s="146"/>
      <c r="IPB54" s="147"/>
      <c r="IPC54" s="148"/>
      <c r="IPD54" s="187"/>
      <c r="IPE54" s="188"/>
      <c r="IPF54" s="186"/>
      <c r="IPG54" s="145"/>
      <c r="IPH54" s="146"/>
      <c r="IPI54" s="146"/>
      <c r="IPJ54" s="147"/>
      <c r="IPK54" s="148"/>
      <c r="IPL54" s="187"/>
      <c r="IPM54" s="188"/>
      <c r="IPN54" s="186"/>
      <c r="IPO54" s="145"/>
      <c r="IPP54" s="146"/>
      <c r="IPQ54" s="146"/>
      <c r="IPR54" s="147"/>
      <c r="IPS54" s="148"/>
      <c r="IPT54" s="187"/>
      <c r="IPU54" s="188"/>
      <c r="IPV54" s="186"/>
      <c r="IPW54" s="145"/>
      <c r="IPX54" s="146"/>
      <c r="IPY54" s="146"/>
      <c r="IPZ54" s="147"/>
      <c r="IQA54" s="148"/>
      <c r="IQB54" s="187"/>
      <c r="IQC54" s="188"/>
      <c r="IQD54" s="186"/>
      <c r="IQE54" s="145"/>
      <c r="IQF54" s="146"/>
      <c r="IQG54" s="146"/>
      <c r="IQH54" s="147"/>
      <c r="IQI54" s="148"/>
      <c r="IQJ54" s="187"/>
      <c r="IQK54" s="188"/>
      <c r="IQL54" s="186"/>
      <c r="IQM54" s="145"/>
      <c r="IQN54" s="146"/>
      <c r="IQO54" s="146"/>
      <c r="IQP54" s="147"/>
      <c r="IQQ54" s="148"/>
      <c r="IQR54" s="187"/>
      <c r="IQS54" s="188"/>
      <c r="IQT54" s="186"/>
      <c r="IQU54" s="145"/>
      <c r="IQV54" s="146"/>
      <c r="IQW54" s="146"/>
      <c r="IQX54" s="147"/>
      <c r="IQY54" s="148"/>
      <c r="IQZ54" s="187"/>
      <c r="IRA54" s="188"/>
      <c r="IRB54" s="186"/>
      <c r="IRC54" s="145"/>
      <c r="IRD54" s="146"/>
      <c r="IRE54" s="146"/>
      <c r="IRF54" s="147"/>
      <c r="IRG54" s="148"/>
      <c r="IRH54" s="187"/>
      <c r="IRI54" s="188"/>
      <c r="IRJ54" s="186"/>
      <c r="IRK54" s="145"/>
      <c r="IRL54" s="146"/>
      <c r="IRM54" s="146"/>
      <c r="IRN54" s="147"/>
      <c r="IRO54" s="148"/>
      <c r="IRP54" s="187"/>
      <c r="IRQ54" s="188"/>
      <c r="IRR54" s="186"/>
      <c r="IRS54" s="145"/>
      <c r="IRT54" s="146"/>
      <c r="IRU54" s="146"/>
      <c r="IRV54" s="147"/>
      <c r="IRW54" s="148"/>
      <c r="IRX54" s="187"/>
      <c r="IRY54" s="188"/>
      <c r="IRZ54" s="186"/>
      <c r="ISA54" s="145"/>
      <c r="ISB54" s="146"/>
      <c r="ISC54" s="146"/>
      <c r="ISD54" s="147"/>
      <c r="ISE54" s="148"/>
      <c r="ISF54" s="187"/>
      <c r="ISG54" s="188"/>
      <c r="ISH54" s="186"/>
      <c r="ISI54" s="145"/>
      <c r="ISJ54" s="146"/>
      <c r="ISK54" s="146"/>
      <c r="ISL54" s="147"/>
      <c r="ISM54" s="148"/>
      <c r="ISN54" s="187"/>
      <c r="ISO54" s="188"/>
      <c r="ISP54" s="186"/>
      <c r="ISQ54" s="145"/>
      <c r="ISR54" s="146"/>
      <c r="ISS54" s="146"/>
      <c r="IST54" s="147"/>
      <c r="ISU54" s="148"/>
      <c r="ISV54" s="187"/>
      <c r="ISW54" s="188"/>
      <c r="ISX54" s="186"/>
      <c r="ISY54" s="145"/>
      <c r="ISZ54" s="146"/>
      <c r="ITA54" s="146"/>
      <c r="ITB54" s="147"/>
      <c r="ITC54" s="148"/>
      <c r="ITD54" s="187"/>
      <c r="ITE54" s="188"/>
      <c r="ITF54" s="186"/>
      <c r="ITG54" s="145"/>
      <c r="ITH54" s="146"/>
      <c r="ITI54" s="146"/>
      <c r="ITJ54" s="147"/>
      <c r="ITK54" s="148"/>
      <c r="ITL54" s="187"/>
      <c r="ITM54" s="188"/>
      <c r="ITN54" s="186"/>
      <c r="ITO54" s="145"/>
      <c r="ITP54" s="146"/>
      <c r="ITQ54" s="146"/>
      <c r="ITR54" s="147"/>
      <c r="ITS54" s="148"/>
      <c r="ITT54" s="187"/>
      <c r="ITU54" s="188"/>
      <c r="ITV54" s="186"/>
      <c r="ITW54" s="145"/>
      <c r="ITX54" s="146"/>
      <c r="ITY54" s="146"/>
      <c r="ITZ54" s="147"/>
      <c r="IUA54" s="148"/>
      <c r="IUB54" s="187"/>
      <c r="IUC54" s="188"/>
      <c r="IUD54" s="186"/>
      <c r="IUE54" s="145"/>
      <c r="IUF54" s="146"/>
      <c r="IUG54" s="146"/>
      <c r="IUH54" s="147"/>
      <c r="IUI54" s="148"/>
      <c r="IUJ54" s="187"/>
      <c r="IUK54" s="188"/>
      <c r="IUL54" s="186"/>
      <c r="IUM54" s="145"/>
      <c r="IUN54" s="146"/>
      <c r="IUO54" s="146"/>
      <c r="IUP54" s="147"/>
      <c r="IUQ54" s="148"/>
      <c r="IUR54" s="187"/>
      <c r="IUS54" s="188"/>
      <c r="IUT54" s="186"/>
      <c r="IUU54" s="145"/>
      <c r="IUV54" s="146"/>
      <c r="IUW54" s="146"/>
      <c r="IUX54" s="147"/>
      <c r="IUY54" s="148"/>
      <c r="IUZ54" s="187"/>
      <c r="IVA54" s="188"/>
      <c r="IVB54" s="186"/>
      <c r="IVC54" s="145"/>
      <c r="IVD54" s="146"/>
      <c r="IVE54" s="146"/>
      <c r="IVF54" s="147"/>
      <c r="IVG54" s="148"/>
      <c r="IVH54" s="187"/>
      <c r="IVI54" s="188"/>
      <c r="IVJ54" s="186"/>
      <c r="IVK54" s="145"/>
      <c r="IVL54" s="146"/>
      <c r="IVM54" s="146"/>
      <c r="IVN54" s="147"/>
      <c r="IVO54" s="148"/>
      <c r="IVP54" s="187"/>
      <c r="IVQ54" s="188"/>
      <c r="IVR54" s="186"/>
      <c r="IVS54" s="145"/>
      <c r="IVT54" s="146"/>
      <c r="IVU54" s="146"/>
      <c r="IVV54" s="147"/>
      <c r="IVW54" s="148"/>
      <c r="IVX54" s="187"/>
      <c r="IVY54" s="188"/>
      <c r="IVZ54" s="186"/>
      <c r="IWA54" s="145"/>
      <c r="IWB54" s="146"/>
      <c r="IWC54" s="146"/>
      <c r="IWD54" s="147"/>
      <c r="IWE54" s="148"/>
      <c r="IWF54" s="187"/>
      <c r="IWG54" s="188"/>
      <c r="IWH54" s="186"/>
      <c r="IWI54" s="145"/>
      <c r="IWJ54" s="146"/>
      <c r="IWK54" s="146"/>
      <c r="IWL54" s="147"/>
      <c r="IWM54" s="148"/>
      <c r="IWN54" s="187"/>
      <c r="IWO54" s="188"/>
      <c r="IWP54" s="186"/>
      <c r="IWQ54" s="145"/>
      <c r="IWR54" s="146"/>
      <c r="IWS54" s="146"/>
      <c r="IWT54" s="147"/>
      <c r="IWU54" s="148"/>
      <c r="IWV54" s="187"/>
      <c r="IWW54" s="188"/>
      <c r="IWX54" s="186"/>
      <c r="IWY54" s="145"/>
      <c r="IWZ54" s="146"/>
      <c r="IXA54" s="146"/>
      <c r="IXB54" s="147"/>
      <c r="IXC54" s="148"/>
      <c r="IXD54" s="187"/>
      <c r="IXE54" s="188"/>
      <c r="IXF54" s="186"/>
      <c r="IXG54" s="145"/>
      <c r="IXH54" s="146"/>
      <c r="IXI54" s="146"/>
      <c r="IXJ54" s="147"/>
      <c r="IXK54" s="148"/>
      <c r="IXL54" s="187"/>
      <c r="IXM54" s="188"/>
      <c r="IXN54" s="186"/>
      <c r="IXO54" s="145"/>
      <c r="IXP54" s="146"/>
      <c r="IXQ54" s="146"/>
      <c r="IXR54" s="147"/>
      <c r="IXS54" s="148"/>
      <c r="IXT54" s="187"/>
      <c r="IXU54" s="188"/>
      <c r="IXV54" s="186"/>
      <c r="IXW54" s="145"/>
      <c r="IXX54" s="146"/>
      <c r="IXY54" s="146"/>
      <c r="IXZ54" s="147"/>
      <c r="IYA54" s="148"/>
      <c r="IYB54" s="187"/>
      <c r="IYC54" s="188"/>
      <c r="IYD54" s="186"/>
      <c r="IYE54" s="145"/>
      <c r="IYF54" s="146"/>
      <c r="IYG54" s="146"/>
      <c r="IYH54" s="147"/>
      <c r="IYI54" s="148"/>
      <c r="IYJ54" s="187"/>
      <c r="IYK54" s="188"/>
      <c r="IYL54" s="186"/>
      <c r="IYM54" s="145"/>
      <c r="IYN54" s="146"/>
      <c r="IYO54" s="146"/>
      <c r="IYP54" s="147"/>
      <c r="IYQ54" s="148"/>
      <c r="IYR54" s="187"/>
      <c r="IYS54" s="188"/>
      <c r="IYT54" s="186"/>
      <c r="IYU54" s="145"/>
      <c r="IYV54" s="146"/>
      <c r="IYW54" s="146"/>
      <c r="IYX54" s="147"/>
      <c r="IYY54" s="148"/>
      <c r="IYZ54" s="187"/>
      <c r="IZA54" s="188"/>
      <c r="IZB54" s="186"/>
      <c r="IZC54" s="145"/>
      <c r="IZD54" s="146"/>
      <c r="IZE54" s="146"/>
      <c r="IZF54" s="147"/>
      <c r="IZG54" s="148"/>
      <c r="IZH54" s="187"/>
      <c r="IZI54" s="188"/>
      <c r="IZJ54" s="186"/>
      <c r="IZK54" s="145"/>
      <c r="IZL54" s="146"/>
      <c r="IZM54" s="146"/>
      <c r="IZN54" s="147"/>
      <c r="IZO54" s="148"/>
      <c r="IZP54" s="187"/>
      <c r="IZQ54" s="188"/>
      <c r="IZR54" s="186"/>
      <c r="IZS54" s="145"/>
      <c r="IZT54" s="146"/>
      <c r="IZU54" s="146"/>
      <c r="IZV54" s="147"/>
      <c r="IZW54" s="148"/>
      <c r="IZX54" s="187"/>
      <c r="IZY54" s="188"/>
      <c r="IZZ54" s="186"/>
      <c r="JAA54" s="145"/>
      <c r="JAB54" s="146"/>
      <c r="JAC54" s="146"/>
      <c r="JAD54" s="147"/>
      <c r="JAE54" s="148"/>
      <c r="JAF54" s="187"/>
      <c r="JAG54" s="188"/>
      <c r="JAH54" s="186"/>
      <c r="JAI54" s="145"/>
      <c r="JAJ54" s="146"/>
      <c r="JAK54" s="146"/>
      <c r="JAL54" s="147"/>
      <c r="JAM54" s="148"/>
      <c r="JAN54" s="187"/>
      <c r="JAO54" s="188"/>
      <c r="JAP54" s="186"/>
      <c r="JAQ54" s="145"/>
      <c r="JAR54" s="146"/>
      <c r="JAS54" s="146"/>
      <c r="JAT54" s="147"/>
      <c r="JAU54" s="148"/>
      <c r="JAV54" s="187"/>
      <c r="JAW54" s="188"/>
      <c r="JAX54" s="186"/>
      <c r="JAY54" s="145"/>
      <c r="JAZ54" s="146"/>
      <c r="JBA54" s="146"/>
      <c r="JBB54" s="147"/>
      <c r="JBC54" s="148"/>
      <c r="JBD54" s="187"/>
      <c r="JBE54" s="188"/>
      <c r="JBF54" s="186"/>
      <c r="JBG54" s="145"/>
      <c r="JBH54" s="146"/>
      <c r="JBI54" s="146"/>
      <c r="JBJ54" s="147"/>
      <c r="JBK54" s="148"/>
      <c r="JBL54" s="187"/>
      <c r="JBM54" s="188"/>
      <c r="JBN54" s="186"/>
      <c r="JBO54" s="145"/>
      <c r="JBP54" s="146"/>
      <c r="JBQ54" s="146"/>
      <c r="JBR54" s="147"/>
      <c r="JBS54" s="148"/>
      <c r="JBT54" s="187"/>
      <c r="JBU54" s="188"/>
      <c r="JBV54" s="186"/>
      <c r="JBW54" s="145"/>
      <c r="JBX54" s="146"/>
      <c r="JBY54" s="146"/>
      <c r="JBZ54" s="147"/>
      <c r="JCA54" s="148"/>
      <c r="JCB54" s="187"/>
      <c r="JCC54" s="188"/>
      <c r="JCD54" s="186"/>
      <c r="JCE54" s="145"/>
      <c r="JCF54" s="146"/>
      <c r="JCG54" s="146"/>
      <c r="JCH54" s="147"/>
      <c r="JCI54" s="148"/>
      <c r="JCJ54" s="187"/>
      <c r="JCK54" s="188"/>
      <c r="JCL54" s="186"/>
      <c r="JCM54" s="145"/>
      <c r="JCN54" s="146"/>
      <c r="JCO54" s="146"/>
      <c r="JCP54" s="147"/>
      <c r="JCQ54" s="148"/>
      <c r="JCR54" s="187"/>
      <c r="JCS54" s="188"/>
      <c r="JCT54" s="186"/>
      <c r="JCU54" s="145"/>
      <c r="JCV54" s="146"/>
      <c r="JCW54" s="146"/>
      <c r="JCX54" s="147"/>
      <c r="JCY54" s="148"/>
      <c r="JCZ54" s="187"/>
      <c r="JDA54" s="188"/>
      <c r="JDB54" s="186"/>
      <c r="JDC54" s="145"/>
      <c r="JDD54" s="146"/>
      <c r="JDE54" s="146"/>
      <c r="JDF54" s="147"/>
      <c r="JDG54" s="148"/>
      <c r="JDH54" s="187"/>
      <c r="JDI54" s="188"/>
      <c r="JDJ54" s="186"/>
      <c r="JDK54" s="145"/>
      <c r="JDL54" s="146"/>
      <c r="JDM54" s="146"/>
      <c r="JDN54" s="147"/>
      <c r="JDO54" s="148"/>
      <c r="JDP54" s="187"/>
      <c r="JDQ54" s="188"/>
      <c r="JDR54" s="186"/>
      <c r="JDS54" s="145"/>
      <c r="JDT54" s="146"/>
      <c r="JDU54" s="146"/>
      <c r="JDV54" s="147"/>
      <c r="JDW54" s="148"/>
      <c r="JDX54" s="187"/>
      <c r="JDY54" s="188"/>
      <c r="JDZ54" s="186"/>
      <c r="JEA54" s="145"/>
      <c r="JEB54" s="146"/>
      <c r="JEC54" s="146"/>
      <c r="JED54" s="147"/>
      <c r="JEE54" s="148"/>
      <c r="JEF54" s="187"/>
      <c r="JEG54" s="188"/>
      <c r="JEH54" s="186"/>
      <c r="JEI54" s="145"/>
      <c r="JEJ54" s="146"/>
      <c r="JEK54" s="146"/>
      <c r="JEL54" s="147"/>
      <c r="JEM54" s="148"/>
      <c r="JEN54" s="187"/>
      <c r="JEO54" s="188"/>
      <c r="JEP54" s="186"/>
      <c r="JEQ54" s="145"/>
      <c r="JER54" s="146"/>
      <c r="JES54" s="146"/>
      <c r="JET54" s="147"/>
      <c r="JEU54" s="148"/>
      <c r="JEV54" s="187"/>
      <c r="JEW54" s="188"/>
      <c r="JEX54" s="186"/>
      <c r="JEY54" s="145"/>
      <c r="JEZ54" s="146"/>
      <c r="JFA54" s="146"/>
      <c r="JFB54" s="147"/>
      <c r="JFC54" s="148"/>
      <c r="JFD54" s="187"/>
      <c r="JFE54" s="188"/>
      <c r="JFF54" s="186"/>
      <c r="JFG54" s="145"/>
      <c r="JFH54" s="146"/>
      <c r="JFI54" s="146"/>
      <c r="JFJ54" s="147"/>
      <c r="JFK54" s="148"/>
      <c r="JFL54" s="187"/>
      <c r="JFM54" s="188"/>
      <c r="JFN54" s="186"/>
      <c r="JFO54" s="145"/>
      <c r="JFP54" s="146"/>
      <c r="JFQ54" s="146"/>
      <c r="JFR54" s="147"/>
      <c r="JFS54" s="148"/>
      <c r="JFT54" s="187"/>
      <c r="JFU54" s="188"/>
      <c r="JFV54" s="186"/>
      <c r="JFW54" s="145"/>
      <c r="JFX54" s="146"/>
      <c r="JFY54" s="146"/>
      <c r="JFZ54" s="147"/>
      <c r="JGA54" s="148"/>
      <c r="JGB54" s="187"/>
      <c r="JGC54" s="188"/>
      <c r="JGD54" s="186"/>
      <c r="JGE54" s="145"/>
      <c r="JGF54" s="146"/>
      <c r="JGG54" s="146"/>
      <c r="JGH54" s="147"/>
      <c r="JGI54" s="148"/>
      <c r="JGJ54" s="187"/>
      <c r="JGK54" s="188"/>
      <c r="JGL54" s="186"/>
      <c r="JGM54" s="145"/>
      <c r="JGN54" s="146"/>
      <c r="JGO54" s="146"/>
      <c r="JGP54" s="147"/>
      <c r="JGQ54" s="148"/>
      <c r="JGR54" s="187"/>
      <c r="JGS54" s="188"/>
      <c r="JGT54" s="186"/>
      <c r="JGU54" s="145"/>
      <c r="JGV54" s="146"/>
      <c r="JGW54" s="146"/>
      <c r="JGX54" s="147"/>
      <c r="JGY54" s="148"/>
      <c r="JGZ54" s="187"/>
      <c r="JHA54" s="188"/>
      <c r="JHB54" s="186"/>
      <c r="JHC54" s="145"/>
      <c r="JHD54" s="146"/>
      <c r="JHE54" s="146"/>
      <c r="JHF54" s="147"/>
      <c r="JHG54" s="148"/>
      <c r="JHH54" s="187"/>
      <c r="JHI54" s="188"/>
      <c r="JHJ54" s="186"/>
      <c r="JHK54" s="145"/>
      <c r="JHL54" s="146"/>
      <c r="JHM54" s="146"/>
      <c r="JHN54" s="147"/>
      <c r="JHO54" s="148"/>
      <c r="JHP54" s="187"/>
      <c r="JHQ54" s="188"/>
      <c r="JHR54" s="186"/>
      <c r="JHS54" s="145"/>
      <c r="JHT54" s="146"/>
      <c r="JHU54" s="146"/>
      <c r="JHV54" s="147"/>
      <c r="JHW54" s="148"/>
      <c r="JHX54" s="187"/>
      <c r="JHY54" s="188"/>
      <c r="JHZ54" s="186"/>
      <c r="JIA54" s="145"/>
      <c r="JIB54" s="146"/>
      <c r="JIC54" s="146"/>
      <c r="JID54" s="147"/>
      <c r="JIE54" s="148"/>
      <c r="JIF54" s="187"/>
      <c r="JIG54" s="188"/>
      <c r="JIH54" s="186"/>
      <c r="JII54" s="145"/>
      <c r="JIJ54" s="146"/>
      <c r="JIK54" s="146"/>
      <c r="JIL54" s="147"/>
      <c r="JIM54" s="148"/>
      <c r="JIN54" s="187"/>
      <c r="JIO54" s="188"/>
      <c r="JIP54" s="186"/>
      <c r="JIQ54" s="145"/>
      <c r="JIR54" s="146"/>
      <c r="JIS54" s="146"/>
      <c r="JIT54" s="147"/>
      <c r="JIU54" s="148"/>
      <c r="JIV54" s="187"/>
      <c r="JIW54" s="188"/>
      <c r="JIX54" s="186"/>
      <c r="JIY54" s="145"/>
      <c r="JIZ54" s="146"/>
      <c r="JJA54" s="146"/>
      <c r="JJB54" s="147"/>
      <c r="JJC54" s="148"/>
      <c r="JJD54" s="187"/>
      <c r="JJE54" s="188"/>
      <c r="JJF54" s="186"/>
      <c r="JJG54" s="145"/>
      <c r="JJH54" s="146"/>
      <c r="JJI54" s="146"/>
      <c r="JJJ54" s="147"/>
      <c r="JJK54" s="148"/>
      <c r="JJL54" s="187"/>
      <c r="JJM54" s="188"/>
      <c r="JJN54" s="186"/>
      <c r="JJO54" s="145"/>
      <c r="JJP54" s="146"/>
      <c r="JJQ54" s="146"/>
      <c r="JJR54" s="147"/>
      <c r="JJS54" s="148"/>
      <c r="JJT54" s="187"/>
      <c r="JJU54" s="188"/>
      <c r="JJV54" s="186"/>
      <c r="JJW54" s="145"/>
      <c r="JJX54" s="146"/>
      <c r="JJY54" s="146"/>
      <c r="JJZ54" s="147"/>
      <c r="JKA54" s="148"/>
      <c r="JKB54" s="187"/>
      <c r="JKC54" s="188"/>
      <c r="JKD54" s="186"/>
      <c r="JKE54" s="145"/>
      <c r="JKF54" s="146"/>
      <c r="JKG54" s="146"/>
      <c r="JKH54" s="147"/>
      <c r="JKI54" s="148"/>
      <c r="JKJ54" s="187"/>
      <c r="JKK54" s="188"/>
      <c r="JKL54" s="186"/>
      <c r="JKM54" s="145"/>
      <c r="JKN54" s="146"/>
      <c r="JKO54" s="146"/>
      <c r="JKP54" s="147"/>
      <c r="JKQ54" s="148"/>
      <c r="JKR54" s="187"/>
      <c r="JKS54" s="188"/>
      <c r="JKT54" s="186"/>
      <c r="JKU54" s="145"/>
      <c r="JKV54" s="146"/>
      <c r="JKW54" s="146"/>
      <c r="JKX54" s="147"/>
      <c r="JKY54" s="148"/>
      <c r="JKZ54" s="187"/>
      <c r="JLA54" s="188"/>
      <c r="JLB54" s="186"/>
      <c r="JLC54" s="145"/>
      <c r="JLD54" s="146"/>
      <c r="JLE54" s="146"/>
      <c r="JLF54" s="147"/>
      <c r="JLG54" s="148"/>
      <c r="JLH54" s="187"/>
      <c r="JLI54" s="188"/>
      <c r="JLJ54" s="186"/>
      <c r="JLK54" s="145"/>
      <c r="JLL54" s="146"/>
      <c r="JLM54" s="146"/>
      <c r="JLN54" s="147"/>
      <c r="JLO54" s="148"/>
      <c r="JLP54" s="187"/>
      <c r="JLQ54" s="188"/>
      <c r="JLR54" s="186"/>
      <c r="JLS54" s="145"/>
      <c r="JLT54" s="146"/>
      <c r="JLU54" s="146"/>
      <c r="JLV54" s="147"/>
      <c r="JLW54" s="148"/>
      <c r="JLX54" s="187"/>
      <c r="JLY54" s="188"/>
      <c r="JLZ54" s="186"/>
      <c r="JMA54" s="145"/>
      <c r="JMB54" s="146"/>
      <c r="JMC54" s="146"/>
      <c r="JMD54" s="147"/>
      <c r="JME54" s="148"/>
      <c r="JMF54" s="187"/>
      <c r="JMG54" s="188"/>
      <c r="JMH54" s="186"/>
      <c r="JMI54" s="145"/>
      <c r="JMJ54" s="146"/>
      <c r="JMK54" s="146"/>
      <c r="JML54" s="147"/>
      <c r="JMM54" s="148"/>
      <c r="JMN54" s="187"/>
      <c r="JMO54" s="188"/>
      <c r="JMP54" s="186"/>
      <c r="JMQ54" s="145"/>
      <c r="JMR54" s="146"/>
      <c r="JMS54" s="146"/>
      <c r="JMT54" s="147"/>
      <c r="JMU54" s="148"/>
      <c r="JMV54" s="187"/>
      <c r="JMW54" s="188"/>
      <c r="JMX54" s="186"/>
      <c r="JMY54" s="145"/>
      <c r="JMZ54" s="146"/>
      <c r="JNA54" s="146"/>
      <c r="JNB54" s="147"/>
      <c r="JNC54" s="148"/>
      <c r="JND54" s="187"/>
      <c r="JNE54" s="188"/>
      <c r="JNF54" s="186"/>
      <c r="JNG54" s="145"/>
      <c r="JNH54" s="146"/>
      <c r="JNI54" s="146"/>
      <c r="JNJ54" s="147"/>
      <c r="JNK54" s="148"/>
      <c r="JNL54" s="187"/>
      <c r="JNM54" s="188"/>
      <c r="JNN54" s="186"/>
      <c r="JNO54" s="145"/>
      <c r="JNP54" s="146"/>
      <c r="JNQ54" s="146"/>
      <c r="JNR54" s="147"/>
      <c r="JNS54" s="148"/>
      <c r="JNT54" s="187"/>
      <c r="JNU54" s="188"/>
      <c r="JNV54" s="186"/>
      <c r="JNW54" s="145"/>
      <c r="JNX54" s="146"/>
      <c r="JNY54" s="146"/>
      <c r="JNZ54" s="147"/>
      <c r="JOA54" s="148"/>
      <c r="JOB54" s="187"/>
      <c r="JOC54" s="188"/>
      <c r="JOD54" s="186"/>
      <c r="JOE54" s="145"/>
      <c r="JOF54" s="146"/>
      <c r="JOG54" s="146"/>
      <c r="JOH54" s="147"/>
      <c r="JOI54" s="148"/>
      <c r="JOJ54" s="187"/>
      <c r="JOK54" s="188"/>
      <c r="JOL54" s="186"/>
      <c r="JOM54" s="145"/>
      <c r="JON54" s="146"/>
      <c r="JOO54" s="146"/>
      <c r="JOP54" s="147"/>
      <c r="JOQ54" s="148"/>
      <c r="JOR54" s="187"/>
      <c r="JOS54" s="188"/>
      <c r="JOT54" s="186"/>
      <c r="JOU54" s="145"/>
      <c r="JOV54" s="146"/>
      <c r="JOW54" s="146"/>
      <c r="JOX54" s="147"/>
      <c r="JOY54" s="148"/>
      <c r="JOZ54" s="187"/>
      <c r="JPA54" s="188"/>
      <c r="JPB54" s="186"/>
      <c r="JPC54" s="145"/>
      <c r="JPD54" s="146"/>
      <c r="JPE54" s="146"/>
      <c r="JPF54" s="147"/>
      <c r="JPG54" s="148"/>
      <c r="JPH54" s="187"/>
      <c r="JPI54" s="188"/>
      <c r="JPJ54" s="186"/>
      <c r="JPK54" s="145"/>
      <c r="JPL54" s="146"/>
      <c r="JPM54" s="146"/>
      <c r="JPN54" s="147"/>
      <c r="JPO54" s="148"/>
      <c r="JPP54" s="187"/>
      <c r="JPQ54" s="188"/>
      <c r="JPR54" s="186"/>
      <c r="JPS54" s="145"/>
      <c r="JPT54" s="146"/>
      <c r="JPU54" s="146"/>
      <c r="JPV54" s="147"/>
      <c r="JPW54" s="148"/>
      <c r="JPX54" s="187"/>
      <c r="JPY54" s="188"/>
      <c r="JPZ54" s="186"/>
      <c r="JQA54" s="145"/>
      <c r="JQB54" s="146"/>
      <c r="JQC54" s="146"/>
      <c r="JQD54" s="147"/>
      <c r="JQE54" s="148"/>
      <c r="JQF54" s="187"/>
      <c r="JQG54" s="188"/>
      <c r="JQH54" s="186"/>
      <c r="JQI54" s="145"/>
      <c r="JQJ54" s="146"/>
      <c r="JQK54" s="146"/>
      <c r="JQL54" s="147"/>
      <c r="JQM54" s="148"/>
      <c r="JQN54" s="187"/>
      <c r="JQO54" s="188"/>
      <c r="JQP54" s="186"/>
      <c r="JQQ54" s="145"/>
      <c r="JQR54" s="146"/>
      <c r="JQS54" s="146"/>
      <c r="JQT54" s="147"/>
      <c r="JQU54" s="148"/>
      <c r="JQV54" s="187"/>
      <c r="JQW54" s="188"/>
      <c r="JQX54" s="186"/>
      <c r="JQY54" s="145"/>
      <c r="JQZ54" s="146"/>
      <c r="JRA54" s="146"/>
      <c r="JRB54" s="147"/>
      <c r="JRC54" s="148"/>
      <c r="JRD54" s="187"/>
      <c r="JRE54" s="188"/>
      <c r="JRF54" s="186"/>
      <c r="JRG54" s="145"/>
      <c r="JRH54" s="146"/>
      <c r="JRI54" s="146"/>
      <c r="JRJ54" s="147"/>
      <c r="JRK54" s="148"/>
      <c r="JRL54" s="187"/>
      <c r="JRM54" s="188"/>
      <c r="JRN54" s="186"/>
      <c r="JRO54" s="145"/>
      <c r="JRP54" s="146"/>
      <c r="JRQ54" s="146"/>
      <c r="JRR54" s="147"/>
      <c r="JRS54" s="148"/>
      <c r="JRT54" s="187"/>
      <c r="JRU54" s="188"/>
      <c r="JRV54" s="186"/>
      <c r="JRW54" s="145"/>
      <c r="JRX54" s="146"/>
      <c r="JRY54" s="146"/>
      <c r="JRZ54" s="147"/>
      <c r="JSA54" s="148"/>
      <c r="JSB54" s="187"/>
      <c r="JSC54" s="188"/>
      <c r="JSD54" s="186"/>
      <c r="JSE54" s="145"/>
      <c r="JSF54" s="146"/>
      <c r="JSG54" s="146"/>
      <c r="JSH54" s="147"/>
      <c r="JSI54" s="148"/>
      <c r="JSJ54" s="187"/>
      <c r="JSK54" s="188"/>
      <c r="JSL54" s="186"/>
      <c r="JSM54" s="145"/>
      <c r="JSN54" s="146"/>
      <c r="JSO54" s="146"/>
      <c r="JSP54" s="147"/>
      <c r="JSQ54" s="148"/>
      <c r="JSR54" s="187"/>
      <c r="JSS54" s="188"/>
      <c r="JST54" s="186"/>
      <c r="JSU54" s="145"/>
      <c r="JSV54" s="146"/>
      <c r="JSW54" s="146"/>
      <c r="JSX54" s="147"/>
      <c r="JSY54" s="148"/>
      <c r="JSZ54" s="187"/>
      <c r="JTA54" s="188"/>
      <c r="JTB54" s="186"/>
      <c r="JTC54" s="145"/>
      <c r="JTD54" s="146"/>
      <c r="JTE54" s="146"/>
      <c r="JTF54" s="147"/>
      <c r="JTG54" s="148"/>
      <c r="JTH54" s="187"/>
      <c r="JTI54" s="188"/>
      <c r="JTJ54" s="186"/>
      <c r="JTK54" s="145"/>
      <c r="JTL54" s="146"/>
      <c r="JTM54" s="146"/>
      <c r="JTN54" s="147"/>
      <c r="JTO54" s="148"/>
      <c r="JTP54" s="187"/>
      <c r="JTQ54" s="188"/>
      <c r="JTR54" s="186"/>
      <c r="JTS54" s="145"/>
      <c r="JTT54" s="146"/>
      <c r="JTU54" s="146"/>
      <c r="JTV54" s="147"/>
      <c r="JTW54" s="148"/>
      <c r="JTX54" s="187"/>
      <c r="JTY54" s="188"/>
      <c r="JTZ54" s="186"/>
      <c r="JUA54" s="145"/>
      <c r="JUB54" s="146"/>
      <c r="JUC54" s="146"/>
      <c r="JUD54" s="147"/>
      <c r="JUE54" s="148"/>
      <c r="JUF54" s="187"/>
      <c r="JUG54" s="188"/>
      <c r="JUH54" s="186"/>
      <c r="JUI54" s="145"/>
      <c r="JUJ54" s="146"/>
      <c r="JUK54" s="146"/>
      <c r="JUL54" s="147"/>
      <c r="JUM54" s="148"/>
      <c r="JUN54" s="187"/>
      <c r="JUO54" s="188"/>
      <c r="JUP54" s="186"/>
      <c r="JUQ54" s="145"/>
      <c r="JUR54" s="146"/>
      <c r="JUS54" s="146"/>
      <c r="JUT54" s="147"/>
      <c r="JUU54" s="148"/>
      <c r="JUV54" s="187"/>
      <c r="JUW54" s="188"/>
      <c r="JUX54" s="186"/>
      <c r="JUY54" s="145"/>
      <c r="JUZ54" s="146"/>
      <c r="JVA54" s="146"/>
      <c r="JVB54" s="147"/>
      <c r="JVC54" s="148"/>
      <c r="JVD54" s="187"/>
      <c r="JVE54" s="188"/>
      <c r="JVF54" s="186"/>
      <c r="JVG54" s="145"/>
      <c r="JVH54" s="146"/>
      <c r="JVI54" s="146"/>
      <c r="JVJ54" s="147"/>
      <c r="JVK54" s="148"/>
      <c r="JVL54" s="187"/>
      <c r="JVM54" s="188"/>
      <c r="JVN54" s="186"/>
      <c r="JVO54" s="145"/>
      <c r="JVP54" s="146"/>
      <c r="JVQ54" s="146"/>
      <c r="JVR54" s="147"/>
      <c r="JVS54" s="148"/>
      <c r="JVT54" s="187"/>
      <c r="JVU54" s="188"/>
      <c r="JVV54" s="186"/>
      <c r="JVW54" s="145"/>
      <c r="JVX54" s="146"/>
      <c r="JVY54" s="146"/>
      <c r="JVZ54" s="147"/>
      <c r="JWA54" s="148"/>
      <c r="JWB54" s="187"/>
      <c r="JWC54" s="188"/>
      <c r="JWD54" s="186"/>
      <c r="JWE54" s="145"/>
      <c r="JWF54" s="146"/>
      <c r="JWG54" s="146"/>
      <c r="JWH54" s="147"/>
      <c r="JWI54" s="148"/>
      <c r="JWJ54" s="187"/>
      <c r="JWK54" s="188"/>
      <c r="JWL54" s="186"/>
      <c r="JWM54" s="145"/>
      <c r="JWN54" s="146"/>
      <c r="JWO54" s="146"/>
      <c r="JWP54" s="147"/>
      <c r="JWQ54" s="148"/>
      <c r="JWR54" s="187"/>
      <c r="JWS54" s="188"/>
      <c r="JWT54" s="186"/>
      <c r="JWU54" s="145"/>
      <c r="JWV54" s="146"/>
      <c r="JWW54" s="146"/>
      <c r="JWX54" s="147"/>
      <c r="JWY54" s="148"/>
      <c r="JWZ54" s="187"/>
      <c r="JXA54" s="188"/>
      <c r="JXB54" s="186"/>
      <c r="JXC54" s="145"/>
      <c r="JXD54" s="146"/>
      <c r="JXE54" s="146"/>
      <c r="JXF54" s="147"/>
      <c r="JXG54" s="148"/>
      <c r="JXH54" s="187"/>
      <c r="JXI54" s="188"/>
      <c r="JXJ54" s="186"/>
      <c r="JXK54" s="145"/>
      <c r="JXL54" s="146"/>
      <c r="JXM54" s="146"/>
      <c r="JXN54" s="147"/>
      <c r="JXO54" s="148"/>
      <c r="JXP54" s="187"/>
      <c r="JXQ54" s="188"/>
      <c r="JXR54" s="186"/>
      <c r="JXS54" s="145"/>
      <c r="JXT54" s="146"/>
      <c r="JXU54" s="146"/>
      <c r="JXV54" s="147"/>
      <c r="JXW54" s="148"/>
      <c r="JXX54" s="187"/>
      <c r="JXY54" s="188"/>
      <c r="JXZ54" s="186"/>
      <c r="JYA54" s="145"/>
      <c r="JYB54" s="146"/>
      <c r="JYC54" s="146"/>
      <c r="JYD54" s="147"/>
      <c r="JYE54" s="148"/>
      <c r="JYF54" s="187"/>
      <c r="JYG54" s="188"/>
      <c r="JYH54" s="186"/>
      <c r="JYI54" s="145"/>
      <c r="JYJ54" s="146"/>
      <c r="JYK54" s="146"/>
      <c r="JYL54" s="147"/>
      <c r="JYM54" s="148"/>
      <c r="JYN54" s="187"/>
      <c r="JYO54" s="188"/>
      <c r="JYP54" s="186"/>
      <c r="JYQ54" s="145"/>
      <c r="JYR54" s="146"/>
      <c r="JYS54" s="146"/>
      <c r="JYT54" s="147"/>
      <c r="JYU54" s="148"/>
      <c r="JYV54" s="187"/>
      <c r="JYW54" s="188"/>
      <c r="JYX54" s="186"/>
      <c r="JYY54" s="145"/>
      <c r="JYZ54" s="146"/>
      <c r="JZA54" s="146"/>
      <c r="JZB54" s="147"/>
      <c r="JZC54" s="148"/>
      <c r="JZD54" s="187"/>
      <c r="JZE54" s="188"/>
      <c r="JZF54" s="186"/>
      <c r="JZG54" s="145"/>
      <c r="JZH54" s="146"/>
      <c r="JZI54" s="146"/>
      <c r="JZJ54" s="147"/>
      <c r="JZK54" s="148"/>
      <c r="JZL54" s="187"/>
      <c r="JZM54" s="188"/>
      <c r="JZN54" s="186"/>
      <c r="JZO54" s="145"/>
      <c r="JZP54" s="146"/>
      <c r="JZQ54" s="146"/>
      <c r="JZR54" s="147"/>
      <c r="JZS54" s="148"/>
      <c r="JZT54" s="187"/>
      <c r="JZU54" s="188"/>
      <c r="JZV54" s="186"/>
      <c r="JZW54" s="145"/>
      <c r="JZX54" s="146"/>
      <c r="JZY54" s="146"/>
      <c r="JZZ54" s="147"/>
      <c r="KAA54" s="148"/>
      <c r="KAB54" s="187"/>
      <c r="KAC54" s="188"/>
      <c r="KAD54" s="186"/>
      <c r="KAE54" s="145"/>
      <c r="KAF54" s="146"/>
      <c r="KAG54" s="146"/>
      <c r="KAH54" s="147"/>
      <c r="KAI54" s="148"/>
      <c r="KAJ54" s="187"/>
      <c r="KAK54" s="188"/>
      <c r="KAL54" s="186"/>
      <c r="KAM54" s="145"/>
      <c r="KAN54" s="146"/>
      <c r="KAO54" s="146"/>
      <c r="KAP54" s="147"/>
      <c r="KAQ54" s="148"/>
      <c r="KAR54" s="187"/>
      <c r="KAS54" s="188"/>
      <c r="KAT54" s="186"/>
      <c r="KAU54" s="145"/>
      <c r="KAV54" s="146"/>
      <c r="KAW54" s="146"/>
      <c r="KAX54" s="147"/>
      <c r="KAY54" s="148"/>
      <c r="KAZ54" s="187"/>
      <c r="KBA54" s="188"/>
      <c r="KBB54" s="186"/>
      <c r="KBC54" s="145"/>
      <c r="KBD54" s="146"/>
      <c r="KBE54" s="146"/>
      <c r="KBF54" s="147"/>
      <c r="KBG54" s="148"/>
      <c r="KBH54" s="187"/>
      <c r="KBI54" s="188"/>
      <c r="KBJ54" s="186"/>
      <c r="KBK54" s="145"/>
      <c r="KBL54" s="146"/>
      <c r="KBM54" s="146"/>
      <c r="KBN54" s="147"/>
      <c r="KBO54" s="148"/>
      <c r="KBP54" s="187"/>
      <c r="KBQ54" s="188"/>
      <c r="KBR54" s="186"/>
      <c r="KBS54" s="145"/>
      <c r="KBT54" s="146"/>
      <c r="KBU54" s="146"/>
      <c r="KBV54" s="147"/>
      <c r="KBW54" s="148"/>
      <c r="KBX54" s="187"/>
      <c r="KBY54" s="188"/>
      <c r="KBZ54" s="186"/>
      <c r="KCA54" s="145"/>
      <c r="KCB54" s="146"/>
      <c r="KCC54" s="146"/>
      <c r="KCD54" s="147"/>
      <c r="KCE54" s="148"/>
      <c r="KCF54" s="187"/>
      <c r="KCG54" s="188"/>
      <c r="KCH54" s="186"/>
      <c r="KCI54" s="145"/>
      <c r="KCJ54" s="146"/>
      <c r="KCK54" s="146"/>
      <c r="KCL54" s="147"/>
      <c r="KCM54" s="148"/>
      <c r="KCN54" s="187"/>
      <c r="KCO54" s="188"/>
      <c r="KCP54" s="186"/>
      <c r="KCQ54" s="145"/>
      <c r="KCR54" s="146"/>
      <c r="KCS54" s="146"/>
      <c r="KCT54" s="147"/>
      <c r="KCU54" s="148"/>
      <c r="KCV54" s="187"/>
      <c r="KCW54" s="188"/>
      <c r="KCX54" s="186"/>
      <c r="KCY54" s="145"/>
      <c r="KCZ54" s="146"/>
      <c r="KDA54" s="146"/>
      <c r="KDB54" s="147"/>
      <c r="KDC54" s="148"/>
      <c r="KDD54" s="187"/>
      <c r="KDE54" s="188"/>
      <c r="KDF54" s="186"/>
      <c r="KDG54" s="145"/>
      <c r="KDH54" s="146"/>
      <c r="KDI54" s="146"/>
      <c r="KDJ54" s="147"/>
      <c r="KDK54" s="148"/>
      <c r="KDL54" s="187"/>
      <c r="KDM54" s="188"/>
      <c r="KDN54" s="186"/>
      <c r="KDO54" s="145"/>
      <c r="KDP54" s="146"/>
      <c r="KDQ54" s="146"/>
      <c r="KDR54" s="147"/>
      <c r="KDS54" s="148"/>
      <c r="KDT54" s="187"/>
      <c r="KDU54" s="188"/>
      <c r="KDV54" s="186"/>
      <c r="KDW54" s="145"/>
      <c r="KDX54" s="146"/>
      <c r="KDY54" s="146"/>
      <c r="KDZ54" s="147"/>
      <c r="KEA54" s="148"/>
      <c r="KEB54" s="187"/>
      <c r="KEC54" s="188"/>
      <c r="KED54" s="186"/>
      <c r="KEE54" s="145"/>
      <c r="KEF54" s="146"/>
      <c r="KEG54" s="146"/>
      <c r="KEH54" s="147"/>
      <c r="KEI54" s="148"/>
      <c r="KEJ54" s="187"/>
      <c r="KEK54" s="188"/>
      <c r="KEL54" s="186"/>
      <c r="KEM54" s="145"/>
      <c r="KEN54" s="146"/>
      <c r="KEO54" s="146"/>
      <c r="KEP54" s="147"/>
      <c r="KEQ54" s="148"/>
      <c r="KER54" s="187"/>
      <c r="KES54" s="188"/>
      <c r="KET54" s="186"/>
      <c r="KEU54" s="145"/>
      <c r="KEV54" s="146"/>
      <c r="KEW54" s="146"/>
      <c r="KEX54" s="147"/>
      <c r="KEY54" s="148"/>
      <c r="KEZ54" s="187"/>
      <c r="KFA54" s="188"/>
      <c r="KFB54" s="186"/>
      <c r="KFC54" s="145"/>
      <c r="KFD54" s="146"/>
      <c r="KFE54" s="146"/>
      <c r="KFF54" s="147"/>
      <c r="KFG54" s="148"/>
      <c r="KFH54" s="187"/>
      <c r="KFI54" s="188"/>
      <c r="KFJ54" s="186"/>
      <c r="KFK54" s="145"/>
      <c r="KFL54" s="146"/>
      <c r="KFM54" s="146"/>
      <c r="KFN54" s="147"/>
      <c r="KFO54" s="148"/>
      <c r="KFP54" s="187"/>
      <c r="KFQ54" s="188"/>
      <c r="KFR54" s="186"/>
      <c r="KFS54" s="145"/>
      <c r="KFT54" s="146"/>
      <c r="KFU54" s="146"/>
      <c r="KFV54" s="147"/>
      <c r="KFW54" s="148"/>
      <c r="KFX54" s="187"/>
      <c r="KFY54" s="188"/>
      <c r="KFZ54" s="186"/>
      <c r="KGA54" s="145"/>
      <c r="KGB54" s="146"/>
      <c r="KGC54" s="146"/>
      <c r="KGD54" s="147"/>
      <c r="KGE54" s="148"/>
      <c r="KGF54" s="187"/>
      <c r="KGG54" s="188"/>
      <c r="KGH54" s="186"/>
      <c r="KGI54" s="145"/>
      <c r="KGJ54" s="146"/>
      <c r="KGK54" s="146"/>
      <c r="KGL54" s="147"/>
      <c r="KGM54" s="148"/>
      <c r="KGN54" s="187"/>
      <c r="KGO54" s="188"/>
      <c r="KGP54" s="186"/>
      <c r="KGQ54" s="145"/>
      <c r="KGR54" s="146"/>
      <c r="KGS54" s="146"/>
      <c r="KGT54" s="147"/>
      <c r="KGU54" s="148"/>
      <c r="KGV54" s="187"/>
      <c r="KGW54" s="188"/>
      <c r="KGX54" s="186"/>
      <c r="KGY54" s="145"/>
      <c r="KGZ54" s="146"/>
      <c r="KHA54" s="146"/>
      <c r="KHB54" s="147"/>
      <c r="KHC54" s="148"/>
      <c r="KHD54" s="187"/>
      <c r="KHE54" s="188"/>
      <c r="KHF54" s="186"/>
      <c r="KHG54" s="145"/>
      <c r="KHH54" s="146"/>
      <c r="KHI54" s="146"/>
      <c r="KHJ54" s="147"/>
      <c r="KHK54" s="148"/>
      <c r="KHL54" s="187"/>
      <c r="KHM54" s="188"/>
      <c r="KHN54" s="186"/>
      <c r="KHO54" s="145"/>
      <c r="KHP54" s="146"/>
      <c r="KHQ54" s="146"/>
      <c r="KHR54" s="147"/>
      <c r="KHS54" s="148"/>
      <c r="KHT54" s="187"/>
      <c r="KHU54" s="188"/>
      <c r="KHV54" s="186"/>
      <c r="KHW54" s="145"/>
      <c r="KHX54" s="146"/>
      <c r="KHY54" s="146"/>
      <c r="KHZ54" s="147"/>
      <c r="KIA54" s="148"/>
      <c r="KIB54" s="187"/>
      <c r="KIC54" s="188"/>
      <c r="KID54" s="186"/>
      <c r="KIE54" s="145"/>
      <c r="KIF54" s="146"/>
      <c r="KIG54" s="146"/>
      <c r="KIH54" s="147"/>
      <c r="KII54" s="148"/>
      <c r="KIJ54" s="187"/>
      <c r="KIK54" s="188"/>
      <c r="KIL54" s="186"/>
      <c r="KIM54" s="145"/>
      <c r="KIN54" s="146"/>
      <c r="KIO54" s="146"/>
      <c r="KIP54" s="147"/>
      <c r="KIQ54" s="148"/>
      <c r="KIR54" s="187"/>
      <c r="KIS54" s="188"/>
      <c r="KIT54" s="186"/>
      <c r="KIU54" s="145"/>
      <c r="KIV54" s="146"/>
      <c r="KIW54" s="146"/>
      <c r="KIX54" s="147"/>
      <c r="KIY54" s="148"/>
      <c r="KIZ54" s="187"/>
      <c r="KJA54" s="188"/>
      <c r="KJB54" s="186"/>
      <c r="KJC54" s="145"/>
      <c r="KJD54" s="146"/>
      <c r="KJE54" s="146"/>
      <c r="KJF54" s="147"/>
      <c r="KJG54" s="148"/>
      <c r="KJH54" s="187"/>
      <c r="KJI54" s="188"/>
      <c r="KJJ54" s="186"/>
      <c r="KJK54" s="145"/>
      <c r="KJL54" s="146"/>
      <c r="KJM54" s="146"/>
      <c r="KJN54" s="147"/>
      <c r="KJO54" s="148"/>
      <c r="KJP54" s="187"/>
      <c r="KJQ54" s="188"/>
      <c r="KJR54" s="186"/>
      <c r="KJS54" s="145"/>
      <c r="KJT54" s="146"/>
      <c r="KJU54" s="146"/>
      <c r="KJV54" s="147"/>
      <c r="KJW54" s="148"/>
      <c r="KJX54" s="187"/>
      <c r="KJY54" s="188"/>
      <c r="KJZ54" s="186"/>
      <c r="KKA54" s="145"/>
      <c r="KKB54" s="146"/>
      <c r="KKC54" s="146"/>
      <c r="KKD54" s="147"/>
      <c r="KKE54" s="148"/>
      <c r="KKF54" s="187"/>
      <c r="KKG54" s="188"/>
      <c r="KKH54" s="186"/>
      <c r="KKI54" s="145"/>
      <c r="KKJ54" s="146"/>
      <c r="KKK54" s="146"/>
      <c r="KKL54" s="147"/>
      <c r="KKM54" s="148"/>
      <c r="KKN54" s="187"/>
      <c r="KKO54" s="188"/>
      <c r="KKP54" s="186"/>
      <c r="KKQ54" s="145"/>
      <c r="KKR54" s="146"/>
      <c r="KKS54" s="146"/>
      <c r="KKT54" s="147"/>
      <c r="KKU54" s="148"/>
      <c r="KKV54" s="187"/>
      <c r="KKW54" s="188"/>
      <c r="KKX54" s="186"/>
      <c r="KKY54" s="145"/>
      <c r="KKZ54" s="146"/>
      <c r="KLA54" s="146"/>
      <c r="KLB54" s="147"/>
      <c r="KLC54" s="148"/>
      <c r="KLD54" s="187"/>
      <c r="KLE54" s="188"/>
      <c r="KLF54" s="186"/>
      <c r="KLG54" s="145"/>
      <c r="KLH54" s="146"/>
      <c r="KLI54" s="146"/>
      <c r="KLJ54" s="147"/>
      <c r="KLK54" s="148"/>
      <c r="KLL54" s="187"/>
      <c r="KLM54" s="188"/>
      <c r="KLN54" s="186"/>
      <c r="KLO54" s="145"/>
      <c r="KLP54" s="146"/>
      <c r="KLQ54" s="146"/>
      <c r="KLR54" s="147"/>
      <c r="KLS54" s="148"/>
      <c r="KLT54" s="187"/>
      <c r="KLU54" s="188"/>
      <c r="KLV54" s="186"/>
      <c r="KLW54" s="145"/>
      <c r="KLX54" s="146"/>
      <c r="KLY54" s="146"/>
      <c r="KLZ54" s="147"/>
      <c r="KMA54" s="148"/>
      <c r="KMB54" s="187"/>
      <c r="KMC54" s="188"/>
      <c r="KMD54" s="186"/>
      <c r="KME54" s="145"/>
      <c r="KMF54" s="146"/>
      <c r="KMG54" s="146"/>
      <c r="KMH54" s="147"/>
      <c r="KMI54" s="148"/>
      <c r="KMJ54" s="187"/>
      <c r="KMK54" s="188"/>
      <c r="KML54" s="186"/>
      <c r="KMM54" s="145"/>
      <c r="KMN54" s="146"/>
      <c r="KMO54" s="146"/>
      <c r="KMP54" s="147"/>
      <c r="KMQ54" s="148"/>
      <c r="KMR54" s="187"/>
      <c r="KMS54" s="188"/>
      <c r="KMT54" s="186"/>
      <c r="KMU54" s="145"/>
      <c r="KMV54" s="146"/>
      <c r="KMW54" s="146"/>
      <c r="KMX54" s="147"/>
      <c r="KMY54" s="148"/>
      <c r="KMZ54" s="187"/>
      <c r="KNA54" s="188"/>
      <c r="KNB54" s="186"/>
      <c r="KNC54" s="145"/>
      <c r="KND54" s="146"/>
      <c r="KNE54" s="146"/>
      <c r="KNF54" s="147"/>
      <c r="KNG54" s="148"/>
      <c r="KNH54" s="187"/>
      <c r="KNI54" s="188"/>
      <c r="KNJ54" s="186"/>
      <c r="KNK54" s="145"/>
      <c r="KNL54" s="146"/>
      <c r="KNM54" s="146"/>
      <c r="KNN54" s="147"/>
      <c r="KNO54" s="148"/>
      <c r="KNP54" s="187"/>
      <c r="KNQ54" s="188"/>
      <c r="KNR54" s="186"/>
      <c r="KNS54" s="145"/>
      <c r="KNT54" s="146"/>
      <c r="KNU54" s="146"/>
      <c r="KNV54" s="147"/>
      <c r="KNW54" s="148"/>
      <c r="KNX54" s="187"/>
      <c r="KNY54" s="188"/>
      <c r="KNZ54" s="186"/>
      <c r="KOA54" s="145"/>
      <c r="KOB54" s="146"/>
      <c r="KOC54" s="146"/>
      <c r="KOD54" s="147"/>
      <c r="KOE54" s="148"/>
      <c r="KOF54" s="187"/>
      <c r="KOG54" s="188"/>
      <c r="KOH54" s="186"/>
      <c r="KOI54" s="145"/>
      <c r="KOJ54" s="146"/>
      <c r="KOK54" s="146"/>
      <c r="KOL54" s="147"/>
      <c r="KOM54" s="148"/>
      <c r="KON54" s="187"/>
      <c r="KOO54" s="188"/>
      <c r="KOP54" s="186"/>
      <c r="KOQ54" s="145"/>
      <c r="KOR54" s="146"/>
      <c r="KOS54" s="146"/>
      <c r="KOT54" s="147"/>
      <c r="KOU54" s="148"/>
      <c r="KOV54" s="187"/>
      <c r="KOW54" s="188"/>
      <c r="KOX54" s="186"/>
      <c r="KOY54" s="145"/>
      <c r="KOZ54" s="146"/>
      <c r="KPA54" s="146"/>
      <c r="KPB54" s="147"/>
      <c r="KPC54" s="148"/>
      <c r="KPD54" s="187"/>
      <c r="KPE54" s="188"/>
      <c r="KPF54" s="186"/>
      <c r="KPG54" s="145"/>
      <c r="KPH54" s="146"/>
      <c r="KPI54" s="146"/>
      <c r="KPJ54" s="147"/>
      <c r="KPK54" s="148"/>
      <c r="KPL54" s="187"/>
      <c r="KPM54" s="188"/>
      <c r="KPN54" s="186"/>
      <c r="KPO54" s="145"/>
      <c r="KPP54" s="146"/>
      <c r="KPQ54" s="146"/>
      <c r="KPR54" s="147"/>
      <c r="KPS54" s="148"/>
      <c r="KPT54" s="187"/>
      <c r="KPU54" s="188"/>
      <c r="KPV54" s="186"/>
      <c r="KPW54" s="145"/>
      <c r="KPX54" s="146"/>
      <c r="KPY54" s="146"/>
      <c r="KPZ54" s="147"/>
      <c r="KQA54" s="148"/>
      <c r="KQB54" s="187"/>
      <c r="KQC54" s="188"/>
      <c r="KQD54" s="186"/>
      <c r="KQE54" s="145"/>
      <c r="KQF54" s="146"/>
      <c r="KQG54" s="146"/>
      <c r="KQH54" s="147"/>
      <c r="KQI54" s="148"/>
      <c r="KQJ54" s="187"/>
      <c r="KQK54" s="188"/>
      <c r="KQL54" s="186"/>
      <c r="KQM54" s="145"/>
      <c r="KQN54" s="146"/>
      <c r="KQO54" s="146"/>
      <c r="KQP54" s="147"/>
      <c r="KQQ54" s="148"/>
      <c r="KQR54" s="187"/>
      <c r="KQS54" s="188"/>
      <c r="KQT54" s="186"/>
      <c r="KQU54" s="145"/>
      <c r="KQV54" s="146"/>
      <c r="KQW54" s="146"/>
      <c r="KQX54" s="147"/>
      <c r="KQY54" s="148"/>
      <c r="KQZ54" s="187"/>
      <c r="KRA54" s="188"/>
      <c r="KRB54" s="186"/>
      <c r="KRC54" s="145"/>
      <c r="KRD54" s="146"/>
      <c r="KRE54" s="146"/>
      <c r="KRF54" s="147"/>
      <c r="KRG54" s="148"/>
      <c r="KRH54" s="187"/>
      <c r="KRI54" s="188"/>
      <c r="KRJ54" s="186"/>
      <c r="KRK54" s="145"/>
      <c r="KRL54" s="146"/>
      <c r="KRM54" s="146"/>
      <c r="KRN54" s="147"/>
      <c r="KRO54" s="148"/>
      <c r="KRP54" s="187"/>
      <c r="KRQ54" s="188"/>
      <c r="KRR54" s="186"/>
      <c r="KRS54" s="145"/>
      <c r="KRT54" s="146"/>
      <c r="KRU54" s="146"/>
      <c r="KRV54" s="147"/>
      <c r="KRW54" s="148"/>
      <c r="KRX54" s="187"/>
      <c r="KRY54" s="188"/>
      <c r="KRZ54" s="186"/>
      <c r="KSA54" s="145"/>
      <c r="KSB54" s="146"/>
      <c r="KSC54" s="146"/>
      <c r="KSD54" s="147"/>
      <c r="KSE54" s="148"/>
      <c r="KSF54" s="187"/>
      <c r="KSG54" s="188"/>
      <c r="KSH54" s="186"/>
      <c r="KSI54" s="145"/>
      <c r="KSJ54" s="146"/>
      <c r="KSK54" s="146"/>
      <c r="KSL54" s="147"/>
      <c r="KSM54" s="148"/>
      <c r="KSN54" s="187"/>
      <c r="KSO54" s="188"/>
      <c r="KSP54" s="186"/>
      <c r="KSQ54" s="145"/>
      <c r="KSR54" s="146"/>
      <c r="KSS54" s="146"/>
      <c r="KST54" s="147"/>
      <c r="KSU54" s="148"/>
      <c r="KSV54" s="187"/>
      <c r="KSW54" s="188"/>
      <c r="KSX54" s="186"/>
      <c r="KSY54" s="145"/>
      <c r="KSZ54" s="146"/>
      <c r="KTA54" s="146"/>
      <c r="KTB54" s="147"/>
      <c r="KTC54" s="148"/>
      <c r="KTD54" s="187"/>
      <c r="KTE54" s="188"/>
      <c r="KTF54" s="186"/>
      <c r="KTG54" s="145"/>
      <c r="KTH54" s="146"/>
      <c r="KTI54" s="146"/>
      <c r="KTJ54" s="147"/>
      <c r="KTK54" s="148"/>
      <c r="KTL54" s="187"/>
      <c r="KTM54" s="188"/>
      <c r="KTN54" s="186"/>
      <c r="KTO54" s="145"/>
      <c r="KTP54" s="146"/>
      <c r="KTQ54" s="146"/>
      <c r="KTR54" s="147"/>
      <c r="KTS54" s="148"/>
      <c r="KTT54" s="187"/>
      <c r="KTU54" s="188"/>
      <c r="KTV54" s="186"/>
      <c r="KTW54" s="145"/>
      <c r="KTX54" s="146"/>
      <c r="KTY54" s="146"/>
      <c r="KTZ54" s="147"/>
      <c r="KUA54" s="148"/>
      <c r="KUB54" s="187"/>
      <c r="KUC54" s="188"/>
      <c r="KUD54" s="186"/>
      <c r="KUE54" s="145"/>
      <c r="KUF54" s="146"/>
      <c r="KUG54" s="146"/>
      <c r="KUH54" s="147"/>
      <c r="KUI54" s="148"/>
      <c r="KUJ54" s="187"/>
      <c r="KUK54" s="188"/>
      <c r="KUL54" s="186"/>
      <c r="KUM54" s="145"/>
      <c r="KUN54" s="146"/>
      <c r="KUO54" s="146"/>
      <c r="KUP54" s="147"/>
      <c r="KUQ54" s="148"/>
      <c r="KUR54" s="187"/>
      <c r="KUS54" s="188"/>
      <c r="KUT54" s="186"/>
      <c r="KUU54" s="145"/>
      <c r="KUV54" s="146"/>
      <c r="KUW54" s="146"/>
      <c r="KUX54" s="147"/>
      <c r="KUY54" s="148"/>
      <c r="KUZ54" s="187"/>
      <c r="KVA54" s="188"/>
      <c r="KVB54" s="186"/>
      <c r="KVC54" s="145"/>
      <c r="KVD54" s="146"/>
      <c r="KVE54" s="146"/>
      <c r="KVF54" s="147"/>
      <c r="KVG54" s="148"/>
      <c r="KVH54" s="187"/>
      <c r="KVI54" s="188"/>
      <c r="KVJ54" s="186"/>
      <c r="KVK54" s="145"/>
      <c r="KVL54" s="146"/>
      <c r="KVM54" s="146"/>
      <c r="KVN54" s="147"/>
      <c r="KVO54" s="148"/>
      <c r="KVP54" s="187"/>
      <c r="KVQ54" s="188"/>
      <c r="KVR54" s="186"/>
      <c r="KVS54" s="145"/>
      <c r="KVT54" s="146"/>
      <c r="KVU54" s="146"/>
      <c r="KVV54" s="147"/>
      <c r="KVW54" s="148"/>
      <c r="KVX54" s="187"/>
      <c r="KVY54" s="188"/>
      <c r="KVZ54" s="186"/>
      <c r="KWA54" s="145"/>
      <c r="KWB54" s="146"/>
      <c r="KWC54" s="146"/>
      <c r="KWD54" s="147"/>
      <c r="KWE54" s="148"/>
      <c r="KWF54" s="187"/>
      <c r="KWG54" s="188"/>
      <c r="KWH54" s="186"/>
      <c r="KWI54" s="145"/>
      <c r="KWJ54" s="146"/>
      <c r="KWK54" s="146"/>
      <c r="KWL54" s="147"/>
      <c r="KWM54" s="148"/>
      <c r="KWN54" s="187"/>
      <c r="KWO54" s="188"/>
      <c r="KWP54" s="186"/>
      <c r="KWQ54" s="145"/>
      <c r="KWR54" s="146"/>
      <c r="KWS54" s="146"/>
      <c r="KWT54" s="147"/>
      <c r="KWU54" s="148"/>
      <c r="KWV54" s="187"/>
      <c r="KWW54" s="188"/>
      <c r="KWX54" s="186"/>
      <c r="KWY54" s="145"/>
      <c r="KWZ54" s="146"/>
      <c r="KXA54" s="146"/>
      <c r="KXB54" s="147"/>
      <c r="KXC54" s="148"/>
      <c r="KXD54" s="187"/>
      <c r="KXE54" s="188"/>
      <c r="KXF54" s="186"/>
      <c r="KXG54" s="145"/>
      <c r="KXH54" s="146"/>
      <c r="KXI54" s="146"/>
      <c r="KXJ54" s="147"/>
      <c r="KXK54" s="148"/>
      <c r="KXL54" s="187"/>
      <c r="KXM54" s="188"/>
      <c r="KXN54" s="186"/>
      <c r="KXO54" s="145"/>
      <c r="KXP54" s="146"/>
      <c r="KXQ54" s="146"/>
      <c r="KXR54" s="147"/>
      <c r="KXS54" s="148"/>
      <c r="KXT54" s="187"/>
      <c r="KXU54" s="188"/>
      <c r="KXV54" s="186"/>
      <c r="KXW54" s="145"/>
      <c r="KXX54" s="146"/>
      <c r="KXY54" s="146"/>
      <c r="KXZ54" s="147"/>
      <c r="KYA54" s="148"/>
      <c r="KYB54" s="187"/>
      <c r="KYC54" s="188"/>
      <c r="KYD54" s="186"/>
      <c r="KYE54" s="145"/>
      <c r="KYF54" s="146"/>
      <c r="KYG54" s="146"/>
      <c r="KYH54" s="147"/>
      <c r="KYI54" s="148"/>
      <c r="KYJ54" s="187"/>
      <c r="KYK54" s="188"/>
      <c r="KYL54" s="186"/>
      <c r="KYM54" s="145"/>
      <c r="KYN54" s="146"/>
      <c r="KYO54" s="146"/>
      <c r="KYP54" s="147"/>
      <c r="KYQ54" s="148"/>
      <c r="KYR54" s="187"/>
      <c r="KYS54" s="188"/>
      <c r="KYT54" s="186"/>
      <c r="KYU54" s="145"/>
      <c r="KYV54" s="146"/>
      <c r="KYW54" s="146"/>
      <c r="KYX54" s="147"/>
      <c r="KYY54" s="148"/>
      <c r="KYZ54" s="187"/>
      <c r="KZA54" s="188"/>
      <c r="KZB54" s="186"/>
      <c r="KZC54" s="145"/>
      <c r="KZD54" s="146"/>
      <c r="KZE54" s="146"/>
      <c r="KZF54" s="147"/>
      <c r="KZG54" s="148"/>
      <c r="KZH54" s="187"/>
      <c r="KZI54" s="188"/>
      <c r="KZJ54" s="186"/>
      <c r="KZK54" s="145"/>
      <c r="KZL54" s="146"/>
      <c r="KZM54" s="146"/>
      <c r="KZN54" s="147"/>
      <c r="KZO54" s="148"/>
      <c r="KZP54" s="187"/>
      <c r="KZQ54" s="188"/>
      <c r="KZR54" s="186"/>
      <c r="KZS54" s="145"/>
      <c r="KZT54" s="146"/>
      <c r="KZU54" s="146"/>
      <c r="KZV54" s="147"/>
      <c r="KZW54" s="148"/>
      <c r="KZX54" s="187"/>
      <c r="KZY54" s="188"/>
      <c r="KZZ54" s="186"/>
      <c r="LAA54" s="145"/>
      <c r="LAB54" s="146"/>
      <c r="LAC54" s="146"/>
      <c r="LAD54" s="147"/>
      <c r="LAE54" s="148"/>
      <c r="LAF54" s="187"/>
      <c r="LAG54" s="188"/>
      <c r="LAH54" s="186"/>
      <c r="LAI54" s="145"/>
      <c r="LAJ54" s="146"/>
      <c r="LAK54" s="146"/>
      <c r="LAL54" s="147"/>
      <c r="LAM54" s="148"/>
      <c r="LAN54" s="187"/>
      <c r="LAO54" s="188"/>
      <c r="LAP54" s="186"/>
      <c r="LAQ54" s="145"/>
      <c r="LAR54" s="146"/>
      <c r="LAS54" s="146"/>
      <c r="LAT54" s="147"/>
      <c r="LAU54" s="148"/>
      <c r="LAV54" s="187"/>
      <c r="LAW54" s="188"/>
      <c r="LAX54" s="186"/>
      <c r="LAY54" s="145"/>
      <c r="LAZ54" s="146"/>
      <c r="LBA54" s="146"/>
      <c r="LBB54" s="147"/>
      <c r="LBC54" s="148"/>
      <c r="LBD54" s="187"/>
      <c r="LBE54" s="188"/>
      <c r="LBF54" s="186"/>
      <c r="LBG54" s="145"/>
      <c r="LBH54" s="146"/>
      <c r="LBI54" s="146"/>
      <c r="LBJ54" s="147"/>
      <c r="LBK54" s="148"/>
      <c r="LBL54" s="187"/>
      <c r="LBM54" s="188"/>
      <c r="LBN54" s="186"/>
      <c r="LBO54" s="145"/>
      <c r="LBP54" s="146"/>
      <c r="LBQ54" s="146"/>
      <c r="LBR54" s="147"/>
      <c r="LBS54" s="148"/>
      <c r="LBT54" s="187"/>
      <c r="LBU54" s="188"/>
      <c r="LBV54" s="186"/>
      <c r="LBW54" s="145"/>
      <c r="LBX54" s="146"/>
      <c r="LBY54" s="146"/>
      <c r="LBZ54" s="147"/>
      <c r="LCA54" s="148"/>
      <c r="LCB54" s="187"/>
      <c r="LCC54" s="188"/>
      <c r="LCD54" s="186"/>
      <c r="LCE54" s="145"/>
      <c r="LCF54" s="146"/>
      <c r="LCG54" s="146"/>
      <c r="LCH54" s="147"/>
      <c r="LCI54" s="148"/>
      <c r="LCJ54" s="187"/>
      <c r="LCK54" s="188"/>
      <c r="LCL54" s="186"/>
      <c r="LCM54" s="145"/>
      <c r="LCN54" s="146"/>
      <c r="LCO54" s="146"/>
      <c r="LCP54" s="147"/>
      <c r="LCQ54" s="148"/>
      <c r="LCR54" s="187"/>
      <c r="LCS54" s="188"/>
      <c r="LCT54" s="186"/>
      <c r="LCU54" s="145"/>
      <c r="LCV54" s="146"/>
      <c r="LCW54" s="146"/>
      <c r="LCX54" s="147"/>
      <c r="LCY54" s="148"/>
      <c r="LCZ54" s="187"/>
      <c r="LDA54" s="188"/>
      <c r="LDB54" s="186"/>
      <c r="LDC54" s="145"/>
      <c r="LDD54" s="146"/>
      <c r="LDE54" s="146"/>
      <c r="LDF54" s="147"/>
      <c r="LDG54" s="148"/>
      <c r="LDH54" s="187"/>
      <c r="LDI54" s="188"/>
      <c r="LDJ54" s="186"/>
      <c r="LDK54" s="145"/>
      <c r="LDL54" s="146"/>
      <c r="LDM54" s="146"/>
      <c r="LDN54" s="147"/>
      <c r="LDO54" s="148"/>
      <c r="LDP54" s="187"/>
      <c r="LDQ54" s="188"/>
      <c r="LDR54" s="186"/>
      <c r="LDS54" s="145"/>
      <c r="LDT54" s="146"/>
      <c r="LDU54" s="146"/>
      <c r="LDV54" s="147"/>
      <c r="LDW54" s="148"/>
      <c r="LDX54" s="187"/>
      <c r="LDY54" s="188"/>
      <c r="LDZ54" s="186"/>
      <c r="LEA54" s="145"/>
      <c r="LEB54" s="146"/>
      <c r="LEC54" s="146"/>
      <c r="LED54" s="147"/>
      <c r="LEE54" s="148"/>
      <c r="LEF54" s="187"/>
      <c r="LEG54" s="188"/>
      <c r="LEH54" s="186"/>
      <c r="LEI54" s="145"/>
      <c r="LEJ54" s="146"/>
      <c r="LEK54" s="146"/>
      <c r="LEL54" s="147"/>
      <c r="LEM54" s="148"/>
      <c r="LEN54" s="187"/>
      <c r="LEO54" s="188"/>
      <c r="LEP54" s="186"/>
      <c r="LEQ54" s="145"/>
      <c r="LER54" s="146"/>
      <c r="LES54" s="146"/>
      <c r="LET54" s="147"/>
      <c r="LEU54" s="148"/>
      <c r="LEV54" s="187"/>
      <c r="LEW54" s="188"/>
      <c r="LEX54" s="186"/>
      <c r="LEY54" s="145"/>
      <c r="LEZ54" s="146"/>
      <c r="LFA54" s="146"/>
      <c r="LFB54" s="147"/>
      <c r="LFC54" s="148"/>
      <c r="LFD54" s="187"/>
      <c r="LFE54" s="188"/>
      <c r="LFF54" s="186"/>
      <c r="LFG54" s="145"/>
      <c r="LFH54" s="146"/>
      <c r="LFI54" s="146"/>
      <c r="LFJ54" s="147"/>
      <c r="LFK54" s="148"/>
      <c r="LFL54" s="187"/>
      <c r="LFM54" s="188"/>
      <c r="LFN54" s="186"/>
      <c r="LFO54" s="145"/>
      <c r="LFP54" s="146"/>
      <c r="LFQ54" s="146"/>
      <c r="LFR54" s="147"/>
      <c r="LFS54" s="148"/>
      <c r="LFT54" s="187"/>
      <c r="LFU54" s="188"/>
      <c r="LFV54" s="186"/>
      <c r="LFW54" s="145"/>
      <c r="LFX54" s="146"/>
      <c r="LFY54" s="146"/>
      <c r="LFZ54" s="147"/>
      <c r="LGA54" s="148"/>
      <c r="LGB54" s="187"/>
      <c r="LGC54" s="188"/>
      <c r="LGD54" s="186"/>
      <c r="LGE54" s="145"/>
      <c r="LGF54" s="146"/>
      <c r="LGG54" s="146"/>
      <c r="LGH54" s="147"/>
      <c r="LGI54" s="148"/>
      <c r="LGJ54" s="187"/>
      <c r="LGK54" s="188"/>
      <c r="LGL54" s="186"/>
      <c r="LGM54" s="145"/>
      <c r="LGN54" s="146"/>
      <c r="LGO54" s="146"/>
      <c r="LGP54" s="147"/>
      <c r="LGQ54" s="148"/>
      <c r="LGR54" s="187"/>
      <c r="LGS54" s="188"/>
      <c r="LGT54" s="186"/>
      <c r="LGU54" s="145"/>
      <c r="LGV54" s="146"/>
      <c r="LGW54" s="146"/>
      <c r="LGX54" s="147"/>
      <c r="LGY54" s="148"/>
      <c r="LGZ54" s="187"/>
      <c r="LHA54" s="188"/>
      <c r="LHB54" s="186"/>
      <c r="LHC54" s="145"/>
      <c r="LHD54" s="146"/>
      <c r="LHE54" s="146"/>
      <c r="LHF54" s="147"/>
      <c r="LHG54" s="148"/>
      <c r="LHH54" s="187"/>
      <c r="LHI54" s="188"/>
      <c r="LHJ54" s="186"/>
      <c r="LHK54" s="145"/>
      <c r="LHL54" s="146"/>
      <c r="LHM54" s="146"/>
      <c r="LHN54" s="147"/>
      <c r="LHO54" s="148"/>
      <c r="LHP54" s="187"/>
      <c r="LHQ54" s="188"/>
      <c r="LHR54" s="186"/>
      <c r="LHS54" s="145"/>
      <c r="LHT54" s="146"/>
      <c r="LHU54" s="146"/>
      <c r="LHV54" s="147"/>
      <c r="LHW54" s="148"/>
      <c r="LHX54" s="187"/>
      <c r="LHY54" s="188"/>
      <c r="LHZ54" s="186"/>
      <c r="LIA54" s="145"/>
      <c r="LIB54" s="146"/>
      <c r="LIC54" s="146"/>
      <c r="LID54" s="147"/>
      <c r="LIE54" s="148"/>
      <c r="LIF54" s="187"/>
      <c r="LIG54" s="188"/>
      <c r="LIH54" s="186"/>
      <c r="LII54" s="145"/>
      <c r="LIJ54" s="146"/>
      <c r="LIK54" s="146"/>
      <c r="LIL54" s="147"/>
      <c r="LIM54" s="148"/>
      <c r="LIN54" s="187"/>
      <c r="LIO54" s="188"/>
      <c r="LIP54" s="186"/>
      <c r="LIQ54" s="145"/>
      <c r="LIR54" s="146"/>
      <c r="LIS54" s="146"/>
      <c r="LIT54" s="147"/>
      <c r="LIU54" s="148"/>
      <c r="LIV54" s="187"/>
      <c r="LIW54" s="188"/>
      <c r="LIX54" s="186"/>
      <c r="LIY54" s="145"/>
      <c r="LIZ54" s="146"/>
      <c r="LJA54" s="146"/>
      <c r="LJB54" s="147"/>
      <c r="LJC54" s="148"/>
      <c r="LJD54" s="187"/>
      <c r="LJE54" s="188"/>
      <c r="LJF54" s="186"/>
      <c r="LJG54" s="145"/>
      <c r="LJH54" s="146"/>
      <c r="LJI54" s="146"/>
      <c r="LJJ54" s="147"/>
      <c r="LJK54" s="148"/>
      <c r="LJL54" s="187"/>
      <c r="LJM54" s="188"/>
      <c r="LJN54" s="186"/>
      <c r="LJO54" s="145"/>
      <c r="LJP54" s="146"/>
      <c r="LJQ54" s="146"/>
      <c r="LJR54" s="147"/>
      <c r="LJS54" s="148"/>
      <c r="LJT54" s="187"/>
      <c r="LJU54" s="188"/>
      <c r="LJV54" s="186"/>
      <c r="LJW54" s="145"/>
      <c r="LJX54" s="146"/>
      <c r="LJY54" s="146"/>
      <c r="LJZ54" s="147"/>
      <c r="LKA54" s="148"/>
      <c r="LKB54" s="187"/>
      <c r="LKC54" s="188"/>
      <c r="LKD54" s="186"/>
      <c r="LKE54" s="145"/>
      <c r="LKF54" s="146"/>
      <c r="LKG54" s="146"/>
      <c r="LKH54" s="147"/>
      <c r="LKI54" s="148"/>
      <c r="LKJ54" s="187"/>
      <c r="LKK54" s="188"/>
      <c r="LKL54" s="186"/>
      <c r="LKM54" s="145"/>
      <c r="LKN54" s="146"/>
      <c r="LKO54" s="146"/>
      <c r="LKP54" s="147"/>
      <c r="LKQ54" s="148"/>
      <c r="LKR54" s="187"/>
      <c r="LKS54" s="188"/>
      <c r="LKT54" s="186"/>
      <c r="LKU54" s="145"/>
      <c r="LKV54" s="146"/>
      <c r="LKW54" s="146"/>
      <c r="LKX54" s="147"/>
      <c r="LKY54" s="148"/>
      <c r="LKZ54" s="187"/>
      <c r="LLA54" s="188"/>
      <c r="LLB54" s="186"/>
      <c r="LLC54" s="145"/>
      <c r="LLD54" s="146"/>
      <c r="LLE54" s="146"/>
      <c r="LLF54" s="147"/>
      <c r="LLG54" s="148"/>
      <c r="LLH54" s="187"/>
      <c r="LLI54" s="188"/>
      <c r="LLJ54" s="186"/>
      <c r="LLK54" s="145"/>
      <c r="LLL54" s="146"/>
      <c r="LLM54" s="146"/>
      <c r="LLN54" s="147"/>
      <c r="LLO54" s="148"/>
      <c r="LLP54" s="187"/>
      <c r="LLQ54" s="188"/>
      <c r="LLR54" s="186"/>
      <c r="LLS54" s="145"/>
      <c r="LLT54" s="146"/>
      <c r="LLU54" s="146"/>
      <c r="LLV54" s="147"/>
      <c r="LLW54" s="148"/>
      <c r="LLX54" s="187"/>
      <c r="LLY54" s="188"/>
      <c r="LLZ54" s="186"/>
      <c r="LMA54" s="145"/>
      <c r="LMB54" s="146"/>
      <c r="LMC54" s="146"/>
      <c r="LMD54" s="147"/>
      <c r="LME54" s="148"/>
      <c r="LMF54" s="187"/>
      <c r="LMG54" s="188"/>
      <c r="LMH54" s="186"/>
      <c r="LMI54" s="145"/>
      <c r="LMJ54" s="146"/>
      <c r="LMK54" s="146"/>
      <c r="LML54" s="147"/>
      <c r="LMM54" s="148"/>
      <c r="LMN54" s="187"/>
      <c r="LMO54" s="188"/>
      <c r="LMP54" s="186"/>
      <c r="LMQ54" s="145"/>
      <c r="LMR54" s="146"/>
      <c r="LMS54" s="146"/>
      <c r="LMT54" s="147"/>
      <c r="LMU54" s="148"/>
      <c r="LMV54" s="187"/>
      <c r="LMW54" s="188"/>
      <c r="LMX54" s="186"/>
      <c r="LMY54" s="145"/>
      <c r="LMZ54" s="146"/>
      <c r="LNA54" s="146"/>
      <c r="LNB54" s="147"/>
      <c r="LNC54" s="148"/>
      <c r="LND54" s="187"/>
      <c r="LNE54" s="188"/>
      <c r="LNF54" s="186"/>
      <c r="LNG54" s="145"/>
      <c r="LNH54" s="146"/>
      <c r="LNI54" s="146"/>
      <c r="LNJ54" s="147"/>
      <c r="LNK54" s="148"/>
      <c r="LNL54" s="187"/>
      <c r="LNM54" s="188"/>
      <c r="LNN54" s="186"/>
      <c r="LNO54" s="145"/>
      <c r="LNP54" s="146"/>
      <c r="LNQ54" s="146"/>
      <c r="LNR54" s="147"/>
      <c r="LNS54" s="148"/>
      <c r="LNT54" s="187"/>
      <c r="LNU54" s="188"/>
      <c r="LNV54" s="186"/>
      <c r="LNW54" s="145"/>
      <c r="LNX54" s="146"/>
      <c r="LNY54" s="146"/>
      <c r="LNZ54" s="147"/>
      <c r="LOA54" s="148"/>
      <c r="LOB54" s="187"/>
      <c r="LOC54" s="188"/>
      <c r="LOD54" s="186"/>
      <c r="LOE54" s="145"/>
      <c r="LOF54" s="146"/>
      <c r="LOG54" s="146"/>
      <c r="LOH54" s="147"/>
      <c r="LOI54" s="148"/>
      <c r="LOJ54" s="187"/>
      <c r="LOK54" s="188"/>
      <c r="LOL54" s="186"/>
      <c r="LOM54" s="145"/>
      <c r="LON54" s="146"/>
      <c r="LOO54" s="146"/>
      <c r="LOP54" s="147"/>
      <c r="LOQ54" s="148"/>
      <c r="LOR54" s="187"/>
      <c r="LOS54" s="188"/>
      <c r="LOT54" s="186"/>
      <c r="LOU54" s="145"/>
      <c r="LOV54" s="146"/>
      <c r="LOW54" s="146"/>
      <c r="LOX54" s="147"/>
      <c r="LOY54" s="148"/>
      <c r="LOZ54" s="187"/>
      <c r="LPA54" s="188"/>
      <c r="LPB54" s="186"/>
      <c r="LPC54" s="145"/>
      <c r="LPD54" s="146"/>
      <c r="LPE54" s="146"/>
      <c r="LPF54" s="147"/>
      <c r="LPG54" s="148"/>
      <c r="LPH54" s="187"/>
      <c r="LPI54" s="188"/>
      <c r="LPJ54" s="186"/>
      <c r="LPK54" s="145"/>
      <c r="LPL54" s="146"/>
      <c r="LPM54" s="146"/>
      <c r="LPN54" s="147"/>
      <c r="LPO54" s="148"/>
      <c r="LPP54" s="187"/>
      <c r="LPQ54" s="188"/>
      <c r="LPR54" s="186"/>
      <c r="LPS54" s="145"/>
      <c r="LPT54" s="146"/>
      <c r="LPU54" s="146"/>
      <c r="LPV54" s="147"/>
      <c r="LPW54" s="148"/>
      <c r="LPX54" s="187"/>
      <c r="LPY54" s="188"/>
      <c r="LPZ54" s="186"/>
      <c r="LQA54" s="145"/>
      <c r="LQB54" s="146"/>
      <c r="LQC54" s="146"/>
      <c r="LQD54" s="147"/>
      <c r="LQE54" s="148"/>
      <c r="LQF54" s="187"/>
      <c r="LQG54" s="188"/>
      <c r="LQH54" s="186"/>
      <c r="LQI54" s="145"/>
      <c r="LQJ54" s="146"/>
      <c r="LQK54" s="146"/>
      <c r="LQL54" s="147"/>
      <c r="LQM54" s="148"/>
      <c r="LQN54" s="187"/>
      <c r="LQO54" s="188"/>
      <c r="LQP54" s="186"/>
      <c r="LQQ54" s="145"/>
      <c r="LQR54" s="146"/>
      <c r="LQS54" s="146"/>
      <c r="LQT54" s="147"/>
      <c r="LQU54" s="148"/>
      <c r="LQV54" s="187"/>
      <c r="LQW54" s="188"/>
      <c r="LQX54" s="186"/>
      <c r="LQY54" s="145"/>
      <c r="LQZ54" s="146"/>
      <c r="LRA54" s="146"/>
      <c r="LRB54" s="147"/>
      <c r="LRC54" s="148"/>
      <c r="LRD54" s="187"/>
      <c r="LRE54" s="188"/>
      <c r="LRF54" s="186"/>
      <c r="LRG54" s="145"/>
      <c r="LRH54" s="146"/>
      <c r="LRI54" s="146"/>
      <c r="LRJ54" s="147"/>
      <c r="LRK54" s="148"/>
      <c r="LRL54" s="187"/>
      <c r="LRM54" s="188"/>
      <c r="LRN54" s="186"/>
      <c r="LRO54" s="145"/>
      <c r="LRP54" s="146"/>
      <c r="LRQ54" s="146"/>
      <c r="LRR54" s="147"/>
      <c r="LRS54" s="148"/>
      <c r="LRT54" s="187"/>
      <c r="LRU54" s="188"/>
      <c r="LRV54" s="186"/>
      <c r="LRW54" s="145"/>
      <c r="LRX54" s="146"/>
      <c r="LRY54" s="146"/>
      <c r="LRZ54" s="147"/>
      <c r="LSA54" s="148"/>
      <c r="LSB54" s="187"/>
      <c r="LSC54" s="188"/>
      <c r="LSD54" s="186"/>
      <c r="LSE54" s="145"/>
      <c r="LSF54" s="146"/>
      <c r="LSG54" s="146"/>
      <c r="LSH54" s="147"/>
      <c r="LSI54" s="148"/>
      <c r="LSJ54" s="187"/>
      <c r="LSK54" s="188"/>
      <c r="LSL54" s="186"/>
      <c r="LSM54" s="145"/>
      <c r="LSN54" s="146"/>
      <c r="LSO54" s="146"/>
      <c r="LSP54" s="147"/>
      <c r="LSQ54" s="148"/>
      <c r="LSR54" s="187"/>
      <c r="LSS54" s="188"/>
      <c r="LST54" s="186"/>
      <c r="LSU54" s="145"/>
      <c r="LSV54" s="146"/>
      <c r="LSW54" s="146"/>
      <c r="LSX54" s="147"/>
      <c r="LSY54" s="148"/>
      <c r="LSZ54" s="187"/>
      <c r="LTA54" s="188"/>
      <c r="LTB54" s="186"/>
      <c r="LTC54" s="145"/>
      <c r="LTD54" s="146"/>
      <c r="LTE54" s="146"/>
      <c r="LTF54" s="147"/>
      <c r="LTG54" s="148"/>
      <c r="LTH54" s="187"/>
      <c r="LTI54" s="188"/>
      <c r="LTJ54" s="186"/>
      <c r="LTK54" s="145"/>
      <c r="LTL54" s="146"/>
      <c r="LTM54" s="146"/>
      <c r="LTN54" s="147"/>
      <c r="LTO54" s="148"/>
      <c r="LTP54" s="187"/>
      <c r="LTQ54" s="188"/>
      <c r="LTR54" s="186"/>
      <c r="LTS54" s="145"/>
      <c r="LTT54" s="146"/>
      <c r="LTU54" s="146"/>
      <c r="LTV54" s="147"/>
      <c r="LTW54" s="148"/>
      <c r="LTX54" s="187"/>
      <c r="LTY54" s="188"/>
      <c r="LTZ54" s="186"/>
      <c r="LUA54" s="145"/>
      <c r="LUB54" s="146"/>
      <c r="LUC54" s="146"/>
      <c r="LUD54" s="147"/>
      <c r="LUE54" s="148"/>
      <c r="LUF54" s="187"/>
      <c r="LUG54" s="188"/>
      <c r="LUH54" s="186"/>
      <c r="LUI54" s="145"/>
      <c r="LUJ54" s="146"/>
      <c r="LUK54" s="146"/>
      <c r="LUL54" s="147"/>
      <c r="LUM54" s="148"/>
      <c r="LUN54" s="187"/>
      <c r="LUO54" s="188"/>
      <c r="LUP54" s="186"/>
      <c r="LUQ54" s="145"/>
      <c r="LUR54" s="146"/>
      <c r="LUS54" s="146"/>
      <c r="LUT54" s="147"/>
      <c r="LUU54" s="148"/>
      <c r="LUV54" s="187"/>
      <c r="LUW54" s="188"/>
      <c r="LUX54" s="186"/>
      <c r="LUY54" s="145"/>
      <c r="LUZ54" s="146"/>
      <c r="LVA54" s="146"/>
      <c r="LVB54" s="147"/>
      <c r="LVC54" s="148"/>
      <c r="LVD54" s="187"/>
      <c r="LVE54" s="188"/>
      <c r="LVF54" s="186"/>
      <c r="LVG54" s="145"/>
      <c r="LVH54" s="146"/>
      <c r="LVI54" s="146"/>
      <c r="LVJ54" s="147"/>
      <c r="LVK54" s="148"/>
      <c r="LVL54" s="187"/>
      <c r="LVM54" s="188"/>
      <c r="LVN54" s="186"/>
      <c r="LVO54" s="145"/>
      <c r="LVP54" s="146"/>
      <c r="LVQ54" s="146"/>
      <c r="LVR54" s="147"/>
      <c r="LVS54" s="148"/>
      <c r="LVT54" s="187"/>
      <c r="LVU54" s="188"/>
      <c r="LVV54" s="186"/>
      <c r="LVW54" s="145"/>
      <c r="LVX54" s="146"/>
      <c r="LVY54" s="146"/>
      <c r="LVZ54" s="147"/>
      <c r="LWA54" s="148"/>
      <c r="LWB54" s="187"/>
      <c r="LWC54" s="188"/>
      <c r="LWD54" s="186"/>
      <c r="LWE54" s="145"/>
      <c r="LWF54" s="146"/>
      <c r="LWG54" s="146"/>
      <c r="LWH54" s="147"/>
      <c r="LWI54" s="148"/>
      <c r="LWJ54" s="187"/>
      <c r="LWK54" s="188"/>
      <c r="LWL54" s="186"/>
      <c r="LWM54" s="145"/>
      <c r="LWN54" s="146"/>
      <c r="LWO54" s="146"/>
      <c r="LWP54" s="147"/>
      <c r="LWQ54" s="148"/>
      <c r="LWR54" s="187"/>
      <c r="LWS54" s="188"/>
      <c r="LWT54" s="186"/>
      <c r="LWU54" s="145"/>
      <c r="LWV54" s="146"/>
      <c r="LWW54" s="146"/>
      <c r="LWX54" s="147"/>
      <c r="LWY54" s="148"/>
      <c r="LWZ54" s="187"/>
      <c r="LXA54" s="188"/>
      <c r="LXB54" s="186"/>
      <c r="LXC54" s="145"/>
      <c r="LXD54" s="146"/>
      <c r="LXE54" s="146"/>
      <c r="LXF54" s="147"/>
      <c r="LXG54" s="148"/>
      <c r="LXH54" s="187"/>
      <c r="LXI54" s="188"/>
      <c r="LXJ54" s="186"/>
      <c r="LXK54" s="145"/>
      <c r="LXL54" s="146"/>
      <c r="LXM54" s="146"/>
      <c r="LXN54" s="147"/>
      <c r="LXO54" s="148"/>
      <c r="LXP54" s="187"/>
      <c r="LXQ54" s="188"/>
      <c r="LXR54" s="186"/>
      <c r="LXS54" s="145"/>
      <c r="LXT54" s="146"/>
      <c r="LXU54" s="146"/>
      <c r="LXV54" s="147"/>
      <c r="LXW54" s="148"/>
      <c r="LXX54" s="187"/>
      <c r="LXY54" s="188"/>
      <c r="LXZ54" s="186"/>
      <c r="LYA54" s="145"/>
      <c r="LYB54" s="146"/>
      <c r="LYC54" s="146"/>
      <c r="LYD54" s="147"/>
      <c r="LYE54" s="148"/>
      <c r="LYF54" s="187"/>
      <c r="LYG54" s="188"/>
      <c r="LYH54" s="186"/>
      <c r="LYI54" s="145"/>
      <c r="LYJ54" s="146"/>
      <c r="LYK54" s="146"/>
      <c r="LYL54" s="147"/>
      <c r="LYM54" s="148"/>
      <c r="LYN54" s="187"/>
      <c r="LYO54" s="188"/>
      <c r="LYP54" s="186"/>
      <c r="LYQ54" s="145"/>
      <c r="LYR54" s="146"/>
      <c r="LYS54" s="146"/>
      <c r="LYT54" s="147"/>
      <c r="LYU54" s="148"/>
      <c r="LYV54" s="187"/>
      <c r="LYW54" s="188"/>
      <c r="LYX54" s="186"/>
      <c r="LYY54" s="145"/>
      <c r="LYZ54" s="146"/>
      <c r="LZA54" s="146"/>
      <c r="LZB54" s="147"/>
      <c r="LZC54" s="148"/>
      <c r="LZD54" s="187"/>
      <c r="LZE54" s="188"/>
      <c r="LZF54" s="186"/>
      <c r="LZG54" s="145"/>
      <c r="LZH54" s="146"/>
      <c r="LZI54" s="146"/>
      <c r="LZJ54" s="147"/>
      <c r="LZK54" s="148"/>
      <c r="LZL54" s="187"/>
      <c r="LZM54" s="188"/>
      <c r="LZN54" s="186"/>
      <c r="LZO54" s="145"/>
      <c r="LZP54" s="146"/>
      <c r="LZQ54" s="146"/>
      <c r="LZR54" s="147"/>
      <c r="LZS54" s="148"/>
      <c r="LZT54" s="187"/>
      <c r="LZU54" s="188"/>
      <c r="LZV54" s="186"/>
      <c r="LZW54" s="145"/>
      <c r="LZX54" s="146"/>
      <c r="LZY54" s="146"/>
      <c r="LZZ54" s="147"/>
      <c r="MAA54" s="148"/>
      <c r="MAB54" s="187"/>
      <c r="MAC54" s="188"/>
      <c r="MAD54" s="186"/>
      <c r="MAE54" s="145"/>
      <c r="MAF54" s="146"/>
      <c r="MAG54" s="146"/>
      <c r="MAH54" s="147"/>
      <c r="MAI54" s="148"/>
      <c r="MAJ54" s="187"/>
      <c r="MAK54" s="188"/>
      <c r="MAL54" s="186"/>
      <c r="MAM54" s="145"/>
      <c r="MAN54" s="146"/>
      <c r="MAO54" s="146"/>
      <c r="MAP54" s="147"/>
      <c r="MAQ54" s="148"/>
      <c r="MAR54" s="187"/>
      <c r="MAS54" s="188"/>
      <c r="MAT54" s="186"/>
      <c r="MAU54" s="145"/>
      <c r="MAV54" s="146"/>
      <c r="MAW54" s="146"/>
      <c r="MAX54" s="147"/>
      <c r="MAY54" s="148"/>
      <c r="MAZ54" s="187"/>
      <c r="MBA54" s="188"/>
      <c r="MBB54" s="186"/>
      <c r="MBC54" s="145"/>
      <c r="MBD54" s="146"/>
      <c r="MBE54" s="146"/>
      <c r="MBF54" s="147"/>
      <c r="MBG54" s="148"/>
      <c r="MBH54" s="187"/>
      <c r="MBI54" s="188"/>
      <c r="MBJ54" s="186"/>
      <c r="MBK54" s="145"/>
      <c r="MBL54" s="146"/>
      <c r="MBM54" s="146"/>
      <c r="MBN54" s="147"/>
      <c r="MBO54" s="148"/>
      <c r="MBP54" s="187"/>
      <c r="MBQ54" s="188"/>
      <c r="MBR54" s="186"/>
      <c r="MBS54" s="145"/>
      <c r="MBT54" s="146"/>
      <c r="MBU54" s="146"/>
      <c r="MBV54" s="147"/>
      <c r="MBW54" s="148"/>
      <c r="MBX54" s="187"/>
      <c r="MBY54" s="188"/>
      <c r="MBZ54" s="186"/>
      <c r="MCA54" s="145"/>
      <c r="MCB54" s="146"/>
      <c r="MCC54" s="146"/>
      <c r="MCD54" s="147"/>
      <c r="MCE54" s="148"/>
      <c r="MCF54" s="187"/>
      <c r="MCG54" s="188"/>
      <c r="MCH54" s="186"/>
      <c r="MCI54" s="145"/>
      <c r="MCJ54" s="146"/>
      <c r="MCK54" s="146"/>
      <c r="MCL54" s="147"/>
      <c r="MCM54" s="148"/>
      <c r="MCN54" s="187"/>
      <c r="MCO54" s="188"/>
      <c r="MCP54" s="186"/>
      <c r="MCQ54" s="145"/>
      <c r="MCR54" s="146"/>
      <c r="MCS54" s="146"/>
      <c r="MCT54" s="147"/>
      <c r="MCU54" s="148"/>
      <c r="MCV54" s="187"/>
      <c r="MCW54" s="188"/>
      <c r="MCX54" s="186"/>
      <c r="MCY54" s="145"/>
      <c r="MCZ54" s="146"/>
      <c r="MDA54" s="146"/>
      <c r="MDB54" s="147"/>
      <c r="MDC54" s="148"/>
      <c r="MDD54" s="187"/>
      <c r="MDE54" s="188"/>
      <c r="MDF54" s="186"/>
      <c r="MDG54" s="145"/>
      <c r="MDH54" s="146"/>
      <c r="MDI54" s="146"/>
      <c r="MDJ54" s="147"/>
      <c r="MDK54" s="148"/>
      <c r="MDL54" s="187"/>
      <c r="MDM54" s="188"/>
      <c r="MDN54" s="186"/>
      <c r="MDO54" s="145"/>
      <c r="MDP54" s="146"/>
      <c r="MDQ54" s="146"/>
      <c r="MDR54" s="147"/>
      <c r="MDS54" s="148"/>
      <c r="MDT54" s="187"/>
      <c r="MDU54" s="188"/>
      <c r="MDV54" s="186"/>
      <c r="MDW54" s="145"/>
      <c r="MDX54" s="146"/>
      <c r="MDY54" s="146"/>
      <c r="MDZ54" s="147"/>
      <c r="MEA54" s="148"/>
      <c r="MEB54" s="187"/>
      <c r="MEC54" s="188"/>
      <c r="MED54" s="186"/>
      <c r="MEE54" s="145"/>
      <c r="MEF54" s="146"/>
      <c r="MEG54" s="146"/>
      <c r="MEH54" s="147"/>
      <c r="MEI54" s="148"/>
      <c r="MEJ54" s="187"/>
      <c r="MEK54" s="188"/>
      <c r="MEL54" s="186"/>
      <c r="MEM54" s="145"/>
      <c r="MEN54" s="146"/>
      <c r="MEO54" s="146"/>
      <c r="MEP54" s="147"/>
      <c r="MEQ54" s="148"/>
      <c r="MER54" s="187"/>
      <c r="MES54" s="188"/>
      <c r="MET54" s="186"/>
      <c r="MEU54" s="145"/>
      <c r="MEV54" s="146"/>
      <c r="MEW54" s="146"/>
      <c r="MEX54" s="147"/>
      <c r="MEY54" s="148"/>
      <c r="MEZ54" s="187"/>
      <c r="MFA54" s="188"/>
      <c r="MFB54" s="186"/>
      <c r="MFC54" s="145"/>
      <c r="MFD54" s="146"/>
      <c r="MFE54" s="146"/>
      <c r="MFF54" s="147"/>
      <c r="MFG54" s="148"/>
      <c r="MFH54" s="187"/>
      <c r="MFI54" s="188"/>
      <c r="MFJ54" s="186"/>
      <c r="MFK54" s="145"/>
      <c r="MFL54" s="146"/>
      <c r="MFM54" s="146"/>
      <c r="MFN54" s="147"/>
      <c r="MFO54" s="148"/>
      <c r="MFP54" s="187"/>
      <c r="MFQ54" s="188"/>
      <c r="MFR54" s="186"/>
      <c r="MFS54" s="145"/>
      <c r="MFT54" s="146"/>
      <c r="MFU54" s="146"/>
      <c r="MFV54" s="147"/>
      <c r="MFW54" s="148"/>
      <c r="MFX54" s="187"/>
      <c r="MFY54" s="188"/>
      <c r="MFZ54" s="186"/>
      <c r="MGA54" s="145"/>
      <c r="MGB54" s="146"/>
      <c r="MGC54" s="146"/>
      <c r="MGD54" s="147"/>
      <c r="MGE54" s="148"/>
      <c r="MGF54" s="187"/>
      <c r="MGG54" s="188"/>
      <c r="MGH54" s="186"/>
      <c r="MGI54" s="145"/>
      <c r="MGJ54" s="146"/>
      <c r="MGK54" s="146"/>
      <c r="MGL54" s="147"/>
      <c r="MGM54" s="148"/>
      <c r="MGN54" s="187"/>
      <c r="MGO54" s="188"/>
      <c r="MGP54" s="186"/>
      <c r="MGQ54" s="145"/>
      <c r="MGR54" s="146"/>
      <c r="MGS54" s="146"/>
      <c r="MGT54" s="147"/>
      <c r="MGU54" s="148"/>
      <c r="MGV54" s="187"/>
      <c r="MGW54" s="188"/>
      <c r="MGX54" s="186"/>
      <c r="MGY54" s="145"/>
      <c r="MGZ54" s="146"/>
      <c r="MHA54" s="146"/>
      <c r="MHB54" s="147"/>
      <c r="MHC54" s="148"/>
      <c r="MHD54" s="187"/>
      <c r="MHE54" s="188"/>
      <c r="MHF54" s="186"/>
      <c r="MHG54" s="145"/>
      <c r="MHH54" s="146"/>
      <c r="MHI54" s="146"/>
      <c r="MHJ54" s="147"/>
      <c r="MHK54" s="148"/>
      <c r="MHL54" s="187"/>
      <c r="MHM54" s="188"/>
      <c r="MHN54" s="186"/>
      <c r="MHO54" s="145"/>
      <c r="MHP54" s="146"/>
      <c r="MHQ54" s="146"/>
      <c r="MHR54" s="147"/>
      <c r="MHS54" s="148"/>
      <c r="MHT54" s="187"/>
      <c r="MHU54" s="188"/>
      <c r="MHV54" s="186"/>
      <c r="MHW54" s="145"/>
      <c r="MHX54" s="146"/>
      <c r="MHY54" s="146"/>
      <c r="MHZ54" s="147"/>
      <c r="MIA54" s="148"/>
      <c r="MIB54" s="187"/>
      <c r="MIC54" s="188"/>
      <c r="MID54" s="186"/>
      <c r="MIE54" s="145"/>
      <c r="MIF54" s="146"/>
      <c r="MIG54" s="146"/>
      <c r="MIH54" s="147"/>
      <c r="MII54" s="148"/>
      <c r="MIJ54" s="187"/>
      <c r="MIK54" s="188"/>
      <c r="MIL54" s="186"/>
      <c r="MIM54" s="145"/>
      <c r="MIN54" s="146"/>
      <c r="MIO54" s="146"/>
      <c r="MIP54" s="147"/>
      <c r="MIQ54" s="148"/>
      <c r="MIR54" s="187"/>
      <c r="MIS54" s="188"/>
      <c r="MIT54" s="186"/>
      <c r="MIU54" s="145"/>
      <c r="MIV54" s="146"/>
      <c r="MIW54" s="146"/>
      <c r="MIX54" s="147"/>
      <c r="MIY54" s="148"/>
      <c r="MIZ54" s="187"/>
      <c r="MJA54" s="188"/>
      <c r="MJB54" s="186"/>
      <c r="MJC54" s="145"/>
      <c r="MJD54" s="146"/>
      <c r="MJE54" s="146"/>
      <c r="MJF54" s="147"/>
      <c r="MJG54" s="148"/>
      <c r="MJH54" s="187"/>
      <c r="MJI54" s="188"/>
      <c r="MJJ54" s="186"/>
      <c r="MJK54" s="145"/>
      <c r="MJL54" s="146"/>
      <c r="MJM54" s="146"/>
      <c r="MJN54" s="147"/>
      <c r="MJO54" s="148"/>
      <c r="MJP54" s="187"/>
      <c r="MJQ54" s="188"/>
      <c r="MJR54" s="186"/>
      <c r="MJS54" s="145"/>
      <c r="MJT54" s="146"/>
      <c r="MJU54" s="146"/>
      <c r="MJV54" s="147"/>
      <c r="MJW54" s="148"/>
      <c r="MJX54" s="187"/>
      <c r="MJY54" s="188"/>
      <c r="MJZ54" s="186"/>
      <c r="MKA54" s="145"/>
      <c r="MKB54" s="146"/>
      <c r="MKC54" s="146"/>
      <c r="MKD54" s="147"/>
      <c r="MKE54" s="148"/>
      <c r="MKF54" s="187"/>
      <c r="MKG54" s="188"/>
      <c r="MKH54" s="186"/>
      <c r="MKI54" s="145"/>
      <c r="MKJ54" s="146"/>
      <c r="MKK54" s="146"/>
      <c r="MKL54" s="147"/>
      <c r="MKM54" s="148"/>
      <c r="MKN54" s="187"/>
      <c r="MKO54" s="188"/>
      <c r="MKP54" s="186"/>
      <c r="MKQ54" s="145"/>
      <c r="MKR54" s="146"/>
      <c r="MKS54" s="146"/>
      <c r="MKT54" s="147"/>
      <c r="MKU54" s="148"/>
      <c r="MKV54" s="187"/>
      <c r="MKW54" s="188"/>
      <c r="MKX54" s="186"/>
      <c r="MKY54" s="145"/>
      <c r="MKZ54" s="146"/>
      <c r="MLA54" s="146"/>
      <c r="MLB54" s="147"/>
      <c r="MLC54" s="148"/>
      <c r="MLD54" s="187"/>
      <c r="MLE54" s="188"/>
      <c r="MLF54" s="186"/>
      <c r="MLG54" s="145"/>
      <c r="MLH54" s="146"/>
      <c r="MLI54" s="146"/>
      <c r="MLJ54" s="147"/>
      <c r="MLK54" s="148"/>
      <c r="MLL54" s="187"/>
      <c r="MLM54" s="188"/>
      <c r="MLN54" s="186"/>
      <c r="MLO54" s="145"/>
      <c r="MLP54" s="146"/>
      <c r="MLQ54" s="146"/>
      <c r="MLR54" s="147"/>
      <c r="MLS54" s="148"/>
      <c r="MLT54" s="187"/>
      <c r="MLU54" s="188"/>
      <c r="MLV54" s="186"/>
      <c r="MLW54" s="145"/>
      <c r="MLX54" s="146"/>
      <c r="MLY54" s="146"/>
      <c r="MLZ54" s="147"/>
      <c r="MMA54" s="148"/>
      <c r="MMB54" s="187"/>
      <c r="MMC54" s="188"/>
      <c r="MMD54" s="186"/>
      <c r="MME54" s="145"/>
      <c r="MMF54" s="146"/>
      <c r="MMG54" s="146"/>
      <c r="MMH54" s="147"/>
      <c r="MMI54" s="148"/>
      <c r="MMJ54" s="187"/>
      <c r="MMK54" s="188"/>
      <c r="MML54" s="186"/>
      <c r="MMM54" s="145"/>
      <c r="MMN54" s="146"/>
      <c r="MMO54" s="146"/>
      <c r="MMP54" s="147"/>
      <c r="MMQ54" s="148"/>
      <c r="MMR54" s="187"/>
      <c r="MMS54" s="188"/>
      <c r="MMT54" s="186"/>
      <c r="MMU54" s="145"/>
      <c r="MMV54" s="146"/>
      <c r="MMW54" s="146"/>
      <c r="MMX54" s="147"/>
      <c r="MMY54" s="148"/>
      <c r="MMZ54" s="187"/>
      <c r="MNA54" s="188"/>
      <c r="MNB54" s="186"/>
      <c r="MNC54" s="145"/>
      <c r="MND54" s="146"/>
      <c r="MNE54" s="146"/>
      <c r="MNF54" s="147"/>
      <c r="MNG54" s="148"/>
      <c r="MNH54" s="187"/>
      <c r="MNI54" s="188"/>
      <c r="MNJ54" s="186"/>
      <c r="MNK54" s="145"/>
      <c r="MNL54" s="146"/>
      <c r="MNM54" s="146"/>
      <c r="MNN54" s="147"/>
      <c r="MNO54" s="148"/>
      <c r="MNP54" s="187"/>
      <c r="MNQ54" s="188"/>
      <c r="MNR54" s="186"/>
      <c r="MNS54" s="145"/>
      <c r="MNT54" s="146"/>
      <c r="MNU54" s="146"/>
      <c r="MNV54" s="147"/>
      <c r="MNW54" s="148"/>
      <c r="MNX54" s="187"/>
      <c r="MNY54" s="188"/>
      <c r="MNZ54" s="186"/>
      <c r="MOA54" s="145"/>
      <c r="MOB54" s="146"/>
      <c r="MOC54" s="146"/>
      <c r="MOD54" s="147"/>
      <c r="MOE54" s="148"/>
      <c r="MOF54" s="187"/>
      <c r="MOG54" s="188"/>
      <c r="MOH54" s="186"/>
      <c r="MOI54" s="145"/>
      <c r="MOJ54" s="146"/>
      <c r="MOK54" s="146"/>
      <c r="MOL54" s="147"/>
      <c r="MOM54" s="148"/>
      <c r="MON54" s="187"/>
      <c r="MOO54" s="188"/>
      <c r="MOP54" s="186"/>
      <c r="MOQ54" s="145"/>
      <c r="MOR54" s="146"/>
      <c r="MOS54" s="146"/>
      <c r="MOT54" s="147"/>
      <c r="MOU54" s="148"/>
      <c r="MOV54" s="187"/>
      <c r="MOW54" s="188"/>
      <c r="MOX54" s="186"/>
      <c r="MOY54" s="145"/>
      <c r="MOZ54" s="146"/>
      <c r="MPA54" s="146"/>
      <c r="MPB54" s="147"/>
      <c r="MPC54" s="148"/>
      <c r="MPD54" s="187"/>
      <c r="MPE54" s="188"/>
      <c r="MPF54" s="186"/>
      <c r="MPG54" s="145"/>
      <c r="MPH54" s="146"/>
      <c r="MPI54" s="146"/>
      <c r="MPJ54" s="147"/>
      <c r="MPK54" s="148"/>
      <c r="MPL54" s="187"/>
      <c r="MPM54" s="188"/>
      <c r="MPN54" s="186"/>
      <c r="MPO54" s="145"/>
      <c r="MPP54" s="146"/>
      <c r="MPQ54" s="146"/>
      <c r="MPR54" s="147"/>
      <c r="MPS54" s="148"/>
      <c r="MPT54" s="187"/>
      <c r="MPU54" s="188"/>
      <c r="MPV54" s="186"/>
      <c r="MPW54" s="145"/>
      <c r="MPX54" s="146"/>
      <c r="MPY54" s="146"/>
      <c r="MPZ54" s="147"/>
      <c r="MQA54" s="148"/>
      <c r="MQB54" s="187"/>
      <c r="MQC54" s="188"/>
      <c r="MQD54" s="186"/>
      <c r="MQE54" s="145"/>
      <c r="MQF54" s="146"/>
      <c r="MQG54" s="146"/>
      <c r="MQH54" s="147"/>
      <c r="MQI54" s="148"/>
      <c r="MQJ54" s="187"/>
      <c r="MQK54" s="188"/>
      <c r="MQL54" s="186"/>
      <c r="MQM54" s="145"/>
      <c r="MQN54" s="146"/>
      <c r="MQO54" s="146"/>
      <c r="MQP54" s="147"/>
      <c r="MQQ54" s="148"/>
      <c r="MQR54" s="187"/>
      <c r="MQS54" s="188"/>
      <c r="MQT54" s="186"/>
      <c r="MQU54" s="145"/>
      <c r="MQV54" s="146"/>
      <c r="MQW54" s="146"/>
      <c r="MQX54" s="147"/>
      <c r="MQY54" s="148"/>
      <c r="MQZ54" s="187"/>
      <c r="MRA54" s="188"/>
      <c r="MRB54" s="186"/>
      <c r="MRC54" s="145"/>
      <c r="MRD54" s="146"/>
      <c r="MRE54" s="146"/>
      <c r="MRF54" s="147"/>
      <c r="MRG54" s="148"/>
      <c r="MRH54" s="187"/>
      <c r="MRI54" s="188"/>
      <c r="MRJ54" s="186"/>
      <c r="MRK54" s="145"/>
      <c r="MRL54" s="146"/>
      <c r="MRM54" s="146"/>
      <c r="MRN54" s="147"/>
      <c r="MRO54" s="148"/>
      <c r="MRP54" s="187"/>
      <c r="MRQ54" s="188"/>
      <c r="MRR54" s="186"/>
      <c r="MRS54" s="145"/>
      <c r="MRT54" s="146"/>
      <c r="MRU54" s="146"/>
      <c r="MRV54" s="147"/>
      <c r="MRW54" s="148"/>
      <c r="MRX54" s="187"/>
      <c r="MRY54" s="188"/>
      <c r="MRZ54" s="186"/>
      <c r="MSA54" s="145"/>
      <c r="MSB54" s="146"/>
      <c r="MSC54" s="146"/>
      <c r="MSD54" s="147"/>
      <c r="MSE54" s="148"/>
      <c r="MSF54" s="187"/>
      <c r="MSG54" s="188"/>
      <c r="MSH54" s="186"/>
      <c r="MSI54" s="145"/>
      <c r="MSJ54" s="146"/>
      <c r="MSK54" s="146"/>
      <c r="MSL54" s="147"/>
      <c r="MSM54" s="148"/>
      <c r="MSN54" s="187"/>
      <c r="MSO54" s="188"/>
      <c r="MSP54" s="186"/>
      <c r="MSQ54" s="145"/>
      <c r="MSR54" s="146"/>
      <c r="MSS54" s="146"/>
      <c r="MST54" s="147"/>
      <c r="MSU54" s="148"/>
      <c r="MSV54" s="187"/>
      <c r="MSW54" s="188"/>
      <c r="MSX54" s="186"/>
      <c r="MSY54" s="145"/>
      <c r="MSZ54" s="146"/>
      <c r="MTA54" s="146"/>
      <c r="MTB54" s="147"/>
      <c r="MTC54" s="148"/>
      <c r="MTD54" s="187"/>
      <c r="MTE54" s="188"/>
      <c r="MTF54" s="186"/>
      <c r="MTG54" s="145"/>
      <c r="MTH54" s="146"/>
      <c r="MTI54" s="146"/>
      <c r="MTJ54" s="147"/>
      <c r="MTK54" s="148"/>
      <c r="MTL54" s="187"/>
      <c r="MTM54" s="188"/>
      <c r="MTN54" s="186"/>
      <c r="MTO54" s="145"/>
      <c r="MTP54" s="146"/>
      <c r="MTQ54" s="146"/>
      <c r="MTR54" s="147"/>
      <c r="MTS54" s="148"/>
      <c r="MTT54" s="187"/>
      <c r="MTU54" s="188"/>
      <c r="MTV54" s="186"/>
      <c r="MTW54" s="145"/>
      <c r="MTX54" s="146"/>
      <c r="MTY54" s="146"/>
      <c r="MTZ54" s="147"/>
      <c r="MUA54" s="148"/>
      <c r="MUB54" s="187"/>
      <c r="MUC54" s="188"/>
      <c r="MUD54" s="186"/>
      <c r="MUE54" s="145"/>
      <c r="MUF54" s="146"/>
      <c r="MUG54" s="146"/>
      <c r="MUH54" s="147"/>
      <c r="MUI54" s="148"/>
      <c r="MUJ54" s="187"/>
      <c r="MUK54" s="188"/>
      <c r="MUL54" s="186"/>
      <c r="MUM54" s="145"/>
      <c r="MUN54" s="146"/>
      <c r="MUO54" s="146"/>
      <c r="MUP54" s="147"/>
      <c r="MUQ54" s="148"/>
      <c r="MUR54" s="187"/>
      <c r="MUS54" s="188"/>
      <c r="MUT54" s="186"/>
      <c r="MUU54" s="145"/>
      <c r="MUV54" s="146"/>
      <c r="MUW54" s="146"/>
      <c r="MUX54" s="147"/>
      <c r="MUY54" s="148"/>
      <c r="MUZ54" s="187"/>
      <c r="MVA54" s="188"/>
      <c r="MVB54" s="186"/>
      <c r="MVC54" s="145"/>
      <c r="MVD54" s="146"/>
      <c r="MVE54" s="146"/>
      <c r="MVF54" s="147"/>
      <c r="MVG54" s="148"/>
      <c r="MVH54" s="187"/>
      <c r="MVI54" s="188"/>
      <c r="MVJ54" s="186"/>
      <c r="MVK54" s="145"/>
      <c r="MVL54" s="146"/>
      <c r="MVM54" s="146"/>
      <c r="MVN54" s="147"/>
      <c r="MVO54" s="148"/>
      <c r="MVP54" s="187"/>
      <c r="MVQ54" s="188"/>
      <c r="MVR54" s="186"/>
      <c r="MVS54" s="145"/>
      <c r="MVT54" s="146"/>
      <c r="MVU54" s="146"/>
      <c r="MVV54" s="147"/>
      <c r="MVW54" s="148"/>
      <c r="MVX54" s="187"/>
      <c r="MVY54" s="188"/>
      <c r="MVZ54" s="186"/>
      <c r="MWA54" s="145"/>
      <c r="MWB54" s="146"/>
      <c r="MWC54" s="146"/>
      <c r="MWD54" s="147"/>
      <c r="MWE54" s="148"/>
      <c r="MWF54" s="187"/>
      <c r="MWG54" s="188"/>
      <c r="MWH54" s="186"/>
      <c r="MWI54" s="145"/>
      <c r="MWJ54" s="146"/>
      <c r="MWK54" s="146"/>
      <c r="MWL54" s="147"/>
      <c r="MWM54" s="148"/>
      <c r="MWN54" s="187"/>
      <c r="MWO54" s="188"/>
      <c r="MWP54" s="186"/>
      <c r="MWQ54" s="145"/>
      <c r="MWR54" s="146"/>
      <c r="MWS54" s="146"/>
      <c r="MWT54" s="147"/>
      <c r="MWU54" s="148"/>
      <c r="MWV54" s="187"/>
      <c r="MWW54" s="188"/>
      <c r="MWX54" s="186"/>
      <c r="MWY54" s="145"/>
      <c r="MWZ54" s="146"/>
      <c r="MXA54" s="146"/>
      <c r="MXB54" s="147"/>
      <c r="MXC54" s="148"/>
      <c r="MXD54" s="187"/>
      <c r="MXE54" s="188"/>
      <c r="MXF54" s="186"/>
      <c r="MXG54" s="145"/>
      <c r="MXH54" s="146"/>
      <c r="MXI54" s="146"/>
      <c r="MXJ54" s="147"/>
      <c r="MXK54" s="148"/>
      <c r="MXL54" s="187"/>
      <c r="MXM54" s="188"/>
      <c r="MXN54" s="186"/>
      <c r="MXO54" s="145"/>
      <c r="MXP54" s="146"/>
      <c r="MXQ54" s="146"/>
      <c r="MXR54" s="147"/>
      <c r="MXS54" s="148"/>
      <c r="MXT54" s="187"/>
      <c r="MXU54" s="188"/>
      <c r="MXV54" s="186"/>
      <c r="MXW54" s="145"/>
      <c r="MXX54" s="146"/>
      <c r="MXY54" s="146"/>
      <c r="MXZ54" s="147"/>
      <c r="MYA54" s="148"/>
      <c r="MYB54" s="187"/>
      <c r="MYC54" s="188"/>
      <c r="MYD54" s="186"/>
      <c r="MYE54" s="145"/>
      <c r="MYF54" s="146"/>
      <c r="MYG54" s="146"/>
      <c r="MYH54" s="147"/>
      <c r="MYI54" s="148"/>
      <c r="MYJ54" s="187"/>
      <c r="MYK54" s="188"/>
      <c r="MYL54" s="186"/>
      <c r="MYM54" s="145"/>
      <c r="MYN54" s="146"/>
      <c r="MYO54" s="146"/>
      <c r="MYP54" s="147"/>
      <c r="MYQ54" s="148"/>
      <c r="MYR54" s="187"/>
      <c r="MYS54" s="188"/>
      <c r="MYT54" s="186"/>
      <c r="MYU54" s="145"/>
      <c r="MYV54" s="146"/>
      <c r="MYW54" s="146"/>
      <c r="MYX54" s="147"/>
      <c r="MYY54" s="148"/>
      <c r="MYZ54" s="187"/>
      <c r="MZA54" s="188"/>
      <c r="MZB54" s="186"/>
      <c r="MZC54" s="145"/>
      <c r="MZD54" s="146"/>
      <c r="MZE54" s="146"/>
      <c r="MZF54" s="147"/>
      <c r="MZG54" s="148"/>
      <c r="MZH54" s="187"/>
      <c r="MZI54" s="188"/>
      <c r="MZJ54" s="186"/>
      <c r="MZK54" s="145"/>
      <c r="MZL54" s="146"/>
      <c r="MZM54" s="146"/>
      <c r="MZN54" s="147"/>
      <c r="MZO54" s="148"/>
      <c r="MZP54" s="187"/>
      <c r="MZQ54" s="188"/>
      <c r="MZR54" s="186"/>
      <c r="MZS54" s="145"/>
      <c r="MZT54" s="146"/>
      <c r="MZU54" s="146"/>
      <c r="MZV54" s="147"/>
      <c r="MZW54" s="148"/>
      <c r="MZX54" s="187"/>
      <c r="MZY54" s="188"/>
      <c r="MZZ54" s="186"/>
      <c r="NAA54" s="145"/>
      <c r="NAB54" s="146"/>
      <c r="NAC54" s="146"/>
      <c r="NAD54" s="147"/>
      <c r="NAE54" s="148"/>
      <c r="NAF54" s="187"/>
      <c r="NAG54" s="188"/>
      <c r="NAH54" s="186"/>
      <c r="NAI54" s="145"/>
      <c r="NAJ54" s="146"/>
      <c r="NAK54" s="146"/>
      <c r="NAL54" s="147"/>
      <c r="NAM54" s="148"/>
      <c r="NAN54" s="187"/>
      <c r="NAO54" s="188"/>
      <c r="NAP54" s="186"/>
      <c r="NAQ54" s="145"/>
      <c r="NAR54" s="146"/>
      <c r="NAS54" s="146"/>
      <c r="NAT54" s="147"/>
      <c r="NAU54" s="148"/>
      <c r="NAV54" s="187"/>
      <c r="NAW54" s="188"/>
      <c r="NAX54" s="186"/>
      <c r="NAY54" s="145"/>
      <c r="NAZ54" s="146"/>
      <c r="NBA54" s="146"/>
      <c r="NBB54" s="147"/>
      <c r="NBC54" s="148"/>
      <c r="NBD54" s="187"/>
      <c r="NBE54" s="188"/>
      <c r="NBF54" s="186"/>
      <c r="NBG54" s="145"/>
      <c r="NBH54" s="146"/>
      <c r="NBI54" s="146"/>
      <c r="NBJ54" s="147"/>
      <c r="NBK54" s="148"/>
      <c r="NBL54" s="187"/>
      <c r="NBM54" s="188"/>
      <c r="NBN54" s="186"/>
      <c r="NBO54" s="145"/>
      <c r="NBP54" s="146"/>
      <c r="NBQ54" s="146"/>
      <c r="NBR54" s="147"/>
      <c r="NBS54" s="148"/>
      <c r="NBT54" s="187"/>
      <c r="NBU54" s="188"/>
      <c r="NBV54" s="186"/>
      <c r="NBW54" s="145"/>
      <c r="NBX54" s="146"/>
      <c r="NBY54" s="146"/>
      <c r="NBZ54" s="147"/>
      <c r="NCA54" s="148"/>
      <c r="NCB54" s="187"/>
      <c r="NCC54" s="188"/>
      <c r="NCD54" s="186"/>
      <c r="NCE54" s="145"/>
      <c r="NCF54" s="146"/>
      <c r="NCG54" s="146"/>
      <c r="NCH54" s="147"/>
      <c r="NCI54" s="148"/>
      <c r="NCJ54" s="187"/>
      <c r="NCK54" s="188"/>
      <c r="NCL54" s="186"/>
      <c r="NCM54" s="145"/>
      <c r="NCN54" s="146"/>
      <c r="NCO54" s="146"/>
      <c r="NCP54" s="147"/>
      <c r="NCQ54" s="148"/>
      <c r="NCR54" s="187"/>
      <c r="NCS54" s="188"/>
      <c r="NCT54" s="186"/>
      <c r="NCU54" s="145"/>
      <c r="NCV54" s="146"/>
      <c r="NCW54" s="146"/>
      <c r="NCX54" s="147"/>
      <c r="NCY54" s="148"/>
      <c r="NCZ54" s="187"/>
      <c r="NDA54" s="188"/>
      <c r="NDB54" s="186"/>
      <c r="NDC54" s="145"/>
      <c r="NDD54" s="146"/>
      <c r="NDE54" s="146"/>
      <c r="NDF54" s="147"/>
      <c r="NDG54" s="148"/>
      <c r="NDH54" s="187"/>
      <c r="NDI54" s="188"/>
      <c r="NDJ54" s="186"/>
      <c r="NDK54" s="145"/>
      <c r="NDL54" s="146"/>
      <c r="NDM54" s="146"/>
      <c r="NDN54" s="147"/>
      <c r="NDO54" s="148"/>
      <c r="NDP54" s="187"/>
      <c r="NDQ54" s="188"/>
      <c r="NDR54" s="186"/>
      <c r="NDS54" s="145"/>
      <c r="NDT54" s="146"/>
      <c r="NDU54" s="146"/>
      <c r="NDV54" s="147"/>
      <c r="NDW54" s="148"/>
      <c r="NDX54" s="187"/>
      <c r="NDY54" s="188"/>
      <c r="NDZ54" s="186"/>
      <c r="NEA54" s="145"/>
      <c r="NEB54" s="146"/>
      <c r="NEC54" s="146"/>
      <c r="NED54" s="147"/>
      <c r="NEE54" s="148"/>
      <c r="NEF54" s="187"/>
      <c r="NEG54" s="188"/>
      <c r="NEH54" s="186"/>
      <c r="NEI54" s="145"/>
      <c r="NEJ54" s="146"/>
      <c r="NEK54" s="146"/>
      <c r="NEL54" s="147"/>
      <c r="NEM54" s="148"/>
      <c r="NEN54" s="187"/>
      <c r="NEO54" s="188"/>
      <c r="NEP54" s="186"/>
      <c r="NEQ54" s="145"/>
      <c r="NER54" s="146"/>
      <c r="NES54" s="146"/>
      <c r="NET54" s="147"/>
      <c r="NEU54" s="148"/>
      <c r="NEV54" s="187"/>
      <c r="NEW54" s="188"/>
      <c r="NEX54" s="186"/>
      <c r="NEY54" s="145"/>
      <c r="NEZ54" s="146"/>
      <c r="NFA54" s="146"/>
      <c r="NFB54" s="147"/>
      <c r="NFC54" s="148"/>
      <c r="NFD54" s="187"/>
      <c r="NFE54" s="188"/>
      <c r="NFF54" s="186"/>
      <c r="NFG54" s="145"/>
      <c r="NFH54" s="146"/>
      <c r="NFI54" s="146"/>
      <c r="NFJ54" s="147"/>
      <c r="NFK54" s="148"/>
      <c r="NFL54" s="187"/>
      <c r="NFM54" s="188"/>
      <c r="NFN54" s="186"/>
      <c r="NFO54" s="145"/>
      <c r="NFP54" s="146"/>
      <c r="NFQ54" s="146"/>
      <c r="NFR54" s="147"/>
      <c r="NFS54" s="148"/>
      <c r="NFT54" s="187"/>
      <c r="NFU54" s="188"/>
      <c r="NFV54" s="186"/>
      <c r="NFW54" s="145"/>
      <c r="NFX54" s="146"/>
      <c r="NFY54" s="146"/>
      <c r="NFZ54" s="147"/>
      <c r="NGA54" s="148"/>
      <c r="NGB54" s="187"/>
      <c r="NGC54" s="188"/>
      <c r="NGD54" s="186"/>
      <c r="NGE54" s="145"/>
      <c r="NGF54" s="146"/>
      <c r="NGG54" s="146"/>
      <c r="NGH54" s="147"/>
      <c r="NGI54" s="148"/>
      <c r="NGJ54" s="187"/>
      <c r="NGK54" s="188"/>
      <c r="NGL54" s="186"/>
      <c r="NGM54" s="145"/>
      <c r="NGN54" s="146"/>
      <c r="NGO54" s="146"/>
      <c r="NGP54" s="147"/>
      <c r="NGQ54" s="148"/>
      <c r="NGR54" s="187"/>
      <c r="NGS54" s="188"/>
      <c r="NGT54" s="186"/>
      <c r="NGU54" s="145"/>
      <c r="NGV54" s="146"/>
      <c r="NGW54" s="146"/>
      <c r="NGX54" s="147"/>
      <c r="NGY54" s="148"/>
      <c r="NGZ54" s="187"/>
      <c r="NHA54" s="188"/>
      <c r="NHB54" s="186"/>
      <c r="NHC54" s="145"/>
      <c r="NHD54" s="146"/>
      <c r="NHE54" s="146"/>
      <c r="NHF54" s="147"/>
      <c r="NHG54" s="148"/>
      <c r="NHH54" s="187"/>
      <c r="NHI54" s="188"/>
      <c r="NHJ54" s="186"/>
      <c r="NHK54" s="145"/>
      <c r="NHL54" s="146"/>
      <c r="NHM54" s="146"/>
      <c r="NHN54" s="147"/>
      <c r="NHO54" s="148"/>
      <c r="NHP54" s="187"/>
      <c r="NHQ54" s="188"/>
      <c r="NHR54" s="186"/>
      <c r="NHS54" s="145"/>
      <c r="NHT54" s="146"/>
      <c r="NHU54" s="146"/>
      <c r="NHV54" s="147"/>
      <c r="NHW54" s="148"/>
      <c r="NHX54" s="187"/>
      <c r="NHY54" s="188"/>
      <c r="NHZ54" s="186"/>
      <c r="NIA54" s="145"/>
      <c r="NIB54" s="146"/>
      <c r="NIC54" s="146"/>
      <c r="NID54" s="147"/>
      <c r="NIE54" s="148"/>
      <c r="NIF54" s="187"/>
      <c r="NIG54" s="188"/>
      <c r="NIH54" s="186"/>
      <c r="NII54" s="145"/>
      <c r="NIJ54" s="146"/>
      <c r="NIK54" s="146"/>
      <c r="NIL54" s="147"/>
      <c r="NIM54" s="148"/>
      <c r="NIN54" s="187"/>
      <c r="NIO54" s="188"/>
      <c r="NIP54" s="186"/>
      <c r="NIQ54" s="145"/>
      <c r="NIR54" s="146"/>
      <c r="NIS54" s="146"/>
      <c r="NIT54" s="147"/>
      <c r="NIU54" s="148"/>
      <c r="NIV54" s="187"/>
      <c r="NIW54" s="188"/>
      <c r="NIX54" s="186"/>
      <c r="NIY54" s="145"/>
      <c r="NIZ54" s="146"/>
      <c r="NJA54" s="146"/>
      <c r="NJB54" s="147"/>
      <c r="NJC54" s="148"/>
      <c r="NJD54" s="187"/>
      <c r="NJE54" s="188"/>
      <c r="NJF54" s="186"/>
      <c r="NJG54" s="145"/>
      <c r="NJH54" s="146"/>
      <c r="NJI54" s="146"/>
      <c r="NJJ54" s="147"/>
      <c r="NJK54" s="148"/>
      <c r="NJL54" s="187"/>
      <c r="NJM54" s="188"/>
      <c r="NJN54" s="186"/>
      <c r="NJO54" s="145"/>
      <c r="NJP54" s="146"/>
      <c r="NJQ54" s="146"/>
      <c r="NJR54" s="147"/>
      <c r="NJS54" s="148"/>
      <c r="NJT54" s="187"/>
      <c r="NJU54" s="188"/>
      <c r="NJV54" s="186"/>
      <c r="NJW54" s="145"/>
      <c r="NJX54" s="146"/>
      <c r="NJY54" s="146"/>
      <c r="NJZ54" s="147"/>
      <c r="NKA54" s="148"/>
      <c r="NKB54" s="187"/>
      <c r="NKC54" s="188"/>
      <c r="NKD54" s="186"/>
      <c r="NKE54" s="145"/>
      <c r="NKF54" s="146"/>
      <c r="NKG54" s="146"/>
      <c r="NKH54" s="147"/>
      <c r="NKI54" s="148"/>
      <c r="NKJ54" s="187"/>
      <c r="NKK54" s="188"/>
      <c r="NKL54" s="186"/>
      <c r="NKM54" s="145"/>
      <c r="NKN54" s="146"/>
      <c r="NKO54" s="146"/>
      <c r="NKP54" s="147"/>
      <c r="NKQ54" s="148"/>
      <c r="NKR54" s="187"/>
      <c r="NKS54" s="188"/>
      <c r="NKT54" s="186"/>
      <c r="NKU54" s="145"/>
      <c r="NKV54" s="146"/>
      <c r="NKW54" s="146"/>
      <c r="NKX54" s="147"/>
      <c r="NKY54" s="148"/>
      <c r="NKZ54" s="187"/>
      <c r="NLA54" s="188"/>
      <c r="NLB54" s="186"/>
      <c r="NLC54" s="145"/>
      <c r="NLD54" s="146"/>
      <c r="NLE54" s="146"/>
      <c r="NLF54" s="147"/>
      <c r="NLG54" s="148"/>
      <c r="NLH54" s="187"/>
      <c r="NLI54" s="188"/>
      <c r="NLJ54" s="186"/>
      <c r="NLK54" s="145"/>
      <c r="NLL54" s="146"/>
      <c r="NLM54" s="146"/>
      <c r="NLN54" s="147"/>
      <c r="NLO54" s="148"/>
      <c r="NLP54" s="187"/>
      <c r="NLQ54" s="188"/>
      <c r="NLR54" s="186"/>
      <c r="NLS54" s="145"/>
      <c r="NLT54" s="146"/>
      <c r="NLU54" s="146"/>
      <c r="NLV54" s="147"/>
      <c r="NLW54" s="148"/>
      <c r="NLX54" s="187"/>
      <c r="NLY54" s="188"/>
      <c r="NLZ54" s="186"/>
      <c r="NMA54" s="145"/>
      <c r="NMB54" s="146"/>
      <c r="NMC54" s="146"/>
      <c r="NMD54" s="147"/>
      <c r="NME54" s="148"/>
      <c r="NMF54" s="187"/>
      <c r="NMG54" s="188"/>
      <c r="NMH54" s="186"/>
      <c r="NMI54" s="145"/>
      <c r="NMJ54" s="146"/>
      <c r="NMK54" s="146"/>
      <c r="NML54" s="147"/>
      <c r="NMM54" s="148"/>
      <c r="NMN54" s="187"/>
      <c r="NMO54" s="188"/>
      <c r="NMP54" s="186"/>
      <c r="NMQ54" s="145"/>
      <c r="NMR54" s="146"/>
      <c r="NMS54" s="146"/>
      <c r="NMT54" s="147"/>
      <c r="NMU54" s="148"/>
      <c r="NMV54" s="187"/>
      <c r="NMW54" s="188"/>
      <c r="NMX54" s="186"/>
      <c r="NMY54" s="145"/>
      <c r="NMZ54" s="146"/>
      <c r="NNA54" s="146"/>
      <c r="NNB54" s="147"/>
      <c r="NNC54" s="148"/>
      <c r="NND54" s="187"/>
      <c r="NNE54" s="188"/>
      <c r="NNF54" s="186"/>
      <c r="NNG54" s="145"/>
      <c r="NNH54" s="146"/>
      <c r="NNI54" s="146"/>
      <c r="NNJ54" s="147"/>
      <c r="NNK54" s="148"/>
      <c r="NNL54" s="187"/>
      <c r="NNM54" s="188"/>
      <c r="NNN54" s="186"/>
      <c r="NNO54" s="145"/>
      <c r="NNP54" s="146"/>
      <c r="NNQ54" s="146"/>
      <c r="NNR54" s="147"/>
      <c r="NNS54" s="148"/>
      <c r="NNT54" s="187"/>
      <c r="NNU54" s="188"/>
      <c r="NNV54" s="186"/>
      <c r="NNW54" s="145"/>
      <c r="NNX54" s="146"/>
      <c r="NNY54" s="146"/>
      <c r="NNZ54" s="147"/>
      <c r="NOA54" s="148"/>
      <c r="NOB54" s="187"/>
      <c r="NOC54" s="188"/>
      <c r="NOD54" s="186"/>
      <c r="NOE54" s="145"/>
      <c r="NOF54" s="146"/>
      <c r="NOG54" s="146"/>
      <c r="NOH54" s="147"/>
      <c r="NOI54" s="148"/>
      <c r="NOJ54" s="187"/>
      <c r="NOK54" s="188"/>
      <c r="NOL54" s="186"/>
      <c r="NOM54" s="145"/>
      <c r="NON54" s="146"/>
      <c r="NOO54" s="146"/>
      <c r="NOP54" s="147"/>
      <c r="NOQ54" s="148"/>
      <c r="NOR54" s="187"/>
      <c r="NOS54" s="188"/>
      <c r="NOT54" s="186"/>
      <c r="NOU54" s="145"/>
      <c r="NOV54" s="146"/>
      <c r="NOW54" s="146"/>
      <c r="NOX54" s="147"/>
      <c r="NOY54" s="148"/>
      <c r="NOZ54" s="187"/>
      <c r="NPA54" s="188"/>
      <c r="NPB54" s="186"/>
      <c r="NPC54" s="145"/>
      <c r="NPD54" s="146"/>
      <c r="NPE54" s="146"/>
      <c r="NPF54" s="147"/>
      <c r="NPG54" s="148"/>
      <c r="NPH54" s="187"/>
      <c r="NPI54" s="188"/>
      <c r="NPJ54" s="186"/>
      <c r="NPK54" s="145"/>
      <c r="NPL54" s="146"/>
      <c r="NPM54" s="146"/>
      <c r="NPN54" s="147"/>
      <c r="NPO54" s="148"/>
      <c r="NPP54" s="187"/>
      <c r="NPQ54" s="188"/>
      <c r="NPR54" s="186"/>
      <c r="NPS54" s="145"/>
      <c r="NPT54" s="146"/>
      <c r="NPU54" s="146"/>
      <c r="NPV54" s="147"/>
      <c r="NPW54" s="148"/>
      <c r="NPX54" s="187"/>
      <c r="NPY54" s="188"/>
      <c r="NPZ54" s="186"/>
      <c r="NQA54" s="145"/>
      <c r="NQB54" s="146"/>
      <c r="NQC54" s="146"/>
      <c r="NQD54" s="147"/>
      <c r="NQE54" s="148"/>
      <c r="NQF54" s="187"/>
      <c r="NQG54" s="188"/>
      <c r="NQH54" s="186"/>
      <c r="NQI54" s="145"/>
      <c r="NQJ54" s="146"/>
      <c r="NQK54" s="146"/>
      <c r="NQL54" s="147"/>
      <c r="NQM54" s="148"/>
      <c r="NQN54" s="187"/>
      <c r="NQO54" s="188"/>
      <c r="NQP54" s="186"/>
      <c r="NQQ54" s="145"/>
      <c r="NQR54" s="146"/>
      <c r="NQS54" s="146"/>
      <c r="NQT54" s="147"/>
      <c r="NQU54" s="148"/>
      <c r="NQV54" s="187"/>
      <c r="NQW54" s="188"/>
      <c r="NQX54" s="186"/>
      <c r="NQY54" s="145"/>
      <c r="NQZ54" s="146"/>
      <c r="NRA54" s="146"/>
      <c r="NRB54" s="147"/>
      <c r="NRC54" s="148"/>
      <c r="NRD54" s="187"/>
      <c r="NRE54" s="188"/>
      <c r="NRF54" s="186"/>
      <c r="NRG54" s="145"/>
      <c r="NRH54" s="146"/>
      <c r="NRI54" s="146"/>
      <c r="NRJ54" s="147"/>
      <c r="NRK54" s="148"/>
      <c r="NRL54" s="187"/>
      <c r="NRM54" s="188"/>
      <c r="NRN54" s="186"/>
      <c r="NRO54" s="145"/>
      <c r="NRP54" s="146"/>
      <c r="NRQ54" s="146"/>
      <c r="NRR54" s="147"/>
      <c r="NRS54" s="148"/>
      <c r="NRT54" s="187"/>
      <c r="NRU54" s="188"/>
      <c r="NRV54" s="186"/>
      <c r="NRW54" s="145"/>
      <c r="NRX54" s="146"/>
      <c r="NRY54" s="146"/>
      <c r="NRZ54" s="147"/>
      <c r="NSA54" s="148"/>
      <c r="NSB54" s="187"/>
      <c r="NSC54" s="188"/>
      <c r="NSD54" s="186"/>
      <c r="NSE54" s="145"/>
      <c r="NSF54" s="146"/>
      <c r="NSG54" s="146"/>
      <c r="NSH54" s="147"/>
      <c r="NSI54" s="148"/>
      <c r="NSJ54" s="187"/>
      <c r="NSK54" s="188"/>
      <c r="NSL54" s="186"/>
      <c r="NSM54" s="145"/>
      <c r="NSN54" s="146"/>
      <c r="NSO54" s="146"/>
      <c r="NSP54" s="147"/>
      <c r="NSQ54" s="148"/>
      <c r="NSR54" s="187"/>
      <c r="NSS54" s="188"/>
      <c r="NST54" s="186"/>
      <c r="NSU54" s="145"/>
      <c r="NSV54" s="146"/>
      <c r="NSW54" s="146"/>
      <c r="NSX54" s="147"/>
      <c r="NSY54" s="148"/>
      <c r="NSZ54" s="187"/>
      <c r="NTA54" s="188"/>
      <c r="NTB54" s="186"/>
      <c r="NTC54" s="145"/>
      <c r="NTD54" s="146"/>
      <c r="NTE54" s="146"/>
      <c r="NTF54" s="147"/>
      <c r="NTG54" s="148"/>
      <c r="NTH54" s="187"/>
      <c r="NTI54" s="188"/>
      <c r="NTJ54" s="186"/>
      <c r="NTK54" s="145"/>
      <c r="NTL54" s="146"/>
      <c r="NTM54" s="146"/>
      <c r="NTN54" s="147"/>
      <c r="NTO54" s="148"/>
      <c r="NTP54" s="187"/>
      <c r="NTQ54" s="188"/>
      <c r="NTR54" s="186"/>
      <c r="NTS54" s="145"/>
      <c r="NTT54" s="146"/>
      <c r="NTU54" s="146"/>
      <c r="NTV54" s="147"/>
      <c r="NTW54" s="148"/>
      <c r="NTX54" s="187"/>
      <c r="NTY54" s="188"/>
      <c r="NTZ54" s="186"/>
      <c r="NUA54" s="145"/>
      <c r="NUB54" s="146"/>
      <c r="NUC54" s="146"/>
      <c r="NUD54" s="147"/>
      <c r="NUE54" s="148"/>
      <c r="NUF54" s="187"/>
      <c r="NUG54" s="188"/>
      <c r="NUH54" s="186"/>
      <c r="NUI54" s="145"/>
      <c r="NUJ54" s="146"/>
      <c r="NUK54" s="146"/>
      <c r="NUL54" s="147"/>
      <c r="NUM54" s="148"/>
      <c r="NUN54" s="187"/>
      <c r="NUO54" s="188"/>
      <c r="NUP54" s="186"/>
      <c r="NUQ54" s="145"/>
      <c r="NUR54" s="146"/>
      <c r="NUS54" s="146"/>
      <c r="NUT54" s="147"/>
      <c r="NUU54" s="148"/>
      <c r="NUV54" s="187"/>
      <c r="NUW54" s="188"/>
      <c r="NUX54" s="186"/>
      <c r="NUY54" s="145"/>
      <c r="NUZ54" s="146"/>
      <c r="NVA54" s="146"/>
      <c r="NVB54" s="147"/>
      <c r="NVC54" s="148"/>
      <c r="NVD54" s="187"/>
      <c r="NVE54" s="188"/>
      <c r="NVF54" s="186"/>
      <c r="NVG54" s="145"/>
      <c r="NVH54" s="146"/>
      <c r="NVI54" s="146"/>
      <c r="NVJ54" s="147"/>
      <c r="NVK54" s="148"/>
      <c r="NVL54" s="187"/>
      <c r="NVM54" s="188"/>
      <c r="NVN54" s="186"/>
      <c r="NVO54" s="145"/>
      <c r="NVP54" s="146"/>
      <c r="NVQ54" s="146"/>
      <c r="NVR54" s="147"/>
      <c r="NVS54" s="148"/>
      <c r="NVT54" s="187"/>
      <c r="NVU54" s="188"/>
      <c r="NVV54" s="186"/>
      <c r="NVW54" s="145"/>
      <c r="NVX54" s="146"/>
      <c r="NVY54" s="146"/>
      <c r="NVZ54" s="147"/>
      <c r="NWA54" s="148"/>
      <c r="NWB54" s="187"/>
      <c r="NWC54" s="188"/>
      <c r="NWD54" s="186"/>
      <c r="NWE54" s="145"/>
      <c r="NWF54" s="146"/>
      <c r="NWG54" s="146"/>
      <c r="NWH54" s="147"/>
      <c r="NWI54" s="148"/>
      <c r="NWJ54" s="187"/>
      <c r="NWK54" s="188"/>
      <c r="NWL54" s="186"/>
      <c r="NWM54" s="145"/>
      <c r="NWN54" s="146"/>
      <c r="NWO54" s="146"/>
      <c r="NWP54" s="147"/>
      <c r="NWQ54" s="148"/>
      <c r="NWR54" s="187"/>
      <c r="NWS54" s="188"/>
      <c r="NWT54" s="186"/>
      <c r="NWU54" s="145"/>
      <c r="NWV54" s="146"/>
      <c r="NWW54" s="146"/>
      <c r="NWX54" s="147"/>
      <c r="NWY54" s="148"/>
      <c r="NWZ54" s="187"/>
      <c r="NXA54" s="188"/>
      <c r="NXB54" s="186"/>
      <c r="NXC54" s="145"/>
      <c r="NXD54" s="146"/>
      <c r="NXE54" s="146"/>
      <c r="NXF54" s="147"/>
      <c r="NXG54" s="148"/>
      <c r="NXH54" s="187"/>
      <c r="NXI54" s="188"/>
      <c r="NXJ54" s="186"/>
      <c r="NXK54" s="145"/>
      <c r="NXL54" s="146"/>
      <c r="NXM54" s="146"/>
      <c r="NXN54" s="147"/>
      <c r="NXO54" s="148"/>
      <c r="NXP54" s="187"/>
      <c r="NXQ54" s="188"/>
      <c r="NXR54" s="186"/>
      <c r="NXS54" s="145"/>
      <c r="NXT54" s="146"/>
      <c r="NXU54" s="146"/>
      <c r="NXV54" s="147"/>
      <c r="NXW54" s="148"/>
      <c r="NXX54" s="187"/>
      <c r="NXY54" s="188"/>
      <c r="NXZ54" s="186"/>
      <c r="NYA54" s="145"/>
      <c r="NYB54" s="146"/>
      <c r="NYC54" s="146"/>
      <c r="NYD54" s="147"/>
      <c r="NYE54" s="148"/>
      <c r="NYF54" s="187"/>
      <c r="NYG54" s="188"/>
      <c r="NYH54" s="186"/>
      <c r="NYI54" s="145"/>
      <c r="NYJ54" s="146"/>
      <c r="NYK54" s="146"/>
      <c r="NYL54" s="147"/>
      <c r="NYM54" s="148"/>
      <c r="NYN54" s="187"/>
      <c r="NYO54" s="188"/>
      <c r="NYP54" s="186"/>
      <c r="NYQ54" s="145"/>
      <c r="NYR54" s="146"/>
      <c r="NYS54" s="146"/>
      <c r="NYT54" s="147"/>
      <c r="NYU54" s="148"/>
      <c r="NYV54" s="187"/>
      <c r="NYW54" s="188"/>
      <c r="NYX54" s="186"/>
      <c r="NYY54" s="145"/>
      <c r="NYZ54" s="146"/>
      <c r="NZA54" s="146"/>
      <c r="NZB54" s="147"/>
      <c r="NZC54" s="148"/>
      <c r="NZD54" s="187"/>
      <c r="NZE54" s="188"/>
      <c r="NZF54" s="186"/>
      <c r="NZG54" s="145"/>
      <c r="NZH54" s="146"/>
      <c r="NZI54" s="146"/>
      <c r="NZJ54" s="147"/>
      <c r="NZK54" s="148"/>
      <c r="NZL54" s="187"/>
      <c r="NZM54" s="188"/>
      <c r="NZN54" s="186"/>
      <c r="NZO54" s="145"/>
      <c r="NZP54" s="146"/>
      <c r="NZQ54" s="146"/>
      <c r="NZR54" s="147"/>
      <c r="NZS54" s="148"/>
      <c r="NZT54" s="187"/>
      <c r="NZU54" s="188"/>
      <c r="NZV54" s="186"/>
      <c r="NZW54" s="145"/>
      <c r="NZX54" s="146"/>
      <c r="NZY54" s="146"/>
      <c r="NZZ54" s="147"/>
      <c r="OAA54" s="148"/>
      <c r="OAB54" s="187"/>
      <c r="OAC54" s="188"/>
      <c r="OAD54" s="186"/>
      <c r="OAE54" s="145"/>
      <c r="OAF54" s="146"/>
      <c r="OAG54" s="146"/>
      <c r="OAH54" s="147"/>
      <c r="OAI54" s="148"/>
      <c r="OAJ54" s="187"/>
      <c r="OAK54" s="188"/>
      <c r="OAL54" s="186"/>
      <c r="OAM54" s="145"/>
      <c r="OAN54" s="146"/>
      <c r="OAO54" s="146"/>
      <c r="OAP54" s="147"/>
      <c r="OAQ54" s="148"/>
      <c r="OAR54" s="187"/>
      <c r="OAS54" s="188"/>
      <c r="OAT54" s="186"/>
      <c r="OAU54" s="145"/>
      <c r="OAV54" s="146"/>
      <c r="OAW54" s="146"/>
      <c r="OAX54" s="147"/>
      <c r="OAY54" s="148"/>
      <c r="OAZ54" s="187"/>
      <c r="OBA54" s="188"/>
      <c r="OBB54" s="186"/>
      <c r="OBC54" s="145"/>
      <c r="OBD54" s="146"/>
      <c r="OBE54" s="146"/>
      <c r="OBF54" s="147"/>
      <c r="OBG54" s="148"/>
      <c r="OBH54" s="187"/>
      <c r="OBI54" s="188"/>
      <c r="OBJ54" s="186"/>
      <c r="OBK54" s="145"/>
      <c r="OBL54" s="146"/>
      <c r="OBM54" s="146"/>
      <c r="OBN54" s="147"/>
      <c r="OBO54" s="148"/>
      <c r="OBP54" s="187"/>
      <c r="OBQ54" s="188"/>
      <c r="OBR54" s="186"/>
      <c r="OBS54" s="145"/>
      <c r="OBT54" s="146"/>
      <c r="OBU54" s="146"/>
      <c r="OBV54" s="147"/>
      <c r="OBW54" s="148"/>
      <c r="OBX54" s="187"/>
      <c r="OBY54" s="188"/>
      <c r="OBZ54" s="186"/>
      <c r="OCA54" s="145"/>
      <c r="OCB54" s="146"/>
      <c r="OCC54" s="146"/>
      <c r="OCD54" s="147"/>
      <c r="OCE54" s="148"/>
      <c r="OCF54" s="187"/>
      <c r="OCG54" s="188"/>
      <c r="OCH54" s="186"/>
      <c r="OCI54" s="145"/>
      <c r="OCJ54" s="146"/>
      <c r="OCK54" s="146"/>
      <c r="OCL54" s="147"/>
      <c r="OCM54" s="148"/>
      <c r="OCN54" s="187"/>
      <c r="OCO54" s="188"/>
      <c r="OCP54" s="186"/>
      <c r="OCQ54" s="145"/>
      <c r="OCR54" s="146"/>
      <c r="OCS54" s="146"/>
      <c r="OCT54" s="147"/>
      <c r="OCU54" s="148"/>
      <c r="OCV54" s="187"/>
      <c r="OCW54" s="188"/>
      <c r="OCX54" s="186"/>
      <c r="OCY54" s="145"/>
      <c r="OCZ54" s="146"/>
      <c r="ODA54" s="146"/>
      <c r="ODB54" s="147"/>
      <c r="ODC54" s="148"/>
      <c r="ODD54" s="187"/>
      <c r="ODE54" s="188"/>
      <c r="ODF54" s="186"/>
      <c r="ODG54" s="145"/>
      <c r="ODH54" s="146"/>
      <c r="ODI54" s="146"/>
      <c r="ODJ54" s="147"/>
      <c r="ODK54" s="148"/>
      <c r="ODL54" s="187"/>
      <c r="ODM54" s="188"/>
      <c r="ODN54" s="186"/>
      <c r="ODO54" s="145"/>
      <c r="ODP54" s="146"/>
      <c r="ODQ54" s="146"/>
      <c r="ODR54" s="147"/>
      <c r="ODS54" s="148"/>
      <c r="ODT54" s="187"/>
      <c r="ODU54" s="188"/>
      <c r="ODV54" s="186"/>
      <c r="ODW54" s="145"/>
      <c r="ODX54" s="146"/>
      <c r="ODY54" s="146"/>
      <c r="ODZ54" s="147"/>
      <c r="OEA54" s="148"/>
      <c r="OEB54" s="187"/>
      <c r="OEC54" s="188"/>
      <c r="OED54" s="186"/>
      <c r="OEE54" s="145"/>
      <c r="OEF54" s="146"/>
      <c r="OEG54" s="146"/>
      <c r="OEH54" s="147"/>
      <c r="OEI54" s="148"/>
      <c r="OEJ54" s="187"/>
      <c r="OEK54" s="188"/>
      <c r="OEL54" s="186"/>
      <c r="OEM54" s="145"/>
      <c r="OEN54" s="146"/>
      <c r="OEO54" s="146"/>
      <c r="OEP54" s="147"/>
      <c r="OEQ54" s="148"/>
      <c r="OER54" s="187"/>
      <c r="OES54" s="188"/>
      <c r="OET54" s="186"/>
      <c r="OEU54" s="145"/>
      <c r="OEV54" s="146"/>
      <c r="OEW54" s="146"/>
      <c r="OEX54" s="147"/>
      <c r="OEY54" s="148"/>
      <c r="OEZ54" s="187"/>
      <c r="OFA54" s="188"/>
      <c r="OFB54" s="186"/>
      <c r="OFC54" s="145"/>
      <c r="OFD54" s="146"/>
      <c r="OFE54" s="146"/>
      <c r="OFF54" s="147"/>
      <c r="OFG54" s="148"/>
      <c r="OFH54" s="187"/>
      <c r="OFI54" s="188"/>
      <c r="OFJ54" s="186"/>
      <c r="OFK54" s="145"/>
      <c r="OFL54" s="146"/>
      <c r="OFM54" s="146"/>
      <c r="OFN54" s="147"/>
      <c r="OFO54" s="148"/>
      <c r="OFP54" s="187"/>
      <c r="OFQ54" s="188"/>
      <c r="OFR54" s="186"/>
      <c r="OFS54" s="145"/>
      <c r="OFT54" s="146"/>
      <c r="OFU54" s="146"/>
      <c r="OFV54" s="147"/>
      <c r="OFW54" s="148"/>
      <c r="OFX54" s="187"/>
      <c r="OFY54" s="188"/>
      <c r="OFZ54" s="186"/>
      <c r="OGA54" s="145"/>
      <c r="OGB54" s="146"/>
      <c r="OGC54" s="146"/>
      <c r="OGD54" s="147"/>
      <c r="OGE54" s="148"/>
      <c r="OGF54" s="187"/>
      <c r="OGG54" s="188"/>
      <c r="OGH54" s="186"/>
      <c r="OGI54" s="145"/>
      <c r="OGJ54" s="146"/>
      <c r="OGK54" s="146"/>
      <c r="OGL54" s="147"/>
      <c r="OGM54" s="148"/>
      <c r="OGN54" s="187"/>
      <c r="OGO54" s="188"/>
      <c r="OGP54" s="186"/>
      <c r="OGQ54" s="145"/>
      <c r="OGR54" s="146"/>
      <c r="OGS54" s="146"/>
      <c r="OGT54" s="147"/>
      <c r="OGU54" s="148"/>
      <c r="OGV54" s="187"/>
      <c r="OGW54" s="188"/>
      <c r="OGX54" s="186"/>
      <c r="OGY54" s="145"/>
      <c r="OGZ54" s="146"/>
      <c r="OHA54" s="146"/>
      <c r="OHB54" s="147"/>
      <c r="OHC54" s="148"/>
      <c r="OHD54" s="187"/>
      <c r="OHE54" s="188"/>
      <c r="OHF54" s="186"/>
      <c r="OHG54" s="145"/>
      <c r="OHH54" s="146"/>
      <c r="OHI54" s="146"/>
      <c r="OHJ54" s="147"/>
      <c r="OHK54" s="148"/>
      <c r="OHL54" s="187"/>
      <c r="OHM54" s="188"/>
      <c r="OHN54" s="186"/>
      <c r="OHO54" s="145"/>
      <c r="OHP54" s="146"/>
      <c r="OHQ54" s="146"/>
      <c r="OHR54" s="147"/>
      <c r="OHS54" s="148"/>
      <c r="OHT54" s="187"/>
      <c r="OHU54" s="188"/>
      <c r="OHV54" s="186"/>
      <c r="OHW54" s="145"/>
      <c r="OHX54" s="146"/>
      <c r="OHY54" s="146"/>
      <c r="OHZ54" s="147"/>
      <c r="OIA54" s="148"/>
      <c r="OIB54" s="187"/>
      <c r="OIC54" s="188"/>
      <c r="OID54" s="186"/>
      <c r="OIE54" s="145"/>
      <c r="OIF54" s="146"/>
      <c r="OIG54" s="146"/>
      <c r="OIH54" s="147"/>
      <c r="OII54" s="148"/>
      <c r="OIJ54" s="187"/>
      <c r="OIK54" s="188"/>
      <c r="OIL54" s="186"/>
      <c r="OIM54" s="145"/>
      <c r="OIN54" s="146"/>
      <c r="OIO54" s="146"/>
      <c r="OIP54" s="147"/>
      <c r="OIQ54" s="148"/>
      <c r="OIR54" s="187"/>
      <c r="OIS54" s="188"/>
      <c r="OIT54" s="186"/>
      <c r="OIU54" s="145"/>
      <c r="OIV54" s="146"/>
      <c r="OIW54" s="146"/>
      <c r="OIX54" s="147"/>
      <c r="OIY54" s="148"/>
      <c r="OIZ54" s="187"/>
      <c r="OJA54" s="188"/>
      <c r="OJB54" s="186"/>
      <c r="OJC54" s="145"/>
      <c r="OJD54" s="146"/>
      <c r="OJE54" s="146"/>
      <c r="OJF54" s="147"/>
      <c r="OJG54" s="148"/>
      <c r="OJH54" s="187"/>
      <c r="OJI54" s="188"/>
      <c r="OJJ54" s="186"/>
      <c r="OJK54" s="145"/>
      <c r="OJL54" s="146"/>
      <c r="OJM54" s="146"/>
      <c r="OJN54" s="147"/>
      <c r="OJO54" s="148"/>
      <c r="OJP54" s="187"/>
      <c r="OJQ54" s="188"/>
      <c r="OJR54" s="186"/>
      <c r="OJS54" s="145"/>
      <c r="OJT54" s="146"/>
      <c r="OJU54" s="146"/>
      <c r="OJV54" s="147"/>
      <c r="OJW54" s="148"/>
      <c r="OJX54" s="187"/>
      <c r="OJY54" s="188"/>
      <c r="OJZ54" s="186"/>
      <c r="OKA54" s="145"/>
      <c r="OKB54" s="146"/>
      <c r="OKC54" s="146"/>
      <c r="OKD54" s="147"/>
      <c r="OKE54" s="148"/>
      <c r="OKF54" s="187"/>
      <c r="OKG54" s="188"/>
      <c r="OKH54" s="186"/>
      <c r="OKI54" s="145"/>
      <c r="OKJ54" s="146"/>
      <c r="OKK54" s="146"/>
      <c r="OKL54" s="147"/>
      <c r="OKM54" s="148"/>
      <c r="OKN54" s="187"/>
      <c r="OKO54" s="188"/>
      <c r="OKP54" s="186"/>
      <c r="OKQ54" s="145"/>
      <c r="OKR54" s="146"/>
      <c r="OKS54" s="146"/>
      <c r="OKT54" s="147"/>
      <c r="OKU54" s="148"/>
      <c r="OKV54" s="187"/>
      <c r="OKW54" s="188"/>
      <c r="OKX54" s="186"/>
      <c r="OKY54" s="145"/>
      <c r="OKZ54" s="146"/>
      <c r="OLA54" s="146"/>
      <c r="OLB54" s="147"/>
      <c r="OLC54" s="148"/>
      <c r="OLD54" s="187"/>
      <c r="OLE54" s="188"/>
      <c r="OLF54" s="186"/>
      <c r="OLG54" s="145"/>
      <c r="OLH54" s="146"/>
      <c r="OLI54" s="146"/>
      <c r="OLJ54" s="147"/>
      <c r="OLK54" s="148"/>
      <c r="OLL54" s="187"/>
      <c r="OLM54" s="188"/>
      <c r="OLN54" s="186"/>
      <c r="OLO54" s="145"/>
      <c r="OLP54" s="146"/>
      <c r="OLQ54" s="146"/>
      <c r="OLR54" s="147"/>
      <c r="OLS54" s="148"/>
      <c r="OLT54" s="187"/>
      <c r="OLU54" s="188"/>
      <c r="OLV54" s="186"/>
      <c r="OLW54" s="145"/>
      <c r="OLX54" s="146"/>
      <c r="OLY54" s="146"/>
      <c r="OLZ54" s="147"/>
      <c r="OMA54" s="148"/>
      <c r="OMB54" s="187"/>
      <c r="OMC54" s="188"/>
      <c r="OMD54" s="186"/>
      <c r="OME54" s="145"/>
      <c r="OMF54" s="146"/>
      <c r="OMG54" s="146"/>
      <c r="OMH54" s="147"/>
      <c r="OMI54" s="148"/>
      <c r="OMJ54" s="187"/>
      <c r="OMK54" s="188"/>
      <c r="OML54" s="186"/>
      <c r="OMM54" s="145"/>
      <c r="OMN54" s="146"/>
      <c r="OMO54" s="146"/>
      <c r="OMP54" s="147"/>
      <c r="OMQ54" s="148"/>
      <c r="OMR54" s="187"/>
      <c r="OMS54" s="188"/>
      <c r="OMT54" s="186"/>
      <c r="OMU54" s="145"/>
      <c r="OMV54" s="146"/>
      <c r="OMW54" s="146"/>
      <c r="OMX54" s="147"/>
      <c r="OMY54" s="148"/>
      <c r="OMZ54" s="187"/>
      <c r="ONA54" s="188"/>
      <c r="ONB54" s="186"/>
      <c r="ONC54" s="145"/>
      <c r="OND54" s="146"/>
      <c r="ONE54" s="146"/>
      <c r="ONF54" s="147"/>
      <c r="ONG54" s="148"/>
      <c r="ONH54" s="187"/>
      <c r="ONI54" s="188"/>
      <c r="ONJ54" s="186"/>
      <c r="ONK54" s="145"/>
      <c r="ONL54" s="146"/>
      <c r="ONM54" s="146"/>
      <c r="ONN54" s="147"/>
      <c r="ONO54" s="148"/>
      <c r="ONP54" s="187"/>
      <c r="ONQ54" s="188"/>
      <c r="ONR54" s="186"/>
      <c r="ONS54" s="145"/>
      <c r="ONT54" s="146"/>
      <c r="ONU54" s="146"/>
      <c r="ONV54" s="147"/>
      <c r="ONW54" s="148"/>
      <c r="ONX54" s="187"/>
      <c r="ONY54" s="188"/>
      <c r="ONZ54" s="186"/>
      <c r="OOA54" s="145"/>
      <c r="OOB54" s="146"/>
      <c r="OOC54" s="146"/>
      <c r="OOD54" s="147"/>
      <c r="OOE54" s="148"/>
      <c r="OOF54" s="187"/>
      <c r="OOG54" s="188"/>
      <c r="OOH54" s="186"/>
      <c r="OOI54" s="145"/>
      <c r="OOJ54" s="146"/>
      <c r="OOK54" s="146"/>
      <c r="OOL54" s="147"/>
      <c r="OOM54" s="148"/>
      <c r="OON54" s="187"/>
      <c r="OOO54" s="188"/>
      <c r="OOP54" s="186"/>
      <c r="OOQ54" s="145"/>
      <c r="OOR54" s="146"/>
      <c r="OOS54" s="146"/>
      <c r="OOT54" s="147"/>
      <c r="OOU54" s="148"/>
      <c r="OOV54" s="187"/>
      <c r="OOW54" s="188"/>
      <c r="OOX54" s="186"/>
      <c r="OOY54" s="145"/>
      <c r="OOZ54" s="146"/>
      <c r="OPA54" s="146"/>
      <c r="OPB54" s="147"/>
      <c r="OPC54" s="148"/>
      <c r="OPD54" s="187"/>
      <c r="OPE54" s="188"/>
      <c r="OPF54" s="186"/>
      <c r="OPG54" s="145"/>
      <c r="OPH54" s="146"/>
      <c r="OPI54" s="146"/>
      <c r="OPJ54" s="147"/>
      <c r="OPK54" s="148"/>
      <c r="OPL54" s="187"/>
      <c r="OPM54" s="188"/>
      <c r="OPN54" s="186"/>
      <c r="OPO54" s="145"/>
      <c r="OPP54" s="146"/>
      <c r="OPQ54" s="146"/>
      <c r="OPR54" s="147"/>
      <c r="OPS54" s="148"/>
      <c r="OPT54" s="187"/>
      <c r="OPU54" s="188"/>
      <c r="OPV54" s="186"/>
      <c r="OPW54" s="145"/>
      <c r="OPX54" s="146"/>
      <c r="OPY54" s="146"/>
      <c r="OPZ54" s="147"/>
      <c r="OQA54" s="148"/>
      <c r="OQB54" s="187"/>
      <c r="OQC54" s="188"/>
      <c r="OQD54" s="186"/>
      <c r="OQE54" s="145"/>
      <c r="OQF54" s="146"/>
      <c r="OQG54" s="146"/>
      <c r="OQH54" s="147"/>
      <c r="OQI54" s="148"/>
      <c r="OQJ54" s="187"/>
      <c r="OQK54" s="188"/>
      <c r="OQL54" s="186"/>
      <c r="OQM54" s="145"/>
      <c r="OQN54" s="146"/>
      <c r="OQO54" s="146"/>
      <c r="OQP54" s="147"/>
      <c r="OQQ54" s="148"/>
      <c r="OQR54" s="187"/>
      <c r="OQS54" s="188"/>
      <c r="OQT54" s="186"/>
      <c r="OQU54" s="145"/>
      <c r="OQV54" s="146"/>
      <c r="OQW54" s="146"/>
      <c r="OQX54" s="147"/>
      <c r="OQY54" s="148"/>
      <c r="OQZ54" s="187"/>
      <c r="ORA54" s="188"/>
      <c r="ORB54" s="186"/>
      <c r="ORC54" s="145"/>
      <c r="ORD54" s="146"/>
      <c r="ORE54" s="146"/>
      <c r="ORF54" s="147"/>
      <c r="ORG54" s="148"/>
      <c r="ORH54" s="187"/>
      <c r="ORI54" s="188"/>
      <c r="ORJ54" s="186"/>
      <c r="ORK54" s="145"/>
      <c r="ORL54" s="146"/>
      <c r="ORM54" s="146"/>
      <c r="ORN54" s="147"/>
      <c r="ORO54" s="148"/>
      <c r="ORP54" s="187"/>
      <c r="ORQ54" s="188"/>
      <c r="ORR54" s="186"/>
      <c r="ORS54" s="145"/>
      <c r="ORT54" s="146"/>
      <c r="ORU54" s="146"/>
      <c r="ORV54" s="147"/>
      <c r="ORW54" s="148"/>
      <c r="ORX54" s="187"/>
      <c r="ORY54" s="188"/>
      <c r="ORZ54" s="186"/>
      <c r="OSA54" s="145"/>
      <c r="OSB54" s="146"/>
      <c r="OSC54" s="146"/>
      <c r="OSD54" s="147"/>
      <c r="OSE54" s="148"/>
      <c r="OSF54" s="187"/>
      <c r="OSG54" s="188"/>
      <c r="OSH54" s="186"/>
      <c r="OSI54" s="145"/>
      <c r="OSJ54" s="146"/>
      <c r="OSK54" s="146"/>
      <c r="OSL54" s="147"/>
      <c r="OSM54" s="148"/>
      <c r="OSN54" s="187"/>
      <c r="OSO54" s="188"/>
      <c r="OSP54" s="186"/>
      <c r="OSQ54" s="145"/>
      <c r="OSR54" s="146"/>
      <c r="OSS54" s="146"/>
      <c r="OST54" s="147"/>
      <c r="OSU54" s="148"/>
      <c r="OSV54" s="187"/>
      <c r="OSW54" s="188"/>
      <c r="OSX54" s="186"/>
      <c r="OSY54" s="145"/>
      <c r="OSZ54" s="146"/>
      <c r="OTA54" s="146"/>
      <c r="OTB54" s="147"/>
      <c r="OTC54" s="148"/>
      <c r="OTD54" s="187"/>
      <c r="OTE54" s="188"/>
      <c r="OTF54" s="186"/>
      <c r="OTG54" s="145"/>
      <c r="OTH54" s="146"/>
      <c r="OTI54" s="146"/>
      <c r="OTJ54" s="147"/>
      <c r="OTK54" s="148"/>
      <c r="OTL54" s="187"/>
      <c r="OTM54" s="188"/>
      <c r="OTN54" s="186"/>
      <c r="OTO54" s="145"/>
      <c r="OTP54" s="146"/>
      <c r="OTQ54" s="146"/>
      <c r="OTR54" s="147"/>
      <c r="OTS54" s="148"/>
      <c r="OTT54" s="187"/>
      <c r="OTU54" s="188"/>
      <c r="OTV54" s="186"/>
      <c r="OTW54" s="145"/>
      <c r="OTX54" s="146"/>
      <c r="OTY54" s="146"/>
      <c r="OTZ54" s="147"/>
      <c r="OUA54" s="148"/>
      <c r="OUB54" s="187"/>
      <c r="OUC54" s="188"/>
      <c r="OUD54" s="186"/>
      <c r="OUE54" s="145"/>
      <c r="OUF54" s="146"/>
      <c r="OUG54" s="146"/>
      <c r="OUH54" s="147"/>
      <c r="OUI54" s="148"/>
      <c r="OUJ54" s="187"/>
      <c r="OUK54" s="188"/>
      <c r="OUL54" s="186"/>
      <c r="OUM54" s="145"/>
      <c r="OUN54" s="146"/>
      <c r="OUO54" s="146"/>
      <c r="OUP54" s="147"/>
      <c r="OUQ54" s="148"/>
      <c r="OUR54" s="187"/>
      <c r="OUS54" s="188"/>
      <c r="OUT54" s="186"/>
      <c r="OUU54" s="145"/>
      <c r="OUV54" s="146"/>
      <c r="OUW54" s="146"/>
      <c r="OUX54" s="147"/>
      <c r="OUY54" s="148"/>
      <c r="OUZ54" s="187"/>
      <c r="OVA54" s="188"/>
      <c r="OVB54" s="186"/>
      <c r="OVC54" s="145"/>
      <c r="OVD54" s="146"/>
      <c r="OVE54" s="146"/>
      <c r="OVF54" s="147"/>
      <c r="OVG54" s="148"/>
      <c r="OVH54" s="187"/>
      <c r="OVI54" s="188"/>
      <c r="OVJ54" s="186"/>
      <c r="OVK54" s="145"/>
      <c r="OVL54" s="146"/>
      <c r="OVM54" s="146"/>
      <c r="OVN54" s="147"/>
      <c r="OVO54" s="148"/>
      <c r="OVP54" s="187"/>
      <c r="OVQ54" s="188"/>
      <c r="OVR54" s="186"/>
      <c r="OVS54" s="145"/>
      <c r="OVT54" s="146"/>
      <c r="OVU54" s="146"/>
      <c r="OVV54" s="147"/>
      <c r="OVW54" s="148"/>
      <c r="OVX54" s="187"/>
      <c r="OVY54" s="188"/>
      <c r="OVZ54" s="186"/>
      <c r="OWA54" s="145"/>
      <c r="OWB54" s="146"/>
      <c r="OWC54" s="146"/>
      <c r="OWD54" s="147"/>
      <c r="OWE54" s="148"/>
      <c r="OWF54" s="187"/>
      <c r="OWG54" s="188"/>
      <c r="OWH54" s="186"/>
      <c r="OWI54" s="145"/>
      <c r="OWJ54" s="146"/>
      <c r="OWK54" s="146"/>
      <c r="OWL54" s="147"/>
      <c r="OWM54" s="148"/>
      <c r="OWN54" s="187"/>
      <c r="OWO54" s="188"/>
      <c r="OWP54" s="186"/>
      <c r="OWQ54" s="145"/>
      <c r="OWR54" s="146"/>
      <c r="OWS54" s="146"/>
      <c r="OWT54" s="147"/>
      <c r="OWU54" s="148"/>
      <c r="OWV54" s="187"/>
      <c r="OWW54" s="188"/>
      <c r="OWX54" s="186"/>
      <c r="OWY54" s="145"/>
      <c r="OWZ54" s="146"/>
      <c r="OXA54" s="146"/>
      <c r="OXB54" s="147"/>
      <c r="OXC54" s="148"/>
      <c r="OXD54" s="187"/>
      <c r="OXE54" s="188"/>
      <c r="OXF54" s="186"/>
      <c r="OXG54" s="145"/>
      <c r="OXH54" s="146"/>
      <c r="OXI54" s="146"/>
      <c r="OXJ54" s="147"/>
      <c r="OXK54" s="148"/>
      <c r="OXL54" s="187"/>
      <c r="OXM54" s="188"/>
      <c r="OXN54" s="186"/>
      <c r="OXO54" s="145"/>
      <c r="OXP54" s="146"/>
      <c r="OXQ54" s="146"/>
      <c r="OXR54" s="147"/>
      <c r="OXS54" s="148"/>
      <c r="OXT54" s="187"/>
      <c r="OXU54" s="188"/>
      <c r="OXV54" s="186"/>
      <c r="OXW54" s="145"/>
      <c r="OXX54" s="146"/>
      <c r="OXY54" s="146"/>
      <c r="OXZ54" s="147"/>
      <c r="OYA54" s="148"/>
      <c r="OYB54" s="187"/>
      <c r="OYC54" s="188"/>
      <c r="OYD54" s="186"/>
      <c r="OYE54" s="145"/>
      <c r="OYF54" s="146"/>
      <c r="OYG54" s="146"/>
      <c r="OYH54" s="147"/>
      <c r="OYI54" s="148"/>
      <c r="OYJ54" s="187"/>
      <c r="OYK54" s="188"/>
      <c r="OYL54" s="186"/>
      <c r="OYM54" s="145"/>
      <c r="OYN54" s="146"/>
      <c r="OYO54" s="146"/>
      <c r="OYP54" s="147"/>
      <c r="OYQ54" s="148"/>
      <c r="OYR54" s="187"/>
      <c r="OYS54" s="188"/>
      <c r="OYT54" s="186"/>
      <c r="OYU54" s="145"/>
      <c r="OYV54" s="146"/>
      <c r="OYW54" s="146"/>
      <c r="OYX54" s="147"/>
      <c r="OYY54" s="148"/>
      <c r="OYZ54" s="187"/>
      <c r="OZA54" s="188"/>
      <c r="OZB54" s="186"/>
      <c r="OZC54" s="145"/>
      <c r="OZD54" s="146"/>
      <c r="OZE54" s="146"/>
      <c r="OZF54" s="147"/>
      <c r="OZG54" s="148"/>
      <c r="OZH54" s="187"/>
      <c r="OZI54" s="188"/>
      <c r="OZJ54" s="186"/>
      <c r="OZK54" s="145"/>
      <c r="OZL54" s="146"/>
      <c r="OZM54" s="146"/>
      <c r="OZN54" s="147"/>
      <c r="OZO54" s="148"/>
      <c r="OZP54" s="187"/>
      <c r="OZQ54" s="188"/>
      <c r="OZR54" s="186"/>
      <c r="OZS54" s="145"/>
      <c r="OZT54" s="146"/>
      <c r="OZU54" s="146"/>
      <c r="OZV54" s="147"/>
      <c r="OZW54" s="148"/>
      <c r="OZX54" s="187"/>
      <c r="OZY54" s="188"/>
      <c r="OZZ54" s="186"/>
      <c r="PAA54" s="145"/>
      <c r="PAB54" s="146"/>
      <c r="PAC54" s="146"/>
      <c r="PAD54" s="147"/>
      <c r="PAE54" s="148"/>
      <c r="PAF54" s="187"/>
      <c r="PAG54" s="188"/>
      <c r="PAH54" s="186"/>
      <c r="PAI54" s="145"/>
      <c r="PAJ54" s="146"/>
      <c r="PAK54" s="146"/>
      <c r="PAL54" s="147"/>
      <c r="PAM54" s="148"/>
      <c r="PAN54" s="187"/>
      <c r="PAO54" s="188"/>
      <c r="PAP54" s="186"/>
      <c r="PAQ54" s="145"/>
      <c r="PAR54" s="146"/>
      <c r="PAS54" s="146"/>
      <c r="PAT54" s="147"/>
      <c r="PAU54" s="148"/>
      <c r="PAV54" s="187"/>
      <c r="PAW54" s="188"/>
      <c r="PAX54" s="186"/>
      <c r="PAY54" s="145"/>
      <c r="PAZ54" s="146"/>
      <c r="PBA54" s="146"/>
      <c r="PBB54" s="147"/>
      <c r="PBC54" s="148"/>
      <c r="PBD54" s="187"/>
      <c r="PBE54" s="188"/>
      <c r="PBF54" s="186"/>
      <c r="PBG54" s="145"/>
      <c r="PBH54" s="146"/>
      <c r="PBI54" s="146"/>
      <c r="PBJ54" s="147"/>
      <c r="PBK54" s="148"/>
      <c r="PBL54" s="187"/>
      <c r="PBM54" s="188"/>
      <c r="PBN54" s="186"/>
      <c r="PBO54" s="145"/>
      <c r="PBP54" s="146"/>
      <c r="PBQ54" s="146"/>
      <c r="PBR54" s="147"/>
      <c r="PBS54" s="148"/>
      <c r="PBT54" s="187"/>
      <c r="PBU54" s="188"/>
      <c r="PBV54" s="186"/>
      <c r="PBW54" s="145"/>
      <c r="PBX54" s="146"/>
      <c r="PBY54" s="146"/>
      <c r="PBZ54" s="147"/>
      <c r="PCA54" s="148"/>
      <c r="PCB54" s="187"/>
      <c r="PCC54" s="188"/>
      <c r="PCD54" s="186"/>
      <c r="PCE54" s="145"/>
      <c r="PCF54" s="146"/>
      <c r="PCG54" s="146"/>
      <c r="PCH54" s="147"/>
      <c r="PCI54" s="148"/>
      <c r="PCJ54" s="187"/>
      <c r="PCK54" s="188"/>
      <c r="PCL54" s="186"/>
      <c r="PCM54" s="145"/>
      <c r="PCN54" s="146"/>
      <c r="PCO54" s="146"/>
      <c r="PCP54" s="147"/>
      <c r="PCQ54" s="148"/>
      <c r="PCR54" s="187"/>
      <c r="PCS54" s="188"/>
      <c r="PCT54" s="186"/>
      <c r="PCU54" s="145"/>
      <c r="PCV54" s="146"/>
      <c r="PCW54" s="146"/>
      <c r="PCX54" s="147"/>
      <c r="PCY54" s="148"/>
      <c r="PCZ54" s="187"/>
      <c r="PDA54" s="188"/>
      <c r="PDB54" s="186"/>
      <c r="PDC54" s="145"/>
      <c r="PDD54" s="146"/>
      <c r="PDE54" s="146"/>
      <c r="PDF54" s="147"/>
      <c r="PDG54" s="148"/>
      <c r="PDH54" s="187"/>
      <c r="PDI54" s="188"/>
      <c r="PDJ54" s="186"/>
      <c r="PDK54" s="145"/>
      <c r="PDL54" s="146"/>
      <c r="PDM54" s="146"/>
      <c r="PDN54" s="147"/>
      <c r="PDO54" s="148"/>
      <c r="PDP54" s="187"/>
      <c r="PDQ54" s="188"/>
      <c r="PDR54" s="186"/>
      <c r="PDS54" s="145"/>
      <c r="PDT54" s="146"/>
      <c r="PDU54" s="146"/>
      <c r="PDV54" s="147"/>
      <c r="PDW54" s="148"/>
      <c r="PDX54" s="187"/>
      <c r="PDY54" s="188"/>
      <c r="PDZ54" s="186"/>
      <c r="PEA54" s="145"/>
      <c r="PEB54" s="146"/>
      <c r="PEC54" s="146"/>
      <c r="PED54" s="147"/>
      <c r="PEE54" s="148"/>
      <c r="PEF54" s="187"/>
      <c r="PEG54" s="188"/>
      <c r="PEH54" s="186"/>
      <c r="PEI54" s="145"/>
      <c r="PEJ54" s="146"/>
      <c r="PEK54" s="146"/>
      <c r="PEL54" s="147"/>
      <c r="PEM54" s="148"/>
      <c r="PEN54" s="187"/>
      <c r="PEO54" s="188"/>
      <c r="PEP54" s="186"/>
      <c r="PEQ54" s="145"/>
      <c r="PER54" s="146"/>
      <c r="PES54" s="146"/>
      <c r="PET54" s="147"/>
      <c r="PEU54" s="148"/>
      <c r="PEV54" s="187"/>
      <c r="PEW54" s="188"/>
      <c r="PEX54" s="186"/>
      <c r="PEY54" s="145"/>
      <c r="PEZ54" s="146"/>
      <c r="PFA54" s="146"/>
      <c r="PFB54" s="147"/>
      <c r="PFC54" s="148"/>
      <c r="PFD54" s="187"/>
      <c r="PFE54" s="188"/>
      <c r="PFF54" s="186"/>
      <c r="PFG54" s="145"/>
      <c r="PFH54" s="146"/>
      <c r="PFI54" s="146"/>
      <c r="PFJ54" s="147"/>
      <c r="PFK54" s="148"/>
      <c r="PFL54" s="187"/>
      <c r="PFM54" s="188"/>
      <c r="PFN54" s="186"/>
      <c r="PFO54" s="145"/>
      <c r="PFP54" s="146"/>
      <c r="PFQ54" s="146"/>
      <c r="PFR54" s="147"/>
      <c r="PFS54" s="148"/>
      <c r="PFT54" s="187"/>
      <c r="PFU54" s="188"/>
      <c r="PFV54" s="186"/>
      <c r="PFW54" s="145"/>
      <c r="PFX54" s="146"/>
      <c r="PFY54" s="146"/>
      <c r="PFZ54" s="147"/>
      <c r="PGA54" s="148"/>
      <c r="PGB54" s="187"/>
      <c r="PGC54" s="188"/>
      <c r="PGD54" s="186"/>
      <c r="PGE54" s="145"/>
      <c r="PGF54" s="146"/>
      <c r="PGG54" s="146"/>
      <c r="PGH54" s="147"/>
      <c r="PGI54" s="148"/>
      <c r="PGJ54" s="187"/>
      <c r="PGK54" s="188"/>
      <c r="PGL54" s="186"/>
      <c r="PGM54" s="145"/>
      <c r="PGN54" s="146"/>
      <c r="PGO54" s="146"/>
      <c r="PGP54" s="147"/>
      <c r="PGQ54" s="148"/>
      <c r="PGR54" s="187"/>
      <c r="PGS54" s="188"/>
      <c r="PGT54" s="186"/>
      <c r="PGU54" s="145"/>
      <c r="PGV54" s="146"/>
      <c r="PGW54" s="146"/>
      <c r="PGX54" s="147"/>
      <c r="PGY54" s="148"/>
      <c r="PGZ54" s="187"/>
      <c r="PHA54" s="188"/>
      <c r="PHB54" s="186"/>
      <c r="PHC54" s="145"/>
      <c r="PHD54" s="146"/>
      <c r="PHE54" s="146"/>
      <c r="PHF54" s="147"/>
      <c r="PHG54" s="148"/>
      <c r="PHH54" s="187"/>
      <c r="PHI54" s="188"/>
      <c r="PHJ54" s="186"/>
      <c r="PHK54" s="145"/>
      <c r="PHL54" s="146"/>
      <c r="PHM54" s="146"/>
      <c r="PHN54" s="147"/>
      <c r="PHO54" s="148"/>
      <c r="PHP54" s="187"/>
      <c r="PHQ54" s="188"/>
      <c r="PHR54" s="186"/>
      <c r="PHS54" s="145"/>
      <c r="PHT54" s="146"/>
      <c r="PHU54" s="146"/>
      <c r="PHV54" s="147"/>
      <c r="PHW54" s="148"/>
      <c r="PHX54" s="187"/>
      <c r="PHY54" s="188"/>
      <c r="PHZ54" s="186"/>
      <c r="PIA54" s="145"/>
      <c r="PIB54" s="146"/>
      <c r="PIC54" s="146"/>
      <c r="PID54" s="147"/>
      <c r="PIE54" s="148"/>
      <c r="PIF54" s="187"/>
      <c r="PIG54" s="188"/>
      <c r="PIH54" s="186"/>
      <c r="PII54" s="145"/>
      <c r="PIJ54" s="146"/>
      <c r="PIK54" s="146"/>
      <c r="PIL54" s="147"/>
      <c r="PIM54" s="148"/>
      <c r="PIN54" s="187"/>
      <c r="PIO54" s="188"/>
      <c r="PIP54" s="186"/>
      <c r="PIQ54" s="145"/>
      <c r="PIR54" s="146"/>
      <c r="PIS54" s="146"/>
      <c r="PIT54" s="147"/>
      <c r="PIU54" s="148"/>
      <c r="PIV54" s="187"/>
      <c r="PIW54" s="188"/>
      <c r="PIX54" s="186"/>
      <c r="PIY54" s="145"/>
      <c r="PIZ54" s="146"/>
      <c r="PJA54" s="146"/>
      <c r="PJB54" s="147"/>
      <c r="PJC54" s="148"/>
      <c r="PJD54" s="187"/>
      <c r="PJE54" s="188"/>
      <c r="PJF54" s="186"/>
      <c r="PJG54" s="145"/>
      <c r="PJH54" s="146"/>
      <c r="PJI54" s="146"/>
      <c r="PJJ54" s="147"/>
      <c r="PJK54" s="148"/>
      <c r="PJL54" s="187"/>
      <c r="PJM54" s="188"/>
      <c r="PJN54" s="186"/>
      <c r="PJO54" s="145"/>
      <c r="PJP54" s="146"/>
      <c r="PJQ54" s="146"/>
      <c r="PJR54" s="147"/>
      <c r="PJS54" s="148"/>
      <c r="PJT54" s="187"/>
      <c r="PJU54" s="188"/>
      <c r="PJV54" s="186"/>
      <c r="PJW54" s="145"/>
      <c r="PJX54" s="146"/>
      <c r="PJY54" s="146"/>
      <c r="PJZ54" s="147"/>
      <c r="PKA54" s="148"/>
      <c r="PKB54" s="187"/>
      <c r="PKC54" s="188"/>
      <c r="PKD54" s="186"/>
      <c r="PKE54" s="145"/>
      <c r="PKF54" s="146"/>
      <c r="PKG54" s="146"/>
      <c r="PKH54" s="147"/>
      <c r="PKI54" s="148"/>
      <c r="PKJ54" s="187"/>
      <c r="PKK54" s="188"/>
      <c r="PKL54" s="186"/>
      <c r="PKM54" s="145"/>
      <c r="PKN54" s="146"/>
      <c r="PKO54" s="146"/>
      <c r="PKP54" s="147"/>
      <c r="PKQ54" s="148"/>
      <c r="PKR54" s="187"/>
      <c r="PKS54" s="188"/>
      <c r="PKT54" s="186"/>
      <c r="PKU54" s="145"/>
      <c r="PKV54" s="146"/>
      <c r="PKW54" s="146"/>
      <c r="PKX54" s="147"/>
      <c r="PKY54" s="148"/>
      <c r="PKZ54" s="187"/>
      <c r="PLA54" s="188"/>
      <c r="PLB54" s="186"/>
      <c r="PLC54" s="145"/>
      <c r="PLD54" s="146"/>
      <c r="PLE54" s="146"/>
      <c r="PLF54" s="147"/>
      <c r="PLG54" s="148"/>
      <c r="PLH54" s="187"/>
      <c r="PLI54" s="188"/>
      <c r="PLJ54" s="186"/>
      <c r="PLK54" s="145"/>
      <c r="PLL54" s="146"/>
      <c r="PLM54" s="146"/>
      <c r="PLN54" s="147"/>
      <c r="PLO54" s="148"/>
      <c r="PLP54" s="187"/>
      <c r="PLQ54" s="188"/>
      <c r="PLR54" s="186"/>
      <c r="PLS54" s="145"/>
      <c r="PLT54" s="146"/>
      <c r="PLU54" s="146"/>
      <c r="PLV54" s="147"/>
      <c r="PLW54" s="148"/>
      <c r="PLX54" s="187"/>
      <c r="PLY54" s="188"/>
      <c r="PLZ54" s="186"/>
      <c r="PMA54" s="145"/>
      <c r="PMB54" s="146"/>
      <c r="PMC54" s="146"/>
      <c r="PMD54" s="147"/>
      <c r="PME54" s="148"/>
      <c r="PMF54" s="187"/>
      <c r="PMG54" s="188"/>
      <c r="PMH54" s="186"/>
      <c r="PMI54" s="145"/>
      <c r="PMJ54" s="146"/>
      <c r="PMK54" s="146"/>
      <c r="PML54" s="147"/>
      <c r="PMM54" s="148"/>
      <c r="PMN54" s="187"/>
      <c r="PMO54" s="188"/>
      <c r="PMP54" s="186"/>
      <c r="PMQ54" s="145"/>
      <c r="PMR54" s="146"/>
      <c r="PMS54" s="146"/>
      <c r="PMT54" s="147"/>
      <c r="PMU54" s="148"/>
      <c r="PMV54" s="187"/>
      <c r="PMW54" s="188"/>
      <c r="PMX54" s="186"/>
      <c r="PMY54" s="145"/>
      <c r="PMZ54" s="146"/>
      <c r="PNA54" s="146"/>
      <c r="PNB54" s="147"/>
      <c r="PNC54" s="148"/>
      <c r="PND54" s="187"/>
      <c r="PNE54" s="188"/>
      <c r="PNF54" s="186"/>
      <c r="PNG54" s="145"/>
      <c r="PNH54" s="146"/>
      <c r="PNI54" s="146"/>
      <c r="PNJ54" s="147"/>
      <c r="PNK54" s="148"/>
      <c r="PNL54" s="187"/>
      <c r="PNM54" s="188"/>
      <c r="PNN54" s="186"/>
      <c r="PNO54" s="145"/>
      <c r="PNP54" s="146"/>
      <c r="PNQ54" s="146"/>
      <c r="PNR54" s="147"/>
      <c r="PNS54" s="148"/>
      <c r="PNT54" s="187"/>
      <c r="PNU54" s="188"/>
      <c r="PNV54" s="186"/>
      <c r="PNW54" s="145"/>
      <c r="PNX54" s="146"/>
      <c r="PNY54" s="146"/>
      <c r="PNZ54" s="147"/>
      <c r="POA54" s="148"/>
      <c r="POB54" s="187"/>
      <c r="POC54" s="188"/>
      <c r="POD54" s="186"/>
      <c r="POE54" s="145"/>
      <c r="POF54" s="146"/>
      <c r="POG54" s="146"/>
      <c r="POH54" s="147"/>
      <c r="POI54" s="148"/>
      <c r="POJ54" s="187"/>
      <c r="POK54" s="188"/>
      <c r="POL54" s="186"/>
      <c r="POM54" s="145"/>
      <c r="PON54" s="146"/>
      <c r="POO54" s="146"/>
      <c r="POP54" s="147"/>
      <c r="POQ54" s="148"/>
      <c r="POR54" s="187"/>
      <c r="POS54" s="188"/>
      <c r="POT54" s="186"/>
      <c r="POU54" s="145"/>
      <c r="POV54" s="146"/>
      <c r="POW54" s="146"/>
      <c r="POX54" s="147"/>
      <c r="POY54" s="148"/>
      <c r="POZ54" s="187"/>
      <c r="PPA54" s="188"/>
      <c r="PPB54" s="186"/>
      <c r="PPC54" s="145"/>
      <c r="PPD54" s="146"/>
      <c r="PPE54" s="146"/>
      <c r="PPF54" s="147"/>
      <c r="PPG54" s="148"/>
      <c r="PPH54" s="187"/>
      <c r="PPI54" s="188"/>
      <c r="PPJ54" s="186"/>
      <c r="PPK54" s="145"/>
      <c r="PPL54" s="146"/>
      <c r="PPM54" s="146"/>
      <c r="PPN54" s="147"/>
      <c r="PPO54" s="148"/>
      <c r="PPP54" s="187"/>
      <c r="PPQ54" s="188"/>
      <c r="PPR54" s="186"/>
      <c r="PPS54" s="145"/>
      <c r="PPT54" s="146"/>
      <c r="PPU54" s="146"/>
      <c r="PPV54" s="147"/>
      <c r="PPW54" s="148"/>
      <c r="PPX54" s="187"/>
      <c r="PPY54" s="188"/>
      <c r="PPZ54" s="186"/>
      <c r="PQA54" s="145"/>
      <c r="PQB54" s="146"/>
      <c r="PQC54" s="146"/>
      <c r="PQD54" s="147"/>
      <c r="PQE54" s="148"/>
      <c r="PQF54" s="187"/>
      <c r="PQG54" s="188"/>
      <c r="PQH54" s="186"/>
      <c r="PQI54" s="145"/>
      <c r="PQJ54" s="146"/>
      <c r="PQK54" s="146"/>
      <c r="PQL54" s="147"/>
      <c r="PQM54" s="148"/>
      <c r="PQN54" s="187"/>
      <c r="PQO54" s="188"/>
      <c r="PQP54" s="186"/>
      <c r="PQQ54" s="145"/>
      <c r="PQR54" s="146"/>
      <c r="PQS54" s="146"/>
      <c r="PQT54" s="147"/>
      <c r="PQU54" s="148"/>
      <c r="PQV54" s="187"/>
      <c r="PQW54" s="188"/>
      <c r="PQX54" s="186"/>
      <c r="PQY54" s="145"/>
      <c r="PQZ54" s="146"/>
      <c r="PRA54" s="146"/>
      <c r="PRB54" s="147"/>
      <c r="PRC54" s="148"/>
      <c r="PRD54" s="187"/>
      <c r="PRE54" s="188"/>
      <c r="PRF54" s="186"/>
      <c r="PRG54" s="145"/>
      <c r="PRH54" s="146"/>
      <c r="PRI54" s="146"/>
      <c r="PRJ54" s="147"/>
      <c r="PRK54" s="148"/>
      <c r="PRL54" s="187"/>
      <c r="PRM54" s="188"/>
      <c r="PRN54" s="186"/>
      <c r="PRO54" s="145"/>
      <c r="PRP54" s="146"/>
      <c r="PRQ54" s="146"/>
      <c r="PRR54" s="147"/>
      <c r="PRS54" s="148"/>
      <c r="PRT54" s="187"/>
      <c r="PRU54" s="188"/>
      <c r="PRV54" s="186"/>
      <c r="PRW54" s="145"/>
      <c r="PRX54" s="146"/>
      <c r="PRY54" s="146"/>
      <c r="PRZ54" s="147"/>
      <c r="PSA54" s="148"/>
      <c r="PSB54" s="187"/>
      <c r="PSC54" s="188"/>
      <c r="PSD54" s="186"/>
      <c r="PSE54" s="145"/>
      <c r="PSF54" s="146"/>
      <c r="PSG54" s="146"/>
      <c r="PSH54" s="147"/>
      <c r="PSI54" s="148"/>
      <c r="PSJ54" s="187"/>
      <c r="PSK54" s="188"/>
      <c r="PSL54" s="186"/>
      <c r="PSM54" s="145"/>
      <c r="PSN54" s="146"/>
      <c r="PSO54" s="146"/>
      <c r="PSP54" s="147"/>
      <c r="PSQ54" s="148"/>
      <c r="PSR54" s="187"/>
      <c r="PSS54" s="188"/>
      <c r="PST54" s="186"/>
      <c r="PSU54" s="145"/>
      <c r="PSV54" s="146"/>
      <c r="PSW54" s="146"/>
      <c r="PSX54" s="147"/>
      <c r="PSY54" s="148"/>
      <c r="PSZ54" s="187"/>
      <c r="PTA54" s="188"/>
      <c r="PTB54" s="186"/>
      <c r="PTC54" s="145"/>
      <c r="PTD54" s="146"/>
      <c r="PTE54" s="146"/>
      <c r="PTF54" s="147"/>
      <c r="PTG54" s="148"/>
      <c r="PTH54" s="187"/>
      <c r="PTI54" s="188"/>
      <c r="PTJ54" s="186"/>
      <c r="PTK54" s="145"/>
      <c r="PTL54" s="146"/>
      <c r="PTM54" s="146"/>
      <c r="PTN54" s="147"/>
      <c r="PTO54" s="148"/>
      <c r="PTP54" s="187"/>
      <c r="PTQ54" s="188"/>
      <c r="PTR54" s="186"/>
      <c r="PTS54" s="145"/>
      <c r="PTT54" s="146"/>
      <c r="PTU54" s="146"/>
      <c r="PTV54" s="147"/>
      <c r="PTW54" s="148"/>
      <c r="PTX54" s="187"/>
      <c r="PTY54" s="188"/>
      <c r="PTZ54" s="186"/>
      <c r="PUA54" s="145"/>
      <c r="PUB54" s="146"/>
      <c r="PUC54" s="146"/>
      <c r="PUD54" s="147"/>
      <c r="PUE54" s="148"/>
      <c r="PUF54" s="187"/>
      <c r="PUG54" s="188"/>
      <c r="PUH54" s="186"/>
      <c r="PUI54" s="145"/>
      <c r="PUJ54" s="146"/>
      <c r="PUK54" s="146"/>
      <c r="PUL54" s="147"/>
      <c r="PUM54" s="148"/>
      <c r="PUN54" s="187"/>
      <c r="PUO54" s="188"/>
      <c r="PUP54" s="186"/>
      <c r="PUQ54" s="145"/>
      <c r="PUR54" s="146"/>
      <c r="PUS54" s="146"/>
      <c r="PUT54" s="147"/>
      <c r="PUU54" s="148"/>
      <c r="PUV54" s="187"/>
      <c r="PUW54" s="188"/>
      <c r="PUX54" s="186"/>
      <c r="PUY54" s="145"/>
      <c r="PUZ54" s="146"/>
      <c r="PVA54" s="146"/>
      <c r="PVB54" s="147"/>
      <c r="PVC54" s="148"/>
      <c r="PVD54" s="187"/>
      <c r="PVE54" s="188"/>
      <c r="PVF54" s="186"/>
      <c r="PVG54" s="145"/>
      <c r="PVH54" s="146"/>
      <c r="PVI54" s="146"/>
      <c r="PVJ54" s="147"/>
      <c r="PVK54" s="148"/>
      <c r="PVL54" s="187"/>
      <c r="PVM54" s="188"/>
      <c r="PVN54" s="186"/>
      <c r="PVO54" s="145"/>
      <c r="PVP54" s="146"/>
      <c r="PVQ54" s="146"/>
      <c r="PVR54" s="147"/>
      <c r="PVS54" s="148"/>
      <c r="PVT54" s="187"/>
      <c r="PVU54" s="188"/>
      <c r="PVV54" s="186"/>
      <c r="PVW54" s="145"/>
      <c r="PVX54" s="146"/>
      <c r="PVY54" s="146"/>
      <c r="PVZ54" s="147"/>
      <c r="PWA54" s="148"/>
      <c r="PWB54" s="187"/>
      <c r="PWC54" s="188"/>
      <c r="PWD54" s="186"/>
      <c r="PWE54" s="145"/>
      <c r="PWF54" s="146"/>
      <c r="PWG54" s="146"/>
      <c r="PWH54" s="147"/>
      <c r="PWI54" s="148"/>
      <c r="PWJ54" s="187"/>
      <c r="PWK54" s="188"/>
      <c r="PWL54" s="186"/>
      <c r="PWM54" s="145"/>
      <c r="PWN54" s="146"/>
      <c r="PWO54" s="146"/>
      <c r="PWP54" s="147"/>
      <c r="PWQ54" s="148"/>
      <c r="PWR54" s="187"/>
      <c r="PWS54" s="188"/>
      <c r="PWT54" s="186"/>
      <c r="PWU54" s="145"/>
      <c r="PWV54" s="146"/>
      <c r="PWW54" s="146"/>
      <c r="PWX54" s="147"/>
      <c r="PWY54" s="148"/>
      <c r="PWZ54" s="187"/>
      <c r="PXA54" s="188"/>
      <c r="PXB54" s="186"/>
      <c r="PXC54" s="145"/>
      <c r="PXD54" s="146"/>
      <c r="PXE54" s="146"/>
      <c r="PXF54" s="147"/>
      <c r="PXG54" s="148"/>
      <c r="PXH54" s="187"/>
      <c r="PXI54" s="188"/>
      <c r="PXJ54" s="186"/>
      <c r="PXK54" s="145"/>
      <c r="PXL54" s="146"/>
      <c r="PXM54" s="146"/>
      <c r="PXN54" s="147"/>
      <c r="PXO54" s="148"/>
      <c r="PXP54" s="187"/>
      <c r="PXQ54" s="188"/>
      <c r="PXR54" s="186"/>
      <c r="PXS54" s="145"/>
      <c r="PXT54" s="146"/>
      <c r="PXU54" s="146"/>
      <c r="PXV54" s="147"/>
      <c r="PXW54" s="148"/>
      <c r="PXX54" s="187"/>
      <c r="PXY54" s="188"/>
      <c r="PXZ54" s="186"/>
      <c r="PYA54" s="145"/>
      <c r="PYB54" s="146"/>
      <c r="PYC54" s="146"/>
      <c r="PYD54" s="147"/>
      <c r="PYE54" s="148"/>
      <c r="PYF54" s="187"/>
      <c r="PYG54" s="188"/>
      <c r="PYH54" s="186"/>
      <c r="PYI54" s="145"/>
      <c r="PYJ54" s="146"/>
      <c r="PYK54" s="146"/>
      <c r="PYL54" s="147"/>
      <c r="PYM54" s="148"/>
      <c r="PYN54" s="187"/>
      <c r="PYO54" s="188"/>
      <c r="PYP54" s="186"/>
      <c r="PYQ54" s="145"/>
      <c r="PYR54" s="146"/>
      <c r="PYS54" s="146"/>
      <c r="PYT54" s="147"/>
      <c r="PYU54" s="148"/>
      <c r="PYV54" s="187"/>
      <c r="PYW54" s="188"/>
      <c r="PYX54" s="186"/>
      <c r="PYY54" s="145"/>
      <c r="PYZ54" s="146"/>
      <c r="PZA54" s="146"/>
      <c r="PZB54" s="147"/>
      <c r="PZC54" s="148"/>
      <c r="PZD54" s="187"/>
      <c r="PZE54" s="188"/>
      <c r="PZF54" s="186"/>
      <c r="PZG54" s="145"/>
      <c r="PZH54" s="146"/>
      <c r="PZI54" s="146"/>
      <c r="PZJ54" s="147"/>
      <c r="PZK54" s="148"/>
      <c r="PZL54" s="187"/>
      <c r="PZM54" s="188"/>
      <c r="PZN54" s="186"/>
      <c r="PZO54" s="145"/>
      <c r="PZP54" s="146"/>
      <c r="PZQ54" s="146"/>
      <c r="PZR54" s="147"/>
      <c r="PZS54" s="148"/>
      <c r="PZT54" s="187"/>
      <c r="PZU54" s="188"/>
      <c r="PZV54" s="186"/>
      <c r="PZW54" s="145"/>
      <c r="PZX54" s="146"/>
      <c r="PZY54" s="146"/>
      <c r="PZZ54" s="147"/>
      <c r="QAA54" s="148"/>
      <c r="QAB54" s="187"/>
      <c r="QAC54" s="188"/>
      <c r="QAD54" s="186"/>
      <c r="QAE54" s="145"/>
      <c r="QAF54" s="146"/>
      <c r="QAG54" s="146"/>
      <c r="QAH54" s="147"/>
      <c r="QAI54" s="148"/>
      <c r="QAJ54" s="187"/>
      <c r="QAK54" s="188"/>
      <c r="QAL54" s="186"/>
      <c r="QAM54" s="145"/>
      <c r="QAN54" s="146"/>
      <c r="QAO54" s="146"/>
      <c r="QAP54" s="147"/>
      <c r="QAQ54" s="148"/>
      <c r="QAR54" s="187"/>
      <c r="QAS54" s="188"/>
      <c r="QAT54" s="186"/>
      <c r="QAU54" s="145"/>
      <c r="QAV54" s="146"/>
      <c r="QAW54" s="146"/>
      <c r="QAX54" s="147"/>
      <c r="QAY54" s="148"/>
      <c r="QAZ54" s="187"/>
      <c r="QBA54" s="188"/>
      <c r="QBB54" s="186"/>
      <c r="QBC54" s="145"/>
      <c r="QBD54" s="146"/>
      <c r="QBE54" s="146"/>
      <c r="QBF54" s="147"/>
      <c r="QBG54" s="148"/>
      <c r="QBH54" s="187"/>
      <c r="QBI54" s="188"/>
      <c r="QBJ54" s="186"/>
      <c r="QBK54" s="145"/>
      <c r="QBL54" s="146"/>
      <c r="QBM54" s="146"/>
      <c r="QBN54" s="147"/>
      <c r="QBO54" s="148"/>
      <c r="QBP54" s="187"/>
      <c r="QBQ54" s="188"/>
      <c r="QBR54" s="186"/>
      <c r="QBS54" s="145"/>
      <c r="QBT54" s="146"/>
      <c r="QBU54" s="146"/>
      <c r="QBV54" s="147"/>
      <c r="QBW54" s="148"/>
      <c r="QBX54" s="187"/>
      <c r="QBY54" s="188"/>
      <c r="QBZ54" s="186"/>
      <c r="QCA54" s="145"/>
      <c r="QCB54" s="146"/>
      <c r="QCC54" s="146"/>
      <c r="QCD54" s="147"/>
      <c r="QCE54" s="148"/>
      <c r="QCF54" s="187"/>
      <c r="QCG54" s="188"/>
      <c r="QCH54" s="186"/>
      <c r="QCI54" s="145"/>
      <c r="QCJ54" s="146"/>
      <c r="QCK54" s="146"/>
      <c r="QCL54" s="147"/>
      <c r="QCM54" s="148"/>
      <c r="QCN54" s="187"/>
      <c r="QCO54" s="188"/>
      <c r="QCP54" s="186"/>
      <c r="QCQ54" s="145"/>
      <c r="QCR54" s="146"/>
      <c r="QCS54" s="146"/>
      <c r="QCT54" s="147"/>
      <c r="QCU54" s="148"/>
      <c r="QCV54" s="187"/>
      <c r="QCW54" s="188"/>
      <c r="QCX54" s="186"/>
      <c r="QCY54" s="145"/>
      <c r="QCZ54" s="146"/>
      <c r="QDA54" s="146"/>
      <c r="QDB54" s="147"/>
      <c r="QDC54" s="148"/>
      <c r="QDD54" s="187"/>
      <c r="QDE54" s="188"/>
      <c r="QDF54" s="186"/>
      <c r="QDG54" s="145"/>
      <c r="QDH54" s="146"/>
      <c r="QDI54" s="146"/>
      <c r="QDJ54" s="147"/>
      <c r="QDK54" s="148"/>
      <c r="QDL54" s="187"/>
      <c r="QDM54" s="188"/>
      <c r="QDN54" s="186"/>
      <c r="QDO54" s="145"/>
      <c r="QDP54" s="146"/>
      <c r="QDQ54" s="146"/>
      <c r="QDR54" s="147"/>
      <c r="QDS54" s="148"/>
      <c r="QDT54" s="187"/>
      <c r="QDU54" s="188"/>
      <c r="QDV54" s="186"/>
      <c r="QDW54" s="145"/>
      <c r="QDX54" s="146"/>
      <c r="QDY54" s="146"/>
      <c r="QDZ54" s="147"/>
      <c r="QEA54" s="148"/>
      <c r="QEB54" s="187"/>
      <c r="QEC54" s="188"/>
      <c r="QED54" s="186"/>
      <c r="QEE54" s="145"/>
      <c r="QEF54" s="146"/>
      <c r="QEG54" s="146"/>
      <c r="QEH54" s="147"/>
      <c r="QEI54" s="148"/>
      <c r="QEJ54" s="187"/>
      <c r="QEK54" s="188"/>
      <c r="QEL54" s="186"/>
      <c r="QEM54" s="145"/>
      <c r="QEN54" s="146"/>
      <c r="QEO54" s="146"/>
      <c r="QEP54" s="147"/>
      <c r="QEQ54" s="148"/>
      <c r="QER54" s="187"/>
      <c r="QES54" s="188"/>
      <c r="QET54" s="186"/>
      <c r="QEU54" s="145"/>
      <c r="QEV54" s="146"/>
      <c r="QEW54" s="146"/>
      <c r="QEX54" s="147"/>
      <c r="QEY54" s="148"/>
      <c r="QEZ54" s="187"/>
      <c r="QFA54" s="188"/>
      <c r="QFB54" s="186"/>
      <c r="QFC54" s="145"/>
      <c r="QFD54" s="146"/>
      <c r="QFE54" s="146"/>
      <c r="QFF54" s="147"/>
      <c r="QFG54" s="148"/>
      <c r="QFH54" s="187"/>
      <c r="QFI54" s="188"/>
      <c r="QFJ54" s="186"/>
      <c r="QFK54" s="145"/>
      <c r="QFL54" s="146"/>
      <c r="QFM54" s="146"/>
      <c r="QFN54" s="147"/>
      <c r="QFO54" s="148"/>
      <c r="QFP54" s="187"/>
      <c r="QFQ54" s="188"/>
      <c r="QFR54" s="186"/>
      <c r="QFS54" s="145"/>
      <c r="QFT54" s="146"/>
      <c r="QFU54" s="146"/>
      <c r="QFV54" s="147"/>
      <c r="QFW54" s="148"/>
      <c r="QFX54" s="187"/>
      <c r="QFY54" s="188"/>
      <c r="QFZ54" s="186"/>
      <c r="QGA54" s="145"/>
      <c r="QGB54" s="146"/>
      <c r="QGC54" s="146"/>
      <c r="QGD54" s="147"/>
      <c r="QGE54" s="148"/>
      <c r="QGF54" s="187"/>
      <c r="QGG54" s="188"/>
      <c r="QGH54" s="186"/>
      <c r="QGI54" s="145"/>
      <c r="QGJ54" s="146"/>
      <c r="QGK54" s="146"/>
      <c r="QGL54" s="147"/>
      <c r="QGM54" s="148"/>
      <c r="QGN54" s="187"/>
      <c r="QGO54" s="188"/>
      <c r="QGP54" s="186"/>
      <c r="QGQ54" s="145"/>
      <c r="QGR54" s="146"/>
      <c r="QGS54" s="146"/>
      <c r="QGT54" s="147"/>
      <c r="QGU54" s="148"/>
      <c r="QGV54" s="187"/>
      <c r="QGW54" s="188"/>
      <c r="QGX54" s="186"/>
      <c r="QGY54" s="145"/>
      <c r="QGZ54" s="146"/>
      <c r="QHA54" s="146"/>
      <c r="QHB54" s="147"/>
      <c r="QHC54" s="148"/>
      <c r="QHD54" s="187"/>
      <c r="QHE54" s="188"/>
      <c r="QHF54" s="186"/>
      <c r="QHG54" s="145"/>
      <c r="QHH54" s="146"/>
      <c r="QHI54" s="146"/>
      <c r="QHJ54" s="147"/>
      <c r="QHK54" s="148"/>
      <c r="QHL54" s="187"/>
      <c r="QHM54" s="188"/>
      <c r="QHN54" s="186"/>
      <c r="QHO54" s="145"/>
      <c r="QHP54" s="146"/>
      <c r="QHQ54" s="146"/>
      <c r="QHR54" s="147"/>
      <c r="QHS54" s="148"/>
      <c r="QHT54" s="187"/>
      <c r="QHU54" s="188"/>
      <c r="QHV54" s="186"/>
      <c r="QHW54" s="145"/>
      <c r="QHX54" s="146"/>
      <c r="QHY54" s="146"/>
      <c r="QHZ54" s="147"/>
      <c r="QIA54" s="148"/>
      <c r="QIB54" s="187"/>
      <c r="QIC54" s="188"/>
      <c r="QID54" s="186"/>
      <c r="QIE54" s="145"/>
      <c r="QIF54" s="146"/>
      <c r="QIG54" s="146"/>
      <c r="QIH54" s="147"/>
      <c r="QII54" s="148"/>
      <c r="QIJ54" s="187"/>
      <c r="QIK54" s="188"/>
      <c r="QIL54" s="186"/>
      <c r="QIM54" s="145"/>
      <c r="QIN54" s="146"/>
      <c r="QIO54" s="146"/>
      <c r="QIP54" s="147"/>
      <c r="QIQ54" s="148"/>
      <c r="QIR54" s="187"/>
      <c r="QIS54" s="188"/>
      <c r="QIT54" s="186"/>
      <c r="QIU54" s="145"/>
      <c r="QIV54" s="146"/>
      <c r="QIW54" s="146"/>
      <c r="QIX54" s="147"/>
      <c r="QIY54" s="148"/>
      <c r="QIZ54" s="187"/>
      <c r="QJA54" s="188"/>
      <c r="QJB54" s="186"/>
      <c r="QJC54" s="145"/>
      <c r="QJD54" s="146"/>
      <c r="QJE54" s="146"/>
      <c r="QJF54" s="147"/>
      <c r="QJG54" s="148"/>
      <c r="QJH54" s="187"/>
      <c r="QJI54" s="188"/>
      <c r="QJJ54" s="186"/>
      <c r="QJK54" s="145"/>
      <c r="QJL54" s="146"/>
      <c r="QJM54" s="146"/>
      <c r="QJN54" s="147"/>
      <c r="QJO54" s="148"/>
      <c r="QJP54" s="187"/>
      <c r="QJQ54" s="188"/>
      <c r="QJR54" s="186"/>
      <c r="QJS54" s="145"/>
      <c r="QJT54" s="146"/>
      <c r="QJU54" s="146"/>
      <c r="QJV54" s="147"/>
      <c r="QJW54" s="148"/>
      <c r="QJX54" s="187"/>
      <c r="QJY54" s="188"/>
      <c r="QJZ54" s="186"/>
      <c r="QKA54" s="145"/>
      <c r="QKB54" s="146"/>
      <c r="QKC54" s="146"/>
      <c r="QKD54" s="147"/>
      <c r="QKE54" s="148"/>
      <c r="QKF54" s="187"/>
      <c r="QKG54" s="188"/>
      <c r="QKH54" s="186"/>
      <c r="QKI54" s="145"/>
      <c r="QKJ54" s="146"/>
      <c r="QKK54" s="146"/>
      <c r="QKL54" s="147"/>
      <c r="QKM54" s="148"/>
      <c r="QKN54" s="187"/>
      <c r="QKO54" s="188"/>
      <c r="QKP54" s="186"/>
      <c r="QKQ54" s="145"/>
      <c r="QKR54" s="146"/>
      <c r="QKS54" s="146"/>
      <c r="QKT54" s="147"/>
      <c r="QKU54" s="148"/>
      <c r="QKV54" s="187"/>
      <c r="QKW54" s="188"/>
      <c r="QKX54" s="186"/>
      <c r="QKY54" s="145"/>
      <c r="QKZ54" s="146"/>
      <c r="QLA54" s="146"/>
      <c r="QLB54" s="147"/>
      <c r="QLC54" s="148"/>
      <c r="QLD54" s="187"/>
      <c r="QLE54" s="188"/>
      <c r="QLF54" s="186"/>
      <c r="QLG54" s="145"/>
      <c r="QLH54" s="146"/>
      <c r="QLI54" s="146"/>
      <c r="QLJ54" s="147"/>
      <c r="QLK54" s="148"/>
      <c r="QLL54" s="187"/>
      <c r="QLM54" s="188"/>
      <c r="QLN54" s="186"/>
      <c r="QLO54" s="145"/>
      <c r="QLP54" s="146"/>
      <c r="QLQ54" s="146"/>
      <c r="QLR54" s="147"/>
      <c r="QLS54" s="148"/>
      <c r="QLT54" s="187"/>
      <c r="QLU54" s="188"/>
      <c r="QLV54" s="186"/>
      <c r="QLW54" s="145"/>
      <c r="QLX54" s="146"/>
      <c r="QLY54" s="146"/>
      <c r="QLZ54" s="147"/>
      <c r="QMA54" s="148"/>
      <c r="QMB54" s="187"/>
      <c r="QMC54" s="188"/>
      <c r="QMD54" s="186"/>
      <c r="QME54" s="145"/>
      <c r="QMF54" s="146"/>
      <c r="QMG54" s="146"/>
      <c r="QMH54" s="147"/>
      <c r="QMI54" s="148"/>
      <c r="QMJ54" s="187"/>
      <c r="QMK54" s="188"/>
      <c r="QML54" s="186"/>
      <c r="QMM54" s="145"/>
      <c r="QMN54" s="146"/>
      <c r="QMO54" s="146"/>
      <c r="QMP54" s="147"/>
      <c r="QMQ54" s="148"/>
      <c r="QMR54" s="187"/>
      <c r="QMS54" s="188"/>
      <c r="QMT54" s="186"/>
      <c r="QMU54" s="145"/>
      <c r="QMV54" s="146"/>
      <c r="QMW54" s="146"/>
      <c r="QMX54" s="147"/>
      <c r="QMY54" s="148"/>
      <c r="QMZ54" s="187"/>
      <c r="QNA54" s="188"/>
      <c r="QNB54" s="186"/>
      <c r="QNC54" s="145"/>
      <c r="QND54" s="146"/>
      <c r="QNE54" s="146"/>
      <c r="QNF54" s="147"/>
      <c r="QNG54" s="148"/>
      <c r="QNH54" s="187"/>
      <c r="QNI54" s="188"/>
      <c r="QNJ54" s="186"/>
      <c r="QNK54" s="145"/>
      <c r="QNL54" s="146"/>
      <c r="QNM54" s="146"/>
      <c r="QNN54" s="147"/>
      <c r="QNO54" s="148"/>
      <c r="QNP54" s="187"/>
      <c r="QNQ54" s="188"/>
      <c r="QNR54" s="186"/>
      <c r="QNS54" s="145"/>
      <c r="QNT54" s="146"/>
      <c r="QNU54" s="146"/>
      <c r="QNV54" s="147"/>
      <c r="QNW54" s="148"/>
      <c r="QNX54" s="187"/>
      <c r="QNY54" s="188"/>
      <c r="QNZ54" s="186"/>
      <c r="QOA54" s="145"/>
      <c r="QOB54" s="146"/>
      <c r="QOC54" s="146"/>
      <c r="QOD54" s="147"/>
      <c r="QOE54" s="148"/>
      <c r="QOF54" s="187"/>
      <c r="QOG54" s="188"/>
      <c r="QOH54" s="186"/>
      <c r="QOI54" s="145"/>
      <c r="QOJ54" s="146"/>
      <c r="QOK54" s="146"/>
      <c r="QOL54" s="147"/>
      <c r="QOM54" s="148"/>
      <c r="QON54" s="187"/>
      <c r="QOO54" s="188"/>
      <c r="QOP54" s="186"/>
      <c r="QOQ54" s="145"/>
      <c r="QOR54" s="146"/>
      <c r="QOS54" s="146"/>
      <c r="QOT54" s="147"/>
      <c r="QOU54" s="148"/>
      <c r="QOV54" s="187"/>
      <c r="QOW54" s="188"/>
      <c r="QOX54" s="186"/>
      <c r="QOY54" s="145"/>
      <c r="QOZ54" s="146"/>
      <c r="QPA54" s="146"/>
      <c r="QPB54" s="147"/>
      <c r="QPC54" s="148"/>
      <c r="QPD54" s="187"/>
      <c r="QPE54" s="188"/>
      <c r="QPF54" s="186"/>
      <c r="QPG54" s="145"/>
      <c r="QPH54" s="146"/>
      <c r="QPI54" s="146"/>
      <c r="QPJ54" s="147"/>
      <c r="QPK54" s="148"/>
      <c r="QPL54" s="187"/>
      <c r="QPM54" s="188"/>
      <c r="QPN54" s="186"/>
      <c r="QPO54" s="145"/>
      <c r="QPP54" s="146"/>
      <c r="QPQ54" s="146"/>
      <c r="QPR54" s="147"/>
      <c r="QPS54" s="148"/>
      <c r="QPT54" s="187"/>
      <c r="QPU54" s="188"/>
      <c r="QPV54" s="186"/>
      <c r="QPW54" s="145"/>
      <c r="QPX54" s="146"/>
      <c r="QPY54" s="146"/>
      <c r="QPZ54" s="147"/>
      <c r="QQA54" s="148"/>
      <c r="QQB54" s="187"/>
      <c r="QQC54" s="188"/>
      <c r="QQD54" s="186"/>
      <c r="QQE54" s="145"/>
      <c r="QQF54" s="146"/>
      <c r="QQG54" s="146"/>
      <c r="QQH54" s="147"/>
      <c r="QQI54" s="148"/>
      <c r="QQJ54" s="187"/>
      <c r="QQK54" s="188"/>
      <c r="QQL54" s="186"/>
      <c r="QQM54" s="145"/>
      <c r="QQN54" s="146"/>
      <c r="QQO54" s="146"/>
      <c r="QQP54" s="147"/>
      <c r="QQQ54" s="148"/>
      <c r="QQR54" s="187"/>
      <c r="QQS54" s="188"/>
      <c r="QQT54" s="186"/>
      <c r="QQU54" s="145"/>
      <c r="QQV54" s="146"/>
      <c r="QQW54" s="146"/>
      <c r="QQX54" s="147"/>
      <c r="QQY54" s="148"/>
      <c r="QQZ54" s="187"/>
      <c r="QRA54" s="188"/>
      <c r="QRB54" s="186"/>
      <c r="QRC54" s="145"/>
      <c r="QRD54" s="146"/>
      <c r="QRE54" s="146"/>
      <c r="QRF54" s="147"/>
      <c r="QRG54" s="148"/>
      <c r="QRH54" s="187"/>
      <c r="QRI54" s="188"/>
      <c r="QRJ54" s="186"/>
      <c r="QRK54" s="145"/>
      <c r="QRL54" s="146"/>
      <c r="QRM54" s="146"/>
      <c r="QRN54" s="147"/>
      <c r="QRO54" s="148"/>
      <c r="QRP54" s="187"/>
      <c r="QRQ54" s="188"/>
      <c r="QRR54" s="186"/>
      <c r="QRS54" s="145"/>
      <c r="QRT54" s="146"/>
      <c r="QRU54" s="146"/>
      <c r="QRV54" s="147"/>
      <c r="QRW54" s="148"/>
      <c r="QRX54" s="187"/>
      <c r="QRY54" s="188"/>
      <c r="QRZ54" s="186"/>
      <c r="QSA54" s="145"/>
      <c r="QSB54" s="146"/>
      <c r="QSC54" s="146"/>
      <c r="QSD54" s="147"/>
      <c r="QSE54" s="148"/>
      <c r="QSF54" s="187"/>
      <c r="QSG54" s="188"/>
      <c r="QSH54" s="186"/>
      <c r="QSI54" s="145"/>
      <c r="QSJ54" s="146"/>
      <c r="QSK54" s="146"/>
      <c r="QSL54" s="147"/>
      <c r="QSM54" s="148"/>
      <c r="QSN54" s="187"/>
      <c r="QSO54" s="188"/>
      <c r="QSP54" s="186"/>
      <c r="QSQ54" s="145"/>
      <c r="QSR54" s="146"/>
      <c r="QSS54" s="146"/>
      <c r="QST54" s="147"/>
      <c r="QSU54" s="148"/>
      <c r="QSV54" s="187"/>
      <c r="QSW54" s="188"/>
      <c r="QSX54" s="186"/>
      <c r="QSY54" s="145"/>
      <c r="QSZ54" s="146"/>
      <c r="QTA54" s="146"/>
      <c r="QTB54" s="147"/>
      <c r="QTC54" s="148"/>
      <c r="QTD54" s="187"/>
      <c r="QTE54" s="188"/>
      <c r="QTF54" s="186"/>
      <c r="QTG54" s="145"/>
      <c r="QTH54" s="146"/>
      <c r="QTI54" s="146"/>
      <c r="QTJ54" s="147"/>
      <c r="QTK54" s="148"/>
      <c r="QTL54" s="187"/>
      <c r="QTM54" s="188"/>
      <c r="QTN54" s="186"/>
      <c r="QTO54" s="145"/>
      <c r="QTP54" s="146"/>
      <c r="QTQ54" s="146"/>
      <c r="QTR54" s="147"/>
      <c r="QTS54" s="148"/>
      <c r="QTT54" s="187"/>
      <c r="QTU54" s="188"/>
      <c r="QTV54" s="186"/>
      <c r="QTW54" s="145"/>
      <c r="QTX54" s="146"/>
      <c r="QTY54" s="146"/>
      <c r="QTZ54" s="147"/>
      <c r="QUA54" s="148"/>
      <c r="QUB54" s="187"/>
      <c r="QUC54" s="188"/>
      <c r="QUD54" s="186"/>
      <c r="QUE54" s="145"/>
      <c r="QUF54" s="146"/>
      <c r="QUG54" s="146"/>
      <c r="QUH54" s="147"/>
      <c r="QUI54" s="148"/>
      <c r="QUJ54" s="187"/>
      <c r="QUK54" s="188"/>
      <c r="QUL54" s="186"/>
      <c r="QUM54" s="145"/>
      <c r="QUN54" s="146"/>
      <c r="QUO54" s="146"/>
      <c r="QUP54" s="147"/>
      <c r="QUQ54" s="148"/>
      <c r="QUR54" s="187"/>
      <c r="QUS54" s="188"/>
      <c r="QUT54" s="186"/>
      <c r="QUU54" s="145"/>
      <c r="QUV54" s="146"/>
      <c r="QUW54" s="146"/>
      <c r="QUX54" s="147"/>
      <c r="QUY54" s="148"/>
      <c r="QUZ54" s="187"/>
      <c r="QVA54" s="188"/>
      <c r="QVB54" s="186"/>
      <c r="QVC54" s="145"/>
      <c r="QVD54" s="146"/>
      <c r="QVE54" s="146"/>
      <c r="QVF54" s="147"/>
      <c r="QVG54" s="148"/>
      <c r="QVH54" s="187"/>
      <c r="QVI54" s="188"/>
      <c r="QVJ54" s="186"/>
      <c r="QVK54" s="145"/>
      <c r="QVL54" s="146"/>
      <c r="QVM54" s="146"/>
      <c r="QVN54" s="147"/>
      <c r="QVO54" s="148"/>
      <c r="QVP54" s="187"/>
      <c r="QVQ54" s="188"/>
      <c r="QVR54" s="186"/>
      <c r="QVS54" s="145"/>
      <c r="QVT54" s="146"/>
      <c r="QVU54" s="146"/>
      <c r="QVV54" s="147"/>
      <c r="QVW54" s="148"/>
      <c r="QVX54" s="187"/>
      <c r="QVY54" s="188"/>
      <c r="QVZ54" s="186"/>
      <c r="QWA54" s="145"/>
      <c r="QWB54" s="146"/>
      <c r="QWC54" s="146"/>
      <c r="QWD54" s="147"/>
      <c r="QWE54" s="148"/>
      <c r="QWF54" s="187"/>
      <c r="QWG54" s="188"/>
      <c r="QWH54" s="186"/>
      <c r="QWI54" s="145"/>
      <c r="QWJ54" s="146"/>
      <c r="QWK54" s="146"/>
      <c r="QWL54" s="147"/>
      <c r="QWM54" s="148"/>
      <c r="QWN54" s="187"/>
      <c r="QWO54" s="188"/>
      <c r="QWP54" s="186"/>
      <c r="QWQ54" s="145"/>
      <c r="QWR54" s="146"/>
      <c r="QWS54" s="146"/>
      <c r="QWT54" s="147"/>
      <c r="QWU54" s="148"/>
      <c r="QWV54" s="187"/>
      <c r="QWW54" s="188"/>
      <c r="QWX54" s="186"/>
      <c r="QWY54" s="145"/>
      <c r="QWZ54" s="146"/>
      <c r="QXA54" s="146"/>
      <c r="QXB54" s="147"/>
      <c r="QXC54" s="148"/>
      <c r="QXD54" s="187"/>
      <c r="QXE54" s="188"/>
      <c r="QXF54" s="186"/>
      <c r="QXG54" s="145"/>
      <c r="QXH54" s="146"/>
      <c r="QXI54" s="146"/>
      <c r="QXJ54" s="147"/>
      <c r="QXK54" s="148"/>
      <c r="QXL54" s="187"/>
      <c r="QXM54" s="188"/>
      <c r="QXN54" s="186"/>
      <c r="QXO54" s="145"/>
      <c r="QXP54" s="146"/>
      <c r="QXQ54" s="146"/>
      <c r="QXR54" s="147"/>
      <c r="QXS54" s="148"/>
      <c r="QXT54" s="187"/>
      <c r="QXU54" s="188"/>
      <c r="QXV54" s="186"/>
      <c r="QXW54" s="145"/>
      <c r="QXX54" s="146"/>
      <c r="QXY54" s="146"/>
      <c r="QXZ54" s="147"/>
      <c r="QYA54" s="148"/>
      <c r="QYB54" s="187"/>
      <c r="QYC54" s="188"/>
      <c r="QYD54" s="186"/>
      <c r="QYE54" s="145"/>
      <c r="QYF54" s="146"/>
      <c r="QYG54" s="146"/>
      <c r="QYH54" s="147"/>
      <c r="QYI54" s="148"/>
      <c r="QYJ54" s="187"/>
      <c r="QYK54" s="188"/>
      <c r="QYL54" s="186"/>
      <c r="QYM54" s="145"/>
      <c r="QYN54" s="146"/>
      <c r="QYO54" s="146"/>
      <c r="QYP54" s="147"/>
      <c r="QYQ54" s="148"/>
      <c r="QYR54" s="187"/>
      <c r="QYS54" s="188"/>
      <c r="QYT54" s="186"/>
      <c r="QYU54" s="145"/>
      <c r="QYV54" s="146"/>
      <c r="QYW54" s="146"/>
      <c r="QYX54" s="147"/>
      <c r="QYY54" s="148"/>
      <c r="QYZ54" s="187"/>
      <c r="QZA54" s="188"/>
      <c r="QZB54" s="186"/>
      <c r="QZC54" s="145"/>
      <c r="QZD54" s="146"/>
      <c r="QZE54" s="146"/>
      <c r="QZF54" s="147"/>
      <c r="QZG54" s="148"/>
      <c r="QZH54" s="187"/>
      <c r="QZI54" s="188"/>
      <c r="QZJ54" s="186"/>
      <c r="QZK54" s="145"/>
      <c r="QZL54" s="146"/>
      <c r="QZM54" s="146"/>
      <c r="QZN54" s="147"/>
      <c r="QZO54" s="148"/>
      <c r="QZP54" s="187"/>
      <c r="QZQ54" s="188"/>
      <c r="QZR54" s="186"/>
      <c r="QZS54" s="145"/>
      <c r="QZT54" s="146"/>
      <c r="QZU54" s="146"/>
      <c r="QZV54" s="147"/>
      <c r="QZW54" s="148"/>
      <c r="QZX54" s="187"/>
      <c r="QZY54" s="188"/>
      <c r="QZZ54" s="186"/>
      <c r="RAA54" s="145"/>
      <c r="RAB54" s="146"/>
      <c r="RAC54" s="146"/>
      <c r="RAD54" s="147"/>
      <c r="RAE54" s="148"/>
      <c r="RAF54" s="187"/>
      <c r="RAG54" s="188"/>
      <c r="RAH54" s="186"/>
      <c r="RAI54" s="145"/>
      <c r="RAJ54" s="146"/>
      <c r="RAK54" s="146"/>
      <c r="RAL54" s="147"/>
      <c r="RAM54" s="148"/>
      <c r="RAN54" s="187"/>
      <c r="RAO54" s="188"/>
      <c r="RAP54" s="186"/>
      <c r="RAQ54" s="145"/>
      <c r="RAR54" s="146"/>
      <c r="RAS54" s="146"/>
      <c r="RAT54" s="147"/>
      <c r="RAU54" s="148"/>
      <c r="RAV54" s="187"/>
      <c r="RAW54" s="188"/>
      <c r="RAX54" s="186"/>
      <c r="RAY54" s="145"/>
      <c r="RAZ54" s="146"/>
      <c r="RBA54" s="146"/>
      <c r="RBB54" s="147"/>
      <c r="RBC54" s="148"/>
      <c r="RBD54" s="187"/>
      <c r="RBE54" s="188"/>
      <c r="RBF54" s="186"/>
      <c r="RBG54" s="145"/>
      <c r="RBH54" s="146"/>
      <c r="RBI54" s="146"/>
      <c r="RBJ54" s="147"/>
      <c r="RBK54" s="148"/>
      <c r="RBL54" s="187"/>
      <c r="RBM54" s="188"/>
      <c r="RBN54" s="186"/>
      <c r="RBO54" s="145"/>
      <c r="RBP54" s="146"/>
      <c r="RBQ54" s="146"/>
      <c r="RBR54" s="147"/>
      <c r="RBS54" s="148"/>
      <c r="RBT54" s="187"/>
      <c r="RBU54" s="188"/>
      <c r="RBV54" s="186"/>
      <c r="RBW54" s="145"/>
      <c r="RBX54" s="146"/>
      <c r="RBY54" s="146"/>
      <c r="RBZ54" s="147"/>
      <c r="RCA54" s="148"/>
      <c r="RCB54" s="187"/>
      <c r="RCC54" s="188"/>
      <c r="RCD54" s="186"/>
      <c r="RCE54" s="145"/>
      <c r="RCF54" s="146"/>
      <c r="RCG54" s="146"/>
      <c r="RCH54" s="147"/>
      <c r="RCI54" s="148"/>
      <c r="RCJ54" s="187"/>
      <c r="RCK54" s="188"/>
      <c r="RCL54" s="186"/>
      <c r="RCM54" s="145"/>
      <c r="RCN54" s="146"/>
      <c r="RCO54" s="146"/>
      <c r="RCP54" s="147"/>
      <c r="RCQ54" s="148"/>
      <c r="RCR54" s="187"/>
      <c r="RCS54" s="188"/>
      <c r="RCT54" s="186"/>
      <c r="RCU54" s="145"/>
      <c r="RCV54" s="146"/>
      <c r="RCW54" s="146"/>
      <c r="RCX54" s="147"/>
      <c r="RCY54" s="148"/>
      <c r="RCZ54" s="187"/>
      <c r="RDA54" s="188"/>
      <c r="RDB54" s="186"/>
      <c r="RDC54" s="145"/>
      <c r="RDD54" s="146"/>
      <c r="RDE54" s="146"/>
      <c r="RDF54" s="147"/>
      <c r="RDG54" s="148"/>
      <c r="RDH54" s="187"/>
      <c r="RDI54" s="188"/>
      <c r="RDJ54" s="186"/>
      <c r="RDK54" s="145"/>
      <c r="RDL54" s="146"/>
      <c r="RDM54" s="146"/>
      <c r="RDN54" s="147"/>
      <c r="RDO54" s="148"/>
      <c r="RDP54" s="187"/>
      <c r="RDQ54" s="188"/>
      <c r="RDR54" s="186"/>
      <c r="RDS54" s="145"/>
      <c r="RDT54" s="146"/>
      <c r="RDU54" s="146"/>
      <c r="RDV54" s="147"/>
      <c r="RDW54" s="148"/>
      <c r="RDX54" s="187"/>
      <c r="RDY54" s="188"/>
      <c r="RDZ54" s="186"/>
      <c r="REA54" s="145"/>
      <c r="REB54" s="146"/>
      <c r="REC54" s="146"/>
      <c r="RED54" s="147"/>
      <c r="REE54" s="148"/>
      <c r="REF54" s="187"/>
      <c r="REG54" s="188"/>
      <c r="REH54" s="186"/>
      <c r="REI54" s="145"/>
      <c r="REJ54" s="146"/>
      <c r="REK54" s="146"/>
      <c r="REL54" s="147"/>
      <c r="REM54" s="148"/>
      <c r="REN54" s="187"/>
      <c r="REO54" s="188"/>
      <c r="REP54" s="186"/>
      <c r="REQ54" s="145"/>
      <c r="RER54" s="146"/>
      <c r="RES54" s="146"/>
      <c r="RET54" s="147"/>
      <c r="REU54" s="148"/>
      <c r="REV54" s="187"/>
      <c r="REW54" s="188"/>
      <c r="REX54" s="186"/>
      <c r="REY54" s="145"/>
      <c r="REZ54" s="146"/>
      <c r="RFA54" s="146"/>
      <c r="RFB54" s="147"/>
      <c r="RFC54" s="148"/>
      <c r="RFD54" s="187"/>
      <c r="RFE54" s="188"/>
      <c r="RFF54" s="186"/>
      <c r="RFG54" s="145"/>
      <c r="RFH54" s="146"/>
      <c r="RFI54" s="146"/>
      <c r="RFJ54" s="147"/>
      <c r="RFK54" s="148"/>
      <c r="RFL54" s="187"/>
      <c r="RFM54" s="188"/>
      <c r="RFN54" s="186"/>
      <c r="RFO54" s="145"/>
      <c r="RFP54" s="146"/>
      <c r="RFQ54" s="146"/>
      <c r="RFR54" s="147"/>
      <c r="RFS54" s="148"/>
      <c r="RFT54" s="187"/>
      <c r="RFU54" s="188"/>
      <c r="RFV54" s="186"/>
      <c r="RFW54" s="145"/>
      <c r="RFX54" s="146"/>
      <c r="RFY54" s="146"/>
      <c r="RFZ54" s="147"/>
      <c r="RGA54" s="148"/>
      <c r="RGB54" s="187"/>
      <c r="RGC54" s="188"/>
      <c r="RGD54" s="186"/>
      <c r="RGE54" s="145"/>
      <c r="RGF54" s="146"/>
      <c r="RGG54" s="146"/>
      <c r="RGH54" s="147"/>
      <c r="RGI54" s="148"/>
      <c r="RGJ54" s="187"/>
      <c r="RGK54" s="188"/>
      <c r="RGL54" s="186"/>
      <c r="RGM54" s="145"/>
      <c r="RGN54" s="146"/>
      <c r="RGO54" s="146"/>
      <c r="RGP54" s="147"/>
      <c r="RGQ54" s="148"/>
      <c r="RGR54" s="187"/>
      <c r="RGS54" s="188"/>
      <c r="RGT54" s="186"/>
      <c r="RGU54" s="145"/>
      <c r="RGV54" s="146"/>
      <c r="RGW54" s="146"/>
      <c r="RGX54" s="147"/>
      <c r="RGY54" s="148"/>
      <c r="RGZ54" s="187"/>
      <c r="RHA54" s="188"/>
      <c r="RHB54" s="186"/>
      <c r="RHC54" s="145"/>
      <c r="RHD54" s="146"/>
      <c r="RHE54" s="146"/>
      <c r="RHF54" s="147"/>
      <c r="RHG54" s="148"/>
      <c r="RHH54" s="187"/>
      <c r="RHI54" s="188"/>
      <c r="RHJ54" s="186"/>
      <c r="RHK54" s="145"/>
      <c r="RHL54" s="146"/>
      <c r="RHM54" s="146"/>
      <c r="RHN54" s="147"/>
      <c r="RHO54" s="148"/>
      <c r="RHP54" s="187"/>
      <c r="RHQ54" s="188"/>
      <c r="RHR54" s="186"/>
      <c r="RHS54" s="145"/>
      <c r="RHT54" s="146"/>
      <c r="RHU54" s="146"/>
      <c r="RHV54" s="147"/>
      <c r="RHW54" s="148"/>
      <c r="RHX54" s="187"/>
      <c r="RHY54" s="188"/>
      <c r="RHZ54" s="186"/>
      <c r="RIA54" s="145"/>
      <c r="RIB54" s="146"/>
      <c r="RIC54" s="146"/>
      <c r="RID54" s="147"/>
      <c r="RIE54" s="148"/>
      <c r="RIF54" s="187"/>
      <c r="RIG54" s="188"/>
      <c r="RIH54" s="186"/>
      <c r="RII54" s="145"/>
      <c r="RIJ54" s="146"/>
      <c r="RIK54" s="146"/>
      <c r="RIL54" s="147"/>
      <c r="RIM54" s="148"/>
      <c r="RIN54" s="187"/>
      <c r="RIO54" s="188"/>
      <c r="RIP54" s="186"/>
      <c r="RIQ54" s="145"/>
      <c r="RIR54" s="146"/>
      <c r="RIS54" s="146"/>
      <c r="RIT54" s="147"/>
      <c r="RIU54" s="148"/>
      <c r="RIV54" s="187"/>
      <c r="RIW54" s="188"/>
      <c r="RIX54" s="186"/>
      <c r="RIY54" s="145"/>
      <c r="RIZ54" s="146"/>
      <c r="RJA54" s="146"/>
      <c r="RJB54" s="147"/>
      <c r="RJC54" s="148"/>
      <c r="RJD54" s="187"/>
      <c r="RJE54" s="188"/>
      <c r="RJF54" s="186"/>
      <c r="RJG54" s="145"/>
      <c r="RJH54" s="146"/>
      <c r="RJI54" s="146"/>
      <c r="RJJ54" s="147"/>
      <c r="RJK54" s="148"/>
      <c r="RJL54" s="187"/>
      <c r="RJM54" s="188"/>
      <c r="RJN54" s="186"/>
      <c r="RJO54" s="145"/>
      <c r="RJP54" s="146"/>
      <c r="RJQ54" s="146"/>
      <c r="RJR54" s="147"/>
      <c r="RJS54" s="148"/>
      <c r="RJT54" s="187"/>
      <c r="RJU54" s="188"/>
      <c r="RJV54" s="186"/>
      <c r="RJW54" s="145"/>
      <c r="RJX54" s="146"/>
      <c r="RJY54" s="146"/>
      <c r="RJZ54" s="147"/>
      <c r="RKA54" s="148"/>
      <c r="RKB54" s="187"/>
      <c r="RKC54" s="188"/>
      <c r="RKD54" s="186"/>
      <c r="RKE54" s="145"/>
      <c r="RKF54" s="146"/>
      <c r="RKG54" s="146"/>
      <c r="RKH54" s="147"/>
      <c r="RKI54" s="148"/>
      <c r="RKJ54" s="187"/>
      <c r="RKK54" s="188"/>
      <c r="RKL54" s="186"/>
      <c r="RKM54" s="145"/>
      <c r="RKN54" s="146"/>
      <c r="RKO54" s="146"/>
      <c r="RKP54" s="147"/>
      <c r="RKQ54" s="148"/>
      <c r="RKR54" s="187"/>
      <c r="RKS54" s="188"/>
      <c r="RKT54" s="186"/>
      <c r="RKU54" s="145"/>
      <c r="RKV54" s="146"/>
      <c r="RKW54" s="146"/>
      <c r="RKX54" s="147"/>
      <c r="RKY54" s="148"/>
      <c r="RKZ54" s="187"/>
      <c r="RLA54" s="188"/>
      <c r="RLB54" s="186"/>
      <c r="RLC54" s="145"/>
      <c r="RLD54" s="146"/>
      <c r="RLE54" s="146"/>
      <c r="RLF54" s="147"/>
      <c r="RLG54" s="148"/>
      <c r="RLH54" s="187"/>
      <c r="RLI54" s="188"/>
      <c r="RLJ54" s="186"/>
      <c r="RLK54" s="145"/>
      <c r="RLL54" s="146"/>
      <c r="RLM54" s="146"/>
      <c r="RLN54" s="147"/>
      <c r="RLO54" s="148"/>
      <c r="RLP54" s="187"/>
      <c r="RLQ54" s="188"/>
      <c r="RLR54" s="186"/>
      <c r="RLS54" s="145"/>
      <c r="RLT54" s="146"/>
      <c r="RLU54" s="146"/>
      <c r="RLV54" s="147"/>
      <c r="RLW54" s="148"/>
      <c r="RLX54" s="187"/>
      <c r="RLY54" s="188"/>
      <c r="RLZ54" s="186"/>
      <c r="RMA54" s="145"/>
      <c r="RMB54" s="146"/>
      <c r="RMC54" s="146"/>
      <c r="RMD54" s="147"/>
      <c r="RME54" s="148"/>
      <c r="RMF54" s="187"/>
      <c r="RMG54" s="188"/>
      <c r="RMH54" s="186"/>
      <c r="RMI54" s="145"/>
      <c r="RMJ54" s="146"/>
      <c r="RMK54" s="146"/>
      <c r="RML54" s="147"/>
      <c r="RMM54" s="148"/>
      <c r="RMN54" s="187"/>
      <c r="RMO54" s="188"/>
      <c r="RMP54" s="186"/>
      <c r="RMQ54" s="145"/>
      <c r="RMR54" s="146"/>
      <c r="RMS54" s="146"/>
      <c r="RMT54" s="147"/>
      <c r="RMU54" s="148"/>
      <c r="RMV54" s="187"/>
      <c r="RMW54" s="188"/>
      <c r="RMX54" s="186"/>
      <c r="RMY54" s="145"/>
      <c r="RMZ54" s="146"/>
      <c r="RNA54" s="146"/>
      <c r="RNB54" s="147"/>
      <c r="RNC54" s="148"/>
      <c r="RND54" s="187"/>
      <c r="RNE54" s="188"/>
      <c r="RNF54" s="186"/>
      <c r="RNG54" s="145"/>
      <c r="RNH54" s="146"/>
      <c r="RNI54" s="146"/>
      <c r="RNJ54" s="147"/>
      <c r="RNK54" s="148"/>
      <c r="RNL54" s="187"/>
      <c r="RNM54" s="188"/>
      <c r="RNN54" s="186"/>
      <c r="RNO54" s="145"/>
      <c r="RNP54" s="146"/>
      <c r="RNQ54" s="146"/>
      <c r="RNR54" s="147"/>
      <c r="RNS54" s="148"/>
      <c r="RNT54" s="187"/>
      <c r="RNU54" s="188"/>
      <c r="RNV54" s="186"/>
      <c r="RNW54" s="145"/>
      <c r="RNX54" s="146"/>
      <c r="RNY54" s="146"/>
      <c r="RNZ54" s="147"/>
      <c r="ROA54" s="148"/>
      <c r="ROB54" s="187"/>
      <c r="ROC54" s="188"/>
      <c r="ROD54" s="186"/>
      <c r="ROE54" s="145"/>
      <c r="ROF54" s="146"/>
      <c r="ROG54" s="146"/>
      <c r="ROH54" s="147"/>
      <c r="ROI54" s="148"/>
      <c r="ROJ54" s="187"/>
      <c r="ROK54" s="188"/>
      <c r="ROL54" s="186"/>
      <c r="ROM54" s="145"/>
      <c r="RON54" s="146"/>
      <c r="ROO54" s="146"/>
      <c r="ROP54" s="147"/>
      <c r="ROQ54" s="148"/>
      <c r="ROR54" s="187"/>
      <c r="ROS54" s="188"/>
      <c r="ROT54" s="186"/>
      <c r="ROU54" s="145"/>
      <c r="ROV54" s="146"/>
      <c r="ROW54" s="146"/>
      <c r="ROX54" s="147"/>
      <c r="ROY54" s="148"/>
      <c r="ROZ54" s="187"/>
      <c r="RPA54" s="188"/>
      <c r="RPB54" s="186"/>
      <c r="RPC54" s="145"/>
      <c r="RPD54" s="146"/>
      <c r="RPE54" s="146"/>
      <c r="RPF54" s="147"/>
      <c r="RPG54" s="148"/>
      <c r="RPH54" s="187"/>
      <c r="RPI54" s="188"/>
      <c r="RPJ54" s="186"/>
      <c r="RPK54" s="145"/>
      <c r="RPL54" s="146"/>
      <c r="RPM54" s="146"/>
      <c r="RPN54" s="147"/>
      <c r="RPO54" s="148"/>
      <c r="RPP54" s="187"/>
      <c r="RPQ54" s="188"/>
      <c r="RPR54" s="186"/>
      <c r="RPS54" s="145"/>
      <c r="RPT54" s="146"/>
      <c r="RPU54" s="146"/>
      <c r="RPV54" s="147"/>
      <c r="RPW54" s="148"/>
      <c r="RPX54" s="187"/>
      <c r="RPY54" s="188"/>
      <c r="RPZ54" s="186"/>
      <c r="RQA54" s="145"/>
      <c r="RQB54" s="146"/>
      <c r="RQC54" s="146"/>
      <c r="RQD54" s="147"/>
      <c r="RQE54" s="148"/>
      <c r="RQF54" s="187"/>
      <c r="RQG54" s="188"/>
      <c r="RQH54" s="186"/>
      <c r="RQI54" s="145"/>
      <c r="RQJ54" s="146"/>
      <c r="RQK54" s="146"/>
      <c r="RQL54" s="147"/>
      <c r="RQM54" s="148"/>
      <c r="RQN54" s="187"/>
      <c r="RQO54" s="188"/>
      <c r="RQP54" s="186"/>
      <c r="RQQ54" s="145"/>
      <c r="RQR54" s="146"/>
      <c r="RQS54" s="146"/>
      <c r="RQT54" s="147"/>
      <c r="RQU54" s="148"/>
      <c r="RQV54" s="187"/>
      <c r="RQW54" s="188"/>
      <c r="RQX54" s="186"/>
      <c r="RQY54" s="145"/>
      <c r="RQZ54" s="146"/>
      <c r="RRA54" s="146"/>
      <c r="RRB54" s="147"/>
      <c r="RRC54" s="148"/>
      <c r="RRD54" s="187"/>
      <c r="RRE54" s="188"/>
      <c r="RRF54" s="186"/>
      <c r="RRG54" s="145"/>
      <c r="RRH54" s="146"/>
      <c r="RRI54" s="146"/>
      <c r="RRJ54" s="147"/>
      <c r="RRK54" s="148"/>
      <c r="RRL54" s="187"/>
      <c r="RRM54" s="188"/>
      <c r="RRN54" s="186"/>
      <c r="RRO54" s="145"/>
      <c r="RRP54" s="146"/>
      <c r="RRQ54" s="146"/>
      <c r="RRR54" s="147"/>
      <c r="RRS54" s="148"/>
      <c r="RRT54" s="187"/>
      <c r="RRU54" s="188"/>
      <c r="RRV54" s="186"/>
      <c r="RRW54" s="145"/>
      <c r="RRX54" s="146"/>
      <c r="RRY54" s="146"/>
      <c r="RRZ54" s="147"/>
      <c r="RSA54" s="148"/>
      <c r="RSB54" s="187"/>
      <c r="RSC54" s="188"/>
      <c r="RSD54" s="186"/>
      <c r="RSE54" s="145"/>
      <c r="RSF54" s="146"/>
      <c r="RSG54" s="146"/>
      <c r="RSH54" s="147"/>
      <c r="RSI54" s="148"/>
      <c r="RSJ54" s="187"/>
      <c r="RSK54" s="188"/>
      <c r="RSL54" s="186"/>
      <c r="RSM54" s="145"/>
      <c r="RSN54" s="146"/>
      <c r="RSO54" s="146"/>
      <c r="RSP54" s="147"/>
      <c r="RSQ54" s="148"/>
      <c r="RSR54" s="187"/>
      <c r="RSS54" s="188"/>
      <c r="RST54" s="186"/>
      <c r="RSU54" s="145"/>
      <c r="RSV54" s="146"/>
      <c r="RSW54" s="146"/>
      <c r="RSX54" s="147"/>
      <c r="RSY54" s="148"/>
      <c r="RSZ54" s="187"/>
      <c r="RTA54" s="188"/>
      <c r="RTB54" s="186"/>
      <c r="RTC54" s="145"/>
      <c r="RTD54" s="146"/>
      <c r="RTE54" s="146"/>
      <c r="RTF54" s="147"/>
      <c r="RTG54" s="148"/>
      <c r="RTH54" s="187"/>
      <c r="RTI54" s="188"/>
      <c r="RTJ54" s="186"/>
      <c r="RTK54" s="145"/>
      <c r="RTL54" s="146"/>
      <c r="RTM54" s="146"/>
      <c r="RTN54" s="147"/>
      <c r="RTO54" s="148"/>
      <c r="RTP54" s="187"/>
      <c r="RTQ54" s="188"/>
      <c r="RTR54" s="186"/>
      <c r="RTS54" s="145"/>
      <c r="RTT54" s="146"/>
      <c r="RTU54" s="146"/>
      <c r="RTV54" s="147"/>
      <c r="RTW54" s="148"/>
      <c r="RTX54" s="187"/>
      <c r="RTY54" s="188"/>
      <c r="RTZ54" s="186"/>
      <c r="RUA54" s="145"/>
      <c r="RUB54" s="146"/>
      <c r="RUC54" s="146"/>
      <c r="RUD54" s="147"/>
      <c r="RUE54" s="148"/>
      <c r="RUF54" s="187"/>
      <c r="RUG54" s="188"/>
      <c r="RUH54" s="186"/>
      <c r="RUI54" s="145"/>
      <c r="RUJ54" s="146"/>
      <c r="RUK54" s="146"/>
      <c r="RUL54" s="147"/>
      <c r="RUM54" s="148"/>
      <c r="RUN54" s="187"/>
      <c r="RUO54" s="188"/>
      <c r="RUP54" s="186"/>
      <c r="RUQ54" s="145"/>
      <c r="RUR54" s="146"/>
      <c r="RUS54" s="146"/>
      <c r="RUT54" s="147"/>
      <c r="RUU54" s="148"/>
      <c r="RUV54" s="187"/>
      <c r="RUW54" s="188"/>
      <c r="RUX54" s="186"/>
      <c r="RUY54" s="145"/>
      <c r="RUZ54" s="146"/>
      <c r="RVA54" s="146"/>
      <c r="RVB54" s="147"/>
      <c r="RVC54" s="148"/>
      <c r="RVD54" s="187"/>
      <c r="RVE54" s="188"/>
      <c r="RVF54" s="186"/>
      <c r="RVG54" s="145"/>
      <c r="RVH54" s="146"/>
      <c r="RVI54" s="146"/>
      <c r="RVJ54" s="147"/>
      <c r="RVK54" s="148"/>
      <c r="RVL54" s="187"/>
      <c r="RVM54" s="188"/>
      <c r="RVN54" s="186"/>
      <c r="RVO54" s="145"/>
      <c r="RVP54" s="146"/>
      <c r="RVQ54" s="146"/>
      <c r="RVR54" s="147"/>
      <c r="RVS54" s="148"/>
      <c r="RVT54" s="187"/>
      <c r="RVU54" s="188"/>
      <c r="RVV54" s="186"/>
      <c r="RVW54" s="145"/>
      <c r="RVX54" s="146"/>
      <c r="RVY54" s="146"/>
      <c r="RVZ54" s="147"/>
      <c r="RWA54" s="148"/>
      <c r="RWB54" s="187"/>
      <c r="RWC54" s="188"/>
      <c r="RWD54" s="186"/>
      <c r="RWE54" s="145"/>
      <c r="RWF54" s="146"/>
      <c r="RWG54" s="146"/>
      <c r="RWH54" s="147"/>
      <c r="RWI54" s="148"/>
      <c r="RWJ54" s="187"/>
      <c r="RWK54" s="188"/>
      <c r="RWL54" s="186"/>
      <c r="RWM54" s="145"/>
      <c r="RWN54" s="146"/>
      <c r="RWO54" s="146"/>
      <c r="RWP54" s="147"/>
      <c r="RWQ54" s="148"/>
      <c r="RWR54" s="187"/>
      <c r="RWS54" s="188"/>
      <c r="RWT54" s="186"/>
      <c r="RWU54" s="145"/>
      <c r="RWV54" s="146"/>
      <c r="RWW54" s="146"/>
      <c r="RWX54" s="147"/>
      <c r="RWY54" s="148"/>
      <c r="RWZ54" s="187"/>
      <c r="RXA54" s="188"/>
      <c r="RXB54" s="186"/>
      <c r="RXC54" s="145"/>
      <c r="RXD54" s="146"/>
      <c r="RXE54" s="146"/>
      <c r="RXF54" s="147"/>
      <c r="RXG54" s="148"/>
      <c r="RXH54" s="187"/>
      <c r="RXI54" s="188"/>
      <c r="RXJ54" s="186"/>
      <c r="RXK54" s="145"/>
      <c r="RXL54" s="146"/>
      <c r="RXM54" s="146"/>
      <c r="RXN54" s="147"/>
      <c r="RXO54" s="148"/>
      <c r="RXP54" s="187"/>
      <c r="RXQ54" s="188"/>
      <c r="RXR54" s="186"/>
      <c r="RXS54" s="145"/>
      <c r="RXT54" s="146"/>
      <c r="RXU54" s="146"/>
      <c r="RXV54" s="147"/>
      <c r="RXW54" s="148"/>
      <c r="RXX54" s="187"/>
      <c r="RXY54" s="188"/>
      <c r="RXZ54" s="186"/>
      <c r="RYA54" s="145"/>
      <c r="RYB54" s="146"/>
      <c r="RYC54" s="146"/>
      <c r="RYD54" s="147"/>
      <c r="RYE54" s="148"/>
      <c r="RYF54" s="187"/>
      <c r="RYG54" s="188"/>
      <c r="RYH54" s="186"/>
      <c r="RYI54" s="145"/>
      <c r="RYJ54" s="146"/>
      <c r="RYK54" s="146"/>
      <c r="RYL54" s="147"/>
      <c r="RYM54" s="148"/>
      <c r="RYN54" s="187"/>
      <c r="RYO54" s="188"/>
      <c r="RYP54" s="186"/>
      <c r="RYQ54" s="145"/>
      <c r="RYR54" s="146"/>
      <c r="RYS54" s="146"/>
      <c r="RYT54" s="147"/>
      <c r="RYU54" s="148"/>
      <c r="RYV54" s="187"/>
      <c r="RYW54" s="188"/>
      <c r="RYX54" s="186"/>
      <c r="RYY54" s="145"/>
      <c r="RYZ54" s="146"/>
      <c r="RZA54" s="146"/>
      <c r="RZB54" s="147"/>
      <c r="RZC54" s="148"/>
      <c r="RZD54" s="187"/>
      <c r="RZE54" s="188"/>
      <c r="RZF54" s="186"/>
      <c r="RZG54" s="145"/>
      <c r="RZH54" s="146"/>
      <c r="RZI54" s="146"/>
      <c r="RZJ54" s="147"/>
      <c r="RZK54" s="148"/>
      <c r="RZL54" s="187"/>
      <c r="RZM54" s="188"/>
      <c r="RZN54" s="186"/>
      <c r="RZO54" s="145"/>
      <c r="RZP54" s="146"/>
      <c r="RZQ54" s="146"/>
      <c r="RZR54" s="147"/>
      <c r="RZS54" s="148"/>
      <c r="RZT54" s="187"/>
      <c r="RZU54" s="188"/>
      <c r="RZV54" s="186"/>
      <c r="RZW54" s="145"/>
      <c r="RZX54" s="146"/>
      <c r="RZY54" s="146"/>
      <c r="RZZ54" s="147"/>
      <c r="SAA54" s="148"/>
      <c r="SAB54" s="187"/>
      <c r="SAC54" s="188"/>
      <c r="SAD54" s="186"/>
      <c r="SAE54" s="145"/>
      <c r="SAF54" s="146"/>
      <c r="SAG54" s="146"/>
      <c r="SAH54" s="147"/>
      <c r="SAI54" s="148"/>
      <c r="SAJ54" s="187"/>
      <c r="SAK54" s="188"/>
      <c r="SAL54" s="186"/>
      <c r="SAM54" s="145"/>
      <c r="SAN54" s="146"/>
      <c r="SAO54" s="146"/>
      <c r="SAP54" s="147"/>
      <c r="SAQ54" s="148"/>
      <c r="SAR54" s="187"/>
      <c r="SAS54" s="188"/>
      <c r="SAT54" s="186"/>
      <c r="SAU54" s="145"/>
      <c r="SAV54" s="146"/>
      <c r="SAW54" s="146"/>
      <c r="SAX54" s="147"/>
      <c r="SAY54" s="148"/>
      <c r="SAZ54" s="187"/>
      <c r="SBA54" s="188"/>
      <c r="SBB54" s="186"/>
      <c r="SBC54" s="145"/>
      <c r="SBD54" s="146"/>
      <c r="SBE54" s="146"/>
      <c r="SBF54" s="147"/>
      <c r="SBG54" s="148"/>
      <c r="SBH54" s="187"/>
      <c r="SBI54" s="188"/>
      <c r="SBJ54" s="186"/>
      <c r="SBK54" s="145"/>
      <c r="SBL54" s="146"/>
      <c r="SBM54" s="146"/>
      <c r="SBN54" s="147"/>
      <c r="SBO54" s="148"/>
      <c r="SBP54" s="187"/>
      <c r="SBQ54" s="188"/>
      <c r="SBR54" s="186"/>
      <c r="SBS54" s="145"/>
      <c r="SBT54" s="146"/>
      <c r="SBU54" s="146"/>
      <c r="SBV54" s="147"/>
      <c r="SBW54" s="148"/>
      <c r="SBX54" s="187"/>
      <c r="SBY54" s="188"/>
      <c r="SBZ54" s="186"/>
      <c r="SCA54" s="145"/>
      <c r="SCB54" s="146"/>
      <c r="SCC54" s="146"/>
      <c r="SCD54" s="147"/>
      <c r="SCE54" s="148"/>
      <c r="SCF54" s="187"/>
      <c r="SCG54" s="188"/>
      <c r="SCH54" s="186"/>
      <c r="SCI54" s="145"/>
      <c r="SCJ54" s="146"/>
      <c r="SCK54" s="146"/>
      <c r="SCL54" s="147"/>
      <c r="SCM54" s="148"/>
      <c r="SCN54" s="187"/>
      <c r="SCO54" s="188"/>
      <c r="SCP54" s="186"/>
      <c r="SCQ54" s="145"/>
      <c r="SCR54" s="146"/>
      <c r="SCS54" s="146"/>
      <c r="SCT54" s="147"/>
      <c r="SCU54" s="148"/>
      <c r="SCV54" s="187"/>
      <c r="SCW54" s="188"/>
      <c r="SCX54" s="186"/>
      <c r="SCY54" s="145"/>
      <c r="SCZ54" s="146"/>
      <c r="SDA54" s="146"/>
      <c r="SDB54" s="147"/>
      <c r="SDC54" s="148"/>
      <c r="SDD54" s="187"/>
      <c r="SDE54" s="188"/>
      <c r="SDF54" s="186"/>
      <c r="SDG54" s="145"/>
      <c r="SDH54" s="146"/>
      <c r="SDI54" s="146"/>
      <c r="SDJ54" s="147"/>
      <c r="SDK54" s="148"/>
      <c r="SDL54" s="187"/>
      <c r="SDM54" s="188"/>
      <c r="SDN54" s="186"/>
      <c r="SDO54" s="145"/>
      <c r="SDP54" s="146"/>
      <c r="SDQ54" s="146"/>
      <c r="SDR54" s="147"/>
      <c r="SDS54" s="148"/>
      <c r="SDT54" s="187"/>
      <c r="SDU54" s="188"/>
      <c r="SDV54" s="186"/>
      <c r="SDW54" s="145"/>
      <c r="SDX54" s="146"/>
      <c r="SDY54" s="146"/>
      <c r="SDZ54" s="147"/>
      <c r="SEA54" s="148"/>
      <c r="SEB54" s="187"/>
      <c r="SEC54" s="188"/>
      <c r="SED54" s="186"/>
      <c r="SEE54" s="145"/>
      <c r="SEF54" s="146"/>
      <c r="SEG54" s="146"/>
      <c r="SEH54" s="147"/>
      <c r="SEI54" s="148"/>
      <c r="SEJ54" s="187"/>
      <c r="SEK54" s="188"/>
      <c r="SEL54" s="186"/>
      <c r="SEM54" s="145"/>
      <c r="SEN54" s="146"/>
      <c r="SEO54" s="146"/>
      <c r="SEP54" s="147"/>
      <c r="SEQ54" s="148"/>
      <c r="SER54" s="187"/>
      <c r="SES54" s="188"/>
      <c r="SET54" s="186"/>
      <c r="SEU54" s="145"/>
      <c r="SEV54" s="146"/>
      <c r="SEW54" s="146"/>
      <c r="SEX54" s="147"/>
      <c r="SEY54" s="148"/>
      <c r="SEZ54" s="187"/>
      <c r="SFA54" s="188"/>
      <c r="SFB54" s="186"/>
      <c r="SFC54" s="145"/>
      <c r="SFD54" s="146"/>
      <c r="SFE54" s="146"/>
      <c r="SFF54" s="147"/>
      <c r="SFG54" s="148"/>
      <c r="SFH54" s="187"/>
      <c r="SFI54" s="188"/>
      <c r="SFJ54" s="186"/>
      <c r="SFK54" s="145"/>
      <c r="SFL54" s="146"/>
      <c r="SFM54" s="146"/>
      <c r="SFN54" s="147"/>
      <c r="SFO54" s="148"/>
      <c r="SFP54" s="187"/>
      <c r="SFQ54" s="188"/>
      <c r="SFR54" s="186"/>
      <c r="SFS54" s="145"/>
      <c r="SFT54" s="146"/>
      <c r="SFU54" s="146"/>
      <c r="SFV54" s="147"/>
      <c r="SFW54" s="148"/>
      <c r="SFX54" s="187"/>
      <c r="SFY54" s="188"/>
      <c r="SFZ54" s="186"/>
      <c r="SGA54" s="145"/>
      <c r="SGB54" s="146"/>
      <c r="SGC54" s="146"/>
      <c r="SGD54" s="147"/>
      <c r="SGE54" s="148"/>
      <c r="SGF54" s="187"/>
      <c r="SGG54" s="188"/>
      <c r="SGH54" s="186"/>
      <c r="SGI54" s="145"/>
      <c r="SGJ54" s="146"/>
      <c r="SGK54" s="146"/>
      <c r="SGL54" s="147"/>
      <c r="SGM54" s="148"/>
      <c r="SGN54" s="187"/>
      <c r="SGO54" s="188"/>
      <c r="SGP54" s="186"/>
      <c r="SGQ54" s="145"/>
      <c r="SGR54" s="146"/>
      <c r="SGS54" s="146"/>
      <c r="SGT54" s="147"/>
      <c r="SGU54" s="148"/>
      <c r="SGV54" s="187"/>
      <c r="SGW54" s="188"/>
      <c r="SGX54" s="186"/>
      <c r="SGY54" s="145"/>
      <c r="SGZ54" s="146"/>
      <c r="SHA54" s="146"/>
      <c r="SHB54" s="147"/>
      <c r="SHC54" s="148"/>
      <c r="SHD54" s="187"/>
      <c r="SHE54" s="188"/>
      <c r="SHF54" s="186"/>
      <c r="SHG54" s="145"/>
      <c r="SHH54" s="146"/>
      <c r="SHI54" s="146"/>
      <c r="SHJ54" s="147"/>
      <c r="SHK54" s="148"/>
      <c r="SHL54" s="187"/>
      <c r="SHM54" s="188"/>
      <c r="SHN54" s="186"/>
      <c r="SHO54" s="145"/>
      <c r="SHP54" s="146"/>
      <c r="SHQ54" s="146"/>
      <c r="SHR54" s="147"/>
      <c r="SHS54" s="148"/>
      <c r="SHT54" s="187"/>
      <c r="SHU54" s="188"/>
      <c r="SHV54" s="186"/>
      <c r="SHW54" s="145"/>
      <c r="SHX54" s="146"/>
      <c r="SHY54" s="146"/>
      <c r="SHZ54" s="147"/>
      <c r="SIA54" s="148"/>
      <c r="SIB54" s="187"/>
      <c r="SIC54" s="188"/>
      <c r="SID54" s="186"/>
      <c r="SIE54" s="145"/>
      <c r="SIF54" s="146"/>
      <c r="SIG54" s="146"/>
      <c r="SIH54" s="147"/>
      <c r="SII54" s="148"/>
      <c r="SIJ54" s="187"/>
      <c r="SIK54" s="188"/>
      <c r="SIL54" s="186"/>
      <c r="SIM54" s="145"/>
      <c r="SIN54" s="146"/>
      <c r="SIO54" s="146"/>
      <c r="SIP54" s="147"/>
      <c r="SIQ54" s="148"/>
      <c r="SIR54" s="187"/>
      <c r="SIS54" s="188"/>
      <c r="SIT54" s="186"/>
      <c r="SIU54" s="145"/>
      <c r="SIV54" s="146"/>
      <c r="SIW54" s="146"/>
      <c r="SIX54" s="147"/>
      <c r="SIY54" s="148"/>
      <c r="SIZ54" s="187"/>
      <c r="SJA54" s="188"/>
      <c r="SJB54" s="186"/>
      <c r="SJC54" s="145"/>
      <c r="SJD54" s="146"/>
      <c r="SJE54" s="146"/>
      <c r="SJF54" s="147"/>
      <c r="SJG54" s="148"/>
      <c r="SJH54" s="187"/>
      <c r="SJI54" s="188"/>
      <c r="SJJ54" s="186"/>
      <c r="SJK54" s="145"/>
      <c r="SJL54" s="146"/>
      <c r="SJM54" s="146"/>
      <c r="SJN54" s="147"/>
      <c r="SJO54" s="148"/>
      <c r="SJP54" s="187"/>
      <c r="SJQ54" s="188"/>
      <c r="SJR54" s="186"/>
      <c r="SJS54" s="145"/>
      <c r="SJT54" s="146"/>
      <c r="SJU54" s="146"/>
      <c r="SJV54" s="147"/>
      <c r="SJW54" s="148"/>
      <c r="SJX54" s="187"/>
      <c r="SJY54" s="188"/>
      <c r="SJZ54" s="186"/>
      <c r="SKA54" s="145"/>
      <c r="SKB54" s="146"/>
      <c r="SKC54" s="146"/>
      <c r="SKD54" s="147"/>
      <c r="SKE54" s="148"/>
      <c r="SKF54" s="187"/>
      <c r="SKG54" s="188"/>
      <c r="SKH54" s="186"/>
      <c r="SKI54" s="145"/>
      <c r="SKJ54" s="146"/>
      <c r="SKK54" s="146"/>
      <c r="SKL54" s="147"/>
      <c r="SKM54" s="148"/>
      <c r="SKN54" s="187"/>
      <c r="SKO54" s="188"/>
      <c r="SKP54" s="186"/>
      <c r="SKQ54" s="145"/>
      <c r="SKR54" s="146"/>
      <c r="SKS54" s="146"/>
      <c r="SKT54" s="147"/>
      <c r="SKU54" s="148"/>
      <c r="SKV54" s="187"/>
      <c r="SKW54" s="188"/>
      <c r="SKX54" s="186"/>
      <c r="SKY54" s="145"/>
      <c r="SKZ54" s="146"/>
      <c r="SLA54" s="146"/>
      <c r="SLB54" s="147"/>
      <c r="SLC54" s="148"/>
      <c r="SLD54" s="187"/>
      <c r="SLE54" s="188"/>
      <c r="SLF54" s="186"/>
      <c r="SLG54" s="145"/>
      <c r="SLH54" s="146"/>
      <c r="SLI54" s="146"/>
      <c r="SLJ54" s="147"/>
      <c r="SLK54" s="148"/>
      <c r="SLL54" s="187"/>
      <c r="SLM54" s="188"/>
      <c r="SLN54" s="186"/>
      <c r="SLO54" s="145"/>
      <c r="SLP54" s="146"/>
      <c r="SLQ54" s="146"/>
      <c r="SLR54" s="147"/>
      <c r="SLS54" s="148"/>
      <c r="SLT54" s="187"/>
      <c r="SLU54" s="188"/>
      <c r="SLV54" s="186"/>
      <c r="SLW54" s="145"/>
      <c r="SLX54" s="146"/>
      <c r="SLY54" s="146"/>
      <c r="SLZ54" s="147"/>
      <c r="SMA54" s="148"/>
      <c r="SMB54" s="187"/>
      <c r="SMC54" s="188"/>
      <c r="SMD54" s="186"/>
      <c r="SME54" s="145"/>
      <c r="SMF54" s="146"/>
      <c r="SMG54" s="146"/>
      <c r="SMH54" s="147"/>
      <c r="SMI54" s="148"/>
      <c r="SMJ54" s="187"/>
      <c r="SMK54" s="188"/>
      <c r="SML54" s="186"/>
      <c r="SMM54" s="145"/>
      <c r="SMN54" s="146"/>
      <c r="SMO54" s="146"/>
      <c r="SMP54" s="147"/>
      <c r="SMQ54" s="148"/>
      <c r="SMR54" s="187"/>
      <c r="SMS54" s="188"/>
      <c r="SMT54" s="186"/>
      <c r="SMU54" s="145"/>
      <c r="SMV54" s="146"/>
      <c r="SMW54" s="146"/>
      <c r="SMX54" s="147"/>
      <c r="SMY54" s="148"/>
      <c r="SMZ54" s="187"/>
      <c r="SNA54" s="188"/>
      <c r="SNB54" s="186"/>
      <c r="SNC54" s="145"/>
      <c r="SND54" s="146"/>
      <c r="SNE54" s="146"/>
      <c r="SNF54" s="147"/>
      <c r="SNG54" s="148"/>
      <c r="SNH54" s="187"/>
      <c r="SNI54" s="188"/>
      <c r="SNJ54" s="186"/>
      <c r="SNK54" s="145"/>
      <c r="SNL54" s="146"/>
      <c r="SNM54" s="146"/>
      <c r="SNN54" s="147"/>
      <c r="SNO54" s="148"/>
      <c r="SNP54" s="187"/>
      <c r="SNQ54" s="188"/>
      <c r="SNR54" s="186"/>
      <c r="SNS54" s="145"/>
      <c r="SNT54" s="146"/>
      <c r="SNU54" s="146"/>
      <c r="SNV54" s="147"/>
      <c r="SNW54" s="148"/>
      <c r="SNX54" s="187"/>
      <c r="SNY54" s="188"/>
      <c r="SNZ54" s="186"/>
      <c r="SOA54" s="145"/>
      <c r="SOB54" s="146"/>
      <c r="SOC54" s="146"/>
      <c r="SOD54" s="147"/>
      <c r="SOE54" s="148"/>
      <c r="SOF54" s="187"/>
      <c r="SOG54" s="188"/>
      <c r="SOH54" s="186"/>
      <c r="SOI54" s="145"/>
      <c r="SOJ54" s="146"/>
      <c r="SOK54" s="146"/>
      <c r="SOL54" s="147"/>
      <c r="SOM54" s="148"/>
      <c r="SON54" s="187"/>
      <c r="SOO54" s="188"/>
      <c r="SOP54" s="186"/>
      <c r="SOQ54" s="145"/>
      <c r="SOR54" s="146"/>
      <c r="SOS54" s="146"/>
      <c r="SOT54" s="147"/>
      <c r="SOU54" s="148"/>
      <c r="SOV54" s="187"/>
      <c r="SOW54" s="188"/>
      <c r="SOX54" s="186"/>
      <c r="SOY54" s="145"/>
      <c r="SOZ54" s="146"/>
      <c r="SPA54" s="146"/>
      <c r="SPB54" s="147"/>
      <c r="SPC54" s="148"/>
      <c r="SPD54" s="187"/>
      <c r="SPE54" s="188"/>
      <c r="SPF54" s="186"/>
      <c r="SPG54" s="145"/>
      <c r="SPH54" s="146"/>
      <c r="SPI54" s="146"/>
      <c r="SPJ54" s="147"/>
      <c r="SPK54" s="148"/>
      <c r="SPL54" s="187"/>
      <c r="SPM54" s="188"/>
      <c r="SPN54" s="186"/>
      <c r="SPO54" s="145"/>
      <c r="SPP54" s="146"/>
      <c r="SPQ54" s="146"/>
      <c r="SPR54" s="147"/>
      <c r="SPS54" s="148"/>
      <c r="SPT54" s="187"/>
      <c r="SPU54" s="188"/>
      <c r="SPV54" s="186"/>
      <c r="SPW54" s="145"/>
      <c r="SPX54" s="146"/>
      <c r="SPY54" s="146"/>
      <c r="SPZ54" s="147"/>
      <c r="SQA54" s="148"/>
      <c r="SQB54" s="187"/>
      <c r="SQC54" s="188"/>
      <c r="SQD54" s="186"/>
      <c r="SQE54" s="145"/>
      <c r="SQF54" s="146"/>
      <c r="SQG54" s="146"/>
      <c r="SQH54" s="147"/>
      <c r="SQI54" s="148"/>
      <c r="SQJ54" s="187"/>
      <c r="SQK54" s="188"/>
      <c r="SQL54" s="186"/>
      <c r="SQM54" s="145"/>
      <c r="SQN54" s="146"/>
      <c r="SQO54" s="146"/>
      <c r="SQP54" s="147"/>
      <c r="SQQ54" s="148"/>
      <c r="SQR54" s="187"/>
      <c r="SQS54" s="188"/>
      <c r="SQT54" s="186"/>
      <c r="SQU54" s="145"/>
      <c r="SQV54" s="146"/>
      <c r="SQW54" s="146"/>
      <c r="SQX54" s="147"/>
      <c r="SQY54" s="148"/>
      <c r="SQZ54" s="187"/>
      <c r="SRA54" s="188"/>
      <c r="SRB54" s="186"/>
      <c r="SRC54" s="145"/>
      <c r="SRD54" s="146"/>
      <c r="SRE54" s="146"/>
      <c r="SRF54" s="147"/>
      <c r="SRG54" s="148"/>
      <c r="SRH54" s="187"/>
      <c r="SRI54" s="188"/>
      <c r="SRJ54" s="186"/>
      <c r="SRK54" s="145"/>
      <c r="SRL54" s="146"/>
      <c r="SRM54" s="146"/>
      <c r="SRN54" s="147"/>
      <c r="SRO54" s="148"/>
      <c r="SRP54" s="187"/>
      <c r="SRQ54" s="188"/>
      <c r="SRR54" s="186"/>
      <c r="SRS54" s="145"/>
      <c r="SRT54" s="146"/>
      <c r="SRU54" s="146"/>
      <c r="SRV54" s="147"/>
      <c r="SRW54" s="148"/>
      <c r="SRX54" s="187"/>
      <c r="SRY54" s="188"/>
      <c r="SRZ54" s="186"/>
      <c r="SSA54" s="145"/>
      <c r="SSB54" s="146"/>
      <c r="SSC54" s="146"/>
      <c r="SSD54" s="147"/>
      <c r="SSE54" s="148"/>
      <c r="SSF54" s="187"/>
      <c r="SSG54" s="188"/>
      <c r="SSH54" s="186"/>
      <c r="SSI54" s="145"/>
      <c r="SSJ54" s="146"/>
      <c r="SSK54" s="146"/>
      <c r="SSL54" s="147"/>
      <c r="SSM54" s="148"/>
      <c r="SSN54" s="187"/>
      <c r="SSO54" s="188"/>
      <c r="SSP54" s="186"/>
      <c r="SSQ54" s="145"/>
      <c r="SSR54" s="146"/>
      <c r="SSS54" s="146"/>
      <c r="SST54" s="147"/>
      <c r="SSU54" s="148"/>
      <c r="SSV54" s="187"/>
      <c r="SSW54" s="188"/>
      <c r="SSX54" s="186"/>
      <c r="SSY54" s="145"/>
      <c r="SSZ54" s="146"/>
      <c r="STA54" s="146"/>
      <c r="STB54" s="147"/>
      <c r="STC54" s="148"/>
      <c r="STD54" s="187"/>
      <c r="STE54" s="188"/>
      <c r="STF54" s="186"/>
      <c r="STG54" s="145"/>
      <c r="STH54" s="146"/>
      <c r="STI54" s="146"/>
      <c r="STJ54" s="147"/>
      <c r="STK54" s="148"/>
      <c r="STL54" s="187"/>
      <c r="STM54" s="188"/>
      <c r="STN54" s="186"/>
      <c r="STO54" s="145"/>
      <c r="STP54" s="146"/>
      <c r="STQ54" s="146"/>
      <c r="STR54" s="147"/>
      <c r="STS54" s="148"/>
      <c r="STT54" s="187"/>
      <c r="STU54" s="188"/>
      <c r="STV54" s="186"/>
      <c r="STW54" s="145"/>
      <c r="STX54" s="146"/>
      <c r="STY54" s="146"/>
      <c r="STZ54" s="147"/>
      <c r="SUA54" s="148"/>
      <c r="SUB54" s="187"/>
      <c r="SUC54" s="188"/>
      <c r="SUD54" s="186"/>
      <c r="SUE54" s="145"/>
      <c r="SUF54" s="146"/>
      <c r="SUG54" s="146"/>
      <c r="SUH54" s="147"/>
      <c r="SUI54" s="148"/>
      <c r="SUJ54" s="187"/>
      <c r="SUK54" s="188"/>
      <c r="SUL54" s="186"/>
      <c r="SUM54" s="145"/>
      <c r="SUN54" s="146"/>
      <c r="SUO54" s="146"/>
      <c r="SUP54" s="147"/>
      <c r="SUQ54" s="148"/>
      <c r="SUR54" s="187"/>
      <c r="SUS54" s="188"/>
      <c r="SUT54" s="186"/>
      <c r="SUU54" s="145"/>
      <c r="SUV54" s="146"/>
      <c r="SUW54" s="146"/>
      <c r="SUX54" s="147"/>
      <c r="SUY54" s="148"/>
      <c r="SUZ54" s="187"/>
      <c r="SVA54" s="188"/>
      <c r="SVB54" s="186"/>
      <c r="SVC54" s="145"/>
      <c r="SVD54" s="146"/>
      <c r="SVE54" s="146"/>
      <c r="SVF54" s="147"/>
      <c r="SVG54" s="148"/>
      <c r="SVH54" s="187"/>
      <c r="SVI54" s="188"/>
      <c r="SVJ54" s="186"/>
      <c r="SVK54" s="145"/>
      <c r="SVL54" s="146"/>
      <c r="SVM54" s="146"/>
      <c r="SVN54" s="147"/>
      <c r="SVO54" s="148"/>
      <c r="SVP54" s="187"/>
      <c r="SVQ54" s="188"/>
      <c r="SVR54" s="186"/>
      <c r="SVS54" s="145"/>
      <c r="SVT54" s="146"/>
      <c r="SVU54" s="146"/>
      <c r="SVV54" s="147"/>
      <c r="SVW54" s="148"/>
      <c r="SVX54" s="187"/>
      <c r="SVY54" s="188"/>
      <c r="SVZ54" s="186"/>
      <c r="SWA54" s="145"/>
      <c r="SWB54" s="146"/>
      <c r="SWC54" s="146"/>
      <c r="SWD54" s="147"/>
      <c r="SWE54" s="148"/>
      <c r="SWF54" s="187"/>
      <c r="SWG54" s="188"/>
      <c r="SWH54" s="186"/>
      <c r="SWI54" s="145"/>
      <c r="SWJ54" s="146"/>
      <c r="SWK54" s="146"/>
      <c r="SWL54" s="147"/>
      <c r="SWM54" s="148"/>
      <c r="SWN54" s="187"/>
      <c r="SWO54" s="188"/>
      <c r="SWP54" s="186"/>
      <c r="SWQ54" s="145"/>
      <c r="SWR54" s="146"/>
      <c r="SWS54" s="146"/>
      <c r="SWT54" s="147"/>
      <c r="SWU54" s="148"/>
      <c r="SWV54" s="187"/>
      <c r="SWW54" s="188"/>
      <c r="SWX54" s="186"/>
      <c r="SWY54" s="145"/>
      <c r="SWZ54" s="146"/>
      <c r="SXA54" s="146"/>
      <c r="SXB54" s="147"/>
      <c r="SXC54" s="148"/>
      <c r="SXD54" s="187"/>
      <c r="SXE54" s="188"/>
      <c r="SXF54" s="186"/>
      <c r="SXG54" s="145"/>
      <c r="SXH54" s="146"/>
      <c r="SXI54" s="146"/>
      <c r="SXJ54" s="147"/>
      <c r="SXK54" s="148"/>
      <c r="SXL54" s="187"/>
      <c r="SXM54" s="188"/>
      <c r="SXN54" s="186"/>
      <c r="SXO54" s="145"/>
      <c r="SXP54" s="146"/>
      <c r="SXQ54" s="146"/>
      <c r="SXR54" s="147"/>
      <c r="SXS54" s="148"/>
      <c r="SXT54" s="187"/>
      <c r="SXU54" s="188"/>
      <c r="SXV54" s="186"/>
      <c r="SXW54" s="145"/>
      <c r="SXX54" s="146"/>
      <c r="SXY54" s="146"/>
      <c r="SXZ54" s="147"/>
      <c r="SYA54" s="148"/>
      <c r="SYB54" s="187"/>
      <c r="SYC54" s="188"/>
      <c r="SYD54" s="186"/>
      <c r="SYE54" s="145"/>
      <c r="SYF54" s="146"/>
      <c r="SYG54" s="146"/>
      <c r="SYH54" s="147"/>
      <c r="SYI54" s="148"/>
      <c r="SYJ54" s="187"/>
      <c r="SYK54" s="188"/>
      <c r="SYL54" s="186"/>
      <c r="SYM54" s="145"/>
      <c r="SYN54" s="146"/>
      <c r="SYO54" s="146"/>
      <c r="SYP54" s="147"/>
      <c r="SYQ54" s="148"/>
      <c r="SYR54" s="187"/>
      <c r="SYS54" s="188"/>
      <c r="SYT54" s="186"/>
      <c r="SYU54" s="145"/>
      <c r="SYV54" s="146"/>
      <c r="SYW54" s="146"/>
      <c r="SYX54" s="147"/>
      <c r="SYY54" s="148"/>
      <c r="SYZ54" s="187"/>
      <c r="SZA54" s="188"/>
      <c r="SZB54" s="186"/>
      <c r="SZC54" s="145"/>
      <c r="SZD54" s="146"/>
      <c r="SZE54" s="146"/>
      <c r="SZF54" s="147"/>
      <c r="SZG54" s="148"/>
      <c r="SZH54" s="187"/>
      <c r="SZI54" s="188"/>
      <c r="SZJ54" s="186"/>
      <c r="SZK54" s="145"/>
      <c r="SZL54" s="146"/>
      <c r="SZM54" s="146"/>
      <c r="SZN54" s="147"/>
      <c r="SZO54" s="148"/>
      <c r="SZP54" s="187"/>
      <c r="SZQ54" s="188"/>
      <c r="SZR54" s="186"/>
      <c r="SZS54" s="145"/>
      <c r="SZT54" s="146"/>
      <c r="SZU54" s="146"/>
      <c r="SZV54" s="147"/>
      <c r="SZW54" s="148"/>
      <c r="SZX54" s="187"/>
      <c r="SZY54" s="188"/>
      <c r="SZZ54" s="186"/>
      <c r="TAA54" s="145"/>
      <c r="TAB54" s="146"/>
      <c r="TAC54" s="146"/>
      <c r="TAD54" s="147"/>
      <c r="TAE54" s="148"/>
      <c r="TAF54" s="187"/>
      <c r="TAG54" s="188"/>
      <c r="TAH54" s="186"/>
      <c r="TAI54" s="145"/>
      <c r="TAJ54" s="146"/>
      <c r="TAK54" s="146"/>
      <c r="TAL54" s="147"/>
      <c r="TAM54" s="148"/>
      <c r="TAN54" s="187"/>
      <c r="TAO54" s="188"/>
      <c r="TAP54" s="186"/>
      <c r="TAQ54" s="145"/>
      <c r="TAR54" s="146"/>
      <c r="TAS54" s="146"/>
      <c r="TAT54" s="147"/>
      <c r="TAU54" s="148"/>
      <c r="TAV54" s="187"/>
      <c r="TAW54" s="188"/>
      <c r="TAX54" s="186"/>
      <c r="TAY54" s="145"/>
      <c r="TAZ54" s="146"/>
      <c r="TBA54" s="146"/>
      <c r="TBB54" s="147"/>
      <c r="TBC54" s="148"/>
      <c r="TBD54" s="187"/>
      <c r="TBE54" s="188"/>
      <c r="TBF54" s="186"/>
      <c r="TBG54" s="145"/>
      <c r="TBH54" s="146"/>
      <c r="TBI54" s="146"/>
      <c r="TBJ54" s="147"/>
      <c r="TBK54" s="148"/>
      <c r="TBL54" s="187"/>
      <c r="TBM54" s="188"/>
      <c r="TBN54" s="186"/>
      <c r="TBO54" s="145"/>
      <c r="TBP54" s="146"/>
      <c r="TBQ54" s="146"/>
      <c r="TBR54" s="147"/>
      <c r="TBS54" s="148"/>
      <c r="TBT54" s="187"/>
      <c r="TBU54" s="188"/>
      <c r="TBV54" s="186"/>
      <c r="TBW54" s="145"/>
      <c r="TBX54" s="146"/>
      <c r="TBY54" s="146"/>
      <c r="TBZ54" s="147"/>
      <c r="TCA54" s="148"/>
      <c r="TCB54" s="187"/>
      <c r="TCC54" s="188"/>
      <c r="TCD54" s="186"/>
      <c r="TCE54" s="145"/>
      <c r="TCF54" s="146"/>
      <c r="TCG54" s="146"/>
      <c r="TCH54" s="147"/>
      <c r="TCI54" s="148"/>
      <c r="TCJ54" s="187"/>
      <c r="TCK54" s="188"/>
      <c r="TCL54" s="186"/>
      <c r="TCM54" s="145"/>
      <c r="TCN54" s="146"/>
      <c r="TCO54" s="146"/>
      <c r="TCP54" s="147"/>
      <c r="TCQ54" s="148"/>
      <c r="TCR54" s="187"/>
      <c r="TCS54" s="188"/>
      <c r="TCT54" s="186"/>
      <c r="TCU54" s="145"/>
      <c r="TCV54" s="146"/>
      <c r="TCW54" s="146"/>
      <c r="TCX54" s="147"/>
      <c r="TCY54" s="148"/>
      <c r="TCZ54" s="187"/>
      <c r="TDA54" s="188"/>
      <c r="TDB54" s="186"/>
      <c r="TDC54" s="145"/>
      <c r="TDD54" s="146"/>
      <c r="TDE54" s="146"/>
      <c r="TDF54" s="147"/>
      <c r="TDG54" s="148"/>
      <c r="TDH54" s="187"/>
      <c r="TDI54" s="188"/>
      <c r="TDJ54" s="186"/>
      <c r="TDK54" s="145"/>
      <c r="TDL54" s="146"/>
      <c r="TDM54" s="146"/>
      <c r="TDN54" s="147"/>
      <c r="TDO54" s="148"/>
      <c r="TDP54" s="187"/>
      <c r="TDQ54" s="188"/>
      <c r="TDR54" s="186"/>
      <c r="TDS54" s="145"/>
      <c r="TDT54" s="146"/>
      <c r="TDU54" s="146"/>
      <c r="TDV54" s="147"/>
      <c r="TDW54" s="148"/>
      <c r="TDX54" s="187"/>
      <c r="TDY54" s="188"/>
      <c r="TDZ54" s="186"/>
      <c r="TEA54" s="145"/>
      <c r="TEB54" s="146"/>
      <c r="TEC54" s="146"/>
      <c r="TED54" s="147"/>
      <c r="TEE54" s="148"/>
      <c r="TEF54" s="187"/>
      <c r="TEG54" s="188"/>
      <c r="TEH54" s="186"/>
      <c r="TEI54" s="145"/>
      <c r="TEJ54" s="146"/>
      <c r="TEK54" s="146"/>
      <c r="TEL54" s="147"/>
      <c r="TEM54" s="148"/>
      <c r="TEN54" s="187"/>
      <c r="TEO54" s="188"/>
      <c r="TEP54" s="186"/>
      <c r="TEQ54" s="145"/>
      <c r="TER54" s="146"/>
      <c r="TES54" s="146"/>
      <c r="TET54" s="147"/>
      <c r="TEU54" s="148"/>
      <c r="TEV54" s="187"/>
      <c r="TEW54" s="188"/>
      <c r="TEX54" s="186"/>
      <c r="TEY54" s="145"/>
      <c r="TEZ54" s="146"/>
      <c r="TFA54" s="146"/>
      <c r="TFB54" s="147"/>
      <c r="TFC54" s="148"/>
      <c r="TFD54" s="187"/>
      <c r="TFE54" s="188"/>
      <c r="TFF54" s="186"/>
      <c r="TFG54" s="145"/>
      <c r="TFH54" s="146"/>
      <c r="TFI54" s="146"/>
      <c r="TFJ54" s="147"/>
      <c r="TFK54" s="148"/>
      <c r="TFL54" s="187"/>
      <c r="TFM54" s="188"/>
      <c r="TFN54" s="186"/>
      <c r="TFO54" s="145"/>
      <c r="TFP54" s="146"/>
      <c r="TFQ54" s="146"/>
      <c r="TFR54" s="147"/>
      <c r="TFS54" s="148"/>
      <c r="TFT54" s="187"/>
      <c r="TFU54" s="188"/>
      <c r="TFV54" s="186"/>
      <c r="TFW54" s="145"/>
      <c r="TFX54" s="146"/>
      <c r="TFY54" s="146"/>
      <c r="TFZ54" s="147"/>
      <c r="TGA54" s="148"/>
      <c r="TGB54" s="187"/>
      <c r="TGC54" s="188"/>
      <c r="TGD54" s="186"/>
      <c r="TGE54" s="145"/>
      <c r="TGF54" s="146"/>
      <c r="TGG54" s="146"/>
      <c r="TGH54" s="147"/>
      <c r="TGI54" s="148"/>
      <c r="TGJ54" s="187"/>
      <c r="TGK54" s="188"/>
      <c r="TGL54" s="186"/>
      <c r="TGM54" s="145"/>
      <c r="TGN54" s="146"/>
      <c r="TGO54" s="146"/>
      <c r="TGP54" s="147"/>
      <c r="TGQ54" s="148"/>
      <c r="TGR54" s="187"/>
      <c r="TGS54" s="188"/>
      <c r="TGT54" s="186"/>
      <c r="TGU54" s="145"/>
      <c r="TGV54" s="146"/>
      <c r="TGW54" s="146"/>
      <c r="TGX54" s="147"/>
      <c r="TGY54" s="148"/>
      <c r="TGZ54" s="187"/>
      <c r="THA54" s="188"/>
      <c r="THB54" s="186"/>
      <c r="THC54" s="145"/>
      <c r="THD54" s="146"/>
      <c r="THE54" s="146"/>
      <c r="THF54" s="147"/>
      <c r="THG54" s="148"/>
      <c r="THH54" s="187"/>
      <c r="THI54" s="188"/>
      <c r="THJ54" s="186"/>
      <c r="THK54" s="145"/>
      <c r="THL54" s="146"/>
      <c r="THM54" s="146"/>
      <c r="THN54" s="147"/>
      <c r="THO54" s="148"/>
      <c r="THP54" s="187"/>
      <c r="THQ54" s="188"/>
      <c r="THR54" s="186"/>
      <c r="THS54" s="145"/>
      <c r="THT54" s="146"/>
      <c r="THU54" s="146"/>
      <c r="THV54" s="147"/>
      <c r="THW54" s="148"/>
      <c r="THX54" s="187"/>
      <c r="THY54" s="188"/>
      <c r="THZ54" s="186"/>
      <c r="TIA54" s="145"/>
      <c r="TIB54" s="146"/>
      <c r="TIC54" s="146"/>
      <c r="TID54" s="147"/>
      <c r="TIE54" s="148"/>
      <c r="TIF54" s="187"/>
      <c r="TIG54" s="188"/>
      <c r="TIH54" s="186"/>
      <c r="TII54" s="145"/>
      <c r="TIJ54" s="146"/>
      <c r="TIK54" s="146"/>
      <c r="TIL54" s="147"/>
      <c r="TIM54" s="148"/>
      <c r="TIN54" s="187"/>
      <c r="TIO54" s="188"/>
      <c r="TIP54" s="186"/>
      <c r="TIQ54" s="145"/>
      <c r="TIR54" s="146"/>
      <c r="TIS54" s="146"/>
      <c r="TIT54" s="147"/>
      <c r="TIU54" s="148"/>
      <c r="TIV54" s="187"/>
      <c r="TIW54" s="188"/>
      <c r="TIX54" s="186"/>
      <c r="TIY54" s="145"/>
      <c r="TIZ54" s="146"/>
      <c r="TJA54" s="146"/>
      <c r="TJB54" s="147"/>
      <c r="TJC54" s="148"/>
      <c r="TJD54" s="187"/>
      <c r="TJE54" s="188"/>
      <c r="TJF54" s="186"/>
      <c r="TJG54" s="145"/>
      <c r="TJH54" s="146"/>
      <c r="TJI54" s="146"/>
      <c r="TJJ54" s="147"/>
      <c r="TJK54" s="148"/>
      <c r="TJL54" s="187"/>
      <c r="TJM54" s="188"/>
      <c r="TJN54" s="186"/>
      <c r="TJO54" s="145"/>
      <c r="TJP54" s="146"/>
      <c r="TJQ54" s="146"/>
      <c r="TJR54" s="147"/>
      <c r="TJS54" s="148"/>
      <c r="TJT54" s="187"/>
      <c r="TJU54" s="188"/>
      <c r="TJV54" s="186"/>
      <c r="TJW54" s="145"/>
      <c r="TJX54" s="146"/>
      <c r="TJY54" s="146"/>
      <c r="TJZ54" s="147"/>
      <c r="TKA54" s="148"/>
      <c r="TKB54" s="187"/>
      <c r="TKC54" s="188"/>
      <c r="TKD54" s="186"/>
      <c r="TKE54" s="145"/>
      <c r="TKF54" s="146"/>
      <c r="TKG54" s="146"/>
      <c r="TKH54" s="147"/>
      <c r="TKI54" s="148"/>
      <c r="TKJ54" s="187"/>
      <c r="TKK54" s="188"/>
      <c r="TKL54" s="186"/>
      <c r="TKM54" s="145"/>
      <c r="TKN54" s="146"/>
      <c r="TKO54" s="146"/>
      <c r="TKP54" s="147"/>
      <c r="TKQ54" s="148"/>
      <c r="TKR54" s="187"/>
      <c r="TKS54" s="188"/>
      <c r="TKT54" s="186"/>
      <c r="TKU54" s="145"/>
      <c r="TKV54" s="146"/>
      <c r="TKW54" s="146"/>
      <c r="TKX54" s="147"/>
      <c r="TKY54" s="148"/>
      <c r="TKZ54" s="187"/>
      <c r="TLA54" s="188"/>
      <c r="TLB54" s="186"/>
      <c r="TLC54" s="145"/>
      <c r="TLD54" s="146"/>
      <c r="TLE54" s="146"/>
      <c r="TLF54" s="147"/>
      <c r="TLG54" s="148"/>
      <c r="TLH54" s="187"/>
      <c r="TLI54" s="188"/>
      <c r="TLJ54" s="186"/>
      <c r="TLK54" s="145"/>
      <c r="TLL54" s="146"/>
      <c r="TLM54" s="146"/>
      <c r="TLN54" s="147"/>
      <c r="TLO54" s="148"/>
      <c r="TLP54" s="187"/>
      <c r="TLQ54" s="188"/>
      <c r="TLR54" s="186"/>
      <c r="TLS54" s="145"/>
      <c r="TLT54" s="146"/>
      <c r="TLU54" s="146"/>
      <c r="TLV54" s="147"/>
      <c r="TLW54" s="148"/>
      <c r="TLX54" s="187"/>
      <c r="TLY54" s="188"/>
      <c r="TLZ54" s="186"/>
      <c r="TMA54" s="145"/>
      <c r="TMB54" s="146"/>
      <c r="TMC54" s="146"/>
      <c r="TMD54" s="147"/>
      <c r="TME54" s="148"/>
      <c r="TMF54" s="187"/>
      <c r="TMG54" s="188"/>
      <c r="TMH54" s="186"/>
      <c r="TMI54" s="145"/>
      <c r="TMJ54" s="146"/>
      <c r="TMK54" s="146"/>
      <c r="TML54" s="147"/>
      <c r="TMM54" s="148"/>
      <c r="TMN54" s="187"/>
      <c r="TMO54" s="188"/>
      <c r="TMP54" s="186"/>
      <c r="TMQ54" s="145"/>
      <c r="TMR54" s="146"/>
      <c r="TMS54" s="146"/>
      <c r="TMT54" s="147"/>
      <c r="TMU54" s="148"/>
      <c r="TMV54" s="187"/>
      <c r="TMW54" s="188"/>
      <c r="TMX54" s="186"/>
      <c r="TMY54" s="145"/>
      <c r="TMZ54" s="146"/>
      <c r="TNA54" s="146"/>
      <c r="TNB54" s="147"/>
      <c r="TNC54" s="148"/>
      <c r="TND54" s="187"/>
      <c r="TNE54" s="188"/>
      <c r="TNF54" s="186"/>
      <c r="TNG54" s="145"/>
      <c r="TNH54" s="146"/>
      <c r="TNI54" s="146"/>
      <c r="TNJ54" s="147"/>
      <c r="TNK54" s="148"/>
      <c r="TNL54" s="187"/>
      <c r="TNM54" s="188"/>
      <c r="TNN54" s="186"/>
      <c r="TNO54" s="145"/>
      <c r="TNP54" s="146"/>
      <c r="TNQ54" s="146"/>
      <c r="TNR54" s="147"/>
      <c r="TNS54" s="148"/>
      <c r="TNT54" s="187"/>
      <c r="TNU54" s="188"/>
      <c r="TNV54" s="186"/>
      <c r="TNW54" s="145"/>
      <c r="TNX54" s="146"/>
      <c r="TNY54" s="146"/>
      <c r="TNZ54" s="147"/>
      <c r="TOA54" s="148"/>
      <c r="TOB54" s="187"/>
      <c r="TOC54" s="188"/>
      <c r="TOD54" s="186"/>
      <c r="TOE54" s="145"/>
      <c r="TOF54" s="146"/>
      <c r="TOG54" s="146"/>
      <c r="TOH54" s="147"/>
      <c r="TOI54" s="148"/>
      <c r="TOJ54" s="187"/>
      <c r="TOK54" s="188"/>
      <c r="TOL54" s="186"/>
      <c r="TOM54" s="145"/>
      <c r="TON54" s="146"/>
      <c r="TOO54" s="146"/>
      <c r="TOP54" s="147"/>
      <c r="TOQ54" s="148"/>
      <c r="TOR54" s="187"/>
      <c r="TOS54" s="188"/>
      <c r="TOT54" s="186"/>
      <c r="TOU54" s="145"/>
      <c r="TOV54" s="146"/>
      <c r="TOW54" s="146"/>
      <c r="TOX54" s="147"/>
      <c r="TOY54" s="148"/>
      <c r="TOZ54" s="187"/>
      <c r="TPA54" s="188"/>
      <c r="TPB54" s="186"/>
      <c r="TPC54" s="145"/>
      <c r="TPD54" s="146"/>
      <c r="TPE54" s="146"/>
      <c r="TPF54" s="147"/>
      <c r="TPG54" s="148"/>
      <c r="TPH54" s="187"/>
      <c r="TPI54" s="188"/>
      <c r="TPJ54" s="186"/>
      <c r="TPK54" s="145"/>
      <c r="TPL54" s="146"/>
      <c r="TPM54" s="146"/>
      <c r="TPN54" s="147"/>
      <c r="TPO54" s="148"/>
      <c r="TPP54" s="187"/>
      <c r="TPQ54" s="188"/>
      <c r="TPR54" s="186"/>
      <c r="TPS54" s="145"/>
      <c r="TPT54" s="146"/>
      <c r="TPU54" s="146"/>
      <c r="TPV54" s="147"/>
      <c r="TPW54" s="148"/>
      <c r="TPX54" s="187"/>
      <c r="TPY54" s="188"/>
      <c r="TPZ54" s="186"/>
      <c r="TQA54" s="145"/>
      <c r="TQB54" s="146"/>
      <c r="TQC54" s="146"/>
      <c r="TQD54" s="147"/>
      <c r="TQE54" s="148"/>
      <c r="TQF54" s="187"/>
      <c r="TQG54" s="188"/>
      <c r="TQH54" s="186"/>
      <c r="TQI54" s="145"/>
      <c r="TQJ54" s="146"/>
      <c r="TQK54" s="146"/>
      <c r="TQL54" s="147"/>
      <c r="TQM54" s="148"/>
      <c r="TQN54" s="187"/>
      <c r="TQO54" s="188"/>
      <c r="TQP54" s="186"/>
      <c r="TQQ54" s="145"/>
      <c r="TQR54" s="146"/>
      <c r="TQS54" s="146"/>
      <c r="TQT54" s="147"/>
      <c r="TQU54" s="148"/>
      <c r="TQV54" s="187"/>
      <c r="TQW54" s="188"/>
      <c r="TQX54" s="186"/>
      <c r="TQY54" s="145"/>
      <c r="TQZ54" s="146"/>
      <c r="TRA54" s="146"/>
      <c r="TRB54" s="147"/>
      <c r="TRC54" s="148"/>
      <c r="TRD54" s="187"/>
      <c r="TRE54" s="188"/>
      <c r="TRF54" s="186"/>
      <c r="TRG54" s="145"/>
      <c r="TRH54" s="146"/>
      <c r="TRI54" s="146"/>
      <c r="TRJ54" s="147"/>
      <c r="TRK54" s="148"/>
      <c r="TRL54" s="187"/>
      <c r="TRM54" s="188"/>
      <c r="TRN54" s="186"/>
      <c r="TRO54" s="145"/>
      <c r="TRP54" s="146"/>
      <c r="TRQ54" s="146"/>
      <c r="TRR54" s="147"/>
      <c r="TRS54" s="148"/>
      <c r="TRT54" s="187"/>
      <c r="TRU54" s="188"/>
      <c r="TRV54" s="186"/>
      <c r="TRW54" s="145"/>
      <c r="TRX54" s="146"/>
      <c r="TRY54" s="146"/>
      <c r="TRZ54" s="147"/>
      <c r="TSA54" s="148"/>
      <c r="TSB54" s="187"/>
      <c r="TSC54" s="188"/>
      <c r="TSD54" s="186"/>
      <c r="TSE54" s="145"/>
      <c r="TSF54" s="146"/>
      <c r="TSG54" s="146"/>
      <c r="TSH54" s="147"/>
      <c r="TSI54" s="148"/>
      <c r="TSJ54" s="187"/>
      <c r="TSK54" s="188"/>
      <c r="TSL54" s="186"/>
      <c r="TSM54" s="145"/>
      <c r="TSN54" s="146"/>
      <c r="TSO54" s="146"/>
      <c r="TSP54" s="147"/>
      <c r="TSQ54" s="148"/>
      <c r="TSR54" s="187"/>
      <c r="TSS54" s="188"/>
      <c r="TST54" s="186"/>
      <c r="TSU54" s="145"/>
      <c r="TSV54" s="146"/>
      <c r="TSW54" s="146"/>
      <c r="TSX54" s="147"/>
      <c r="TSY54" s="148"/>
      <c r="TSZ54" s="187"/>
      <c r="TTA54" s="188"/>
      <c r="TTB54" s="186"/>
      <c r="TTC54" s="145"/>
      <c r="TTD54" s="146"/>
      <c r="TTE54" s="146"/>
      <c r="TTF54" s="147"/>
      <c r="TTG54" s="148"/>
      <c r="TTH54" s="187"/>
      <c r="TTI54" s="188"/>
      <c r="TTJ54" s="186"/>
      <c r="TTK54" s="145"/>
      <c r="TTL54" s="146"/>
      <c r="TTM54" s="146"/>
      <c r="TTN54" s="147"/>
      <c r="TTO54" s="148"/>
      <c r="TTP54" s="187"/>
      <c r="TTQ54" s="188"/>
      <c r="TTR54" s="186"/>
      <c r="TTS54" s="145"/>
      <c r="TTT54" s="146"/>
      <c r="TTU54" s="146"/>
      <c r="TTV54" s="147"/>
      <c r="TTW54" s="148"/>
      <c r="TTX54" s="187"/>
      <c r="TTY54" s="188"/>
      <c r="TTZ54" s="186"/>
      <c r="TUA54" s="145"/>
      <c r="TUB54" s="146"/>
      <c r="TUC54" s="146"/>
      <c r="TUD54" s="147"/>
      <c r="TUE54" s="148"/>
      <c r="TUF54" s="187"/>
      <c r="TUG54" s="188"/>
      <c r="TUH54" s="186"/>
      <c r="TUI54" s="145"/>
      <c r="TUJ54" s="146"/>
      <c r="TUK54" s="146"/>
      <c r="TUL54" s="147"/>
      <c r="TUM54" s="148"/>
      <c r="TUN54" s="187"/>
      <c r="TUO54" s="188"/>
      <c r="TUP54" s="186"/>
      <c r="TUQ54" s="145"/>
      <c r="TUR54" s="146"/>
      <c r="TUS54" s="146"/>
      <c r="TUT54" s="147"/>
      <c r="TUU54" s="148"/>
      <c r="TUV54" s="187"/>
      <c r="TUW54" s="188"/>
      <c r="TUX54" s="186"/>
      <c r="TUY54" s="145"/>
      <c r="TUZ54" s="146"/>
      <c r="TVA54" s="146"/>
      <c r="TVB54" s="147"/>
      <c r="TVC54" s="148"/>
      <c r="TVD54" s="187"/>
      <c r="TVE54" s="188"/>
      <c r="TVF54" s="186"/>
      <c r="TVG54" s="145"/>
      <c r="TVH54" s="146"/>
      <c r="TVI54" s="146"/>
      <c r="TVJ54" s="147"/>
      <c r="TVK54" s="148"/>
      <c r="TVL54" s="187"/>
      <c r="TVM54" s="188"/>
      <c r="TVN54" s="186"/>
      <c r="TVO54" s="145"/>
      <c r="TVP54" s="146"/>
      <c r="TVQ54" s="146"/>
      <c r="TVR54" s="147"/>
      <c r="TVS54" s="148"/>
      <c r="TVT54" s="187"/>
      <c r="TVU54" s="188"/>
      <c r="TVV54" s="186"/>
      <c r="TVW54" s="145"/>
      <c r="TVX54" s="146"/>
      <c r="TVY54" s="146"/>
      <c r="TVZ54" s="147"/>
      <c r="TWA54" s="148"/>
      <c r="TWB54" s="187"/>
      <c r="TWC54" s="188"/>
      <c r="TWD54" s="186"/>
      <c r="TWE54" s="145"/>
      <c r="TWF54" s="146"/>
      <c r="TWG54" s="146"/>
      <c r="TWH54" s="147"/>
      <c r="TWI54" s="148"/>
      <c r="TWJ54" s="187"/>
      <c r="TWK54" s="188"/>
      <c r="TWL54" s="186"/>
      <c r="TWM54" s="145"/>
      <c r="TWN54" s="146"/>
      <c r="TWO54" s="146"/>
      <c r="TWP54" s="147"/>
      <c r="TWQ54" s="148"/>
      <c r="TWR54" s="187"/>
      <c r="TWS54" s="188"/>
      <c r="TWT54" s="186"/>
      <c r="TWU54" s="145"/>
      <c r="TWV54" s="146"/>
      <c r="TWW54" s="146"/>
      <c r="TWX54" s="147"/>
      <c r="TWY54" s="148"/>
      <c r="TWZ54" s="187"/>
      <c r="TXA54" s="188"/>
      <c r="TXB54" s="186"/>
      <c r="TXC54" s="145"/>
      <c r="TXD54" s="146"/>
      <c r="TXE54" s="146"/>
      <c r="TXF54" s="147"/>
      <c r="TXG54" s="148"/>
      <c r="TXH54" s="187"/>
      <c r="TXI54" s="188"/>
      <c r="TXJ54" s="186"/>
      <c r="TXK54" s="145"/>
      <c r="TXL54" s="146"/>
      <c r="TXM54" s="146"/>
      <c r="TXN54" s="147"/>
      <c r="TXO54" s="148"/>
      <c r="TXP54" s="187"/>
      <c r="TXQ54" s="188"/>
      <c r="TXR54" s="186"/>
      <c r="TXS54" s="145"/>
      <c r="TXT54" s="146"/>
      <c r="TXU54" s="146"/>
      <c r="TXV54" s="147"/>
      <c r="TXW54" s="148"/>
      <c r="TXX54" s="187"/>
      <c r="TXY54" s="188"/>
      <c r="TXZ54" s="186"/>
      <c r="TYA54" s="145"/>
      <c r="TYB54" s="146"/>
      <c r="TYC54" s="146"/>
      <c r="TYD54" s="147"/>
      <c r="TYE54" s="148"/>
      <c r="TYF54" s="187"/>
      <c r="TYG54" s="188"/>
      <c r="TYH54" s="186"/>
      <c r="TYI54" s="145"/>
      <c r="TYJ54" s="146"/>
      <c r="TYK54" s="146"/>
      <c r="TYL54" s="147"/>
      <c r="TYM54" s="148"/>
      <c r="TYN54" s="187"/>
      <c r="TYO54" s="188"/>
      <c r="TYP54" s="186"/>
      <c r="TYQ54" s="145"/>
      <c r="TYR54" s="146"/>
      <c r="TYS54" s="146"/>
      <c r="TYT54" s="147"/>
      <c r="TYU54" s="148"/>
      <c r="TYV54" s="187"/>
      <c r="TYW54" s="188"/>
      <c r="TYX54" s="186"/>
      <c r="TYY54" s="145"/>
      <c r="TYZ54" s="146"/>
      <c r="TZA54" s="146"/>
      <c r="TZB54" s="147"/>
      <c r="TZC54" s="148"/>
      <c r="TZD54" s="187"/>
      <c r="TZE54" s="188"/>
      <c r="TZF54" s="186"/>
      <c r="TZG54" s="145"/>
      <c r="TZH54" s="146"/>
      <c r="TZI54" s="146"/>
      <c r="TZJ54" s="147"/>
      <c r="TZK54" s="148"/>
      <c r="TZL54" s="187"/>
      <c r="TZM54" s="188"/>
      <c r="TZN54" s="186"/>
      <c r="TZO54" s="145"/>
      <c r="TZP54" s="146"/>
      <c r="TZQ54" s="146"/>
      <c r="TZR54" s="147"/>
      <c r="TZS54" s="148"/>
      <c r="TZT54" s="187"/>
      <c r="TZU54" s="188"/>
      <c r="TZV54" s="186"/>
      <c r="TZW54" s="145"/>
      <c r="TZX54" s="146"/>
      <c r="TZY54" s="146"/>
      <c r="TZZ54" s="147"/>
      <c r="UAA54" s="148"/>
      <c r="UAB54" s="187"/>
      <c r="UAC54" s="188"/>
      <c r="UAD54" s="186"/>
      <c r="UAE54" s="145"/>
      <c r="UAF54" s="146"/>
      <c r="UAG54" s="146"/>
      <c r="UAH54" s="147"/>
      <c r="UAI54" s="148"/>
      <c r="UAJ54" s="187"/>
      <c r="UAK54" s="188"/>
      <c r="UAL54" s="186"/>
      <c r="UAM54" s="145"/>
      <c r="UAN54" s="146"/>
      <c r="UAO54" s="146"/>
      <c r="UAP54" s="147"/>
      <c r="UAQ54" s="148"/>
      <c r="UAR54" s="187"/>
      <c r="UAS54" s="188"/>
      <c r="UAT54" s="186"/>
      <c r="UAU54" s="145"/>
      <c r="UAV54" s="146"/>
      <c r="UAW54" s="146"/>
      <c r="UAX54" s="147"/>
      <c r="UAY54" s="148"/>
      <c r="UAZ54" s="187"/>
      <c r="UBA54" s="188"/>
      <c r="UBB54" s="186"/>
      <c r="UBC54" s="145"/>
      <c r="UBD54" s="146"/>
      <c r="UBE54" s="146"/>
      <c r="UBF54" s="147"/>
      <c r="UBG54" s="148"/>
      <c r="UBH54" s="187"/>
      <c r="UBI54" s="188"/>
      <c r="UBJ54" s="186"/>
      <c r="UBK54" s="145"/>
      <c r="UBL54" s="146"/>
      <c r="UBM54" s="146"/>
      <c r="UBN54" s="147"/>
      <c r="UBO54" s="148"/>
      <c r="UBP54" s="187"/>
      <c r="UBQ54" s="188"/>
      <c r="UBR54" s="186"/>
      <c r="UBS54" s="145"/>
      <c r="UBT54" s="146"/>
      <c r="UBU54" s="146"/>
      <c r="UBV54" s="147"/>
      <c r="UBW54" s="148"/>
      <c r="UBX54" s="187"/>
      <c r="UBY54" s="188"/>
      <c r="UBZ54" s="186"/>
      <c r="UCA54" s="145"/>
      <c r="UCB54" s="146"/>
      <c r="UCC54" s="146"/>
      <c r="UCD54" s="147"/>
      <c r="UCE54" s="148"/>
      <c r="UCF54" s="187"/>
      <c r="UCG54" s="188"/>
      <c r="UCH54" s="186"/>
      <c r="UCI54" s="145"/>
      <c r="UCJ54" s="146"/>
      <c r="UCK54" s="146"/>
      <c r="UCL54" s="147"/>
      <c r="UCM54" s="148"/>
      <c r="UCN54" s="187"/>
      <c r="UCO54" s="188"/>
      <c r="UCP54" s="186"/>
      <c r="UCQ54" s="145"/>
      <c r="UCR54" s="146"/>
      <c r="UCS54" s="146"/>
      <c r="UCT54" s="147"/>
      <c r="UCU54" s="148"/>
      <c r="UCV54" s="187"/>
      <c r="UCW54" s="188"/>
      <c r="UCX54" s="186"/>
      <c r="UCY54" s="145"/>
      <c r="UCZ54" s="146"/>
      <c r="UDA54" s="146"/>
      <c r="UDB54" s="147"/>
      <c r="UDC54" s="148"/>
      <c r="UDD54" s="187"/>
      <c r="UDE54" s="188"/>
      <c r="UDF54" s="186"/>
      <c r="UDG54" s="145"/>
      <c r="UDH54" s="146"/>
      <c r="UDI54" s="146"/>
      <c r="UDJ54" s="147"/>
      <c r="UDK54" s="148"/>
      <c r="UDL54" s="187"/>
      <c r="UDM54" s="188"/>
      <c r="UDN54" s="186"/>
      <c r="UDO54" s="145"/>
      <c r="UDP54" s="146"/>
      <c r="UDQ54" s="146"/>
      <c r="UDR54" s="147"/>
      <c r="UDS54" s="148"/>
      <c r="UDT54" s="187"/>
      <c r="UDU54" s="188"/>
      <c r="UDV54" s="186"/>
      <c r="UDW54" s="145"/>
      <c r="UDX54" s="146"/>
      <c r="UDY54" s="146"/>
      <c r="UDZ54" s="147"/>
      <c r="UEA54" s="148"/>
      <c r="UEB54" s="187"/>
      <c r="UEC54" s="188"/>
      <c r="UED54" s="186"/>
      <c r="UEE54" s="145"/>
      <c r="UEF54" s="146"/>
      <c r="UEG54" s="146"/>
      <c r="UEH54" s="147"/>
      <c r="UEI54" s="148"/>
      <c r="UEJ54" s="187"/>
      <c r="UEK54" s="188"/>
      <c r="UEL54" s="186"/>
      <c r="UEM54" s="145"/>
      <c r="UEN54" s="146"/>
      <c r="UEO54" s="146"/>
      <c r="UEP54" s="147"/>
      <c r="UEQ54" s="148"/>
      <c r="UER54" s="187"/>
      <c r="UES54" s="188"/>
      <c r="UET54" s="186"/>
      <c r="UEU54" s="145"/>
      <c r="UEV54" s="146"/>
      <c r="UEW54" s="146"/>
      <c r="UEX54" s="147"/>
      <c r="UEY54" s="148"/>
      <c r="UEZ54" s="187"/>
      <c r="UFA54" s="188"/>
      <c r="UFB54" s="186"/>
      <c r="UFC54" s="145"/>
      <c r="UFD54" s="146"/>
      <c r="UFE54" s="146"/>
      <c r="UFF54" s="147"/>
      <c r="UFG54" s="148"/>
      <c r="UFH54" s="187"/>
      <c r="UFI54" s="188"/>
      <c r="UFJ54" s="186"/>
      <c r="UFK54" s="145"/>
      <c r="UFL54" s="146"/>
      <c r="UFM54" s="146"/>
      <c r="UFN54" s="147"/>
      <c r="UFO54" s="148"/>
      <c r="UFP54" s="187"/>
      <c r="UFQ54" s="188"/>
      <c r="UFR54" s="186"/>
      <c r="UFS54" s="145"/>
      <c r="UFT54" s="146"/>
      <c r="UFU54" s="146"/>
      <c r="UFV54" s="147"/>
      <c r="UFW54" s="148"/>
      <c r="UFX54" s="187"/>
      <c r="UFY54" s="188"/>
      <c r="UFZ54" s="186"/>
      <c r="UGA54" s="145"/>
      <c r="UGB54" s="146"/>
      <c r="UGC54" s="146"/>
      <c r="UGD54" s="147"/>
      <c r="UGE54" s="148"/>
      <c r="UGF54" s="187"/>
      <c r="UGG54" s="188"/>
      <c r="UGH54" s="186"/>
      <c r="UGI54" s="145"/>
      <c r="UGJ54" s="146"/>
      <c r="UGK54" s="146"/>
      <c r="UGL54" s="147"/>
      <c r="UGM54" s="148"/>
      <c r="UGN54" s="187"/>
      <c r="UGO54" s="188"/>
      <c r="UGP54" s="186"/>
      <c r="UGQ54" s="145"/>
      <c r="UGR54" s="146"/>
      <c r="UGS54" s="146"/>
      <c r="UGT54" s="147"/>
      <c r="UGU54" s="148"/>
      <c r="UGV54" s="187"/>
      <c r="UGW54" s="188"/>
      <c r="UGX54" s="186"/>
      <c r="UGY54" s="145"/>
      <c r="UGZ54" s="146"/>
      <c r="UHA54" s="146"/>
      <c r="UHB54" s="147"/>
      <c r="UHC54" s="148"/>
      <c r="UHD54" s="187"/>
      <c r="UHE54" s="188"/>
      <c r="UHF54" s="186"/>
      <c r="UHG54" s="145"/>
      <c r="UHH54" s="146"/>
      <c r="UHI54" s="146"/>
      <c r="UHJ54" s="147"/>
      <c r="UHK54" s="148"/>
      <c r="UHL54" s="187"/>
      <c r="UHM54" s="188"/>
      <c r="UHN54" s="186"/>
      <c r="UHO54" s="145"/>
      <c r="UHP54" s="146"/>
      <c r="UHQ54" s="146"/>
      <c r="UHR54" s="147"/>
      <c r="UHS54" s="148"/>
      <c r="UHT54" s="187"/>
      <c r="UHU54" s="188"/>
      <c r="UHV54" s="186"/>
      <c r="UHW54" s="145"/>
      <c r="UHX54" s="146"/>
      <c r="UHY54" s="146"/>
      <c r="UHZ54" s="147"/>
      <c r="UIA54" s="148"/>
      <c r="UIB54" s="187"/>
      <c r="UIC54" s="188"/>
      <c r="UID54" s="186"/>
      <c r="UIE54" s="145"/>
      <c r="UIF54" s="146"/>
      <c r="UIG54" s="146"/>
      <c r="UIH54" s="147"/>
      <c r="UII54" s="148"/>
      <c r="UIJ54" s="187"/>
      <c r="UIK54" s="188"/>
      <c r="UIL54" s="186"/>
      <c r="UIM54" s="145"/>
      <c r="UIN54" s="146"/>
      <c r="UIO54" s="146"/>
      <c r="UIP54" s="147"/>
      <c r="UIQ54" s="148"/>
      <c r="UIR54" s="187"/>
      <c r="UIS54" s="188"/>
      <c r="UIT54" s="186"/>
      <c r="UIU54" s="145"/>
      <c r="UIV54" s="146"/>
      <c r="UIW54" s="146"/>
      <c r="UIX54" s="147"/>
      <c r="UIY54" s="148"/>
      <c r="UIZ54" s="187"/>
      <c r="UJA54" s="188"/>
      <c r="UJB54" s="186"/>
      <c r="UJC54" s="145"/>
      <c r="UJD54" s="146"/>
      <c r="UJE54" s="146"/>
      <c r="UJF54" s="147"/>
      <c r="UJG54" s="148"/>
      <c r="UJH54" s="187"/>
      <c r="UJI54" s="188"/>
      <c r="UJJ54" s="186"/>
      <c r="UJK54" s="145"/>
      <c r="UJL54" s="146"/>
      <c r="UJM54" s="146"/>
      <c r="UJN54" s="147"/>
      <c r="UJO54" s="148"/>
      <c r="UJP54" s="187"/>
      <c r="UJQ54" s="188"/>
      <c r="UJR54" s="186"/>
      <c r="UJS54" s="145"/>
      <c r="UJT54" s="146"/>
      <c r="UJU54" s="146"/>
      <c r="UJV54" s="147"/>
      <c r="UJW54" s="148"/>
      <c r="UJX54" s="187"/>
      <c r="UJY54" s="188"/>
      <c r="UJZ54" s="186"/>
      <c r="UKA54" s="145"/>
      <c r="UKB54" s="146"/>
      <c r="UKC54" s="146"/>
      <c r="UKD54" s="147"/>
      <c r="UKE54" s="148"/>
      <c r="UKF54" s="187"/>
      <c r="UKG54" s="188"/>
      <c r="UKH54" s="186"/>
      <c r="UKI54" s="145"/>
      <c r="UKJ54" s="146"/>
      <c r="UKK54" s="146"/>
      <c r="UKL54" s="147"/>
      <c r="UKM54" s="148"/>
      <c r="UKN54" s="187"/>
      <c r="UKO54" s="188"/>
      <c r="UKP54" s="186"/>
      <c r="UKQ54" s="145"/>
      <c r="UKR54" s="146"/>
      <c r="UKS54" s="146"/>
      <c r="UKT54" s="147"/>
      <c r="UKU54" s="148"/>
      <c r="UKV54" s="187"/>
      <c r="UKW54" s="188"/>
      <c r="UKX54" s="186"/>
      <c r="UKY54" s="145"/>
      <c r="UKZ54" s="146"/>
      <c r="ULA54" s="146"/>
      <c r="ULB54" s="147"/>
      <c r="ULC54" s="148"/>
      <c r="ULD54" s="187"/>
      <c r="ULE54" s="188"/>
      <c r="ULF54" s="186"/>
      <c r="ULG54" s="145"/>
      <c r="ULH54" s="146"/>
      <c r="ULI54" s="146"/>
      <c r="ULJ54" s="147"/>
      <c r="ULK54" s="148"/>
      <c r="ULL54" s="187"/>
      <c r="ULM54" s="188"/>
      <c r="ULN54" s="186"/>
      <c r="ULO54" s="145"/>
      <c r="ULP54" s="146"/>
      <c r="ULQ54" s="146"/>
      <c r="ULR54" s="147"/>
      <c r="ULS54" s="148"/>
      <c r="ULT54" s="187"/>
      <c r="ULU54" s="188"/>
      <c r="ULV54" s="186"/>
      <c r="ULW54" s="145"/>
      <c r="ULX54" s="146"/>
      <c r="ULY54" s="146"/>
      <c r="ULZ54" s="147"/>
      <c r="UMA54" s="148"/>
      <c r="UMB54" s="187"/>
      <c r="UMC54" s="188"/>
      <c r="UMD54" s="186"/>
      <c r="UME54" s="145"/>
      <c r="UMF54" s="146"/>
      <c r="UMG54" s="146"/>
      <c r="UMH54" s="147"/>
      <c r="UMI54" s="148"/>
      <c r="UMJ54" s="187"/>
      <c r="UMK54" s="188"/>
      <c r="UML54" s="186"/>
      <c r="UMM54" s="145"/>
      <c r="UMN54" s="146"/>
      <c r="UMO54" s="146"/>
      <c r="UMP54" s="147"/>
      <c r="UMQ54" s="148"/>
      <c r="UMR54" s="187"/>
      <c r="UMS54" s="188"/>
      <c r="UMT54" s="186"/>
      <c r="UMU54" s="145"/>
      <c r="UMV54" s="146"/>
      <c r="UMW54" s="146"/>
      <c r="UMX54" s="147"/>
      <c r="UMY54" s="148"/>
      <c r="UMZ54" s="187"/>
      <c r="UNA54" s="188"/>
      <c r="UNB54" s="186"/>
      <c r="UNC54" s="145"/>
      <c r="UND54" s="146"/>
      <c r="UNE54" s="146"/>
      <c r="UNF54" s="147"/>
      <c r="UNG54" s="148"/>
      <c r="UNH54" s="187"/>
      <c r="UNI54" s="188"/>
      <c r="UNJ54" s="186"/>
      <c r="UNK54" s="145"/>
      <c r="UNL54" s="146"/>
      <c r="UNM54" s="146"/>
      <c r="UNN54" s="147"/>
      <c r="UNO54" s="148"/>
      <c r="UNP54" s="187"/>
      <c r="UNQ54" s="188"/>
      <c r="UNR54" s="186"/>
      <c r="UNS54" s="145"/>
      <c r="UNT54" s="146"/>
      <c r="UNU54" s="146"/>
      <c r="UNV54" s="147"/>
      <c r="UNW54" s="148"/>
      <c r="UNX54" s="187"/>
      <c r="UNY54" s="188"/>
      <c r="UNZ54" s="186"/>
      <c r="UOA54" s="145"/>
      <c r="UOB54" s="146"/>
      <c r="UOC54" s="146"/>
      <c r="UOD54" s="147"/>
      <c r="UOE54" s="148"/>
      <c r="UOF54" s="187"/>
      <c r="UOG54" s="188"/>
      <c r="UOH54" s="186"/>
      <c r="UOI54" s="145"/>
      <c r="UOJ54" s="146"/>
      <c r="UOK54" s="146"/>
      <c r="UOL54" s="147"/>
      <c r="UOM54" s="148"/>
      <c r="UON54" s="187"/>
      <c r="UOO54" s="188"/>
      <c r="UOP54" s="186"/>
      <c r="UOQ54" s="145"/>
      <c r="UOR54" s="146"/>
      <c r="UOS54" s="146"/>
      <c r="UOT54" s="147"/>
      <c r="UOU54" s="148"/>
      <c r="UOV54" s="187"/>
      <c r="UOW54" s="188"/>
      <c r="UOX54" s="186"/>
      <c r="UOY54" s="145"/>
      <c r="UOZ54" s="146"/>
      <c r="UPA54" s="146"/>
      <c r="UPB54" s="147"/>
      <c r="UPC54" s="148"/>
      <c r="UPD54" s="187"/>
      <c r="UPE54" s="188"/>
      <c r="UPF54" s="186"/>
      <c r="UPG54" s="145"/>
      <c r="UPH54" s="146"/>
      <c r="UPI54" s="146"/>
      <c r="UPJ54" s="147"/>
      <c r="UPK54" s="148"/>
      <c r="UPL54" s="187"/>
      <c r="UPM54" s="188"/>
      <c r="UPN54" s="186"/>
      <c r="UPO54" s="145"/>
      <c r="UPP54" s="146"/>
      <c r="UPQ54" s="146"/>
      <c r="UPR54" s="147"/>
      <c r="UPS54" s="148"/>
      <c r="UPT54" s="187"/>
      <c r="UPU54" s="188"/>
      <c r="UPV54" s="186"/>
      <c r="UPW54" s="145"/>
      <c r="UPX54" s="146"/>
      <c r="UPY54" s="146"/>
      <c r="UPZ54" s="147"/>
      <c r="UQA54" s="148"/>
      <c r="UQB54" s="187"/>
      <c r="UQC54" s="188"/>
      <c r="UQD54" s="186"/>
      <c r="UQE54" s="145"/>
      <c r="UQF54" s="146"/>
      <c r="UQG54" s="146"/>
      <c r="UQH54" s="147"/>
      <c r="UQI54" s="148"/>
      <c r="UQJ54" s="187"/>
      <c r="UQK54" s="188"/>
      <c r="UQL54" s="186"/>
      <c r="UQM54" s="145"/>
      <c r="UQN54" s="146"/>
      <c r="UQO54" s="146"/>
      <c r="UQP54" s="147"/>
      <c r="UQQ54" s="148"/>
      <c r="UQR54" s="187"/>
      <c r="UQS54" s="188"/>
      <c r="UQT54" s="186"/>
      <c r="UQU54" s="145"/>
      <c r="UQV54" s="146"/>
      <c r="UQW54" s="146"/>
      <c r="UQX54" s="147"/>
      <c r="UQY54" s="148"/>
      <c r="UQZ54" s="187"/>
      <c r="URA54" s="188"/>
      <c r="URB54" s="186"/>
      <c r="URC54" s="145"/>
      <c r="URD54" s="146"/>
      <c r="URE54" s="146"/>
      <c r="URF54" s="147"/>
      <c r="URG54" s="148"/>
      <c r="URH54" s="187"/>
      <c r="URI54" s="188"/>
      <c r="URJ54" s="186"/>
      <c r="URK54" s="145"/>
      <c r="URL54" s="146"/>
      <c r="URM54" s="146"/>
      <c r="URN54" s="147"/>
      <c r="URO54" s="148"/>
      <c r="URP54" s="187"/>
      <c r="URQ54" s="188"/>
      <c r="URR54" s="186"/>
      <c r="URS54" s="145"/>
      <c r="URT54" s="146"/>
      <c r="URU54" s="146"/>
      <c r="URV54" s="147"/>
      <c r="URW54" s="148"/>
      <c r="URX54" s="187"/>
      <c r="URY54" s="188"/>
      <c r="URZ54" s="186"/>
      <c r="USA54" s="145"/>
      <c r="USB54" s="146"/>
      <c r="USC54" s="146"/>
      <c r="USD54" s="147"/>
      <c r="USE54" s="148"/>
      <c r="USF54" s="187"/>
      <c r="USG54" s="188"/>
      <c r="USH54" s="186"/>
      <c r="USI54" s="145"/>
      <c r="USJ54" s="146"/>
      <c r="USK54" s="146"/>
      <c r="USL54" s="147"/>
      <c r="USM54" s="148"/>
      <c r="USN54" s="187"/>
      <c r="USO54" s="188"/>
      <c r="USP54" s="186"/>
      <c r="USQ54" s="145"/>
      <c r="USR54" s="146"/>
      <c r="USS54" s="146"/>
      <c r="UST54" s="147"/>
      <c r="USU54" s="148"/>
      <c r="USV54" s="187"/>
      <c r="USW54" s="188"/>
      <c r="USX54" s="186"/>
      <c r="USY54" s="145"/>
      <c r="USZ54" s="146"/>
      <c r="UTA54" s="146"/>
      <c r="UTB54" s="147"/>
      <c r="UTC54" s="148"/>
      <c r="UTD54" s="187"/>
      <c r="UTE54" s="188"/>
      <c r="UTF54" s="186"/>
      <c r="UTG54" s="145"/>
      <c r="UTH54" s="146"/>
      <c r="UTI54" s="146"/>
      <c r="UTJ54" s="147"/>
      <c r="UTK54" s="148"/>
      <c r="UTL54" s="187"/>
      <c r="UTM54" s="188"/>
      <c r="UTN54" s="186"/>
      <c r="UTO54" s="145"/>
      <c r="UTP54" s="146"/>
      <c r="UTQ54" s="146"/>
      <c r="UTR54" s="147"/>
      <c r="UTS54" s="148"/>
      <c r="UTT54" s="187"/>
      <c r="UTU54" s="188"/>
      <c r="UTV54" s="186"/>
      <c r="UTW54" s="145"/>
      <c r="UTX54" s="146"/>
      <c r="UTY54" s="146"/>
      <c r="UTZ54" s="147"/>
      <c r="UUA54" s="148"/>
      <c r="UUB54" s="187"/>
      <c r="UUC54" s="188"/>
      <c r="UUD54" s="186"/>
      <c r="UUE54" s="145"/>
      <c r="UUF54" s="146"/>
      <c r="UUG54" s="146"/>
      <c r="UUH54" s="147"/>
      <c r="UUI54" s="148"/>
      <c r="UUJ54" s="187"/>
      <c r="UUK54" s="188"/>
      <c r="UUL54" s="186"/>
      <c r="UUM54" s="145"/>
      <c r="UUN54" s="146"/>
      <c r="UUO54" s="146"/>
      <c r="UUP54" s="147"/>
      <c r="UUQ54" s="148"/>
      <c r="UUR54" s="187"/>
      <c r="UUS54" s="188"/>
      <c r="UUT54" s="186"/>
      <c r="UUU54" s="145"/>
      <c r="UUV54" s="146"/>
      <c r="UUW54" s="146"/>
      <c r="UUX54" s="147"/>
      <c r="UUY54" s="148"/>
      <c r="UUZ54" s="187"/>
      <c r="UVA54" s="188"/>
      <c r="UVB54" s="186"/>
      <c r="UVC54" s="145"/>
      <c r="UVD54" s="146"/>
      <c r="UVE54" s="146"/>
      <c r="UVF54" s="147"/>
      <c r="UVG54" s="148"/>
      <c r="UVH54" s="187"/>
      <c r="UVI54" s="188"/>
      <c r="UVJ54" s="186"/>
      <c r="UVK54" s="145"/>
      <c r="UVL54" s="146"/>
      <c r="UVM54" s="146"/>
      <c r="UVN54" s="147"/>
      <c r="UVO54" s="148"/>
      <c r="UVP54" s="187"/>
      <c r="UVQ54" s="188"/>
      <c r="UVR54" s="186"/>
      <c r="UVS54" s="145"/>
      <c r="UVT54" s="146"/>
      <c r="UVU54" s="146"/>
      <c r="UVV54" s="147"/>
      <c r="UVW54" s="148"/>
      <c r="UVX54" s="187"/>
      <c r="UVY54" s="188"/>
      <c r="UVZ54" s="186"/>
      <c r="UWA54" s="145"/>
      <c r="UWB54" s="146"/>
      <c r="UWC54" s="146"/>
      <c r="UWD54" s="147"/>
      <c r="UWE54" s="148"/>
      <c r="UWF54" s="187"/>
      <c r="UWG54" s="188"/>
      <c r="UWH54" s="186"/>
      <c r="UWI54" s="145"/>
      <c r="UWJ54" s="146"/>
      <c r="UWK54" s="146"/>
      <c r="UWL54" s="147"/>
      <c r="UWM54" s="148"/>
      <c r="UWN54" s="187"/>
      <c r="UWO54" s="188"/>
      <c r="UWP54" s="186"/>
      <c r="UWQ54" s="145"/>
      <c r="UWR54" s="146"/>
      <c r="UWS54" s="146"/>
      <c r="UWT54" s="147"/>
      <c r="UWU54" s="148"/>
      <c r="UWV54" s="187"/>
      <c r="UWW54" s="188"/>
      <c r="UWX54" s="186"/>
      <c r="UWY54" s="145"/>
      <c r="UWZ54" s="146"/>
      <c r="UXA54" s="146"/>
      <c r="UXB54" s="147"/>
      <c r="UXC54" s="148"/>
      <c r="UXD54" s="187"/>
      <c r="UXE54" s="188"/>
      <c r="UXF54" s="186"/>
      <c r="UXG54" s="145"/>
      <c r="UXH54" s="146"/>
      <c r="UXI54" s="146"/>
      <c r="UXJ54" s="147"/>
      <c r="UXK54" s="148"/>
      <c r="UXL54" s="187"/>
      <c r="UXM54" s="188"/>
      <c r="UXN54" s="186"/>
      <c r="UXO54" s="145"/>
      <c r="UXP54" s="146"/>
      <c r="UXQ54" s="146"/>
      <c r="UXR54" s="147"/>
      <c r="UXS54" s="148"/>
      <c r="UXT54" s="187"/>
      <c r="UXU54" s="188"/>
      <c r="UXV54" s="186"/>
      <c r="UXW54" s="145"/>
      <c r="UXX54" s="146"/>
      <c r="UXY54" s="146"/>
      <c r="UXZ54" s="147"/>
      <c r="UYA54" s="148"/>
      <c r="UYB54" s="187"/>
      <c r="UYC54" s="188"/>
      <c r="UYD54" s="186"/>
      <c r="UYE54" s="145"/>
      <c r="UYF54" s="146"/>
      <c r="UYG54" s="146"/>
      <c r="UYH54" s="147"/>
      <c r="UYI54" s="148"/>
      <c r="UYJ54" s="187"/>
      <c r="UYK54" s="188"/>
      <c r="UYL54" s="186"/>
      <c r="UYM54" s="145"/>
      <c r="UYN54" s="146"/>
      <c r="UYO54" s="146"/>
      <c r="UYP54" s="147"/>
      <c r="UYQ54" s="148"/>
      <c r="UYR54" s="187"/>
      <c r="UYS54" s="188"/>
      <c r="UYT54" s="186"/>
      <c r="UYU54" s="145"/>
      <c r="UYV54" s="146"/>
      <c r="UYW54" s="146"/>
      <c r="UYX54" s="147"/>
      <c r="UYY54" s="148"/>
      <c r="UYZ54" s="187"/>
      <c r="UZA54" s="188"/>
      <c r="UZB54" s="186"/>
      <c r="UZC54" s="145"/>
      <c r="UZD54" s="146"/>
      <c r="UZE54" s="146"/>
      <c r="UZF54" s="147"/>
      <c r="UZG54" s="148"/>
      <c r="UZH54" s="187"/>
      <c r="UZI54" s="188"/>
      <c r="UZJ54" s="186"/>
      <c r="UZK54" s="145"/>
      <c r="UZL54" s="146"/>
      <c r="UZM54" s="146"/>
      <c r="UZN54" s="147"/>
      <c r="UZO54" s="148"/>
      <c r="UZP54" s="187"/>
      <c r="UZQ54" s="188"/>
      <c r="UZR54" s="186"/>
      <c r="UZS54" s="145"/>
      <c r="UZT54" s="146"/>
      <c r="UZU54" s="146"/>
      <c r="UZV54" s="147"/>
      <c r="UZW54" s="148"/>
      <c r="UZX54" s="187"/>
      <c r="UZY54" s="188"/>
      <c r="UZZ54" s="186"/>
      <c r="VAA54" s="145"/>
      <c r="VAB54" s="146"/>
      <c r="VAC54" s="146"/>
      <c r="VAD54" s="147"/>
      <c r="VAE54" s="148"/>
      <c r="VAF54" s="187"/>
      <c r="VAG54" s="188"/>
      <c r="VAH54" s="186"/>
      <c r="VAI54" s="145"/>
      <c r="VAJ54" s="146"/>
      <c r="VAK54" s="146"/>
      <c r="VAL54" s="147"/>
      <c r="VAM54" s="148"/>
      <c r="VAN54" s="187"/>
      <c r="VAO54" s="188"/>
      <c r="VAP54" s="186"/>
      <c r="VAQ54" s="145"/>
      <c r="VAR54" s="146"/>
      <c r="VAS54" s="146"/>
      <c r="VAT54" s="147"/>
      <c r="VAU54" s="148"/>
      <c r="VAV54" s="187"/>
      <c r="VAW54" s="188"/>
      <c r="VAX54" s="186"/>
      <c r="VAY54" s="145"/>
      <c r="VAZ54" s="146"/>
      <c r="VBA54" s="146"/>
      <c r="VBB54" s="147"/>
      <c r="VBC54" s="148"/>
      <c r="VBD54" s="187"/>
      <c r="VBE54" s="188"/>
      <c r="VBF54" s="186"/>
      <c r="VBG54" s="145"/>
      <c r="VBH54" s="146"/>
      <c r="VBI54" s="146"/>
      <c r="VBJ54" s="147"/>
      <c r="VBK54" s="148"/>
      <c r="VBL54" s="187"/>
      <c r="VBM54" s="188"/>
      <c r="VBN54" s="186"/>
      <c r="VBO54" s="145"/>
      <c r="VBP54" s="146"/>
      <c r="VBQ54" s="146"/>
      <c r="VBR54" s="147"/>
      <c r="VBS54" s="148"/>
      <c r="VBT54" s="187"/>
      <c r="VBU54" s="188"/>
      <c r="VBV54" s="186"/>
      <c r="VBW54" s="145"/>
      <c r="VBX54" s="146"/>
      <c r="VBY54" s="146"/>
      <c r="VBZ54" s="147"/>
      <c r="VCA54" s="148"/>
      <c r="VCB54" s="187"/>
      <c r="VCC54" s="188"/>
      <c r="VCD54" s="186"/>
      <c r="VCE54" s="145"/>
      <c r="VCF54" s="146"/>
      <c r="VCG54" s="146"/>
      <c r="VCH54" s="147"/>
      <c r="VCI54" s="148"/>
      <c r="VCJ54" s="187"/>
      <c r="VCK54" s="188"/>
      <c r="VCL54" s="186"/>
      <c r="VCM54" s="145"/>
      <c r="VCN54" s="146"/>
      <c r="VCO54" s="146"/>
      <c r="VCP54" s="147"/>
      <c r="VCQ54" s="148"/>
      <c r="VCR54" s="187"/>
      <c r="VCS54" s="188"/>
      <c r="VCT54" s="186"/>
      <c r="VCU54" s="145"/>
      <c r="VCV54" s="146"/>
      <c r="VCW54" s="146"/>
      <c r="VCX54" s="147"/>
      <c r="VCY54" s="148"/>
      <c r="VCZ54" s="187"/>
      <c r="VDA54" s="188"/>
      <c r="VDB54" s="186"/>
      <c r="VDC54" s="145"/>
      <c r="VDD54" s="146"/>
      <c r="VDE54" s="146"/>
      <c r="VDF54" s="147"/>
      <c r="VDG54" s="148"/>
      <c r="VDH54" s="187"/>
      <c r="VDI54" s="188"/>
      <c r="VDJ54" s="186"/>
      <c r="VDK54" s="145"/>
      <c r="VDL54" s="146"/>
      <c r="VDM54" s="146"/>
      <c r="VDN54" s="147"/>
      <c r="VDO54" s="148"/>
      <c r="VDP54" s="187"/>
      <c r="VDQ54" s="188"/>
      <c r="VDR54" s="186"/>
      <c r="VDS54" s="145"/>
      <c r="VDT54" s="146"/>
      <c r="VDU54" s="146"/>
      <c r="VDV54" s="147"/>
      <c r="VDW54" s="148"/>
      <c r="VDX54" s="187"/>
      <c r="VDY54" s="188"/>
      <c r="VDZ54" s="186"/>
      <c r="VEA54" s="145"/>
      <c r="VEB54" s="146"/>
      <c r="VEC54" s="146"/>
      <c r="VED54" s="147"/>
      <c r="VEE54" s="148"/>
      <c r="VEF54" s="187"/>
      <c r="VEG54" s="188"/>
      <c r="VEH54" s="186"/>
      <c r="VEI54" s="145"/>
      <c r="VEJ54" s="146"/>
      <c r="VEK54" s="146"/>
      <c r="VEL54" s="147"/>
      <c r="VEM54" s="148"/>
      <c r="VEN54" s="187"/>
      <c r="VEO54" s="188"/>
      <c r="VEP54" s="186"/>
      <c r="VEQ54" s="145"/>
      <c r="VER54" s="146"/>
      <c r="VES54" s="146"/>
      <c r="VET54" s="147"/>
      <c r="VEU54" s="148"/>
      <c r="VEV54" s="187"/>
      <c r="VEW54" s="188"/>
      <c r="VEX54" s="186"/>
      <c r="VEY54" s="145"/>
      <c r="VEZ54" s="146"/>
      <c r="VFA54" s="146"/>
      <c r="VFB54" s="147"/>
      <c r="VFC54" s="148"/>
      <c r="VFD54" s="187"/>
      <c r="VFE54" s="188"/>
      <c r="VFF54" s="186"/>
      <c r="VFG54" s="145"/>
      <c r="VFH54" s="146"/>
      <c r="VFI54" s="146"/>
      <c r="VFJ54" s="147"/>
      <c r="VFK54" s="148"/>
      <c r="VFL54" s="187"/>
      <c r="VFM54" s="188"/>
      <c r="VFN54" s="186"/>
      <c r="VFO54" s="145"/>
      <c r="VFP54" s="146"/>
      <c r="VFQ54" s="146"/>
      <c r="VFR54" s="147"/>
      <c r="VFS54" s="148"/>
      <c r="VFT54" s="187"/>
      <c r="VFU54" s="188"/>
      <c r="VFV54" s="186"/>
      <c r="VFW54" s="145"/>
      <c r="VFX54" s="146"/>
      <c r="VFY54" s="146"/>
      <c r="VFZ54" s="147"/>
      <c r="VGA54" s="148"/>
      <c r="VGB54" s="187"/>
      <c r="VGC54" s="188"/>
      <c r="VGD54" s="186"/>
      <c r="VGE54" s="145"/>
      <c r="VGF54" s="146"/>
      <c r="VGG54" s="146"/>
      <c r="VGH54" s="147"/>
      <c r="VGI54" s="148"/>
      <c r="VGJ54" s="187"/>
      <c r="VGK54" s="188"/>
      <c r="VGL54" s="186"/>
      <c r="VGM54" s="145"/>
      <c r="VGN54" s="146"/>
      <c r="VGO54" s="146"/>
      <c r="VGP54" s="147"/>
      <c r="VGQ54" s="148"/>
      <c r="VGR54" s="187"/>
      <c r="VGS54" s="188"/>
      <c r="VGT54" s="186"/>
      <c r="VGU54" s="145"/>
      <c r="VGV54" s="146"/>
      <c r="VGW54" s="146"/>
      <c r="VGX54" s="147"/>
      <c r="VGY54" s="148"/>
      <c r="VGZ54" s="187"/>
      <c r="VHA54" s="188"/>
      <c r="VHB54" s="186"/>
      <c r="VHC54" s="145"/>
      <c r="VHD54" s="146"/>
      <c r="VHE54" s="146"/>
      <c r="VHF54" s="147"/>
      <c r="VHG54" s="148"/>
      <c r="VHH54" s="187"/>
      <c r="VHI54" s="188"/>
      <c r="VHJ54" s="186"/>
      <c r="VHK54" s="145"/>
      <c r="VHL54" s="146"/>
      <c r="VHM54" s="146"/>
      <c r="VHN54" s="147"/>
      <c r="VHO54" s="148"/>
      <c r="VHP54" s="187"/>
      <c r="VHQ54" s="188"/>
      <c r="VHR54" s="186"/>
      <c r="VHS54" s="145"/>
      <c r="VHT54" s="146"/>
      <c r="VHU54" s="146"/>
      <c r="VHV54" s="147"/>
      <c r="VHW54" s="148"/>
      <c r="VHX54" s="187"/>
      <c r="VHY54" s="188"/>
      <c r="VHZ54" s="186"/>
      <c r="VIA54" s="145"/>
      <c r="VIB54" s="146"/>
      <c r="VIC54" s="146"/>
      <c r="VID54" s="147"/>
      <c r="VIE54" s="148"/>
      <c r="VIF54" s="187"/>
      <c r="VIG54" s="188"/>
      <c r="VIH54" s="186"/>
      <c r="VII54" s="145"/>
      <c r="VIJ54" s="146"/>
      <c r="VIK54" s="146"/>
      <c r="VIL54" s="147"/>
      <c r="VIM54" s="148"/>
      <c r="VIN54" s="187"/>
      <c r="VIO54" s="188"/>
      <c r="VIP54" s="186"/>
      <c r="VIQ54" s="145"/>
      <c r="VIR54" s="146"/>
      <c r="VIS54" s="146"/>
      <c r="VIT54" s="147"/>
      <c r="VIU54" s="148"/>
      <c r="VIV54" s="187"/>
      <c r="VIW54" s="188"/>
      <c r="VIX54" s="186"/>
      <c r="VIY54" s="145"/>
      <c r="VIZ54" s="146"/>
      <c r="VJA54" s="146"/>
      <c r="VJB54" s="147"/>
      <c r="VJC54" s="148"/>
      <c r="VJD54" s="187"/>
      <c r="VJE54" s="188"/>
      <c r="VJF54" s="186"/>
      <c r="VJG54" s="145"/>
      <c r="VJH54" s="146"/>
      <c r="VJI54" s="146"/>
      <c r="VJJ54" s="147"/>
      <c r="VJK54" s="148"/>
      <c r="VJL54" s="187"/>
      <c r="VJM54" s="188"/>
      <c r="VJN54" s="186"/>
      <c r="VJO54" s="145"/>
      <c r="VJP54" s="146"/>
      <c r="VJQ54" s="146"/>
      <c r="VJR54" s="147"/>
      <c r="VJS54" s="148"/>
      <c r="VJT54" s="187"/>
      <c r="VJU54" s="188"/>
      <c r="VJV54" s="186"/>
      <c r="VJW54" s="145"/>
      <c r="VJX54" s="146"/>
      <c r="VJY54" s="146"/>
      <c r="VJZ54" s="147"/>
      <c r="VKA54" s="148"/>
      <c r="VKB54" s="187"/>
      <c r="VKC54" s="188"/>
      <c r="VKD54" s="186"/>
      <c r="VKE54" s="145"/>
      <c r="VKF54" s="146"/>
      <c r="VKG54" s="146"/>
      <c r="VKH54" s="147"/>
      <c r="VKI54" s="148"/>
      <c r="VKJ54" s="187"/>
      <c r="VKK54" s="188"/>
      <c r="VKL54" s="186"/>
      <c r="VKM54" s="145"/>
      <c r="VKN54" s="146"/>
      <c r="VKO54" s="146"/>
      <c r="VKP54" s="147"/>
      <c r="VKQ54" s="148"/>
      <c r="VKR54" s="187"/>
      <c r="VKS54" s="188"/>
      <c r="VKT54" s="186"/>
      <c r="VKU54" s="145"/>
      <c r="VKV54" s="146"/>
      <c r="VKW54" s="146"/>
      <c r="VKX54" s="147"/>
      <c r="VKY54" s="148"/>
      <c r="VKZ54" s="187"/>
      <c r="VLA54" s="188"/>
      <c r="VLB54" s="186"/>
      <c r="VLC54" s="145"/>
      <c r="VLD54" s="146"/>
      <c r="VLE54" s="146"/>
      <c r="VLF54" s="147"/>
      <c r="VLG54" s="148"/>
      <c r="VLH54" s="187"/>
      <c r="VLI54" s="188"/>
      <c r="VLJ54" s="186"/>
      <c r="VLK54" s="145"/>
      <c r="VLL54" s="146"/>
      <c r="VLM54" s="146"/>
      <c r="VLN54" s="147"/>
      <c r="VLO54" s="148"/>
      <c r="VLP54" s="187"/>
      <c r="VLQ54" s="188"/>
      <c r="VLR54" s="186"/>
      <c r="VLS54" s="145"/>
      <c r="VLT54" s="146"/>
      <c r="VLU54" s="146"/>
      <c r="VLV54" s="147"/>
      <c r="VLW54" s="148"/>
      <c r="VLX54" s="187"/>
      <c r="VLY54" s="188"/>
      <c r="VLZ54" s="186"/>
      <c r="VMA54" s="145"/>
      <c r="VMB54" s="146"/>
      <c r="VMC54" s="146"/>
      <c r="VMD54" s="147"/>
      <c r="VME54" s="148"/>
      <c r="VMF54" s="187"/>
      <c r="VMG54" s="188"/>
      <c r="VMH54" s="186"/>
      <c r="VMI54" s="145"/>
      <c r="VMJ54" s="146"/>
      <c r="VMK54" s="146"/>
      <c r="VML54" s="147"/>
      <c r="VMM54" s="148"/>
      <c r="VMN54" s="187"/>
      <c r="VMO54" s="188"/>
      <c r="VMP54" s="186"/>
      <c r="VMQ54" s="145"/>
      <c r="VMR54" s="146"/>
      <c r="VMS54" s="146"/>
      <c r="VMT54" s="147"/>
      <c r="VMU54" s="148"/>
      <c r="VMV54" s="187"/>
      <c r="VMW54" s="188"/>
      <c r="VMX54" s="186"/>
      <c r="VMY54" s="145"/>
      <c r="VMZ54" s="146"/>
      <c r="VNA54" s="146"/>
      <c r="VNB54" s="147"/>
      <c r="VNC54" s="148"/>
      <c r="VND54" s="187"/>
      <c r="VNE54" s="188"/>
      <c r="VNF54" s="186"/>
      <c r="VNG54" s="145"/>
      <c r="VNH54" s="146"/>
      <c r="VNI54" s="146"/>
      <c r="VNJ54" s="147"/>
      <c r="VNK54" s="148"/>
      <c r="VNL54" s="187"/>
      <c r="VNM54" s="188"/>
      <c r="VNN54" s="186"/>
      <c r="VNO54" s="145"/>
      <c r="VNP54" s="146"/>
      <c r="VNQ54" s="146"/>
      <c r="VNR54" s="147"/>
      <c r="VNS54" s="148"/>
      <c r="VNT54" s="187"/>
      <c r="VNU54" s="188"/>
      <c r="VNV54" s="186"/>
      <c r="VNW54" s="145"/>
      <c r="VNX54" s="146"/>
      <c r="VNY54" s="146"/>
      <c r="VNZ54" s="147"/>
      <c r="VOA54" s="148"/>
      <c r="VOB54" s="187"/>
      <c r="VOC54" s="188"/>
      <c r="VOD54" s="186"/>
      <c r="VOE54" s="145"/>
      <c r="VOF54" s="146"/>
      <c r="VOG54" s="146"/>
      <c r="VOH54" s="147"/>
      <c r="VOI54" s="148"/>
      <c r="VOJ54" s="187"/>
      <c r="VOK54" s="188"/>
      <c r="VOL54" s="186"/>
      <c r="VOM54" s="145"/>
      <c r="VON54" s="146"/>
      <c r="VOO54" s="146"/>
      <c r="VOP54" s="147"/>
      <c r="VOQ54" s="148"/>
      <c r="VOR54" s="187"/>
      <c r="VOS54" s="188"/>
      <c r="VOT54" s="186"/>
      <c r="VOU54" s="145"/>
      <c r="VOV54" s="146"/>
      <c r="VOW54" s="146"/>
      <c r="VOX54" s="147"/>
      <c r="VOY54" s="148"/>
      <c r="VOZ54" s="187"/>
      <c r="VPA54" s="188"/>
      <c r="VPB54" s="186"/>
      <c r="VPC54" s="145"/>
      <c r="VPD54" s="146"/>
      <c r="VPE54" s="146"/>
      <c r="VPF54" s="147"/>
      <c r="VPG54" s="148"/>
      <c r="VPH54" s="187"/>
      <c r="VPI54" s="188"/>
      <c r="VPJ54" s="186"/>
      <c r="VPK54" s="145"/>
      <c r="VPL54" s="146"/>
      <c r="VPM54" s="146"/>
      <c r="VPN54" s="147"/>
      <c r="VPO54" s="148"/>
      <c r="VPP54" s="187"/>
      <c r="VPQ54" s="188"/>
      <c r="VPR54" s="186"/>
      <c r="VPS54" s="145"/>
      <c r="VPT54" s="146"/>
      <c r="VPU54" s="146"/>
      <c r="VPV54" s="147"/>
      <c r="VPW54" s="148"/>
      <c r="VPX54" s="187"/>
      <c r="VPY54" s="188"/>
      <c r="VPZ54" s="186"/>
      <c r="VQA54" s="145"/>
      <c r="VQB54" s="146"/>
      <c r="VQC54" s="146"/>
      <c r="VQD54" s="147"/>
      <c r="VQE54" s="148"/>
      <c r="VQF54" s="187"/>
      <c r="VQG54" s="188"/>
      <c r="VQH54" s="186"/>
      <c r="VQI54" s="145"/>
      <c r="VQJ54" s="146"/>
      <c r="VQK54" s="146"/>
      <c r="VQL54" s="147"/>
      <c r="VQM54" s="148"/>
      <c r="VQN54" s="187"/>
      <c r="VQO54" s="188"/>
      <c r="VQP54" s="186"/>
      <c r="VQQ54" s="145"/>
      <c r="VQR54" s="146"/>
      <c r="VQS54" s="146"/>
      <c r="VQT54" s="147"/>
      <c r="VQU54" s="148"/>
      <c r="VQV54" s="187"/>
      <c r="VQW54" s="188"/>
      <c r="VQX54" s="186"/>
      <c r="VQY54" s="145"/>
      <c r="VQZ54" s="146"/>
      <c r="VRA54" s="146"/>
      <c r="VRB54" s="147"/>
      <c r="VRC54" s="148"/>
      <c r="VRD54" s="187"/>
      <c r="VRE54" s="188"/>
      <c r="VRF54" s="186"/>
      <c r="VRG54" s="145"/>
      <c r="VRH54" s="146"/>
      <c r="VRI54" s="146"/>
      <c r="VRJ54" s="147"/>
      <c r="VRK54" s="148"/>
      <c r="VRL54" s="187"/>
      <c r="VRM54" s="188"/>
      <c r="VRN54" s="186"/>
      <c r="VRO54" s="145"/>
      <c r="VRP54" s="146"/>
      <c r="VRQ54" s="146"/>
      <c r="VRR54" s="147"/>
      <c r="VRS54" s="148"/>
      <c r="VRT54" s="187"/>
      <c r="VRU54" s="188"/>
      <c r="VRV54" s="186"/>
      <c r="VRW54" s="145"/>
      <c r="VRX54" s="146"/>
      <c r="VRY54" s="146"/>
      <c r="VRZ54" s="147"/>
      <c r="VSA54" s="148"/>
      <c r="VSB54" s="187"/>
      <c r="VSC54" s="188"/>
      <c r="VSD54" s="186"/>
      <c r="VSE54" s="145"/>
      <c r="VSF54" s="146"/>
      <c r="VSG54" s="146"/>
      <c r="VSH54" s="147"/>
      <c r="VSI54" s="148"/>
      <c r="VSJ54" s="187"/>
      <c r="VSK54" s="188"/>
      <c r="VSL54" s="186"/>
      <c r="VSM54" s="145"/>
      <c r="VSN54" s="146"/>
      <c r="VSO54" s="146"/>
      <c r="VSP54" s="147"/>
      <c r="VSQ54" s="148"/>
      <c r="VSR54" s="187"/>
      <c r="VSS54" s="188"/>
      <c r="VST54" s="186"/>
      <c r="VSU54" s="145"/>
      <c r="VSV54" s="146"/>
      <c r="VSW54" s="146"/>
      <c r="VSX54" s="147"/>
      <c r="VSY54" s="148"/>
      <c r="VSZ54" s="187"/>
      <c r="VTA54" s="188"/>
      <c r="VTB54" s="186"/>
      <c r="VTC54" s="145"/>
      <c r="VTD54" s="146"/>
      <c r="VTE54" s="146"/>
      <c r="VTF54" s="147"/>
      <c r="VTG54" s="148"/>
      <c r="VTH54" s="187"/>
      <c r="VTI54" s="188"/>
      <c r="VTJ54" s="186"/>
      <c r="VTK54" s="145"/>
      <c r="VTL54" s="146"/>
      <c r="VTM54" s="146"/>
      <c r="VTN54" s="147"/>
      <c r="VTO54" s="148"/>
      <c r="VTP54" s="187"/>
      <c r="VTQ54" s="188"/>
      <c r="VTR54" s="186"/>
      <c r="VTS54" s="145"/>
      <c r="VTT54" s="146"/>
      <c r="VTU54" s="146"/>
      <c r="VTV54" s="147"/>
      <c r="VTW54" s="148"/>
      <c r="VTX54" s="187"/>
      <c r="VTY54" s="188"/>
      <c r="VTZ54" s="186"/>
      <c r="VUA54" s="145"/>
      <c r="VUB54" s="146"/>
      <c r="VUC54" s="146"/>
      <c r="VUD54" s="147"/>
      <c r="VUE54" s="148"/>
      <c r="VUF54" s="187"/>
      <c r="VUG54" s="188"/>
      <c r="VUH54" s="186"/>
      <c r="VUI54" s="145"/>
      <c r="VUJ54" s="146"/>
      <c r="VUK54" s="146"/>
      <c r="VUL54" s="147"/>
      <c r="VUM54" s="148"/>
      <c r="VUN54" s="187"/>
      <c r="VUO54" s="188"/>
      <c r="VUP54" s="186"/>
      <c r="VUQ54" s="145"/>
      <c r="VUR54" s="146"/>
      <c r="VUS54" s="146"/>
      <c r="VUT54" s="147"/>
      <c r="VUU54" s="148"/>
      <c r="VUV54" s="187"/>
      <c r="VUW54" s="188"/>
      <c r="VUX54" s="186"/>
      <c r="VUY54" s="145"/>
      <c r="VUZ54" s="146"/>
      <c r="VVA54" s="146"/>
      <c r="VVB54" s="147"/>
      <c r="VVC54" s="148"/>
      <c r="VVD54" s="187"/>
      <c r="VVE54" s="188"/>
      <c r="VVF54" s="186"/>
      <c r="VVG54" s="145"/>
      <c r="VVH54" s="146"/>
      <c r="VVI54" s="146"/>
      <c r="VVJ54" s="147"/>
      <c r="VVK54" s="148"/>
      <c r="VVL54" s="187"/>
      <c r="VVM54" s="188"/>
      <c r="VVN54" s="186"/>
      <c r="VVO54" s="145"/>
      <c r="VVP54" s="146"/>
      <c r="VVQ54" s="146"/>
      <c r="VVR54" s="147"/>
      <c r="VVS54" s="148"/>
      <c r="VVT54" s="187"/>
      <c r="VVU54" s="188"/>
      <c r="VVV54" s="186"/>
      <c r="VVW54" s="145"/>
      <c r="VVX54" s="146"/>
      <c r="VVY54" s="146"/>
      <c r="VVZ54" s="147"/>
      <c r="VWA54" s="148"/>
      <c r="VWB54" s="187"/>
      <c r="VWC54" s="188"/>
      <c r="VWD54" s="186"/>
      <c r="VWE54" s="145"/>
      <c r="VWF54" s="146"/>
      <c r="VWG54" s="146"/>
      <c r="VWH54" s="147"/>
      <c r="VWI54" s="148"/>
      <c r="VWJ54" s="187"/>
      <c r="VWK54" s="188"/>
      <c r="VWL54" s="186"/>
      <c r="VWM54" s="145"/>
      <c r="VWN54" s="146"/>
      <c r="VWO54" s="146"/>
      <c r="VWP54" s="147"/>
      <c r="VWQ54" s="148"/>
      <c r="VWR54" s="187"/>
      <c r="VWS54" s="188"/>
      <c r="VWT54" s="186"/>
      <c r="VWU54" s="145"/>
      <c r="VWV54" s="146"/>
      <c r="VWW54" s="146"/>
      <c r="VWX54" s="147"/>
      <c r="VWY54" s="148"/>
      <c r="VWZ54" s="187"/>
      <c r="VXA54" s="188"/>
      <c r="VXB54" s="186"/>
      <c r="VXC54" s="145"/>
      <c r="VXD54" s="146"/>
      <c r="VXE54" s="146"/>
      <c r="VXF54" s="147"/>
      <c r="VXG54" s="148"/>
      <c r="VXH54" s="187"/>
      <c r="VXI54" s="188"/>
      <c r="VXJ54" s="186"/>
      <c r="VXK54" s="145"/>
      <c r="VXL54" s="146"/>
      <c r="VXM54" s="146"/>
      <c r="VXN54" s="147"/>
      <c r="VXO54" s="148"/>
      <c r="VXP54" s="187"/>
      <c r="VXQ54" s="188"/>
      <c r="VXR54" s="186"/>
      <c r="VXS54" s="145"/>
      <c r="VXT54" s="146"/>
      <c r="VXU54" s="146"/>
      <c r="VXV54" s="147"/>
      <c r="VXW54" s="148"/>
      <c r="VXX54" s="187"/>
      <c r="VXY54" s="188"/>
      <c r="VXZ54" s="186"/>
      <c r="VYA54" s="145"/>
      <c r="VYB54" s="146"/>
      <c r="VYC54" s="146"/>
      <c r="VYD54" s="147"/>
      <c r="VYE54" s="148"/>
      <c r="VYF54" s="187"/>
      <c r="VYG54" s="188"/>
      <c r="VYH54" s="186"/>
      <c r="VYI54" s="145"/>
      <c r="VYJ54" s="146"/>
      <c r="VYK54" s="146"/>
      <c r="VYL54" s="147"/>
      <c r="VYM54" s="148"/>
      <c r="VYN54" s="187"/>
      <c r="VYO54" s="188"/>
      <c r="VYP54" s="186"/>
      <c r="VYQ54" s="145"/>
      <c r="VYR54" s="146"/>
      <c r="VYS54" s="146"/>
      <c r="VYT54" s="147"/>
      <c r="VYU54" s="148"/>
      <c r="VYV54" s="187"/>
      <c r="VYW54" s="188"/>
      <c r="VYX54" s="186"/>
      <c r="VYY54" s="145"/>
      <c r="VYZ54" s="146"/>
      <c r="VZA54" s="146"/>
      <c r="VZB54" s="147"/>
      <c r="VZC54" s="148"/>
      <c r="VZD54" s="187"/>
      <c r="VZE54" s="188"/>
      <c r="VZF54" s="186"/>
      <c r="VZG54" s="145"/>
      <c r="VZH54" s="146"/>
      <c r="VZI54" s="146"/>
      <c r="VZJ54" s="147"/>
      <c r="VZK54" s="148"/>
      <c r="VZL54" s="187"/>
      <c r="VZM54" s="188"/>
      <c r="VZN54" s="186"/>
      <c r="VZO54" s="145"/>
      <c r="VZP54" s="146"/>
      <c r="VZQ54" s="146"/>
      <c r="VZR54" s="147"/>
      <c r="VZS54" s="148"/>
      <c r="VZT54" s="187"/>
      <c r="VZU54" s="188"/>
      <c r="VZV54" s="186"/>
      <c r="VZW54" s="145"/>
      <c r="VZX54" s="146"/>
      <c r="VZY54" s="146"/>
      <c r="VZZ54" s="147"/>
      <c r="WAA54" s="148"/>
      <c r="WAB54" s="187"/>
      <c r="WAC54" s="188"/>
      <c r="WAD54" s="186"/>
      <c r="WAE54" s="145"/>
      <c r="WAF54" s="146"/>
      <c r="WAG54" s="146"/>
      <c r="WAH54" s="147"/>
      <c r="WAI54" s="148"/>
      <c r="WAJ54" s="187"/>
      <c r="WAK54" s="188"/>
      <c r="WAL54" s="186"/>
      <c r="WAM54" s="145"/>
      <c r="WAN54" s="146"/>
      <c r="WAO54" s="146"/>
      <c r="WAP54" s="147"/>
      <c r="WAQ54" s="148"/>
      <c r="WAR54" s="187"/>
      <c r="WAS54" s="188"/>
      <c r="WAT54" s="186"/>
      <c r="WAU54" s="145"/>
      <c r="WAV54" s="146"/>
      <c r="WAW54" s="146"/>
      <c r="WAX54" s="147"/>
      <c r="WAY54" s="148"/>
      <c r="WAZ54" s="187"/>
      <c r="WBA54" s="188"/>
      <c r="WBB54" s="186"/>
      <c r="WBC54" s="145"/>
      <c r="WBD54" s="146"/>
      <c r="WBE54" s="146"/>
      <c r="WBF54" s="147"/>
      <c r="WBG54" s="148"/>
      <c r="WBH54" s="187"/>
      <c r="WBI54" s="188"/>
      <c r="WBJ54" s="186"/>
      <c r="WBK54" s="145"/>
      <c r="WBL54" s="146"/>
      <c r="WBM54" s="146"/>
      <c r="WBN54" s="147"/>
      <c r="WBO54" s="148"/>
      <c r="WBP54" s="187"/>
      <c r="WBQ54" s="188"/>
      <c r="WBR54" s="186"/>
      <c r="WBS54" s="145"/>
      <c r="WBT54" s="146"/>
      <c r="WBU54" s="146"/>
      <c r="WBV54" s="147"/>
      <c r="WBW54" s="148"/>
      <c r="WBX54" s="187"/>
      <c r="WBY54" s="188"/>
      <c r="WBZ54" s="186"/>
      <c r="WCA54" s="145"/>
      <c r="WCB54" s="146"/>
      <c r="WCC54" s="146"/>
      <c r="WCD54" s="147"/>
      <c r="WCE54" s="148"/>
      <c r="WCF54" s="187"/>
      <c r="WCG54" s="188"/>
      <c r="WCH54" s="186"/>
      <c r="WCI54" s="145"/>
      <c r="WCJ54" s="146"/>
      <c r="WCK54" s="146"/>
      <c r="WCL54" s="147"/>
      <c r="WCM54" s="148"/>
      <c r="WCN54" s="187"/>
      <c r="WCO54" s="188"/>
      <c r="WCP54" s="186"/>
      <c r="WCQ54" s="145"/>
      <c r="WCR54" s="146"/>
      <c r="WCS54" s="146"/>
      <c r="WCT54" s="147"/>
      <c r="WCU54" s="148"/>
      <c r="WCV54" s="187"/>
      <c r="WCW54" s="188"/>
      <c r="WCX54" s="186"/>
      <c r="WCY54" s="145"/>
      <c r="WCZ54" s="146"/>
      <c r="WDA54" s="146"/>
      <c r="WDB54" s="147"/>
      <c r="WDC54" s="148"/>
      <c r="WDD54" s="187"/>
      <c r="WDE54" s="188"/>
      <c r="WDF54" s="186"/>
      <c r="WDG54" s="145"/>
      <c r="WDH54" s="146"/>
      <c r="WDI54" s="146"/>
      <c r="WDJ54" s="147"/>
      <c r="WDK54" s="148"/>
      <c r="WDL54" s="187"/>
      <c r="WDM54" s="188"/>
      <c r="WDN54" s="186"/>
      <c r="WDO54" s="145"/>
      <c r="WDP54" s="146"/>
      <c r="WDQ54" s="146"/>
      <c r="WDR54" s="147"/>
      <c r="WDS54" s="148"/>
      <c r="WDT54" s="187"/>
      <c r="WDU54" s="188"/>
      <c r="WDV54" s="186"/>
      <c r="WDW54" s="145"/>
      <c r="WDX54" s="146"/>
      <c r="WDY54" s="146"/>
      <c r="WDZ54" s="147"/>
      <c r="WEA54" s="148"/>
      <c r="WEB54" s="187"/>
      <c r="WEC54" s="188"/>
      <c r="WED54" s="186"/>
      <c r="WEE54" s="145"/>
      <c r="WEF54" s="146"/>
      <c r="WEG54" s="146"/>
      <c r="WEH54" s="147"/>
      <c r="WEI54" s="148"/>
      <c r="WEJ54" s="187"/>
      <c r="WEK54" s="188"/>
      <c r="WEL54" s="186"/>
      <c r="WEM54" s="145"/>
      <c r="WEN54" s="146"/>
      <c r="WEO54" s="146"/>
      <c r="WEP54" s="147"/>
      <c r="WEQ54" s="148"/>
      <c r="WER54" s="187"/>
      <c r="WES54" s="188"/>
      <c r="WET54" s="186"/>
      <c r="WEU54" s="145"/>
      <c r="WEV54" s="146"/>
      <c r="WEW54" s="146"/>
      <c r="WEX54" s="147"/>
      <c r="WEY54" s="148"/>
      <c r="WEZ54" s="187"/>
      <c r="WFA54" s="188"/>
      <c r="WFB54" s="186"/>
      <c r="WFC54" s="145"/>
      <c r="WFD54" s="146"/>
      <c r="WFE54" s="146"/>
      <c r="WFF54" s="147"/>
      <c r="WFG54" s="148"/>
      <c r="WFH54" s="187"/>
      <c r="WFI54" s="188"/>
      <c r="WFJ54" s="186"/>
      <c r="WFK54" s="145"/>
      <c r="WFL54" s="146"/>
      <c r="WFM54" s="146"/>
      <c r="WFN54" s="147"/>
      <c r="WFO54" s="148"/>
      <c r="WFP54" s="187"/>
      <c r="WFQ54" s="188"/>
      <c r="WFR54" s="186"/>
      <c r="WFS54" s="145"/>
      <c r="WFT54" s="146"/>
      <c r="WFU54" s="146"/>
      <c r="WFV54" s="147"/>
      <c r="WFW54" s="148"/>
      <c r="WFX54" s="187"/>
      <c r="WFY54" s="188"/>
      <c r="WFZ54" s="186"/>
      <c r="WGA54" s="145"/>
      <c r="WGB54" s="146"/>
      <c r="WGC54" s="146"/>
      <c r="WGD54" s="147"/>
      <c r="WGE54" s="148"/>
      <c r="WGF54" s="187"/>
      <c r="WGG54" s="188"/>
      <c r="WGH54" s="186"/>
      <c r="WGI54" s="145"/>
      <c r="WGJ54" s="146"/>
      <c r="WGK54" s="146"/>
      <c r="WGL54" s="147"/>
      <c r="WGM54" s="148"/>
      <c r="WGN54" s="187"/>
      <c r="WGO54" s="188"/>
      <c r="WGP54" s="186"/>
      <c r="WGQ54" s="145"/>
      <c r="WGR54" s="146"/>
      <c r="WGS54" s="146"/>
      <c r="WGT54" s="147"/>
      <c r="WGU54" s="148"/>
      <c r="WGV54" s="187"/>
      <c r="WGW54" s="188"/>
      <c r="WGX54" s="186"/>
      <c r="WGY54" s="145"/>
      <c r="WGZ54" s="146"/>
      <c r="WHA54" s="146"/>
      <c r="WHB54" s="147"/>
      <c r="WHC54" s="148"/>
      <c r="WHD54" s="187"/>
      <c r="WHE54" s="188"/>
      <c r="WHF54" s="186"/>
      <c r="WHG54" s="145"/>
      <c r="WHH54" s="146"/>
      <c r="WHI54" s="146"/>
      <c r="WHJ54" s="147"/>
      <c r="WHK54" s="148"/>
      <c r="WHL54" s="187"/>
      <c r="WHM54" s="188"/>
      <c r="WHN54" s="186"/>
      <c r="WHO54" s="145"/>
      <c r="WHP54" s="146"/>
      <c r="WHQ54" s="146"/>
      <c r="WHR54" s="147"/>
      <c r="WHS54" s="148"/>
      <c r="WHT54" s="187"/>
      <c r="WHU54" s="188"/>
      <c r="WHV54" s="186"/>
      <c r="WHW54" s="145"/>
      <c r="WHX54" s="146"/>
      <c r="WHY54" s="146"/>
      <c r="WHZ54" s="147"/>
      <c r="WIA54" s="148"/>
      <c r="WIB54" s="187"/>
      <c r="WIC54" s="188"/>
      <c r="WID54" s="186"/>
      <c r="WIE54" s="145"/>
      <c r="WIF54" s="146"/>
      <c r="WIG54" s="146"/>
      <c r="WIH54" s="147"/>
      <c r="WII54" s="148"/>
      <c r="WIJ54" s="187"/>
      <c r="WIK54" s="188"/>
      <c r="WIL54" s="186"/>
      <c r="WIM54" s="145"/>
      <c r="WIN54" s="146"/>
      <c r="WIO54" s="146"/>
      <c r="WIP54" s="147"/>
      <c r="WIQ54" s="148"/>
      <c r="WIR54" s="187"/>
      <c r="WIS54" s="188"/>
      <c r="WIT54" s="186"/>
      <c r="WIU54" s="145"/>
      <c r="WIV54" s="146"/>
      <c r="WIW54" s="146"/>
      <c r="WIX54" s="147"/>
      <c r="WIY54" s="148"/>
      <c r="WIZ54" s="187"/>
      <c r="WJA54" s="188"/>
      <c r="WJB54" s="186"/>
      <c r="WJC54" s="145"/>
      <c r="WJD54" s="146"/>
      <c r="WJE54" s="146"/>
      <c r="WJF54" s="147"/>
      <c r="WJG54" s="148"/>
      <c r="WJH54" s="187"/>
      <c r="WJI54" s="188"/>
      <c r="WJJ54" s="186"/>
      <c r="WJK54" s="145"/>
      <c r="WJL54" s="146"/>
      <c r="WJM54" s="146"/>
      <c r="WJN54" s="147"/>
      <c r="WJO54" s="148"/>
      <c r="WJP54" s="187"/>
      <c r="WJQ54" s="188"/>
      <c r="WJR54" s="186"/>
      <c r="WJS54" s="145"/>
      <c r="WJT54" s="146"/>
      <c r="WJU54" s="146"/>
      <c r="WJV54" s="147"/>
      <c r="WJW54" s="148"/>
      <c r="WJX54" s="187"/>
      <c r="WJY54" s="188"/>
      <c r="WJZ54" s="186"/>
      <c r="WKA54" s="145"/>
      <c r="WKB54" s="146"/>
      <c r="WKC54" s="146"/>
      <c r="WKD54" s="147"/>
      <c r="WKE54" s="148"/>
      <c r="WKF54" s="187"/>
      <c r="WKG54" s="188"/>
      <c r="WKH54" s="186"/>
      <c r="WKI54" s="145"/>
      <c r="WKJ54" s="146"/>
      <c r="WKK54" s="146"/>
      <c r="WKL54" s="147"/>
      <c r="WKM54" s="148"/>
      <c r="WKN54" s="187"/>
      <c r="WKO54" s="188"/>
      <c r="WKP54" s="186"/>
      <c r="WKQ54" s="145"/>
      <c r="WKR54" s="146"/>
      <c r="WKS54" s="146"/>
      <c r="WKT54" s="147"/>
      <c r="WKU54" s="148"/>
      <c r="WKV54" s="187"/>
      <c r="WKW54" s="188"/>
      <c r="WKX54" s="186"/>
      <c r="WKY54" s="145"/>
      <c r="WKZ54" s="146"/>
      <c r="WLA54" s="146"/>
      <c r="WLB54" s="147"/>
      <c r="WLC54" s="148"/>
      <c r="WLD54" s="187"/>
      <c r="WLE54" s="188"/>
      <c r="WLF54" s="186"/>
      <c r="WLG54" s="145"/>
      <c r="WLH54" s="146"/>
      <c r="WLI54" s="146"/>
      <c r="WLJ54" s="147"/>
      <c r="WLK54" s="148"/>
      <c r="WLL54" s="187"/>
      <c r="WLM54" s="188"/>
      <c r="WLN54" s="186"/>
      <c r="WLO54" s="145"/>
      <c r="WLP54" s="146"/>
      <c r="WLQ54" s="146"/>
      <c r="WLR54" s="147"/>
      <c r="WLS54" s="148"/>
      <c r="WLT54" s="187"/>
      <c r="WLU54" s="188"/>
      <c r="WLV54" s="186"/>
      <c r="WLW54" s="145"/>
      <c r="WLX54" s="146"/>
      <c r="WLY54" s="146"/>
      <c r="WLZ54" s="147"/>
      <c r="WMA54" s="148"/>
      <c r="WMB54" s="187"/>
      <c r="WMC54" s="188"/>
      <c r="WMD54" s="186"/>
      <c r="WME54" s="145"/>
      <c r="WMF54" s="146"/>
      <c r="WMG54" s="146"/>
      <c r="WMH54" s="147"/>
      <c r="WMI54" s="148"/>
      <c r="WMJ54" s="187"/>
      <c r="WMK54" s="188"/>
      <c r="WML54" s="186"/>
      <c r="WMM54" s="145"/>
      <c r="WMN54" s="146"/>
      <c r="WMO54" s="146"/>
      <c r="WMP54" s="147"/>
      <c r="WMQ54" s="148"/>
      <c r="WMR54" s="187"/>
      <c r="WMS54" s="188"/>
      <c r="WMT54" s="186"/>
      <c r="WMU54" s="145"/>
      <c r="WMV54" s="146"/>
      <c r="WMW54" s="146"/>
      <c r="WMX54" s="147"/>
      <c r="WMY54" s="148"/>
      <c r="WMZ54" s="187"/>
      <c r="WNA54" s="188"/>
      <c r="WNB54" s="186"/>
      <c r="WNC54" s="145"/>
      <c r="WND54" s="146"/>
      <c r="WNE54" s="146"/>
      <c r="WNF54" s="147"/>
      <c r="WNG54" s="148"/>
      <c r="WNH54" s="187"/>
      <c r="WNI54" s="188"/>
      <c r="WNJ54" s="186"/>
      <c r="WNK54" s="145"/>
      <c r="WNL54" s="146"/>
      <c r="WNM54" s="146"/>
      <c r="WNN54" s="147"/>
      <c r="WNO54" s="148"/>
      <c r="WNP54" s="187"/>
      <c r="WNQ54" s="188"/>
      <c r="WNR54" s="186"/>
      <c r="WNS54" s="145"/>
      <c r="WNT54" s="146"/>
      <c r="WNU54" s="146"/>
      <c r="WNV54" s="147"/>
      <c r="WNW54" s="148"/>
      <c r="WNX54" s="187"/>
      <c r="WNY54" s="188"/>
      <c r="WNZ54" s="186"/>
      <c r="WOA54" s="145"/>
      <c r="WOB54" s="146"/>
      <c r="WOC54" s="146"/>
      <c r="WOD54" s="147"/>
      <c r="WOE54" s="148"/>
      <c r="WOF54" s="187"/>
      <c r="WOG54" s="188"/>
      <c r="WOH54" s="186"/>
      <c r="WOI54" s="145"/>
      <c r="WOJ54" s="146"/>
      <c r="WOK54" s="146"/>
      <c r="WOL54" s="147"/>
      <c r="WOM54" s="148"/>
      <c r="WON54" s="187"/>
      <c r="WOO54" s="188"/>
      <c r="WOP54" s="186"/>
      <c r="WOQ54" s="145"/>
      <c r="WOR54" s="146"/>
      <c r="WOS54" s="146"/>
      <c r="WOT54" s="147"/>
      <c r="WOU54" s="148"/>
      <c r="WOV54" s="187"/>
      <c r="WOW54" s="188"/>
      <c r="WOX54" s="186"/>
      <c r="WOY54" s="145"/>
      <c r="WOZ54" s="146"/>
      <c r="WPA54" s="146"/>
      <c r="WPB54" s="147"/>
      <c r="WPC54" s="148"/>
      <c r="WPD54" s="187"/>
      <c r="WPE54" s="188"/>
      <c r="WPF54" s="186"/>
      <c r="WPG54" s="145"/>
      <c r="WPH54" s="146"/>
      <c r="WPI54" s="146"/>
      <c r="WPJ54" s="147"/>
      <c r="WPK54" s="148"/>
      <c r="WPL54" s="187"/>
      <c r="WPM54" s="188"/>
      <c r="WPN54" s="186"/>
      <c r="WPO54" s="145"/>
      <c r="WPP54" s="146"/>
      <c r="WPQ54" s="146"/>
      <c r="WPR54" s="147"/>
      <c r="WPS54" s="148"/>
      <c r="WPT54" s="187"/>
      <c r="WPU54" s="188"/>
      <c r="WPV54" s="186"/>
      <c r="WPW54" s="145"/>
      <c r="WPX54" s="146"/>
      <c r="WPY54" s="146"/>
      <c r="WPZ54" s="147"/>
      <c r="WQA54" s="148"/>
      <c r="WQB54" s="187"/>
      <c r="WQC54" s="188"/>
      <c r="WQD54" s="186"/>
      <c r="WQE54" s="145"/>
      <c r="WQF54" s="146"/>
      <c r="WQG54" s="146"/>
      <c r="WQH54" s="147"/>
      <c r="WQI54" s="148"/>
      <c r="WQJ54" s="187"/>
      <c r="WQK54" s="188"/>
      <c r="WQL54" s="186"/>
      <c r="WQM54" s="145"/>
      <c r="WQN54" s="146"/>
      <c r="WQO54" s="146"/>
      <c r="WQP54" s="147"/>
      <c r="WQQ54" s="148"/>
      <c r="WQR54" s="187"/>
      <c r="WQS54" s="188"/>
      <c r="WQT54" s="186"/>
      <c r="WQU54" s="145"/>
      <c r="WQV54" s="146"/>
      <c r="WQW54" s="146"/>
      <c r="WQX54" s="147"/>
      <c r="WQY54" s="148"/>
      <c r="WQZ54" s="187"/>
      <c r="WRA54" s="188"/>
      <c r="WRB54" s="186"/>
      <c r="WRC54" s="145"/>
      <c r="WRD54" s="146"/>
      <c r="WRE54" s="146"/>
      <c r="WRF54" s="147"/>
      <c r="WRG54" s="148"/>
      <c r="WRH54" s="187"/>
      <c r="WRI54" s="188"/>
      <c r="WRJ54" s="186"/>
      <c r="WRK54" s="145"/>
      <c r="WRL54" s="146"/>
      <c r="WRM54" s="146"/>
      <c r="WRN54" s="147"/>
      <c r="WRO54" s="148"/>
      <c r="WRP54" s="187"/>
      <c r="WRQ54" s="188"/>
      <c r="WRR54" s="186"/>
      <c r="WRS54" s="145"/>
      <c r="WRT54" s="146"/>
      <c r="WRU54" s="146"/>
      <c r="WRV54" s="147"/>
      <c r="WRW54" s="148"/>
      <c r="WRX54" s="187"/>
      <c r="WRY54" s="188"/>
      <c r="WRZ54" s="186"/>
      <c r="WSA54" s="145"/>
      <c r="WSB54" s="146"/>
      <c r="WSC54" s="146"/>
      <c r="WSD54" s="147"/>
      <c r="WSE54" s="148"/>
      <c r="WSF54" s="187"/>
      <c r="WSG54" s="188"/>
      <c r="WSH54" s="186"/>
      <c r="WSI54" s="145"/>
      <c r="WSJ54" s="146"/>
      <c r="WSK54" s="146"/>
      <c r="WSL54" s="147"/>
      <c r="WSM54" s="148"/>
      <c r="WSN54" s="187"/>
      <c r="WSO54" s="188"/>
      <c r="WSP54" s="186"/>
      <c r="WSQ54" s="145"/>
      <c r="WSR54" s="146"/>
      <c r="WSS54" s="146"/>
      <c r="WST54" s="147"/>
      <c r="WSU54" s="148"/>
      <c r="WSV54" s="187"/>
      <c r="WSW54" s="188"/>
      <c r="WSX54" s="186"/>
      <c r="WSY54" s="145"/>
      <c r="WSZ54" s="146"/>
      <c r="WTA54" s="146"/>
      <c r="WTB54" s="147"/>
      <c r="WTC54" s="148"/>
      <c r="WTD54" s="187"/>
      <c r="WTE54" s="188"/>
      <c r="WTF54" s="186"/>
      <c r="WTG54" s="145"/>
      <c r="WTH54" s="146"/>
      <c r="WTI54" s="146"/>
      <c r="WTJ54" s="147"/>
      <c r="WTK54" s="148"/>
      <c r="WTL54" s="187"/>
      <c r="WTM54" s="188"/>
      <c r="WTN54" s="186"/>
      <c r="WTO54" s="145"/>
      <c r="WTP54" s="146"/>
      <c r="WTQ54" s="146"/>
      <c r="WTR54" s="147"/>
      <c r="WTS54" s="148"/>
      <c r="WTT54" s="187"/>
      <c r="WTU54" s="188"/>
      <c r="WTV54" s="186"/>
      <c r="WTW54" s="145"/>
      <c r="WTX54" s="146"/>
      <c r="WTY54" s="146"/>
      <c r="WTZ54" s="147"/>
      <c r="WUA54" s="148"/>
      <c r="WUB54" s="187"/>
      <c r="WUC54" s="188"/>
      <c r="WUD54" s="186"/>
      <c r="WUE54" s="145"/>
      <c r="WUF54" s="146"/>
      <c r="WUG54" s="146"/>
      <c r="WUH54" s="147"/>
      <c r="WUI54" s="148"/>
      <c r="WUJ54" s="187"/>
      <c r="WUK54" s="188"/>
      <c r="WUL54" s="186"/>
      <c r="WUM54" s="145"/>
      <c r="WUN54" s="146"/>
      <c r="WUO54" s="146"/>
      <c r="WUP54" s="147"/>
      <c r="WUQ54" s="148"/>
      <c r="WUR54" s="187"/>
      <c r="WUS54" s="188"/>
      <c r="WUT54" s="186"/>
      <c r="WUU54" s="145"/>
      <c r="WUV54" s="146"/>
      <c r="WUW54" s="146"/>
      <c r="WUX54" s="147"/>
      <c r="WUY54" s="148"/>
      <c r="WUZ54" s="187"/>
      <c r="WVA54" s="188"/>
      <c r="WVB54" s="186"/>
      <c r="WVC54" s="145"/>
      <c r="WVD54" s="146"/>
      <c r="WVE54" s="146"/>
      <c r="WVF54" s="147"/>
      <c r="WVG54" s="148"/>
      <c r="WVH54" s="187"/>
      <c r="WVI54" s="188"/>
      <c r="WVJ54" s="186"/>
      <c r="WVK54" s="145"/>
      <c r="WVL54" s="146"/>
      <c r="WVM54" s="146"/>
      <c r="WVN54" s="147"/>
      <c r="WVO54" s="148"/>
      <c r="WVP54" s="187"/>
      <c r="WVQ54" s="188"/>
      <c r="WVR54" s="186"/>
      <c r="WVS54" s="145"/>
      <c r="WVT54" s="146"/>
      <c r="WVU54" s="146"/>
      <c r="WVV54" s="147"/>
      <c r="WVW54" s="148"/>
      <c r="WVX54" s="187"/>
      <c r="WVY54" s="188"/>
      <c r="WVZ54" s="186"/>
      <c r="WWA54" s="145"/>
      <c r="WWB54" s="146"/>
      <c r="WWC54" s="146"/>
      <c r="WWD54" s="147"/>
      <c r="WWE54" s="148"/>
      <c r="WWF54" s="187"/>
      <c r="WWG54" s="188"/>
      <c r="WWH54" s="186"/>
      <c r="WWI54" s="145"/>
      <c r="WWJ54" s="146"/>
      <c r="WWK54" s="146"/>
      <c r="WWL54" s="147"/>
      <c r="WWM54" s="148"/>
      <c r="WWN54" s="187"/>
      <c r="WWO54" s="188"/>
      <c r="WWP54" s="186"/>
      <c r="WWQ54" s="145"/>
      <c r="WWR54" s="146"/>
      <c r="WWS54" s="146"/>
      <c r="WWT54" s="147"/>
      <c r="WWU54" s="148"/>
      <c r="WWV54" s="187"/>
      <c r="WWW54" s="188"/>
      <c r="WWX54" s="186"/>
      <c r="WWY54" s="145"/>
      <c r="WWZ54" s="146"/>
      <c r="WXA54" s="146"/>
      <c r="WXB54" s="147"/>
      <c r="WXC54" s="148"/>
      <c r="WXD54" s="187"/>
      <c r="WXE54" s="188"/>
      <c r="WXF54" s="186"/>
      <c r="WXG54" s="145"/>
      <c r="WXH54" s="146"/>
      <c r="WXI54" s="146"/>
      <c r="WXJ54" s="147"/>
      <c r="WXK54" s="148"/>
      <c r="WXL54" s="187"/>
      <c r="WXM54" s="188"/>
      <c r="WXN54" s="186"/>
      <c r="WXO54" s="145"/>
      <c r="WXP54" s="146"/>
      <c r="WXQ54" s="146"/>
      <c r="WXR54" s="147"/>
      <c r="WXS54" s="148"/>
      <c r="WXT54" s="187"/>
      <c r="WXU54" s="188"/>
      <c r="WXV54" s="186"/>
      <c r="WXW54" s="145"/>
      <c r="WXX54" s="146"/>
      <c r="WXY54" s="146"/>
      <c r="WXZ54" s="147"/>
      <c r="WYA54" s="148"/>
      <c r="WYB54" s="187"/>
      <c r="WYC54" s="188"/>
      <c r="WYD54" s="186"/>
      <c r="WYE54" s="145"/>
      <c r="WYF54" s="146"/>
      <c r="WYG54" s="146"/>
      <c r="WYH54" s="147"/>
      <c r="WYI54" s="148"/>
      <c r="WYJ54" s="187"/>
      <c r="WYK54" s="188"/>
      <c r="WYL54" s="186"/>
      <c r="WYM54" s="145"/>
      <c r="WYN54" s="146"/>
      <c r="WYO54" s="146"/>
      <c r="WYP54" s="147"/>
      <c r="WYQ54" s="148"/>
      <c r="WYR54" s="187"/>
      <c r="WYS54" s="188"/>
      <c r="WYT54" s="186"/>
      <c r="WYU54" s="145"/>
      <c r="WYV54" s="146"/>
      <c r="WYW54" s="146"/>
      <c r="WYX54" s="147"/>
      <c r="WYY54" s="148"/>
      <c r="WYZ54" s="187"/>
      <c r="WZA54" s="188"/>
      <c r="WZB54" s="186"/>
      <c r="WZC54" s="145"/>
      <c r="WZD54" s="146"/>
      <c r="WZE54" s="146"/>
      <c r="WZF54" s="147"/>
      <c r="WZG54" s="148"/>
      <c r="WZH54" s="187"/>
      <c r="WZI54" s="188"/>
      <c r="WZJ54" s="186"/>
      <c r="WZK54" s="145"/>
      <c r="WZL54" s="146"/>
      <c r="WZM54" s="146"/>
      <c r="WZN54" s="147"/>
      <c r="WZO54" s="148"/>
      <c r="WZP54" s="187"/>
      <c r="WZQ54" s="188"/>
      <c r="WZR54" s="186"/>
      <c r="WZS54" s="145"/>
      <c r="WZT54" s="146"/>
      <c r="WZU54" s="146"/>
      <c r="WZV54" s="147"/>
      <c r="WZW54" s="148"/>
      <c r="WZX54" s="187"/>
      <c r="WZY54" s="188"/>
      <c r="WZZ54" s="186"/>
      <c r="XAA54" s="145"/>
      <c r="XAB54" s="146"/>
      <c r="XAC54" s="146"/>
      <c r="XAD54" s="147"/>
      <c r="XAE54" s="148"/>
      <c r="XAF54" s="187"/>
      <c r="XAG54" s="188"/>
      <c r="XAH54" s="186"/>
      <c r="XAI54" s="145"/>
      <c r="XAJ54" s="146"/>
      <c r="XAK54" s="146"/>
      <c r="XAL54" s="147"/>
      <c r="XAM54" s="148"/>
      <c r="XAN54" s="187"/>
      <c r="XAO54" s="188"/>
      <c r="XAP54" s="186"/>
      <c r="XAQ54" s="145"/>
      <c r="XAR54" s="146"/>
      <c r="XAS54" s="146"/>
      <c r="XAT54" s="147"/>
      <c r="XAU54" s="148"/>
      <c r="XAV54" s="187"/>
      <c r="XAW54" s="188"/>
      <c r="XAX54" s="186"/>
      <c r="XAY54" s="145"/>
      <c r="XAZ54" s="146"/>
      <c r="XBA54" s="146"/>
      <c r="XBB54" s="147"/>
      <c r="XBC54" s="148"/>
      <c r="XBD54" s="187"/>
      <c r="XBE54" s="188"/>
      <c r="XBF54" s="186"/>
      <c r="XBG54" s="145"/>
      <c r="XBH54" s="146"/>
      <c r="XBI54" s="146"/>
      <c r="XBJ54" s="147"/>
      <c r="XBK54" s="148"/>
      <c r="XBL54" s="187"/>
      <c r="XBM54" s="188"/>
      <c r="XBN54" s="186"/>
      <c r="XBO54" s="145"/>
      <c r="XBP54" s="146"/>
      <c r="XBQ54" s="146"/>
      <c r="XBR54" s="147"/>
      <c r="XBS54" s="148"/>
      <c r="XBT54" s="187"/>
      <c r="XBU54" s="188"/>
      <c r="XBV54" s="186"/>
      <c r="XBW54" s="145"/>
      <c r="XBX54" s="146"/>
      <c r="XBY54" s="146"/>
      <c r="XBZ54" s="147"/>
      <c r="XCA54" s="148"/>
      <c r="XCB54" s="187"/>
      <c r="XCC54" s="188"/>
      <c r="XCD54" s="186"/>
      <c r="XCE54" s="145"/>
      <c r="XCF54" s="146"/>
      <c r="XCG54" s="146"/>
      <c r="XCH54" s="147"/>
      <c r="XCI54" s="148"/>
      <c r="XCJ54" s="187"/>
      <c r="XCK54" s="188"/>
      <c r="XCL54" s="186"/>
      <c r="XCM54" s="145"/>
      <c r="XCN54" s="146"/>
      <c r="XCO54" s="146"/>
      <c r="XCP54" s="147"/>
      <c r="XCQ54" s="148"/>
      <c r="XCR54" s="187"/>
      <c r="XCS54" s="188"/>
      <c r="XCT54" s="186"/>
      <c r="XCU54" s="145"/>
      <c r="XCV54" s="146"/>
      <c r="XCW54" s="146"/>
      <c r="XCX54" s="147"/>
      <c r="XCY54" s="148"/>
      <c r="XCZ54" s="187"/>
      <c r="XDA54" s="188"/>
      <c r="XDB54" s="186"/>
      <c r="XDC54" s="145"/>
      <c r="XDD54" s="146"/>
      <c r="XDE54" s="146"/>
      <c r="XDF54" s="147"/>
      <c r="XDG54" s="148"/>
      <c r="XDH54" s="187"/>
      <c r="XDI54" s="188"/>
      <c r="XDJ54" s="186"/>
      <c r="XDK54" s="145"/>
      <c r="XDL54" s="146"/>
      <c r="XDM54" s="146"/>
      <c r="XDN54" s="147"/>
      <c r="XDO54" s="148"/>
      <c r="XDP54" s="187"/>
      <c r="XDQ54" s="188"/>
      <c r="XDR54" s="186"/>
      <c r="XDS54" s="145"/>
      <c r="XDT54" s="146"/>
      <c r="XDU54" s="146"/>
      <c r="XDV54" s="147"/>
      <c r="XDW54" s="148"/>
      <c r="XDX54" s="187"/>
      <c r="XDY54" s="188"/>
      <c r="XDZ54" s="186"/>
      <c r="XEA54" s="145"/>
      <c r="XEB54" s="146"/>
      <c r="XEC54" s="146"/>
      <c r="XED54" s="147"/>
      <c r="XEE54" s="148"/>
      <c r="XEF54" s="187"/>
      <c r="XEG54" s="188"/>
      <c r="XEH54" s="186"/>
      <c r="XEI54" s="145"/>
      <c r="XEJ54" s="146"/>
      <c r="XEK54" s="146"/>
      <c r="XEL54" s="147"/>
      <c r="XEM54" s="148"/>
      <c r="XEN54" s="187"/>
      <c r="XEO54" s="188"/>
      <c r="XEP54" s="186"/>
      <c r="XEQ54" s="145"/>
      <c r="XER54" s="146"/>
      <c r="XES54" s="146"/>
      <c r="XET54" s="147"/>
      <c r="XEU54" s="148"/>
      <c r="XEV54" s="187"/>
      <c r="XEW54" s="188"/>
      <c r="XEX54" s="186"/>
      <c r="XEY54" s="145"/>
      <c r="XEZ54" s="146"/>
      <c r="XFA54" s="146"/>
      <c r="XFB54" s="147"/>
      <c r="XFC54" s="148"/>
      <c r="XFD54" s="187"/>
    </row>
    <row r="55" spans="1:16384" ht="15" customHeight="1" x14ac:dyDescent="0.25">
      <c r="A55" s="244"/>
      <c r="B55" s="242"/>
      <c r="C55" s="181" t="s">
        <v>3</v>
      </c>
      <c r="D55" s="221">
        <v>5000</v>
      </c>
      <c r="E55" s="221">
        <v>5000</v>
      </c>
      <c r="F55" s="184">
        <f t="shared" si="12286"/>
        <v>1</v>
      </c>
      <c r="G55" s="242"/>
      <c r="H55" s="247"/>
      <c r="I55" s="189"/>
      <c r="J55" s="186"/>
      <c r="K55" s="145"/>
      <c r="L55" s="146"/>
      <c r="M55" s="146"/>
      <c r="N55" s="147"/>
      <c r="O55" s="148"/>
      <c r="P55" s="187"/>
      <c r="Q55" s="188"/>
      <c r="R55" s="186"/>
      <c r="S55" s="145"/>
      <c r="T55" s="146"/>
      <c r="U55" s="146"/>
      <c r="V55" s="147"/>
      <c r="W55" s="148"/>
      <c r="X55" s="187"/>
      <c r="Y55" s="188"/>
      <c r="Z55" s="186"/>
      <c r="AA55" s="145"/>
      <c r="AB55" s="146"/>
      <c r="AC55" s="146"/>
      <c r="AD55" s="147"/>
      <c r="AE55" s="148"/>
      <c r="AF55" s="187"/>
      <c r="AG55" s="188"/>
      <c r="AH55" s="186"/>
      <c r="AI55" s="145"/>
      <c r="AJ55" s="146"/>
      <c r="AK55" s="146"/>
      <c r="AL55" s="147"/>
      <c r="AM55" s="148"/>
      <c r="AN55" s="187"/>
      <c r="AO55" s="188"/>
      <c r="AP55" s="186"/>
      <c r="AQ55" s="145"/>
      <c r="AR55" s="146"/>
      <c r="AS55" s="146"/>
      <c r="AT55" s="147"/>
      <c r="AU55" s="148"/>
      <c r="AV55" s="187"/>
      <c r="AW55" s="188"/>
      <c r="AX55" s="186"/>
      <c r="AY55" s="145"/>
      <c r="AZ55" s="146"/>
      <c r="BA55" s="146"/>
      <c r="BB55" s="147"/>
      <c r="BC55" s="148"/>
      <c r="BD55" s="187"/>
      <c r="BE55" s="188"/>
      <c r="BF55" s="186"/>
      <c r="BG55" s="145"/>
      <c r="BH55" s="146"/>
      <c r="BI55" s="146"/>
      <c r="BJ55" s="147"/>
      <c r="BK55" s="148"/>
      <c r="BL55" s="187"/>
      <c r="BM55" s="188"/>
      <c r="BN55" s="186"/>
      <c r="BO55" s="145"/>
      <c r="BP55" s="146"/>
      <c r="BQ55" s="146"/>
      <c r="BR55" s="147"/>
      <c r="BS55" s="148"/>
      <c r="BT55" s="187"/>
      <c r="BU55" s="188"/>
      <c r="BV55" s="186"/>
      <c r="BW55" s="145"/>
      <c r="BX55" s="146"/>
      <c r="BY55" s="146"/>
      <c r="BZ55" s="147"/>
      <c r="CA55" s="148"/>
      <c r="CB55" s="187"/>
      <c r="CC55" s="188"/>
      <c r="CD55" s="186"/>
      <c r="CE55" s="145"/>
      <c r="CF55" s="146"/>
      <c r="CG55" s="146"/>
      <c r="CH55" s="147"/>
      <c r="CI55" s="148"/>
      <c r="CJ55" s="187"/>
      <c r="CK55" s="188"/>
      <c r="CL55" s="186"/>
      <c r="CM55" s="145"/>
      <c r="CN55" s="146"/>
      <c r="CO55" s="146"/>
      <c r="CP55" s="147"/>
      <c r="CQ55" s="148"/>
      <c r="CR55" s="187"/>
      <c r="CS55" s="188"/>
      <c r="CT55" s="186"/>
      <c r="CU55" s="145"/>
      <c r="CV55" s="146"/>
      <c r="CW55" s="146"/>
      <c r="CX55" s="147"/>
      <c r="CY55" s="148"/>
      <c r="CZ55" s="187"/>
      <c r="DA55" s="188"/>
      <c r="DB55" s="186"/>
      <c r="DC55" s="145"/>
      <c r="DD55" s="146"/>
      <c r="DE55" s="146"/>
      <c r="DF55" s="147"/>
      <c r="DG55" s="148"/>
      <c r="DH55" s="187"/>
      <c r="DI55" s="188"/>
      <c r="DJ55" s="186"/>
      <c r="DK55" s="145"/>
      <c r="DL55" s="146"/>
      <c r="DM55" s="146"/>
      <c r="DN55" s="147"/>
      <c r="DO55" s="148"/>
      <c r="DP55" s="187"/>
      <c r="DQ55" s="188"/>
      <c r="DR55" s="186"/>
      <c r="DS55" s="145"/>
      <c r="DT55" s="146"/>
      <c r="DU55" s="146"/>
      <c r="DV55" s="147"/>
      <c r="DW55" s="148"/>
      <c r="DX55" s="187"/>
      <c r="DY55" s="188"/>
      <c r="DZ55" s="186"/>
      <c r="EA55" s="145"/>
      <c r="EB55" s="146"/>
      <c r="EC55" s="146"/>
      <c r="ED55" s="147"/>
      <c r="EE55" s="148"/>
      <c r="EF55" s="187"/>
      <c r="EG55" s="188"/>
      <c r="EH55" s="186"/>
      <c r="EI55" s="145"/>
      <c r="EJ55" s="146"/>
      <c r="EK55" s="146"/>
      <c r="EL55" s="147"/>
      <c r="EM55" s="148"/>
      <c r="EN55" s="187"/>
      <c r="EO55" s="188"/>
      <c r="EP55" s="186"/>
      <c r="EQ55" s="145"/>
      <c r="ER55" s="146"/>
      <c r="ES55" s="146"/>
      <c r="ET55" s="147"/>
      <c r="EU55" s="148"/>
      <c r="EV55" s="187"/>
      <c r="EW55" s="188"/>
      <c r="EX55" s="186"/>
      <c r="EY55" s="145"/>
      <c r="EZ55" s="146"/>
      <c r="FA55" s="146"/>
      <c r="FB55" s="147"/>
      <c r="FC55" s="148"/>
      <c r="FD55" s="187"/>
      <c r="FE55" s="188"/>
      <c r="FF55" s="186"/>
      <c r="FG55" s="145"/>
      <c r="FH55" s="146"/>
      <c r="FI55" s="146"/>
      <c r="FJ55" s="147"/>
      <c r="FK55" s="148"/>
      <c r="FL55" s="187"/>
      <c r="FM55" s="188"/>
      <c r="FN55" s="186"/>
      <c r="FO55" s="145"/>
      <c r="FP55" s="146"/>
      <c r="FQ55" s="146"/>
      <c r="FR55" s="147"/>
      <c r="FS55" s="148"/>
      <c r="FT55" s="187"/>
      <c r="FU55" s="188"/>
      <c r="FV55" s="186"/>
      <c r="FW55" s="145"/>
      <c r="FX55" s="146"/>
      <c r="FY55" s="146"/>
      <c r="FZ55" s="147"/>
      <c r="GA55" s="148"/>
      <c r="GB55" s="187"/>
      <c r="GC55" s="188"/>
      <c r="GD55" s="186"/>
      <c r="GE55" s="145"/>
      <c r="GF55" s="146"/>
      <c r="GG55" s="146"/>
      <c r="GH55" s="147"/>
      <c r="GI55" s="148"/>
      <c r="GJ55" s="187"/>
      <c r="GK55" s="188"/>
      <c r="GL55" s="186"/>
      <c r="GM55" s="145"/>
      <c r="GN55" s="146"/>
      <c r="GO55" s="146"/>
      <c r="GP55" s="147"/>
      <c r="GQ55" s="148"/>
      <c r="GR55" s="187"/>
      <c r="GS55" s="188"/>
      <c r="GT55" s="186"/>
      <c r="GU55" s="145"/>
      <c r="GV55" s="146"/>
      <c r="GW55" s="146"/>
      <c r="GX55" s="147"/>
      <c r="GY55" s="148"/>
      <c r="GZ55" s="187"/>
      <c r="HA55" s="188"/>
      <c r="HB55" s="186"/>
      <c r="HC55" s="145"/>
      <c r="HD55" s="146"/>
      <c r="HE55" s="146"/>
      <c r="HF55" s="147"/>
      <c r="HG55" s="148"/>
      <c r="HH55" s="187"/>
      <c r="HI55" s="188"/>
      <c r="HJ55" s="186"/>
      <c r="HK55" s="145"/>
      <c r="HL55" s="146"/>
      <c r="HM55" s="146"/>
      <c r="HN55" s="147"/>
      <c r="HO55" s="148"/>
      <c r="HP55" s="187"/>
      <c r="HQ55" s="188"/>
      <c r="HR55" s="186"/>
      <c r="HS55" s="145"/>
      <c r="HT55" s="146"/>
      <c r="HU55" s="146"/>
      <c r="HV55" s="147"/>
      <c r="HW55" s="148"/>
      <c r="HX55" s="187"/>
      <c r="HY55" s="188"/>
      <c r="HZ55" s="186"/>
      <c r="IA55" s="145"/>
      <c r="IB55" s="146"/>
      <c r="IC55" s="146"/>
      <c r="ID55" s="147"/>
      <c r="IE55" s="148"/>
      <c r="IF55" s="187"/>
      <c r="IG55" s="188"/>
      <c r="IH55" s="186"/>
      <c r="II55" s="145"/>
      <c r="IJ55" s="146"/>
      <c r="IK55" s="146"/>
      <c r="IL55" s="147"/>
      <c r="IM55" s="148"/>
      <c r="IN55" s="187"/>
      <c r="IO55" s="188"/>
      <c r="IP55" s="186"/>
      <c r="IQ55" s="145"/>
      <c r="IR55" s="146"/>
      <c r="IS55" s="146"/>
      <c r="IT55" s="147"/>
      <c r="IU55" s="148"/>
      <c r="IV55" s="187"/>
      <c r="IW55" s="188"/>
      <c r="IX55" s="186"/>
      <c r="IY55" s="145"/>
      <c r="IZ55" s="146"/>
      <c r="JA55" s="146"/>
      <c r="JB55" s="147"/>
      <c r="JC55" s="148"/>
      <c r="JD55" s="187"/>
      <c r="JE55" s="188"/>
      <c r="JF55" s="186"/>
      <c r="JG55" s="145"/>
      <c r="JH55" s="146"/>
      <c r="JI55" s="146"/>
      <c r="JJ55" s="147"/>
      <c r="JK55" s="148"/>
      <c r="JL55" s="187"/>
      <c r="JM55" s="188"/>
      <c r="JN55" s="186"/>
      <c r="JO55" s="145"/>
      <c r="JP55" s="146"/>
      <c r="JQ55" s="146"/>
      <c r="JR55" s="147"/>
      <c r="JS55" s="148"/>
      <c r="JT55" s="187"/>
      <c r="JU55" s="188"/>
      <c r="JV55" s="186"/>
      <c r="JW55" s="145"/>
      <c r="JX55" s="146"/>
      <c r="JY55" s="146"/>
      <c r="JZ55" s="147"/>
      <c r="KA55" s="148"/>
      <c r="KB55" s="187"/>
      <c r="KC55" s="188"/>
      <c r="KD55" s="186"/>
      <c r="KE55" s="145"/>
      <c r="KF55" s="146"/>
      <c r="KG55" s="146"/>
      <c r="KH55" s="147"/>
      <c r="KI55" s="148"/>
      <c r="KJ55" s="187"/>
      <c r="KK55" s="188"/>
      <c r="KL55" s="186"/>
      <c r="KM55" s="145"/>
      <c r="KN55" s="146"/>
      <c r="KO55" s="146"/>
      <c r="KP55" s="147"/>
      <c r="KQ55" s="148"/>
      <c r="KR55" s="187"/>
      <c r="KS55" s="188"/>
      <c r="KT55" s="186"/>
      <c r="KU55" s="145"/>
      <c r="KV55" s="146"/>
      <c r="KW55" s="146"/>
      <c r="KX55" s="147"/>
      <c r="KY55" s="148"/>
      <c r="KZ55" s="187"/>
      <c r="LA55" s="188"/>
      <c r="LB55" s="186"/>
      <c r="LC55" s="145"/>
      <c r="LD55" s="146"/>
      <c r="LE55" s="146"/>
      <c r="LF55" s="147"/>
      <c r="LG55" s="148"/>
      <c r="LH55" s="187"/>
      <c r="LI55" s="188"/>
      <c r="LJ55" s="186"/>
      <c r="LK55" s="145"/>
      <c r="LL55" s="146"/>
      <c r="LM55" s="146"/>
      <c r="LN55" s="147"/>
      <c r="LO55" s="148"/>
      <c r="LP55" s="187"/>
      <c r="LQ55" s="188"/>
      <c r="LR55" s="186"/>
      <c r="LS55" s="145"/>
      <c r="LT55" s="146"/>
      <c r="LU55" s="146"/>
      <c r="LV55" s="147"/>
      <c r="LW55" s="148"/>
      <c r="LX55" s="187"/>
      <c r="LY55" s="188"/>
      <c r="LZ55" s="186"/>
      <c r="MA55" s="145"/>
      <c r="MB55" s="146"/>
      <c r="MC55" s="146"/>
      <c r="MD55" s="147"/>
      <c r="ME55" s="148"/>
      <c r="MF55" s="187"/>
      <c r="MG55" s="188"/>
      <c r="MH55" s="186"/>
      <c r="MI55" s="145"/>
      <c r="MJ55" s="146"/>
      <c r="MK55" s="146"/>
      <c r="ML55" s="147"/>
      <c r="MM55" s="148"/>
      <c r="MN55" s="187"/>
      <c r="MO55" s="188"/>
      <c r="MP55" s="186"/>
      <c r="MQ55" s="145"/>
      <c r="MR55" s="146"/>
      <c r="MS55" s="146"/>
      <c r="MT55" s="147"/>
      <c r="MU55" s="148"/>
      <c r="MV55" s="187"/>
      <c r="MW55" s="188"/>
      <c r="MX55" s="186"/>
      <c r="MY55" s="145"/>
      <c r="MZ55" s="146"/>
      <c r="NA55" s="146"/>
      <c r="NB55" s="147"/>
      <c r="NC55" s="148"/>
      <c r="ND55" s="187"/>
      <c r="NE55" s="188"/>
      <c r="NF55" s="186"/>
      <c r="NG55" s="145"/>
      <c r="NH55" s="146"/>
      <c r="NI55" s="146"/>
      <c r="NJ55" s="147"/>
      <c r="NK55" s="148"/>
      <c r="NL55" s="187"/>
      <c r="NM55" s="188"/>
      <c r="NN55" s="186"/>
      <c r="NO55" s="145"/>
      <c r="NP55" s="146"/>
      <c r="NQ55" s="146"/>
      <c r="NR55" s="147"/>
      <c r="NS55" s="148"/>
      <c r="NT55" s="187"/>
      <c r="NU55" s="188"/>
      <c r="NV55" s="186"/>
      <c r="NW55" s="145"/>
      <c r="NX55" s="146"/>
      <c r="NY55" s="146"/>
      <c r="NZ55" s="147"/>
      <c r="OA55" s="148"/>
      <c r="OB55" s="187"/>
      <c r="OC55" s="188"/>
      <c r="OD55" s="186"/>
      <c r="OE55" s="145"/>
      <c r="OF55" s="146"/>
      <c r="OG55" s="146"/>
      <c r="OH55" s="147"/>
      <c r="OI55" s="148"/>
      <c r="OJ55" s="187"/>
      <c r="OK55" s="188"/>
      <c r="OL55" s="186"/>
      <c r="OM55" s="145"/>
      <c r="ON55" s="146"/>
      <c r="OO55" s="146"/>
      <c r="OP55" s="147"/>
      <c r="OQ55" s="148"/>
      <c r="OR55" s="187"/>
      <c r="OS55" s="188"/>
      <c r="OT55" s="186"/>
      <c r="OU55" s="145"/>
      <c r="OV55" s="146"/>
      <c r="OW55" s="146"/>
      <c r="OX55" s="147"/>
      <c r="OY55" s="148"/>
      <c r="OZ55" s="187"/>
      <c r="PA55" s="188"/>
      <c r="PB55" s="186"/>
      <c r="PC55" s="145"/>
      <c r="PD55" s="146"/>
      <c r="PE55" s="146"/>
      <c r="PF55" s="147"/>
      <c r="PG55" s="148"/>
      <c r="PH55" s="187"/>
      <c r="PI55" s="188"/>
      <c r="PJ55" s="186"/>
      <c r="PK55" s="145"/>
      <c r="PL55" s="146"/>
      <c r="PM55" s="146"/>
      <c r="PN55" s="147"/>
      <c r="PO55" s="148"/>
      <c r="PP55" s="187"/>
      <c r="PQ55" s="188"/>
      <c r="PR55" s="186"/>
      <c r="PS55" s="145"/>
      <c r="PT55" s="146"/>
      <c r="PU55" s="146"/>
      <c r="PV55" s="147"/>
      <c r="PW55" s="148"/>
      <c r="PX55" s="187"/>
      <c r="PY55" s="188"/>
      <c r="PZ55" s="186"/>
      <c r="QA55" s="145"/>
      <c r="QB55" s="146"/>
      <c r="QC55" s="146"/>
      <c r="QD55" s="147"/>
      <c r="QE55" s="148"/>
      <c r="QF55" s="187"/>
      <c r="QG55" s="188"/>
      <c r="QH55" s="186"/>
      <c r="QI55" s="145"/>
      <c r="QJ55" s="146"/>
      <c r="QK55" s="146"/>
      <c r="QL55" s="147"/>
      <c r="QM55" s="148"/>
      <c r="QN55" s="187"/>
      <c r="QO55" s="188"/>
      <c r="QP55" s="186"/>
      <c r="QQ55" s="145"/>
      <c r="QR55" s="146"/>
      <c r="QS55" s="146"/>
      <c r="QT55" s="147"/>
      <c r="QU55" s="148"/>
      <c r="QV55" s="187"/>
      <c r="QW55" s="188"/>
      <c r="QX55" s="186"/>
      <c r="QY55" s="145"/>
      <c r="QZ55" s="146"/>
      <c r="RA55" s="146"/>
      <c r="RB55" s="147"/>
      <c r="RC55" s="148"/>
      <c r="RD55" s="187"/>
      <c r="RE55" s="188"/>
      <c r="RF55" s="186"/>
      <c r="RG55" s="145"/>
      <c r="RH55" s="146"/>
      <c r="RI55" s="146"/>
      <c r="RJ55" s="147"/>
      <c r="RK55" s="148"/>
      <c r="RL55" s="187"/>
      <c r="RM55" s="188"/>
      <c r="RN55" s="186"/>
      <c r="RO55" s="145"/>
      <c r="RP55" s="146"/>
      <c r="RQ55" s="146"/>
      <c r="RR55" s="147"/>
      <c r="RS55" s="148"/>
      <c r="RT55" s="187"/>
      <c r="RU55" s="188"/>
      <c r="RV55" s="186"/>
      <c r="RW55" s="145"/>
      <c r="RX55" s="146"/>
      <c r="RY55" s="146"/>
      <c r="RZ55" s="147"/>
      <c r="SA55" s="148"/>
      <c r="SB55" s="187"/>
      <c r="SC55" s="188"/>
      <c r="SD55" s="186"/>
      <c r="SE55" s="145"/>
      <c r="SF55" s="146"/>
      <c r="SG55" s="146"/>
      <c r="SH55" s="147"/>
      <c r="SI55" s="148"/>
      <c r="SJ55" s="187"/>
      <c r="SK55" s="188"/>
      <c r="SL55" s="186"/>
      <c r="SM55" s="145"/>
      <c r="SN55" s="146"/>
      <c r="SO55" s="146"/>
      <c r="SP55" s="147"/>
      <c r="SQ55" s="148"/>
      <c r="SR55" s="187"/>
      <c r="SS55" s="188"/>
      <c r="ST55" s="186"/>
      <c r="SU55" s="145"/>
      <c r="SV55" s="146"/>
      <c r="SW55" s="146"/>
      <c r="SX55" s="147"/>
      <c r="SY55" s="148"/>
      <c r="SZ55" s="187"/>
      <c r="TA55" s="188"/>
      <c r="TB55" s="186"/>
      <c r="TC55" s="145"/>
      <c r="TD55" s="146"/>
      <c r="TE55" s="146"/>
      <c r="TF55" s="147"/>
      <c r="TG55" s="148"/>
      <c r="TH55" s="187"/>
      <c r="TI55" s="188"/>
      <c r="TJ55" s="186"/>
      <c r="TK55" s="145"/>
      <c r="TL55" s="146"/>
      <c r="TM55" s="146"/>
      <c r="TN55" s="147"/>
      <c r="TO55" s="148"/>
      <c r="TP55" s="187"/>
      <c r="TQ55" s="188"/>
      <c r="TR55" s="186"/>
      <c r="TS55" s="145"/>
      <c r="TT55" s="146"/>
      <c r="TU55" s="146"/>
      <c r="TV55" s="147"/>
      <c r="TW55" s="148"/>
      <c r="TX55" s="187"/>
      <c r="TY55" s="188"/>
      <c r="TZ55" s="186"/>
      <c r="UA55" s="145"/>
      <c r="UB55" s="146"/>
      <c r="UC55" s="146"/>
      <c r="UD55" s="147"/>
      <c r="UE55" s="148"/>
      <c r="UF55" s="187"/>
      <c r="UG55" s="188"/>
      <c r="UH55" s="186"/>
      <c r="UI55" s="145"/>
      <c r="UJ55" s="146"/>
      <c r="UK55" s="146"/>
      <c r="UL55" s="147"/>
      <c r="UM55" s="148"/>
      <c r="UN55" s="187"/>
      <c r="UO55" s="188"/>
      <c r="UP55" s="186"/>
      <c r="UQ55" s="145"/>
      <c r="UR55" s="146"/>
      <c r="US55" s="146"/>
      <c r="UT55" s="147"/>
      <c r="UU55" s="148"/>
      <c r="UV55" s="187"/>
      <c r="UW55" s="188"/>
      <c r="UX55" s="186"/>
      <c r="UY55" s="145"/>
      <c r="UZ55" s="146"/>
      <c r="VA55" s="146"/>
      <c r="VB55" s="147"/>
      <c r="VC55" s="148"/>
      <c r="VD55" s="187"/>
      <c r="VE55" s="188"/>
      <c r="VF55" s="186"/>
      <c r="VG55" s="145"/>
      <c r="VH55" s="146"/>
      <c r="VI55" s="146"/>
      <c r="VJ55" s="147"/>
      <c r="VK55" s="148"/>
      <c r="VL55" s="187"/>
      <c r="VM55" s="188"/>
      <c r="VN55" s="186"/>
      <c r="VO55" s="145"/>
      <c r="VP55" s="146"/>
      <c r="VQ55" s="146"/>
      <c r="VR55" s="147"/>
      <c r="VS55" s="148"/>
      <c r="VT55" s="187"/>
      <c r="VU55" s="188"/>
      <c r="VV55" s="186"/>
      <c r="VW55" s="145"/>
      <c r="VX55" s="146"/>
      <c r="VY55" s="146"/>
      <c r="VZ55" s="147"/>
      <c r="WA55" s="148"/>
      <c r="WB55" s="187"/>
      <c r="WC55" s="188"/>
      <c r="WD55" s="186"/>
      <c r="WE55" s="145"/>
      <c r="WF55" s="146"/>
      <c r="WG55" s="146"/>
      <c r="WH55" s="147"/>
      <c r="WI55" s="148"/>
      <c r="WJ55" s="187"/>
      <c r="WK55" s="188"/>
      <c r="WL55" s="186"/>
      <c r="WM55" s="145"/>
      <c r="WN55" s="146"/>
      <c r="WO55" s="146"/>
      <c r="WP55" s="147"/>
      <c r="WQ55" s="148"/>
      <c r="WR55" s="187"/>
      <c r="WS55" s="188"/>
      <c r="WT55" s="186"/>
      <c r="WU55" s="145"/>
      <c r="WV55" s="146"/>
      <c r="WW55" s="146"/>
      <c r="WX55" s="147"/>
      <c r="WY55" s="148"/>
      <c r="WZ55" s="187"/>
      <c r="XA55" s="188"/>
      <c r="XB55" s="186"/>
      <c r="XC55" s="145"/>
      <c r="XD55" s="146"/>
      <c r="XE55" s="146"/>
      <c r="XF55" s="147"/>
      <c r="XG55" s="148"/>
      <c r="XH55" s="187"/>
      <c r="XI55" s="188"/>
      <c r="XJ55" s="186"/>
      <c r="XK55" s="145"/>
      <c r="XL55" s="146"/>
      <c r="XM55" s="146"/>
      <c r="XN55" s="147"/>
      <c r="XO55" s="148"/>
      <c r="XP55" s="187"/>
      <c r="XQ55" s="188"/>
      <c r="XR55" s="186"/>
      <c r="XS55" s="145"/>
      <c r="XT55" s="146"/>
      <c r="XU55" s="146"/>
      <c r="XV55" s="147"/>
      <c r="XW55" s="148"/>
      <c r="XX55" s="187"/>
      <c r="XY55" s="188"/>
      <c r="XZ55" s="186"/>
      <c r="YA55" s="145"/>
      <c r="YB55" s="146"/>
      <c r="YC55" s="146"/>
      <c r="YD55" s="147"/>
      <c r="YE55" s="148"/>
      <c r="YF55" s="187"/>
      <c r="YG55" s="188"/>
      <c r="YH55" s="186"/>
      <c r="YI55" s="145"/>
      <c r="YJ55" s="146"/>
      <c r="YK55" s="146"/>
      <c r="YL55" s="147"/>
      <c r="YM55" s="148"/>
      <c r="YN55" s="187"/>
      <c r="YO55" s="188"/>
      <c r="YP55" s="186"/>
      <c r="YQ55" s="145"/>
      <c r="YR55" s="146"/>
      <c r="YS55" s="146"/>
      <c r="YT55" s="147"/>
      <c r="YU55" s="148"/>
      <c r="YV55" s="187"/>
      <c r="YW55" s="188"/>
      <c r="YX55" s="186"/>
      <c r="YY55" s="145"/>
      <c r="YZ55" s="146"/>
      <c r="ZA55" s="146"/>
      <c r="ZB55" s="147"/>
      <c r="ZC55" s="148"/>
      <c r="ZD55" s="187"/>
      <c r="ZE55" s="188"/>
      <c r="ZF55" s="186"/>
      <c r="ZG55" s="145"/>
      <c r="ZH55" s="146"/>
      <c r="ZI55" s="146"/>
      <c r="ZJ55" s="147"/>
      <c r="ZK55" s="148"/>
      <c r="ZL55" s="187"/>
      <c r="ZM55" s="188"/>
      <c r="ZN55" s="186"/>
      <c r="ZO55" s="145"/>
      <c r="ZP55" s="146"/>
      <c r="ZQ55" s="146"/>
      <c r="ZR55" s="147"/>
      <c r="ZS55" s="148"/>
      <c r="ZT55" s="187"/>
      <c r="ZU55" s="188"/>
      <c r="ZV55" s="186"/>
      <c r="ZW55" s="145"/>
      <c r="ZX55" s="146"/>
      <c r="ZY55" s="146"/>
      <c r="ZZ55" s="147"/>
      <c r="AAA55" s="148"/>
      <c r="AAB55" s="187"/>
      <c r="AAC55" s="188"/>
      <c r="AAD55" s="186"/>
      <c r="AAE55" s="145"/>
      <c r="AAF55" s="146"/>
      <c r="AAG55" s="146"/>
      <c r="AAH55" s="147"/>
      <c r="AAI55" s="148"/>
      <c r="AAJ55" s="187"/>
      <c r="AAK55" s="188"/>
      <c r="AAL55" s="186"/>
      <c r="AAM55" s="145"/>
      <c r="AAN55" s="146"/>
      <c r="AAO55" s="146"/>
      <c r="AAP55" s="147"/>
      <c r="AAQ55" s="148"/>
      <c r="AAR55" s="187"/>
      <c r="AAS55" s="188"/>
      <c r="AAT55" s="186"/>
      <c r="AAU55" s="145"/>
      <c r="AAV55" s="146"/>
      <c r="AAW55" s="146"/>
      <c r="AAX55" s="147"/>
      <c r="AAY55" s="148"/>
      <c r="AAZ55" s="187"/>
      <c r="ABA55" s="188"/>
      <c r="ABB55" s="186"/>
      <c r="ABC55" s="145"/>
      <c r="ABD55" s="146"/>
      <c r="ABE55" s="146"/>
      <c r="ABF55" s="147"/>
      <c r="ABG55" s="148"/>
      <c r="ABH55" s="187"/>
      <c r="ABI55" s="188"/>
      <c r="ABJ55" s="186"/>
      <c r="ABK55" s="145"/>
      <c r="ABL55" s="146"/>
      <c r="ABM55" s="146"/>
      <c r="ABN55" s="147"/>
      <c r="ABO55" s="148"/>
      <c r="ABP55" s="187"/>
      <c r="ABQ55" s="188"/>
      <c r="ABR55" s="186"/>
      <c r="ABS55" s="145"/>
      <c r="ABT55" s="146"/>
      <c r="ABU55" s="146"/>
      <c r="ABV55" s="147"/>
      <c r="ABW55" s="148"/>
      <c r="ABX55" s="187"/>
      <c r="ABY55" s="188"/>
      <c r="ABZ55" s="186"/>
      <c r="ACA55" s="145"/>
      <c r="ACB55" s="146"/>
      <c r="ACC55" s="146"/>
      <c r="ACD55" s="147"/>
      <c r="ACE55" s="148"/>
      <c r="ACF55" s="187"/>
      <c r="ACG55" s="188"/>
      <c r="ACH55" s="186"/>
      <c r="ACI55" s="145"/>
      <c r="ACJ55" s="146"/>
      <c r="ACK55" s="146"/>
      <c r="ACL55" s="147"/>
      <c r="ACM55" s="148"/>
      <c r="ACN55" s="187"/>
      <c r="ACO55" s="188"/>
      <c r="ACP55" s="186"/>
      <c r="ACQ55" s="145"/>
      <c r="ACR55" s="146"/>
      <c r="ACS55" s="146"/>
      <c r="ACT55" s="147"/>
      <c r="ACU55" s="148"/>
      <c r="ACV55" s="187"/>
      <c r="ACW55" s="188"/>
      <c r="ACX55" s="186"/>
      <c r="ACY55" s="145"/>
      <c r="ACZ55" s="146"/>
      <c r="ADA55" s="146"/>
      <c r="ADB55" s="147"/>
      <c r="ADC55" s="148"/>
      <c r="ADD55" s="187"/>
      <c r="ADE55" s="188"/>
      <c r="ADF55" s="186"/>
      <c r="ADG55" s="145"/>
      <c r="ADH55" s="146"/>
      <c r="ADI55" s="146"/>
      <c r="ADJ55" s="147"/>
      <c r="ADK55" s="148"/>
      <c r="ADL55" s="187"/>
      <c r="ADM55" s="188"/>
      <c r="ADN55" s="186"/>
      <c r="ADO55" s="145"/>
      <c r="ADP55" s="146"/>
      <c r="ADQ55" s="146"/>
      <c r="ADR55" s="147"/>
      <c r="ADS55" s="148"/>
      <c r="ADT55" s="187"/>
      <c r="ADU55" s="188"/>
      <c r="ADV55" s="186"/>
      <c r="ADW55" s="145"/>
      <c r="ADX55" s="146"/>
      <c r="ADY55" s="146"/>
      <c r="ADZ55" s="147"/>
      <c r="AEA55" s="148"/>
      <c r="AEB55" s="187"/>
      <c r="AEC55" s="188"/>
      <c r="AED55" s="186"/>
      <c r="AEE55" s="145"/>
      <c r="AEF55" s="146"/>
      <c r="AEG55" s="146"/>
      <c r="AEH55" s="147"/>
      <c r="AEI55" s="148"/>
      <c r="AEJ55" s="187"/>
      <c r="AEK55" s="188"/>
      <c r="AEL55" s="186"/>
      <c r="AEM55" s="145"/>
      <c r="AEN55" s="146"/>
      <c r="AEO55" s="146"/>
      <c r="AEP55" s="147"/>
      <c r="AEQ55" s="148"/>
      <c r="AER55" s="187"/>
      <c r="AES55" s="188"/>
      <c r="AET55" s="186"/>
      <c r="AEU55" s="145"/>
      <c r="AEV55" s="146"/>
      <c r="AEW55" s="146"/>
      <c r="AEX55" s="147"/>
      <c r="AEY55" s="148"/>
      <c r="AEZ55" s="187"/>
      <c r="AFA55" s="188"/>
      <c r="AFB55" s="186"/>
      <c r="AFC55" s="145"/>
      <c r="AFD55" s="146"/>
      <c r="AFE55" s="146"/>
      <c r="AFF55" s="147"/>
      <c r="AFG55" s="148"/>
      <c r="AFH55" s="187"/>
      <c r="AFI55" s="188"/>
      <c r="AFJ55" s="186"/>
      <c r="AFK55" s="145"/>
      <c r="AFL55" s="146"/>
      <c r="AFM55" s="146"/>
      <c r="AFN55" s="147"/>
      <c r="AFO55" s="148"/>
      <c r="AFP55" s="187"/>
      <c r="AFQ55" s="188"/>
      <c r="AFR55" s="186"/>
      <c r="AFS55" s="145"/>
      <c r="AFT55" s="146"/>
      <c r="AFU55" s="146"/>
      <c r="AFV55" s="147"/>
      <c r="AFW55" s="148"/>
      <c r="AFX55" s="187"/>
      <c r="AFY55" s="188"/>
      <c r="AFZ55" s="186"/>
      <c r="AGA55" s="145"/>
      <c r="AGB55" s="146"/>
      <c r="AGC55" s="146"/>
      <c r="AGD55" s="147"/>
      <c r="AGE55" s="148"/>
      <c r="AGF55" s="187"/>
      <c r="AGG55" s="188"/>
      <c r="AGH55" s="186"/>
      <c r="AGI55" s="145"/>
      <c r="AGJ55" s="146"/>
      <c r="AGK55" s="146"/>
      <c r="AGL55" s="147"/>
      <c r="AGM55" s="148"/>
      <c r="AGN55" s="187"/>
      <c r="AGO55" s="188"/>
      <c r="AGP55" s="186"/>
      <c r="AGQ55" s="145"/>
      <c r="AGR55" s="146"/>
      <c r="AGS55" s="146"/>
      <c r="AGT55" s="147"/>
      <c r="AGU55" s="148"/>
      <c r="AGV55" s="187"/>
      <c r="AGW55" s="188"/>
      <c r="AGX55" s="186"/>
      <c r="AGY55" s="145"/>
      <c r="AGZ55" s="146"/>
      <c r="AHA55" s="146"/>
      <c r="AHB55" s="147"/>
      <c r="AHC55" s="148"/>
      <c r="AHD55" s="187"/>
      <c r="AHE55" s="188"/>
      <c r="AHF55" s="186"/>
      <c r="AHG55" s="145"/>
      <c r="AHH55" s="146"/>
      <c r="AHI55" s="146"/>
      <c r="AHJ55" s="147"/>
      <c r="AHK55" s="148"/>
      <c r="AHL55" s="187"/>
      <c r="AHM55" s="188"/>
      <c r="AHN55" s="186"/>
      <c r="AHO55" s="145"/>
      <c r="AHP55" s="146"/>
      <c r="AHQ55" s="146"/>
      <c r="AHR55" s="147"/>
      <c r="AHS55" s="148"/>
      <c r="AHT55" s="187"/>
      <c r="AHU55" s="188"/>
      <c r="AHV55" s="186"/>
      <c r="AHW55" s="145"/>
      <c r="AHX55" s="146"/>
      <c r="AHY55" s="146"/>
      <c r="AHZ55" s="147"/>
      <c r="AIA55" s="148"/>
      <c r="AIB55" s="187"/>
      <c r="AIC55" s="188"/>
      <c r="AID55" s="186"/>
      <c r="AIE55" s="145"/>
      <c r="AIF55" s="146"/>
      <c r="AIG55" s="146"/>
      <c r="AIH55" s="147"/>
      <c r="AII55" s="148"/>
      <c r="AIJ55" s="187"/>
      <c r="AIK55" s="188"/>
      <c r="AIL55" s="186"/>
      <c r="AIM55" s="145"/>
      <c r="AIN55" s="146"/>
      <c r="AIO55" s="146"/>
      <c r="AIP55" s="147"/>
      <c r="AIQ55" s="148"/>
      <c r="AIR55" s="187"/>
      <c r="AIS55" s="188"/>
      <c r="AIT55" s="186"/>
      <c r="AIU55" s="145"/>
      <c r="AIV55" s="146"/>
      <c r="AIW55" s="146"/>
      <c r="AIX55" s="147"/>
      <c r="AIY55" s="148"/>
      <c r="AIZ55" s="187"/>
      <c r="AJA55" s="188"/>
      <c r="AJB55" s="186"/>
      <c r="AJC55" s="145"/>
      <c r="AJD55" s="146"/>
      <c r="AJE55" s="146"/>
      <c r="AJF55" s="147"/>
      <c r="AJG55" s="148"/>
      <c r="AJH55" s="187"/>
      <c r="AJI55" s="188"/>
      <c r="AJJ55" s="186"/>
      <c r="AJK55" s="145"/>
      <c r="AJL55" s="146"/>
      <c r="AJM55" s="146"/>
      <c r="AJN55" s="147"/>
      <c r="AJO55" s="148"/>
      <c r="AJP55" s="187"/>
      <c r="AJQ55" s="188"/>
      <c r="AJR55" s="186"/>
      <c r="AJS55" s="145"/>
      <c r="AJT55" s="146"/>
      <c r="AJU55" s="146"/>
      <c r="AJV55" s="147"/>
      <c r="AJW55" s="148"/>
      <c r="AJX55" s="187"/>
      <c r="AJY55" s="188"/>
      <c r="AJZ55" s="186"/>
      <c r="AKA55" s="145"/>
      <c r="AKB55" s="146"/>
      <c r="AKC55" s="146"/>
      <c r="AKD55" s="147"/>
      <c r="AKE55" s="148"/>
      <c r="AKF55" s="187"/>
      <c r="AKG55" s="188"/>
      <c r="AKH55" s="186"/>
      <c r="AKI55" s="145"/>
      <c r="AKJ55" s="146"/>
      <c r="AKK55" s="146"/>
      <c r="AKL55" s="147"/>
      <c r="AKM55" s="148"/>
      <c r="AKN55" s="187"/>
      <c r="AKO55" s="188"/>
      <c r="AKP55" s="186"/>
      <c r="AKQ55" s="145"/>
      <c r="AKR55" s="146"/>
      <c r="AKS55" s="146"/>
      <c r="AKT55" s="147"/>
      <c r="AKU55" s="148"/>
      <c r="AKV55" s="187"/>
      <c r="AKW55" s="188"/>
      <c r="AKX55" s="186"/>
      <c r="AKY55" s="145"/>
      <c r="AKZ55" s="146"/>
      <c r="ALA55" s="146"/>
      <c r="ALB55" s="147"/>
      <c r="ALC55" s="148"/>
      <c r="ALD55" s="187"/>
      <c r="ALE55" s="188"/>
      <c r="ALF55" s="186"/>
      <c r="ALG55" s="145"/>
      <c r="ALH55" s="146"/>
      <c r="ALI55" s="146"/>
      <c r="ALJ55" s="147"/>
      <c r="ALK55" s="148"/>
      <c r="ALL55" s="187"/>
      <c r="ALM55" s="188"/>
      <c r="ALN55" s="186"/>
      <c r="ALO55" s="145"/>
      <c r="ALP55" s="146"/>
      <c r="ALQ55" s="146"/>
      <c r="ALR55" s="147"/>
      <c r="ALS55" s="148"/>
      <c r="ALT55" s="187"/>
      <c r="ALU55" s="188"/>
      <c r="ALV55" s="186"/>
      <c r="ALW55" s="145"/>
      <c r="ALX55" s="146"/>
      <c r="ALY55" s="146"/>
      <c r="ALZ55" s="147"/>
      <c r="AMA55" s="148"/>
      <c r="AMB55" s="187"/>
      <c r="AMC55" s="188"/>
      <c r="AMD55" s="186"/>
      <c r="AME55" s="145"/>
      <c r="AMF55" s="146"/>
      <c r="AMG55" s="146"/>
      <c r="AMH55" s="147"/>
      <c r="AMI55" s="148"/>
      <c r="AMJ55" s="187"/>
      <c r="AMK55" s="188"/>
      <c r="AML55" s="186"/>
      <c r="AMM55" s="145"/>
      <c r="AMN55" s="146"/>
      <c r="AMO55" s="146"/>
      <c r="AMP55" s="147"/>
      <c r="AMQ55" s="148"/>
      <c r="AMR55" s="187"/>
      <c r="AMS55" s="188"/>
      <c r="AMT55" s="186"/>
      <c r="AMU55" s="145"/>
      <c r="AMV55" s="146"/>
      <c r="AMW55" s="146"/>
      <c r="AMX55" s="147"/>
      <c r="AMY55" s="148"/>
      <c r="AMZ55" s="187"/>
      <c r="ANA55" s="188"/>
      <c r="ANB55" s="186"/>
      <c r="ANC55" s="145"/>
      <c r="AND55" s="146"/>
      <c r="ANE55" s="146"/>
      <c r="ANF55" s="147"/>
      <c r="ANG55" s="148"/>
      <c r="ANH55" s="187"/>
      <c r="ANI55" s="188"/>
      <c r="ANJ55" s="186"/>
      <c r="ANK55" s="145"/>
      <c r="ANL55" s="146"/>
      <c r="ANM55" s="146"/>
      <c r="ANN55" s="147"/>
      <c r="ANO55" s="148"/>
      <c r="ANP55" s="187"/>
      <c r="ANQ55" s="188"/>
      <c r="ANR55" s="186"/>
      <c r="ANS55" s="145"/>
      <c r="ANT55" s="146"/>
      <c r="ANU55" s="146"/>
      <c r="ANV55" s="147"/>
      <c r="ANW55" s="148"/>
      <c r="ANX55" s="187"/>
      <c r="ANY55" s="188"/>
      <c r="ANZ55" s="186"/>
      <c r="AOA55" s="145"/>
      <c r="AOB55" s="146"/>
      <c r="AOC55" s="146"/>
      <c r="AOD55" s="147"/>
      <c r="AOE55" s="148"/>
      <c r="AOF55" s="187"/>
      <c r="AOG55" s="188"/>
      <c r="AOH55" s="186"/>
      <c r="AOI55" s="145"/>
      <c r="AOJ55" s="146"/>
      <c r="AOK55" s="146"/>
      <c r="AOL55" s="147"/>
      <c r="AOM55" s="148"/>
      <c r="AON55" s="187"/>
      <c r="AOO55" s="188"/>
      <c r="AOP55" s="186"/>
      <c r="AOQ55" s="145"/>
      <c r="AOR55" s="146"/>
      <c r="AOS55" s="146"/>
      <c r="AOT55" s="147"/>
      <c r="AOU55" s="148"/>
      <c r="AOV55" s="187"/>
      <c r="AOW55" s="188"/>
      <c r="AOX55" s="186"/>
      <c r="AOY55" s="145"/>
      <c r="AOZ55" s="146"/>
      <c r="APA55" s="146"/>
      <c r="APB55" s="147"/>
      <c r="APC55" s="148"/>
      <c r="APD55" s="187"/>
      <c r="APE55" s="188"/>
      <c r="APF55" s="186"/>
      <c r="APG55" s="145"/>
      <c r="APH55" s="146"/>
      <c r="API55" s="146"/>
      <c r="APJ55" s="147"/>
      <c r="APK55" s="148"/>
      <c r="APL55" s="187"/>
      <c r="APM55" s="188"/>
      <c r="APN55" s="186"/>
      <c r="APO55" s="145"/>
      <c r="APP55" s="146"/>
      <c r="APQ55" s="146"/>
      <c r="APR55" s="147"/>
      <c r="APS55" s="148"/>
      <c r="APT55" s="187"/>
      <c r="APU55" s="188"/>
      <c r="APV55" s="186"/>
      <c r="APW55" s="145"/>
      <c r="APX55" s="146"/>
      <c r="APY55" s="146"/>
      <c r="APZ55" s="147"/>
      <c r="AQA55" s="148"/>
      <c r="AQB55" s="187"/>
      <c r="AQC55" s="188"/>
      <c r="AQD55" s="186"/>
      <c r="AQE55" s="145"/>
      <c r="AQF55" s="146"/>
      <c r="AQG55" s="146"/>
      <c r="AQH55" s="147"/>
      <c r="AQI55" s="148"/>
      <c r="AQJ55" s="187"/>
      <c r="AQK55" s="188"/>
      <c r="AQL55" s="186"/>
      <c r="AQM55" s="145"/>
      <c r="AQN55" s="146"/>
      <c r="AQO55" s="146"/>
      <c r="AQP55" s="147"/>
      <c r="AQQ55" s="148"/>
      <c r="AQR55" s="187"/>
      <c r="AQS55" s="188"/>
      <c r="AQT55" s="186"/>
      <c r="AQU55" s="145"/>
      <c r="AQV55" s="146"/>
      <c r="AQW55" s="146"/>
      <c r="AQX55" s="147"/>
      <c r="AQY55" s="148"/>
      <c r="AQZ55" s="187"/>
      <c r="ARA55" s="188"/>
      <c r="ARB55" s="186"/>
      <c r="ARC55" s="145"/>
      <c r="ARD55" s="146"/>
      <c r="ARE55" s="146"/>
      <c r="ARF55" s="147"/>
      <c r="ARG55" s="148"/>
      <c r="ARH55" s="187"/>
      <c r="ARI55" s="188"/>
      <c r="ARJ55" s="186"/>
      <c r="ARK55" s="145"/>
      <c r="ARL55" s="146"/>
      <c r="ARM55" s="146"/>
      <c r="ARN55" s="147"/>
      <c r="ARO55" s="148"/>
      <c r="ARP55" s="187"/>
      <c r="ARQ55" s="188"/>
      <c r="ARR55" s="186"/>
      <c r="ARS55" s="145"/>
      <c r="ART55" s="146"/>
      <c r="ARU55" s="146"/>
      <c r="ARV55" s="147"/>
      <c r="ARW55" s="148"/>
      <c r="ARX55" s="187"/>
      <c r="ARY55" s="188"/>
      <c r="ARZ55" s="186"/>
      <c r="ASA55" s="145"/>
      <c r="ASB55" s="146"/>
      <c r="ASC55" s="146"/>
      <c r="ASD55" s="147"/>
      <c r="ASE55" s="148"/>
      <c r="ASF55" s="187"/>
      <c r="ASG55" s="188"/>
      <c r="ASH55" s="186"/>
      <c r="ASI55" s="145"/>
      <c r="ASJ55" s="146"/>
      <c r="ASK55" s="146"/>
      <c r="ASL55" s="147"/>
      <c r="ASM55" s="148"/>
      <c r="ASN55" s="187"/>
      <c r="ASO55" s="188"/>
      <c r="ASP55" s="186"/>
      <c r="ASQ55" s="145"/>
      <c r="ASR55" s="146"/>
      <c r="ASS55" s="146"/>
      <c r="AST55" s="147"/>
      <c r="ASU55" s="148"/>
      <c r="ASV55" s="187"/>
      <c r="ASW55" s="188"/>
      <c r="ASX55" s="186"/>
      <c r="ASY55" s="145"/>
      <c r="ASZ55" s="146"/>
      <c r="ATA55" s="146"/>
      <c r="ATB55" s="147"/>
      <c r="ATC55" s="148"/>
      <c r="ATD55" s="187"/>
      <c r="ATE55" s="188"/>
      <c r="ATF55" s="186"/>
      <c r="ATG55" s="145"/>
      <c r="ATH55" s="146"/>
      <c r="ATI55" s="146"/>
      <c r="ATJ55" s="147"/>
      <c r="ATK55" s="148"/>
      <c r="ATL55" s="187"/>
      <c r="ATM55" s="188"/>
      <c r="ATN55" s="186"/>
      <c r="ATO55" s="145"/>
      <c r="ATP55" s="146"/>
      <c r="ATQ55" s="146"/>
      <c r="ATR55" s="147"/>
      <c r="ATS55" s="148"/>
      <c r="ATT55" s="187"/>
      <c r="ATU55" s="188"/>
      <c r="ATV55" s="186"/>
      <c r="ATW55" s="145"/>
      <c r="ATX55" s="146"/>
      <c r="ATY55" s="146"/>
      <c r="ATZ55" s="147"/>
      <c r="AUA55" s="148"/>
      <c r="AUB55" s="187"/>
      <c r="AUC55" s="188"/>
      <c r="AUD55" s="186"/>
      <c r="AUE55" s="145"/>
      <c r="AUF55" s="146"/>
      <c r="AUG55" s="146"/>
      <c r="AUH55" s="147"/>
      <c r="AUI55" s="148"/>
      <c r="AUJ55" s="187"/>
      <c r="AUK55" s="188"/>
      <c r="AUL55" s="186"/>
      <c r="AUM55" s="145"/>
      <c r="AUN55" s="146"/>
      <c r="AUO55" s="146"/>
      <c r="AUP55" s="147"/>
      <c r="AUQ55" s="148"/>
      <c r="AUR55" s="187"/>
      <c r="AUS55" s="188"/>
      <c r="AUT55" s="186"/>
      <c r="AUU55" s="145"/>
      <c r="AUV55" s="146"/>
      <c r="AUW55" s="146"/>
      <c r="AUX55" s="147"/>
      <c r="AUY55" s="148"/>
      <c r="AUZ55" s="187"/>
      <c r="AVA55" s="188"/>
      <c r="AVB55" s="186"/>
      <c r="AVC55" s="145"/>
      <c r="AVD55" s="146"/>
      <c r="AVE55" s="146"/>
      <c r="AVF55" s="147"/>
      <c r="AVG55" s="148"/>
      <c r="AVH55" s="187"/>
      <c r="AVI55" s="188"/>
      <c r="AVJ55" s="186"/>
      <c r="AVK55" s="145"/>
      <c r="AVL55" s="146"/>
      <c r="AVM55" s="146"/>
      <c r="AVN55" s="147"/>
      <c r="AVO55" s="148"/>
      <c r="AVP55" s="187"/>
      <c r="AVQ55" s="188"/>
      <c r="AVR55" s="186"/>
      <c r="AVS55" s="145"/>
      <c r="AVT55" s="146"/>
      <c r="AVU55" s="146"/>
      <c r="AVV55" s="147"/>
      <c r="AVW55" s="148"/>
      <c r="AVX55" s="187"/>
      <c r="AVY55" s="188"/>
      <c r="AVZ55" s="186"/>
      <c r="AWA55" s="145"/>
      <c r="AWB55" s="146"/>
      <c r="AWC55" s="146"/>
      <c r="AWD55" s="147"/>
      <c r="AWE55" s="148"/>
      <c r="AWF55" s="187"/>
      <c r="AWG55" s="188"/>
      <c r="AWH55" s="186"/>
      <c r="AWI55" s="145"/>
      <c r="AWJ55" s="146"/>
      <c r="AWK55" s="146"/>
      <c r="AWL55" s="147"/>
      <c r="AWM55" s="148"/>
      <c r="AWN55" s="187"/>
      <c r="AWO55" s="188"/>
      <c r="AWP55" s="186"/>
      <c r="AWQ55" s="145"/>
      <c r="AWR55" s="146"/>
      <c r="AWS55" s="146"/>
      <c r="AWT55" s="147"/>
      <c r="AWU55" s="148"/>
      <c r="AWV55" s="187"/>
      <c r="AWW55" s="188"/>
      <c r="AWX55" s="186"/>
      <c r="AWY55" s="145"/>
      <c r="AWZ55" s="146"/>
      <c r="AXA55" s="146"/>
      <c r="AXB55" s="147"/>
      <c r="AXC55" s="148"/>
      <c r="AXD55" s="187"/>
      <c r="AXE55" s="188"/>
      <c r="AXF55" s="186"/>
      <c r="AXG55" s="145"/>
      <c r="AXH55" s="146"/>
      <c r="AXI55" s="146"/>
      <c r="AXJ55" s="147"/>
      <c r="AXK55" s="148"/>
      <c r="AXL55" s="187"/>
      <c r="AXM55" s="188"/>
      <c r="AXN55" s="186"/>
      <c r="AXO55" s="145"/>
      <c r="AXP55" s="146"/>
      <c r="AXQ55" s="146"/>
      <c r="AXR55" s="147"/>
      <c r="AXS55" s="148"/>
      <c r="AXT55" s="187"/>
      <c r="AXU55" s="188"/>
      <c r="AXV55" s="186"/>
      <c r="AXW55" s="145"/>
      <c r="AXX55" s="146"/>
      <c r="AXY55" s="146"/>
      <c r="AXZ55" s="147"/>
      <c r="AYA55" s="148"/>
      <c r="AYB55" s="187"/>
      <c r="AYC55" s="188"/>
      <c r="AYD55" s="186"/>
      <c r="AYE55" s="145"/>
      <c r="AYF55" s="146"/>
      <c r="AYG55" s="146"/>
      <c r="AYH55" s="147"/>
      <c r="AYI55" s="148"/>
      <c r="AYJ55" s="187"/>
      <c r="AYK55" s="188"/>
      <c r="AYL55" s="186"/>
      <c r="AYM55" s="145"/>
      <c r="AYN55" s="146"/>
      <c r="AYO55" s="146"/>
      <c r="AYP55" s="147"/>
      <c r="AYQ55" s="148"/>
      <c r="AYR55" s="187"/>
      <c r="AYS55" s="188"/>
      <c r="AYT55" s="186"/>
      <c r="AYU55" s="145"/>
      <c r="AYV55" s="146"/>
      <c r="AYW55" s="146"/>
      <c r="AYX55" s="147"/>
      <c r="AYY55" s="148"/>
      <c r="AYZ55" s="187"/>
      <c r="AZA55" s="188"/>
      <c r="AZB55" s="186"/>
      <c r="AZC55" s="145"/>
      <c r="AZD55" s="146"/>
      <c r="AZE55" s="146"/>
      <c r="AZF55" s="147"/>
      <c r="AZG55" s="148"/>
      <c r="AZH55" s="187"/>
      <c r="AZI55" s="188"/>
      <c r="AZJ55" s="186"/>
      <c r="AZK55" s="145"/>
      <c r="AZL55" s="146"/>
      <c r="AZM55" s="146"/>
      <c r="AZN55" s="147"/>
      <c r="AZO55" s="148"/>
      <c r="AZP55" s="187"/>
      <c r="AZQ55" s="188"/>
      <c r="AZR55" s="186"/>
      <c r="AZS55" s="145"/>
      <c r="AZT55" s="146"/>
      <c r="AZU55" s="146"/>
      <c r="AZV55" s="147"/>
      <c r="AZW55" s="148"/>
      <c r="AZX55" s="187"/>
      <c r="AZY55" s="188"/>
      <c r="AZZ55" s="186"/>
      <c r="BAA55" s="145"/>
      <c r="BAB55" s="146"/>
      <c r="BAC55" s="146"/>
      <c r="BAD55" s="147"/>
      <c r="BAE55" s="148"/>
      <c r="BAF55" s="187"/>
      <c r="BAG55" s="188"/>
      <c r="BAH55" s="186"/>
      <c r="BAI55" s="145"/>
      <c r="BAJ55" s="146"/>
      <c r="BAK55" s="146"/>
      <c r="BAL55" s="147"/>
      <c r="BAM55" s="148"/>
      <c r="BAN55" s="187"/>
      <c r="BAO55" s="188"/>
      <c r="BAP55" s="186"/>
      <c r="BAQ55" s="145"/>
      <c r="BAR55" s="146"/>
      <c r="BAS55" s="146"/>
      <c r="BAT55" s="147"/>
      <c r="BAU55" s="148"/>
      <c r="BAV55" s="187"/>
      <c r="BAW55" s="188"/>
      <c r="BAX55" s="186"/>
      <c r="BAY55" s="145"/>
      <c r="BAZ55" s="146"/>
      <c r="BBA55" s="146"/>
      <c r="BBB55" s="147"/>
      <c r="BBC55" s="148"/>
      <c r="BBD55" s="187"/>
      <c r="BBE55" s="188"/>
      <c r="BBF55" s="186"/>
      <c r="BBG55" s="145"/>
      <c r="BBH55" s="146"/>
      <c r="BBI55" s="146"/>
      <c r="BBJ55" s="147"/>
      <c r="BBK55" s="148"/>
      <c r="BBL55" s="187"/>
      <c r="BBM55" s="188"/>
      <c r="BBN55" s="186"/>
      <c r="BBO55" s="145"/>
      <c r="BBP55" s="146"/>
      <c r="BBQ55" s="146"/>
      <c r="BBR55" s="147"/>
      <c r="BBS55" s="148"/>
      <c r="BBT55" s="187"/>
      <c r="BBU55" s="188"/>
      <c r="BBV55" s="186"/>
      <c r="BBW55" s="145"/>
      <c r="BBX55" s="146"/>
      <c r="BBY55" s="146"/>
      <c r="BBZ55" s="147"/>
      <c r="BCA55" s="148"/>
      <c r="BCB55" s="187"/>
      <c r="BCC55" s="188"/>
      <c r="BCD55" s="186"/>
      <c r="BCE55" s="145"/>
      <c r="BCF55" s="146"/>
      <c r="BCG55" s="146"/>
      <c r="BCH55" s="147"/>
      <c r="BCI55" s="148"/>
      <c r="BCJ55" s="187"/>
      <c r="BCK55" s="188"/>
      <c r="BCL55" s="186"/>
      <c r="BCM55" s="145"/>
      <c r="BCN55" s="146"/>
      <c r="BCO55" s="146"/>
      <c r="BCP55" s="147"/>
      <c r="BCQ55" s="148"/>
      <c r="BCR55" s="187"/>
      <c r="BCS55" s="188"/>
      <c r="BCT55" s="186"/>
      <c r="BCU55" s="145"/>
      <c r="BCV55" s="146"/>
      <c r="BCW55" s="146"/>
      <c r="BCX55" s="147"/>
      <c r="BCY55" s="148"/>
      <c r="BCZ55" s="187"/>
      <c r="BDA55" s="188"/>
      <c r="BDB55" s="186"/>
      <c r="BDC55" s="145"/>
      <c r="BDD55" s="146"/>
      <c r="BDE55" s="146"/>
      <c r="BDF55" s="147"/>
      <c r="BDG55" s="148"/>
      <c r="BDH55" s="187"/>
      <c r="BDI55" s="188"/>
      <c r="BDJ55" s="186"/>
      <c r="BDK55" s="145"/>
      <c r="BDL55" s="146"/>
      <c r="BDM55" s="146"/>
      <c r="BDN55" s="147"/>
      <c r="BDO55" s="148"/>
      <c r="BDP55" s="187"/>
      <c r="BDQ55" s="188"/>
      <c r="BDR55" s="186"/>
      <c r="BDS55" s="145"/>
      <c r="BDT55" s="146"/>
      <c r="BDU55" s="146"/>
      <c r="BDV55" s="147"/>
      <c r="BDW55" s="148"/>
      <c r="BDX55" s="187"/>
      <c r="BDY55" s="188"/>
      <c r="BDZ55" s="186"/>
      <c r="BEA55" s="145"/>
      <c r="BEB55" s="146"/>
      <c r="BEC55" s="146"/>
      <c r="BED55" s="147"/>
      <c r="BEE55" s="148"/>
      <c r="BEF55" s="187"/>
      <c r="BEG55" s="188"/>
      <c r="BEH55" s="186"/>
      <c r="BEI55" s="145"/>
      <c r="BEJ55" s="146"/>
      <c r="BEK55" s="146"/>
      <c r="BEL55" s="147"/>
      <c r="BEM55" s="148"/>
      <c r="BEN55" s="187"/>
      <c r="BEO55" s="188"/>
      <c r="BEP55" s="186"/>
      <c r="BEQ55" s="145"/>
      <c r="BER55" s="146"/>
      <c r="BES55" s="146"/>
      <c r="BET55" s="147"/>
      <c r="BEU55" s="148"/>
      <c r="BEV55" s="187"/>
      <c r="BEW55" s="188"/>
      <c r="BEX55" s="186"/>
      <c r="BEY55" s="145"/>
      <c r="BEZ55" s="146"/>
      <c r="BFA55" s="146"/>
      <c r="BFB55" s="147"/>
      <c r="BFC55" s="148"/>
      <c r="BFD55" s="187"/>
      <c r="BFE55" s="188"/>
      <c r="BFF55" s="186"/>
      <c r="BFG55" s="145"/>
      <c r="BFH55" s="146"/>
      <c r="BFI55" s="146"/>
      <c r="BFJ55" s="147"/>
      <c r="BFK55" s="148"/>
      <c r="BFL55" s="187"/>
      <c r="BFM55" s="188"/>
      <c r="BFN55" s="186"/>
      <c r="BFO55" s="145"/>
      <c r="BFP55" s="146"/>
      <c r="BFQ55" s="146"/>
      <c r="BFR55" s="147"/>
      <c r="BFS55" s="148"/>
      <c r="BFT55" s="187"/>
      <c r="BFU55" s="188"/>
      <c r="BFV55" s="186"/>
      <c r="BFW55" s="145"/>
      <c r="BFX55" s="146"/>
      <c r="BFY55" s="146"/>
      <c r="BFZ55" s="147"/>
      <c r="BGA55" s="148"/>
      <c r="BGB55" s="187"/>
      <c r="BGC55" s="188"/>
      <c r="BGD55" s="186"/>
      <c r="BGE55" s="145"/>
      <c r="BGF55" s="146"/>
      <c r="BGG55" s="146"/>
      <c r="BGH55" s="147"/>
      <c r="BGI55" s="148"/>
      <c r="BGJ55" s="187"/>
      <c r="BGK55" s="188"/>
      <c r="BGL55" s="186"/>
      <c r="BGM55" s="145"/>
      <c r="BGN55" s="146"/>
      <c r="BGO55" s="146"/>
      <c r="BGP55" s="147"/>
      <c r="BGQ55" s="148"/>
      <c r="BGR55" s="187"/>
      <c r="BGS55" s="188"/>
      <c r="BGT55" s="186"/>
      <c r="BGU55" s="145"/>
      <c r="BGV55" s="146"/>
      <c r="BGW55" s="146"/>
      <c r="BGX55" s="147"/>
      <c r="BGY55" s="148"/>
      <c r="BGZ55" s="187"/>
      <c r="BHA55" s="188"/>
      <c r="BHB55" s="186"/>
      <c r="BHC55" s="145"/>
      <c r="BHD55" s="146"/>
      <c r="BHE55" s="146"/>
      <c r="BHF55" s="147"/>
      <c r="BHG55" s="148"/>
      <c r="BHH55" s="187"/>
      <c r="BHI55" s="188"/>
      <c r="BHJ55" s="186"/>
      <c r="BHK55" s="145"/>
      <c r="BHL55" s="146"/>
      <c r="BHM55" s="146"/>
      <c r="BHN55" s="147"/>
      <c r="BHO55" s="148"/>
      <c r="BHP55" s="187"/>
      <c r="BHQ55" s="188"/>
      <c r="BHR55" s="186"/>
      <c r="BHS55" s="145"/>
      <c r="BHT55" s="146"/>
      <c r="BHU55" s="146"/>
      <c r="BHV55" s="147"/>
      <c r="BHW55" s="148"/>
      <c r="BHX55" s="187"/>
      <c r="BHY55" s="188"/>
      <c r="BHZ55" s="186"/>
      <c r="BIA55" s="145"/>
      <c r="BIB55" s="146"/>
      <c r="BIC55" s="146"/>
      <c r="BID55" s="147"/>
      <c r="BIE55" s="148"/>
      <c r="BIF55" s="187"/>
      <c r="BIG55" s="188"/>
      <c r="BIH55" s="186"/>
      <c r="BII55" s="145"/>
      <c r="BIJ55" s="146"/>
      <c r="BIK55" s="146"/>
      <c r="BIL55" s="147"/>
      <c r="BIM55" s="148"/>
      <c r="BIN55" s="187"/>
      <c r="BIO55" s="188"/>
      <c r="BIP55" s="186"/>
      <c r="BIQ55" s="145"/>
      <c r="BIR55" s="146"/>
      <c r="BIS55" s="146"/>
      <c r="BIT55" s="147"/>
      <c r="BIU55" s="148"/>
      <c r="BIV55" s="187"/>
      <c r="BIW55" s="188"/>
      <c r="BIX55" s="186"/>
      <c r="BIY55" s="145"/>
      <c r="BIZ55" s="146"/>
      <c r="BJA55" s="146"/>
      <c r="BJB55" s="147"/>
      <c r="BJC55" s="148"/>
      <c r="BJD55" s="187"/>
      <c r="BJE55" s="188"/>
      <c r="BJF55" s="186"/>
      <c r="BJG55" s="145"/>
      <c r="BJH55" s="146"/>
      <c r="BJI55" s="146"/>
      <c r="BJJ55" s="147"/>
      <c r="BJK55" s="148"/>
      <c r="BJL55" s="187"/>
      <c r="BJM55" s="188"/>
      <c r="BJN55" s="186"/>
      <c r="BJO55" s="145"/>
      <c r="BJP55" s="146"/>
      <c r="BJQ55" s="146"/>
      <c r="BJR55" s="147"/>
      <c r="BJS55" s="148"/>
      <c r="BJT55" s="187"/>
      <c r="BJU55" s="188"/>
      <c r="BJV55" s="186"/>
      <c r="BJW55" s="145"/>
      <c r="BJX55" s="146"/>
      <c r="BJY55" s="146"/>
      <c r="BJZ55" s="147"/>
      <c r="BKA55" s="148"/>
      <c r="BKB55" s="187"/>
      <c r="BKC55" s="188"/>
      <c r="BKD55" s="186"/>
      <c r="BKE55" s="145"/>
      <c r="BKF55" s="146"/>
      <c r="BKG55" s="146"/>
      <c r="BKH55" s="147"/>
      <c r="BKI55" s="148"/>
      <c r="BKJ55" s="187"/>
      <c r="BKK55" s="188"/>
      <c r="BKL55" s="186"/>
      <c r="BKM55" s="145"/>
      <c r="BKN55" s="146"/>
      <c r="BKO55" s="146"/>
      <c r="BKP55" s="147"/>
      <c r="BKQ55" s="148"/>
      <c r="BKR55" s="187"/>
      <c r="BKS55" s="188"/>
      <c r="BKT55" s="186"/>
      <c r="BKU55" s="145"/>
      <c r="BKV55" s="146"/>
      <c r="BKW55" s="146"/>
      <c r="BKX55" s="147"/>
      <c r="BKY55" s="148"/>
      <c r="BKZ55" s="187"/>
      <c r="BLA55" s="188"/>
      <c r="BLB55" s="186"/>
      <c r="BLC55" s="145"/>
      <c r="BLD55" s="146"/>
      <c r="BLE55" s="146"/>
      <c r="BLF55" s="147"/>
      <c r="BLG55" s="148"/>
      <c r="BLH55" s="187"/>
      <c r="BLI55" s="188"/>
      <c r="BLJ55" s="186"/>
      <c r="BLK55" s="145"/>
      <c r="BLL55" s="146"/>
      <c r="BLM55" s="146"/>
      <c r="BLN55" s="147"/>
      <c r="BLO55" s="148"/>
      <c r="BLP55" s="187"/>
      <c r="BLQ55" s="188"/>
      <c r="BLR55" s="186"/>
      <c r="BLS55" s="145"/>
      <c r="BLT55" s="146"/>
      <c r="BLU55" s="146"/>
      <c r="BLV55" s="147"/>
      <c r="BLW55" s="148"/>
      <c r="BLX55" s="187"/>
      <c r="BLY55" s="188"/>
      <c r="BLZ55" s="186"/>
      <c r="BMA55" s="145"/>
      <c r="BMB55" s="146"/>
      <c r="BMC55" s="146"/>
      <c r="BMD55" s="147"/>
      <c r="BME55" s="148"/>
      <c r="BMF55" s="187"/>
      <c r="BMG55" s="188"/>
      <c r="BMH55" s="186"/>
      <c r="BMI55" s="145"/>
      <c r="BMJ55" s="146"/>
      <c r="BMK55" s="146"/>
      <c r="BML55" s="147"/>
      <c r="BMM55" s="148"/>
      <c r="BMN55" s="187"/>
      <c r="BMO55" s="188"/>
      <c r="BMP55" s="186"/>
      <c r="BMQ55" s="145"/>
      <c r="BMR55" s="146"/>
      <c r="BMS55" s="146"/>
      <c r="BMT55" s="147"/>
      <c r="BMU55" s="148"/>
      <c r="BMV55" s="187"/>
      <c r="BMW55" s="188"/>
      <c r="BMX55" s="186"/>
      <c r="BMY55" s="145"/>
      <c r="BMZ55" s="146"/>
      <c r="BNA55" s="146"/>
      <c r="BNB55" s="147"/>
      <c r="BNC55" s="148"/>
      <c r="BND55" s="187"/>
      <c r="BNE55" s="188"/>
      <c r="BNF55" s="186"/>
      <c r="BNG55" s="145"/>
      <c r="BNH55" s="146"/>
      <c r="BNI55" s="146"/>
      <c r="BNJ55" s="147"/>
      <c r="BNK55" s="148"/>
      <c r="BNL55" s="187"/>
      <c r="BNM55" s="188"/>
      <c r="BNN55" s="186"/>
      <c r="BNO55" s="145"/>
      <c r="BNP55" s="146"/>
      <c r="BNQ55" s="146"/>
      <c r="BNR55" s="147"/>
      <c r="BNS55" s="148"/>
      <c r="BNT55" s="187"/>
      <c r="BNU55" s="188"/>
      <c r="BNV55" s="186"/>
      <c r="BNW55" s="145"/>
      <c r="BNX55" s="146"/>
      <c r="BNY55" s="146"/>
      <c r="BNZ55" s="147"/>
      <c r="BOA55" s="148"/>
      <c r="BOB55" s="187"/>
      <c r="BOC55" s="188"/>
      <c r="BOD55" s="186"/>
      <c r="BOE55" s="145"/>
      <c r="BOF55" s="146"/>
      <c r="BOG55" s="146"/>
      <c r="BOH55" s="147"/>
      <c r="BOI55" s="148"/>
      <c r="BOJ55" s="187"/>
      <c r="BOK55" s="188"/>
      <c r="BOL55" s="186"/>
      <c r="BOM55" s="145"/>
      <c r="BON55" s="146"/>
      <c r="BOO55" s="146"/>
      <c r="BOP55" s="147"/>
      <c r="BOQ55" s="148"/>
      <c r="BOR55" s="187"/>
      <c r="BOS55" s="188"/>
      <c r="BOT55" s="186"/>
      <c r="BOU55" s="145"/>
      <c r="BOV55" s="146"/>
      <c r="BOW55" s="146"/>
      <c r="BOX55" s="147"/>
      <c r="BOY55" s="148"/>
      <c r="BOZ55" s="187"/>
      <c r="BPA55" s="188"/>
      <c r="BPB55" s="186"/>
      <c r="BPC55" s="145"/>
      <c r="BPD55" s="146"/>
      <c r="BPE55" s="146"/>
      <c r="BPF55" s="147"/>
      <c r="BPG55" s="148"/>
      <c r="BPH55" s="187"/>
      <c r="BPI55" s="188"/>
      <c r="BPJ55" s="186"/>
      <c r="BPK55" s="145"/>
      <c r="BPL55" s="146"/>
      <c r="BPM55" s="146"/>
      <c r="BPN55" s="147"/>
      <c r="BPO55" s="148"/>
      <c r="BPP55" s="187"/>
      <c r="BPQ55" s="188"/>
      <c r="BPR55" s="186"/>
      <c r="BPS55" s="145"/>
      <c r="BPT55" s="146"/>
      <c r="BPU55" s="146"/>
      <c r="BPV55" s="147"/>
      <c r="BPW55" s="148"/>
      <c r="BPX55" s="187"/>
      <c r="BPY55" s="188"/>
      <c r="BPZ55" s="186"/>
      <c r="BQA55" s="145"/>
      <c r="BQB55" s="146"/>
      <c r="BQC55" s="146"/>
      <c r="BQD55" s="147"/>
      <c r="BQE55" s="148"/>
      <c r="BQF55" s="187"/>
      <c r="BQG55" s="188"/>
      <c r="BQH55" s="186"/>
      <c r="BQI55" s="145"/>
      <c r="BQJ55" s="146"/>
      <c r="BQK55" s="146"/>
      <c r="BQL55" s="147"/>
      <c r="BQM55" s="148"/>
      <c r="BQN55" s="187"/>
      <c r="BQO55" s="188"/>
      <c r="BQP55" s="186"/>
      <c r="BQQ55" s="145"/>
      <c r="BQR55" s="146"/>
      <c r="BQS55" s="146"/>
      <c r="BQT55" s="147"/>
      <c r="BQU55" s="148"/>
      <c r="BQV55" s="187"/>
      <c r="BQW55" s="188"/>
      <c r="BQX55" s="186"/>
      <c r="BQY55" s="145"/>
      <c r="BQZ55" s="146"/>
      <c r="BRA55" s="146"/>
      <c r="BRB55" s="147"/>
      <c r="BRC55" s="148"/>
      <c r="BRD55" s="187"/>
      <c r="BRE55" s="188"/>
      <c r="BRF55" s="186"/>
      <c r="BRG55" s="145"/>
      <c r="BRH55" s="146"/>
      <c r="BRI55" s="146"/>
      <c r="BRJ55" s="147"/>
      <c r="BRK55" s="148"/>
      <c r="BRL55" s="187"/>
      <c r="BRM55" s="188"/>
      <c r="BRN55" s="186"/>
      <c r="BRO55" s="145"/>
      <c r="BRP55" s="146"/>
      <c r="BRQ55" s="146"/>
      <c r="BRR55" s="147"/>
      <c r="BRS55" s="148"/>
      <c r="BRT55" s="187"/>
      <c r="BRU55" s="188"/>
      <c r="BRV55" s="186"/>
      <c r="BRW55" s="145"/>
      <c r="BRX55" s="146"/>
      <c r="BRY55" s="146"/>
      <c r="BRZ55" s="147"/>
      <c r="BSA55" s="148"/>
      <c r="BSB55" s="187"/>
      <c r="BSC55" s="188"/>
      <c r="BSD55" s="186"/>
      <c r="BSE55" s="145"/>
      <c r="BSF55" s="146"/>
      <c r="BSG55" s="146"/>
      <c r="BSH55" s="147"/>
      <c r="BSI55" s="148"/>
      <c r="BSJ55" s="187"/>
      <c r="BSK55" s="188"/>
      <c r="BSL55" s="186"/>
      <c r="BSM55" s="145"/>
      <c r="BSN55" s="146"/>
      <c r="BSO55" s="146"/>
      <c r="BSP55" s="147"/>
      <c r="BSQ55" s="148"/>
      <c r="BSR55" s="187"/>
      <c r="BSS55" s="188"/>
      <c r="BST55" s="186"/>
      <c r="BSU55" s="145"/>
      <c r="BSV55" s="146"/>
      <c r="BSW55" s="146"/>
      <c r="BSX55" s="147"/>
      <c r="BSY55" s="148"/>
      <c r="BSZ55" s="187"/>
      <c r="BTA55" s="188"/>
      <c r="BTB55" s="186"/>
      <c r="BTC55" s="145"/>
      <c r="BTD55" s="146"/>
      <c r="BTE55" s="146"/>
      <c r="BTF55" s="147"/>
      <c r="BTG55" s="148"/>
      <c r="BTH55" s="187"/>
      <c r="BTI55" s="188"/>
      <c r="BTJ55" s="186"/>
      <c r="BTK55" s="145"/>
      <c r="BTL55" s="146"/>
      <c r="BTM55" s="146"/>
      <c r="BTN55" s="147"/>
      <c r="BTO55" s="148"/>
      <c r="BTP55" s="187"/>
      <c r="BTQ55" s="188"/>
      <c r="BTR55" s="186"/>
      <c r="BTS55" s="145"/>
      <c r="BTT55" s="146"/>
      <c r="BTU55" s="146"/>
      <c r="BTV55" s="147"/>
      <c r="BTW55" s="148"/>
      <c r="BTX55" s="187"/>
      <c r="BTY55" s="188"/>
      <c r="BTZ55" s="186"/>
      <c r="BUA55" s="145"/>
      <c r="BUB55" s="146"/>
      <c r="BUC55" s="146"/>
      <c r="BUD55" s="147"/>
      <c r="BUE55" s="148"/>
      <c r="BUF55" s="187"/>
      <c r="BUG55" s="188"/>
      <c r="BUH55" s="186"/>
      <c r="BUI55" s="145"/>
      <c r="BUJ55" s="146"/>
      <c r="BUK55" s="146"/>
      <c r="BUL55" s="147"/>
      <c r="BUM55" s="148"/>
      <c r="BUN55" s="187"/>
      <c r="BUO55" s="188"/>
      <c r="BUP55" s="186"/>
      <c r="BUQ55" s="145"/>
      <c r="BUR55" s="146"/>
      <c r="BUS55" s="146"/>
      <c r="BUT55" s="147"/>
      <c r="BUU55" s="148"/>
      <c r="BUV55" s="187"/>
      <c r="BUW55" s="188"/>
      <c r="BUX55" s="186"/>
      <c r="BUY55" s="145"/>
      <c r="BUZ55" s="146"/>
      <c r="BVA55" s="146"/>
      <c r="BVB55" s="147"/>
      <c r="BVC55" s="148"/>
      <c r="BVD55" s="187"/>
      <c r="BVE55" s="188"/>
      <c r="BVF55" s="186"/>
      <c r="BVG55" s="145"/>
      <c r="BVH55" s="146"/>
      <c r="BVI55" s="146"/>
      <c r="BVJ55" s="147"/>
      <c r="BVK55" s="148"/>
      <c r="BVL55" s="187"/>
      <c r="BVM55" s="188"/>
      <c r="BVN55" s="186"/>
      <c r="BVO55" s="145"/>
      <c r="BVP55" s="146"/>
      <c r="BVQ55" s="146"/>
      <c r="BVR55" s="147"/>
      <c r="BVS55" s="148"/>
      <c r="BVT55" s="187"/>
      <c r="BVU55" s="188"/>
      <c r="BVV55" s="186"/>
      <c r="BVW55" s="145"/>
      <c r="BVX55" s="146"/>
      <c r="BVY55" s="146"/>
      <c r="BVZ55" s="147"/>
      <c r="BWA55" s="148"/>
      <c r="BWB55" s="187"/>
      <c r="BWC55" s="188"/>
      <c r="BWD55" s="186"/>
      <c r="BWE55" s="145"/>
      <c r="BWF55" s="146"/>
      <c r="BWG55" s="146"/>
      <c r="BWH55" s="147"/>
      <c r="BWI55" s="148"/>
      <c r="BWJ55" s="187"/>
      <c r="BWK55" s="188"/>
      <c r="BWL55" s="186"/>
      <c r="BWM55" s="145"/>
      <c r="BWN55" s="146"/>
      <c r="BWO55" s="146"/>
      <c r="BWP55" s="147"/>
      <c r="BWQ55" s="148"/>
      <c r="BWR55" s="187"/>
      <c r="BWS55" s="188"/>
      <c r="BWT55" s="186"/>
      <c r="BWU55" s="145"/>
      <c r="BWV55" s="146"/>
      <c r="BWW55" s="146"/>
      <c r="BWX55" s="147"/>
      <c r="BWY55" s="148"/>
      <c r="BWZ55" s="187"/>
      <c r="BXA55" s="188"/>
      <c r="BXB55" s="186"/>
      <c r="BXC55" s="145"/>
      <c r="BXD55" s="146"/>
      <c r="BXE55" s="146"/>
      <c r="BXF55" s="147"/>
      <c r="BXG55" s="148"/>
      <c r="BXH55" s="187"/>
      <c r="BXI55" s="188"/>
      <c r="BXJ55" s="186"/>
      <c r="BXK55" s="145"/>
      <c r="BXL55" s="146"/>
      <c r="BXM55" s="146"/>
      <c r="BXN55" s="147"/>
      <c r="BXO55" s="148"/>
      <c r="BXP55" s="187"/>
      <c r="BXQ55" s="188"/>
      <c r="BXR55" s="186"/>
      <c r="BXS55" s="145"/>
      <c r="BXT55" s="146"/>
      <c r="BXU55" s="146"/>
      <c r="BXV55" s="147"/>
      <c r="BXW55" s="148"/>
      <c r="BXX55" s="187"/>
      <c r="BXY55" s="188"/>
      <c r="BXZ55" s="186"/>
      <c r="BYA55" s="145"/>
      <c r="BYB55" s="146"/>
      <c r="BYC55" s="146"/>
      <c r="BYD55" s="147"/>
      <c r="BYE55" s="148"/>
      <c r="BYF55" s="187"/>
      <c r="BYG55" s="188"/>
      <c r="BYH55" s="186"/>
      <c r="BYI55" s="145"/>
      <c r="BYJ55" s="146"/>
      <c r="BYK55" s="146"/>
      <c r="BYL55" s="147"/>
      <c r="BYM55" s="148"/>
      <c r="BYN55" s="187"/>
      <c r="BYO55" s="188"/>
      <c r="BYP55" s="186"/>
      <c r="BYQ55" s="145"/>
      <c r="BYR55" s="146"/>
      <c r="BYS55" s="146"/>
      <c r="BYT55" s="147"/>
      <c r="BYU55" s="148"/>
      <c r="BYV55" s="187"/>
      <c r="BYW55" s="188"/>
      <c r="BYX55" s="186"/>
      <c r="BYY55" s="145"/>
      <c r="BYZ55" s="146"/>
      <c r="BZA55" s="146"/>
      <c r="BZB55" s="147"/>
      <c r="BZC55" s="148"/>
      <c r="BZD55" s="187"/>
      <c r="BZE55" s="188"/>
      <c r="BZF55" s="186"/>
      <c r="BZG55" s="145"/>
      <c r="BZH55" s="146"/>
      <c r="BZI55" s="146"/>
      <c r="BZJ55" s="147"/>
      <c r="BZK55" s="148"/>
      <c r="BZL55" s="187"/>
      <c r="BZM55" s="188"/>
      <c r="BZN55" s="186"/>
      <c r="BZO55" s="145"/>
      <c r="BZP55" s="146"/>
      <c r="BZQ55" s="146"/>
      <c r="BZR55" s="147"/>
      <c r="BZS55" s="148"/>
      <c r="BZT55" s="187"/>
      <c r="BZU55" s="188"/>
      <c r="BZV55" s="186"/>
      <c r="BZW55" s="145"/>
      <c r="BZX55" s="146"/>
      <c r="BZY55" s="146"/>
      <c r="BZZ55" s="147"/>
      <c r="CAA55" s="148"/>
      <c r="CAB55" s="187"/>
      <c r="CAC55" s="188"/>
      <c r="CAD55" s="186"/>
      <c r="CAE55" s="145"/>
      <c r="CAF55" s="146"/>
      <c r="CAG55" s="146"/>
      <c r="CAH55" s="147"/>
      <c r="CAI55" s="148"/>
      <c r="CAJ55" s="187"/>
      <c r="CAK55" s="188"/>
      <c r="CAL55" s="186"/>
      <c r="CAM55" s="145"/>
      <c r="CAN55" s="146"/>
      <c r="CAO55" s="146"/>
      <c r="CAP55" s="147"/>
      <c r="CAQ55" s="148"/>
      <c r="CAR55" s="187"/>
      <c r="CAS55" s="188"/>
      <c r="CAT55" s="186"/>
      <c r="CAU55" s="145"/>
      <c r="CAV55" s="146"/>
      <c r="CAW55" s="146"/>
      <c r="CAX55" s="147"/>
      <c r="CAY55" s="148"/>
      <c r="CAZ55" s="187"/>
      <c r="CBA55" s="188"/>
      <c r="CBB55" s="186"/>
      <c r="CBC55" s="145"/>
      <c r="CBD55" s="146"/>
      <c r="CBE55" s="146"/>
      <c r="CBF55" s="147"/>
      <c r="CBG55" s="148"/>
      <c r="CBH55" s="187"/>
      <c r="CBI55" s="188"/>
      <c r="CBJ55" s="186"/>
      <c r="CBK55" s="145"/>
      <c r="CBL55" s="146"/>
      <c r="CBM55" s="146"/>
      <c r="CBN55" s="147"/>
      <c r="CBO55" s="148"/>
      <c r="CBP55" s="187"/>
      <c r="CBQ55" s="188"/>
      <c r="CBR55" s="186"/>
      <c r="CBS55" s="145"/>
      <c r="CBT55" s="146"/>
      <c r="CBU55" s="146"/>
      <c r="CBV55" s="147"/>
      <c r="CBW55" s="148"/>
      <c r="CBX55" s="187"/>
      <c r="CBY55" s="188"/>
      <c r="CBZ55" s="186"/>
      <c r="CCA55" s="145"/>
      <c r="CCB55" s="146"/>
      <c r="CCC55" s="146"/>
      <c r="CCD55" s="147"/>
      <c r="CCE55" s="148"/>
      <c r="CCF55" s="187"/>
      <c r="CCG55" s="188"/>
      <c r="CCH55" s="186"/>
      <c r="CCI55" s="145"/>
      <c r="CCJ55" s="146"/>
      <c r="CCK55" s="146"/>
      <c r="CCL55" s="147"/>
      <c r="CCM55" s="148"/>
      <c r="CCN55" s="187"/>
      <c r="CCO55" s="188"/>
      <c r="CCP55" s="186"/>
      <c r="CCQ55" s="145"/>
      <c r="CCR55" s="146"/>
      <c r="CCS55" s="146"/>
      <c r="CCT55" s="147"/>
      <c r="CCU55" s="148"/>
      <c r="CCV55" s="187"/>
      <c r="CCW55" s="188"/>
      <c r="CCX55" s="186"/>
      <c r="CCY55" s="145"/>
      <c r="CCZ55" s="146"/>
      <c r="CDA55" s="146"/>
      <c r="CDB55" s="147"/>
      <c r="CDC55" s="148"/>
      <c r="CDD55" s="187"/>
      <c r="CDE55" s="188"/>
      <c r="CDF55" s="186"/>
      <c r="CDG55" s="145"/>
      <c r="CDH55" s="146"/>
      <c r="CDI55" s="146"/>
      <c r="CDJ55" s="147"/>
      <c r="CDK55" s="148"/>
      <c r="CDL55" s="187"/>
      <c r="CDM55" s="188"/>
      <c r="CDN55" s="186"/>
      <c r="CDO55" s="145"/>
      <c r="CDP55" s="146"/>
      <c r="CDQ55" s="146"/>
      <c r="CDR55" s="147"/>
      <c r="CDS55" s="148"/>
      <c r="CDT55" s="187"/>
      <c r="CDU55" s="188"/>
      <c r="CDV55" s="186"/>
      <c r="CDW55" s="145"/>
      <c r="CDX55" s="146"/>
      <c r="CDY55" s="146"/>
      <c r="CDZ55" s="147"/>
      <c r="CEA55" s="148"/>
      <c r="CEB55" s="187"/>
      <c r="CEC55" s="188"/>
      <c r="CED55" s="186"/>
      <c r="CEE55" s="145"/>
      <c r="CEF55" s="146"/>
      <c r="CEG55" s="146"/>
      <c r="CEH55" s="147"/>
      <c r="CEI55" s="148"/>
      <c r="CEJ55" s="187"/>
      <c r="CEK55" s="188"/>
      <c r="CEL55" s="186"/>
      <c r="CEM55" s="145"/>
      <c r="CEN55" s="146"/>
      <c r="CEO55" s="146"/>
      <c r="CEP55" s="147"/>
      <c r="CEQ55" s="148"/>
      <c r="CER55" s="187"/>
      <c r="CES55" s="188"/>
      <c r="CET55" s="186"/>
      <c r="CEU55" s="145"/>
      <c r="CEV55" s="146"/>
      <c r="CEW55" s="146"/>
      <c r="CEX55" s="147"/>
      <c r="CEY55" s="148"/>
      <c r="CEZ55" s="187"/>
      <c r="CFA55" s="188"/>
      <c r="CFB55" s="186"/>
      <c r="CFC55" s="145"/>
      <c r="CFD55" s="146"/>
      <c r="CFE55" s="146"/>
      <c r="CFF55" s="147"/>
      <c r="CFG55" s="148"/>
      <c r="CFH55" s="187"/>
      <c r="CFI55" s="188"/>
      <c r="CFJ55" s="186"/>
      <c r="CFK55" s="145"/>
      <c r="CFL55" s="146"/>
      <c r="CFM55" s="146"/>
      <c r="CFN55" s="147"/>
      <c r="CFO55" s="148"/>
      <c r="CFP55" s="187"/>
      <c r="CFQ55" s="188"/>
      <c r="CFR55" s="186"/>
      <c r="CFS55" s="145"/>
      <c r="CFT55" s="146"/>
      <c r="CFU55" s="146"/>
      <c r="CFV55" s="147"/>
      <c r="CFW55" s="148"/>
      <c r="CFX55" s="187"/>
      <c r="CFY55" s="188"/>
      <c r="CFZ55" s="186"/>
      <c r="CGA55" s="145"/>
      <c r="CGB55" s="146"/>
      <c r="CGC55" s="146"/>
      <c r="CGD55" s="147"/>
      <c r="CGE55" s="148"/>
      <c r="CGF55" s="187"/>
      <c r="CGG55" s="188"/>
      <c r="CGH55" s="186"/>
      <c r="CGI55" s="145"/>
      <c r="CGJ55" s="146"/>
      <c r="CGK55" s="146"/>
      <c r="CGL55" s="147"/>
      <c r="CGM55" s="148"/>
      <c r="CGN55" s="187"/>
      <c r="CGO55" s="188"/>
      <c r="CGP55" s="186"/>
      <c r="CGQ55" s="145"/>
      <c r="CGR55" s="146"/>
      <c r="CGS55" s="146"/>
      <c r="CGT55" s="147"/>
      <c r="CGU55" s="148"/>
      <c r="CGV55" s="187"/>
      <c r="CGW55" s="188"/>
      <c r="CGX55" s="186"/>
      <c r="CGY55" s="145"/>
      <c r="CGZ55" s="146"/>
      <c r="CHA55" s="146"/>
      <c r="CHB55" s="147"/>
      <c r="CHC55" s="148"/>
      <c r="CHD55" s="187"/>
      <c r="CHE55" s="188"/>
      <c r="CHF55" s="186"/>
      <c r="CHG55" s="145"/>
      <c r="CHH55" s="146"/>
      <c r="CHI55" s="146"/>
      <c r="CHJ55" s="147"/>
      <c r="CHK55" s="148"/>
      <c r="CHL55" s="187"/>
      <c r="CHM55" s="188"/>
      <c r="CHN55" s="186"/>
      <c r="CHO55" s="145"/>
      <c r="CHP55" s="146"/>
      <c r="CHQ55" s="146"/>
      <c r="CHR55" s="147"/>
      <c r="CHS55" s="148"/>
      <c r="CHT55" s="187"/>
      <c r="CHU55" s="188"/>
      <c r="CHV55" s="186"/>
      <c r="CHW55" s="145"/>
      <c r="CHX55" s="146"/>
      <c r="CHY55" s="146"/>
      <c r="CHZ55" s="147"/>
      <c r="CIA55" s="148"/>
      <c r="CIB55" s="187"/>
      <c r="CIC55" s="188"/>
      <c r="CID55" s="186"/>
      <c r="CIE55" s="145"/>
      <c r="CIF55" s="146"/>
      <c r="CIG55" s="146"/>
      <c r="CIH55" s="147"/>
      <c r="CII55" s="148"/>
      <c r="CIJ55" s="187"/>
      <c r="CIK55" s="188"/>
      <c r="CIL55" s="186"/>
      <c r="CIM55" s="145"/>
      <c r="CIN55" s="146"/>
      <c r="CIO55" s="146"/>
      <c r="CIP55" s="147"/>
      <c r="CIQ55" s="148"/>
      <c r="CIR55" s="187"/>
      <c r="CIS55" s="188"/>
      <c r="CIT55" s="186"/>
      <c r="CIU55" s="145"/>
      <c r="CIV55" s="146"/>
      <c r="CIW55" s="146"/>
      <c r="CIX55" s="147"/>
      <c r="CIY55" s="148"/>
      <c r="CIZ55" s="187"/>
      <c r="CJA55" s="188"/>
      <c r="CJB55" s="186"/>
      <c r="CJC55" s="145"/>
      <c r="CJD55" s="146"/>
      <c r="CJE55" s="146"/>
      <c r="CJF55" s="147"/>
      <c r="CJG55" s="148"/>
      <c r="CJH55" s="187"/>
      <c r="CJI55" s="188"/>
      <c r="CJJ55" s="186"/>
      <c r="CJK55" s="145"/>
      <c r="CJL55" s="146"/>
      <c r="CJM55" s="146"/>
      <c r="CJN55" s="147"/>
      <c r="CJO55" s="148"/>
      <c r="CJP55" s="187"/>
      <c r="CJQ55" s="188"/>
      <c r="CJR55" s="186"/>
      <c r="CJS55" s="145"/>
      <c r="CJT55" s="146"/>
      <c r="CJU55" s="146"/>
      <c r="CJV55" s="147"/>
      <c r="CJW55" s="148"/>
      <c r="CJX55" s="187"/>
      <c r="CJY55" s="188"/>
      <c r="CJZ55" s="186"/>
      <c r="CKA55" s="145"/>
      <c r="CKB55" s="146"/>
      <c r="CKC55" s="146"/>
      <c r="CKD55" s="147"/>
      <c r="CKE55" s="148"/>
      <c r="CKF55" s="187"/>
      <c r="CKG55" s="188"/>
      <c r="CKH55" s="186"/>
      <c r="CKI55" s="145"/>
      <c r="CKJ55" s="146"/>
      <c r="CKK55" s="146"/>
      <c r="CKL55" s="147"/>
      <c r="CKM55" s="148"/>
      <c r="CKN55" s="187"/>
      <c r="CKO55" s="188"/>
      <c r="CKP55" s="186"/>
      <c r="CKQ55" s="145"/>
      <c r="CKR55" s="146"/>
      <c r="CKS55" s="146"/>
      <c r="CKT55" s="147"/>
      <c r="CKU55" s="148"/>
      <c r="CKV55" s="187"/>
      <c r="CKW55" s="188"/>
      <c r="CKX55" s="186"/>
      <c r="CKY55" s="145"/>
      <c r="CKZ55" s="146"/>
      <c r="CLA55" s="146"/>
      <c r="CLB55" s="147"/>
      <c r="CLC55" s="148"/>
      <c r="CLD55" s="187"/>
      <c r="CLE55" s="188"/>
      <c r="CLF55" s="186"/>
      <c r="CLG55" s="145"/>
      <c r="CLH55" s="146"/>
      <c r="CLI55" s="146"/>
      <c r="CLJ55" s="147"/>
      <c r="CLK55" s="148"/>
      <c r="CLL55" s="187"/>
      <c r="CLM55" s="188"/>
      <c r="CLN55" s="186"/>
      <c r="CLO55" s="145"/>
      <c r="CLP55" s="146"/>
      <c r="CLQ55" s="146"/>
      <c r="CLR55" s="147"/>
      <c r="CLS55" s="148"/>
      <c r="CLT55" s="187"/>
      <c r="CLU55" s="188"/>
      <c r="CLV55" s="186"/>
      <c r="CLW55" s="145"/>
      <c r="CLX55" s="146"/>
      <c r="CLY55" s="146"/>
      <c r="CLZ55" s="147"/>
      <c r="CMA55" s="148"/>
      <c r="CMB55" s="187"/>
      <c r="CMC55" s="188"/>
      <c r="CMD55" s="186"/>
      <c r="CME55" s="145"/>
      <c r="CMF55" s="146"/>
      <c r="CMG55" s="146"/>
      <c r="CMH55" s="147"/>
      <c r="CMI55" s="148"/>
      <c r="CMJ55" s="187"/>
      <c r="CMK55" s="188"/>
      <c r="CML55" s="186"/>
      <c r="CMM55" s="145"/>
      <c r="CMN55" s="146"/>
      <c r="CMO55" s="146"/>
      <c r="CMP55" s="147"/>
      <c r="CMQ55" s="148"/>
      <c r="CMR55" s="187"/>
      <c r="CMS55" s="188"/>
      <c r="CMT55" s="186"/>
      <c r="CMU55" s="145"/>
      <c r="CMV55" s="146"/>
      <c r="CMW55" s="146"/>
      <c r="CMX55" s="147"/>
      <c r="CMY55" s="148"/>
      <c r="CMZ55" s="187"/>
      <c r="CNA55" s="188"/>
      <c r="CNB55" s="186"/>
      <c r="CNC55" s="145"/>
      <c r="CND55" s="146"/>
      <c r="CNE55" s="146"/>
      <c r="CNF55" s="147"/>
      <c r="CNG55" s="148"/>
      <c r="CNH55" s="187"/>
      <c r="CNI55" s="188"/>
      <c r="CNJ55" s="186"/>
      <c r="CNK55" s="145"/>
      <c r="CNL55" s="146"/>
      <c r="CNM55" s="146"/>
      <c r="CNN55" s="147"/>
      <c r="CNO55" s="148"/>
      <c r="CNP55" s="187"/>
      <c r="CNQ55" s="188"/>
      <c r="CNR55" s="186"/>
      <c r="CNS55" s="145"/>
      <c r="CNT55" s="146"/>
      <c r="CNU55" s="146"/>
      <c r="CNV55" s="147"/>
      <c r="CNW55" s="148"/>
      <c r="CNX55" s="187"/>
      <c r="CNY55" s="188"/>
      <c r="CNZ55" s="186"/>
      <c r="COA55" s="145"/>
      <c r="COB55" s="146"/>
      <c r="COC55" s="146"/>
      <c r="COD55" s="147"/>
      <c r="COE55" s="148"/>
      <c r="COF55" s="187"/>
      <c r="COG55" s="188"/>
      <c r="COH55" s="186"/>
      <c r="COI55" s="145"/>
      <c r="COJ55" s="146"/>
      <c r="COK55" s="146"/>
      <c r="COL55" s="147"/>
      <c r="COM55" s="148"/>
      <c r="CON55" s="187"/>
      <c r="COO55" s="188"/>
      <c r="COP55" s="186"/>
      <c r="COQ55" s="145"/>
      <c r="COR55" s="146"/>
      <c r="COS55" s="146"/>
      <c r="COT55" s="147"/>
      <c r="COU55" s="148"/>
      <c r="COV55" s="187"/>
      <c r="COW55" s="188"/>
      <c r="COX55" s="186"/>
      <c r="COY55" s="145"/>
      <c r="COZ55" s="146"/>
      <c r="CPA55" s="146"/>
      <c r="CPB55" s="147"/>
      <c r="CPC55" s="148"/>
      <c r="CPD55" s="187"/>
      <c r="CPE55" s="188"/>
      <c r="CPF55" s="186"/>
      <c r="CPG55" s="145"/>
      <c r="CPH55" s="146"/>
      <c r="CPI55" s="146"/>
      <c r="CPJ55" s="147"/>
      <c r="CPK55" s="148"/>
      <c r="CPL55" s="187"/>
      <c r="CPM55" s="188"/>
      <c r="CPN55" s="186"/>
      <c r="CPO55" s="145"/>
      <c r="CPP55" s="146"/>
      <c r="CPQ55" s="146"/>
      <c r="CPR55" s="147"/>
      <c r="CPS55" s="148"/>
      <c r="CPT55" s="187"/>
      <c r="CPU55" s="188"/>
      <c r="CPV55" s="186"/>
      <c r="CPW55" s="145"/>
      <c r="CPX55" s="146"/>
      <c r="CPY55" s="146"/>
      <c r="CPZ55" s="147"/>
      <c r="CQA55" s="148"/>
      <c r="CQB55" s="187"/>
      <c r="CQC55" s="188"/>
      <c r="CQD55" s="186"/>
      <c r="CQE55" s="145"/>
      <c r="CQF55" s="146"/>
      <c r="CQG55" s="146"/>
      <c r="CQH55" s="147"/>
      <c r="CQI55" s="148"/>
      <c r="CQJ55" s="187"/>
      <c r="CQK55" s="188"/>
      <c r="CQL55" s="186"/>
      <c r="CQM55" s="145"/>
      <c r="CQN55" s="146"/>
      <c r="CQO55" s="146"/>
      <c r="CQP55" s="147"/>
      <c r="CQQ55" s="148"/>
      <c r="CQR55" s="187"/>
      <c r="CQS55" s="188"/>
      <c r="CQT55" s="186"/>
      <c r="CQU55" s="145"/>
      <c r="CQV55" s="146"/>
      <c r="CQW55" s="146"/>
      <c r="CQX55" s="147"/>
      <c r="CQY55" s="148"/>
      <c r="CQZ55" s="187"/>
      <c r="CRA55" s="188"/>
      <c r="CRB55" s="186"/>
      <c r="CRC55" s="145"/>
      <c r="CRD55" s="146"/>
      <c r="CRE55" s="146"/>
      <c r="CRF55" s="147"/>
      <c r="CRG55" s="148"/>
      <c r="CRH55" s="187"/>
      <c r="CRI55" s="188"/>
      <c r="CRJ55" s="186"/>
      <c r="CRK55" s="145"/>
      <c r="CRL55" s="146"/>
      <c r="CRM55" s="146"/>
      <c r="CRN55" s="147"/>
      <c r="CRO55" s="148"/>
      <c r="CRP55" s="187"/>
      <c r="CRQ55" s="188"/>
      <c r="CRR55" s="186"/>
      <c r="CRS55" s="145"/>
      <c r="CRT55" s="146"/>
      <c r="CRU55" s="146"/>
      <c r="CRV55" s="147"/>
      <c r="CRW55" s="148"/>
      <c r="CRX55" s="187"/>
      <c r="CRY55" s="188"/>
      <c r="CRZ55" s="186"/>
      <c r="CSA55" s="145"/>
      <c r="CSB55" s="146"/>
      <c r="CSC55" s="146"/>
      <c r="CSD55" s="147"/>
      <c r="CSE55" s="148"/>
      <c r="CSF55" s="187"/>
      <c r="CSG55" s="188"/>
      <c r="CSH55" s="186"/>
      <c r="CSI55" s="145"/>
      <c r="CSJ55" s="146"/>
      <c r="CSK55" s="146"/>
      <c r="CSL55" s="147"/>
      <c r="CSM55" s="148"/>
      <c r="CSN55" s="187"/>
      <c r="CSO55" s="188"/>
      <c r="CSP55" s="186"/>
      <c r="CSQ55" s="145"/>
      <c r="CSR55" s="146"/>
      <c r="CSS55" s="146"/>
      <c r="CST55" s="147"/>
      <c r="CSU55" s="148"/>
      <c r="CSV55" s="187"/>
      <c r="CSW55" s="188"/>
      <c r="CSX55" s="186"/>
      <c r="CSY55" s="145"/>
      <c r="CSZ55" s="146"/>
      <c r="CTA55" s="146"/>
      <c r="CTB55" s="147"/>
      <c r="CTC55" s="148"/>
      <c r="CTD55" s="187"/>
      <c r="CTE55" s="188"/>
      <c r="CTF55" s="186"/>
      <c r="CTG55" s="145"/>
      <c r="CTH55" s="146"/>
      <c r="CTI55" s="146"/>
      <c r="CTJ55" s="147"/>
      <c r="CTK55" s="148"/>
      <c r="CTL55" s="187"/>
      <c r="CTM55" s="188"/>
      <c r="CTN55" s="186"/>
      <c r="CTO55" s="145"/>
      <c r="CTP55" s="146"/>
      <c r="CTQ55" s="146"/>
      <c r="CTR55" s="147"/>
      <c r="CTS55" s="148"/>
      <c r="CTT55" s="187"/>
      <c r="CTU55" s="188"/>
      <c r="CTV55" s="186"/>
      <c r="CTW55" s="145"/>
      <c r="CTX55" s="146"/>
      <c r="CTY55" s="146"/>
      <c r="CTZ55" s="147"/>
      <c r="CUA55" s="148"/>
      <c r="CUB55" s="187"/>
      <c r="CUC55" s="188"/>
      <c r="CUD55" s="186"/>
      <c r="CUE55" s="145"/>
      <c r="CUF55" s="146"/>
      <c r="CUG55" s="146"/>
      <c r="CUH55" s="147"/>
      <c r="CUI55" s="148"/>
      <c r="CUJ55" s="187"/>
      <c r="CUK55" s="188"/>
      <c r="CUL55" s="186"/>
      <c r="CUM55" s="145"/>
      <c r="CUN55" s="146"/>
      <c r="CUO55" s="146"/>
      <c r="CUP55" s="147"/>
      <c r="CUQ55" s="148"/>
      <c r="CUR55" s="187"/>
      <c r="CUS55" s="188"/>
      <c r="CUT55" s="186"/>
      <c r="CUU55" s="145"/>
      <c r="CUV55" s="146"/>
      <c r="CUW55" s="146"/>
      <c r="CUX55" s="147"/>
      <c r="CUY55" s="148"/>
      <c r="CUZ55" s="187"/>
      <c r="CVA55" s="188"/>
      <c r="CVB55" s="186"/>
      <c r="CVC55" s="145"/>
      <c r="CVD55" s="146"/>
      <c r="CVE55" s="146"/>
      <c r="CVF55" s="147"/>
      <c r="CVG55" s="148"/>
      <c r="CVH55" s="187"/>
      <c r="CVI55" s="188"/>
      <c r="CVJ55" s="186"/>
      <c r="CVK55" s="145"/>
      <c r="CVL55" s="146"/>
      <c r="CVM55" s="146"/>
      <c r="CVN55" s="147"/>
      <c r="CVO55" s="148"/>
      <c r="CVP55" s="187"/>
      <c r="CVQ55" s="188"/>
      <c r="CVR55" s="186"/>
      <c r="CVS55" s="145"/>
      <c r="CVT55" s="146"/>
      <c r="CVU55" s="146"/>
      <c r="CVV55" s="147"/>
      <c r="CVW55" s="148"/>
      <c r="CVX55" s="187"/>
      <c r="CVY55" s="188"/>
      <c r="CVZ55" s="186"/>
      <c r="CWA55" s="145"/>
      <c r="CWB55" s="146"/>
      <c r="CWC55" s="146"/>
      <c r="CWD55" s="147"/>
      <c r="CWE55" s="148"/>
      <c r="CWF55" s="187"/>
      <c r="CWG55" s="188"/>
      <c r="CWH55" s="186"/>
      <c r="CWI55" s="145"/>
      <c r="CWJ55" s="146"/>
      <c r="CWK55" s="146"/>
      <c r="CWL55" s="147"/>
      <c r="CWM55" s="148"/>
      <c r="CWN55" s="187"/>
      <c r="CWO55" s="188"/>
      <c r="CWP55" s="186"/>
      <c r="CWQ55" s="145"/>
      <c r="CWR55" s="146"/>
      <c r="CWS55" s="146"/>
      <c r="CWT55" s="147"/>
      <c r="CWU55" s="148"/>
      <c r="CWV55" s="187"/>
      <c r="CWW55" s="188"/>
      <c r="CWX55" s="186"/>
      <c r="CWY55" s="145"/>
      <c r="CWZ55" s="146"/>
      <c r="CXA55" s="146"/>
      <c r="CXB55" s="147"/>
      <c r="CXC55" s="148"/>
      <c r="CXD55" s="187"/>
      <c r="CXE55" s="188"/>
      <c r="CXF55" s="186"/>
      <c r="CXG55" s="145"/>
      <c r="CXH55" s="146"/>
      <c r="CXI55" s="146"/>
      <c r="CXJ55" s="147"/>
      <c r="CXK55" s="148"/>
      <c r="CXL55" s="187"/>
      <c r="CXM55" s="188"/>
      <c r="CXN55" s="186"/>
      <c r="CXO55" s="145"/>
      <c r="CXP55" s="146"/>
      <c r="CXQ55" s="146"/>
      <c r="CXR55" s="147"/>
      <c r="CXS55" s="148"/>
      <c r="CXT55" s="187"/>
      <c r="CXU55" s="188"/>
      <c r="CXV55" s="186"/>
      <c r="CXW55" s="145"/>
      <c r="CXX55" s="146"/>
      <c r="CXY55" s="146"/>
      <c r="CXZ55" s="147"/>
      <c r="CYA55" s="148"/>
      <c r="CYB55" s="187"/>
      <c r="CYC55" s="188"/>
      <c r="CYD55" s="186"/>
      <c r="CYE55" s="145"/>
      <c r="CYF55" s="146"/>
      <c r="CYG55" s="146"/>
      <c r="CYH55" s="147"/>
      <c r="CYI55" s="148"/>
      <c r="CYJ55" s="187"/>
      <c r="CYK55" s="188"/>
      <c r="CYL55" s="186"/>
      <c r="CYM55" s="145"/>
      <c r="CYN55" s="146"/>
      <c r="CYO55" s="146"/>
      <c r="CYP55" s="147"/>
      <c r="CYQ55" s="148"/>
      <c r="CYR55" s="187"/>
      <c r="CYS55" s="188"/>
      <c r="CYT55" s="186"/>
      <c r="CYU55" s="145"/>
      <c r="CYV55" s="146"/>
      <c r="CYW55" s="146"/>
      <c r="CYX55" s="147"/>
      <c r="CYY55" s="148"/>
      <c r="CYZ55" s="187"/>
      <c r="CZA55" s="188"/>
      <c r="CZB55" s="186"/>
      <c r="CZC55" s="145"/>
      <c r="CZD55" s="146"/>
      <c r="CZE55" s="146"/>
      <c r="CZF55" s="147"/>
      <c r="CZG55" s="148"/>
      <c r="CZH55" s="187"/>
      <c r="CZI55" s="188"/>
      <c r="CZJ55" s="186"/>
      <c r="CZK55" s="145"/>
      <c r="CZL55" s="146"/>
      <c r="CZM55" s="146"/>
      <c r="CZN55" s="147"/>
      <c r="CZO55" s="148"/>
      <c r="CZP55" s="187"/>
      <c r="CZQ55" s="188"/>
      <c r="CZR55" s="186"/>
      <c r="CZS55" s="145"/>
      <c r="CZT55" s="146"/>
      <c r="CZU55" s="146"/>
      <c r="CZV55" s="147"/>
      <c r="CZW55" s="148"/>
      <c r="CZX55" s="187"/>
      <c r="CZY55" s="188"/>
      <c r="CZZ55" s="186"/>
      <c r="DAA55" s="145"/>
      <c r="DAB55" s="146"/>
      <c r="DAC55" s="146"/>
      <c r="DAD55" s="147"/>
      <c r="DAE55" s="148"/>
      <c r="DAF55" s="187"/>
      <c r="DAG55" s="188"/>
      <c r="DAH55" s="186"/>
      <c r="DAI55" s="145"/>
      <c r="DAJ55" s="146"/>
      <c r="DAK55" s="146"/>
      <c r="DAL55" s="147"/>
      <c r="DAM55" s="148"/>
      <c r="DAN55" s="187"/>
      <c r="DAO55" s="188"/>
      <c r="DAP55" s="186"/>
      <c r="DAQ55" s="145"/>
      <c r="DAR55" s="146"/>
      <c r="DAS55" s="146"/>
      <c r="DAT55" s="147"/>
      <c r="DAU55" s="148"/>
      <c r="DAV55" s="187"/>
      <c r="DAW55" s="188"/>
      <c r="DAX55" s="186"/>
      <c r="DAY55" s="145"/>
      <c r="DAZ55" s="146"/>
      <c r="DBA55" s="146"/>
      <c r="DBB55" s="147"/>
      <c r="DBC55" s="148"/>
      <c r="DBD55" s="187"/>
      <c r="DBE55" s="188"/>
      <c r="DBF55" s="186"/>
      <c r="DBG55" s="145"/>
      <c r="DBH55" s="146"/>
      <c r="DBI55" s="146"/>
      <c r="DBJ55" s="147"/>
      <c r="DBK55" s="148"/>
      <c r="DBL55" s="187"/>
      <c r="DBM55" s="188"/>
      <c r="DBN55" s="186"/>
      <c r="DBO55" s="145"/>
      <c r="DBP55" s="146"/>
      <c r="DBQ55" s="146"/>
      <c r="DBR55" s="147"/>
      <c r="DBS55" s="148"/>
      <c r="DBT55" s="187"/>
      <c r="DBU55" s="188"/>
      <c r="DBV55" s="186"/>
      <c r="DBW55" s="145"/>
      <c r="DBX55" s="146"/>
      <c r="DBY55" s="146"/>
      <c r="DBZ55" s="147"/>
      <c r="DCA55" s="148"/>
      <c r="DCB55" s="187"/>
      <c r="DCC55" s="188"/>
      <c r="DCD55" s="186"/>
      <c r="DCE55" s="145"/>
      <c r="DCF55" s="146"/>
      <c r="DCG55" s="146"/>
      <c r="DCH55" s="147"/>
      <c r="DCI55" s="148"/>
      <c r="DCJ55" s="187"/>
      <c r="DCK55" s="188"/>
      <c r="DCL55" s="186"/>
      <c r="DCM55" s="145"/>
      <c r="DCN55" s="146"/>
      <c r="DCO55" s="146"/>
      <c r="DCP55" s="147"/>
      <c r="DCQ55" s="148"/>
      <c r="DCR55" s="187"/>
      <c r="DCS55" s="188"/>
      <c r="DCT55" s="186"/>
      <c r="DCU55" s="145"/>
      <c r="DCV55" s="146"/>
      <c r="DCW55" s="146"/>
      <c r="DCX55" s="147"/>
      <c r="DCY55" s="148"/>
      <c r="DCZ55" s="187"/>
      <c r="DDA55" s="188"/>
      <c r="DDB55" s="186"/>
      <c r="DDC55" s="145"/>
      <c r="DDD55" s="146"/>
      <c r="DDE55" s="146"/>
      <c r="DDF55" s="147"/>
      <c r="DDG55" s="148"/>
      <c r="DDH55" s="187"/>
      <c r="DDI55" s="188"/>
      <c r="DDJ55" s="186"/>
      <c r="DDK55" s="145"/>
      <c r="DDL55" s="146"/>
      <c r="DDM55" s="146"/>
      <c r="DDN55" s="147"/>
      <c r="DDO55" s="148"/>
      <c r="DDP55" s="187"/>
      <c r="DDQ55" s="188"/>
      <c r="DDR55" s="186"/>
      <c r="DDS55" s="145"/>
      <c r="DDT55" s="146"/>
      <c r="DDU55" s="146"/>
      <c r="DDV55" s="147"/>
      <c r="DDW55" s="148"/>
      <c r="DDX55" s="187"/>
      <c r="DDY55" s="188"/>
      <c r="DDZ55" s="186"/>
      <c r="DEA55" s="145"/>
      <c r="DEB55" s="146"/>
      <c r="DEC55" s="146"/>
      <c r="DED55" s="147"/>
      <c r="DEE55" s="148"/>
      <c r="DEF55" s="187"/>
      <c r="DEG55" s="188"/>
      <c r="DEH55" s="186"/>
      <c r="DEI55" s="145"/>
      <c r="DEJ55" s="146"/>
      <c r="DEK55" s="146"/>
      <c r="DEL55" s="147"/>
      <c r="DEM55" s="148"/>
      <c r="DEN55" s="187"/>
      <c r="DEO55" s="188"/>
      <c r="DEP55" s="186"/>
      <c r="DEQ55" s="145"/>
      <c r="DER55" s="146"/>
      <c r="DES55" s="146"/>
      <c r="DET55" s="147"/>
      <c r="DEU55" s="148"/>
      <c r="DEV55" s="187"/>
      <c r="DEW55" s="188"/>
      <c r="DEX55" s="186"/>
      <c r="DEY55" s="145"/>
      <c r="DEZ55" s="146"/>
      <c r="DFA55" s="146"/>
      <c r="DFB55" s="147"/>
      <c r="DFC55" s="148"/>
      <c r="DFD55" s="187"/>
      <c r="DFE55" s="188"/>
      <c r="DFF55" s="186"/>
      <c r="DFG55" s="145"/>
      <c r="DFH55" s="146"/>
      <c r="DFI55" s="146"/>
      <c r="DFJ55" s="147"/>
      <c r="DFK55" s="148"/>
      <c r="DFL55" s="187"/>
      <c r="DFM55" s="188"/>
      <c r="DFN55" s="186"/>
      <c r="DFO55" s="145"/>
      <c r="DFP55" s="146"/>
      <c r="DFQ55" s="146"/>
      <c r="DFR55" s="147"/>
      <c r="DFS55" s="148"/>
      <c r="DFT55" s="187"/>
      <c r="DFU55" s="188"/>
      <c r="DFV55" s="186"/>
      <c r="DFW55" s="145"/>
      <c r="DFX55" s="146"/>
      <c r="DFY55" s="146"/>
      <c r="DFZ55" s="147"/>
      <c r="DGA55" s="148"/>
      <c r="DGB55" s="187"/>
      <c r="DGC55" s="188"/>
      <c r="DGD55" s="186"/>
      <c r="DGE55" s="145"/>
      <c r="DGF55" s="146"/>
      <c r="DGG55" s="146"/>
      <c r="DGH55" s="147"/>
      <c r="DGI55" s="148"/>
      <c r="DGJ55" s="187"/>
      <c r="DGK55" s="188"/>
      <c r="DGL55" s="186"/>
      <c r="DGM55" s="145"/>
      <c r="DGN55" s="146"/>
      <c r="DGO55" s="146"/>
      <c r="DGP55" s="147"/>
      <c r="DGQ55" s="148"/>
      <c r="DGR55" s="187"/>
      <c r="DGS55" s="188"/>
      <c r="DGT55" s="186"/>
      <c r="DGU55" s="145"/>
      <c r="DGV55" s="146"/>
      <c r="DGW55" s="146"/>
      <c r="DGX55" s="147"/>
      <c r="DGY55" s="148"/>
      <c r="DGZ55" s="187"/>
      <c r="DHA55" s="188"/>
      <c r="DHB55" s="186"/>
      <c r="DHC55" s="145"/>
      <c r="DHD55" s="146"/>
      <c r="DHE55" s="146"/>
      <c r="DHF55" s="147"/>
      <c r="DHG55" s="148"/>
      <c r="DHH55" s="187"/>
      <c r="DHI55" s="188"/>
      <c r="DHJ55" s="186"/>
      <c r="DHK55" s="145"/>
      <c r="DHL55" s="146"/>
      <c r="DHM55" s="146"/>
      <c r="DHN55" s="147"/>
      <c r="DHO55" s="148"/>
      <c r="DHP55" s="187"/>
      <c r="DHQ55" s="188"/>
      <c r="DHR55" s="186"/>
      <c r="DHS55" s="145"/>
      <c r="DHT55" s="146"/>
      <c r="DHU55" s="146"/>
      <c r="DHV55" s="147"/>
      <c r="DHW55" s="148"/>
      <c r="DHX55" s="187"/>
      <c r="DHY55" s="188"/>
      <c r="DHZ55" s="186"/>
      <c r="DIA55" s="145"/>
      <c r="DIB55" s="146"/>
      <c r="DIC55" s="146"/>
      <c r="DID55" s="147"/>
      <c r="DIE55" s="148"/>
      <c r="DIF55" s="187"/>
      <c r="DIG55" s="188"/>
      <c r="DIH55" s="186"/>
      <c r="DII55" s="145"/>
      <c r="DIJ55" s="146"/>
      <c r="DIK55" s="146"/>
      <c r="DIL55" s="147"/>
      <c r="DIM55" s="148"/>
      <c r="DIN55" s="187"/>
      <c r="DIO55" s="188"/>
      <c r="DIP55" s="186"/>
      <c r="DIQ55" s="145"/>
      <c r="DIR55" s="146"/>
      <c r="DIS55" s="146"/>
      <c r="DIT55" s="147"/>
      <c r="DIU55" s="148"/>
      <c r="DIV55" s="187"/>
      <c r="DIW55" s="188"/>
      <c r="DIX55" s="186"/>
      <c r="DIY55" s="145"/>
      <c r="DIZ55" s="146"/>
      <c r="DJA55" s="146"/>
      <c r="DJB55" s="147"/>
      <c r="DJC55" s="148"/>
      <c r="DJD55" s="187"/>
      <c r="DJE55" s="188"/>
      <c r="DJF55" s="186"/>
      <c r="DJG55" s="145"/>
      <c r="DJH55" s="146"/>
      <c r="DJI55" s="146"/>
      <c r="DJJ55" s="147"/>
      <c r="DJK55" s="148"/>
      <c r="DJL55" s="187"/>
      <c r="DJM55" s="188"/>
      <c r="DJN55" s="186"/>
      <c r="DJO55" s="145"/>
      <c r="DJP55" s="146"/>
      <c r="DJQ55" s="146"/>
      <c r="DJR55" s="147"/>
      <c r="DJS55" s="148"/>
      <c r="DJT55" s="187"/>
      <c r="DJU55" s="188"/>
      <c r="DJV55" s="186"/>
      <c r="DJW55" s="145"/>
      <c r="DJX55" s="146"/>
      <c r="DJY55" s="146"/>
      <c r="DJZ55" s="147"/>
      <c r="DKA55" s="148"/>
      <c r="DKB55" s="187"/>
      <c r="DKC55" s="188"/>
      <c r="DKD55" s="186"/>
      <c r="DKE55" s="145"/>
      <c r="DKF55" s="146"/>
      <c r="DKG55" s="146"/>
      <c r="DKH55" s="147"/>
      <c r="DKI55" s="148"/>
      <c r="DKJ55" s="187"/>
      <c r="DKK55" s="188"/>
      <c r="DKL55" s="186"/>
      <c r="DKM55" s="145"/>
      <c r="DKN55" s="146"/>
      <c r="DKO55" s="146"/>
      <c r="DKP55" s="147"/>
      <c r="DKQ55" s="148"/>
      <c r="DKR55" s="187"/>
      <c r="DKS55" s="188"/>
      <c r="DKT55" s="186"/>
      <c r="DKU55" s="145"/>
      <c r="DKV55" s="146"/>
      <c r="DKW55" s="146"/>
      <c r="DKX55" s="147"/>
      <c r="DKY55" s="148"/>
      <c r="DKZ55" s="187"/>
      <c r="DLA55" s="188"/>
      <c r="DLB55" s="186"/>
      <c r="DLC55" s="145"/>
      <c r="DLD55" s="146"/>
      <c r="DLE55" s="146"/>
      <c r="DLF55" s="147"/>
      <c r="DLG55" s="148"/>
      <c r="DLH55" s="187"/>
      <c r="DLI55" s="188"/>
      <c r="DLJ55" s="186"/>
      <c r="DLK55" s="145"/>
      <c r="DLL55" s="146"/>
      <c r="DLM55" s="146"/>
      <c r="DLN55" s="147"/>
      <c r="DLO55" s="148"/>
      <c r="DLP55" s="187"/>
      <c r="DLQ55" s="188"/>
      <c r="DLR55" s="186"/>
      <c r="DLS55" s="145"/>
      <c r="DLT55" s="146"/>
      <c r="DLU55" s="146"/>
      <c r="DLV55" s="147"/>
      <c r="DLW55" s="148"/>
      <c r="DLX55" s="187"/>
      <c r="DLY55" s="188"/>
      <c r="DLZ55" s="186"/>
      <c r="DMA55" s="145"/>
      <c r="DMB55" s="146"/>
      <c r="DMC55" s="146"/>
      <c r="DMD55" s="147"/>
      <c r="DME55" s="148"/>
      <c r="DMF55" s="187"/>
      <c r="DMG55" s="188"/>
      <c r="DMH55" s="186"/>
      <c r="DMI55" s="145"/>
      <c r="DMJ55" s="146"/>
      <c r="DMK55" s="146"/>
      <c r="DML55" s="147"/>
      <c r="DMM55" s="148"/>
      <c r="DMN55" s="187"/>
      <c r="DMO55" s="188"/>
      <c r="DMP55" s="186"/>
      <c r="DMQ55" s="145"/>
      <c r="DMR55" s="146"/>
      <c r="DMS55" s="146"/>
      <c r="DMT55" s="147"/>
      <c r="DMU55" s="148"/>
      <c r="DMV55" s="187"/>
      <c r="DMW55" s="188"/>
      <c r="DMX55" s="186"/>
      <c r="DMY55" s="145"/>
      <c r="DMZ55" s="146"/>
      <c r="DNA55" s="146"/>
      <c r="DNB55" s="147"/>
      <c r="DNC55" s="148"/>
      <c r="DND55" s="187"/>
      <c r="DNE55" s="188"/>
      <c r="DNF55" s="186"/>
      <c r="DNG55" s="145"/>
      <c r="DNH55" s="146"/>
      <c r="DNI55" s="146"/>
      <c r="DNJ55" s="147"/>
      <c r="DNK55" s="148"/>
      <c r="DNL55" s="187"/>
      <c r="DNM55" s="188"/>
      <c r="DNN55" s="186"/>
      <c r="DNO55" s="145"/>
      <c r="DNP55" s="146"/>
      <c r="DNQ55" s="146"/>
      <c r="DNR55" s="147"/>
      <c r="DNS55" s="148"/>
      <c r="DNT55" s="187"/>
      <c r="DNU55" s="188"/>
      <c r="DNV55" s="186"/>
      <c r="DNW55" s="145"/>
      <c r="DNX55" s="146"/>
      <c r="DNY55" s="146"/>
      <c r="DNZ55" s="147"/>
      <c r="DOA55" s="148"/>
      <c r="DOB55" s="187"/>
      <c r="DOC55" s="188"/>
      <c r="DOD55" s="186"/>
      <c r="DOE55" s="145"/>
      <c r="DOF55" s="146"/>
      <c r="DOG55" s="146"/>
      <c r="DOH55" s="147"/>
      <c r="DOI55" s="148"/>
      <c r="DOJ55" s="187"/>
      <c r="DOK55" s="188"/>
      <c r="DOL55" s="186"/>
      <c r="DOM55" s="145"/>
      <c r="DON55" s="146"/>
      <c r="DOO55" s="146"/>
      <c r="DOP55" s="147"/>
      <c r="DOQ55" s="148"/>
      <c r="DOR55" s="187"/>
      <c r="DOS55" s="188"/>
      <c r="DOT55" s="186"/>
      <c r="DOU55" s="145"/>
      <c r="DOV55" s="146"/>
      <c r="DOW55" s="146"/>
      <c r="DOX55" s="147"/>
      <c r="DOY55" s="148"/>
      <c r="DOZ55" s="187"/>
      <c r="DPA55" s="188"/>
      <c r="DPB55" s="186"/>
      <c r="DPC55" s="145"/>
      <c r="DPD55" s="146"/>
      <c r="DPE55" s="146"/>
      <c r="DPF55" s="147"/>
      <c r="DPG55" s="148"/>
      <c r="DPH55" s="187"/>
      <c r="DPI55" s="188"/>
      <c r="DPJ55" s="186"/>
      <c r="DPK55" s="145"/>
      <c r="DPL55" s="146"/>
      <c r="DPM55" s="146"/>
      <c r="DPN55" s="147"/>
      <c r="DPO55" s="148"/>
      <c r="DPP55" s="187"/>
      <c r="DPQ55" s="188"/>
      <c r="DPR55" s="186"/>
      <c r="DPS55" s="145"/>
      <c r="DPT55" s="146"/>
      <c r="DPU55" s="146"/>
      <c r="DPV55" s="147"/>
      <c r="DPW55" s="148"/>
      <c r="DPX55" s="187"/>
      <c r="DPY55" s="188"/>
      <c r="DPZ55" s="186"/>
      <c r="DQA55" s="145"/>
      <c r="DQB55" s="146"/>
      <c r="DQC55" s="146"/>
      <c r="DQD55" s="147"/>
      <c r="DQE55" s="148"/>
      <c r="DQF55" s="187"/>
      <c r="DQG55" s="188"/>
      <c r="DQH55" s="186"/>
      <c r="DQI55" s="145"/>
      <c r="DQJ55" s="146"/>
      <c r="DQK55" s="146"/>
      <c r="DQL55" s="147"/>
      <c r="DQM55" s="148"/>
      <c r="DQN55" s="187"/>
      <c r="DQO55" s="188"/>
      <c r="DQP55" s="186"/>
      <c r="DQQ55" s="145"/>
      <c r="DQR55" s="146"/>
      <c r="DQS55" s="146"/>
      <c r="DQT55" s="147"/>
      <c r="DQU55" s="148"/>
      <c r="DQV55" s="187"/>
      <c r="DQW55" s="188"/>
      <c r="DQX55" s="186"/>
      <c r="DQY55" s="145"/>
      <c r="DQZ55" s="146"/>
      <c r="DRA55" s="146"/>
      <c r="DRB55" s="147"/>
      <c r="DRC55" s="148"/>
      <c r="DRD55" s="187"/>
      <c r="DRE55" s="188"/>
      <c r="DRF55" s="186"/>
      <c r="DRG55" s="145"/>
      <c r="DRH55" s="146"/>
      <c r="DRI55" s="146"/>
      <c r="DRJ55" s="147"/>
      <c r="DRK55" s="148"/>
      <c r="DRL55" s="187"/>
      <c r="DRM55" s="188"/>
      <c r="DRN55" s="186"/>
      <c r="DRO55" s="145"/>
      <c r="DRP55" s="146"/>
      <c r="DRQ55" s="146"/>
      <c r="DRR55" s="147"/>
      <c r="DRS55" s="148"/>
      <c r="DRT55" s="187"/>
      <c r="DRU55" s="188"/>
      <c r="DRV55" s="186"/>
      <c r="DRW55" s="145"/>
      <c r="DRX55" s="146"/>
      <c r="DRY55" s="146"/>
      <c r="DRZ55" s="147"/>
      <c r="DSA55" s="148"/>
      <c r="DSB55" s="187"/>
      <c r="DSC55" s="188"/>
      <c r="DSD55" s="186"/>
      <c r="DSE55" s="145"/>
      <c r="DSF55" s="146"/>
      <c r="DSG55" s="146"/>
      <c r="DSH55" s="147"/>
      <c r="DSI55" s="148"/>
      <c r="DSJ55" s="187"/>
      <c r="DSK55" s="188"/>
      <c r="DSL55" s="186"/>
      <c r="DSM55" s="145"/>
      <c r="DSN55" s="146"/>
      <c r="DSO55" s="146"/>
      <c r="DSP55" s="147"/>
      <c r="DSQ55" s="148"/>
      <c r="DSR55" s="187"/>
      <c r="DSS55" s="188"/>
      <c r="DST55" s="186"/>
      <c r="DSU55" s="145"/>
      <c r="DSV55" s="146"/>
      <c r="DSW55" s="146"/>
      <c r="DSX55" s="147"/>
      <c r="DSY55" s="148"/>
      <c r="DSZ55" s="187"/>
      <c r="DTA55" s="188"/>
      <c r="DTB55" s="186"/>
      <c r="DTC55" s="145"/>
      <c r="DTD55" s="146"/>
      <c r="DTE55" s="146"/>
      <c r="DTF55" s="147"/>
      <c r="DTG55" s="148"/>
      <c r="DTH55" s="187"/>
      <c r="DTI55" s="188"/>
      <c r="DTJ55" s="186"/>
      <c r="DTK55" s="145"/>
      <c r="DTL55" s="146"/>
      <c r="DTM55" s="146"/>
      <c r="DTN55" s="147"/>
      <c r="DTO55" s="148"/>
      <c r="DTP55" s="187"/>
      <c r="DTQ55" s="188"/>
      <c r="DTR55" s="186"/>
      <c r="DTS55" s="145"/>
      <c r="DTT55" s="146"/>
      <c r="DTU55" s="146"/>
      <c r="DTV55" s="147"/>
      <c r="DTW55" s="148"/>
      <c r="DTX55" s="187"/>
      <c r="DTY55" s="188"/>
      <c r="DTZ55" s="186"/>
      <c r="DUA55" s="145"/>
      <c r="DUB55" s="146"/>
      <c r="DUC55" s="146"/>
      <c r="DUD55" s="147"/>
      <c r="DUE55" s="148"/>
      <c r="DUF55" s="187"/>
      <c r="DUG55" s="188"/>
      <c r="DUH55" s="186"/>
      <c r="DUI55" s="145"/>
      <c r="DUJ55" s="146"/>
      <c r="DUK55" s="146"/>
      <c r="DUL55" s="147"/>
      <c r="DUM55" s="148"/>
      <c r="DUN55" s="187"/>
      <c r="DUO55" s="188"/>
      <c r="DUP55" s="186"/>
      <c r="DUQ55" s="145"/>
      <c r="DUR55" s="146"/>
      <c r="DUS55" s="146"/>
      <c r="DUT55" s="147"/>
      <c r="DUU55" s="148"/>
      <c r="DUV55" s="187"/>
      <c r="DUW55" s="188"/>
      <c r="DUX55" s="186"/>
      <c r="DUY55" s="145"/>
      <c r="DUZ55" s="146"/>
      <c r="DVA55" s="146"/>
      <c r="DVB55" s="147"/>
      <c r="DVC55" s="148"/>
      <c r="DVD55" s="187"/>
      <c r="DVE55" s="188"/>
      <c r="DVF55" s="186"/>
      <c r="DVG55" s="145"/>
      <c r="DVH55" s="146"/>
      <c r="DVI55" s="146"/>
      <c r="DVJ55" s="147"/>
      <c r="DVK55" s="148"/>
      <c r="DVL55" s="187"/>
      <c r="DVM55" s="188"/>
      <c r="DVN55" s="186"/>
      <c r="DVO55" s="145"/>
      <c r="DVP55" s="146"/>
      <c r="DVQ55" s="146"/>
      <c r="DVR55" s="147"/>
      <c r="DVS55" s="148"/>
      <c r="DVT55" s="187"/>
      <c r="DVU55" s="188"/>
      <c r="DVV55" s="186"/>
      <c r="DVW55" s="145"/>
      <c r="DVX55" s="146"/>
      <c r="DVY55" s="146"/>
      <c r="DVZ55" s="147"/>
      <c r="DWA55" s="148"/>
      <c r="DWB55" s="187"/>
      <c r="DWC55" s="188"/>
      <c r="DWD55" s="186"/>
      <c r="DWE55" s="145"/>
      <c r="DWF55" s="146"/>
      <c r="DWG55" s="146"/>
      <c r="DWH55" s="147"/>
      <c r="DWI55" s="148"/>
      <c r="DWJ55" s="187"/>
      <c r="DWK55" s="188"/>
      <c r="DWL55" s="186"/>
      <c r="DWM55" s="145"/>
      <c r="DWN55" s="146"/>
      <c r="DWO55" s="146"/>
      <c r="DWP55" s="147"/>
      <c r="DWQ55" s="148"/>
      <c r="DWR55" s="187"/>
      <c r="DWS55" s="188"/>
      <c r="DWT55" s="186"/>
      <c r="DWU55" s="145"/>
      <c r="DWV55" s="146"/>
      <c r="DWW55" s="146"/>
      <c r="DWX55" s="147"/>
      <c r="DWY55" s="148"/>
      <c r="DWZ55" s="187"/>
      <c r="DXA55" s="188"/>
      <c r="DXB55" s="186"/>
      <c r="DXC55" s="145"/>
      <c r="DXD55" s="146"/>
      <c r="DXE55" s="146"/>
      <c r="DXF55" s="147"/>
      <c r="DXG55" s="148"/>
      <c r="DXH55" s="187"/>
      <c r="DXI55" s="188"/>
      <c r="DXJ55" s="186"/>
      <c r="DXK55" s="145"/>
      <c r="DXL55" s="146"/>
      <c r="DXM55" s="146"/>
      <c r="DXN55" s="147"/>
      <c r="DXO55" s="148"/>
      <c r="DXP55" s="187"/>
      <c r="DXQ55" s="188"/>
      <c r="DXR55" s="186"/>
      <c r="DXS55" s="145"/>
      <c r="DXT55" s="146"/>
      <c r="DXU55" s="146"/>
      <c r="DXV55" s="147"/>
      <c r="DXW55" s="148"/>
      <c r="DXX55" s="187"/>
      <c r="DXY55" s="188"/>
      <c r="DXZ55" s="186"/>
      <c r="DYA55" s="145"/>
      <c r="DYB55" s="146"/>
      <c r="DYC55" s="146"/>
      <c r="DYD55" s="147"/>
      <c r="DYE55" s="148"/>
      <c r="DYF55" s="187"/>
      <c r="DYG55" s="188"/>
      <c r="DYH55" s="186"/>
      <c r="DYI55" s="145"/>
      <c r="DYJ55" s="146"/>
      <c r="DYK55" s="146"/>
      <c r="DYL55" s="147"/>
      <c r="DYM55" s="148"/>
      <c r="DYN55" s="187"/>
      <c r="DYO55" s="188"/>
      <c r="DYP55" s="186"/>
      <c r="DYQ55" s="145"/>
      <c r="DYR55" s="146"/>
      <c r="DYS55" s="146"/>
      <c r="DYT55" s="147"/>
      <c r="DYU55" s="148"/>
      <c r="DYV55" s="187"/>
      <c r="DYW55" s="188"/>
      <c r="DYX55" s="186"/>
      <c r="DYY55" s="145"/>
      <c r="DYZ55" s="146"/>
      <c r="DZA55" s="146"/>
      <c r="DZB55" s="147"/>
      <c r="DZC55" s="148"/>
      <c r="DZD55" s="187"/>
      <c r="DZE55" s="188"/>
      <c r="DZF55" s="186"/>
      <c r="DZG55" s="145"/>
      <c r="DZH55" s="146"/>
      <c r="DZI55" s="146"/>
      <c r="DZJ55" s="147"/>
      <c r="DZK55" s="148"/>
      <c r="DZL55" s="187"/>
      <c r="DZM55" s="188"/>
      <c r="DZN55" s="186"/>
      <c r="DZO55" s="145"/>
      <c r="DZP55" s="146"/>
      <c r="DZQ55" s="146"/>
      <c r="DZR55" s="147"/>
      <c r="DZS55" s="148"/>
      <c r="DZT55" s="187"/>
      <c r="DZU55" s="188"/>
      <c r="DZV55" s="186"/>
      <c r="DZW55" s="145"/>
      <c r="DZX55" s="146"/>
      <c r="DZY55" s="146"/>
      <c r="DZZ55" s="147"/>
      <c r="EAA55" s="148"/>
      <c r="EAB55" s="187"/>
      <c r="EAC55" s="188"/>
      <c r="EAD55" s="186"/>
      <c r="EAE55" s="145"/>
      <c r="EAF55" s="146"/>
      <c r="EAG55" s="146"/>
      <c r="EAH55" s="147"/>
      <c r="EAI55" s="148"/>
      <c r="EAJ55" s="187"/>
      <c r="EAK55" s="188"/>
      <c r="EAL55" s="186"/>
      <c r="EAM55" s="145"/>
      <c r="EAN55" s="146"/>
      <c r="EAO55" s="146"/>
      <c r="EAP55" s="147"/>
      <c r="EAQ55" s="148"/>
      <c r="EAR55" s="187"/>
      <c r="EAS55" s="188"/>
      <c r="EAT55" s="186"/>
      <c r="EAU55" s="145"/>
      <c r="EAV55" s="146"/>
      <c r="EAW55" s="146"/>
      <c r="EAX55" s="147"/>
      <c r="EAY55" s="148"/>
      <c r="EAZ55" s="187"/>
      <c r="EBA55" s="188"/>
      <c r="EBB55" s="186"/>
      <c r="EBC55" s="145"/>
      <c r="EBD55" s="146"/>
      <c r="EBE55" s="146"/>
      <c r="EBF55" s="147"/>
      <c r="EBG55" s="148"/>
      <c r="EBH55" s="187"/>
      <c r="EBI55" s="188"/>
      <c r="EBJ55" s="186"/>
      <c r="EBK55" s="145"/>
      <c r="EBL55" s="146"/>
      <c r="EBM55" s="146"/>
      <c r="EBN55" s="147"/>
      <c r="EBO55" s="148"/>
      <c r="EBP55" s="187"/>
      <c r="EBQ55" s="188"/>
      <c r="EBR55" s="186"/>
      <c r="EBS55" s="145"/>
      <c r="EBT55" s="146"/>
      <c r="EBU55" s="146"/>
      <c r="EBV55" s="147"/>
      <c r="EBW55" s="148"/>
      <c r="EBX55" s="187"/>
      <c r="EBY55" s="188"/>
      <c r="EBZ55" s="186"/>
      <c r="ECA55" s="145"/>
      <c r="ECB55" s="146"/>
      <c r="ECC55" s="146"/>
      <c r="ECD55" s="147"/>
      <c r="ECE55" s="148"/>
      <c r="ECF55" s="187"/>
      <c r="ECG55" s="188"/>
      <c r="ECH55" s="186"/>
      <c r="ECI55" s="145"/>
      <c r="ECJ55" s="146"/>
      <c r="ECK55" s="146"/>
      <c r="ECL55" s="147"/>
      <c r="ECM55" s="148"/>
      <c r="ECN55" s="187"/>
      <c r="ECO55" s="188"/>
      <c r="ECP55" s="186"/>
      <c r="ECQ55" s="145"/>
      <c r="ECR55" s="146"/>
      <c r="ECS55" s="146"/>
      <c r="ECT55" s="147"/>
      <c r="ECU55" s="148"/>
      <c r="ECV55" s="187"/>
      <c r="ECW55" s="188"/>
      <c r="ECX55" s="186"/>
      <c r="ECY55" s="145"/>
      <c r="ECZ55" s="146"/>
      <c r="EDA55" s="146"/>
      <c r="EDB55" s="147"/>
      <c r="EDC55" s="148"/>
      <c r="EDD55" s="187"/>
      <c r="EDE55" s="188"/>
      <c r="EDF55" s="186"/>
      <c r="EDG55" s="145"/>
      <c r="EDH55" s="146"/>
      <c r="EDI55" s="146"/>
      <c r="EDJ55" s="147"/>
      <c r="EDK55" s="148"/>
      <c r="EDL55" s="187"/>
      <c r="EDM55" s="188"/>
      <c r="EDN55" s="186"/>
      <c r="EDO55" s="145"/>
      <c r="EDP55" s="146"/>
      <c r="EDQ55" s="146"/>
      <c r="EDR55" s="147"/>
      <c r="EDS55" s="148"/>
      <c r="EDT55" s="187"/>
      <c r="EDU55" s="188"/>
      <c r="EDV55" s="186"/>
      <c r="EDW55" s="145"/>
      <c r="EDX55" s="146"/>
      <c r="EDY55" s="146"/>
      <c r="EDZ55" s="147"/>
      <c r="EEA55" s="148"/>
      <c r="EEB55" s="187"/>
      <c r="EEC55" s="188"/>
      <c r="EED55" s="186"/>
      <c r="EEE55" s="145"/>
      <c r="EEF55" s="146"/>
      <c r="EEG55" s="146"/>
      <c r="EEH55" s="147"/>
      <c r="EEI55" s="148"/>
      <c r="EEJ55" s="187"/>
      <c r="EEK55" s="188"/>
      <c r="EEL55" s="186"/>
      <c r="EEM55" s="145"/>
      <c r="EEN55" s="146"/>
      <c r="EEO55" s="146"/>
      <c r="EEP55" s="147"/>
      <c r="EEQ55" s="148"/>
      <c r="EER55" s="187"/>
      <c r="EES55" s="188"/>
      <c r="EET55" s="186"/>
      <c r="EEU55" s="145"/>
      <c r="EEV55" s="146"/>
      <c r="EEW55" s="146"/>
      <c r="EEX55" s="147"/>
      <c r="EEY55" s="148"/>
      <c r="EEZ55" s="187"/>
      <c r="EFA55" s="188"/>
      <c r="EFB55" s="186"/>
      <c r="EFC55" s="145"/>
      <c r="EFD55" s="146"/>
      <c r="EFE55" s="146"/>
      <c r="EFF55" s="147"/>
      <c r="EFG55" s="148"/>
      <c r="EFH55" s="187"/>
      <c r="EFI55" s="188"/>
      <c r="EFJ55" s="186"/>
      <c r="EFK55" s="145"/>
      <c r="EFL55" s="146"/>
      <c r="EFM55" s="146"/>
      <c r="EFN55" s="147"/>
      <c r="EFO55" s="148"/>
      <c r="EFP55" s="187"/>
      <c r="EFQ55" s="188"/>
      <c r="EFR55" s="186"/>
      <c r="EFS55" s="145"/>
      <c r="EFT55" s="146"/>
      <c r="EFU55" s="146"/>
      <c r="EFV55" s="147"/>
      <c r="EFW55" s="148"/>
      <c r="EFX55" s="187"/>
      <c r="EFY55" s="188"/>
      <c r="EFZ55" s="186"/>
      <c r="EGA55" s="145"/>
      <c r="EGB55" s="146"/>
      <c r="EGC55" s="146"/>
      <c r="EGD55" s="147"/>
      <c r="EGE55" s="148"/>
      <c r="EGF55" s="187"/>
      <c r="EGG55" s="188"/>
      <c r="EGH55" s="186"/>
      <c r="EGI55" s="145"/>
      <c r="EGJ55" s="146"/>
      <c r="EGK55" s="146"/>
      <c r="EGL55" s="147"/>
      <c r="EGM55" s="148"/>
      <c r="EGN55" s="187"/>
      <c r="EGO55" s="188"/>
      <c r="EGP55" s="186"/>
      <c r="EGQ55" s="145"/>
      <c r="EGR55" s="146"/>
      <c r="EGS55" s="146"/>
      <c r="EGT55" s="147"/>
      <c r="EGU55" s="148"/>
      <c r="EGV55" s="187"/>
      <c r="EGW55" s="188"/>
      <c r="EGX55" s="186"/>
      <c r="EGY55" s="145"/>
      <c r="EGZ55" s="146"/>
      <c r="EHA55" s="146"/>
      <c r="EHB55" s="147"/>
      <c r="EHC55" s="148"/>
      <c r="EHD55" s="187"/>
      <c r="EHE55" s="188"/>
      <c r="EHF55" s="186"/>
      <c r="EHG55" s="145"/>
      <c r="EHH55" s="146"/>
      <c r="EHI55" s="146"/>
      <c r="EHJ55" s="147"/>
      <c r="EHK55" s="148"/>
      <c r="EHL55" s="187"/>
      <c r="EHM55" s="188"/>
      <c r="EHN55" s="186"/>
      <c r="EHO55" s="145"/>
      <c r="EHP55" s="146"/>
      <c r="EHQ55" s="146"/>
      <c r="EHR55" s="147"/>
      <c r="EHS55" s="148"/>
      <c r="EHT55" s="187"/>
      <c r="EHU55" s="188"/>
      <c r="EHV55" s="186"/>
      <c r="EHW55" s="145"/>
      <c r="EHX55" s="146"/>
      <c r="EHY55" s="146"/>
      <c r="EHZ55" s="147"/>
      <c r="EIA55" s="148"/>
      <c r="EIB55" s="187"/>
      <c r="EIC55" s="188"/>
      <c r="EID55" s="186"/>
      <c r="EIE55" s="145"/>
      <c r="EIF55" s="146"/>
      <c r="EIG55" s="146"/>
      <c r="EIH55" s="147"/>
      <c r="EII55" s="148"/>
      <c r="EIJ55" s="187"/>
      <c r="EIK55" s="188"/>
      <c r="EIL55" s="186"/>
      <c r="EIM55" s="145"/>
      <c r="EIN55" s="146"/>
      <c r="EIO55" s="146"/>
      <c r="EIP55" s="147"/>
      <c r="EIQ55" s="148"/>
      <c r="EIR55" s="187"/>
      <c r="EIS55" s="188"/>
      <c r="EIT55" s="186"/>
      <c r="EIU55" s="145"/>
      <c r="EIV55" s="146"/>
      <c r="EIW55" s="146"/>
      <c r="EIX55" s="147"/>
      <c r="EIY55" s="148"/>
      <c r="EIZ55" s="187"/>
      <c r="EJA55" s="188"/>
      <c r="EJB55" s="186"/>
      <c r="EJC55" s="145"/>
      <c r="EJD55" s="146"/>
      <c r="EJE55" s="146"/>
      <c r="EJF55" s="147"/>
      <c r="EJG55" s="148"/>
      <c r="EJH55" s="187"/>
      <c r="EJI55" s="188"/>
      <c r="EJJ55" s="186"/>
      <c r="EJK55" s="145"/>
      <c r="EJL55" s="146"/>
      <c r="EJM55" s="146"/>
      <c r="EJN55" s="147"/>
      <c r="EJO55" s="148"/>
      <c r="EJP55" s="187"/>
      <c r="EJQ55" s="188"/>
      <c r="EJR55" s="186"/>
      <c r="EJS55" s="145"/>
      <c r="EJT55" s="146"/>
      <c r="EJU55" s="146"/>
      <c r="EJV55" s="147"/>
      <c r="EJW55" s="148"/>
      <c r="EJX55" s="187"/>
      <c r="EJY55" s="188"/>
      <c r="EJZ55" s="186"/>
      <c r="EKA55" s="145"/>
      <c r="EKB55" s="146"/>
      <c r="EKC55" s="146"/>
      <c r="EKD55" s="147"/>
      <c r="EKE55" s="148"/>
      <c r="EKF55" s="187"/>
      <c r="EKG55" s="188"/>
      <c r="EKH55" s="186"/>
      <c r="EKI55" s="145"/>
      <c r="EKJ55" s="146"/>
      <c r="EKK55" s="146"/>
      <c r="EKL55" s="147"/>
      <c r="EKM55" s="148"/>
      <c r="EKN55" s="187"/>
      <c r="EKO55" s="188"/>
      <c r="EKP55" s="186"/>
      <c r="EKQ55" s="145"/>
      <c r="EKR55" s="146"/>
      <c r="EKS55" s="146"/>
      <c r="EKT55" s="147"/>
      <c r="EKU55" s="148"/>
      <c r="EKV55" s="187"/>
      <c r="EKW55" s="188"/>
      <c r="EKX55" s="186"/>
      <c r="EKY55" s="145"/>
      <c r="EKZ55" s="146"/>
      <c r="ELA55" s="146"/>
      <c r="ELB55" s="147"/>
      <c r="ELC55" s="148"/>
      <c r="ELD55" s="187"/>
      <c r="ELE55" s="188"/>
      <c r="ELF55" s="186"/>
      <c r="ELG55" s="145"/>
      <c r="ELH55" s="146"/>
      <c r="ELI55" s="146"/>
      <c r="ELJ55" s="147"/>
      <c r="ELK55" s="148"/>
      <c r="ELL55" s="187"/>
      <c r="ELM55" s="188"/>
      <c r="ELN55" s="186"/>
      <c r="ELO55" s="145"/>
      <c r="ELP55" s="146"/>
      <c r="ELQ55" s="146"/>
      <c r="ELR55" s="147"/>
      <c r="ELS55" s="148"/>
      <c r="ELT55" s="187"/>
      <c r="ELU55" s="188"/>
      <c r="ELV55" s="186"/>
      <c r="ELW55" s="145"/>
      <c r="ELX55" s="146"/>
      <c r="ELY55" s="146"/>
      <c r="ELZ55" s="147"/>
      <c r="EMA55" s="148"/>
      <c r="EMB55" s="187"/>
      <c r="EMC55" s="188"/>
      <c r="EMD55" s="186"/>
      <c r="EME55" s="145"/>
      <c r="EMF55" s="146"/>
      <c r="EMG55" s="146"/>
      <c r="EMH55" s="147"/>
      <c r="EMI55" s="148"/>
      <c r="EMJ55" s="187"/>
      <c r="EMK55" s="188"/>
      <c r="EML55" s="186"/>
      <c r="EMM55" s="145"/>
      <c r="EMN55" s="146"/>
      <c r="EMO55" s="146"/>
      <c r="EMP55" s="147"/>
      <c r="EMQ55" s="148"/>
      <c r="EMR55" s="187"/>
      <c r="EMS55" s="188"/>
      <c r="EMT55" s="186"/>
      <c r="EMU55" s="145"/>
      <c r="EMV55" s="146"/>
      <c r="EMW55" s="146"/>
      <c r="EMX55" s="147"/>
      <c r="EMY55" s="148"/>
      <c r="EMZ55" s="187"/>
      <c r="ENA55" s="188"/>
      <c r="ENB55" s="186"/>
      <c r="ENC55" s="145"/>
      <c r="END55" s="146"/>
      <c r="ENE55" s="146"/>
      <c r="ENF55" s="147"/>
      <c r="ENG55" s="148"/>
      <c r="ENH55" s="187"/>
      <c r="ENI55" s="188"/>
      <c r="ENJ55" s="186"/>
      <c r="ENK55" s="145"/>
      <c r="ENL55" s="146"/>
      <c r="ENM55" s="146"/>
      <c r="ENN55" s="147"/>
      <c r="ENO55" s="148"/>
      <c r="ENP55" s="187"/>
      <c r="ENQ55" s="188"/>
      <c r="ENR55" s="186"/>
      <c r="ENS55" s="145"/>
      <c r="ENT55" s="146"/>
      <c r="ENU55" s="146"/>
      <c r="ENV55" s="147"/>
      <c r="ENW55" s="148"/>
      <c r="ENX55" s="187"/>
      <c r="ENY55" s="188"/>
      <c r="ENZ55" s="186"/>
      <c r="EOA55" s="145"/>
      <c r="EOB55" s="146"/>
      <c r="EOC55" s="146"/>
      <c r="EOD55" s="147"/>
      <c r="EOE55" s="148"/>
      <c r="EOF55" s="187"/>
      <c r="EOG55" s="188"/>
      <c r="EOH55" s="186"/>
      <c r="EOI55" s="145"/>
      <c r="EOJ55" s="146"/>
      <c r="EOK55" s="146"/>
      <c r="EOL55" s="147"/>
      <c r="EOM55" s="148"/>
      <c r="EON55" s="187"/>
      <c r="EOO55" s="188"/>
      <c r="EOP55" s="186"/>
      <c r="EOQ55" s="145"/>
      <c r="EOR55" s="146"/>
      <c r="EOS55" s="146"/>
      <c r="EOT55" s="147"/>
      <c r="EOU55" s="148"/>
      <c r="EOV55" s="187"/>
      <c r="EOW55" s="188"/>
      <c r="EOX55" s="186"/>
      <c r="EOY55" s="145"/>
      <c r="EOZ55" s="146"/>
      <c r="EPA55" s="146"/>
      <c r="EPB55" s="147"/>
      <c r="EPC55" s="148"/>
      <c r="EPD55" s="187"/>
      <c r="EPE55" s="188"/>
      <c r="EPF55" s="186"/>
      <c r="EPG55" s="145"/>
      <c r="EPH55" s="146"/>
      <c r="EPI55" s="146"/>
      <c r="EPJ55" s="147"/>
      <c r="EPK55" s="148"/>
      <c r="EPL55" s="187"/>
      <c r="EPM55" s="188"/>
      <c r="EPN55" s="186"/>
      <c r="EPO55" s="145"/>
      <c r="EPP55" s="146"/>
      <c r="EPQ55" s="146"/>
      <c r="EPR55" s="147"/>
      <c r="EPS55" s="148"/>
      <c r="EPT55" s="187"/>
      <c r="EPU55" s="188"/>
      <c r="EPV55" s="186"/>
      <c r="EPW55" s="145"/>
      <c r="EPX55" s="146"/>
      <c r="EPY55" s="146"/>
      <c r="EPZ55" s="147"/>
      <c r="EQA55" s="148"/>
      <c r="EQB55" s="187"/>
      <c r="EQC55" s="188"/>
      <c r="EQD55" s="186"/>
      <c r="EQE55" s="145"/>
      <c r="EQF55" s="146"/>
      <c r="EQG55" s="146"/>
      <c r="EQH55" s="147"/>
      <c r="EQI55" s="148"/>
      <c r="EQJ55" s="187"/>
      <c r="EQK55" s="188"/>
      <c r="EQL55" s="186"/>
      <c r="EQM55" s="145"/>
      <c r="EQN55" s="146"/>
      <c r="EQO55" s="146"/>
      <c r="EQP55" s="147"/>
      <c r="EQQ55" s="148"/>
      <c r="EQR55" s="187"/>
      <c r="EQS55" s="188"/>
      <c r="EQT55" s="186"/>
      <c r="EQU55" s="145"/>
      <c r="EQV55" s="146"/>
      <c r="EQW55" s="146"/>
      <c r="EQX55" s="147"/>
      <c r="EQY55" s="148"/>
      <c r="EQZ55" s="187"/>
      <c r="ERA55" s="188"/>
      <c r="ERB55" s="186"/>
      <c r="ERC55" s="145"/>
      <c r="ERD55" s="146"/>
      <c r="ERE55" s="146"/>
      <c r="ERF55" s="147"/>
      <c r="ERG55" s="148"/>
      <c r="ERH55" s="187"/>
      <c r="ERI55" s="188"/>
      <c r="ERJ55" s="186"/>
      <c r="ERK55" s="145"/>
      <c r="ERL55" s="146"/>
      <c r="ERM55" s="146"/>
      <c r="ERN55" s="147"/>
      <c r="ERO55" s="148"/>
      <c r="ERP55" s="187"/>
      <c r="ERQ55" s="188"/>
      <c r="ERR55" s="186"/>
      <c r="ERS55" s="145"/>
      <c r="ERT55" s="146"/>
      <c r="ERU55" s="146"/>
      <c r="ERV55" s="147"/>
      <c r="ERW55" s="148"/>
      <c r="ERX55" s="187"/>
      <c r="ERY55" s="188"/>
      <c r="ERZ55" s="186"/>
      <c r="ESA55" s="145"/>
      <c r="ESB55" s="146"/>
      <c r="ESC55" s="146"/>
      <c r="ESD55" s="147"/>
      <c r="ESE55" s="148"/>
      <c r="ESF55" s="187"/>
      <c r="ESG55" s="188"/>
      <c r="ESH55" s="186"/>
      <c r="ESI55" s="145"/>
      <c r="ESJ55" s="146"/>
      <c r="ESK55" s="146"/>
      <c r="ESL55" s="147"/>
      <c r="ESM55" s="148"/>
      <c r="ESN55" s="187"/>
      <c r="ESO55" s="188"/>
      <c r="ESP55" s="186"/>
      <c r="ESQ55" s="145"/>
      <c r="ESR55" s="146"/>
      <c r="ESS55" s="146"/>
      <c r="EST55" s="147"/>
      <c r="ESU55" s="148"/>
      <c r="ESV55" s="187"/>
      <c r="ESW55" s="188"/>
      <c r="ESX55" s="186"/>
      <c r="ESY55" s="145"/>
      <c r="ESZ55" s="146"/>
      <c r="ETA55" s="146"/>
      <c r="ETB55" s="147"/>
      <c r="ETC55" s="148"/>
      <c r="ETD55" s="187"/>
      <c r="ETE55" s="188"/>
      <c r="ETF55" s="186"/>
      <c r="ETG55" s="145"/>
      <c r="ETH55" s="146"/>
      <c r="ETI55" s="146"/>
      <c r="ETJ55" s="147"/>
      <c r="ETK55" s="148"/>
      <c r="ETL55" s="187"/>
      <c r="ETM55" s="188"/>
      <c r="ETN55" s="186"/>
      <c r="ETO55" s="145"/>
      <c r="ETP55" s="146"/>
      <c r="ETQ55" s="146"/>
      <c r="ETR55" s="147"/>
      <c r="ETS55" s="148"/>
      <c r="ETT55" s="187"/>
      <c r="ETU55" s="188"/>
      <c r="ETV55" s="186"/>
      <c r="ETW55" s="145"/>
      <c r="ETX55" s="146"/>
      <c r="ETY55" s="146"/>
      <c r="ETZ55" s="147"/>
      <c r="EUA55" s="148"/>
      <c r="EUB55" s="187"/>
      <c r="EUC55" s="188"/>
      <c r="EUD55" s="186"/>
      <c r="EUE55" s="145"/>
      <c r="EUF55" s="146"/>
      <c r="EUG55" s="146"/>
      <c r="EUH55" s="147"/>
      <c r="EUI55" s="148"/>
      <c r="EUJ55" s="187"/>
      <c r="EUK55" s="188"/>
      <c r="EUL55" s="186"/>
      <c r="EUM55" s="145"/>
      <c r="EUN55" s="146"/>
      <c r="EUO55" s="146"/>
      <c r="EUP55" s="147"/>
      <c r="EUQ55" s="148"/>
      <c r="EUR55" s="187"/>
      <c r="EUS55" s="188"/>
      <c r="EUT55" s="186"/>
      <c r="EUU55" s="145"/>
      <c r="EUV55" s="146"/>
      <c r="EUW55" s="146"/>
      <c r="EUX55" s="147"/>
      <c r="EUY55" s="148"/>
      <c r="EUZ55" s="187"/>
      <c r="EVA55" s="188"/>
      <c r="EVB55" s="186"/>
      <c r="EVC55" s="145"/>
      <c r="EVD55" s="146"/>
      <c r="EVE55" s="146"/>
      <c r="EVF55" s="147"/>
      <c r="EVG55" s="148"/>
      <c r="EVH55" s="187"/>
      <c r="EVI55" s="188"/>
      <c r="EVJ55" s="186"/>
      <c r="EVK55" s="145"/>
      <c r="EVL55" s="146"/>
      <c r="EVM55" s="146"/>
      <c r="EVN55" s="147"/>
      <c r="EVO55" s="148"/>
      <c r="EVP55" s="187"/>
      <c r="EVQ55" s="188"/>
      <c r="EVR55" s="186"/>
      <c r="EVS55" s="145"/>
      <c r="EVT55" s="146"/>
      <c r="EVU55" s="146"/>
      <c r="EVV55" s="147"/>
      <c r="EVW55" s="148"/>
      <c r="EVX55" s="187"/>
      <c r="EVY55" s="188"/>
      <c r="EVZ55" s="186"/>
      <c r="EWA55" s="145"/>
      <c r="EWB55" s="146"/>
      <c r="EWC55" s="146"/>
      <c r="EWD55" s="147"/>
      <c r="EWE55" s="148"/>
      <c r="EWF55" s="187"/>
      <c r="EWG55" s="188"/>
      <c r="EWH55" s="186"/>
      <c r="EWI55" s="145"/>
      <c r="EWJ55" s="146"/>
      <c r="EWK55" s="146"/>
      <c r="EWL55" s="147"/>
      <c r="EWM55" s="148"/>
      <c r="EWN55" s="187"/>
      <c r="EWO55" s="188"/>
      <c r="EWP55" s="186"/>
      <c r="EWQ55" s="145"/>
      <c r="EWR55" s="146"/>
      <c r="EWS55" s="146"/>
      <c r="EWT55" s="147"/>
      <c r="EWU55" s="148"/>
      <c r="EWV55" s="187"/>
      <c r="EWW55" s="188"/>
      <c r="EWX55" s="186"/>
      <c r="EWY55" s="145"/>
      <c r="EWZ55" s="146"/>
      <c r="EXA55" s="146"/>
      <c r="EXB55" s="147"/>
      <c r="EXC55" s="148"/>
      <c r="EXD55" s="187"/>
      <c r="EXE55" s="188"/>
      <c r="EXF55" s="186"/>
      <c r="EXG55" s="145"/>
      <c r="EXH55" s="146"/>
      <c r="EXI55" s="146"/>
      <c r="EXJ55" s="147"/>
      <c r="EXK55" s="148"/>
      <c r="EXL55" s="187"/>
      <c r="EXM55" s="188"/>
      <c r="EXN55" s="186"/>
      <c r="EXO55" s="145"/>
      <c r="EXP55" s="146"/>
      <c r="EXQ55" s="146"/>
      <c r="EXR55" s="147"/>
      <c r="EXS55" s="148"/>
      <c r="EXT55" s="187"/>
      <c r="EXU55" s="188"/>
      <c r="EXV55" s="186"/>
      <c r="EXW55" s="145"/>
      <c r="EXX55" s="146"/>
      <c r="EXY55" s="146"/>
      <c r="EXZ55" s="147"/>
      <c r="EYA55" s="148"/>
      <c r="EYB55" s="187"/>
      <c r="EYC55" s="188"/>
      <c r="EYD55" s="186"/>
      <c r="EYE55" s="145"/>
      <c r="EYF55" s="146"/>
      <c r="EYG55" s="146"/>
      <c r="EYH55" s="147"/>
      <c r="EYI55" s="148"/>
      <c r="EYJ55" s="187"/>
      <c r="EYK55" s="188"/>
      <c r="EYL55" s="186"/>
      <c r="EYM55" s="145"/>
      <c r="EYN55" s="146"/>
      <c r="EYO55" s="146"/>
      <c r="EYP55" s="147"/>
      <c r="EYQ55" s="148"/>
      <c r="EYR55" s="187"/>
      <c r="EYS55" s="188"/>
      <c r="EYT55" s="186"/>
      <c r="EYU55" s="145"/>
      <c r="EYV55" s="146"/>
      <c r="EYW55" s="146"/>
      <c r="EYX55" s="147"/>
      <c r="EYY55" s="148"/>
      <c r="EYZ55" s="187"/>
      <c r="EZA55" s="188"/>
      <c r="EZB55" s="186"/>
      <c r="EZC55" s="145"/>
      <c r="EZD55" s="146"/>
      <c r="EZE55" s="146"/>
      <c r="EZF55" s="147"/>
      <c r="EZG55" s="148"/>
      <c r="EZH55" s="187"/>
      <c r="EZI55" s="188"/>
      <c r="EZJ55" s="186"/>
      <c r="EZK55" s="145"/>
      <c r="EZL55" s="146"/>
      <c r="EZM55" s="146"/>
      <c r="EZN55" s="147"/>
      <c r="EZO55" s="148"/>
      <c r="EZP55" s="187"/>
      <c r="EZQ55" s="188"/>
      <c r="EZR55" s="186"/>
      <c r="EZS55" s="145"/>
      <c r="EZT55" s="146"/>
      <c r="EZU55" s="146"/>
      <c r="EZV55" s="147"/>
      <c r="EZW55" s="148"/>
      <c r="EZX55" s="187"/>
      <c r="EZY55" s="188"/>
      <c r="EZZ55" s="186"/>
      <c r="FAA55" s="145"/>
      <c r="FAB55" s="146"/>
      <c r="FAC55" s="146"/>
      <c r="FAD55" s="147"/>
      <c r="FAE55" s="148"/>
      <c r="FAF55" s="187"/>
      <c r="FAG55" s="188"/>
      <c r="FAH55" s="186"/>
      <c r="FAI55" s="145"/>
      <c r="FAJ55" s="146"/>
      <c r="FAK55" s="146"/>
      <c r="FAL55" s="147"/>
      <c r="FAM55" s="148"/>
      <c r="FAN55" s="187"/>
      <c r="FAO55" s="188"/>
      <c r="FAP55" s="186"/>
      <c r="FAQ55" s="145"/>
      <c r="FAR55" s="146"/>
      <c r="FAS55" s="146"/>
      <c r="FAT55" s="147"/>
      <c r="FAU55" s="148"/>
      <c r="FAV55" s="187"/>
      <c r="FAW55" s="188"/>
      <c r="FAX55" s="186"/>
      <c r="FAY55" s="145"/>
      <c r="FAZ55" s="146"/>
      <c r="FBA55" s="146"/>
      <c r="FBB55" s="147"/>
      <c r="FBC55" s="148"/>
      <c r="FBD55" s="187"/>
      <c r="FBE55" s="188"/>
      <c r="FBF55" s="186"/>
      <c r="FBG55" s="145"/>
      <c r="FBH55" s="146"/>
      <c r="FBI55" s="146"/>
      <c r="FBJ55" s="147"/>
      <c r="FBK55" s="148"/>
      <c r="FBL55" s="187"/>
      <c r="FBM55" s="188"/>
      <c r="FBN55" s="186"/>
      <c r="FBO55" s="145"/>
      <c r="FBP55" s="146"/>
      <c r="FBQ55" s="146"/>
      <c r="FBR55" s="147"/>
      <c r="FBS55" s="148"/>
      <c r="FBT55" s="187"/>
      <c r="FBU55" s="188"/>
      <c r="FBV55" s="186"/>
      <c r="FBW55" s="145"/>
      <c r="FBX55" s="146"/>
      <c r="FBY55" s="146"/>
      <c r="FBZ55" s="147"/>
      <c r="FCA55" s="148"/>
      <c r="FCB55" s="187"/>
      <c r="FCC55" s="188"/>
      <c r="FCD55" s="186"/>
      <c r="FCE55" s="145"/>
      <c r="FCF55" s="146"/>
      <c r="FCG55" s="146"/>
      <c r="FCH55" s="147"/>
      <c r="FCI55" s="148"/>
      <c r="FCJ55" s="187"/>
      <c r="FCK55" s="188"/>
      <c r="FCL55" s="186"/>
      <c r="FCM55" s="145"/>
      <c r="FCN55" s="146"/>
      <c r="FCO55" s="146"/>
      <c r="FCP55" s="147"/>
      <c r="FCQ55" s="148"/>
      <c r="FCR55" s="187"/>
      <c r="FCS55" s="188"/>
      <c r="FCT55" s="186"/>
      <c r="FCU55" s="145"/>
      <c r="FCV55" s="146"/>
      <c r="FCW55" s="146"/>
      <c r="FCX55" s="147"/>
      <c r="FCY55" s="148"/>
      <c r="FCZ55" s="187"/>
      <c r="FDA55" s="188"/>
      <c r="FDB55" s="186"/>
      <c r="FDC55" s="145"/>
      <c r="FDD55" s="146"/>
      <c r="FDE55" s="146"/>
      <c r="FDF55" s="147"/>
      <c r="FDG55" s="148"/>
      <c r="FDH55" s="187"/>
      <c r="FDI55" s="188"/>
      <c r="FDJ55" s="186"/>
      <c r="FDK55" s="145"/>
      <c r="FDL55" s="146"/>
      <c r="FDM55" s="146"/>
      <c r="FDN55" s="147"/>
      <c r="FDO55" s="148"/>
      <c r="FDP55" s="187"/>
      <c r="FDQ55" s="188"/>
      <c r="FDR55" s="186"/>
      <c r="FDS55" s="145"/>
      <c r="FDT55" s="146"/>
      <c r="FDU55" s="146"/>
      <c r="FDV55" s="147"/>
      <c r="FDW55" s="148"/>
      <c r="FDX55" s="187"/>
      <c r="FDY55" s="188"/>
      <c r="FDZ55" s="186"/>
      <c r="FEA55" s="145"/>
      <c r="FEB55" s="146"/>
      <c r="FEC55" s="146"/>
      <c r="FED55" s="147"/>
      <c r="FEE55" s="148"/>
      <c r="FEF55" s="187"/>
      <c r="FEG55" s="188"/>
      <c r="FEH55" s="186"/>
      <c r="FEI55" s="145"/>
      <c r="FEJ55" s="146"/>
      <c r="FEK55" s="146"/>
      <c r="FEL55" s="147"/>
      <c r="FEM55" s="148"/>
      <c r="FEN55" s="187"/>
      <c r="FEO55" s="188"/>
      <c r="FEP55" s="186"/>
      <c r="FEQ55" s="145"/>
      <c r="FER55" s="146"/>
      <c r="FES55" s="146"/>
      <c r="FET55" s="147"/>
      <c r="FEU55" s="148"/>
      <c r="FEV55" s="187"/>
      <c r="FEW55" s="188"/>
      <c r="FEX55" s="186"/>
      <c r="FEY55" s="145"/>
      <c r="FEZ55" s="146"/>
      <c r="FFA55" s="146"/>
      <c r="FFB55" s="147"/>
      <c r="FFC55" s="148"/>
      <c r="FFD55" s="187"/>
      <c r="FFE55" s="188"/>
      <c r="FFF55" s="186"/>
      <c r="FFG55" s="145"/>
      <c r="FFH55" s="146"/>
      <c r="FFI55" s="146"/>
      <c r="FFJ55" s="147"/>
      <c r="FFK55" s="148"/>
      <c r="FFL55" s="187"/>
      <c r="FFM55" s="188"/>
      <c r="FFN55" s="186"/>
      <c r="FFO55" s="145"/>
      <c r="FFP55" s="146"/>
      <c r="FFQ55" s="146"/>
      <c r="FFR55" s="147"/>
      <c r="FFS55" s="148"/>
      <c r="FFT55" s="187"/>
      <c r="FFU55" s="188"/>
      <c r="FFV55" s="186"/>
      <c r="FFW55" s="145"/>
      <c r="FFX55" s="146"/>
      <c r="FFY55" s="146"/>
      <c r="FFZ55" s="147"/>
      <c r="FGA55" s="148"/>
      <c r="FGB55" s="187"/>
      <c r="FGC55" s="188"/>
      <c r="FGD55" s="186"/>
      <c r="FGE55" s="145"/>
      <c r="FGF55" s="146"/>
      <c r="FGG55" s="146"/>
      <c r="FGH55" s="147"/>
      <c r="FGI55" s="148"/>
      <c r="FGJ55" s="187"/>
      <c r="FGK55" s="188"/>
      <c r="FGL55" s="186"/>
      <c r="FGM55" s="145"/>
      <c r="FGN55" s="146"/>
      <c r="FGO55" s="146"/>
      <c r="FGP55" s="147"/>
      <c r="FGQ55" s="148"/>
      <c r="FGR55" s="187"/>
      <c r="FGS55" s="188"/>
      <c r="FGT55" s="186"/>
      <c r="FGU55" s="145"/>
      <c r="FGV55" s="146"/>
      <c r="FGW55" s="146"/>
      <c r="FGX55" s="147"/>
      <c r="FGY55" s="148"/>
      <c r="FGZ55" s="187"/>
      <c r="FHA55" s="188"/>
      <c r="FHB55" s="186"/>
      <c r="FHC55" s="145"/>
      <c r="FHD55" s="146"/>
      <c r="FHE55" s="146"/>
      <c r="FHF55" s="147"/>
      <c r="FHG55" s="148"/>
      <c r="FHH55" s="187"/>
      <c r="FHI55" s="188"/>
      <c r="FHJ55" s="186"/>
      <c r="FHK55" s="145"/>
      <c r="FHL55" s="146"/>
      <c r="FHM55" s="146"/>
      <c r="FHN55" s="147"/>
      <c r="FHO55" s="148"/>
      <c r="FHP55" s="187"/>
      <c r="FHQ55" s="188"/>
      <c r="FHR55" s="186"/>
      <c r="FHS55" s="145"/>
      <c r="FHT55" s="146"/>
      <c r="FHU55" s="146"/>
      <c r="FHV55" s="147"/>
      <c r="FHW55" s="148"/>
      <c r="FHX55" s="187"/>
      <c r="FHY55" s="188"/>
      <c r="FHZ55" s="186"/>
      <c r="FIA55" s="145"/>
      <c r="FIB55" s="146"/>
      <c r="FIC55" s="146"/>
      <c r="FID55" s="147"/>
      <c r="FIE55" s="148"/>
      <c r="FIF55" s="187"/>
      <c r="FIG55" s="188"/>
      <c r="FIH55" s="186"/>
      <c r="FII55" s="145"/>
      <c r="FIJ55" s="146"/>
      <c r="FIK55" s="146"/>
      <c r="FIL55" s="147"/>
      <c r="FIM55" s="148"/>
      <c r="FIN55" s="187"/>
      <c r="FIO55" s="188"/>
      <c r="FIP55" s="186"/>
      <c r="FIQ55" s="145"/>
      <c r="FIR55" s="146"/>
      <c r="FIS55" s="146"/>
      <c r="FIT55" s="147"/>
      <c r="FIU55" s="148"/>
      <c r="FIV55" s="187"/>
      <c r="FIW55" s="188"/>
      <c r="FIX55" s="186"/>
      <c r="FIY55" s="145"/>
      <c r="FIZ55" s="146"/>
      <c r="FJA55" s="146"/>
      <c r="FJB55" s="147"/>
      <c r="FJC55" s="148"/>
      <c r="FJD55" s="187"/>
      <c r="FJE55" s="188"/>
      <c r="FJF55" s="186"/>
      <c r="FJG55" s="145"/>
      <c r="FJH55" s="146"/>
      <c r="FJI55" s="146"/>
      <c r="FJJ55" s="147"/>
      <c r="FJK55" s="148"/>
      <c r="FJL55" s="187"/>
      <c r="FJM55" s="188"/>
      <c r="FJN55" s="186"/>
      <c r="FJO55" s="145"/>
      <c r="FJP55" s="146"/>
      <c r="FJQ55" s="146"/>
      <c r="FJR55" s="147"/>
      <c r="FJS55" s="148"/>
      <c r="FJT55" s="187"/>
      <c r="FJU55" s="188"/>
      <c r="FJV55" s="186"/>
      <c r="FJW55" s="145"/>
      <c r="FJX55" s="146"/>
      <c r="FJY55" s="146"/>
      <c r="FJZ55" s="147"/>
      <c r="FKA55" s="148"/>
      <c r="FKB55" s="187"/>
      <c r="FKC55" s="188"/>
      <c r="FKD55" s="186"/>
      <c r="FKE55" s="145"/>
      <c r="FKF55" s="146"/>
      <c r="FKG55" s="146"/>
      <c r="FKH55" s="147"/>
      <c r="FKI55" s="148"/>
      <c r="FKJ55" s="187"/>
      <c r="FKK55" s="188"/>
      <c r="FKL55" s="186"/>
      <c r="FKM55" s="145"/>
      <c r="FKN55" s="146"/>
      <c r="FKO55" s="146"/>
      <c r="FKP55" s="147"/>
      <c r="FKQ55" s="148"/>
      <c r="FKR55" s="187"/>
      <c r="FKS55" s="188"/>
      <c r="FKT55" s="186"/>
      <c r="FKU55" s="145"/>
      <c r="FKV55" s="146"/>
      <c r="FKW55" s="146"/>
      <c r="FKX55" s="147"/>
      <c r="FKY55" s="148"/>
      <c r="FKZ55" s="187"/>
      <c r="FLA55" s="188"/>
      <c r="FLB55" s="186"/>
      <c r="FLC55" s="145"/>
      <c r="FLD55" s="146"/>
      <c r="FLE55" s="146"/>
      <c r="FLF55" s="147"/>
      <c r="FLG55" s="148"/>
      <c r="FLH55" s="187"/>
      <c r="FLI55" s="188"/>
      <c r="FLJ55" s="186"/>
      <c r="FLK55" s="145"/>
      <c r="FLL55" s="146"/>
      <c r="FLM55" s="146"/>
      <c r="FLN55" s="147"/>
      <c r="FLO55" s="148"/>
      <c r="FLP55" s="187"/>
      <c r="FLQ55" s="188"/>
      <c r="FLR55" s="186"/>
      <c r="FLS55" s="145"/>
      <c r="FLT55" s="146"/>
      <c r="FLU55" s="146"/>
      <c r="FLV55" s="147"/>
      <c r="FLW55" s="148"/>
      <c r="FLX55" s="187"/>
      <c r="FLY55" s="188"/>
      <c r="FLZ55" s="186"/>
      <c r="FMA55" s="145"/>
      <c r="FMB55" s="146"/>
      <c r="FMC55" s="146"/>
      <c r="FMD55" s="147"/>
      <c r="FME55" s="148"/>
      <c r="FMF55" s="187"/>
      <c r="FMG55" s="188"/>
      <c r="FMH55" s="186"/>
      <c r="FMI55" s="145"/>
      <c r="FMJ55" s="146"/>
      <c r="FMK55" s="146"/>
      <c r="FML55" s="147"/>
      <c r="FMM55" s="148"/>
      <c r="FMN55" s="187"/>
      <c r="FMO55" s="188"/>
      <c r="FMP55" s="186"/>
      <c r="FMQ55" s="145"/>
      <c r="FMR55" s="146"/>
      <c r="FMS55" s="146"/>
      <c r="FMT55" s="147"/>
      <c r="FMU55" s="148"/>
      <c r="FMV55" s="187"/>
      <c r="FMW55" s="188"/>
      <c r="FMX55" s="186"/>
      <c r="FMY55" s="145"/>
      <c r="FMZ55" s="146"/>
      <c r="FNA55" s="146"/>
      <c r="FNB55" s="147"/>
      <c r="FNC55" s="148"/>
      <c r="FND55" s="187"/>
      <c r="FNE55" s="188"/>
      <c r="FNF55" s="186"/>
      <c r="FNG55" s="145"/>
      <c r="FNH55" s="146"/>
      <c r="FNI55" s="146"/>
      <c r="FNJ55" s="147"/>
      <c r="FNK55" s="148"/>
      <c r="FNL55" s="187"/>
      <c r="FNM55" s="188"/>
      <c r="FNN55" s="186"/>
      <c r="FNO55" s="145"/>
      <c r="FNP55" s="146"/>
      <c r="FNQ55" s="146"/>
      <c r="FNR55" s="147"/>
      <c r="FNS55" s="148"/>
      <c r="FNT55" s="187"/>
      <c r="FNU55" s="188"/>
      <c r="FNV55" s="186"/>
      <c r="FNW55" s="145"/>
      <c r="FNX55" s="146"/>
      <c r="FNY55" s="146"/>
      <c r="FNZ55" s="147"/>
      <c r="FOA55" s="148"/>
      <c r="FOB55" s="187"/>
      <c r="FOC55" s="188"/>
      <c r="FOD55" s="186"/>
      <c r="FOE55" s="145"/>
      <c r="FOF55" s="146"/>
      <c r="FOG55" s="146"/>
      <c r="FOH55" s="147"/>
      <c r="FOI55" s="148"/>
      <c r="FOJ55" s="187"/>
      <c r="FOK55" s="188"/>
      <c r="FOL55" s="186"/>
      <c r="FOM55" s="145"/>
      <c r="FON55" s="146"/>
      <c r="FOO55" s="146"/>
      <c r="FOP55" s="147"/>
      <c r="FOQ55" s="148"/>
      <c r="FOR55" s="187"/>
      <c r="FOS55" s="188"/>
      <c r="FOT55" s="186"/>
      <c r="FOU55" s="145"/>
      <c r="FOV55" s="146"/>
      <c r="FOW55" s="146"/>
      <c r="FOX55" s="147"/>
      <c r="FOY55" s="148"/>
      <c r="FOZ55" s="187"/>
      <c r="FPA55" s="188"/>
      <c r="FPB55" s="186"/>
      <c r="FPC55" s="145"/>
      <c r="FPD55" s="146"/>
      <c r="FPE55" s="146"/>
      <c r="FPF55" s="147"/>
      <c r="FPG55" s="148"/>
      <c r="FPH55" s="187"/>
      <c r="FPI55" s="188"/>
      <c r="FPJ55" s="186"/>
      <c r="FPK55" s="145"/>
      <c r="FPL55" s="146"/>
      <c r="FPM55" s="146"/>
      <c r="FPN55" s="147"/>
      <c r="FPO55" s="148"/>
      <c r="FPP55" s="187"/>
      <c r="FPQ55" s="188"/>
      <c r="FPR55" s="186"/>
      <c r="FPS55" s="145"/>
      <c r="FPT55" s="146"/>
      <c r="FPU55" s="146"/>
      <c r="FPV55" s="147"/>
      <c r="FPW55" s="148"/>
      <c r="FPX55" s="187"/>
      <c r="FPY55" s="188"/>
      <c r="FPZ55" s="186"/>
      <c r="FQA55" s="145"/>
      <c r="FQB55" s="146"/>
      <c r="FQC55" s="146"/>
      <c r="FQD55" s="147"/>
      <c r="FQE55" s="148"/>
      <c r="FQF55" s="187"/>
      <c r="FQG55" s="188"/>
      <c r="FQH55" s="186"/>
      <c r="FQI55" s="145"/>
      <c r="FQJ55" s="146"/>
      <c r="FQK55" s="146"/>
      <c r="FQL55" s="147"/>
      <c r="FQM55" s="148"/>
      <c r="FQN55" s="187"/>
      <c r="FQO55" s="188"/>
      <c r="FQP55" s="186"/>
      <c r="FQQ55" s="145"/>
      <c r="FQR55" s="146"/>
      <c r="FQS55" s="146"/>
      <c r="FQT55" s="147"/>
      <c r="FQU55" s="148"/>
      <c r="FQV55" s="187"/>
      <c r="FQW55" s="188"/>
      <c r="FQX55" s="186"/>
      <c r="FQY55" s="145"/>
      <c r="FQZ55" s="146"/>
      <c r="FRA55" s="146"/>
      <c r="FRB55" s="147"/>
      <c r="FRC55" s="148"/>
      <c r="FRD55" s="187"/>
      <c r="FRE55" s="188"/>
      <c r="FRF55" s="186"/>
      <c r="FRG55" s="145"/>
      <c r="FRH55" s="146"/>
      <c r="FRI55" s="146"/>
      <c r="FRJ55" s="147"/>
      <c r="FRK55" s="148"/>
      <c r="FRL55" s="187"/>
      <c r="FRM55" s="188"/>
      <c r="FRN55" s="186"/>
      <c r="FRO55" s="145"/>
      <c r="FRP55" s="146"/>
      <c r="FRQ55" s="146"/>
      <c r="FRR55" s="147"/>
      <c r="FRS55" s="148"/>
      <c r="FRT55" s="187"/>
      <c r="FRU55" s="188"/>
      <c r="FRV55" s="186"/>
      <c r="FRW55" s="145"/>
      <c r="FRX55" s="146"/>
      <c r="FRY55" s="146"/>
      <c r="FRZ55" s="147"/>
      <c r="FSA55" s="148"/>
      <c r="FSB55" s="187"/>
      <c r="FSC55" s="188"/>
      <c r="FSD55" s="186"/>
      <c r="FSE55" s="145"/>
      <c r="FSF55" s="146"/>
      <c r="FSG55" s="146"/>
      <c r="FSH55" s="147"/>
      <c r="FSI55" s="148"/>
      <c r="FSJ55" s="187"/>
      <c r="FSK55" s="188"/>
      <c r="FSL55" s="186"/>
      <c r="FSM55" s="145"/>
      <c r="FSN55" s="146"/>
      <c r="FSO55" s="146"/>
      <c r="FSP55" s="147"/>
      <c r="FSQ55" s="148"/>
      <c r="FSR55" s="187"/>
      <c r="FSS55" s="188"/>
      <c r="FST55" s="186"/>
      <c r="FSU55" s="145"/>
      <c r="FSV55" s="146"/>
      <c r="FSW55" s="146"/>
      <c r="FSX55" s="147"/>
      <c r="FSY55" s="148"/>
      <c r="FSZ55" s="187"/>
      <c r="FTA55" s="188"/>
      <c r="FTB55" s="186"/>
      <c r="FTC55" s="145"/>
      <c r="FTD55" s="146"/>
      <c r="FTE55" s="146"/>
      <c r="FTF55" s="147"/>
      <c r="FTG55" s="148"/>
      <c r="FTH55" s="187"/>
      <c r="FTI55" s="188"/>
      <c r="FTJ55" s="186"/>
      <c r="FTK55" s="145"/>
      <c r="FTL55" s="146"/>
      <c r="FTM55" s="146"/>
      <c r="FTN55" s="147"/>
      <c r="FTO55" s="148"/>
      <c r="FTP55" s="187"/>
      <c r="FTQ55" s="188"/>
      <c r="FTR55" s="186"/>
      <c r="FTS55" s="145"/>
      <c r="FTT55" s="146"/>
      <c r="FTU55" s="146"/>
      <c r="FTV55" s="147"/>
      <c r="FTW55" s="148"/>
      <c r="FTX55" s="187"/>
      <c r="FTY55" s="188"/>
      <c r="FTZ55" s="186"/>
      <c r="FUA55" s="145"/>
      <c r="FUB55" s="146"/>
      <c r="FUC55" s="146"/>
      <c r="FUD55" s="147"/>
      <c r="FUE55" s="148"/>
      <c r="FUF55" s="187"/>
      <c r="FUG55" s="188"/>
      <c r="FUH55" s="186"/>
      <c r="FUI55" s="145"/>
      <c r="FUJ55" s="146"/>
      <c r="FUK55" s="146"/>
      <c r="FUL55" s="147"/>
      <c r="FUM55" s="148"/>
      <c r="FUN55" s="187"/>
      <c r="FUO55" s="188"/>
      <c r="FUP55" s="186"/>
      <c r="FUQ55" s="145"/>
      <c r="FUR55" s="146"/>
      <c r="FUS55" s="146"/>
      <c r="FUT55" s="147"/>
      <c r="FUU55" s="148"/>
      <c r="FUV55" s="187"/>
      <c r="FUW55" s="188"/>
      <c r="FUX55" s="186"/>
      <c r="FUY55" s="145"/>
      <c r="FUZ55" s="146"/>
      <c r="FVA55" s="146"/>
      <c r="FVB55" s="147"/>
      <c r="FVC55" s="148"/>
      <c r="FVD55" s="187"/>
      <c r="FVE55" s="188"/>
      <c r="FVF55" s="186"/>
      <c r="FVG55" s="145"/>
      <c r="FVH55" s="146"/>
      <c r="FVI55" s="146"/>
      <c r="FVJ55" s="147"/>
      <c r="FVK55" s="148"/>
      <c r="FVL55" s="187"/>
      <c r="FVM55" s="188"/>
      <c r="FVN55" s="186"/>
      <c r="FVO55" s="145"/>
      <c r="FVP55" s="146"/>
      <c r="FVQ55" s="146"/>
      <c r="FVR55" s="147"/>
      <c r="FVS55" s="148"/>
      <c r="FVT55" s="187"/>
      <c r="FVU55" s="188"/>
      <c r="FVV55" s="186"/>
      <c r="FVW55" s="145"/>
      <c r="FVX55" s="146"/>
      <c r="FVY55" s="146"/>
      <c r="FVZ55" s="147"/>
      <c r="FWA55" s="148"/>
      <c r="FWB55" s="187"/>
      <c r="FWC55" s="188"/>
      <c r="FWD55" s="186"/>
      <c r="FWE55" s="145"/>
      <c r="FWF55" s="146"/>
      <c r="FWG55" s="146"/>
      <c r="FWH55" s="147"/>
      <c r="FWI55" s="148"/>
      <c r="FWJ55" s="187"/>
      <c r="FWK55" s="188"/>
      <c r="FWL55" s="186"/>
      <c r="FWM55" s="145"/>
      <c r="FWN55" s="146"/>
      <c r="FWO55" s="146"/>
      <c r="FWP55" s="147"/>
      <c r="FWQ55" s="148"/>
      <c r="FWR55" s="187"/>
      <c r="FWS55" s="188"/>
      <c r="FWT55" s="186"/>
      <c r="FWU55" s="145"/>
      <c r="FWV55" s="146"/>
      <c r="FWW55" s="146"/>
      <c r="FWX55" s="147"/>
      <c r="FWY55" s="148"/>
      <c r="FWZ55" s="187"/>
      <c r="FXA55" s="188"/>
      <c r="FXB55" s="186"/>
      <c r="FXC55" s="145"/>
      <c r="FXD55" s="146"/>
      <c r="FXE55" s="146"/>
      <c r="FXF55" s="147"/>
      <c r="FXG55" s="148"/>
      <c r="FXH55" s="187"/>
      <c r="FXI55" s="188"/>
      <c r="FXJ55" s="186"/>
      <c r="FXK55" s="145"/>
      <c r="FXL55" s="146"/>
      <c r="FXM55" s="146"/>
      <c r="FXN55" s="147"/>
      <c r="FXO55" s="148"/>
      <c r="FXP55" s="187"/>
      <c r="FXQ55" s="188"/>
      <c r="FXR55" s="186"/>
      <c r="FXS55" s="145"/>
      <c r="FXT55" s="146"/>
      <c r="FXU55" s="146"/>
      <c r="FXV55" s="147"/>
      <c r="FXW55" s="148"/>
      <c r="FXX55" s="187"/>
      <c r="FXY55" s="188"/>
      <c r="FXZ55" s="186"/>
      <c r="FYA55" s="145"/>
      <c r="FYB55" s="146"/>
      <c r="FYC55" s="146"/>
      <c r="FYD55" s="147"/>
      <c r="FYE55" s="148"/>
      <c r="FYF55" s="187"/>
      <c r="FYG55" s="188"/>
      <c r="FYH55" s="186"/>
      <c r="FYI55" s="145"/>
      <c r="FYJ55" s="146"/>
      <c r="FYK55" s="146"/>
      <c r="FYL55" s="147"/>
      <c r="FYM55" s="148"/>
      <c r="FYN55" s="187"/>
      <c r="FYO55" s="188"/>
      <c r="FYP55" s="186"/>
      <c r="FYQ55" s="145"/>
      <c r="FYR55" s="146"/>
      <c r="FYS55" s="146"/>
      <c r="FYT55" s="147"/>
      <c r="FYU55" s="148"/>
      <c r="FYV55" s="187"/>
      <c r="FYW55" s="188"/>
      <c r="FYX55" s="186"/>
      <c r="FYY55" s="145"/>
      <c r="FYZ55" s="146"/>
      <c r="FZA55" s="146"/>
      <c r="FZB55" s="147"/>
      <c r="FZC55" s="148"/>
      <c r="FZD55" s="187"/>
      <c r="FZE55" s="188"/>
      <c r="FZF55" s="186"/>
      <c r="FZG55" s="145"/>
      <c r="FZH55" s="146"/>
      <c r="FZI55" s="146"/>
      <c r="FZJ55" s="147"/>
      <c r="FZK55" s="148"/>
      <c r="FZL55" s="187"/>
      <c r="FZM55" s="188"/>
      <c r="FZN55" s="186"/>
      <c r="FZO55" s="145"/>
      <c r="FZP55" s="146"/>
      <c r="FZQ55" s="146"/>
      <c r="FZR55" s="147"/>
      <c r="FZS55" s="148"/>
      <c r="FZT55" s="187"/>
      <c r="FZU55" s="188"/>
      <c r="FZV55" s="186"/>
      <c r="FZW55" s="145"/>
      <c r="FZX55" s="146"/>
      <c r="FZY55" s="146"/>
      <c r="FZZ55" s="147"/>
      <c r="GAA55" s="148"/>
      <c r="GAB55" s="187"/>
      <c r="GAC55" s="188"/>
      <c r="GAD55" s="186"/>
      <c r="GAE55" s="145"/>
      <c r="GAF55" s="146"/>
      <c r="GAG55" s="146"/>
      <c r="GAH55" s="147"/>
      <c r="GAI55" s="148"/>
      <c r="GAJ55" s="187"/>
      <c r="GAK55" s="188"/>
      <c r="GAL55" s="186"/>
      <c r="GAM55" s="145"/>
      <c r="GAN55" s="146"/>
      <c r="GAO55" s="146"/>
      <c r="GAP55" s="147"/>
      <c r="GAQ55" s="148"/>
      <c r="GAR55" s="187"/>
      <c r="GAS55" s="188"/>
      <c r="GAT55" s="186"/>
      <c r="GAU55" s="145"/>
      <c r="GAV55" s="146"/>
      <c r="GAW55" s="146"/>
      <c r="GAX55" s="147"/>
      <c r="GAY55" s="148"/>
      <c r="GAZ55" s="187"/>
      <c r="GBA55" s="188"/>
      <c r="GBB55" s="186"/>
      <c r="GBC55" s="145"/>
      <c r="GBD55" s="146"/>
      <c r="GBE55" s="146"/>
      <c r="GBF55" s="147"/>
      <c r="GBG55" s="148"/>
      <c r="GBH55" s="187"/>
      <c r="GBI55" s="188"/>
      <c r="GBJ55" s="186"/>
      <c r="GBK55" s="145"/>
      <c r="GBL55" s="146"/>
      <c r="GBM55" s="146"/>
      <c r="GBN55" s="147"/>
      <c r="GBO55" s="148"/>
      <c r="GBP55" s="187"/>
      <c r="GBQ55" s="188"/>
      <c r="GBR55" s="186"/>
      <c r="GBS55" s="145"/>
      <c r="GBT55" s="146"/>
      <c r="GBU55" s="146"/>
      <c r="GBV55" s="147"/>
      <c r="GBW55" s="148"/>
      <c r="GBX55" s="187"/>
      <c r="GBY55" s="188"/>
      <c r="GBZ55" s="186"/>
      <c r="GCA55" s="145"/>
      <c r="GCB55" s="146"/>
      <c r="GCC55" s="146"/>
      <c r="GCD55" s="147"/>
      <c r="GCE55" s="148"/>
      <c r="GCF55" s="187"/>
      <c r="GCG55" s="188"/>
      <c r="GCH55" s="186"/>
      <c r="GCI55" s="145"/>
      <c r="GCJ55" s="146"/>
      <c r="GCK55" s="146"/>
      <c r="GCL55" s="147"/>
      <c r="GCM55" s="148"/>
      <c r="GCN55" s="187"/>
      <c r="GCO55" s="188"/>
      <c r="GCP55" s="186"/>
      <c r="GCQ55" s="145"/>
      <c r="GCR55" s="146"/>
      <c r="GCS55" s="146"/>
      <c r="GCT55" s="147"/>
      <c r="GCU55" s="148"/>
      <c r="GCV55" s="187"/>
      <c r="GCW55" s="188"/>
      <c r="GCX55" s="186"/>
      <c r="GCY55" s="145"/>
      <c r="GCZ55" s="146"/>
      <c r="GDA55" s="146"/>
      <c r="GDB55" s="147"/>
      <c r="GDC55" s="148"/>
      <c r="GDD55" s="187"/>
      <c r="GDE55" s="188"/>
      <c r="GDF55" s="186"/>
      <c r="GDG55" s="145"/>
      <c r="GDH55" s="146"/>
      <c r="GDI55" s="146"/>
      <c r="GDJ55" s="147"/>
      <c r="GDK55" s="148"/>
      <c r="GDL55" s="187"/>
      <c r="GDM55" s="188"/>
      <c r="GDN55" s="186"/>
      <c r="GDO55" s="145"/>
      <c r="GDP55" s="146"/>
      <c r="GDQ55" s="146"/>
      <c r="GDR55" s="147"/>
      <c r="GDS55" s="148"/>
      <c r="GDT55" s="187"/>
      <c r="GDU55" s="188"/>
      <c r="GDV55" s="186"/>
      <c r="GDW55" s="145"/>
      <c r="GDX55" s="146"/>
      <c r="GDY55" s="146"/>
      <c r="GDZ55" s="147"/>
      <c r="GEA55" s="148"/>
      <c r="GEB55" s="187"/>
      <c r="GEC55" s="188"/>
      <c r="GED55" s="186"/>
      <c r="GEE55" s="145"/>
      <c r="GEF55" s="146"/>
      <c r="GEG55" s="146"/>
      <c r="GEH55" s="147"/>
      <c r="GEI55" s="148"/>
      <c r="GEJ55" s="187"/>
      <c r="GEK55" s="188"/>
      <c r="GEL55" s="186"/>
      <c r="GEM55" s="145"/>
      <c r="GEN55" s="146"/>
      <c r="GEO55" s="146"/>
      <c r="GEP55" s="147"/>
      <c r="GEQ55" s="148"/>
      <c r="GER55" s="187"/>
      <c r="GES55" s="188"/>
      <c r="GET55" s="186"/>
      <c r="GEU55" s="145"/>
      <c r="GEV55" s="146"/>
      <c r="GEW55" s="146"/>
      <c r="GEX55" s="147"/>
      <c r="GEY55" s="148"/>
      <c r="GEZ55" s="187"/>
      <c r="GFA55" s="188"/>
      <c r="GFB55" s="186"/>
      <c r="GFC55" s="145"/>
      <c r="GFD55" s="146"/>
      <c r="GFE55" s="146"/>
      <c r="GFF55" s="147"/>
      <c r="GFG55" s="148"/>
      <c r="GFH55" s="187"/>
      <c r="GFI55" s="188"/>
      <c r="GFJ55" s="186"/>
      <c r="GFK55" s="145"/>
      <c r="GFL55" s="146"/>
      <c r="GFM55" s="146"/>
      <c r="GFN55" s="147"/>
      <c r="GFO55" s="148"/>
      <c r="GFP55" s="187"/>
      <c r="GFQ55" s="188"/>
      <c r="GFR55" s="186"/>
      <c r="GFS55" s="145"/>
      <c r="GFT55" s="146"/>
      <c r="GFU55" s="146"/>
      <c r="GFV55" s="147"/>
      <c r="GFW55" s="148"/>
      <c r="GFX55" s="187"/>
      <c r="GFY55" s="188"/>
      <c r="GFZ55" s="186"/>
      <c r="GGA55" s="145"/>
      <c r="GGB55" s="146"/>
      <c r="GGC55" s="146"/>
      <c r="GGD55" s="147"/>
      <c r="GGE55" s="148"/>
      <c r="GGF55" s="187"/>
      <c r="GGG55" s="188"/>
      <c r="GGH55" s="186"/>
      <c r="GGI55" s="145"/>
      <c r="GGJ55" s="146"/>
      <c r="GGK55" s="146"/>
      <c r="GGL55" s="147"/>
      <c r="GGM55" s="148"/>
      <c r="GGN55" s="187"/>
      <c r="GGO55" s="188"/>
      <c r="GGP55" s="186"/>
      <c r="GGQ55" s="145"/>
      <c r="GGR55" s="146"/>
      <c r="GGS55" s="146"/>
      <c r="GGT55" s="147"/>
      <c r="GGU55" s="148"/>
      <c r="GGV55" s="187"/>
      <c r="GGW55" s="188"/>
      <c r="GGX55" s="186"/>
      <c r="GGY55" s="145"/>
      <c r="GGZ55" s="146"/>
      <c r="GHA55" s="146"/>
      <c r="GHB55" s="147"/>
      <c r="GHC55" s="148"/>
      <c r="GHD55" s="187"/>
      <c r="GHE55" s="188"/>
      <c r="GHF55" s="186"/>
      <c r="GHG55" s="145"/>
      <c r="GHH55" s="146"/>
      <c r="GHI55" s="146"/>
      <c r="GHJ55" s="147"/>
      <c r="GHK55" s="148"/>
      <c r="GHL55" s="187"/>
      <c r="GHM55" s="188"/>
      <c r="GHN55" s="186"/>
      <c r="GHO55" s="145"/>
      <c r="GHP55" s="146"/>
      <c r="GHQ55" s="146"/>
      <c r="GHR55" s="147"/>
      <c r="GHS55" s="148"/>
      <c r="GHT55" s="187"/>
      <c r="GHU55" s="188"/>
      <c r="GHV55" s="186"/>
      <c r="GHW55" s="145"/>
      <c r="GHX55" s="146"/>
      <c r="GHY55" s="146"/>
      <c r="GHZ55" s="147"/>
      <c r="GIA55" s="148"/>
      <c r="GIB55" s="187"/>
      <c r="GIC55" s="188"/>
      <c r="GID55" s="186"/>
      <c r="GIE55" s="145"/>
      <c r="GIF55" s="146"/>
      <c r="GIG55" s="146"/>
      <c r="GIH55" s="147"/>
      <c r="GII55" s="148"/>
      <c r="GIJ55" s="187"/>
      <c r="GIK55" s="188"/>
      <c r="GIL55" s="186"/>
      <c r="GIM55" s="145"/>
      <c r="GIN55" s="146"/>
      <c r="GIO55" s="146"/>
      <c r="GIP55" s="147"/>
      <c r="GIQ55" s="148"/>
      <c r="GIR55" s="187"/>
      <c r="GIS55" s="188"/>
      <c r="GIT55" s="186"/>
      <c r="GIU55" s="145"/>
      <c r="GIV55" s="146"/>
      <c r="GIW55" s="146"/>
      <c r="GIX55" s="147"/>
      <c r="GIY55" s="148"/>
      <c r="GIZ55" s="187"/>
      <c r="GJA55" s="188"/>
      <c r="GJB55" s="186"/>
      <c r="GJC55" s="145"/>
      <c r="GJD55" s="146"/>
      <c r="GJE55" s="146"/>
      <c r="GJF55" s="147"/>
      <c r="GJG55" s="148"/>
      <c r="GJH55" s="187"/>
      <c r="GJI55" s="188"/>
      <c r="GJJ55" s="186"/>
      <c r="GJK55" s="145"/>
      <c r="GJL55" s="146"/>
      <c r="GJM55" s="146"/>
      <c r="GJN55" s="147"/>
      <c r="GJO55" s="148"/>
      <c r="GJP55" s="187"/>
      <c r="GJQ55" s="188"/>
      <c r="GJR55" s="186"/>
      <c r="GJS55" s="145"/>
      <c r="GJT55" s="146"/>
      <c r="GJU55" s="146"/>
      <c r="GJV55" s="147"/>
      <c r="GJW55" s="148"/>
      <c r="GJX55" s="187"/>
      <c r="GJY55" s="188"/>
      <c r="GJZ55" s="186"/>
      <c r="GKA55" s="145"/>
      <c r="GKB55" s="146"/>
      <c r="GKC55" s="146"/>
      <c r="GKD55" s="147"/>
      <c r="GKE55" s="148"/>
      <c r="GKF55" s="187"/>
      <c r="GKG55" s="188"/>
      <c r="GKH55" s="186"/>
      <c r="GKI55" s="145"/>
      <c r="GKJ55" s="146"/>
      <c r="GKK55" s="146"/>
      <c r="GKL55" s="147"/>
      <c r="GKM55" s="148"/>
      <c r="GKN55" s="187"/>
      <c r="GKO55" s="188"/>
      <c r="GKP55" s="186"/>
      <c r="GKQ55" s="145"/>
      <c r="GKR55" s="146"/>
      <c r="GKS55" s="146"/>
      <c r="GKT55" s="147"/>
      <c r="GKU55" s="148"/>
      <c r="GKV55" s="187"/>
      <c r="GKW55" s="188"/>
      <c r="GKX55" s="186"/>
      <c r="GKY55" s="145"/>
      <c r="GKZ55" s="146"/>
      <c r="GLA55" s="146"/>
      <c r="GLB55" s="147"/>
      <c r="GLC55" s="148"/>
      <c r="GLD55" s="187"/>
      <c r="GLE55" s="188"/>
      <c r="GLF55" s="186"/>
      <c r="GLG55" s="145"/>
      <c r="GLH55" s="146"/>
      <c r="GLI55" s="146"/>
      <c r="GLJ55" s="147"/>
      <c r="GLK55" s="148"/>
      <c r="GLL55" s="187"/>
      <c r="GLM55" s="188"/>
      <c r="GLN55" s="186"/>
      <c r="GLO55" s="145"/>
      <c r="GLP55" s="146"/>
      <c r="GLQ55" s="146"/>
      <c r="GLR55" s="147"/>
      <c r="GLS55" s="148"/>
      <c r="GLT55" s="187"/>
      <c r="GLU55" s="188"/>
      <c r="GLV55" s="186"/>
      <c r="GLW55" s="145"/>
      <c r="GLX55" s="146"/>
      <c r="GLY55" s="146"/>
      <c r="GLZ55" s="147"/>
      <c r="GMA55" s="148"/>
      <c r="GMB55" s="187"/>
      <c r="GMC55" s="188"/>
      <c r="GMD55" s="186"/>
      <c r="GME55" s="145"/>
      <c r="GMF55" s="146"/>
      <c r="GMG55" s="146"/>
      <c r="GMH55" s="147"/>
      <c r="GMI55" s="148"/>
      <c r="GMJ55" s="187"/>
      <c r="GMK55" s="188"/>
      <c r="GML55" s="186"/>
      <c r="GMM55" s="145"/>
      <c r="GMN55" s="146"/>
      <c r="GMO55" s="146"/>
      <c r="GMP55" s="147"/>
      <c r="GMQ55" s="148"/>
      <c r="GMR55" s="187"/>
      <c r="GMS55" s="188"/>
      <c r="GMT55" s="186"/>
      <c r="GMU55" s="145"/>
      <c r="GMV55" s="146"/>
      <c r="GMW55" s="146"/>
      <c r="GMX55" s="147"/>
      <c r="GMY55" s="148"/>
      <c r="GMZ55" s="187"/>
      <c r="GNA55" s="188"/>
      <c r="GNB55" s="186"/>
      <c r="GNC55" s="145"/>
      <c r="GND55" s="146"/>
      <c r="GNE55" s="146"/>
      <c r="GNF55" s="147"/>
      <c r="GNG55" s="148"/>
      <c r="GNH55" s="187"/>
      <c r="GNI55" s="188"/>
      <c r="GNJ55" s="186"/>
      <c r="GNK55" s="145"/>
      <c r="GNL55" s="146"/>
      <c r="GNM55" s="146"/>
      <c r="GNN55" s="147"/>
      <c r="GNO55" s="148"/>
      <c r="GNP55" s="187"/>
      <c r="GNQ55" s="188"/>
      <c r="GNR55" s="186"/>
      <c r="GNS55" s="145"/>
      <c r="GNT55" s="146"/>
      <c r="GNU55" s="146"/>
      <c r="GNV55" s="147"/>
      <c r="GNW55" s="148"/>
      <c r="GNX55" s="187"/>
      <c r="GNY55" s="188"/>
      <c r="GNZ55" s="186"/>
      <c r="GOA55" s="145"/>
      <c r="GOB55" s="146"/>
      <c r="GOC55" s="146"/>
      <c r="GOD55" s="147"/>
      <c r="GOE55" s="148"/>
      <c r="GOF55" s="187"/>
      <c r="GOG55" s="188"/>
      <c r="GOH55" s="186"/>
      <c r="GOI55" s="145"/>
      <c r="GOJ55" s="146"/>
      <c r="GOK55" s="146"/>
      <c r="GOL55" s="147"/>
      <c r="GOM55" s="148"/>
      <c r="GON55" s="187"/>
      <c r="GOO55" s="188"/>
      <c r="GOP55" s="186"/>
      <c r="GOQ55" s="145"/>
      <c r="GOR55" s="146"/>
      <c r="GOS55" s="146"/>
      <c r="GOT55" s="147"/>
      <c r="GOU55" s="148"/>
      <c r="GOV55" s="187"/>
      <c r="GOW55" s="188"/>
      <c r="GOX55" s="186"/>
      <c r="GOY55" s="145"/>
      <c r="GOZ55" s="146"/>
      <c r="GPA55" s="146"/>
      <c r="GPB55" s="147"/>
      <c r="GPC55" s="148"/>
      <c r="GPD55" s="187"/>
      <c r="GPE55" s="188"/>
      <c r="GPF55" s="186"/>
      <c r="GPG55" s="145"/>
      <c r="GPH55" s="146"/>
      <c r="GPI55" s="146"/>
      <c r="GPJ55" s="147"/>
      <c r="GPK55" s="148"/>
      <c r="GPL55" s="187"/>
      <c r="GPM55" s="188"/>
      <c r="GPN55" s="186"/>
      <c r="GPO55" s="145"/>
      <c r="GPP55" s="146"/>
      <c r="GPQ55" s="146"/>
      <c r="GPR55" s="147"/>
      <c r="GPS55" s="148"/>
      <c r="GPT55" s="187"/>
      <c r="GPU55" s="188"/>
      <c r="GPV55" s="186"/>
      <c r="GPW55" s="145"/>
      <c r="GPX55" s="146"/>
      <c r="GPY55" s="146"/>
      <c r="GPZ55" s="147"/>
      <c r="GQA55" s="148"/>
      <c r="GQB55" s="187"/>
      <c r="GQC55" s="188"/>
      <c r="GQD55" s="186"/>
      <c r="GQE55" s="145"/>
      <c r="GQF55" s="146"/>
      <c r="GQG55" s="146"/>
      <c r="GQH55" s="147"/>
      <c r="GQI55" s="148"/>
      <c r="GQJ55" s="187"/>
      <c r="GQK55" s="188"/>
      <c r="GQL55" s="186"/>
      <c r="GQM55" s="145"/>
      <c r="GQN55" s="146"/>
      <c r="GQO55" s="146"/>
      <c r="GQP55" s="147"/>
      <c r="GQQ55" s="148"/>
      <c r="GQR55" s="187"/>
      <c r="GQS55" s="188"/>
      <c r="GQT55" s="186"/>
      <c r="GQU55" s="145"/>
      <c r="GQV55" s="146"/>
      <c r="GQW55" s="146"/>
      <c r="GQX55" s="147"/>
      <c r="GQY55" s="148"/>
      <c r="GQZ55" s="187"/>
      <c r="GRA55" s="188"/>
      <c r="GRB55" s="186"/>
      <c r="GRC55" s="145"/>
      <c r="GRD55" s="146"/>
      <c r="GRE55" s="146"/>
      <c r="GRF55" s="147"/>
      <c r="GRG55" s="148"/>
      <c r="GRH55" s="187"/>
      <c r="GRI55" s="188"/>
      <c r="GRJ55" s="186"/>
      <c r="GRK55" s="145"/>
      <c r="GRL55" s="146"/>
      <c r="GRM55" s="146"/>
      <c r="GRN55" s="147"/>
      <c r="GRO55" s="148"/>
      <c r="GRP55" s="187"/>
      <c r="GRQ55" s="188"/>
      <c r="GRR55" s="186"/>
      <c r="GRS55" s="145"/>
      <c r="GRT55" s="146"/>
      <c r="GRU55" s="146"/>
      <c r="GRV55" s="147"/>
      <c r="GRW55" s="148"/>
      <c r="GRX55" s="187"/>
      <c r="GRY55" s="188"/>
      <c r="GRZ55" s="186"/>
      <c r="GSA55" s="145"/>
      <c r="GSB55" s="146"/>
      <c r="GSC55" s="146"/>
      <c r="GSD55" s="147"/>
      <c r="GSE55" s="148"/>
      <c r="GSF55" s="187"/>
      <c r="GSG55" s="188"/>
      <c r="GSH55" s="186"/>
      <c r="GSI55" s="145"/>
      <c r="GSJ55" s="146"/>
      <c r="GSK55" s="146"/>
      <c r="GSL55" s="147"/>
      <c r="GSM55" s="148"/>
      <c r="GSN55" s="187"/>
      <c r="GSO55" s="188"/>
      <c r="GSP55" s="186"/>
      <c r="GSQ55" s="145"/>
      <c r="GSR55" s="146"/>
      <c r="GSS55" s="146"/>
      <c r="GST55" s="147"/>
      <c r="GSU55" s="148"/>
      <c r="GSV55" s="187"/>
      <c r="GSW55" s="188"/>
      <c r="GSX55" s="186"/>
      <c r="GSY55" s="145"/>
      <c r="GSZ55" s="146"/>
      <c r="GTA55" s="146"/>
      <c r="GTB55" s="147"/>
      <c r="GTC55" s="148"/>
      <c r="GTD55" s="187"/>
      <c r="GTE55" s="188"/>
      <c r="GTF55" s="186"/>
      <c r="GTG55" s="145"/>
      <c r="GTH55" s="146"/>
      <c r="GTI55" s="146"/>
      <c r="GTJ55" s="147"/>
      <c r="GTK55" s="148"/>
      <c r="GTL55" s="187"/>
      <c r="GTM55" s="188"/>
      <c r="GTN55" s="186"/>
      <c r="GTO55" s="145"/>
      <c r="GTP55" s="146"/>
      <c r="GTQ55" s="146"/>
      <c r="GTR55" s="147"/>
      <c r="GTS55" s="148"/>
      <c r="GTT55" s="187"/>
      <c r="GTU55" s="188"/>
      <c r="GTV55" s="186"/>
      <c r="GTW55" s="145"/>
      <c r="GTX55" s="146"/>
      <c r="GTY55" s="146"/>
      <c r="GTZ55" s="147"/>
      <c r="GUA55" s="148"/>
      <c r="GUB55" s="187"/>
      <c r="GUC55" s="188"/>
      <c r="GUD55" s="186"/>
      <c r="GUE55" s="145"/>
      <c r="GUF55" s="146"/>
      <c r="GUG55" s="146"/>
      <c r="GUH55" s="147"/>
      <c r="GUI55" s="148"/>
      <c r="GUJ55" s="187"/>
      <c r="GUK55" s="188"/>
      <c r="GUL55" s="186"/>
      <c r="GUM55" s="145"/>
      <c r="GUN55" s="146"/>
      <c r="GUO55" s="146"/>
      <c r="GUP55" s="147"/>
      <c r="GUQ55" s="148"/>
      <c r="GUR55" s="187"/>
      <c r="GUS55" s="188"/>
      <c r="GUT55" s="186"/>
      <c r="GUU55" s="145"/>
      <c r="GUV55" s="146"/>
      <c r="GUW55" s="146"/>
      <c r="GUX55" s="147"/>
      <c r="GUY55" s="148"/>
      <c r="GUZ55" s="187"/>
      <c r="GVA55" s="188"/>
      <c r="GVB55" s="186"/>
      <c r="GVC55" s="145"/>
      <c r="GVD55" s="146"/>
      <c r="GVE55" s="146"/>
      <c r="GVF55" s="147"/>
      <c r="GVG55" s="148"/>
      <c r="GVH55" s="187"/>
      <c r="GVI55" s="188"/>
      <c r="GVJ55" s="186"/>
      <c r="GVK55" s="145"/>
      <c r="GVL55" s="146"/>
      <c r="GVM55" s="146"/>
      <c r="GVN55" s="147"/>
      <c r="GVO55" s="148"/>
      <c r="GVP55" s="187"/>
      <c r="GVQ55" s="188"/>
      <c r="GVR55" s="186"/>
      <c r="GVS55" s="145"/>
      <c r="GVT55" s="146"/>
      <c r="GVU55" s="146"/>
      <c r="GVV55" s="147"/>
      <c r="GVW55" s="148"/>
      <c r="GVX55" s="187"/>
      <c r="GVY55" s="188"/>
      <c r="GVZ55" s="186"/>
      <c r="GWA55" s="145"/>
      <c r="GWB55" s="146"/>
      <c r="GWC55" s="146"/>
      <c r="GWD55" s="147"/>
      <c r="GWE55" s="148"/>
      <c r="GWF55" s="187"/>
      <c r="GWG55" s="188"/>
      <c r="GWH55" s="186"/>
      <c r="GWI55" s="145"/>
      <c r="GWJ55" s="146"/>
      <c r="GWK55" s="146"/>
      <c r="GWL55" s="147"/>
      <c r="GWM55" s="148"/>
      <c r="GWN55" s="187"/>
      <c r="GWO55" s="188"/>
      <c r="GWP55" s="186"/>
      <c r="GWQ55" s="145"/>
      <c r="GWR55" s="146"/>
      <c r="GWS55" s="146"/>
      <c r="GWT55" s="147"/>
      <c r="GWU55" s="148"/>
      <c r="GWV55" s="187"/>
      <c r="GWW55" s="188"/>
      <c r="GWX55" s="186"/>
      <c r="GWY55" s="145"/>
      <c r="GWZ55" s="146"/>
      <c r="GXA55" s="146"/>
      <c r="GXB55" s="147"/>
      <c r="GXC55" s="148"/>
      <c r="GXD55" s="187"/>
      <c r="GXE55" s="188"/>
      <c r="GXF55" s="186"/>
      <c r="GXG55" s="145"/>
      <c r="GXH55" s="146"/>
      <c r="GXI55" s="146"/>
      <c r="GXJ55" s="147"/>
      <c r="GXK55" s="148"/>
      <c r="GXL55" s="187"/>
      <c r="GXM55" s="188"/>
      <c r="GXN55" s="186"/>
      <c r="GXO55" s="145"/>
      <c r="GXP55" s="146"/>
      <c r="GXQ55" s="146"/>
      <c r="GXR55" s="147"/>
      <c r="GXS55" s="148"/>
      <c r="GXT55" s="187"/>
      <c r="GXU55" s="188"/>
      <c r="GXV55" s="186"/>
      <c r="GXW55" s="145"/>
      <c r="GXX55" s="146"/>
      <c r="GXY55" s="146"/>
      <c r="GXZ55" s="147"/>
      <c r="GYA55" s="148"/>
      <c r="GYB55" s="187"/>
      <c r="GYC55" s="188"/>
      <c r="GYD55" s="186"/>
      <c r="GYE55" s="145"/>
      <c r="GYF55" s="146"/>
      <c r="GYG55" s="146"/>
      <c r="GYH55" s="147"/>
      <c r="GYI55" s="148"/>
      <c r="GYJ55" s="187"/>
      <c r="GYK55" s="188"/>
      <c r="GYL55" s="186"/>
      <c r="GYM55" s="145"/>
      <c r="GYN55" s="146"/>
      <c r="GYO55" s="146"/>
      <c r="GYP55" s="147"/>
      <c r="GYQ55" s="148"/>
      <c r="GYR55" s="187"/>
      <c r="GYS55" s="188"/>
      <c r="GYT55" s="186"/>
      <c r="GYU55" s="145"/>
      <c r="GYV55" s="146"/>
      <c r="GYW55" s="146"/>
      <c r="GYX55" s="147"/>
      <c r="GYY55" s="148"/>
      <c r="GYZ55" s="187"/>
      <c r="GZA55" s="188"/>
      <c r="GZB55" s="186"/>
      <c r="GZC55" s="145"/>
      <c r="GZD55" s="146"/>
      <c r="GZE55" s="146"/>
      <c r="GZF55" s="147"/>
      <c r="GZG55" s="148"/>
      <c r="GZH55" s="187"/>
      <c r="GZI55" s="188"/>
      <c r="GZJ55" s="186"/>
      <c r="GZK55" s="145"/>
      <c r="GZL55" s="146"/>
      <c r="GZM55" s="146"/>
      <c r="GZN55" s="147"/>
      <c r="GZO55" s="148"/>
      <c r="GZP55" s="187"/>
      <c r="GZQ55" s="188"/>
      <c r="GZR55" s="186"/>
      <c r="GZS55" s="145"/>
      <c r="GZT55" s="146"/>
      <c r="GZU55" s="146"/>
      <c r="GZV55" s="147"/>
      <c r="GZW55" s="148"/>
      <c r="GZX55" s="187"/>
      <c r="GZY55" s="188"/>
      <c r="GZZ55" s="186"/>
      <c r="HAA55" s="145"/>
      <c r="HAB55" s="146"/>
      <c r="HAC55" s="146"/>
      <c r="HAD55" s="147"/>
      <c r="HAE55" s="148"/>
      <c r="HAF55" s="187"/>
      <c r="HAG55" s="188"/>
      <c r="HAH55" s="186"/>
      <c r="HAI55" s="145"/>
      <c r="HAJ55" s="146"/>
      <c r="HAK55" s="146"/>
      <c r="HAL55" s="147"/>
      <c r="HAM55" s="148"/>
      <c r="HAN55" s="187"/>
      <c r="HAO55" s="188"/>
      <c r="HAP55" s="186"/>
      <c r="HAQ55" s="145"/>
      <c r="HAR55" s="146"/>
      <c r="HAS55" s="146"/>
      <c r="HAT55" s="147"/>
      <c r="HAU55" s="148"/>
      <c r="HAV55" s="187"/>
      <c r="HAW55" s="188"/>
      <c r="HAX55" s="186"/>
      <c r="HAY55" s="145"/>
      <c r="HAZ55" s="146"/>
      <c r="HBA55" s="146"/>
      <c r="HBB55" s="147"/>
      <c r="HBC55" s="148"/>
      <c r="HBD55" s="187"/>
      <c r="HBE55" s="188"/>
      <c r="HBF55" s="186"/>
      <c r="HBG55" s="145"/>
      <c r="HBH55" s="146"/>
      <c r="HBI55" s="146"/>
      <c r="HBJ55" s="147"/>
      <c r="HBK55" s="148"/>
      <c r="HBL55" s="187"/>
      <c r="HBM55" s="188"/>
      <c r="HBN55" s="186"/>
      <c r="HBO55" s="145"/>
      <c r="HBP55" s="146"/>
      <c r="HBQ55" s="146"/>
      <c r="HBR55" s="147"/>
      <c r="HBS55" s="148"/>
      <c r="HBT55" s="187"/>
      <c r="HBU55" s="188"/>
      <c r="HBV55" s="186"/>
      <c r="HBW55" s="145"/>
      <c r="HBX55" s="146"/>
      <c r="HBY55" s="146"/>
      <c r="HBZ55" s="147"/>
      <c r="HCA55" s="148"/>
      <c r="HCB55" s="187"/>
      <c r="HCC55" s="188"/>
      <c r="HCD55" s="186"/>
      <c r="HCE55" s="145"/>
      <c r="HCF55" s="146"/>
      <c r="HCG55" s="146"/>
      <c r="HCH55" s="147"/>
      <c r="HCI55" s="148"/>
      <c r="HCJ55" s="187"/>
      <c r="HCK55" s="188"/>
      <c r="HCL55" s="186"/>
      <c r="HCM55" s="145"/>
      <c r="HCN55" s="146"/>
      <c r="HCO55" s="146"/>
      <c r="HCP55" s="147"/>
      <c r="HCQ55" s="148"/>
      <c r="HCR55" s="187"/>
      <c r="HCS55" s="188"/>
      <c r="HCT55" s="186"/>
      <c r="HCU55" s="145"/>
      <c r="HCV55" s="146"/>
      <c r="HCW55" s="146"/>
      <c r="HCX55" s="147"/>
      <c r="HCY55" s="148"/>
      <c r="HCZ55" s="187"/>
      <c r="HDA55" s="188"/>
      <c r="HDB55" s="186"/>
      <c r="HDC55" s="145"/>
      <c r="HDD55" s="146"/>
      <c r="HDE55" s="146"/>
      <c r="HDF55" s="147"/>
      <c r="HDG55" s="148"/>
      <c r="HDH55" s="187"/>
      <c r="HDI55" s="188"/>
      <c r="HDJ55" s="186"/>
      <c r="HDK55" s="145"/>
      <c r="HDL55" s="146"/>
      <c r="HDM55" s="146"/>
      <c r="HDN55" s="147"/>
      <c r="HDO55" s="148"/>
      <c r="HDP55" s="187"/>
      <c r="HDQ55" s="188"/>
      <c r="HDR55" s="186"/>
      <c r="HDS55" s="145"/>
      <c r="HDT55" s="146"/>
      <c r="HDU55" s="146"/>
      <c r="HDV55" s="147"/>
      <c r="HDW55" s="148"/>
      <c r="HDX55" s="187"/>
      <c r="HDY55" s="188"/>
      <c r="HDZ55" s="186"/>
      <c r="HEA55" s="145"/>
      <c r="HEB55" s="146"/>
      <c r="HEC55" s="146"/>
      <c r="HED55" s="147"/>
      <c r="HEE55" s="148"/>
      <c r="HEF55" s="187"/>
      <c r="HEG55" s="188"/>
      <c r="HEH55" s="186"/>
      <c r="HEI55" s="145"/>
      <c r="HEJ55" s="146"/>
      <c r="HEK55" s="146"/>
      <c r="HEL55" s="147"/>
      <c r="HEM55" s="148"/>
      <c r="HEN55" s="187"/>
      <c r="HEO55" s="188"/>
      <c r="HEP55" s="186"/>
      <c r="HEQ55" s="145"/>
      <c r="HER55" s="146"/>
      <c r="HES55" s="146"/>
      <c r="HET55" s="147"/>
      <c r="HEU55" s="148"/>
      <c r="HEV55" s="187"/>
      <c r="HEW55" s="188"/>
      <c r="HEX55" s="186"/>
      <c r="HEY55" s="145"/>
      <c r="HEZ55" s="146"/>
      <c r="HFA55" s="146"/>
      <c r="HFB55" s="147"/>
      <c r="HFC55" s="148"/>
      <c r="HFD55" s="187"/>
      <c r="HFE55" s="188"/>
      <c r="HFF55" s="186"/>
      <c r="HFG55" s="145"/>
      <c r="HFH55" s="146"/>
      <c r="HFI55" s="146"/>
      <c r="HFJ55" s="147"/>
      <c r="HFK55" s="148"/>
      <c r="HFL55" s="187"/>
      <c r="HFM55" s="188"/>
      <c r="HFN55" s="186"/>
      <c r="HFO55" s="145"/>
      <c r="HFP55" s="146"/>
      <c r="HFQ55" s="146"/>
      <c r="HFR55" s="147"/>
      <c r="HFS55" s="148"/>
      <c r="HFT55" s="187"/>
      <c r="HFU55" s="188"/>
      <c r="HFV55" s="186"/>
      <c r="HFW55" s="145"/>
      <c r="HFX55" s="146"/>
      <c r="HFY55" s="146"/>
      <c r="HFZ55" s="147"/>
      <c r="HGA55" s="148"/>
      <c r="HGB55" s="187"/>
      <c r="HGC55" s="188"/>
      <c r="HGD55" s="186"/>
      <c r="HGE55" s="145"/>
      <c r="HGF55" s="146"/>
      <c r="HGG55" s="146"/>
      <c r="HGH55" s="147"/>
      <c r="HGI55" s="148"/>
      <c r="HGJ55" s="187"/>
      <c r="HGK55" s="188"/>
      <c r="HGL55" s="186"/>
      <c r="HGM55" s="145"/>
      <c r="HGN55" s="146"/>
      <c r="HGO55" s="146"/>
      <c r="HGP55" s="147"/>
      <c r="HGQ55" s="148"/>
      <c r="HGR55" s="187"/>
      <c r="HGS55" s="188"/>
      <c r="HGT55" s="186"/>
      <c r="HGU55" s="145"/>
      <c r="HGV55" s="146"/>
      <c r="HGW55" s="146"/>
      <c r="HGX55" s="147"/>
      <c r="HGY55" s="148"/>
      <c r="HGZ55" s="187"/>
      <c r="HHA55" s="188"/>
      <c r="HHB55" s="186"/>
      <c r="HHC55" s="145"/>
      <c r="HHD55" s="146"/>
      <c r="HHE55" s="146"/>
      <c r="HHF55" s="147"/>
      <c r="HHG55" s="148"/>
      <c r="HHH55" s="187"/>
      <c r="HHI55" s="188"/>
      <c r="HHJ55" s="186"/>
      <c r="HHK55" s="145"/>
      <c r="HHL55" s="146"/>
      <c r="HHM55" s="146"/>
      <c r="HHN55" s="147"/>
      <c r="HHO55" s="148"/>
      <c r="HHP55" s="187"/>
      <c r="HHQ55" s="188"/>
      <c r="HHR55" s="186"/>
      <c r="HHS55" s="145"/>
      <c r="HHT55" s="146"/>
      <c r="HHU55" s="146"/>
      <c r="HHV55" s="147"/>
      <c r="HHW55" s="148"/>
      <c r="HHX55" s="187"/>
      <c r="HHY55" s="188"/>
      <c r="HHZ55" s="186"/>
      <c r="HIA55" s="145"/>
      <c r="HIB55" s="146"/>
      <c r="HIC55" s="146"/>
      <c r="HID55" s="147"/>
      <c r="HIE55" s="148"/>
      <c r="HIF55" s="187"/>
      <c r="HIG55" s="188"/>
      <c r="HIH55" s="186"/>
      <c r="HII55" s="145"/>
      <c r="HIJ55" s="146"/>
      <c r="HIK55" s="146"/>
      <c r="HIL55" s="147"/>
      <c r="HIM55" s="148"/>
      <c r="HIN55" s="187"/>
      <c r="HIO55" s="188"/>
      <c r="HIP55" s="186"/>
      <c r="HIQ55" s="145"/>
      <c r="HIR55" s="146"/>
      <c r="HIS55" s="146"/>
      <c r="HIT55" s="147"/>
      <c r="HIU55" s="148"/>
      <c r="HIV55" s="187"/>
      <c r="HIW55" s="188"/>
      <c r="HIX55" s="186"/>
      <c r="HIY55" s="145"/>
      <c r="HIZ55" s="146"/>
      <c r="HJA55" s="146"/>
      <c r="HJB55" s="147"/>
      <c r="HJC55" s="148"/>
      <c r="HJD55" s="187"/>
      <c r="HJE55" s="188"/>
      <c r="HJF55" s="186"/>
      <c r="HJG55" s="145"/>
      <c r="HJH55" s="146"/>
      <c r="HJI55" s="146"/>
      <c r="HJJ55" s="147"/>
      <c r="HJK55" s="148"/>
      <c r="HJL55" s="187"/>
      <c r="HJM55" s="188"/>
      <c r="HJN55" s="186"/>
      <c r="HJO55" s="145"/>
      <c r="HJP55" s="146"/>
      <c r="HJQ55" s="146"/>
      <c r="HJR55" s="147"/>
      <c r="HJS55" s="148"/>
      <c r="HJT55" s="187"/>
      <c r="HJU55" s="188"/>
      <c r="HJV55" s="186"/>
      <c r="HJW55" s="145"/>
      <c r="HJX55" s="146"/>
      <c r="HJY55" s="146"/>
      <c r="HJZ55" s="147"/>
      <c r="HKA55" s="148"/>
      <c r="HKB55" s="187"/>
      <c r="HKC55" s="188"/>
      <c r="HKD55" s="186"/>
      <c r="HKE55" s="145"/>
      <c r="HKF55" s="146"/>
      <c r="HKG55" s="146"/>
      <c r="HKH55" s="147"/>
      <c r="HKI55" s="148"/>
      <c r="HKJ55" s="187"/>
      <c r="HKK55" s="188"/>
      <c r="HKL55" s="186"/>
      <c r="HKM55" s="145"/>
      <c r="HKN55" s="146"/>
      <c r="HKO55" s="146"/>
      <c r="HKP55" s="147"/>
      <c r="HKQ55" s="148"/>
      <c r="HKR55" s="187"/>
      <c r="HKS55" s="188"/>
      <c r="HKT55" s="186"/>
      <c r="HKU55" s="145"/>
      <c r="HKV55" s="146"/>
      <c r="HKW55" s="146"/>
      <c r="HKX55" s="147"/>
      <c r="HKY55" s="148"/>
      <c r="HKZ55" s="187"/>
      <c r="HLA55" s="188"/>
      <c r="HLB55" s="186"/>
      <c r="HLC55" s="145"/>
      <c r="HLD55" s="146"/>
      <c r="HLE55" s="146"/>
      <c r="HLF55" s="147"/>
      <c r="HLG55" s="148"/>
      <c r="HLH55" s="187"/>
      <c r="HLI55" s="188"/>
      <c r="HLJ55" s="186"/>
      <c r="HLK55" s="145"/>
      <c r="HLL55" s="146"/>
      <c r="HLM55" s="146"/>
      <c r="HLN55" s="147"/>
      <c r="HLO55" s="148"/>
      <c r="HLP55" s="187"/>
      <c r="HLQ55" s="188"/>
      <c r="HLR55" s="186"/>
      <c r="HLS55" s="145"/>
      <c r="HLT55" s="146"/>
      <c r="HLU55" s="146"/>
      <c r="HLV55" s="147"/>
      <c r="HLW55" s="148"/>
      <c r="HLX55" s="187"/>
      <c r="HLY55" s="188"/>
      <c r="HLZ55" s="186"/>
      <c r="HMA55" s="145"/>
      <c r="HMB55" s="146"/>
      <c r="HMC55" s="146"/>
      <c r="HMD55" s="147"/>
      <c r="HME55" s="148"/>
      <c r="HMF55" s="187"/>
      <c r="HMG55" s="188"/>
      <c r="HMH55" s="186"/>
      <c r="HMI55" s="145"/>
      <c r="HMJ55" s="146"/>
      <c r="HMK55" s="146"/>
      <c r="HML55" s="147"/>
      <c r="HMM55" s="148"/>
      <c r="HMN55" s="187"/>
      <c r="HMO55" s="188"/>
      <c r="HMP55" s="186"/>
      <c r="HMQ55" s="145"/>
      <c r="HMR55" s="146"/>
      <c r="HMS55" s="146"/>
      <c r="HMT55" s="147"/>
      <c r="HMU55" s="148"/>
      <c r="HMV55" s="187"/>
      <c r="HMW55" s="188"/>
      <c r="HMX55" s="186"/>
      <c r="HMY55" s="145"/>
      <c r="HMZ55" s="146"/>
      <c r="HNA55" s="146"/>
      <c r="HNB55" s="147"/>
      <c r="HNC55" s="148"/>
      <c r="HND55" s="187"/>
      <c r="HNE55" s="188"/>
      <c r="HNF55" s="186"/>
      <c r="HNG55" s="145"/>
      <c r="HNH55" s="146"/>
      <c r="HNI55" s="146"/>
      <c r="HNJ55" s="147"/>
      <c r="HNK55" s="148"/>
      <c r="HNL55" s="187"/>
      <c r="HNM55" s="188"/>
      <c r="HNN55" s="186"/>
      <c r="HNO55" s="145"/>
      <c r="HNP55" s="146"/>
      <c r="HNQ55" s="146"/>
      <c r="HNR55" s="147"/>
      <c r="HNS55" s="148"/>
      <c r="HNT55" s="187"/>
      <c r="HNU55" s="188"/>
      <c r="HNV55" s="186"/>
      <c r="HNW55" s="145"/>
      <c r="HNX55" s="146"/>
      <c r="HNY55" s="146"/>
      <c r="HNZ55" s="147"/>
      <c r="HOA55" s="148"/>
      <c r="HOB55" s="187"/>
      <c r="HOC55" s="188"/>
      <c r="HOD55" s="186"/>
      <c r="HOE55" s="145"/>
      <c r="HOF55" s="146"/>
      <c r="HOG55" s="146"/>
      <c r="HOH55" s="147"/>
      <c r="HOI55" s="148"/>
      <c r="HOJ55" s="187"/>
      <c r="HOK55" s="188"/>
      <c r="HOL55" s="186"/>
      <c r="HOM55" s="145"/>
      <c r="HON55" s="146"/>
      <c r="HOO55" s="146"/>
      <c r="HOP55" s="147"/>
      <c r="HOQ55" s="148"/>
      <c r="HOR55" s="187"/>
      <c r="HOS55" s="188"/>
      <c r="HOT55" s="186"/>
      <c r="HOU55" s="145"/>
      <c r="HOV55" s="146"/>
      <c r="HOW55" s="146"/>
      <c r="HOX55" s="147"/>
      <c r="HOY55" s="148"/>
      <c r="HOZ55" s="187"/>
      <c r="HPA55" s="188"/>
      <c r="HPB55" s="186"/>
      <c r="HPC55" s="145"/>
      <c r="HPD55" s="146"/>
      <c r="HPE55" s="146"/>
      <c r="HPF55" s="147"/>
      <c r="HPG55" s="148"/>
      <c r="HPH55" s="187"/>
      <c r="HPI55" s="188"/>
      <c r="HPJ55" s="186"/>
      <c r="HPK55" s="145"/>
      <c r="HPL55" s="146"/>
      <c r="HPM55" s="146"/>
      <c r="HPN55" s="147"/>
      <c r="HPO55" s="148"/>
      <c r="HPP55" s="187"/>
      <c r="HPQ55" s="188"/>
      <c r="HPR55" s="186"/>
      <c r="HPS55" s="145"/>
      <c r="HPT55" s="146"/>
      <c r="HPU55" s="146"/>
      <c r="HPV55" s="147"/>
      <c r="HPW55" s="148"/>
      <c r="HPX55" s="187"/>
      <c r="HPY55" s="188"/>
      <c r="HPZ55" s="186"/>
      <c r="HQA55" s="145"/>
      <c r="HQB55" s="146"/>
      <c r="HQC55" s="146"/>
      <c r="HQD55" s="147"/>
      <c r="HQE55" s="148"/>
      <c r="HQF55" s="187"/>
      <c r="HQG55" s="188"/>
      <c r="HQH55" s="186"/>
      <c r="HQI55" s="145"/>
      <c r="HQJ55" s="146"/>
      <c r="HQK55" s="146"/>
      <c r="HQL55" s="147"/>
      <c r="HQM55" s="148"/>
      <c r="HQN55" s="187"/>
      <c r="HQO55" s="188"/>
      <c r="HQP55" s="186"/>
      <c r="HQQ55" s="145"/>
      <c r="HQR55" s="146"/>
      <c r="HQS55" s="146"/>
      <c r="HQT55" s="147"/>
      <c r="HQU55" s="148"/>
      <c r="HQV55" s="187"/>
      <c r="HQW55" s="188"/>
      <c r="HQX55" s="186"/>
      <c r="HQY55" s="145"/>
      <c r="HQZ55" s="146"/>
      <c r="HRA55" s="146"/>
      <c r="HRB55" s="147"/>
      <c r="HRC55" s="148"/>
      <c r="HRD55" s="187"/>
      <c r="HRE55" s="188"/>
      <c r="HRF55" s="186"/>
      <c r="HRG55" s="145"/>
      <c r="HRH55" s="146"/>
      <c r="HRI55" s="146"/>
      <c r="HRJ55" s="147"/>
      <c r="HRK55" s="148"/>
      <c r="HRL55" s="187"/>
      <c r="HRM55" s="188"/>
      <c r="HRN55" s="186"/>
      <c r="HRO55" s="145"/>
      <c r="HRP55" s="146"/>
      <c r="HRQ55" s="146"/>
      <c r="HRR55" s="147"/>
      <c r="HRS55" s="148"/>
      <c r="HRT55" s="187"/>
      <c r="HRU55" s="188"/>
      <c r="HRV55" s="186"/>
      <c r="HRW55" s="145"/>
      <c r="HRX55" s="146"/>
      <c r="HRY55" s="146"/>
      <c r="HRZ55" s="147"/>
      <c r="HSA55" s="148"/>
      <c r="HSB55" s="187"/>
      <c r="HSC55" s="188"/>
      <c r="HSD55" s="186"/>
      <c r="HSE55" s="145"/>
      <c r="HSF55" s="146"/>
      <c r="HSG55" s="146"/>
      <c r="HSH55" s="147"/>
      <c r="HSI55" s="148"/>
      <c r="HSJ55" s="187"/>
      <c r="HSK55" s="188"/>
      <c r="HSL55" s="186"/>
      <c r="HSM55" s="145"/>
      <c r="HSN55" s="146"/>
      <c r="HSO55" s="146"/>
      <c r="HSP55" s="147"/>
      <c r="HSQ55" s="148"/>
      <c r="HSR55" s="187"/>
      <c r="HSS55" s="188"/>
      <c r="HST55" s="186"/>
      <c r="HSU55" s="145"/>
      <c r="HSV55" s="146"/>
      <c r="HSW55" s="146"/>
      <c r="HSX55" s="147"/>
      <c r="HSY55" s="148"/>
      <c r="HSZ55" s="187"/>
      <c r="HTA55" s="188"/>
      <c r="HTB55" s="186"/>
      <c r="HTC55" s="145"/>
      <c r="HTD55" s="146"/>
      <c r="HTE55" s="146"/>
      <c r="HTF55" s="147"/>
      <c r="HTG55" s="148"/>
      <c r="HTH55" s="187"/>
      <c r="HTI55" s="188"/>
      <c r="HTJ55" s="186"/>
      <c r="HTK55" s="145"/>
      <c r="HTL55" s="146"/>
      <c r="HTM55" s="146"/>
      <c r="HTN55" s="147"/>
      <c r="HTO55" s="148"/>
      <c r="HTP55" s="187"/>
      <c r="HTQ55" s="188"/>
      <c r="HTR55" s="186"/>
      <c r="HTS55" s="145"/>
      <c r="HTT55" s="146"/>
      <c r="HTU55" s="146"/>
      <c r="HTV55" s="147"/>
      <c r="HTW55" s="148"/>
      <c r="HTX55" s="187"/>
      <c r="HTY55" s="188"/>
      <c r="HTZ55" s="186"/>
      <c r="HUA55" s="145"/>
      <c r="HUB55" s="146"/>
      <c r="HUC55" s="146"/>
      <c r="HUD55" s="147"/>
      <c r="HUE55" s="148"/>
      <c r="HUF55" s="187"/>
      <c r="HUG55" s="188"/>
      <c r="HUH55" s="186"/>
      <c r="HUI55" s="145"/>
      <c r="HUJ55" s="146"/>
      <c r="HUK55" s="146"/>
      <c r="HUL55" s="147"/>
      <c r="HUM55" s="148"/>
      <c r="HUN55" s="187"/>
      <c r="HUO55" s="188"/>
      <c r="HUP55" s="186"/>
      <c r="HUQ55" s="145"/>
      <c r="HUR55" s="146"/>
      <c r="HUS55" s="146"/>
      <c r="HUT55" s="147"/>
      <c r="HUU55" s="148"/>
      <c r="HUV55" s="187"/>
      <c r="HUW55" s="188"/>
      <c r="HUX55" s="186"/>
      <c r="HUY55" s="145"/>
      <c r="HUZ55" s="146"/>
      <c r="HVA55" s="146"/>
      <c r="HVB55" s="147"/>
      <c r="HVC55" s="148"/>
      <c r="HVD55" s="187"/>
      <c r="HVE55" s="188"/>
      <c r="HVF55" s="186"/>
      <c r="HVG55" s="145"/>
      <c r="HVH55" s="146"/>
      <c r="HVI55" s="146"/>
      <c r="HVJ55" s="147"/>
      <c r="HVK55" s="148"/>
      <c r="HVL55" s="187"/>
      <c r="HVM55" s="188"/>
      <c r="HVN55" s="186"/>
      <c r="HVO55" s="145"/>
      <c r="HVP55" s="146"/>
      <c r="HVQ55" s="146"/>
      <c r="HVR55" s="147"/>
      <c r="HVS55" s="148"/>
      <c r="HVT55" s="187"/>
      <c r="HVU55" s="188"/>
      <c r="HVV55" s="186"/>
      <c r="HVW55" s="145"/>
      <c r="HVX55" s="146"/>
      <c r="HVY55" s="146"/>
      <c r="HVZ55" s="147"/>
      <c r="HWA55" s="148"/>
      <c r="HWB55" s="187"/>
      <c r="HWC55" s="188"/>
      <c r="HWD55" s="186"/>
      <c r="HWE55" s="145"/>
      <c r="HWF55" s="146"/>
      <c r="HWG55" s="146"/>
      <c r="HWH55" s="147"/>
      <c r="HWI55" s="148"/>
      <c r="HWJ55" s="187"/>
      <c r="HWK55" s="188"/>
      <c r="HWL55" s="186"/>
      <c r="HWM55" s="145"/>
      <c r="HWN55" s="146"/>
      <c r="HWO55" s="146"/>
      <c r="HWP55" s="147"/>
      <c r="HWQ55" s="148"/>
      <c r="HWR55" s="187"/>
      <c r="HWS55" s="188"/>
      <c r="HWT55" s="186"/>
      <c r="HWU55" s="145"/>
      <c r="HWV55" s="146"/>
      <c r="HWW55" s="146"/>
      <c r="HWX55" s="147"/>
      <c r="HWY55" s="148"/>
      <c r="HWZ55" s="187"/>
      <c r="HXA55" s="188"/>
      <c r="HXB55" s="186"/>
      <c r="HXC55" s="145"/>
      <c r="HXD55" s="146"/>
      <c r="HXE55" s="146"/>
      <c r="HXF55" s="147"/>
      <c r="HXG55" s="148"/>
      <c r="HXH55" s="187"/>
      <c r="HXI55" s="188"/>
      <c r="HXJ55" s="186"/>
      <c r="HXK55" s="145"/>
      <c r="HXL55" s="146"/>
      <c r="HXM55" s="146"/>
      <c r="HXN55" s="147"/>
      <c r="HXO55" s="148"/>
      <c r="HXP55" s="187"/>
      <c r="HXQ55" s="188"/>
      <c r="HXR55" s="186"/>
      <c r="HXS55" s="145"/>
      <c r="HXT55" s="146"/>
      <c r="HXU55" s="146"/>
      <c r="HXV55" s="147"/>
      <c r="HXW55" s="148"/>
      <c r="HXX55" s="187"/>
      <c r="HXY55" s="188"/>
      <c r="HXZ55" s="186"/>
      <c r="HYA55" s="145"/>
      <c r="HYB55" s="146"/>
      <c r="HYC55" s="146"/>
      <c r="HYD55" s="147"/>
      <c r="HYE55" s="148"/>
      <c r="HYF55" s="187"/>
      <c r="HYG55" s="188"/>
      <c r="HYH55" s="186"/>
      <c r="HYI55" s="145"/>
      <c r="HYJ55" s="146"/>
      <c r="HYK55" s="146"/>
      <c r="HYL55" s="147"/>
      <c r="HYM55" s="148"/>
      <c r="HYN55" s="187"/>
      <c r="HYO55" s="188"/>
      <c r="HYP55" s="186"/>
      <c r="HYQ55" s="145"/>
      <c r="HYR55" s="146"/>
      <c r="HYS55" s="146"/>
      <c r="HYT55" s="147"/>
      <c r="HYU55" s="148"/>
      <c r="HYV55" s="187"/>
      <c r="HYW55" s="188"/>
      <c r="HYX55" s="186"/>
      <c r="HYY55" s="145"/>
      <c r="HYZ55" s="146"/>
      <c r="HZA55" s="146"/>
      <c r="HZB55" s="147"/>
      <c r="HZC55" s="148"/>
      <c r="HZD55" s="187"/>
      <c r="HZE55" s="188"/>
      <c r="HZF55" s="186"/>
      <c r="HZG55" s="145"/>
      <c r="HZH55" s="146"/>
      <c r="HZI55" s="146"/>
      <c r="HZJ55" s="147"/>
      <c r="HZK55" s="148"/>
      <c r="HZL55" s="187"/>
      <c r="HZM55" s="188"/>
      <c r="HZN55" s="186"/>
      <c r="HZO55" s="145"/>
      <c r="HZP55" s="146"/>
      <c r="HZQ55" s="146"/>
      <c r="HZR55" s="147"/>
      <c r="HZS55" s="148"/>
      <c r="HZT55" s="187"/>
      <c r="HZU55" s="188"/>
      <c r="HZV55" s="186"/>
      <c r="HZW55" s="145"/>
      <c r="HZX55" s="146"/>
      <c r="HZY55" s="146"/>
      <c r="HZZ55" s="147"/>
      <c r="IAA55" s="148"/>
      <c r="IAB55" s="187"/>
      <c r="IAC55" s="188"/>
      <c r="IAD55" s="186"/>
      <c r="IAE55" s="145"/>
      <c r="IAF55" s="146"/>
      <c r="IAG55" s="146"/>
      <c r="IAH55" s="147"/>
      <c r="IAI55" s="148"/>
      <c r="IAJ55" s="187"/>
      <c r="IAK55" s="188"/>
      <c r="IAL55" s="186"/>
      <c r="IAM55" s="145"/>
      <c r="IAN55" s="146"/>
      <c r="IAO55" s="146"/>
      <c r="IAP55" s="147"/>
      <c r="IAQ55" s="148"/>
      <c r="IAR55" s="187"/>
      <c r="IAS55" s="188"/>
      <c r="IAT55" s="186"/>
      <c r="IAU55" s="145"/>
      <c r="IAV55" s="146"/>
      <c r="IAW55" s="146"/>
      <c r="IAX55" s="147"/>
      <c r="IAY55" s="148"/>
      <c r="IAZ55" s="187"/>
      <c r="IBA55" s="188"/>
      <c r="IBB55" s="186"/>
      <c r="IBC55" s="145"/>
      <c r="IBD55" s="146"/>
      <c r="IBE55" s="146"/>
      <c r="IBF55" s="147"/>
      <c r="IBG55" s="148"/>
      <c r="IBH55" s="187"/>
      <c r="IBI55" s="188"/>
      <c r="IBJ55" s="186"/>
      <c r="IBK55" s="145"/>
      <c r="IBL55" s="146"/>
      <c r="IBM55" s="146"/>
      <c r="IBN55" s="147"/>
      <c r="IBO55" s="148"/>
      <c r="IBP55" s="187"/>
      <c r="IBQ55" s="188"/>
      <c r="IBR55" s="186"/>
      <c r="IBS55" s="145"/>
      <c r="IBT55" s="146"/>
      <c r="IBU55" s="146"/>
      <c r="IBV55" s="147"/>
      <c r="IBW55" s="148"/>
      <c r="IBX55" s="187"/>
      <c r="IBY55" s="188"/>
      <c r="IBZ55" s="186"/>
      <c r="ICA55" s="145"/>
      <c r="ICB55" s="146"/>
      <c r="ICC55" s="146"/>
      <c r="ICD55" s="147"/>
      <c r="ICE55" s="148"/>
      <c r="ICF55" s="187"/>
      <c r="ICG55" s="188"/>
      <c r="ICH55" s="186"/>
      <c r="ICI55" s="145"/>
      <c r="ICJ55" s="146"/>
      <c r="ICK55" s="146"/>
      <c r="ICL55" s="147"/>
      <c r="ICM55" s="148"/>
      <c r="ICN55" s="187"/>
      <c r="ICO55" s="188"/>
      <c r="ICP55" s="186"/>
      <c r="ICQ55" s="145"/>
      <c r="ICR55" s="146"/>
      <c r="ICS55" s="146"/>
      <c r="ICT55" s="147"/>
      <c r="ICU55" s="148"/>
      <c r="ICV55" s="187"/>
      <c r="ICW55" s="188"/>
      <c r="ICX55" s="186"/>
      <c r="ICY55" s="145"/>
      <c r="ICZ55" s="146"/>
      <c r="IDA55" s="146"/>
      <c r="IDB55" s="147"/>
      <c r="IDC55" s="148"/>
      <c r="IDD55" s="187"/>
      <c r="IDE55" s="188"/>
      <c r="IDF55" s="186"/>
      <c r="IDG55" s="145"/>
      <c r="IDH55" s="146"/>
      <c r="IDI55" s="146"/>
      <c r="IDJ55" s="147"/>
      <c r="IDK55" s="148"/>
      <c r="IDL55" s="187"/>
      <c r="IDM55" s="188"/>
      <c r="IDN55" s="186"/>
      <c r="IDO55" s="145"/>
      <c r="IDP55" s="146"/>
      <c r="IDQ55" s="146"/>
      <c r="IDR55" s="147"/>
      <c r="IDS55" s="148"/>
      <c r="IDT55" s="187"/>
      <c r="IDU55" s="188"/>
      <c r="IDV55" s="186"/>
      <c r="IDW55" s="145"/>
      <c r="IDX55" s="146"/>
      <c r="IDY55" s="146"/>
      <c r="IDZ55" s="147"/>
      <c r="IEA55" s="148"/>
      <c r="IEB55" s="187"/>
      <c r="IEC55" s="188"/>
      <c r="IED55" s="186"/>
      <c r="IEE55" s="145"/>
      <c r="IEF55" s="146"/>
      <c r="IEG55" s="146"/>
      <c r="IEH55" s="147"/>
      <c r="IEI55" s="148"/>
      <c r="IEJ55" s="187"/>
      <c r="IEK55" s="188"/>
      <c r="IEL55" s="186"/>
      <c r="IEM55" s="145"/>
      <c r="IEN55" s="146"/>
      <c r="IEO55" s="146"/>
      <c r="IEP55" s="147"/>
      <c r="IEQ55" s="148"/>
      <c r="IER55" s="187"/>
      <c r="IES55" s="188"/>
      <c r="IET55" s="186"/>
      <c r="IEU55" s="145"/>
      <c r="IEV55" s="146"/>
      <c r="IEW55" s="146"/>
      <c r="IEX55" s="147"/>
      <c r="IEY55" s="148"/>
      <c r="IEZ55" s="187"/>
      <c r="IFA55" s="188"/>
      <c r="IFB55" s="186"/>
      <c r="IFC55" s="145"/>
      <c r="IFD55" s="146"/>
      <c r="IFE55" s="146"/>
      <c r="IFF55" s="147"/>
      <c r="IFG55" s="148"/>
      <c r="IFH55" s="187"/>
      <c r="IFI55" s="188"/>
      <c r="IFJ55" s="186"/>
      <c r="IFK55" s="145"/>
      <c r="IFL55" s="146"/>
      <c r="IFM55" s="146"/>
      <c r="IFN55" s="147"/>
      <c r="IFO55" s="148"/>
      <c r="IFP55" s="187"/>
      <c r="IFQ55" s="188"/>
      <c r="IFR55" s="186"/>
      <c r="IFS55" s="145"/>
      <c r="IFT55" s="146"/>
      <c r="IFU55" s="146"/>
      <c r="IFV55" s="147"/>
      <c r="IFW55" s="148"/>
      <c r="IFX55" s="187"/>
      <c r="IFY55" s="188"/>
      <c r="IFZ55" s="186"/>
      <c r="IGA55" s="145"/>
      <c r="IGB55" s="146"/>
      <c r="IGC55" s="146"/>
      <c r="IGD55" s="147"/>
      <c r="IGE55" s="148"/>
      <c r="IGF55" s="187"/>
      <c r="IGG55" s="188"/>
      <c r="IGH55" s="186"/>
      <c r="IGI55" s="145"/>
      <c r="IGJ55" s="146"/>
      <c r="IGK55" s="146"/>
      <c r="IGL55" s="147"/>
      <c r="IGM55" s="148"/>
      <c r="IGN55" s="187"/>
      <c r="IGO55" s="188"/>
      <c r="IGP55" s="186"/>
      <c r="IGQ55" s="145"/>
      <c r="IGR55" s="146"/>
      <c r="IGS55" s="146"/>
      <c r="IGT55" s="147"/>
      <c r="IGU55" s="148"/>
      <c r="IGV55" s="187"/>
      <c r="IGW55" s="188"/>
      <c r="IGX55" s="186"/>
      <c r="IGY55" s="145"/>
      <c r="IGZ55" s="146"/>
      <c r="IHA55" s="146"/>
      <c r="IHB55" s="147"/>
      <c r="IHC55" s="148"/>
      <c r="IHD55" s="187"/>
      <c r="IHE55" s="188"/>
      <c r="IHF55" s="186"/>
      <c r="IHG55" s="145"/>
      <c r="IHH55" s="146"/>
      <c r="IHI55" s="146"/>
      <c r="IHJ55" s="147"/>
      <c r="IHK55" s="148"/>
      <c r="IHL55" s="187"/>
      <c r="IHM55" s="188"/>
      <c r="IHN55" s="186"/>
      <c r="IHO55" s="145"/>
      <c r="IHP55" s="146"/>
      <c r="IHQ55" s="146"/>
      <c r="IHR55" s="147"/>
      <c r="IHS55" s="148"/>
      <c r="IHT55" s="187"/>
      <c r="IHU55" s="188"/>
      <c r="IHV55" s="186"/>
      <c r="IHW55" s="145"/>
      <c r="IHX55" s="146"/>
      <c r="IHY55" s="146"/>
      <c r="IHZ55" s="147"/>
      <c r="IIA55" s="148"/>
      <c r="IIB55" s="187"/>
      <c r="IIC55" s="188"/>
      <c r="IID55" s="186"/>
      <c r="IIE55" s="145"/>
      <c r="IIF55" s="146"/>
      <c r="IIG55" s="146"/>
      <c r="IIH55" s="147"/>
      <c r="III55" s="148"/>
      <c r="IIJ55" s="187"/>
      <c r="IIK55" s="188"/>
      <c r="IIL55" s="186"/>
      <c r="IIM55" s="145"/>
      <c r="IIN55" s="146"/>
      <c r="IIO55" s="146"/>
      <c r="IIP55" s="147"/>
      <c r="IIQ55" s="148"/>
      <c r="IIR55" s="187"/>
      <c r="IIS55" s="188"/>
      <c r="IIT55" s="186"/>
      <c r="IIU55" s="145"/>
      <c r="IIV55" s="146"/>
      <c r="IIW55" s="146"/>
      <c r="IIX55" s="147"/>
      <c r="IIY55" s="148"/>
      <c r="IIZ55" s="187"/>
      <c r="IJA55" s="188"/>
      <c r="IJB55" s="186"/>
      <c r="IJC55" s="145"/>
      <c r="IJD55" s="146"/>
      <c r="IJE55" s="146"/>
      <c r="IJF55" s="147"/>
      <c r="IJG55" s="148"/>
      <c r="IJH55" s="187"/>
      <c r="IJI55" s="188"/>
      <c r="IJJ55" s="186"/>
      <c r="IJK55" s="145"/>
      <c r="IJL55" s="146"/>
      <c r="IJM55" s="146"/>
      <c r="IJN55" s="147"/>
      <c r="IJO55" s="148"/>
      <c r="IJP55" s="187"/>
      <c r="IJQ55" s="188"/>
      <c r="IJR55" s="186"/>
      <c r="IJS55" s="145"/>
      <c r="IJT55" s="146"/>
      <c r="IJU55" s="146"/>
      <c r="IJV55" s="147"/>
      <c r="IJW55" s="148"/>
      <c r="IJX55" s="187"/>
      <c r="IJY55" s="188"/>
      <c r="IJZ55" s="186"/>
      <c r="IKA55" s="145"/>
      <c r="IKB55" s="146"/>
      <c r="IKC55" s="146"/>
      <c r="IKD55" s="147"/>
      <c r="IKE55" s="148"/>
      <c r="IKF55" s="187"/>
      <c r="IKG55" s="188"/>
      <c r="IKH55" s="186"/>
      <c r="IKI55" s="145"/>
      <c r="IKJ55" s="146"/>
      <c r="IKK55" s="146"/>
      <c r="IKL55" s="147"/>
      <c r="IKM55" s="148"/>
      <c r="IKN55" s="187"/>
      <c r="IKO55" s="188"/>
      <c r="IKP55" s="186"/>
      <c r="IKQ55" s="145"/>
      <c r="IKR55" s="146"/>
      <c r="IKS55" s="146"/>
      <c r="IKT55" s="147"/>
      <c r="IKU55" s="148"/>
      <c r="IKV55" s="187"/>
      <c r="IKW55" s="188"/>
      <c r="IKX55" s="186"/>
      <c r="IKY55" s="145"/>
      <c r="IKZ55" s="146"/>
      <c r="ILA55" s="146"/>
      <c r="ILB55" s="147"/>
      <c r="ILC55" s="148"/>
      <c r="ILD55" s="187"/>
      <c r="ILE55" s="188"/>
      <c r="ILF55" s="186"/>
      <c r="ILG55" s="145"/>
      <c r="ILH55" s="146"/>
      <c r="ILI55" s="146"/>
      <c r="ILJ55" s="147"/>
      <c r="ILK55" s="148"/>
      <c r="ILL55" s="187"/>
      <c r="ILM55" s="188"/>
      <c r="ILN55" s="186"/>
      <c r="ILO55" s="145"/>
      <c r="ILP55" s="146"/>
      <c r="ILQ55" s="146"/>
      <c r="ILR55" s="147"/>
      <c r="ILS55" s="148"/>
      <c r="ILT55" s="187"/>
      <c r="ILU55" s="188"/>
      <c r="ILV55" s="186"/>
      <c r="ILW55" s="145"/>
      <c r="ILX55" s="146"/>
      <c r="ILY55" s="146"/>
      <c r="ILZ55" s="147"/>
      <c r="IMA55" s="148"/>
      <c r="IMB55" s="187"/>
      <c r="IMC55" s="188"/>
      <c r="IMD55" s="186"/>
      <c r="IME55" s="145"/>
      <c r="IMF55" s="146"/>
      <c r="IMG55" s="146"/>
      <c r="IMH55" s="147"/>
      <c r="IMI55" s="148"/>
      <c r="IMJ55" s="187"/>
      <c r="IMK55" s="188"/>
      <c r="IML55" s="186"/>
      <c r="IMM55" s="145"/>
      <c r="IMN55" s="146"/>
      <c r="IMO55" s="146"/>
      <c r="IMP55" s="147"/>
      <c r="IMQ55" s="148"/>
      <c r="IMR55" s="187"/>
      <c r="IMS55" s="188"/>
      <c r="IMT55" s="186"/>
      <c r="IMU55" s="145"/>
      <c r="IMV55" s="146"/>
      <c r="IMW55" s="146"/>
      <c r="IMX55" s="147"/>
      <c r="IMY55" s="148"/>
      <c r="IMZ55" s="187"/>
      <c r="INA55" s="188"/>
      <c r="INB55" s="186"/>
      <c r="INC55" s="145"/>
      <c r="IND55" s="146"/>
      <c r="INE55" s="146"/>
      <c r="INF55" s="147"/>
      <c r="ING55" s="148"/>
      <c r="INH55" s="187"/>
      <c r="INI55" s="188"/>
      <c r="INJ55" s="186"/>
      <c r="INK55" s="145"/>
      <c r="INL55" s="146"/>
      <c r="INM55" s="146"/>
      <c r="INN55" s="147"/>
      <c r="INO55" s="148"/>
      <c r="INP55" s="187"/>
      <c r="INQ55" s="188"/>
      <c r="INR55" s="186"/>
      <c r="INS55" s="145"/>
      <c r="INT55" s="146"/>
      <c r="INU55" s="146"/>
      <c r="INV55" s="147"/>
      <c r="INW55" s="148"/>
      <c r="INX55" s="187"/>
      <c r="INY55" s="188"/>
      <c r="INZ55" s="186"/>
      <c r="IOA55" s="145"/>
      <c r="IOB55" s="146"/>
      <c r="IOC55" s="146"/>
      <c r="IOD55" s="147"/>
      <c r="IOE55" s="148"/>
      <c r="IOF55" s="187"/>
      <c r="IOG55" s="188"/>
      <c r="IOH55" s="186"/>
      <c r="IOI55" s="145"/>
      <c r="IOJ55" s="146"/>
      <c r="IOK55" s="146"/>
      <c r="IOL55" s="147"/>
      <c r="IOM55" s="148"/>
      <c r="ION55" s="187"/>
      <c r="IOO55" s="188"/>
      <c r="IOP55" s="186"/>
      <c r="IOQ55" s="145"/>
      <c r="IOR55" s="146"/>
      <c r="IOS55" s="146"/>
      <c r="IOT55" s="147"/>
      <c r="IOU55" s="148"/>
      <c r="IOV55" s="187"/>
      <c r="IOW55" s="188"/>
      <c r="IOX55" s="186"/>
      <c r="IOY55" s="145"/>
      <c r="IOZ55" s="146"/>
      <c r="IPA55" s="146"/>
      <c r="IPB55" s="147"/>
      <c r="IPC55" s="148"/>
      <c r="IPD55" s="187"/>
      <c r="IPE55" s="188"/>
      <c r="IPF55" s="186"/>
      <c r="IPG55" s="145"/>
      <c r="IPH55" s="146"/>
      <c r="IPI55" s="146"/>
      <c r="IPJ55" s="147"/>
      <c r="IPK55" s="148"/>
      <c r="IPL55" s="187"/>
      <c r="IPM55" s="188"/>
      <c r="IPN55" s="186"/>
      <c r="IPO55" s="145"/>
      <c r="IPP55" s="146"/>
      <c r="IPQ55" s="146"/>
      <c r="IPR55" s="147"/>
      <c r="IPS55" s="148"/>
      <c r="IPT55" s="187"/>
      <c r="IPU55" s="188"/>
      <c r="IPV55" s="186"/>
      <c r="IPW55" s="145"/>
      <c r="IPX55" s="146"/>
      <c r="IPY55" s="146"/>
      <c r="IPZ55" s="147"/>
      <c r="IQA55" s="148"/>
      <c r="IQB55" s="187"/>
      <c r="IQC55" s="188"/>
      <c r="IQD55" s="186"/>
      <c r="IQE55" s="145"/>
      <c r="IQF55" s="146"/>
      <c r="IQG55" s="146"/>
      <c r="IQH55" s="147"/>
      <c r="IQI55" s="148"/>
      <c r="IQJ55" s="187"/>
      <c r="IQK55" s="188"/>
      <c r="IQL55" s="186"/>
      <c r="IQM55" s="145"/>
      <c r="IQN55" s="146"/>
      <c r="IQO55" s="146"/>
      <c r="IQP55" s="147"/>
      <c r="IQQ55" s="148"/>
      <c r="IQR55" s="187"/>
      <c r="IQS55" s="188"/>
      <c r="IQT55" s="186"/>
      <c r="IQU55" s="145"/>
      <c r="IQV55" s="146"/>
      <c r="IQW55" s="146"/>
      <c r="IQX55" s="147"/>
      <c r="IQY55" s="148"/>
      <c r="IQZ55" s="187"/>
      <c r="IRA55" s="188"/>
      <c r="IRB55" s="186"/>
      <c r="IRC55" s="145"/>
      <c r="IRD55" s="146"/>
      <c r="IRE55" s="146"/>
      <c r="IRF55" s="147"/>
      <c r="IRG55" s="148"/>
      <c r="IRH55" s="187"/>
      <c r="IRI55" s="188"/>
      <c r="IRJ55" s="186"/>
      <c r="IRK55" s="145"/>
      <c r="IRL55" s="146"/>
      <c r="IRM55" s="146"/>
      <c r="IRN55" s="147"/>
      <c r="IRO55" s="148"/>
      <c r="IRP55" s="187"/>
      <c r="IRQ55" s="188"/>
      <c r="IRR55" s="186"/>
      <c r="IRS55" s="145"/>
      <c r="IRT55" s="146"/>
      <c r="IRU55" s="146"/>
      <c r="IRV55" s="147"/>
      <c r="IRW55" s="148"/>
      <c r="IRX55" s="187"/>
      <c r="IRY55" s="188"/>
      <c r="IRZ55" s="186"/>
      <c r="ISA55" s="145"/>
      <c r="ISB55" s="146"/>
      <c r="ISC55" s="146"/>
      <c r="ISD55" s="147"/>
      <c r="ISE55" s="148"/>
      <c r="ISF55" s="187"/>
      <c r="ISG55" s="188"/>
      <c r="ISH55" s="186"/>
      <c r="ISI55" s="145"/>
      <c r="ISJ55" s="146"/>
      <c r="ISK55" s="146"/>
      <c r="ISL55" s="147"/>
      <c r="ISM55" s="148"/>
      <c r="ISN55" s="187"/>
      <c r="ISO55" s="188"/>
      <c r="ISP55" s="186"/>
      <c r="ISQ55" s="145"/>
      <c r="ISR55" s="146"/>
      <c r="ISS55" s="146"/>
      <c r="IST55" s="147"/>
      <c r="ISU55" s="148"/>
      <c r="ISV55" s="187"/>
      <c r="ISW55" s="188"/>
      <c r="ISX55" s="186"/>
      <c r="ISY55" s="145"/>
      <c r="ISZ55" s="146"/>
      <c r="ITA55" s="146"/>
      <c r="ITB55" s="147"/>
      <c r="ITC55" s="148"/>
      <c r="ITD55" s="187"/>
      <c r="ITE55" s="188"/>
      <c r="ITF55" s="186"/>
      <c r="ITG55" s="145"/>
      <c r="ITH55" s="146"/>
      <c r="ITI55" s="146"/>
      <c r="ITJ55" s="147"/>
      <c r="ITK55" s="148"/>
      <c r="ITL55" s="187"/>
      <c r="ITM55" s="188"/>
      <c r="ITN55" s="186"/>
      <c r="ITO55" s="145"/>
      <c r="ITP55" s="146"/>
      <c r="ITQ55" s="146"/>
      <c r="ITR55" s="147"/>
      <c r="ITS55" s="148"/>
      <c r="ITT55" s="187"/>
      <c r="ITU55" s="188"/>
      <c r="ITV55" s="186"/>
      <c r="ITW55" s="145"/>
      <c r="ITX55" s="146"/>
      <c r="ITY55" s="146"/>
      <c r="ITZ55" s="147"/>
      <c r="IUA55" s="148"/>
      <c r="IUB55" s="187"/>
      <c r="IUC55" s="188"/>
      <c r="IUD55" s="186"/>
      <c r="IUE55" s="145"/>
      <c r="IUF55" s="146"/>
      <c r="IUG55" s="146"/>
      <c r="IUH55" s="147"/>
      <c r="IUI55" s="148"/>
      <c r="IUJ55" s="187"/>
      <c r="IUK55" s="188"/>
      <c r="IUL55" s="186"/>
      <c r="IUM55" s="145"/>
      <c r="IUN55" s="146"/>
      <c r="IUO55" s="146"/>
      <c r="IUP55" s="147"/>
      <c r="IUQ55" s="148"/>
      <c r="IUR55" s="187"/>
      <c r="IUS55" s="188"/>
      <c r="IUT55" s="186"/>
      <c r="IUU55" s="145"/>
      <c r="IUV55" s="146"/>
      <c r="IUW55" s="146"/>
      <c r="IUX55" s="147"/>
      <c r="IUY55" s="148"/>
      <c r="IUZ55" s="187"/>
      <c r="IVA55" s="188"/>
      <c r="IVB55" s="186"/>
      <c r="IVC55" s="145"/>
      <c r="IVD55" s="146"/>
      <c r="IVE55" s="146"/>
      <c r="IVF55" s="147"/>
      <c r="IVG55" s="148"/>
      <c r="IVH55" s="187"/>
      <c r="IVI55" s="188"/>
      <c r="IVJ55" s="186"/>
      <c r="IVK55" s="145"/>
      <c r="IVL55" s="146"/>
      <c r="IVM55" s="146"/>
      <c r="IVN55" s="147"/>
      <c r="IVO55" s="148"/>
      <c r="IVP55" s="187"/>
      <c r="IVQ55" s="188"/>
      <c r="IVR55" s="186"/>
      <c r="IVS55" s="145"/>
      <c r="IVT55" s="146"/>
      <c r="IVU55" s="146"/>
      <c r="IVV55" s="147"/>
      <c r="IVW55" s="148"/>
      <c r="IVX55" s="187"/>
      <c r="IVY55" s="188"/>
      <c r="IVZ55" s="186"/>
      <c r="IWA55" s="145"/>
      <c r="IWB55" s="146"/>
      <c r="IWC55" s="146"/>
      <c r="IWD55" s="147"/>
      <c r="IWE55" s="148"/>
      <c r="IWF55" s="187"/>
      <c r="IWG55" s="188"/>
      <c r="IWH55" s="186"/>
      <c r="IWI55" s="145"/>
      <c r="IWJ55" s="146"/>
      <c r="IWK55" s="146"/>
      <c r="IWL55" s="147"/>
      <c r="IWM55" s="148"/>
      <c r="IWN55" s="187"/>
      <c r="IWO55" s="188"/>
      <c r="IWP55" s="186"/>
      <c r="IWQ55" s="145"/>
      <c r="IWR55" s="146"/>
      <c r="IWS55" s="146"/>
      <c r="IWT55" s="147"/>
      <c r="IWU55" s="148"/>
      <c r="IWV55" s="187"/>
      <c r="IWW55" s="188"/>
      <c r="IWX55" s="186"/>
      <c r="IWY55" s="145"/>
      <c r="IWZ55" s="146"/>
      <c r="IXA55" s="146"/>
      <c r="IXB55" s="147"/>
      <c r="IXC55" s="148"/>
      <c r="IXD55" s="187"/>
      <c r="IXE55" s="188"/>
      <c r="IXF55" s="186"/>
      <c r="IXG55" s="145"/>
      <c r="IXH55" s="146"/>
      <c r="IXI55" s="146"/>
      <c r="IXJ55" s="147"/>
      <c r="IXK55" s="148"/>
      <c r="IXL55" s="187"/>
      <c r="IXM55" s="188"/>
      <c r="IXN55" s="186"/>
      <c r="IXO55" s="145"/>
      <c r="IXP55" s="146"/>
      <c r="IXQ55" s="146"/>
      <c r="IXR55" s="147"/>
      <c r="IXS55" s="148"/>
      <c r="IXT55" s="187"/>
      <c r="IXU55" s="188"/>
      <c r="IXV55" s="186"/>
      <c r="IXW55" s="145"/>
      <c r="IXX55" s="146"/>
      <c r="IXY55" s="146"/>
      <c r="IXZ55" s="147"/>
      <c r="IYA55" s="148"/>
      <c r="IYB55" s="187"/>
      <c r="IYC55" s="188"/>
      <c r="IYD55" s="186"/>
      <c r="IYE55" s="145"/>
      <c r="IYF55" s="146"/>
      <c r="IYG55" s="146"/>
      <c r="IYH55" s="147"/>
      <c r="IYI55" s="148"/>
      <c r="IYJ55" s="187"/>
      <c r="IYK55" s="188"/>
      <c r="IYL55" s="186"/>
      <c r="IYM55" s="145"/>
      <c r="IYN55" s="146"/>
      <c r="IYO55" s="146"/>
      <c r="IYP55" s="147"/>
      <c r="IYQ55" s="148"/>
      <c r="IYR55" s="187"/>
      <c r="IYS55" s="188"/>
      <c r="IYT55" s="186"/>
      <c r="IYU55" s="145"/>
      <c r="IYV55" s="146"/>
      <c r="IYW55" s="146"/>
      <c r="IYX55" s="147"/>
      <c r="IYY55" s="148"/>
      <c r="IYZ55" s="187"/>
      <c r="IZA55" s="188"/>
      <c r="IZB55" s="186"/>
      <c r="IZC55" s="145"/>
      <c r="IZD55" s="146"/>
      <c r="IZE55" s="146"/>
      <c r="IZF55" s="147"/>
      <c r="IZG55" s="148"/>
      <c r="IZH55" s="187"/>
      <c r="IZI55" s="188"/>
      <c r="IZJ55" s="186"/>
      <c r="IZK55" s="145"/>
      <c r="IZL55" s="146"/>
      <c r="IZM55" s="146"/>
      <c r="IZN55" s="147"/>
      <c r="IZO55" s="148"/>
      <c r="IZP55" s="187"/>
      <c r="IZQ55" s="188"/>
      <c r="IZR55" s="186"/>
      <c r="IZS55" s="145"/>
      <c r="IZT55" s="146"/>
      <c r="IZU55" s="146"/>
      <c r="IZV55" s="147"/>
      <c r="IZW55" s="148"/>
      <c r="IZX55" s="187"/>
      <c r="IZY55" s="188"/>
      <c r="IZZ55" s="186"/>
      <c r="JAA55" s="145"/>
      <c r="JAB55" s="146"/>
      <c r="JAC55" s="146"/>
      <c r="JAD55" s="147"/>
      <c r="JAE55" s="148"/>
      <c r="JAF55" s="187"/>
      <c r="JAG55" s="188"/>
      <c r="JAH55" s="186"/>
      <c r="JAI55" s="145"/>
      <c r="JAJ55" s="146"/>
      <c r="JAK55" s="146"/>
      <c r="JAL55" s="147"/>
      <c r="JAM55" s="148"/>
      <c r="JAN55" s="187"/>
      <c r="JAO55" s="188"/>
      <c r="JAP55" s="186"/>
      <c r="JAQ55" s="145"/>
      <c r="JAR55" s="146"/>
      <c r="JAS55" s="146"/>
      <c r="JAT55" s="147"/>
      <c r="JAU55" s="148"/>
      <c r="JAV55" s="187"/>
      <c r="JAW55" s="188"/>
      <c r="JAX55" s="186"/>
      <c r="JAY55" s="145"/>
      <c r="JAZ55" s="146"/>
      <c r="JBA55" s="146"/>
      <c r="JBB55" s="147"/>
      <c r="JBC55" s="148"/>
      <c r="JBD55" s="187"/>
      <c r="JBE55" s="188"/>
      <c r="JBF55" s="186"/>
      <c r="JBG55" s="145"/>
      <c r="JBH55" s="146"/>
      <c r="JBI55" s="146"/>
      <c r="JBJ55" s="147"/>
      <c r="JBK55" s="148"/>
      <c r="JBL55" s="187"/>
      <c r="JBM55" s="188"/>
      <c r="JBN55" s="186"/>
      <c r="JBO55" s="145"/>
      <c r="JBP55" s="146"/>
      <c r="JBQ55" s="146"/>
      <c r="JBR55" s="147"/>
      <c r="JBS55" s="148"/>
      <c r="JBT55" s="187"/>
      <c r="JBU55" s="188"/>
      <c r="JBV55" s="186"/>
      <c r="JBW55" s="145"/>
      <c r="JBX55" s="146"/>
      <c r="JBY55" s="146"/>
      <c r="JBZ55" s="147"/>
      <c r="JCA55" s="148"/>
      <c r="JCB55" s="187"/>
      <c r="JCC55" s="188"/>
      <c r="JCD55" s="186"/>
      <c r="JCE55" s="145"/>
      <c r="JCF55" s="146"/>
      <c r="JCG55" s="146"/>
      <c r="JCH55" s="147"/>
      <c r="JCI55" s="148"/>
      <c r="JCJ55" s="187"/>
      <c r="JCK55" s="188"/>
      <c r="JCL55" s="186"/>
      <c r="JCM55" s="145"/>
      <c r="JCN55" s="146"/>
      <c r="JCO55" s="146"/>
      <c r="JCP55" s="147"/>
      <c r="JCQ55" s="148"/>
      <c r="JCR55" s="187"/>
      <c r="JCS55" s="188"/>
      <c r="JCT55" s="186"/>
      <c r="JCU55" s="145"/>
      <c r="JCV55" s="146"/>
      <c r="JCW55" s="146"/>
      <c r="JCX55" s="147"/>
      <c r="JCY55" s="148"/>
      <c r="JCZ55" s="187"/>
      <c r="JDA55" s="188"/>
      <c r="JDB55" s="186"/>
      <c r="JDC55" s="145"/>
      <c r="JDD55" s="146"/>
      <c r="JDE55" s="146"/>
      <c r="JDF55" s="147"/>
      <c r="JDG55" s="148"/>
      <c r="JDH55" s="187"/>
      <c r="JDI55" s="188"/>
      <c r="JDJ55" s="186"/>
      <c r="JDK55" s="145"/>
      <c r="JDL55" s="146"/>
      <c r="JDM55" s="146"/>
      <c r="JDN55" s="147"/>
      <c r="JDO55" s="148"/>
      <c r="JDP55" s="187"/>
      <c r="JDQ55" s="188"/>
      <c r="JDR55" s="186"/>
      <c r="JDS55" s="145"/>
      <c r="JDT55" s="146"/>
      <c r="JDU55" s="146"/>
      <c r="JDV55" s="147"/>
      <c r="JDW55" s="148"/>
      <c r="JDX55" s="187"/>
      <c r="JDY55" s="188"/>
      <c r="JDZ55" s="186"/>
      <c r="JEA55" s="145"/>
      <c r="JEB55" s="146"/>
      <c r="JEC55" s="146"/>
      <c r="JED55" s="147"/>
      <c r="JEE55" s="148"/>
      <c r="JEF55" s="187"/>
      <c r="JEG55" s="188"/>
      <c r="JEH55" s="186"/>
      <c r="JEI55" s="145"/>
      <c r="JEJ55" s="146"/>
      <c r="JEK55" s="146"/>
      <c r="JEL55" s="147"/>
      <c r="JEM55" s="148"/>
      <c r="JEN55" s="187"/>
      <c r="JEO55" s="188"/>
      <c r="JEP55" s="186"/>
      <c r="JEQ55" s="145"/>
      <c r="JER55" s="146"/>
      <c r="JES55" s="146"/>
      <c r="JET55" s="147"/>
      <c r="JEU55" s="148"/>
      <c r="JEV55" s="187"/>
      <c r="JEW55" s="188"/>
      <c r="JEX55" s="186"/>
      <c r="JEY55" s="145"/>
      <c r="JEZ55" s="146"/>
      <c r="JFA55" s="146"/>
      <c r="JFB55" s="147"/>
      <c r="JFC55" s="148"/>
      <c r="JFD55" s="187"/>
      <c r="JFE55" s="188"/>
      <c r="JFF55" s="186"/>
      <c r="JFG55" s="145"/>
      <c r="JFH55" s="146"/>
      <c r="JFI55" s="146"/>
      <c r="JFJ55" s="147"/>
      <c r="JFK55" s="148"/>
      <c r="JFL55" s="187"/>
      <c r="JFM55" s="188"/>
      <c r="JFN55" s="186"/>
      <c r="JFO55" s="145"/>
      <c r="JFP55" s="146"/>
      <c r="JFQ55" s="146"/>
      <c r="JFR55" s="147"/>
      <c r="JFS55" s="148"/>
      <c r="JFT55" s="187"/>
      <c r="JFU55" s="188"/>
      <c r="JFV55" s="186"/>
      <c r="JFW55" s="145"/>
      <c r="JFX55" s="146"/>
      <c r="JFY55" s="146"/>
      <c r="JFZ55" s="147"/>
      <c r="JGA55" s="148"/>
      <c r="JGB55" s="187"/>
      <c r="JGC55" s="188"/>
      <c r="JGD55" s="186"/>
      <c r="JGE55" s="145"/>
      <c r="JGF55" s="146"/>
      <c r="JGG55" s="146"/>
      <c r="JGH55" s="147"/>
      <c r="JGI55" s="148"/>
      <c r="JGJ55" s="187"/>
      <c r="JGK55" s="188"/>
      <c r="JGL55" s="186"/>
      <c r="JGM55" s="145"/>
      <c r="JGN55" s="146"/>
      <c r="JGO55" s="146"/>
      <c r="JGP55" s="147"/>
      <c r="JGQ55" s="148"/>
      <c r="JGR55" s="187"/>
      <c r="JGS55" s="188"/>
      <c r="JGT55" s="186"/>
      <c r="JGU55" s="145"/>
      <c r="JGV55" s="146"/>
      <c r="JGW55" s="146"/>
      <c r="JGX55" s="147"/>
      <c r="JGY55" s="148"/>
      <c r="JGZ55" s="187"/>
      <c r="JHA55" s="188"/>
      <c r="JHB55" s="186"/>
      <c r="JHC55" s="145"/>
      <c r="JHD55" s="146"/>
      <c r="JHE55" s="146"/>
      <c r="JHF55" s="147"/>
      <c r="JHG55" s="148"/>
      <c r="JHH55" s="187"/>
      <c r="JHI55" s="188"/>
      <c r="JHJ55" s="186"/>
      <c r="JHK55" s="145"/>
      <c r="JHL55" s="146"/>
      <c r="JHM55" s="146"/>
      <c r="JHN55" s="147"/>
      <c r="JHO55" s="148"/>
      <c r="JHP55" s="187"/>
      <c r="JHQ55" s="188"/>
      <c r="JHR55" s="186"/>
      <c r="JHS55" s="145"/>
      <c r="JHT55" s="146"/>
      <c r="JHU55" s="146"/>
      <c r="JHV55" s="147"/>
      <c r="JHW55" s="148"/>
      <c r="JHX55" s="187"/>
      <c r="JHY55" s="188"/>
      <c r="JHZ55" s="186"/>
      <c r="JIA55" s="145"/>
      <c r="JIB55" s="146"/>
      <c r="JIC55" s="146"/>
      <c r="JID55" s="147"/>
      <c r="JIE55" s="148"/>
      <c r="JIF55" s="187"/>
      <c r="JIG55" s="188"/>
      <c r="JIH55" s="186"/>
      <c r="JII55" s="145"/>
      <c r="JIJ55" s="146"/>
      <c r="JIK55" s="146"/>
      <c r="JIL55" s="147"/>
      <c r="JIM55" s="148"/>
      <c r="JIN55" s="187"/>
      <c r="JIO55" s="188"/>
      <c r="JIP55" s="186"/>
      <c r="JIQ55" s="145"/>
      <c r="JIR55" s="146"/>
      <c r="JIS55" s="146"/>
      <c r="JIT55" s="147"/>
      <c r="JIU55" s="148"/>
      <c r="JIV55" s="187"/>
      <c r="JIW55" s="188"/>
      <c r="JIX55" s="186"/>
      <c r="JIY55" s="145"/>
      <c r="JIZ55" s="146"/>
      <c r="JJA55" s="146"/>
      <c r="JJB55" s="147"/>
      <c r="JJC55" s="148"/>
      <c r="JJD55" s="187"/>
      <c r="JJE55" s="188"/>
      <c r="JJF55" s="186"/>
      <c r="JJG55" s="145"/>
      <c r="JJH55" s="146"/>
      <c r="JJI55" s="146"/>
      <c r="JJJ55" s="147"/>
      <c r="JJK55" s="148"/>
      <c r="JJL55" s="187"/>
      <c r="JJM55" s="188"/>
      <c r="JJN55" s="186"/>
      <c r="JJO55" s="145"/>
      <c r="JJP55" s="146"/>
      <c r="JJQ55" s="146"/>
      <c r="JJR55" s="147"/>
      <c r="JJS55" s="148"/>
      <c r="JJT55" s="187"/>
      <c r="JJU55" s="188"/>
      <c r="JJV55" s="186"/>
      <c r="JJW55" s="145"/>
      <c r="JJX55" s="146"/>
      <c r="JJY55" s="146"/>
      <c r="JJZ55" s="147"/>
      <c r="JKA55" s="148"/>
      <c r="JKB55" s="187"/>
      <c r="JKC55" s="188"/>
      <c r="JKD55" s="186"/>
      <c r="JKE55" s="145"/>
      <c r="JKF55" s="146"/>
      <c r="JKG55" s="146"/>
      <c r="JKH55" s="147"/>
      <c r="JKI55" s="148"/>
      <c r="JKJ55" s="187"/>
      <c r="JKK55" s="188"/>
      <c r="JKL55" s="186"/>
      <c r="JKM55" s="145"/>
      <c r="JKN55" s="146"/>
      <c r="JKO55" s="146"/>
      <c r="JKP55" s="147"/>
      <c r="JKQ55" s="148"/>
      <c r="JKR55" s="187"/>
      <c r="JKS55" s="188"/>
      <c r="JKT55" s="186"/>
      <c r="JKU55" s="145"/>
      <c r="JKV55" s="146"/>
      <c r="JKW55" s="146"/>
      <c r="JKX55" s="147"/>
      <c r="JKY55" s="148"/>
      <c r="JKZ55" s="187"/>
      <c r="JLA55" s="188"/>
      <c r="JLB55" s="186"/>
      <c r="JLC55" s="145"/>
      <c r="JLD55" s="146"/>
      <c r="JLE55" s="146"/>
      <c r="JLF55" s="147"/>
      <c r="JLG55" s="148"/>
      <c r="JLH55" s="187"/>
      <c r="JLI55" s="188"/>
      <c r="JLJ55" s="186"/>
      <c r="JLK55" s="145"/>
      <c r="JLL55" s="146"/>
      <c r="JLM55" s="146"/>
      <c r="JLN55" s="147"/>
      <c r="JLO55" s="148"/>
      <c r="JLP55" s="187"/>
      <c r="JLQ55" s="188"/>
      <c r="JLR55" s="186"/>
      <c r="JLS55" s="145"/>
      <c r="JLT55" s="146"/>
      <c r="JLU55" s="146"/>
      <c r="JLV55" s="147"/>
      <c r="JLW55" s="148"/>
      <c r="JLX55" s="187"/>
      <c r="JLY55" s="188"/>
      <c r="JLZ55" s="186"/>
      <c r="JMA55" s="145"/>
      <c r="JMB55" s="146"/>
      <c r="JMC55" s="146"/>
      <c r="JMD55" s="147"/>
      <c r="JME55" s="148"/>
      <c r="JMF55" s="187"/>
      <c r="JMG55" s="188"/>
      <c r="JMH55" s="186"/>
      <c r="JMI55" s="145"/>
      <c r="JMJ55" s="146"/>
      <c r="JMK55" s="146"/>
      <c r="JML55" s="147"/>
      <c r="JMM55" s="148"/>
      <c r="JMN55" s="187"/>
      <c r="JMO55" s="188"/>
      <c r="JMP55" s="186"/>
      <c r="JMQ55" s="145"/>
      <c r="JMR55" s="146"/>
      <c r="JMS55" s="146"/>
      <c r="JMT55" s="147"/>
      <c r="JMU55" s="148"/>
      <c r="JMV55" s="187"/>
      <c r="JMW55" s="188"/>
      <c r="JMX55" s="186"/>
      <c r="JMY55" s="145"/>
      <c r="JMZ55" s="146"/>
      <c r="JNA55" s="146"/>
      <c r="JNB55" s="147"/>
      <c r="JNC55" s="148"/>
      <c r="JND55" s="187"/>
      <c r="JNE55" s="188"/>
      <c r="JNF55" s="186"/>
      <c r="JNG55" s="145"/>
      <c r="JNH55" s="146"/>
      <c r="JNI55" s="146"/>
      <c r="JNJ55" s="147"/>
      <c r="JNK55" s="148"/>
      <c r="JNL55" s="187"/>
      <c r="JNM55" s="188"/>
      <c r="JNN55" s="186"/>
      <c r="JNO55" s="145"/>
      <c r="JNP55" s="146"/>
      <c r="JNQ55" s="146"/>
      <c r="JNR55" s="147"/>
      <c r="JNS55" s="148"/>
      <c r="JNT55" s="187"/>
      <c r="JNU55" s="188"/>
      <c r="JNV55" s="186"/>
      <c r="JNW55" s="145"/>
      <c r="JNX55" s="146"/>
      <c r="JNY55" s="146"/>
      <c r="JNZ55" s="147"/>
      <c r="JOA55" s="148"/>
      <c r="JOB55" s="187"/>
      <c r="JOC55" s="188"/>
      <c r="JOD55" s="186"/>
      <c r="JOE55" s="145"/>
      <c r="JOF55" s="146"/>
      <c r="JOG55" s="146"/>
      <c r="JOH55" s="147"/>
      <c r="JOI55" s="148"/>
      <c r="JOJ55" s="187"/>
      <c r="JOK55" s="188"/>
      <c r="JOL55" s="186"/>
      <c r="JOM55" s="145"/>
      <c r="JON55" s="146"/>
      <c r="JOO55" s="146"/>
      <c r="JOP55" s="147"/>
      <c r="JOQ55" s="148"/>
      <c r="JOR55" s="187"/>
      <c r="JOS55" s="188"/>
      <c r="JOT55" s="186"/>
      <c r="JOU55" s="145"/>
      <c r="JOV55" s="146"/>
      <c r="JOW55" s="146"/>
      <c r="JOX55" s="147"/>
      <c r="JOY55" s="148"/>
      <c r="JOZ55" s="187"/>
      <c r="JPA55" s="188"/>
      <c r="JPB55" s="186"/>
      <c r="JPC55" s="145"/>
      <c r="JPD55" s="146"/>
      <c r="JPE55" s="146"/>
      <c r="JPF55" s="147"/>
      <c r="JPG55" s="148"/>
      <c r="JPH55" s="187"/>
      <c r="JPI55" s="188"/>
      <c r="JPJ55" s="186"/>
      <c r="JPK55" s="145"/>
      <c r="JPL55" s="146"/>
      <c r="JPM55" s="146"/>
      <c r="JPN55" s="147"/>
      <c r="JPO55" s="148"/>
      <c r="JPP55" s="187"/>
      <c r="JPQ55" s="188"/>
      <c r="JPR55" s="186"/>
      <c r="JPS55" s="145"/>
      <c r="JPT55" s="146"/>
      <c r="JPU55" s="146"/>
      <c r="JPV55" s="147"/>
      <c r="JPW55" s="148"/>
      <c r="JPX55" s="187"/>
      <c r="JPY55" s="188"/>
      <c r="JPZ55" s="186"/>
      <c r="JQA55" s="145"/>
      <c r="JQB55" s="146"/>
      <c r="JQC55" s="146"/>
      <c r="JQD55" s="147"/>
      <c r="JQE55" s="148"/>
      <c r="JQF55" s="187"/>
      <c r="JQG55" s="188"/>
      <c r="JQH55" s="186"/>
      <c r="JQI55" s="145"/>
      <c r="JQJ55" s="146"/>
      <c r="JQK55" s="146"/>
      <c r="JQL55" s="147"/>
      <c r="JQM55" s="148"/>
      <c r="JQN55" s="187"/>
      <c r="JQO55" s="188"/>
      <c r="JQP55" s="186"/>
      <c r="JQQ55" s="145"/>
      <c r="JQR55" s="146"/>
      <c r="JQS55" s="146"/>
      <c r="JQT55" s="147"/>
      <c r="JQU55" s="148"/>
      <c r="JQV55" s="187"/>
      <c r="JQW55" s="188"/>
      <c r="JQX55" s="186"/>
      <c r="JQY55" s="145"/>
      <c r="JQZ55" s="146"/>
      <c r="JRA55" s="146"/>
      <c r="JRB55" s="147"/>
      <c r="JRC55" s="148"/>
      <c r="JRD55" s="187"/>
      <c r="JRE55" s="188"/>
      <c r="JRF55" s="186"/>
      <c r="JRG55" s="145"/>
      <c r="JRH55" s="146"/>
      <c r="JRI55" s="146"/>
      <c r="JRJ55" s="147"/>
      <c r="JRK55" s="148"/>
      <c r="JRL55" s="187"/>
      <c r="JRM55" s="188"/>
      <c r="JRN55" s="186"/>
      <c r="JRO55" s="145"/>
      <c r="JRP55" s="146"/>
      <c r="JRQ55" s="146"/>
      <c r="JRR55" s="147"/>
      <c r="JRS55" s="148"/>
      <c r="JRT55" s="187"/>
      <c r="JRU55" s="188"/>
      <c r="JRV55" s="186"/>
      <c r="JRW55" s="145"/>
      <c r="JRX55" s="146"/>
      <c r="JRY55" s="146"/>
      <c r="JRZ55" s="147"/>
      <c r="JSA55" s="148"/>
      <c r="JSB55" s="187"/>
      <c r="JSC55" s="188"/>
      <c r="JSD55" s="186"/>
      <c r="JSE55" s="145"/>
      <c r="JSF55" s="146"/>
      <c r="JSG55" s="146"/>
      <c r="JSH55" s="147"/>
      <c r="JSI55" s="148"/>
      <c r="JSJ55" s="187"/>
      <c r="JSK55" s="188"/>
      <c r="JSL55" s="186"/>
      <c r="JSM55" s="145"/>
      <c r="JSN55" s="146"/>
      <c r="JSO55" s="146"/>
      <c r="JSP55" s="147"/>
      <c r="JSQ55" s="148"/>
      <c r="JSR55" s="187"/>
      <c r="JSS55" s="188"/>
      <c r="JST55" s="186"/>
      <c r="JSU55" s="145"/>
      <c r="JSV55" s="146"/>
      <c r="JSW55" s="146"/>
      <c r="JSX55" s="147"/>
      <c r="JSY55" s="148"/>
      <c r="JSZ55" s="187"/>
      <c r="JTA55" s="188"/>
      <c r="JTB55" s="186"/>
      <c r="JTC55" s="145"/>
      <c r="JTD55" s="146"/>
      <c r="JTE55" s="146"/>
      <c r="JTF55" s="147"/>
      <c r="JTG55" s="148"/>
      <c r="JTH55" s="187"/>
      <c r="JTI55" s="188"/>
      <c r="JTJ55" s="186"/>
      <c r="JTK55" s="145"/>
      <c r="JTL55" s="146"/>
      <c r="JTM55" s="146"/>
      <c r="JTN55" s="147"/>
      <c r="JTO55" s="148"/>
      <c r="JTP55" s="187"/>
      <c r="JTQ55" s="188"/>
      <c r="JTR55" s="186"/>
      <c r="JTS55" s="145"/>
      <c r="JTT55" s="146"/>
      <c r="JTU55" s="146"/>
      <c r="JTV55" s="147"/>
      <c r="JTW55" s="148"/>
      <c r="JTX55" s="187"/>
      <c r="JTY55" s="188"/>
      <c r="JTZ55" s="186"/>
      <c r="JUA55" s="145"/>
      <c r="JUB55" s="146"/>
      <c r="JUC55" s="146"/>
      <c r="JUD55" s="147"/>
      <c r="JUE55" s="148"/>
      <c r="JUF55" s="187"/>
      <c r="JUG55" s="188"/>
      <c r="JUH55" s="186"/>
      <c r="JUI55" s="145"/>
      <c r="JUJ55" s="146"/>
      <c r="JUK55" s="146"/>
      <c r="JUL55" s="147"/>
      <c r="JUM55" s="148"/>
      <c r="JUN55" s="187"/>
      <c r="JUO55" s="188"/>
      <c r="JUP55" s="186"/>
      <c r="JUQ55" s="145"/>
      <c r="JUR55" s="146"/>
      <c r="JUS55" s="146"/>
      <c r="JUT55" s="147"/>
      <c r="JUU55" s="148"/>
      <c r="JUV55" s="187"/>
      <c r="JUW55" s="188"/>
      <c r="JUX55" s="186"/>
      <c r="JUY55" s="145"/>
      <c r="JUZ55" s="146"/>
      <c r="JVA55" s="146"/>
      <c r="JVB55" s="147"/>
      <c r="JVC55" s="148"/>
      <c r="JVD55" s="187"/>
      <c r="JVE55" s="188"/>
      <c r="JVF55" s="186"/>
      <c r="JVG55" s="145"/>
      <c r="JVH55" s="146"/>
      <c r="JVI55" s="146"/>
      <c r="JVJ55" s="147"/>
      <c r="JVK55" s="148"/>
      <c r="JVL55" s="187"/>
      <c r="JVM55" s="188"/>
      <c r="JVN55" s="186"/>
      <c r="JVO55" s="145"/>
      <c r="JVP55" s="146"/>
      <c r="JVQ55" s="146"/>
      <c r="JVR55" s="147"/>
      <c r="JVS55" s="148"/>
      <c r="JVT55" s="187"/>
      <c r="JVU55" s="188"/>
      <c r="JVV55" s="186"/>
      <c r="JVW55" s="145"/>
      <c r="JVX55" s="146"/>
      <c r="JVY55" s="146"/>
      <c r="JVZ55" s="147"/>
      <c r="JWA55" s="148"/>
      <c r="JWB55" s="187"/>
      <c r="JWC55" s="188"/>
      <c r="JWD55" s="186"/>
      <c r="JWE55" s="145"/>
      <c r="JWF55" s="146"/>
      <c r="JWG55" s="146"/>
      <c r="JWH55" s="147"/>
      <c r="JWI55" s="148"/>
      <c r="JWJ55" s="187"/>
      <c r="JWK55" s="188"/>
      <c r="JWL55" s="186"/>
      <c r="JWM55" s="145"/>
      <c r="JWN55" s="146"/>
      <c r="JWO55" s="146"/>
      <c r="JWP55" s="147"/>
      <c r="JWQ55" s="148"/>
      <c r="JWR55" s="187"/>
      <c r="JWS55" s="188"/>
      <c r="JWT55" s="186"/>
      <c r="JWU55" s="145"/>
      <c r="JWV55" s="146"/>
      <c r="JWW55" s="146"/>
      <c r="JWX55" s="147"/>
      <c r="JWY55" s="148"/>
      <c r="JWZ55" s="187"/>
      <c r="JXA55" s="188"/>
      <c r="JXB55" s="186"/>
      <c r="JXC55" s="145"/>
      <c r="JXD55" s="146"/>
      <c r="JXE55" s="146"/>
      <c r="JXF55" s="147"/>
      <c r="JXG55" s="148"/>
      <c r="JXH55" s="187"/>
      <c r="JXI55" s="188"/>
      <c r="JXJ55" s="186"/>
      <c r="JXK55" s="145"/>
      <c r="JXL55" s="146"/>
      <c r="JXM55" s="146"/>
      <c r="JXN55" s="147"/>
      <c r="JXO55" s="148"/>
      <c r="JXP55" s="187"/>
      <c r="JXQ55" s="188"/>
      <c r="JXR55" s="186"/>
      <c r="JXS55" s="145"/>
      <c r="JXT55" s="146"/>
      <c r="JXU55" s="146"/>
      <c r="JXV55" s="147"/>
      <c r="JXW55" s="148"/>
      <c r="JXX55" s="187"/>
      <c r="JXY55" s="188"/>
      <c r="JXZ55" s="186"/>
      <c r="JYA55" s="145"/>
      <c r="JYB55" s="146"/>
      <c r="JYC55" s="146"/>
      <c r="JYD55" s="147"/>
      <c r="JYE55" s="148"/>
      <c r="JYF55" s="187"/>
      <c r="JYG55" s="188"/>
      <c r="JYH55" s="186"/>
      <c r="JYI55" s="145"/>
      <c r="JYJ55" s="146"/>
      <c r="JYK55" s="146"/>
      <c r="JYL55" s="147"/>
      <c r="JYM55" s="148"/>
      <c r="JYN55" s="187"/>
      <c r="JYO55" s="188"/>
      <c r="JYP55" s="186"/>
      <c r="JYQ55" s="145"/>
      <c r="JYR55" s="146"/>
      <c r="JYS55" s="146"/>
      <c r="JYT55" s="147"/>
      <c r="JYU55" s="148"/>
      <c r="JYV55" s="187"/>
      <c r="JYW55" s="188"/>
      <c r="JYX55" s="186"/>
      <c r="JYY55" s="145"/>
      <c r="JYZ55" s="146"/>
      <c r="JZA55" s="146"/>
      <c r="JZB55" s="147"/>
      <c r="JZC55" s="148"/>
      <c r="JZD55" s="187"/>
      <c r="JZE55" s="188"/>
      <c r="JZF55" s="186"/>
      <c r="JZG55" s="145"/>
      <c r="JZH55" s="146"/>
      <c r="JZI55" s="146"/>
      <c r="JZJ55" s="147"/>
      <c r="JZK55" s="148"/>
      <c r="JZL55" s="187"/>
      <c r="JZM55" s="188"/>
      <c r="JZN55" s="186"/>
      <c r="JZO55" s="145"/>
      <c r="JZP55" s="146"/>
      <c r="JZQ55" s="146"/>
      <c r="JZR55" s="147"/>
      <c r="JZS55" s="148"/>
      <c r="JZT55" s="187"/>
      <c r="JZU55" s="188"/>
      <c r="JZV55" s="186"/>
      <c r="JZW55" s="145"/>
      <c r="JZX55" s="146"/>
      <c r="JZY55" s="146"/>
      <c r="JZZ55" s="147"/>
      <c r="KAA55" s="148"/>
      <c r="KAB55" s="187"/>
      <c r="KAC55" s="188"/>
      <c r="KAD55" s="186"/>
      <c r="KAE55" s="145"/>
      <c r="KAF55" s="146"/>
      <c r="KAG55" s="146"/>
      <c r="KAH55" s="147"/>
      <c r="KAI55" s="148"/>
      <c r="KAJ55" s="187"/>
      <c r="KAK55" s="188"/>
      <c r="KAL55" s="186"/>
      <c r="KAM55" s="145"/>
      <c r="KAN55" s="146"/>
      <c r="KAO55" s="146"/>
      <c r="KAP55" s="147"/>
      <c r="KAQ55" s="148"/>
      <c r="KAR55" s="187"/>
      <c r="KAS55" s="188"/>
      <c r="KAT55" s="186"/>
      <c r="KAU55" s="145"/>
      <c r="KAV55" s="146"/>
      <c r="KAW55" s="146"/>
      <c r="KAX55" s="147"/>
      <c r="KAY55" s="148"/>
      <c r="KAZ55" s="187"/>
      <c r="KBA55" s="188"/>
      <c r="KBB55" s="186"/>
      <c r="KBC55" s="145"/>
      <c r="KBD55" s="146"/>
      <c r="KBE55" s="146"/>
      <c r="KBF55" s="147"/>
      <c r="KBG55" s="148"/>
      <c r="KBH55" s="187"/>
      <c r="KBI55" s="188"/>
      <c r="KBJ55" s="186"/>
      <c r="KBK55" s="145"/>
      <c r="KBL55" s="146"/>
      <c r="KBM55" s="146"/>
      <c r="KBN55" s="147"/>
      <c r="KBO55" s="148"/>
      <c r="KBP55" s="187"/>
      <c r="KBQ55" s="188"/>
      <c r="KBR55" s="186"/>
      <c r="KBS55" s="145"/>
      <c r="KBT55" s="146"/>
      <c r="KBU55" s="146"/>
      <c r="KBV55" s="147"/>
      <c r="KBW55" s="148"/>
      <c r="KBX55" s="187"/>
      <c r="KBY55" s="188"/>
      <c r="KBZ55" s="186"/>
      <c r="KCA55" s="145"/>
      <c r="KCB55" s="146"/>
      <c r="KCC55" s="146"/>
      <c r="KCD55" s="147"/>
      <c r="KCE55" s="148"/>
      <c r="KCF55" s="187"/>
      <c r="KCG55" s="188"/>
      <c r="KCH55" s="186"/>
      <c r="KCI55" s="145"/>
      <c r="KCJ55" s="146"/>
      <c r="KCK55" s="146"/>
      <c r="KCL55" s="147"/>
      <c r="KCM55" s="148"/>
      <c r="KCN55" s="187"/>
      <c r="KCO55" s="188"/>
      <c r="KCP55" s="186"/>
      <c r="KCQ55" s="145"/>
      <c r="KCR55" s="146"/>
      <c r="KCS55" s="146"/>
      <c r="KCT55" s="147"/>
      <c r="KCU55" s="148"/>
      <c r="KCV55" s="187"/>
      <c r="KCW55" s="188"/>
      <c r="KCX55" s="186"/>
      <c r="KCY55" s="145"/>
      <c r="KCZ55" s="146"/>
      <c r="KDA55" s="146"/>
      <c r="KDB55" s="147"/>
      <c r="KDC55" s="148"/>
      <c r="KDD55" s="187"/>
      <c r="KDE55" s="188"/>
      <c r="KDF55" s="186"/>
      <c r="KDG55" s="145"/>
      <c r="KDH55" s="146"/>
      <c r="KDI55" s="146"/>
      <c r="KDJ55" s="147"/>
      <c r="KDK55" s="148"/>
      <c r="KDL55" s="187"/>
      <c r="KDM55" s="188"/>
      <c r="KDN55" s="186"/>
      <c r="KDO55" s="145"/>
      <c r="KDP55" s="146"/>
      <c r="KDQ55" s="146"/>
      <c r="KDR55" s="147"/>
      <c r="KDS55" s="148"/>
      <c r="KDT55" s="187"/>
      <c r="KDU55" s="188"/>
      <c r="KDV55" s="186"/>
      <c r="KDW55" s="145"/>
      <c r="KDX55" s="146"/>
      <c r="KDY55" s="146"/>
      <c r="KDZ55" s="147"/>
      <c r="KEA55" s="148"/>
      <c r="KEB55" s="187"/>
      <c r="KEC55" s="188"/>
      <c r="KED55" s="186"/>
      <c r="KEE55" s="145"/>
      <c r="KEF55" s="146"/>
      <c r="KEG55" s="146"/>
      <c r="KEH55" s="147"/>
      <c r="KEI55" s="148"/>
      <c r="KEJ55" s="187"/>
      <c r="KEK55" s="188"/>
      <c r="KEL55" s="186"/>
      <c r="KEM55" s="145"/>
      <c r="KEN55" s="146"/>
      <c r="KEO55" s="146"/>
      <c r="KEP55" s="147"/>
      <c r="KEQ55" s="148"/>
      <c r="KER55" s="187"/>
      <c r="KES55" s="188"/>
      <c r="KET55" s="186"/>
      <c r="KEU55" s="145"/>
      <c r="KEV55" s="146"/>
      <c r="KEW55" s="146"/>
      <c r="KEX55" s="147"/>
      <c r="KEY55" s="148"/>
      <c r="KEZ55" s="187"/>
      <c r="KFA55" s="188"/>
      <c r="KFB55" s="186"/>
      <c r="KFC55" s="145"/>
      <c r="KFD55" s="146"/>
      <c r="KFE55" s="146"/>
      <c r="KFF55" s="147"/>
      <c r="KFG55" s="148"/>
      <c r="KFH55" s="187"/>
      <c r="KFI55" s="188"/>
      <c r="KFJ55" s="186"/>
      <c r="KFK55" s="145"/>
      <c r="KFL55" s="146"/>
      <c r="KFM55" s="146"/>
      <c r="KFN55" s="147"/>
      <c r="KFO55" s="148"/>
      <c r="KFP55" s="187"/>
      <c r="KFQ55" s="188"/>
      <c r="KFR55" s="186"/>
      <c r="KFS55" s="145"/>
      <c r="KFT55" s="146"/>
      <c r="KFU55" s="146"/>
      <c r="KFV55" s="147"/>
      <c r="KFW55" s="148"/>
      <c r="KFX55" s="187"/>
      <c r="KFY55" s="188"/>
      <c r="KFZ55" s="186"/>
      <c r="KGA55" s="145"/>
      <c r="KGB55" s="146"/>
      <c r="KGC55" s="146"/>
      <c r="KGD55" s="147"/>
      <c r="KGE55" s="148"/>
      <c r="KGF55" s="187"/>
      <c r="KGG55" s="188"/>
      <c r="KGH55" s="186"/>
      <c r="KGI55" s="145"/>
      <c r="KGJ55" s="146"/>
      <c r="KGK55" s="146"/>
      <c r="KGL55" s="147"/>
      <c r="KGM55" s="148"/>
      <c r="KGN55" s="187"/>
      <c r="KGO55" s="188"/>
      <c r="KGP55" s="186"/>
      <c r="KGQ55" s="145"/>
      <c r="KGR55" s="146"/>
      <c r="KGS55" s="146"/>
      <c r="KGT55" s="147"/>
      <c r="KGU55" s="148"/>
      <c r="KGV55" s="187"/>
      <c r="KGW55" s="188"/>
      <c r="KGX55" s="186"/>
      <c r="KGY55" s="145"/>
      <c r="KGZ55" s="146"/>
      <c r="KHA55" s="146"/>
      <c r="KHB55" s="147"/>
      <c r="KHC55" s="148"/>
      <c r="KHD55" s="187"/>
      <c r="KHE55" s="188"/>
      <c r="KHF55" s="186"/>
      <c r="KHG55" s="145"/>
      <c r="KHH55" s="146"/>
      <c r="KHI55" s="146"/>
      <c r="KHJ55" s="147"/>
      <c r="KHK55" s="148"/>
      <c r="KHL55" s="187"/>
      <c r="KHM55" s="188"/>
      <c r="KHN55" s="186"/>
      <c r="KHO55" s="145"/>
      <c r="KHP55" s="146"/>
      <c r="KHQ55" s="146"/>
      <c r="KHR55" s="147"/>
      <c r="KHS55" s="148"/>
      <c r="KHT55" s="187"/>
      <c r="KHU55" s="188"/>
      <c r="KHV55" s="186"/>
      <c r="KHW55" s="145"/>
      <c r="KHX55" s="146"/>
      <c r="KHY55" s="146"/>
      <c r="KHZ55" s="147"/>
      <c r="KIA55" s="148"/>
      <c r="KIB55" s="187"/>
      <c r="KIC55" s="188"/>
      <c r="KID55" s="186"/>
      <c r="KIE55" s="145"/>
      <c r="KIF55" s="146"/>
      <c r="KIG55" s="146"/>
      <c r="KIH55" s="147"/>
      <c r="KII55" s="148"/>
      <c r="KIJ55" s="187"/>
      <c r="KIK55" s="188"/>
      <c r="KIL55" s="186"/>
      <c r="KIM55" s="145"/>
      <c r="KIN55" s="146"/>
      <c r="KIO55" s="146"/>
      <c r="KIP55" s="147"/>
      <c r="KIQ55" s="148"/>
      <c r="KIR55" s="187"/>
      <c r="KIS55" s="188"/>
      <c r="KIT55" s="186"/>
      <c r="KIU55" s="145"/>
      <c r="KIV55" s="146"/>
      <c r="KIW55" s="146"/>
      <c r="KIX55" s="147"/>
      <c r="KIY55" s="148"/>
      <c r="KIZ55" s="187"/>
      <c r="KJA55" s="188"/>
      <c r="KJB55" s="186"/>
      <c r="KJC55" s="145"/>
      <c r="KJD55" s="146"/>
      <c r="KJE55" s="146"/>
      <c r="KJF55" s="147"/>
      <c r="KJG55" s="148"/>
      <c r="KJH55" s="187"/>
      <c r="KJI55" s="188"/>
      <c r="KJJ55" s="186"/>
      <c r="KJK55" s="145"/>
      <c r="KJL55" s="146"/>
      <c r="KJM55" s="146"/>
      <c r="KJN55" s="147"/>
      <c r="KJO55" s="148"/>
      <c r="KJP55" s="187"/>
      <c r="KJQ55" s="188"/>
      <c r="KJR55" s="186"/>
      <c r="KJS55" s="145"/>
      <c r="KJT55" s="146"/>
      <c r="KJU55" s="146"/>
      <c r="KJV55" s="147"/>
      <c r="KJW55" s="148"/>
      <c r="KJX55" s="187"/>
      <c r="KJY55" s="188"/>
      <c r="KJZ55" s="186"/>
      <c r="KKA55" s="145"/>
      <c r="KKB55" s="146"/>
      <c r="KKC55" s="146"/>
      <c r="KKD55" s="147"/>
      <c r="KKE55" s="148"/>
      <c r="KKF55" s="187"/>
      <c r="KKG55" s="188"/>
      <c r="KKH55" s="186"/>
      <c r="KKI55" s="145"/>
      <c r="KKJ55" s="146"/>
      <c r="KKK55" s="146"/>
      <c r="KKL55" s="147"/>
      <c r="KKM55" s="148"/>
      <c r="KKN55" s="187"/>
      <c r="KKO55" s="188"/>
      <c r="KKP55" s="186"/>
      <c r="KKQ55" s="145"/>
      <c r="KKR55" s="146"/>
      <c r="KKS55" s="146"/>
      <c r="KKT55" s="147"/>
      <c r="KKU55" s="148"/>
      <c r="KKV55" s="187"/>
      <c r="KKW55" s="188"/>
      <c r="KKX55" s="186"/>
      <c r="KKY55" s="145"/>
      <c r="KKZ55" s="146"/>
      <c r="KLA55" s="146"/>
      <c r="KLB55" s="147"/>
      <c r="KLC55" s="148"/>
      <c r="KLD55" s="187"/>
      <c r="KLE55" s="188"/>
      <c r="KLF55" s="186"/>
      <c r="KLG55" s="145"/>
      <c r="KLH55" s="146"/>
      <c r="KLI55" s="146"/>
      <c r="KLJ55" s="147"/>
      <c r="KLK55" s="148"/>
      <c r="KLL55" s="187"/>
      <c r="KLM55" s="188"/>
      <c r="KLN55" s="186"/>
      <c r="KLO55" s="145"/>
      <c r="KLP55" s="146"/>
      <c r="KLQ55" s="146"/>
      <c r="KLR55" s="147"/>
      <c r="KLS55" s="148"/>
      <c r="KLT55" s="187"/>
      <c r="KLU55" s="188"/>
      <c r="KLV55" s="186"/>
      <c r="KLW55" s="145"/>
      <c r="KLX55" s="146"/>
      <c r="KLY55" s="146"/>
      <c r="KLZ55" s="147"/>
      <c r="KMA55" s="148"/>
      <c r="KMB55" s="187"/>
      <c r="KMC55" s="188"/>
      <c r="KMD55" s="186"/>
      <c r="KME55" s="145"/>
      <c r="KMF55" s="146"/>
      <c r="KMG55" s="146"/>
      <c r="KMH55" s="147"/>
      <c r="KMI55" s="148"/>
      <c r="KMJ55" s="187"/>
      <c r="KMK55" s="188"/>
      <c r="KML55" s="186"/>
      <c r="KMM55" s="145"/>
      <c r="KMN55" s="146"/>
      <c r="KMO55" s="146"/>
      <c r="KMP55" s="147"/>
      <c r="KMQ55" s="148"/>
      <c r="KMR55" s="187"/>
      <c r="KMS55" s="188"/>
      <c r="KMT55" s="186"/>
      <c r="KMU55" s="145"/>
      <c r="KMV55" s="146"/>
      <c r="KMW55" s="146"/>
      <c r="KMX55" s="147"/>
      <c r="KMY55" s="148"/>
      <c r="KMZ55" s="187"/>
      <c r="KNA55" s="188"/>
      <c r="KNB55" s="186"/>
      <c r="KNC55" s="145"/>
      <c r="KND55" s="146"/>
      <c r="KNE55" s="146"/>
      <c r="KNF55" s="147"/>
      <c r="KNG55" s="148"/>
      <c r="KNH55" s="187"/>
      <c r="KNI55" s="188"/>
      <c r="KNJ55" s="186"/>
      <c r="KNK55" s="145"/>
      <c r="KNL55" s="146"/>
      <c r="KNM55" s="146"/>
      <c r="KNN55" s="147"/>
      <c r="KNO55" s="148"/>
      <c r="KNP55" s="187"/>
      <c r="KNQ55" s="188"/>
      <c r="KNR55" s="186"/>
      <c r="KNS55" s="145"/>
      <c r="KNT55" s="146"/>
      <c r="KNU55" s="146"/>
      <c r="KNV55" s="147"/>
      <c r="KNW55" s="148"/>
      <c r="KNX55" s="187"/>
      <c r="KNY55" s="188"/>
      <c r="KNZ55" s="186"/>
      <c r="KOA55" s="145"/>
      <c r="KOB55" s="146"/>
      <c r="KOC55" s="146"/>
      <c r="KOD55" s="147"/>
      <c r="KOE55" s="148"/>
      <c r="KOF55" s="187"/>
      <c r="KOG55" s="188"/>
      <c r="KOH55" s="186"/>
      <c r="KOI55" s="145"/>
      <c r="KOJ55" s="146"/>
      <c r="KOK55" s="146"/>
      <c r="KOL55" s="147"/>
      <c r="KOM55" s="148"/>
      <c r="KON55" s="187"/>
      <c r="KOO55" s="188"/>
      <c r="KOP55" s="186"/>
      <c r="KOQ55" s="145"/>
      <c r="KOR55" s="146"/>
      <c r="KOS55" s="146"/>
      <c r="KOT55" s="147"/>
      <c r="KOU55" s="148"/>
      <c r="KOV55" s="187"/>
      <c r="KOW55" s="188"/>
      <c r="KOX55" s="186"/>
      <c r="KOY55" s="145"/>
      <c r="KOZ55" s="146"/>
      <c r="KPA55" s="146"/>
      <c r="KPB55" s="147"/>
      <c r="KPC55" s="148"/>
      <c r="KPD55" s="187"/>
      <c r="KPE55" s="188"/>
      <c r="KPF55" s="186"/>
      <c r="KPG55" s="145"/>
      <c r="KPH55" s="146"/>
      <c r="KPI55" s="146"/>
      <c r="KPJ55" s="147"/>
      <c r="KPK55" s="148"/>
      <c r="KPL55" s="187"/>
      <c r="KPM55" s="188"/>
      <c r="KPN55" s="186"/>
      <c r="KPO55" s="145"/>
      <c r="KPP55" s="146"/>
      <c r="KPQ55" s="146"/>
      <c r="KPR55" s="147"/>
      <c r="KPS55" s="148"/>
      <c r="KPT55" s="187"/>
      <c r="KPU55" s="188"/>
      <c r="KPV55" s="186"/>
      <c r="KPW55" s="145"/>
      <c r="KPX55" s="146"/>
      <c r="KPY55" s="146"/>
      <c r="KPZ55" s="147"/>
      <c r="KQA55" s="148"/>
      <c r="KQB55" s="187"/>
      <c r="KQC55" s="188"/>
      <c r="KQD55" s="186"/>
      <c r="KQE55" s="145"/>
      <c r="KQF55" s="146"/>
      <c r="KQG55" s="146"/>
      <c r="KQH55" s="147"/>
      <c r="KQI55" s="148"/>
      <c r="KQJ55" s="187"/>
      <c r="KQK55" s="188"/>
      <c r="KQL55" s="186"/>
      <c r="KQM55" s="145"/>
      <c r="KQN55" s="146"/>
      <c r="KQO55" s="146"/>
      <c r="KQP55" s="147"/>
      <c r="KQQ55" s="148"/>
      <c r="KQR55" s="187"/>
      <c r="KQS55" s="188"/>
      <c r="KQT55" s="186"/>
      <c r="KQU55" s="145"/>
      <c r="KQV55" s="146"/>
      <c r="KQW55" s="146"/>
      <c r="KQX55" s="147"/>
      <c r="KQY55" s="148"/>
      <c r="KQZ55" s="187"/>
      <c r="KRA55" s="188"/>
      <c r="KRB55" s="186"/>
      <c r="KRC55" s="145"/>
      <c r="KRD55" s="146"/>
      <c r="KRE55" s="146"/>
      <c r="KRF55" s="147"/>
      <c r="KRG55" s="148"/>
      <c r="KRH55" s="187"/>
      <c r="KRI55" s="188"/>
      <c r="KRJ55" s="186"/>
      <c r="KRK55" s="145"/>
      <c r="KRL55" s="146"/>
      <c r="KRM55" s="146"/>
      <c r="KRN55" s="147"/>
      <c r="KRO55" s="148"/>
      <c r="KRP55" s="187"/>
      <c r="KRQ55" s="188"/>
      <c r="KRR55" s="186"/>
      <c r="KRS55" s="145"/>
      <c r="KRT55" s="146"/>
      <c r="KRU55" s="146"/>
      <c r="KRV55" s="147"/>
      <c r="KRW55" s="148"/>
      <c r="KRX55" s="187"/>
      <c r="KRY55" s="188"/>
      <c r="KRZ55" s="186"/>
      <c r="KSA55" s="145"/>
      <c r="KSB55" s="146"/>
      <c r="KSC55" s="146"/>
      <c r="KSD55" s="147"/>
      <c r="KSE55" s="148"/>
      <c r="KSF55" s="187"/>
      <c r="KSG55" s="188"/>
      <c r="KSH55" s="186"/>
      <c r="KSI55" s="145"/>
      <c r="KSJ55" s="146"/>
      <c r="KSK55" s="146"/>
      <c r="KSL55" s="147"/>
      <c r="KSM55" s="148"/>
      <c r="KSN55" s="187"/>
      <c r="KSO55" s="188"/>
      <c r="KSP55" s="186"/>
      <c r="KSQ55" s="145"/>
      <c r="KSR55" s="146"/>
      <c r="KSS55" s="146"/>
      <c r="KST55" s="147"/>
      <c r="KSU55" s="148"/>
      <c r="KSV55" s="187"/>
      <c r="KSW55" s="188"/>
      <c r="KSX55" s="186"/>
      <c r="KSY55" s="145"/>
      <c r="KSZ55" s="146"/>
      <c r="KTA55" s="146"/>
      <c r="KTB55" s="147"/>
      <c r="KTC55" s="148"/>
      <c r="KTD55" s="187"/>
      <c r="KTE55" s="188"/>
      <c r="KTF55" s="186"/>
      <c r="KTG55" s="145"/>
      <c r="KTH55" s="146"/>
      <c r="KTI55" s="146"/>
      <c r="KTJ55" s="147"/>
      <c r="KTK55" s="148"/>
      <c r="KTL55" s="187"/>
      <c r="KTM55" s="188"/>
      <c r="KTN55" s="186"/>
      <c r="KTO55" s="145"/>
      <c r="KTP55" s="146"/>
      <c r="KTQ55" s="146"/>
      <c r="KTR55" s="147"/>
      <c r="KTS55" s="148"/>
      <c r="KTT55" s="187"/>
      <c r="KTU55" s="188"/>
      <c r="KTV55" s="186"/>
      <c r="KTW55" s="145"/>
      <c r="KTX55" s="146"/>
      <c r="KTY55" s="146"/>
      <c r="KTZ55" s="147"/>
      <c r="KUA55" s="148"/>
      <c r="KUB55" s="187"/>
      <c r="KUC55" s="188"/>
      <c r="KUD55" s="186"/>
      <c r="KUE55" s="145"/>
      <c r="KUF55" s="146"/>
      <c r="KUG55" s="146"/>
      <c r="KUH55" s="147"/>
      <c r="KUI55" s="148"/>
      <c r="KUJ55" s="187"/>
      <c r="KUK55" s="188"/>
      <c r="KUL55" s="186"/>
      <c r="KUM55" s="145"/>
      <c r="KUN55" s="146"/>
      <c r="KUO55" s="146"/>
      <c r="KUP55" s="147"/>
      <c r="KUQ55" s="148"/>
      <c r="KUR55" s="187"/>
      <c r="KUS55" s="188"/>
      <c r="KUT55" s="186"/>
      <c r="KUU55" s="145"/>
      <c r="KUV55" s="146"/>
      <c r="KUW55" s="146"/>
      <c r="KUX55" s="147"/>
      <c r="KUY55" s="148"/>
      <c r="KUZ55" s="187"/>
      <c r="KVA55" s="188"/>
      <c r="KVB55" s="186"/>
      <c r="KVC55" s="145"/>
      <c r="KVD55" s="146"/>
      <c r="KVE55" s="146"/>
      <c r="KVF55" s="147"/>
      <c r="KVG55" s="148"/>
      <c r="KVH55" s="187"/>
      <c r="KVI55" s="188"/>
      <c r="KVJ55" s="186"/>
      <c r="KVK55" s="145"/>
      <c r="KVL55" s="146"/>
      <c r="KVM55" s="146"/>
      <c r="KVN55" s="147"/>
      <c r="KVO55" s="148"/>
      <c r="KVP55" s="187"/>
      <c r="KVQ55" s="188"/>
      <c r="KVR55" s="186"/>
      <c r="KVS55" s="145"/>
      <c r="KVT55" s="146"/>
      <c r="KVU55" s="146"/>
      <c r="KVV55" s="147"/>
      <c r="KVW55" s="148"/>
      <c r="KVX55" s="187"/>
      <c r="KVY55" s="188"/>
      <c r="KVZ55" s="186"/>
      <c r="KWA55" s="145"/>
      <c r="KWB55" s="146"/>
      <c r="KWC55" s="146"/>
      <c r="KWD55" s="147"/>
      <c r="KWE55" s="148"/>
      <c r="KWF55" s="187"/>
      <c r="KWG55" s="188"/>
      <c r="KWH55" s="186"/>
      <c r="KWI55" s="145"/>
      <c r="KWJ55" s="146"/>
      <c r="KWK55" s="146"/>
      <c r="KWL55" s="147"/>
      <c r="KWM55" s="148"/>
      <c r="KWN55" s="187"/>
      <c r="KWO55" s="188"/>
      <c r="KWP55" s="186"/>
      <c r="KWQ55" s="145"/>
      <c r="KWR55" s="146"/>
      <c r="KWS55" s="146"/>
      <c r="KWT55" s="147"/>
      <c r="KWU55" s="148"/>
      <c r="KWV55" s="187"/>
      <c r="KWW55" s="188"/>
      <c r="KWX55" s="186"/>
      <c r="KWY55" s="145"/>
      <c r="KWZ55" s="146"/>
      <c r="KXA55" s="146"/>
      <c r="KXB55" s="147"/>
      <c r="KXC55" s="148"/>
      <c r="KXD55" s="187"/>
      <c r="KXE55" s="188"/>
      <c r="KXF55" s="186"/>
      <c r="KXG55" s="145"/>
      <c r="KXH55" s="146"/>
      <c r="KXI55" s="146"/>
      <c r="KXJ55" s="147"/>
      <c r="KXK55" s="148"/>
      <c r="KXL55" s="187"/>
      <c r="KXM55" s="188"/>
      <c r="KXN55" s="186"/>
      <c r="KXO55" s="145"/>
      <c r="KXP55" s="146"/>
      <c r="KXQ55" s="146"/>
      <c r="KXR55" s="147"/>
      <c r="KXS55" s="148"/>
      <c r="KXT55" s="187"/>
      <c r="KXU55" s="188"/>
      <c r="KXV55" s="186"/>
      <c r="KXW55" s="145"/>
      <c r="KXX55" s="146"/>
      <c r="KXY55" s="146"/>
      <c r="KXZ55" s="147"/>
      <c r="KYA55" s="148"/>
      <c r="KYB55" s="187"/>
      <c r="KYC55" s="188"/>
      <c r="KYD55" s="186"/>
      <c r="KYE55" s="145"/>
      <c r="KYF55" s="146"/>
      <c r="KYG55" s="146"/>
      <c r="KYH55" s="147"/>
      <c r="KYI55" s="148"/>
      <c r="KYJ55" s="187"/>
      <c r="KYK55" s="188"/>
      <c r="KYL55" s="186"/>
      <c r="KYM55" s="145"/>
      <c r="KYN55" s="146"/>
      <c r="KYO55" s="146"/>
      <c r="KYP55" s="147"/>
      <c r="KYQ55" s="148"/>
      <c r="KYR55" s="187"/>
      <c r="KYS55" s="188"/>
      <c r="KYT55" s="186"/>
      <c r="KYU55" s="145"/>
      <c r="KYV55" s="146"/>
      <c r="KYW55" s="146"/>
      <c r="KYX55" s="147"/>
      <c r="KYY55" s="148"/>
      <c r="KYZ55" s="187"/>
      <c r="KZA55" s="188"/>
      <c r="KZB55" s="186"/>
      <c r="KZC55" s="145"/>
      <c r="KZD55" s="146"/>
      <c r="KZE55" s="146"/>
      <c r="KZF55" s="147"/>
      <c r="KZG55" s="148"/>
      <c r="KZH55" s="187"/>
      <c r="KZI55" s="188"/>
      <c r="KZJ55" s="186"/>
      <c r="KZK55" s="145"/>
      <c r="KZL55" s="146"/>
      <c r="KZM55" s="146"/>
      <c r="KZN55" s="147"/>
      <c r="KZO55" s="148"/>
      <c r="KZP55" s="187"/>
      <c r="KZQ55" s="188"/>
      <c r="KZR55" s="186"/>
      <c r="KZS55" s="145"/>
      <c r="KZT55" s="146"/>
      <c r="KZU55" s="146"/>
      <c r="KZV55" s="147"/>
      <c r="KZW55" s="148"/>
      <c r="KZX55" s="187"/>
      <c r="KZY55" s="188"/>
      <c r="KZZ55" s="186"/>
      <c r="LAA55" s="145"/>
      <c r="LAB55" s="146"/>
      <c r="LAC55" s="146"/>
      <c r="LAD55" s="147"/>
      <c r="LAE55" s="148"/>
      <c r="LAF55" s="187"/>
      <c r="LAG55" s="188"/>
      <c r="LAH55" s="186"/>
      <c r="LAI55" s="145"/>
      <c r="LAJ55" s="146"/>
      <c r="LAK55" s="146"/>
      <c r="LAL55" s="147"/>
      <c r="LAM55" s="148"/>
      <c r="LAN55" s="187"/>
      <c r="LAO55" s="188"/>
      <c r="LAP55" s="186"/>
      <c r="LAQ55" s="145"/>
      <c r="LAR55" s="146"/>
      <c r="LAS55" s="146"/>
      <c r="LAT55" s="147"/>
      <c r="LAU55" s="148"/>
      <c r="LAV55" s="187"/>
      <c r="LAW55" s="188"/>
      <c r="LAX55" s="186"/>
      <c r="LAY55" s="145"/>
      <c r="LAZ55" s="146"/>
      <c r="LBA55" s="146"/>
      <c r="LBB55" s="147"/>
      <c r="LBC55" s="148"/>
      <c r="LBD55" s="187"/>
      <c r="LBE55" s="188"/>
      <c r="LBF55" s="186"/>
      <c r="LBG55" s="145"/>
      <c r="LBH55" s="146"/>
      <c r="LBI55" s="146"/>
      <c r="LBJ55" s="147"/>
      <c r="LBK55" s="148"/>
      <c r="LBL55" s="187"/>
      <c r="LBM55" s="188"/>
      <c r="LBN55" s="186"/>
      <c r="LBO55" s="145"/>
      <c r="LBP55" s="146"/>
      <c r="LBQ55" s="146"/>
      <c r="LBR55" s="147"/>
      <c r="LBS55" s="148"/>
      <c r="LBT55" s="187"/>
      <c r="LBU55" s="188"/>
      <c r="LBV55" s="186"/>
      <c r="LBW55" s="145"/>
      <c r="LBX55" s="146"/>
      <c r="LBY55" s="146"/>
      <c r="LBZ55" s="147"/>
      <c r="LCA55" s="148"/>
      <c r="LCB55" s="187"/>
      <c r="LCC55" s="188"/>
      <c r="LCD55" s="186"/>
      <c r="LCE55" s="145"/>
      <c r="LCF55" s="146"/>
      <c r="LCG55" s="146"/>
      <c r="LCH55" s="147"/>
      <c r="LCI55" s="148"/>
      <c r="LCJ55" s="187"/>
      <c r="LCK55" s="188"/>
      <c r="LCL55" s="186"/>
      <c r="LCM55" s="145"/>
      <c r="LCN55" s="146"/>
      <c r="LCO55" s="146"/>
      <c r="LCP55" s="147"/>
      <c r="LCQ55" s="148"/>
      <c r="LCR55" s="187"/>
      <c r="LCS55" s="188"/>
      <c r="LCT55" s="186"/>
      <c r="LCU55" s="145"/>
      <c r="LCV55" s="146"/>
      <c r="LCW55" s="146"/>
      <c r="LCX55" s="147"/>
      <c r="LCY55" s="148"/>
      <c r="LCZ55" s="187"/>
      <c r="LDA55" s="188"/>
      <c r="LDB55" s="186"/>
      <c r="LDC55" s="145"/>
      <c r="LDD55" s="146"/>
      <c r="LDE55" s="146"/>
      <c r="LDF55" s="147"/>
      <c r="LDG55" s="148"/>
      <c r="LDH55" s="187"/>
      <c r="LDI55" s="188"/>
      <c r="LDJ55" s="186"/>
      <c r="LDK55" s="145"/>
      <c r="LDL55" s="146"/>
      <c r="LDM55" s="146"/>
      <c r="LDN55" s="147"/>
      <c r="LDO55" s="148"/>
      <c r="LDP55" s="187"/>
      <c r="LDQ55" s="188"/>
      <c r="LDR55" s="186"/>
      <c r="LDS55" s="145"/>
      <c r="LDT55" s="146"/>
      <c r="LDU55" s="146"/>
      <c r="LDV55" s="147"/>
      <c r="LDW55" s="148"/>
      <c r="LDX55" s="187"/>
      <c r="LDY55" s="188"/>
      <c r="LDZ55" s="186"/>
      <c r="LEA55" s="145"/>
      <c r="LEB55" s="146"/>
      <c r="LEC55" s="146"/>
      <c r="LED55" s="147"/>
      <c r="LEE55" s="148"/>
      <c r="LEF55" s="187"/>
      <c r="LEG55" s="188"/>
      <c r="LEH55" s="186"/>
      <c r="LEI55" s="145"/>
      <c r="LEJ55" s="146"/>
      <c r="LEK55" s="146"/>
      <c r="LEL55" s="147"/>
      <c r="LEM55" s="148"/>
      <c r="LEN55" s="187"/>
      <c r="LEO55" s="188"/>
      <c r="LEP55" s="186"/>
      <c r="LEQ55" s="145"/>
      <c r="LER55" s="146"/>
      <c r="LES55" s="146"/>
      <c r="LET55" s="147"/>
      <c r="LEU55" s="148"/>
      <c r="LEV55" s="187"/>
      <c r="LEW55" s="188"/>
      <c r="LEX55" s="186"/>
      <c r="LEY55" s="145"/>
      <c r="LEZ55" s="146"/>
      <c r="LFA55" s="146"/>
      <c r="LFB55" s="147"/>
      <c r="LFC55" s="148"/>
      <c r="LFD55" s="187"/>
      <c r="LFE55" s="188"/>
      <c r="LFF55" s="186"/>
      <c r="LFG55" s="145"/>
      <c r="LFH55" s="146"/>
      <c r="LFI55" s="146"/>
      <c r="LFJ55" s="147"/>
      <c r="LFK55" s="148"/>
      <c r="LFL55" s="187"/>
      <c r="LFM55" s="188"/>
      <c r="LFN55" s="186"/>
      <c r="LFO55" s="145"/>
      <c r="LFP55" s="146"/>
      <c r="LFQ55" s="146"/>
      <c r="LFR55" s="147"/>
      <c r="LFS55" s="148"/>
      <c r="LFT55" s="187"/>
      <c r="LFU55" s="188"/>
      <c r="LFV55" s="186"/>
      <c r="LFW55" s="145"/>
      <c r="LFX55" s="146"/>
      <c r="LFY55" s="146"/>
      <c r="LFZ55" s="147"/>
      <c r="LGA55" s="148"/>
      <c r="LGB55" s="187"/>
      <c r="LGC55" s="188"/>
      <c r="LGD55" s="186"/>
      <c r="LGE55" s="145"/>
      <c r="LGF55" s="146"/>
      <c r="LGG55" s="146"/>
      <c r="LGH55" s="147"/>
      <c r="LGI55" s="148"/>
      <c r="LGJ55" s="187"/>
      <c r="LGK55" s="188"/>
      <c r="LGL55" s="186"/>
      <c r="LGM55" s="145"/>
      <c r="LGN55" s="146"/>
      <c r="LGO55" s="146"/>
      <c r="LGP55" s="147"/>
      <c r="LGQ55" s="148"/>
      <c r="LGR55" s="187"/>
      <c r="LGS55" s="188"/>
      <c r="LGT55" s="186"/>
      <c r="LGU55" s="145"/>
      <c r="LGV55" s="146"/>
      <c r="LGW55" s="146"/>
      <c r="LGX55" s="147"/>
      <c r="LGY55" s="148"/>
      <c r="LGZ55" s="187"/>
      <c r="LHA55" s="188"/>
      <c r="LHB55" s="186"/>
      <c r="LHC55" s="145"/>
      <c r="LHD55" s="146"/>
      <c r="LHE55" s="146"/>
      <c r="LHF55" s="147"/>
      <c r="LHG55" s="148"/>
      <c r="LHH55" s="187"/>
      <c r="LHI55" s="188"/>
      <c r="LHJ55" s="186"/>
      <c r="LHK55" s="145"/>
      <c r="LHL55" s="146"/>
      <c r="LHM55" s="146"/>
      <c r="LHN55" s="147"/>
      <c r="LHO55" s="148"/>
      <c r="LHP55" s="187"/>
      <c r="LHQ55" s="188"/>
      <c r="LHR55" s="186"/>
      <c r="LHS55" s="145"/>
      <c r="LHT55" s="146"/>
      <c r="LHU55" s="146"/>
      <c r="LHV55" s="147"/>
      <c r="LHW55" s="148"/>
      <c r="LHX55" s="187"/>
      <c r="LHY55" s="188"/>
      <c r="LHZ55" s="186"/>
      <c r="LIA55" s="145"/>
      <c r="LIB55" s="146"/>
      <c r="LIC55" s="146"/>
      <c r="LID55" s="147"/>
      <c r="LIE55" s="148"/>
      <c r="LIF55" s="187"/>
      <c r="LIG55" s="188"/>
      <c r="LIH55" s="186"/>
      <c r="LII55" s="145"/>
      <c r="LIJ55" s="146"/>
      <c r="LIK55" s="146"/>
      <c r="LIL55" s="147"/>
      <c r="LIM55" s="148"/>
      <c r="LIN55" s="187"/>
      <c r="LIO55" s="188"/>
      <c r="LIP55" s="186"/>
      <c r="LIQ55" s="145"/>
      <c r="LIR55" s="146"/>
      <c r="LIS55" s="146"/>
      <c r="LIT55" s="147"/>
      <c r="LIU55" s="148"/>
      <c r="LIV55" s="187"/>
      <c r="LIW55" s="188"/>
      <c r="LIX55" s="186"/>
      <c r="LIY55" s="145"/>
      <c r="LIZ55" s="146"/>
      <c r="LJA55" s="146"/>
      <c r="LJB55" s="147"/>
      <c r="LJC55" s="148"/>
      <c r="LJD55" s="187"/>
      <c r="LJE55" s="188"/>
      <c r="LJF55" s="186"/>
      <c r="LJG55" s="145"/>
      <c r="LJH55" s="146"/>
      <c r="LJI55" s="146"/>
      <c r="LJJ55" s="147"/>
      <c r="LJK55" s="148"/>
      <c r="LJL55" s="187"/>
      <c r="LJM55" s="188"/>
      <c r="LJN55" s="186"/>
      <c r="LJO55" s="145"/>
      <c r="LJP55" s="146"/>
      <c r="LJQ55" s="146"/>
      <c r="LJR55" s="147"/>
      <c r="LJS55" s="148"/>
      <c r="LJT55" s="187"/>
      <c r="LJU55" s="188"/>
      <c r="LJV55" s="186"/>
      <c r="LJW55" s="145"/>
      <c r="LJX55" s="146"/>
      <c r="LJY55" s="146"/>
      <c r="LJZ55" s="147"/>
      <c r="LKA55" s="148"/>
      <c r="LKB55" s="187"/>
      <c r="LKC55" s="188"/>
      <c r="LKD55" s="186"/>
      <c r="LKE55" s="145"/>
      <c r="LKF55" s="146"/>
      <c r="LKG55" s="146"/>
      <c r="LKH55" s="147"/>
      <c r="LKI55" s="148"/>
      <c r="LKJ55" s="187"/>
      <c r="LKK55" s="188"/>
      <c r="LKL55" s="186"/>
      <c r="LKM55" s="145"/>
      <c r="LKN55" s="146"/>
      <c r="LKO55" s="146"/>
      <c r="LKP55" s="147"/>
      <c r="LKQ55" s="148"/>
      <c r="LKR55" s="187"/>
      <c r="LKS55" s="188"/>
      <c r="LKT55" s="186"/>
      <c r="LKU55" s="145"/>
      <c r="LKV55" s="146"/>
      <c r="LKW55" s="146"/>
      <c r="LKX55" s="147"/>
      <c r="LKY55" s="148"/>
      <c r="LKZ55" s="187"/>
      <c r="LLA55" s="188"/>
      <c r="LLB55" s="186"/>
      <c r="LLC55" s="145"/>
      <c r="LLD55" s="146"/>
      <c r="LLE55" s="146"/>
      <c r="LLF55" s="147"/>
      <c r="LLG55" s="148"/>
      <c r="LLH55" s="187"/>
      <c r="LLI55" s="188"/>
      <c r="LLJ55" s="186"/>
      <c r="LLK55" s="145"/>
      <c r="LLL55" s="146"/>
      <c r="LLM55" s="146"/>
      <c r="LLN55" s="147"/>
      <c r="LLO55" s="148"/>
      <c r="LLP55" s="187"/>
      <c r="LLQ55" s="188"/>
      <c r="LLR55" s="186"/>
      <c r="LLS55" s="145"/>
      <c r="LLT55" s="146"/>
      <c r="LLU55" s="146"/>
      <c r="LLV55" s="147"/>
      <c r="LLW55" s="148"/>
      <c r="LLX55" s="187"/>
      <c r="LLY55" s="188"/>
      <c r="LLZ55" s="186"/>
      <c r="LMA55" s="145"/>
      <c r="LMB55" s="146"/>
      <c r="LMC55" s="146"/>
      <c r="LMD55" s="147"/>
      <c r="LME55" s="148"/>
      <c r="LMF55" s="187"/>
      <c r="LMG55" s="188"/>
      <c r="LMH55" s="186"/>
      <c r="LMI55" s="145"/>
      <c r="LMJ55" s="146"/>
      <c r="LMK55" s="146"/>
      <c r="LML55" s="147"/>
      <c r="LMM55" s="148"/>
      <c r="LMN55" s="187"/>
      <c r="LMO55" s="188"/>
      <c r="LMP55" s="186"/>
      <c r="LMQ55" s="145"/>
      <c r="LMR55" s="146"/>
      <c r="LMS55" s="146"/>
      <c r="LMT55" s="147"/>
      <c r="LMU55" s="148"/>
      <c r="LMV55" s="187"/>
      <c r="LMW55" s="188"/>
      <c r="LMX55" s="186"/>
      <c r="LMY55" s="145"/>
      <c r="LMZ55" s="146"/>
      <c r="LNA55" s="146"/>
      <c r="LNB55" s="147"/>
      <c r="LNC55" s="148"/>
      <c r="LND55" s="187"/>
      <c r="LNE55" s="188"/>
      <c r="LNF55" s="186"/>
      <c r="LNG55" s="145"/>
      <c r="LNH55" s="146"/>
      <c r="LNI55" s="146"/>
      <c r="LNJ55" s="147"/>
      <c r="LNK55" s="148"/>
      <c r="LNL55" s="187"/>
      <c r="LNM55" s="188"/>
      <c r="LNN55" s="186"/>
      <c r="LNO55" s="145"/>
      <c r="LNP55" s="146"/>
      <c r="LNQ55" s="146"/>
      <c r="LNR55" s="147"/>
      <c r="LNS55" s="148"/>
      <c r="LNT55" s="187"/>
      <c r="LNU55" s="188"/>
      <c r="LNV55" s="186"/>
      <c r="LNW55" s="145"/>
      <c r="LNX55" s="146"/>
      <c r="LNY55" s="146"/>
      <c r="LNZ55" s="147"/>
      <c r="LOA55" s="148"/>
      <c r="LOB55" s="187"/>
      <c r="LOC55" s="188"/>
      <c r="LOD55" s="186"/>
      <c r="LOE55" s="145"/>
      <c r="LOF55" s="146"/>
      <c r="LOG55" s="146"/>
      <c r="LOH55" s="147"/>
      <c r="LOI55" s="148"/>
      <c r="LOJ55" s="187"/>
      <c r="LOK55" s="188"/>
      <c r="LOL55" s="186"/>
      <c r="LOM55" s="145"/>
      <c r="LON55" s="146"/>
      <c r="LOO55" s="146"/>
      <c r="LOP55" s="147"/>
      <c r="LOQ55" s="148"/>
      <c r="LOR55" s="187"/>
      <c r="LOS55" s="188"/>
      <c r="LOT55" s="186"/>
      <c r="LOU55" s="145"/>
      <c r="LOV55" s="146"/>
      <c r="LOW55" s="146"/>
      <c r="LOX55" s="147"/>
      <c r="LOY55" s="148"/>
      <c r="LOZ55" s="187"/>
      <c r="LPA55" s="188"/>
      <c r="LPB55" s="186"/>
      <c r="LPC55" s="145"/>
      <c r="LPD55" s="146"/>
      <c r="LPE55" s="146"/>
      <c r="LPF55" s="147"/>
      <c r="LPG55" s="148"/>
      <c r="LPH55" s="187"/>
      <c r="LPI55" s="188"/>
      <c r="LPJ55" s="186"/>
      <c r="LPK55" s="145"/>
      <c r="LPL55" s="146"/>
      <c r="LPM55" s="146"/>
      <c r="LPN55" s="147"/>
      <c r="LPO55" s="148"/>
      <c r="LPP55" s="187"/>
      <c r="LPQ55" s="188"/>
      <c r="LPR55" s="186"/>
      <c r="LPS55" s="145"/>
      <c r="LPT55" s="146"/>
      <c r="LPU55" s="146"/>
      <c r="LPV55" s="147"/>
      <c r="LPW55" s="148"/>
      <c r="LPX55" s="187"/>
      <c r="LPY55" s="188"/>
      <c r="LPZ55" s="186"/>
      <c r="LQA55" s="145"/>
      <c r="LQB55" s="146"/>
      <c r="LQC55" s="146"/>
      <c r="LQD55" s="147"/>
      <c r="LQE55" s="148"/>
      <c r="LQF55" s="187"/>
      <c r="LQG55" s="188"/>
      <c r="LQH55" s="186"/>
      <c r="LQI55" s="145"/>
      <c r="LQJ55" s="146"/>
      <c r="LQK55" s="146"/>
      <c r="LQL55" s="147"/>
      <c r="LQM55" s="148"/>
      <c r="LQN55" s="187"/>
      <c r="LQO55" s="188"/>
      <c r="LQP55" s="186"/>
      <c r="LQQ55" s="145"/>
      <c r="LQR55" s="146"/>
      <c r="LQS55" s="146"/>
      <c r="LQT55" s="147"/>
      <c r="LQU55" s="148"/>
      <c r="LQV55" s="187"/>
      <c r="LQW55" s="188"/>
      <c r="LQX55" s="186"/>
      <c r="LQY55" s="145"/>
      <c r="LQZ55" s="146"/>
      <c r="LRA55" s="146"/>
      <c r="LRB55" s="147"/>
      <c r="LRC55" s="148"/>
      <c r="LRD55" s="187"/>
      <c r="LRE55" s="188"/>
      <c r="LRF55" s="186"/>
      <c r="LRG55" s="145"/>
      <c r="LRH55" s="146"/>
      <c r="LRI55" s="146"/>
      <c r="LRJ55" s="147"/>
      <c r="LRK55" s="148"/>
      <c r="LRL55" s="187"/>
      <c r="LRM55" s="188"/>
      <c r="LRN55" s="186"/>
      <c r="LRO55" s="145"/>
      <c r="LRP55" s="146"/>
      <c r="LRQ55" s="146"/>
      <c r="LRR55" s="147"/>
      <c r="LRS55" s="148"/>
      <c r="LRT55" s="187"/>
      <c r="LRU55" s="188"/>
      <c r="LRV55" s="186"/>
      <c r="LRW55" s="145"/>
      <c r="LRX55" s="146"/>
      <c r="LRY55" s="146"/>
      <c r="LRZ55" s="147"/>
      <c r="LSA55" s="148"/>
      <c r="LSB55" s="187"/>
      <c r="LSC55" s="188"/>
      <c r="LSD55" s="186"/>
      <c r="LSE55" s="145"/>
      <c r="LSF55" s="146"/>
      <c r="LSG55" s="146"/>
      <c r="LSH55" s="147"/>
      <c r="LSI55" s="148"/>
      <c r="LSJ55" s="187"/>
      <c r="LSK55" s="188"/>
      <c r="LSL55" s="186"/>
      <c r="LSM55" s="145"/>
      <c r="LSN55" s="146"/>
      <c r="LSO55" s="146"/>
      <c r="LSP55" s="147"/>
      <c r="LSQ55" s="148"/>
      <c r="LSR55" s="187"/>
      <c r="LSS55" s="188"/>
      <c r="LST55" s="186"/>
      <c r="LSU55" s="145"/>
      <c r="LSV55" s="146"/>
      <c r="LSW55" s="146"/>
      <c r="LSX55" s="147"/>
      <c r="LSY55" s="148"/>
      <c r="LSZ55" s="187"/>
      <c r="LTA55" s="188"/>
      <c r="LTB55" s="186"/>
      <c r="LTC55" s="145"/>
      <c r="LTD55" s="146"/>
      <c r="LTE55" s="146"/>
      <c r="LTF55" s="147"/>
      <c r="LTG55" s="148"/>
      <c r="LTH55" s="187"/>
      <c r="LTI55" s="188"/>
      <c r="LTJ55" s="186"/>
      <c r="LTK55" s="145"/>
      <c r="LTL55" s="146"/>
      <c r="LTM55" s="146"/>
      <c r="LTN55" s="147"/>
      <c r="LTO55" s="148"/>
      <c r="LTP55" s="187"/>
      <c r="LTQ55" s="188"/>
      <c r="LTR55" s="186"/>
      <c r="LTS55" s="145"/>
      <c r="LTT55" s="146"/>
      <c r="LTU55" s="146"/>
      <c r="LTV55" s="147"/>
      <c r="LTW55" s="148"/>
      <c r="LTX55" s="187"/>
      <c r="LTY55" s="188"/>
      <c r="LTZ55" s="186"/>
      <c r="LUA55" s="145"/>
      <c r="LUB55" s="146"/>
      <c r="LUC55" s="146"/>
      <c r="LUD55" s="147"/>
      <c r="LUE55" s="148"/>
      <c r="LUF55" s="187"/>
      <c r="LUG55" s="188"/>
      <c r="LUH55" s="186"/>
      <c r="LUI55" s="145"/>
      <c r="LUJ55" s="146"/>
      <c r="LUK55" s="146"/>
      <c r="LUL55" s="147"/>
      <c r="LUM55" s="148"/>
      <c r="LUN55" s="187"/>
      <c r="LUO55" s="188"/>
      <c r="LUP55" s="186"/>
      <c r="LUQ55" s="145"/>
      <c r="LUR55" s="146"/>
      <c r="LUS55" s="146"/>
      <c r="LUT55" s="147"/>
      <c r="LUU55" s="148"/>
      <c r="LUV55" s="187"/>
      <c r="LUW55" s="188"/>
      <c r="LUX55" s="186"/>
      <c r="LUY55" s="145"/>
      <c r="LUZ55" s="146"/>
      <c r="LVA55" s="146"/>
      <c r="LVB55" s="147"/>
      <c r="LVC55" s="148"/>
      <c r="LVD55" s="187"/>
      <c r="LVE55" s="188"/>
      <c r="LVF55" s="186"/>
      <c r="LVG55" s="145"/>
      <c r="LVH55" s="146"/>
      <c r="LVI55" s="146"/>
      <c r="LVJ55" s="147"/>
      <c r="LVK55" s="148"/>
      <c r="LVL55" s="187"/>
      <c r="LVM55" s="188"/>
      <c r="LVN55" s="186"/>
      <c r="LVO55" s="145"/>
      <c r="LVP55" s="146"/>
      <c r="LVQ55" s="146"/>
      <c r="LVR55" s="147"/>
      <c r="LVS55" s="148"/>
      <c r="LVT55" s="187"/>
      <c r="LVU55" s="188"/>
      <c r="LVV55" s="186"/>
      <c r="LVW55" s="145"/>
      <c r="LVX55" s="146"/>
      <c r="LVY55" s="146"/>
      <c r="LVZ55" s="147"/>
      <c r="LWA55" s="148"/>
      <c r="LWB55" s="187"/>
      <c r="LWC55" s="188"/>
      <c r="LWD55" s="186"/>
      <c r="LWE55" s="145"/>
      <c r="LWF55" s="146"/>
      <c r="LWG55" s="146"/>
      <c r="LWH55" s="147"/>
      <c r="LWI55" s="148"/>
      <c r="LWJ55" s="187"/>
      <c r="LWK55" s="188"/>
      <c r="LWL55" s="186"/>
      <c r="LWM55" s="145"/>
      <c r="LWN55" s="146"/>
      <c r="LWO55" s="146"/>
      <c r="LWP55" s="147"/>
      <c r="LWQ55" s="148"/>
      <c r="LWR55" s="187"/>
      <c r="LWS55" s="188"/>
      <c r="LWT55" s="186"/>
      <c r="LWU55" s="145"/>
      <c r="LWV55" s="146"/>
      <c r="LWW55" s="146"/>
      <c r="LWX55" s="147"/>
      <c r="LWY55" s="148"/>
      <c r="LWZ55" s="187"/>
      <c r="LXA55" s="188"/>
      <c r="LXB55" s="186"/>
      <c r="LXC55" s="145"/>
      <c r="LXD55" s="146"/>
      <c r="LXE55" s="146"/>
      <c r="LXF55" s="147"/>
      <c r="LXG55" s="148"/>
      <c r="LXH55" s="187"/>
      <c r="LXI55" s="188"/>
      <c r="LXJ55" s="186"/>
      <c r="LXK55" s="145"/>
      <c r="LXL55" s="146"/>
      <c r="LXM55" s="146"/>
      <c r="LXN55" s="147"/>
      <c r="LXO55" s="148"/>
      <c r="LXP55" s="187"/>
      <c r="LXQ55" s="188"/>
      <c r="LXR55" s="186"/>
      <c r="LXS55" s="145"/>
      <c r="LXT55" s="146"/>
      <c r="LXU55" s="146"/>
      <c r="LXV55" s="147"/>
      <c r="LXW55" s="148"/>
      <c r="LXX55" s="187"/>
      <c r="LXY55" s="188"/>
      <c r="LXZ55" s="186"/>
      <c r="LYA55" s="145"/>
      <c r="LYB55" s="146"/>
      <c r="LYC55" s="146"/>
      <c r="LYD55" s="147"/>
      <c r="LYE55" s="148"/>
      <c r="LYF55" s="187"/>
      <c r="LYG55" s="188"/>
      <c r="LYH55" s="186"/>
      <c r="LYI55" s="145"/>
      <c r="LYJ55" s="146"/>
      <c r="LYK55" s="146"/>
      <c r="LYL55" s="147"/>
      <c r="LYM55" s="148"/>
      <c r="LYN55" s="187"/>
      <c r="LYO55" s="188"/>
      <c r="LYP55" s="186"/>
      <c r="LYQ55" s="145"/>
      <c r="LYR55" s="146"/>
      <c r="LYS55" s="146"/>
      <c r="LYT55" s="147"/>
      <c r="LYU55" s="148"/>
      <c r="LYV55" s="187"/>
      <c r="LYW55" s="188"/>
      <c r="LYX55" s="186"/>
      <c r="LYY55" s="145"/>
      <c r="LYZ55" s="146"/>
      <c r="LZA55" s="146"/>
      <c r="LZB55" s="147"/>
      <c r="LZC55" s="148"/>
      <c r="LZD55" s="187"/>
      <c r="LZE55" s="188"/>
      <c r="LZF55" s="186"/>
      <c r="LZG55" s="145"/>
      <c r="LZH55" s="146"/>
      <c r="LZI55" s="146"/>
      <c r="LZJ55" s="147"/>
      <c r="LZK55" s="148"/>
      <c r="LZL55" s="187"/>
      <c r="LZM55" s="188"/>
      <c r="LZN55" s="186"/>
      <c r="LZO55" s="145"/>
      <c r="LZP55" s="146"/>
      <c r="LZQ55" s="146"/>
      <c r="LZR55" s="147"/>
      <c r="LZS55" s="148"/>
      <c r="LZT55" s="187"/>
      <c r="LZU55" s="188"/>
      <c r="LZV55" s="186"/>
      <c r="LZW55" s="145"/>
      <c r="LZX55" s="146"/>
      <c r="LZY55" s="146"/>
      <c r="LZZ55" s="147"/>
      <c r="MAA55" s="148"/>
      <c r="MAB55" s="187"/>
      <c r="MAC55" s="188"/>
      <c r="MAD55" s="186"/>
      <c r="MAE55" s="145"/>
      <c r="MAF55" s="146"/>
      <c r="MAG55" s="146"/>
      <c r="MAH55" s="147"/>
      <c r="MAI55" s="148"/>
      <c r="MAJ55" s="187"/>
      <c r="MAK55" s="188"/>
      <c r="MAL55" s="186"/>
      <c r="MAM55" s="145"/>
      <c r="MAN55" s="146"/>
      <c r="MAO55" s="146"/>
      <c r="MAP55" s="147"/>
      <c r="MAQ55" s="148"/>
      <c r="MAR55" s="187"/>
      <c r="MAS55" s="188"/>
      <c r="MAT55" s="186"/>
      <c r="MAU55" s="145"/>
      <c r="MAV55" s="146"/>
      <c r="MAW55" s="146"/>
      <c r="MAX55" s="147"/>
      <c r="MAY55" s="148"/>
      <c r="MAZ55" s="187"/>
      <c r="MBA55" s="188"/>
      <c r="MBB55" s="186"/>
      <c r="MBC55" s="145"/>
      <c r="MBD55" s="146"/>
      <c r="MBE55" s="146"/>
      <c r="MBF55" s="147"/>
      <c r="MBG55" s="148"/>
      <c r="MBH55" s="187"/>
      <c r="MBI55" s="188"/>
      <c r="MBJ55" s="186"/>
      <c r="MBK55" s="145"/>
      <c r="MBL55" s="146"/>
      <c r="MBM55" s="146"/>
      <c r="MBN55" s="147"/>
      <c r="MBO55" s="148"/>
      <c r="MBP55" s="187"/>
      <c r="MBQ55" s="188"/>
      <c r="MBR55" s="186"/>
      <c r="MBS55" s="145"/>
      <c r="MBT55" s="146"/>
      <c r="MBU55" s="146"/>
      <c r="MBV55" s="147"/>
      <c r="MBW55" s="148"/>
      <c r="MBX55" s="187"/>
      <c r="MBY55" s="188"/>
      <c r="MBZ55" s="186"/>
      <c r="MCA55" s="145"/>
      <c r="MCB55" s="146"/>
      <c r="MCC55" s="146"/>
      <c r="MCD55" s="147"/>
      <c r="MCE55" s="148"/>
      <c r="MCF55" s="187"/>
      <c r="MCG55" s="188"/>
      <c r="MCH55" s="186"/>
      <c r="MCI55" s="145"/>
      <c r="MCJ55" s="146"/>
      <c r="MCK55" s="146"/>
      <c r="MCL55" s="147"/>
      <c r="MCM55" s="148"/>
      <c r="MCN55" s="187"/>
      <c r="MCO55" s="188"/>
      <c r="MCP55" s="186"/>
      <c r="MCQ55" s="145"/>
      <c r="MCR55" s="146"/>
      <c r="MCS55" s="146"/>
      <c r="MCT55" s="147"/>
      <c r="MCU55" s="148"/>
      <c r="MCV55" s="187"/>
      <c r="MCW55" s="188"/>
      <c r="MCX55" s="186"/>
      <c r="MCY55" s="145"/>
      <c r="MCZ55" s="146"/>
      <c r="MDA55" s="146"/>
      <c r="MDB55" s="147"/>
      <c r="MDC55" s="148"/>
      <c r="MDD55" s="187"/>
      <c r="MDE55" s="188"/>
      <c r="MDF55" s="186"/>
      <c r="MDG55" s="145"/>
      <c r="MDH55" s="146"/>
      <c r="MDI55" s="146"/>
      <c r="MDJ55" s="147"/>
      <c r="MDK55" s="148"/>
      <c r="MDL55" s="187"/>
      <c r="MDM55" s="188"/>
      <c r="MDN55" s="186"/>
      <c r="MDO55" s="145"/>
      <c r="MDP55" s="146"/>
      <c r="MDQ55" s="146"/>
      <c r="MDR55" s="147"/>
      <c r="MDS55" s="148"/>
      <c r="MDT55" s="187"/>
      <c r="MDU55" s="188"/>
      <c r="MDV55" s="186"/>
      <c r="MDW55" s="145"/>
      <c r="MDX55" s="146"/>
      <c r="MDY55" s="146"/>
      <c r="MDZ55" s="147"/>
      <c r="MEA55" s="148"/>
      <c r="MEB55" s="187"/>
      <c r="MEC55" s="188"/>
      <c r="MED55" s="186"/>
      <c r="MEE55" s="145"/>
      <c r="MEF55" s="146"/>
      <c r="MEG55" s="146"/>
      <c r="MEH55" s="147"/>
      <c r="MEI55" s="148"/>
      <c r="MEJ55" s="187"/>
      <c r="MEK55" s="188"/>
      <c r="MEL55" s="186"/>
      <c r="MEM55" s="145"/>
      <c r="MEN55" s="146"/>
      <c r="MEO55" s="146"/>
      <c r="MEP55" s="147"/>
      <c r="MEQ55" s="148"/>
      <c r="MER55" s="187"/>
      <c r="MES55" s="188"/>
      <c r="MET55" s="186"/>
      <c r="MEU55" s="145"/>
      <c r="MEV55" s="146"/>
      <c r="MEW55" s="146"/>
      <c r="MEX55" s="147"/>
      <c r="MEY55" s="148"/>
      <c r="MEZ55" s="187"/>
      <c r="MFA55" s="188"/>
      <c r="MFB55" s="186"/>
      <c r="MFC55" s="145"/>
      <c r="MFD55" s="146"/>
      <c r="MFE55" s="146"/>
      <c r="MFF55" s="147"/>
      <c r="MFG55" s="148"/>
      <c r="MFH55" s="187"/>
      <c r="MFI55" s="188"/>
      <c r="MFJ55" s="186"/>
      <c r="MFK55" s="145"/>
      <c r="MFL55" s="146"/>
      <c r="MFM55" s="146"/>
      <c r="MFN55" s="147"/>
      <c r="MFO55" s="148"/>
      <c r="MFP55" s="187"/>
      <c r="MFQ55" s="188"/>
      <c r="MFR55" s="186"/>
      <c r="MFS55" s="145"/>
      <c r="MFT55" s="146"/>
      <c r="MFU55" s="146"/>
      <c r="MFV55" s="147"/>
      <c r="MFW55" s="148"/>
      <c r="MFX55" s="187"/>
      <c r="MFY55" s="188"/>
      <c r="MFZ55" s="186"/>
      <c r="MGA55" s="145"/>
      <c r="MGB55" s="146"/>
      <c r="MGC55" s="146"/>
      <c r="MGD55" s="147"/>
      <c r="MGE55" s="148"/>
      <c r="MGF55" s="187"/>
      <c r="MGG55" s="188"/>
      <c r="MGH55" s="186"/>
      <c r="MGI55" s="145"/>
      <c r="MGJ55" s="146"/>
      <c r="MGK55" s="146"/>
      <c r="MGL55" s="147"/>
      <c r="MGM55" s="148"/>
      <c r="MGN55" s="187"/>
      <c r="MGO55" s="188"/>
      <c r="MGP55" s="186"/>
      <c r="MGQ55" s="145"/>
      <c r="MGR55" s="146"/>
      <c r="MGS55" s="146"/>
      <c r="MGT55" s="147"/>
      <c r="MGU55" s="148"/>
      <c r="MGV55" s="187"/>
      <c r="MGW55" s="188"/>
      <c r="MGX55" s="186"/>
      <c r="MGY55" s="145"/>
      <c r="MGZ55" s="146"/>
      <c r="MHA55" s="146"/>
      <c r="MHB55" s="147"/>
      <c r="MHC55" s="148"/>
      <c r="MHD55" s="187"/>
      <c r="MHE55" s="188"/>
      <c r="MHF55" s="186"/>
      <c r="MHG55" s="145"/>
      <c r="MHH55" s="146"/>
      <c r="MHI55" s="146"/>
      <c r="MHJ55" s="147"/>
      <c r="MHK55" s="148"/>
      <c r="MHL55" s="187"/>
      <c r="MHM55" s="188"/>
      <c r="MHN55" s="186"/>
      <c r="MHO55" s="145"/>
      <c r="MHP55" s="146"/>
      <c r="MHQ55" s="146"/>
      <c r="MHR55" s="147"/>
      <c r="MHS55" s="148"/>
      <c r="MHT55" s="187"/>
      <c r="MHU55" s="188"/>
      <c r="MHV55" s="186"/>
      <c r="MHW55" s="145"/>
      <c r="MHX55" s="146"/>
      <c r="MHY55" s="146"/>
      <c r="MHZ55" s="147"/>
      <c r="MIA55" s="148"/>
      <c r="MIB55" s="187"/>
      <c r="MIC55" s="188"/>
      <c r="MID55" s="186"/>
      <c r="MIE55" s="145"/>
      <c r="MIF55" s="146"/>
      <c r="MIG55" s="146"/>
      <c r="MIH55" s="147"/>
      <c r="MII55" s="148"/>
      <c r="MIJ55" s="187"/>
      <c r="MIK55" s="188"/>
      <c r="MIL55" s="186"/>
      <c r="MIM55" s="145"/>
      <c r="MIN55" s="146"/>
      <c r="MIO55" s="146"/>
      <c r="MIP55" s="147"/>
      <c r="MIQ55" s="148"/>
      <c r="MIR55" s="187"/>
      <c r="MIS55" s="188"/>
      <c r="MIT55" s="186"/>
      <c r="MIU55" s="145"/>
      <c r="MIV55" s="146"/>
      <c r="MIW55" s="146"/>
      <c r="MIX55" s="147"/>
      <c r="MIY55" s="148"/>
      <c r="MIZ55" s="187"/>
      <c r="MJA55" s="188"/>
      <c r="MJB55" s="186"/>
      <c r="MJC55" s="145"/>
      <c r="MJD55" s="146"/>
      <c r="MJE55" s="146"/>
      <c r="MJF55" s="147"/>
      <c r="MJG55" s="148"/>
      <c r="MJH55" s="187"/>
      <c r="MJI55" s="188"/>
      <c r="MJJ55" s="186"/>
      <c r="MJK55" s="145"/>
      <c r="MJL55" s="146"/>
      <c r="MJM55" s="146"/>
      <c r="MJN55" s="147"/>
      <c r="MJO55" s="148"/>
      <c r="MJP55" s="187"/>
      <c r="MJQ55" s="188"/>
      <c r="MJR55" s="186"/>
      <c r="MJS55" s="145"/>
      <c r="MJT55" s="146"/>
      <c r="MJU55" s="146"/>
      <c r="MJV55" s="147"/>
      <c r="MJW55" s="148"/>
      <c r="MJX55" s="187"/>
      <c r="MJY55" s="188"/>
      <c r="MJZ55" s="186"/>
      <c r="MKA55" s="145"/>
      <c r="MKB55" s="146"/>
      <c r="MKC55" s="146"/>
      <c r="MKD55" s="147"/>
      <c r="MKE55" s="148"/>
      <c r="MKF55" s="187"/>
      <c r="MKG55" s="188"/>
      <c r="MKH55" s="186"/>
      <c r="MKI55" s="145"/>
      <c r="MKJ55" s="146"/>
      <c r="MKK55" s="146"/>
      <c r="MKL55" s="147"/>
      <c r="MKM55" s="148"/>
      <c r="MKN55" s="187"/>
      <c r="MKO55" s="188"/>
      <c r="MKP55" s="186"/>
      <c r="MKQ55" s="145"/>
      <c r="MKR55" s="146"/>
      <c r="MKS55" s="146"/>
      <c r="MKT55" s="147"/>
      <c r="MKU55" s="148"/>
      <c r="MKV55" s="187"/>
      <c r="MKW55" s="188"/>
      <c r="MKX55" s="186"/>
      <c r="MKY55" s="145"/>
      <c r="MKZ55" s="146"/>
      <c r="MLA55" s="146"/>
      <c r="MLB55" s="147"/>
      <c r="MLC55" s="148"/>
      <c r="MLD55" s="187"/>
      <c r="MLE55" s="188"/>
      <c r="MLF55" s="186"/>
      <c r="MLG55" s="145"/>
      <c r="MLH55" s="146"/>
      <c r="MLI55" s="146"/>
      <c r="MLJ55" s="147"/>
      <c r="MLK55" s="148"/>
      <c r="MLL55" s="187"/>
      <c r="MLM55" s="188"/>
      <c r="MLN55" s="186"/>
      <c r="MLO55" s="145"/>
      <c r="MLP55" s="146"/>
      <c r="MLQ55" s="146"/>
      <c r="MLR55" s="147"/>
      <c r="MLS55" s="148"/>
      <c r="MLT55" s="187"/>
      <c r="MLU55" s="188"/>
      <c r="MLV55" s="186"/>
      <c r="MLW55" s="145"/>
      <c r="MLX55" s="146"/>
      <c r="MLY55" s="146"/>
      <c r="MLZ55" s="147"/>
      <c r="MMA55" s="148"/>
      <c r="MMB55" s="187"/>
      <c r="MMC55" s="188"/>
      <c r="MMD55" s="186"/>
      <c r="MME55" s="145"/>
      <c r="MMF55" s="146"/>
      <c r="MMG55" s="146"/>
      <c r="MMH55" s="147"/>
      <c r="MMI55" s="148"/>
      <c r="MMJ55" s="187"/>
      <c r="MMK55" s="188"/>
      <c r="MML55" s="186"/>
      <c r="MMM55" s="145"/>
      <c r="MMN55" s="146"/>
      <c r="MMO55" s="146"/>
      <c r="MMP55" s="147"/>
      <c r="MMQ55" s="148"/>
      <c r="MMR55" s="187"/>
      <c r="MMS55" s="188"/>
      <c r="MMT55" s="186"/>
      <c r="MMU55" s="145"/>
      <c r="MMV55" s="146"/>
      <c r="MMW55" s="146"/>
      <c r="MMX55" s="147"/>
      <c r="MMY55" s="148"/>
      <c r="MMZ55" s="187"/>
      <c r="MNA55" s="188"/>
      <c r="MNB55" s="186"/>
      <c r="MNC55" s="145"/>
      <c r="MND55" s="146"/>
      <c r="MNE55" s="146"/>
      <c r="MNF55" s="147"/>
      <c r="MNG55" s="148"/>
      <c r="MNH55" s="187"/>
      <c r="MNI55" s="188"/>
      <c r="MNJ55" s="186"/>
      <c r="MNK55" s="145"/>
      <c r="MNL55" s="146"/>
      <c r="MNM55" s="146"/>
      <c r="MNN55" s="147"/>
      <c r="MNO55" s="148"/>
      <c r="MNP55" s="187"/>
      <c r="MNQ55" s="188"/>
      <c r="MNR55" s="186"/>
      <c r="MNS55" s="145"/>
      <c r="MNT55" s="146"/>
      <c r="MNU55" s="146"/>
      <c r="MNV55" s="147"/>
      <c r="MNW55" s="148"/>
      <c r="MNX55" s="187"/>
      <c r="MNY55" s="188"/>
      <c r="MNZ55" s="186"/>
      <c r="MOA55" s="145"/>
      <c r="MOB55" s="146"/>
      <c r="MOC55" s="146"/>
      <c r="MOD55" s="147"/>
      <c r="MOE55" s="148"/>
      <c r="MOF55" s="187"/>
      <c r="MOG55" s="188"/>
      <c r="MOH55" s="186"/>
      <c r="MOI55" s="145"/>
      <c r="MOJ55" s="146"/>
      <c r="MOK55" s="146"/>
      <c r="MOL55" s="147"/>
      <c r="MOM55" s="148"/>
      <c r="MON55" s="187"/>
      <c r="MOO55" s="188"/>
      <c r="MOP55" s="186"/>
      <c r="MOQ55" s="145"/>
      <c r="MOR55" s="146"/>
      <c r="MOS55" s="146"/>
      <c r="MOT55" s="147"/>
      <c r="MOU55" s="148"/>
      <c r="MOV55" s="187"/>
      <c r="MOW55" s="188"/>
      <c r="MOX55" s="186"/>
      <c r="MOY55" s="145"/>
      <c r="MOZ55" s="146"/>
      <c r="MPA55" s="146"/>
      <c r="MPB55" s="147"/>
      <c r="MPC55" s="148"/>
      <c r="MPD55" s="187"/>
      <c r="MPE55" s="188"/>
      <c r="MPF55" s="186"/>
      <c r="MPG55" s="145"/>
      <c r="MPH55" s="146"/>
      <c r="MPI55" s="146"/>
      <c r="MPJ55" s="147"/>
      <c r="MPK55" s="148"/>
      <c r="MPL55" s="187"/>
      <c r="MPM55" s="188"/>
      <c r="MPN55" s="186"/>
      <c r="MPO55" s="145"/>
      <c r="MPP55" s="146"/>
      <c r="MPQ55" s="146"/>
      <c r="MPR55" s="147"/>
      <c r="MPS55" s="148"/>
      <c r="MPT55" s="187"/>
      <c r="MPU55" s="188"/>
      <c r="MPV55" s="186"/>
      <c r="MPW55" s="145"/>
      <c r="MPX55" s="146"/>
      <c r="MPY55" s="146"/>
      <c r="MPZ55" s="147"/>
      <c r="MQA55" s="148"/>
      <c r="MQB55" s="187"/>
      <c r="MQC55" s="188"/>
      <c r="MQD55" s="186"/>
      <c r="MQE55" s="145"/>
      <c r="MQF55" s="146"/>
      <c r="MQG55" s="146"/>
      <c r="MQH55" s="147"/>
      <c r="MQI55" s="148"/>
      <c r="MQJ55" s="187"/>
      <c r="MQK55" s="188"/>
      <c r="MQL55" s="186"/>
      <c r="MQM55" s="145"/>
      <c r="MQN55" s="146"/>
      <c r="MQO55" s="146"/>
      <c r="MQP55" s="147"/>
      <c r="MQQ55" s="148"/>
      <c r="MQR55" s="187"/>
      <c r="MQS55" s="188"/>
      <c r="MQT55" s="186"/>
      <c r="MQU55" s="145"/>
      <c r="MQV55" s="146"/>
      <c r="MQW55" s="146"/>
      <c r="MQX55" s="147"/>
      <c r="MQY55" s="148"/>
      <c r="MQZ55" s="187"/>
      <c r="MRA55" s="188"/>
      <c r="MRB55" s="186"/>
      <c r="MRC55" s="145"/>
      <c r="MRD55" s="146"/>
      <c r="MRE55" s="146"/>
      <c r="MRF55" s="147"/>
      <c r="MRG55" s="148"/>
      <c r="MRH55" s="187"/>
      <c r="MRI55" s="188"/>
      <c r="MRJ55" s="186"/>
      <c r="MRK55" s="145"/>
      <c r="MRL55" s="146"/>
      <c r="MRM55" s="146"/>
      <c r="MRN55" s="147"/>
      <c r="MRO55" s="148"/>
      <c r="MRP55" s="187"/>
      <c r="MRQ55" s="188"/>
      <c r="MRR55" s="186"/>
      <c r="MRS55" s="145"/>
      <c r="MRT55" s="146"/>
      <c r="MRU55" s="146"/>
      <c r="MRV55" s="147"/>
      <c r="MRW55" s="148"/>
      <c r="MRX55" s="187"/>
      <c r="MRY55" s="188"/>
      <c r="MRZ55" s="186"/>
      <c r="MSA55" s="145"/>
      <c r="MSB55" s="146"/>
      <c r="MSC55" s="146"/>
      <c r="MSD55" s="147"/>
      <c r="MSE55" s="148"/>
      <c r="MSF55" s="187"/>
      <c r="MSG55" s="188"/>
      <c r="MSH55" s="186"/>
      <c r="MSI55" s="145"/>
      <c r="MSJ55" s="146"/>
      <c r="MSK55" s="146"/>
      <c r="MSL55" s="147"/>
      <c r="MSM55" s="148"/>
      <c r="MSN55" s="187"/>
      <c r="MSO55" s="188"/>
      <c r="MSP55" s="186"/>
      <c r="MSQ55" s="145"/>
      <c r="MSR55" s="146"/>
      <c r="MSS55" s="146"/>
      <c r="MST55" s="147"/>
      <c r="MSU55" s="148"/>
      <c r="MSV55" s="187"/>
      <c r="MSW55" s="188"/>
      <c r="MSX55" s="186"/>
      <c r="MSY55" s="145"/>
      <c r="MSZ55" s="146"/>
      <c r="MTA55" s="146"/>
      <c r="MTB55" s="147"/>
      <c r="MTC55" s="148"/>
      <c r="MTD55" s="187"/>
      <c r="MTE55" s="188"/>
      <c r="MTF55" s="186"/>
      <c r="MTG55" s="145"/>
      <c r="MTH55" s="146"/>
      <c r="MTI55" s="146"/>
      <c r="MTJ55" s="147"/>
      <c r="MTK55" s="148"/>
      <c r="MTL55" s="187"/>
      <c r="MTM55" s="188"/>
      <c r="MTN55" s="186"/>
      <c r="MTO55" s="145"/>
      <c r="MTP55" s="146"/>
      <c r="MTQ55" s="146"/>
      <c r="MTR55" s="147"/>
      <c r="MTS55" s="148"/>
      <c r="MTT55" s="187"/>
      <c r="MTU55" s="188"/>
      <c r="MTV55" s="186"/>
      <c r="MTW55" s="145"/>
      <c r="MTX55" s="146"/>
      <c r="MTY55" s="146"/>
      <c r="MTZ55" s="147"/>
      <c r="MUA55" s="148"/>
      <c r="MUB55" s="187"/>
      <c r="MUC55" s="188"/>
      <c r="MUD55" s="186"/>
      <c r="MUE55" s="145"/>
      <c r="MUF55" s="146"/>
      <c r="MUG55" s="146"/>
      <c r="MUH55" s="147"/>
      <c r="MUI55" s="148"/>
      <c r="MUJ55" s="187"/>
      <c r="MUK55" s="188"/>
      <c r="MUL55" s="186"/>
      <c r="MUM55" s="145"/>
      <c r="MUN55" s="146"/>
      <c r="MUO55" s="146"/>
      <c r="MUP55" s="147"/>
      <c r="MUQ55" s="148"/>
      <c r="MUR55" s="187"/>
      <c r="MUS55" s="188"/>
      <c r="MUT55" s="186"/>
      <c r="MUU55" s="145"/>
      <c r="MUV55" s="146"/>
      <c r="MUW55" s="146"/>
      <c r="MUX55" s="147"/>
      <c r="MUY55" s="148"/>
      <c r="MUZ55" s="187"/>
      <c r="MVA55" s="188"/>
      <c r="MVB55" s="186"/>
      <c r="MVC55" s="145"/>
      <c r="MVD55" s="146"/>
      <c r="MVE55" s="146"/>
      <c r="MVF55" s="147"/>
      <c r="MVG55" s="148"/>
      <c r="MVH55" s="187"/>
      <c r="MVI55" s="188"/>
      <c r="MVJ55" s="186"/>
      <c r="MVK55" s="145"/>
      <c r="MVL55" s="146"/>
      <c r="MVM55" s="146"/>
      <c r="MVN55" s="147"/>
      <c r="MVO55" s="148"/>
      <c r="MVP55" s="187"/>
      <c r="MVQ55" s="188"/>
      <c r="MVR55" s="186"/>
      <c r="MVS55" s="145"/>
      <c r="MVT55" s="146"/>
      <c r="MVU55" s="146"/>
      <c r="MVV55" s="147"/>
      <c r="MVW55" s="148"/>
      <c r="MVX55" s="187"/>
      <c r="MVY55" s="188"/>
      <c r="MVZ55" s="186"/>
      <c r="MWA55" s="145"/>
      <c r="MWB55" s="146"/>
      <c r="MWC55" s="146"/>
      <c r="MWD55" s="147"/>
      <c r="MWE55" s="148"/>
      <c r="MWF55" s="187"/>
      <c r="MWG55" s="188"/>
      <c r="MWH55" s="186"/>
      <c r="MWI55" s="145"/>
      <c r="MWJ55" s="146"/>
      <c r="MWK55" s="146"/>
      <c r="MWL55" s="147"/>
      <c r="MWM55" s="148"/>
      <c r="MWN55" s="187"/>
      <c r="MWO55" s="188"/>
      <c r="MWP55" s="186"/>
      <c r="MWQ55" s="145"/>
      <c r="MWR55" s="146"/>
      <c r="MWS55" s="146"/>
      <c r="MWT55" s="147"/>
      <c r="MWU55" s="148"/>
      <c r="MWV55" s="187"/>
      <c r="MWW55" s="188"/>
      <c r="MWX55" s="186"/>
      <c r="MWY55" s="145"/>
      <c r="MWZ55" s="146"/>
      <c r="MXA55" s="146"/>
      <c r="MXB55" s="147"/>
      <c r="MXC55" s="148"/>
      <c r="MXD55" s="187"/>
      <c r="MXE55" s="188"/>
      <c r="MXF55" s="186"/>
      <c r="MXG55" s="145"/>
      <c r="MXH55" s="146"/>
      <c r="MXI55" s="146"/>
      <c r="MXJ55" s="147"/>
      <c r="MXK55" s="148"/>
      <c r="MXL55" s="187"/>
      <c r="MXM55" s="188"/>
      <c r="MXN55" s="186"/>
      <c r="MXO55" s="145"/>
      <c r="MXP55" s="146"/>
      <c r="MXQ55" s="146"/>
      <c r="MXR55" s="147"/>
      <c r="MXS55" s="148"/>
      <c r="MXT55" s="187"/>
      <c r="MXU55" s="188"/>
      <c r="MXV55" s="186"/>
      <c r="MXW55" s="145"/>
      <c r="MXX55" s="146"/>
      <c r="MXY55" s="146"/>
      <c r="MXZ55" s="147"/>
      <c r="MYA55" s="148"/>
      <c r="MYB55" s="187"/>
      <c r="MYC55" s="188"/>
      <c r="MYD55" s="186"/>
      <c r="MYE55" s="145"/>
      <c r="MYF55" s="146"/>
      <c r="MYG55" s="146"/>
      <c r="MYH55" s="147"/>
      <c r="MYI55" s="148"/>
      <c r="MYJ55" s="187"/>
      <c r="MYK55" s="188"/>
      <c r="MYL55" s="186"/>
      <c r="MYM55" s="145"/>
      <c r="MYN55" s="146"/>
      <c r="MYO55" s="146"/>
      <c r="MYP55" s="147"/>
      <c r="MYQ55" s="148"/>
      <c r="MYR55" s="187"/>
      <c r="MYS55" s="188"/>
      <c r="MYT55" s="186"/>
      <c r="MYU55" s="145"/>
      <c r="MYV55" s="146"/>
      <c r="MYW55" s="146"/>
      <c r="MYX55" s="147"/>
      <c r="MYY55" s="148"/>
      <c r="MYZ55" s="187"/>
      <c r="MZA55" s="188"/>
      <c r="MZB55" s="186"/>
      <c r="MZC55" s="145"/>
      <c r="MZD55" s="146"/>
      <c r="MZE55" s="146"/>
      <c r="MZF55" s="147"/>
      <c r="MZG55" s="148"/>
      <c r="MZH55" s="187"/>
      <c r="MZI55" s="188"/>
      <c r="MZJ55" s="186"/>
      <c r="MZK55" s="145"/>
      <c r="MZL55" s="146"/>
      <c r="MZM55" s="146"/>
      <c r="MZN55" s="147"/>
      <c r="MZO55" s="148"/>
      <c r="MZP55" s="187"/>
      <c r="MZQ55" s="188"/>
      <c r="MZR55" s="186"/>
      <c r="MZS55" s="145"/>
      <c r="MZT55" s="146"/>
      <c r="MZU55" s="146"/>
      <c r="MZV55" s="147"/>
      <c r="MZW55" s="148"/>
      <c r="MZX55" s="187"/>
      <c r="MZY55" s="188"/>
      <c r="MZZ55" s="186"/>
      <c r="NAA55" s="145"/>
      <c r="NAB55" s="146"/>
      <c r="NAC55" s="146"/>
      <c r="NAD55" s="147"/>
      <c r="NAE55" s="148"/>
      <c r="NAF55" s="187"/>
      <c r="NAG55" s="188"/>
      <c r="NAH55" s="186"/>
      <c r="NAI55" s="145"/>
      <c r="NAJ55" s="146"/>
      <c r="NAK55" s="146"/>
      <c r="NAL55" s="147"/>
      <c r="NAM55" s="148"/>
      <c r="NAN55" s="187"/>
      <c r="NAO55" s="188"/>
      <c r="NAP55" s="186"/>
      <c r="NAQ55" s="145"/>
      <c r="NAR55" s="146"/>
      <c r="NAS55" s="146"/>
      <c r="NAT55" s="147"/>
      <c r="NAU55" s="148"/>
      <c r="NAV55" s="187"/>
      <c r="NAW55" s="188"/>
      <c r="NAX55" s="186"/>
      <c r="NAY55" s="145"/>
      <c r="NAZ55" s="146"/>
      <c r="NBA55" s="146"/>
      <c r="NBB55" s="147"/>
      <c r="NBC55" s="148"/>
      <c r="NBD55" s="187"/>
      <c r="NBE55" s="188"/>
      <c r="NBF55" s="186"/>
      <c r="NBG55" s="145"/>
      <c r="NBH55" s="146"/>
      <c r="NBI55" s="146"/>
      <c r="NBJ55" s="147"/>
      <c r="NBK55" s="148"/>
      <c r="NBL55" s="187"/>
      <c r="NBM55" s="188"/>
      <c r="NBN55" s="186"/>
      <c r="NBO55" s="145"/>
      <c r="NBP55" s="146"/>
      <c r="NBQ55" s="146"/>
      <c r="NBR55" s="147"/>
      <c r="NBS55" s="148"/>
      <c r="NBT55" s="187"/>
      <c r="NBU55" s="188"/>
      <c r="NBV55" s="186"/>
      <c r="NBW55" s="145"/>
      <c r="NBX55" s="146"/>
      <c r="NBY55" s="146"/>
      <c r="NBZ55" s="147"/>
      <c r="NCA55" s="148"/>
      <c r="NCB55" s="187"/>
      <c r="NCC55" s="188"/>
      <c r="NCD55" s="186"/>
      <c r="NCE55" s="145"/>
      <c r="NCF55" s="146"/>
      <c r="NCG55" s="146"/>
      <c r="NCH55" s="147"/>
      <c r="NCI55" s="148"/>
      <c r="NCJ55" s="187"/>
      <c r="NCK55" s="188"/>
      <c r="NCL55" s="186"/>
      <c r="NCM55" s="145"/>
      <c r="NCN55" s="146"/>
      <c r="NCO55" s="146"/>
      <c r="NCP55" s="147"/>
      <c r="NCQ55" s="148"/>
      <c r="NCR55" s="187"/>
      <c r="NCS55" s="188"/>
      <c r="NCT55" s="186"/>
      <c r="NCU55" s="145"/>
      <c r="NCV55" s="146"/>
      <c r="NCW55" s="146"/>
      <c r="NCX55" s="147"/>
      <c r="NCY55" s="148"/>
      <c r="NCZ55" s="187"/>
      <c r="NDA55" s="188"/>
      <c r="NDB55" s="186"/>
      <c r="NDC55" s="145"/>
      <c r="NDD55" s="146"/>
      <c r="NDE55" s="146"/>
      <c r="NDF55" s="147"/>
      <c r="NDG55" s="148"/>
      <c r="NDH55" s="187"/>
      <c r="NDI55" s="188"/>
      <c r="NDJ55" s="186"/>
      <c r="NDK55" s="145"/>
      <c r="NDL55" s="146"/>
      <c r="NDM55" s="146"/>
      <c r="NDN55" s="147"/>
      <c r="NDO55" s="148"/>
      <c r="NDP55" s="187"/>
      <c r="NDQ55" s="188"/>
      <c r="NDR55" s="186"/>
      <c r="NDS55" s="145"/>
      <c r="NDT55" s="146"/>
      <c r="NDU55" s="146"/>
      <c r="NDV55" s="147"/>
      <c r="NDW55" s="148"/>
      <c r="NDX55" s="187"/>
      <c r="NDY55" s="188"/>
      <c r="NDZ55" s="186"/>
      <c r="NEA55" s="145"/>
      <c r="NEB55" s="146"/>
      <c r="NEC55" s="146"/>
      <c r="NED55" s="147"/>
      <c r="NEE55" s="148"/>
      <c r="NEF55" s="187"/>
      <c r="NEG55" s="188"/>
      <c r="NEH55" s="186"/>
      <c r="NEI55" s="145"/>
      <c r="NEJ55" s="146"/>
      <c r="NEK55" s="146"/>
      <c r="NEL55" s="147"/>
      <c r="NEM55" s="148"/>
      <c r="NEN55" s="187"/>
      <c r="NEO55" s="188"/>
      <c r="NEP55" s="186"/>
      <c r="NEQ55" s="145"/>
      <c r="NER55" s="146"/>
      <c r="NES55" s="146"/>
      <c r="NET55" s="147"/>
      <c r="NEU55" s="148"/>
      <c r="NEV55" s="187"/>
      <c r="NEW55" s="188"/>
      <c r="NEX55" s="186"/>
      <c r="NEY55" s="145"/>
      <c r="NEZ55" s="146"/>
      <c r="NFA55" s="146"/>
      <c r="NFB55" s="147"/>
      <c r="NFC55" s="148"/>
      <c r="NFD55" s="187"/>
      <c r="NFE55" s="188"/>
      <c r="NFF55" s="186"/>
      <c r="NFG55" s="145"/>
      <c r="NFH55" s="146"/>
      <c r="NFI55" s="146"/>
      <c r="NFJ55" s="147"/>
      <c r="NFK55" s="148"/>
      <c r="NFL55" s="187"/>
      <c r="NFM55" s="188"/>
      <c r="NFN55" s="186"/>
      <c r="NFO55" s="145"/>
      <c r="NFP55" s="146"/>
      <c r="NFQ55" s="146"/>
      <c r="NFR55" s="147"/>
      <c r="NFS55" s="148"/>
      <c r="NFT55" s="187"/>
      <c r="NFU55" s="188"/>
      <c r="NFV55" s="186"/>
      <c r="NFW55" s="145"/>
      <c r="NFX55" s="146"/>
      <c r="NFY55" s="146"/>
      <c r="NFZ55" s="147"/>
      <c r="NGA55" s="148"/>
      <c r="NGB55" s="187"/>
      <c r="NGC55" s="188"/>
      <c r="NGD55" s="186"/>
      <c r="NGE55" s="145"/>
      <c r="NGF55" s="146"/>
      <c r="NGG55" s="146"/>
      <c r="NGH55" s="147"/>
      <c r="NGI55" s="148"/>
      <c r="NGJ55" s="187"/>
      <c r="NGK55" s="188"/>
      <c r="NGL55" s="186"/>
      <c r="NGM55" s="145"/>
      <c r="NGN55" s="146"/>
      <c r="NGO55" s="146"/>
      <c r="NGP55" s="147"/>
      <c r="NGQ55" s="148"/>
      <c r="NGR55" s="187"/>
      <c r="NGS55" s="188"/>
      <c r="NGT55" s="186"/>
      <c r="NGU55" s="145"/>
      <c r="NGV55" s="146"/>
      <c r="NGW55" s="146"/>
      <c r="NGX55" s="147"/>
      <c r="NGY55" s="148"/>
      <c r="NGZ55" s="187"/>
      <c r="NHA55" s="188"/>
      <c r="NHB55" s="186"/>
      <c r="NHC55" s="145"/>
      <c r="NHD55" s="146"/>
      <c r="NHE55" s="146"/>
      <c r="NHF55" s="147"/>
      <c r="NHG55" s="148"/>
      <c r="NHH55" s="187"/>
      <c r="NHI55" s="188"/>
      <c r="NHJ55" s="186"/>
      <c r="NHK55" s="145"/>
      <c r="NHL55" s="146"/>
      <c r="NHM55" s="146"/>
      <c r="NHN55" s="147"/>
      <c r="NHO55" s="148"/>
      <c r="NHP55" s="187"/>
      <c r="NHQ55" s="188"/>
      <c r="NHR55" s="186"/>
      <c r="NHS55" s="145"/>
      <c r="NHT55" s="146"/>
      <c r="NHU55" s="146"/>
      <c r="NHV55" s="147"/>
      <c r="NHW55" s="148"/>
      <c r="NHX55" s="187"/>
      <c r="NHY55" s="188"/>
      <c r="NHZ55" s="186"/>
      <c r="NIA55" s="145"/>
      <c r="NIB55" s="146"/>
      <c r="NIC55" s="146"/>
      <c r="NID55" s="147"/>
      <c r="NIE55" s="148"/>
      <c r="NIF55" s="187"/>
      <c r="NIG55" s="188"/>
      <c r="NIH55" s="186"/>
      <c r="NII55" s="145"/>
      <c r="NIJ55" s="146"/>
      <c r="NIK55" s="146"/>
      <c r="NIL55" s="147"/>
      <c r="NIM55" s="148"/>
      <c r="NIN55" s="187"/>
      <c r="NIO55" s="188"/>
      <c r="NIP55" s="186"/>
      <c r="NIQ55" s="145"/>
      <c r="NIR55" s="146"/>
      <c r="NIS55" s="146"/>
      <c r="NIT55" s="147"/>
      <c r="NIU55" s="148"/>
      <c r="NIV55" s="187"/>
      <c r="NIW55" s="188"/>
      <c r="NIX55" s="186"/>
      <c r="NIY55" s="145"/>
      <c r="NIZ55" s="146"/>
      <c r="NJA55" s="146"/>
      <c r="NJB55" s="147"/>
      <c r="NJC55" s="148"/>
      <c r="NJD55" s="187"/>
      <c r="NJE55" s="188"/>
      <c r="NJF55" s="186"/>
      <c r="NJG55" s="145"/>
      <c r="NJH55" s="146"/>
      <c r="NJI55" s="146"/>
      <c r="NJJ55" s="147"/>
      <c r="NJK55" s="148"/>
      <c r="NJL55" s="187"/>
      <c r="NJM55" s="188"/>
      <c r="NJN55" s="186"/>
      <c r="NJO55" s="145"/>
      <c r="NJP55" s="146"/>
      <c r="NJQ55" s="146"/>
      <c r="NJR55" s="147"/>
      <c r="NJS55" s="148"/>
      <c r="NJT55" s="187"/>
      <c r="NJU55" s="188"/>
      <c r="NJV55" s="186"/>
      <c r="NJW55" s="145"/>
      <c r="NJX55" s="146"/>
      <c r="NJY55" s="146"/>
      <c r="NJZ55" s="147"/>
      <c r="NKA55" s="148"/>
      <c r="NKB55" s="187"/>
      <c r="NKC55" s="188"/>
      <c r="NKD55" s="186"/>
      <c r="NKE55" s="145"/>
      <c r="NKF55" s="146"/>
      <c r="NKG55" s="146"/>
      <c r="NKH55" s="147"/>
      <c r="NKI55" s="148"/>
      <c r="NKJ55" s="187"/>
      <c r="NKK55" s="188"/>
      <c r="NKL55" s="186"/>
      <c r="NKM55" s="145"/>
      <c r="NKN55" s="146"/>
      <c r="NKO55" s="146"/>
      <c r="NKP55" s="147"/>
      <c r="NKQ55" s="148"/>
      <c r="NKR55" s="187"/>
      <c r="NKS55" s="188"/>
      <c r="NKT55" s="186"/>
      <c r="NKU55" s="145"/>
      <c r="NKV55" s="146"/>
      <c r="NKW55" s="146"/>
      <c r="NKX55" s="147"/>
      <c r="NKY55" s="148"/>
      <c r="NKZ55" s="187"/>
      <c r="NLA55" s="188"/>
      <c r="NLB55" s="186"/>
      <c r="NLC55" s="145"/>
      <c r="NLD55" s="146"/>
      <c r="NLE55" s="146"/>
      <c r="NLF55" s="147"/>
      <c r="NLG55" s="148"/>
      <c r="NLH55" s="187"/>
      <c r="NLI55" s="188"/>
      <c r="NLJ55" s="186"/>
      <c r="NLK55" s="145"/>
      <c r="NLL55" s="146"/>
      <c r="NLM55" s="146"/>
      <c r="NLN55" s="147"/>
      <c r="NLO55" s="148"/>
      <c r="NLP55" s="187"/>
      <c r="NLQ55" s="188"/>
      <c r="NLR55" s="186"/>
      <c r="NLS55" s="145"/>
      <c r="NLT55" s="146"/>
      <c r="NLU55" s="146"/>
      <c r="NLV55" s="147"/>
      <c r="NLW55" s="148"/>
      <c r="NLX55" s="187"/>
      <c r="NLY55" s="188"/>
      <c r="NLZ55" s="186"/>
      <c r="NMA55" s="145"/>
      <c r="NMB55" s="146"/>
      <c r="NMC55" s="146"/>
      <c r="NMD55" s="147"/>
      <c r="NME55" s="148"/>
      <c r="NMF55" s="187"/>
      <c r="NMG55" s="188"/>
      <c r="NMH55" s="186"/>
      <c r="NMI55" s="145"/>
      <c r="NMJ55" s="146"/>
      <c r="NMK55" s="146"/>
      <c r="NML55" s="147"/>
      <c r="NMM55" s="148"/>
      <c r="NMN55" s="187"/>
      <c r="NMO55" s="188"/>
      <c r="NMP55" s="186"/>
      <c r="NMQ55" s="145"/>
      <c r="NMR55" s="146"/>
      <c r="NMS55" s="146"/>
      <c r="NMT55" s="147"/>
      <c r="NMU55" s="148"/>
      <c r="NMV55" s="187"/>
      <c r="NMW55" s="188"/>
      <c r="NMX55" s="186"/>
      <c r="NMY55" s="145"/>
      <c r="NMZ55" s="146"/>
      <c r="NNA55" s="146"/>
      <c r="NNB55" s="147"/>
      <c r="NNC55" s="148"/>
      <c r="NND55" s="187"/>
      <c r="NNE55" s="188"/>
      <c r="NNF55" s="186"/>
      <c r="NNG55" s="145"/>
      <c r="NNH55" s="146"/>
      <c r="NNI55" s="146"/>
      <c r="NNJ55" s="147"/>
      <c r="NNK55" s="148"/>
      <c r="NNL55" s="187"/>
      <c r="NNM55" s="188"/>
      <c r="NNN55" s="186"/>
      <c r="NNO55" s="145"/>
      <c r="NNP55" s="146"/>
      <c r="NNQ55" s="146"/>
      <c r="NNR55" s="147"/>
      <c r="NNS55" s="148"/>
      <c r="NNT55" s="187"/>
      <c r="NNU55" s="188"/>
      <c r="NNV55" s="186"/>
      <c r="NNW55" s="145"/>
      <c r="NNX55" s="146"/>
      <c r="NNY55" s="146"/>
      <c r="NNZ55" s="147"/>
      <c r="NOA55" s="148"/>
      <c r="NOB55" s="187"/>
      <c r="NOC55" s="188"/>
      <c r="NOD55" s="186"/>
      <c r="NOE55" s="145"/>
      <c r="NOF55" s="146"/>
      <c r="NOG55" s="146"/>
      <c r="NOH55" s="147"/>
      <c r="NOI55" s="148"/>
      <c r="NOJ55" s="187"/>
      <c r="NOK55" s="188"/>
      <c r="NOL55" s="186"/>
      <c r="NOM55" s="145"/>
      <c r="NON55" s="146"/>
      <c r="NOO55" s="146"/>
      <c r="NOP55" s="147"/>
      <c r="NOQ55" s="148"/>
      <c r="NOR55" s="187"/>
      <c r="NOS55" s="188"/>
      <c r="NOT55" s="186"/>
      <c r="NOU55" s="145"/>
      <c r="NOV55" s="146"/>
      <c r="NOW55" s="146"/>
      <c r="NOX55" s="147"/>
      <c r="NOY55" s="148"/>
      <c r="NOZ55" s="187"/>
      <c r="NPA55" s="188"/>
      <c r="NPB55" s="186"/>
      <c r="NPC55" s="145"/>
      <c r="NPD55" s="146"/>
      <c r="NPE55" s="146"/>
      <c r="NPF55" s="147"/>
      <c r="NPG55" s="148"/>
      <c r="NPH55" s="187"/>
      <c r="NPI55" s="188"/>
      <c r="NPJ55" s="186"/>
      <c r="NPK55" s="145"/>
      <c r="NPL55" s="146"/>
      <c r="NPM55" s="146"/>
      <c r="NPN55" s="147"/>
      <c r="NPO55" s="148"/>
      <c r="NPP55" s="187"/>
      <c r="NPQ55" s="188"/>
      <c r="NPR55" s="186"/>
      <c r="NPS55" s="145"/>
      <c r="NPT55" s="146"/>
      <c r="NPU55" s="146"/>
      <c r="NPV55" s="147"/>
      <c r="NPW55" s="148"/>
      <c r="NPX55" s="187"/>
      <c r="NPY55" s="188"/>
      <c r="NPZ55" s="186"/>
      <c r="NQA55" s="145"/>
      <c r="NQB55" s="146"/>
      <c r="NQC55" s="146"/>
      <c r="NQD55" s="147"/>
      <c r="NQE55" s="148"/>
      <c r="NQF55" s="187"/>
      <c r="NQG55" s="188"/>
      <c r="NQH55" s="186"/>
      <c r="NQI55" s="145"/>
      <c r="NQJ55" s="146"/>
      <c r="NQK55" s="146"/>
      <c r="NQL55" s="147"/>
      <c r="NQM55" s="148"/>
      <c r="NQN55" s="187"/>
      <c r="NQO55" s="188"/>
      <c r="NQP55" s="186"/>
      <c r="NQQ55" s="145"/>
      <c r="NQR55" s="146"/>
      <c r="NQS55" s="146"/>
      <c r="NQT55" s="147"/>
      <c r="NQU55" s="148"/>
      <c r="NQV55" s="187"/>
      <c r="NQW55" s="188"/>
      <c r="NQX55" s="186"/>
      <c r="NQY55" s="145"/>
      <c r="NQZ55" s="146"/>
      <c r="NRA55" s="146"/>
      <c r="NRB55" s="147"/>
      <c r="NRC55" s="148"/>
      <c r="NRD55" s="187"/>
      <c r="NRE55" s="188"/>
      <c r="NRF55" s="186"/>
      <c r="NRG55" s="145"/>
      <c r="NRH55" s="146"/>
      <c r="NRI55" s="146"/>
      <c r="NRJ55" s="147"/>
      <c r="NRK55" s="148"/>
      <c r="NRL55" s="187"/>
      <c r="NRM55" s="188"/>
      <c r="NRN55" s="186"/>
      <c r="NRO55" s="145"/>
      <c r="NRP55" s="146"/>
      <c r="NRQ55" s="146"/>
      <c r="NRR55" s="147"/>
      <c r="NRS55" s="148"/>
      <c r="NRT55" s="187"/>
      <c r="NRU55" s="188"/>
      <c r="NRV55" s="186"/>
      <c r="NRW55" s="145"/>
      <c r="NRX55" s="146"/>
      <c r="NRY55" s="146"/>
      <c r="NRZ55" s="147"/>
      <c r="NSA55" s="148"/>
      <c r="NSB55" s="187"/>
      <c r="NSC55" s="188"/>
      <c r="NSD55" s="186"/>
      <c r="NSE55" s="145"/>
      <c r="NSF55" s="146"/>
      <c r="NSG55" s="146"/>
      <c r="NSH55" s="147"/>
      <c r="NSI55" s="148"/>
      <c r="NSJ55" s="187"/>
      <c r="NSK55" s="188"/>
      <c r="NSL55" s="186"/>
      <c r="NSM55" s="145"/>
      <c r="NSN55" s="146"/>
      <c r="NSO55" s="146"/>
      <c r="NSP55" s="147"/>
      <c r="NSQ55" s="148"/>
      <c r="NSR55" s="187"/>
      <c r="NSS55" s="188"/>
      <c r="NST55" s="186"/>
      <c r="NSU55" s="145"/>
      <c r="NSV55" s="146"/>
      <c r="NSW55" s="146"/>
      <c r="NSX55" s="147"/>
      <c r="NSY55" s="148"/>
      <c r="NSZ55" s="187"/>
      <c r="NTA55" s="188"/>
      <c r="NTB55" s="186"/>
      <c r="NTC55" s="145"/>
      <c r="NTD55" s="146"/>
      <c r="NTE55" s="146"/>
      <c r="NTF55" s="147"/>
      <c r="NTG55" s="148"/>
      <c r="NTH55" s="187"/>
      <c r="NTI55" s="188"/>
      <c r="NTJ55" s="186"/>
      <c r="NTK55" s="145"/>
      <c r="NTL55" s="146"/>
      <c r="NTM55" s="146"/>
      <c r="NTN55" s="147"/>
      <c r="NTO55" s="148"/>
      <c r="NTP55" s="187"/>
      <c r="NTQ55" s="188"/>
      <c r="NTR55" s="186"/>
      <c r="NTS55" s="145"/>
      <c r="NTT55" s="146"/>
      <c r="NTU55" s="146"/>
      <c r="NTV55" s="147"/>
      <c r="NTW55" s="148"/>
      <c r="NTX55" s="187"/>
      <c r="NTY55" s="188"/>
      <c r="NTZ55" s="186"/>
      <c r="NUA55" s="145"/>
      <c r="NUB55" s="146"/>
      <c r="NUC55" s="146"/>
      <c r="NUD55" s="147"/>
      <c r="NUE55" s="148"/>
      <c r="NUF55" s="187"/>
      <c r="NUG55" s="188"/>
      <c r="NUH55" s="186"/>
      <c r="NUI55" s="145"/>
      <c r="NUJ55" s="146"/>
      <c r="NUK55" s="146"/>
      <c r="NUL55" s="147"/>
      <c r="NUM55" s="148"/>
      <c r="NUN55" s="187"/>
      <c r="NUO55" s="188"/>
      <c r="NUP55" s="186"/>
      <c r="NUQ55" s="145"/>
      <c r="NUR55" s="146"/>
      <c r="NUS55" s="146"/>
      <c r="NUT55" s="147"/>
      <c r="NUU55" s="148"/>
      <c r="NUV55" s="187"/>
      <c r="NUW55" s="188"/>
      <c r="NUX55" s="186"/>
      <c r="NUY55" s="145"/>
      <c r="NUZ55" s="146"/>
      <c r="NVA55" s="146"/>
      <c r="NVB55" s="147"/>
      <c r="NVC55" s="148"/>
      <c r="NVD55" s="187"/>
      <c r="NVE55" s="188"/>
      <c r="NVF55" s="186"/>
      <c r="NVG55" s="145"/>
      <c r="NVH55" s="146"/>
      <c r="NVI55" s="146"/>
      <c r="NVJ55" s="147"/>
      <c r="NVK55" s="148"/>
      <c r="NVL55" s="187"/>
      <c r="NVM55" s="188"/>
      <c r="NVN55" s="186"/>
      <c r="NVO55" s="145"/>
      <c r="NVP55" s="146"/>
      <c r="NVQ55" s="146"/>
      <c r="NVR55" s="147"/>
      <c r="NVS55" s="148"/>
      <c r="NVT55" s="187"/>
      <c r="NVU55" s="188"/>
      <c r="NVV55" s="186"/>
      <c r="NVW55" s="145"/>
      <c r="NVX55" s="146"/>
      <c r="NVY55" s="146"/>
      <c r="NVZ55" s="147"/>
      <c r="NWA55" s="148"/>
      <c r="NWB55" s="187"/>
      <c r="NWC55" s="188"/>
      <c r="NWD55" s="186"/>
      <c r="NWE55" s="145"/>
      <c r="NWF55" s="146"/>
      <c r="NWG55" s="146"/>
      <c r="NWH55" s="147"/>
      <c r="NWI55" s="148"/>
      <c r="NWJ55" s="187"/>
      <c r="NWK55" s="188"/>
      <c r="NWL55" s="186"/>
      <c r="NWM55" s="145"/>
      <c r="NWN55" s="146"/>
      <c r="NWO55" s="146"/>
      <c r="NWP55" s="147"/>
      <c r="NWQ55" s="148"/>
      <c r="NWR55" s="187"/>
      <c r="NWS55" s="188"/>
      <c r="NWT55" s="186"/>
      <c r="NWU55" s="145"/>
      <c r="NWV55" s="146"/>
      <c r="NWW55" s="146"/>
      <c r="NWX55" s="147"/>
      <c r="NWY55" s="148"/>
      <c r="NWZ55" s="187"/>
      <c r="NXA55" s="188"/>
      <c r="NXB55" s="186"/>
      <c r="NXC55" s="145"/>
      <c r="NXD55" s="146"/>
      <c r="NXE55" s="146"/>
      <c r="NXF55" s="147"/>
      <c r="NXG55" s="148"/>
      <c r="NXH55" s="187"/>
      <c r="NXI55" s="188"/>
      <c r="NXJ55" s="186"/>
      <c r="NXK55" s="145"/>
      <c r="NXL55" s="146"/>
      <c r="NXM55" s="146"/>
      <c r="NXN55" s="147"/>
      <c r="NXO55" s="148"/>
      <c r="NXP55" s="187"/>
      <c r="NXQ55" s="188"/>
      <c r="NXR55" s="186"/>
      <c r="NXS55" s="145"/>
      <c r="NXT55" s="146"/>
      <c r="NXU55" s="146"/>
      <c r="NXV55" s="147"/>
      <c r="NXW55" s="148"/>
      <c r="NXX55" s="187"/>
      <c r="NXY55" s="188"/>
      <c r="NXZ55" s="186"/>
      <c r="NYA55" s="145"/>
      <c r="NYB55" s="146"/>
      <c r="NYC55" s="146"/>
      <c r="NYD55" s="147"/>
      <c r="NYE55" s="148"/>
      <c r="NYF55" s="187"/>
      <c r="NYG55" s="188"/>
      <c r="NYH55" s="186"/>
      <c r="NYI55" s="145"/>
      <c r="NYJ55" s="146"/>
      <c r="NYK55" s="146"/>
      <c r="NYL55" s="147"/>
      <c r="NYM55" s="148"/>
      <c r="NYN55" s="187"/>
      <c r="NYO55" s="188"/>
      <c r="NYP55" s="186"/>
      <c r="NYQ55" s="145"/>
      <c r="NYR55" s="146"/>
      <c r="NYS55" s="146"/>
      <c r="NYT55" s="147"/>
      <c r="NYU55" s="148"/>
      <c r="NYV55" s="187"/>
      <c r="NYW55" s="188"/>
      <c r="NYX55" s="186"/>
      <c r="NYY55" s="145"/>
      <c r="NYZ55" s="146"/>
      <c r="NZA55" s="146"/>
      <c r="NZB55" s="147"/>
      <c r="NZC55" s="148"/>
      <c r="NZD55" s="187"/>
      <c r="NZE55" s="188"/>
      <c r="NZF55" s="186"/>
      <c r="NZG55" s="145"/>
      <c r="NZH55" s="146"/>
      <c r="NZI55" s="146"/>
      <c r="NZJ55" s="147"/>
      <c r="NZK55" s="148"/>
      <c r="NZL55" s="187"/>
      <c r="NZM55" s="188"/>
      <c r="NZN55" s="186"/>
      <c r="NZO55" s="145"/>
      <c r="NZP55" s="146"/>
      <c r="NZQ55" s="146"/>
      <c r="NZR55" s="147"/>
      <c r="NZS55" s="148"/>
      <c r="NZT55" s="187"/>
      <c r="NZU55" s="188"/>
      <c r="NZV55" s="186"/>
      <c r="NZW55" s="145"/>
      <c r="NZX55" s="146"/>
      <c r="NZY55" s="146"/>
      <c r="NZZ55" s="147"/>
      <c r="OAA55" s="148"/>
      <c r="OAB55" s="187"/>
      <c r="OAC55" s="188"/>
      <c r="OAD55" s="186"/>
      <c r="OAE55" s="145"/>
      <c r="OAF55" s="146"/>
      <c r="OAG55" s="146"/>
      <c r="OAH55" s="147"/>
      <c r="OAI55" s="148"/>
      <c r="OAJ55" s="187"/>
      <c r="OAK55" s="188"/>
      <c r="OAL55" s="186"/>
      <c r="OAM55" s="145"/>
      <c r="OAN55" s="146"/>
      <c r="OAO55" s="146"/>
      <c r="OAP55" s="147"/>
      <c r="OAQ55" s="148"/>
      <c r="OAR55" s="187"/>
      <c r="OAS55" s="188"/>
      <c r="OAT55" s="186"/>
      <c r="OAU55" s="145"/>
      <c r="OAV55" s="146"/>
      <c r="OAW55" s="146"/>
      <c r="OAX55" s="147"/>
      <c r="OAY55" s="148"/>
      <c r="OAZ55" s="187"/>
      <c r="OBA55" s="188"/>
      <c r="OBB55" s="186"/>
      <c r="OBC55" s="145"/>
      <c r="OBD55" s="146"/>
      <c r="OBE55" s="146"/>
      <c r="OBF55" s="147"/>
      <c r="OBG55" s="148"/>
      <c r="OBH55" s="187"/>
      <c r="OBI55" s="188"/>
      <c r="OBJ55" s="186"/>
      <c r="OBK55" s="145"/>
      <c r="OBL55" s="146"/>
      <c r="OBM55" s="146"/>
      <c r="OBN55" s="147"/>
      <c r="OBO55" s="148"/>
      <c r="OBP55" s="187"/>
      <c r="OBQ55" s="188"/>
      <c r="OBR55" s="186"/>
      <c r="OBS55" s="145"/>
      <c r="OBT55" s="146"/>
      <c r="OBU55" s="146"/>
      <c r="OBV55" s="147"/>
      <c r="OBW55" s="148"/>
      <c r="OBX55" s="187"/>
      <c r="OBY55" s="188"/>
      <c r="OBZ55" s="186"/>
      <c r="OCA55" s="145"/>
      <c r="OCB55" s="146"/>
      <c r="OCC55" s="146"/>
      <c r="OCD55" s="147"/>
      <c r="OCE55" s="148"/>
      <c r="OCF55" s="187"/>
      <c r="OCG55" s="188"/>
      <c r="OCH55" s="186"/>
      <c r="OCI55" s="145"/>
      <c r="OCJ55" s="146"/>
      <c r="OCK55" s="146"/>
      <c r="OCL55" s="147"/>
      <c r="OCM55" s="148"/>
      <c r="OCN55" s="187"/>
      <c r="OCO55" s="188"/>
      <c r="OCP55" s="186"/>
      <c r="OCQ55" s="145"/>
      <c r="OCR55" s="146"/>
      <c r="OCS55" s="146"/>
      <c r="OCT55" s="147"/>
      <c r="OCU55" s="148"/>
      <c r="OCV55" s="187"/>
      <c r="OCW55" s="188"/>
      <c r="OCX55" s="186"/>
      <c r="OCY55" s="145"/>
      <c r="OCZ55" s="146"/>
      <c r="ODA55" s="146"/>
      <c r="ODB55" s="147"/>
      <c r="ODC55" s="148"/>
      <c r="ODD55" s="187"/>
      <c r="ODE55" s="188"/>
      <c r="ODF55" s="186"/>
      <c r="ODG55" s="145"/>
      <c r="ODH55" s="146"/>
      <c r="ODI55" s="146"/>
      <c r="ODJ55" s="147"/>
      <c r="ODK55" s="148"/>
      <c r="ODL55" s="187"/>
      <c r="ODM55" s="188"/>
      <c r="ODN55" s="186"/>
      <c r="ODO55" s="145"/>
      <c r="ODP55" s="146"/>
      <c r="ODQ55" s="146"/>
      <c r="ODR55" s="147"/>
      <c r="ODS55" s="148"/>
      <c r="ODT55" s="187"/>
      <c r="ODU55" s="188"/>
      <c r="ODV55" s="186"/>
      <c r="ODW55" s="145"/>
      <c r="ODX55" s="146"/>
      <c r="ODY55" s="146"/>
      <c r="ODZ55" s="147"/>
      <c r="OEA55" s="148"/>
      <c r="OEB55" s="187"/>
      <c r="OEC55" s="188"/>
      <c r="OED55" s="186"/>
      <c r="OEE55" s="145"/>
      <c r="OEF55" s="146"/>
      <c r="OEG55" s="146"/>
      <c r="OEH55" s="147"/>
      <c r="OEI55" s="148"/>
      <c r="OEJ55" s="187"/>
      <c r="OEK55" s="188"/>
      <c r="OEL55" s="186"/>
      <c r="OEM55" s="145"/>
      <c r="OEN55" s="146"/>
      <c r="OEO55" s="146"/>
      <c r="OEP55" s="147"/>
      <c r="OEQ55" s="148"/>
      <c r="OER55" s="187"/>
      <c r="OES55" s="188"/>
      <c r="OET55" s="186"/>
      <c r="OEU55" s="145"/>
      <c r="OEV55" s="146"/>
      <c r="OEW55" s="146"/>
      <c r="OEX55" s="147"/>
      <c r="OEY55" s="148"/>
      <c r="OEZ55" s="187"/>
      <c r="OFA55" s="188"/>
      <c r="OFB55" s="186"/>
      <c r="OFC55" s="145"/>
      <c r="OFD55" s="146"/>
      <c r="OFE55" s="146"/>
      <c r="OFF55" s="147"/>
      <c r="OFG55" s="148"/>
      <c r="OFH55" s="187"/>
      <c r="OFI55" s="188"/>
      <c r="OFJ55" s="186"/>
      <c r="OFK55" s="145"/>
      <c r="OFL55" s="146"/>
      <c r="OFM55" s="146"/>
      <c r="OFN55" s="147"/>
      <c r="OFO55" s="148"/>
      <c r="OFP55" s="187"/>
      <c r="OFQ55" s="188"/>
      <c r="OFR55" s="186"/>
      <c r="OFS55" s="145"/>
      <c r="OFT55" s="146"/>
      <c r="OFU55" s="146"/>
      <c r="OFV55" s="147"/>
      <c r="OFW55" s="148"/>
      <c r="OFX55" s="187"/>
      <c r="OFY55" s="188"/>
      <c r="OFZ55" s="186"/>
      <c r="OGA55" s="145"/>
      <c r="OGB55" s="146"/>
      <c r="OGC55" s="146"/>
      <c r="OGD55" s="147"/>
      <c r="OGE55" s="148"/>
      <c r="OGF55" s="187"/>
      <c r="OGG55" s="188"/>
      <c r="OGH55" s="186"/>
      <c r="OGI55" s="145"/>
      <c r="OGJ55" s="146"/>
      <c r="OGK55" s="146"/>
      <c r="OGL55" s="147"/>
      <c r="OGM55" s="148"/>
      <c r="OGN55" s="187"/>
      <c r="OGO55" s="188"/>
      <c r="OGP55" s="186"/>
      <c r="OGQ55" s="145"/>
      <c r="OGR55" s="146"/>
      <c r="OGS55" s="146"/>
      <c r="OGT55" s="147"/>
      <c r="OGU55" s="148"/>
      <c r="OGV55" s="187"/>
      <c r="OGW55" s="188"/>
      <c r="OGX55" s="186"/>
      <c r="OGY55" s="145"/>
      <c r="OGZ55" s="146"/>
      <c r="OHA55" s="146"/>
      <c r="OHB55" s="147"/>
      <c r="OHC55" s="148"/>
      <c r="OHD55" s="187"/>
      <c r="OHE55" s="188"/>
      <c r="OHF55" s="186"/>
      <c r="OHG55" s="145"/>
      <c r="OHH55" s="146"/>
      <c r="OHI55" s="146"/>
      <c r="OHJ55" s="147"/>
      <c r="OHK55" s="148"/>
      <c r="OHL55" s="187"/>
      <c r="OHM55" s="188"/>
      <c r="OHN55" s="186"/>
      <c r="OHO55" s="145"/>
      <c r="OHP55" s="146"/>
      <c r="OHQ55" s="146"/>
      <c r="OHR55" s="147"/>
      <c r="OHS55" s="148"/>
      <c r="OHT55" s="187"/>
      <c r="OHU55" s="188"/>
      <c r="OHV55" s="186"/>
      <c r="OHW55" s="145"/>
      <c r="OHX55" s="146"/>
      <c r="OHY55" s="146"/>
      <c r="OHZ55" s="147"/>
      <c r="OIA55" s="148"/>
      <c r="OIB55" s="187"/>
      <c r="OIC55" s="188"/>
      <c r="OID55" s="186"/>
      <c r="OIE55" s="145"/>
      <c r="OIF55" s="146"/>
      <c r="OIG55" s="146"/>
      <c r="OIH55" s="147"/>
      <c r="OII55" s="148"/>
      <c r="OIJ55" s="187"/>
      <c r="OIK55" s="188"/>
      <c r="OIL55" s="186"/>
      <c r="OIM55" s="145"/>
      <c r="OIN55" s="146"/>
      <c r="OIO55" s="146"/>
      <c r="OIP55" s="147"/>
      <c r="OIQ55" s="148"/>
      <c r="OIR55" s="187"/>
      <c r="OIS55" s="188"/>
      <c r="OIT55" s="186"/>
      <c r="OIU55" s="145"/>
      <c r="OIV55" s="146"/>
      <c r="OIW55" s="146"/>
      <c r="OIX55" s="147"/>
      <c r="OIY55" s="148"/>
      <c r="OIZ55" s="187"/>
      <c r="OJA55" s="188"/>
      <c r="OJB55" s="186"/>
      <c r="OJC55" s="145"/>
      <c r="OJD55" s="146"/>
      <c r="OJE55" s="146"/>
      <c r="OJF55" s="147"/>
      <c r="OJG55" s="148"/>
      <c r="OJH55" s="187"/>
      <c r="OJI55" s="188"/>
      <c r="OJJ55" s="186"/>
      <c r="OJK55" s="145"/>
      <c r="OJL55" s="146"/>
      <c r="OJM55" s="146"/>
      <c r="OJN55" s="147"/>
      <c r="OJO55" s="148"/>
      <c r="OJP55" s="187"/>
      <c r="OJQ55" s="188"/>
      <c r="OJR55" s="186"/>
      <c r="OJS55" s="145"/>
      <c r="OJT55" s="146"/>
      <c r="OJU55" s="146"/>
      <c r="OJV55" s="147"/>
      <c r="OJW55" s="148"/>
      <c r="OJX55" s="187"/>
      <c r="OJY55" s="188"/>
      <c r="OJZ55" s="186"/>
      <c r="OKA55" s="145"/>
      <c r="OKB55" s="146"/>
      <c r="OKC55" s="146"/>
      <c r="OKD55" s="147"/>
      <c r="OKE55" s="148"/>
      <c r="OKF55" s="187"/>
      <c r="OKG55" s="188"/>
      <c r="OKH55" s="186"/>
      <c r="OKI55" s="145"/>
      <c r="OKJ55" s="146"/>
      <c r="OKK55" s="146"/>
      <c r="OKL55" s="147"/>
      <c r="OKM55" s="148"/>
      <c r="OKN55" s="187"/>
      <c r="OKO55" s="188"/>
      <c r="OKP55" s="186"/>
      <c r="OKQ55" s="145"/>
      <c r="OKR55" s="146"/>
      <c r="OKS55" s="146"/>
      <c r="OKT55" s="147"/>
      <c r="OKU55" s="148"/>
      <c r="OKV55" s="187"/>
      <c r="OKW55" s="188"/>
      <c r="OKX55" s="186"/>
      <c r="OKY55" s="145"/>
      <c r="OKZ55" s="146"/>
      <c r="OLA55" s="146"/>
      <c r="OLB55" s="147"/>
      <c r="OLC55" s="148"/>
      <c r="OLD55" s="187"/>
      <c r="OLE55" s="188"/>
      <c r="OLF55" s="186"/>
      <c r="OLG55" s="145"/>
      <c r="OLH55" s="146"/>
      <c r="OLI55" s="146"/>
      <c r="OLJ55" s="147"/>
      <c r="OLK55" s="148"/>
      <c r="OLL55" s="187"/>
      <c r="OLM55" s="188"/>
      <c r="OLN55" s="186"/>
      <c r="OLO55" s="145"/>
      <c r="OLP55" s="146"/>
      <c r="OLQ55" s="146"/>
      <c r="OLR55" s="147"/>
      <c r="OLS55" s="148"/>
      <c r="OLT55" s="187"/>
      <c r="OLU55" s="188"/>
      <c r="OLV55" s="186"/>
      <c r="OLW55" s="145"/>
      <c r="OLX55" s="146"/>
      <c r="OLY55" s="146"/>
      <c r="OLZ55" s="147"/>
      <c r="OMA55" s="148"/>
      <c r="OMB55" s="187"/>
      <c r="OMC55" s="188"/>
      <c r="OMD55" s="186"/>
      <c r="OME55" s="145"/>
      <c r="OMF55" s="146"/>
      <c r="OMG55" s="146"/>
      <c r="OMH55" s="147"/>
      <c r="OMI55" s="148"/>
      <c r="OMJ55" s="187"/>
      <c r="OMK55" s="188"/>
      <c r="OML55" s="186"/>
      <c r="OMM55" s="145"/>
      <c r="OMN55" s="146"/>
      <c r="OMO55" s="146"/>
      <c r="OMP55" s="147"/>
      <c r="OMQ55" s="148"/>
      <c r="OMR55" s="187"/>
      <c r="OMS55" s="188"/>
      <c r="OMT55" s="186"/>
      <c r="OMU55" s="145"/>
      <c r="OMV55" s="146"/>
      <c r="OMW55" s="146"/>
      <c r="OMX55" s="147"/>
      <c r="OMY55" s="148"/>
      <c r="OMZ55" s="187"/>
      <c r="ONA55" s="188"/>
      <c r="ONB55" s="186"/>
      <c r="ONC55" s="145"/>
      <c r="OND55" s="146"/>
      <c r="ONE55" s="146"/>
      <c r="ONF55" s="147"/>
      <c r="ONG55" s="148"/>
      <c r="ONH55" s="187"/>
      <c r="ONI55" s="188"/>
      <c r="ONJ55" s="186"/>
      <c r="ONK55" s="145"/>
      <c r="ONL55" s="146"/>
      <c r="ONM55" s="146"/>
      <c r="ONN55" s="147"/>
      <c r="ONO55" s="148"/>
      <c r="ONP55" s="187"/>
      <c r="ONQ55" s="188"/>
      <c r="ONR55" s="186"/>
      <c r="ONS55" s="145"/>
      <c r="ONT55" s="146"/>
      <c r="ONU55" s="146"/>
      <c r="ONV55" s="147"/>
      <c r="ONW55" s="148"/>
      <c r="ONX55" s="187"/>
      <c r="ONY55" s="188"/>
      <c r="ONZ55" s="186"/>
      <c r="OOA55" s="145"/>
      <c r="OOB55" s="146"/>
      <c r="OOC55" s="146"/>
      <c r="OOD55" s="147"/>
      <c r="OOE55" s="148"/>
      <c r="OOF55" s="187"/>
      <c r="OOG55" s="188"/>
      <c r="OOH55" s="186"/>
      <c r="OOI55" s="145"/>
      <c r="OOJ55" s="146"/>
      <c r="OOK55" s="146"/>
      <c r="OOL55" s="147"/>
      <c r="OOM55" s="148"/>
      <c r="OON55" s="187"/>
      <c r="OOO55" s="188"/>
      <c r="OOP55" s="186"/>
      <c r="OOQ55" s="145"/>
      <c r="OOR55" s="146"/>
      <c r="OOS55" s="146"/>
      <c r="OOT55" s="147"/>
      <c r="OOU55" s="148"/>
      <c r="OOV55" s="187"/>
      <c r="OOW55" s="188"/>
      <c r="OOX55" s="186"/>
      <c r="OOY55" s="145"/>
      <c r="OOZ55" s="146"/>
      <c r="OPA55" s="146"/>
      <c r="OPB55" s="147"/>
      <c r="OPC55" s="148"/>
      <c r="OPD55" s="187"/>
      <c r="OPE55" s="188"/>
      <c r="OPF55" s="186"/>
      <c r="OPG55" s="145"/>
      <c r="OPH55" s="146"/>
      <c r="OPI55" s="146"/>
      <c r="OPJ55" s="147"/>
      <c r="OPK55" s="148"/>
      <c r="OPL55" s="187"/>
      <c r="OPM55" s="188"/>
      <c r="OPN55" s="186"/>
      <c r="OPO55" s="145"/>
      <c r="OPP55" s="146"/>
      <c r="OPQ55" s="146"/>
      <c r="OPR55" s="147"/>
      <c r="OPS55" s="148"/>
      <c r="OPT55" s="187"/>
      <c r="OPU55" s="188"/>
      <c r="OPV55" s="186"/>
      <c r="OPW55" s="145"/>
      <c r="OPX55" s="146"/>
      <c r="OPY55" s="146"/>
      <c r="OPZ55" s="147"/>
      <c r="OQA55" s="148"/>
      <c r="OQB55" s="187"/>
      <c r="OQC55" s="188"/>
      <c r="OQD55" s="186"/>
      <c r="OQE55" s="145"/>
      <c r="OQF55" s="146"/>
      <c r="OQG55" s="146"/>
      <c r="OQH55" s="147"/>
      <c r="OQI55" s="148"/>
      <c r="OQJ55" s="187"/>
      <c r="OQK55" s="188"/>
      <c r="OQL55" s="186"/>
      <c r="OQM55" s="145"/>
      <c r="OQN55" s="146"/>
      <c r="OQO55" s="146"/>
      <c r="OQP55" s="147"/>
      <c r="OQQ55" s="148"/>
      <c r="OQR55" s="187"/>
      <c r="OQS55" s="188"/>
      <c r="OQT55" s="186"/>
      <c r="OQU55" s="145"/>
      <c r="OQV55" s="146"/>
      <c r="OQW55" s="146"/>
      <c r="OQX55" s="147"/>
      <c r="OQY55" s="148"/>
      <c r="OQZ55" s="187"/>
      <c r="ORA55" s="188"/>
      <c r="ORB55" s="186"/>
      <c r="ORC55" s="145"/>
      <c r="ORD55" s="146"/>
      <c r="ORE55" s="146"/>
      <c r="ORF55" s="147"/>
      <c r="ORG55" s="148"/>
      <c r="ORH55" s="187"/>
      <c r="ORI55" s="188"/>
      <c r="ORJ55" s="186"/>
      <c r="ORK55" s="145"/>
      <c r="ORL55" s="146"/>
      <c r="ORM55" s="146"/>
      <c r="ORN55" s="147"/>
      <c r="ORO55" s="148"/>
      <c r="ORP55" s="187"/>
      <c r="ORQ55" s="188"/>
      <c r="ORR55" s="186"/>
      <c r="ORS55" s="145"/>
      <c r="ORT55" s="146"/>
      <c r="ORU55" s="146"/>
      <c r="ORV55" s="147"/>
      <c r="ORW55" s="148"/>
      <c r="ORX55" s="187"/>
      <c r="ORY55" s="188"/>
      <c r="ORZ55" s="186"/>
      <c r="OSA55" s="145"/>
      <c r="OSB55" s="146"/>
      <c r="OSC55" s="146"/>
      <c r="OSD55" s="147"/>
      <c r="OSE55" s="148"/>
      <c r="OSF55" s="187"/>
      <c r="OSG55" s="188"/>
      <c r="OSH55" s="186"/>
      <c r="OSI55" s="145"/>
      <c r="OSJ55" s="146"/>
      <c r="OSK55" s="146"/>
      <c r="OSL55" s="147"/>
      <c r="OSM55" s="148"/>
      <c r="OSN55" s="187"/>
      <c r="OSO55" s="188"/>
      <c r="OSP55" s="186"/>
      <c r="OSQ55" s="145"/>
      <c r="OSR55" s="146"/>
      <c r="OSS55" s="146"/>
      <c r="OST55" s="147"/>
      <c r="OSU55" s="148"/>
      <c r="OSV55" s="187"/>
      <c r="OSW55" s="188"/>
      <c r="OSX55" s="186"/>
      <c r="OSY55" s="145"/>
      <c r="OSZ55" s="146"/>
      <c r="OTA55" s="146"/>
      <c r="OTB55" s="147"/>
      <c r="OTC55" s="148"/>
      <c r="OTD55" s="187"/>
      <c r="OTE55" s="188"/>
      <c r="OTF55" s="186"/>
      <c r="OTG55" s="145"/>
      <c r="OTH55" s="146"/>
      <c r="OTI55" s="146"/>
      <c r="OTJ55" s="147"/>
      <c r="OTK55" s="148"/>
      <c r="OTL55" s="187"/>
      <c r="OTM55" s="188"/>
      <c r="OTN55" s="186"/>
      <c r="OTO55" s="145"/>
      <c r="OTP55" s="146"/>
      <c r="OTQ55" s="146"/>
      <c r="OTR55" s="147"/>
      <c r="OTS55" s="148"/>
      <c r="OTT55" s="187"/>
      <c r="OTU55" s="188"/>
      <c r="OTV55" s="186"/>
      <c r="OTW55" s="145"/>
      <c r="OTX55" s="146"/>
      <c r="OTY55" s="146"/>
      <c r="OTZ55" s="147"/>
      <c r="OUA55" s="148"/>
      <c r="OUB55" s="187"/>
      <c r="OUC55" s="188"/>
      <c r="OUD55" s="186"/>
      <c r="OUE55" s="145"/>
      <c r="OUF55" s="146"/>
      <c r="OUG55" s="146"/>
      <c r="OUH55" s="147"/>
      <c r="OUI55" s="148"/>
      <c r="OUJ55" s="187"/>
      <c r="OUK55" s="188"/>
      <c r="OUL55" s="186"/>
      <c r="OUM55" s="145"/>
      <c r="OUN55" s="146"/>
      <c r="OUO55" s="146"/>
      <c r="OUP55" s="147"/>
      <c r="OUQ55" s="148"/>
      <c r="OUR55" s="187"/>
      <c r="OUS55" s="188"/>
      <c r="OUT55" s="186"/>
      <c r="OUU55" s="145"/>
      <c r="OUV55" s="146"/>
      <c r="OUW55" s="146"/>
      <c r="OUX55" s="147"/>
      <c r="OUY55" s="148"/>
      <c r="OUZ55" s="187"/>
      <c r="OVA55" s="188"/>
      <c r="OVB55" s="186"/>
      <c r="OVC55" s="145"/>
      <c r="OVD55" s="146"/>
      <c r="OVE55" s="146"/>
      <c r="OVF55" s="147"/>
      <c r="OVG55" s="148"/>
      <c r="OVH55" s="187"/>
      <c r="OVI55" s="188"/>
      <c r="OVJ55" s="186"/>
      <c r="OVK55" s="145"/>
      <c r="OVL55" s="146"/>
      <c r="OVM55" s="146"/>
      <c r="OVN55" s="147"/>
      <c r="OVO55" s="148"/>
      <c r="OVP55" s="187"/>
      <c r="OVQ55" s="188"/>
      <c r="OVR55" s="186"/>
      <c r="OVS55" s="145"/>
      <c r="OVT55" s="146"/>
      <c r="OVU55" s="146"/>
      <c r="OVV55" s="147"/>
      <c r="OVW55" s="148"/>
      <c r="OVX55" s="187"/>
      <c r="OVY55" s="188"/>
      <c r="OVZ55" s="186"/>
      <c r="OWA55" s="145"/>
      <c r="OWB55" s="146"/>
      <c r="OWC55" s="146"/>
      <c r="OWD55" s="147"/>
      <c r="OWE55" s="148"/>
      <c r="OWF55" s="187"/>
      <c r="OWG55" s="188"/>
      <c r="OWH55" s="186"/>
      <c r="OWI55" s="145"/>
      <c r="OWJ55" s="146"/>
      <c r="OWK55" s="146"/>
      <c r="OWL55" s="147"/>
      <c r="OWM55" s="148"/>
      <c r="OWN55" s="187"/>
      <c r="OWO55" s="188"/>
      <c r="OWP55" s="186"/>
      <c r="OWQ55" s="145"/>
      <c r="OWR55" s="146"/>
      <c r="OWS55" s="146"/>
      <c r="OWT55" s="147"/>
      <c r="OWU55" s="148"/>
      <c r="OWV55" s="187"/>
      <c r="OWW55" s="188"/>
      <c r="OWX55" s="186"/>
      <c r="OWY55" s="145"/>
      <c r="OWZ55" s="146"/>
      <c r="OXA55" s="146"/>
      <c r="OXB55" s="147"/>
      <c r="OXC55" s="148"/>
      <c r="OXD55" s="187"/>
      <c r="OXE55" s="188"/>
      <c r="OXF55" s="186"/>
      <c r="OXG55" s="145"/>
      <c r="OXH55" s="146"/>
      <c r="OXI55" s="146"/>
      <c r="OXJ55" s="147"/>
      <c r="OXK55" s="148"/>
      <c r="OXL55" s="187"/>
      <c r="OXM55" s="188"/>
      <c r="OXN55" s="186"/>
      <c r="OXO55" s="145"/>
      <c r="OXP55" s="146"/>
      <c r="OXQ55" s="146"/>
      <c r="OXR55" s="147"/>
      <c r="OXS55" s="148"/>
      <c r="OXT55" s="187"/>
      <c r="OXU55" s="188"/>
      <c r="OXV55" s="186"/>
      <c r="OXW55" s="145"/>
      <c r="OXX55" s="146"/>
      <c r="OXY55" s="146"/>
      <c r="OXZ55" s="147"/>
      <c r="OYA55" s="148"/>
      <c r="OYB55" s="187"/>
      <c r="OYC55" s="188"/>
      <c r="OYD55" s="186"/>
      <c r="OYE55" s="145"/>
      <c r="OYF55" s="146"/>
      <c r="OYG55" s="146"/>
      <c r="OYH55" s="147"/>
      <c r="OYI55" s="148"/>
      <c r="OYJ55" s="187"/>
      <c r="OYK55" s="188"/>
      <c r="OYL55" s="186"/>
      <c r="OYM55" s="145"/>
      <c r="OYN55" s="146"/>
      <c r="OYO55" s="146"/>
      <c r="OYP55" s="147"/>
      <c r="OYQ55" s="148"/>
      <c r="OYR55" s="187"/>
      <c r="OYS55" s="188"/>
      <c r="OYT55" s="186"/>
      <c r="OYU55" s="145"/>
      <c r="OYV55" s="146"/>
      <c r="OYW55" s="146"/>
      <c r="OYX55" s="147"/>
      <c r="OYY55" s="148"/>
      <c r="OYZ55" s="187"/>
      <c r="OZA55" s="188"/>
      <c r="OZB55" s="186"/>
      <c r="OZC55" s="145"/>
      <c r="OZD55" s="146"/>
      <c r="OZE55" s="146"/>
      <c r="OZF55" s="147"/>
      <c r="OZG55" s="148"/>
      <c r="OZH55" s="187"/>
      <c r="OZI55" s="188"/>
      <c r="OZJ55" s="186"/>
      <c r="OZK55" s="145"/>
      <c r="OZL55" s="146"/>
      <c r="OZM55" s="146"/>
      <c r="OZN55" s="147"/>
      <c r="OZO55" s="148"/>
      <c r="OZP55" s="187"/>
      <c r="OZQ55" s="188"/>
      <c r="OZR55" s="186"/>
      <c r="OZS55" s="145"/>
      <c r="OZT55" s="146"/>
      <c r="OZU55" s="146"/>
      <c r="OZV55" s="147"/>
      <c r="OZW55" s="148"/>
      <c r="OZX55" s="187"/>
      <c r="OZY55" s="188"/>
      <c r="OZZ55" s="186"/>
      <c r="PAA55" s="145"/>
      <c r="PAB55" s="146"/>
      <c r="PAC55" s="146"/>
      <c r="PAD55" s="147"/>
      <c r="PAE55" s="148"/>
      <c r="PAF55" s="187"/>
      <c r="PAG55" s="188"/>
      <c r="PAH55" s="186"/>
      <c r="PAI55" s="145"/>
      <c r="PAJ55" s="146"/>
      <c r="PAK55" s="146"/>
      <c r="PAL55" s="147"/>
      <c r="PAM55" s="148"/>
      <c r="PAN55" s="187"/>
      <c r="PAO55" s="188"/>
      <c r="PAP55" s="186"/>
      <c r="PAQ55" s="145"/>
      <c r="PAR55" s="146"/>
      <c r="PAS55" s="146"/>
      <c r="PAT55" s="147"/>
      <c r="PAU55" s="148"/>
      <c r="PAV55" s="187"/>
      <c r="PAW55" s="188"/>
      <c r="PAX55" s="186"/>
      <c r="PAY55" s="145"/>
      <c r="PAZ55" s="146"/>
      <c r="PBA55" s="146"/>
      <c r="PBB55" s="147"/>
      <c r="PBC55" s="148"/>
      <c r="PBD55" s="187"/>
      <c r="PBE55" s="188"/>
      <c r="PBF55" s="186"/>
      <c r="PBG55" s="145"/>
      <c r="PBH55" s="146"/>
      <c r="PBI55" s="146"/>
      <c r="PBJ55" s="147"/>
      <c r="PBK55" s="148"/>
      <c r="PBL55" s="187"/>
      <c r="PBM55" s="188"/>
      <c r="PBN55" s="186"/>
      <c r="PBO55" s="145"/>
      <c r="PBP55" s="146"/>
      <c r="PBQ55" s="146"/>
      <c r="PBR55" s="147"/>
      <c r="PBS55" s="148"/>
      <c r="PBT55" s="187"/>
      <c r="PBU55" s="188"/>
      <c r="PBV55" s="186"/>
      <c r="PBW55" s="145"/>
      <c r="PBX55" s="146"/>
      <c r="PBY55" s="146"/>
      <c r="PBZ55" s="147"/>
      <c r="PCA55" s="148"/>
      <c r="PCB55" s="187"/>
      <c r="PCC55" s="188"/>
      <c r="PCD55" s="186"/>
      <c r="PCE55" s="145"/>
      <c r="PCF55" s="146"/>
      <c r="PCG55" s="146"/>
      <c r="PCH55" s="147"/>
      <c r="PCI55" s="148"/>
      <c r="PCJ55" s="187"/>
      <c r="PCK55" s="188"/>
      <c r="PCL55" s="186"/>
      <c r="PCM55" s="145"/>
      <c r="PCN55" s="146"/>
      <c r="PCO55" s="146"/>
      <c r="PCP55" s="147"/>
      <c r="PCQ55" s="148"/>
      <c r="PCR55" s="187"/>
      <c r="PCS55" s="188"/>
      <c r="PCT55" s="186"/>
      <c r="PCU55" s="145"/>
      <c r="PCV55" s="146"/>
      <c r="PCW55" s="146"/>
      <c r="PCX55" s="147"/>
      <c r="PCY55" s="148"/>
      <c r="PCZ55" s="187"/>
      <c r="PDA55" s="188"/>
      <c r="PDB55" s="186"/>
      <c r="PDC55" s="145"/>
      <c r="PDD55" s="146"/>
      <c r="PDE55" s="146"/>
      <c r="PDF55" s="147"/>
      <c r="PDG55" s="148"/>
      <c r="PDH55" s="187"/>
      <c r="PDI55" s="188"/>
      <c r="PDJ55" s="186"/>
      <c r="PDK55" s="145"/>
      <c r="PDL55" s="146"/>
      <c r="PDM55" s="146"/>
      <c r="PDN55" s="147"/>
      <c r="PDO55" s="148"/>
      <c r="PDP55" s="187"/>
      <c r="PDQ55" s="188"/>
      <c r="PDR55" s="186"/>
      <c r="PDS55" s="145"/>
      <c r="PDT55" s="146"/>
      <c r="PDU55" s="146"/>
      <c r="PDV55" s="147"/>
      <c r="PDW55" s="148"/>
      <c r="PDX55" s="187"/>
      <c r="PDY55" s="188"/>
      <c r="PDZ55" s="186"/>
      <c r="PEA55" s="145"/>
      <c r="PEB55" s="146"/>
      <c r="PEC55" s="146"/>
      <c r="PED55" s="147"/>
      <c r="PEE55" s="148"/>
      <c r="PEF55" s="187"/>
      <c r="PEG55" s="188"/>
      <c r="PEH55" s="186"/>
      <c r="PEI55" s="145"/>
      <c r="PEJ55" s="146"/>
      <c r="PEK55" s="146"/>
      <c r="PEL55" s="147"/>
      <c r="PEM55" s="148"/>
      <c r="PEN55" s="187"/>
      <c r="PEO55" s="188"/>
      <c r="PEP55" s="186"/>
      <c r="PEQ55" s="145"/>
      <c r="PER55" s="146"/>
      <c r="PES55" s="146"/>
      <c r="PET55" s="147"/>
      <c r="PEU55" s="148"/>
      <c r="PEV55" s="187"/>
      <c r="PEW55" s="188"/>
      <c r="PEX55" s="186"/>
      <c r="PEY55" s="145"/>
      <c r="PEZ55" s="146"/>
      <c r="PFA55" s="146"/>
      <c r="PFB55" s="147"/>
      <c r="PFC55" s="148"/>
      <c r="PFD55" s="187"/>
      <c r="PFE55" s="188"/>
      <c r="PFF55" s="186"/>
      <c r="PFG55" s="145"/>
      <c r="PFH55" s="146"/>
      <c r="PFI55" s="146"/>
      <c r="PFJ55" s="147"/>
      <c r="PFK55" s="148"/>
      <c r="PFL55" s="187"/>
      <c r="PFM55" s="188"/>
      <c r="PFN55" s="186"/>
      <c r="PFO55" s="145"/>
      <c r="PFP55" s="146"/>
      <c r="PFQ55" s="146"/>
      <c r="PFR55" s="147"/>
      <c r="PFS55" s="148"/>
      <c r="PFT55" s="187"/>
      <c r="PFU55" s="188"/>
      <c r="PFV55" s="186"/>
      <c r="PFW55" s="145"/>
      <c r="PFX55" s="146"/>
      <c r="PFY55" s="146"/>
      <c r="PFZ55" s="147"/>
      <c r="PGA55" s="148"/>
      <c r="PGB55" s="187"/>
      <c r="PGC55" s="188"/>
      <c r="PGD55" s="186"/>
      <c r="PGE55" s="145"/>
      <c r="PGF55" s="146"/>
      <c r="PGG55" s="146"/>
      <c r="PGH55" s="147"/>
      <c r="PGI55" s="148"/>
      <c r="PGJ55" s="187"/>
      <c r="PGK55" s="188"/>
      <c r="PGL55" s="186"/>
      <c r="PGM55" s="145"/>
      <c r="PGN55" s="146"/>
      <c r="PGO55" s="146"/>
      <c r="PGP55" s="147"/>
      <c r="PGQ55" s="148"/>
      <c r="PGR55" s="187"/>
      <c r="PGS55" s="188"/>
      <c r="PGT55" s="186"/>
      <c r="PGU55" s="145"/>
      <c r="PGV55" s="146"/>
      <c r="PGW55" s="146"/>
      <c r="PGX55" s="147"/>
      <c r="PGY55" s="148"/>
      <c r="PGZ55" s="187"/>
      <c r="PHA55" s="188"/>
      <c r="PHB55" s="186"/>
      <c r="PHC55" s="145"/>
      <c r="PHD55" s="146"/>
      <c r="PHE55" s="146"/>
      <c r="PHF55" s="147"/>
      <c r="PHG55" s="148"/>
      <c r="PHH55" s="187"/>
      <c r="PHI55" s="188"/>
      <c r="PHJ55" s="186"/>
      <c r="PHK55" s="145"/>
      <c r="PHL55" s="146"/>
      <c r="PHM55" s="146"/>
      <c r="PHN55" s="147"/>
      <c r="PHO55" s="148"/>
      <c r="PHP55" s="187"/>
      <c r="PHQ55" s="188"/>
      <c r="PHR55" s="186"/>
      <c r="PHS55" s="145"/>
      <c r="PHT55" s="146"/>
      <c r="PHU55" s="146"/>
      <c r="PHV55" s="147"/>
      <c r="PHW55" s="148"/>
      <c r="PHX55" s="187"/>
      <c r="PHY55" s="188"/>
      <c r="PHZ55" s="186"/>
      <c r="PIA55" s="145"/>
      <c r="PIB55" s="146"/>
      <c r="PIC55" s="146"/>
      <c r="PID55" s="147"/>
      <c r="PIE55" s="148"/>
      <c r="PIF55" s="187"/>
      <c r="PIG55" s="188"/>
      <c r="PIH55" s="186"/>
      <c r="PII55" s="145"/>
      <c r="PIJ55" s="146"/>
      <c r="PIK55" s="146"/>
      <c r="PIL55" s="147"/>
      <c r="PIM55" s="148"/>
      <c r="PIN55" s="187"/>
      <c r="PIO55" s="188"/>
      <c r="PIP55" s="186"/>
      <c r="PIQ55" s="145"/>
      <c r="PIR55" s="146"/>
      <c r="PIS55" s="146"/>
      <c r="PIT55" s="147"/>
      <c r="PIU55" s="148"/>
      <c r="PIV55" s="187"/>
      <c r="PIW55" s="188"/>
      <c r="PIX55" s="186"/>
      <c r="PIY55" s="145"/>
      <c r="PIZ55" s="146"/>
      <c r="PJA55" s="146"/>
      <c r="PJB55" s="147"/>
      <c r="PJC55" s="148"/>
      <c r="PJD55" s="187"/>
      <c r="PJE55" s="188"/>
      <c r="PJF55" s="186"/>
      <c r="PJG55" s="145"/>
      <c r="PJH55" s="146"/>
      <c r="PJI55" s="146"/>
      <c r="PJJ55" s="147"/>
      <c r="PJK55" s="148"/>
      <c r="PJL55" s="187"/>
      <c r="PJM55" s="188"/>
      <c r="PJN55" s="186"/>
      <c r="PJO55" s="145"/>
      <c r="PJP55" s="146"/>
      <c r="PJQ55" s="146"/>
      <c r="PJR55" s="147"/>
      <c r="PJS55" s="148"/>
      <c r="PJT55" s="187"/>
      <c r="PJU55" s="188"/>
      <c r="PJV55" s="186"/>
      <c r="PJW55" s="145"/>
      <c r="PJX55" s="146"/>
      <c r="PJY55" s="146"/>
      <c r="PJZ55" s="147"/>
      <c r="PKA55" s="148"/>
      <c r="PKB55" s="187"/>
      <c r="PKC55" s="188"/>
      <c r="PKD55" s="186"/>
      <c r="PKE55" s="145"/>
      <c r="PKF55" s="146"/>
      <c r="PKG55" s="146"/>
      <c r="PKH55" s="147"/>
      <c r="PKI55" s="148"/>
      <c r="PKJ55" s="187"/>
      <c r="PKK55" s="188"/>
      <c r="PKL55" s="186"/>
      <c r="PKM55" s="145"/>
      <c r="PKN55" s="146"/>
      <c r="PKO55" s="146"/>
      <c r="PKP55" s="147"/>
      <c r="PKQ55" s="148"/>
      <c r="PKR55" s="187"/>
      <c r="PKS55" s="188"/>
      <c r="PKT55" s="186"/>
      <c r="PKU55" s="145"/>
      <c r="PKV55" s="146"/>
      <c r="PKW55" s="146"/>
      <c r="PKX55" s="147"/>
      <c r="PKY55" s="148"/>
      <c r="PKZ55" s="187"/>
      <c r="PLA55" s="188"/>
      <c r="PLB55" s="186"/>
      <c r="PLC55" s="145"/>
      <c r="PLD55" s="146"/>
      <c r="PLE55" s="146"/>
      <c r="PLF55" s="147"/>
      <c r="PLG55" s="148"/>
      <c r="PLH55" s="187"/>
      <c r="PLI55" s="188"/>
      <c r="PLJ55" s="186"/>
      <c r="PLK55" s="145"/>
      <c r="PLL55" s="146"/>
      <c r="PLM55" s="146"/>
      <c r="PLN55" s="147"/>
      <c r="PLO55" s="148"/>
      <c r="PLP55" s="187"/>
      <c r="PLQ55" s="188"/>
      <c r="PLR55" s="186"/>
      <c r="PLS55" s="145"/>
      <c r="PLT55" s="146"/>
      <c r="PLU55" s="146"/>
      <c r="PLV55" s="147"/>
      <c r="PLW55" s="148"/>
      <c r="PLX55" s="187"/>
      <c r="PLY55" s="188"/>
      <c r="PLZ55" s="186"/>
      <c r="PMA55" s="145"/>
      <c r="PMB55" s="146"/>
      <c r="PMC55" s="146"/>
      <c r="PMD55" s="147"/>
      <c r="PME55" s="148"/>
      <c r="PMF55" s="187"/>
      <c r="PMG55" s="188"/>
      <c r="PMH55" s="186"/>
      <c r="PMI55" s="145"/>
      <c r="PMJ55" s="146"/>
      <c r="PMK55" s="146"/>
      <c r="PML55" s="147"/>
      <c r="PMM55" s="148"/>
      <c r="PMN55" s="187"/>
      <c r="PMO55" s="188"/>
      <c r="PMP55" s="186"/>
      <c r="PMQ55" s="145"/>
      <c r="PMR55" s="146"/>
      <c r="PMS55" s="146"/>
      <c r="PMT55" s="147"/>
      <c r="PMU55" s="148"/>
      <c r="PMV55" s="187"/>
      <c r="PMW55" s="188"/>
      <c r="PMX55" s="186"/>
      <c r="PMY55" s="145"/>
      <c r="PMZ55" s="146"/>
      <c r="PNA55" s="146"/>
      <c r="PNB55" s="147"/>
      <c r="PNC55" s="148"/>
      <c r="PND55" s="187"/>
      <c r="PNE55" s="188"/>
      <c r="PNF55" s="186"/>
      <c r="PNG55" s="145"/>
      <c r="PNH55" s="146"/>
      <c r="PNI55" s="146"/>
      <c r="PNJ55" s="147"/>
      <c r="PNK55" s="148"/>
      <c r="PNL55" s="187"/>
      <c r="PNM55" s="188"/>
      <c r="PNN55" s="186"/>
      <c r="PNO55" s="145"/>
      <c r="PNP55" s="146"/>
      <c r="PNQ55" s="146"/>
      <c r="PNR55" s="147"/>
      <c r="PNS55" s="148"/>
      <c r="PNT55" s="187"/>
      <c r="PNU55" s="188"/>
      <c r="PNV55" s="186"/>
      <c r="PNW55" s="145"/>
      <c r="PNX55" s="146"/>
      <c r="PNY55" s="146"/>
      <c r="PNZ55" s="147"/>
      <c r="POA55" s="148"/>
      <c r="POB55" s="187"/>
      <c r="POC55" s="188"/>
      <c r="POD55" s="186"/>
      <c r="POE55" s="145"/>
      <c r="POF55" s="146"/>
      <c r="POG55" s="146"/>
      <c r="POH55" s="147"/>
      <c r="POI55" s="148"/>
      <c r="POJ55" s="187"/>
      <c r="POK55" s="188"/>
      <c r="POL55" s="186"/>
      <c r="POM55" s="145"/>
      <c r="PON55" s="146"/>
      <c r="POO55" s="146"/>
      <c r="POP55" s="147"/>
      <c r="POQ55" s="148"/>
      <c r="POR55" s="187"/>
      <c r="POS55" s="188"/>
      <c r="POT55" s="186"/>
      <c r="POU55" s="145"/>
      <c r="POV55" s="146"/>
      <c r="POW55" s="146"/>
      <c r="POX55" s="147"/>
      <c r="POY55" s="148"/>
      <c r="POZ55" s="187"/>
      <c r="PPA55" s="188"/>
      <c r="PPB55" s="186"/>
      <c r="PPC55" s="145"/>
      <c r="PPD55" s="146"/>
      <c r="PPE55" s="146"/>
      <c r="PPF55" s="147"/>
      <c r="PPG55" s="148"/>
      <c r="PPH55" s="187"/>
      <c r="PPI55" s="188"/>
      <c r="PPJ55" s="186"/>
      <c r="PPK55" s="145"/>
      <c r="PPL55" s="146"/>
      <c r="PPM55" s="146"/>
      <c r="PPN55" s="147"/>
      <c r="PPO55" s="148"/>
      <c r="PPP55" s="187"/>
      <c r="PPQ55" s="188"/>
      <c r="PPR55" s="186"/>
      <c r="PPS55" s="145"/>
      <c r="PPT55" s="146"/>
      <c r="PPU55" s="146"/>
      <c r="PPV55" s="147"/>
      <c r="PPW55" s="148"/>
      <c r="PPX55" s="187"/>
      <c r="PPY55" s="188"/>
      <c r="PPZ55" s="186"/>
      <c r="PQA55" s="145"/>
      <c r="PQB55" s="146"/>
      <c r="PQC55" s="146"/>
      <c r="PQD55" s="147"/>
      <c r="PQE55" s="148"/>
      <c r="PQF55" s="187"/>
      <c r="PQG55" s="188"/>
      <c r="PQH55" s="186"/>
      <c r="PQI55" s="145"/>
      <c r="PQJ55" s="146"/>
      <c r="PQK55" s="146"/>
      <c r="PQL55" s="147"/>
      <c r="PQM55" s="148"/>
      <c r="PQN55" s="187"/>
      <c r="PQO55" s="188"/>
      <c r="PQP55" s="186"/>
      <c r="PQQ55" s="145"/>
      <c r="PQR55" s="146"/>
      <c r="PQS55" s="146"/>
      <c r="PQT55" s="147"/>
      <c r="PQU55" s="148"/>
      <c r="PQV55" s="187"/>
      <c r="PQW55" s="188"/>
      <c r="PQX55" s="186"/>
      <c r="PQY55" s="145"/>
      <c r="PQZ55" s="146"/>
      <c r="PRA55" s="146"/>
      <c r="PRB55" s="147"/>
      <c r="PRC55" s="148"/>
      <c r="PRD55" s="187"/>
      <c r="PRE55" s="188"/>
      <c r="PRF55" s="186"/>
      <c r="PRG55" s="145"/>
      <c r="PRH55" s="146"/>
      <c r="PRI55" s="146"/>
      <c r="PRJ55" s="147"/>
      <c r="PRK55" s="148"/>
      <c r="PRL55" s="187"/>
      <c r="PRM55" s="188"/>
      <c r="PRN55" s="186"/>
      <c r="PRO55" s="145"/>
      <c r="PRP55" s="146"/>
      <c r="PRQ55" s="146"/>
      <c r="PRR55" s="147"/>
      <c r="PRS55" s="148"/>
      <c r="PRT55" s="187"/>
      <c r="PRU55" s="188"/>
      <c r="PRV55" s="186"/>
      <c r="PRW55" s="145"/>
      <c r="PRX55" s="146"/>
      <c r="PRY55" s="146"/>
      <c r="PRZ55" s="147"/>
      <c r="PSA55" s="148"/>
      <c r="PSB55" s="187"/>
      <c r="PSC55" s="188"/>
      <c r="PSD55" s="186"/>
      <c r="PSE55" s="145"/>
      <c r="PSF55" s="146"/>
      <c r="PSG55" s="146"/>
      <c r="PSH55" s="147"/>
      <c r="PSI55" s="148"/>
      <c r="PSJ55" s="187"/>
      <c r="PSK55" s="188"/>
      <c r="PSL55" s="186"/>
      <c r="PSM55" s="145"/>
      <c r="PSN55" s="146"/>
      <c r="PSO55" s="146"/>
      <c r="PSP55" s="147"/>
      <c r="PSQ55" s="148"/>
      <c r="PSR55" s="187"/>
      <c r="PSS55" s="188"/>
      <c r="PST55" s="186"/>
      <c r="PSU55" s="145"/>
      <c r="PSV55" s="146"/>
      <c r="PSW55" s="146"/>
      <c r="PSX55" s="147"/>
      <c r="PSY55" s="148"/>
      <c r="PSZ55" s="187"/>
      <c r="PTA55" s="188"/>
      <c r="PTB55" s="186"/>
      <c r="PTC55" s="145"/>
      <c r="PTD55" s="146"/>
      <c r="PTE55" s="146"/>
      <c r="PTF55" s="147"/>
      <c r="PTG55" s="148"/>
      <c r="PTH55" s="187"/>
      <c r="PTI55" s="188"/>
      <c r="PTJ55" s="186"/>
      <c r="PTK55" s="145"/>
      <c r="PTL55" s="146"/>
      <c r="PTM55" s="146"/>
      <c r="PTN55" s="147"/>
      <c r="PTO55" s="148"/>
      <c r="PTP55" s="187"/>
      <c r="PTQ55" s="188"/>
      <c r="PTR55" s="186"/>
      <c r="PTS55" s="145"/>
      <c r="PTT55" s="146"/>
      <c r="PTU55" s="146"/>
      <c r="PTV55" s="147"/>
      <c r="PTW55" s="148"/>
      <c r="PTX55" s="187"/>
      <c r="PTY55" s="188"/>
      <c r="PTZ55" s="186"/>
      <c r="PUA55" s="145"/>
      <c r="PUB55" s="146"/>
      <c r="PUC55" s="146"/>
      <c r="PUD55" s="147"/>
      <c r="PUE55" s="148"/>
      <c r="PUF55" s="187"/>
      <c r="PUG55" s="188"/>
      <c r="PUH55" s="186"/>
      <c r="PUI55" s="145"/>
      <c r="PUJ55" s="146"/>
      <c r="PUK55" s="146"/>
      <c r="PUL55" s="147"/>
      <c r="PUM55" s="148"/>
      <c r="PUN55" s="187"/>
      <c r="PUO55" s="188"/>
      <c r="PUP55" s="186"/>
      <c r="PUQ55" s="145"/>
      <c r="PUR55" s="146"/>
      <c r="PUS55" s="146"/>
      <c r="PUT55" s="147"/>
      <c r="PUU55" s="148"/>
      <c r="PUV55" s="187"/>
      <c r="PUW55" s="188"/>
      <c r="PUX55" s="186"/>
      <c r="PUY55" s="145"/>
      <c r="PUZ55" s="146"/>
      <c r="PVA55" s="146"/>
      <c r="PVB55" s="147"/>
      <c r="PVC55" s="148"/>
      <c r="PVD55" s="187"/>
      <c r="PVE55" s="188"/>
      <c r="PVF55" s="186"/>
      <c r="PVG55" s="145"/>
      <c r="PVH55" s="146"/>
      <c r="PVI55" s="146"/>
      <c r="PVJ55" s="147"/>
      <c r="PVK55" s="148"/>
      <c r="PVL55" s="187"/>
      <c r="PVM55" s="188"/>
      <c r="PVN55" s="186"/>
      <c r="PVO55" s="145"/>
      <c r="PVP55" s="146"/>
      <c r="PVQ55" s="146"/>
      <c r="PVR55" s="147"/>
      <c r="PVS55" s="148"/>
      <c r="PVT55" s="187"/>
      <c r="PVU55" s="188"/>
      <c r="PVV55" s="186"/>
      <c r="PVW55" s="145"/>
      <c r="PVX55" s="146"/>
      <c r="PVY55" s="146"/>
      <c r="PVZ55" s="147"/>
      <c r="PWA55" s="148"/>
      <c r="PWB55" s="187"/>
      <c r="PWC55" s="188"/>
      <c r="PWD55" s="186"/>
      <c r="PWE55" s="145"/>
      <c r="PWF55" s="146"/>
      <c r="PWG55" s="146"/>
      <c r="PWH55" s="147"/>
      <c r="PWI55" s="148"/>
      <c r="PWJ55" s="187"/>
      <c r="PWK55" s="188"/>
      <c r="PWL55" s="186"/>
      <c r="PWM55" s="145"/>
      <c r="PWN55" s="146"/>
      <c r="PWO55" s="146"/>
      <c r="PWP55" s="147"/>
      <c r="PWQ55" s="148"/>
      <c r="PWR55" s="187"/>
      <c r="PWS55" s="188"/>
      <c r="PWT55" s="186"/>
      <c r="PWU55" s="145"/>
      <c r="PWV55" s="146"/>
      <c r="PWW55" s="146"/>
      <c r="PWX55" s="147"/>
      <c r="PWY55" s="148"/>
      <c r="PWZ55" s="187"/>
      <c r="PXA55" s="188"/>
      <c r="PXB55" s="186"/>
      <c r="PXC55" s="145"/>
      <c r="PXD55" s="146"/>
      <c r="PXE55" s="146"/>
      <c r="PXF55" s="147"/>
      <c r="PXG55" s="148"/>
      <c r="PXH55" s="187"/>
      <c r="PXI55" s="188"/>
      <c r="PXJ55" s="186"/>
      <c r="PXK55" s="145"/>
      <c r="PXL55" s="146"/>
      <c r="PXM55" s="146"/>
      <c r="PXN55" s="147"/>
      <c r="PXO55" s="148"/>
      <c r="PXP55" s="187"/>
      <c r="PXQ55" s="188"/>
      <c r="PXR55" s="186"/>
      <c r="PXS55" s="145"/>
      <c r="PXT55" s="146"/>
      <c r="PXU55" s="146"/>
      <c r="PXV55" s="147"/>
      <c r="PXW55" s="148"/>
      <c r="PXX55" s="187"/>
      <c r="PXY55" s="188"/>
      <c r="PXZ55" s="186"/>
      <c r="PYA55" s="145"/>
      <c r="PYB55" s="146"/>
      <c r="PYC55" s="146"/>
      <c r="PYD55" s="147"/>
      <c r="PYE55" s="148"/>
      <c r="PYF55" s="187"/>
      <c r="PYG55" s="188"/>
      <c r="PYH55" s="186"/>
      <c r="PYI55" s="145"/>
      <c r="PYJ55" s="146"/>
      <c r="PYK55" s="146"/>
      <c r="PYL55" s="147"/>
      <c r="PYM55" s="148"/>
      <c r="PYN55" s="187"/>
      <c r="PYO55" s="188"/>
      <c r="PYP55" s="186"/>
      <c r="PYQ55" s="145"/>
      <c r="PYR55" s="146"/>
      <c r="PYS55" s="146"/>
      <c r="PYT55" s="147"/>
      <c r="PYU55" s="148"/>
      <c r="PYV55" s="187"/>
      <c r="PYW55" s="188"/>
      <c r="PYX55" s="186"/>
      <c r="PYY55" s="145"/>
      <c r="PYZ55" s="146"/>
      <c r="PZA55" s="146"/>
      <c r="PZB55" s="147"/>
      <c r="PZC55" s="148"/>
      <c r="PZD55" s="187"/>
      <c r="PZE55" s="188"/>
      <c r="PZF55" s="186"/>
      <c r="PZG55" s="145"/>
      <c r="PZH55" s="146"/>
      <c r="PZI55" s="146"/>
      <c r="PZJ55" s="147"/>
      <c r="PZK55" s="148"/>
      <c r="PZL55" s="187"/>
      <c r="PZM55" s="188"/>
      <c r="PZN55" s="186"/>
      <c r="PZO55" s="145"/>
      <c r="PZP55" s="146"/>
      <c r="PZQ55" s="146"/>
      <c r="PZR55" s="147"/>
      <c r="PZS55" s="148"/>
      <c r="PZT55" s="187"/>
      <c r="PZU55" s="188"/>
      <c r="PZV55" s="186"/>
      <c r="PZW55" s="145"/>
      <c r="PZX55" s="146"/>
      <c r="PZY55" s="146"/>
      <c r="PZZ55" s="147"/>
      <c r="QAA55" s="148"/>
      <c r="QAB55" s="187"/>
      <c r="QAC55" s="188"/>
      <c r="QAD55" s="186"/>
      <c r="QAE55" s="145"/>
      <c r="QAF55" s="146"/>
      <c r="QAG55" s="146"/>
      <c r="QAH55" s="147"/>
      <c r="QAI55" s="148"/>
      <c r="QAJ55" s="187"/>
      <c r="QAK55" s="188"/>
      <c r="QAL55" s="186"/>
      <c r="QAM55" s="145"/>
      <c r="QAN55" s="146"/>
      <c r="QAO55" s="146"/>
      <c r="QAP55" s="147"/>
      <c r="QAQ55" s="148"/>
      <c r="QAR55" s="187"/>
      <c r="QAS55" s="188"/>
      <c r="QAT55" s="186"/>
      <c r="QAU55" s="145"/>
      <c r="QAV55" s="146"/>
      <c r="QAW55" s="146"/>
      <c r="QAX55" s="147"/>
      <c r="QAY55" s="148"/>
      <c r="QAZ55" s="187"/>
      <c r="QBA55" s="188"/>
      <c r="QBB55" s="186"/>
      <c r="QBC55" s="145"/>
      <c r="QBD55" s="146"/>
      <c r="QBE55" s="146"/>
      <c r="QBF55" s="147"/>
      <c r="QBG55" s="148"/>
      <c r="QBH55" s="187"/>
      <c r="QBI55" s="188"/>
      <c r="QBJ55" s="186"/>
      <c r="QBK55" s="145"/>
      <c r="QBL55" s="146"/>
      <c r="QBM55" s="146"/>
      <c r="QBN55" s="147"/>
      <c r="QBO55" s="148"/>
      <c r="QBP55" s="187"/>
      <c r="QBQ55" s="188"/>
      <c r="QBR55" s="186"/>
      <c r="QBS55" s="145"/>
      <c r="QBT55" s="146"/>
      <c r="QBU55" s="146"/>
      <c r="QBV55" s="147"/>
      <c r="QBW55" s="148"/>
      <c r="QBX55" s="187"/>
      <c r="QBY55" s="188"/>
      <c r="QBZ55" s="186"/>
      <c r="QCA55" s="145"/>
      <c r="QCB55" s="146"/>
      <c r="QCC55" s="146"/>
      <c r="QCD55" s="147"/>
      <c r="QCE55" s="148"/>
      <c r="QCF55" s="187"/>
      <c r="QCG55" s="188"/>
      <c r="QCH55" s="186"/>
      <c r="QCI55" s="145"/>
      <c r="QCJ55" s="146"/>
      <c r="QCK55" s="146"/>
      <c r="QCL55" s="147"/>
      <c r="QCM55" s="148"/>
      <c r="QCN55" s="187"/>
      <c r="QCO55" s="188"/>
      <c r="QCP55" s="186"/>
      <c r="QCQ55" s="145"/>
      <c r="QCR55" s="146"/>
      <c r="QCS55" s="146"/>
      <c r="QCT55" s="147"/>
      <c r="QCU55" s="148"/>
      <c r="QCV55" s="187"/>
      <c r="QCW55" s="188"/>
      <c r="QCX55" s="186"/>
      <c r="QCY55" s="145"/>
      <c r="QCZ55" s="146"/>
      <c r="QDA55" s="146"/>
      <c r="QDB55" s="147"/>
      <c r="QDC55" s="148"/>
      <c r="QDD55" s="187"/>
      <c r="QDE55" s="188"/>
      <c r="QDF55" s="186"/>
      <c r="QDG55" s="145"/>
      <c r="QDH55" s="146"/>
      <c r="QDI55" s="146"/>
      <c r="QDJ55" s="147"/>
      <c r="QDK55" s="148"/>
      <c r="QDL55" s="187"/>
      <c r="QDM55" s="188"/>
      <c r="QDN55" s="186"/>
      <c r="QDO55" s="145"/>
      <c r="QDP55" s="146"/>
      <c r="QDQ55" s="146"/>
      <c r="QDR55" s="147"/>
      <c r="QDS55" s="148"/>
      <c r="QDT55" s="187"/>
      <c r="QDU55" s="188"/>
      <c r="QDV55" s="186"/>
      <c r="QDW55" s="145"/>
      <c r="QDX55" s="146"/>
      <c r="QDY55" s="146"/>
      <c r="QDZ55" s="147"/>
      <c r="QEA55" s="148"/>
      <c r="QEB55" s="187"/>
      <c r="QEC55" s="188"/>
      <c r="QED55" s="186"/>
      <c r="QEE55" s="145"/>
      <c r="QEF55" s="146"/>
      <c r="QEG55" s="146"/>
      <c r="QEH55" s="147"/>
      <c r="QEI55" s="148"/>
      <c r="QEJ55" s="187"/>
      <c r="QEK55" s="188"/>
      <c r="QEL55" s="186"/>
      <c r="QEM55" s="145"/>
      <c r="QEN55" s="146"/>
      <c r="QEO55" s="146"/>
      <c r="QEP55" s="147"/>
      <c r="QEQ55" s="148"/>
      <c r="QER55" s="187"/>
      <c r="QES55" s="188"/>
      <c r="QET55" s="186"/>
      <c r="QEU55" s="145"/>
      <c r="QEV55" s="146"/>
      <c r="QEW55" s="146"/>
      <c r="QEX55" s="147"/>
      <c r="QEY55" s="148"/>
      <c r="QEZ55" s="187"/>
      <c r="QFA55" s="188"/>
      <c r="QFB55" s="186"/>
      <c r="QFC55" s="145"/>
      <c r="QFD55" s="146"/>
      <c r="QFE55" s="146"/>
      <c r="QFF55" s="147"/>
      <c r="QFG55" s="148"/>
      <c r="QFH55" s="187"/>
      <c r="QFI55" s="188"/>
      <c r="QFJ55" s="186"/>
      <c r="QFK55" s="145"/>
      <c r="QFL55" s="146"/>
      <c r="QFM55" s="146"/>
      <c r="QFN55" s="147"/>
      <c r="QFO55" s="148"/>
      <c r="QFP55" s="187"/>
      <c r="QFQ55" s="188"/>
      <c r="QFR55" s="186"/>
      <c r="QFS55" s="145"/>
      <c r="QFT55" s="146"/>
      <c r="QFU55" s="146"/>
      <c r="QFV55" s="147"/>
      <c r="QFW55" s="148"/>
      <c r="QFX55" s="187"/>
      <c r="QFY55" s="188"/>
      <c r="QFZ55" s="186"/>
      <c r="QGA55" s="145"/>
      <c r="QGB55" s="146"/>
      <c r="QGC55" s="146"/>
      <c r="QGD55" s="147"/>
      <c r="QGE55" s="148"/>
      <c r="QGF55" s="187"/>
      <c r="QGG55" s="188"/>
      <c r="QGH55" s="186"/>
      <c r="QGI55" s="145"/>
      <c r="QGJ55" s="146"/>
      <c r="QGK55" s="146"/>
      <c r="QGL55" s="147"/>
      <c r="QGM55" s="148"/>
      <c r="QGN55" s="187"/>
      <c r="QGO55" s="188"/>
      <c r="QGP55" s="186"/>
      <c r="QGQ55" s="145"/>
      <c r="QGR55" s="146"/>
      <c r="QGS55" s="146"/>
      <c r="QGT55" s="147"/>
      <c r="QGU55" s="148"/>
      <c r="QGV55" s="187"/>
      <c r="QGW55" s="188"/>
      <c r="QGX55" s="186"/>
      <c r="QGY55" s="145"/>
      <c r="QGZ55" s="146"/>
      <c r="QHA55" s="146"/>
      <c r="QHB55" s="147"/>
      <c r="QHC55" s="148"/>
      <c r="QHD55" s="187"/>
      <c r="QHE55" s="188"/>
      <c r="QHF55" s="186"/>
      <c r="QHG55" s="145"/>
      <c r="QHH55" s="146"/>
      <c r="QHI55" s="146"/>
      <c r="QHJ55" s="147"/>
      <c r="QHK55" s="148"/>
      <c r="QHL55" s="187"/>
      <c r="QHM55" s="188"/>
      <c r="QHN55" s="186"/>
      <c r="QHO55" s="145"/>
      <c r="QHP55" s="146"/>
      <c r="QHQ55" s="146"/>
      <c r="QHR55" s="147"/>
      <c r="QHS55" s="148"/>
      <c r="QHT55" s="187"/>
      <c r="QHU55" s="188"/>
      <c r="QHV55" s="186"/>
      <c r="QHW55" s="145"/>
      <c r="QHX55" s="146"/>
      <c r="QHY55" s="146"/>
      <c r="QHZ55" s="147"/>
      <c r="QIA55" s="148"/>
      <c r="QIB55" s="187"/>
      <c r="QIC55" s="188"/>
      <c r="QID55" s="186"/>
      <c r="QIE55" s="145"/>
      <c r="QIF55" s="146"/>
      <c r="QIG55" s="146"/>
      <c r="QIH55" s="147"/>
      <c r="QII55" s="148"/>
      <c r="QIJ55" s="187"/>
      <c r="QIK55" s="188"/>
      <c r="QIL55" s="186"/>
      <c r="QIM55" s="145"/>
      <c r="QIN55" s="146"/>
      <c r="QIO55" s="146"/>
      <c r="QIP55" s="147"/>
      <c r="QIQ55" s="148"/>
      <c r="QIR55" s="187"/>
      <c r="QIS55" s="188"/>
      <c r="QIT55" s="186"/>
      <c r="QIU55" s="145"/>
      <c r="QIV55" s="146"/>
      <c r="QIW55" s="146"/>
      <c r="QIX55" s="147"/>
      <c r="QIY55" s="148"/>
      <c r="QIZ55" s="187"/>
      <c r="QJA55" s="188"/>
      <c r="QJB55" s="186"/>
      <c r="QJC55" s="145"/>
      <c r="QJD55" s="146"/>
      <c r="QJE55" s="146"/>
      <c r="QJF55" s="147"/>
      <c r="QJG55" s="148"/>
      <c r="QJH55" s="187"/>
      <c r="QJI55" s="188"/>
      <c r="QJJ55" s="186"/>
      <c r="QJK55" s="145"/>
      <c r="QJL55" s="146"/>
      <c r="QJM55" s="146"/>
      <c r="QJN55" s="147"/>
      <c r="QJO55" s="148"/>
      <c r="QJP55" s="187"/>
      <c r="QJQ55" s="188"/>
      <c r="QJR55" s="186"/>
      <c r="QJS55" s="145"/>
      <c r="QJT55" s="146"/>
      <c r="QJU55" s="146"/>
      <c r="QJV55" s="147"/>
      <c r="QJW55" s="148"/>
      <c r="QJX55" s="187"/>
      <c r="QJY55" s="188"/>
      <c r="QJZ55" s="186"/>
      <c r="QKA55" s="145"/>
      <c r="QKB55" s="146"/>
      <c r="QKC55" s="146"/>
      <c r="QKD55" s="147"/>
      <c r="QKE55" s="148"/>
      <c r="QKF55" s="187"/>
      <c r="QKG55" s="188"/>
      <c r="QKH55" s="186"/>
      <c r="QKI55" s="145"/>
      <c r="QKJ55" s="146"/>
      <c r="QKK55" s="146"/>
      <c r="QKL55" s="147"/>
      <c r="QKM55" s="148"/>
      <c r="QKN55" s="187"/>
      <c r="QKO55" s="188"/>
      <c r="QKP55" s="186"/>
      <c r="QKQ55" s="145"/>
      <c r="QKR55" s="146"/>
      <c r="QKS55" s="146"/>
      <c r="QKT55" s="147"/>
      <c r="QKU55" s="148"/>
      <c r="QKV55" s="187"/>
      <c r="QKW55" s="188"/>
      <c r="QKX55" s="186"/>
      <c r="QKY55" s="145"/>
      <c r="QKZ55" s="146"/>
      <c r="QLA55" s="146"/>
      <c r="QLB55" s="147"/>
      <c r="QLC55" s="148"/>
      <c r="QLD55" s="187"/>
      <c r="QLE55" s="188"/>
      <c r="QLF55" s="186"/>
      <c r="QLG55" s="145"/>
      <c r="QLH55" s="146"/>
      <c r="QLI55" s="146"/>
      <c r="QLJ55" s="147"/>
      <c r="QLK55" s="148"/>
      <c r="QLL55" s="187"/>
      <c r="QLM55" s="188"/>
      <c r="QLN55" s="186"/>
      <c r="QLO55" s="145"/>
      <c r="QLP55" s="146"/>
      <c r="QLQ55" s="146"/>
      <c r="QLR55" s="147"/>
      <c r="QLS55" s="148"/>
      <c r="QLT55" s="187"/>
      <c r="QLU55" s="188"/>
      <c r="QLV55" s="186"/>
      <c r="QLW55" s="145"/>
      <c r="QLX55" s="146"/>
      <c r="QLY55" s="146"/>
      <c r="QLZ55" s="147"/>
      <c r="QMA55" s="148"/>
      <c r="QMB55" s="187"/>
      <c r="QMC55" s="188"/>
      <c r="QMD55" s="186"/>
      <c r="QME55" s="145"/>
      <c r="QMF55" s="146"/>
      <c r="QMG55" s="146"/>
      <c r="QMH55" s="147"/>
      <c r="QMI55" s="148"/>
      <c r="QMJ55" s="187"/>
      <c r="QMK55" s="188"/>
      <c r="QML55" s="186"/>
      <c r="QMM55" s="145"/>
      <c r="QMN55" s="146"/>
      <c r="QMO55" s="146"/>
      <c r="QMP55" s="147"/>
      <c r="QMQ55" s="148"/>
      <c r="QMR55" s="187"/>
      <c r="QMS55" s="188"/>
      <c r="QMT55" s="186"/>
      <c r="QMU55" s="145"/>
      <c r="QMV55" s="146"/>
      <c r="QMW55" s="146"/>
      <c r="QMX55" s="147"/>
      <c r="QMY55" s="148"/>
      <c r="QMZ55" s="187"/>
      <c r="QNA55" s="188"/>
      <c r="QNB55" s="186"/>
      <c r="QNC55" s="145"/>
      <c r="QND55" s="146"/>
      <c r="QNE55" s="146"/>
      <c r="QNF55" s="147"/>
      <c r="QNG55" s="148"/>
      <c r="QNH55" s="187"/>
      <c r="QNI55" s="188"/>
      <c r="QNJ55" s="186"/>
      <c r="QNK55" s="145"/>
      <c r="QNL55" s="146"/>
      <c r="QNM55" s="146"/>
      <c r="QNN55" s="147"/>
      <c r="QNO55" s="148"/>
      <c r="QNP55" s="187"/>
      <c r="QNQ55" s="188"/>
      <c r="QNR55" s="186"/>
      <c r="QNS55" s="145"/>
      <c r="QNT55" s="146"/>
      <c r="QNU55" s="146"/>
      <c r="QNV55" s="147"/>
      <c r="QNW55" s="148"/>
      <c r="QNX55" s="187"/>
      <c r="QNY55" s="188"/>
      <c r="QNZ55" s="186"/>
      <c r="QOA55" s="145"/>
      <c r="QOB55" s="146"/>
      <c r="QOC55" s="146"/>
      <c r="QOD55" s="147"/>
      <c r="QOE55" s="148"/>
      <c r="QOF55" s="187"/>
      <c r="QOG55" s="188"/>
      <c r="QOH55" s="186"/>
      <c r="QOI55" s="145"/>
      <c r="QOJ55" s="146"/>
      <c r="QOK55" s="146"/>
      <c r="QOL55" s="147"/>
      <c r="QOM55" s="148"/>
      <c r="QON55" s="187"/>
      <c r="QOO55" s="188"/>
      <c r="QOP55" s="186"/>
      <c r="QOQ55" s="145"/>
      <c r="QOR55" s="146"/>
      <c r="QOS55" s="146"/>
      <c r="QOT55" s="147"/>
      <c r="QOU55" s="148"/>
      <c r="QOV55" s="187"/>
      <c r="QOW55" s="188"/>
      <c r="QOX55" s="186"/>
      <c r="QOY55" s="145"/>
      <c r="QOZ55" s="146"/>
      <c r="QPA55" s="146"/>
      <c r="QPB55" s="147"/>
      <c r="QPC55" s="148"/>
      <c r="QPD55" s="187"/>
      <c r="QPE55" s="188"/>
      <c r="QPF55" s="186"/>
      <c r="QPG55" s="145"/>
      <c r="QPH55" s="146"/>
      <c r="QPI55" s="146"/>
      <c r="QPJ55" s="147"/>
      <c r="QPK55" s="148"/>
      <c r="QPL55" s="187"/>
      <c r="QPM55" s="188"/>
      <c r="QPN55" s="186"/>
      <c r="QPO55" s="145"/>
      <c r="QPP55" s="146"/>
      <c r="QPQ55" s="146"/>
      <c r="QPR55" s="147"/>
      <c r="QPS55" s="148"/>
      <c r="QPT55" s="187"/>
      <c r="QPU55" s="188"/>
      <c r="QPV55" s="186"/>
      <c r="QPW55" s="145"/>
      <c r="QPX55" s="146"/>
      <c r="QPY55" s="146"/>
      <c r="QPZ55" s="147"/>
      <c r="QQA55" s="148"/>
      <c r="QQB55" s="187"/>
      <c r="QQC55" s="188"/>
      <c r="QQD55" s="186"/>
      <c r="QQE55" s="145"/>
      <c r="QQF55" s="146"/>
      <c r="QQG55" s="146"/>
      <c r="QQH55" s="147"/>
      <c r="QQI55" s="148"/>
      <c r="QQJ55" s="187"/>
      <c r="QQK55" s="188"/>
      <c r="QQL55" s="186"/>
      <c r="QQM55" s="145"/>
      <c r="QQN55" s="146"/>
      <c r="QQO55" s="146"/>
      <c r="QQP55" s="147"/>
      <c r="QQQ55" s="148"/>
      <c r="QQR55" s="187"/>
      <c r="QQS55" s="188"/>
      <c r="QQT55" s="186"/>
      <c r="QQU55" s="145"/>
      <c r="QQV55" s="146"/>
      <c r="QQW55" s="146"/>
      <c r="QQX55" s="147"/>
      <c r="QQY55" s="148"/>
      <c r="QQZ55" s="187"/>
      <c r="QRA55" s="188"/>
      <c r="QRB55" s="186"/>
      <c r="QRC55" s="145"/>
      <c r="QRD55" s="146"/>
      <c r="QRE55" s="146"/>
      <c r="QRF55" s="147"/>
      <c r="QRG55" s="148"/>
      <c r="QRH55" s="187"/>
      <c r="QRI55" s="188"/>
      <c r="QRJ55" s="186"/>
      <c r="QRK55" s="145"/>
      <c r="QRL55" s="146"/>
      <c r="QRM55" s="146"/>
      <c r="QRN55" s="147"/>
      <c r="QRO55" s="148"/>
      <c r="QRP55" s="187"/>
      <c r="QRQ55" s="188"/>
      <c r="QRR55" s="186"/>
      <c r="QRS55" s="145"/>
      <c r="QRT55" s="146"/>
      <c r="QRU55" s="146"/>
      <c r="QRV55" s="147"/>
      <c r="QRW55" s="148"/>
      <c r="QRX55" s="187"/>
      <c r="QRY55" s="188"/>
      <c r="QRZ55" s="186"/>
      <c r="QSA55" s="145"/>
      <c r="QSB55" s="146"/>
      <c r="QSC55" s="146"/>
      <c r="QSD55" s="147"/>
      <c r="QSE55" s="148"/>
      <c r="QSF55" s="187"/>
      <c r="QSG55" s="188"/>
      <c r="QSH55" s="186"/>
      <c r="QSI55" s="145"/>
      <c r="QSJ55" s="146"/>
      <c r="QSK55" s="146"/>
      <c r="QSL55" s="147"/>
      <c r="QSM55" s="148"/>
      <c r="QSN55" s="187"/>
      <c r="QSO55" s="188"/>
      <c r="QSP55" s="186"/>
      <c r="QSQ55" s="145"/>
      <c r="QSR55" s="146"/>
      <c r="QSS55" s="146"/>
      <c r="QST55" s="147"/>
      <c r="QSU55" s="148"/>
      <c r="QSV55" s="187"/>
      <c r="QSW55" s="188"/>
      <c r="QSX55" s="186"/>
      <c r="QSY55" s="145"/>
      <c r="QSZ55" s="146"/>
      <c r="QTA55" s="146"/>
      <c r="QTB55" s="147"/>
      <c r="QTC55" s="148"/>
      <c r="QTD55" s="187"/>
      <c r="QTE55" s="188"/>
      <c r="QTF55" s="186"/>
      <c r="QTG55" s="145"/>
      <c r="QTH55" s="146"/>
      <c r="QTI55" s="146"/>
      <c r="QTJ55" s="147"/>
      <c r="QTK55" s="148"/>
      <c r="QTL55" s="187"/>
      <c r="QTM55" s="188"/>
      <c r="QTN55" s="186"/>
      <c r="QTO55" s="145"/>
      <c r="QTP55" s="146"/>
      <c r="QTQ55" s="146"/>
      <c r="QTR55" s="147"/>
      <c r="QTS55" s="148"/>
      <c r="QTT55" s="187"/>
      <c r="QTU55" s="188"/>
      <c r="QTV55" s="186"/>
      <c r="QTW55" s="145"/>
      <c r="QTX55" s="146"/>
      <c r="QTY55" s="146"/>
      <c r="QTZ55" s="147"/>
      <c r="QUA55" s="148"/>
      <c r="QUB55" s="187"/>
      <c r="QUC55" s="188"/>
      <c r="QUD55" s="186"/>
      <c r="QUE55" s="145"/>
      <c r="QUF55" s="146"/>
      <c r="QUG55" s="146"/>
      <c r="QUH55" s="147"/>
      <c r="QUI55" s="148"/>
      <c r="QUJ55" s="187"/>
      <c r="QUK55" s="188"/>
      <c r="QUL55" s="186"/>
      <c r="QUM55" s="145"/>
      <c r="QUN55" s="146"/>
      <c r="QUO55" s="146"/>
      <c r="QUP55" s="147"/>
      <c r="QUQ55" s="148"/>
      <c r="QUR55" s="187"/>
      <c r="QUS55" s="188"/>
      <c r="QUT55" s="186"/>
      <c r="QUU55" s="145"/>
      <c r="QUV55" s="146"/>
      <c r="QUW55" s="146"/>
      <c r="QUX55" s="147"/>
      <c r="QUY55" s="148"/>
      <c r="QUZ55" s="187"/>
      <c r="QVA55" s="188"/>
      <c r="QVB55" s="186"/>
      <c r="QVC55" s="145"/>
      <c r="QVD55" s="146"/>
      <c r="QVE55" s="146"/>
      <c r="QVF55" s="147"/>
      <c r="QVG55" s="148"/>
      <c r="QVH55" s="187"/>
      <c r="QVI55" s="188"/>
      <c r="QVJ55" s="186"/>
      <c r="QVK55" s="145"/>
      <c r="QVL55" s="146"/>
      <c r="QVM55" s="146"/>
      <c r="QVN55" s="147"/>
      <c r="QVO55" s="148"/>
      <c r="QVP55" s="187"/>
      <c r="QVQ55" s="188"/>
      <c r="QVR55" s="186"/>
      <c r="QVS55" s="145"/>
      <c r="QVT55" s="146"/>
      <c r="QVU55" s="146"/>
      <c r="QVV55" s="147"/>
      <c r="QVW55" s="148"/>
      <c r="QVX55" s="187"/>
      <c r="QVY55" s="188"/>
      <c r="QVZ55" s="186"/>
      <c r="QWA55" s="145"/>
      <c r="QWB55" s="146"/>
      <c r="QWC55" s="146"/>
      <c r="QWD55" s="147"/>
      <c r="QWE55" s="148"/>
      <c r="QWF55" s="187"/>
      <c r="QWG55" s="188"/>
      <c r="QWH55" s="186"/>
      <c r="QWI55" s="145"/>
      <c r="QWJ55" s="146"/>
      <c r="QWK55" s="146"/>
      <c r="QWL55" s="147"/>
      <c r="QWM55" s="148"/>
      <c r="QWN55" s="187"/>
      <c r="QWO55" s="188"/>
      <c r="QWP55" s="186"/>
      <c r="QWQ55" s="145"/>
      <c r="QWR55" s="146"/>
      <c r="QWS55" s="146"/>
      <c r="QWT55" s="147"/>
      <c r="QWU55" s="148"/>
      <c r="QWV55" s="187"/>
      <c r="QWW55" s="188"/>
      <c r="QWX55" s="186"/>
      <c r="QWY55" s="145"/>
      <c r="QWZ55" s="146"/>
      <c r="QXA55" s="146"/>
      <c r="QXB55" s="147"/>
      <c r="QXC55" s="148"/>
      <c r="QXD55" s="187"/>
      <c r="QXE55" s="188"/>
      <c r="QXF55" s="186"/>
      <c r="QXG55" s="145"/>
      <c r="QXH55" s="146"/>
      <c r="QXI55" s="146"/>
      <c r="QXJ55" s="147"/>
      <c r="QXK55" s="148"/>
      <c r="QXL55" s="187"/>
      <c r="QXM55" s="188"/>
      <c r="QXN55" s="186"/>
      <c r="QXO55" s="145"/>
      <c r="QXP55" s="146"/>
      <c r="QXQ55" s="146"/>
      <c r="QXR55" s="147"/>
      <c r="QXS55" s="148"/>
      <c r="QXT55" s="187"/>
      <c r="QXU55" s="188"/>
      <c r="QXV55" s="186"/>
      <c r="QXW55" s="145"/>
      <c r="QXX55" s="146"/>
      <c r="QXY55" s="146"/>
      <c r="QXZ55" s="147"/>
      <c r="QYA55" s="148"/>
      <c r="QYB55" s="187"/>
      <c r="QYC55" s="188"/>
      <c r="QYD55" s="186"/>
      <c r="QYE55" s="145"/>
      <c r="QYF55" s="146"/>
      <c r="QYG55" s="146"/>
      <c r="QYH55" s="147"/>
      <c r="QYI55" s="148"/>
      <c r="QYJ55" s="187"/>
      <c r="QYK55" s="188"/>
      <c r="QYL55" s="186"/>
      <c r="QYM55" s="145"/>
      <c r="QYN55" s="146"/>
      <c r="QYO55" s="146"/>
      <c r="QYP55" s="147"/>
      <c r="QYQ55" s="148"/>
      <c r="QYR55" s="187"/>
      <c r="QYS55" s="188"/>
      <c r="QYT55" s="186"/>
      <c r="QYU55" s="145"/>
      <c r="QYV55" s="146"/>
      <c r="QYW55" s="146"/>
      <c r="QYX55" s="147"/>
      <c r="QYY55" s="148"/>
      <c r="QYZ55" s="187"/>
      <c r="QZA55" s="188"/>
      <c r="QZB55" s="186"/>
      <c r="QZC55" s="145"/>
      <c r="QZD55" s="146"/>
      <c r="QZE55" s="146"/>
      <c r="QZF55" s="147"/>
      <c r="QZG55" s="148"/>
      <c r="QZH55" s="187"/>
      <c r="QZI55" s="188"/>
      <c r="QZJ55" s="186"/>
      <c r="QZK55" s="145"/>
      <c r="QZL55" s="146"/>
      <c r="QZM55" s="146"/>
      <c r="QZN55" s="147"/>
      <c r="QZO55" s="148"/>
      <c r="QZP55" s="187"/>
      <c r="QZQ55" s="188"/>
      <c r="QZR55" s="186"/>
      <c r="QZS55" s="145"/>
      <c r="QZT55" s="146"/>
      <c r="QZU55" s="146"/>
      <c r="QZV55" s="147"/>
      <c r="QZW55" s="148"/>
      <c r="QZX55" s="187"/>
      <c r="QZY55" s="188"/>
      <c r="QZZ55" s="186"/>
      <c r="RAA55" s="145"/>
      <c r="RAB55" s="146"/>
      <c r="RAC55" s="146"/>
      <c r="RAD55" s="147"/>
      <c r="RAE55" s="148"/>
      <c r="RAF55" s="187"/>
      <c r="RAG55" s="188"/>
      <c r="RAH55" s="186"/>
      <c r="RAI55" s="145"/>
      <c r="RAJ55" s="146"/>
      <c r="RAK55" s="146"/>
      <c r="RAL55" s="147"/>
      <c r="RAM55" s="148"/>
      <c r="RAN55" s="187"/>
      <c r="RAO55" s="188"/>
      <c r="RAP55" s="186"/>
      <c r="RAQ55" s="145"/>
      <c r="RAR55" s="146"/>
      <c r="RAS55" s="146"/>
      <c r="RAT55" s="147"/>
      <c r="RAU55" s="148"/>
      <c r="RAV55" s="187"/>
      <c r="RAW55" s="188"/>
      <c r="RAX55" s="186"/>
      <c r="RAY55" s="145"/>
      <c r="RAZ55" s="146"/>
      <c r="RBA55" s="146"/>
      <c r="RBB55" s="147"/>
      <c r="RBC55" s="148"/>
      <c r="RBD55" s="187"/>
      <c r="RBE55" s="188"/>
      <c r="RBF55" s="186"/>
      <c r="RBG55" s="145"/>
      <c r="RBH55" s="146"/>
      <c r="RBI55" s="146"/>
      <c r="RBJ55" s="147"/>
      <c r="RBK55" s="148"/>
      <c r="RBL55" s="187"/>
      <c r="RBM55" s="188"/>
      <c r="RBN55" s="186"/>
      <c r="RBO55" s="145"/>
      <c r="RBP55" s="146"/>
      <c r="RBQ55" s="146"/>
      <c r="RBR55" s="147"/>
      <c r="RBS55" s="148"/>
      <c r="RBT55" s="187"/>
      <c r="RBU55" s="188"/>
      <c r="RBV55" s="186"/>
      <c r="RBW55" s="145"/>
      <c r="RBX55" s="146"/>
      <c r="RBY55" s="146"/>
      <c r="RBZ55" s="147"/>
      <c r="RCA55" s="148"/>
      <c r="RCB55" s="187"/>
      <c r="RCC55" s="188"/>
      <c r="RCD55" s="186"/>
      <c r="RCE55" s="145"/>
      <c r="RCF55" s="146"/>
      <c r="RCG55" s="146"/>
      <c r="RCH55" s="147"/>
      <c r="RCI55" s="148"/>
      <c r="RCJ55" s="187"/>
      <c r="RCK55" s="188"/>
      <c r="RCL55" s="186"/>
      <c r="RCM55" s="145"/>
      <c r="RCN55" s="146"/>
      <c r="RCO55" s="146"/>
      <c r="RCP55" s="147"/>
      <c r="RCQ55" s="148"/>
      <c r="RCR55" s="187"/>
      <c r="RCS55" s="188"/>
      <c r="RCT55" s="186"/>
      <c r="RCU55" s="145"/>
      <c r="RCV55" s="146"/>
      <c r="RCW55" s="146"/>
      <c r="RCX55" s="147"/>
      <c r="RCY55" s="148"/>
      <c r="RCZ55" s="187"/>
      <c r="RDA55" s="188"/>
      <c r="RDB55" s="186"/>
      <c r="RDC55" s="145"/>
      <c r="RDD55" s="146"/>
      <c r="RDE55" s="146"/>
      <c r="RDF55" s="147"/>
      <c r="RDG55" s="148"/>
      <c r="RDH55" s="187"/>
      <c r="RDI55" s="188"/>
      <c r="RDJ55" s="186"/>
      <c r="RDK55" s="145"/>
      <c r="RDL55" s="146"/>
      <c r="RDM55" s="146"/>
      <c r="RDN55" s="147"/>
      <c r="RDO55" s="148"/>
      <c r="RDP55" s="187"/>
      <c r="RDQ55" s="188"/>
      <c r="RDR55" s="186"/>
      <c r="RDS55" s="145"/>
      <c r="RDT55" s="146"/>
      <c r="RDU55" s="146"/>
      <c r="RDV55" s="147"/>
      <c r="RDW55" s="148"/>
      <c r="RDX55" s="187"/>
      <c r="RDY55" s="188"/>
      <c r="RDZ55" s="186"/>
      <c r="REA55" s="145"/>
      <c r="REB55" s="146"/>
      <c r="REC55" s="146"/>
      <c r="RED55" s="147"/>
      <c r="REE55" s="148"/>
      <c r="REF55" s="187"/>
      <c r="REG55" s="188"/>
      <c r="REH55" s="186"/>
      <c r="REI55" s="145"/>
      <c r="REJ55" s="146"/>
      <c r="REK55" s="146"/>
      <c r="REL55" s="147"/>
      <c r="REM55" s="148"/>
      <c r="REN55" s="187"/>
      <c r="REO55" s="188"/>
      <c r="REP55" s="186"/>
      <c r="REQ55" s="145"/>
      <c r="RER55" s="146"/>
      <c r="RES55" s="146"/>
      <c r="RET55" s="147"/>
      <c r="REU55" s="148"/>
      <c r="REV55" s="187"/>
      <c r="REW55" s="188"/>
      <c r="REX55" s="186"/>
      <c r="REY55" s="145"/>
      <c r="REZ55" s="146"/>
      <c r="RFA55" s="146"/>
      <c r="RFB55" s="147"/>
      <c r="RFC55" s="148"/>
      <c r="RFD55" s="187"/>
      <c r="RFE55" s="188"/>
      <c r="RFF55" s="186"/>
      <c r="RFG55" s="145"/>
      <c r="RFH55" s="146"/>
      <c r="RFI55" s="146"/>
      <c r="RFJ55" s="147"/>
      <c r="RFK55" s="148"/>
      <c r="RFL55" s="187"/>
      <c r="RFM55" s="188"/>
      <c r="RFN55" s="186"/>
      <c r="RFO55" s="145"/>
      <c r="RFP55" s="146"/>
      <c r="RFQ55" s="146"/>
      <c r="RFR55" s="147"/>
      <c r="RFS55" s="148"/>
      <c r="RFT55" s="187"/>
      <c r="RFU55" s="188"/>
      <c r="RFV55" s="186"/>
      <c r="RFW55" s="145"/>
      <c r="RFX55" s="146"/>
      <c r="RFY55" s="146"/>
      <c r="RFZ55" s="147"/>
      <c r="RGA55" s="148"/>
      <c r="RGB55" s="187"/>
      <c r="RGC55" s="188"/>
      <c r="RGD55" s="186"/>
      <c r="RGE55" s="145"/>
      <c r="RGF55" s="146"/>
      <c r="RGG55" s="146"/>
      <c r="RGH55" s="147"/>
      <c r="RGI55" s="148"/>
      <c r="RGJ55" s="187"/>
      <c r="RGK55" s="188"/>
      <c r="RGL55" s="186"/>
      <c r="RGM55" s="145"/>
      <c r="RGN55" s="146"/>
      <c r="RGO55" s="146"/>
      <c r="RGP55" s="147"/>
      <c r="RGQ55" s="148"/>
      <c r="RGR55" s="187"/>
      <c r="RGS55" s="188"/>
      <c r="RGT55" s="186"/>
      <c r="RGU55" s="145"/>
      <c r="RGV55" s="146"/>
      <c r="RGW55" s="146"/>
      <c r="RGX55" s="147"/>
      <c r="RGY55" s="148"/>
      <c r="RGZ55" s="187"/>
      <c r="RHA55" s="188"/>
      <c r="RHB55" s="186"/>
      <c r="RHC55" s="145"/>
      <c r="RHD55" s="146"/>
      <c r="RHE55" s="146"/>
      <c r="RHF55" s="147"/>
      <c r="RHG55" s="148"/>
      <c r="RHH55" s="187"/>
      <c r="RHI55" s="188"/>
      <c r="RHJ55" s="186"/>
      <c r="RHK55" s="145"/>
      <c r="RHL55" s="146"/>
      <c r="RHM55" s="146"/>
      <c r="RHN55" s="147"/>
      <c r="RHO55" s="148"/>
      <c r="RHP55" s="187"/>
      <c r="RHQ55" s="188"/>
      <c r="RHR55" s="186"/>
      <c r="RHS55" s="145"/>
      <c r="RHT55" s="146"/>
      <c r="RHU55" s="146"/>
      <c r="RHV55" s="147"/>
      <c r="RHW55" s="148"/>
      <c r="RHX55" s="187"/>
      <c r="RHY55" s="188"/>
      <c r="RHZ55" s="186"/>
      <c r="RIA55" s="145"/>
      <c r="RIB55" s="146"/>
      <c r="RIC55" s="146"/>
      <c r="RID55" s="147"/>
      <c r="RIE55" s="148"/>
      <c r="RIF55" s="187"/>
      <c r="RIG55" s="188"/>
      <c r="RIH55" s="186"/>
      <c r="RII55" s="145"/>
      <c r="RIJ55" s="146"/>
      <c r="RIK55" s="146"/>
      <c r="RIL55" s="147"/>
      <c r="RIM55" s="148"/>
      <c r="RIN55" s="187"/>
      <c r="RIO55" s="188"/>
      <c r="RIP55" s="186"/>
      <c r="RIQ55" s="145"/>
      <c r="RIR55" s="146"/>
      <c r="RIS55" s="146"/>
      <c r="RIT55" s="147"/>
      <c r="RIU55" s="148"/>
      <c r="RIV55" s="187"/>
      <c r="RIW55" s="188"/>
      <c r="RIX55" s="186"/>
      <c r="RIY55" s="145"/>
      <c r="RIZ55" s="146"/>
      <c r="RJA55" s="146"/>
      <c r="RJB55" s="147"/>
      <c r="RJC55" s="148"/>
      <c r="RJD55" s="187"/>
      <c r="RJE55" s="188"/>
      <c r="RJF55" s="186"/>
      <c r="RJG55" s="145"/>
      <c r="RJH55" s="146"/>
      <c r="RJI55" s="146"/>
      <c r="RJJ55" s="147"/>
      <c r="RJK55" s="148"/>
      <c r="RJL55" s="187"/>
      <c r="RJM55" s="188"/>
      <c r="RJN55" s="186"/>
      <c r="RJO55" s="145"/>
      <c r="RJP55" s="146"/>
      <c r="RJQ55" s="146"/>
      <c r="RJR55" s="147"/>
      <c r="RJS55" s="148"/>
      <c r="RJT55" s="187"/>
      <c r="RJU55" s="188"/>
      <c r="RJV55" s="186"/>
      <c r="RJW55" s="145"/>
      <c r="RJX55" s="146"/>
      <c r="RJY55" s="146"/>
      <c r="RJZ55" s="147"/>
      <c r="RKA55" s="148"/>
      <c r="RKB55" s="187"/>
      <c r="RKC55" s="188"/>
      <c r="RKD55" s="186"/>
      <c r="RKE55" s="145"/>
      <c r="RKF55" s="146"/>
      <c r="RKG55" s="146"/>
      <c r="RKH55" s="147"/>
      <c r="RKI55" s="148"/>
      <c r="RKJ55" s="187"/>
      <c r="RKK55" s="188"/>
      <c r="RKL55" s="186"/>
      <c r="RKM55" s="145"/>
      <c r="RKN55" s="146"/>
      <c r="RKO55" s="146"/>
      <c r="RKP55" s="147"/>
      <c r="RKQ55" s="148"/>
      <c r="RKR55" s="187"/>
      <c r="RKS55" s="188"/>
      <c r="RKT55" s="186"/>
      <c r="RKU55" s="145"/>
      <c r="RKV55" s="146"/>
      <c r="RKW55" s="146"/>
      <c r="RKX55" s="147"/>
      <c r="RKY55" s="148"/>
      <c r="RKZ55" s="187"/>
      <c r="RLA55" s="188"/>
      <c r="RLB55" s="186"/>
      <c r="RLC55" s="145"/>
      <c r="RLD55" s="146"/>
      <c r="RLE55" s="146"/>
      <c r="RLF55" s="147"/>
      <c r="RLG55" s="148"/>
      <c r="RLH55" s="187"/>
      <c r="RLI55" s="188"/>
      <c r="RLJ55" s="186"/>
      <c r="RLK55" s="145"/>
      <c r="RLL55" s="146"/>
      <c r="RLM55" s="146"/>
      <c r="RLN55" s="147"/>
      <c r="RLO55" s="148"/>
      <c r="RLP55" s="187"/>
      <c r="RLQ55" s="188"/>
      <c r="RLR55" s="186"/>
      <c r="RLS55" s="145"/>
      <c r="RLT55" s="146"/>
      <c r="RLU55" s="146"/>
      <c r="RLV55" s="147"/>
      <c r="RLW55" s="148"/>
      <c r="RLX55" s="187"/>
      <c r="RLY55" s="188"/>
      <c r="RLZ55" s="186"/>
      <c r="RMA55" s="145"/>
      <c r="RMB55" s="146"/>
      <c r="RMC55" s="146"/>
      <c r="RMD55" s="147"/>
      <c r="RME55" s="148"/>
      <c r="RMF55" s="187"/>
      <c r="RMG55" s="188"/>
      <c r="RMH55" s="186"/>
      <c r="RMI55" s="145"/>
      <c r="RMJ55" s="146"/>
      <c r="RMK55" s="146"/>
      <c r="RML55" s="147"/>
      <c r="RMM55" s="148"/>
      <c r="RMN55" s="187"/>
      <c r="RMO55" s="188"/>
      <c r="RMP55" s="186"/>
      <c r="RMQ55" s="145"/>
      <c r="RMR55" s="146"/>
      <c r="RMS55" s="146"/>
      <c r="RMT55" s="147"/>
      <c r="RMU55" s="148"/>
      <c r="RMV55" s="187"/>
      <c r="RMW55" s="188"/>
      <c r="RMX55" s="186"/>
      <c r="RMY55" s="145"/>
      <c r="RMZ55" s="146"/>
      <c r="RNA55" s="146"/>
      <c r="RNB55" s="147"/>
      <c r="RNC55" s="148"/>
      <c r="RND55" s="187"/>
      <c r="RNE55" s="188"/>
      <c r="RNF55" s="186"/>
      <c r="RNG55" s="145"/>
      <c r="RNH55" s="146"/>
      <c r="RNI55" s="146"/>
      <c r="RNJ55" s="147"/>
      <c r="RNK55" s="148"/>
      <c r="RNL55" s="187"/>
      <c r="RNM55" s="188"/>
      <c r="RNN55" s="186"/>
      <c r="RNO55" s="145"/>
      <c r="RNP55" s="146"/>
      <c r="RNQ55" s="146"/>
      <c r="RNR55" s="147"/>
      <c r="RNS55" s="148"/>
      <c r="RNT55" s="187"/>
      <c r="RNU55" s="188"/>
      <c r="RNV55" s="186"/>
      <c r="RNW55" s="145"/>
      <c r="RNX55" s="146"/>
      <c r="RNY55" s="146"/>
      <c r="RNZ55" s="147"/>
      <c r="ROA55" s="148"/>
      <c r="ROB55" s="187"/>
      <c r="ROC55" s="188"/>
      <c r="ROD55" s="186"/>
      <c r="ROE55" s="145"/>
      <c r="ROF55" s="146"/>
      <c r="ROG55" s="146"/>
      <c r="ROH55" s="147"/>
      <c r="ROI55" s="148"/>
      <c r="ROJ55" s="187"/>
      <c r="ROK55" s="188"/>
      <c r="ROL55" s="186"/>
      <c r="ROM55" s="145"/>
      <c r="RON55" s="146"/>
      <c r="ROO55" s="146"/>
      <c r="ROP55" s="147"/>
      <c r="ROQ55" s="148"/>
      <c r="ROR55" s="187"/>
      <c r="ROS55" s="188"/>
      <c r="ROT55" s="186"/>
      <c r="ROU55" s="145"/>
      <c r="ROV55" s="146"/>
      <c r="ROW55" s="146"/>
      <c r="ROX55" s="147"/>
      <c r="ROY55" s="148"/>
      <c r="ROZ55" s="187"/>
      <c r="RPA55" s="188"/>
      <c r="RPB55" s="186"/>
      <c r="RPC55" s="145"/>
      <c r="RPD55" s="146"/>
      <c r="RPE55" s="146"/>
      <c r="RPF55" s="147"/>
      <c r="RPG55" s="148"/>
      <c r="RPH55" s="187"/>
      <c r="RPI55" s="188"/>
      <c r="RPJ55" s="186"/>
      <c r="RPK55" s="145"/>
      <c r="RPL55" s="146"/>
      <c r="RPM55" s="146"/>
      <c r="RPN55" s="147"/>
      <c r="RPO55" s="148"/>
      <c r="RPP55" s="187"/>
      <c r="RPQ55" s="188"/>
      <c r="RPR55" s="186"/>
      <c r="RPS55" s="145"/>
      <c r="RPT55" s="146"/>
      <c r="RPU55" s="146"/>
      <c r="RPV55" s="147"/>
      <c r="RPW55" s="148"/>
      <c r="RPX55" s="187"/>
      <c r="RPY55" s="188"/>
      <c r="RPZ55" s="186"/>
      <c r="RQA55" s="145"/>
      <c r="RQB55" s="146"/>
      <c r="RQC55" s="146"/>
      <c r="RQD55" s="147"/>
      <c r="RQE55" s="148"/>
      <c r="RQF55" s="187"/>
      <c r="RQG55" s="188"/>
      <c r="RQH55" s="186"/>
      <c r="RQI55" s="145"/>
      <c r="RQJ55" s="146"/>
      <c r="RQK55" s="146"/>
      <c r="RQL55" s="147"/>
      <c r="RQM55" s="148"/>
      <c r="RQN55" s="187"/>
      <c r="RQO55" s="188"/>
      <c r="RQP55" s="186"/>
      <c r="RQQ55" s="145"/>
      <c r="RQR55" s="146"/>
      <c r="RQS55" s="146"/>
      <c r="RQT55" s="147"/>
      <c r="RQU55" s="148"/>
      <c r="RQV55" s="187"/>
      <c r="RQW55" s="188"/>
      <c r="RQX55" s="186"/>
      <c r="RQY55" s="145"/>
      <c r="RQZ55" s="146"/>
      <c r="RRA55" s="146"/>
      <c r="RRB55" s="147"/>
      <c r="RRC55" s="148"/>
      <c r="RRD55" s="187"/>
      <c r="RRE55" s="188"/>
      <c r="RRF55" s="186"/>
      <c r="RRG55" s="145"/>
      <c r="RRH55" s="146"/>
      <c r="RRI55" s="146"/>
      <c r="RRJ55" s="147"/>
      <c r="RRK55" s="148"/>
      <c r="RRL55" s="187"/>
      <c r="RRM55" s="188"/>
      <c r="RRN55" s="186"/>
      <c r="RRO55" s="145"/>
      <c r="RRP55" s="146"/>
      <c r="RRQ55" s="146"/>
      <c r="RRR55" s="147"/>
      <c r="RRS55" s="148"/>
      <c r="RRT55" s="187"/>
      <c r="RRU55" s="188"/>
      <c r="RRV55" s="186"/>
      <c r="RRW55" s="145"/>
      <c r="RRX55" s="146"/>
      <c r="RRY55" s="146"/>
      <c r="RRZ55" s="147"/>
      <c r="RSA55" s="148"/>
      <c r="RSB55" s="187"/>
      <c r="RSC55" s="188"/>
      <c r="RSD55" s="186"/>
      <c r="RSE55" s="145"/>
      <c r="RSF55" s="146"/>
      <c r="RSG55" s="146"/>
      <c r="RSH55" s="147"/>
      <c r="RSI55" s="148"/>
      <c r="RSJ55" s="187"/>
      <c r="RSK55" s="188"/>
      <c r="RSL55" s="186"/>
      <c r="RSM55" s="145"/>
      <c r="RSN55" s="146"/>
      <c r="RSO55" s="146"/>
      <c r="RSP55" s="147"/>
      <c r="RSQ55" s="148"/>
      <c r="RSR55" s="187"/>
      <c r="RSS55" s="188"/>
      <c r="RST55" s="186"/>
      <c r="RSU55" s="145"/>
      <c r="RSV55" s="146"/>
      <c r="RSW55" s="146"/>
      <c r="RSX55" s="147"/>
      <c r="RSY55" s="148"/>
      <c r="RSZ55" s="187"/>
      <c r="RTA55" s="188"/>
      <c r="RTB55" s="186"/>
      <c r="RTC55" s="145"/>
      <c r="RTD55" s="146"/>
      <c r="RTE55" s="146"/>
      <c r="RTF55" s="147"/>
      <c r="RTG55" s="148"/>
      <c r="RTH55" s="187"/>
      <c r="RTI55" s="188"/>
      <c r="RTJ55" s="186"/>
      <c r="RTK55" s="145"/>
      <c r="RTL55" s="146"/>
      <c r="RTM55" s="146"/>
      <c r="RTN55" s="147"/>
      <c r="RTO55" s="148"/>
      <c r="RTP55" s="187"/>
      <c r="RTQ55" s="188"/>
      <c r="RTR55" s="186"/>
      <c r="RTS55" s="145"/>
      <c r="RTT55" s="146"/>
      <c r="RTU55" s="146"/>
      <c r="RTV55" s="147"/>
      <c r="RTW55" s="148"/>
      <c r="RTX55" s="187"/>
      <c r="RTY55" s="188"/>
      <c r="RTZ55" s="186"/>
      <c r="RUA55" s="145"/>
      <c r="RUB55" s="146"/>
      <c r="RUC55" s="146"/>
      <c r="RUD55" s="147"/>
      <c r="RUE55" s="148"/>
      <c r="RUF55" s="187"/>
      <c r="RUG55" s="188"/>
      <c r="RUH55" s="186"/>
      <c r="RUI55" s="145"/>
      <c r="RUJ55" s="146"/>
      <c r="RUK55" s="146"/>
      <c r="RUL55" s="147"/>
      <c r="RUM55" s="148"/>
      <c r="RUN55" s="187"/>
      <c r="RUO55" s="188"/>
      <c r="RUP55" s="186"/>
      <c r="RUQ55" s="145"/>
      <c r="RUR55" s="146"/>
      <c r="RUS55" s="146"/>
      <c r="RUT55" s="147"/>
      <c r="RUU55" s="148"/>
      <c r="RUV55" s="187"/>
      <c r="RUW55" s="188"/>
      <c r="RUX55" s="186"/>
      <c r="RUY55" s="145"/>
      <c r="RUZ55" s="146"/>
      <c r="RVA55" s="146"/>
      <c r="RVB55" s="147"/>
      <c r="RVC55" s="148"/>
      <c r="RVD55" s="187"/>
      <c r="RVE55" s="188"/>
      <c r="RVF55" s="186"/>
      <c r="RVG55" s="145"/>
      <c r="RVH55" s="146"/>
      <c r="RVI55" s="146"/>
      <c r="RVJ55" s="147"/>
      <c r="RVK55" s="148"/>
      <c r="RVL55" s="187"/>
      <c r="RVM55" s="188"/>
      <c r="RVN55" s="186"/>
      <c r="RVO55" s="145"/>
      <c r="RVP55" s="146"/>
      <c r="RVQ55" s="146"/>
      <c r="RVR55" s="147"/>
      <c r="RVS55" s="148"/>
      <c r="RVT55" s="187"/>
      <c r="RVU55" s="188"/>
      <c r="RVV55" s="186"/>
      <c r="RVW55" s="145"/>
      <c r="RVX55" s="146"/>
      <c r="RVY55" s="146"/>
      <c r="RVZ55" s="147"/>
      <c r="RWA55" s="148"/>
      <c r="RWB55" s="187"/>
      <c r="RWC55" s="188"/>
      <c r="RWD55" s="186"/>
      <c r="RWE55" s="145"/>
      <c r="RWF55" s="146"/>
      <c r="RWG55" s="146"/>
      <c r="RWH55" s="147"/>
      <c r="RWI55" s="148"/>
      <c r="RWJ55" s="187"/>
      <c r="RWK55" s="188"/>
      <c r="RWL55" s="186"/>
      <c r="RWM55" s="145"/>
      <c r="RWN55" s="146"/>
      <c r="RWO55" s="146"/>
      <c r="RWP55" s="147"/>
      <c r="RWQ55" s="148"/>
      <c r="RWR55" s="187"/>
      <c r="RWS55" s="188"/>
      <c r="RWT55" s="186"/>
      <c r="RWU55" s="145"/>
      <c r="RWV55" s="146"/>
      <c r="RWW55" s="146"/>
      <c r="RWX55" s="147"/>
      <c r="RWY55" s="148"/>
      <c r="RWZ55" s="187"/>
      <c r="RXA55" s="188"/>
      <c r="RXB55" s="186"/>
      <c r="RXC55" s="145"/>
      <c r="RXD55" s="146"/>
      <c r="RXE55" s="146"/>
      <c r="RXF55" s="147"/>
      <c r="RXG55" s="148"/>
      <c r="RXH55" s="187"/>
      <c r="RXI55" s="188"/>
      <c r="RXJ55" s="186"/>
      <c r="RXK55" s="145"/>
      <c r="RXL55" s="146"/>
      <c r="RXM55" s="146"/>
      <c r="RXN55" s="147"/>
      <c r="RXO55" s="148"/>
      <c r="RXP55" s="187"/>
      <c r="RXQ55" s="188"/>
      <c r="RXR55" s="186"/>
      <c r="RXS55" s="145"/>
      <c r="RXT55" s="146"/>
      <c r="RXU55" s="146"/>
      <c r="RXV55" s="147"/>
      <c r="RXW55" s="148"/>
      <c r="RXX55" s="187"/>
      <c r="RXY55" s="188"/>
      <c r="RXZ55" s="186"/>
      <c r="RYA55" s="145"/>
      <c r="RYB55" s="146"/>
      <c r="RYC55" s="146"/>
      <c r="RYD55" s="147"/>
      <c r="RYE55" s="148"/>
      <c r="RYF55" s="187"/>
      <c r="RYG55" s="188"/>
      <c r="RYH55" s="186"/>
      <c r="RYI55" s="145"/>
      <c r="RYJ55" s="146"/>
      <c r="RYK55" s="146"/>
      <c r="RYL55" s="147"/>
      <c r="RYM55" s="148"/>
      <c r="RYN55" s="187"/>
      <c r="RYO55" s="188"/>
      <c r="RYP55" s="186"/>
      <c r="RYQ55" s="145"/>
      <c r="RYR55" s="146"/>
      <c r="RYS55" s="146"/>
      <c r="RYT55" s="147"/>
      <c r="RYU55" s="148"/>
      <c r="RYV55" s="187"/>
      <c r="RYW55" s="188"/>
      <c r="RYX55" s="186"/>
      <c r="RYY55" s="145"/>
      <c r="RYZ55" s="146"/>
      <c r="RZA55" s="146"/>
      <c r="RZB55" s="147"/>
      <c r="RZC55" s="148"/>
      <c r="RZD55" s="187"/>
      <c r="RZE55" s="188"/>
      <c r="RZF55" s="186"/>
      <c r="RZG55" s="145"/>
      <c r="RZH55" s="146"/>
      <c r="RZI55" s="146"/>
      <c r="RZJ55" s="147"/>
      <c r="RZK55" s="148"/>
      <c r="RZL55" s="187"/>
      <c r="RZM55" s="188"/>
      <c r="RZN55" s="186"/>
      <c r="RZO55" s="145"/>
      <c r="RZP55" s="146"/>
      <c r="RZQ55" s="146"/>
      <c r="RZR55" s="147"/>
      <c r="RZS55" s="148"/>
      <c r="RZT55" s="187"/>
      <c r="RZU55" s="188"/>
      <c r="RZV55" s="186"/>
      <c r="RZW55" s="145"/>
      <c r="RZX55" s="146"/>
      <c r="RZY55" s="146"/>
      <c r="RZZ55" s="147"/>
      <c r="SAA55" s="148"/>
      <c r="SAB55" s="187"/>
      <c r="SAC55" s="188"/>
      <c r="SAD55" s="186"/>
      <c r="SAE55" s="145"/>
      <c r="SAF55" s="146"/>
      <c r="SAG55" s="146"/>
      <c r="SAH55" s="147"/>
      <c r="SAI55" s="148"/>
      <c r="SAJ55" s="187"/>
      <c r="SAK55" s="188"/>
      <c r="SAL55" s="186"/>
      <c r="SAM55" s="145"/>
      <c r="SAN55" s="146"/>
      <c r="SAO55" s="146"/>
      <c r="SAP55" s="147"/>
      <c r="SAQ55" s="148"/>
      <c r="SAR55" s="187"/>
      <c r="SAS55" s="188"/>
      <c r="SAT55" s="186"/>
      <c r="SAU55" s="145"/>
      <c r="SAV55" s="146"/>
      <c r="SAW55" s="146"/>
      <c r="SAX55" s="147"/>
      <c r="SAY55" s="148"/>
      <c r="SAZ55" s="187"/>
      <c r="SBA55" s="188"/>
      <c r="SBB55" s="186"/>
      <c r="SBC55" s="145"/>
      <c r="SBD55" s="146"/>
      <c r="SBE55" s="146"/>
      <c r="SBF55" s="147"/>
      <c r="SBG55" s="148"/>
      <c r="SBH55" s="187"/>
      <c r="SBI55" s="188"/>
      <c r="SBJ55" s="186"/>
      <c r="SBK55" s="145"/>
      <c r="SBL55" s="146"/>
      <c r="SBM55" s="146"/>
      <c r="SBN55" s="147"/>
      <c r="SBO55" s="148"/>
      <c r="SBP55" s="187"/>
      <c r="SBQ55" s="188"/>
      <c r="SBR55" s="186"/>
      <c r="SBS55" s="145"/>
      <c r="SBT55" s="146"/>
      <c r="SBU55" s="146"/>
      <c r="SBV55" s="147"/>
      <c r="SBW55" s="148"/>
      <c r="SBX55" s="187"/>
      <c r="SBY55" s="188"/>
      <c r="SBZ55" s="186"/>
      <c r="SCA55" s="145"/>
      <c r="SCB55" s="146"/>
      <c r="SCC55" s="146"/>
      <c r="SCD55" s="147"/>
      <c r="SCE55" s="148"/>
      <c r="SCF55" s="187"/>
      <c r="SCG55" s="188"/>
      <c r="SCH55" s="186"/>
      <c r="SCI55" s="145"/>
      <c r="SCJ55" s="146"/>
      <c r="SCK55" s="146"/>
      <c r="SCL55" s="147"/>
      <c r="SCM55" s="148"/>
      <c r="SCN55" s="187"/>
      <c r="SCO55" s="188"/>
      <c r="SCP55" s="186"/>
      <c r="SCQ55" s="145"/>
      <c r="SCR55" s="146"/>
      <c r="SCS55" s="146"/>
      <c r="SCT55" s="147"/>
      <c r="SCU55" s="148"/>
      <c r="SCV55" s="187"/>
      <c r="SCW55" s="188"/>
      <c r="SCX55" s="186"/>
      <c r="SCY55" s="145"/>
      <c r="SCZ55" s="146"/>
      <c r="SDA55" s="146"/>
      <c r="SDB55" s="147"/>
      <c r="SDC55" s="148"/>
      <c r="SDD55" s="187"/>
      <c r="SDE55" s="188"/>
      <c r="SDF55" s="186"/>
      <c r="SDG55" s="145"/>
      <c r="SDH55" s="146"/>
      <c r="SDI55" s="146"/>
      <c r="SDJ55" s="147"/>
      <c r="SDK55" s="148"/>
      <c r="SDL55" s="187"/>
      <c r="SDM55" s="188"/>
      <c r="SDN55" s="186"/>
      <c r="SDO55" s="145"/>
      <c r="SDP55" s="146"/>
      <c r="SDQ55" s="146"/>
      <c r="SDR55" s="147"/>
      <c r="SDS55" s="148"/>
      <c r="SDT55" s="187"/>
      <c r="SDU55" s="188"/>
      <c r="SDV55" s="186"/>
      <c r="SDW55" s="145"/>
      <c r="SDX55" s="146"/>
      <c r="SDY55" s="146"/>
      <c r="SDZ55" s="147"/>
      <c r="SEA55" s="148"/>
      <c r="SEB55" s="187"/>
      <c r="SEC55" s="188"/>
      <c r="SED55" s="186"/>
      <c r="SEE55" s="145"/>
      <c r="SEF55" s="146"/>
      <c r="SEG55" s="146"/>
      <c r="SEH55" s="147"/>
      <c r="SEI55" s="148"/>
      <c r="SEJ55" s="187"/>
      <c r="SEK55" s="188"/>
      <c r="SEL55" s="186"/>
      <c r="SEM55" s="145"/>
      <c r="SEN55" s="146"/>
      <c r="SEO55" s="146"/>
      <c r="SEP55" s="147"/>
      <c r="SEQ55" s="148"/>
      <c r="SER55" s="187"/>
      <c r="SES55" s="188"/>
      <c r="SET55" s="186"/>
      <c r="SEU55" s="145"/>
      <c r="SEV55" s="146"/>
      <c r="SEW55" s="146"/>
      <c r="SEX55" s="147"/>
      <c r="SEY55" s="148"/>
      <c r="SEZ55" s="187"/>
      <c r="SFA55" s="188"/>
      <c r="SFB55" s="186"/>
      <c r="SFC55" s="145"/>
      <c r="SFD55" s="146"/>
      <c r="SFE55" s="146"/>
      <c r="SFF55" s="147"/>
      <c r="SFG55" s="148"/>
      <c r="SFH55" s="187"/>
      <c r="SFI55" s="188"/>
      <c r="SFJ55" s="186"/>
      <c r="SFK55" s="145"/>
      <c r="SFL55" s="146"/>
      <c r="SFM55" s="146"/>
      <c r="SFN55" s="147"/>
      <c r="SFO55" s="148"/>
      <c r="SFP55" s="187"/>
      <c r="SFQ55" s="188"/>
      <c r="SFR55" s="186"/>
      <c r="SFS55" s="145"/>
      <c r="SFT55" s="146"/>
      <c r="SFU55" s="146"/>
      <c r="SFV55" s="147"/>
      <c r="SFW55" s="148"/>
      <c r="SFX55" s="187"/>
      <c r="SFY55" s="188"/>
      <c r="SFZ55" s="186"/>
      <c r="SGA55" s="145"/>
      <c r="SGB55" s="146"/>
      <c r="SGC55" s="146"/>
      <c r="SGD55" s="147"/>
      <c r="SGE55" s="148"/>
      <c r="SGF55" s="187"/>
      <c r="SGG55" s="188"/>
      <c r="SGH55" s="186"/>
      <c r="SGI55" s="145"/>
      <c r="SGJ55" s="146"/>
      <c r="SGK55" s="146"/>
      <c r="SGL55" s="147"/>
      <c r="SGM55" s="148"/>
      <c r="SGN55" s="187"/>
      <c r="SGO55" s="188"/>
      <c r="SGP55" s="186"/>
      <c r="SGQ55" s="145"/>
      <c r="SGR55" s="146"/>
      <c r="SGS55" s="146"/>
      <c r="SGT55" s="147"/>
      <c r="SGU55" s="148"/>
      <c r="SGV55" s="187"/>
      <c r="SGW55" s="188"/>
      <c r="SGX55" s="186"/>
      <c r="SGY55" s="145"/>
      <c r="SGZ55" s="146"/>
      <c r="SHA55" s="146"/>
      <c r="SHB55" s="147"/>
      <c r="SHC55" s="148"/>
      <c r="SHD55" s="187"/>
      <c r="SHE55" s="188"/>
      <c r="SHF55" s="186"/>
      <c r="SHG55" s="145"/>
      <c r="SHH55" s="146"/>
      <c r="SHI55" s="146"/>
      <c r="SHJ55" s="147"/>
      <c r="SHK55" s="148"/>
      <c r="SHL55" s="187"/>
      <c r="SHM55" s="188"/>
      <c r="SHN55" s="186"/>
      <c r="SHO55" s="145"/>
      <c r="SHP55" s="146"/>
      <c r="SHQ55" s="146"/>
      <c r="SHR55" s="147"/>
      <c r="SHS55" s="148"/>
      <c r="SHT55" s="187"/>
      <c r="SHU55" s="188"/>
      <c r="SHV55" s="186"/>
      <c r="SHW55" s="145"/>
      <c r="SHX55" s="146"/>
      <c r="SHY55" s="146"/>
      <c r="SHZ55" s="147"/>
      <c r="SIA55" s="148"/>
      <c r="SIB55" s="187"/>
      <c r="SIC55" s="188"/>
      <c r="SID55" s="186"/>
      <c r="SIE55" s="145"/>
      <c r="SIF55" s="146"/>
      <c r="SIG55" s="146"/>
      <c r="SIH55" s="147"/>
      <c r="SII55" s="148"/>
      <c r="SIJ55" s="187"/>
      <c r="SIK55" s="188"/>
      <c r="SIL55" s="186"/>
      <c r="SIM55" s="145"/>
      <c r="SIN55" s="146"/>
      <c r="SIO55" s="146"/>
      <c r="SIP55" s="147"/>
      <c r="SIQ55" s="148"/>
      <c r="SIR55" s="187"/>
      <c r="SIS55" s="188"/>
      <c r="SIT55" s="186"/>
      <c r="SIU55" s="145"/>
      <c r="SIV55" s="146"/>
      <c r="SIW55" s="146"/>
      <c r="SIX55" s="147"/>
      <c r="SIY55" s="148"/>
      <c r="SIZ55" s="187"/>
      <c r="SJA55" s="188"/>
      <c r="SJB55" s="186"/>
      <c r="SJC55" s="145"/>
      <c r="SJD55" s="146"/>
      <c r="SJE55" s="146"/>
      <c r="SJF55" s="147"/>
      <c r="SJG55" s="148"/>
      <c r="SJH55" s="187"/>
      <c r="SJI55" s="188"/>
      <c r="SJJ55" s="186"/>
      <c r="SJK55" s="145"/>
      <c r="SJL55" s="146"/>
      <c r="SJM55" s="146"/>
      <c r="SJN55" s="147"/>
      <c r="SJO55" s="148"/>
      <c r="SJP55" s="187"/>
      <c r="SJQ55" s="188"/>
      <c r="SJR55" s="186"/>
      <c r="SJS55" s="145"/>
      <c r="SJT55" s="146"/>
      <c r="SJU55" s="146"/>
      <c r="SJV55" s="147"/>
      <c r="SJW55" s="148"/>
      <c r="SJX55" s="187"/>
      <c r="SJY55" s="188"/>
      <c r="SJZ55" s="186"/>
      <c r="SKA55" s="145"/>
      <c r="SKB55" s="146"/>
      <c r="SKC55" s="146"/>
      <c r="SKD55" s="147"/>
      <c r="SKE55" s="148"/>
      <c r="SKF55" s="187"/>
      <c r="SKG55" s="188"/>
      <c r="SKH55" s="186"/>
      <c r="SKI55" s="145"/>
      <c r="SKJ55" s="146"/>
      <c r="SKK55" s="146"/>
      <c r="SKL55" s="147"/>
      <c r="SKM55" s="148"/>
      <c r="SKN55" s="187"/>
      <c r="SKO55" s="188"/>
      <c r="SKP55" s="186"/>
      <c r="SKQ55" s="145"/>
      <c r="SKR55" s="146"/>
      <c r="SKS55" s="146"/>
      <c r="SKT55" s="147"/>
      <c r="SKU55" s="148"/>
      <c r="SKV55" s="187"/>
      <c r="SKW55" s="188"/>
      <c r="SKX55" s="186"/>
      <c r="SKY55" s="145"/>
      <c r="SKZ55" s="146"/>
      <c r="SLA55" s="146"/>
      <c r="SLB55" s="147"/>
      <c r="SLC55" s="148"/>
      <c r="SLD55" s="187"/>
      <c r="SLE55" s="188"/>
      <c r="SLF55" s="186"/>
      <c r="SLG55" s="145"/>
      <c r="SLH55" s="146"/>
      <c r="SLI55" s="146"/>
      <c r="SLJ55" s="147"/>
      <c r="SLK55" s="148"/>
      <c r="SLL55" s="187"/>
      <c r="SLM55" s="188"/>
      <c r="SLN55" s="186"/>
      <c r="SLO55" s="145"/>
      <c r="SLP55" s="146"/>
      <c r="SLQ55" s="146"/>
      <c r="SLR55" s="147"/>
      <c r="SLS55" s="148"/>
      <c r="SLT55" s="187"/>
      <c r="SLU55" s="188"/>
      <c r="SLV55" s="186"/>
      <c r="SLW55" s="145"/>
      <c r="SLX55" s="146"/>
      <c r="SLY55" s="146"/>
      <c r="SLZ55" s="147"/>
      <c r="SMA55" s="148"/>
      <c r="SMB55" s="187"/>
      <c r="SMC55" s="188"/>
      <c r="SMD55" s="186"/>
      <c r="SME55" s="145"/>
      <c r="SMF55" s="146"/>
      <c r="SMG55" s="146"/>
      <c r="SMH55" s="147"/>
      <c r="SMI55" s="148"/>
      <c r="SMJ55" s="187"/>
      <c r="SMK55" s="188"/>
      <c r="SML55" s="186"/>
      <c r="SMM55" s="145"/>
      <c r="SMN55" s="146"/>
      <c r="SMO55" s="146"/>
      <c r="SMP55" s="147"/>
      <c r="SMQ55" s="148"/>
      <c r="SMR55" s="187"/>
      <c r="SMS55" s="188"/>
      <c r="SMT55" s="186"/>
      <c r="SMU55" s="145"/>
      <c r="SMV55" s="146"/>
      <c r="SMW55" s="146"/>
      <c r="SMX55" s="147"/>
      <c r="SMY55" s="148"/>
      <c r="SMZ55" s="187"/>
      <c r="SNA55" s="188"/>
      <c r="SNB55" s="186"/>
      <c r="SNC55" s="145"/>
      <c r="SND55" s="146"/>
      <c r="SNE55" s="146"/>
      <c r="SNF55" s="147"/>
      <c r="SNG55" s="148"/>
      <c r="SNH55" s="187"/>
      <c r="SNI55" s="188"/>
      <c r="SNJ55" s="186"/>
      <c r="SNK55" s="145"/>
      <c r="SNL55" s="146"/>
      <c r="SNM55" s="146"/>
      <c r="SNN55" s="147"/>
      <c r="SNO55" s="148"/>
      <c r="SNP55" s="187"/>
      <c r="SNQ55" s="188"/>
      <c r="SNR55" s="186"/>
      <c r="SNS55" s="145"/>
      <c r="SNT55" s="146"/>
      <c r="SNU55" s="146"/>
      <c r="SNV55" s="147"/>
      <c r="SNW55" s="148"/>
      <c r="SNX55" s="187"/>
      <c r="SNY55" s="188"/>
      <c r="SNZ55" s="186"/>
      <c r="SOA55" s="145"/>
      <c r="SOB55" s="146"/>
      <c r="SOC55" s="146"/>
      <c r="SOD55" s="147"/>
      <c r="SOE55" s="148"/>
      <c r="SOF55" s="187"/>
      <c r="SOG55" s="188"/>
      <c r="SOH55" s="186"/>
      <c r="SOI55" s="145"/>
      <c r="SOJ55" s="146"/>
      <c r="SOK55" s="146"/>
      <c r="SOL55" s="147"/>
      <c r="SOM55" s="148"/>
      <c r="SON55" s="187"/>
      <c r="SOO55" s="188"/>
      <c r="SOP55" s="186"/>
      <c r="SOQ55" s="145"/>
      <c r="SOR55" s="146"/>
      <c r="SOS55" s="146"/>
      <c r="SOT55" s="147"/>
      <c r="SOU55" s="148"/>
      <c r="SOV55" s="187"/>
      <c r="SOW55" s="188"/>
      <c r="SOX55" s="186"/>
      <c r="SOY55" s="145"/>
      <c r="SOZ55" s="146"/>
      <c r="SPA55" s="146"/>
      <c r="SPB55" s="147"/>
      <c r="SPC55" s="148"/>
      <c r="SPD55" s="187"/>
      <c r="SPE55" s="188"/>
      <c r="SPF55" s="186"/>
      <c r="SPG55" s="145"/>
      <c r="SPH55" s="146"/>
      <c r="SPI55" s="146"/>
      <c r="SPJ55" s="147"/>
      <c r="SPK55" s="148"/>
      <c r="SPL55" s="187"/>
      <c r="SPM55" s="188"/>
      <c r="SPN55" s="186"/>
      <c r="SPO55" s="145"/>
      <c r="SPP55" s="146"/>
      <c r="SPQ55" s="146"/>
      <c r="SPR55" s="147"/>
      <c r="SPS55" s="148"/>
      <c r="SPT55" s="187"/>
      <c r="SPU55" s="188"/>
      <c r="SPV55" s="186"/>
      <c r="SPW55" s="145"/>
      <c r="SPX55" s="146"/>
      <c r="SPY55" s="146"/>
      <c r="SPZ55" s="147"/>
      <c r="SQA55" s="148"/>
      <c r="SQB55" s="187"/>
      <c r="SQC55" s="188"/>
      <c r="SQD55" s="186"/>
      <c r="SQE55" s="145"/>
      <c r="SQF55" s="146"/>
      <c r="SQG55" s="146"/>
      <c r="SQH55" s="147"/>
      <c r="SQI55" s="148"/>
      <c r="SQJ55" s="187"/>
      <c r="SQK55" s="188"/>
      <c r="SQL55" s="186"/>
      <c r="SQM55" s="145"/>
      <c r="SQN55" s="146"/>
      <c r="SQO55" s="146"/>
      <c r="SQP55" s="147"/>
      <c r="SQQ55" s="148"/>
      <c r="SQR55" s="187"/>
      <c r="SQS55" s="188"/>
      <c r="SQT55" s="186"/>
      <c r="SQU55" s="145"/>
      <c r="SQV55" s="146"/>
      <c r="SQW55" s="146"/>
      <c r="SQX55" s="147"/>
      <c r="SQY55" s="148"/>
      <c r="SQZ55" s="187"/>
      <c r="SRA55" s="188"/>
      <c r="SRB55" s="186"/>
      <c r="SRC55" s="145"/>
      <c r="SRD55" s="146"/>
      <c r="SRE55" s="146"/>
      <c r="SRF55" s="147"/>
      <c r="SRG55" s="148"/>
      <c r="SRH55" s="187"/>
      <c r="SRI55" s="188"/>
      <c r="SRJ55" s="186"/>
      <c r="SRK55" s="145"/>
      <c r="SRL55" s="146"/>
      <c r="SRM55" s="146"/>
      <c r="SRN55" s="147"/>
      <c r="SRO55" s="148"/>
      <c r="SRP55" s="187"/>
      <c r="SRQ55" s="188"/>
      <c r="SRR55" s="186"/>
      <c r="SRS55" s="145"/>
      <c r="SRT55" s="146"/>
      <c r="SRU55" s="146"/>
      <c r="SRV55" s="147"/>
      <c r="SRW55" s="148"/>
      <c r="SRX55" s="187"/>
      <c r="SRY55" s="188"/>
      <c r="SRZ55" s="186"/>
      <c r="SSA55" s="145"/>
      <c r="SSB55" s="146"/>
      <c r="SSC55" s="146"/>
      <c r="SSD55" s="147"/>
      <c r="SSE55" s="148"/>
      <c r="SSF55" s="187"/>
      <c r="SSG55" s="188"/>
      <c r="SSH55" s="186"/>
      <c r="SSI55" s="145"/>
      <c r="SSJ55" s="146"/>
      <c r="SSK55" s="146"/>
      <c r="SSL55" s="147"/>
      <c r="SSM55" s="148"/>
      <c r="SSN55" s="187"/>
      <c r="SSO55" s="188"/>
      <c r="SSP55" s="186"/>
      <c r="SSQ55" s="145"/>
      <c r="SSR55" s="146"/>
      <c r="SSS55" s="146"/>
      <c r="SST55" s="147"/>
      <c r="SSU55" s="148"/>
      <c r="SSV55" s="187"/>
      <c r="SSW55" s="188"/>
      <c r="SSX55" s="186"/>
      <c r="SSY55" s="145"/>
      <c r="SSZ55" s="146"/>
      <c r="STA55" s="146"/>
      <c r="STB55" s="147"/>
      <c r="STC55" s="148"/>
      <c r="STD55" s="187"/>
      <c r="STE55" s="188"/>
      <c r="STF55" s="186"/>
      <c r="STG55" s="145"/>
      <c r="STH55" s="146"/>
      <c r="STI55" s="146"/>
      <c r="STJ55" s="147"/>
      <c r="STK55" s="148"/>
      <c r="STL55" s="187"/>
      <c r="STM55" s="188"/>
      <c r="STN55" s="186"/>
      <c r="STO55" s="145"/>
      <c r="STP55" s="146"/>
      <c r="STQ55" s="146"/>
      <c r="STR55" s="147"/>
      <c r="STS55" s="148"/>
      <c r="STT55" s="187"/>
      <c r="STU55" s="188"/>
      <c r="STV55" s="186"/>
      <c r="STW55" s="145"/>
      <c r="STX55" s="146"/>
      <c r="STY55" s="146"/>
      <c r="STZ55" s="147"/>
      <c r="SUA55" s="148"/>
      <c r="SUB55" s="187"/>
      <c r="SUC55" s="188"/>
      <c r="SUD55" s="186"/>
      <c r="SUE55" s="145"/>
      <c r="SUF55" s="146"/>
      <c r="SUG55" s="146"/>
      <c r="SUH55" s="147"/>
      <c r="SUI55" s="148"/>
      <c r="SUJ55" s="187"/>
      <c r="SUK55" s="188"/>
      <c r="SUL55" s="186"/>
      <c r="SUM55" s="145"/>
      <c r="SUN55" s="146"/>
      <c r="SUO55" s="146"/>
      <c r="SUP55" s="147"/>
      <c r="SUQ55" s="148"/>
      <c r="SUR55" s="187"/>
      <c r="SUS55" s="188"/>
      <c r="SUT55" s="186"/>
      <c r="SUU55" s="145"/>
      <c r="SUV55" s="146"/>
      <c r="SUW55" s="146"/>
      <c r="SUX55" s="147"/>
      <c r="SUY55" s="148"/>
      <c r="SUZ55" s="187"/>
      <c r="SVA55" s="188"/>
      <c r="SVB55" s="186"/>
      <c r="SVC55" s="145"/>
      <c r="SVD55" s="146"/>
      <c r="SVE55" s="146"/>
      <c r="SVF55" s="147"/>
      <c r="SVG55" s="148"/>
      <c r="SVH55" s="187"/>
      <c r="SVI55" s="188"/>
      <c r="SVJ55" s="186"/>
      <c r="SVK55" s="145"/>
      <c r="SVL55" s="146"/>
      <c r="SVM55" s="146"/>
      <c r="SVN55" s="147"/>
      <c r="SVO55" s="148"/>
      <c r="SVP55" s="187"/>
      <c r="SVQ55" s="188"/>
      <c r="SVR55" s="186"/>
      <c r="SVS55" s="145"/>
      <c r="SVT55" s="146"/>
      <c r="SVU55" s="146"/>
      <c r="SVV55" s="147"/>
      <c r="SVW55" s="148"/>
      <c r="SVX55" s="187"/>
      <c r="SVY55" s="188"/>
      <c r="SVZ55" s="186"/>
      <c r="SWA55" s="145"/>
      <c r="SWB55" s="146"/>
      <c r="SWC55" s="146"/>
      <c r="SWD55" s="147"/>
      <c r="SWE55" s="148"/>
      <c r="SWF55" s="187"/>
      <c r="SWG55" s="188"/>
      <c r="SWH55" s="186"/>
      <c r="SWI55" s="145"/>
      <c r="SWJ55" s="146"/>
      <c r="SWK55" s="146"/>
      <c r="SWL55" s="147"/>
      <c r="SWM55" s="148"/>
      <c r="SWN55" s="187"/>
      <c r="SWO55" s="188"/>
      <c r="SWP55" s="186"/>
      <c r="SWQ55" s="145"/>
      <c r="SWR55" s="146"/>
      <c r="SWS55" s="146"/>
      <c r="SWT55" s="147"/>
      <c r="SWU55" s="148"/>
      <c r="SWV55" s="187"/>
      <c r="SWW55" s="188"/>
      <c r="SWX55" s="186"/>
      <c r="SWY55" s="145"/>
      <c r="SWZ55" s="146"/>
      <c r="SXA55" s="146"/>
      <c r="SXB55" s="147"/>
      <c r="SXC55" s="148"/>
      <c r="SXD55" s="187"/>
      <c r="SXE55" s="188"/>
      <c r="SXF55" s="186"/>
      <c r="SXG55" s="145"/>
      <c r="SXH55" s="146"/>
      <c r="SXI55" s="146"/>
      <c r="SXJ55" s="147"/>
      <c r="SXK55" s="148"/>
      <c r="SXL55" s="187"/>
      <c r="SXM55" s="188"/>
      <c r="SXN55" s="186"/>
      <c r="SXO55" s="145"/>
      <c r="SXP55" s="146"/>
      <c r="SXQ55" s="146"/>
      <c r="SXR55" s="147"/>
      <c r="SXS55" s="148"/>
      <c r="SXT55" s="187"/>
      <c r="SXU55" s="188"/>
      <c r="SXV55" s="186"/>
      <c r="SXW55" s="145"/>
      <c r="SXX55" s="146"/>
      <c r="SXY55" s="146"/>
      <c r="SXZ55" s="147"/>
      <c r="SYA55" s="148"/>
      <c r="SYB55" s="187"/>
      <c r="SYC55" s="188"/>
      <c r="SYD55" s="186"/>
      <c r="SYE55" s="145"/>
      <c r="SYF55" s="146"/>
      <c r="SYG55" s="146"/>
      <c r="SYH55" s="147"/>
      <c r="SYI55" s="148"/>
      <c r="SYJ55" s="187"/>
      <c r="SYK55" s="188"/>
      <c r="SYL55" s="186"/>
      <c r="SYM55" s="145"/>
      <c r="SYN55" s="146"/>
      <c r="SYO55" s="146"/>
      <c r="SYP55" s="147"/>
      <c r="SYQ55" s="148"/>
      <c r="SYR55" s="187"/>
      <c r="SYS55" s="188"/>
      <c r="SYT55" s="186"/>
      <c r="SYU55" s="145"/>
      <c r="SYV55" s="146"/>
      <c r="SYW55" s="146"/>
      <c r="SYX55" s="147"/>
      <c r="SYY55" s="148"/>
      <c r="SYZ55" s="187"/>
      <c r="SZA55" s="188"/>
      <c r="SZB55" s="186"/>
      <c r="SZC55" s="145"/>
      <c r="SZD55" s="146"/>
      <c r="SZE55" s="146"/>
      <c r="SZF55" s="147"/>
      <c r="SZG55" s="148"/>
      <c r="SZH55" s="187"/>
      <c r="SZI55" s="188"/>
      <c r="SZJ55" s="186"/>
      <c r="SZK55" s="145"/>
      <c r="SZL55" s="146"/>
      <c r="SZM55" s="146"/>
      <c r="SZN55" s="147"/>
      <c r="SZO55" s="148"/>
      <c r="SZP55" s="187"/>
      <c r="SZQ55" s="188"/>
      <c r="SZR55" s="186"/>
      <c r="SZS55" s="145"/>
      <c r="SZT55" s="146"/>
      <c r="SZU55" s="146"/>
      <c r="SZV55" s="147"/>
      <c r="SZW55" s="148"/>
      <c r="SZX55" s="187"/>
      <c r="SZY55" s="188"/>
      <c r="SZZ55" s="186"/>
      <c r="TAA55" s="145"/>
      <c r="TAB55" s="146"/>
      <c r="TAC55" s="146"/>
      <c r="TAD55" s="147"/>
      <c r="TAE55" s="148"/>
      <c r="TAF55" s="187"/>
      <c r="TAG55" s="188"/>
      <c r="TAH55" s="186"/>
      <c r="TAI55" s="145"/>
      <c r="TAJ55" s="146"/>
      <c r="TAK55" s="146"/>
      <c r="TAL55" s="147"/>
      <c r="TAM55" s="148"/>
      <c r="TAN55" s="187"/>
      <c r="TAO55" s="188"/>
      <c r="TAP55" s="186"/>
      <c r="TAQ55" s="145"/>
      <c r="TAR55" s="146"/>
      <c r="TAS55" s="146"/>
      <c r="TAT55" s="147"/>
      <c r="TAU55" s="148"/>
      <c r="TAV55" s="187"/>
      <c r="TAW55" s="188"/>
      <c r="TAX55" s="186"/>
      <c r="TAY55" s="145"/>
      <c r="TAZ55" s="146"/>
      <c r="TBA55" s="146"/>
      <c r="TBB55" s="147"/>
      <c r="TBC55" s="148"/>
      <c r="TBD55" s="187"/>
      <c r="TBE55" s="188"/>
      <c r="TBF55" s="186"/>
      <c r="TBG55" s="145"/>
      <c r="TBH55" s="146"/>
      <c r="TBI55" s="146"/>
      <c r="TBJ55" s="147"/>
      <c r="TBK55" s="148"/>
      <c r="TBL55" s="187"/>
      <c r="TBM55" s="188"/>
      <c r="TBN55" s="186"/>
      <c r="TBO55" s="145"/>
      <c r="TBP55" s="146"/>
      <c r="TBQ55" s="146"/>
      <c r="TBR55" s="147"/>
      <c r="TBS55" s="148"/>
      <c r="TBT55" s="187"/>
      <c r="TBU55" s="188"/>
      <c r="TBV55" s="186"/>
      <c r="TBW55" s="145"/>
      <c r="TBX55" s="146"/>
      <c r="TBY55" s="146"/>
      <c r="TBZ55" s="147"/>
      <c r="TCA55" s="148"/>
      <c r="TCB55" s="187"/>
      <c r="TCC55" s="188"/>
      <c r="TCD55" s="186"/>
      <c r="TCE55" s="145"/>
      <c r="TCF55" s="146"/>
      <c r="TCG55" s="146"/>
      <c r="TCH55" s="147"/>
      <c r="TCI55" s="148"/>
      <c r="TCJ55" s="187"/>
      <c r="TCK55" s="188"/>
      <c r="TCL55" s="186"/>
      <c r="TCM55" s="145"/>
      <c r="TCN55" s="146"/>
      <c r="TCO55" s="146"/>
      <c r="TCP55" s="147"/>
      <c r="TCQ55" s="148"/>
      <c r="TCR55" s="187"/>
      <c r="TCS55" s="188"/>
      <c r="TCT55" s="186"/>
      <c r="TCU55" s="145"/>
      <c r="TCV55" s="146"/>
      <c r="TCW55" s="146"/>
      <c r="TCX55" s="147"/>
      <c r="TCY55" s="148"/>
      <c r="TCZ55" s="187"/>
      <c r="TDA55" s="188"/>
      <c r="TDB55" s="186"/>
      <c r="TDC55" s="145"/>
      <c r="TDD55" s="146"/>
      <c r="TDE55" s="146"/>
      <c r="TDF55" s="147"/>
      <c r="TDG55" s="148"/>
      <c r="TDH55" s="187"/>
      <c r="TDI55" s="188"/>
      <c r="TDJ55" s="186"/>
      <c r="TDK55" s="145"/>
      <c r="TDL55" s="146"/>
      <c r="TDM55" s="146"/>
      <c r="TDN55" s="147"/>
      <c r="TDO55" s="148"/>
      <c r="TDP55" s="187"/>
      <c r="TDQ55" s="188"/>
      <c r="TDR55" s="186"/>
      <c r="TDS55" s="145"/>
      <c r="TDT55" s="146"/>
      <c r="TDU55" s="146"/>
      <c r="TDV55" s="147"/>
      <c r="TDW55" s="148"/>
      <c r="TDX55" s="187"/>
      <c r="TDY55" s="188"/>
      <c r="TDZ55" s="186"/>
      <c r="TEA55" s="145"/>
      <c r="TEB55" s="146"/>
      <c r="TEC55" s="146"/>
      <c r="TED55" s="147"/>
      <c r="TEE55" s="148"/>
      <c r="TEF55" s="187"/>
      <c r="TEG55" s="188"/>
      <c r="TEH55" s="186"/>
      <c r="TEI55" s="145"/>
      <c r="TEJ55" s="146"/>
      <c r="TEK55" s="146"/>
      <c r="TEL55" s="147"/>
      <c r="TEM55" s="148"/>
      <c r="TEN55" s="187"/>
      <c r="TEO55" s="188"/>
      <c r="TEP55" s="186"/>
      <c r="TEQ55" s="145"/>
      <c r="TER55" s="146"/>
      <c r="TES55" s="146"/>
      <c r="TET55" s="147"/>
      <c r="TEU55" s="148"/>
      <c r="TEV55" s="187"/>
      <c r="TEW55" s="188"/>
      <c r="TEX55" s="186"/>
      <c r="TEY55" s="145"/>
      <c r="TEZ55" s="146"/>
      <c r="TFA55" s="146"/>
      <c r="TFB55" s="147"/>
      <c r="TFC55" s="148"/>
      <c r="TFD55" s="187"/>
      <c r="TFE55" s="188"/>
      <c r="TFF55" s="186"/>
      <c r="TFG55" s="145"/>
      <c r="TFH55" s="146"/>
      <c r="TFI55" s="146"/>
      <c r="TFJ55" s="147"/>
      <c r="TFK55" s="148"/>
      <c r="TFL55" s="187"/>
      <c r="TFM55" s="188"/>
      <c r="TFN55" s="186"/>
      <c r="TFO55" s="145"/>
      <c r="TFP55" s="146"/>
      <c r="TFQ55" s="146"/>
      <c r="TFR55" s="147"/>
      <c r="TFS55" s="148"/>
      <c r="TFT55" s="187"/>
      <c r="TFU55" s="188"/>
      <c r="TFV55" s="186"/>
      <c r="TFW55" s="145"/>
      <c r="TFX55" s="146"/>
      <c r="TFY55" s="146"/>
      <c r="TFZ55" s="147"/>
      <c r="TGA55" s="148"/>
      <c r="TGB55" s="187"/>
      <c r="TGC55" s="188"/>
      <c r="TGD55" s="186"/>
      <c r="TGE55" s="145"/>
      <c r="TGF55" s="146"/>
      <c r="TGG55" s="146"/>
      <c r="TGH55" s="147"/>
      <c r="TGI55" s="148"/>
      <c r="TGJ55" s="187"/>
      <c r="TGK55" s="188"/>
      <c r="TGL55" s="186"/>
      <c r="TGM55" s="145"/>
      <c r="TGN55" s="146"/>
      <c r="TGO55" s="146"/>
      <c r="TGP55" s="147"/>
      <c r="TGQ55" s="148"/>
      <c r="TGR55" s="187"/>
      <c r="TGS55" s="188"/>
      <c r="TGT55" s="186"/>
      <c r="TGU55" s="145"/>
      <c r="TGV55" s="146"/>
      <c r="TGW55" s="146"/>
      <c r="TGX55" s="147"/>
      <c r="TGY55" s="148"/>
      <c r="TGZ55" s="187"/>
      <c r="THA55" s="188"/>
      <c r="THB55" s="186"/>
      <c r="THC55" s="145"/>
      <c r="THD55" s="146"/>
      <c r="THE55" s="146"/>
      <c r="THF55" s="147"/>
      <c r="THG55" s="148"/>
      <c r="THH55" s="187"/>
      <c r="THI55" s="188"/>
      <c r="THJ55" s="186"/>
      <c r="THK55" s="145"/>
      <c r="THL55" s="146"/>
      <c r="THM55" s="146"/>
      <c r="THN55" s="147"/>
      <c r="THO55" s="148"/>
      <c r="THP55" s="187"/>
      <c r="THQ55" s="188"/>
      <c r="THR55" s="186"/>
      <c r="THS55" s="145"/>
      <c r="THT55" s="146"/>
      <c r="THU55" s="146"/>
      <c r="THV55" s="147"/>
      <c r="THW55" s="148"/>
      <c r="THX55" s="187"/>
      <c r="THY55" s="188"/>
      <c r="THZ55" s="186"/>
      <c r="TIA55" s="145"/>
      <c r="TIB55" s="146"/>
      <c r="TIC55" s="146"/>
      <c r="TID55" s="147"/>
      <c r="TIE55" s="148"/>
      <c r="TIF55" s="187"/>
      <c r="TIG55" s="188"/>
      <c r="TIH55" s="186"/>
      <c r="TII55" s="145"/>
      <c r="TIJ55" s="146"/>
      <c r="TIK55" s="146"/>
      <c r="TIL55" s="147"/>
      <c r="TIM55" s="148"/>
      <c r="TIN55" s="187"/>
      <c r="TIO55" s="188"/>
      <c r="TIP55" s="186"/>
      <c r="TIQ55" s="145"/>
      <c r="TIR55" s="146"/>
      <c r="TIS55" s="146"/>
      <c r="TIT55" s="147"/>
      <c r="TIU55" s="148"/>
      <c r="TIV55" s="187"/>
      <c r="TIW55" s="188"/>
      <c r="TIX55" s="186"/>
      <c r="TIY55" s="145"/>
      <c r="TIZ55" s="146"/>
      <c r="TJA55" s="146"/>
      <c r="TJB55" s="147"/>
      <c r="TJC55" s="148"/>
      <c r="TJD55" s="187"/>
      <c r="TJE55" s="188"/>
      <c r="TJF55" s="186"/>
      <c r="TJG55" s="145"/>
      <c r="TJH55" s="146"/>
      <c r="TJI55" s="146"/>
      <c r="TJJ55" s="147"/>
      <c r="TJK55" s="148"/>
      <c r="TJL55" s="187"/>
      <c r="TJM55" s="188"/>
      <c r="TJN55" s="186"/>
      <c r="TJO55" s="145"/>
      <c r="TJP55" s="146"/>
      <c r="TJQ55" s="146"/>
      <c r="TJR55" s="147"/>
      <c r="TJS55" s="148"/>
      <c r="TJT55" s="187"/>
      <c r="TJU55" s="188"/>
      <c r="TJV55" s="186"/>
      <c r="TJW55" s="145"/>
      <c r="TJX55" s="146"/>
      <c r="TJY55" s="146"/>
      <c r="TJZ55" s="147"/>
      <c r="TKA55" s="148"/>
      <c r="TKB55" s="187"/>
      <c r="TKC55" s="188"/>
      <c r="TKD55" s="186"/>
      <c r="TKE55" s="145"/>
      <c r="TKF55" s="146"/>
      <c r="TKG55" s="146"/>
      <c r="TKH55" s="147"/>
      <c r="TKI55" s="148"/>
      <c r="TKJ55" s="187"/>
      <c r="TKK55" s="188"/>
      <c r="TKL55" s="186"/>
      <c r="TKM55" s="145"/>
      <c r="TKN55" s="146"/>
      <c r="TKO55" s="146"/>
      <c r="TKP55" s="147"/>
      <c r="TKQ55" s="148"/>
      <c r="TKR55" s="187"/>
      <c r="TKS55" s="188"/>
      <c r="TKT55" s="186"/>
      <c r="TKU55" s="145"/>
      <c r="TKV55" s="146"/>
      <c r="TKW55" s="146"/>
      <c r="TKX55" s="147"/>
      <c r="TKY55" s="148"/>
      <c r="TKZ55" s="187"/>
      <c r="TLA55" s="188"/>
      <c r="TLB55" s="186"/>
      <c r="TLC55" s="145"/>
      <c r="TLD55" s="146"/>
      <c r="TLE55" s="146"/>
      <c r="TLF55" s="147"/>
      <c r="TLG55" s="148"/>
      <c r="TLH55" s="187"/>
      <c r="TLI55" s="188"/>
      <c r="TLJ55" s="186"/>
      <c r="TLK55" s="145"/>
      <c r="TLL55" s="146"/>
      <c r="TLM55" s="146"/>
      <c r="TLN55" s="147"/>
      <c r="TLO55" s="148"/>
      <c r="TLP55" s="187"/>
      <c r="TLQ55" s="188"/>
      <c r="TLR55" s="186"/>
      <c r="TLS55" s="145"/>
      <c r="TLT55" s="146"/>
      <c r="TLU55" s="146"/>
      <c r="TLV55" s="147"/>
      <c r="TLW55" s="148"/>
      <c r="TLX55" s="187"/>
      <c r="TLY55" s="188"/>
      <c r="TLZ55" s="186"/>
      <c r="TMA55" s="145"/>
      <c r="TMB55" s="146"/>
      <c r="TMC55" s="146"/>
      <c r="TMD55" s="147"/>
      <c r="TME55" s="148"/>
      <c r="TMF55" s="187"/>
      <c r="TMG55" s="188"/>
      <c r="TMH55" s="186"/>
      <c r="TMI55" s="145"/>
      <c r="TMJ55" s="146"/>
      <c r="TMK55" s="146"/>
      <c r="TML55" s="147"/>
      <c r="TMM55" s="148"/>
      <c r="TMN55" s="187"/>
      <c r="TMO55" s="188"/>
      <c r="TMP55" s="186"/>
      <c r="TMQ55" s="145"/>
      <c r="TMR55" s="146"/>
      <c r="TMS55" s="146"/>
      <c r="TMT55" s="147"/>
      <c r="TMU55" s="148"/>
      <c r="TMV55" s="187"/>
      <c r="TMW55" s="188"/>
      <c r="TMX55" s="186"/>
      <c r="TMY55" s="145"/>
      <c r="TMZ55" s="146"/>
      <c r="TNA55" s="146"/>
      <c r="TNB55" s="147"/>
      <c r="TNC55" s="148"/>
      <c r="TND55" s="187"/>
      <c r="TNE55" s="188"/>
      <c r="TNF55" s="186"/>
      <c r="TNG55" s="145"/>
      <c r="TNH55" s="146"/>
      <c r="TNI55" s="146"/>
      <c r="TNJ55" s="147"/>
      <c r="TNK55" s="148"/>
      <c r="TNL55" s="187"/>
      <c r="TNM55" s="188"/>
      <c r="TNN55" s="186"/>
      <c r="TNO55" s="145"/>
      <c r="TNP55" s="146"/>
      <c r="TNQ55" s="146"/>
      <c r="TNR55" s="147"/>
      <c r="TNS55" s="148"/>
      <c r="TNT55" s="187"/>
      <c r="TNU55" s="188"/>
      <c r="TNV55" s="186"/>
      <c r="TNW55" s="145"/>
      <c r="TNX55" s="146"/>
      <c r="TNY55" s="146"/>
      <c r="TNZ55" s="147"/>
      <c r="TOA55" s="148"/>
      <c r="TOB55" s="187"/>
      <c r="TOC55" s="188"/>
      <c r="TOD55" s="186"/>
      <c r="TOE55" s="145"/>
      <c r="TOF55" s="146"/>
      <c r="TOG55" s="146"/>
      <c r="TOH55" s="147"/>
      <c r="TOI55" s="148"/>
      <c r="TOJ55" s="187"/>
      <c r="TOK55" s="188"/>
      <c r="TOL55" s="186"/>
      <c r="TOM55" s="145"/>
      <c r="TON55" s="146"/>
      <c r="TOO55" s="146"/>
      <c r="TOP55" s="147"/>
      <c r="TOQ55" s="148"/>
      <c r="TOR55" s="187"/>
      <c r="TOS55" s="188"/>
      <c r="TOT55" s="186"/>
      <c r="TOU55" s="145"/>
      <c r="TOV55" s="146"/>
      <c r="TOW55" s="146"/>
      <c r="TOX55" s="147"/>
      <c r="TOY55" s="148"/>
      <c r="TOZ55" s="187"/>
      <c r="TPA55" s="188"/>
      <c r="TPB55" s="186"/>
      <c r="TPC55" s="145"/>
      <c r="TPD55" s="146"/>
      <c r="TPE55" s="146"/>
      <c r="TPF55" s="147"/>
      <c r="TPG55" s="148"/>
      <c r="TPH55" s="187"/>
      <c r="TPI55" s="188"/>
      <c r="TPJ55" s="186"/>
      <c r="TPK55" s="145"/>
      <c r="TPL55" s="146"/>
      <c r="TPM55" s="146"/>
      <c r="TPN55" s="147"/>
      <c r="TPO55" s="148"/>
      <c r="TPP55" s="187"/>
      <c r="TPQ55" s="188"/>
      <c r="TPR55" s="186"/>
      <c r="TPS55" s="145"/>
      <c r="TPT55" s="146"/>
      <c r="TPU55" s="146"/>
      <c r="TPV55" s="147"/>
      <c r="TPW55" s="148"/>
      <c r="TPX55" s="187"/>
      <c r="TPY55" s="188"/>
      <c r="TPZ55" s="186"/>
      <c r="TQA55" s="145"/>
      <c r="TQB55" s="146"/>
      <c r="TQC55" s="146"/>
      <c r="TQD55" s="147"/>
      <c r="TQE55" s="148"/>
      <c r="TQF55" s="187"/>
      <c r="TQG55" s="188"/>
      <c r="TQH55" s="186"/>
      <c r="TQI55" s="145"/>
      <c r="TQJ55" s="146"/>
      <c r="TQK55" s="146"/>
      <c r="TQL55" s="147"/>
      <c r="TQM55" s="148"/>
      <c r="TQN55" s="187"/>
      <c r="TQO55" s="188"/>
      <c r="TQP55" s="186"/>
      <c r="TQQ55" s="145"/>
      <c r="TQR55" s="146"/>
      <c r="TQS55" s="146"/>
      <c r="TQT55" s="147"/>
      <c r="TQU55" s="148"/>
      <c r="TQV55" s="187"/>
      <c r="TQW55" s="188"/>
      <c r="TQX55" s="186"/>
      <c r="TQY55" s="145"/>
      <c r="TQZ55" s="146"/>
      <c r="TRA55" s="146"/>
      <c r="TRB55" s="147"/>
      <c r="TRC55" s="148"/>
      <c r="TRD55" s="187"/>
      <c r="TRE55" s="188"/>
      <c r="TRF55" s="186"/>
      <c r="TRG55" s="145"/>
      <c r="TRH55" s="146"/>
      <c r="TRI55" s="146"/>
      <c r="TRJ55" s="147"/>
      <c r="TRK55" s="148"/>
      <c r="TRL55" s="187"/>
      <c r="TRM55" s="188"/>
      <c r="TRN55" s="186"/>
      <c r="TRO55" s="145"/>
      <c r="TRP55" s="146"/>
      <c r="TRQ55" s="146"/>
      <c r="TRR55" s="147"/>
      <c r="TRS55" s="148"/>
      <c r="TRT55" s="187"/>
      <c r="TRU55" s="188"/>
      <c r="TRV55" s="186"/>
      <c r="TRW55" s="145"/>
      <c r="TRX55" s="146"/>
      <c r="TRY55" s="146"/>
      <c r="TRZ55" s="147"/>
      <c r="TSA55" s="148"/>
      <c r="TSB55" s="187"/>
      <c r="TSC55" s="188"/>
      <c r="TSD55" s="186"/>
      <c r="TSE55" s="145"/>
      <c r="TSF55" s="146"/>
      <c r="TSG55" s="146"/>
      <c r="TSH55" s="147"/>
      <c r="TSI55" s="148"/>
      <c r="TSJ55" s="187"/>
      <c r="TSK55" s="188"/>
      <c r="TSL55" s="186"/>
      <c r="TSM55" s="145"/>
      <c r="TSN55" s="146"/>
      <c r="TSO55" s="146"/>
      <c r="TSP55" s="147"/>
      <c r="TSQ55" s="148"/>
      <c r="TSR55" s="187"/>
      <c r="TSS55" s="188"/>
      <c r="TST55" s="186"/>
      <c r="TSU55" s="145"/>
      <c r="TSV55" s="146"/>
      <c r="TSW55" s="146"/>
      <c r="TSX55" s="147"/>
      <c r="TSY55" s="148"/>
      <c r="TSZ55" s="187"/>
      <c r="TTA55" s="188"/>
      <c r="TTB55" s="186"/>
      <c r="TTC55" s="145"/>
      <c r="TTD55" s="146"/>
      <c r="TTE55" s="146"/>
      <c r="TTF55" s="147"/>
      <c r="TTG55" s="148"/>
      <c r="TTH55" s="187"/>
      <c r="TTI55" s="188"/>
      <c r="TTJ55" s="186"/>
      <c r="TTK55" s="145"/>
      <c r="TTL55" s="146"/>
      <c r="TTM55" s="146"/>
      <c r="TTN55" s="147"/>
      <c r="TTO55" s="148"/>
      <c r="TTP55" s="187"/>
      <c r="TTQ55" s="188"/>
      <c r="TTR55" s="186"/>
      <c r="TTS55" s="145"/>
      <c r="TTT55" s="146"/>
      <c r="TTU55" s="146"/>
      <c r="TTV55" s="147"/>
      <c r="TTW55" s="148"/>
      <c r="TTX55" s="187"/>
      <c r="TTY55" s="188"/>
      <c r="TTZ55" s="186"/>
      <c r="TUA55" s="145"/>
      <c r="TUB55" s="146"/>
      <c r="TUC55" s="146"/>
      <c r="TUD55" s="147"/>
      <c r="TUE55" s="148"/>
      <c r="TUF55" s="187"/>
      <c r="TUG55" s="188"/>
      <c r="TUH55" s="186"/>
      <c r="TUI55" s="145"/>
      <c r="TUJ55" s="146"/>
      <c r="TUK55" s="146"/>
      <c r="TUL55" s="147"/>
      <c r="TUM55" s="148"/>
      <c r="TUN55" s="187"/>
      <c r="TUO55" s="188"/>
      <c r="TUP55" s="186"/>
      <c r="TUQ55" s="145"/>
      <c r="TUR55" s="146"/>
      <c r="TUS55" s="146"/>
      <c r="TUT55" s="147"/>
      <c r="TUU55" s="148"/>
      <c r="TUV55" s="187"/>
      <c r="TUW55" s="188"/>
      <c r="TUX55" s="186"/>
      <c r="TUY55" s="145"/>
      <c r="TUZ55" s="146"/>
      <c r="TVA55" s="146"/>
      <c r="TVB55" s="147"/>
      <c r="TVC55" s="148"/>
      <c r="TVD55" s="187"/>
      <c r="TVE55" s="188"/>
      <c r="TVF55" s="186"/>
      <c r="TVG55" s="145"/>
      <c r="TVH55" s="146"/>
      <c r="TVI55" s="146"/>
      <c r="TVJ55" s="147"/>
      <c r="TVK55" s="148"/>
      <c r="TVL55" s="187"/>
      <c r="TVM55" s="188"/>
      <c r="TVN55" s="186"/>
      <c r="TVO55" s="145"/>
      <c r="TVP55" s="146"/>
      <c r="TVQ55" s="146"/>
      <c r="TVR55" s="147"/>
      <c r="TVS55" s="148"/>
      <c r="TVT55" s="187"/>
      <c r="TVU55" s="188"/>
      <c r="TVV55" s="186"/>
      <c r="TVW55" s="145"/>
      <c r="TVX55" s="146"/>
      <c r="TVY55" s="146"/>
      <c r="TVZ55" s="147"/>
      <c r="TWA55" s="148"/>
      <c r="TWB55" s="187"/>
      <c r="TWC55" s="188"/>
      <c r="TWD55" s="186"/>
      <c r="TWE55" s="145"/>
      <c r="TWF55" s="146"/>
      <c r="TWG55" s="146"/>
      <c r="TWH55" s="147"/>
      <c r="TWI55" s="148"/>
      <c r="TWJ55" s="187"/>
      <c r="TWK55" s="188"/>
      <c r="TWL55" s="186"/>
      <c r="TWM55" s="145"/>
      <c r="TWN55" s="146"/>
      <c r="TWO55" s="146"/>
      <c r="TWP55" s="147"/>
      <c r="TWQ55" s="148"/>
      <c r="TWR55" s="187"/>
      <c r="TWS55" s="188"/>
      <c r="TWT55" s="186"/>
      <c r="TWU55" s="145"/>
      <c r="TWV55" s="146"/>
      <c r="TWW55" s="146"/>
      <c r="TWX55" s="147"/>
      <c r="TWY55" s="148"/>
      <c r="TWZ55" s="187"/>
      <c r="TXA55" s="188"/>
      <c r="TXB55" s="186"/>
      <c r="TXC55" s="145"/>
      <c r="TXD55" s="146"/>
      <c r="TXE55" s="146"/>
      <c r="TXF55" s="147"/>
      <c r="TXG55" s="148"/>
      <c r="TXH55" s="187"/>
      <c r="TXI55" s="188"/>
      <c r="TXJ55" s="186"/>
      <c r="TXK55" s="145"/>
      <c r="TXL55" s="146"/>
      <c r="TXM55" s="146"/>
      <c r="TXN55" s="147"/>
      <c r="TXO55" s="148"/>
      <c r="TXP55" s="187"/>
      <c r="TXQ55" s="188"/>
      <c r="TXR55" s="186"/>
      <c r="TXS55" s="145"/>
      <c r="TXT55" s="146"/>
      <c r="TXU55" s="146"/>
      <c r="TXV55" s="147"/>
      <c r="TXW55" s="148"/>
      <c r="TXX55" s="187"/>
      <c r="TXY55" s="188"/>
      <c r="TXZ55" s="186"/>
      <c r="TYA55" s="145"/>
      <c r="TYB55" s="146"/>
      <c r="TYC55" s="146"/>
      <c r="TYD55" s="147"/>
      <c r="TYE55" s="148"/>
      <c r="TYF55" s="187"/>
      <c r="TYG55" s="188"/>
      <c r="TYH55" s="186"/>
      <c r="TYI55" s="145"/>
      <c r="TYJ55" s="146"/>
      <c r="TYK55" s="146"/>
      <c r="TYL55" s="147"/>
      <c r="TYM55" s="148"/>
      <c r="TYN55" s="187"/>
      <c r="TYO55" s="188"/>
      <c r="TYP55" s="186"/>
      <c r="TYQ55" s="145"/>
      <c r="TYR55" s="146"/>
      <c r="TYS55" s="146"/>
      <c r="TYT55" s="147"/>
      <c r="TYU55" s="148"/>
      <c r="TYV55" s="187"/>
      <c r="TYW55" s="188"/>
      <c r="TYX55" s="186"/>
      <c r="TYY55" s="145"/>
      <c r="TYZ55" s="146"/>
      <c r="TZA55" s="146"/>
      <c r="TZB55" s="147"/>
      <c r="TZC55" s="148"/>
      <c r="TZD55" s="187"/>
      <c r="TZE55" s="188"/>
      <c r="TZF55" s="186"/>
      <c r="TZG55" s="145"/>
      <c r="TZH55" s="146"/>
      <c r="TZI55" s="146"/>
      <c r="TZJ55" s="147"/>
      <c r="TZK55" s="148"/>
      <c r="TZL55" s="187"/>
      <c r="TZM55" s="188"/>
      <c r="TZN55" s="186"/>
      <c r="TZO55" s="145"/>
      <c r="TZP55" s="146"/>
      <c r="TZQ55" s="146"/>
      <c r="TZR55" s="147"/>
      <c r="TZS55" s="148"/>
      <c r="TZT55" s="187"/>
      <c r="TZU55" s="188"/>
      <c r="TZV55" s="186"/>
      <c r="TZW55" s="145"/>
      <c r="TZX55" s="146"/>
      <c r="TZY55" s="146"/>
      <c r="TZZ55" s="147"/>
      <c r="UAA55" s="148"/>
      <c r="UAB55" s="187"/>
      <c r="UAC55" s="188"/>
      <c r="UAD55" s="186"/>
      <c r="UAE55" s="145"/>
      <c r="UAF55" s="146"/>
      <c r="UAG55" s="146"/>
      <c r="UAH55" s="147"/>
      <c r="UAI55" s="148"/>
      <c r="UAJ55" s="187"/>
      <c r="UAK55" s="188"/>
      <c r="UAL55" s="186"/>
      <c r="UAM55" s="145"/>
      <c r="UAN55" s="146"/>
      <c r="UAO55" s="146"/>
      <c r="UAP55" s="147"/>
      <c r="UAQ55" s="148"/>
      <c r="UAR55" s="187"/>
      <c r="UAS55" s="188"/>
      <c r="UAT55" s="186"/>
      <c r="UAU55" s="145"/>
      <c r="UAV55" s="146"/>
      <c r="UAW55" s="146"/>
      <c r="UAX55" s="147"/>
      <c r="UAY55" s="148"/>
      <c r="UAZ55" s="187"/>
      <c r="UBA55" s="188"/>
      <c r="UBB55" s="186"/>
      <c r="UBC55" s="145"/>
      <c r="UBD55" s="146"/>
      <c r="UBE55" s="146"/>
      <c r="UBF55" s="147"/>
      <c r="UBG55" s="148"/>
      <c r="UBH55" s="187"/>
      <c r="UBI55" s="188"/>
      <c r="UBJ55" s="186"/>
      <c r="UBK55" s="145"/>
      <c r="UBL55" s="146"/>
      <c r="UBM55" s="146"/>
      <c r="UBN55" s="147"/>
      <c r="UBO55" s="148"/>
      <c r="UBP55" s="187"/>
      <c r="UBQ55" s="188"/>
      <c r="UBR55" s="186"/>
      <c r="UBS55" s="145"/>
      <c r="UBT55" s="146"/>
      <c r="UBU55" s="146"/>
      <c r="UBV55" s="147"/>
      <c r="UBW55" s="148"/>
      <c r="UBX55" s="187"/>
      <c r="UBY55" s="188"/>
      <c r="UBZ55" s="186"/>
      <c r="UCA55" s="145"/>
      <c r="UCB55" s="146"/>
      <c r="UCC55" s="146"/>
      <c r="UCD55" s="147"/>
      <c r="UCE55" s="148"/>
      <c r="UCF55" s="187"/>
      <c r="UCG55" s="188"/>
      <c r="UCH55" s="186"/>
      <c r="UCI55" s="145"/>
      <c r="UCJ55" s="146"/>
      <c r="UCK55" s="146"/>
      <c r="UCL55" s="147"/>
      <c r="UCM55" s="148"/>
      <c r="UCN55" s="187"/>
      <c r="UCO55" s="188"/>
      <c r="UCP55" s="186"/>
      <c r="UCQ55" s="145"/>
      <c r="UCR55" s="146"/>
      <c r="UCS55" s="146"/>
      <c r="UCT55" s="147"/>
      <c r="UCU55" s="148"/>
      <c r="UCV55" s="187"/>
      <c r="UCW55" s="188"/>
      <c r="UCX55" s="186"/>
      <c r="UCY55" s="145"/>
      <c r="UCZ55" s="146"/>
      <c r="UDA55" s="146"/>
      <c r="UDB55" s="147"/>
      <c r="UDC55" s="148"/>
      <c r="UDD55" s="187"/>
      <c r="UDE55" s="188"/>
      <c r="UDF55" s="186"/>
      <c r="UDG55" s="145"/>
      <c r="UDH55" s="146"/>
      <c r="UDI55" s="146"/>
      <c r="UDJ55" s="147"/>
      <c r="UDK55" s="148"/>
      <c r="UDL55" s="187"/>
      <c r="UDM55" s="188"/>
      <c r="UDN55" s="186"/>
      <c r="UDO55" s="145"/>
      <c r="UDP55" s="146"/>
      <c r="UDQ55" s="146"/>
      <c r="UDR55" s="147"/>
      <c r="UDS55" s="148"/>
      <c r="UDT55" s="187"/>
      <c r="UDU55" s="188"/>
      <c r="UDV55" s="186"/>
      <c r="UDW55" s="145"/>
      <c r="UDX55" s="146"/>
      <c r="UDY55" s="146"/>
      <c r="UDZ55" s="147"/>
      <c r="UEA55" s="148"/>
      <c r="UEB55" s="187"/>
      <c r="UEC55" s="188"/>
      <c r="UED55" s="186"/>
      <c r="UEE55" s="145"/>
      <c r="UEF55" s="146"/>
      <c r="UEG55" s="146"/>
      <c r="UEH55" s="147"/>
      <c r="UEI55" s="148"/>
      <c r="UEJ55" s="187"/>
      <c r="UEK55" s="188"/>
      <c r="UEL55" s="186"/>
      <c r="UEM55" s="145"/>
      <c r="UEN55" s="146"/>
      <c r="UEO55" s="146"/>
      <c r="UEP55" s="147"/>
      <c r="UEQ55" s="148"/>
      <c r="UER55" s="187"/>
      <c r="UES55" s="188"/>
      <c r="UET55" s="186"/>
      <c r="UEU55" s="145"/>
      <c r="UEV55" s="146"/>
      <c r="UEW55" s="146"/>
      <c r="UEX55" s="147"/>
      <c r="UEY55" s="148"/>
      <c r="UEZ55" s="187"/>
      <c r="UFA55" s="188"/>
      <c r="UFB55" s="186"/>
      <c r="UFC55" s="145"/>
      <c r="UFD55" s="146"/>
      <c r="UFE55" s="146"/>
      <c r="UFF55" s="147"/>
      <c r="UFG55" s="148"/>
      <c r="UFH55" s="187"/>
      <c r="UFI55" s="188"/>
      <c r="UFJ55" s="186"/>
      <c r="UFK55" s="145"/>
      <c r="UFL55" s="146"/>
      <c r="UFM55" s="146"/>
      <c r="UFN55" s="147"/>
      <c r="UFO55" s="148"/>
      <c r="UFP55" s="187"/>
      <c r="UFQ55" s="188"/>
      <c r="UFR55" s="186"/>
      <c r="UFS55" s="145"/>
      <c r="UFT55" s="146"/>
      <c r="UFU55" s="146"/>
      <c r="UFV55" s="147"/>
      <c r="UFW55" s="148"/>
      <c r="UFX55" s="187"/>
      <c r="UFY55" s="188"/>
      <c r="UFZ55" s="186"/>
      <c r="UGA55" s="145"/>
      <c r="UGB55" s="146"/>
      <c r="UGC55" s="146"/>
      <c r="UGD55" s="147"/>
      <c r="UGE55" s="148"/>
      <c r="UGF55" s="187"/>
      <c r="UGG55" s="188"/>
      <c r="UGH55" s="186"/>
      <c r="UGI55" s="145"/>
      <c r="UGJ55" s="146"/>
      <c r="UGK55" s="146"/>
      <c r="UGL55" s="147"/>
      <c r="UGM55" s="148"/>
      <c r="UGN55" s="187"/>
      <c r="UGO55" s="188"/>
      <c r="UGP55" s="186"/>
      <c r="UGQ55" s="145"/>
      <c r="UGR55" s="146"/>
      <c r="UGS55" s="146"/>
      <c r="UGT55" s="147"/>
      <c r="UGU55" s="148"/>
      <c r="UGV55" s="187"/>
      <c r="UGW55" s="188"/>
      <c r="UGX55" s="186"/>
      <c r="UGY55" s="145"/>
      <c r="UGZ55" s="146"/>
      <c r="UHA55" s="146"/>
      <c r="UHB55" s="147"/>
      <c r="UHC55" s="148"/>
      <c r="UHD55" s="187"/>
      <c r="UHE55" s="188"/>
      <c r="UHF55" s="186"/>
      <c r="UHG55" s="145"/>
      <c r="UHH55" s="146"/>
      <c r="UHI55" s="146"/>
      <c r="UHJ55" s="147"/>
      <c r="UHK55" s="148"/>
      <c r="UHL55" s="187"/>
      <c r="UHM55" s="188"/>
      <c r="UHN55" s="186"/>
      <c r="UHO55" s="145"/>
      <c r="UHP55" s="146"/>
      <c r="UHQ55" s="146"/>
      <c r="UHR55" s="147"/>
      <c r="UHS55" s="148"/>
      <c r="UHT55" s="187"/>
      <c r="UHU55" s="188"/>
      <c r="UHV55" s="186"/>
      <c r="UHW55" s="145"/>
      <c r="UHX55" s="146"/>
      <c r="UHY55" s="146"/>
      <c r="UHZ55" s="147"/>
      <c r="UIA55" s="148"/>
      <c r="UIB55" s="187"/>
      <c r="UIC55" s="188"/>
      <c r="UID55" s="186"/>
      <c r="UIE55" s="145"/>
      <c r="UIF55" s="146"/>
      <c r="UIG55" s="146"/>
      <c r="UIH55" s="147"/>
      <c r="UII55" s="148"/>
      <c r="UIJ55" s="187"/>
      <c r="UIK55" s="188"/>
      <c r="UIL55" s="186"/>
      <c r="UIM55" s="145"/>
      <c r="UIN55" s="146"/>
      <c r="UIO55" s="146"/>
      <c r="UIP55" s="147"/>
      <c r="UIQ55" s="148"/>
      <c r="UIR55" s="187"/>
      <c r="UIS55" s="188"/>
      <c r="UIT55" s="186"/>
      <c r="UIU55" s="145"/>
      <c r="UIV55" s="146"/>
      <c r="UIW55" s="146"/>
      <c r="UIX55" s="147"/>
      <c r="UIY55" s="148"/>
      <c r="UIZ55" s="187"/>
      <c r="UJA55" s="188"/>
      <c r="UJB55" s="186"/>
      <c r="UJC55" s="145"/>
      <c r="UJD55" s="146"/>
      <c r="UJE55" s="146"/>
      <c r="UJF55" s="147"/>
      <c r="UJG55" s="148"/>
      <c r="UJH55" s="187"/>
      <c r="UJI55" s="188"/>
      <c r="UJJ55" s="186"/>
      <c r="UJK55" s="145"/>
      <c r="UJL55" s="146"/>
      <c r="UJM55" s="146"/>
      <c r="UJN55" s="147"/>
      <c r="UJO55" s="148"/>
      <c r="UJP55" s="187"/>
      <c r="UJQ55" s="188"/>
      <c r="UJR55" s="186"/>
      <c r="UJS55" s="145"/>
      <c r="UJT55" s="146"/>
      <c r="UJU55" s="146"/>
      <c r="UJV55" s="147"/>
      <c r="UJW55" s="148"/>
      <c r="UJX55" s="187"/>
      <c r="UJY55" s="188"/>
      <c r="UJZ55" s="186"/>
      <c r="UKA55" s="145"/>
      <c r="UKB55" s="146"/>
      <c r="UKC55" s="146"/>
      <c r="UKD55" s="147"/>
      <c r="UKE55" s="148"/>
      <c r="UKF55" s="187"/>
      <c r="UKG55" s="188"/>
      <c r="UKH55" s="186"/>
      <c r="UKI55" s="145"/>
      <c r="UKJ55" s="146"/>
      <c r="UKK55" s="146"/>
      <c r="UKL55" s="147"/>
      <c r="UKM55" s="148"/>
      <c r="UKN55" s="187"/>
      <c r="UKO55" s="188"/>
      <c r="UKP55" s="186"/>
      <c r="UKQ55" s="145"/>
      <c r="UKR55" s="146"/>
      <c r="UKS55" s="146"/>
      <c r="UKT55" s="147"/>
      <c r="UKU55" s="148"/>
      <c r="UKV55" s="187"/>
      <c r="UKW55" s="188"/>
      <c r="UKX55" s="186"/>
      <c r="UKY55" s="145"/>
      <c r="UKZ55" s="146"/>
      <c r="ULA55" s="146"/>
      <c r="ULB55" s="147"/>
      <c r="ULC55" s="148"/>
      <c r="ULD55" s="187"/>
      <c r="ULE55" s="188"/>
      <c r="ULF55" s="186"/>
      <c r="ULG55" s="145"/>
      <c r="ULH55" s="146"/>
      <c r="ULI55" s="146"/>
      <c r="ULJ55" s="147"/>
      <c r="ULK55" s="148"/>
      <c r="ULL55" s="187"/>
      <c r="ULM55" s="188"/>
      <c r="ULN55" s="186"/>
      <c r="ULO55" s="145"/>
      <c r="ULP55" s="146"/>
      <c r="ULQ55" s="146"/>
      <c r="ULR55" s="147"/>
      <c r="ULS55" s="148"/>
      <c r="ULT55" s="187"/>
      <c r="ULU55" s="188"/>
      <c r="ULV55" s="186"/>
      <c r="ULW55" s="145"/>
      <c r="ULX55" s="146"/>
      <c r="ULY55" s="146"/>
      <c r="ULZ55" s="147"/>
      <c r="UMA55" s="148"/>
      <c r="UMB55" s="187"/>
      <c r="UMC55" s="188"/>
      <c r="UMD55" s="186"/>
      <c r="UME55" s="145"/>
      <c r="UMF55" s="146"/>
      <c r="UMG55" s="146"/>
      <c r="UMH55" s="147"/>
      <c r="UMI55" s="148"/>
      <c r="UMJ55" s="187"/>
      <c r="UMK55" s="188"/>
      <c r="UML55" s="186"/>
      <c r="UMM55" s="145"/>
      <c r="UMN55" s="146"/>
      <c r="UMO55" s="146"/>
      <c r="UMP55" s="147"/>
      <c r="UMQ55" s="148"/>
      <c r="UMR55" s="187"/>
      <c r="UMS55" s="188"/>
      <c r="UMT55" s="186"/>
      <c r="UMU55" s="145"/>
      <c r="UMV55" s="146"/>
      <c r="UMW55" s="146"/>
      <c r="UMX55" s="147"/>
      <c r="UMY55" s="148"/>
      <c r="UMZ55" s="187"/>
      <c r="UNA55" s="188"/>
      <c r="UNB55" s="186"/>
      <c r="UNC55" s="145"/>
      <c r="UND55" s="146"/>
      <c r="UNE55" s="146"/>
      <c r="UNF55" s="147"/>
      <c r="UNG55" s="148"/>
      <c r="UNH55" s="187"/>
      <c r="UNI55" s="188"/>
      <c r="UNJ55" s="186"/>
      <c r="UNK55" s="145"/>
      <c r="UNL55" s="146"/>
      <c r="UNM55" s="146"/>
      <c r="UNN55" s="147"/>
      <c r="UNO55" s="148"/>
      <c r="UNP55" s="187"/>
      <c r="UNQ55" s="188"/>
      <c r="UNR55" s="186"/>
      <c r="UNS55" s="145"/>
      <c r="UNT55" s="146"/>
      <c r="UNU55" s="146"/>
      <c r="UNV55" s="147"/>
      <c r="UNW55" s="148"/>
      <c r="UNX55" s="187"/>
      <c r="UNY55" s="188"/>
      <c r="UNZ55" s="186"/>
      <c r="UOA55" s="145"/>
      <c r="UOB55" s="146"/>
      <c r="UOC55" s="146"/>
      <c r="UOD55" s="147"/>
      <c r="UOE55" s="148"/>
      <c r="UOF55" s="187"/>
      <c r="UOG55" s="188"/>
      <c r="UOH55" s="186"/>
      <c r="UOI55" s="145"/>
      <c r="UOJ55" s="146"/>
      <c r="UOK55" s="146"/>
      <c r="UOL55" s="147"/>
      <c r="UOM55" s="148"/>
      <c r="UON55" s="187"/>
      <c r="UOO55" s="188"/>
      <c r="UOP55" s="186"/>
      <c r="UOQ55" s="145"/>
      <c r="UOR55" s="146"/>
      <c r="UOS55" s="146"/>
      <c r="UOT55" s="147"/>
      <c r="UOU55" s="148"/>
      <c r="UOV55" s="187"/>
      <c r="UOW55" s="188"/>
      <c r="UOX55" s="186"/>
      <c r="UOY55" s="145"/>
      <c r="UOZ55" s="146"/>
      <c r="UPA55" s="146"/>
      <c r="UPB55" s="147"/>
      <c r="UPC55" s="148"/>
      <c r="UPD55" s="187"/>
      <c r="UPE55" s="188"/>
      <c r="UPF55" s="186"/>
      <c r="UPG55" s="145"/>
      <c r="UPH55" s="146"/>
      <c r="UPI55" s="146"/>
      <c r="UPJ55" s="147"/>
      <c r="UPK55" s="148"/>
      <c r="UPL55" s="187"/>
      <c r="UPM55" s="188"/>
      <c r="UPN55" s="186"/>
      <c r="UPO55" s="145"/>
      <c r="UPP55" s="146"/>
      <c r="UPQ55" s="146"/>
      <c r="UPR55" s="147"/>
      <c r="UPS55" s="148"/>
      <c r="UPT55" s="187"/>
      <c r="UPU55" s="188"/>
      <c r="UPV55" s="186"/>
      <c r="UPW55" s="145"/>
      <c r="UPX55" s="146"/>
      <c r="UPY55" s="146"/>
      <c r="UPZ55" s="147"/>
      <c r="UQA55" s="148"/>
      <c r="UQB55" s="187"/>
      <c r="UQC55" s="188"/>
      <c r="UQD55" s="186"/>
      <c r="UQE55" s="145"/>
      <c r="UQF55" s="146"/>
      <c r="UQG55" s="146"/>
      <c r="UQH55" s="147"/>
      <c r="UQI55" s="148"/>
      <c r="UQJ55" s="187"/>
      <c r="UQK55" s="188"/>
      <c r="UQL55" s="186"/>
      <c r="UQM55" s="145"/>
      <c r="UQN55" s="146"/>
      <c r="UQO55" s="146"/>
      <c r="UQP55" s="147"/>
      <c r="UQQ55" s="148"/>
      <c r="UQR55" s="187"/>
      <c r="UQS55" s="188"/>
      <c r="UQT55" s="186"/>
      <c r="UQU55" s="145"/>
      <c r="UQV55" s="146"/>
      <c r="UQW55" s="146"/>
      <c r="UQX55" s="147"/>
      <c r="UQY55" s="148"/>
      <c r="UQZ55" s="187"/>
      <c r="URA55" s="188"/>
      <c r="URB55" s="186"/>
      <c r="URC55" s="145"/>
      <c r="URD55" s="146"/>
      <c r="URE55" s="146"/>
      <c r="URF55" s="147"/>
      <c r="URG55" s="148"/>
      <c r="URH55" s="187"/>
      <c r="URI55" s="188"/>
      <c r="URJ55" s="186"/>
      <c r="URK55" s="145"/>
      <c r="URL55" s="146"/>
      <c r="URM55" s="146"/>
      <c r="URN55" s="147"/>
      <c r="URO55" s="148"/>
      <c r="URP55" s="187"/>
      <c r="URQ55" s="188"/>
      <c r="URR55" s="186"/>
      <c r="URS55" s="145"/>
      <c r="URT55" s="146"/>
      <c r="URU55" s="146"/>
      <c r="URV55" s="147"/>
      <c r="URW55" s="148"/>
      <c r="URX55" s="187"/>
      <c r="URY55" s="188"/>
      <c r="URZ55" s="186"/>
      <c r="USA55" s="145"/>
      <c r="USB55" s="146"/>
      <c r="USC55" s="146"/>
      <c r="USD55" s="147"/>
      <c r="USE55" s="148"/>
      <c r="USF55" s="187"/>
      <c r="USG55" s="188"/>
      <c r="USH55" s="186"/>
      <c r="USI55" s="145"/>
      <c r="USJ55" s="146"/>
      <c r="USK55" s="146"/>
      <c r="USL55" s="147"/>
      <c r="USM55" s="148"/>
      <c r="USN55" s="187"/>
      <c r="USO55" s="188"/>
      <c r="USP55" s="186"/>
      <c r="USQ55" s="145"/>
      <c r="USR55" s="146"/>
      <c r="USS55" s="146"/>
      <c r="UST55" s="147"/>
      <c r="USU55" s="148"/>
      <c r="USV55" s="187"/>
      <c r="USW55" s="188"/>
      <c r="USX55" s="186"/>
      <c r="USY55" s="145"/>
      <c r="USZ55" s="146"/>
      <c r="UTA55" s="146"/>
      <c r="UTB55" s="147"/>
      <c r="UTC55" s="148"/>
      <c r="UTD55" s="187"/>
      <c r="UTE55" s="188"/>
      <c r="UTF55" s="186"/>
      <c r="UTG55" s="145"/>
      <c r="UTH55" s="146"/>
      <c r="UTI55" s="146"/>
      <c r="UTJ55" s="147"/>
      <c r="UTK55" s="148"/>
      <c r="UTL55" s="187"/>
      <c r="UTM55" s="188"/>
      <c r="UTN55" s="186"/>
      <c r="UTO55" s="145"/>
      <c r="UTP55" s="146"/>
      <c r="UTQ55" s="146"/>
      <c r="UTR55" s="147"/>
      <c r="UTS55" s="148"/>
      <c r="UTT55" s="187"/>
      <c r="UTU55" s="188"/>
      <c r="UTV55" s="186"/>
      <c r="UTW55" s="145"/>
      <c r="UTX55" s="146"/>
      <c r="UTY55" s="146"/>
      <c r="UTZ55" s="147"/>
      <c r="UUA55" s="148"/>
      <c r="UUB55" s="187"/>
      <c r="UUC55" s="188"/>
      <c r="UUD55" s="186"/>
      <c r="UUE55" s="145"/>
      <c r="UUF55" s="146"/>
      <c r="UUG55" s="146"/>
      <c r="UUH55" s="147"/>
      <c r="UUI55" s="148"/>
      <c r="UUJ55" s="187"/>
      <c r="UUK55" s="188"/>
      <c r="UUL55" s="186"/>
      <c r="UUM55" s="145"/>
      <c r="UUN55" s="146"/>
      <c r="UUO55" s="146"/>
      <c r="UUP55" s="147"/>
      <c r="UUQ55" s="148"/>
      <c r="UUR55" s="187"/>
      <c r="UUS55" s="188"/>
      <c r="UUT55" s="186"/>
      <c r="UUU55" s="145"/>
      <c r="UUV55" s="146"/>
      <c r="UUW55" s="146"/>
      <c r="UUX55" s="147"/>
      <c r="UUY55" s="148"/>
      <c r="UUZ55" s="187"/>
      <c r="UVA55" s="188"/>
      <c r="UVB55" s="186"/>
      <c r="UVC55" s="145"/>
      <c r="UVD55" s="146"/>
      <c r="UVE55" s="146"/>
      <c r="UVF55" s="147"/>
      <c r="UVG55" s="148"/>
      <c r="UVH55" s="187"/>
      <c r="UVI55" s="188"/>
      <c r="UVJ55" s="186"/>
      <c r="UVK55" s="145"/>
      <c r="UVL55" s="146"/>
      <c r="UVM55" s="146"/>
      <c r="UVN55" s="147"/>
      <c r="UVO55" s="148"/>
      <c r="UVP55" s="187"/>
      <c r="UVQ55" s="188"/>
      <c r="UVR55" s="186"/>
      <c r="UVS55" s="145"/>
      <c r="UVT55" s="146"/>
      <c r="UVU55" s="146"/>
      <c r="UVV55" s="147"/>
      <c r="UVW55" s="148"/>
      <c r="UVX55" s="187"/>
      <c r="UVY55" s="188"/>
      <c r="UVZ55" s="186"/>
      <c r="UWA55" s="145"/>
      <c r="UWB55" s="146"/>
      <c r="UWC55" s="146"/>
      <c r="UWD55" s="147"/>
      <c r="UWE55" s="148"/>
      <c r="UWF55" s="187"/>
      <c r="UWG55" s="188"/>
      <c r="UWH55" s="186"/>
      <c r="UWI55" s="145"/>
      <c r="UWJ55" s="146"/>
      <c r="UWK55" s="146"/>
      <c r="UWL55" s="147"/>
      <c r="UWM55" s="148"/>
      <c r="UWN55" s="187"/>
      <c r="UWO55" s="188"/>
      <c r="UWP55" s="186"/>
      <c r="UWQ55" s="145"/>
      <c r="UWR55" s="146"/>
      <c r="UWS55" s="146"/>
      <c r="UWT55" s="147"/>
      <c r="UWU55" s="148"/>
      <c r="UWV55" s="187"/>
      <c r="UWW55" s="188"/>
      <c r="UWX55" s="186"/>
      <c r="UWY55" s="145"/>
      <c r="UWZ55" s="146"/>
      <c r="UXA55" s="146"/>
      <c r="UXB55" s="147"/>
      <c r="UXC55" s="148"/>
      <c r="UXD55" s="187"/>
      <c r="UXE55" s="188"/>
      <c r="UXF55" s="186"/>
      <c r="UXG55" s="145"/>
      <c r="UXH55" s="146"/>
      <c r="UXI55" s="146"/>
      <c r="UXJ55" s="147"/>
      <c r="UXK55" s="148"/>
      <c r="UXL55" s="187"/>
      <c r="UXM55" s="188"/>
      <c r="UXN55" s="186"/>
      <c r="UXO55" s="145"/>
      <c r="UXP55" s="146"/>
      <c r="UXQ55" s="146"/>
      <c r="UXR55" s="147"/>
      <c r="UXS55" s="148"/>
      <c r="UXT55" s="187"/>
      <c r="UXU55" s="188"/>
      <c r="UXV55" s="186"/>
      <c r="UXW55" s="145"/>
      <c r="UXX55" s="146"/>
      <c r="UXY55" s="146"/>
      <c r="UXZ55" s="147"/>
      <c r="UYA55" s="148"/>
      <c r="UYB55" s="187"/>
      <c r="UYC55" s="188"/>
      <c r="UYD55" s="186"/>
      <c r="UYE55" s="145"/>
      <c r="UYF55" s="146"/>
      <c r="UYG55" s="146"/>
      <c r="UYH55" s="147"/>
      <c r="UYI55" s="148"/>
      <c r="UYJ55" s="187"/>
      <c r="UYK55" s="188"/>
      <c r="UYL55" s="186"/>
      <c r="UYM55" s="145"/>
      <c r="UYN55" s="146"/>
      <c r="UYO55" s="146"/>
      <c r="UYP55" s="147"/>
      <c r="UYQ55" s="148"/>
      <c r="UYR55" s="187"/>
      <c r="UYS55" s="188"/>
      <c r="UYT55" s="186"/>
      <c r="UYU55" s="145"/>
      <c r="UYV55" s="146"/>
      <c r="UYW55" s="146"/>
      <c r="UYX55" s="147"/>
      <c r="UYY55" s="148"/>
      <c r="UYZ55" s="187"/>
      <c r="UZA55" s="188"/>
      <c r="UZB55" s="186"/>
      <c r="UZC55" s="145"/>
      <c r="UZD55" s="146"/>
      <c r="UZE55" s="146"/>
      <c r="UZF55" s="147"/>
      <c r="UZG55" s="148"/>
      <c r="UZH55" s="187"/>
      <c r="UZI55" s="188"/>
      <c r="UZJ55" s="186"/>
      <c r="UZK55" s="145"/>
      <c r="UZL55" s="146"/>
      <c r="UZM55" s="146"/>
      <c r="UZN55" s="147"/>
      <c r="UZO55" s="148"/>
      <c r="UZP55" s="187"/>
      <c r="UZQ55" s="188"/>
      <c r="UZR55" s="186"/>
      <c r="UZS55" s="145"/>
      <c r="UZT55" s="146"/>
      <c r="UZU55" s="146"/>
      <c r="UZV55" s="147"/>
      <c r="UZW55" s="148"/>
      <c r="UZX55" s="187"/>
      <c r="UZY55" s="188"/>
      <c r="UZZ55" s="186"/>
      <c r="VAA55" s="145"/>
      <c r="VAB55" s="146"/>
      <c r="VAC55" s="146"/>
      <c r="VAD55" s="147"/>
      <c r="VAE55" s="148"/>
      <c r="VAF55" s="187"/>
      <c r="VAG55" s="188"/>
      <c r="VAH55" s="186"/>
      <c r="VAI55" s="145"/>
      <c r="VAJ55" s="146"/>
      <c r="VAK55" s="146"/>
      <c r="VAL55" s="147"/>
      <c r="VAM55" s="148"/>
      <c r="VAN55" s="187"/>
      <c r="VAO55" s="188"/>
      <c r="VAP55" s="186"/>
      <c r="VAQ55" s="145"/>
      <c r="VAR55" s="146"/>
      <c r="VAS55" s="146"/>
      <c r="VAT55" s="147"/>
      <c r="VAU55" s="148"/>
      <c r="VAV55" s="187"/>
      <c r="VAW55" s="188"/>
      <c r="VAX55" s="186"/>
      <c r="VAY55" s="145"/>
      <c r="VAZ55" s="146"/>
      <c r="VBA55" s="146"/>
      <c r="VBB55" s="147"/>
      <c r="VBC55" s="148"/>
      <c r="VBD55" s="187"/>
      <c r="VBE55" s="188"/>
      <c r="VBF55" s="186"/>
      <c r="VBG55" s="145"/>
      <c r="VBH55" s="146"/>
      <c r="VBI55" s="146"/>
      <c r="VBJ55" s="147"/>
      <c r="VBK55" s="148"/>
      <c r="VBL55" s="187"/>
      <c r="VBM55" s="188"/>
      <c r="VBN55" s="186"/>
      <c r="VBO55" s="145"/>
      <c r="VBP55" s="146"/>
      <c r="VBQ55" s="146"/>
      <c r="VBR55" s="147"/>
      <c r="VBS55" s="148"/>
      <c r="VBT55" s="187"/>
      <c r="VBU55" s="188"/>
      <c r="VBV55" s="186"/>
      <c r="VBW55" s="145"/>
      <c r="VBX55" s="146"/>
      <c r="VBY55" s="146"/>
      <c r="VBZ55" s="147"/>
      <c r="VCA55" s="148"/>
      <c r="VCB55" s="187"/>
      <c r="VCC55" s="188"/>
      <c r="VCD55" s="186"/>
      <c r="VCE55" s="145"/>
      <c r="VCF55" s="146"/>
      <c r="VCG55" s="146"/>
      <c r="VCH55" s="147"/>
      <c r="VCI55" s="148"/>
      <c r="VCJ55" s="187"/>
      <c r="VCK55" s="188"/>
      <c r="VCL55" s="186"/>
      <c r="VCM55" s="145"/>
      <c r="VCN55" s="146"/>
      <c r="VCO55" s="146"/>
      <c r="VCP55" s="147"/>
      <c r="VCQ55" s="148"/>
      <c r="VCR55" s="187"/>
      <c r="VCS55" s="188"/>
      <c r="VCT55" s="186"/>
      <c r="VCU55" s="145"/>
      <c r="VCV55" s="146"/>
      <c r="VCW55" s="146"/>
      <c r="VCX55" s="147"/>
      <c r="VCY55" s="148"/>
      <c r="VCZ55" s="187"/>
      <c r="VDA55" s="188"/>
      <c r="VDB55" s="186"/>
      <c r="VDC55" s="145"/>
      <c r="VDD55" s="146"/>
      <c r="VDE55" s="146"/>
      <c r="VDF55" s="147"/>
      <c r="VDG55" s="148"/>
      <c r="VDH55" s="187"/>
      <c r="VDI55" s="188"/>
      <c r="VDJ55" s="186"/>
      <c r="VDK55" s="145"/>
      <c r="VDL55" s="146"/>
      <c r="VDM55" s="146"/>
      <c r="VDN55" s="147"/>
      <c r="VDO55" s="148"/>
      <c r="VDP55" s="187"/>
      <c r="VDQ55" s="188"/>
      <c r="VDR55" s="186"/>
      <c r="VDS55" s="145"/>
      <c r="VDT55" s="146"/>
      <c r="VDU55" s="146"/>
      <c r="VDV55" s="147"/>
      <c r="VDW55" s="148"/>
      <c r="VDX55" s="187"/>
      <c r="VDY55" s="188"/>
      <c r="VDZ55" s="186"/>
      <c r="VEA55" s="145"/>
      <c r="VEB55" s="146"/>
      <c r="VEC55" s="146"/>
      <c r="VED55" s="147"/>
      <c r="VEE55" s="148"/>
      <c r="VEF55" s="187"/>
      <c r="VEG55" s="188"/>
      <c r="VEH55" s="186"/>
      <c r="VEI55" s="145"/>
      <c r="VEJ55" s="146"/>
      <c r="VEK55" s="146"/>
      <c r="VEL55" s="147"/>
      <c r="VEM55" s="148"/>
      <c r="VEN55" s="187"/>
      <c r="VEO55" s="188"/>
      <c r="VEP55" s="186"/>
      <c r="VEQ55" s="145"/>
      <c r="VER55" s="146"/>
      <c r="VES55" s="146"/>
      <c r="VET55" s="147"/>
      <c r="VEU55" s="148"/>
      <c r="VEV55" s="187"/>
      <c r="VEW55" s="188"/>
      <c r="VEX55" s="186"/>
      <c r="VEY55" s="145"/>
      <c r="VEZ55" s="146"/>
      <c r="VFA55" s="146"/>
      <c r="VFB55" s="147"/>
      <c r="VFC55" s="148"/>
      <c r="VFD55" s="187"/>
      <c r="VFE55" s="188"/>
      <c r="VFF55" s="186"/>
      <c r="VFG55" s="145"/>
      <c r="VFH55" s="146"/>
      <c r="VFI55" s="146"/>
      <c r="VFJ55" s="147"/>
      <c r="VFK55" s="148"/>
      <c r="VFL55" s="187"/>
      <c r="VFM55" s="188"/>
      <c r="VFN55" s="186"/>
      <c r="VFO55" s="145"/>
      <c r="VFP55" s="146"/>
      <c r="VFQ55" s="146"/>
      <c r="VFR55" s="147"/>
      <c r="VFS55" s="148"/>
      <c r="VFT55" s="187"/>
      <c r="VFU55" s="188"/>
      <c r="VFV55" s="186"/>
      <c r="VFW55" s="145"/>
      <c r="VFX55" s="146"/>
      <c r="VFY55" s="146"/>
      <c r="VFZ55" s="147"/>
      <c r="VGA55" s="148"/>
      <c r="VGB55" s="187"/>
      <c r="VGC55" s="188"/>
      <c r="VGD55" s="186"/>
      <c r="VGE55" s="145"/>
      <c r="VGF55" s="146"/>
      <c r="VGG55" s="146"/>
      <c r="VGH55" s="147"/>
      <c r="VGI55" s="148"/>
      <c r="VGJ55" s="187"/>
      <c r="VGK55" s="188"/>
      <c r="VGL55" s="186"/>
      <c r="VGM55" s="145"/>
      <c r="VGN55" s="146"/>
      <c r="VGO55" s="146"/>
      <c r="VGP55" s="147"/>
      <c r="VGQ55" s="148"/>
      <c r="VGR55" s="187"/>
      <c r="VGS55" s="188"/>
      <c r="VGT55" s="186"/>
      <c r="VGU55" s="145"/>
      <c r="VGV55" s="146"/>
      <c r="VGW55" s="146"/>
      <c r="VGX55" s="147"/>
      <c r="VGY55" s="148"/>
      <c r="VGZ55" s="187"/>
      <c r="VHA55" s="188"/>
      <c r="VHB55" s="186"/>
      <c r="VHC55" s="145"/>
      <c r="VHD55" s="146"/>
      <c r="VHE55" s="146"/>
      <c r="VHF55" s="147"/>
      <c r="VHG55" s="148"/>
      <c r="VHH55" s="187"/>
      <c r="VHI55" s="188"/>
      <c r="VHJ55" s="186"/>
      <c r="VHK55" s="145"/>
      <c r="VHL55" s="146"/>
      <c r="VHM55" s="146"/>
      <c r="VHN55" s="147"/>
      <c r="VHO55" s="148"/>
      <c r="VHP55" s="187"/>
      <c r="VHQ55" s="188"/>
      <c r="VHR55" s="186"/>
      <c r="VHS55" s="145"/>
      <c r="VHT55" s="146"/>
      <c r="VHU55" s="146"/>
      <c r="VHV55" s="147"/>
      <c r="VHW55" s="148"/>
      <c r="VHX55" s="187"/>
      <c r="VHY55" s="188"/>
      <c r="VHZ55" s="186"/>
      <c r="VIA55" s="145"/>
      <c r="VIB55" s="146"/>
      <c r="VIC55" s="146"/>
      <c r="VID55" s="147"/>
      <c r="VIE55" s="148"/>
      <c r="VIF55" s="187"/>
      <c r="VIG55" s="188"/>
      <c r="VIH55" s="186"/>
      <c r="VII55" s="145"/>
      <c r="VIJ55" s="146"/>
      <c r="VIK55" s="146"/>
      <c r="VIL55" s="147"/>
      <c r="VIM55" s="148"/>
      <c r="VIN55" s="187"/>
      <c r="VIO55" s="188"/>
      <c r="VIP55" s="186"/>
      <c r="VIQ55" s="145"/>
      <c r="VIR55" s="146"/>
      <c r="VIS55" s="146"/>
      <c r="VIT55" s="147"/>
      <c r="VIU55" s="148"/>
      <c r="VIV55" s="187"/>
      <c r="VIW55" s="188"/>
      <c r="VIX55" s="186"/>
      <c r="VIY55" s="145"/>
      <c r="VIZ55" s="146"/>
      <c r="VJA55" s="146"/>
      <c r="VJB55" s="147"/>
      <c r="VJC55" s="148"/>
      <c r="VJD55" s="187"/>
      <c r="VJE55" s="188"/>
      <c r="VJF55" s="186"/>
      <c r="VJG55" s="145"/>
      <c r="VJH55" s="146"/>
      <c r="VJI55" s="146"/>
      <c r="VJJ55" s="147"/>
      <c r="VJK55" s="148"/>
      <c r="VJL55" s="187"/>
      <c r="VJM55" s="188"/>
      <c r="VJN55" s="186"/>
      <c r="VJO55" s="145"/>
      <c r="VJP55" s="146"/>
      <c r="VJQ55" s="146"/>
      <c r="VJR55" s="147"/>
      <c r="VJS55" s="148"/>
      <c r="VJT55" s="187"/>
      <c r="VJU55" s="188"/>
      <c r="VJV55" s="186"/>
      <c r="VJW55" s="145"/>
      <c r="VJX55" s="146"/>
      <c r="VJY55" s="146"/>
      <c r="VJZ55" s="147"/>
      <c r="VKA55" s="148"/>
      <c r="VKB55" s="187"/>
      <c r="VKC55" s="188"/>
      <c r="VKD55" s="186"/>
      <c r="VKE55" s="145"/>
      <c r="VKF55" s="146"/>
      <c r="VKG55" s="146"/>
      <c r="VKH55" s="147"/>
      <c r="VKI55" s="148"/>
      <c r="VKJ55" s="187"/>
      <c r="VKK55" s="188"/>
      <c r="VKL55" s="186"/>
      <c r="VKM55" s="145"/>
      <c r="VKN55" s="146"/>
      <c r="VKO55" s="146"/>
      <c r="VKP55" s="147"/>
      <c r="VKQ55" s="148"/>
      <c r="VKR55" s="187"/>
      <c r="VKS55" s="188"/>
      <c r="VKT55" s="186"/>
      <c r="VKU55" s="145"/>
      <c r="VKV55" s="146"/>
      <c r="VKW55" s="146"/>
      <c r="VKX55" s="147"/>
      <c r="VKY55" s="148"/>
      <c r="VKZ55" s="187"/>
      <c r="VLA55" s="188"/>
      <c r="VLB55" s="186"/>
      <c r="VLC55" s="145"/>
      <c r="VLD55" s="146"/>
      <c r="VLE55" s="146"/>
      <c r="VLF55" s="147"/>
      <c r="VLG55" s="148"/>
      <c r="VLH55" s="187"/>
      <c r="VLI55" s="188"/>
      <c r="VLJ55" s="186"/>
      <c r="VLK55" s="145"/>
      <c r="VLL55" s="146"/>
      <c r="VLM55" s="146"/>
      <c r="VLN55" s="147"/>
      <c r="VLO55" s="148"/>
      <c r="VLP55" s="187"/>
      <c r="VLQ55" s="188"/>
      <c r="VLR55" s="186"/>
      <c r="VLS55" s="145"/>
      <c r="VLT55" s="146"/>
      <c r="VLU55" s="146"/>
      <c r="VLV55" s="147"/>
      <c r="VLW55" s="148"/>
      <c r="VLX55" s="187"/>
      <c r="VLY55" s="188"/>
      <c r="VLZ55" s="186"/>
      <c r="VMA55" s="145"/>
      <c r="VMB55" s="146"/>
      <c r="VMC55" s="146"/>
      <c r="VMD55" s="147"/>
      <c r="VME55" s="148"/>
      <c r="VMF55" s="187"/>
      <c r="VMG55" s="188"/>
      <c r="VMH55" s="186"/>
      <c r="VMI55" s="145"/>
      <c r="VMJ55" s="146"/>
      <c r="VMK55" s="146"/>
      <c r="VML55" s="147"/>
      <c r="VMM55" s="148"/>
      <c r="VMN55" s="187"/>
      <c r="VMO55" s="188"/>
      <c r="VMP55" s="186"/>
      <c r="VMQ55" s="145"/>
      <c r="VMR55" s="146"/>
      <c r="VMS55" s="146"/>
      <c r="VMT55" s="147"/>
      <c r="VMU55" s="148"/>
      <c r="VMV55" s="187"/>
      <c r="VMW55" s="188"/>
      <c r="VMX55" s="186"/>
      <c r="VMY55" s="145"/>
      <c r="VMZ55" s="146"/>
      <c r="VNA55" s="146"/>
      <c r="VNB55" s="147"/>
      <c r="VNC55" s="148"/>
      <c r="VND55" s="187"/>
      <c r="VNE55" s="188"/>
      <c r="VNF55" s="186"/>
      <c r="VNG55" s="145"/>
      <c r="VNH55" s="146"/>
      <c r="VNI55" s="146"/>
      <c r="VNJ55" s="147"/>
      <c r="VNK55" s="148"/>
      <c r="VNL55" s="187"/>
      <c r="VNM55" s="188"/>
      <c r="VNN55" s="186"/>
      <c r="VNO55" s="145"/>
      <c r="VNP55" s="146"/>
      <c r="VNQ55" s="146"/>
      <c r="VNR55" s="147"/>
      <c r="VNS55" s="148"/>
      <c r="VNT55" s="187"/>
      <c r="VNU55" s="188"/>
      <c r="VNV55" s="186"/>
      <c r="VNW55" s="145"/>
      <c r="VNX55" s="146"/>
      <c r="VNY55" s="146"/>
      <c r="VNZ55" s="147"/>
      <c r="VOA55" s="148"/>
      <c r="VOB55" s="187"/>
      <c r="VOC55" s="188"/>
      <c r="VOD55" s="186"/>
      <c r="VOE55" s="145"/>
      <c r="VOF55" s="146"/>
      <c r="VOG55" s="146"/>
      <c r="VOH55" s="147"/>
      <c r="VOI55" s="148"/>
      <c r="VOJ55" s="187"/>
      <c r="VOK55" s="188"/>
      <c r="VOL55" s="186"/>
      <c r="VOM55" s="145"/>
      <c r="VON55" s="146"/>
      <c r="VOO55" s="146"/>
      <c r="VOP55" s="147"/>
      <c r="VOQ55" s="148"/>
      <c r="VOR55" s="187"/>
      <c r="VOS55" s="188"/>
      <c r="VOT55" s="186"/>
      <c r="VOU55" s="145"/>
      <c r="VOV55" s="146"/>
      <c r="VOW55" s="146"/>
      <c r="VOX55" s="147"/>
      <c r="VOY55" s="148"/>
      <c r="VOZ55" s="187"/>
      <c r="VPA55" s="188"/>
      <c r="VPB55" s="186"/>
      <c r="VPC55" s="145"/>
      <c r="VPD55" s="146"/>
      <c r="VPE55" s="146"/>
      <c r="VPF55" s="147"/>
      <c r="VPG55" s="148"/>
      <c r="VPH55" s="187"/>
      <c r="VPI55" s="188"/>
      <c r="VPJ55" s="186"/>
      <c r="VPK55" s="145"/>
      <c r="VPL55" s="146"/>
      <c r="VPM55" s="146"/>
      <c r="VPN55" s="147"/>
      <c r="VPO55" s="148"/>
      <c r="VPP55" s="187"/>
      <c r="VPQ55" s="188"/>
      <c r="VPR55" s="186"/>
      <c r="VPS55" s="145"/>
      <c r="VPT55" s="146"/>
      <c r="VPU55" s="146"/>
      <c r="VPV55" s="147"/>
      <c r="VPW55" s="148"/>
      <c r="VPX55" s="187"/>
      <c r="VPY55" s="188"/>
      <c r="VPZ55" s="186"/>
      <c r="VQA55" s="145"/>
      <c r="VQB55" s="146"/>
      <c r="VQC55" s="146"/>
      <c r="VQD55" s="147"/>
      <c r="VQE55" s="148"/>
      <c r="VQF55" s="187"/>
      <c r="VQG55" s="188"/>
      <c r="VQH55" s="186"/>
      <c r="VQI55" s="145"/>
      <c r="VQJ55" s="146"/>
      <c r="VQK55" s="146"/>
      <c r="VQL55" s="147"/>
      <c r="VQM55" s="148"/>
      <c r="VQN55" s="187"/>
      <c r="VQO55" s="188"/>
      <c r="VQP55" s="186"/>
      <c r="VQQ55" s="145"/>
      <c r="VQR55" s="146"/>
      <c r="VQS55" s="146"/>
      <c r="VQT55" s="147"/>
      <c r="VQU55" s="148"/>
      <c r="VQV55" s="187"/>
      <c r="VQW55" s="188"/>
      <c r="VQX55" s="186"/>
      <c r="VQY55" s="145"/>
      <c r="VQZ55" s="146"/>
      <c r="VRA55" s="146"/>
      <c r="VRB55" s="147"/>
      <c r="VRC55" s="148"/>
      <c r="VRD55" s="187"/>
      <c r="VRE55" s="188"/>
      <c r="VRF55" s="186"/>
      <c r="VRG55" s="145"/>
      <c r="VRH55" s="146"/>
      <c r="VRI55" s="146"/>
      <c r="VRJ55" s="147"/>
      <c r="VRK55" s="148"/>
      <c r="VRL55" s="187"/>
      <c r="VRM55" s="188"/>
      <c r="VRN55" s="186"/>
      <c r="VRO55" s="145"/>
      <c r="VRP55" s="146"/>
      <c r="VRQ55" s="146"/>
      <c r="VRR55" s="147"/>
      <c r="VRS55" s="148"/>
      <c r="VRT55" s="187"/>
      <c r="VRU55" s="188"/>
      <c r="VRV55" s="186"/>
      <c r="VRW55" s="145"/>
      <c r="VRX55" s="146"/>
      <c r="VRY55" s="146"/>
      <c r="VRZ55" s="147"/>
      <c r="VSA55" s="148"/>
      <c r="VSB55" s="187"/>
      <c r="VSC55" s="188"/>
      <c r="VSD55" s="186"/>
      <c r="VSE55" s="145"/>
      <c r="VSF55" s="146"/>
      <c r="VSG55" s="146"/>
      <c r="VSH55" s="147"/>
      <c r="VSI55" s="148"/>
      <c r="VSJ55" s="187"/>
      <c r="VSK55" s="188"/>
      <c r="VSL55" s="186"/>
      <c r="VSM55" s="145"/>
      <c r="VSN55" s="146"/>
      <c r="VSO55" s="146"/>
      <c r="VSP55" s="147"/>
      <c r="VSQ55" s="148"/>
      <c r="VSR55" s="187"/>
      <c r="VSS55" s="188"/>
      <c r="VST55" s="186"/>
      <c r="VSU55" s="145"/>
      <c r="VSV55" s="146"/>
      <c r="VSW55" s="146"/>
      <c r="VSX55" s="147"/>
      <c r="VSY55" s="148"/>
      <c r="VSZ55" s="187"/>
      <c r="VTA55" s="188"/>
      <c r="VTB55" s="186"/>
      <c r="VTC55" s="145"/>
      <c r="VTD55" s="146"/>
      <c r="VTE55" s="146"/>
      <c r="VTF55" s="147"/>
      <c r="VTG55" s="148"/>
      <c r="VTH55" s="187"/>
      <c r="VTI55" s="188"/>
      <c r="VTJ55" s="186"/>
      <c r="VTK55" s="145"/>
      <c r="VTL55" s="146"/>
      <c r="VTM55" s="146"/>
      <c r="VTN55" s="147"/>
      <c r="VTO55" s="148"/>
      <c r="VTP55" s="187"/>
      <c r="VTQ55" s="188"/>
      <c r="VTR55" s="186"/>
      <c r="VTS55" s="145"/>
      <c r="VTT55" s="146"/>
      <c r="VTU55" s="146"/>
      <c r="VTV55" s="147"/>
      <c r="VTW55" s="148"/>
      <c r="VTX55" s="187"/>
      <c r="VTY55" s="188"/>
      <c r="VTZ55" s="186"/>
      <c r="VUA55" s="145"/>
      <c r="VUB55" s="146"/>
      <c r="VUC55" s="146"/>
      <c r="VUD55" s="147"/>
      <c r="VUE55" s="148"/>
      <c r="VUF55" s="187"/>
      <c r="VUG55" s="188"/>
      <c r="VUH55" s="186"/>
      <c r="VUI55" s="145"/>
      <c r="VUJ55" s="146"/>
      <c r="VUK55" s="146"/>
      <c r="VUL55" s="147"/>
      <c r="VUM55" s="148"/>
      <c r="VUN55" s="187"/>
      <c r="VUO55" s="188"/>
      <c r="VUP55" s="186"/>
      <c r="VUQ55" s="145"/>
      <c r="VUR55" s="146"/>
      <c r="VUS55" s="146"/>
      <c r="VUT55" s="147"/>
      <c r="VUU55" s="148"/>
      <c r="VUV55" s="187"/>
      <c r="VUW55" s="188"/>
      <c r="VUX55" s="186"/>
      <c r="VUY55" s="145"/>
      <c r="VUZ55" s="146"/>
      <c r="VVA55" s="146"/>
      <c r="VVB55" s="147"/>
      <c r="VVC55" s="148"/>
      <c r="VVD55" s="187"/>
      <c r="VVE55" s="188"/>
      <c r="VVF55" s="186"/>
      <c r="VVG55" s="145"/>
      <c r="VVH55" s="146"/>
      <c r="VVI55" s="146"/>
      <c r="VVJ55" s="147"/>
      <c r="VVK55" s="148"/>
      <c r="VVL55" s="187"/>
      <c r="VVM55" s="188"/>
      <c r="VVN55" s="186"/>
      <c r="VVO55" s="145"/>
      <c r="VVP55" s="146"/>
      <c r="VVQ55" s="146"/>
      <c r="VVR55" s="147"/>
      <c r="VVS55" s="148"/>
      <c r="VVT55" s="187"/>
      <c r="VVU55" s="188"/>
      <c r="VVV55" s="186"/>
      <c r="VVW55" s="145"/>
      <c r="VVX55" s="146"/>
      <c r="VVY55" s="146"/>
      <c r="VVZ55" s="147"/>
      <c r="VWA55" s="148"/>
      <c r="VWB55" s="187"/>
      <c r="VWC55" s="188"/>
      <c r="VWD55" s="186"/>
      <c r="VWE55" s="145"/>
      <c r="VWF55" s="146"/>
      <c r="VWG55" s="146"/>
      <c r="VWH55" s="147"/>
      <c r="VWI55" s="148"/>
      <c r="VWJ55" s="187"/>
      <c r="VWK55" s="188"/>
      <c r="VWL55" s="186"/>
      <c r="VWM55" s="145"/>
      <c r="VWN55" s="146"/>
      <c r="VWO55" s="146"/>
      <c r="VWP55" s="147"/>
      <c r="VWQ55" s="148"/>
      <c r="VWR55" s="187"/>
      <c r="VWS55" s="188"/>
      <c r="VWT55" s="186"/>
      <c r="VWU55" s="145"/>
      <c r="VWV55" s="146"/>
      <c r="VWW55" s="146"/>
      <c r="VWX55" s="147"/>
      <c r="VWY55" s="148"/>
      <c r="VWZ55" s="187"/>
      <c r="VXA55" s="188"/>
      <c r="VXB55" s="186"/>
      <c r="VXC55" s="145"/>
      <c r="VXD55" s="146"/>
      <c r="VXE55" s="146"/>
      <c r="VXF55" s="147"/>
      <c r="VXG55" s="148"/>
      <c r="VXH55" s="187"/>
      <c r="VXI55" s="188"/>
      <c r="VXJ55" s="186"/>
      <c r="VXK55" s="145"/>
      <c r="VXL55" s="146"/>
      <c r="VXM55" s="146"/>
      <c r="VXN55" s="147"/>
      <c r="VXO55" s="148"/>
      <c r="VXP55" s="187"/>
      <c r="VXQ55" s="188"/>
      <c r="VXR55" s="186"/>
      <c r="VXS55" s="145"/>
      <c r="VXT55" s="146"/>
      <c r="VXU55" s="146"/>
      <c r="VXV55" s="147"/>
      <c r="VXW55" s="148"/>
      <c r="VXX55" s="187"/>
      <c r="VXY55" s="188"/>
      <c r="VXZ55" s="186"/>
      <c r="VYA55" s="145"/>
      <c r="VYB55" s="146"/>
      <c r="VYC55" s="146"/>
      <c r="VYD55" s="147"/>
      <c r="VYE55" s="148"/>
      <c r="VYF55" s="187"/>
      <c r="VYG55" s="188"/>
      <c r="VYH55" s="186"/>
      <c r="VYI55" s="145"/>
      <c r="VYJ55" s="146"/>
      <c r="VYK55" s="146"/>
      <c r="VYL55" s="147"/>
      <c r="VYM55" s="148"/>
      <c r="VYN55" s="187"/>
      <c r="VYO55" s="188"/>
      <c r="VYP55" s="186"/>
      <c r="VYQ55" s="145"/>
      <c r="VYR55" s="146"/>
      <c r="VYS55" s="146"/>
      <c r="VYT55" s="147"/>
      <c r="VYU55" s="148"/>
      <c r="VYV55" s="187"/>
      <c r="VYW55" s="188"/>
      <c r="VYX55" s="186"/>
      <c r="VYY55" s="145"/>
      <c r="VYZ55" s="146"/>
      <c r="VZA55" s="146"/>
      <c r="VZB55" s="147"/>
      <c r="VZC55" s="148"/>
      <c r="VZD55" s="187"/>
      <c r="VZE55" s="188"/>
      <c r="VZF55" s="186"/>
      <c r="VZG55" s="145"/>
      <c r="VZH55" s="146"/>
      <c r="VZI55" s="146"/>
      <c r="VZJ55" s="147"/>
      <c r="VZK55" s="148"/>
      <c r="VZL55" s="187"/>
      <c r="VZM55" s="188"/>
      <c r="VZN55" s="186"/>
      <c r="VZO55" s="145"/>
      <c r="VZP55" s="146"/>
      <c r="VZQ55" s="146"/>
      <c r="VZR55" s="147"/>
      <c r="VZS55" s="148"/>
      <c r="VZT55" s="187"/>
      <c r="VZU55" s="188"/>
      <c r="VZV55" s="186"/>
      <c r="VZW55" s="145"/>
      <c r="VZX55" s="146"/>
      <c r="VZY55" s="146"/>
      <c r="VZZ55" s="147"/>
      <c r="WAA55" s="148"/>
      <c r="WAB55" s="187"/>
      <c r="WAC55" s="188"/>
      <c r="WAD55" s="186"/>
      <c r="WAE55" s="145"/>
      <c r="WAF55" s="146"/>
      <c r="WAG55" s="146"/>
      <c r="WAH55" s="147"/>
      <c r="WAI55" s="148"/>
      <c r="WAJ55" s="187"/>
      <c r="WAK55" s="188"/>
      <c r="WAL55" s="186"/>
      <c r="WAM55" s="145"/>
      <c r="WAN55" s="146"/>
      <c r="WAO55" s="146"/>
      <c r="WAP55" s="147"/>
      <c r="WAQ55" s="148"/>
      <c r="WAR55" s="187"/>
      <c r="WAS55" s="188"/>
      <c r="WAT55" s="186"/>
      <c r="WAU55" s="145"/>
      <c r="WAV55" s="146"/>
      <c r="WAW55" s="146"/>
      <c r="WAX55" s="147"/>
      <c r="WAY55" s="148"/>
      <c r="WAZ55" s="187"/>
      <c r="WBA55" s="188"/>
      <c r="WBB55" s="186"/>
      <c r="WBC55" s="145"/>
      <c r="WBD55" s="146"/>
      <c r="WBE55" s="146"/>
      <c r="WBF55" s="147"/>
      <c r="WBG55" s="148"/>
      <c r="WBH55" s="187"/>
      <c r="WBI55" s="188"/>
      <c r="WBJ55" s="186"/>
      <c r="WBK55" s="145"/>
      <c r="WBL55" s="146"/>
      <c r="WBM55" s="146"/>
      <c r="WBN55" s="147"/>
      <c r="WBO55" s="148"/>
      <c r="WBP55" s="187"/>
      <c r="WBQ55" s="188"/>
      <c r="WBR55" s="186"/>
      <c r="WBS55" s="145"/>
      <c r="WBT55" s="146"/>
      <c r="WBU55" s="146"/>
      <c r="WBV55" s="147"/>
      <c r="WBW55" s="148"/>
      <c r="WBX55" s="187"/>
      <c r="WBY55" s="188"/>
      <c r="WBZ55" s="186"/>
      <c r="WCA55" s="145"/>
      <c r="WCB55" s="146"/>
      <c r="WCC55" s="146"/>
      <c r="WCD55" s="147"/>
      <c r="WCE55" s="148"/>
      <c r="WCF55" s="187"/>
      <c r="WCG55" s="188"/>
      <c r="WCH55" s="186"/>
      <c r="WCI55" s="145"/>
      <c r="WCJ55" s="146"/>
      <c r="WCK55" s="146"/>
      <c r="WCL55" s="147"/>
      <c r="WCM55" s="148"/>
      <c r="WCN55" s="187"/>
      <c r="WCO55" s="188"/>
      <c r="WCP55" s="186"/>
      <c r="WCQ55" s="145"/>
      <c r="WCR55" s="146"/>
      <c r="WCS55" s="146"/>
      <c r="WCT55" s="147"/>
      <c r="WCU55" s="148"/>
      <c r="WCV55" s="187"/>
      <c r="WCW55" s="188"/>
      <c r="WCX55" s="186"/>
      <c r="WCY55" s="145"/>
      <c r="WCZ55" s="146"/>
      <c r="WDA55" s="146"/>
      <c r="WDB55" s="147"/>
      <c r="WDC55" s="148"/>
      <c r="WDD55" s="187"/>
      <c r="WDE55" s="188"/>
      <c r="WDF55" s="186"/>
      <c r="WDG55" s="145"/>
      <c r="WDH55" s="146"/>
      <c r="WDI55" s="146"/>
      <c r="WDJ55" s="147"/>
      <c r="WDK55" s="148"/>
      <c r="WDL55" s="187"/>
      <c r="WDM55" s="188"/>
      <c r="WDN55" s="186"/>
      <c r="WDO55" s="145"/>
      <c r="WDP55" s="146"/>
      <c r="WDQ55" s="146"/>
      <c r="WDR55" s="147"/>
      <c r="WDS55" s="148"/>
      <c r="WDT55" s="187"/>
      <c r="WDU55" s="188"/>
      <c r="WDV55" s="186"/>
      <c r="WDW55" s="145"/>
      <c r="WDX55" s="146"/>
      <c r="WDY55" s="146"/>
      <c r="WDZ55" s="147"/>
      <c r="WEA55" s="148"/>
      <c r="WEB55" s="187"/>
      <c r="WEC55" s="188"/>
      <c r="WED55" s="186"/>
      <c r="WEE55" s="145"/>
      <c r="WEF55" s="146"/>
      <c r="WEG55" s="146"/>
      <c r="WEH55" s="147"/>
      <c r="WEI55" s="148"/>
      <c r="WEJ55" s="187"/>
      <c r="WEK55" s="188"/>
      <c r="WEL55" s="186"/>
      <c r="WEM55" s="145"/>
      <c r="WEN55" s="146"/>
      <c r="WEO55" s="146"/>
      <c r="WEP55" s="147"/>
      <c r="WEQ55" s="148"/>
      <c r="WER55" s="187"/>
      <c r="WES55" s="188"/>
      <c r="WET55" s="186"/>
      <c r="WEU55" s="145"/>
      <c r="WEV55" s="146"/>
      <c r="WEW55" s="146"/>
      <c r="WEX55" s="147"/>
      <c r="WEY55" s="148"/>
      <c r="WEZ55" s="187"/>
      <c r="WFA55" s="188"/>
      <c r="WFB55" s="186"/>
      <c r="WFC55" s="145"/>
      <c r="WFD55" s="146"/>
      <c r="WFE55" s="146"/>
      <c r="WFF55" s="147"/>
      <c r="WFG55" s="148"/>
      <c r="WFH55" s="187"/>
      <c r="WFI55" s="188"/>
      <c r="WFJ55" s="186"/>
      <c r="WFK55" s="145"/>
      <c r="WFL55" s="146"/>
      <c r="WFM55" s="146"/>
      <c r="WFN55" s="147"/>
      <c r="WFO55" s="148"/>
      <c r="WFP55" s="187"/>
      <c r="WFQ55" s="188"/>
      <c r="WFR55" s="186"/>
      <c r="WFS55" s="145"/>
      <c r="WFT55" s="146"/>
      <c r="WFU55" s="146"/>
      <c r="WFV55" s="147"/>
      <c r="WFW55" s="148"/>
      <c r="WFX55" s="187"/>
      <c r="WFY55" s="188"/>
      <c r="WFZ55" s="186"/>
      <c r="WGA55" s="145"/>
      <c r="WGB55" s="146"/>
      <c r="WGC55" s="146"/>
      <c r="WGD55" s="147"/>
      <c r="WGE55" s="148"/>
      <c r="WGF55" s="187"/>
      <c r="WGG55" s="188"/>
      <c r="WGH55" s="186"/>
      <c r="WGI55" s="145"/>
      <c r="WGJ55" s="146"/>
      <c r="WGK55" s="146"/>
      <c r="WGL55" s="147"/>
      <c r="WGM55" s="148"/>
      <c r="WGN55" s="187"/>
      <c r="WGO55" s="188"/>
      <c r="WGP55" s="186"/>
      <c r="WGQ55" s="145"/>
      <c r="WGR55" s="146"/>
      <c r="WGS55" s="146"/>
      <c r="WGT55" s="147"/>
      <c r="WGU55" s="148"/>
      <c r="WGV55" s="187"/>
      <c r="WGW55" s="188"/>
      <c r="WGX55" s="186"/>
      <c r="WGY55" s="145"/>
      <c r="WGZ55" s="146"/>
      <c r="WHA55" s="146"/>
      <c r="WHB55" s="147"/>
      <c r="WHC55" s="148"/>
      <c r="WHD55" s="187"/>
      <c r="WHE55" s="188"/>
      <c r="WHF55" s="186"/>
      <c r="WHG55" s="145"/>
      <c r="WHH55" s="146"/>
      <c r="WHI55" s="146"/>
      <c r="WHJ55" s="147"/>
      <c r="WHK55" s="148"/>
      <c r="WHL55" s="187"/>
      <c r="WHM55" s="188"/>
      <c r="WHN55" s="186"/>
      <c r="WHO55" s="145"/>
      <c r="WHP55" s="146"/>
      <c r="WHQ55" s="146"/>
      <c r="WHR55" s="147"/>
      <c r="WHS55" s="148"/>
      <c r="WHT55" s="187"/>
      <c r="WHU55" s="188"/>
      <c r="WHV55" s="186"/>
      <c r="WHW55" s="145"/>
      <c r="WHX55" s="146"/>
      <c r="WHY55" s="146"/>
      <c r="WHZ55" s="147"/>
      <c r="WIA55" s="148"/>
      <c r="WIB55" s="187"/>
      <c r="WIC55" s="188"/>
      <c r="WID55" s="186"/>
      <c r="WIE55" s="145"/>
      <c r="WIF55" s="146"/>
      <c r="WIG55" s="146"/>
      <c r="WIH55" s="147"/>
      <c r="WII55" s="148"/>
      <c r="WIJ55" s="187"/>
      <c r="WIK55" s="188"/>
      <c r="WIL55" s="186"/>
      <c r="WIM55" s="145"/>
      <c r="WIN55" s="146"/>
      <c r="WIO55" s="146"/>
      <c r="WIP55" s="147"/>
      <c r="WIQ55" s="148"/>
      <c r="WIR55" s="187"/>
      <c r="WIS55" s="188"/>
      <c r="WIT55" s="186"/>
      <c r="WIU55" s="145"/>
      <c r="WIV55" s="146"/>
      <c r="WIW55" s="146"/>
      <c r="WIX55" s="147"/>
      <c r="WIY55" s="148"/>
      <c r="WIZ55" s="187"/>
      <c r="WJA55" s="188"/>
      <c r="WJB55" s="186"/>
      <c r="WJC55" s="145"/>
      <c r="WJD55" s="146"/>
      <c r="WJE55" s="146"/>
      <c r="WJF55" s="147"/>
      <c r="WJG55" s="148"/>
      <c r="WJH55" s="187"/>
      <c r="WJI55" s="188"/>
      <c r="WJJ55" s="186"/>
      <c r="WJK55" s="145"/>
      <c r="WJL55" s="146"/>
      <c r="WJM55" s="146"/>
      <c r="WJN55" s="147"/>
      <c r="WJO55" s="148"/>
      <c r="WJP55" s="187"/>
      <c r="WJQ55" s="188"/>
      <c r="WJR55" s="186"/>
      <c r="WJS55" s="145"/>
      <c r="WJT55" s="146"/>
      <c r="WJU55" s="146"/>
      <c r="WJV55" s="147"/>
      <c r="WJW55" s="148"/>
      <c r="WJX55" s="187"/>
      <c r="WJY55" s="188"/>
      <c r="WJZ55" s="186"/>
      <c r="WKA55" s="145"/>
      <c r="WKB55" s="146"/>
      <c r="WKC55" s="146"/>
      <c r="WKD55" s="147"/>
      <c r="WKE55" s="148"/>
      <c r="WKF55" s="187"/>
      <c r="WKG55" s="188"/>
      <c r="WKH55" s="186"/>
      <c r="WKI55" s="145"/>
      <c r="WKJ55" s="146"/>
      <c r="WKK55" s="146"/>
      <c r="WKL55" s="147"/>
      <c r="WKM55" s="148"/>
      <c r="WKN55" s="187"/>
      <c r="WKO55" s="188"/>
      <c r="WKP55" s="186"/>
      <c r="WKQ55" s="145"/>
      <c r="WKR55" s="146"/>
      <c r="WKS55" s="146"/>
      <c r="WKT55" s="147"/>
      <c r="WKU55" s="148"/>
      <c r="WKV55" s="187"/>
      <c r="WKW55" s="188"/>
      <c r="WKX55" s="186"/>
      <c r="WKY55" s="145"/>
      <c r="WKZ55" s="146"/>
      <c r="WLA55" s="146"/>
      <c r="WLB55" s="147"/>
      <c r="WLC55" s="148"/>
      <c r="WLD55" s="187"/>
      <c r="WLE55" s="188"/>
      <c r="WLF55" s="186"/>
      <c r="WLG55" s="145"/>
      <c r="WLH55" s="146"/>
      <c r="WLI55" s="146"/>
      <c r="WLJ55" s="147"/>
      <c r="WLK55" s="148"/>
      <c r="WLL55" s="187"/>
      <c r="WLM55" s="188"/>
      <c r="WLN55" s="186"/>
      <c r="WLO55" s="145"/>
      <c r="WLP55" s="146"/>
      <c r="WLQ55" s="146"/>
      <c r="WLR55" s="147"/>
      <c r="WLS55" s="148"/>
      <c r="WLT55" s="187"/>
      <c r="WLU55" s="188"/>
      <c r="WLV55" s="186"/>
      <c r="WLW55" s="145"/>
      <c r="WLX55" s="146"/>
      <c r="WLY55" s="146"/>
      <c r="WLZ55" s="147"/>
      <c r="WMA55" s="148"/>
      <c r="WMB55" s="187"/>
      <c r="WMC55" s="188"/>
      <c r="WMD55" s="186"/>
      <c r="WME55" s="145"/>
      <c r="WMF55" s="146"/>
      <c r="WMG55" s="146"/>
      <c r="WMH55" s="147"/>
      <c r="WMI55" s="148"/>
      <c r="WMJ55" s="187"/>
      <c r="WMK55" s="188"/>
      <c r="WML55" s="186"/>
      <c r="WMM55" s="145"/>
      <c r="WMN55" s="146"/>
      <c r="WMO55" s="146"/>
      <c r="WMP55" s="147"/>
      <c r="WMQ55" s="148"/>
      <c r="WMR55" s="187"/>
      <c r="WMS55" s="188"/>
      <c r="WMT55" s="186"/>
      <c r="WMU55" s="145"/>
      <c r="WMV55" s="146"/>
      <c r="WMW55" s="146"/>
      <c r="WMX55" s="147"/>
      <c r="WMY55" s="148"/>
      <c r="WMZ55" s="187"/>
      <c r="WNA55" s="188"/>
      <c r="WNB55" s="186"/>
      <c r="WNC55" s="145"/>
      <c r="WND55" s="146"/>
      <c r="WNE55" s="146"/>
      <c r="WNF55" s="147"/>
      <c r="WNG55" s="148"/>
      <c r="WNH55" s="187"/>
      <c r="WNI55" s="188"/>
      <c r="WNJ55" s="186"/>
      <c r="WNK55" s="145"/>
      <c r="WNL55" s="146"/>
      <c r="WNM55" s="146"/>
      <c r="WNN55" s="147"/>
      <c r="WNO55" s="148"/>
      <c r="WNP55" s="187"/>
      <c r="WNQ55" s="188"/>
      <c r="WNR55" s="186"/>
      <c r="WNS55" s="145"/>
      <c r="WNT55" s="146"/>
      <c r="WNU55" s="146"/>
      <c r="WNV55" s="147"/>
      <c r="WNW55" s="148"/>
      <c r="WNX55" s="187"/>
      <c r="WNY55" s="188"/>
      <c r="WNZ55" s="186"/>
      <c r="WOA55" s="145"/>
      <c r="WOB55" s="146"/>
      <c r="WOC55" s="146"/>
      <c r="WOD55" s="147"/>
      <c r="WOE55" s="148"/>
      <c r="WOF55" s="187"/>
      <c r="WOG55" s="188"/>
      <c r="WOH55" s="186"/>
      <c r="WOI55" s="145"/>
      <c r="WOJ55" s="146"/>
      <c r="WOK55" s="146"/>
      <c r="WOL55" s="147"/>
      <c r="WOM55" s="148"/>
      <c r="WON55" s="187"/>
      <c r="WOO55" s="188"/>
      <c r="WOP55" s="186"/>
      <c r="WOQ55" s="145"/>
      <c r="WOR55" s="146"/>
      <c r="WOS55" s="146"/>
      <c r="WOT55" s="147"/>
      <c r="WOU55" s="148"/>
      <c r="WOV55" s="187"/>
      <c r="WOW55" s="188"/>
      <c r="WOX55" s="186"/>
      <c r="WOY55" s="145"/>
      <c r="WOZ55" s="146"/>
      <c r="WPA55" s="146"/>
      <c r="WPB55" s="147"/>
      <c r="WPC55" s="148"/>
      <c r="WPD55" s="187"/>
      <c r="WPE55" s="188"/>
      <c r="WPF55" s="186"/>
      <c r="WPG55" s="145"/>
      <c r="WPH55" s="146"/>
      <c r="WPI55" s="146"/>
      <c r="WPJ55" s="147"/>
      <c r="WPK55" s="148"/>
      <c r="WPL55" s="187"/>
      <c r="WPM55" s="188"/>
      <c r="WPN55" s="186"/>
      <c r="WPO55" s="145"/>
      <c r="WPP55" s="146"/>
      <c r="WPQ55" s="146"/>
      <c r="WPR55" s="147"/>
      <c r="WPS55" s="148"/>
      <c r="WPT55" s="187"/>
      <c r="WPU55" s="188"/>
      <c r="WPV55" s="186"/>
      <c r="WPW55" s="145"/>
      <c r="WPX55" s="146"/>
      <c r="WPY55" s="146"/>
      <c r="WPZ55" s="147"/>
      <c r="WQA55" s="148"/>
      <c r="WQB55" s="187"/>
      <c r="WQC55" s="188"/>
      <c r="WQD55" s="186"/>
      <c r="WQE55" s="145"/>
      <c r="WQF55" s="146"/>
      <c r="WQG55" s="146"/>
      <c r="WQH55" s="147"/>
      <c r="WQI55" s="148"/>
      <c r="WQJ55" s="187"/>
      <c r="WQK55" s="188"/>
      <c r="WQL55" s="186"/>
      <c r="WQM55" s="145"/>
      <c r="WQN55" s="146"/>
      <c r="WQO55" s="146"/>
      <c r="WQP55" s="147"/>
      <c r="WQQ55" s="148"/>
      <c r="WQR55" s="187"/>
      <c r="WQS55" s="188"/>
      <c r="WQT55" s="186"/>
      <c r="WQU55" s="145"/>
      <c r="WQV55" s="146"/>
      <c r="WQW55" s="146"/>
      <c r="WQX55" s="147"/>
      <c r="WQY55" s="148"/>
      <c r="WQZ55" s="187"/>
      <c r="WRA55" s="188"/>
      <c r="WRB55" s="186"/>
      <c r="WRC55" s="145"/>
      <c r="WRD55" s="146"/>
      <c r="WRE55" s="146"/>
      <c r="WRF55" s="147"/>
      <c r="WRG55" s="148"/>
      <c r="WRH55" s="187"/>
      <c r="WRI55" s="188"/>
      <c r="WRJ55" s="186"/>
      <c r="WRK55" s="145"/>
      <c r="WRL55" s="146"/>
      <c r="WRM55" s="146"/>
      <c r="WRN55" s="147"/>
      <c r="WRO55" s="148"/>
      <c r="WRP55" s="187"/>
      <c r="WRQ55" s="188"/>
      <c r="WRR55" s="186"/>
      <c r="WRS55" s="145"/>
      <c r="WRT55" s="146"/>
      <c r="WRU55" s="146"/>
      <c r="WRV55" s="147"/>
      <c r="WRW55" s="148"/>
      <c r="WRX55" s="187"/>
      <c r="WRY55" s="188"/>
      <c r="WRZ55" s="186"/>
      <c r="WSA55" s="145"/>
      <c r="WSB55" s="146"/>
      <c r="WSC55" s="146"/>
      <c r="WSD55" s="147"/>
      <c r="WSE55" s="148"/>
      <c r="WSF55" s="187"/>
      <c r="WSG55" s="188"/>
      <c r="WSH55" s="186"/>
      <c r="WSI55" s="145"/>
      <c r="WSJ55" s="146"/>
      <c r="WSK55" s="146"/>
      <c r="WSL55" s="147"/>
      <c r="WSM55" s="148"/>
      <c r="WSN55" s="187"/>
      <c r="WSO55" s="188"/>
      <c r="WSP55" s="186"/>
      <c r="WSQ55" s="145"/>
      <c r="WSR55" s="146"/>
      <c r="WSS55" s="146"/>
      <c r="WST55" s="147"/>
      <c r="WSU55" s="148"/>
      <c r="WSV55" s="187"/>
      <c r="WSW55" s="188"/>
      <c r="WSX55" s="186"/>
      <c r="WSY55" s="145"/>
      <c r="WSZ55" s="146"/>
      <c r="WTA55" s="146"/>
      <c r="WTB55" s="147"/>
      <c r="WTC55" s="148"/>
      <c r="WTD55" s="187"/>
      <c r="WTE55" s="188"/>
      <c r="WTF55" s="186"/>
      <c r="WTG55" s="145"/>
      <c r="WTH55" s="146"/>
      <c r="WTI55" s="146"/>
      <c r="WTJ55" s="147"/>
      <c r="WTK55" s="148"/>
      <c r="WTL55" s="187"/>
      <c r="WTM55" s="188"/>
      <c r="WTN55" s="186"/>
      <c r="WTO55" s="145"/>
      <c r="WTP55" s="146"/>
      <c r="WTQ55" s="146"/>
      <c r="WTR55" s="147"/>
      <c r="WTS55" s="148"/>
      <c r="WTT55" s="187"/>
      <c r="WTU55" s="188"/>
      <c r="WTV55" s="186"/>
      <c r="WTW55" s="145"/>
      <c r="WTX55" s="146"/>
      <c r="WTY55" s="146"/>
      <c r="WTZ55" s="147"/>
      <c r="WUA55" s="148"/>
      <c r="WUB55" s="187"/>
      <c r="WUC55" s="188"/>
      <c r="WUD55" s="186"/>
      <c r="WUE55" s="145"/>
      <c r="WUF55" s="146"/>
      <c r="WUG55" s="146"/>
      <c r="WUH55" s="147"/>
      <c r="WUI55" s="148"/>
      <c r="WUJ55" s="187"/>
      <c r="WUK55" s="188"/>
      <c r="WUL55" s="186"/>
      <c r="WUM55" s="145"/>
      <c r="WUN55" s="146"/>
      <c r="WUO55" s="146"/>
      <c r="WUP55" s="147"/>
      <c r="WUQ55" s="148"/>
      <c r="WUR55" s="187"/>
      <c r="WUS55" s="188"/>
      <c r="WUT55" s="186"/>
      <c r="WUU55" s="145"/>
      <c r="WUV55" s="146"/>
      <c r="WUW55" s="146"/>
      <c r="WUX55" s="147"/>
      <c r="WUY55" s="148"/>
      <c r="WUZ55" s="187"/>
      <c r="WVA55" s="188"/>
      <c r="WVB55" s="186"/>
      <c r="WVC55" s="145"/>
      <c r="WVD55" s="146"/>
      <c r="WVE55" s="146"/>
      <c r="WVF55" s="147"/>
      <c r="WVG55" s="148"/>
      <c r="WVH55" s="187"/>
      <c r="WVI55" s="188"/>
      <c r="WVJ55" s="186"/>
      <c r="WVK55" s="145"/>
      <c r="WVL55" s="146"/>
      <c r="WVM55" s="146"/>
      <c r="WVN55" s="147"/>
      <c r="WVO55" s="148"/>
      <c r="WVP55" s="187"/>
      <c r="WVQ55" s="188"/>
      <c r="WVR55" s="186"/>
      <c r="WVS55" s="145"/>
      <c r="WVT55" s="146"/>
      <c r="WVU55" s="146"/>
      <c r="WVV55" s="147"/>
      <c r="WVW55" s="148"/>
      <c r="WVX55" s="187"/>
      <c r="WVY55" s="188"/>
      <c r="WVZ55" s="186"/>
      <c r="WWA55" s="145"/>
      <c r="WWB55" s="146"/>
      <c r="WWC55" s="146"/>
      <c r="WWD55" s="147"/>
      <c r="WWE55" s="148"/>
      <c r="WWF55" s="187"/>
      <c r="WWG55" s="188"/>
      <c r="WWH55" s="186"/>
      <c r="WWI55" s="145"/>
      <c r="WWJ55" s="146"/>
      <c r="WWK55" s="146"/>
      <c r="WWL55" s="147"/>
      <c r="WWM55" s="148"/>
      <c r="WWN55" s="187"/>
      <c r="WWO55" s="188"/>
      <c r="WWP55" s="186"/>
      <c r="WWQ55" s="145"/>
      <c r="WWR55" s="146"/>
      <c r="WWS55" s="146"/>
      <c r="WWT55" s="147"/>
      <c r="WWU55" s="148"/>
      <c r="WWV55" s="187"/>
      <c r="WWW55" s="188"/>
      <c r="WWX55" s="186"/>
      <c r="WWY55" s="145"/>
      <c r="WWZ55" s="146"/>
      <c r="WXA55" s="146"/>
      <c r="WXB55" s="147"/>
      <c r="WXC55" s="148"/>
      <c r="WXD55" s="187"/>
      <c r="WXE55" s="188"/>
      <c r="WXF55" s="186"/>
      <c r="WXG55" s="145"/>
      <c r="WXH55" s="146"/>
      <c r="WXI55" s="146"/>
      <c r="WXJ55" s="147"/>
      <c r="WXK55" s="148"/>
      <c r="WXL55" s="187"/>
      <c r="WXM55" s="188"/>
      <c r="WXN55" s="186"/>
      <c r="WXO55" s="145"/>
      <c r="WXP55" s="146"/>
      <c r="WXQ55" s="146"/>
      <c r="WXR55" s="147"/>
      <c r="WXS55" s="148"/>
      <c r="WXT55" s="187"/>
      <c r="WXU55" s="188"/>
      <c r="WXV55" s="186"/>
      <c r="WXW55" s="145"/>
      <c r="WXX55" s="146"/>
      <c r="WXY55" s="146"/>
      <c r="WXZ55" s="147"/>
      <c r="WYA55" s="148"/>
      <c r="WYB55" s="187"/>
      <c r="WYC55" s="188"/>
      <c r="WYD55" s="186"/>
      <c r="WYE55" s="145"/>
      <c r="WYF55" s="146"/>
      <c r="WYG55" s="146"/>
      <c r="WYH55" s="147"/>
      <c r="WYI55" s="148"/>
      <c r="WYJ55" s="187"/>
      <c r="WYK55" s="188"/>
      <c r="WYL55" s="186"/>
      <c r="WYM55" s="145"/>
      <c r="WYN55" s="146"/>
      <c r="WYO55" s="146"/>
      <c r="WYP55" s="147"/>
      <c r="WYQ55" s="148"/>
      <c r="WYR55" s="187"/>
      <c r="WYS55" s="188"/>
      <c r="WYT55" s="186"/>
      <c r="WYU55" s="145"/>
      <c r="WYV55" s="146"/>
      <c r="WYW55" s="146"/>
      <c r="WYX55" s="147"/>
      <c r="WYY55" s="148"/>
      <c r="WYZ55" s="187"/>
      <c r="WZA55" s="188"/>
      <c r="WZB55" s="186"/>
      <c r="WZC55" s="145"/>
      <c r="WZD55" s="146"/>
      <c r="WZE55" s="146"/>
      <c r="WZF55" s="147"/>
      <c r="WZG55" s="148"/>
      <c r="WZH55" s="187"/>
      <c r="WZI55" s="188"/>
      <c r="WZJ55" s="186"/>
      <c r="WZK55" s="145"/>
      <c r="WZL55" s="146"/>
      <c r="WZM55" s="146"/>
      <c r="WZN55" s="147"/>
      <c r="WZO55" s="148"/>
      <c r="WZP55" s="187"/>
      <c r="WZQ55" s="188"/>
      <c r="WZR55" s="186"/>
      <c r="WZS55" s="145"/>
      <c r="WZT55" s="146"/>
      <c r="WZU55" s="146"/>
      <c r="WZV55" s="147"/>
      <c r="WZW55" s="148"/>
      <c r="WZX55" s="187"/>
      <c r="WZY55" s="188"/>
      <c r="WZZ55" s="186"/>
      <c r="XAA55" s="145"/>
      <c r="XAB55" s="146"/>
      <c r="XAC55" s="146"/>
      <c r="XAD55" s="147"/>
      <c r="XAE55" s="148"/>
      <c r="XAF55" s="187"/>
      <c r="XAG55" s="188"/>
      <c r="XAH55" s="186"/>
      <c r="XAI55" s="145"/>
      <c r="XAJ55" s="146"/>
      <c r="XAK55" s="146"/>
      <c r="XAL55" s="147"/>
      <c r="XAM55" s="148"/>
      <c r="XAN55" s="187"/>
      <c r="XAO55" s="188"/>
      <c r="XAP55" s="186"/>
      <c r="XAQ55" s="145"/>
      <c r="XAR55" s="146"/>
      <c r="XAS55" s="146"/>
      <c r="XAT55" s="147"/>
      <c r="XAU55" s="148"/>
      <c r="XAV55" s="187"/>
      <c r="XAW55" s="188"/>
      <c r="XAX55" s="186"/>
      <c r="XAY55" s="145"/>
      <c r="XAZ55" s="146"/>
      <c r="XBA55" s="146"/>
      <c r="XBB55" s="147"/>
      <c r="XBC55" s="148"/>
      <c r="XBD55" s="187"/>
      <c r="XBE55" s="188"/>
      <c r="XBF55" s="186"/>
      <c r="XBG55" s="145"/>
      <c r="XBH55" s="146"/>
      <c r="XBI55" s="146"/>
      <c r="XBJ55" s="147"/>
      <c r="XBK55" s="148"/>
      <c r="XBL55" s="187"/>
      <c r="XBM55" s="188"/>
      <c r="XBN55" s="186"/>
      <c r="XBO55" s="145"/>
      <c r="XBP55" s="146"/>
      <c r="XBQ55" s="146"/>
      <c r="XBR55" s="147"/>
      <c r="XBS55" s="148"/>
      <c r="XBT55" s="187"/>
      <c r="XBU55" s="188"/>
      <c r="XBV55" s="186"/>
      <c r="XBW55" s="145"/>
      <c r="XBX55" s="146"/>
      <c r="XBY55" s="146"/>
      <c r="XBZ55" s="147"/>
      <c r="XCA55" s="148"/>
      <c r="XCB55" s="187"/>
      <c r="XCC55" s="188"/>
      <c r="XCD55" s="186"/>
      <c r="XCE55" s="145"/>
      <c r="XCF55" s="146"/>
      <c r="XCG55" s="146"/>
      <c r="XCH55" s="147"/>
      <c r="XCI55" s="148"/>
      <c r="XCJ55" s="187"/>
      <c r="XCK55" s="188"/>
      <c r="XCL55" s="186"/>
      <c r="XCM55" s="145"/>
      <c r="XCN55" s="146"/>
      <c r="XCO55" s="146"/>
      <c r="XCP55" s="147"/>
      <c r="XCQ55" s="148"/>
      <c r="XCR55" s="187"/>
      <c r="XCS55" s="188"/>
      <c r="XCT55" s="186"/>
      <c r="XCU55" s="145"/>
      <c r="XCV55" s="146"/>
      <c r="XCW55" s="146"/>
      <c r="XCX55" s="147"/>
      <c r="XCY55" s="148"/>
      <c r="XCZ55" s="187"/>
      <c r="XDA55" s="188"/>
      <c r="XDB55" s="186"/>
      <c r="XDC55" s="145"/>
      <c r="XDD55" s="146"/>
      <c r="XDE55" s="146"/>
      <c r="XDF55" s="147"/>
      <c r="XDG55" s="148"/>
      <c r="XDH55" s="187"/>
      <c r="XDI55" s="188"/>
      <c r="XDJ55" s="186"/>
      <c r="XDK55" s="145"/>
      <c r="XDL55" s="146"/>
      <c r="XDM55" s="146"/>
      <c r="XDN55" s="147"/>
      <c r="XDO55" s="148"/>
      <c r="XDP55" s="187"/>
      <c r="XDQ55" s="188"/>
      <c r="XDR55" s="186"/>
      <c r="XDS55" s="145"/>
      <c r="XDT55" s="146"/>
      <c r="XDU55" s="146"/>
      <c r="XDV55" s="147"/>
      <c r="XDW55" s="148"/>
      <c r="XDX55" s="187"/>
      <c r="XDY55" s="188"/>
      <c r="XDZ55" s="186"/>
      <c r="XEA55" s="145"/>
      <c r="XEB55" s="146"/>
      <c r="XEC55" s="146"/>
      <c r="XED55" s="147"/>
      <c r="XEE55" s="148"/>
      <c r="XEF55" s="187"/>
      <c r="XEG55" s="188"/>
      <c r="XEH55" s="186"/>
      <c r="XEI55" s="145"/>
      <c r="XEJ55" s="146"/>
      <c r="XEK55" s="146"/>
      <c r="XEL55" s="147"/>
      <c r="XEM55" s="148"/>
      <c r="XEN55" s="187"/>
      <c r="XEO55" s="188"/>
      <c r="XEP55" s="186"/>
      <c r="XEQ55" s="145"/>
      <c r="XER55" s="146"/>
      <c r="XES55" s="146"/>
      <c r="XET55" s="147"/>
      <c r="XEU55" s="148"/>
      <c r="XEV55" s="187"/>
      <c r="XEW55" s="188"/>
      <c r="XEX55" s="186"/>
      <c r="XEY55" s="145"/>
      <c r="XEZ55" s="146"/>
      <c r="XFA55" s="146"/>
      <c r="XFB55" s="147"/>
      <c r="XFC55" s="148"/>
      <c r="XFD55" s="187"/>
    </row>
    <row r="56" spans="1:16384" ht="14.25" customHeight="1" x14ac:dyDescent="0.25">
      <c r="A56" s="244"/>
      <c r="B56" s="242"/>
      <c r="C56" s="181" t="s">
        <v>4</v>
      </c>
      <c r="D56" s="221">
        <v>0</v>
      </c>
      <c r="E56" s="221">
        <v>0</v>
      </c>
      <c r="F56" s="184" t="e">
        <f t="shared" si="12286"/>
        <v>#DIV/0!</v>
      </c>
      <c r="G56" s="242"/>
      <c r="H56" s="247"/>
      <c r="I56" s="189"/>
      <c r="J56" s="186"/>
      <c r="K56" s="145"/>
      <c r="L56" s="146"/>
      <c r="M56" s="146"/>
      <c r="N56" s="147"/>
      <c r="O56" s="148"/>
      <c r="P56" s="187"/>
      <c r="Q56" s="188"/>
      <c r="R56" s="186"/>
      <c r="S56" s="145"/>
      <c r="T56" s="146"/>
      <c r="U56" s="146"/>
      <c r="V56" s="147"/>
      <c r="W56" s="148"/>
      <c r="X56" s="187"/>
      <c r="Y56" s="188"/>
      <c r="Z56" s="186"/>
      <c r="AA56" s="145"/>
      <c r="AB56" s="146"/>
      <c r="AC56" s="146"/>
      <c r="AD56" s="147"/>
      <c r="AE56" s="148"/>
      <c r="AF56" s="187"/>
      <c r="AG56" s="188"/>
      <c r="AH56" s="186"/>
      <c r="AI56" s="145"/>
      <c r="AJ56" s="146"/>
      <c r="AK56" s="146"/>
      <c r="AL56" s="147"/>
      <c r="AM56" s="148"/>
      <c r="AN56" s="187"/>
      <c r="AO56" s="188"/>
      <c r="AP56" s="186"/>
      <c r="AQ56" s="145"/>
      <c r="AR56" s="146"/>
      <c r="AS56" s="146"/>
      <c r="AT56" s="147"/>
      <c r="AU56" s="148"/>
      <c r="AV56" s="187"/>
      <c r="AW56" s="188"/>
      <c r="AX56" s="186"/>
      <c r="AY56" s="145"/>
      <c r="AZ56" s="146"/>
      <c r="BA56" s="146"/>
      <c r="BB56" s="147"/>
      <c r="BC56" s="148"/>
      <c r="BD56" s="187"/>
      <c r="BE56" s="188"/>
      <c r="BF56" s="186"/>
      <c r="BG56" s="145"/>
      <c r="BH56" s="146"/>
      <c r="BI56" s="146"/>
      <c r="BJ56" s="147"/>
      <c r="BK56" s="148"/>
      <c r="BL56" s="187"/>
      <c r="BM56" s="188"/>
      <c r="BN56" s="186"/>
      <c r="BO56" s="145"/>
      <c r="BP56" s="146"/>
      <c r="BQ56" s="146"/>
      <c r="BR56" s="147"/>
      <c r="BS56" s="148"/>
      <c r="BT56" s="187"/>
      <c r="BU56" s="188"/>
      <c r="BV56" s="186"/>
      <c r="BW56" s="145"/>
      <c r="BX56" s="146"/>
      <c r="BY56" s="146"/>
      <c r="BZ56" s="147"/>
      <c r="CA56" s="148"/>
      <c r="CB56" s="187"/>
      <c r="CC56" s="188"/>
      <c r="CD56" s="186"/>
      <c r="CE56" s="145"/>
      <c r="CF56" s="146"/>
      <c r="CG56" s="146"/>
      <c r="CH56" s="147"/>
      <c r="CI56" s="148"/>
      <c r="CJ56" s="187"/>
      <c r="CK56" s="188"/>
      <c r="CL56" s="186"/>
      <c r="CM56" s="145"/>
      <c r="CN56" s="146"/>
      <c r="CO56" s="146"/>
      <c r="CP56" s="147"/>
      <c r="CQ56" s="148"/>
      <c r="CR56" s="187"/>
      <c r="CS56" s="188"/>
      <c r="CT56" s="186"/>
      <c r="CU56" s="145"/>
      <c r="CV56" s="146"/>
      <c r="CW56" s="146"/>
      <c r="CX56" s="147"/>
      <c r="CY56" s="148"/>
      <c r="CZ56" s="187"/>
      <c r="DA56" s="188"/>
      <c r="DB56" s="186"/>
      <c r="DC56" s="145"/>
      <c r="DD56" s="146"/>
      <c r="DE56" s="146"/>
      <c r="DF56" s="147"/>
      <c r="DG56" s="148"/>
      <c r="DH56" s="187"/>
      <c r="DI56" s="188"/>
      <c r="DJ56" s="186"/>
      <c r="DK56" s="145"/>
      <c r="DL56" s="146"/>
      <c r="DM56" s="146"/>
      <c r="DN56" s="147"/>
      <c r="DO56" s="148"/>
      <c r="DP56" s="187"/>
      <c r="DQ56" s="188"/>
      <c r="DR56" s="186"/>
      <c r="DS56" s="145"/>
      <c r="DT56" s="146"/>
      <c r="DU56" s="146"/>
      <c r="DV56" s="147"/>
      <c r="DW56" s="148"/>
      <c r="DX56" s="187"/>
      <c r="DY56" s="188"/>
      <c r="DZ56" s="186"/>
      <c r="EA56" s="145"/>
      <c r="EB56" s="146"/>
      <c r="EC56" s="146"/>
      <c r="ED56" s="147"/>
      <c r="EE56" s="148"/>
      <c r="EF56" s="187"/>
      <c r="EG56" s="188"/>
      <c r="EH56" s="186"/>
      <c r="EI56" s="145"/>
      <c r="EJ56" s="146"/>
      <c r="EK56" s="146"/>
      <c r="EL56" s="147"/>
      <c r="EM56" s="148"/>
      <c r="EN56" s="187"/>
      <c r="EO56" s="188"/>
      <c r="EP56" s="186"/>
      <c r="EQ56" s="145"/>
      <c r="ER56" s="146"/>
      <c r="ES56" s="146"/>
      <c r="ET56" s="147"/>
      <c r="EU56" s="148"/>
      <c r="EV56" s="187"/>
      <c r="EW56" s="188"/>
      <c r="EX56" s="186"/>
      <c r="EY56" s="145"/>
      <c r="EZ56" s="146"/>
      <c r="FA56" s="146"/>
      <c r="FB56" s="147"/>
      <c r="FC56" s="148"/>
      <c r="FD56" s="187"/>
      <c r="FE56" s="188"/>
      <c r="FF56" s="186"/>
      <c r="FG56" s="145"/>
      <c r="FH56" s="146"/>
      <c r="FI56" s="146"/>
      <c r="FJ56" s="147"/>
      <c r="FK56" s="148"/>
      <c r="FL56" s="187"/>
      <c r="FM56" s="188"/>
      <c r="FN56" s="186"/>
      <c r="FO56" s="145"/>
      <c r="FP56" s="146"/>
      <c r="FQ56" s="146"/>
      <c r="FR56" s="147"/>
      <c r="FS56" s="148"/>
      <c r="FT56" s="187"/>
      <c r="FU56" s="188"/>
      <c r="FV56" s="186"/>
      <c r="FW56" s="145"/>
      <c r="FX56" s="146"/>
      <c r="FY56" s="146"/>
      <c r="FZ56" s="147"/>
      <c r="GA56" s="148"/>
      <c r="GB56" s="187"/>
      <c r="GC56" s="188"/>
      <c r="GD56" s="186"/>
      <c r="GE56" s="145"/>
      <c r="GF56" s="146"/>
      <c r="GG56" s="146"/>
      <c r="GH56" s="147"/>
      <c r="GI56" s="148"/>
      <c r="GJ56" s="187"/>
      <c r="GK56" s="188"/>
      <c r="GL56" s="186"/>
      <c r="GM56" s="145"/>
      <c r="GN56" s="146"/>
      <c r="GO56" s="146"/>
      <c r="GP56" s="147"/>
      <c r="GQ56" s="148"/>
      <c r="GR56" s="187"/>
      <c r="GS56" s="188"/>
      <c r="GT56" s="186"/>
      <c r="GU56" s="145"/>
      <c r="GV56" s="146"/>
      <c r="GW56" s="146"/>
      <c r="GX56" s="147"/>
      <c r="GY56" s="148"/>
      <c r="GZ56" s="187"/>
      <c r="HA56" s="188"/>
      <c r="HB56" s="186"/>
      <c r="HC56" s="145"/>
      <c r="HD56" s="146"/>
      <c r="HE56" s="146"/>
      <c r="HF56" s="147"/>
      <c r="HG56" s="148"/>
      <c r="HH56" s="187"/>
      <c r="HI56" s="188"/>
      <c r="HJ56" s="186"/>
      <c r="HK56" s="145"/>
      <c r="HL56" s="146"/>
      <c r="HM56" s="146"/>
      <c r="HN56" s="147"/>
      <c r="HO56" s="148"/>
      <c r="HP56" s="187"/>
      <c r="HQ56" s="188"/>
      <c r="HR56" s="186"/>
      <c r="HS56" s="145"/>
      <c r="HT56" s="146"/>
      <c r="HU56" s="146"/>
      <c r="HV56" s="147"/>
      <c r="HW56" s="148"/>
      <c r="HX56" s="187"/>
      <c r="HY56" s="188"/>
      <c r="HZ56" s="186"/>
      <c r="IA56" s="145"/>
      <c r="IB56" s="146"/>
      <c r="IC56" s="146"/>
      <c r="ID56" s="147"/>
      <c r="IE56" s="148"/>
      <c r="IF56" s="187"/>
      <c r="IG56" s="188"/>
      <c r="IH56" s="186"/>
      <c r="II56" s="145"/>
      <c r="IJ56" s="146"/>
      <c r="IK56" s="146"/>
      <c r="IL56" s="147"/>
      <c r="IM56" s="148"/>
      <c r="IN56" s="187"/>
      <c r="IO56" s="188"/>
      <c r="IP56" s="186"/>
      <c r="IQ56" s="145"/>
      <c r="IR56" s="146"/>
      <c r="IS56" s="146"/>
      <c r="IT56" s="147"/>
      <c r="IU56" s="148"/>
      <c r="IV56" s="187"/>
      <c r="IW56" s="188"/>
      <c r="IX56" s="186"/>
      <c r="IY56" s="145"/>
      <c r="IZ56" s="146"/>
      <c r="JA56" s="146"/>
      <c r="JB56" s="147"/>
      <c r="JC56" s="148"/>
      <c r="JD56" s="187"/>
      <c r="JE56" s="188"/>
      <c r="JF56" s="186"/>
      <c r="JG56" s="145"/>
      <c r="JH56" s="146"/>
      <c r="JI56" s="146"/>
      <c r="JJ56" s="147"/>
      <c r="JK56" s="148"/>
      <c r="JL56" s="187"/>
      <c r="JM56" s="188"/>
      <c r="JN56" s="186"/>
      <c r="JO56" s="145"/>
      <c r="JP56" s="146"/>
      <c r="JQ56" s="146"/>
      <c r="JR56" s="147"/>
      <c r="JS56" s="148"/>
      <c r="JT56" s="187"/>
      <c r="JU56" s="188"/>
      <c r="JV56" s="186"/>
      <c r="JW56" s="145"/>
      <c r="JX56" s="146"/>
      <c r="JY56" s="146"/>
      <c r="JZ56" s="147"/>
      <c r="KA56" s="148"/>
      <c r="KB56" s="187"/>
      <c r="KC56" s="188"/>
      <c r="KD56" s="186"/>
      <c r="KE56" s="145"/>
      <c r="KF56" s="146"/>
      <c r="KG56" s="146"/>
      <c r="KH56" s="147"/>
      <c r="KI56" s="148"/>
      <c r="KJ56" s="187"/>
      <c r="KK56" s="188"/>
      <c r="KL56" s="186"/>
      <c r="KM56" s="145"/>
      <c r="KN56" s="146"/>
      <c r="KO56" s="146"/>
      <c r="KP56" s="147"/>
      <c r="KQ56" s="148"/>
      <c r="KR56" s="187"/>
      <c r="KS56" s="188"/>
      <c r="KT56" s="186"/>
      <c r="KU56" s="145"/>
      <c r="KV56" s="146"/>
      <c r="KW56" s="146"/>
      <c r="KX56" s="147"/>
      <c r="KY56" s="148"/>
      <c r="KZ56" s="187"/>
      <c r="LA56" s="188"/>
      <c r="LB56" s="186"/>
      <c r="LC56" s="145"/>
      <c r="LD56" s="146"/>
      <c r="LE56" s="146"/>
      <c r="LF56" s="147"/>
      <c r="LG56" s="148"/>
      <c r="LH56" s="187"/>
      <c r="LI56" s="188"/>
      <c r="LJ56" s="186"/>
      <c r="LK56" s="145"/>
      <c r="LL56" s="146"/>
      <c r="LM56" s="146"/>
      <c r="LN56" s="147"/>
      <c r="LO56" s="148"/>
      <c r="LP56" s="187"/>
      <c r="LQ56" s="188"/>
      <c r="LR56" s="186"/>
      <c r="LS56" s="145"/>
      <c r="LT56" s="146"/>
      <c r="LU56" s="146"/>
      <c r="LV56" s="147"/>
      <c r="LW56" s="148"/>
      <c r="LX56" s="187"/>
      <c r="LY56" s="188"/>
      <c r="LZ56" s="186"/>
      <c r="MA56" s="145"/>
      <c r="MB56" s="146"/>
      <c r="MC56" s="146"/>
      <c r="MD56" s="147"/>
      <c r="ME56" s="148"/>
      <c r="MF56" s="187"/>
      <c r="MG56" s="188"/>
      <c r="MH56" s="186"/>
      <c r="MI56" s="145"/>
      <c r="MJ56" s="146"/>
      <c r="MK56" s="146"/>
      <c r="ML56" s="147"/>
      <c r="MM56" s="148"/>
      <c r="MN56" s="187"/>
      <c r="MO56" s="188"/>
      <c r="MP56" s="186"/>
      <c r="MQ56" s="145"/>
      <c r="MR56" s="146"/>
      <c r="MS56" s="146"/>
      <c r="MT56" s="147"/>
      <c r="MU56" s="148"/>
      <c r="MV56" s="187"/>
      <c r="MW56" s="188"/>
      <c r="MX56" s="186"/>
      <c r="MY56" s="145"/>
      <c r="MZ56" s="146"/>
      <c r="NA56" s="146"/>
      <c r="NB56" s="147"/>
      <c r="NC56" s="148"/>
      <c r="ND56" s="187"/>
      <c r="NE56" s="188"/>
      <c r="NF56" s="186"/>
      <c r="NG56" s="145"/>
      <c r="NH56" s="146"/>
      <c r="NI56" s="146"/>
      <c r="NJ56" s="147"/>
      <c r="NK56" s="148"/>
      <c r="NL56" s="187"/>
      <c r="NM56" s="188"/>
      <c r="NN56" s="186"/>
      <c r="NO56" s="145"/>
      <c r="NP56" s="146"/>
      <c r="NQ56" s="146"/>
      <c r="NR56" s="147"/>
      <c r="NS56" s="148"/>
      <c r="NT56" s="187"/>
      <c r="NU56" s="188"/>
      <c r="NV56" s="186"/>
      <c r="NW56" s="145"/>
      <c r="NX56" s="146"/>
      <c r="NY56" s="146"/>
      <c r="NZ56" s="147"/>
      <c r="OA56" s="148"/>
      <c r="OB56" s="187"/>
      <c r="OC56" s="188"/>
      <c r="OD56" s="186"/>
      <c r="OE56" s="145"/>
      <c r="OF56" s="146"/>
      <c r="OG56" s="146"/>
      <c r="OH56" s="147"/>
      <c r="OI56" s="148"/>
      <c r="OJ56" s="187"/>
      <c r="OK56" s="188"/>
      <c r="OL56" s="186"/>
      <c r="OM56" s="145"/>
      <c r="ON56" s="146"/>
      <c r="OO56" s="146"/>
      <c r="OP56" s="147"/>
      <c r="OQ56" s="148"/>
      <c r="OR56" s="187"/>
      <c r="OS56" s="188"/>
      <c r="OT56" s="186"/>
      <c r="OU56" s="145"/>
      <c r="OV56" s="146"/>
      <c r="OW56" s="146"/>
      <c r="OX56" s="147"/>
      <c r="OY56" s="148"/>
      <c r="OZ56" s="187"/>
      <c r="PA56" s="188"/>
      <c r="PB56" s="186"/>
      <c r="PC56" s="145"/>
      <c r="PD56" s="146"/>
      <c r="PE56" s="146"/>
      <c r="PF56" s="147"/>
      <c r="PG56" s="148"/>
      <c r="PH56" s="187"/>
      <c r="PI56" s="188"/>
      <c r="PJ56" s="186"/>
      <c r="PK56" s="145"/>
      <c r="PL56" s="146"/>
      <c r="PM56" s="146"/>
      <c r="PN56" s="147"/>
      <c r="PO56" s="148"/>
      <c r="PP56" s="187"/>
      <c r="PQ56" s="188"/>
      <c r="PR56" s="186"/>
      <c r="PS56" s="145"/>
      <c r="PT56" s="146"/>
      <c r="PU56" s="146"/>
      <c r="PV56" s="147"/>
      <c r="PW56" s="148"/>
      <c r="PX56" s="187"/>
      <c r="PY56" s="188"/>
      <c r="PZ56" s="186"/>
      <c r="QA56" s="145"/>
      <c r="QB56" s="146"/>
      <c r="QC56" s="146"/>
      <c r="QD56" s="147"/>
      <c r="QE56" s="148"/>
      <c r="QF56" s="187"/>
      <c r="QG56" s="188"/>
      <c r="QH56" s="186"/>
      <c r="QI56" s="145"/>
      <c r="QJ56" s="146"/>
      <c r="QK56" s="146"/>
      <c r="QL56" s="147"/>
      <c r="QM56" s="148"/>
      <c r="QN56" s="187"/>
      <c r="QO56" s="188"/>
      <c r="QP56" s="186"/>
      <c r="QQ56" s="145"/>
      <c r="QR56" s="146"/>
      <c r="QS56" s="146"/>
      <c r="QT56" s="147"/>
      <c r="QU56" s="148"/>
      <c r="QV56" s="187"/>
      <c r="QW56" s="188"/>
      <c r="QX56" s="186"/>
      <c r="QY56" s="145"/>
      <c r="QZ56" s="146"/>
      <c r="RA56" s="146"/>
      <c r="RB56" s="147"/>
      <c r="RC56" s="148"/>
      <c r="RD56" s="187"/>
      <c r="RE56" s="188"/>
      <c r="RF56" s="186"/>
      <c r="RG56" s="145"/>
      <c r="RH56" s="146"/>
      <c r="RI56" s="146"/>
      <c r="RJ56" s="147"/>
      <c r="RK56" s="148"/>
      <c r="RL56" s="187"/>
      <c r="RM56" s="188"/>
      <c r="RN56" s="186"/>
      <c r="RO56" s="145"/>
      <c r="RP56" s="146"/>
      <c r="RQ56" s="146"/>
      <c r="RR56" s="147"/>
      <c r="RS56" s="148"/>
      <c r="RT56" s="187"/>
      <c r="RU56" s="188"/>
      <c r="RV56" s="186"/>
      <c r="RW56" s="145"/>
      <c r="RX56" s="146"/>
      <c r="RY56" s="146"/>
      <c r="RZ56" s="147"/>
      <c r="SA56" s="148"/>
      <c r="SB56" s="187"/>
      <c r="SC56" s="188"/>
      <c r="SD56" s="186"/>
      <c r="SE56" s="145"/>
      <c r="SF56" s="146"/>
      <c r="SG56" s="146"/>
      <c r="SH56" s="147"/>
      <c r="SI56" s="148"/>
      <c r="SJ56" s="187"/>
      <c r="SK56" s="188"/>
      <c r="SL56" s="186"/>
      <c r="SM56" s="145"/>
      <c r="SN56" s="146"/>
      <c r="SO56" s="146"/>
      <c r="SP56" s="147"/>
      <c r="SQ56" s="148"/>
      <c r="SR56" s="187"/>
      <c r="SS56" s="188"/>
      <c r="ST56" s="186"/>
      <c r="SU56" s="145"/>
      <c r="SV56" s="146"/>
      <c r="SW56" s="146"/>
      <c r="SX56" s="147"/>
      <c r="SY56" s="148"/>
      <c r="SZ56" s="187"/>
      <c r="TA56" s="188"/>
      <c r="TB56" s="186"/>
      <c r="TC56" s="145"/>
      <c r="TD56" s="146"/>
      <c r="TE56" s="146"/>
      <c r="TF56" s="147"/>
      <c r="TG56" s="148"/>
      <c r="TH56" s="187"/>
      <c r="TI56" s="188"/>
      <c r="TJ56" s="186"/>
      <c r="TK56" s="145"/>
      <c r="TL56" s="146"/>
      <c r="TM56" s="146"/>
      <c r="TN56" s="147"/>
      <c r="TO56" s="148"/>
      <c r="TP56" s="187"/>
      <c r="TQ56" s="188"/>
      <c r="TR56" s="186"/>
      <c r="TS56" s="145"/>
      <c r="TT56" s="146"/>
      <c r="TU56" s="146"/>
      <c r="TV56" s="147"/>
      <c r="TW56" s="148"/>
      <c r="TX56" s="187"/>
      <c r="TY56" s="188"/>
      <c r="TZ56" s="186"/>
      <c r="UA56" s="145"/>
      <c r="UB56" s="146"/>
      <c r="UC56" s="146"/>
      <c r="UD56" s="147"/>
      <c r="UE56" s="148"/>
      <c r="UF56" s="187"/>
      <c r="UG56" s="188"/>
      <c r="UH56" s="186"/>
      <c r="UI56" s="145"/>
      <c r="UJ56" s="146"/>
      <c r="UK56" s="146"/>
      <c r="UL56" s="147"/>
      <c r="UM56" s="148"/>
      <c r="UN56" s="187"/>
      <c r="UO56" s="188"/>
      <c r="UP56" s="186"/>
      <c r="UQ56" s="145"/>
      <c r="UR56" s="146"/>
      <c r="US56" s="146"/>
      <c r="UT56" s="147"/>
      <c r="UU56" s="148"/>
      <c r="UV56" s="187"/>
      <c r="UW56" s="188"/>
      <c r="UX56" s="186"/>
      <c r="UY56" s="145"/>
      <c r="UZ56" s="146"/>
      <c r="VA56" s="146"/>
      <c r="VB56" s="147"/>
      <c r="VC56" s="148"/>
      <c r="VD56" s="187"/>
      <c r="VE56" s="188"/>
      <c r="VF56" s="186"/>
      <c r="VG56" s="145"/>
      <c r="VH56" s="146"/>
      <c r="VI56" s="146"/>
      <c r="VJ56" s="147"/>
      <c r="VK56" s="148"/>
      <c r="VL56" s="187"/>
      <c r="VM56" s="188"/>
      <c r="VN56" s="186"/>
      <c r="VO56" s="145"/>
      <c r="VP56" s="146"/>
      <c r="VQ56" s="146"/>
      <c r="VR56" s="147"/>
      <c r="VS56" s="148"/>
      <c r="VT56" s="187"/>
      <c r="VU56" s="188"/>
      <c r="VV56" s="186"/>
      <c r="VW56" s="145"/>
      <c r="VX56" s="146"/>
      <c r="VY56" s="146"/>
      <c r="VZ56" s="147"/>
      <c r="WA56" s="148"/>
      <c r="WB56" s="187"/>
      <c r="WC56" s="188"/>
      <c r="WD56" s="186"/>
      <c r="WE56" s="145"/>
      <c r="WF56" s="146"/>
      <c r="WG56" s="146"/>
      <c r="WH56" s="147"/>
      <c r="WI56" s="148"/>
      <c r="WJ56" s="187"/>
      <c r="WK56" s="188"/>
      <c r="WL56" s="186"/>
      <c r="WM56" s="145"/>
      <c r="WN56" s="146"/>
      <c r="WO56" s="146"/>
      <c r="WP56" s="147"/>
      <c r="WQ56" s="148"/>
      <c r="WR56" s="187"/>
      <c r="WS56" s="188"/>
      <c r="WT56" s="186"/>
      <c r="WU56" s="145"/>
      <c r="WV56" s="146"/>
      <c r="WW56" s="146"/>
      <c r="WX56" s="147"/>
      <c r="WY56" s="148"/>
      <c r="WZ56" s="187"/>
      <c r="XA56" s="188"/>
      <c r="XB56" s="186"/>
      <c r="XC56" s="145"/>
      <c r="XD56" s="146"/>
      <c r="XE56" s="146"/>
      <c r="XF56" s="147"/>
      <c r="XG56" s="148"/>
      <c r="XH56" s="187"/>
      <c r="XI56" s="188"/>
      <c r="XJ56" s="186"/>
      <c r="XK56" s="145"/>
      <c r="XL56" s="146"/>
      <c r="XM56" s="146"/>
      <c r="XN56" s="147"/>
      <c r="XO56" s="148"/>
      <c r="XP56" s="187"/>
      <c r="XQ56" s="188"/>
      <c r="XR56" s="186"/>
      <c r="XS56" s="145"/>
      <c r="XT56" s="146"/>
      <c r="XU56" s="146"/>
      <c r="XV56" s="147"/>
      <c r="XW56" s="148"/>
      <c r="XX56" s="187"/>
      <c r="XY56" s="188"/>
      <c r="XZ56" s="186"/>
      <c r="YA56" s="145"/>
      <c r="YB56" s="146"/>
      <c r="YC56" s="146"/>
      <c r="YD56" s="147"/>
      <c r="YE56" s="148"/>
      <c r="YF56" s="187"/>
      <c r="YG56" s="188"/>
      <c r="YH56" s="186"/>
      <c r="YI56" s="145"/>
      <c r="YJ56" s="146"/>
      <c r="YK56" s="146"/>
      <c r="YL56" s="147"/>
      <c r="YM56" s="148"/>
      <c r="YN56" s="187"/>
      <c r="YO56" s="188"/>
      <c r="YP56" s="186"/>
      <c r="YQ56" s="145"/>
      <c r="YR56" s="146"/>
      <c r="YS56" s="146"/>
      <c r="YT56" s="147"/>
      <c r="YU56" s="148"/>
      <c r="YV56" s="187"/>
      <c r="YW56" s="188"/>
      <c r="YX56" s="186"/>
      <c r="YY56" s="145"/>
      <c r="YZ56" s="146"/>
      <c r="ZA56" s="146"/>
      <c r="ZB56" s="147"/>
      <c r="ZC56" s="148"/>
      <c r="ZD56" s="187"/>
      <c r="ZE56" s="188"/>
      <c r="ZF56" s="186"/>
      <c r="ZG56" s="145"/>
      <c r="ZH56" s="146"/>
      <c r="ZI56" s="146"/>
      <c r="ZJ56" s="147"/>
      <c r="ZK56" s="148"/>
      <c r="ZL56" s="187"/>
      <c r="ZM56" s="188"/>
      <c r="ZN56" s="186"/>
      <c r="ZO56" s="145"/>
      <c r="ZP56" s="146"/>
      <c r="ZQ56" s="146"/>
      <c r="ZR56" s="147"/>
      <c r="ZS56" s="148"/>
      <c r="ZT56" s="187"/>
      <c r="ZU56" s="188"/>
      <c r="ZV56" s="186"/>
      <c r="ZW56" s="145"/>
      <c r="ZX56" s="146"/>
      <c r="ZY56" s="146"/>
      <c r="ZZ56" s="147"/>
      <c r="AAA56" s="148"/>
      <c r="AAB56" s="187"/>
      <c r="AAC56" s="188"/>
      <c r="AAD56" s="186"/>
      <c r="AAE56" s="145"/>
      <c r="AAF56" s="146"/>
      <c r="AAG56" s="146"/>
      <c r="AAH56" s="147"/>
      <c r="AAI56" s="148"/>
      <c r="AAJ56" s="187"/>
      <c r="AAK56" s="188"/>
      <c r="AAL56" s="186"/>
      <c r="AAM56" s="145"/>
      <c r="AAN56" s="146"/>
      <c r="AAO56" s="146"/>
      <c r="AAP56" s="147"/>
      <c r="AAQ56" s="148"/>
      <c r="AAR56" s="187"/>
      <c r="AAS56" s="188"/>
      <c r="AAT56" s="186"/>
      <c r="AAU56" s="145"/>
      <c r="AAV56" s="146"/>
      <c r="AAW56" s="146"/>
      <c r="AAX56" s="147"/>
      <c r="AAY56" s="148"/>
      <c r="AAZ56" s="187"/>
      <c r="ABA56" s="188"/>
      <c r="ABB56" s="186"/>
      <c r="ABC56" s="145"/>
      <c r="ABD56" s="146"/>
      <c r="ABE56" s="146"/>
      <c r="ABF56" s="147"/>
      <c r="ABG56" s="148"/>
      <c r="ABH56" s="187"/>
      <c r="ABI56" s="188"/>
      <c r="ABJ56" s="186"/>
      <c r="ABK56" s="145"/>
      <c r="ABL56" s="146"/>
      <c r="ABM56" s="146"/>
      <c r="ABN56" s="147"/>
      <c r="ABO56" s="148"/>
      <c r="ABP56" s="187"/>
      <c r="ABQ56" s="188"/>
      <c r="ABR56" s="186"/>
      <c r="ABS56" s="145"/>
      <c r="ABT56" s="146"/>
      <c r="ABU56" s="146"/>
      <c r="ABV56" s="147"/>
      <c r="ABW56" s="148"/>
      <c r="ABX56" s="187"/>
      <c r="ABY56" s="188"/>
      <c r="ABZ56" s="186"/>
      <c r="ACA56" s="145"/>
      <c r="ACB56" s="146"/>
      <c r="ACC56" s="146"/>
      <c r="ACD56" s="147"/>
      <c r="ACE56" s="148"/>
      <c r="ACF56" s="187"/>
      <c r="ACG56" s="188"/>
      <c r="ACH56" s="186"/>
      <c r="ACI56" s="145"/>
      <c r="ACJ56" s="146"/>
      <c r="ACK56" s="146"/>
      <c r="ACL56" s="147"/>
      <c r="ACM56" s="148"/>
      <c r="ACN56" s="187"/>
      <c r="ACO56" s="188"/>
      <c r="ACP56" s="186"/>
      <c r="ACQ56" s="145"/>
      <c r="ACR56" s="146"/>
      <c r="ACS56" s="146"/>
      <c r="ACT56" s="147"/>
      <c r="ACU56" s="148"/>
      <c r="ACV56" s="187"/>
      <c r="ACW56" s="188"/>
      <c r="ACX56" s="186"/>
      <c r="ACY56" s="145"/>
      <c r="ACZ56" s="146"/>
      <c r="ADA56" s="146"/>
      <c r="ADB56" s="147"/>
      <c r="ADC56" s="148"/>
      <c r="ADD56" s="187"/>
      <c r="ADE56" s="188"/>
      <c r="ADF56" s="186"/>
      <c r="ADG56" s="145"/>
      <c r="ADH56" s="146"/>
      <c r="ADI56" s="146"/>
      <c r="ADJ56" s="147"/>
      <c r="ADK56" s="148"/>
      <c r="ADL56" s="187"/>
      <c r="ADM56" s="188"/>
      <c r="ADN56" s="186"/>
      <c r="ADO56" s="145"/>
      <c r="ADP56" s="146"/>
      <c r="ADQ56" s="146"/>
      <c r="ADR56" s="147"/>
      <c r="ADS56" s="148"/>
      <c r="ADT56" s="187"/>
      <c r="ADU56" s="188"/>
      <c r="ADV56" s="186"/>
      <c r="ADW56" s="145"/>
      <c r="ADX56" s="146"/>
      <c r="ADY56" s="146"/>
      <c r="ADZ56" s="147"/>
      <c r="AEA56" s="148"/>
      <c r="AEB56" s="187"/>
      <c r="AEC56" s="188"/>
      <c r="AED56" s="186"/>
      <c r="AEE56" s="145"/>
      <c r="AEF56" s="146"/>
      <c r="AEG56" s="146"/>
      <c r="AEH56" s="147"/>
      <c r="AEI56" s="148"/>
      <c r="AEJ56" s="187"/>
      <c r="AEK56" s="188"/>
      <c r="AEL56" s="186"/>
      <c r="AEM56" s="145"/>
      <c r="AEN56" s="146"/>
      <c r="AEO56" s="146"/>
      <c r="AEP56" s="147"/>
      <c r="AEQ56" s="148"/>
      <c r="AER56" s="187"/>
      <c r="AES56" s="188"/>
      <c r="AET56" s="186"/>
      <c r="AEU56" s="145"/>
      <c r="AEV56" s="146"/>
      <c r="AEW56" s="146"/>
      <c r="AEX56" s="147"/>
      <c r="AEY56" s="148"/>
      <c r="AEZ56" s="187"/>
      <c r="AFA56" s="188"/>
      <c r="AFB56" s="186"/>
      <c r="AFC56" s="145"/>
      <c r="AFD56" s="146"/>
      <c r="AFE56" s="146"/>
      <c r="AFF56" s="147"/>
      <c r="AFG56" s="148"/>
      <c r="AFH56" s="187"/>
      <c r="AFI56" s="188"/>
      <c r="AFJ56" s="186"/>
      <c r="AFK56" s="145"/>
      <c r="AFL56" s="146"/>
      <c r="AFM56" s="146"/>
      <c r="AFN56" s="147"/>
      <c r="AFO56" s="148"/>
      <c r="AFP56" s="187"/>
      <c r="AFQ56" s="188"/>
      <c r="AFR56" s="186"/>
      <c r="AFS56" s="145"/>
      <c r="AFT56" s="146"/>
      <c r="AFU56" s="146"/>
      <c r="AFV56" s="147"/>
      <c r="AFW56" s="148"/>
      <c r="AFX56" s="187"/>
      <c r="AFY56" s="188"/>
      <c r="AFZ56" s="186"/>
      <c r="AGA56" s="145"/>
      <c r="AGB56" s="146"/>
      <c r="AGC56" s="146"/>
      <c r="AGD56" s="147"/>
      <c r="AGE56" s="148"/>
      <c r="AGF56" s="187"/>
      <c r="AGG56" s="188"/>
      <c r="AGH56" s="186"/>
      <c r="AGI56" s="145"/>
      <c r="AGJ56" s="146"/>
      <c r="AGK56" s="146"/>
      <c r="AGL56" s="147"/>
      <c r="AGM56" s="148"/>
      <c r="AGN56" s="187"/>
      <c r="AGO56" s="188"/>
      <c r="AGP56" s="186"/>
      <c r="AGQ56" s="145"/>
      <c r="AGR56" s="146"/>
      <c r="AGS56" s="146"/>
      <c r="AGT56" s="147"/>
      <c r="AGU56" s="148"/>
      <c r="AGV56" s="187"/>
      <c r="AGW56" s="188"/>
      <c r="AGX56" s="186"/>
      <c r="AGY56" s="145"/>
      <c r="AGZ56" s="146"/>
      <c r="AHA56" s="146"/>
      <c r="AHB56" s="147"/>
      <c r="AHC56" s="148"/>
      <c r="AHD56" s="187"/>
      <c r="AHE56" s="188"/>
      <c r="AHF56" s="186"/>
      <c r="AHG56" s="145"/>
      <c r="AHH56" s="146"/>
      <c r="AHI56" s="146"/>
      <c r="AHJ56" s="147"/>
      <c r="AHK56" s="148"/>
      <c r="AHL56" s="187"/>
      <c r="AHM56" s="188"/>
      <c r="AHN56" s="186"/>
      <c r="AHO56" s="145"/>
      <c r="AHP56" s="146"/>
      <c r="AHQ56" s="146"/>
      <c r="AHR56" s="147"/>
      <c r="AHS56" s="148"/>
      <c r="AHT56" s="187"/>
      <c r="AHU56" s="188"/>
      <c r="AHV56" s="186"/>
      <c r="AHW56" s="145"/>
      <c r="AHX56" s="146"/>
      <c r="AHY56" s="146"/>
      <c r="AHZ56" s="147"/>
      <c r="AIA56" s="148"/>
      <c r="AIB56" s="187"/>
      <c r="AIC56" s="188"/>
      <c r="AID56" s="186"/>
      <c r="AIE56" s="145"/>
      <c r="AIF56" s="146"/>
      <c r="AIG56" s="146"/>
      <c r="AIH56" s="147"/>
      <c r="AII56" s="148"/>
      <c r="AIJ56" s="187"/>
      <c r="AIK56" s="188"/>
      <c r="AIL56" s="186"/>
      <c r="AIM56" s="145"/>
      <c r="AIN56" s="146"/>
      <c r="AIO56" s="146"/>
      <c r="AIP56" s="147"/>
      <c r="AIQ56" s="148"/>
      <c r="AIR56" s="187"/>
      <c r="AIS56" s="188"/>
      <c r="AIT56" s="186"/>
      <c r="AIU56" s="145"/>
      <c r="AIV56" s="146"/>
      <c r="AIW56" s="146"/>
      <c r="AIX56" s="147"/>
      <c r="AIY56" s="148"/>
      <c r="AIZ56" s="187"/>
      <c r="AJA56" s="188"/>
      <c r="AJB56" s="186"/>
      <c r="AJC56" s="145"/>
      <c r="AJD56" s="146"/>
      <c r="AJE56" s="146"/>
      <c r="AJF56" s="147"/>
      <c r="AJG56" s="148"/>
      <c r="AJH56" s="187"/>
      <c r="AJI56" s="188"/>
      <c r="AJJ56" s="186"/>
      <c r="AJK56" s="145"/>
      <c r="AJL56" s="146"/>
      <c r="AJM56" s="146"/>
      <c r="AJN56" s="147"/>
      <c r="AJO56" s="148"/>
      <c r="AJP56" s="187"/>
      <c r="AJQ56" s="188"/>
      <c r="AJR56" s="186"/>
      <c r="AJS56" s="145"/>
      <c r="AJT56" s="146"/>
      <c r="AJU56" s="146"/>
      <c r="AJV56" s="147"/>
      <c r="AJW56" s="148"/>
      <c r="AJX56" s="187"/>
      <c r="AJY56" s="188"/>
      <c r="AJZ56" s="186"/>
      <c r="AKA56" s="145"/>
      <c r="AKB56" s="146"/>
      <c r="AKC56" s="146"/>
      <c r="AKD56" s="147"/>
      <c r="AKE56" s="148"/>
      <c r="AKF56" s="187"/>
      <c r="AKG56" s="188"/>
      <c r="AKH56" s="186"/>
      <c r="AKI56" s="145"/>
      <c r="AKJ56" s="146"/>
      <c r="AKK56" s="146"/>
      <c r="AKL56" s="147"/>
      <c r="AKM56" s="148"/>
      <c r="AKN56" s="187"/>
      <c r="AKO56" s="188"/>
      <c r="AKP56" s="186"/>
      <c r="AKQ56" s="145"/>
      <c r="AKR56" s="146"/>
      <c r="AKS56" s="146"/>
      <c r="AKT56" s="147"/>
      <c r="AKU56" s="148"/>
      <c r="AKV56" s="187"/>
      <c r="AKW56" s="188"/>
      <c r="AKX56" s="186"/>
      <c r="AKY56" s="145"/>
      <c r="AKZ56" s="146"/>
      <c r="ALA56" s="146"/>
      <c r="ALB56" s="147"/>
      <c r="ALC56" s="148"/>
      <c r="ALD56" s="187"/>
      <c r="ALE56" s="188"/>
      <c r="ALF56" s="186"/>
      <c r="ALG56" s="145"/>
      <c r="ALH56" s="146"/>
      <c r="ALI56" s="146"/>
      <c r="ALJ56" s="147"/>
      <c r="ALK56" s="148"/>
      <c r="ALL56" s="187"/>
      <c r="ALM56" s="188"/>
      <c r="ALN56" s="186"/>
      <c r="ALO56" s="145"/>
      <c r="ALP56" s="146"/>
      <c r="ALQ56" s="146"/>
      <c r="ALR56" s="147"/>
      <c r="ALS56" s="148"/>
      <c r="ALT56" s="187"/>
      <c r="ALU56" s="188"/>
      <c r="ALV56" s="186"/>
      <c r="ALW56" s="145"/>
      <c r="ALX56" s="146"/>
      <c r="ALY56" s="146"/>
      <c r="ALZ56" s="147"/>
      <c r="AMA56" s="148"/>
      <c r="AMB56" s="187"/>
      <c r="AMC56" s="188"/>
      <c r="AMD56" s="186"/>
      <c r="AME56" s="145"/>
      <c r="AMF56" s="146"/>
      <c r="AMG56" s="146"/>
      <c r="AMH56" s="147"/>
      <c r="AMI56" s="148"/>
      <c r="AMJ56" s="187"/>
      <c r="AMK56" s="188"/>
      <c r="AML56" s="186"/>
      <c r="AMM56" s="145"/>
      <c r="AMN56" s="146"/>
      <c r="AMO56" s="146"/>
      <c r="AMP56" s="147"/>
      <c r="AMQ56" s="148"/>
      <c r="AMR56" s="187"/>
      <c r="AMS56" s="188"/>
      <c r="AMT56" s="186"/>
      <c r="AMU56" s="145"/>
      <c r="AMV56" s="146"/>
      <c r="AMW56" s="146"/>
      <c r="AMX56" s="147"/>
      <c r="AMY56" s="148"/>
      <c r="AMZ56" s="187"/>
      <c r="ANA56" s="188"/>
      <c r="ANB56" s="186"/>
      <c r="ANC56" s="145"/>
      <c r="AND56" s="146"/>
      <c r="ANE56" s="146"/>
      <c r="ANF56" s="147"/>
      <c r="ANG56" s="148"/>
      <c r="ANH56" s="187"/>
      <c r="ANI56" s="188"/>
      <c r="ANJ56" s="186"/>
      <c r="ANK56" s="145"/>
      <c r="ANL56" s="146"/>
      <c r="ANM56" s="146"/>
      <c r="ANN56" s="147"/>
      <c r="ANO56" s="148"/>
      <c r="ANP56" s="187"/>
      <c r="ANQ56" s="188"/>
      <c r="ANR56" s="186"/>
      <c r="ANS56" s="145"/>
      <c r="ANT56" s="146"/>
      <c r="ANU56" s="146"/>
      <c r="ANV56" s="147"/>
      <c r="ANW56" s="148"/>
      <c r="ANX56" s="187"/>
      <c r="ANY56" s="188"/>
      <c r="ANZ56" s="186"/>
      <c r="AOA56" s="145"/>
      <c r="AOB56" s="146"/>
      <c r="AOC56" s="146"/>
      <c r="AOD56" s="147"/>
      <c r="AOE56" s="148"/>
      <c r="AOF56" s="187"/>
      <c r="AOG56" s="188"/>
      <c r="AOH56" s="186"/>
      <c r="AOI56" s="145"/>
      <c r="AOJ56" s="146"/>
      <c r="AOK56" s="146"/>
      <c r="AOL56" s="147"/>
      <c r="AOM56" s="148"/>
      <c r="AON56" s="187"/>
      <c r="AOO56" s="188"/>
      <c r="AOP56" s="186"/>
      <c r="AOQ56" s="145"/>
      <c r="AOR56" s="146"/>
      <c r="AOS56" s="146"/>
      <c r="AOT56" s="147"/>
      <c r="AOU56" s="148"/>
      <c r="AOV56" s="187"/>
      <c r="AOW56" s="188"/>
      <c r="AOX56" s="186"/>
      <c r="AOY56" s="145"/>
      <c r="AOZ56" s="146"/>
      <c r="APA56" s="146"/>
      <c r="APB56" s="147"/>
      <c r="APC56" s="148"/>
      <c r="APD56" s="187"/>
      <c r="APE56" s="188"/>
      <c r="APF56" s="186"/>
      <c r="APG56" s="145"/>
      <c r="APH56" s="146"/>
      <c r="API56" s="146"/>
      <c r="APJ56" s="147"/>
      <c r="APK56" s="148"/>
      <c r="APL56" s="187"/>
      <c r="APM56" s="188"/>
      <c r="APN56" s="186"/>
      <c r="APO56" s="145"/>
      <c r="APP56" s="146"/>
      <c r="APQ56" s="146"/>
      <c r="APR56" s="147"/>
      <c r="APS56" s="148"/>
      <c r="APT56" s="187"/>
      <c r="APU56" s="188"/>
      <c r="APV56" s="186"/>
      <c r="APW56" s="145"/>
      <c r="APX56" s="146"/>
      <c r="APY56" s="146"/>
      <c r="APZ56" s="147"/>
      <c r="AQA56" s="148"/>
      <c r="AQB56" s="187"/>
      <c r="AQC56" s="188"/>
      <c r="AQD56" s="186"/>
      <c r="AQE56" s="145"/>
      <c r="AQF56" s="146"/>
      <c r="AQG56" s="146"/>
      <c r="AQH56" s="147"/>
      <c r="AQI56" s="148"/>
      <c r="AQJ56" s="187"/>
      <c r="AQK56" s="188"/>
      <c r="AQL56" s="186"/>
      <c r="AQM56" s="145"/>
      <c r="AQN56" s="146"/>
      <c r="AQO56" s="146"/>
      <c r="AQP56" s="147"/>
      <c r="AQQ56" s="148"/>
      <c r="AQR56" s="187"/>
      <c r="AQS56" s="188"/>
      <c r="AQT56" s="186"/>
      <c r="AQU56" s="145"/>
      <c r="AQV56" s="146"/>
      <c r="AQW56" s="146"/>
      <c r="AQX56" s="147"/>
      <c r="AQY56" s="148"/>
      <c r="AQZ56" s="187"/>
      <c r="ARA56" s="188"/>
      <c r="ARB56" s="186"/>
      <c r="ARC56" s="145"/>
      <c r="ARD56" s="146"/>
      <c r="ARE56" s="146"/>
      <c r="ARF56" s="147"/>
      <c r="ARG56" s="148"/>
      <c r="ARH56" s="187"/>
      <c r="ARI56" s="188"/>
      <c r="ARJ56" s="186"/>
      <c r="ARK56" s="145"/>
      <c r="ARL56" s="146"/>
      <c r="ARM56" s="146"/>
      <c r="ARN56" s="147"/>
      <c r="ARO56" s="148"/>
      <c r="ARP56" s="187"/>
      <c r="ARQ56" s="188"/>
      <c r="ARR56" s="186"/>
      <c r="ARS56" s="145"/>
      <c r="ART56" s="146"/>
      <c r="ARU56" s="146"/>
      <c r="ARV56" s="147"/>
      <c r="ARW56" s="148"/>
      <c r="ARX56" s="187"/>
      <c r="ARY56" s="188"/>
      <c r="ARZ56" s="186"/>
      <c r="ASA56" s="145"/>
      <c r="ASB56" s="146"/>
      <c r="ASC56" s="146"/>
      <c r="ASD56" s="147"/>
      <c r="ASE56" s="148"/>
      <c r="ASF56" s="187"/>
      <c r="ASG56" s="188"/>
      <c r="ASH56" s="186"/>
      <c r="ASI56" s="145"/>
      <c r="ASJ56" s="146"/>
      <c r="ASK56" s="146"/>
      <c r="ASL56" s="147"/>
      <c r="ASM56" s="148"/>
      <c r="ASN56" s="187"/>
      <c r="ASO56" s="188"/>
      <c r="ASP56" s="186"/>
      <c r="ASQ56" s="145"/>
      <c r="ASR56" s="146"/>
      <c r="ASS56" s="146"/>
      <c r="AST56" s="147"/>
      <c r="ASU56" s="148"/>
      <c r="ASV56" s="187"/>
      <c r="ASW56" s="188"/>
      <c r="ASX56" s="186"/>
      <c r="ASY56" s="145"/>
      <c r="ASZ56" s="146"/>
      <c r="ATA56" s="146"/>
      <c r="ATB56" s="147"/>
      <c r="ATC56" s="148"/>
      <c r="ATD56" s="187"/>
      <c r="ATE56" s="188"/>
      <c r="ATF56" s="186"/>
      <c r="ATG56" s="145"/>
      <c r="ATH56" s="146"/>
      <c r="ATI56" s="146"/>
      <c r="ATJ56" s="147"/>
      <c r="ATK56" s="148"/>
      <c r="ATL56" s="187"/>
      <c r="ATM56" s="188"/>
      <c r="ATN56" s="186"/>
      <c r="ATO56" s="145"/>
      <c r="ATP56" s="146"/>
      <c r="ATQ56" s="146"/>
      <c r="ATR56" s="147"/>
      <c r="ATS56" s="148"/>
      <c r="ATT56" s="187"/>
      <c r="ATU56" s="188"/>
      <c r="ATV56" s="186"/>
      <c r="ATW56" s="145"/>
      <c r="ATX56" s="146"/>
      <c r="ATY56" s="146"/>
      <c r="ATZ56" s="147"/>
      <c r="AUA56" s="148"/>
      <c r="AUB56" s="187"/>
      <c r="AUC56" s="188"/>
      <c r="AUD56" s="186"/>
      <c r="AUE56" s="145"/>
      <c r="AUF56" s="146"/>
      <c r="AUG56" s="146"/>
      <c r="AUH56" s="147"/>
      <c r="AUI56" s="148"/>
      <c r="AUJ56" s="187"/>
      <c r="AUK56" s="188"/>
      <c r="AUL56" s="186"/>
      <c r="AUM56" s="145"/>
      <c r="AUN56" s="146"/>
      <c r="AUO56" s="146"/>
      <c r="AUP56" s="147"/>
      <c r="AUQ56" s="148"/>
      <c r="AUR56" s="187"/>
      <c r="AUS56" s="188"/>
      <c r="AUT56" s="186"/>
      <c r="AUU56" s="145"/>
      <c r="AUV56" s="146"/>
      <c r="AUW56" s="146"/>
      <c r="AUX56" s="147"/>
      <c r="AUY56" s="148"/>
      <c r="AUZ56" s="187"/>
      <c r="AVA56" s="188"/>
      <c r="AVB56" s="186"/>
      <c r="AVC56" s="145"/>
      <c r="AVD56" s="146"/>
      <c r="AVE56" s="146"/>
      <c r="AVF56" s="147"/>
      <c r="AVG56" s="148"/>
      <c r="AVH56" s="187"/>
      <c r="AVI56" s="188"/>
      <c r="AVJ56" s="186"/>
      <c r="AVK56" s="145"/>
      <c r="AVL56" s="146"/>
      <c r="AVM56" s="146"/>
      <c r="AVN56" s="147"/>
      <c r="AVO56" s="148"/>
      <c r="AVP56" s="187"/>
      <c r="AVQ56" s="188"/>
      <c r="AVR56" s="186"/>
      <c r="AVS56" s="145"/>
      <c r="AVT56" s="146"/>
      <c r="AVU56" s="146"/>
      <c r="AVV56" s="147"/>
      <c r="AVW56" s="148"/>
      <c r="AVX56" s="187"/>
      <c r="AVY56" s="188"/>
      <c r="AVZ56" s="186"/>
      <c r="AWA56" s="145"/>
      <c r="AWB56" s="146"/>
      <c r="AWC56" s="146"/>
      <c r="AWD56" s="147"/>
      <c r="AWE56" s="148"/>
      <c r="AWF56" s="187"/>
      <c r="AWG56" s="188"/>
      <c r="AWH56" s="186"/>
      <c r="AWI56" s="145"/>
      <c r="AWJ56" s="146"/>
      <c r="AWK56" s="146"/>
      <c r="AWL56" s="147"/>
      <c r="AWM56" s="148"/>
      <c r="AWN56" s="187"/>
      <c r="AWO56" s="188"/>
      <c r="AWP56" s="186"/>
      <c r="AWQ56" s="145"/>
      <c r="AWR56" s="146"/>
      <c r="AWS56" s="146"/>
      <c r="AWT56" s="147"/>
      <c r="AWU56" s="148"/>
      <c r="AWV56" s="187"/>
      <c r="AWW56" s="188"/>
      <c r="AWX56" s="186"/>
      <c r="AWY56" s="145"/>
      <c r="AWZ56" s="146"/>
      <c r="AXA56" s="146"/>
      <c r="AXB56" s="147"/>
      <c r="AXC56" s="148"/>
      <c r="AXD56" s="187"/>
      <c r="AXE56" s="188"/>
      <c r="AXF56" s="186"/>
      <c r="AXG56" s="145"/>
      <c r="AXH56" s="146"/>
      <c r="AXI56" s="146"/>
      <c r="AXJ56" s="147"/>
      <c r="AXK56" s="148"/>
      <c r="AXL56" s="187"/>
      <c r="AXM56" s="188"/>
      <c r="AXN56" s="186"/>
      <c r="AXO56" s="145"/>
      <c r="AXP56" s="146"/>
      <c r="AXQ56" s="146"/>
      <c r="AXR56" s="147"/>
      <c r="AXS56" s="148"/>
      <c r="AXT56" s="187"/>
      <c r="AXU56" s="188"/>
      <c r="AXV56" s="186"/>
      <c r="AXW56" s="145"/>
      <c r="AXX56" s="146"/>
      <c r="AXY56" s="146"/>
      <c r="AXZ56" s="147"/>
      <c r="AYA56" s="148"/>
      <c r="AYB56" s="187"/>
      <c r="AYC56" s="188"/>
      <c r="AYD56" s="186"/>
      <c r="AYE56" s="145"/>
      <c r="AYF56" s="146"/>
      <c r="AYG56" s="146"/>
      <c r="AYH56" s="147"/>
      <c r="AYI56" s="148"/>
      <c r="AYJ56" s="187"/>
      <c r="AYK56" s="188"/>
      <c r="AYL56" s="186"/>
      <c r="AYM56" s="145"/>
      <c r="AYN56" s="146"/>
      <c r="AYO56" s="146"/>
      <c r="AYP56" s="147"/>
      <c r="AYQ56" s="148"/>
      <c r="AYR56" s="187"/>
      <c r="AYS56" s="188"/>
      <c r="AYT56" s="186"/>
      <c r="AYU56" s="145"/>
      <c r="AYV56" s="146"/>
      <c r="AYW56" s="146"/>
      <c r="AYX56" s="147"/>
      <c r="AYY56" s="148"/>
      <c r="AYZ56" s="187"/>
      <c r="AZA56" s="188"/>
      <c r="AZB56" s="186"/>
      <c r="AZC56" s="145"/>
      <c r="AZD56" s="146"/>
      <c r="AZE56" s="146"/>
      <c r="AZF56" s="147"/>
      <c r="AZG56" s="148"/>
      <c r="AZH56" s="187"/>
      <c r="AZI56" s="188"/>
      <c r="AZJ56" s="186"/>
      <c r="AZK56" s="145"/>
      <c r="AZL56" s="146"/>
      <c r="AZM56" s="146"/>
      <c r="AZN56" s="147"/>
      <c r="AZO56" s="148"/>
      <c r="AZP56" s="187"/>
      <c r="AZQ56" s="188"/>
      <c r="AZR56" s="186"/>
      <c r="AZS56" s="145"/>
      <c r="AZT56" s="146"/>
      <c r="AZU56" s="146"/>
      <c r="AZV56" s="147"/>
      <c r="AZW56" s="148"/>
      <c r="AZX56" s="187"/>
      <c r="AZY56" s="188"/>
      <c r="AZZ56" s="186"/>
      <c r="BAA56" s="145"/>
      <c r="BAB56" s="146"/>
      <c r="BAC56" s="146"/>
      <c r="BAD56" s="147"/>
      <c r="BAE56" s="148"/>
      <c r="BAF56" s="187"/>
      <c r="BAG56" s="188"/>
      <c r="BAH56" s="186"/>
      <c r="BAI56" s="145"/>
      <c r="BAJ56" s="146"/>
      <c r="BAK56" s="146"/>
      <c r="BAL56" s="147"/>
      <c r="BAM56" s="148"/>
      <c r="BAN56" s="187"/>
      <c r="BAO56" s="188"/>
      <c r="BAP56" s="186"/>
      <c r="BAQ56" s="145"/>
      <c r="BAR56" s="146"/>
      <c r="BAS56" s="146"/>
      <c r="BAT56" s="147"/>
      <c r="BAU56" s="148"/>
      <c r="BAV56" s="187"/>
      <c r="BAW56" s="188"/>
      <c r="BAX56" s="186"/>
      <c r="BAY56" s="145"/>
      <c r="BAZ56" s="146"/>
      <c r="BBA56" s="146"/>
      <c r="BBB56" s="147"/>
      <c r="BBC56" s="148"/>
      <c r="BBD56" s="187"/>
      <c r="BBE56" s="188"/>
      <c r="BBF56" s="186"/>
      <c r="BBG56" s="145"/>
      <c r="BBH56" s="146"/>
      <c r="BBI56" s="146"/>
      <c r="BBJ56" s="147"/>
      <c r="BBK56" s="148"/>
      <c r="BBL56" s="187"/>
      <c r="BBM56" s="188"/>
      <c r="BBN56" s="186"/>
      <c r="BBO56" s="145"/>
      <c r="BBP56" s="146"/>
      <c r="BBQ56" s="146"/>
      <c r="BBR56" s="147"/>
      <c r="BBS56" s="148"/>
      <c r="BBT56" s="187"/>
      <c r="BBU56" s="188"/>
      <c r="BBV56" s="186"/>
      <c r="BBW56" s="145"/>
      <c r="BBX56" s="146"/>
      <c r="BBY56" s="146"/>
      <c r="BBZ56" s="147"/>
      <c r="BCA56" s="148"/>
      <c r="BCB56" s="187"/>
      <c r="BCC56" s="188"/>
      <c r="BCD56" s="186"/>
      <c r="BCE56" s="145"/>
      <c r="BCF56" s="146"/>
      <c r="BCG56" s="146"/>
      <c r="BCH56" s="147"/>
      <c r="BCI56" s="148"/>
      <c r="BCJ56" s="187"/>
      <c r="BCK56" s="188"/>
      <c r="BCL56" s="186"/>
      <c r="BCM56" s="145"/>
      <c r="BCN56" s="146"/>
      <c r="BCO56" s="146"/>
      <c r="BCP56" s="147"/>
      <c r="BCQ56" s="148"/>
      <c r="BCR56" s="187"/>
      <c r="BCS56" s="188"/>
      <c r="BCT56" s="186"/>
      <c r="BCU56" s="145"/>
      <c r="BCV56" s="146"/>
      <c r="BCW56" s="146"/>
      <c r="BCX56" s="147"/>
      <c r="BCY56" s="148"/>
      <c r="BCZ56" s="187"/>
      <c r="BDA56" s="188"/>
      <c r="BDB56" s="186"/>
      <c r="BDC56" s="145"/>
      <c r="BDD56" s="146"/>
      <c r="BDE56" s="146"/>
      <c r="BDF56" s="147"/>
      <c r="BDG56" s="148"/>
      <c r="BDH56" s="187"/>
      <c r="BDI56" s="188"/>
      <c r="BDJ56" s="186"/>
      <c r="BDK56" s="145"/>
      <c r="BDL56" s="146"/>
      <c r="BDM56" s="146"/>
      <c r="BDN56" s="147"/>
      <c r="BDO56" s="148"/>
      <c r="BDP56" s="187"/>
      <c r="BDQ56" s="188"/>
      <c r="BDR56" s="186"/>
      <c r="BDS56" s="145"/>
      <c r="BDT56" s="146"/>
      <c r="BDU56" s="146"/>
      <c r="BDV56" s="147"/>
      <c r="BDW56" s="148"/>
      <c r="BDX56" s="187"/>
      <c r="BDY56" s="188"/>
      <c r="BDZ56" s="186"/>
      <c r="BEA56" s="145"/>
      <c r="BEB56" s="146"/>
      <c r="BEC56" s="146"/>
      <c r="BED56" s="147"/>
      <c r="BEE56" s="148"/>
      <c r="BEF56" s="187"/>
      <c r="BEG56" s="188"/>
      <c r="BEH56" s="186"/>
      <c r="BEI56" s="145"/>
      <c r="BEJ56" s="146"/>
      <c r="BEK56" s="146"/>
      <c r="BEL56" s="147"/>
      <c r="BEM56" s="148"/>
      <c r="BEN56" s="187"/>
      <c r="BEO56" s="188"/>
      <c r="BEP56" s="186"/>
      <c r="BEQ56" s="145"/>
      <c r="BER56" s="146"/>
      <c r="BES56" s="146"/>
      <c r="BET56" s="147"/>
      <c r="BEU56" s="148"/>
      <c r="BEV56" s="187"/>
      <c r="BEW56" s="188"/>
      <c r="BEX56" s="186"/>
      <c r="BEY56" s="145"/>
      <c r="BEZ56" s="146"/>
      <c r="BFA56" s="146"/>
      <c r="BFB56" s="147"/>
      <c r="BFC56" s="148"/>
      <c r="BFD56" s="187"/>
      <c r="BFE56" s="188"/>
      <c r="BFF56" s="186"/>
      <c r="BFG56" s="145"/>
      <c r="BFH56" s="146"/>
      <c r="BFI56" s="146"/>
      <c r="BFJ56" s="147"/>
      <c r="BFK56" s="148"/>
      <c r="BFL56" s="187"/>
      <c r="BFM56" s="188"/>
      <c r="BFN56" s="186"/>
      <c r="BFO56" s="145"/>
      <c r="BFP56" s="146"/>
      <c r="BFQ56" s="146"/>
      <c r="BFR56" s="147"/>
      <c r="BFS56" s="148"/>
      <c r="BFT56" s="187"/>
      <c r="BFU56" s="188"/>
      <c r="BFV56" s="186"/>
      <c r="BFW56" s="145"/>
      <c r="BFX56" s="146"/>
      <c r="BFY56" s="146"/>
      <c r="BFZ56" s="147"/>
      <c r="BGA56" s="148"/>
      <c r="BGB56" s="187"/>
      <c r="BGC56" s="188"/>
      <c r="BGD56" s="186"/>
      <c r="BGE56" s="145"/>
      <c r="BGF56" s="146"/>
      <c r="BGG56" s="146"/>
      <c r="BGH56" s="147"/>
      <c r="BGI56" s="148"/>
      <c r="BGJ56" s="187"/>
      <c r="BGK56" s="188"/>
      <c r="BGL56" s="186"/>
      <c r="BGM56" s="145"/>
      <c r="BGN56" s="146"/>
      <c r="BGO56" s="146"/>
      <c r="BGP56" s="147"/>
      <c r="BGQ56" s="148"/>
      <c r="BGR56" s="187"/>
      <c r="BGS56" s="188"/>
      <c r="BGT56" s="186"/>
      <c r="BGU56" s="145"/>
      <c r="BGV56" s="146"/>
      <c r="BGW56" s="146"/>
      <c r="BGX56" s="147"/>
      <c r="BGY56" s="148"/>
      <c r="BGZ56" s="187"/>
      <c r="BHA56" s="188"/>
      <c r="BHB56" s="186"/>
      <c r="BHC56" s="145"/>
      <c r="BHD56" s="146"/>
      <c r="BHE56" s="146"/>
      <c r="BHF56" s="147"/>
      <c r="BHG56" s="148"/>
      <c r="BHH56" s="187"/>
      <c r="BHI56" s="188"/>
      <c r="BHJ56" s="186"/>
      <c r="BHK56" s="145"/>
      <c r="BHL56" s="146"/>
      <c r="BHM56" s="146"/>
      <c r="BHN56" s="147"/>
      <c r="BHO56" s="148"/>
      <c r="BHP56" s="187"/>
      <c r="BHQ56" s="188"/>
      <c r="BHR56" s="186"/>
      <c r="BHS56" s="145"/>
      <c r="BHT56" s="146"/>
      <c r="BHU56" s="146"/>
      <c r="BHV56" s="147"/>
      <c r="BHW56" s="148"/>
      <c r="BHX56" s="187"/>
      <c r="BHY56" s="188"/>
      <c r="BHZ56" s="186"/>
      <c r="BIA56" s="145"/>
      <c r="BIB56" s="146"/>
      <c r="BIC56" s="146"/>
      <c r="BID56" s="147"/>
      <c r="BIE56" s="148"/>
      <c r="BIF56" s="187"/>
      <c r="BIG56" s="188"/>
      <c r="BIH56" s="186"/>
      <c r="BII56" s="145"/>
      <c r="BIJ56" s="146"/>
      <c r="BIK56" s="146"/>
      <c r="BIL56" s="147"/>
      <c r="BIM56" s="148"/>
      <c r="BIN56" s="187"/>
      <c r="BIO56" s="188"/>
      <c r="BIP56" s="186"/>
      <c r="BIQ56" s="145"/>
      <c r="BIR56" s="146"/>
      <c r="BIS56" s="146"/>
      <c r="BIT56" s="147"/>
      <c r="BIU56" s="148"/>
      <c r="BIV56" s="187"/>
      <c r="BIW56" s="188"/>
      <c r="BIX56" s="186"/>
      <c r="BIY56" s="145"/>
      <c r="BIZ56" s="146"/>
      <c r="BJA56" s="146"/>
      <c r="BJB56" s="147"/>
      <c r="BJC56" s="148"/>
      <c r="BJD56" s="187"/>
      <c r="BJE56" s="188"/>
      <c r="BJF56" s="186"/>
      <c r="BJG56" s="145"/>
      <c r="BJH56" s="146"/>
      <c r="BJI56" s="146"/>
      <c r="BJJ56" s="147"/>
      <c r="BJK56" s="148"/>
      <c r="BJL56" s="187"/>
      <c r="BJM56" s="188"/>
      <c r="BJN56" s="186"/>
      <c r="BJO56" s="145"/>
      <c r="BJP56" s="146"/>
      <c r="BJQ56" s="146"/>
      <c r="BJR56" s="147"/>
      <c r="BJS56" s="148"/>
      <c r="BJT56" s="187"/>
      <c r="BJU56" s="188"/>
      <c r="BJV56" s="186"/>
      <c r="BJW56" s="145"/>
      <c r="BJX56" s="146"/>
      <c r="BJY56" s="146"/>
      <c r="BJZ56" s="147"/>
      <c r="BKA56" s="148"/>
      <c r="BKB56" s="187"/>
      <c r="BKC56" s="188"/>
      <c r="BKD56" s="186"/>
      <c r="BKE56" s="145"/>
      <c r="BKF56" s="146"/>
      <c r="BKG56" s="146"/>
      <c r="BKH56" s="147"/>
      <c r="BKI56" s="148"/>
      <c r="BKJ56" s="187"/>
      <c r="BKK56" s="188"/>
      <c r="BKL56" s="186"/>
      <c r="BKM56" s="145"/>
      <c r="BKN56" s="146"/>
      <c r="BKO56" s="146"/>
      <c r="BKP56" s="147"/>
      <c r="BKQ56" s="148"/>
      <c r="BKR56" s="187"/>
      <c r="BKS56" s="188"/>
      <c r="BKT56" s="186"/>
      <c r="BKU56" s="145"/>
      <c r="BKV56" s="146"/>
      <c r="BKW56" s="146"/>
      <c r="BKX56" s="147"/>
      <c r="BKY56" s="148"/>
      <c r="BKZ56" s="187"/>
      <c r="BLA56" s="188"/>
      <c r="BLB56" s="186"/>
      <c r="BLC56" s="145"/>
      <c r="BLD56" s="146"/>
      <c r="BLE56" s="146"/>
      <c r="BLF56" s="147"/>
      <c r="BLG56" s="148"/>
      <c r="BLH56" s="187"/>
      <c r="BLI56" s="188"/>
      <c r="BLJ56" s="186"/>
      <c r="BLK56" s="145"/>
      <c r="BLL56" s="146"/>
      <c r="BLM56" s="146"/>
      <c r="BLN56" s="147"/>
      <c r="BLO56" s="148"/>
      <c r="BLP56" s="187"/>
      <c r="BLQ56" s="188"/>
      <c r="BLR56" s="186"/>
      <c r="BLS56" s="145"/>
      <c r="BLT56" s="146"/>
      <c r="BLU56" s="146"/>
      <c r="BLV56" s="147"/>
      <c r="BLW56" s="148"/>
      <c r="BLX56" s="187"/>
      <c r="BLY56" s="188"/>
      <c r="BLZ56" s="186"/>
      <c r="BMA56" s="145"/>
      <c r="BMB56" s="146"/>
      <c r="BMC56" s="146"/>
      <c r="BMD56" s="147"/>
      <c r="BME56" s="148"/>
      <c r="BMF56" s="187"/>
      <c r="BMG56" s="188"/>
      <c r="BMH56" s="186"/>
      <c r="BMI56" s="145"/>
      <c r="BMJ56" s="146"/>
      <c r="BMK56" s="146"/>
      <c r="BML56" s="147"/>
      <c r="BMM56" s="148"/>
      <c r="BMN56" s="187"/>
      <c r="BMO56" s="188"/>
      <c r="BMP56" s="186"/>
      <c r="BMQ56" s="145"/>
      <c r="BMR56" s="146"/>
      <c r="BMS56" s="146"/>
      <c r="BMT56" s="147"/>
      <c r="BMU56" s="148"/>
      <c r="BMV56" s="187"/>
      <c r="BMW56" s="188"/>
      <c r="BMX56" s="186"/>
      <c r="BMY56" s="145"/>
      <c r="BMZ56" s="146"/>
      <c r="BNA56" s="146"/>
      <c r="BNB56" s="147"/>
      <c r="BNC56" s="148"/>
      <c r="BND56" s="187"/>
      <c r="BNE56" s="188"/>
      <c r="BNF56" s="186"/>
      <c r="BNG56" s="145"/>
      <c r="BNH56" s="146"/>
      <c r="BNI56" s="146"/>
      <c r="BNJ56" s="147"/>
      <c r="BNK56" s="148"/>
      <c r="BNL56" s="187"/>
      <c r="BNM56" s="188"/>
      <c r="BNN56" s="186"/>
      <c r="BNO56" s="145"/>
      <c r="BNP56" s="146"/>
      <c r="BNQ56" s="146"/>
      <c r="BNR56" s="147"/>
      <c r="BNS56" s="148"/>
      <c r="BNT56" s="187"/>
      <c r="BNU56" s="188"/>
      <c r="BNV56" s="186"/>
      <c r="BNW56" s="145"/>
      <c r="BNX56" s="146"/>
      <c r="BNY56" s="146"/>
      <c r="BNZ56" s="147"/>
      <c r="BOA56" s="148"/>
      <c r="BOB56" s="187"/>
      <c r="BOC56" s="188"/>
      <c r="BOD56" s="186"/>
      <c r="BOE56" s="145"/>
      <c r="BOF56" s="146"/>
      <c r="BOG56" s="146"/>
      <c r="BOH56" s="147"/>
      <c r="BOI56" s="148"/>
      <c r="BOJ56" s="187"/>
      <c r="BOK56" s="188"/>
      <c r="BOL56" s="186"/>
      <c r="BOM56" s="145"/>
      <c r="BON56" s="146"/>
      <c r="BOO56" s="146"/>
      <c r="BOP56" s="147"/>
      <c r="BOQ56" s="148"/>
      <c r="BOR56" s="187"/>
      <c r="BOS56" s="188"/>
      <c r="BOT56" s="186"/>
      <c r="BOU56" s="145"/>
      <c r="BOV56" s="146"/>
      <c r="BOW56" s="146"/>
      <c r="BOX56" s="147"/>
      <c r="BOY56" s="148"/>
      <c r="BOZ56" s="187"/>
      <c r="BPA56" s="188"/>
      <c r="BPB56" s="186"/>
      <c r="BPC56" s="145"/>
      <c r="BPD56" s="146"/>
      <c r="BPE56" s="146"/>
      <c r="BPF56" s="147"/>
      <c r="BPG56" s="148"/>
      <c r="BPH56" s="187"/>
      <c r="BPI56" s="188"/>
      <c r="BPJ56" s="186"/>
      <c r="BPK56" s="145"/>
      <c r="BPL56" s="146"/>
      <c r="BPM56" s="146"/>
      <c r="BPN56" s="147"/>
      <c r="BPO56" s="148"/>
      <c r="BPP56" s="187"/>
      <c r="BPQ56" s="188"/>
      <c r="BPR56" s="186"/>
      <c r="BPS56" s="145"/>
      <c r="BPT56" s="146"/>
      <c r="BPU56" s="146"/>
      <c r="BPV56" s="147"/>
      <c r="BPW56" s="148"/>
      <c r="BPX56" s="187"/>
      <c r="BPY56" s="188"/>
      <c r="BPZ56" s="186"/>
      <c r="BQA56" s="145"/>
      <c r="BQB56" s="146"/>
      <c r="BQC56" s="146"/>
      <c r="BQD56" s="147"/>
      <c r="BQE56" s="148"/>
      <c r="BQF56" s="187"/>
      <c r="BQG56" s="188"/>
      <c r="BQH56" s="186"/>
      <c r="BQI56" s="145"/>
      <c r="BQJ56" s="146"/>
      <c r="BQK56" s="146"/>
      <c r="BQL56" s="147"/>
      <c r="BQM56" s="148"/>
      <c r="BQN56" s="187"/>
      <c r="BQO56" s="188"/>
      <c r="BQP56" s="186"/>
      <c r="BQQ56" s="145"/>
      <c r="BQR56" s="146"/>
      <c r="BQS56" s="146"/>
      <c r="BQT56" s="147"/>
      <c r="BQU56" s="148"/>
      <c r="BQV56" s="187"/>
      <c r="BQW56" s="188"/>
      <c r="BQX56" s="186"/>
      <c r="BQY56" s="145"/>
      <c r="BQZ56" s="146"/>
      <c r="BRA56" s="146"/>
      <c r="BRB56" s="147"/>
      <c r="BRC56" s="148"/>
      <c r="BRD56" s="187"/>
      <c r="BRE56" s="188"/>
      <c r="BRF56" s="186"/>
      <c r="BRG56" s="145"/>
      <c r="BRH56" s="146"/>
      <c r="BRI56" s="146"/>
      <c r="BRJ56" s="147"/>
      <c r="BRK56" s="148"/>
      <c r="BRL56" s="187"/>
      <c r="BRM56" s="188"/>
      <c r="BRN56" s="186"/>
      <c r="BRO56" s="145"/>
      <c r="BRP56" s="146"/>
      <c r="BRQ56" s="146"/>
      <c r="BRR56" s="147"/>
      <c r="BRS56" s="148"/>
      <c r="BRT56" s="187"/>
      <c r="BRU56" s="188"/>
      <c r="BRV56" s="186"/>
      <c r="BRW56" s="145"/>
      <c r="BRX56" s="146"/>
      <c r="BRY56" s="146"/>
      <c r="BRZ56" s="147"/>
      <c r="BSA56" s="148"/>
      <c r="BSB56" s="187"/>
      <c r="BSC56" s="188"/>
      <c r="BSD56" s="186"/>
      <c r="BSE56" s="145"/>
      <c r="BSF56" s="146"/>
      <c r="BSG56" s="146"/>
      <c r="BSH56" s="147"/>
      <c r="BSI56" s="148"/>
      <c r="BSJ56" s="187"/>
      <c r="BSK56" s="188"/>
      <c r="BSL56" s="186"/>
      <c r="BSM56" s="145"/>
      <c r="BSN56" s="146"/>
      <c r="BSO56" s="146"/>
      <c r="BSP56" s="147"/>
      <c r="BSQ56" s="148"/>
      <c r="BSR56" s="187"/>
      <c r="BSS56" s="188"/>
      <c r="BST56" s="186"/>
      <c r="BSU56" s="145"/>
      <c r="BSV56" s="146"/>
      <c r="BSW56" s="146"/>
      <c r="BSX56" s="147"/>
      <c r="BSY56" s="148"/>
      <c r="BSZ56" s="187"/>
      <c r="BTA56" s="188"/>
      <c r="BTB56" s="186"/>
      <c r="BTC56" s="145"/>
      <c r="BTD56" s="146"/>
      <c r="BTE56" s="146"/>
      <c r="BTF56" s="147"/>
      <c r="BTG56" s="148"/>
      <c r="BTH56" s="187"/>
      <c r="BTI56" s="188"/>
      <c r="BTJ56" s="186"/>
      <c r="BTK56" s="145"/>
      <c r="BTL56" s="146"/>
      <c r="BTM56" s="146"/>
      <c r="BTN56" s="147"/>
      <c r="BTO56" s="148"/>
      <c r="BTP56" s="187"/>
      <c r="BTQ56" s="188"/>
      <c r="BTR56" s="186"/>
      <c r="BTS56" s="145"/>
      <c r="BTT56" s="146"/>
      <c r="BTU56" s="146"/>
      <c r="BTV56" s="147"/>
      <c r="BTW56" s="148"/>
      <c r="BTX56" s="187"/>
      <c r="BTY56" s="188"/>
      <c r="BTZ56" s="186"/>
      <c r="BUA56" s="145"/>
      <c r="BUB56" s="146"/>
      <c r="BUC56" s="146"/>
      <c r="BUD56" s="147"/>
      <c r="BUE56" s="148"/>
      <c r="BUF56" s="187"/>
      <c r="BUG56" s="188"/>
      <c r="BUH56" s="186"/>
      <c r="BUI56" s="145"/>
      <c r="BUJ56" s="146"/>
      <c r="BUK56" s="146"/>
      <c r="BUL56" s="147"/>
      <c r="BUM56" s="148"/>
      <c r="BUN56" s="187"/>
      <c r="BUO56" s="188"/>
      <c r="BUP56" s="186"/>
      <c r="BUQ56" s="145"/>
      <c r="BUR56" s="146"/>
      <c r="BUS56" s="146"/>
      <c r="BUT56" s="147"/>
      <c r="BUU56" s="148"/>
      <c r="BUV56" s="187"/>
      <c r="BUW56" s="188"/>
      <c r="BUX56" s="186"/>
      <c r="BUY56" s="145"/>
      <c r="BUZ56" s="146"/>
      <c r="BVA56" s="146"/>
      <c r="BVB56" s="147"/>
      <c r="BVC56" s="148"/>
      <c r="BVD56" s="187"/>
      <c r="BVE56" s="188"/>
      <c r="BVF56" s="186"/>
      <c r="BVG56" s="145"/>
      <c r="BVH56" s="146"/>
      <c r="BVI56" s="146"/>
      <c r="BVJ56" s="147"/>
      <c r="BVK56" s="148"/>
      <c r="BVL56" s="187"/>
      <c r="BVM56" s="188"/>
      <c r="BVN56" s="186"/>
      <c r="BVO56" s="145"/>
      <c r="BVP56" s="146"/>
      <c r="BVQ56" s="146"/>
      <c r="BVR56" s="147"/>
      <c r="BVS56" s="148"/>
      <c r="BVT56" s="187"/>
      <c r="BVU56" s="188"/>
      <c r="BVV56" s="186"/>
      <c r="BVW56" s="145"/>
      <c r="BVX56" s="146"/>
      <c r="BVY56" s="146"/>
      <c r="BVZ56" s="147"/>
      <c r="BWA56" s="148"/>
      <c r="BWB56" s="187"/>
      <c r="BWC56" s="188"/>
      <c r="BWD56" s="186"/>
      <c r="BWE56" s="145"/>
      <c r="BWF56" s="146"/>
      <c r="BWG56" s="146"/>
      <c r="BWH56" s="147"/>
      <c r="BWI56" s="148"/>
      <c r="BWJ56" s="187"/>
      <c r="BWK56" s="188"/>
      <c r="BWL56" s="186"/>
      <c r="BWM56" s="145"/>
      <c r="BWN56" s="146"/>
      <c r="BWO56" s="146"/>
      <c r="BWP56" s="147"/>
      <c r="BWQ56" s="148"/>
      <c r="BWR56" s="187"/>
      <c r="BWS56" s="188"/>
      <c r="BWT56" s="186"/>
      <c r="BWU56" s="145"/>
      <c r="BWV56" s="146"/>
      <c r="BWW56" s="146"/>
      <c r="BWX56" s="147"/>
      <c r="BWY56" s="148"/>
      <c r="BWZ56" s="187"/>
      <c r="BXA56" s="188"/>
      <c r="BXB56" s="186"/>
      <c r="BXC56" s="145"/>
      <c r="BXD56" s="146"/>
      <c r="BXE56" s="146"/>
      <c r="BXF56" s="147"/>
      <c r="BXG56" s="148"/>
      <c r="BXH56" s="187"/>
      <c r="BXI56" s="188"/>
      <c r="BXJ56" s="186"/>
      <c r="BXK56" s="145"/>
      <c r="BXL56" s="146"/>
      <c r="BXM56" s="146"/>
      <c r="BXN56" s="147"/>
      <c r="BXO56" s="148"/>
      <c r="BXP56" s="187"/>
      <c r="BXQ56" s="188"/>
      <c r="BXR56" s="186"/>
      <c r="BXS56" s="145"/>
      <c r="BXT56" s="146"/>
      <c r="BXU56" s="146"/>
      <c r="BXV56" s="147"/>
      <c r="BXW56" s="148"/>
      <c r="BXX56" s="187"/>
      <c r="BXY56" s="188"/>
      <c r="BXZ56" s="186"/>
      <c r="BYA56" s="145"/>
      <c r="BYB56" s="146"/>
      <c r="BYC56" s="146"/>
      <c r="BYD56" s="147"/>
      <c r="BYE56" s="148"/>
      <c r="BYF56" s="187"/>
      <c r="BYG56" s="188"/>
      <c r="BYH56" s="186"/>
      <c r="BYI56" s="145"/>
      <c r="BYJ56" s="146"/>
      <c r="BYK56" s="146"/>
      <c r="BYL56" s="147"/>
      <c r="BYM56" s="148"/>
      <c r="BYN56" s="187"/>
      <c r="BYO56" s="188"/>
      <c r="BYP56" s="186"/>
      <c r="BYQ56" s="145"/>
      <c r="BYR56" s="146"/>
      <c r="BYS56" s="146"/>
      <c r="BYT56" s="147"/>
      <c r="BYU56" s="148"/>
      <c r="BYV56" s="187"/>
      <c r="BYW56" s="188"/>
      <c r="BYX56" s="186"/>
      <c r="BYY56" s="145"/>
      <c r="BYZ56" s="146"/>
      <c r="BZA56" s="146"/>
      <c r="BZB56" s="147"/>
      <c r="BZC56" s="148"/>
      <c r="BZD56" s="187"/>
      <c r="BZE56" s="188"/>
      <c r="BZF56" s="186"/>
      <c r="BZG56" s="145"/>
      <c r="BZH56" s="146"/>
      <c r="BZI56" s="146"/>
      <c r="BZJ56" s="147"/>
      <c r="BZK56" s="148"/>
      <c r="BZL56" s="187"/>
      <c r="BZM56" s="188"/>
      <c r="BZN56" s="186"/>
      <c r="BZO56" s="145"/>
      <c r="BZP56" s="146"/>
      <c r="BZQ56" s="146"/>
      <c r="BZR56" s="147"/>
      <c r="BZS56" s="148"/>
      <c r="BZT56" s="187"/>
      <c r="BZU56" s="188"/>
      <c r="BZV56" s="186"/>
      <c r="BZW56" s="145"/>
      <c r="BZX56" s="146"/>
      <c r="BZY56" s="146"/>
      <c r="BZZ56" s="147"/>
      <c r="CAA56" s="148"/>
      <c r="CAB56" s="187"/>
      <c r="CAC56" s="188"/>
      <c r="CAD56" s="186"/>
      <c r="CAE56" s="145"/>
      <c r="CAF56" s="146"/>
      <c r="CAG56" s="146"/>
      <c r="CAH56" s="147"/>
      <c r="CAI56" s="148"/>
      <c r="CAJ56" s="187"/>
      <c r="CAK56" s="188"/>
      <c r="CAL56" s="186"/>
      <c r="CAM56" s="145"/>
      <c r="CAN56" s="146"/>
      <c r="CAO56" s="146"/>
      <c r="CAP56" s="147"/>
      <c r="CAQ56" s="148"/>
      <c r="CAR56" s="187"/>
      <c r="CAS56" s="188"/>
      <c r="CAT56" s="186"/>
      <c r="CAU56" s="145"/>
      <c r="CAV56" s="146"/>
      <c r="CAW56" s="146"/>
      <c r="CAX56" s="147"/>
      <c r="CAY56" s="148"/>
      <c r="CAZ56" s="187"/>
      <c r="CBA56" s="188"/>
      <c r="CBB56" s="186"/>
      <c r="CBC56" s="145"/>
      <c r="CBD56" s="146"/>
      <c r="CBE56" s="146"/>
      <c r="CBF56" s="147"/>
      <c r="CBG56" s="148"/>
      <c r="CBH56" s="187"/>
      <c r="CBI56" s="188"/>
      <c r="CBJ56" s="186"/>
      <c r="CBK56" s="145"/>
      <c r="CBL56" s="146"/>
      <c r="CBM56" s="146"/>
      <c r="CBN56" s="147"/>
      <c r="CBO56" s="148"/>
      <c r="CBP56" s="187"/>
      <c r="CBQ56" s="188"/>
      <c r="CBR56" s="186"/>
      <c r="CBS56" s="145"/>
      <c r="CBT56" s="146"/>
      <c r="CBU56" s="146"/>
      <c r="CBV56" s="147"/>
      <c r="CBW56" s="148"/>
      <c r="CBX56" s="187"/>
      <c r="CBY56" s="188"/>
      <c r="CBZ56" s="186"/>
      <c r="CCA56" s="145"/>
      <c r="CCB56" s="146"/>
      <c r="CCC56" s="146"/>
      <c r="CCD56" s="147"/>
      <c r="CCE56" s="148"/>
      <c r="CCF56" s="187"/>
      <c r="CCG56" s="188"/>
      <c r="CCH56" s="186"/>
      <c r="CCI56" s="145"/>
      <c r="CCJ56" s="146"/>
      <c r="CCK56" s="146"/>
      <c r="CCL56" s="147"/>
      <c r="CCM56" s="148"/>
      <c r="CCN56" s="187"/>
      <c r="CCO56" s="188"/>
      <c r="CCP56" s="186"/>
      <c r="CCQ56" s="145"/>
      <c r="CCR56" s="146"/>
      <c r="CCS56" s="146"/>
      <c r="CCT56" s="147"/>
      <c r="CCU56" s="148"/>
      <c r="CCV56" s="187"/>
      <c r="CCW56" s="188"/>
      <c r="CCX56" s="186"/>
      <c r="CCY56" s="145"/>
      <c r="CCZ56" s="146"/>
      <c r="CDA56" s="146"/>
      <c r="CDB56" s="147"/>
      <c r="CDC56" s="148"/>
      <c r="CDD56" s="187"/>
      <c r="CDE56" s="188"/>
      <c r="CDF56" s="186"/>
      <c r="CDG56" s="145"/>
      <c r="CDH56" s="146"/>
      <c r="CDI56" s="146"/>
      <c r="CDJ56" s="147"/>
      <c r="CDK56" s="148"/>
      <c r="CDL56" s="187"/>
      <c r="CDM56" s="188"/>
      <c r="CDN56" s="186"/>
      <c r="CDO56" s="145"/>
      <c r="CDP56" s="146"/>
      <c r="CDQ56" s="146"/>
      <c r="CDR56" s="147"/>
      <c r="CDS56" s="148"/>
      <c r="CDT56" s="187"/>
      <c r="CDU56" s="188"/>
      <c r="CDV56" s="186"/>
      <c r="CDW56" s="145"/>
      <c r="CDX56" s="146"/>
      <c r="CDY56" s="146"/>
      <c r="CDZ56" s="147"/>
      <c r="CEA56" s="148"/>
      <c r="CEB56" s="187"/>
      <c r="CEC56" s="188"/>
      <c r="CED56" s="186"/>
      <c r="CEE56" s="145"/>
      <c r="CEF56" s="146"/>
      <c r="CEG56" s="146"/>
      <c r="CEH56" s="147"/>
      <c r="CEI56" s="148"/>
      <c r="CEJ56" s="187"/>
      <c r="CEK56" s="188"/>
      <c r="CEL56" s="186"/>
      <c r="CEM56" s="145"/>
      <c r="CEN56" s="146"/>
      <c r="CEO56" s="146"/>
      <c r="CEP56" s="147"/>
      <c r="CEQ56" s="148"/>
      <c r="CER56" s="187"/>
      <c r="CES56" s="188"/>
      <c r="CET56" s="186"/>
      <c r="CEU56" s="145"/>
      <c r="CEV56" s="146"/>
      <c r="CEW56" s="146"/>
      <c r="CEX56" s="147"/>
      <c r="CEY56" s="148"/>
      <c r="CEZ56" s="187"/>
      <c r="CFA56" s="188"/>
      <c r="CFB56" s="186"/>
      <c r="CFC56" s="145"/>
      <c r="CFD56" s="146"/>
      <c r="CFE56" s="146"/>
      <c r="CFF56" s="147"/>
      <c r="CFG56" s="148"/>
      <c r="CFH56" s="187"/>
      <c r="CFI56" s="188"/>
      <c r="CFJ56" s="186"/>
      <c r="CFK56" s="145"/>
      <c r="CFL56" s="146"/>
      <c r="CFM56" s="146"/>
      <c r="CFN56" s="147"/>
      <c r="CFO56" s="148"/>
      <c r="CFP56" s="187"/>
      <c r="CFQ56" s="188"/>
      <c r="CFR56" s="186"/>
      <c r="CFS56" s="145"/>
      <c r="CFT56" s="146"/>
      <c r="CFU56" s="146"/>
      <c r="CFV56" s="147"/>
      <c r="CFW56" s="148"/>
      <c r="CFX56" s="187"/>
      <c r="CFY56" s="188"/>
      <c r="CFZ56" s="186"/>
      <c r="CGA56" s="145"/>
      <c r="CGB56" s="146"/>
      <c r="CGC56" s="146"/>
      <c r="CGD56" s="147"/>
      <c r="CGE56" s="148"/>
      <c r="CGF56" s="187"/>
      <c r="CGG56" s="188"/>
      <c r="CGH56" s="186"/>
      <c r="CGI56" s="145"/>
      <c r="CGJ56" s="146"/>
      <c r="CGK56" s="146"/>
      <c r="CGL56" s="147"/>
      <c r="CGM56" s="148"/>
      <c r="CGN56" s="187"/>
      <c r="CGO56" s="188"/>
      <c r="CGP56" s="186"/>
      <c r="CGQ56" s="145"/>
      <c r="CGR56" s="146"/>
      <c r="CGS56" s="146"/>
      <c r="CGT56" s="147"/>
      <c r="CGU56" s="148"/>
      <c r="CGV56" s="187"/>
      <c r="CGW56" s="188"/>
      <c r="CGX56" s="186"/>
      <c r="CGY56" s="145"/>
      <c r="CGZ56" s="146"/>
      <c r="CHA56" s="146"/>
      <c r="CHB56" s="147"/>
      <c r="CHC56" s="148"/>
      <c r="CHD56" s="187"/>
      <c r="CHE56" s="188"/>
      <c r="CHF56" s="186"/>
      <c r="CHG56" s="145"/>
      <c r="CHH56" s="146"/>
      <c r="CHI56" s="146"/>
      <c r="CHJ56" s="147"/>
      <c r="CHK56" s="148"/>
      <c r="CHL56" s="187"/>
      <c r="CHM56" s="188"/>
      <c r="CHN56" s="186"/>
      <c r="CHO56" s="145"/>
      <c r="CHP56" s="146"/>
      <c r="CHQ56" s="146"/>
      <c r="CHR56" s="147"/>
      <c r="CHS56" s="148"/>
      <c r="CHT56" s="187"/>
      <c r="CHU56" s="188"/>
      <c r="CHV56" s="186"/>
      <c r="CHW56" s="145"/>
      <c r="CHX56" s="146"/>
      <c r="CHY56" s="146"/>
      <c r="CHZ56" s="147"/>
      <c r="CIA56" s="148"/>
      <c r="CIB56" s="187"/>
      <c r="CIC56" s="188"/>
      <c r="CID56" s="186"/>
      <c r="CIE56" s="145"/>
      <c r="CIF56" s="146"/>
      <c r="CIG56" s="146"/>
      <c r="CIH56" s="147"/>
      <c r="CII56" s="148"/>
      <c r="CIJ56" s="187"/>
      <c r="CIK56" s="188"/>
      <c r="CIL56" s="186"/>
      <c r="CIM56" s="145"/>
      <c r="CIN56" s="146"/>
      <c r="CIO56" s="146"/>
      <c r="CIP56" s="147"/>
      <c r="CIQ56" s="148"/>
      <c r="CIR56" s="187"/>
      <c r="CIS56" s="188"/>
      <c r="CIT56" s="186"/>
      <c r="CIU56" s="145"/>
      <c r="CIV56" s="146"/>
      <c r="CIW56" s="146"/>
      <c r="CIX56" s="147"/>
      <c r="CIY56" s="148"/>
      <c r="CIZ56" s="187"/>
      <c r="CJA56" s="188"/>
      <c r="CJB56" s="186"/>
      <c r="CJC56" s="145"/>
      <c r="CJD56" s="146"/>
      <c r="CJE56" s="146"/>
      <c r="CJF56" s="147"/>
      <c r="CJG56" s="148"/>
      <c r="CJH56" s="187"/>
      <c r="CJI56" s="188"/>
      <c r="CJJ56" s="186"/>
      <c r="CJK56" s="145"/>
      <c r="CJL56" s="146"/>
      <c r="CJM56" s="146"/>
      <c r="CJN56" s="147"/>
      <c r="CJO56" s="148"/>
      <c r="CJP56" s="187"/>
      <c r="CJQ56" s="188"/>
      <c r="CJR56" s="186"/>
      <c r="CJS56" s="145"/>
      <c r="CJT56" s="146"/>
      <c r="CJU56" s="146"/>
      <c r="CJV56" s="147"/>
      <c r="CJW56" s="148"/>
      <c r="CJX56" s="187"/>
      <c r="CJY56" s="188"/>
      <c r="CJZ56" s="186"/>
      <c r="CKA56" s="145"/>
      <c r="CKB56" s="146"/>
      <c r="CKC56" s="146"/>
      <c r="CKD56" s="147"/>
      <c r="CKE56" s="148"/>
      <c r="CKF56" s="187"/>
      <c r="CKG56" s="188"/>
      <c r="CKH56" s="186"/>
      <c r="CKI56" s="145"/>
      <c r="CKJ56" s="146"/>
      <c r="CKK56" s="146"/>
      <c r="CKL56" s="147"/>
      <c r="CKM56" s="148"/>
      <c r="CKN56" s="187"/>
      <c r="CKO56" s="188"/>
      <c r="CKP56" s="186"/>
      <c r="CKQ56" s="145"/>
      <c r="CKR56" s="146"/>
      <c r="CKS56" s="146"/>
      <c r="CKT56" s="147"/>
      <c r="CKU56" s="148"/>
      <c r="CKV56" s="187"/>
      <c r="CKW56" s="188"/>
      <c r="CKX56" s="186"/>
      <c r="CKY56" s="145"/>
      <c r="CKZ56" s="146"/>
      <c r="CLA56" s="146"/>
      <c r="CLB56" s="147"/>
      <c r="CLC56" s="148"/>
      <c r="CLD56" s="187"/>
      <c r="CLE56" s="188"/>
      <c r="CLF56" s="186"/>
      <c r="CLG56" s="145"/>
      <c r="CLH56" s="146"/>
      <c r="CLI56" s="146"/>
      <c r="CLJ56" s="147"/>
      <c r="CLK56" s="148"/>
      <c r="CLL56" s="187"/>
      <c r="CLM56" s="188"/>
      <c r="CLN56" s="186"/>
      <c r="CLO56" s="145"/>
      <c r="CLP56" s="146"/>
      <c r="CLQ56" s="146"/>
      <c r="CLR56" s="147"/>
      <c r="CLS56" s="148"/>
      <c r="CLT56" s="187"/>
      <c r="CLU56" s="188"/>
      <c r="CLV56" s="186"/>
      <c r="CLW56" s="145"/>
      <c r="CLX56" s="146"/>
      <c r="CLY56" s="146"/>
      <c r="CLZ56" s="147"/>
      <c r="CMA56" s="148"/>
      <c r="CMB56" s="187"/>
      <c r="CMC56" s="188"/>
      <c r="CMD56" s="186"/>
      <c r="CME56" s="145"/>
      <c r="CMF56" s="146"/>
      <c r="CMG56" s="146"/>
      <c r="CMH56" s="147"/>
      <c r="CMI56" s="148"/>
      <c r="CMJ56" s="187"/>
      <c r="CMK56" s="188"/>
      <c r="CML56" s="186"/>
      <c r="CMM56" s="145"/>
      <c r="CMN56" s="146"/>
      <c r="CMO56" s="146"/>
      <c r="CMP56" s="147"/>
      <c r="CMQ56" s="148"/>
      <c r="CMR56" s="187"/>
      <c r="CMS56" s="188"/>
      <c r="CMT56" s="186"/>
      <c r="CMU56" s="145"/>
      <c r="CMV56" s="146"/>
      <c r="CMW56" s="146"/>
      <c r="CMX56" s="147"/>
      <c r="CMY56" s="148"/>
      <c r="CMZ56" s="187"/>
      <c r="CNA56" s="188"/>
      <c r="CNB56" s="186"/>
      <c r="CNC56" s="145"/>
      <c r="CND56" s="146"/>
      <c r="CNE56" s="146"/>
      <c r="CNF56" s="147"/>
      <c r="CNG56" s="148"/>
      <c r="CNH56" s="187"/>
      <c r="CNI56" s="188"/>
      <c r="CNJ56" s="186"/>
      <c r="CNK56" s="145"/>
      <c r="CNL56" s="146"/>
      <c r="CNM56" s="146"/>
      <c r="CNN56" s="147"/>
      <c r="CNO56" s="148"/>
      <c r="CNP56" s="187"/>
      <c r="CNQ56" s="188"/>
      <c r="CNR56" s="186"/>
      <c r="CNS56" s="145"/>
      <c r="CNT56" s="146"/>
      <c r="CNU56" s="146"/>
      <c r="CNV56" s="147"/>
      <c r="CNW56" s="148"/>
      <c r="CNX56" s="187"/>
      <c r="CNY56" s="188"/>
      <c r="CNZ56" s="186"/>
      <c r="COA56" s="145"/>
      <c r="COB56" s="146"/>
      <c r="COC56" s="146"/>
      <c r="COD56" s="147"/>
      <c r="COE56" s="148"/>
      <c r="COF56" s="187"/>
      <c r="COG56" s="188"/>
      <c r="COH56" s="186"/>
      <c r="COI56" s="145"/>
      <c r="COJ56" s="146"/>
      <c r="COK56" s="146"/>
      <c r="COL56" s="147"/>
      <c r="COM56" s="148"/>
      <c r="CON56" s="187"/>
      <c r="COO56" s="188"/>
      <c r="COP56" s="186"/>
      <c r="COQ56" s="145"/>
      <c r="COR56" s="146"/>
      <c r="COS56" s="146"/>
      <c r="COT56" s="147"/>
      <c r="COU56" s="148"/>
      <c r="COV56" s="187"/>
      <c r="COW56" s="188"/>
      <c r="COX56" s="186"/>
      <c r="COY56" s="145"/>
      <c r="COZ56" s="146"/>
      <c r="CPA56" s="146"/>
      <c r="CPB56" s="147"/>
      <c r="CPC56" s="148"/>
      <c r="CPD56" s="187"/>
      <c r="CPE56" s="188"/>
      <c r="CPF56" s="186"/>
      <c r="CPG56" s="145"/>
      <c r="CPH56" s="146"/>
      <c r="CPI56" s="146"/>
      <c r="CPJ56" s="147"/>
      <c r="CPK56" s="148"/>
      <c r="CPL56" s="187"/>
      <c r="CPM56" s="188"/>
      <c r="CPN56" s="186"/>
      <c r="CPO56" s="145"/>
      <c r="CPP56" s="146"/>
      <c r="CPQ56" s="146"/>
      <c r="CPR56" s="147"/>
      <c r="CPS56" s="148"/>
      <c r="CPT56" s="187"/>
      <c r="CPU56" s="188"/>
      <c r="CPV56" s="186"/>
      <c r="CPW56" s="145"/>
      <c r="CPX56" s="146"/>
      <c r="CPY56" s="146"/>
      <c r="CPZ56" s="147"/>
      <c r="CQA56" s="148"/>
      <c r="CQB56" s="187"/>
      <c r="CQC56" s="188"/>
      <c r="CQD56" s="186"/>
      <c r="CQE56" s="145"/>
      <c r="CQF56" s="146"/>
      <c r="CQG56" s="146"/>
      <c r="CQH56" s="147"/>
      <c r="CQI56" s="148"/>
      <c r="CQJ56" s="187"/>
      <c r="CQK56" s="188"/>
      <c r="CQL56" s="186"/>
      <c r="CQM56" s="145"/>
      <c r="CQN56" s="146"/>
      <c r="CQO56" s="146"/>
      <c r="CQP56" s="147"/>
      <c r="CQQ56" s="148"/>
      <c r="CQR56" s="187"/>
      <c r="CQS56" s="188"/>
      <c r="CQT56" s="186"/>
      <c r="CQU56" s="145"/>
      <c r="CQV56" s="146"/>
      <c r="CQW56" s="146"/>
      <c r="CQX56" s="147"/>
      <c r="CQY56" s="148"/>
      <c r="CQZ56" s="187"/>
      <c r="CRA56" s="188"/>
      <c r="CRB56" s="186"/>
      <c r="CRC56" s="145"/>
      <c r="CRD56" s="146"/>
      <c r="CRE56" s="146"/>
      <c r="CRF56" s="147"/>
      <c r="CRG56" s="148"/>
      <c r="CRH56" s="187"/>
      <c r="CRI56" s="188"/>
      <c r="CRJ56" s="186"/>
      <c r="CRK56" s="145"/>
      <c r="CRL56" s="146"/>
      <c r="CRM56" s="146"/>
      <c r="CRN56" s="147"/>
      <c r="CRO56" s="148"/>
      <c r="CRP56" s="187"/>
      <c r="CRQ56" s="188"/>
      <c r="CRR56" s="186"/>
      <c r="CRS56" s="145"/>
      <c r="CRT56" s="146"/>
      <c r="CRU56" s="146"/>
      <c r="CRV56" s="147"/>
      <c r="CRW56" s="148"/>
      <c r="CRX56" s="187"/>
      <c r="CRY56" s="188"/>
      <c r="CRZ56" s="186"/>
      <c r="CSA56" s="145"/>
      <c r="CSB56" s="146"/>
      <c r="CSC56" s="146"/>
      <c r="CSD56" s="147"/>
      <c r="CSE56" s="148"/>
      <c r="CSF56" s="187"/>
      <c r="CSG56" s="188"/>
      <c r="CSH56" s="186"/>
      <c r="CSI56" s="145"/>
      <c r="CSJ56" s="146"/>
      <c r="CSK56" s="146"/>
      <c r="CSL56" s="147"/>
      <c r="CSM56" s="148"/>
      <c r="CSN56" s="187"/>
      <c r="CSO56" s="188"/>
      <c r="CSP56" s="186"/>
      <c r="CSQ56" s="145"/>
      <c r="CSR56" s="146"/>
      <c r="CSS56" s="146"/>
      <c r="CST56" s="147"/>
      <c r="CSU56" s="148"/>
      <c r="CSV56" s="187"/>
      <c r="CSW56" s="188"/>
      <c r="CSX56" s="186"/>
      <c r="CSY56" s="145"/>
      <c r="CSZ56" s="146"/>
      <c r="CTA56" s="146"/>
      <c r="CTB56" s="147"/>
      <c r="CTC56" s="148"/>
      <c r="CTD56" s="187"/>
      <c r="CTE56" s="188"/>
      <c r="CTF56" s="186"/>
      <c r="CTG56" s="145"/>
      <c r="CTH56" s="146"/>
      <c r="CTI56" s="146"/>
      <c r="CTJ56" s="147"/>
      <c r="CTK56" s="148"/>
      <c r="CTL56" s="187"/>
      <c r="CTM56" s="188"/>
      <c r="CTN56" s="186"/>
      <c r="CTO56" s="145"/>
      <c r="CTP56" s="146"/>
      <c r="CTQ56" s="146"/>
      <c r="CTR56" s="147"/>
      <c r="CTS56" s="148"/>
      <c r="CTT56" s="187"/>
      <c r="CTU56" s="188"/>
      <c r="CTV56" s="186"/>
      <c r="CTW56" s="145"/>
      <c r="CTX56" s="146"/>
      <c r="CTY56" s="146"/>
      <c r="CTZ56" s="147"/>
      <c r="CUA56" s="148"/>
      <c r="CUB56" s="187"/>
      <c r="CUC56" s="188"/>
      <c r="CUD56" s="186"/>
      <c r="CUE56" s="145"/>
      <c r="CUF56" s="146"/>
      <c r="CUG56" s="146"/>
      <c r="CUH56" s="147"/>
      <c r="CUI56" s="148"/>
      <c r="CUJ56" s="187"/>
      <c r="CUK56" s="188"/>
      <c r="CUL56" s="186"/>
      <c r="CUM56" s="145"/>
      <c r="CUN56" s="146"/>
      <c r="CUO56" s="146"/>
      <c r="CUP56" s="147"/>
      <c r="CUQ56" s="148"/>
      <c r="CUR56" s="187"/>
      <c r="CUS56" s="188"/>
      <c r="CUT56" s="186"/>
      <c r="CUU56" s="145"/>
      <c r="CUV56" s="146"/>
      <c r="CUW56" s="146"/>
      <c r="CUX56" s="147"/>
      <c r="CUY56" s="148"/>
      <c r="CUZ56" s="187"/>
      <c r="CVA56" s="188"/>
      <c r="CVB56" s="186"/>
      <c r="CVC56" s="145"/>
      <c r="CVD56" s="146"/>
      <c r="CVE56" s="146"/>
      <c r="CVF56" s="147"/>
      <c r="CVG56" s="148"/>
      <c r="CVH56" s="187"/>
      <c r="CVI56" s="188"/>
      <c r="CVJ56" s="186"/>
      <c r="CVK56" s="145"/>
      <c r="CVL56" s="146"/>
      <c r="CVM56" s="146"/>
      <c r="CVN56" s="147"/>
      <c r="CVO56" s="148"/>
      <c r="CVP56" s="187"/>
      <c r="CVQ56" s="188"/>
      <c r="CVR56" s="186"/>
      <c r="CVS56" s="145"/>
      <c r="CVT56" s="146"/>
      <c r="CVU56" s="146"/>
      <c r="CVV56" s="147"/>
      <c r="CVW56" s="148"/>
      <c r="CVX56" s="187"/>
      <c r="CVY56" s="188"/>
      <c r="CVZ56" s="186"/>
      <c r="CWA56" s="145"/>
      <c r="CWB56" s="146"/>
      <c r="CWC56" s="146"/>
      <c r="CWD56" s="147"/>
      <c r="CWE56" s="148"/>
      <c r="CWF56" s="187"/>
      <c r="CWG56" s="188"/>
      <c r="CWH56" s="186"/>
      <c r="CWI56" s="145"/>
      <c r="CWJ56" s="146"/>
      <c r="CWK56" s="146"/>
      <c r="CWL56" s="147"/>
      <c r="CWM56" s="148"/>
      <c r="CWN56" s="187"/>
      <c r="CWO56" s="188"/>
      <c r="CWP56" s="186"/>
      <c r="CWQ56" s="145"/>
      <c r="CWR56" s="146"/>
      <c r="CWS56" s="146"/>
      <c r="CWT56" s="147"/>
      <c r="CWU56" s="148"/>
      <c r="CWV56" s="187"/>
      <c r="CWW56" s="188"/>
      <c r="CWX56" s="186"/>
      <c r="CWY56" s="145"/>
      <c r="CWZ56" s="146"/>
      <c r="CXA56" s="146"/>
      <c r="CXB56" s="147"/>
      <c r="CXC56" s="148"/>
      <c r="CXD56" s="187"/>
      <c r="CXE56" s="188"/>
      <c r="CXF56" s="186"/>
      <c r="CXG56" s="145"/>
      <c r="CXH56" s="146"/>
      <c r="CXI56" s="146"/>
      <c r="CXJ56" s="147"/>
      <c r="CXK56" s="148"/>
      <c r="CXL56" s="187"/>
      <c r="CXM56" s="188"/>
      <c r="CXN56" s="186"/>
      <c r="CXO56" s="145"/>
      <c r="CXP56" s="146"/>
      <c r="CXQ56" s="146"/>
      <c r="CXR56" s="147"/>
      <c r="CXS56" s="148"/>
      <c r="CXT56" s="187"/>
      <c r="CXU56" s="188"/>
      <c r="CXV56" s="186"/>
      <c r="CXW56" s="145"/>
      <c r="CXX56" s="146"/>
      <c r="CXY56" s="146"/>
      <c r="CXZ56" s="147"/>
      <c r="CYA56" s="148"/>
      <c r="CYB56" s="187"/>
      <c r="CYC56" s="188"/>
      <c r="CYD56" s="186"/>
      <c r="CYE56" s="145"/>
      <c r="CYF56" s="146"/>
      <c r="CYG56" s="146"/>
      <c r="CYH56" s="147"/>
      <c r="CYI56" s="148"/>
      <c r="CYJ56" s="187"/>
      <c r="CYK56" s="188"/>
      <c r="CYL56" s="186"/>
      <c r="CYM56" s="145"/>
      <c r="CYN56" s="146"/>
      <c r="CYO56" s="146"/>
      <c r="CYP56" s="147"/>
      <c r="CYQ56" s="148"/>
      <c r="CYR56" s="187"/>
      <c r="CYS56" s="188"/>
      <c r="CYT56" s="186"/>
      <c r="CYU56" s="145"/>
      <c r="CYV56" s="146"/>
      <c r="CYW56" s="146"/>
      <c r="CYX56" s="147"/>
      <c r="CYY56" s="148"/>
      <c r="CYZ56" s="187"/>
      <c r="CZA56" s="188"/>
      <c r="CZB56" s="186"/>
      <c r="CZC56" s="145"/>
      <c r="CZD56" s="146"/>
      <c r="CZE56" s="146"/>
      <c r="CZF56" s="147"/>
      <c r="CZG56" s="148"/>
      <c r="CZH56" s="187"/>
      <c r="CZI56" s="188"/>
      <c r="CZJ56" s="186"/>
      <c r="CZK56" s="145"/>
      <c r="CZL56" s="146"/>
      <c r="CZM56" s="146"/>
      <c r="CZN56" s="147"/>
      <c r="CZO56" s="148"/>
      <c r="CZP56" s="187"/>
      <c r="CZQ56" s="188"/>
      <c r="CZR56" s="186"/>
      <c r="CZS56" s="145"/>
      <c r="CZT56" s="146"/>
      <c r="CZU56" s="146"/>
      <c r="CZV56" s="147"/>
      <c r="CZW56" s="148"/>
      <c r="CZX56" s="187"/>
      <c r="CZY56" s="188"/>
      <c r="CZZ56" s="186"/>
      <c r="DAA56" s="145"/>
      <c r="DAB56" s="146"/>
      <c r="DAC56" s="146"/>
      <c r="DAD56" s="147"/>
      <c r="DAE56" s="148"/>
      <c r="DAF56" s="187"/>
      <c r="DAG56" s="188"/>
      <c r="DAH56" s="186"/>
      <c r="DAI56" s="145"/>
      <c r="DAJ56" s="146"/>
      <c r="DAK56" s="146"/>
      <c r="DAL56" s="147"/>
      <c r="DAM56" s="148"/>
      <c r="DAN56" s="187"/>
      <c r="DAO56" s="188"/>
      <c r="DAP56" s="186"/>
      <c r="DAQ56" s="145"/>
      <c r="DAR56" s="146"/>
      <c r="DAS56" s="146"/>
      <c r="DAT56" s="147"/>
      <c r="DAU56" s="148"/>
      <c r="DAV56" s="187"/>
      <c r="DAW56" s="188"/>
      <c r="DAX56" s="186"/>
      <c r="DAY56" s="145"/>
      <c r="DAZ56" s="146"/>
      <c r="DBA56" s="146"/>
      <c r="DBB56" s="147"/>
      <c r="DBC56" s="148"/>
      <c r="DBD56" s="187"/>
      <c r="DBE56" s="188"/>
      <c r="DBF56" s="186"/>
      <c r="DBG56" s="145"/>
      <c r="DBH56" s="146"/>
      <c r="DBI56" s="146"/>
      <c r="DBJ56" s="147"/>
      <c r="DBK56" s="148"/>
      <c r="DBL56" s="187"/>
      <c r="DBM56" s="188"/>
      <c r="DBN56" s="186"/>
      <c r="DBO56" s="145"/>
      <c r="DBP56" s="146"/>
      <c r="DBQ56" s="146"/>
      <c r="DBR56" s="147"/>
      <c r="DBS56" s="148"/>
      <c r="DBT56" s="187"/>
      <c r="DBU56" s="188"/>
      <c r="DBV56" s="186"/>
      <c r="DBW56" s="145"/>
      <c r="DBX56" s="146"/>
      <c r="DBY56" s="146"/>
      <c r="DBZ56" s="147"/>
      <c r="DCA56" s="148"/>
      <c r="DCB56" s="187"/>
      <c r="DCC56" s="188"/>
      <c r="DCD56" s="186"/>
      <c r="DCE56" s="145"/>
      <c r="DCF56" s="146"/>
      <c r="DCG56" s="146"/>
      <c r="DCH56" s="147"/>
      <c r="DCI56" s="148"/>
      <c r="DCJ56" s="187"/>
      <c r="DCK56" s="188"/>
      <c r="DCL56" s="186"/>
      <c r="DCM56" s="145"/>
      <c r="DCN56" s="146"/>
      <c r="DCO56" s="146"/>
      <c r="DCP56" s="147"/>
      <c r="DCQ56" s="148"/>
      <c r="DCR56" s="187"/>
      <c r="DCS56" s="188"/>
      <c r="DCT56" s="186"/>
      <c r="DCU56" s="145"/>
      <c r="DCV56" s="146"/>
      <c r="DCW56" s="146"/>
      <c r="DCX56" s="147"/>
      <c r="DCY56" s="148"/>
      <c r="DCZ56" s="187"/>
      <c r="DDA56" s="188"/>
      <c r="DDB56" s="186"/>
      <c r="DDC56" s="145"/>
      <c r="DDD56" s="146"/>
      <c r="DDE56" s="146"/>
      <c r="DDF56" s="147"/>
      <c r="DDG56" s="148"/>
      <c r="DDH56" s="187"/>
      <c r="DDI56" s="188"/>
      <c r="DDJ56" s="186"/>
      <c r="DDK56" s="145"/>
      <c r="DDL56" s="146"/>
      <c r="DDM56" s="146"/>
      <c r="DDN56" s="147"/>
      <c r="DDO56" s="148"/>
      <c r="DDP56" s="187"/>
      <c r="DDQ56" s="188"/>
      <c r="DDR56" s="186"/>
      <c r="DDS56" s="145"/>
      <c r="DDT56" s="146"/>
      <c r="DDU56" s="146"/>
      <c r="DDV56" s="147"/>
      <c r="DDW56" s="148"/>
      <c r="DDX56" s="187"/>
      <c r="DDY56" s="188"/>
      <c r="DDZ56" s="186"/>
      <c r="DEA56" s="145"/>
      <c r="DEB56" s="146"/>
      <c r="DEC56" s="146"/>
      <c r="DED56" s="147"/>
      <c r="DEE56" s="148"/>
      <c r="DEF56" s="187"/>
      <c r="DEG56" s="188"/>
      <c r="DEH56" s="186"/>
      <c r="DEI56" s="145"/>
      <c r="DEJ56" s="146"/>
      <c r="DEK56" s="146"/>
      <c r="DEL56" s="147"/>
      <c r="DEM56" s="148"/>
      <c r="DEN56" s="187"/>
      <c r="DEO56" s="188"/>
      <c r="DEP56" s="186"/>
      <c r="DEQ56" s="145"/>
      <c r="DER56" s="146"/>
      <c r="DES56" s="146"/>
      <c r="DET56" s="147"/>
      <c r="DEU56" s="148"/>
      <c r="DEV56" s="187"/>
      <c r="DEW56" s="188"/>
      <c r="DEX56" s="186"/>
      <c r="DEY56" s="145"/>
      <c r="DEZ56" s="146"/>
      <c r="DFA56" s="146"/>
      <c r="DFB56" s="147"/>
      <c r="DFC56" s="148"/>
      <c r="DFD56" s="187"/>
      <c r="DFE56" s="188"/>
      <c r="DFF56" s="186"/>
      <c r="DFG56" s="145"/>
      <c r="DFH56" s="146"/>
      <c r="DFI56" s="146"/>
      <c r="DFJ56" s="147"/>
      <c r="DFK56" s="148"/>
      <c r="DFL56" s="187"/>
      <c r="DFM56" s="188"/>
      <c r="DFN56" s="186"/>
      <c r="DFO56" s="145"/>
      <c r="DFP56" s="146"/>
      <c r="DFQ56" s="146"/>
      <c r="DFR56" s="147"/>
      <c r="DFS56" s="148"/>
      <c r="DFT56" s="187"/>
      <c r="DFU56" s="188"/>
      <c r="DFV56" s="186"/>
      <c r="DFW56" s="145"/>
      <c r="DFX56" s="146"/>
      <c r="DFY56" s="146"/>
      <c r="DFZ56" s="147"/>
      <c r="DGA56" s="148"/>
      <c r="DGB56" s="187"/>
      <c r="DGC56" s="188"/>
      <c r="DGD56" s="186"/>
      <c r="DGE56" s="145"/>
      <c r="DGF56" s="146"/>
      <c r="DGG56" s="146"/>
      <c r="DGH56" s="147"/>
      <c r="DGI56" s="148"/>
      <c r="DGJ56" s="187"/>
      <c r="DGK56" s="188"/>
      <c r="DGL56" s="186"/>
      <c r="DGM56" s="145"/>
      <c r="DGN56" s="146"/>
      <c r="DGO56" s="146"/>
      <c r="DGP56" s="147"/>
      <c r="DGQ56" s="148"/>
      <c r="DGR56" s="187"/>
      <c r="DGS56" s="188"/>
      <c r="DGT56" s="186"/>
      <c r="DGU56" s="145"/>
      <c r="DGV56" s="146"/>
      <c r="DGW56" s="146"/>
      <c r="DGX56" s="147"/>
      <c r="DGY56" s="148"/>
      <c r="DGZ56" s="187"/>
      <c r="DHA56" s="188"/>
      <c r="DHB56" s="186"/>
      <c r="DHC56" s="145"/>
      <c r="DHD56" s="146"/>
      <c r="DHE56" s="146"/>
      <c r="DHF56" s="147"/>
      <c r="DHG56" s="148"/>
      <c r="DHH56" s="187"/>
      <c r="DHI56" s="188"/>
      <c r="DHJ56" s="186"/>
      <c r="DHK56" s="145"/>
      <c r="DHL56" s="146"/>
      <c r="DHM56" s="146"/>
      <c r="DHN56" s="147"/>
      <c r="DHO56" s="148"/>
      <c r="DHP56" s="187"/>
      <c r="DHQ56" s="188"/>
      <c r="DHR56" s="186"/>
      <c r="DHS56" s="145"/>
      <c r="DHT56" s="146"/>
      <c r="DHU56" s="146"/>
      <c r="DHV56" s="147"/>
      <c r="DHW56" s="148"/>
      <c r="DHX56" s="187"/>
      <c r="DHY56" s="188"/>
      <c r="DHZ56" s="186"/>
      <c r="DIA56" s="145"/>
      <c r="DIB56" s="146"/>
      <c r="DIC56" s="146"/>
      <c r="DID56" s="147"/>
      <c r="DIE56" s="148"/>
      <c r="DIF56" s="187"/>
      <c r="DIG56" s="188"/>
      <c r="DIH56" s="186"/>
      <c r="DII56" s="145"/>
      <c r="DIJ56" s="146"/>
      <c r="DIK56" s="146"/>
      <c r="DIL56" s="147"/>
      <c r="DIM56" s="148"/>
      <c r="DIN56" s="187"/>
      <c r="DIO56" s="188"/>
      <c r="DIP56" s="186"/>
      <c r="DIQ56" s="145"/>
      <c r="DIR56" s="146"/>
      <c r="DIS56" s="146"/>
      <c r="DIT56" s="147"/>
      <c r="DIU56" s="148"/>
      <c r="DIV56" s="187"/>
      <c r="DIW56" s="188"/>
      <c r="DIX56" s="186"/>
      <c r="DIY56" s="145"/>
      <c r="DIZ56" s="146"/>
      <c r="DJA56" s="146"/>
      <c r="DJB56" s="147"/>
      <c r="DJC56" s="148"/>
      <c r="DJD56" s="187"/>
      <c r="DJE56" s="188"/>
      <c r="DJF56" s="186"/>
      <c r="DJG56" s="145"/>
      <c r="DJH56" s="146"/>
      <c r="DJI56" s="146"/>
      <c r="DJJ56" s="147"/>
      <c r="DJK56" s="148"/>
      <c r="DJL56" s="187"/>
      <c r="DJM56" s="188"/>
      <c r="DJN56" s="186"/>
      <c r="DJO56" s="145"/>
      <c r="DJP56" s="146"/>
      <c r="DJQ56" s="146"/>
      <c r="DJR56" s="147"/>
      <c r="DJS56" s="148"/>
      <c r="DJT56" s="187"/>
      <c r="DJU56" s="188"/>
      <c r="DJV56" s="186"/>
      <c r="DJW56" s="145"/>
      <c r="DJX56" s="146"/>
      <c r="DJY56" s="146"/>
      <c r="DJZ56" s="147"/>
      <c r="DKA56" s="148"/>
      <c r="DKB56" s="187"/>
      <c r="DKC56" s="188"/>
      <c r="DKD56" s="186"/>
      <c r="DKE56" s="145"/>
      <c r="DKF56" s="146"/>
      <c r="DKG56" s="146"/>
      <c r="DKH56" s="147"/>
      <c r="DKI56" s="148"/>
      <c r="DKJ56" s="187"/>
      <c r="DKK56" s="188"/>
      <c r="DKL56" s="186"/>
      <c r="DKM56" s="145"/>
      <c r="DKN56" s="146"/>
      <c r="DKO56" s="146"/>
      <c r="DKP56" s="147"/>
      <c r="DKQ56" s="148"/>
      <c r="DKR56" s="187"/>
      <c r="DKS56" s="188"/>
      <c r="DKT56" s="186"/>
      <c r="DKU56" s="145"/>
      <c r="DKV56" s="146"/>
      <c r="DKW56" s="146"/>
      <c r="DKX56" s="147"/>
      <c r="DKY56" s="148"/>
      <c r="DKZ56" s="187"/>
      <c r="DLA56" s="188"/>
      <c r="DLB56" s="186"/>
      <c r="DLC56" s="145"/>
      <c r="DLD56" s="146"/>
      <c r="DLE56" s="146"/>
      <c r="DLF56" s="147"/>
      <c r="DLG56" s="148"/>
      <c r="DLH56" s="187"/>
      <c r="DLI56" s="188"/>
      <c r="DLJ56" s="186"/>
      <c r="DLK56" s="145"/>
      <c r="DLL56" s="146"/>
      <c r="DLM56" s="146"/>
      <c r="DLN56" s="147"/>
      <c r="DLO56" s="148"/>
      <c r="DLP56" s="187"/>
      <c r="DLQ56" s="188"/>
      <c r="DLR56" s="186"/>
      <c r="DLS56" s="145"/>
      <c r="DLT56" s="146"/>
      <c r="DLU56" s="146"/>
      <c r="DLV56" s="147"/>
      <c r="DLW56" s="148"/>
      <c r="DLX56" s="187"/>
      <c r="DLY56" s="188"/>
      <c r="DLZ56" s="186"/>
      <c r="DMA56" s="145"/>
      <c r="DMB56" s="146"/>
      <c r="DMC56" s="146"/>
      <c r="DMD56" s="147"/>
      <c r="DME56" s="148"/>
      <c r="DMF56" s="187"/>
      <c r="DMG56" s="188"/>
      <c r="DMH56" s="186"/>
      <c r="DMI56" s="145"/>
      <c r="DMJ56" s="146"/>
      <c r="DMK56" s="146"/>
      <c r="DML56" s="147"/>
      <c r="DMM56" s="148"/>
      <c r="DMN56" s="187"/>
      <c r="DMO56" s="188"/>
      <c r="DMP56" s="186"/>
      <c r="DMQ56" s="145"/>
      <c r="DMR56" s="146"/>
      <c r="DMS56" s="146"/>
      <c r="DMT56" s="147"/>
      <c r="DMU56" s="148"/>
      <c r="DMV56" s="187"/>
      <c r="DMW56" s="188"/>
      <c r="DMX56" s="186"/>
      <c r="DMY56" s="145"/>
      <c r="DMZ56" s="146"/>
      <c r="DNA56" s="146"/>
      <c r="DNB56" s="147"/>
      <c r="DNC56" s="148"/>
      <c r="DND56" s="187"/>
      <c r="DNE56" s="188"/>
      <c r="DNF56" s="186"/>
      <c r="DNG56" s="145"/>
      <c r="DNH56" s="146"/>
      <c r="DNI56" s="146"/>
      <c r="DNJ56" s="147"/>
      <c r="DNK56" s="148"/>
      <c r="DNL56" s="187"/>
      <c r="DNM56" s="188"/>
      <c r="DNN56" s="186"/>
      <c r="DNO56" s="145"/>
      <c r="DNP56" s="146"/>
      <c r="DNQ56" s="146"/>
      <c r="DNR56" s="147"/>
      <c r="DNS56" s="148"/>
      <c r="DNT56" s="187"/>
      <c r="DNU56" s="188"/>
      <c r="DNV56" s="186"/>
      <c r="DNW56" s="145"/>
      <c r="DNX56" s="146"/>
      <c r="DNY56" s="146"/>
      <c r="DNZ56" s="147"/>
      <c r="DOA56" s="148"/>
      <c r="DOB56" s="187"/>
      <c r="DOC56" s="188"/>
      <c r="DOD56" s="186"/>
      <c r="DOE56" s="145"/>
      <c r="DOF56" s="146"/>
      <c r="DOG56" s="146"/>
      <c r="DOH56" s="147"/>
      <c r="DOI56" s="148"/>
      <c r="DOJ56" s="187"/>
      <c r="DOK56" s="188"/>
      <c r="DOL56" s="186"/>
      <c r="DOM56" s="145"/>
      <c r="DON56" s="146"/>
      <c r="DOO56" s="146"/>
      <c r="DOP56" s="147"/>
      <c r="DOQ56" s="148"/>
      <c r="DOR56" s="187"/>
      <c r="DOS56" s="188"/>
      <c r="DOT56" s="186"/>
      <c r="DOU56" s="145"/>
      <c r="DOV56" s="146"/>
      <c r="DOW56" s="146"/>
      <c r="DOX56" s="147"/>
      <c r="DOY56" s="148"/>
      <c r="DOZ56" s="187"/>
      <c r="DPA56" s="188"/>
      <c r="DPB56" s="186"/>
      <c r="DPC56" s="145"/>
      <c r="DPD56" s="146"/>
      <c r="DPE56" s="146"/>
      <c r="DPF56" s="147"/>
      <c r="DPG56" s="148"/>
      <c r="DPH56" s="187"/>
      <c r="DPI56" s="188"/>
      <c r="DPJ56" s="186"/>
      <c r="DPK56" s="145"/>
      <c r="DPL56" s="146"/>
      <c r="DPM56" s="146"/>
      <c r="DPN56" s="147"/>
      <c r="DPO56" s="148"/>
      <c r="DPP56" s="187"/>
      <c r="DPQ56" s="188"/>
      <c r="DPR56" s="186"/>
      <c r="DPS56" s="145"/>
      <c r="DPT56" s="146"/>
      <c r="DPU56" s="146"/>
      <c r="DPV56" s="147"/>
      <c r="DPW56" s="148"/>
      <c r="DPX56" s="187"/>
      <c r="DPY56" s="188"/>
      <c r="DPZ56" s="186"/>
      <c r="DQA56" s="145"/>
      <c r="DQB56" s="146"/>
      <c r="DQC56" s="146"/>
      <c r="DQD56" s="147"/>
      <c r="DQE56" s="148"/>
      <c r="DQF56" s="187"/>
      <c r="DQG56" s="188"/>
      <c r="DQH56" s="186"/>
      <c r="DQI56" s="145"/>
      <c r="DQJ56" s="146"/>
      <c r="DQK56" s="146"/>
      <c r="DQL56" s="147"/>
      <c r="DQM56" s="148"/>
      <c r="DQN56" s="187"/>
      <c r="DQO56" s="188"/>
      <c r="DQP56" s="186"/>
      <c r="DQQ56" s="145"/>
      <c r="DQR56" s="146"/>
      <c r="DQS56" s="146"/>
      <c r="DQT56" s="147"/>
      <c r="DQU56" s="148"/>
      <c r="DQV56" s="187"/>
      <c r="DQW56" s="188"/>
      <c r="DQX56" s="186"/>
      <c r="DQY56" s="145"/>
      <c r="DQZ56" s="146"/>
      <c r="DRA56" s="146"/>
      <c r="DRB56" s="147"/>
      <c r="DRC56" s="148"/>
      <c r="DRD56" s="187"/>
      <c r="DRE56" s="188"/>
      <c r="DRF56" s="186"/>
      <c r="DRG56" s="145"/>
      <c r="DRH56" s="146"/>
      <c r="DRI56" s="146"/>
      <c r="DRJ56" s="147"/>
      <c r="DRK56" s="148"/>
      <c r="DRL56" s="187"/>
      <c r="DRM56" s="188"/>
      <c r="DRN56" s="186"/>
      <c r="DRO56" s="145"/>
      <c r="DRP56" s="146"/>
      <c r="DRQ56" s="146"/>
      <c r="DRR56" s="147"/>
      <c r="DRS56" s="148"/>
      <c r="DRT56" s="187"/>
      <c r="DRU56" s="188"/>
      <c r="DRV56" s="186"/>
      <c r="DRW56" s="145"/>
      <c r="DRX56" s="146"/>
      <c r="DRY56" s="146"/>
      <c r="DRZ56" s="147"/>
      <c r="DSA56" s="148"/>
      <c r="DSB56" s="187"/>
      <c r="DSC56" s="188"/>
      <c r="DSD56" s="186"/>
      <c r="DSE56" s="145"/>
      <c r="DSF56" s="146"/>
      <c r="DSG56" s="146"/>
      <c r="DSH56" s="147"/>
      <c r="DSI56" s="148"/>
      <c r="DSJ56" s="187"/>
      <c r="DSK56" s="188"/>
      <c r="DSL56" s="186"/>
      <c r="DSM56" s="145"/>
      <c r="DSN56" s="146"/>
      <c r="DSO56" s="146"/>
      <c r="DSP56" s="147"/>
      <c r="DSQ56" s="148"/>
      <c r="DSR56" s="187"/>
      <c r="DSS56" s="188"/>
      <c r="DST56" s="186"/>
      <c r="DSU56" s="145"/>
      <c r="DSV56" s="146"/>
      <c r="DSW56" s="146"/>
      <c r="DSX56" s="147"/>
      <c r="DSY56" s="148"/>
      <c r="DSZ56" s="187"/>
      <c r="DTA56" s="188"/>
      <c r="DTB56" s="186"/>
      <c r="DTC56" s="145"/>
      <c r="DTD56" s="146"/>
      <c r="DTE56" s="146"/>
      <c r="DTF56" s="147"/>
      <c r="DTG56" s="148"/>
      <c r="DTH56" s="187"/>
      <c r="DTI56" s="188"/>
      <c r="DTJ56" s="186"/>
      <c r="DTK56" s="145"/>
      <c r="DTL56" s="146"/>
      <c r="DTM56" s="146"/>
      <c r="DTN56" s="147"/>
      <c r="DTO56" s="148"/>
      <c r="DTP56" s="187"/>
      <c r="DTQ56" s="188"/>
      <c r="DTR56" s="186"/>
      <c r="DTS56" s="145"/>
      <c r="DTT56" s="146"/>
      <c r="DTU56" s="146"/>
      <c r="DTV56" s="147"/>
      <c r="DTW56" s="148"/>
      <c r="DTX56" s="187"/>
      <c r="DTY56" s="188"/>
      <c r="DTZ56" s="186"/>
      <c r="DUA56" s="145"/>
      <c r="DUB56" s="146"/>
      <c r="DUC56" s="146"/>
      <c r="DUD56" s="147"/>
      <c r="DUE56" s="148"/>
      <c r="DUF56" s="187"/>
      <c r="DUG56" s="188"/>
      <c r="DUH56" s="186"/>
      <c r="DUI56" s="145"/>
      <c r="DUJ56" s="146"/>
      <c r="DUK56" s="146"/>
      <c r="DUL56" s="147"/>
      <c r="DUM56" s="148"/>
      <c r="DUN56" s="187"/>
      <c r="DUO56" s="188"/>
      <c r="DUP56" s="186"/>
      <c r="DUQ56" s="145"/>
      <c r="DUR56" s="146"/>
      <c r="DUS56" s="146"/>
      <c r="DUT56" s="147"/>
      <c r="DUU56" s="148"/>
      <c r="DUV56" s="187"/>
      <c r="DUW56" s="188"/>
      <c r="DUX56" s="186"/>
      <c r="DUY56" s="145"/>
      <c r="DUZ56" s="146"/>
      <c r="DVA56" s="146"/>
      <c r="DVB56" s="147"/>
      <c r="DVC56" s="148"/>
      <c r="DVD56" s="187"/>
      <c r="DVE56" s="188"/>
      <c r="DVF56" s="186"/>
      <c r="DVG56" s="145"/>
      <c r="DVH56" s="146"/>
      <c r="DVI56" s="146"/>
      <c r="DVJ56" s="147"/>
      <c r="DVK56" s="148"/>
      <c r="DVL56" s="187"/>
      <c r="DVM56" s="188"/>
      <c r="DVN56" s="186"/>
      <c r="DVO56" s="145"/>
      <c r="DVP56" s="146"/>
      <c r="DVQ56" s="146"/>
      <c r="DVR56" s="147"/>
      <c r="DVS56" s="148"/>
      <c r="DVT56" s="187"/>
      <c r="DVU56" s="188"/>
      <c r="DVV56" s="186"/>
      <c r="DVW56" s="145"/>
      <c r="DVX56" s="146"/>
      <c r="DVY56" s="146"/>
      <c r="DVZ56" s="147"/>
      <c r="DWA56" s="148"/>
      <c r="DWB56" s="187"/>
      <c r="DWC56" s="188"/>
      <c r="DWD56" s="186"/>
      <c r="DWE56" s="145"/>
      <c r="DWF56" s="146"/>
      <c r="DWG56" s="146"/>
      <c r="DWH56" s="147"/>
      <c r="DWI56" s="148"/>
      <c r="DWJ56" s="187"/>
      <c r="DWK56" s="188"/>
      <c r="DWL56" s="186"/>
      <c r="DWM56" s="145"/>
      <c r="DWN56" s="146"/>
      <c r="DWO56" s="146"/>
      <c r="DWP56" s="147"/>
      <c r="DWQ56" s="148"/>
      <c r="DWR56" s="187"/>
      <c r="DWS56" s="188"/>
      <c r="DWT56" s="186"/>
      <c r="DWU56" s="145"/>
      <c r="DWV56" s="146"/>
      <c r="DWW56" s="146"/>
      <c r="DWX56" s="147"/>
      <c r="DWY56" s="148"/>
      <c r="DWZ56" s="187"/>
      <c r="DXA56" s="188"/>
      <c r="DXB56" s="186"/>
      <c r="DXC56" s="145"/>
      <c r="DXD56" s="146"/>
      <c r="DXE56" s="146"/>
      <c r="DXF56" s="147"/>
      <c r="DXG56" s="148"/>
      <c r="DXH56" s="187"/>
      <c r="DXI56" s="188"/>
      <c r="DXJ56" s="186"/>
      <c r="DXK56" s="145"/>
      <c r="DXL56" s="146"/>
      <c r="DXM56" s="146"/>
      <c r="DXN56" s="147"/>
      <c r="DXO56" s="148"/>
      <c r="DXP56" s="187"/>
      <c r="DXQ56" s="188"/>
      <c r="DXR56" s="186"/>
      <c r="DXS56" s="145"/>
      <c r="DXT56" s="146"/>
      <c r="DXU56" s="146"/>
      <c r="DXV56" s="147"/>
      <c r="DXW56" s="148"/>
      <c r="DXX56" s="187"/>
      <c r="DXY56" s="188"/>
      <c r="DXZ56" s="186"/>
      <c r="DYA56" s="145"/>
      <c r="DYB56" s="146"/>
      <c r="DYC56" s="146"/>
      <c r="DYD56" s="147"/>
      <c r="DYE56" s="148"/>
      <c r="DYF56" s="187"/>
      <c r="DYG56" s="188"/>
      <c r="DYH56" s="186"/>
      <c r="DYI56" s="145"/>
      <c r="DYJ56" s="146"/>
      <c r="DYK56" s="146"/>
      <c r="DYL56" s="147"/>
      <c r="DYM56" s="148"/>
      <c r="DYN56" s="187"/>
      <c r="DYO56" s="188"/>
      <c r="DYP56" s="186"/>
      <c r="DYQ56" s="145"/>
      <c r="DYR56" s="146"/>
      <c r="DYS56" s="146"/>
      <c r="DYT56" s="147"/>
      <c r="DYU56" s="148"/>
      <c r="DYV56" s="187"/>
      <c r="DYW56" s="188"/>
      <c r="DYX56" s="186"/>
      <c r="DYY56" s="145"/>
      <c r="DYZ56" s="146"/>
      <c r="DZA56" s="146"/>
      <c r="DZB56" s="147"/>
      <c r="DZC56" s="148"/>
      <c r="DZD56" s="187"/>
      <c r="DZE56" s="188"/>
      <c r="DZF56" s="186"/>
      <c r="DZG56" s="145"/>
      <c r="DZH56" s="146"/>
      <c r="DZI56" s="146"/>
      <c r="DZJ56" s="147"/>
      <c r="DZK56" s="148"/>
      <c r="DZL56" s="187"/>
      <c r="DZM56" s="188"/>
      <c r="DZN56" s="186"/>
      <c r="DZO56" s="145"/>
      <c r="DZP56" s="146"/>
      <c r="DZQ56" s="146"/>
      <c r="DZR56" s="147"/>
      <c r="DZS56" s="148"/>
      <c r="DZT56" s="187"/>
      <c r="DZU56" s="188"/>
      <c r="DZV56" s="186"/>
      <c r="DZW56" s="145"/>
      <c r="DZX56" s="146"/>
      <c r="DZY56" s="146"/>
      <c r="DZZ56" s="147"/>
      <c r="EAA56" s="148"/>
      <c r="EAB56" s="187"/>
      <c r="EAC56" s="188"/>
      <c r="EAD56" s="186"/>
      <c r="EAE56" s="145"/>
      <c r="EAF56" s="146"/>
      <c r="EAG56" s="146"/>
      <c r="EAH56" s="147"/>
      <c r="EAI56" s="148"/>
      <c r="EAJ56" s="187"/>
      <c r="EAK56" s="188"/>
      <c r="EAL56" s="186"/>
      <c r="EAM56" s="145"/>
      <c r="EAN56" s="146"/>
      <c r="EAO56" s="146"/>
      <c r="EAP56" s="147"/>
      <c r="EAQ56" s="148"/>
      <c r="EAR56" s="187"/>
      <c r="EAS56" s="188"/>
      <c r="EAT56" s="186"/>
      <c r="EAU56" s="145"/>
      <c r="EAV56" s="146"/>
      <c r="EAW56" s="146"/>
      <c r="EAX56" s="147"/>
      <c r="EAY56" s="148"/>
      <c r="EAZ56" s="187"/>
      <c r="EBA56" s="188"/>
      <c r="EBB56" s="186"/>
      <c r="EBC56" s="145"/>
      <c r="EBD56" s="146"/>
      <c r="EBE56" s="146"/>
      <c r="EBF56" s="147"/>
      <c r="EBG56" s="148"/>
      <c r="EBH56" s="187"/>
      <c r="EBI56" s="188"/>
      <c r="EBJ56" s="186"/>
      <c r="EBK56" s="145"/>
      <c r="EBL56" s="146"/>
      <c r="EBM56" s="146"/>
      <c r="EBN56" s="147"/>
      <c r="EBO56" s="148"/>
      <c r="EBP56" s="187"/>
      <c r="EBQ56" s="188"/>
      <c r="EBR56" s="186"/>
      <c r="EBS56" s="145"/>
      <c r="EBT56" s="146"/>
      <c r="EBU56" s="146"/>
      <c r="EBV56" s="147"/>
      <c r="EBW56" s="148"/>
      <c r="EBX56" s="187"/>
      <c r="EBY56" s="188"/>
      <c r="EBZ56" s="186"/>
      <c r="ECA56" s="145"/>
      <c r="ECB56" s="146"/>
      <c r="ECC56" s="146"/>
      <c r="ECD56" s="147"/>
      <c r="ECE56" s="148"/>
      <c r="ECF56" s="187"/>
      <c r="ECG56" s="188"/>
      <c r="ECH56" s="186"/>
      <c r="ECI56" s="145"/>
      <c r="ECJ56" s="146"/>
      <c r="ECK56" s="146"/>
      <c r="ECL56" s="147"/>
      <c r="ECM56" s="148"/>
      <c r="ECN56" s="187"/>
      <c r="ECO56" s="188"/>
      <c r="ECP56" s="186"/>
      <c r="ECQ56" s="145"/>
      <c r="ECR56" s="146"/>
      <c r="ECS56" s="146"/>
      <c r="ECT56" s="147"/>
      <c r="ECU56" s="148"/>
      <c r="ECV56" s="187"/>
      <c r="ECW56" s="188"/>
      <c r="ECX56" s="186"/>
      <c r="ECY56" s="145"/>
      <c r="ECZ56" s="146"/>
      <c r="EDA56" s="146"/>
      <c r="EDB56" s="147"/>
      <c r="EDC56" s="148"/>
      <c r="EDD56" s="187"/>
      <c r="EDE56" s="188"/>
      <c r="EDF56" s="186"/>
      <c r="EDG56" s="145"/>
      <c r="EDH56" s="146"/>
      <c r="EDI56" s="146"/>
      <c r="EDJ56" s="147"/>
      <c r="EDK56" s="148"/>
      <c r="EDL56" s="187"/>
      <c r="EDM56" s="188"/>
      <c r="EDN56" s="186"/>
      <c r="EDO56" s="145"/>
      <c r="EDP56" s="146"/>
      <c r="EDQ56" s="146"/>
      <c r="EDR56" s="147"/>
      <c r="EDS56" s="148"/>
      <c r="EDT56" s="187"/>
      <c r="EDU56" s="188"/>
      <c r="EDV56" s="186"/>
      <c r="EDW56" s="145"/>
      <c r="EDX56" s="146"/>
      <c r="EDY56" s="146"/>
      <c r="EDZ56" s="147"/>
      <c r="EEA56" s="148"/>
      <c r="EEB56" s="187"/>
      <c r="EEC56" s="188"/>
      <c r="EED56" s="186"/>
      <c r="EEE56" s="145"/>
      <c r="EEF56" s="146"/>
      <c r="EEG56" s="146"/>
      <c r="EEH56" s="147"/>
      <c r="EEI56" s="148"/>
      <c r="EEJ56" s="187"/>
      <c r="EEK56" s="188"/>
      <c r="EEL56" s="186"/>
      <c r="EEM56" s="145"/>
      <c r="EEN56" s="146"/>
      <c r="EEO56" s="146"/>
      <c r="EEP56" s="147"/>
      <c r="EEQ56" s="148"/>
      <c r="EER56" s="187"/>
      <c r="EES56" s="188"/>
      <c r="EET56" s="186"/>
      <c r="EEU56" s="145"/>
      <c r="EEV56" s="146"/>
      <c r="EEW56" s="146"/>
      <c r="EEX56" s="147"/>
      <c r="EEY56" s="148"/>
      <c r="EEZ56" s="187"/>
      <c r="EFA56" s="188"/>
      <c r="EFB56" s="186"/>
      <c r="EFC56" s="145"/>
      <c r="EFD56" s="146"/>
      <c r="EFE56" s="146"/>
      <c r="EFF56" s="147"/>
      <c r="EFG56" s="148"/>
      <c r="EFH56" s="187"/>
      <c r="EFI56" s="188"/>
      <c r="EFJ56" s="186"/>
      <c r="EFK56" s="145"/>
      <c r="EFL56" s="146"/>
      <c r="EFM56" s="146"/>
      <c r="EFN56" s="147"/>
      <c r="EFO56" s="148"/>
      <c r="EFP56" s="187"/>
      <c r="EFQ56" s="188"/>
      <c r="EFR56" s="186"/>
      <c r="EFS56" s="145"/>
      <c r="EFT56" s="146"/>
      <c r="EFU56" s="146"/>
      <c r="EFV56" s="147"/>
      <c r="EFW56" s="148"/>
      <c r="EFX56" s="187"/>
      <c r="EFY56" s="188"/>
      <c r="EFZ56" s="186"/>
      <c r="EGA56" s="145"/>
      <c r="EGB56" s="146"/>
      <c r="EGC56" s="146"/>
      <c r="EGD56" s="147"/>
      <c r="EGE56" s="148"/>
      <c r="EGF56" s="187"/>
      <c r="EGG56" s="188"/>
      <c r="EGH56" s="186"/>
      <c r="EGI56" s="145"/>
      <c r="EGJ56" s="146"/>
      <c r="EGK56" s="146"/>
      <c r="EGL56" s="147"/>
      <c r="EGM56" s="148"/>
      <c r="EGN56" s="187"/>
      <c r="EGO56" s="188"/>
      <c r="EGP56" s="186"/>
      <c r="EGQ56" s="145"/>
      <c r="EGR56" s="146"/>
      <c r="EGS56" s="146"/>
      <c r="EGT56" s="147"/>
      <c r="EGU56" s="148"/>
      <c r="EGV56" s="187"/>
      <c r="EGW56" s="188"/>
      <c r="EGX56" s="186"/>
      <c r="EGY56" s="145"/>
      <c r="EGZ56" s="146"/>
      <c r="EHA56" s="146"/>
      <c r="EHB56" s="147"/>
      <c r="EHC56" s="148"/>
      <c r="EHD56" s="187"/>
      <c r="EHE56" s="188"/>
      <c r="EHF56" s="186"/>
      <c r="EHG56" s="145"/>
      <c r="EHH56" s="146"/>
      <c r="EHI56" s="146"/>
      <c r="EHJ56" s="147"/>
      <c r="EHK56" s="148"/>
      <c r="EHL56" s="187"/>
      <c r="EHM56" s="188"/>
      <c r="EHN56" s="186"/>
      <c r="EHO56" s="145"/>
      <c r="EHP56" s="146"/>
      <c r="EHQ56" s="146"/>
      <c r="EHR56" s="147"/>
      <c r="EHS56" s="148"/>
      <c r="EHT56" s="187"/>
      <c r="EHU56" s="188"/>
      <c r="EHV56" s="186"/>
      <c r="EHW56" s="145"/>
      <c r="EHX56" s="146"/>
      <c r="EHY56" s="146"/>
      <c r="EHZ56" s="147"/>
      <c r="EIA56" s="148"/>
      <c r="EIB56" s="187"/>
      <c r="EIC56" s="188"/>
      <c r="EID56" s="186"/>
      <c r="EIE56" s="145"/>
      <c r="EIF56" s="146"/>
      <c r="EIG56" s="146"/>
      <c r="EIH56" s="147"/>
      <c r="EII56" s="148"/>
      <c r="EIJ56" s="187"/>
      <c r="EIK56" s="188"/>
      <c r="EIL56" s="186"/>
      <c r="EIM56" s="145"/>
      <c r="EIN56" s="146"/>
      <c r="EIO56" s="146"/>
      <c r="EIP56" s="147"/>
      <c r="EIQ56" s="148"/>
      <c r="EIR56" s="187"/>
      <c r="EIS56" s="188"/>
      <c r="EIT56" s="186"/>
      <c r="EIU56" s="145"/>
      <c r="EIV56" s="146"/>
      <c r="EIW56" s="146"/>
      <c r="EIX56" s="147"/>
      <c r="EIY56" s="148"/>
      <c r="EIZ56" s="187"/>
      <c r="EJA56" s="188"/>
      <c r="EJB56" s="186"/>
      <c r="EJC56" s="145"/>
      <c r="EJD56" s="146"/>
      <c r="EJE56" s="146"/>
      <c r="EJF56" s="147"/>
      <c r="EJG56" s="148"/>
      <c r="EJH56" s="187"/>
      <c r="EJI56" s="188"/>
      <c r="EJJ56" s="186"/>
      <c r="EJK56" s="145"/>
      <c r="EJL56" s="146"/>
      <c r="EJM56" s="146"/>
      <c r="EJN56" s="147"/>
      <c r="EJO56" s="148"/>
      <c r="EJP56" s="187"/>
      <c r="EJQ56" s="188"/>
      <c r="EJR56" s="186"/>
      <c r="EJS56" s="145"/>
      <c r="EJT56" s="146"/>
      <c r="EJU56" s="146"/>
      <c r="EJV56" s="147"/>
      <c r="EJW56" s="148"/>
      <c r="EJX56" s="187"/>
      <c r="EJY56" s="188"/>
      <c r="EJZ56" s="186"/>
      <c r="EKA56" s="145"/>
      <c r="EKB56" s="146"/>
      <c r="EKC56" s="146"/>
      <c r="EKD56" s="147"/>
      <c r="EKE56" s="148"/>
      <c r="EKF56" s="187"/>
      <c r="EKG56" s="188"/>
      <c r="EKH56" s="186"/>
      <c r="EKI56" s="145"/>
      <c r="EKJ56" s="146"/>
      <c r="EKK56" s="146"/>
      <c r="EKL56" s="147"/>
      <c r="EKM56" s="148"/>
      <c r="EKN56" s="187"/>
      <c r="EKO56" s="188"/>
      <c r="EKP56" s="186"/>
      <c r="EKQ56" s="145"/>
      <c r="EKR56" s="146"/>
      <c r="EKS56" s="146"/>
      <c r="EKT56" s="147"/>
      <c r="EKU56" s="148"/>
      <c r="EKV56" s="187"/>
      <c r="EKW56" s="188"/>
      <c r="EKX56" s="186"/>
      <c r="EKY56" s="145"/>
      <c r="EKZ56" s="146"/>
      <c r="ELA56" s="146"/>
      <c r="ELB56" s="147"/>
      <c r="ELC56" s="148"/>
      <c r="ELD56" s="187"/>
      <c r="ELE56" s="188"/>
      <c r="ELF56" s="186"/>
      <c r="ELG56" s="145"/>
      <c r="ELH56" s="146"/>
      <c r="ELI56" s="146"/>
      <c r="ELJ56" s="147"/>
      <c r="ELK56" s="148"/>
      <c r="ELL56" s="187"/>
      <c r="ELM56" s="188"/>
      <c r="ELN56" s="186"/>
      <c r="ELO56" s="145"/>
      <c r="ELP56" s="146"/>
      <c r="ELQ56" s="146"/>
      <c r="ELR56" s="147"/>
      <c r="ELS56" s="148"/>
      <c r="ELT56" s="187"/>
      <c r="ELU56" s="188"/>
      <c r="ELV56" s="186"/>
      <c r="ELW56" s="145"/>
      <c r="ELX56" s="146"/>
      <c r="ELY56" s="146"/>
      <c r="ELZ56" s="147"/>
      <c r="EMA56" s="148"/>
      <c r="EMB56" s="187"/>
      <c r="EMC56" s="188"/>
      <c r="EMD56" s="186"/>
      <c r="EME56" s="145"/>
      <c r="EMF56" s="146"/>
      <c r="EMG56" s="146"/>
      <c r="EMH56" s="147"/>
      <c r="EMI56" s="148"/>
      <c r="EMJ56" s="187"/>
      <c r="EMK56" s="188"/>
      <c r="EML56" s="186"/>
      <c r="EMM56" s="145"/>
      <c r="EMN56" s="146"/>
      <c r="EMO56" s="146"/>
      <c r="EMP56" s="147"/>
      <c r="EMQ56" s="148"/>
      <c r="EMR56" s="187"/>
      <c r="EMS56" s="188"/>
      <c r="EMT56" s="186"/>
      <c r="EMU56" s="145"/>
      <c r="EMV56" s="146"/>
      <c r="EMW56" s="146"/>
      <c r="EMX56" s="147"/>
      <c r="EMY56" s="148"/>
      <c r="EMZ56" s="187"/>
      <c r="ENA56" s="188"/>
      <c r="ENB56" s="186"/>
      <c r="ENC56" s="145"/>
      <c r="END56" s="146"/>
      <c r="ENE56" s="146"/>
      <c r="ENF56" s="147"/>
      <c r="ENG56" s="148"/>
      <c r="ENH56" s="187"/>
      <c r="ENI56" s="188"/>
      <c r="ENJ56" s="186"/>
      <c r="ENK56" s="145"/>
      <c r="ENL56" s="146"/>
      <c r="ENM56" s="146"/>
      <c r="ENN56" s="147"/>
      <c r="ENO56" s="148"/>
      <c r="ENP56" s="187"/>
      <c r="ENQ56" s="188"/>
      <c r="ENR56" s="186"/>
      <c r="ENS56" s="145"/>
      <c r="ENT56" s="146"/>
      <c r="ENU56" s="146"/>
      <c r="ENV56" s="147"/>
      <c r="ENW56" s="148"/>
      <c r="ENX56" s="187"/>
      <c r="ENY56" s="188"/>
      <c r="ENZ56" s="186"/>
      <c r="EOA56" s="145"/>
      <c r="EOB56" s="146"/>
      <c r="EOC56" s="146"/>
      <c r="EOD56" s="147"/>
      <c r="EOE56" s="148"/>
      <c r="EOF56" s="187"/>
      <c r="EOG56" s="188"/>
      <c r="EOH56" s="186"/>
      <c r="EOI56" s="145"/>
      <c r="EOJ56" s="146"/>
      <c r="EOK56" s="146"/>
      <c r="EOL56" s="147"/>
      <c r="EOM56" s="148"/>
      <c r="EON56" s="187"/>
      <c r="EOO56" s="188"/>
      <c r="EOP56" s="186"/>
      <c r="EOQ56" s="145"/>
      <c r="EOR56" s="146"/>
      <c r="EOS56" s="146"/>
      <c r="EOT56" s="147"/>
      <c r="EOU56" s="148"/>
      <c r="EOV56" s="187"/>
      <c r="EOW56" s="188"/>
      <c r="EOX56" s="186"/>
      <c r="EOY56" s="145"/>
      <c r="EOZ56" s="146"/>
      <c r="EPA56" s="146"/>
      <c r="EPB56" s="147"/>
      <c r="EPC56" s="148"/>
      <c r="EPD56" s="187"/>
      <c r="EPE56" s="188"/>
      <c r="EPF56" s="186"/>
      <c r="EPG56" s="145"/>
      <c r="EPH56" s="146"/>
      <c r="EPI56" s="146"/>
      <c r="EPJ56" s="147"/>
      <c r="EPK56" s="148"/>
      <c r="EPL56" s="187"/>
      <c r="EPM56" s="188"/>
      <c r="EPN56" s="186"/>
      <c r="EPO56" s="145"/>
      <c r="EPP56" s="146"/>
      <c r="EPQ56" s="146"/>
      <c r="EPR56" s="147"/>
      <c r="EPS56" s="148"/>
      <c r="EPT56" s="187"/>
      <c r="EPU56" s="188"/>
      <c r="EPV56" s="186"/>
      <c r="EPW56" s="145"/>
      <c r="EPX56" s="146"/>
      <c r="EPY56" s="146"/>
      <c r="EPZ56" s="147"/>
      <c r="EQA56" s="148"/>
      <c r="EQB56" s="187"/>
      <c r="EQC56" s="188"/>
      <c r="EQD56" s="186"/>
      <c r="EQE56" s="145"/>
      <c r="EQF56" s="146"/>
      <c r="EQG56" s="146"/>
      <c r="EQH56" s="147"/>
      <c r="EQI56" s="148"/>
      <c r="EQJ56" s="187"/>
      <c r="EQK56" s="188"/>
      <c r="EQL56" s="186"/>
      <c r="EQM56" s="145"/>
      <c r="EQN56" s="146"/>
      <c r="EQO56" s="146"/>
      <c r="EQP56" s="147"/>
      <c r="EQQ56" s="148"/>
      <c r="EQR56" s="187"/>
      <c r="EQS56" s="188"/>
      <c r="EQT56" s="186"/>
      <c r="EQU56" s="145"/>
      <c r="EQV56" s="146"/>
      <c r="EQW56" s="146"/>
      <c r="EQX56" s="147"/>
      <c r="EQY56" s="148"/>
      <c r="EQZ56" s="187"/>
      <c r="ERA56" s="188"/>
      <c r="ERB56" s="186"/>
      <c r="ERC56" s="145"/>
      <c r="ERD56" s="146"/>
      <c r="ERE56" s="146"/>
      <c r="ERF56" s="147"/>
      <c r="ERG56" s="148"/>
      <c r="ERH56" s="187"/>
      <c r="ERI56" s="188"/>
      <c r="ERJ56" s="186"/>
      <c r="ERK56" s="145"/>
      <c r="ERL56" s="146"/>
      <c r="ERM56" s="146"/>
      <c r="ERN56" s="147"/>
      <c r="ERO56" s="148"/>
      <c r="ERP56" s="187"/>
      <c r="ERQ56" s="188"/>
      <c r="ERR56" s="186"/>
      <c r="ERS56" s="145"/>
      <c r="ERT56" s="146"/>
      <c r="ERU56" s="146"/>
      <c r="ERV56" s="147"/>
      <c r="ERW56" s="148"/>
      <c r="ERX56" s="187"/>
      <c r="ERY56" s="188"/>
      <c r="ERZ56" s="186"/>
      <c r="ESA56" s="145"/>
      <c r="ESB56" s="146"/>
      <c r="ESC56" s="146"/>
      <c r="ESD56" s="147"/>
      <c r="ESE56" s="148"/>
      <c r="ESF56" s="187"/>
      <c r="ESG56" s="188"/>
      <c r="ESH56" s="186"/>
      <c r="ESI56" s="145"/>
      <c r="ESJ56" s="146"/>
      <c r="ESK56" s="146"/>
      <c r="ESL56" s="147"/>
      <c r="ESM56" s="148"/>
      <c r="ESN56" s="187"/>
      <c r="ESO56" s="188"/>
      <c r="ESP56" s="186"/>
      <c r="ESQ56" s="145"/>
      <c r="ESR56" s="146"/>
      <c r="ESS56" s="146"/>
      <c r="EST56" s="147"/>
      <c r="ESU56" s="148"/>
      <c r="ESV56" s="187"/>
      <c r="ESW56" s="188"/>
      <c r="ESX56" s="186"/>
      <c r="ESY56" s="145"/>
      <c r="ESZ56" s="146"/>
      <c r="ETA56" s="146"/>
      <c r="ETB56" s="147"/>
      <c r="ETC56" s="148"/>
      <c r="ETD56" s="187"/>
      <c r="ETE56" s="188"/>
      <c r="ETF56" s="186"/>
      <c r="ETG56" s="145"/>
      <c r="ETH56" s="146"/>
      <c r="ETI56" s="146"/>
      <c r="ETJ56" s="147"/>
      <c r="ETK56" s="148"/>
      <c r="ETL56" s="187"/>
      <c r="ETM56" s="188"/>
      <c r="ETN56" s="186"/>
      <c r="ETO56" s="145"/>
      <c r="ETP56" s="146"/>
      <c r="ETQ56" s="146"/>
      <c r="ETR56" s="147"/>
      <c r="ETS56" s="148"/>
      <c r="ETT56" s="187"/>
      <c r="ETU56" s="188"/>
      <c r="ETV56" s="186"/>
      <c r="ETW56" s="145"/>
      <c r="ETX56" s="146"/>
      <c r="ETY56" s="146"/>
      <c r="ETZ56" s="147"/>
      <c r="EUA56" s="148"/>
      <c r="EUB56" s="187"/>
      <c r="EUC56" s="188"/>
      <c r="EUD56" s="186"/>
      <c r="EUE56" s="145"/>
      <c r="EUF56" s="146"/>
      <c r="EUG56" s="146"/>
      <c r="EUH56" s="147"/>
      <c r="EUI56" s="148"/>
      <c r="EUJ56" s="187"/>
      <c r="EUK56" s="188"/>
      <c r="EUL56" s="186"/>
      <c r="EUM56" s="145"/>
      <c r="EUN56" s="146"/>
      <c r="EUO56" s="146"/>
      <c r="EUP56" s="147"/>
      <c r="EUQ56" s="148"/>
      <c r="EUR56" s="187"/>
      <c r="EUS56" s="188"/>
      <c r="EUT56" s="186"/>
      <c r="EUU56" s="145"/>
      <c r="EUV56" s="146"/>
      <c r="EUW56" s="146"/>
      <c r="EUX56" s="147"/>
      <c r="EUY56" s="148"/>
      <c r="EUZ56" s="187"/>
      <c r="EVA56" s="188"/>
      <c r="EVB56" s="186"/>
      <c r="EVC56" s="145"/>
      <c r="EVD56" s="146"/>
      <c r="EVE56" s="146"/>
      <c r="EVF56" s="147"/>
      <c r="EVG56" s="148"/>
      <c r="EVH56" s="187"/>
      <c r="EVI56" s="188"/>
      <c r="EVJ56" s="186"/>
      <c r="EVK56" s="145"/>
      <c r="EVL56" s="146"/>
      <c r="EVM56" s="146"/>
      <c r="EVN56" s="147"/>
      <c r="EVO56" s="148"/>
      <c r="EVP56" s="187"/>
      <c r="EVQ56" s="188"/>
      <c r="EVR56" s="186"/>
      <c r="EVS56" s="145"/>
      <c r="EVT56" s="146"/>
      <c r="EVU56" s="146"/>
      <c r="EVV56" s="147"/>
      <c r="EVW56" s="148"/>
      <c r="EVX56" s="187"/>
      <c r="EVY56" s="188"/>
      <c r="EVZ56" s="186"/>
      <c r="EWA56" s="145"/>
      <c r="EWB56" s="146"/>
      <c r="EWC56" s="146"/>
      <c r="EWD56" s="147"/>
      <c r="EWE56" s="148"/>
      <c r="EWF56" s="187"/>
      <c r="EWG56" s="188"/>
      <c r="EWH56" s="186"/>
      <c r="EWI56" s="145"/>
      <c r="EWJ56" s="146"/>
      <c r="EWK56" s="146"/>
      <c r="EWL56" s="147"/>
      <c r="EWM56" s="148"/>
      <c r="EWN56" s="187"/>
      <c r="EWO56" s="188"/>
      <c r="EWP56" s="186"/>
      <c r="EWQ56" s="145"/>
      <c r="EWR56" s="146"/>
      <c r="EWS56" s="146"/>
      <c r="EWT56" s="147"/>
      <c r="EWU56" s="148"/>
      <c r="EWV56" s="187"/>
      <c r="EWW56" s="188"/>
      <c r="EWX56" s="186"/>
      <c r="EWY56" s="145"/>
      <c r="EWZ56" s="146"/>
      <c r="EXA56" s="146"/>
      <c r="EXB56" s="147"/>
      <c r="EXC56" s="148"/>
      <c r="EXD56" s="187"/>
      <c r="EXE56" s="188"/>
      <c r="EXF56" s="186"/>
      <c r="EXG56" s="145"/>
      <c r="EXH56" s="146"/>
      <c r="EXI56" s="146"/>
      <c r="EXJ56" s="147"/>
      <c r="EXK56" s="148"/>
      <c r="EXL56" s="187"/>
      <c r="EXM56" s="188"/>
      <c r="EXN56" s="186"/>
      <c r="EXO56" s="145"/>
      <c r="EXP56" s="146"/>
      <c r="EXQ56" s="146"/>
      <c r="EXR56" s="147"/>
      <c r="EXS56" s="148"/>
      <c r="EXT56" s="187"/>
      <c r="EXU56" s="188"/>
      <c r="EXV56" s="186"/>
      <c r="EXW56" s="145"/>
      <c r="EXX56" s="146"/>
      <c r="EXY56" s="146"/>
      <c r="EXZ56" s="147"/>
      <c r="EYA56" s="148"/>
      <c r="EYB56" s="187"/>
      <c r="EYC56" s="188"/>
      <c r="EYD56" s="186"/>
      <c r="EYE56" s="145"/>
      <c r="EYF56" s="146"/>
      <c r="EYG56" s="146"/>
      <c r="EYH56" s="147"/>
      <c r="EYI56" s="148"/>
      <c r="EYJ56" s="187"/>
      <c r="EYK56" s="188"/>
      <c r="EYL56" s="186"/>
      <c r="EYM56" s="145"/>
      <c r="EYN56" s="146"/>
      <c r="EYO56" s="146"/>
      <c r="EYP56" s="147"/>
      <c r="EYQ56" s="148"/>
      <c r="EYR56" s="187"/>
      <c r="EYS56" s="188"/>
      <c r="EYT56" s="186"/>
      <c r="EYU56" s="145"/>
      <c r="EYV56" s="146"/>
      <c r="EYW56" s="146"/>
      <c r="EYX56" s="147"/>
      <c r="EYY56" s="148"/>
      <c r="EYZ56" s="187"/>
      <c r="EZA56" s="188"/>
      <c r="EZB56" s="186"/>
      <c r="EZC56" s="145"/>
      <c r="EZD56" s="146"/>
      <c r="EZE56" s="146"/>
      <c r="EZF56" s="147"/>
      <c r="EZG56" s="148"/>
      <c r="EZH56" s="187"/>
      <c r="EZI56" s="188"/>
      <c r="EZJ56" s="186"/>
      <c r="EZK56" s="145"/>
      <c r="EZL56" s="146"/>
      <c r="EZM56" s="146"/>
      <c r="EZN56" s="147"/>
      <c r="EZO56" s="148"/>
      <c r="EZP56" s="187"/>
      <c r="EZQ56" s="188"/>
      <c r="EZR56" s="186"/>
      <c r="EZS56" s="145"/>
      <c r="EZT56" s="146"/>
      <c r="EZU56" s="146"/>
      <c r="EZV56" s="147"/>
      <c r="EZW56" s="148"/>
      <c r="EZX56" s="187"/>
      <c r="EZY56" s="188"/>
      <c r="EZZ56" s="186"/>
      <c r="FAA56" s="145"/>
      <c r="FAB56" s="146"/>
      <c r="FAC56" s="146"/>
      <c r="FAD56" s="147"/>
      <c r="FAE56" s="148"/>
      <c r="FAF56" s="187"/>
      <c r="FAG56" s="188"/>
      <c r="FAH56" s="186"/>
      <c r="FAI56" s="145"/>
      <c r="FAJ56" s="146"/>
      <c r="FAK56" s="146"/>
      <c r="FAL56" s="147"/>
      <c r="FAM56" s="148"/>
      <c r="FAN56" s="187"/>
      <c r="FAO56" s="188"/>
      <c r="FAP56" s="186"/>
      <c r="FAQ56" s="145"/>
      <c r="FAR56" s="146"/>
      <c r="FAS56" s="146"/>
      <c r="FAT56" s="147"/>
      <c r="FAU56" s="148"/>
      <c r="FAV56" s="187"/>
      <c r="FAW56" s="188"/>
      <c r="FAX56" s="186"/>
      <c r="FAY56" s="145"/>
      <c r="FAZ56" s="146"/>
      <c r="FBA56" s="146"/>
      <c r="FBB56" s="147"/>
      <c r="FBC56" s="148"/>
      <c r="FBD56" s="187"/>
      <c r="FBE56" s="188"/>
      <c r="FBF56" s="186"/>
      <c r="FBG56" s="145"/>
      <c r="FBH56" s="146"/>
      <c r="FBI56" s="146"/>
      <c r="FBJ56" s="147"/>
      <c r="FBK56" s="148"/>
      <c r="FBL56" s="187"/>
      <c r="FBM56" s="188"/>
      <c r="FBN56" s="186"/>
      <c r="FBO56" s="145"/>
      <c r="FBP56" s="146"/>
      <c r="FBQ56" s="146"/>
      <c r="FBR56" s="147"/>
      <c r="FBS56" s="148"/>
      <c r="FBT56" s="187"/>
      <c r="FBU56" s="188"/>
      <c r="FBV56" s="186"/>
      <c r="FBW56" s="145"/>
      <c r="FBX56" s="146"/>
      <c r="FBY56" s="146"/>
      <c r="FBZ56" s="147"/>
      <c r="FCA56" s="148"/>
      <c r="FCB56" s="187"/>
      <c r="FCC56" s="188"/>
      <c r="FCD56" s="186"/>
      <c r="FCE56" s="145"/>
      <c r="FCF56" s="146"/>
      <c r="FCG56" s="146"/>
      <c r="FCH56" s="147"/>
      <c r="FCI56" s="148"/>
      <c r="FCJ56" s="187"/>
      <c r="FCK56" s="188"/>
      <c r="FCL56" s="186"/>
      <c r="FCM56" s="145"/>
      <c r="FCN56" s="146"/>
      <c r="FCO56" s="146"/>
      <c r="FCP56" s="147"/>
      <c r="FCQ56" s="148"/>
      <c r="FCR56" s="187"/>
      <c r="FCS56" s="188"/>
      <c r="FCT56" s="186"/>
      <c r="FCU56" s="145"/>
      <c r="FCV56" s="146"/>
      <c r="FCW56" s="146"/>
      <c r="FCX56" s="147"/>
      <c r="FCY56" s="148"/>
      <c r="FCZ56" s="187"/>
      <c r="FDA56" s="188"/>
      <c r="FDB56" s="186"/>
      <c r="FDC56" s="145"/>
      <c r="FDD56" s="146"/>
      <c r="FDE56" s="146"/>
      <c r="FDF56" s="147"/>
      <c r="FDG56" s="148"/>
      <c r="FDH56" s="187"/>
      <c r="FDI56" s="188"/>
      <c r="FDJ56" s="186"/>
      <c r="FDK56" s="145"/>
      <c r="FDL56" s="146"/>
      <c r="FDM56" s="146"/>
      <c r="FDN56" s="147"/>
      <c r="FDO56" s="148"/>
      <c r="FDP56" s="187"/>
      <c r="FDQ56" s="188"/>
      <c r="FDR56" s="186"/>
      <c r="FDS56" s="145"/>
      <c r="FDT56" s="146"/>
      <c r="FDU56" s="146"/>
      <c r="FDV56" s="147"/>
      <c r="FDW56" s="148"/>
      <c r="FDX56" s="187"/>
      <c r="FDY56" s="188"/>
      <c r="FDZ56" s="186"/>
      <c r="FEA56" s="145"/>
      <c r="FEB56" s="146"/>
      <c r="FEC56" s="146"/>
      <c r="FED56" s="147"/>
      <c r="FEE56" s="148"/>
      <c r="FEF56" s="187"/>
      <c r="FEG56" s="188"/>
      <c r="FEH56" s="186"/>
      <c r="FEI56" s="145"/>
      <c r="FEJ56" s="146"/>
      <c r="FEK56" s="146"/>
      <c r="FEL56" s="147"/>
      <c r="FEM56" s="148"/>
      <c r="FEN56" s="187"/>
      <c r="FEO56" s="188"/>
      <c r="FEP56" s="186"/>
      <c r="FEQ56" s="145"/>
      <c r="FER56" s="146"/>
      <c r="FES56" s="146"/>
      <c r="FET56" s="147"/>
      <c r="FEU56" s="148"/>
      <c r="FEV56" s="187"/>
      <c r="FEW56" s="188"/>
      <c r="FEX56" s="186"/>
      <c r="FEY56" s="145"/>
      <c r="FEZ56" s="146"/>
      <c r="FFA56" s="146"/>
      <c r="FFB56" s="147"/>
      <c r="FFC56" s="148"/>
      <c r="FFD56" s="187"/>
      <c r="FFE56" s="188"/>
      <c r="FFF56" s="186"/>
      <c r="FFG56" s="145"/>
      <c r="FFH56" s="146"/>
      <c r="FFI56" s="146"/>
      <c r="FFJ56" s="147"/>
      <c r="FFK56" s="148"/>
      <c r="FFL56" s="187"/>
      <c r="FFM56" s="188"/>
      <c r="FFN56" s="186"/>
      <c r="FFO56" s="145"/>
      <c r="FFP56" s="146"/>
      <c r="FFQ56" s="146"/>
      <c r="FFR56" s="147"/>
      <c r="FFS56" s="148"/>
      <c r="FFT56" s="187"/>
      <c r="FFU56" s="188"/>
      <c r="FFV56" s="186"/>
      <c r="FFW56" s="145"/>
      <c r="FFX56" s="146"/>
      <c r="FFY56" s="146"/>
      <c r="FFZ56" s="147"/>
      <c r="FGA56" s="148"/>
      <c r="FGB56" s="187"/>
      <c r="FGC56" s="188"/>
      <c r="FGD56" s="186"/>
      <c r="FGE56" s="145"/>
      <c r="FGF56" s="146"/>
      <c r="FGG56" s="146"/>
      <c r="FGH56" s="147"/>
      <c r="FGI56" s="148"/>
      <c r="FGJ56" s="187"/>
      <c r="FGK56" s="188"/>
      <c r="FGL56" s="186"/>
      <c r="FGM56" s="145"/>
      <c r="FGN56" s="146"/>
      <c r="FGO56" s="146"/>
      <c r="FGP56" s="147"/>
      <c r="FGQ56" s="148"/>
      <c r="FGR56" s="187"/>
      <c r="FGS56" s="188"/>
      <c r="FGT56" s="186"/>
      <c r="FGU56" s="145"/>
      <c r="FGV56" s="146"/>
      <c r="FGW56" s="146"/>
      <c r="FGX56" s="147"/>
      <c r="FGY56" s="148"/>
      <c r="FGZ56" s="187"/>
      <c r="FHA56" s="188"/>
      <c r="FHB56" s="186"/>
      <c r="FHC56" s="145"/>
      <c r="FHD56" s="146"/>
      <c r="FHE56" s="146"/>
      <c r="FHF56" s="147"/>
      <c r="FHG56" s="148"/>
      <c r="FHH56" s="187"/>
      <c r="FHI56" s="188"/>
      <c r="FHJ56" s="186"/>
      <c r="FHK56" s="145"/>
      <c r="FHL56" s="146"/>
      <c r="FHM56" s="146"/>
      <c r="FHN56" s="147"/>
      <c r="FHO56" s="148"/>
      <c r="FHP56" s="187"/>
      <c r="FHQ56" s="188"/>
      <c r="FHR56" s="186"/>
      <c r="FHS56" s="145"/>
      <c r="FHT56" s="146"/>
      <c r="FHU56" s="146"/>
      <c r="FHV56" s="147"/>
      <c r="FHW56" s="148"/>
      <c r="FHX56" s="187"/>
      <c r="FHY56" s="188"/>
      <c r="FHZ56" s="186"/>
      <c r="FIA56" s="145"/>
      <c r="FIB56" s="146"/>
      <c r="FIC56" s="146"/>
      <c r="FID56" s="147"/>
      <c r="FIE56" s="148"/>
      <c r="FIF56" s="187"/>
      <c r="FIG56" s="188"/>
      <c r="FIH56" s="186"/>
      <c r="FII56" s="145"/>
      <c r="FIJ56" s="146"/>
      <c r="FIK56" s="146"/>
      <c r="FIL56" s="147"/>
      <c r="FIM56" s="148"/>
      <c r="FIN56" s="187"/>
      <c r="FIO56" s="188"/>
      <c r="FIP56" s="186"/>
      <c r="FIQ56" s="145"/>
      <c r="FIR56" s="146"/>
      <c r="FIS56" s="146"/>
      <c r="FIT56" s="147"/>
      <c r="FIU56" s="148"/>
      <c r="FIV56" s="187"/>
      <c r="FIW56" s="188"/>
      <c r="FIX56" s="186"/>
      <c r="FIY56" s="145"/>
      <c r="FIZ56" s="146"/>
      <c r="FJA56" s="146"/>
      <c r="FJB56" s="147"/>
      <c r="FJC56" s="148"/>
      <c r="FJD56" s="187"/>
      <c r="FJE56" s="188"/>
      <c r="FJF56" s="186"/>
      <c r="FJG56" s="145"/>
      <c r="FJH56" s="146"/>
      <c r="FJI56" s="146"/>
      <c r="FJJ56" s="147"/>
      <c r="FJK56" s="148"/>
      <c r="FJL56" s="187"/>
      <c r="FJM56" s="188"/>
      <c r="FJN56" s="186"/>
      <c r="FJO56" s="145"/>
      <c r="FJP56" s="146"/>
      <c r="FJQ56" s="146"/>
      <c r="FJR56" s="147"/>
      <c r="FJS56" s="148"/>
      <c r="FJT56" s="187"/>
      <c r="FJU56" s="188"/>
      <c r="FJV56" s="186"/>
      <c r="FJW56" s="145"/>
      <c r="FJX56" s="146"/>
      <c r="FJY56" s="146"/>
      <c r="FJZ56" s="147"/>
      <c r="FKA56" s="148"/>
      <c r="FKB56" s="187"/>
      <c r="FKC56" s="188"/>
      <c r="FKD56" s="186"/>
      <c r="FKE56" s="145"/>
      <c r="FKF56" s="146"/>
      <c r="FKG56" s="146"/>
      <c r="FKH56" s="147"/>
      <c r="FKI56" s="148"/>
      <c r="FKJ56" s="187"/>
      <c r="FKK56" s="188"/>
      <c r="FKL56" s="186"/>
      <c r="FKM56" s="145"/>
      <c r="FKN56" s="146"/>
      <c r="FKO56" s="146"/>
      <c r="FKP56" s="147"/>
      <c r="FKQ56" s="148"/>
      <c r="FKR56" s="187"/>
      <c r="FKS56" s="188"/>
      <c r="FKT56" s="186"/>
      <c r="FKU56" s="145"/>
      <c r="FKV56" s="146"/>
      <c r="FKW56" s="146"/>
      <c r="FKX56" s="147"/>
      <c r="FKY56" s="148"/>
      <c r="FKZ56" s="187"/>
      <c r="FLA56" s="188"/>
      <c r="FLB56" s="186"/>
      <c r="FLC56" s="145"/>
      <c r="FLD56" s="146"/>
      <c r="FLE56" s="146"/>
      <c r="FLF56" s="147"/>
      <c r="FLG56" s="148"/>
      <c r="FLH56" s="187"/>
      <c r="FLI56" s="188"/>
      <c r="FLJ56" s="186"/>
      <c r="FLK56" s="145"/>
      <c r="FLL56" s="146"/>
      <c r="FLM56" s="146"/>
      <c r="FLN56" s="147"/>
      <c r="FLO56" s="148"/>
      <c r="FLP56" s="187"/>
      <c r="FLQ56" s="188"/>
      <c r="FLR56" s="186"/>
      <c r="FLS56" s="145"/>
      <c r="FLT56" s="146"/>
      <c r="FLU56" s="146"/>
      <c r="FLV56" s="147"/>
      <c r="FLW56" s="148"/>
      <c r="FLX56" s="187"/>
      <c r="FLY56" s="188"/>
      <c r="FLZ56" s="186"/>
      <c r="FMA56" s="145"/>
      <c r="FMB56" s="146"/>
      <c r="FMC56" s="146"/>
      <c r="FMD56" s="147"/>
      <c r="FME56" s="148"/>
      <c r="FMF56" s="187"/>
      <c r="FMG56" s="188"/>
      <c r="FMH56" s="186"/>
      <c r="FMI56" s="145"/>
      <c r="FMJ56" s="146"/>
      <c r="FMK56" s="146"/>
      <c r="FML56" s="147"/>
      <c r="FMM56" s="148"/>
      <c r="FMN56" s="187"/>
      <c r="FMO56" s="188"/>
      <c r="FMP56" s="186"/>
      <c r="FMQ56" s="145"/>
      <c r="FMR56" s="146"/>
      <c r="FMS56" s="146"/>
      <c r="FMT56" s="147"/>
      <c r="FMU56" s="148"/>
      <c r="FMV56" s="187"/>
      <c r="FMW56" s="188"/>
      <c r="FMX56" s="186"/>
      <c r="FMY56" s="145"/>
      <c r="FMZ56" s="146"/>
      <c r="FNA56" s="146"/>
      <c r="FNB56" s="147"/>
      <c r="FNC56" s="148"/>
      <c r="FND56" s="187"/>
      <c r="FNE56" s="188"/>
      <c r="FNF56" s="186"/>
      <c r="FNG56" s="145"/>
      <c r="FNH56" s="146"/>
      <c r="FNI56" s="146"/>
      <c r="FNJ56" s="147"/>
      <c r="FNK56" s="148"/>
      <c r="FNL56" s="187"/>
      <c r="FNM56" s="188"/>
      <c r="FNN56" s="186"/>
      <c r="FNO56" s="145"/>
      <c r="FNP56" s="146"/>
      <c r="FNQ56" s="146"/>
      <c r="FNR56" s="147"/>
      <c r="FNS56" s="148"/>
      <c r="FNT56" s="187"/>
      <c r="FNU56" s="188"/>
      <c r="FNV56" s="186"/>
      <c r="FNW56" s="145"/>
      <c r="FNX56" s="146"/>
      <c r="FNY56" s="146"/>
      <c r="FNZ56" s="147"/>
      <c r="FOA56" s="148"/>
      <c r="FOB56" s="187"/>
      <c r="FOC56" s="188"/>
      <c r="FOD56" s="186"/>
      <c r="FOE56" s="145"/>
      <c r="FOF56" s="146"/>
      <c r="FOG56" s="146"/>
      <c r="FOH56" s="147"/>
      <c r="FOI56" s="148"/>
      <c r="FOJ56" s="187"/>
      <c r="FOK56" s="188"/>
      <c r="FOL56" s="186"/>
      <c r="FOM56" s="145"/>
      <c r="FON56" s="146"/>
      <c r="FOO56" s="146"/>
      <c r="FOP56" s="147"/>
      <c r="FOQ56" s="148"/>
      <c r="FOR56" s="187"/>
      <c r="FOS56" s="188"/>
      <c r="FOT56" s="186"/>
      <c r="FOU56" s="145"/>
      <c r="FOV56" s="146"/>
      <c r="FOW56" s="146"/>
      <c r="FOX56" s="147"/>
      <c r="FOY56" s="148"/>
      <c r="FOZ56" s="187"/>
      <c r="FPA56" s="188"/>
      <c r="FPB56" s="186"/>
      <c r="FPC56" s="145"/>
      <c r="FPD56" s="146"/>
      <c r="FPE56" s="146"/>
      <c r="FPF56" s="147"/>
      <c r="FPG56" s="148"/>
      <c r="FPH56" s="187"/>
      <c r="FPI56" s="188"/>
      <c r="FPJ56" s="186"/>
      <c r="FPK56" s="145"/>
      <c r="FPL56" s="146"/>
      <c r="FPM56" s="146"/>
      <c r="FPN56" s="147"/>
      <c r="FPO56" s="148"/>
      <c r="FPP56" s="187"/>
      <c r="FPQ56" s="188"/>
      <c r="FPR56" s="186"/>
      <c r="FPS56" s="145"/>
      <c r="FPT56" s="146"/>
      <c r="FPU56" s="146"/>
      <c r="FPV56" s="147"/>
      <c r="FPW56" s="148"/>
      <c r="FPX56" s="187"/>
      <c r="FPY56" s="188"/>
      <c r="FPZ56" s="186"/>
      <c r="FQA56" s="145"/>
      <c r="FQB56" s="146"/>
      <c r="FQC56" s="146"/>
      <c r="FQD56" s="147"/>
      <c r="FQE56" s="148"/>
      <c r="FQF56" s="187"/>
      <c r="FQG56" s="188"/>
      <c r="FQH56" s="186"/>
      <c r="FQI56" s="145"/>
      <c r="FQJ56" s="146"/>
      <c r="FQK56" s="146"/>
      <c r="FQL56" s="147"/>
      <c r="FQM56" s="148"/>
      <c r="FQN56" s="187"/>
      <c r="FQO56" s="188"/>
      <c r="FQP56" s="186"/>
      <c r="FQQ56" s="145"/>
      <c r="FQR56" s="146"/>
      <c r="FQS56" s="146"/>
      <c r="FQT56" s="147"/>
      <c r="FQU56" s="148"/>
      <c r="FQV56" s="187"/>
      <c r="FQW56" s="188"/>
      <c r="FQX56" s="186"/>
      <c r="FQY56" s="145"/>
      <c r="FQZ56" s="146"/>
      <c r="FRA56" s="146"/>
      <c r="FRB56" s="147"/>
      <c r="FRC56" s="148"/>
      <c r="FRD56" s="187"/>
      <c r="FRE56" s="188"/>
      <c r="FRF56" s="186"/>
      <c r="FRG56" s="145"/>
      <c r="FRH56" s="146"/>
      <c r="FRI56" s="146"/>
      <c r="FRJ56" s="147"/>
      <c r="FRK56" s="148"/>
      <c r="FRL56" s="187"/>
      <c r="FRM56" s="188"/>
      <c r="FRN56" s="186"/>
      <c r="FRO56" s="145"/>
      <c r="FRP56" s="146"/>
      <c r="FRQ56" s="146"/>
      <c r="FRR56" s="147"/>
      <c r="FRS56" s="148"/>
      <c r="FRT56" s="187"/>
      <c r="FRU56" s="188"/>
      <c r="FRV56" s="186"/>
      <c r="FRW56" s="145"/>
      <c r="FRX56" s="146"/>
      <c r="FRY56" s="146"/>
      <c r="FRZ56" s="147"/>
      <c r="FSA56" s="148"/>
      <c r="FSB56" s="187"/>
      <c r="FSC56" s="188"/>
      <c r="FSD56" s="186"/>
      <c r="FSE56" s="145"/>
      <c r="FSF56" s="146"/>
      <c r="FSG56" s="146"/>
      <c r="FSH56" s="147"/>
      <c r="FSI56" s="148"/>
      <c r="FSJ56" s="187"/>
      <c r="FSK56" s="188"/>
      <c r="FSL56" s="186"/>
      <c r="FSM56" s="145"/>
      <c r="FSN56" s="146"/>
      <c r="FSO56" s="146"/>
      <c r="FSP56" s="147"/>
      <c r="FSQ56" s="148"/>
      <c r="FSR56" s="187"/>
      <c r="FSS56" s="188"/>
      <c r="FST56" s="186"/>
      <c r="FSU56" s="145"/>
      <c r="FSV56" s="146"/>
      <c r="FSW56" s="146"/>
      <c r="FSX56" s="147"/>
      <c r="FSY56" s="148"/>
      <c r="FSZ56" s="187"/>
      <c r="FTA56" s="188"/>
      <c r="FTB56" s="186"/>
      <c r="FTC56" s="145"/>
      <c r="FTD56" s="146"/>
      <c r="FTE56" s="146"/>
      <c r="FTF56" s="147"/>
      <c r="FTG56" s="148"/>
      <c r="FTH56" s="187"/>
      <c r="FTI56" s="188"/>
      <c r="FTJ56" s="186"/>
      <c r="FTK56" s="145"/>
      <c r="FTL56" s="146"/>
      <c r="FTM56" s="146"/>
      <c r="FTN56" s="147"/>
      <c r="FTO56" s="148"/>
      <c r="FTP56" s="187"/>
      <c r="FTQ56" s="188"/>
      <c r="FTR56" s="186"/>
      <c r="FTS56" s="145"/>
      <c r="FTT56" s="146"/>
      <c r="FTU56" s="146"/>
      <c r="FTV56" s="147"/>
      <c r="FTW56" s="148"/>
      <c r="FTX56" s="187"/>
      <c r="FTY56" s="188"/>
      <c r="FTZ56" s="186"/>
      <c r="FUA56" s="145"/>
      <c r="FUB56" s="146"/>
      <c r="FUC56" s="146"/>
      <c r="FUD56" s="147"/>
      <c r="FUE56" s="148"/>
      <c r="FUF56" s="187"/>
      <c r="FUG56" s="188"/>
      <c r="FUH56" s="186"/>
      <c r="FUI56" s="145"/>
      <c r="FUJ56" s="146"/>
      <c r="FUK56" s="146"/>
      <c r="FUL56" s="147"/>
      <c r="FUM56" s="148"/>
      <c r="FUN56" s="187"/>
      <c r="FUO56" s="188"/>
      <c r="FUP56" s="186"/>
      <c r="FUQ56" s="145"/>
      <c r="FUR56" s="146"/>
      <c r="FUS56" s="146"/>
      <c r="FUT56" s="147"/>
      <c r="FUU56" s="148"/>
      <c r="FUV56" s="187"/>
      <c r="FUW56" s="188"/>
      <c r="FUX56" s="186"/>
      <c r="FUY56" s="145"/>
      <c r="FUZ56" s="146"/>
      <c r="FVA56" s="146"/>
      <c r="FVB56" s="147"/>
      <c r="FVC56" s="148"/>
      <c r="FVD56" s="187"/>
      <c r="FVE56" s="188"/>
      <c r="FVF56" s="186"/>
      <c r="FVG56" s="145"/>
      <c r="FVH56" s="146"/>
      <c r="FVI56" s="146"/>
      <c r="FVJ56" s="147"/>
      <c r="FVK56" s="148"/>
      <c r="FVL56" s="187"/>
      <c r="FVM56" s="188"/>
      <c r="FVN56" s="186"/>
      <c r="FVO56" s="145"/>
      <c r="FVP56" s="146"/>
      <c r="FVQ56" s="146"/>
      <c r="FVR56" s="147"/>
      <c r="FVS56" s="148"/>
      <c r="FVT56" s="187"/>
      <c r="FVU56" s="188"/>
      <c r="FVV56" s="186"/>
      <c r="FVW56" s="145"/>
      <c r="FVX56" s="146"/>
      <c r="FVY56" s="146"/>
      <c r="FVZ56" s="147"/>
      <c r="FWA56" s="148"/>
      <c r="FWB56" s="187"/>
      <c r="FWC56" s="188"/>
      <c r="FWD56" s="186"/>
      <c r="FWE56" s="145"/>
      <c r="FWF56" s="146"/>
      <c r="FWG56" s="146"/>
      <c r="FWH56" s="147"/>
      <c r="FWI56" s="148"/>
      <c r="FWJ56" s="187"/>
      <c r="FWK56" s="188"/>
      <c r="FWL56" s="186"/>
      <c r="FWM56" s="145"/>
      <c r="FWN56" s="146"/>
      <c r="FWO56" s="146"/>
      <c r="FWP56" s="147"/>
      <c r="FWQ56" s="148"/>
      <c r="FWR56" s="187"/>
      <c r="FWS56" s="188"/>
      <c r="FWT56" s="186"/>
      <c r="FWU56" s="145"/>
      <c r="FWV56" s="146"/>
      <c r="FWW56" s="146"/>
      <c r="FWX56" s="147"/>
      <c r="FWY56" s="148"/>
      <c r="FWZ56" s="187"/>
      <c r="FXA56" s="188"/>
      <c r="FXB56" s="186"/>
      <c r="FXC56" s="145"/>
      <c r="FXD56" s="146"/>
      <c r="FXE56" s="146"/>
      <c r="FXF56" s="147"/>
      <c r="FXG56" s="148"/>
      <c r="FXH56" s="187"/>
      <c r="FXI56" s="188"/>
      <c r="FXJ56" s="186"/>
      <c r="FXK56" s="145"/>
      <c r="FXL56" s="146"/>
      <c r="FXM56" s="146"/>
      <c r="FXN56" s="147"/>
      <c r="FXO56" s="148"/>
      <c r="FXP56" s="187"/>
      <c r="FXQ56" s="188"/>
      <c r="FXR56" s="186"/>
      <c r="FXS56" s="145"/>
      <c r="FXT56" s="146"/>
      <c r="FXU56" s="146"/>
      <c r="FXV56" s="147"/>
      <c r="FXW56" s="148"/>
      <c r="FXX56" s="187"/>
      <c r="FXY56" s="188"/>
      <c r="FXZ56" s="186"/>
      <c r="FYA56" s="145"/>
      <c r="FYB56" s="146"/>
      <c r="FYC56" s="146"/>
      <c r="FYD56" s="147"/>
      <c r="FYE56" s="148"/>
      <c r="FYF56" s="187"/>
      <c r="FYG56" s="188"/>
      <c r="FYH56" s="186"/>
      <c r="FYI56" s="145"/>
      <c r="FYJ56" s="146"/>
      <c r="FYK56" s="146"/>
      <c r="FYL56" s="147"/>
      <c r="FYM56" s="148"/>
      <c r="FYN56" s="187"/>
      <c r="FYO56" s="188"/>
      <c r="FYP56" s="186"/>
      <c r="FYQ56" s="145"/>
      <c r="FYR56" s="146"/>
      <c r="FYS56" s="146"/>
      <c r="FYT56" s="147"/>
      <c r="FYU56" s="148"/>
      <c r="FYV56" s="187"/>
      <c r="FYW56" s="188"/>
      <c r="FYX56" s="186"/>
      <c r="FYY56" s="145"/>
      <c r="FYZ56" s="146"/>
      <c r="FZA56" s="146"/>
      <c r="FZB56" s="147"/>
      <c r="FZC56" s="148"/>
      <c r="FZD56" s="187"/>
      <c r="FZE56" s="188"/>
      <c r="FZF56" s="186"/>
      <c r="FZG56" s="145"/>
      <c r="FZH56" s="146"/>
      <c r="FZI56" s="146"/>
      <c r="FZJ56" s="147"/>
      <c r="FZK56" s="148"/>
      <c r="FZL56" s="187"/>
      <c r="FZM56" s="188"/>
      <c r="FZN56" s="186"/>
      <c r="FZO56" s="145"/>
      <c r="FZP56" s="146"/>
      <c r="FZQ56" s="146"/>
      <c r="FZR56" s="147"/>
      <c r="FZS56" s="148"/>
      <c r="FZT56" s="187"/>
      <c r="FZU56" s="188"/>
      <c r="FZV56" s="186"/>
      <c r="FZW56" s="145"/>
      <c r="FZX56" s="146"/>
      <c r="FZY56" s="146"/>
      <c r="FZZ56" s="147"/>
      <c r="GAA56" s="148"/>
      <c r="GAB56" s="187"/>
      <c r="GAC56" s="188"/>
      <c r="GAD56" s="186"/>
      <c r="GAE56" s="145"/>
      <c r="GAF56" s="146"/>
      <c r="GAG56" s="146"/>
      <c r="GAH56" s="147"/>
      <c r="GAI56" s="148"/>
      <c r="GAJ56" s="187"/>
      <c r="GAK56" s="188"/>
      <c r="GAL56" s="186"/>
      <c r="GAM56" s="145"/>
      <c r="GAN56" s="146"/>
      <c r="GAO56" s="146"/>
      <c r="GAP56" s="147"/>
      <c r="GAQ56" s="148"/>
      <c r="GAR56" s="187"/>
      <c r="GAS56" s="188"/>
      <c r="GAT56" s="186"/>
      <c r="GAU56" s="145"/>
      <c r="GAV56" s="146"/>
      <c r="GAW56" s="146"/>
      <c r="GAX56" s="147"/>
      <c r="GAY56" s="148"/>
      <c r="GAZ56" s="187"/>
      <c r="GBA56" s="188"/>
      <c r="GBB56" s="186"/>
      <c r="GBC56" s="145"/>
      <c r="GBD56" s="146"/>
      <c r="GBE56" s="146"/>
      <c r="GBF56" s="147"/>
      <c r="GBG56" s="148"/>
      <c r="GBH56" s="187"/>
      <c r="GBI56" s="188"/>
      <c r="GBJ56" s="186"/>
      <c r="GBK56" s="145"/>
      <c r="GBL56" s="146"/>
      <c r="GBM56" s="146"/>
      <c r="GBN56" s="147"/>
      <c r="GBO56" s="148"/>
      <c r="GBP56" s="187"/>
      <c r="GBQ56" s="188"/>
      <c r="GBR56" s="186"/>
      <c r="GBS56" s="145"/>
      <c r="GBT56" s="146"/>
      <c r="GBU56" s="146"/>
      <c r="GBV56" s="147"/>
      <c r="GBW56" s="148"/>
      <c r="GBX56" s="187"/>
      <c r="GBY56" s="188"/>
      <c r="GBZ56" s="186"/>
      <c r="GCA56" s="145"/>
      <c r="GCB56" s="146"/>
      <c r="GCC56" s="146"/>
      <c r="GCD56" s="147"/>
      <c r="GCE56" s="148"/>
      <c r="GCF56" s="187"/>
      <c r="GCG56" s="188"/>
      <c r="GCH56" s="186"/>
      <c r="GCI56" s="145"/>
      <c r="GCJ56" s="146"/>
      <c r="GCK56" s="146"/>
      <c r="GCL56" s="147"/>
      <c r="GCM56" s="148"/>
      <c r="GCN56" s="187"/>
      <c r="GCO56" s="188"/>
      <c r="GCP56" s="186"/>
      <c r="GCQ56" s="145"/>
      <c r="GCR56" s="146"/>
      <c r="GCS56" s="146"/>
      <c r="GCT56" s="147"/>
      <c r="GCU56" s="148"/>
      <c r="GCV56" s="187"/>
      <c r="GCW56" s="188"/>
      <c r="GCX56" s="186"/>
      <c r="GCY56" s="145"/>
      <c r="GCZ56" s="146"/>
      <c r="GDA56" s="146"/>
      <c r="GDB56" s="147"/>
      <c r="GDC56" s="148"/>
      <c r="GDD56" s="187"/>
      <c r="GDE56" s="188"/>
      <c r="GDF56" s="186"/>
      <c r="GDG56" s="145"/>
      <c r="GDH56" s="146"/>
      <c r="GDI56" s="146"/>
      <c r="GDJ56" s="147"/>
      <c r="GDK56" s="148"/>
      <c r="GDL56" s="187"/>
      <c r="GDM56" s="188"/>
      <c r="GDN56" s="186"/>
      <c r="GDO56" s="145"/>
      <c r="GDP56" s="146"/>
      <c r="GDQ56" s="146"/>
      <c r="GDR56" s="147"/>
      <c r="GDS56" s="148"/>
      <c r="GDT56" s="187"/>
      <c r="GDU56" s="188"/>
      <c r="GDV56" s="186"/>
      <c r="GDW56" s="145"/>
      <c r="GDX56" s="146"/>
      <c r="GDY56" s="146"/>
      <c r="GDZ56" s="147"/>
      <c r="GEA56" s="148"/>
      <c r="GEB56" s="187"/>
      <c r="GEC56" s="188"/>
      <c r="GED56" s="186"/>
      <c r="GEE56" s="145"/>
      <c r="GEF56" s="146"/>
      <c r="GEG56" s="146"/>
      <c r="GEH56" s="147"/>
      <c r="GEI56" s="148"/>
      <c r="GEJ56" s="187"/>
      <c r="GEK56" s="188"/>
      <c r="GEL56" s="186"/>
      <c r="GEM56" s="145"/>
      <c r="GEN56" s="146"/>
      <c r="GEO56" s="146"/>
      <c r="GEP56" s="147"/>
      <c r="GEQ56" s="148"/>
      <c r="GER56" s="187"/>
      <c r="GES56" s="188"/>
      <c r="GET56" s="186"/>
      <c r="GEU56" s="145"/>
      <c r="GEV56" s="146"/>
      <c r="GEW56" s="146"/>
      <c r="GEX56" s="147"/>
      <c r="GEY56" s="148"/>
      <c r="GEZ56" s="187"/>
      <c r="GFA56" s="188"/>
      <c r="GFB56" s="186"/>
      <c r="GFC56" s="145"/>
      <c r="GFD56" s="146"/>
      <c r="GFE56" s="146"/>
      <c r="GFF56" s="147"/>
      <c r="GFG56" s="148"/>
      <c r="GFH56" s="187"/>
      <c r="GFI56" s="188"/>
      <c r="GFJ56" s="186"/>
      <c r="GFK56" s="145"/>
      <c r="GFL56" s="146"/>
      <c r="GFM56" s="146"/>
      <c r="GFN56" s="147"/>
      <c r="GFO56" s="148"/>
      <c r="GFP56" s="187"/>
      <c r="GFQ56" s="188"/>
      <c r="GFR56" s="186"/>
      <c r="GFS56" s="145"/>
      <c r="GFT56" s="146"/>
      <c r="GFU56" s="146"/>
      <c r="GFV56" s="147"/>
      <c r="GFW56" s="148"/>
      <c r="GFX56" s="187"/>
      <c r="GFY56" s="188"/>
      <c r="GFZ56" s="186"/>
      <c r="GGA56" s="145"/>
      <c r="GGB56" s="146"/>
      <c r="GGC56" s="146"/>
      <c r="GGD56" s="147"/>
      <c r="GGE56" s="148"/>
      <c r="GGF56" s="187"/>
      <c r="GGG56" s="188"/>
      <c r="GGH56" s="186"/>
      <c r="GGI56" s="145"/>
      <c r="GGJ56" s="146"/>
      <c r="GGK56" s="146"/>
      <c r="GGL56" s="147"/>
      <c r="GGM56" s="148"/>
      <c r="GGN56" s="187"/>
      <c r="GGO56" s="188"/>
      <c r="GGP56" s="186"/>
      <c r="GGQ56" s="145"/>
      <c r="GGR56" s="146"/>
      <c r="GGS56" s="146"/>
      <c r="GGT56" s="147"/>
      <c r="GGU56" s="148"/>
      <c r="GGV56" s="187"/>
      <c r="GGW56" s="188"/>
      <c r="GGX56" s="186"/>
      <c r="GGY56" s="145"/>
      <c r="GGZ56" s="146"/>
      <c r="GHA56" s="146"/>
      <c r="GHB56" s="147"/>
      <c r="GHC56" s="148"/>
      <c r="GHD56" s="187"/>
      <c r="GHE56" s="188"/>
      <c r="GHF56" s="186"/>
      <c r="GHG56" s="145"/>
      <c r="GHH56" s="146"/>
      <c r="GHI56" s="146"/>
      <c r="GHJ56" s="147"/>
      <c r="GHK56" s="148"/>
      <c r="GHL56" s="187"/>
      <c r="GHM56" s="188"/>
      <c r="GHN56" s="186"/>
      <c r="GHO56" s="145"/>
      <c r="GHP56" s="146"/>
      <c r="GHQ56" s="146"/>
      <c r="GHR56" s="147"/>
      <c r="GHS56" s="148"/>
      <c r="GHT56" s="187"/>
      <c r="GHU56" s="188"/>
      <c r="GHV56" s="186"/>
      <c r="GHW56" s="145"/>
      <c r="GHX56" s="146"/>
      <c r="GHY56" s="146"/>
      <c r="GHZ56" s="147"/>
      <c r="GIA56" s="148"/>
      <c r="GIB56" s="187"/>
      <c r="GIC56" s="188"/>
      <c r="GID56" s="186"/>
      <c r="GIE56" s="145"/>
      <c r="GIF56" s="146"/>
      <c r="GIG56" s="146"/>
      <c r="GIH56" s="147"/>
      <c r="GII56" s="148"/>
      <c r="GIJ56" s="187"/>
      <c r="GIK56" s="188"/>
      <c r="GIL56" s="186"/>
      <c r="GIM56" s="145"/>
      <c r="GIN56" s="146"/>
      <c r="GIO56" s="146"/>
      <c r="GIP56" s="147"/>
      <c r="GIQ56" s="148"/>
      <c r="GIR56" s="187"/>
      <c r="GIS56" s="188"/>
      <c r="GIT56" s="186"/>
      <c r="GIU56" s="145"/>
      <c r="GIV56" s="146"/>
      <c r="GIW56" s="146"/>
      <c r="GIX56" s="147"/>
      <c r="GIY56" s="148"/>
      <c r="GIZ56" s="187"/>
      <c r="GJA56" s="188"/>
      <c r="GJB56" s="186"/>
      <c r="GJC56" s="145"/>
      <c r="GJD56" s="146"/>
      <c r="GJE56" s="146"/>
      <c r="GJF56" s="147"/>
      <c r="GJG56" s="148"/>
      <c r="GJH56" s="187"/>
      <c r="GJI56" s="188"/>
      <c r="GJJ56" s="186"/>
      <c r="GJK56" s="145"/>
      <c r="GJL56" s="146"/>
      <c r="GJM56" s="146"/>
      <c r="GJN56" s="147"/>
      <c r="GJO56" s="148"/>
      <c r="GJP56" s="187"/>
      <c r="GJQ56" s="188"/>
      <c r="GJR56" s="186"/>
      <c r="GJS56" s="145"/>
      <c r="GJT56" s="146"/>
      <c r="GJU56" s="146"/>
      <c r="GJV56" s="147"/>
      <c r="GJW56" s="148"/>
      <c r="GJX56" s="187"/>
      <c r="GJY56" s="188"/>
      <c r="GJZ56" s="186"/>
      <c r="GKA56" s="145"/>
      <c r="GKB56" s="146"/>
      <c r="GKC56" s="146"/>
      <c r="GKD56" s="147"/>
      <c r="GKE56" s="148"/>
      <c r="GKF56" s="187"/>
      <c r="GKG56" s="188"/>
      <c r="GKH56" s="186"/>
      <c r="GKI56" s="145"/>
      <c r="GKJ56" s="146"/>
      <c r="GKK56" s="146"/>
      <c r="GKL56" s="147"/>
      <c r="GKM56" s="148"/>
      <c r="GKN56" s="187"/>
      <c r="GKO56" s="188"/>
      <c r="GKP56" s="186"/>
      <c r="GKQ56" s="145"/>
      <c r="GKR56" s="146"/>
      <c r="GKS56" s="146"/>
      <c r="GKT56" s="147"/>
      <c r="GKU56" s="148"/>
      <c r="GKV56" s="187"/>
      <c r="GKW56" s="188"/>
      <c r="GKX56" s="186"/>
      <c r="GKY56" s="145"/>
      <c r="GKZ56" s="146"/>
      <c r="GLA56" s="146"/>
      <c r="GLB56" s="147"/>
      <c r="GLC56" s="148"/>
      <c r="GLD56" s="187"/>
      <c r="GLE56" s="188"/>
      <c r="GLF56" s="186"/>
      <c r="GLG56" s="145"/>
      <c r="GLH56" s="146"/>
      <c r="GLI56" s="146"/>
      <c r="GLJ56" s="147"/>
      <c r="GLK56" s="148"/>
      <c r="GLL56" s="187"/>
      <c r="GLM56" s="188"/>
      <c r="GLN56" s="186"/>
      <c r="GLO56" s="145"/>
      <c r="GLP56" s="146"/>
      <c r="GLQ56" s="146"/>
      <c r="GLR56" s="147"/>
      <c r="GLS56" s="148"/>
      <c r="GLT56" s="187"/>
      <c r="GLU56" s="188"/>
      <c r="GLV56" s="186"/>
      <c r="GLW56" s="145"/>
      <c r="GLX56" s="146"/>
      <c r="GLY56" s="146"/>
      <c r="GLZ56" s="147"/>
      <c r="GMA56" s="148"/>
      <c r="GMB56" s="187"/>
      <c r="GMC56" s="188"/>
      <c r="GMD56" s="186"/>
      <c r="GME56" s="145"/>
      <c r="GMF56" s="146"/>
      <c r="GMG56" s="146"/>
      <c r="GMH56" s="147"/>
      <c r="GMI56" s="148"/>
      <c r="GMJ56" s="187"/>
      <c r="GMK56" s="188"/>
      <c r="GML56" s="186"/>
      <c r="GMM56" s="145"/>
      <c r="GMN56" s="146"/>
      <c r="GMO56" s="146"/>
      <c r="GMP56" s="147"/>
      <c r="GMQ56" s="148"/>
      <c r="GMR56" s="187"/>
      <c r="GMS56" s="188"/>
      <c r="GMT56" s="186"/>
      <c r="GMU56" s="145"/>
      <c r="GMV56" s="146"/>
      <c r="GMW56" s="146"/>
      <c r="GMX56" s="147"/>
      <c r="GMY56" s="148"/>
      <c r="GMZ56" s="187"/>
      <c r="GNA56" s="188"/>
      <c r="GNB56" s="186"/>
      <c r="GNC56" s="145"/>
      <c r="GND56" s="146"/>
      <c r="GNE56" s="146"/>
      <c r="GNF56" s="147"/>
      <c r="GNG56" s="148"/>
      <c r="GNH56" s="187"/>
      <c r="GNI56" s="188"/>
      <c r="GNJ56" s="186"/>
      <c r="GNK56" s="145"/>
      <c r="GNL56" s="146"/>
      <c r="GNM56" s="146"/>
      <c r="GNN56" s="147"/>
      <c r="GNO56" s="148"/>
      <c r="GNP56" s="187"/>
      <c r="GNQ56" s="188"/>
      <c r="GNR56" s="186"/>
      <c r="GNS56" s="145"/>
      <c r="GNT56" s="146"/>
      <c r="GNU56" s="146"/>
      <c r="GNV56" s="147"/>
      <c r="GNW56" s="148"/>
      <c r="GNX56" s="187"/>
      <c r="GNY56" s="188"/>
      <c r="GNZ56" s="186"/>
      <c r="GOA56" s="145"/>
      <c r="GOB56" s="146"/>
      <c r="GOC56" s="146"/>
      <c r="GOD56" s="147"/>
      <c r="GOE56" s="148"/>
      <c r="GOF56" s="187"/>
      <c r="GOG56" s="188"/>
      <c r="GOH56" s="186"/>
      <c r="GOI56" s="145"/>
      <c r="GOJ56" s="146"/>
      <c r="GOK56" s="146"/>
      <c r="GOL56" s="147"/>
      <c r="GOM56" s="148"/>
      <c r="GON56" s="187"/>
      <c r="GOO56" s="188"/>
      <c r="GOP56" s="186"/>
      <c r="GOQ56" s="145"/>
      <c r="GOR56" s="146"/>
      <c r="GOS56" s="146"/>
      <c r="GOT56" s="147"/>
      <c r="GOU56" s="148"/>
      <c r="GOV56" s="187"/>
      <c r="GOW56" s="188"/>
      <c r="GOX56" s="186"/>
      <c r="GOY56" s="145"/>
      <c r="GOZ56" s="146"/>
      <c r="GPA56" s="146"/>
      <c r="GPB56" s="147"/>
      <c r="GPC56" s="148"/>
      <c r="GPD56" s="187"/>
      <c r="GPE56" s="188"/>
      <c r="GPF56" s="186"/>
      <c r="GPG56" s="145"/>
      <c r="GPH56" s="146"/>
      <c r="GPI56" s="146"/>
      <c r="GPJ56" s="147"/>
      <c r="GPK56" s="148"/>
      <c r="GPL56" s="187"/>
      <c r="GPM56" s="188"/>
      <c r="GPN56" s="186"/>
      <c r="GPO56" s="145"/>
      <c r="GPP56" s="146"/>
      <c r="GPQ56" s="146"/>
      <c r="GPR56" s="147"/>
      <c r="GPS56" s="148"/>
      <c r="GPT56" s="187"/>
      <c r="GPU56" s="188"/>
      <c r="GPV56" s="186"/>
      <c r="GPW56" s="145"/>
      <c r="GPX56" s="146"/>
      <c r="GPY56" s="146"/>
      <c r="GPZ56" s="147"/>
      <c r="GQA56" s="148"/>
      <c r="GQB56" s="187"/>
      <c r="GQC56" s="188"/>
      <c r="GQD56" s="186"/>
      <c r="GQE56" s="145"/>
      <c r="GQF56" s="146"/>
      <c r="GQG56" s="146"/>
      <c r="GQH56" s="147"/>
      <c r="GQI56" s="148"/>
      <c r="GQJ56" s="187"/>
      <c r="GQK56" s="188"/>
      <c r="GQL56" s="186"/>
      <c r="GQM56" s="145"/>
      <c r="GQN56" s="146"/>
      <c r="GQO56" s="146"/>
      <c r="GQP56" s="147"/>
      <c r="GQQ56" s="148"/>
      <c r="GQR56" s="187"/>
      <c r="GQS56" s="188"/>
      <c r="GQT56" s="186"/>
      <c r="GQU56" s="145"/>
      <c r="GQV56" s="146"/>
      <c r="GQW56" s="146"/>
      <c r="GQX56" s="147"/>
      <c r="GQY56" s="148"/>
      <c r="GQZ56" s="187"/>
      <c r="GRA56" s="188"/>
      <c r="GRB56" s="186"/>
      <c r="GRC56" s="145"/>
      <c r="GRD56" s="146"/>
      <c r="GRE56" s="146"/>
      <c r="GRF56" s="147"/>
      <c r="GRG56" s="148"/>
      <c r="GRH56" s="187"/>
      <c r="GRI56" s="188"/>
      <c r="GRJ56" s="186"/>
      <c r="GRK56" s="145"/>
      <c r="GRL56" s="146"/>
      <c r="GRM56" s="146"/>
      <c r="GRN56" s="147"/>
      <c r="GRO56" s="148"/>
      <c r="GRP56" s="187"/>
      <c r="GRQ56" s="188"/>
      <c r="GRR56" s="186"/>
      <c r="GRS56" s="145"/>
      <c r="GRT56" s="146"/>
      <c r="GRU56" s="146"/>
      <c r="GRV56" s="147"/>
      <c r="GRW56" s="148"/>
      <c r="GRX56" s="187"/>
      <c r="GRY56" s="188"/>
      <c r="GRZ56" s="186"/>
      <c r="GSA56" s="145"/>
      <c r="GSB56" s="146"/>
      <c r="GSC56" s="146"/>
      <c r="GSD56" s="147"/>
      <c r="GSE56" s="148"/>
      <c r="GSF56" s="187"/>
      <c r="GSG56" s="188"/>
      <c r="GSH56" s="186"/>
      <c r="GSI56" s="145"/>
      <c r="GSJ56" s="146"/>
      <c r="GSK56" s="146"/>
      <c r="GSL56" s="147"/>
      <c r="GSM56" s="148"/>
      <c r="GSN56" s="187"/>
      <c r="GSO56" s="188"/>
      <c r="GSP56" s="186"/>
      <c r="GSQ56" s="145"/>
      <c r="GSR56" s="146"/>
      <c r="GSS56" s="146"/>
      <c r="GST56" s="147"/>
      <c r="GSU56" s="148"/>
      <c r="GSV56" s="187"/>
      <c r="GSW56" s="188"/>
      <c r="GSX56" s="186"/>
      <c r="GSY56" s="145"/>
      <c r="GSZ56" s="146"/>
      <c r="GTA56" s="146"/>
      <c r="GTB56" s="147"/>
      <c r="GTC56" s="148"/>
      <c r="GTD56" s="187"/>
      <c r="GTE56" s="188"/>
      <c r="GTF56" s="186"/>
      <c r="GTG56" s="145"/>
      <c r="GTH56" s="146"/>
      <c r="GTI56" s="146"/>
      <c r="GTJ56" s="147"/>
      <c r="GTK56" s="148"/>
      <c r="GTL56" s="187"/>
      <c r="GTM56" s="188"/>
      <c r="GTN56" s="186"/>
      <c r="GTO56" s="145"/>
      <c r="GTP56" s="146"/>
      <c r="GTQ56" s="146"/>
      <c r="GTR56" s="147"/>
      <c r="GTS56" s="148"/>
      <c r="GTT56" s="187"/>
      <c r="GTU56" s="188"/>
      <c r="GTV56" s="186"/>
      <c r="GTW56" s="145"/>
      <c r="GTX56" s="146"/>
      <c r="GTY56" s="146"/>
      <c r="GTZ56" s="147"/>
      <c r="GUA56" s="148"/>
      <c r="GUB56" s="187"/>
      <c r="GUC56" s="188"/>
      <c r="GUD56" s="186"/>
      <c r="GUE56" s="145"/>
      <c r="GUF56" s="146"/>
      <c r="GUG56" s="146"/>
      <c r="GUH56" s="147"/>
      <c r="GUI56" s="148"/>
      <c r="GUJ56" s="187"/>
      <c r="GUK56" s="188"/>
      <c r="GUL56" s="186"/>
      <c r="GUM56" s="145"/>
      <c r="GUN56" s="146"/>
      <c r="GUO56" s="146"/>
      <c r="GUP56" s="147"/>
      <c r="GUQ56" s="148"/>
      <c r="GUR56" s="187"/>
      <c r="GUS56" s="188"/>
      <c r="GUT56" s="186"/>
      <c r="GUU56" s="145"/>
      <c r="GUV56" s="146"/>
      <c r="GUW56" s="146"/>
      <c r="GUX56" s="147"/>
      <c r="GUY56" s="148"/>
      <c r="GUZ56" s="187"/>
      <c r="GVA56" s="188"/>
      <c r="GVB56" s="186"/>
      <c r="GVC56" s="145"/>
      <c r="GVD56" s="146"/>
      <c r="GVE56" s="146"/>
      <c r="GVF56" s="147"/>
      <c r="GVG56" s="148"/>
      <c r="GVH56" s="187"/>
      <c r="GVI56" s="188"/>
      <c r="GVJ56" s="186"/>
      <c r="GVK56" s="145"/>
      <c r="GVL56" s="146"/>
      <c r="GVM56" s="146"/>
      <c r="GVN56" s="147"/>
      <c r="GVO56" s="148"/>
      <c r="GVP56" s="187"/>
      <c r="GVQ56" s="188"/>
      <c r="GVR56" s="186"/>
      <c r="GVS56" s="145"/>
      <c r="GVT56" s="146"/>
      <c r="GVU56" s="146"/>
      <c r="GVV56" s="147"/>
      <c r="GVW56" s="148"/>
      <c r="GVX56" s="187"/>
      <c r="GVY56" s="188"/>
      <c r="GVZ56" s="186"/>
      <c r="GWA56" s="145"/>
      <c r="GWB56" s="146"/>
      <c r="GWC56" s="146"/>
      <c r="GWD56" s="147"/>
      <c r="GWE56" s="148"/>
      <c r="GWF56" s="187"/>
      <c r="GWG56" s="188"/>
      <c r="GWH56" s="186"/>
      <c r="GWI56" s="145"/>
      <c r="GWJ56" s="146"/>
      <c r="GWK56" s="146"/>
      <c r="GWL56" s="147"/>
      <c r="GWM56" s="148"/>
      <c r="GWN56" s="187"/>
      <c r="GWO56" s="188"/>
      <c r="GWP56" s="186"/>
      <c r="GWQ56" s="145"/>
      <c r="GWR56" s="146"/>
      <c r="GWS56" s="146"/>
      <c r="GWT56" s="147"/>
      <c r="GWU56" s="148"/>
      <c r="GWV56" s="187"/>
      <c r="GWW56" s="188"/>
      <c r="GWX56" s="186"/>
      <c r="GWY56" s="145"/>
      <c r="GWZ56" s="146"/>
      <c r="GXA56" s="146"/>
      <c r="GXB56" s="147"/>
      <c r="GXC56" s="148"/>
      <c r="GXD56" s="187"/>
      <c r="GXE56" s="188"/>
      <c r="GXF56" s="186"/>
      <c r="GXG56" s="145"/>
      <c r="GXH56" s="146"/>
      <c r="GXI56" s="146"/>
      <c r="GXJ56" s="147"/>
      <c r="GXK56" s="148"/>
      <c r="GXL56" s="187"/>
      <c r="GXM56" s="188"/>
      <c r="GXN56" s="186"/>
      <c r="GXO56" s="145"/>
      <c r="GXP56" s="146"/>
      <c r="GXQ56" s="146"/>
      <c r="GXR56" s="147"/>
      <c r="GXS56" s="148"/>
      <c r="GXT56" s="187"/>
      <c r="GXU56" s="188"/>
      <c r="GXV56" s="186"/>
      <c r="GXW56" s="145"/>
      <c r="GXX56" s="146"/>
      <c r="GXY56" s="146"/>
      <c r="GXZ56" s="147"/>
      <c r="GYA56" s="148"/>
      <c r="GYB56" s="187"/>
      <c r="GYC56" s="188"/>
      <c r="GYD56" s="186"/>
      <c r="GYE56" s="145"/>
      <c r="GYF56" s="146"/>
      <c r="GYG56" s="146"/>
      <c r="GYH56" s="147"/>
      <c r="GYI56" s="148"/>
      <c r="GYJ56" s="187"/>
      <c r="GYK56" s="188"/>
      <c r="GYL56" s="186"/>
      <c r="GYM56" s="145"/>
      <c r="GYN56" s="146"/>
      <c r="GYO56" s="146"/>
      <c r="GYP56" s="147"/>
      <c r="GYQ56" s="148"/>
      <c r="GYR56" s="187"/>
      <c r="GYS56" s="188"/>
      <c r="GYT56" s="186"/>
      <c r="GYU56" s="145"/>
      <c r="GYV56" s="146"/>
      <c r="GYW56" s="146"/>
      <c r="GYX56" s="147"/>
      <c r="GYY56" s="148"/>
      <c r="GYZ56" s="187"/>
      <c r="GZA56" s="188"/>
      <c r="GZB56" s="186"/>
      <c r="GZC56" s="145"/>
      <c r="GZD56" s="146"/>
      <c r="GZE56" s="146"/>
      <c r="GZF56" s="147"/>
      <c r="GZG56" s="148"/>
      <c r="GZH56" s="187"/>
      <c r="GZI56" s="188"/>
      <c r="GZJ56" s="186"/>
      <c r="GZK56" s="145"/>
      <c r="GZL56" s="146"/>
      <c r="GZM56" s="146"/>
      <c r="GZN56" s="147"/>
      <c r="GZO56" s="148"/>
      <c r="GZP56" s="187"/>
      <c r="GZQ56" s="188"/>
      <c r="GZR56" s="186"/>
      <c r="GZS56" s="145"/>
      <c r="GZT56" s="146"/>
      <c r="GZU56" s="146"/>
      <c r="GZV56" s="147"/>
      <c r="GZW56" s="148"/>
      <c r="GZX56" s="187"/>
      <c r="GZY56" s="188"/>
      <c r="GZZ56" s="186"/>
      <c r="HAA56" s="145"/>
      <c r="HAB56" s="146"/>
      <c r="HAC56" s="146"/>
      <c r="HAD56" s="147"/>
      <c r="HAE56" s="148"/>
      <c r="HAF56" s="187"/>
      <c r="HAG56" s="188"/>
      <c r="HAH56" s="186"/>
      <c r="HAI56" s="145"/>
      <c r="HAJ56" s="146"/>
      <c r="HAK56" s="146"/>
      <c r="HAL56" s="147"/>
      <c r="HAM56" s="148"/>
      <c r="HAN56" s="187"/>
      <c r="HAO56" s="188"/>
      <c r="HAP56" s="186"/>
      <c r="HAQ56" s="145"/>
      <c r="HAR56" s="146"/>
      <c r="HAS56" s="146"/>
      <c r="HAT56" s="147"/>
      <c r="HAU56" s="148"/>
      <c r="HAV56" s="187"/>
      <c r="HAW56" s="188"/>
      <c r="HAX56" s="186"/>
      <c r="HAY56" s="145"/>
      <c r="HAZ56" s="146"/>
      <c r="HBA56" s="146"/>
      <c r="HBB56" s="147"/>
      <c r="HBC56" s="148"/>
      <c r="HBD56" s="187"/>
      <c r="HBE56" s="188"/>
      <c r="HBF56" s="186"/>
      <c r="HBG56" s="145"/>
      <c r="HBH56" s="146"/>
      <c r="HBI56" s="146"/>
      <c r="HBJ56" s="147"/>
      <c r="HBK56" s="148"/>
      <c r="HBL56" s="187"/>
      <c r="HBM56" s="188"/>
      <c r="HBN56" s="186"/>
      <c r="HBO56" s="145"/>
      <c r="HBP56" s="146"/>
      <c r="HBQ56" s="146"/>
      <c r="HBR56" s="147"/>
      <c r="HBS56" s="148"/>
      <c r="HBT56" s="187"/>
      <c r="HBU56" s="188"/>
      <c r="HBV56" s="186"/>
      <c r="HBW56" s="145"/>
      <c r="HBX56" s="146"/>
      <c r="HBY56" s="146"/>
      <c r="HBZ56" s="147"/>
      <c r="HCA56" s="148"/>
      <c r="HCB56" s="187"/>
      <c r="HCC56" s="188"/>
      <c r="HCD56" s="186"/>
      <c r="HCE56" s="145"/>
      <c r="HCF56" s="146"/>
      <c r="HCG56" s="146"/>
      <c r="HCH56" s="147"/>
      <c r="HCI56" s="148"/>
      <c r="HCJ56" s="187"/>
      <c r="HCK56" s="188"/>
      <c r="HCL56" s="186"/>
      <c r="HCM56" s="145"/>
      <c r="HCN56" s="146"/>
      <c r="HCO56" s="146"/>
      <c r="HCP56" s="147"/>
      <c r="HCQ56" s="148"/>
      <c r="HCR56" s="187"/>
      <c r="HCS56" s="188"/>
      <c r="HCT56" s="186"/>
      <c r="HCU56" s="145"/>
      <c r="HCV56" s="146"/>
      <c r="HCW56" s="146"/>
      <c r="HCX56" s="147"/>
      <c r="HCY56" s="148"/>
      <c r="HCZ56" s="187"/>
      <c r="HDA56" s="188"/>
      <c r="HDB56" s="186"/>
      <c r="HDC56" s="145"/>
      <c r="HDD56" s="146"/>
      <c r="HDE56" s="146"/>
      <c r="HDF56" s="147"/>
      <c r="HDG56" s="148"/>
      <c r="HDH56" s="187"/>
      <c r="HDI56" s="188"/>
      <c r="HDJ56" s="186"/>
      <c r="HDK56" s="145"/>
      <c r="HDL56" s="146"/>
      <c r="HDM56" s="146"/>
      <c r="HDN56" s="147"/>
      <c r="HDO56" s="148"/>
      <c r="HDP56" s="187"/>
      <c r="HDQ56" s="188"/>
      <c r="HDR56" s="186"/>
      <c r="HDS56" s="145"/>
      <c r="HDT56" s="146"/>
      <c r="HDU56" s="146"/>
      <c r="HDV56" s="147"/>
      <c r="HDW56" s="148"/>
      <c r="HDX56" s="187"/>
      <c r="HDY56" s="188"/>
      <c r="HDZ56" s="186"/>
      <c r="HEA56" s="145"/>
      <c r="HEB56" s="146"/>
      <c r="HEC56" s="146"/>
      <c r="HED56" s="147"/>
      <c r="HEE56" s="148"/>
      <c r="HEF56" s="187"/>
      <c r="HEG56" s="188"/>
      <c r="HEH56" s="186"/>
      <c r="HEI56" s="145"/>
      <c r="HEJ56" s="146"/>
      <c r="HEK56" s="146"/>
      <c r="HEL56" s="147"/>
      <c r="HEM56" s="148"/>
      <c r="HEN56" s="187"/>
      <c r="HEO56" s="188"/>
      <c r="HEP56" s="186"/>
      <c r="HEQ56" s="145"/>
      <c r="HER56" s="146"/>
      <c r="HES56" s="146"/>
      <c r="HET56" s="147"/>
      <c r="HEU56" s="148"/>
      <c r="HEV56" s="187"/>
      <c r="HEW56" s="188"/>
      <c r="HEX56" s="186"/>
      <c r="HEY56" s="145"/>
      <c r="HEZ56" s="146"/>
      <c r="HFA56" s="146"/>
      <c r="HFB56" s="147"/>
      <c r="HFC56" s="148"/>
      <c r="HFD56" s="187"/>
      <c r="HFE56" s="188"/>
      <c r="HFF56" s="186"/>
      <c r="HFG56" s="145"/>
      <c r="HFH56" s="146"/>
      <c r="HFI56" s="146"/>
      <c r="HFJ56" s="147"/>
      <c r="HFK56" s="148"/>
      <c r="HFL56" s="187"/>
      <c r="HFM56" s="188"/>
      <c r="HFN56" s="186"/>
      <c r="HFO56" s="145"/>
      <c r="HFP56" s="146"/>
      <c r="HFQ56" s="146"/>
      <c r="HFR56" s="147"/>
      <c r="HFS56" s="148"/>
      <c r="HFT56" s="187"/>
      <c r="HFU56" s="188"/>
      <c r="HFV56" s="186"/>
      <c r="HFW56" s="145"/>
      <c r="HFX56" s="146"/>
      <c r="HFY56" s="146"/>
      <c r="HFZ56" s="147"/>
      <c r="HGA56" s="148"/>
      <c r="HGB56" s="187"/>
      <c r="HGC56" s="188"/>
      <c r="HGD56" s="186"/>
      <c r="HGE56" s="145"/>
      <c r="HGF56" s="146"/>
      <c r="HGG56" s="146"/>
      <c r="HGH56" s="147"/>
      <c r="HGI56" s="148"/>
      <c r="HGJ56" s="187"/>
      <c r="HGK56" s="188"/>
      <c r="HGL56" s="186"/>
      <c r="HGM56" s="145"/>
      <c r="HGN56" s="146"/>
      <c r="HGO56" s="146"/>
      <c r="HGP56" s="147"/>
      <c r="HGQ56" s="148"/>
      <c r="HGR56" s="187"/>
      <c r="HGS56" s="188"/>
      <c r="HGT56" s="186"/>
      <c r="HGU56" s="145"/>
      <c r="HGV56" s="146"/>
      <c r="HGW56" s="146"/>
      <c r="HGX56" s="147"/>
      <c r="HGY56" s="148"/>
      <c r="HGZ56" s="187"/>
      <c r="HHA56" s="188"/>
      <c r="HHB56" s="186"/>
      <c r="HHC56" s="145"/>
      <c r="HHD56" s="146"/>
      <c r="HHE56" s="146"/>
      <c r="HHF56" s="147"/>
      <c r="HHG56" s="148"/>
      <c r="HHH56" s="187"/>
      <c r="HHI56" s="188"/>
      <c r="HHJ56" s="186"/>
      <c r="HHK56" s="145"/>
      <c r="HHL56" s="146"/>
      <c r="HHM56" s="146"/>
      <c r="HHN56" s="147"/>
      <c r="HHO56" s="148"/>
      <c r="HHP56" s="187"/>
      <c r="HHQ56" s="188"/>
      <c r="HHR56" s="186"/>
      <c r="HHS56" s="145"/>
      <c r="HHT56" s="146"/>
      <c r="HHU56" s="146"/>
      <c r="HHV56" s="147"/>
      <c r="HHW56" s="148"/>
      <c r="HHX56" s="187"/>
      <c r="HHY56" s="188"/>
      <c r="HHZ56" s="186"/>
      <c r="HIA56" s="145"/>
      <c r="HIB56" s="146"/>
      <c r="HIC56" s="146"/>
      <c r="HID56" s="147"/>
      <c r="HIE56" s="148"/>
      <c r="HIF56" s="187"/>
      <c r="HIG56" s="188"/>
      <c r="HIH56" s="186"/>
      <c r="HII56" s="145"/>
      <c r="HIJ56" s="146"/>
      <c r="HIK56" s="146"/>
      <c r="HIL56" s="147"/>
      <c r="HIM56" s="148"/>
      <c r="HIN56" s="187"/>
      <c r="HIO56" s="188"/>
      <c r="HIP56" s="186"/>
      <c r="HIQ56" s="145"/>
      <c r="HIR56" s="146"/>
      <c r="HIS56" s="146"/>
      <c r="HIT56" s="147"/>
      <c r="HIU56" s="148"/>
      <c r="HIV56" s="187"/>
      <c r="HIW56" s="188"/>
      <c r="HIX56" s="186"/>
      <c r="HIY56" s="145"/>
      <c r="HIZ56" s="146"/>
      <c r="HJA56" s="146"/>
      <c r="HJB56" s="147"/>
      <c r="HJC56" s="148"/>
      <c r="HJD56" s="187"/>
      <c r="HJE56" s="188"/>
      <c r="HJF56" s="186"/>
      <c r="HJG56" s="145"/>
      <c r="HJH56" s="146"/>
      <c r="HJI56" s="146"/>
      <c r="HJJ56" s="147"/>
      <c r="HJK56" s="148"/>
      <c r="HJL56" s="187"/>
      <c r="HJM56" s="188"/>
      <c r="HJN56" s="186"/>
      <c r="HJO56" s="145"/>
      <c r="HJP56" s="146"/>
      <c r="HJQ56" s="146"/>
      <c r="HJR56" s="147"/>
      <c r="HJS56" s="148"/>
      <c r="HJT56" s="187"/>
      <c r="HJU56" s="188"/>
      <c r="HJV56" s="186"/>
      <c r="HJW56" s="145"/>
      <c r="HJX56" s="146"/>
      <c r="HJY56" s="146"/>
      <c r="HJZ56" s="147"/>
      <c r="HKA56" s="148"/>
      <c r="HKB56" s="187"/>
      <c r="HKC56" s="188"/>
      <c r="HKD56" s="186"/>
      <c r="HKE56" s="145"/>
      <c r="HKF56" s="146"/>
      <c r="HKG56" s="146"/>
      <c r="HKH56" s="147"/>
      <c r="HKI56" s="148"/>
      <c r="HKJ56" s="187"/>
      <c r="HKK56" s="188"/>
      <c r="HKL56" s="186"/>
      <c r="HKM56" s="145"/>
      <c r="HKN56" s="146"/>
      <c r="HKO56" s="146"/>
      <c r="HKP56" s="147"/>
      <c r="HKQ56" s="148"/>
      <c r="HKR56" s="187"/>
      <c r="HKS56" s="188"/>
      <c r="HKT56" s="186"/>
      <c r="HKU56" s="145"/>
      <c r="HKV56" s="146"/>
      <c r="HKW56" s="146"/>
      <c r="HKX56" s="147"/>
      <c r="HKY56" s="148"/>
      <c r="HKZ56" s="187"/>
      <c r="HLA56" s="188"/>
      <c r="HLB56" s="186"/>
      <c r="HLC56" s="145"/>
      <c r="HLD56" s="146"/>
      <c r="HLE56" s="146"/>
      <c r="HLF56" s="147"/>
      <c r="HLG56" s="148"/>
      <c r="HLH56" s="187"/>
      <c r="HLI56" s="188"/>
      <c r="HLJ56" s="186"/>
      <c r="HLK56" s="145"/>
      <c r="HLL56" s="146"/>
      <c r="HLM56" s="146"/>
      <c r="HLN56" s="147"/>
      <c r="HLO56" s="148"/>
      <c r="HLP56" s="187"/>
      <c r="HLQ56" s="188"/>
      <c r="HLR56" s="186"/>
      <c r="HLS56" s="145"/>
      <c r="HLT56" s="146"/>
      <c r="HLU56" s="146"/>
      <c r="HLV56" s="147"/>
      <c r="HLW56" s="148"/>
      <c r="HLX56" s="187"/>
      <c r="HLY56" s="188"/>
      <c r="HLZ56" s="186"/>
      <c r="HMA56" s="145"/>
      <c r="HMB56" s="146"/>
      <c r="HMC56" s="146"/>
      <c r="HMD56" s="147"/>
      <c r="HME56" s="148"/>
      <c r="HMF56" s="187"/>
      <c r="HMG56" s="188"/>
      <c r="HMH56" s="186"/>
      <c r="HMI56" s="145"/>
      <c r="HMJ56" s="146"/>
      <c r="HMK56" s="146"/>
      <c r="HML56" s="147"/>
      <c r="HMM56" s="148"/>
      <c r="HMN56" s="187"/>
      <c r="HMO56" s="188"/>
      <c r="HMP56" s="186"/>
      <c r="HMQ56" s="145"/>
      <c r="HMR56" s="146"/>
      <c r="HMS56" s="146"/>
      <c r="HMT56" s="147"/>
      <c r="HMU56" s="148"/>
      <c r="HMV56" s="187"/>
      <c r="HMW56" s="188"/>
      <c r="HMX56" s="186"/>
      <c r="HMY56" s="145"/>
      <c r="HMZ56" s="146"/>
      <c r="HNA56" s="146"/>
      <c r="HNB56" s="147"/>
      <c r="HNC56" s="148"/>
      <c r="HND56" s="187"/>
      <c r="HNE56" s="188"/>
      <c r="HNF56" s="186"/>
      <c r="HNG56" s="145"/>
      <c r="HNH56" s="146"/>
      <c r="HNI56" s="146"/>
      <c r="HNJ56" s="147"/>
      <c r="HNK56" s="148"/>
      <c r="HNL56" s="187"/>
      <c r="HNM56" s="188"/>
      <c r="HNN56" s="186"/>
      <c r="HNO56" s="145"/>
      <c r="HNP56" s="146"/>
      <c r="HNQ56" s="146"/>
      <c r="HNR56" s="147"/>
      <c r="HNS56" s="148"/>
      <c r="HNT56" s="187"/>
      <c r="HNU56" s="188"/>
      <c r="HNV56" s="186"/>
      <c r="HNW56" s="145"/>
      <c r="HNX56" s="146"/>
      <c r="HNY56" s="146"/>
      <c r="HNZ56" s="147"/>
      <c r="HOA56" s="148"/>
      <c r="HOB56" s="187"/>
      <c r="HOC56" s="188"/>
      <c r="HOD56" s="186"/>
      <c r="HOE56" s="145"/>
      <c r="HOF56" s="146"/>
      <c r="HOG56" s="146"/>
      <c r="HOH56" s="147"/>
      <c r="HOI56" s="148"/>
      <c r="HOJ56" s="187"/>
      <c r="HOK56" s="188"/>
      <c r="HOL56" s="186"/>
      <c r="HOM56" s="145"/>
      <c r="HON56" s="146"/>
      <c r="HOO56" s="146"/>
      <c r="HOP56" s="147"/>
      <c r="HOQ56" s="148"/>
      <c r="HOR56" s="187"/>
      <c r="HOS56" s="188"/>
      <c r="HOT56" s="186"/>
      <c r="HOU56" s="145"/>
      <c r="HOV56" s="146"/>
      <c r="HOW56" s="146"/>
      <c r="HOX56" s="147"/>
      <c r="HOY56" s="148"/>
      <c r="HOZ56" s="187"/>
      <c r="HPA56" s="188"/>
      <c r="HPB56" s="186"/>
      <c r="HPC56" s="145"/>
      <c r="HPD56" s="146"/>
      <c r="HPE56" s="146"/>
      <c r="HPF56" s="147"/>
      <c r="HPG56" s="148"/>
      <c r="HPH56" s="187"/>
      <c r="HPI56" s="188"/>
      <c r="HPJ56" s="186"/>
      <c r="HPK56" s="145"/>
      <c r="HPL56" s="146"/>
      <c r="HPM56" s="146"/>
      <c r="HPN56" s="147"/>
      <c r="HPO56" s="148"/>
      <c r="HPP56" s="187"/>
      <c r="HPQ56" s="188"/>
      <c r="HPR56" s="186"/>
      <c r="HPS56" s="145"/>
      <c r="HPT56" s="146"/>
      <c r="HPU56" s="146"/>
      <c r="HPV56" s="147"/>
      <c r="HPW56" s="148"/>
      <c r="HPX56" s="187"/>
      <c r="HPY56" s="188"/>
      <c r="HPZ56" s="186"/>
      <c r="HQA56" s="145"/>
      <c r="HQB56" s="146"/>
      <c r="HQC56" s="146"/>
      <c r="HQD56" s="147"/>
      <c r="HQE56" s="148"/>
      <c r="HQF56" s="187"/>
      <c r="HQG56" s="188"/>
      <c r="HQH56" s="186"/>
      <c r="HQI56" s="145"/>
      <c r="HQJ56" s="146"/>
      <c r="HQK56" s="146"/>
      <c r="HQL56" s="147"/>
      <c r="HQM56" s="148"/>
      <c r="HQN56" s="187"/>
      <c r="HQO56" s="188"/>
      <c r="HQP56" s="186"/>
      <c r="HQQ56" s="145"/>
      <c r="HQR56" s="146"/>
      <c r="HQS56" s="146"/>
      <c r="HQT56" s="147"/>
      <c r="HQU56" s="148"/>
      <c r="HQV56" s="187"/>
      <c r="HQW56" s="188"/>
      <c r="HQX56" s="186"/>
      <c r="HQY56" s="145"/>
      <c r="HQZ56" s="146"/>
      <c r="HRA56" s="146"/>
      <c r="HRB56" s="147"/>
      <c r="HRC56" s="148"/>
      <c r="HRD56" s="187"/>
      <c r="HRE56" s="188"/>
      <c r="HRF56" s="186"/>
      <c r="HRG56" s="145"/>
      <c r="HRH56" s="146"/>
      <c r="HRI56" s="146"/>
      <c r="HRJ56" s="147"/>
      <c r="HRK56" s="148"/>
      <c r="HRL56" s="187"/>
      <c r="HRM56" s="188"/>
      <c r="HRN56" s="186"/>
      <c r="HRO56" s="145"/>
      <c r="HRP56" s="146"/>
      <c r="HRQ56" s="146"/>
      <c r="HRR56" s="147"/>
      <c r="HRS56" s="148"/>
      <c r="HRT56" s="187"/>
      <c r="HRU56" s="188"/>
      <c r="HRV56" s="186"/>
      <c r="HRW56" s="145"/>
      <c r="HRX56" s="146"/>
      <c r="HRY56" s="146"/>
      <c r="HRZ56" s="147"/>
      <c r="HSA56" s="148"/>
      <c r="HSB56" s="187"/>
      <c r="HSC56" s="188"/>
      <c r="HSD56" s="186"/>
      <c r="HSE56" s="145"/>
      <c r="HSF56" s="146"/>
      <c r="HSG56" s="146"/>
      <c r="HSH56" s="147"/>
      <c r="HSI56" s="148"/>
      <c r="HSJ56" s="187"/>
      <c r="HSK56" s="188"/>
      <c r="HSL56" s="186"/>
      <c r="HSM56" s="145"/>
      <c r="HSN56" s="146"/>
      <c r="HSO56" s="146"/>
      <c r="HSP56" s="147"/>
      <c r="HSQ56" s="148"/>
      <c r="HSR56" s="187"/>
      <c r="HSS56" s="188"/>
      <c r="HST56" s="186"/>
      <c r="HSU56" s="145"/>
      <c r="HSV56" s="146"/>
      <c r="HSW56" s="146"/>
      <c r="HSX56" s="147"/>
      <c r="HSY56" s="148"/>
      <c r="HSZ56" s="187"/>
      <c r="HTA56" s="188"/>
      <c r="HTB56" s="186"/>
      <c r="HTC56" s="145"/>
      <c r="HTD56" s="146"/>
      <c r="HTE56" s="146"/>
      <c r="HTF56" s="147"/>
      <c r="HTG56" s="148"/>
      <c r="HTH56" s="187"/>
      <c r="HTI56" s="188"/>
      <c r="HTJ56" s="186"/>
      <c r="HTK56" s="145"/>
      <c r="HTL56" s="146"/>
      <c r="HTM56" s="146"/>
      <c r="HTN56" s="147"/>
      <c r="HTO56" s="148"/>
      <c r="HTP56" s="187"/>
      <c r="HTQ56" s="188"/>
      <c r="HTR56" s="186"/>
      <c r="HTS56" s="145"/>
      <c r="HTT56" s="146"/>
      <c r="HTU56" s="146"/>
      <c r="HTV56" s="147"/>
      <c r="HTW56" s="148"/>
      <c r="HTX56" s="187"/>
      <c r="HTY56" s="188"/>
      <c r="HTZ56" s="186"/>
      <c r="HUA56" s="145"/>
      <c r="HUB56" s="146"/>
      <c r="HUC56" s="146"/>
      <c r="HUD56" s="147"/>
      <c r="HUE56" s="148"/>
      <c r="HUF56" s="187"/>
      <c r="HUG56" s="188"/>
      <c r="HUH56" s="186"/>
      <c r="HUI56" s="145"/>
      <c r="HUJ56" s="146"/>
      <c r="HUK56" s="146"/>
      <c r="HUL56" s="147"/>
      <c r="HUM56" s="148"/>
      <c r="HUN56" s="187"/>
      <c r="HUO56" s="188"/>
      <c r="HUP56" s="186"/>
      <c r="HUQ56" s="145"/>
      <c r="HUR56" s="146"/>
      <c r="HUS56" s="146"/>
      <c r="HUT56" s="147"/>
      <c r="HUU56" s="148"/>
      <c r="HUV56" s="187"/>
      <c r="HUW56" s="188"/>
      <c r="HUX56" s="186"/>
      <c r="HUY56" s="145"/>
      <c r="HUZ56" s="146"/>
      <c r="HVA56" s="146"/>
      <c r="HVB56" s="147"/>
      <c r="HVC56" s="148"/>
      <c r="HVD56" s="187"/>
      <c r="HVE56" s="188"/>
      <c r="HVF56" s="186"/>
      <c r="HVG56" s="145"/>
      <c r="HVH56" s="146"/>
      <c r="HVI56" s="146"/>
      <c r="HVJ56" s="147"/>
      <c r="HVK56" s="148"/>
      <c r="HVL56" s="187"/>
      <c r="HVM56" s="188"/>
      <c r="HVN56" s="186"/>
      <c r="HVO56" s="145"/>
      <c r="HVP56" s="146"/>
      <c r="HVQ56" s="146"/>
      <c r="HVR56" s="147"/>
      <c r="HVS56" s="148"/>
      <c r="HVT56" s="187"/>
      <c r="HVU56" s="188"/>
      <c r="HVV56" s="186"/>
      <c r="HVW56" s="145"/>
      <c r="HVX56" s="146"/>
      <c r="HVY56" s="146"/>
      <c r="HVZ56" s="147"/>
      <c r="HWA56" s="148"/>
      <c r="HWB56" s="187"/>
      <c r="HWC56" s="188"/>
      <c r="HWD56" s="186"/>
      <c r="HWE56" s="145"/>
      <c r="HWF56" s="146"/>
      <c r="HWG56" s="146"/>
      <c r="HWH56" s="147"/>
      <c r="HWI56" s="148"/>
      <c r="HWJ56" s="187"/>
      <c r="HWK56" s="188"/>
      <c r="HWL56" s="186"/>
      <c r="HWM56" s="145"/>
      <c r="HWN56" s="146"/>
      <c r="HWO56" s="146"/>
      <c r="HWP56" s="147"/>
      <c r="HWQ56" s="148"/>
      <c r="HWR56" s="187"/>
      <c r="HWS56" s="188"/>
      <c r="HWT56" s="186"/>
      <c r="HWU56" s="145"/>
      <c r="HWV56" s="146"/>
      <c r="HWW56" s="146"/>
      <c r="HWX56" s="147"/>
      <c r="HWY56" s="148"/>
      <c r="HWZ56" s="187"/>
      <c r="HXA56" s="188"/>
      <c r="HXB56" s="186"/>
      <c r="HXC56" s="145"/>
      <c r="HXD56" s="146"/>
      <c r="HXE56" s="146"/>
      <c r="HXF56" s="147"/>
      <c r="HXG56" s="148"/>
      <c r="HXH56" s="187"/>
      <c r="HXI56" s="188"/>
      <c r="HXJ56" s="186"/>
      <c r="HXK56" s="145"/>
      <c r="HXL56" s="146"/>
      <c r="HXM56" s="146"/>
      <c r="HXN56" s="147"/>
      <c r="HXO56" s="148"/>
      <c r="HXP56" s="187"/>
      <c r="HXQ56" s="188"/>
      <c r="HXR56" s="186"/>
      <c r="HXS56" s="145"/>
      <c r="HXT56" s="146"/>
      <c r="HXU56" s="146"/>
      <c r="HXV56" s="147"/>
      <c r="HXW56" s="148"/>
      <c r="HXX56" s="187"/>
      <c r="HXY56" s="188"/>
      <c r="HXZ56" s="186"/>
      <c r="HYA56" s="145"/>
      <c r="HYB56" s="146"/>
      <c r="HYC56" s="146"/>
      <c r="HYD56" s="147"/>
      <c r="HYE56" s="148"/>
      <c r="HYF56" s="187"/>
      <c r="HYG56" s="188"/>
      <c r="HYH56" s="186"/>
      <c r="HYI56" s="145"/>
      <c r="HYJ56" s="146"/>
      <c r="HYK56" s="146"/>
      <c r="HYL56" s="147"/>
      <c r="HYM56" s="148"/>
      <c r="HYN56" s="187"/>
      <c r="HYO56" s="188"/>
      <c r="HYP56" s="186"/>
      <c r="HYQ56" s="145"/>
      <c r="HYR56" s="146"/>
      <c r="HYS56" s="146"/>
      <c r="HYT56" s="147"/>
      <c r="HYU56" s="148"/>
      <c r="HYV56" s="187"/>
      <c r="HYW56" s="188"/>
      <c r="HYX56" s="186"/>
      <c r="HYY56" s="145"/>
      <c r="HYZ56" s="146"/>
      <c r="HZA56" s="146"/>
      <c r="HZB56" s="147"/>
      <c r="HZC56" s="148"/>
      <c r="HZD56" s="187"/>
      <c r="HZE56" s="188"/>
      <c r="HZF56" s="186"/>
      <c r="HZG56" s="145"/>
      <c r="HZH56" s="146"/>
      <c r="HZI56" s="146"/>
      <c r="HZJ56" s="147"/>
      <c r="HZK56" s="148"/>
      <c r="HZL56" s="187"/>
      <c r="HZM56" s="188"/>
      <c r="HZN56" s="186"/>
      <c r="HZO56" s="145"/>
      <c r="HZP56" s="146"/>
      <c r="HZQ56" s="146"/>
      <c r="HZR56" s="147"/>
      <c r="HZS56" s="148"/>
      <c r="HZT56" s="187"/>
      <c r="HZU56" s="188"/>
      <c r="HZV56" s="186"/>
      <c r="HZW56" s="145"/>
      <c r="HZX56" s="146"/>
      <c r="HZY56" s="146"/>
      <c r="HZZ56" s="147"/>
      <c r="IAA56" s="148"/>
      <c r="IAB56" s="187"/>
      <c r="IAC56" s="188"/>
      <c r="IAD56" s="186"/>
      <c r="IAE56" s="145"/>
      <c r="IAF56" s="146"/>
      <c r="IAG56" s="146"/>
      <c r="IAH56" s="147"/>
      <c r="IAI56" s="148"/>
      <c r="IAJ56" s="187"/>
      <c r="IAK56" s="188"/>
      <c r="IAL56" s="186"/>
      <c r="IAM56" s="145"/>
      <c r="IAN56" s="146"/>
      <c r="IAO56" s="146"/>
      <c r="IAP56" s="147"/>
      <c r="IAQ56" s="148"/>
      <c r="IAR56" s="187"/>
      <c r="IAS56" s="188"/>
      <c r="IAT56" s="186"/>
      <c r="IAU56" s="145"/>
      <c r="IAV56" s="146"/>
      <c r="IAW56" s="146"/>
      <c r="IAX56" s="147"/>
      <c r="IAY56" s="148"/>
      <c r="IAZ56" s="187"/>
      <c r="IBA56" s="188"/>
      <c r="IBB56" s="186"/>
      <c r="IBC56" s="145"/>
      <c r="IBD56" s="146"/>
      <c r="IBE56" s="146"/>
      <c r="IBF56" s="147"/>
      <c r="IBG56" s="148"/>
      <c r="IBH56" s="187"/>
      <c r="IBI56" s="188"/>
      <c r="IBJ56" s="186"/>
      <c r="IBK56" s="145"/>
      <c r="IBL56" s="146"/>
      <c r="IBM56" s="146"/>
      <c r="IBN56" s="147"/>
      <c r="IBO56" s="148"/>
      <c r="IBP56" s="187"/>
      <c r="IBQ56" s="188"/>
      <c r="IBR56" s="186"/>
      <c r="IBS56" s="145"/>
      <c r="IBT56" s="146"/>
      <c r="IBU56" s="146"/>
      <c r="IBV56" s="147"/>
      <c r="IBW56" s="148"/>
      <c r="IBX56" s="187"/>
      <c r="IBY56" s="188"/>
      <c r="IBZ56" s="186"/>
      <c r="ICA56" s="145"/>
      <c r="ICB56" s="146"/>
      <c r="ICC56" s="146"/>
      <c r="ICD56" s="147"/>
      <c r="ICE56" s="148"/>
      <c r="ICF56" s="187"/>
      <c r="ICG56" s="188"/>
      <c r="ICH56" s="186"/>
      <c r="ICI56" s="145"/>
      <c r="ICJ56" s="146"/>
      <c r="ICK56" s="146"/>
      <c r="ICL56" s="147"/>
      <c r="ICM56" s="148"/>
      <c r="ICN56" s="187"/>
      <c r="ICO56" s="188"/>
      <c r="ICP56" s="186"/>
      <c r="ICQ56" s="145"/>
      <c r="ICR56" s="146"/>
      <c r="ICS56" s="146"/>
      <c r="ICT56" s="147"/>
      <c r="ICU56" s="148"/>
      <c r="ICV56" s="187"/>
      <c r="ICW56" s="188"/>
      <c r="ICX56" s="186"/>
      <c r="ICY56" s="145"/>
      <c r="ICZ56" s="146"/>
      <c r="IDA56" s="146"/>
      <c r="IDB56" s="147"/>
      <c r="IDC56" s="148"/>
      <c r="IDD56" s="187"/>
      <c r="IDE56" s="188"/>
      <c r="IDF56" s="186"/>
      <c r="IDG56" s="145"/>
      <c r="IDH56" s="146"/>
      <c r="IDI56" s="146"/>
      <c r="IDJ56" s="147"/>
      <c r="IDK56" s="148"/>
      <c r="IDL56" s="187"/>
      <c r="IDM56" s="188"/>
      <c r="IDN56" s="186"/>
      <c r="IDO56" s="145"/>
      <c r="IDP56" s="146"/>
      <c r="IDQ56" s="146"/>
      <c r="IDR56" s="147"/>
      <c r="IDS56" s="148"/>
      <c r="IDT56" s="187"/>
      <c r="IDU56" s="188"/>
      <c r="IDV56" s="186"/>
      <c r="IDW56" s="145"/>
      <c r="IDX56" s="146"/>
      <c r="IDY56" s="146"/>
      <c r="IDZ56" s="147"/>
      <c r="IEA56" s="148"/>
      <c r="IEB56" s="187"/>
      <c r="IEC56" s="188"/>
      <c r="IED56" s="186"/>
      <c r="IEE56" s="145"/>
      <c r="IEF56" s="146"/>
      <c r="IEG56" s="146"/>
      <c r="IEH56" s="147"/>
      <c r="IEI56" s="148"/>
      <c r="IEJ56" s="187"/>
      <c r="IEK56" s="188"/>
      <c r="IEL56" s="186"/>
      <c r="IEM56" s="145"/>
      <c r="IEN56" s="146"/>
      <c r="IEO56" s="146"/>
      <c r="IEP56" s="147"/>
      <c r="IEQ56" s="148"/>
      <c r="IER56" s="187"/>
      <c r="IES56" s="188"/>
      <c r="IET56" s="186"/>
      <c r="IEU56" s="145"/>
      <c r="IEV56" s="146"/>
      <c r="IEW56" s="146"/>
      <c r="IEX56" s="147"/>
      <c r="IEY56" s="148"/>
      <c r="IEZ56" s="187"/>
      <c r="IFA56" s="188"/>
      <c r="IFB56" s="186"/>
      <c r="IFC56" s="145"/>
      <c r="IFD56" s="146"/>
      <c r="IFE56" s="146"/>
      <c r="IFF56" s="147"/>
      <c r="IFG56" s="148"/>
      <c r="IFH56" s="187"/>
      <c r="IFI56" s="188"/>
      <c r="IFJ56" s="186"/>
      <c r="IFK56" s="145"/>
      <c r="IFL56" s="146"/>
      <c r="IFM56" s="146"/>
      <c r="IFN56" s="147"/>
      <c r="IFO56" s="148"/>
      <c r="IFP56" s="187"/>
      <c r="IFQ56" s="188"/>
      <c r="IFR56" s="186"/>
      <c r="IFS56" s="145"/>
      <c r="IFT56" s="146"/>
      <c r="IFU56" s="146"/>
      <c r="IFV56" s="147"/>
      <c r="IFW56" s="148"/>
      <c r="IFX56" s="187"/>
      <c r="IFY56" s="188"/>
      <c r="IFZ56" s="186"/>
      <c r="IGA56" s="145"/>
      <c r="IGB56" s="146"/>
      <c r="IGC56" s="146"/>
      <c r="IGD56" s="147"/>
      <c r="IGE56" s="148"/>
      <c r="IGF56" s="187"/>
      <c r="IGG56" s="188"/>
      <c r="IGH56" s="186"/>
      <c r="IGI56" s="145"/>
      <c r="IGJ56" s="146"/>
      <c r="IGK56" s="146"/>
      <c r="IGL56" s="147"/>
      <c r="IGM56" s="148"/>
      <c r="IGN56" s="187"/>
      <c r="IGO56" s="188"/>
      <c r="IGP56" s="186"/>
      <c r="IGQ56" s="145"/>
      <c r="IGR56" s="146"/>
      <c r="IGS56" s="146"/>
      <c r="IGT56" s="147"/>
      <c r="IGU56" s="148"/>
      <c r="IGV56" s="187"/>
      <c r="IGW56" s="188"/>
      <c r="IGX56" s="186"/>
      <c r="IGY56" s="145"/>
      <c r="IGZ56" s="146"/>
      <c r="IHA56" s="146"/>
      <c r="IHB56" s="147"/>
      <c r="IHC56" s="148"/>
      <c r="IHD56" s="187"/>
      <c r="IHE56" s="188"/>
      <c r="IHF56" s="186"/>
      <c r="IHG56" s="145"/>
      <c r="IHH56" s="146"/>
      <c r="IHI56" s="146"/>
      <c r="IHJ56" s="147"/>
      <c r="IHK56" s="148"/>
      <c r="IHL56" s="187"/>
      <c r="IHM56" s="188"/>
      <c r="IHN56" s="186"/>
      <c r="IHO56" s="145"/>
      <c r="IHP56" s="146"/>
      <c r="IHQ56" s="146"/>
      <c r="IHR56" s="147"/>
      <c r="IHS56" s="148"/>
      <c r="IHT56" s="187"/>
      <c r="IHU56" s="188"/>
      <c r="IHV56" s="186"/>
      <c r="IHW56" s="145"/>
      <c r="IHX56" s="146"/>
      <c r="IHY56" s="146"/>
      <c r="IHZ56" s="147"/>
      <c r="IIA56" s="148"/>
      <c r="IIB56" s="187"/>
      <c r="IIC56" s="188"/>
      <c r="IID56" s="186"/>
      <c r="IIE56" s="145"/>
      <c r="IIF56" s="146"/>
      <c r="IIG56" s="146"/>
      <c r="IIH56" s="147"/>
      <c r="III56" s="148"/>
      <c r="IIJ56" s="187"/>
      <c r="IIK56" s="188"/>
      <c r="IIL56" s="186"/>
      <c r="IIM56" s="145"/>
      <c r="IIN56" s="146"/>
      <c r="IIO56" s="146"/>
      <c r="IIP56" s="147"/>
      <c r="IIQ56" s="148"/>
      <c r="IIR56" s="187"/>
      <c r="IIS56" s="188"/>
      <c r="IIT56" s="186"/>
      <c r="IIU56" s="145"/>
      <c r="IIV56" s="146"/>
      <c r="IIW56" s="146"/>
      <c r="IIX56" s="147"/>
      <c r="IIY56" s="148"/>
      <c r="IIZ56" s="187"/>
      <c r="IJA56" s="188"/>
      <c r="IJB56" s="186"/>
      <c r="IJC56" s="145"/>
      <c r="IJD56" s="146"/>
      <c r="IJE56" s="146"/>
      <c r="IJF56" s="147"/>
      <c r="IJG56" s="148"/>
      <c r="IJH56" s="187"/>
      <c r="IJI56" s="188"/>
      <c r="IJJ56" s="186"/>
      <c r="IJK56" s="145"/>
      <c r="IJL56" s="146"/>
      <c r="IJM56" s="146"/>
      <c r="IJN56" s="147"/>
      <c r="IJO56" s="148"/>
      <c r="IJP56" s="187"/>
      <c r="IJQ56" s="188"/>
      <c r="IJR56" s="186"/>
      <c r="IJS56" s="145"/>
      <c r="IJT56" s="146"/>
      <c r="IJU56" s="146"/>
      <c r="IJV56" s="147"/>
      <c r="IJW56" s="148"/>
      <c r="IJX56" s="187"/>
      <c r="IJY56" s="188"/>
      <c r="IJZ56" s="186"/>
      <c r="IKA56" s="145"/>
      <c r="IKB56" s="146"/>
      <c r="IKC56" s="146"/>
      <c r="IKD56" s="147"/>
      <c r="IKE56" s="148"/>
      <c r="IKF56" s="187"/>
      <c r="IKG56" s="188"/>
      <c r="IKH56" s="186"/>
      <c r="IKI56" s="145"/>
      <c r="IKJ56" s="146"/>
      <c r="IKK56" s="146"/>
      <c r="IKL56" s="147"/>
      <c r="IKM56" s="148"/>
      <c r="IKN56" s="187"/>
      <c r="IKO56" s="188"/>
      <c r="IKP56" s="186"/>
      <c r="IKQ56" s="145"/>
      <c r="IKR56" s="146"/>
      <c r="IKS56" s="146"/>
      <c r="IKT56" s="147"/>
      <c r="IKU56" s="148"/>
      <c r="IKV56" s="187"/>
      <c r="IKW56" s="188"/>
      <c r="IKX56" s="186"/>
      <c r="IKY56" s="145"/>
      <c r="IKZ56" s="146"/>
      <c r="ILA56" s="146"/>
      <c r="ILB56" s="147"/>
      <c r="ILC56" s="148"/>
      <c r="ILD56" s="187"/>
      <c r="ILE56" s="188"/>
      <c r="ILF56" s="186"/>
      <c r="ILG56" s="145"/>
      <c r="ILH56" s="146"/>
      <c r="ILI56" s="146"/>
      <c r="ILJ56" s="147"/>
      <c r="ILK56" s="148"/>
      <c r="ILL56" s="187"/>
      <c r="ILM56" s="188"/>
      <c r="ILN56" s="186"/>
      <c r="ILO56" s="145"/>
      <c r="ILP56" s="146"/>
      <c r="ILQ56" s="146"/>
      <c r="ILR56" s="147"/>
      <c r="ILS56" s="148"/>
      <c r="ILT56" s="187"/>
      <c r="ILU56" s="188"/>
      <c r="ILV56" s="186"/>
      <c r="ILW56" s="145"/>
      <c r="ILX56" s="146"/>
      <c r="ILY56" s="146"/>
      <c r="ILZ56" s="147"/>
      <c r="IMA56" s="148"/>
      <c r="IMB56" s="187"/>
      <c r="IMC56" s="188"/>
      <c r="IMD56" s="186"/>
      <c r="IME56" s="145"/>
      <c r="IMF56" s="146"/>
      <c r="IMG56" s="146"/>
      <c r="IMH56" s="147"/>
      <c r="IMI56" s="148"/>
      <c r="IMJ56" s="187"/>
      <c r="IMK56" s="188"/>
      <c r="IML56" s="186"/>
      <c r="IMM56" s="145"/>
      <c r="IMN56" s="146"/>
      <c r="IMO56" s="146"/>
      <c r="IMP56" s="147"/>
      <c r="IMQ56" s="148"/>
      <c r="IMR56" s="187"/>
      <c r="IMS56" s="188"/>
      <c r="IMT56" s="186"/>
      <c r="IMU56" s="145"/>
      <c r="IMV56" s="146"/>
      <c r="IMW56" s="146"/>
      <c r="IMX56" s="147"/>
      <c r="IMY56" s="148"/>
      <c r="IMZ56" s="187"/>
      <c r="INA56" s="188"/>
      <c r="INB56" s="186"/>
      <c r="INC56" s="145"/>
      <c r="IND56" s="146"/>
      <c r="INE56" s="146"/>
      <c r="INF56" s="147"/>
      <c r="ING56" s="148"/>
      <c r="INH56" s="187"/>
      <c r="INI56" s="188"/>
      <c r="INJ56" s="186"/>
      <c r="INK56" s="145"/>
      <c r="INL56" s="146"/>
      <c r="INM56" s="146"/>
      <c r="INN56" s="147"/>
      <c r="INO56" s="148"/>
      <c r="INP56" s="187"/>
      <c r="INQ56" s="188"/>
      <c r="INR56" s="186"/>
      <c r="INS56" s="145"/>
      <c r="INT56" s="146"/>
      <c r="INU56" s="146"/>
      <c r="INV56" s="147"/>
      <c r="INW56" s="148"/>
      <c r="INX56" s="187"/>
      <c r="INY56" s="188"/>
      <c r="INZ56" s="186"/>
      <c r="IOA56" s="145"/>
      <c r="IOB56" s="146"/>
      <c r="IOC56" s="146"/>
      <c r="IOD56" s="147"/>
      <c r="IOE56" s="148"/>
      <c r="IOF56" s="187"/>
      <c r="IOG56" s="188"/>
      <c r="IOH56" s="186"/>
      <c r="IOI56" s="145"/>
      <c r="IOJ56" s="146"/>
      <c r="IOK56" s="146"/>
      <c r="IOL56" s="147"/>
      <c r="IOM56" s="148"/>
      <c r="ION56" s="187"/>
      <c r="IOO56" s="188"/>
      <c r="IOP56" s="186"/>
      <c r="IOQ56" s="145"/>
      <c r="IOR56" s="146"/>
      <c r="IOS56" s="146"/>
      <c r="IOT56" s="147"/>
      <c r="IOU56" s="148"/>
      <c r="IOV56" s="187"/>
      <c r="IOW56" s="188"/>
      <c r="IOX56" s="186"/>
      <c r="IOY56" s="145"/>
      <c r="IOZ56" s="146"/>
      <c r="IPA56" s="146"/>
      <c r="IPB56" s="147"/>
      <c r="IPC56" s="148"/>
      <c r="IPD56" s="187"/>
      <c r="IPE56" s="188"/>
      <c r="IPF56" s="186"/>
      <c r="IPG56" s="145"/>
      <c r="IPH56" s="146"/>
      <c r="IPI56" s="146"/>
      <c r="IPJ56" s="147"/>
      <c r="IPK56" s="148"/>
      <c r="IPL56" s="187"/>
      <c r="IPM56" s="188"/>
      <c r="IPN56" s="186"/>
      <c r="IPO56" s="145"/>
      <c r="IPP56" s="146"/>
      <c r="IPQ56" s="146"/>
      <c r="IPR56" s="147"/>
      <c r="IPS56" s="148"/>
      <c r="IPT56" s="187"/>
      <c r="IPU56" s="188"/>
      <c r="IPV56" s="186"/>
      <c r="IPW56" s="145"/>
      <c r="IPX56" s="146"/>
      <c r="IPY56" s="146"/>
      <c r="IPZ56" s="147"/>
      <c r="IQA56" s="148"/>
      <c r="IQB56" s="187"/>
      <c r="IQC56" s="188"/>
      <c r="IQD56" s="186"/>
      <c r="IQE56" s="145"/>
      <c r="IQF56" s="146"/>
      <c r="IQG56" s="146"/>
      <c r="IQH56" s="147"/>
      <c r="IQI56" s="148"/>
      <c r="IQJ56" s="187"/>
      <c r="IQK56" s="188"/>
      <c r="IQL56" s="186"/>
      <c r="IQM56" s="145"/>
      <c r="IQN56" s="146"/>
      <c r="IQO56" s="146"/>
      <c r="IQP56" s="147"/>
      <c r="IQQ56" s="148"/>
      <c r="IQR56" s="187"/>
      <c r="IQS56" s="188"/>
      <c r="IQT56" s="186"/>
      <c r="IQU56" s="145"/>
      <c r="IQV56" s="146"/>
      <c r="IQW56" s="146"/>
      <c r="IQX56" s="147"/>
      <c r="IQY56" s="148"/>
      <c r="IQZ56" s="187"/>
      <c r="IRA56" s="188"/>
      <c r="IRB56" s="186"/>
      <c r="IRC56" s="145"/>
      <c r="IRD56" s="146"/>
      <c r="IRE56" s="146"/>
      <c r="IRF56" s="147"/>
      <c r="IRG56" s="148"/>
      <c r="IRH56" s="187"/>
      <c r="IRI56" s="188"/>
      <c r="IRJ56" s="186"/>
      <c r="IRK56" s="145"/>
      <c r="IRL56" s="146"/>
      <c r="IRM56" s="146"/>
      <c r="IRN56" s="147"/>
      <c r="IRO56" s="148"/>
      <c r="IRP56" s="187"/>
      <c r="IRQ56" s="188"/>
      <c r="IRR56" s="186"/>
      <c r="IRS56" s="145"/>
      <c r="IRT56" s="146"/>
      <c r="IRU56" s="146"/>
      <c r="IRV56" s="147"/>
      <c r="IRW56" s="148"/>
      <c r="IRX56" s="187"/>
      <c r="IRY56" s="188"/>
      <c r="IRZ56" s="186"/>
      <c r="ISA56" s="145"/>
      <c r="ISB56" s="146"/>
      <c r="ISC56" s="146"/>
      <c r="ISD56" s="147"/>
      <c r="ISE56" s="148"/>
      <c r="ISF56" s="187"/>
      <c r="ISG56" s="188"/>
      <c r="ISH56" s="186"/>
      <c r="ISI56" s="145"/>
      <c r="ISJ56" s="146"/>
      <c r="ISK56" s="146"/>
      <c r="ISL56" s="147"/>
      <c r="ISM56" s="148"/>
      <c r="ISN56" s="187"/>
      <c r="ISO56" s="188"/>
      <c r="ISP56" s="186"/>
      <c r="ISQ56" s="145"/>
      <c r="ISR56" s="146"/>
      <c r="ISS56" s="146"/>
      <c r="IST56" s="147"/>
      <c r="ISU56" s="148"/>
      <c r="ISV56" s="187"/>
      <c r="ISW56" s="188"/>
      <c r="ISX56" s="186"/>
      <c r="ISY56" s="145"/>
      <c r="ISZ56" s="146"/>
      <c r="ITA56" s="146"/>
      <c r="ITB56" s="147"/>
      <c r="ITC56" s="148"/>
      <c r="ITD56" s="187"/>
      <c r="ITE56" s="188"/>
      <c r="ITF56" s="186"/>
      <c r="ITG56" s="145"/>
      <c r="ITH56" s="146"/>
      <c r="ITI56" s="146"/>
      <c r="ITJ56" s="147"/>
      <c r="ITK56" s="148"/>
      <c r="ITL56" s="187"/>
      <c r="ITM56" s="188"/>
      <c r="ITN56" s="186"/>
      <c r="ITO56" s="145"/>
      <c r="ITP56" s="146"/>
      <c r="ITQ56" s="146"/>
      <c r="ITR56" s="147"/>
      <c r="ITS56" s="148"/>
      <c r="ITT56" s="187"/>
      <c r="ITU56" s="188"/>
      <c r="ITV56" s="186"/>
      <c r="ITW56" s="145"/>
      <c r="ITX56" s="146"/>
      <c r="ITY56" s="146"/>
      <c r="ITZ56" s="147"/>
      <c r="IUA56" s="148"/>
      <c r="IUB56" s="187"/>
      <c r="IUC56" s="188"/>
      <c r="IUD56" s="186"/>
      <c r="IUE56" s="145"/>
      <c r="IUF56" s="146"/>
      <c r="IUG56" s="146"/>
      <c r="IUH56" s="147"/>
      <c r="IUI56" s="148"/>
      <c r="IUJ56" s="187"/>
      <c r="IUK56" s="188"/>
      <c r="IUL56" s="186"/>
      <c r="IUM56" s="145"/>
      <c r="IUN56" s="146"/>
      <c r="IUO56" s="146"/>
      <c r="IUP56" s="147"/>
      <c r="IUQ56" s="148"/>
      <c r="IUR56" s="187"/>
      <c r="IUS56" s="188"/>
      <c r="IUT56" s="186"/>
      <c r="IUU56" s="145"/>
      <c r="IUV56" s="146"/>
      <c r="IUW56" s="146"/>
      <c r="IUX56" s="147"/>
      <c r="IUY56" s="148"/>
      <c r="IUZ56" s="187"/>
      <c r="IVA56" s="188"/>
      <c r="IVB56" s="186"/>
      <c r="IVC56" s="145"/>
      <c r="IVD56" s="146"/>
      <c r="IVE56" s="146"/>
      <c r="IVF56" s="147"/>
      <c r="IVG56" s="148"/>
      <c r="IVH56" s="187"/>
      <c r="IVI56" s="188"/>
      <c r="IVJ56" s="186"/>
      <c r="IVK56" s="145"/>
      <c r="IVL56" s="146"/>
      <c r="IVM56" s="146"/>
      <c r="IVN56" s="147"/>
      <c r="IVO56" s="148"/>
      <c r="IVP56" s="187"/>
      <c r="IVQ56" s="188"/>
      <c r="IVR56" s="186"/>
      <c r="IVS56" s="145"/>
      <c r="IVT56" s="146"/>
      <c r="IVU56" s="146"/>
      <c r="IVV56" s="147"/>
      <c r="IVW56" s="148"/>
      <c r="IVX56" s="187"/>
      <c r="IVY56" s="188"/>
      <c r="IVZ56" s="186"/>
      <c r="IWA56" s="145"/>
      <c r="IWB56" s="146"/>
      <c r="IWC56" s="146"/>
      <c r="IWD56" s="147"/>
      <c r="IWE56" s="148"/>
      <c r="IWF56" s="187"/>
      <c r="IWG56" s="188"/>
      <c r="IWH56" s="186"/>
      <c r="IWI56" s="145"/>
      <c r="IWJ56" s="146"/>
      <c r="IWK56" s="146"/>
      <c r="IWL56" s="147"/>
      <c r="IWM56" s="148"/>
      <c r="IWN56" s="187"/>
      <c r="IWO56" s="188"/>
      <c r="IWP56" s="186"/>
      <c r="IWQ56" s="145"/>
      <c r="IWR56" s="146"/>
      <c r="IWS56" s="146"/>
      <c r="IWT56" s="147"/>
      <c r="IWU56" s="148"/>
      <c r="IWV56" s="187"/>
      <c r="IWW56" s="188"/>
      <c r="IWX56" s="186"/>
      <c r="IWY56" s="145"/>
      <c r="IWZ56" s="146"/>
      <c r="IXA56" s="146"/>
      <c r="IXB56" s="147"/>
      <c r="IXC56" s="148"/>
      <c r="IXD56" s="187"/>
      <c r="IXE56" s="188"/>
      <c r="IXF56" s="186"/>
      <c r="IXG56" s="145"/>
      <c r="IXH56" s="146"/>
      <c r="IXI56" s="146"/>
      <c r="IXJ56" s="147"/>
      <c r="IXK56" s="148"/>
      <c r="IXL56" s="187"/>
      <c r="IXM56" s="188"/>
      <c r="IXN56" s="186"/>
      <c r="IXO56" s="145"/>
      <c r="IXP56" s="146"/>
      <c r="IXQ56" s="146"/>
      <c r="IXR56" s="147"/>
      <c r="IXS56" s="148"/>
      <c r="IXT56" s="187"/>
      <c r="IXU56" s="188"/>
      <c r="IXV56" s="186"/>
      <c r="IXW56" s="145"/>
      <c r="IXX56" s="146"/>
      <c r="IXY56" s="146"/>
      <c r="IXZ56" s="147"/>
      <c r="IYA56" s="148"/>
      <c r="IYB56" s="187"/>
      <c r="IYC56" s="188"/>
      <c r="IYD56" s="186"/>
      <c r="IYE56" s="145"/>
      <c r="IYF56" s="146"/>
      <c r="IYG56" s="146"/>
      <c r="IYH56" s="147"/>
      <c r="IYI56" s="148"/>
      <c r="IYJ56" s="187"/>
      <c r="IYK56" s="188"/>
      <c r="IYL56" s="186"/>
      <c r="IYM56" s="145"/>
      <c r="IYN56" s="146"/>
      <c r="IYO56" s="146"/>
      <c r="IYP56" s="147"/>
      <c r="IYQ56" s="148"/>
      <c r="IYR56" s="187"/>
      <c r="IYS56" s="188"/>
      <c r="IYT56" s="186"/>
      <c r="IYU56" s="145"/>
      <c r="IYV56" s="146"/>
      <c r="IYW56" s="146"/>
      <c r="IYX56" s="147"/>
      <c r="IYY56" s="148"/>
      <c r="IYZ56" s="187"/>
      <c r="IZA56" s="188"/>
      <c r="IZB56" s="186"/>
      <c r="IZC56" s="145"/>
      <c r="IZD56" s="146"/>
      <c r="IZE56" s="146"/>
      <c r="IZF56" s="147"/>
      <c r="IZG56" s="148"/>
      <c r="IZH56" s="187"/>
      <c r="IZI56" s="188"/>
      <c r="IZJ56" s="186"/>
      <c r="IZK56" s="145"/>
      <c r="IZL56" s="146"/>
      <c r="IZM56" s="146"/>
      <c r="IZN56" s="147"/>
      <c r="IZO56" s="148"/>
      <c r="IZP56" s="187"/>
      <c r="IZQ56" s="188"/>
      <c r="IZR56" s="186"/>
      <c r="IZS56" s="145"/>
      <c r="IZT56" s="146"/>
      <c r="IZU56" s="146"/>
      <c r="IZV56" s="147"/>
      <c r="IZW56" s="148"/>
      <c r="IZX56" s="187"/>
      <c r="IZY56" s="188"/>
      <c r="IZZ56" s="186"/>
      <c r="JAA56" s="145"/>
      <c r="JAB56" s="146"/>
      <c r="JAC56" s="146"/>
      <c r="JAD56" s="147"/>
      <c r="JAE56" s="148"/>
      <c r="JAF56" s="187"/>
      <c r="JAG56" s="188"/>
      <c r="JAH56" s="186"/>
      <c r="JAI56" s="145"/>
      <c r="JAJ56" s="146"/>
      <c r="JAK56" s="146"/>
      <c r="JAL56" s="147"/>
      <c r="JAM56" s="148"/>
      <c r="JAN56" s="187"/>
      <c r="JAO56" s="188"/>
      <c r="JAP56" s="186"/>
      <c r="JAQ56" s="145"/>
      <c r="JAR56" s="146"/>
      <c r="JAS56" s="146"/>
      <c r="JAT56" s="147"/>
      <c r="JAU56" s="148"/>
      <c r="JAV56" s="187"/>
      <c r="JAW56" s="188"/>
      <c r="JAX56" s="186"/>
      <c r="JAY56" s="145"/>
      <c r="JAZ56" s="146"/>
      <c r="JBA56" s="146"/>
      <c r="JBB56" s="147"/>
      <c r="JBC56" s="148"/>
      <c r="JBD56" s="187"/>
      <c r="JBE56" s="188"/>
      <c r="JBF56" s="186"/>
      <c r="JBG56" s="145"/>
      <c r="JBH56" s="146"/>
      <c r="JBI56" s="146"/>
      <c r="JBJ56" s="147"/>
      <c r="JBK56" s="148"/>
      <c r="JBL56" s="187"/>
      <c r="JBM56" s="188"/>
      <c r="JBN56" s="186"/>
      <c r="JBO56" s="145"/>
      <c r="JBP56" s="146"/>
      <c r="JBQ56" s="146"/>
      <c r="JBR56" s="147"/>
      <c r="JBS56" s="148"/>
      <c r="JBT56" s="187"/>
      <c r="JBU56" s="188"/>
      <c r="JBV56" s="186"/>
      <c r="JBW56" s="145"/>
      <c r="JBX56" s="146"/>
      <c r="JBY56" s="146"/>
      <c r="JBZ56" s="147"/>
      <c r="JCA56" s="148"/>
      <c r="JCB56" s="187"/>
      <c r="JCC56" s="188"/>
      <c r="JCD56" s="186"/>
      <c r="JCE56" s="145"/>
      <c r="JCF56" s="146"/>
      <c r="JCG56" s="146"/>
      <c r="JCH56" s="147"/>
      <c r="JCI56" s="148"/>
      <c r="JCJ56" s="187"/>
      <c r="JCK56" s="188"/>
      <c r="JCL56" s="186"/>
      <c r="JCM56" s="145"/>
      <c r="JCN56" s="146"/>
      <c r="JCO56" s="146"/>
      <c r="JCP56" s="147"/>
      <c r="JCQ56" s="148"/>
      <c r="JCR56" s="187"/>
      <c r="JCS56" s="188"/>
      <c r="JCT56" s="186"/>
      <c r="JCU56" s="145"/>
      <c r="JCV56" s="146"/>
      <c r="JCW56" s="146"/>
      <c r="JCX56" s="147"/>
      <c r="JCY56" s="148"/>
      <c r="JCZ56" s="187"/>
      <c r="JDA56" s="188"/>
      <c r="JDB56" s="186"/>
      <c r="JDC56" s="145"/>
      <c r="JDD56" s="146"/>
      <c r="JDE56" s="146"/>
      <c r="JDF56" s="147"/>
      <c r="JDG56" s="148"/>
      <c r="JDH56" s="187"/>
      <c r="JDI56" s="188"/>
      <c r="JDJ56" s="186"/>
      <c r="JDK56" s="145"/>
      <c r="JDL56" s="146"/>
      <c r="JDM56" s="146"/>
      <c r="JDN56" s="147"/>
      <c r="JDO56" s="148"/>
      <c r="JDP56" s="187"/>
      <c r="JDQ56" s="188"/>
      <c r="JDR56" s="186"/>
      <c r="JDS56" s="145"/>
      <c r="JDT56" s="146"/>
      <c r="JDU56" s="146"/>
      <c r="JDV56" s="147"/>
      <c r="JDW56" s="148"/>
      <c r="JDX56" s="187"/>
      <c r="JDY56" s="188"/>
      <c r="JDZ56" s="186"/>
      <c r="JEA56" s="145"/>
      <c r="JEB56" s="146"/>
      <c r="JEC56" s="146"/>
      <c r="JED56" s="147"/>
      <c r="JEE56" s="148"/>
      <c r="JEF56" s="187"/>
      <c r="JEG56" s="188"/>
      <c r="JEH56" s="186"/>
      <c r="JEI56" s="145"/>
      <c r="JEJ56" s="146"/>
      <c r="JEK56" s="146"/>
      <c r="JEL56" s="147"/>
      <c r="JEM56" s="148"/>
      <c r="JEN56" s="187"/>
      <c r="JEO56" s="188"/>
      <c r="JEP56" s="186"/>
      <c r="JEQ56" s="145"/>
      <c r="JER56" s="146"/>
      <c r="JES56" s="146"/>
      <c r="JET56" s="147"/>
      <c r="JEU56" s="148"/>
      <c r="JEV56" s="187"/>
      <c r="JEW56" s="188"/>
      <c r="JEX56" s="186"/>
      <c r="JEY56" s="145"/>
      <c r="JEZ56" s="146"/>
      <c r="JFA56" s="146"/>
      <c r="JFB56" s="147"/>
      <c r="JFC56" s="148"/>
      <c r="JFD56" s="187"/>
      <c r="JFE56" s="188"/>
      <c r="JFF56" s="186"/>
      <c r="JFG56" s="145"/>
      <c r="JFH56" s="146"/>
      <c r="JFI56" s="146"/>
      <c r="JFJ56" s="147"/>
      <c r="JFK56" s="148"/>
      <c r="JFL56" s="187"/>
      <c r="JFM56" s="188"/>
      <c r="JFN56" s="186"/>
      <c r="JFO56" s="145"/>
      <c r="JFP56" s="146"/>
      <c r="JFQ56" s="146"/>
      <c r="JFR56" s="147"/>
      <c r="JFS56" s="148"/>
      <c r="JFT56" s="187"/>
      <c r="JFU56" s="188"/>
      <c r="JFV56" s="186"/>
      <c r="JFW56" s="145"/>
      <c r="JFX56" s="146"/>
      <c r="JFY56" s="146"/>
      <c r="JFZ56" s="147"/>
      <c r="JGA56" s="148"/>
      <c r="JGB56" s="187"/>
      <c r="JGC56" s="188"/>
      <c r="JGD56" s="186"/>
      <c r="JGE56" s="145"/>
      <c r="JGF56" s="146"/>
      <c r="JGG56" s="146"/>
      <c r="JGH56" s="147"/>
      <c r="JGI56" s="148"/>
      <c r="JGJ56" s="187"/>
      <c r="JGK56" s="188"/>
      <c r="JGL56" s="186"/>
      <c r="JGM56" s="145"/>
      <c r="JGN56" s="146"/>
      <c r="JGO56" s="146"/>
      <c r="JGP56" s="147"/>
      <c r="JGQ56" s="148"/>
      <c r="JGR56" s="187"/>
      <c r="JGS56" s="188"/>
      <c r="JGT56" s="186"/>
      <c r="JGU56" s="145"/>
      <c r="JGV56" s="146"/>
      <c r="JGW56" s="146"/>
      <c r="JGX56" s="147"/>
      <c r="JGY56" s="148"/>
      <c r="JGZ56" s="187"/>
      <c r="JHA56" s="188"/>
      <c r="JHB56" s="186"/>
      <c r="JHC56" s="145"/>
      <c r="JHD56" s="146"/>
      <c r="JHE56" s="146"/>
      <c r="JHF56" s="147"/>
      <c r="JHG56" s="148"/>
      <c r="JHH56" s="187"/>
      <c r="JHI56" s="188"/>
      <c r="JHJ56" s="186"/>
      <c r="JHK56" s="145"/>
      <c r="JHL56" s="146"/>
      <c r="JHM56" s="146"/>
      <c r="JHN56" s="147"/>
      <c r="JHO56" s="148"/>
      <c r="JHP56" s="187"/>
      <c r="JHQ56" s="188"/>
      <c r="JHR56" s="186"/>
      <c r="JHS56" s="145"/>
      <c r="JHT56" s="146"/>
      <c r="JHU56" s="146"/>
      <c r="JHV56" s="147"/>
      <c r="JHW56" s="148"/>
      <c r="JHX56" s="187"/>
      <c r="JHY56" s="188"/>
      <c r="JHZ56" s="186"/>
      <c r="JIA56" s="145"/>
      <c r="JIB56" s="146"/>
      <c r="JIC56" s="146"/>
      <c r="JID56" s="147"/>
      <c r="JIE56" s="148"/>
      <c r="JIF56" s="187"/>
      <c r="JIG56" s="188"/>
      <c r="JIH56" s="186"/>
      <c r="JII56" s="145"/>
      <c r="JIJ56" s="146"/>
      <c r="JIK56" s="146"/>
      <c r="JIL56" s="147"/>
      <c r="JIM56" s="148"/>
      <c r="JIN56" s="187"/>
      <c r="JIO56" s="188"/>
      <c r="JIP56" s="186"/>
      <c r="JIQ56" s="145"/>
      <c r="JIR56" s="146"/>
      <c r="JIS56" s="146"/>
      <c r="JIT56" s="147"/>
      <c r="JIU56" s="148"/>
      <c r="JIV56" s="187"/>
      <c r="JIW56" s="188"/>
      <c r="JIX56" s="186"/>
      <c r="JIY56" s="145"/>
      <c r="JIZ56" s="146"/>
      <c r="JJA56" s="146"/>
      <c r="JJB56" s="147"/>
      <c r="JJC56" s="148"/>
      <c r="JJD56" s="187"/>
      <c r="JJE56" s="188"/>
      <c r="JJF56" s="186"/>
      <c r="JJG56" s="145"/>
      <c r="JJH56" s="146"/>
      <c r="JJI56" s="146"/>
      <c r="JJJ56" s="147"/>
      <c r="JJK56" s="148"/>
      <c r="JJL56" s="187"/>
      <c r="JJM56" s="188"/>
      <c r="JJN56" s="186"/>
      <c r="JJO56" s="145"/>
      <c r="JJP56" s="146"/>
      <c r="JJQ56" s="146"/>
      <c r="JJR56" s="147"/>
      <c r="JJS56" s="148"/>
      <c r="JJT56" s="187"/>
      <c r="JJU56" s="188"/>
      <c r="JJV56" s="186"/>
      <c r="JJW56" s="145"/>
      <c r="JJX56" s="146"/>
      <c r="JJY56" s="146"/>
      <c r="JJZ56" s="147"/>
      <c r="JKA56" s="148"/>
      <c r="JKB56" s="187"/>
      <c r="JKC56" s="188"/>
      <c r="JKD56" s="186"/>
      <c r="JKE56" s="145"/>
      <c r="JKF56" s="146"/>
      <c r="JKG56" s="146"/>
      <c r="JKH56" s="147"/>
      <c r="JKI56" s="148"/>
      <c r="JKJ56" s="187"/>
      <c r="JKK56" s="188"/>
      <c r="JKL56" s="186"/>
      <c r="JKM56" s="145"/>
      <c r="JKN56" s="146"/>
      <c r="JKO56" s="146"/>
      <c r="JKP56" s="147"/>
      <c r="JKQ56" s="148"/>
      <c r="JKR56" s="187"/>
      <c r="JKS56" s="188"/>
      <c r="JKT56" s="186"/>
      <c r="JKU56" s="145"/>
      <c r="JKV56" s="146"/>
      <c r="JKW56" s="146"/>
      <c r="JKX56" s="147"/>
      <c r="JKY56" s="148"/>
      <c r="JKZ56" s="187"/>
      <c r="JLA56" s="188"/>
      <c r="JLB56" s="186"/>
      <c r="JLC56" s="145"/>
      <c r="JLD56" s="146"/>
      <c r="JLE56" s="146"/>
      <c r="JLF56" s="147"/>
      <c r="JLG56" s="148"/>
      <c r="JLH56" s="187"/>
      <c r="JLI56" s="188"/>
      <c r="JLJ56" s="186"/>
      <c r="JLK56" s="145"/>
      <c r="JLL56" s="146"/>
      <c r="JLM56" s="146"/>
      <c r="JLN56" s="147"/>
      <c r="JLO56" s="148"/>
      <c r="JLP56" s="187"/>
      <c r="JLQ56" s="188"/>
      <c r="JLR56" s="186"/>
      <c r="JLS56" s="145"/>
      <c r="JLT56" s="146"/>
      <c r="JLU56" s="146"/>
      <c r="JLV56" s="147"/>
      <c r="JLW56" s="148"/>
      <c r="JLX56" s="187"/>
      <c r="JLY56" s="188"/>
      <c r="JLZ56" s="186"/>
      <c r="JMA56" s="145"/>
      <c r="JMB56" s="146"/>
      <c r="JMC56" s="146"/>
      <c r="JMD56" s="147"/>
      <c r="JME56" s="148"/>
      <c r="JMF56" s="187"/>
      <c r="JMG56" s="188"/>
      <c r="JMH56" s="186"/>
      <c r="JMI56" s="145"/>
      <c r="JMJ56" s="146"/>
      <c r="JMK56" s="146"/>
      <c r="JML56" s="147"/>
      <c r="JMM56" s="148"/>
      <c r="JMN56" s="187"/>
      <c r="JMO56" s="188"/>
      <c r="JMP56" s="186"/>
      <c r="JMQ56" s="145"/>
      <c r="JMR56" s="146"/>
      <c r="JMS56" s="146"/>
      <c r="JMT56" s="147"/>
      <c r="JMU56" s="148"/>
      <c r="JMV56" s="187"/>
      <c r="JMW56" s="188"/>
      <c r="JMX56" s="186"/>
      <c r="JMY56" s="145"/>
      <c r="JMZ56" s="146"/>
      <c r="JNA56" s="146"/>
      <c r="JNB56" s="147"/>
      <c r="JNC56" s="148"/>
      <c r="JND56" s="187"/>
      <c r="JNE56" s="188"/>
      <c r="JNF56" s="186"/>
      <c r="JNG56" s="145"/>
      <c r="JNH56" s="146"/>
      <c r="JNI56" s="146"/>
      <c r="JNJ56" s="147"/>
      <c r="JNK56" s="148"/>
      <c r="JNL56" s="187"/>
      <c r="JNM56" s="188"/>
      <c r="JNN56" s="186"/>
      <c r="JNO56" s="145"/>
      <c r="JNP56" s="146"/>
      <c r="JNQ56" s="146"/>
      <c r="JNR56" s="147"/>
      <c r="JNS56" s="148"/>
      <c r="JNT56" s="187"/>
      <c r="JNU56" s="188"/>
      <c r="JNV56" s="186"/>
      <c r="JNW56" s="145"/>
      <c r="JNX56" s="146"/>
      <c r="JNY56" s="146"/>
      <c r="JNZ56" s="147"/>
      <c r="JOA56" s="148"/>
      <c r="JOB56" s="187"/>
      <c r="JOC56" s="188"/>
      <c r="JOD56" s="186"/>
      <c r="JOE56" s="145"/>
      <c r="JOF56" s="146"/>
      <c r="JOG56" s="146"/>
      <c r="JOH56" s="147"/>
      <c r="JOI56" s="148"/>
      <c r="JOJ56" s="187"/>
      <c r="JOK56" s="188"/>
      <c r="JOL56" s="186"/>
      <c r="JOM56" s="145"/>
      <c r="JON56" s="146"/>
      <c r="JOO56" s="146"/>
      <c r="JOP56" s="147"/>
      <c r="JOQ56" s="148"/>
      <c r="JOR56" s="187"/>
      <c r="JOS56" s="188"/>
      <c r="JOT56" s="186"/>
      <c r="JOU56" s="145"/>
      <c r="JOV56" s="146"/>
      <c r="JOW56" s="146"/>
      <c r="JOX56" s="147"/>
      <c r="JOY56" s="148"/>
      <c r="JOZ56" s="187"/>
      <c r="JPA56" s="188"/>
      <c r="JPB56" s="186"/>
      <c r="JPC56" s="145"/>
      <c r="JPD56" s="146"/>
      <c r="JPE56" s="146"/>
      <c r="JPF56" s="147"/>
      <c r="JPG56" s="148"/>
      <c r="JPH56" s="187"/>
      <c r="JPI56" s="188"/>
      <c r="JPJ56" s="186"/>
      <c r="JPK56" s="145"/>
      <c r="JPL56" s="146"/>
      <c r="JPM56" s="146"/>
      <c r="JPN56" s="147"/>
      <c r="JPO56" s="148"/>
      <c r="JPP56" s="187"/>
      <c r="JPQ56" s="188"/>
      <c r="JPR56" s="186"/>
      <c r="JPS56" s="145"/>
      <c r="JPT56" s="146"/>
      <c r="JPU56" s="146"/>
      <c r="JPV56" s="147"/>
      <c r="JPW56" s="148"/>
      <c r="JPX56" s="187"/>
      <c r="JPY56" s="188"/>
      <c r="JPZ56" s="186"/>
      <c r="JQA56" s="145"/>
      <c r="JQB56" s="146"/>
      <c r="JQC56" s="146"/>
      <c r="JQD56" s="147"/>
      <c r="JQE56" s="148"/>
      <c r="JQF56" s="187"/>
      <c r="JQG56" s="188"/>
      <c r="JQH56" s="186"/>
      <c r="JQI56" s="145"/>
      <c r="JQJ56" s="146"/>
      <c r="JQK56" s="146"/>
      <c r="JQL56" s="147"/>
      <c r="JQM56" s="148"/>
      <c r="JQN56" s="187"/>
      <c r="JQO56" s="188"/>
      <c r="JQP56" s="186"/>
      <c r="JQQ56" s="145"/>
      <c r="JQR56" s="146"/>
      <c r="JQS56" s="146"/>
      <c r="JQT56" s="147"/>
      <c r="JQU56" s="148"/>
      <c r="JQV56" s="187"/>
      <c r="JQW56" s="188"/>
      <c r="JQX56" s="186"/>
      <c r="JQY56" s="145"/>
      <c r="JQZ56" s="146"/>
      <c r="JRA56" s="146"/>
      <c r="JRB56" s="147"/>
      <c r="JRC56" s="148"/>
      <c r="JRD56" s="187"/>
      <c r="JRE56" s="188"/>
      <c r="JRF56" s="186"/>
      <c r="JRG56" s="145"/>
      <c r="JRH56" s="146"/>
      <c r="JRI56" s="146"/>
      <c r="JRJ56" s="147"/>
      <c r="JRK56" s="148"/>
      <c r="JRL56" s="187"/>
      <c r="JRM56" s="188"/>
      <c r="JRN56" s="186"/>
      <c r="JRO56" s="145"/>
      <c r="JRP56" s="146"/>
      <c r="JRQ56" s="146"/>
      <c r="JRR56" s="147"/>
      <c r="JRS56" s="148"/>
      <c r="JRT56" s="187"/>
      <c r="JRU56" s="188"/>
      <c r="JRV56" s="186"/>
      <c r="JRW56" s="145"/>
      <c r="JRX56" s="146"/>
      <c r="JRY56" s="146"/>
      <c r="JRZ56" s="147"/>
      <c r="JSA56" s="148"/>
      <c r="JSB56" s="187"/>
      <c r="JSC56" s="188"/>
      <c r="JSD56" s="186"/>
      <c r="JSE56" s="145"/>
      <c r="JSF56" s="146"/>
      <c r="JSG56" s="146"/>
      <c r="JSH56" s="147"/>
      <c r="JSI56" s="148"/>
      <c r="JSJ56" s="187"/>
      <c r="JSK56" s="188"/>
      <c r="JSL56" s="186"/>
      <c r="JSM56" s="145"/>
      <c r="JSN56" s="146"/>
      <c r="JSO56" s="146"/>
      <c r="JSP56" s="147"/>
      <c r="JSQ56" s="148"/>
      <c r="JSR56" s="187"/>
      <c r="JSS56" s="188"/>
      <c r="JST56" s="186"/>
      <c r="JSU56" s="145"/>
      <c r="JSV56" s="146"/>
      <c r="JSW56" s="146"/>
      <c r="JSX56" s="147"/>
      <c r="JSY56" s="148"/>
      <c r="JSZ56" s="187"/>
      <c r="JTA56" s="188"/>
      <c r="JTB56" s="186"/>
      <c r="JTC56" s="145"/>
      <c r="JTD56" s="146"/>
      <c r="JTE56" s="146"/>
      <c r="JTF56" s="147"/>
      <c r="JTG56" s="148"/>
      <c r="JTH56" s="187"/>
      <c r="JTI56" s="188"/>
      <c r="JTJ56" s="186"/>
      <c r="JTK56" s="145"/>
      <c r="JTL56" s="146"/>
      <c r="JTM56" s="146"/>
      <c r="JTN56" s="147"/>
      <c r="JTO56" s="148"/>
      <c r="JTP56" s="187"/>
      <c r="JTQ56" s="188"/>
      <c r="JTR56" s="186"/>
      <c r="JTS56" s="145"/>
      <c r="JTT56" s="146"/>
      <c r="JTU56" s="146"/>
      <c r="JTV56" s="147"/>
      <c r="JTW56" s="148"/>
      <c r="JTX56" s="187"/>
      <c r="JTY56" s="188"/>
      <c r="JTZ56" s="186"/>
      <c r="JUA56" s="145"/>
      <c r="JUB56" s="146"/>
      <c r="JUC56" s="146"/>
      <c r="JUD56" s="147"/>
      <c r="JUE56" s="148"/>
      <c r="JUF56" s="187"/>
      <c r="JUG56" s="188"/>
      <c r="JUH56" s="186"/>
      <c r="JUI56" s="145"/>
      <c r="JUJ56" s="146"/>
      <c r="JUK56" s="146"/>
      <c r="JUL56" s="147"/>
      <c r="JUM56" s="148"/>
      <c r="JUN56" s="187"/>
      <c r="JUO56" s="188"/>
      <c r="JUP56" s="186"/>
      <c r="JUQ56" s="145"/>
      <c r="JUR56" s="146"/>
      <c r="JUS56" s="146"/>
      <c r="JUT56" s="147"/>
      <c r="JUU56" s="148"/>
      <c r="JUV56" s="187"/>
      <c r="JUW56" s="188"/>
      <c r="JUX56" s="186"/>
      <c r="JUY56" s="145"/>
      <c r="JUZ56" s="146"/>
      <c r="JVA56" s="146"/>
      <c r="JVB56" s="147"/>
      <c r="JVC56" s="148"/>
      <c r="JVD56" s="187"/>
      <c r="JVE56" s="188"/>
      <c r="JVF56" s="186"/>
      <c r="JVG56" s="145"/>
      <c r="JVH56" s="146"/>
      <c r="JVI56" s="146"/>
      <c r="JVJ56" s="147"/>
      <c r="JVK56" s="148"/>
      <c r="JVL56" s="187"/>
      <c r="JVM56" s="188"/>
      <c r="JVN56" s="186"/>
      <c r="JVO56" s="145"/>
      <c r="JVP56" s="146"/>
      <c r="JVQ56" s="146"/>
      <c r="JVR56" s="147"/>
      <c r="JVS56" s="148"/>
      <c r="JVT56" s="187"/>
      <c r="JVU56" s="188"/>
      <c r="JVV56" s="186"/>
      <c r="JVW56" s="145"/>
      <c r="JVX56" s="146"/>
      <c r="JVY56" s="146"/>
      <c r="JVZ56" s="147"/>
      <c r="JWA56" s="148"/>
      <c r="JWB56" s="187"/>
      <c r="JWC56" s="188"/>
      <c r="JWD56" s="186"/>
      <c r="JWE56" s="145"/>
      <c r="JWF56" s="146"/>
      <c r="JWG56" s="146"/>
      <c r="JWH56" s="147"/>
      <c r="JWI56" s="148"/>
      <c r="JWJ56" s="187"/>
      <c r="JWK56" s="188"/>
      <c r="JWL56" s="186"/>
      <c r="JWM56" s="145"/>
      <c r="JWN56" s="146"/>
      <c r="JWO56" s="146"/>
      <c r="JWP56" s="147"/>
      <c r="JWQ56" s="148"/>
      <c r="JWR56" s="187"/>
      <c r="JWS56" s="188"/>
      <c r="JWT56" s="186"/>
      <c r="JWU56" s="145"/>
      <c r="JWV56" s="146"/>
      <c r="JWW56" s="146"/>
      <c r="JWX56" s="147"/>
      <c r="JWY56" s="148"/>
      <c r="JWZ56" s="187"/>
      <c r="JXA56" s="188"/>
      <c r="JXB56" s="186"/>
      <c r="JXC56" s="145"/>
      <c r="JXD56" s="146"/>
      <c r="JXE56" s="146"/>
      <c r="JXF56" s="147"/>
      <c r="JXG56" s="148"/>
      <c r="JXH56" s="187"/>
      <c r="JXI56" s="188"/>
      <c r="JXJ56" s="186"/>
      <c r="JXK56" s="145"/>
      <c r="JXL56" s="146"/>
      <c r="JXM56" s="146"/>
      <c r="JXN56" s="147"/>
      <c r="JXO56" s="148"/>
      <c r="JXP56" s="187"/>
      <c r="JXQ56" s="188"/>
      <c r="JXR56" s="186"/>
      <c r="JXS56" s="145"/>
      <c r="JXT56" s="146"/>
      <c r="JXU56" s="146"/>
      <c r="JXV56" s="147"/>
      <c r="JXW56" s="148"/>
      <c r="JXX56" s="187"/>
      <c r="JXY56" s="188"/>
      <c r="JXZ56" s="186"/>
      <c r="JYA56" s="145"/>
      <c r="JYB56" s="146"/>
      <c r="JYC56" s="146"/>
      <c r="JYD56" s="147"/>
      <c r="JYE56" s="148"/>
      <c r="JYF56" s="187"/>
      <c r="JYG56" s="188"/>
      <c r="JYH56" s="186"/>
      <c r="JYI56" s="145"/>
      <c r="JYJ56" s="146"/>
      <c r="JYK56" s="146"/>
      <c r="JYL56" s="147"/>
      <c r="JYM56" s="148"/>
      <c r="JYN56" s="187"/>
      <c r="JYO56" s="188"/>
      <c r="JYP56" s="186"/>
      <c r="JYQ56" s="145"/>
      <c r="JYR56" s="146"/>
      <c r="JYS56" s="146"/>
      <c r="JYT56" s="147"/>
      <c r="JYU56" s="148"/>
      <c r="JYV56" s="187"/>
      <c r="JYW56" s="188"/>
      <c r="JYX56" s="186"/>
      <c r="JYY56" s="145"/>
      <c r="JYZ56" s="146"/>
      <c r="JZA56" s="146"/>
      <c r="JZB56" s="147"/>
      <c r="JZC56" s="148"/>
      <c r="JZD56" s="187"/>
      <c r="JZE56" s="188"/>
      <c r="JZF56" s="186"/>
      <c r="JZG56" s="145"/>
      <c r="JZH56" s="146"/>
      <c r="JZI56" s="146"/>
      <c r="JZJ56" s="147"/>
      <c r="JZK56" s="148"/>
      <c r="JZL56" s="187"/>
      <c r="JZM56" s="188"/>
      <c r="JZN56" s="186"/>
      <c r="JZO56" s="145"/>
      <c r="JZP56" s="146"/>
      <c r="JZQ56" s="146"/>
      <c r="JZR56" s="147"/>
      <c r="JZS56" s="148"/>
      <c r="JZT56" s="187"/>
      <c r="JZU56" s="188"/>
      <c r="JZV56" s="186"/>
      <c r="JZW56" s="145"/>
      <c r="JZX56" s="146"/>
      <c r="JZY56" s="146"/>
      <c r="JZZ56" s="147"/>
      <c r="KAA56" s="148"/>
      <c r="KAB56" s="187"/>
      <c r="KAC56" s="188"/>
      <c r="KAD56" s="186"/>
      <c r="KAE56" s="145"/>
      <c r="KAF56" s="146"/>
      <c r="KAG56" s="146"/>
      <c r="KAH56" s="147"/>
      <c r="KAI56" s="148"/>
      <c r="KAJ56" s="187"/>
      <c r="KAK56" s="188"/>
      <c r="KAL56" s="186"/>
      <c r="KAM56" s="145"/>
      <c r="KAN56" s="146"/>
      <c r="KAO56" s="146"/>
      <c r="KAP56" s="147"/>
      <c r="KAQ56" s="148"/>
      <c r="KAR56" s="187"/>
      <c r="KAS56" s="188"/>
      <c r="KAT56" s="186"/>
      <c r="KAU56" s="145"/>
      <c r="KAV56" s="146"/>
      <c r="KAW56" s="146"/>
      <c r="KAX56" s="147"/>
      <c r="KAY56" s="148"/>
      <c r="KAZ56" s="187"/>
      <c r="KBA56" s="188"/>
      <c r="KBB56" s="186"/>
      <c r="KBC56" s="145"/>
      <c r="KBD56" s="146"/>
      <c r="KBE56" s="146"/>
      <c r="KBF56" s="147"/>
      <c r="KBG56" s="148"/>
      <c r="KBH56" s="187"/>
      <c r="KBI56" s="188"/>
      <c r="KBJ56" s="186"/>
      <c r="KBK56" s="145"/>
      <c r="KBL56" s="146"/>
      <c r="KBM56" s="146"/>
      <c r="KBN56" s="147"/>
      <c r="KBO56" s="148"/>
      <c r="KBP56" s="187"/>
      <c r="KBQ56" s="188"/>
      <c r="KBR56" s="186"/>
      <c r="KBS56" s="145"/>
      <c r="KBT56" s="146"/>
      <c r="KBU56" s="146"/>
      <c r="KBV56" s="147"/>
      <c r="KBW56" s="148"/>
      <c r="KBX56" s="187"/>
      <c r="KBY56" s="188"/>
      <c r="KBZ56" s="186"/>
      <c r="KCA56" s="145"/>
      <c r="KCB56" s="146"/>
      <c r="KCC56" s="146"/>
      <c r="KCD56" s="147"/>
      <c r="KCE56" s="148"/>
      <c r="KCF56" s="187"/>
      <c r="KCG56" s="188"/>
      <c r="KCH56" s="186"/>
      <c r="KCI56" s="145"/>
      <c r="KCJ56" s="146"/>
      <c r="KCK56" s="146"/>
      <c r="KCL56" s="147"/>
      <c r="KCM56" s="148"/>
      <c r="KCN56" s="187"/>
      <c r="KCO56" s="188"/>
      <c r="KCP56" s="186"/>
      <c r="KCQ56" s="145"/>
      <c r="KCR56" s="146"/>
      <c r="KCS56" s="146"/>
      <c r="KCT56" s="147"/>
      <c r="KCU56" s="148"/>
      <c r="KCV56" s="187"/>
      <c r="KCW56" s="188"/>
      <c r="KCX56" s="186"/>
      <c r="KCY56" s="145"/>
      <c r="KCZ56" s="146"/>
      <c r="KDA56" s="146"/>
      <c r="KDB56" s="147"/>
      <c r="KDC56" s="148"/>
      <c r="KDD56" s="187"/>
      <c r="KDE56" s="188"/>
      <c r="KDF56" s="186"/>
      <c r="KDG56" s="145"/>
      <c r="KDH56" s="146"/>
      <c r="KDI56" s="146"/>
      <c r="KDJ56" s="147"/>
      <c r="KDK56" s="148"/>
      <c r="KDL56" s="187"/>
      <c r="KDM56" s="188"/>
      <c r="KDN56" s="186"/>
      <c r="KDO56" s="145"/>
      <c r="KDP56" s="146"/>
      <c r="KDQ56" s="146"/>
      <c r="KDR56" s="147"/>
      <c r="KDS56" s="148"/>
      <c r="KDT56" s="187"/>
      <c r="KDU56" s="188"/>
      <c r="KDV56" s="186"/>
      <c r="KDW56" s="145"/>
      <c r="KDX56" s="146"/>
      <c r="KDY56" s="146"/>
      <c r="KDZ56" s="147"/>
      <c r="KEA56" s="148"/>
      <c r="KEB56" s="187"/>
      <c r="KEC56" s="188"/>
      <c r="KED56" s="186"/>
      <c r="KEE56" s="145"/>
      <c r="KEF56" s="146"/>
      <c r="KEG56" s="146"/>
      <c r="KEH56" s="147"/>
      <c r="KEI56" s="148"/>
      <c r="KEJ56" s="187"/>
      <c r="KEK56" s="188"/>
      <c r="KEL56" s="186"/>
      <c r="KEM56" s="145"/>
      <c r="KEN56" s="146"/>
      <c r="KEO56" s="146"/>
      <c r="KEP56" s="147"/>
      <c r="KEQ56" s="148"/>
      <c r="KER56" s="187"/>
      <c r="KES56" s="188"/>
      <c r="KET56" s="186"/>
      <c r="KEU56" s="145"/>
      <c r="KEV56" s="146"/>
      <c r="KEW56" s="146"/>
      <c r="KEX56" s="147"/>
      <c r="KEY56" s="148"/>
      <c r="KEZ56" s="187"/>
      <c r="KFA56" s="188"/>
      <c r="KFB56" s="186"/>
      <c r="KFC56" s="145"/>
      <c r="KFD56" s="146"/>
      <c r="KFE56" s="146"/>
      <c r="KFF56" s="147"/>
      <c r="KFG56" s="148"/>
      <c r="KFH56" s="187"/>
      <c r="KFI56" s="188"/>
      <c r="KFJ56" s="186"/>
      <c r="KFK56" s="145"/>
      <c r="KFL56" s="146"/>
      <c r="KFM56" s="146"/>
      <c r="KFN56" s="147"/>
      <c r="KFO56" s="148"/>
      <c r="KFP56" s="187"/>
      <c r="KFQ56" s="188"/>
      <c r="KFR56" s="186"/>
      <c r="KFS56" s="145"/>
      <c r="KFT56" s="146"/>
      <c r="KFU56" s="146"/>
      <c r="KFV56" s="147"/>
      <c r="KFW56" s="148"/>
      <c r="KFX56" s="187"/>
      <c r="KFY56" s="188"/>
      <c r="KFZ56" s="186"/>
      <c r="KGA56" s="145"/>
      <c r="KGB56" s="146"/>
      <c r="KGC56" s="146"/>
      <c r="KGD56" s="147"/>
      <c r="KGE56" s="148"/>
      <c r="KGF56" s="187"/>
      <c r="KGG56" s="188"/>
      <c r="KGH56" s="186"/>
      <c r="KGI56" s="145"/>
      <c r="KGJ56" s="146"/>
      <c r="KGK56" s="146"/>
      <c r="KGL56" s="147"/>
      <c r="KGM56" s="148"/>
      <c r="KGN56" s="187"/>
      <c r="KGO56" s="188"/>
      <c r="KGP56" s="186"/>
      <c r="KGQ56" s="145"/>
      <c r="KGR56" s="146"/>
      <c r="KGS56" s="146"/>
      <c r="KGT56" s="147"/>
      <c r="KGU56" s="148"/>
      <c r="KGV56" s="187"/>
      <c r="KGW56" s="188"/>
      <c r="KGX56" s="186"/>
      <c r="KGY56" s="145"/>
      <c r="KGZ56" s="146"/>
      <c r="KHA56" s="146"/>
      <c r="KHB56" s="147"/>
      <c r="KHC56" s="148"/>
      <c r="KHD56" s="187"/>
      <c r="KHE56" s="188"/>
      <c r="KHF56" s="186"/>
      <c r="KHG56" s="145"/>
      <c r="KHH56" s="146"/>
      <c r="KHI56" s="146"/>
      <c r="KHJ56" s="147"/>
      <c r="KHK56" s="148"/>
      <c r="KHL56" s="187"/>
      <c r="KHM56" s="188"/>
      <c r="KHN56" s="186"/>
      <c r="KHO56" s="145"/>
      <c r="KHP56" s="146"/>
      <c r="KHQ56" s="146"/>
      <c r="KHR56" s="147"/>
      <c r="KHS56" s="148"/>
      <c r="KHT56" s="187"/>
      <c r="KHU56" s="188"/>
      <c r="KHV56" s="186"/>
      <c r="KHW56" s="145"/>
      <c r="KHX56" s="146"/>
      <c r="KHY56" s="146"/>
      <c r="KHZ56" s="147"/>
      <c r="KIA56" s="148"/>
      <c r="KIB56" s="187"/>
      <c r="KIC56" s="188"/>
      <c r="KID56" s="186"/>
      <c r="KIE56" s="145"/>
      <c r="KIF56" s="146"/>
      <c r="KIG56" s="146"/>
      <c r="KIH56" s="147"/>
      <c r="KII56" s="148"/>
      <c r="KIJ56" s="187"/>
      <c r="KIK56" s="188"/>
      <c r="KIL56" s="186"/>
      <c r="KIM56" s="145"/>
      <c r="KIN56" s="146"/>
      <c r="KIO56" s="146"/>
      <c r="KIP56" s="147"/>
      <c r="KIQ56" s="148"/>
      <c r="KIR56" s="187"/>
      <c r="KIS56" s="188"/>
      <c r="KIT56" s="186"/>
      <c r="KIU56" s="145"/>
      <c r="KIV56" s="146"/>
      <c r="KIW56" s="146"/>
      <c r="KIX56" s="147"/>
      <c r="KIY56" s="148"/>
      <c r="KIZ56" s="187"/>
      <c r="KJA56" s="188"/>
      <c r="KJB56" s="186"/>
      <c r="KJC56" s="145"/>
      <c r="KJD56" s="146"/>
      <c r="KJE56" s="146"/>
      <c r="KJF56" s="147"/>
      <c r="KJG56" s="148"/>
      <c r="KJH56" s="187"/>
      <c r="KJI56" s="188"/>
      <c r="KJJ56" s="186"/>
      <c r="KJK56" s="145"/>
      <c r="KJL56" s="146"/>
      <c r="KJM56" s="146"/>
      <c r="KJN56" s="147"/>
      <c r="KJO56" s="148"/>
      <c r="KJP56" s="187"/>
      <c r="KJQ56" s="188"/>
      <c r="KJR56" s="186"/>
      <c r="KJS56" s="145"/>
      <c r="KJT56" s="146"/>
      <c r="KJU56" s="146"/>
      <c r="KJV56" s="147"/>
      <c r="KJW56" s="148"/>
      <c r="KJX56" s="187"/>
      <c r="KJY56" s="188"/>
      <c r="KJZ56" s="186"/>
      <c r="KKA56" s="145"/>
      <c r="KKB56" s="146"/>
      <c r="KKC56" s="146"/>
      <c r="KKD56" s="147"/>
      <c r="KKE56" s="148"/>
      <c r="KKF56" s="187"/>
      <c r="KKG56" s="188"/>
      <c r="KKH56" s="186"/>
      <c r="KKI56" s="145"/>
      <c r="KKJ56" s="146"/>
      <c r="KKK56" s="146"/>
      <c r="KKL56" s="147"/>
      <c r="KKM56" s="148"/>
      <c r="KKN56" s="187"/>
      <c r="KKO56" s="188"/>
      <c r="KKP56" s="186"/>
      <c r="KKQ56" s="145"/>
      <c r="KKR56" s="146"/>
      <c r="KKS56" s="146"/>
      <c r="KKT56" s="147"/>
      <c r="KKU56" s="148"/>
      <c r="KKV56" s="187"/>
      <c r="KKW56" s="188"/>
      <c r="KKX56" s="186"/>
      <c r="KKY56" s="145"/>
      <c r="KKZ56" s="146"/>
      <c r="KLA56" s="146"/>
      <c r="KLB56" s="147"/>
      <c r="KLC56" s="148"/>
      <c r="KLD56" s="187"/>
      <c r="KLE56" s="188"/>
      <c r="KLF56" s="186"/>
      <c r="KLG56" s="145"/>
      <c r="KLH56" s="146"/>
      <c r="KLI56" s="146"/>
      <c r="KLJ56" s="147"/>
      <c r="KLK56" s="148"/>
      <c r="KLL56" s="187"/>
      <c r="KLM56" s="188"/>
      <c r="KLN56" s="186"/>
      <c r="KLO56" s="145"/>
      <c r="KLP56" s="146"/>
      <c r="KLQ56" s="146"/>
      <c r="KLR56" s="147"/>
      <c r="KLS56" s="148"/>
      <c r="KLT56" s="187"/>
      <c r="KLU56" s="188"/>
      <c r="KLV56" s="186"/>
      <c r="KLW56" s="145"/>
      <c r="KLX56" s="146"/>
      <c r="KLY56" s="146"/>
      <c r="KLZ56" s="147"/>
      <c r="KMA56" s="148"/>
      <c r="KMB56" s="187"/>
      <c r="KMC56" s="188"/>
      <c r="KMD56" s="186"/>
      <c r="KME56" s="145"/>
      <c r="KMF56" s="146"/>
      <c r="KMG56" s="146"/>
      <c r="KMH56" s="147"/>
      <c r="KMI56" s="148"/>
      <c r="KMJ56" s="187"/>
      <c r="KMK56" s="188"/>
      <c r="KML56" s="186"/>
      <c r="KMM56" s="145"/>
      <c r="KMN56" s="146"/>
      <c r="KMO56" s="146"/>
      <c r="KMP56" s="147"/>
      <c r="KMQ56" s="148"/>
      <c r="KMR56" s="187"/>
      <c r="KMS56" s="188"/>
      <c r="KMT56" s="186"/>
      <c r="KMU56" s="145"/>
      <c r="KMV56" s="146"/>
      <c r="KMW56" s="146"/>
      <c r="KMX56" s="147"/>
      <c r="KMY56" s="148"/>
      <c r="KMZ56" s="187"/>
      <c r="KNA56" s="188"/>
      <c r="KNB56" s="186"/>
      <c r="KNC56" s="145"/>
      <c r="KND56" s="146"/>
      <c r="KNE56" s="146"/>
      <c r="KNF56" s="147"/>
      <c r="KNG56" s="148"/>
      <c r="KNH56" s="187"/>
      <c r="KNI56" s="188"/>
      <c r="KNJ56" s="186"/>
      <c r="KNK56" s="145"/>
      <c r="KNL56" s="146"/>
      <c r="KNM56" s="146"/>
      <c r="KNN56" s="147"/>
      <c r="KNO56" s="148"/>
      <c r="KNP56" s="187"/>
      <c r="KNQ56" s="188"/>
      <c r="KNR56" s="186"/>
      <c r="KNS56" s="145"/>
      <c r="KNT56" s="146"/>
      <c r="KNU56" s="146"/>
      <c r="KNV56" s="147"/>
      <c r="KNW56" s="148"/>
      <c r="KNX56" s="187"/>
      <c r="KNY56" s="188"/>
      <c r="KNZ56" s="186"/>
      <c r="KOA56" s="145"/>
      <c r="KOB56" s="146"/>
      <c r="KOC56" s="146"/>
      <c r="KOD56" s="147"/>
      <c r="KOE56" s="148"/>
      <c r="KOF56" s="187"/>
      <c r="KOG56" s="188"/>
      <c r="KOH56" s="186"/>
      <c r="KOI56" s="145"/>
      <c r="KOJ56" s="146"/>
      <c r="KOK56" s="146"/>
      <c r="KOL56" s="147"/>
      <c r="KOM56" s="148"/>
      <c r="KON56" s="187"/>
      <c r="KOO56" s="188"/>
      <c r="KOP56" s="186"/>
      <c r="KOQ56" s="145"/>
      <c r="KOR56" s="146"/>
      <c r="KOS56" s="146"/>
      <c r="KOT56" s="147"/>
      <c r="KOU56" s="148"/>
      <c r="KOV56" s="187"/>
      <c r="KOW56" s="188"/>
      <c r="KOX56" s="186"/>
      <c r="KOY56" s="145"/>
      <c r="KOZ56" s="146"/>
      <c r="KPA56" s="146"/>
      <c r="KPB56" s="147"/>
      <c r="KPC56" s="148"/>
      <c r="KPD56" s="187"/>
      <c r="KPE56" s="188"/>
      <c r="KPF56" s="186"/>
      <c r="KPG56" s="145"/>
      <c r="KPH56" s="146"/>
      <c r="KPI56" s="146"/>
      <c r="KPJ56" s="147"/>
      <c r="KPK56" s="148"/>
      <c r="KPL56" s="187"/>
      <c r="KPM56" s="188"/>
      <c r="KPN56" s="186"/>
      <c r="KPO56" s="145"/>
      <c r="KPP56" s="146"/>
      <c r="KPQ56" s="146"/>
      <c r="KPR56" s="147"/>
      <c r="KPS56" s="148"/>
      <c r="KPT56" s="187"/>
      <c r="KPU56" s="188"/>
      <c r="KPV56" s="186"/>
      <c r="KPW56" s="145"/>
      <c r="KPX56" s="146"/>
      <c r="KPY56" s="146"/>
      <c r="KPZ56" s="147"/>
      <c r="KQA56" s="148"/>
      <c r="KQB56" s="187"/>
      <c r="KQC56" s="188"/>
      <c r="KQD56" s="186"/>
      <c r="KQE56" s="145"/>
      <c r="KQF56" s="146"/>
      <c r="KQG56" s="146"/>
      <c r="KQH56" s="147"/>
      <c r="KQI56" s="148"/>
      <c r="KQJ56" s="187"/>
      <c r="KQK56" s="188"/>
      <c r="KQL56" s="186"/>
      <c r="KQM56" s="145"/>
      <c r="KQN56" s="146"/>
      <c r="KQO56" s="146"/>
      <c r="KQP56" s="147"/>
      <c r="KQQ56" s="148"/>
      <c r="KQR56" s="187"/>
      <c r="KQS56" s="188"/>
      <c r="KQT56" s="186"/>
      <c r="KQU56" s="145"/>
      <c r="KQV56" s="146"/>
      <c r="KQW56" s="146"/>
      <c r="KQX56" s="147"/>
      <c r="KQY56" s="148"/>
      <c r="KQZ56" s="187"/>
      <c r="KRA56" s="188"/>
      <c r="KRB56" s="186"/>
      <c r="KRC56" s="145"/>
      <c r="KRD56" s="146"/>
      <c r="KRE56" s="146"/>
      <c r="KRF56" s="147"/>
      <c r="KRG56" s="148"/>
      <c r="KRH56" s="187"/>
      <c r="KRI56" s="188"/>
      <c r="KRJ56" s="186"/>
      <c r="KRK56" s="145"/>
      <c r="KRL56" s="146"/>
      <c r="KRM56" s="146"/>
      <c r="KRN56" s="147"/>
      <c r="KRO56" s="148"/>
      <c r="KRP56" s="187"/>
      <c r="KRQ56" s="188"/>
      <c r="KRR56" s="186"/>
      <c r="KRS56" s="145"/>
      <c r="KRT56" s="146"/>
      <c r="KRU56" s="146"/>
      <c r="KRV56" s="147"/>
      <c r="KRW56" s="148"/>
      <c r="KRX56" s="187"/>
      <c r="KRY56" s="188"/>
      <c r="KRZ56" s="186"/>
      <c r="KSA56" s="145"/>
      <c r="KSB56" s="146"/>
      <c r="KSC56" s="146"/>
      <c r="KSD56" s="147"/>
      <c r="KSE56" s="148"/>
      <c r="KSF56" s="187"/>
      <c r="KSG56" s="188"/>
      <c r="KSH56" s="186"/>
      <c r="KSI56" s="145"/>
      <c r="KSJ56" s="146"/>
      <c r="KSK56" s="146"/>
      <c r="KSL56" s="147"/>
      <c r="KSM56" s="148"/>
      <c r="KSN56" s="187"/>
      <c r="KSO56" s="188"/>
      <c r="KSP56" s="186"/>
      <c r="KSQ56" s="145"/>
      <c r="KSR56" s="146"/>
      <c r="KSS56" s="146"/>
      <c r="KST56" s="147"/>
      <c r="KSU56" s="148"/>
      <c r="KSV56" s="187"/>
      <c r="KSW56" s="188"/>
      <c r="KSX56" s="186"/>
      <c r="KSY56" s="145"/>
      <c r="KSZ56" s="146"/>
      <c r="KTA56" s="146"/>
      <c r="KTB56" s="147"/>
      <c r="KTC56" s="148"/>
      <c r="KTD56" s="187"/>
      <c r="KTE56" s="188"/>
      <c r="KTF56" s="186"/>
      <c r="KTG56" s="145"/>
      <c r="KTH56" s="146"/>
      <c r="KTI56" s="146"/>
      <c r="KTJ56" s="147"/>
      <c r="KTK56" s="148"/>
      <c r="KTL56" s="187"/>
      <c r="KTM56" s="188"/>
      <c r="KTN56" s="186"/>
      <c r="KTO56" s="145"/>
      <c r="KTP56" s="146"/>
      <c r="KTQ56" s="146"/>
      <c r="KTR56" s="147"/>
      <c r="KTS56" s="148"/>
      <c r="KTT56" s="187"/>
      <c r="KTU56" s="188"/>
      <c r="KTV56" s="186"/>
      <c r="KTW56" s="145"/>
      <c r="KTX56" s="146"/>
      <c r="KTY56" s="146"/>
      <c r="KTZ56" s="147"/>
      <c r="KUA56" s="148"/>
      <c r="KUB56" s="187"/>
      <c r="KUC56" s="188"/>
      <c r="KUD56" s="186"/>
      <c r="KUE56" s="145"/>
      <c r="KUF56" s="146"/>
      <c r="KUG56" s="146"/>
      <c r="KUH56" s="147"/>
      <c r="KUI56" s="148"/>
      <c r="KUJ56" s="187"/>
      <c r="KUK56" s="188"/>
      <c r="KUL56" s="186"/>
      <c r="KUM56" s="145"/>
      <c r="KUN56" s="146"/>
      <c r="KUO56" s="146"/>
      <c r="KUP56" s="147"/>
      <c r="KUQ56" s="148"/>
      <c r="KUR56" s="187"/>
      <c r="KUS56" s="188"/>
      <c r="KUT56" s="186"/>
      <c r="KUU56" s="145"/>
      <c r="KUV56" s="146"/>
      <c r="KUW56" s="146"/>
      <c r="KUX56" s="147"/>
      <c r="KUY56" s="148"/>
      <c r="KUZ56" s="187"/>
      <c r="KVA56" s="188"/>
      <c r="KVB56" s="186"/>
      <c r="KVC56" s="145"/>
      <c r="KVD56" s="146"/>
      <c r="KVE56" s="146"/>
      <c r="KVF56" s="147"/>
      <c r="KVG56" s="148"/>
      <c r="KVH56" s="187"/>
      <c r="KVI56" s="188"/>
      <c r="KVJ56" s="186"/>
      <c r="KVK56" s="145"/>
      <c r="KVL56" s="146"/>
      <c r="KVM56" s="146"/>
      <c r="KVN56" s="147"/>
      <c r="KVO56" s="148"/>
      <c r="KVP56" s="187"/>
      <c r="KVQ56" s="188"/>
      <c r="KVR56" s="186"/>
      <c r="KVS56" s="145"/>
      <c r="KVT56" s="146"/>
      <c r="KVU56" s="146"/>
      <c r="KVV56" s="147"/>
      <c r="KVW56" s="148"/>
      <c r="KVX56" s="187"/>
      <c r="KVY56" s="188"/>
      <c r="KVZ56" s="186"/>
      <c r="KWA56" s="145"/>
      <c r="KWB56" s="146"/>
      <c r="KWC56" s="146"/>
      <c r="KWD56" s="147"/>
      <c r="KWE56" s="148"/>
      <c r="KWF56" s="187"/>
      <c r="KWG56" s="188"/>
      <c r="KWH56" s="186"/>
      <c r="KWI56" s="145"/>
      <c r="KWJ56" s="146"/>
      <c r="KWK56" s="146"/>
      <c r="KWL56" s="147"/>
      <c r="KWM56" s="148"/>
      <c r="KWN56" s="187"/>
      <c r="KWO56" s="188"/>
      <c r="KWP56" s="186"/>
      <c r="KWQ56" s="145"/>
      <c r="KWR56" s="146"/>
      <c r="KWS56" s="146"/>
      <c r="KWT56" s="147"/>
      <c r="KWU56" s="148"/>
      <c r="KWV56" s="187"/>
      <c r="KWW56" s="188"/>
      <c r="KWX56" s="186"/>
      <c r="KWY56" s="145"/>
      <c r="KWZ56" s="146"/>
      <c r="KXA56" s="146"/>
      <c r="KXB56" s="147"/>
      <c r="KXC56" s="148"/>
      <c r="KXD56" s="187"/>
      <c r="KXE56" s="188"/>
      <c r="KXF56" s="186"/>
      <c r="KXG56" s="145"/>
      <c r="KXH56" s="146"/>
      <c r="KXI56" s="146"/>
      <c r="KXJ56" s="147"/>
      <c r="KXK56" s="148"/>
      <c r="KXL56" s="187"/>
      <c r="KXM56" s="188"/>
      <c r="KXN56" s="186"/>
      <c r="KXO56" s="145"/>
      <c r="KXP56" s="146"/>
      <c r="KXQ56" s="146"/>
      <c r="KXR56" s="147"/>
      <c r="KXS56" s="148"/>
      <c r="KXT56" s="187"/>
      <c r="KXU56" s="188"/>
      <c r="KXV56" s="186"/>
      <c r="KXW56" s="145"/>
      <c r="KXX56" s="146"/>
      <c r="KXY56" s="146"/>
      <c r="KXZ56" s="147"/>
      <c r="KYA56" s="148"/>
      <c r="KYB56" s="187"/>
      <c r="KYC56" s="188"/>
      <c r="KYD56" s="186"/>
      <c r="KYE56" s="145"/>
      <c r="KYF56" s="146"/>
      <c r="KYG56" s="146"/>
      <c r="KYH56" s="147"/>
      <c r="KYI56" s="148"/>
      <c r="KYJ56" s="187"/>
      <c r="KYK56" s="188"/>
      <c r="KYL56" s="186"/>
      <c r="KYM56" s="145"/>
      <c r="KYN56" s="146"/>
      <c r="KYO56" s="146"/>
      <c r="KYP56" s="147"/>
      <c r="KYQ56" s="148"/>
      <c r="KYR56" s="187"/>
      <c r="KYS56" s="188"/>
      <c r="KYT56" s="186"/>
      <c r="KYU56" s="145"/>
      <c r="KYV56" s="146"/>
      <c r="KYW56" s="146"/>
      <c r="KYX56" s="147"/>
      <c r="KYY56" s="148"/>
      <c r="KYZ56" s="187"/>
      <c r="KZA56" s="188"/>
      <c r="KZB56" s="186"/>
      <c r="KZC56" s="145"/>
      <c r="KZD56" s="146"/>
      <c r="KZE56" s="146"/>
      <c r="KZF56" s="147"/>
      <c r="KZG56" s="148"/>
      <c r="KZH56" s="187"/>
      <c r="KZI56" s="188"/>
      <c r="KZJ56" s="186"/>
      <c r="KZK56" s="145"/>
      <c r="KZL56" s="146"/>
      <c r="KZM56" s="146"/>
      <c r="KZN56" s="147"/>
      <c r="KZO56" s="148"/>
      <c r="KZP56" s="187"/>
      <c r="KZQ56" s="188"/>
      <c r="KZR56" s="186"/>
      <c r="KZS56" s="145"/>
      <c r="KZT56" s="146"/>
      <c r="KZU56" s="146"/>
      <c r="KZV56" s="147"/>
      <c r="KZW56" s="148"/>
      <c r="KZX56" s="187"/>
      <c r="KZY56" s="188"/>
      <c r="KZZ56" s="186"/>
      <c r="LAA56" s="145"/>
      <c r="LAB56" s="146"/>
      <c r="LAC56" s="146"/>
      <c r="LAD56" s="147"/>
      <c r="LAE56" s="148"/>
      <c r="LAF56" s="187"/>
      <c r="LAG56" s="188"/>
      <c r="LAH56" s="186"/>
      <c r="LAI56" s="145"/>
      <c r="LAJ56" s="146"/>
      <c r="LAK56" s="146"/>
      <c r="LAL56" s="147"/>
      <c r="LAM56" s="148"/>
      <c r="LAN56" s="187"/>
      <c r="LAO56" s="188"/>
      <c r="LAP56" s="186"/>
      <c r="LAQ56" s="145"/>
      <c r="LAR56" s="146"/>
      <c r="LAS56" s="146"/>
      <c r="LAT56" s="147"/>
      <c r="LAU56" s="148"/>
      <c r="LAV56" s="187"/>
      <c r="LAW56" s="188"/>
      <c r="LAX56" s="186"/>
      <c r="LAY56" s="145"/>
      <c r="LAZ56" s="146"/>
      <c r="LBA56" s="146"/>
      <c r="LBB56" s="147"/>
      <c r="LBC56" s="148"/>
      <c r="LBD56" s="187"/>
      <c r="LBE56" s="188"/>
      <c r="LBF56" s="186"/>
      <c r="LBG56" s="145"/>
      <c r="LBH56" s="146"/>
      <c r="LBI56" s="146"/>
      <c r="LBJ56" s="147"/>
      <c r="LBK56" s="148"/>
      <c r="LBL56" s="187"/>
      <c r="LBM56" s="188"/>
      <c r="LBN56" s="186"/>
      <c r="LBO56" s="145"/>
      <c r="LBP56" s="146"/>
      <c r="LBQ56" s="146"/>
      <c r="LBR56" s="147"/>
      <c r="LBS56" s="148"/>
      <c r="LBT56" s="187"/>
      <c r="LBU56" s="188"/>
      <c r="LBV56" s="186"/>
      <c r="LBW56" s="145"/>
      <c r="LBX56" s="146"/>
      <c r="LBY56" s="146"/>
      <c r="LBZ56" s="147"/>
      <c r="LCA56" s="148"/>
      <c r="LCB56" s="187"/>
      <c r="LCC56" s="188"/>
      <c r="LCD56" s="186"/>
      <c r="LCE56" s="145"/>
      <c r="LCF56" s="146"/>
      <c r="LCG56" s="146"/>
      <c r="LCH56" s="147"/>
      <c r="LCI56" s="148"/>
      <c r="LCJ56" s="187"/>
      <c r="LCK56" s="188"/>
      <c r="LCL56" s="186"/>
      <c r="LCM56" s="145"/>
      <c r="LCN56" s="146"/>
      <c r="LCO56" s="146"/>
      <c r="LCP56" s="147"/>
      <c r="LCQ56" s="148"/>
      <c r="LCR56" s="187"/>
      <c r="LCS56" s="188"/>
      <c r="LCT56" s="186"/>
      <c r="LCU56" s="145"/>
      <c r="LCV56" s="146"/>
      <c r="LCW56" s="146"/>
      <c r="LCX56" s="147"/>
      <c r="LCY56" s="148"/>
      <c r="LCZ56" s="187"/>
      <c r="LDA56" s="188"/>
      <c r="LDB56" s="186"/>
      <c r="LDC56" s="145"/>
      <c r="LDD56" s="146"/>
      <c r="LDE56" s="146"/>
      <c r="LDF56" s="147"/>
      <c r="LDG56" s="148"/>
      <c r="LDH56" s="187"/>
      <c r="LDI56" s="188"/>
      <c r="LDJ56" s="186"/>
      <c r="LDK56" s="145"/>
      <c r="LDL56" s="146"/>
      <c r="LDM56" s="146"/>
      <c r="LDN56" s="147"/>
      <c r="LDO56" s="148"/>
      <c r="LDP56" s="187"/>
      <c r="LDQ56" s="188"/>
      <c r="LDR56" s="186"/>
      <c r="LDS56" s="145"/>
      <c r="LDT56" s="146"/>
      <c r="LDU56" s="146"/>
      <c r="LDV56" s="147"/>
      <c r="LDW56" s="148"/>
      <c r="LDX56" s="187"/>
      <c r="LDY56" s="188"/>
      <c r="LDZ56" s="186"/>
      <c r="LEA56" s="145"/>
      <c r="LEB56" s="146"/>
      <c r="LEC56" s="146"/>
      <c r="LED56" s="147"/>
      <c r="LEE56" s="148"/>
      <c r="LEF56" s="187"/>
      <c r="LEG56" s="188"/>
      <c r="LEH56" s="186"/>
      <c r="LEI56" s="145"/>
      <c r="LEJ56" s="146"/>
      <c r="LEK56" s="146"/>
      <c r="LEL56" s="147"/>
      <c r="LEM56" s="148"/>
      <c r="LEN56" s="187"/>
      <c r="LEO56" s="188"/>
      <c r="LEP56" s="186"/>
      <c r="LEQ56" s="145"/>
      <c r="LER56" s="146"/>
      <c r="LES56" s="146"/>
      <c r="LET56" s="147"/>
      <c r="LEU56" s="148"/>
      <c r="LEV56" s="187"/>
      <c r="LEW56" s="188"/>
      <c r="LEX56" s="186"/>
      <c r="LEY56" s="145"/>
      <c r="LEZ56" s="146"/>
      <c r="LFA56" s="146"/>
      <c r="LFB56" s="147"/>
      <c r="LFC56" s="148"/>
      <c r="LFD56" s="187"/>
      <c r="LFE56" s="188"/>
      <c r="LFF56" s="186"/>
      <c r="LFG56" s="145"/>
      <c r="LFH56" s="146"/>
      <c r="LFI56" s="146"/>
      <c r="LFJ56" s="147"/>
      <c r="LFK56" s="148"/>
      <c r="LFL56" s="187"/>
      <c r="LFM56" s="188"/>
      <c r="LFN56" s="186"/>
      <c r="LFO56" s="145"/>
      <c r="LFP56" s="146"/>
      <c r="LFQ56" s="146"/>
      <c r="LFR56" s="147"/>
      <c r="LFS56" s="148"/>
      <c r="LFT56" s="187"/>
      <c r="LFU56" s="188"/>
      <c r="LFV56" s="186"/>
      <c r="LFW56" s="145"/>
      <c r="LFX56" s="146"/>
      <c r="LFY56" s="146"/>
      <c r="LFZ56" s="147"/>
      <c r="LGA56" s="148"/>
      <c r="LGB56" s="187"/>
      <c r="LGC56" s="188"/>
      <c r="LGD56" s="186"/>
      <c r="LGE56" s="145"/>
      <c r="LGF56" s="146"/>
      <c r="LGG56" s="146"/>
      <c r="LGH56" s="147"/>
      <c r="LGI56" s="148"/>
      <c r="LGJ56" s="187"/>
      <c r="LGK56" s="188"/>
      <c r="LGL56" s="186"/>
      <c r="LGM56" s="145"/>
      <c r="LGN56" s="146"/>
      <c r="LGO56" s="146"/>
      <c r="LGP56" s="147"/>
      <c r="LGQ56" s="148"/>
      <c r="LGR56" s="187"/>
      <c r="LGS56" s="188"/>
      <c r="LGT56" s="186"/>
      <c r="LGU56" s="145"/>
      <c r="LGV56" s="146"/>
      <c r="LGW56" s="146"/>
      <c r="LGX56" s="147"/>
      <c r="LGY56" s="148"/>
      <c r="LGZ56" s="187"/>
      <c r="LHA56" s="188"/>
      <c r="LHB56" s="186"/>
      <c r="LHC56" s="145"/>
      <c r="LHD56" s="146"/>
      <c r="LHE56" s="146"/>
      <c r="LHF56" s="147"/>
      <c r="LHG56" s="148"/>
      <c r="LHH56" s="187"/>
      <c r="LHI56" s="188"/>
      <c r="LHJ56" s="186"/>
      <c r="LHK56" s="145"/>
      <c r="LHL56" s="146"/>
      <c r="LHM56" s="146"/>
      <c r="LHN56" s="147"/>
      <c r="LHO56" s="148"/>
      <c r="LHP56" s="187"/>
      <c r="LHQ56" s="188"/>
      <c r="LHR56" s="186"/>
      <c r="LHS56" s="145"/>
      <c r="LHT56" s="146"/>
      <c r="LHU56" s="146"/>
      <c r="LHV56" s="147"/>
      <c r="LHW56" s="148"/>
      <c r="LHX56" s="187"/>
      <c r="LHY56" s="188"/>
      <c r="LHZ56" s="186"/>
      <c r="LIA56" s="145"/>
      <c r="LIB56" s="146"/>
      <c r="LIC56" s="146"/>
      <c r="LID56" s="147"/>
      <c r="LIE56" s="148"/>
      <c r="LIF56" s="187"/>
      <c r="LIG56" s="188"/>
      <c r="LIH56" s="186"/>
      <c r="LII56" s="145"/>
      <c r="LIJ56" s="146"/>
      <c r="LIK56" s="146"/>
      <c r="LIL56" s="147"/>
      <c r="LIM56" s="148"/>
      <c r="LIN56" s="187"/>
      <c r="LIO56" s="188"/>
      <c r="LIP56" s="186"/>
      <c r="LIQ56" s="145"/>
      <c r="LIR56" s="146"/>
      <c r="LIS56" s="146"/>
      <c r="LIT56" s="147"/>
      <c r="LIU56" s="148"/>
      <c r="LIV56" s="187"/>
      <c r="LIW56" s="188"/>
      <c r="LIX56" s="186"/>
      <c r="LIY56" s="145"/>
      <c r="LIZ56" s="146"/>
      <c r="LJA56" s="146"/>
      <c r="LJB56" s="147"/>
      <c r="LJC56" s="148"/>
      <c r="LJD56" s="187"/>
      <c r="LJE56" s="188"/>
      <c r="LJF56" s="186"/>
      <c r="LJG56" s="145"/>
      <c r="LJH56" s="146"/>
      <c r="LJI56" s="146"/>
      <c r="LJJ56" s="147"/>
      <c r="LJK56" s="148"/>
      <c r="LJL56" s="187"/>
      <c r="LJM56" s="188"/>
      <c r="LJN56" s="186"/>
      <c r="LJO56" s="145"/>
      <c r="LJP56" s="146"/>
      <c r="LJQ56" s="146"/>
      <c r="LJR56" s="147"/>
      <c r="LJS56" s="148"/>
      <c r="LJT56" s="187"/>
      <c r="LJU56" s="188"/>
      <c r="LJV56" s="186"/>
      <c r="LJW56" s="145"/>
      <c r="LJX56" s="146"/>
      <c r="LJY56" s="146"/>
      <c r="LJZ56" s="147"/>
      <c r="LKA56" s="148"/>
      <c r="LKB56" s="187"/>
      <c r="LKC56" s="188"/>
      <c r="LKD56" s="186"/>
      <c r="LKE56" s="145"/>
      <c r="LKF56" s="146"/>
      <c r="LKG56" s="146"/>
      <c r="LKH56" s="147"/>
      <c r="LKI56" s="148"/>
      <c r="LKJ56" s="187"/>
      <c r="LKK56" s="188"/>
      <c r="LKL56" s="186"/>
      <c r="LKM56" s="145"/>
      <c r="LKN56" s="146"/>
      <c r="LKO56" s="146"/>
      <c r="LKP56" s="147"/>
      <c r="LKQ56" s="148"/>
      <c r="LKR56" s="187"/>
      <c r="LKS56" s="188"/>
      <c r="LKT56" s="186"/>
      <c r="LKU56" s="145"/>
      <c r="LKV56" s="146"/>
      <c r="LKW56" s="146"/>
      <c r="LKX56" s="147"/>
      <c r="LKY56" s="148"/>
      <c r="LKZ56" s="187"/>
      <c r="LLA56" s="188"/>
      <c r="LLB56" s="186"/>
      <c r="LLC56" s="145"/>
      <c r="LLD56" s="146"/>
      <c r="LLE56" s="146"/>
      <c r="LLF56" s="147"/>
      <c r="LLG56" s="148"/>
      <c r="LLH56" s="187"/>
      <c r="LLI56" s="188"/>
      <c r="LLJ56" s="186"/>
      <c r="LLK56" s="145"/>
      <c r="LLL56" s="146"/>
      <c r="LLM56" s="146"/>
      <c r="LLN56" s="147"/>
      <c r="LLO56" s="148"/>
      <c r="LLP56" s="187"/>
      <c r="LLQ56" s="188"/>
      <c r="LLR56" s="186"/>
      <c r="LLS56" s="145"/>
      <c r="LLT56" s="146"/>
      <c r="LLU56" s="146"/>
      <c r="LLV56" s="147"/>
      <c r="LLW56" s="148"/>
      <c r="LLX56" s="187"/>
      <c r="LLY56" s="188"/>
      <c r="LLZ56" s="186"/>
      <c r="LMA56" s="145"/>
      <c r="LMB56" s="146"/>
      <c r="LMC56" s="146"/>
      <c r="LMD56" s="147"/>
      <c r="LME56" s="148"/>
      <c r="LMF56" s="187"/>
      <c r="LMG56" s="188"/>
      <c r="LMH56" s="186"/>
      <c r="LMI56" s="145"/>
      <c r="LMJ56" s="146"/>
      <c r="LMK56" s="146"/>
      <c r="LML56" s="147"/>
      <c r="LMM56" s="148"/>
      <c r="LMN56" s="187"/>
      <c r="LMO56" s="188"/>
      <c r="LMP56" s="186"/>
      <c r="LMQ56" s="145"/>
      <c r="LMR56" s="146"/>
      <c r="LMS56" s="146"/>
      <c r="LMT56" s="147"/>
      <c r="LMU56" s="148"/>
      <c r="LMV56" s="187"/>
      <c r="LMW56" s="188"/>
      <c r="LMX56" s="186"/>
      <c r="LMY56" s="145"/>
      <c r="LMZ56" s="146"/>
      <c r="LNA56" s="146"/>
      <c r="LNB56" s="147"/>
      <c r="LNC56" s="148"/>
      <c r="LND56" s="187"/>
      <c r="LNE56" s="188"/>
      <c r="LNF56" s="186"/>
      <c r="LNG56" s="145"/>
      <c r="LNH56" s="146"/>
      <c r="LNI56" s="146"/>
      <c r="LNJ56" s="147"/>
      <c r="LNK56" s="148"/>
      <c r="LNL56" s="187"/>
      <c r="LNM56" s="188"/>
      <c r="LNN56" s="186"/>
      <c r="LNO56" s="145"/>
      <c r="LNP56" s="146"/>
      <c r="LNQ56" s="146"/>
      <c r="LNR56" s="147"/>
      <c r="LNS56" s="148"/>
      <c r="LNT56" s="187"/>
      <c r="LNU56" s="188"/>
      <c r="LNV56" s="186"/>
      <c r="LNW56" s="145"/>
      <c r="LNX56" s="146"/>
      <c r="LNY56" s="146"/>
      <c r="LNZ56" s="147"/>
      <c r="LOA56" s="148"/>
      <c r="LOB56" s="187"/>
      <c r="LOC56" s="188"/>
      <c r="LOD56" s="186"/>
      <c r="LOE56" s="145"/>
      <c r="LOF56" s="146"/>
      <c r="LOG56" s="146"/>
      <c r="LOH56" s="147"/>
      <c r="LOI56" s="148"/>
      <c r="LOJ56" s="187"/>
      <c r="LOK56" s="188"/>
      <c r="LOL56" s="186"/>
      <c r="LOM56" s="145"/>
      <c r="LON56" s="146"/>
      <c r="LOO56" s="146"/>
      <c r="LOP56" s="147"/>
      <c r="LOQ56" s="148"/>
      <c r="LOR56" s="187"/>
      <c r="LOS56" s="188"/>
      <c r="LOT56" s="186"/>
      <c r="LOU56" s="145"/>
      <c r="LOV56" s="146"/>
      <c r="LOW56" s="146"/>
      <c r="LOX56" s="147"/>
      <c r="LOY56" s="148"/>
      <c r="LOZ56" s="187"/>
      <c r="LPA56" s="188"/>
      <c r="LPB56" s="186"/>
      <c r="LPC56" s="145"/>
      <c r="LPD56" s="146"/>
      <c r="LPE56" s="146"/>
      <c r="LPF56" s="147"/>
      <c r="LPG56" s="148"/>
      <c r="LPH56" s="187"/>
      <c r="LPI56" s="188"/>
      <c r="LPJ56" s="186"/>
      <c r="LPK56" s="145"/>
      <c r="LPL56" s="146"/>
      <c r="LPM56" s="146"/>
      <c r="LPN56" s="147"/>
      <c r="LPO56" s="148"/>
      <c r="LPP56" s="187"/>
      <c r="LPQ56" s="188"/>
      <c r="LPR56" s="186"/>
      <c r="LPS56" s="145"/>
      <c r="LPT56" s="146"/>
      <c r="LPU56" s="146"/>
      <c r="LPV56" s="147"/>
      <c r="LPW56" s="148"/>
      <c r="LPX56" s="187"/>
      <c r="LPY56" s="188"/>
      <c r="LPZ56" s="186"/>
      <c r="LQA56" s="145"/>
      <c r="LQB56" s="146"/>
      <c r="LQC56" s="146"/>
      <c r="LQD56" s="147"/>
      <c r="LQE56" s="148"/>
      <c r="LQF56" s="187"/>
      <c r="LQG56" s="188"/>
      <c r="LQH56" s="186"/>
      <c r="LQI56" s="145"/>
      <c r="LQJ56" s="146"/>
      <c r="LQK56" s="146"/>
      <c r="LQL56" s="147"/>
      <c r="LQM56" s="148"/>
      <c r="LQN56" s="187"/>
      <c r="LQO56" s="188"/>
      <c r="LQP56" s="186"/>
      <c r="LQQ56" s="145"/>
      <c r="LQR56" s="146"/>
      <c r="LQS56" s="146"/>
      <c r="LQT56" s="147"/>
      <c r="LQU56" s="148"/>
      <c r="LQV56" s="187"/>
      <c r="LQW56" s="188"/>
      <c r="LQX56" s="186"/>
      <c r="LQY56" s="145"/>
      <c r="LQZ56" s="146"/>
      <c r="LRA56" s="146"/>
      <c r="LRB56" s="147"/>
      <c r="LRC56" s="148"/>
      <c r="LRD56" s="187"/>
      <c r="LRE56" s="188"/>
      <c r="LRF56" s="186"/>
      <c r="LRG56" s="145"/>
      <c r="LRH56" s="146"/>
      <c r="LRI56" s="146"/>
      <c r="LRJ56" s="147"/>
      <c r="LRK56" s="148"/>
      <c r="LRL56" s="187"/>
      <c r="LRM56" s="188"/>
      <c r="LRN56" s="186"/>
      <c r="LRO56" s="145"/>
      <c r="LRP56" s="146"/>
      <c r="LRQ56" s="146"/>
      <c r="LRR56" s="147"/>
      <c r="LRS56" s="148"/>
      <c r="LRT56" s="187"/>
      <c r="LRU56" s="188"/>
      <c r="LRV56" s="186"/>
      <c r="LRW56" s="145"/>
      <c r="LRX56" s="146"/>
      <c r="LRY56" s="146"/>
      <c r="LRZ56" s="147"/>
      <c r="LSA56" s="148"/>
      <c r="LSB56" s="187"/>
      <c r="LSC56" s="188"/>
      <c r="LSD56" s="186"/>
      <c r="LSE56" s="145"/>
      <c r="LSF56" s="146"/>
      <c r="LSG56" s="146"/>
      <c r="LSH56" s="147"/>
      <c r="LSI56" s="148"/>
      <c r="LSJ56" s="187"/>
      <c r="LSK56" s="188"/>
      <c r="LSL56" s="186"/>
      <c r="LSM56" s="145"/>
      <c r="LSN56" s="146"/>
      <c r="LSO56" s="146"/>
      <c r="LSP56" s="147"/>
      <c r="LSQ56" s="148"/>
      <c r="LSR56" s="187"/>
      <c r="LSS56" s="188"/>
      <c r="LST56" s="186"/>
      <c r="LSU56" s="145"/>
      <c r="LSV56" s="146"/>
      <c r="LSW56" s="146"/>
      <c r="LSX56" s="147"/>
      <c r="LSY56" s="148"/>
      <c r="LSZ56" s="187"/>
      <c r="LTA56" s="188"/>
      <c r="LTB56" s="186"/>
      <c r="LTC56" s="145"/>
      <c r="LTD56" s="146"/>
      <c r="LTE56" s="146"/>
      <c r="LTF56" s="147"/>
      <c r="LTG56" s="148"/>
      <c r="LTH56" s="187"/>
      <c r="LTI56" s="188"/>
      <c r="LTJ56" s="186"/>
      <c r="LTK56" s="145"/>
      <c r="LTL56" s="146"/>
      <c r="LTM56" s="146"/>
      <c r="LTN56" s="147"/>
      <c r="LTO56" s="148"/>
      <c r="LTP56" s="187"/>
      <c r="LTQ56" s="188"/>
      <c r="LTR56" s="186"/>
      <c r="LTS56" s="145"/>
      <c r="LTT56" s="146"/>
      <c r="LTU56" s="146"/>
      <c r="LTV56" s="147"/>
      <c r="LTW56" s="148"/>
      <c r="LTX56" s="187"/>
      <c r="LTY56" s="188"/>
      <c r="LTZ56" s="186"/>
      <c r="LUA56" s="145"/>
      <c r="LUB56" s="146"/>
      <c r="LUC56" s="146"/>
      <c r="LUD56" s="147"/>
      <c r="LUE56" s="148"/>
      <c r="LUF56" s="187"/>
      <c r="LUG56" s="188"/>
      <c r="LUH56" s="186"/>
      <c r="LUI56" s="145"/>
      <c r="LUJ56" s="146"/>
      <c r="LUK56" s="146"/>
      <c r="LUL56" s="147"/>
      <c r="LUM56" s="148"/>
      <c r="LUN56" s="187"/>
      <c r="LUO56" s="188"/>
      <c r="LUP56" s="186"/>
      <c r="LUQ56" s="145"/>
      <c r="LUR56" s="146"/>
      <c r="LUS56" s="146"/>
      <c r="LUT56" s="147"/>
      <c r="LUU56" s="148"/>
      <c r="LUV56" s="187"/>
      <c r="LUW56" s="188"/>
      <c r="LUX56" s="186"/>
      <c r="LUY56" s="145"/>
      <c r="LUZ56" s="146"/>
      <c r="LVA56" s="146"/>
      <c r="LVB56" s="147"/>
      <c r="LVC56" s="148"/>
      <c r="LVD56" s="187"/>
      <c r="LVE56" s="188"/>
      <c r="LVF56" s="186"/>
      <c r="LVG56" s="145"/>
      <c r="LVH56" s="146"/>
      <c r="LVI56" s="146"/>
      <c r="LVJ56" s="147"/>
      <c r="LVK56" s="148"/>
      <c r="LVL56" s="187"/>
      <c r="LVM56" s="188"/>
      <c r="LVN56" s="186"/>
      <c r="LVO56" s="145"/>
      <c r="LVP56" s="146"/>
      <c r="LVQ56" s="146"/>
      <c r="LVR56" s="147"/>
      <c r="LVS56" s="148"/>
      <c r="LVT56" s="187"/>
      <c r="LVU56" s="188"/>
      <c r="LVV56" s="186"/>
      <c r="LVW56" s="145"/>
      <c r="LVX56" s="146"/>
      <c r="LVY56" s="146"/>
      <c r="LVZ56" s="147"/>
      <c r="LWA56" s="148"/>
      <c r="LWB56" s="187"/>
      <c r="LWC56" s="188"/>
      <c r="LWD56" s="186"/>
      <c r="LWE56" s="145"/>
      <c r="LWF56" s="146"/>
      <c r="LWG56" s="146"/>
      <c r="LWH56" s="147"/>
      <c r="LWI56" s="148"/>
      <c r="LWJ56" s="187"/>
      <c r="LWK56" s="188"/>
      <c r="LWL56" s="186"/>
      <c r="LWM56" s="145"/>
      <c r="LWN56" s="146"/>
      <c r="LWO56" s="146"/>
      <c r="LWP56" s="147"/>
      <c r="LWQ56" s="148"/>
      <c r="LWR56" s="187"/>
      <c r="LWS56" s="188"/>
      <c r="LWT56" s="186"/>
      <c r="LWU56" s="145"/>
      <c r="LWV56" s="146"/>
      <c r="LWW56" s="146"/>
      <c r="LWX56" s="147"/>
      <c r="LWY56" s="148"/>
      <c r="LWZ56" s="187"/>
      <c r="LXA56" s="188"/>
      <c r="LXB56" s="186"/>
      <c r="LXC56" s="145"/>
      <c r="LXD56" s="146"/>
      <c r="LXE56" s="146"/>
      <c r="LXF56" s="147"/>
      <c r="LXG56" s="148"/>
      <c r="LXH56" s="187"/>
      <c r="LXI56" s="188"/>
      <c r="LXJ56" s="186"/>
      <c r="LXK56" s="145"/>
      <c r="LXL56" s="146"/>
      <c r="LXM56" s="146"/>
      <c r="LXN56" s="147"/>
      <c r="LXO56" s="148"/>
      <c r="LXP56" s="187"/>
      <c r="LXQ56" s="188"/>
      <c r="LXR56" s="186"/>
      <c r="LXS56" s="145"/>
      <c r="LXT56" s="146"/>
      <c r="LXU56" s="146"/>
      <c r="LXV56" s="147"/>
      <c r="LXW56" s="148"/>
      <c r="LXX56" s="187"/>
      <c r="LXY56" s="188"/>
      <c r="LXZ56" s="186"/>
      <c r="LYA56" s="145"/>
      <c r="LYB56" s="146"/>
      <c r="LYC56" s="146"/>
      <c r="LYD56" s="147"/>
      <c r="LYE56" s="148"/>
      <c r="LYF56" s="187"/>
      <c r="LYG56" s="188"/>
      <c r="LYH56" s="186"/>
      <c r="LYI56" s="145"/>
      <c r="LYJ56" s="146"/>
      <c r="LYK56" s="146"/>
      <c r="LYL56" s="147"/>
      <c r="LYM56" s="148"/>
      <c r="LYN56" s="187"/>
      <c r="LYO56" s="188"/>
      <c r="LYP56" s="186"/>
      <c r="LYQ56" s="145"/>
      <c r="LYR56" s="146"/>
      <c r="LYS56" s="146"/>
      <c r="LYT56" s="147"/>
      <c r="LYU56" s="148"/>
      <c r="LYV56" s="187"/>
      <c r="LYW56" s="188"/>
      <c r="LYX56" s="186"/>
      <c r="LYY56" s="145"/>
      <c r="LYZ56" s="146"/>
      <c r="LZA56" s="146"/>
      <c r="LZB56" s="147"/>
      <c r="LZC56" s="148"/>
      <c r="LZD56" s="187"/>
      <c r="LZE56" s="188"/>
      <c r="LZF56" s="186"/>
      <c r="LZG56" s="145"/>
      <c r="LZH56" s="146"/>
      <c r="LZI56" s="146"/>
      <c r="LZJ56" s="147"/>
      <c r="LZK56" s="148"/>
      <c r="LZL56" s="187"/>
      <c r="LZM56" s="188"/>
      <c r="LZN56" s="186"/>
      <c r="LZO56" s="145"/>
      <c r="LZP56" s="146"/>
      <c r="LZQ56" s="146"/>
      <c r="LZR56" s="147"/>
      <c r="LZS56" s="148"/>
      <c r="LZT56" s="187"/>
      <c r="LZU56" s="188"/>
      <c r="LZV56" s="186"/>
      <c r="LZW56" s="145"/>
      <c r="LZX56" s="146"/>
      <c r="LZY56" s="146"/>
      <c r="LZZ56" s="147"/>
      <c r="MAA56" s="148"/>
      <c r="MAB56" s="187"/>
      <c r="MAC56" s="188"/>
      <c r="MAD56" s="186"/>
      <c r="MAE56" s="145"/>
      <c r="MAF56" s="146"/>
      <c r="MAG56" s="146"/>
      <c r="MAH56" s="147"/>
      <c r="MAI56" s="148"/>
      <c r="MAJ56" s="187"/>
      <c r="MAK56" s="188"/>
      <c r="MAL56" s="186"/>
      <c r="MAM56" s="145"/>
      <c r="MAN56" s="146"/>
      <c r="MAO56" s="146"/>
      <c r="MAP56" s="147"/>
      <c r="MAQ56" s="148"/>
      <c r="MAR56" s="187"/>
      <c r="MAS56" s="188"/>
      <c r="MAT56" s="186"/>
      <c r="MAU56" s="145"/>
      <c r="MAV56" s="146"/>
      <c r="MAW56" s="146"/>
      <c r="MAX56" s="147"/>
      <c r="MAY56" s="148"/>
      <c r="MAZ56" s="187"/>
      <c r="MBA56" s="188"/>
      <c r="MBB56" s="186"/>
      <c r="MBC56" s="145"/>
      <c r="MBD56" s="146"/>
      <c r="MBE56" s="146"/>
      <c r="MBF56" s="147"/>
      <c r="MBG56" s="148"/>
      <c r="MBH56" s="187"/>
      <c r="MBI56" s="188"/>
      <c r="MBJ56" s="186"/>
      <c r="MBK56" s="145"/>
      <c r="MBL56" s="146"/>
      <c r="MBM56" s="146"/>
      <c r="MBN56" s="147"/>
      <c r="MBO56" s="148"/>
      <c r="MBP56" s="187"/>
      <c r="MBQ56" s="188"/>
      <c r="MBR56" s="186"/>
      <c r="MBS56" s="145"/>
      <c r="MBT56" s="146"/>
      <c r="MBU56" s="146"/>
      <c r="MBV56" s="147"/>
      <c r="MBW56" s="148"/>
      <c r="MBX56" s="187"/>
      <c r="MBY56" s="188"/>
      <c r="MBZ56" s="186"/>
      <c r="MCA56" s="145"/>
      <c r="MCB56" s="146"/>
      <c r="MCC56" s="146"/>
      <c r="MCD56" s="147"/>
      <c r="MCE56" s="148"/>
      <c r="MCF56" s="187"/>
      <c r="MCG56" s="188"/>
      <c r="MCH56" s="186"/>
      <c r="MCI56" s="145"/>
      <c r="MCJ56" s="146"/>
      <c r="MCK56" s="146"/>
      <c r="MCL56" s="147"/>
      <c r="MCM56" s="148"/>
      <c r="MCN56" s="187"/>
      <c r="MCO56" s="188"/>
      <c r="MCP56" s="186"/>
      <c r="MCQ56" s="145"/>
      <c r="MCR56" s="146"/>
      <c r="MCS56" s="146"/>
      <c r="MCT56" s="147"/>
      <c r="MCU56" s="148"/>
      <c r="MCV56" s="187"/>
      <c r="MCW56" s="188"/>
      <c r="MCX56" s="186"/>
      <c r="MCY56" s="145"/>
      <c r="MCZ56" s="146"/>
      <c r="MDA56" s="146"/>
      <c r="MDB56" s="147"/>
      <c r="MDC56" s="148"/>
      <c r="MDD56" s="187"/>
      <c r="MDE56" s="188"/>
      <c r="MDF56" s="186"/>
      <c r="MDG56" s="145"/>
      <c r="MDH56" s="146"/>
      <c r="MDI56" s="146"/>
      <c r="MDJ56" s="147"/>
      <c r="MDK56" s="148"/>
      <c r="MDL56" s="187"/>
      <c r="MDM56" s="188"/>
      <c r="MDN56" s="186"/>
      <c r="MDO56" s="145"/>
      <c r="MDP56" s="146"/>
      <c r="MDQ56" s="146"/>
      <c r="MDR56" s="147"/>
      <c r="MDS56" s="148"/>
      <c r="MDT56" s="187"/>
      <c r="MDU56" s="188"/>
      <c r="MDV56" s="186"/>
      <c r="MDW56" s="145"/>
      <c r="MDX56" s="146"/>
      <c r="MDY56" s="146"/>
      <c r="MDZ56" s="147"/>
      <c r="MEA56" s="148"/>
      <c r="MEB56" s="187"/>
      <c r="MEC56" s="188"/>
      <c r="MED56" s="186"/>
      <c r="MEE56" s="145"/>
      <c r="MEF56" s="146"/>
      <c r="MEG56" s="146"/>
      <c r="MEH56" s="147"/>
      <c r="MEI56" s="148"/>
      <c r="MEJ56" s="187"/>
      <c r="MEK56" s="188"/>
      <c r="MEL56" s="186"/>
      <c r="MEM56" s="145"/>
      <c r="MEN56" s="146"/>
      <c r="MEO56" s="146"/>
      <c r="MEP56" s="147"/>
      <c r="MEQ56" s="148"/>
      <c r="MER56" s="187"/>
      <c r="MES56" s="188"/>
      <c r="MET56" s="186"/>
      <c r="MEU56" s="145"/>
      <c r="MEV56" s="146"/>
      <c r="MEW56" s="146"/>
      <c r="MEX56" s="147"/>
      <c r="MEY56" s="148"/>
      <c r="MEZ56" s="187"/>
      <c r="MFA56" s="188"/>
      <c r="MFB56" s="186"/>
      <c r="MFC56" s="145"/>
      <c r="MFD56" s="146"/>
      <c r="MFE56" s="146"/>
      <c r="MFF56" s="147"/>
      <c r="MFG56" s="148"/>
      <c r="MFH56" s="187"/>
      <c r="MFI56" s="188"/>
      <c r="MFJ56" s="186"/>
      <c r="MFK56" s="145"/>
      <c r="MFL56" s="146"/>
      <c r="MFM56" s="146"/>
      <c r="MFN56" s="147"/>
      <c r="MFO56" s="148"/>
      <c r="MFP56" s="187"/>
      <c r="MFQ56" s="188"/>
      <c r="MFR56" s="186"/>
      <c r="MFS56" s="145"/>
      <c r="MFT56" s="146"/>
      <c r="MFU56" s="146"/>
      <c r="MFV56" s="147"/>
      <c r="MFW56" s="148"/>
      <c r="MFX56" s="187"/>
      <c r="MFY56" s="188"/>
      <c r="MFZ56" s="186"/>
      <c r="MGA56" s="145"/>
      <c r="MGB56" s="146"/>
      <c r="MGC56" s="146"/>
      <c r="MGD56" s="147"/>
      <c r="MGE56" s="148"/>
      <c r="MGF56" s="187"/>
      <c r="MGG56" s="188"/>
      <c r="MGH56" s="186"/>
      <c r="MGI56" s="145"/>
      <c r="MGJ56" s="146"/>
      <c r="MGK56" s="146"/>
      <c r="MGL56" s="147"/>
      <c r="MGM56" s="148"/>
      <c r="MGN56" s="187"/>
      <c r="MGO56" s="188"/>
      <c r="MGP56" s="186"/>
      <c r="MGQ56" s="145"/>
      <c r="MGR56" s="146"/>
      <c r="MGS56" s="146"/>
      <c r="MGT56" s="147"/>
      <c r="MGU56" s="148"/>
      <c r="MGV56" s="187"/>
      <c r="MGW56" s="188"/>
      <c r="MGX56" s="186"/>
      <c r="MGY56" s="145"/>
      <c r="MGZ56" s="146"/>
      <c r="MHA56" s="146"/>
      <c r="MHB56" s="147"/>
      <c r="MHC56" s="148"/>
      <c r="MHD56" s="187"/>
      <c r="MHE56" s="188"/>
      <c r="MHF56" s="186"/>
      <c r="MHG56" s="145"/>
      <c r="MHH56" s="146"/>
      <c r="MHI56" s="146"/>
      <c r="MHJ56" s="147"/>
      <c r="MHK56" s="148"/>
      <c r="MHL56" s="187"/>
      <c r="MHM56" s="188"/>
      <c r="MHN56" s="186"/>
      <c r="MHO56" s="145"/>
      <c r="MHP56" s="146"/>
      <c r="MHQ56" s="146"/>
      <c r="MHR56" s="147"/>
      <c r="MHS56" s="148"/>
      <c r="MHT56" s="187"/>
      <c r="MHU56" s="188"/>
      <c r="MHV56" s="186"/>
      <c r="MHW56" s="145"/>
      <c r="MHX56" s="146"/>
      <c r="MHY56" s="146"/>
      <c r="MHZ56" s="147"/>
      <c r="MIA56" s="148"/>
      <c r="MIB56" s="187"/>
      <c r="MIC56" s="188"/>
      <c r="MID56" s="186"/>
      <c r="MIE56" s="145"/>
      <c r="MIF56" s="146"/>
      <c r="MIG56" s="146"/>
      <c r="MIH56" s="147"/>
      <c r="MII56" s="148"/>
      <c r="MIJ56" s="187"/>
      <c r="MIK56" s="188"/>
      <c r="MIL56" s="186"/>
      <c r="MIM56" s="145"/>
      <c r="MIN56" s="146"/>
      <c r="MIO56" s="146"/>
      <c r="MIP56" s="147"/>
      <c r="MIQ56" s="148"/>
      <c r="MIR56" s="187"/>
      <c r="MIS56" s="188"/>
      <c r="MIT56" s="186"/>
      <c r="MIU56" s="145"/>
      <c r="MIV56" s="146"/>
      <c r="MIW56" s="146"/>
      <c r="MIX56" s="147"/>
      <c r="MIY56" s="148"/>
      <c r="MIZ56" s="187"/>
      <c r="MJA56" s="188"/>
      <c r="MJB56" s="186"/>
      <c r="MJC56" s="145"/>
      <c r="MJD56" s="146"/>
      <c r="MJE56" s="146"/>
      <c r="MJF56" s="147"/>
      <c r="MJG56" s="148"/>
      <c r="MJH56" s="187"/>
      <c r="MJI56" s="188"/>
      <c r="MJJ56" s="186"/>
      <c r="MJK56" s="145"/>
      <c r="MJL56" s="146"/>
      <c r="MJM56" s="146"/>
      <c r="MJN56" s="147"/>
      <c r="MJO56" s="148"/>
      <c r="MJP56" s="187"/>
      <c r="MJQ56" s="188"/>
      <c r="MJR56" s="186"/>
      <c r="MJS56" s="145"/>
      <c r="MJT56" s="146"/>
      <c r="MJU56" s="146"/>
      <c r="MJV56" s="147"/>
      <c r="MJW56" s="148"/>
      <c r="MJX56" s="187"/>
      <c r="MJY56" s="188"/>
      <c r="MJZ56" s="186"/>
      <c r="MKA56" s="145"/>
      <c r="MKB56" s="146"/>
      <c r="MKC56" s="146"/>
      <c r="MKD56" s="147"/>
      <c r="MKE56" s="148"/>
      <c r="MKF56" s="187"/>
      <c r="MKG56" s="188"/>
      <c r="MKH56" s="186"/>
      <c r="MKI56" s="145"/>
      <c r="MKJ56" s="146"/>
      <c r="MKK56" s="146"/>
      <c r="MKL56" s="147"/>
      <c r="MKM56" s="148"/>
      <c r="MKN56" s="187"/>
      <c r="MKO56" s="188"/>
      <c r="MKP56" s="186"/>
      <c r="MKQ56" s="145"/>
      <c r="MKR56" s="146"/>
      <c r="MKS56" s="146"/>
      <c r="MKT56" s="147"/>
      <c r="MKU56" s="148"/>
      <c r="MKV56" s="187"/>
      <c r="MKW56" s="188"/>
      <c r="MKX56" s="186"/>
      <c r="MKY56" s="145"/>
      <c r="MKZ56" s="146"/>
      <c r="MLA56" s="146"/>
      <c r="MLB56" s="147"/>
      <c r="MLC56" s="148"/>
      <c r="MLD56" s="187"/>
      <c r="MLE56" s="188"/>
      <c r="MLF56" s="186"/>
      <c r="MLG56" s="145"/>
      <c r="MLH56" s="146"/>
      <c r="MLI56" s="146"/>
      <c r="MLJ56" s="147"/>
      <c r="MLK56" s="148"/>
      <c r="MLL56" s="187"/>
      <c r="MLM56" s="188"/>
      <c r="MLN56" s="186"/>
      <c r="MLO56" s="145"/>
      <c r="MLP56" s="146"/>
      <c r="MLQ56" s="146"/>
      <c r="MLR56" s="147"/>
      <c r="MLS56" s="148"/>
      <c r="MLT56" s="187"/>
      <c r="MLU56" s="188"/>
      <c r="MLV56" s="186"/>
      <c r="MLW56" s="145"/>
      <c r="MLX56" s="146"/>
      <c r="MLY56" s="146"/>
      <c r="MLZ56" s="147"/>
      <c r="MMA56" s="148"/>
      <c r="MMB56" s="187"/>
      <c r="MMC56" s="188"/>
      <c r="MMD56" s="186"/>
      <c r="MME56" s="145"/>
      <c r="MMF56" s="146"/>
      <c r="MMG56" s="146"/>
      <c r="MMH56" s="147"/>
      <c r="MMI56" s="148"/>
      <c r="MMJ56" s="187"/>
      <c r="MMK56" s="188"/>
      <c r="MML56" s="186"/>
      <c r="MMM56" s="145"/>
      <c r="MMN56" s="146"/>
      <c r="MMO56" s="146"/>
      <c r="MMP56" s="147"/>
      <c r="MMQ56" s="148"/>
      <c r="MMR56" s="187"/>
      <c r="MMS56" s="188"/>
      <c r="MMT56" s="186"/>
      <c r="MMU56" s="145"/>
      <c r="MMV56" s="146"/>
      <c r="MMW56" s="146"/>
      <c r="MMX56" s="147"/>
      <c r="MMY56" s="148"/>
      <c r="MMZ56" s="187"/>
      <c r="MNA56" s="188"/>
      <c r="MNB56" s="186"/>
      <c r="MNC56" s="145"/>
      <c r="MND56" s="146"/>
      <c r="MNE56" s="146"/>
      <c r="MNF56" s="147"/>
      <c r="MNG56" s="148"/>
      <c r="MNH56" s="187"/>
      <c r="MNI56" s="188"/>
      <c r="MNJ56" s="186"/>
      <c r="MNK56" s="145"/>
      <c r="MNL56" s="146"/>
      <c r="MNM56" s="146"/>
      <c r="MNN56" s="147"/>
      <c r="MNO56" s="148"/>
      <c r="MNP56" s="187"/>
      <c r="MNQ56" s="188"/>
      <c r="MNR56" s="186"/>
      <c r="MNS56" s="145"/>
      <c r="MNT56" s="146"/>
      <c r="MNU56" s="146"/>
      <c r="MNV56" s="147"/>
      <c r="MNW56" s="148"/>
      <c r="MNX56" s="187"/>
      <c r="MNY56" s="188"/>
      <c r="MNZ56" s="186"/>
      <c r="MOA56" s="145"/>
      <c r="MOB56" s="146"/>
      <c r="MOC56" s="146"/>
      <c r="MOD56" s="147"/>
      <c r="MOE56" s="148"/>
      <c r="MOF56" s="187"/>
      <c r="MOG56" s="188"/>
      <c r="MOH56" s="186"/>
      <c r="MOI56" s="145"/>
      <c r="MOJ56" s="146"/>
      <c r="MOK56" s="146"/>
      <c r="MOL56" s="147"/>
      <c r="MOM56" s="148"/>
      <c r="MON56" s="187"/>
      <c r="MOO56" s="188"/>
      <c r="MOP56" s="186"/>
      <c r="MOQ56" s="145"/>
      <c r="MOR56" s="146"/>
      <c r="MOS56" s="146"/>
      <c r="MOT56" s="147"/>
      <c r="MOU56" s="148"/>
      <c r="MOV56" s="187"/>
      <c r="MOW56" s="188"/>
      <c r="MOX56" s="186"/>
      <c r="MOY56" s="145"/>
      <c r="MOZ56" s="146"/>
      <c r="MPA56" s="146"/>
      <c r="MPB56" s="147"/>
      <c r="MPC56" s="148"/>
      <c r="MPD56" s="187"/>
      <c r="MPE56" s="188"/>
      <c r="MPF56" s="186"/>
      <c r="MPG56" s="145"/>
      <c r="MPH56" s="146"/>
      <c r="MPI56" s="146"/>
      <c r="MPJ56" s="147"/>
      <c r="MPK56" s="148"/>
      <c r="MPL56" s="187"/>
      <c r="MPM56" s="188"/>
      <c r="MPN56" s="186"/>
      <c r="MPO56" s="145"/>
      <c r="MPP56" s="146"/>
      <c r="MPQ56" s="146"/>
      <c r="MPR56" s="147"/>
      <c r="MPS56" s="148"/>
      <c r="MPT56" s="187"/>
      <c r="MPU56" s="188"/>
      <c r="MPV56" s="186"/>
      <c r="MPW56" s="145"/>
      <c r="MPX56" s="146"/>
      <c r="MPY56" s="146"/>
      <c r="MPZ56" s="147"/>
      <c r="MQA56" s="148"/>
      <c r="MQB56" s="187"/>
      <c r="MQC56" s="188"/>
      <c r="MQD56" s="186"/>
      <c r="MQE56" s="145"/>
      <c r="MQF56" s="146"/>
      <c r="MQG56" s="146"/>
      <c r="MQH56" s="147"/>
      <c r="MQI56" s="148"/>
      <c r="MQJ56" s="187"/>
      <c r="MQK56" s="188"/>
      <c r="MQL56" s="186"/>
      <c r="MQM56" s="145"/>
      <c r="MQN56" s="146"/>
      <c r="MQO56" s="146"/>
      <c r="MQP56" s="147"/>
      <c r="MQQ56" s="148"/>
      <c r="MQR56" s="187"/>
      <c r="MQS56" s="188"/>
      <c r="MQT56" s="186"/>
      <c r="MQU56" s="145"/>
      <c r="MQV56" s="146"/>
      <c r="MQW56" s="146"/>
      <c r="MQX56" s="147"/>
      <c r="MQY56" s="148"/>
      <c r="MQZ56" s="187"/>
      <c r="MRA56" s="188"/>
      <c r="MRB56" s="186"/>
      <c r="MRC56" s="145"/>
      <c r="MRD56" s="146"/>
      <c r="MRE56" s="146"/>
      <c r="MRF56" s="147"/>
      <c r="MRG56" s="148"/>
      <c r="MRH56" s="187"/>
      <c r="MRI56" s="188"/>
      <c r="MRJ56" s="186"/>
      <c r="MRK56" s="145"/>
      <c r="MRL56" s="146"/>
      <c r="MRM56" s="146"/>
      <c r="MRN56" s="147"/>
      <c r="MRO56" s="148"/>
      <c r="MRP56" s="187"/>
      <c r="MRQ56" s="188"/>
      <c r="MRR56" s="186"/>
      <c r="MRS56" s="145"/>
      <c r="MRT56" s="146"/>
      <c r="MRU56" s="146"/>
      <c r="MRV56" s="147"/>
      <c r="MRW56" s="148"/>
      <c r="MRX56" s="187"/>
      <c r="MRY56" s="188"/>
      <c r="MRZ56" s="186"/>
      <c r="MSA56" s="145"/>
      <c r="MSB56" s="146"/>
      <c r="MSC56" s="146"/>
      <c r="MSD56" s="147"/>
      <c r="MSE56" s="148"/>
      <c r="MSF56" s="187"/>
      <c r="MSG56" s="188"/>
      <c r="MSH56" s="186"/>
      <c r="MSI56" s="145"/>
      <c r="MSJ56" s="146"/>
      <c r="MSK56" s="146"/>
      <c r="MSL56" s="147"/>
      <c r="MSM56" s="148"/>
      <c r="MSN56" s="187"/>
      <c r="MSO56" s="188"/>
      <c r="MSP56" s="186"/>
      <c r="MSQ56" s="145"/>
      <c r="MSR56" s="146"/>
      <c r="MSS56" s="146"/>
      <c r="MST56" s="147"/>
      <c r="MSU56" s="148"/>
      <c r="MSV56" s="187"/>
      <c r="MSW56" s="188"/>
      <c r="MSX56" s="186"/>
      <c r="MSY56" s="145"/>
      <c r="MSZ56" s="146"/>
      <c r="MTA56" s="146"/>
      <c r="MTB56" s="147"/>
      <c r="MTC56" s="148"/>
      <c r="MTD56" s="187"/>
      <c r="MTE56" s="188"/>
      <c r="MTF56" s="186"/>
      <c r="MTG56" s="145"/>
      <c r="MTH56" s="146"/>
      <c r="MTI56" s="146"/>
      <c r="MTJ56" s="147"/>
      <c r="MTK56" s="148"/>
      <c r="MTL56" s="187"/>
      <c r="MTM56" s="188"/>
      <c r="MTN56" s="186"/>
      <c r="MTO56" s="145"/>
      <c r="MTP56" s="146"/>
      <c r="MTQ56" s="146"/>
      <c r="MTR56" s="147"/>
      <c r="MTS56" s="148"/>
      <c r="MTT56" s="187"/>
      <c r="MTU56" s="188"/>
      <c r="MTV56" s="186"/>
      <c r="MTW56" s="145"/>
      <c r="MTX56" s="146"/>
      <c r="MTY56" s="146"/>
      <c r="MTZ56" s="147"/>
      <c r="MUA56" s="148"/>
      <c r="MUB56" s="187"/>
      <c r="MUC56" s="188"/>
      <c r="MUD56" s="186"/>
      <c r="MUE56" s="145"/>
      <c r="MUF56" s="146"/>
      <c r="MUG56" s="146"/>
      <c r="MUH56" s="147"/>
      <c r="MUI56" s="148"/>
      <c r="MUJ56" s="187"/>
      <c r="MUK56" s="188"/>
      <c r="MUL56" s="186"/>
      <c r="MUM56" s="145"/>
      <c r="MUN56" s="146"/>
      <c r="MUO56" s="146"/>
      <c r="MUP56" s="147"/>
      <c r="MUQ56" s="148"/>
      <c r="MUR56" s="187"/>
      <c r="MUS56" s="188"/>
      <c r="MUT56" s="186"/>
      <c r="MUU56" s="145"/>
      <c r="MUV56" s="146"/>
      <c r="MUW56" s="146"/>
      <c r="MUX56" s="147"/>
      <c r="MUY56" s="148"/>
      <c r="MUZ56" s="187"/>
      <c r="MVA56" s="188"/>
      <c r="MVB56" s="186"/>
      <c r="MVC56" s="145"/>
      <c r="MVD56" s="146"/>
      <c r="MVE56" s="146"/>
      <c r="MVF56" s="147"/>
      <c r="MVG56" s="148"/>
      <c r="MVH56" s="187"/>
      <c r="MVI56" s="188"/>
      <c r="MVJ56" s="186"/>
      <c r="MVK56" s="145"/>
      <c r="MVL56" s="146"/>
      <c r="MVM56" s="146"/>
      <c r="MVN56" s="147"/>
      <c r="MVO56" s="148"/>
      <c r="MVP56" s="187"/>
      <c r="MVQ56" s="188"/>
      <c r="MVR56" s="186"/>
      <c r="MVS56" s="145"/>
      <c r="MVT56" s="146"/>
      <c r="MVU56" s="146"/>
      <c r="MVV56" s="147"/>
      <c r="MVW56" s="148"/>
      <c r="MVX56" s="187"/>
      <c r="MVY56" s="188"/>
      <c r="MVZ56" s="186"/>
      <c r="MWA56" s="145"/>
      <c r="MWB56" s="146"/>
      <c r="MWC56" s="146"/>
      <c r="MWD56" s="147"/>
      <c r="MWE56" s="148"/>
      <c r="MWF56" s="187"/>
      <c r="MWG56" s="188"/>
      <c r="MWH56" s="186"/>
      <c r="MWI56" s="145"/>
      <c r="MWJ56" s="146"/>
      <c r="MWK56" s="146"/>
      <c r="MWL56" s="147"/>
      <c r="MWM56" s="148"/>
      <c r="MWN56" s="187"/>
      <c r="MWO56" s="188"/>
      <c r="MWP56" s="186"/>
      <c r="MWQ56" s="145"/>
      <c r="MWR56" s="146"/>
      <c r="MWS56" s="146"/>
      <c r="MWT56" s="147"/>
      <c r="MWU56" s="148"/>
      <c r="MWV56" s="187"/>
      <c r="MWW56" s="188"/>
      <c r="MWX56" s="186"/>
      <c r="MWY56" s="145"/>
      <c r="MWZ56" s="146"/>
      <c r="MXA56" s="146"/>
      <c r="MXB56" s="147"/>
      <c r="MXC56" s="148"/>
      <c r="MXD56" s="187"/>
      <c r="MXE56" s="188"/>
      <c r="MXF56" s="186"/>
      <c r="MXG56" s="145"/>
      <c r="MXH56" s="146"/>
      <c r="MXI56" s="146"/>
      <c r="MXJ56" s="147"/>
      <c r="MXK56" s="148"/>
      <c r="MXL56" s="187"/>
      <c r="MXM56" s="188"/>
      <c r="MXN56" s="186"/>
      <c r="MXO56" s="145"/>
      <c r="MXP56" s="146"/>
      <c r="MXQ56" s="146"/>
      <c r="MXR56" s="147"/>
      <c r="MXS56" s="148"/>
      <c r="MXT56" s="187"/>
      <c r="MXU56" s="188"/>
      <c r="MXV56" s="186"/>
      <c r="MXW56" s="145"/>
      <c r="MXX56" s="146"/>
      <c r="MXY56" s="146"/>
      <c r="MXZ56" s="147"/>
      <c r="MYA56" s="148"/>
      <c r="MYB56" s="187"/>
      <c r="MYC56" s="188"/>
      <c r="MYD56" s="186"/>
      <c r="MYE56" s="145"/>
      <c r="MYF56" s="146"/>
      <c r="MYG56" s="146"/>
      <c r="MYH56" s="147"/>
      <c r="MYI56" s="148"/>
      <c r="MYJ56" s="187"/>
      <c r="MYK56" s="188"/>
      <c r="MYL56" s="186"/>
      <c r="MYM56" s="145"/>
      <c r="MYN56" s="146"/>
      <c r="MYO56" s="146"/>
      <c r="MYP56" s="147"/>
      <c r="MYQ56" s="148"/>
      <c r="MYR56" s="187"/>
      <c r="MYS56" s="188"/>
      <c r="MYT56" s="186"/>
      <c r="MYU56" s="145"/>
      <c r="MYV56" s="146"/>
      <c r="MYW56" s="146"/>
      <c r="MYX56" s="147"/>
      <c r="MYY56" s="148"/>
      <c r="MYZ56" s="187"/>
      <c r="MZA56" s="188"/>
      <c r="MZB56" s="186"/>
      <c r="MZC56" s="145"/>
      <c r="MZD56" s="146"/>
      <c r="MZE56" s="146"/>
      <c r="MZF56" s="147"/>
      <c r="MZG56" s="148"/>
      <c r="MZH56" s="187"/>
      <c r="MZI56" s="188"/>
      <c r="MZJ56" s="186"/>
      <c r="MZK56" s="145"/>
      <c r="MZL56" s="146"/>
      <c r="MZM56" s="146"/>
      <c r="MZN56" s="147"/>
      <c r="MZO56" s="148"/>
      <c r="MZP56" s="187"/>
      <c r="MZQ56" s="188"/>
      <c r="MZR56" s="186"/>
      <c r="MZS56" s="145"/>
      <c r="MZT56" s="146"/>
      <c r="MZU56" s="146"/>
      <c r="MZV56" s="147"/>
      <c r="MZW56" s="148"/>
      <c r="MZX56" s="187"/>
      <c r="MZY56" s="188"/>
      <c r="MZZ56" s="186"/>
      <c r="NAA56" s="145"/>
      <c r="NAB56" s="146"/>
      <c r="NAC56" s="146"/>
      <c r="NAD56" s="147"/>
      <c r="NAE56" s="148"/>
      <c r="NAF56" s="187"/>
      <c r="NAG56" s="188"/>
      <c r="NAH56" s="186"/>
      <c r="NAI56" s="145"/>
      <c r="NAJ56" s="146"/>
      <c r="NAK56" s="146"/>
      <c r="NAL56" s="147"/>
      <c r="NAM56" s="148"/>
      <c r="NAN56" s="187"/>
      <c r="NAO56" s="188"/>
      <c r="NAP56" s="186"/>
      <c r="NAQ56" s="145"/>
      <c r="NAR56" s="146"/>
      <c r="NAS56" s="146"/>
      <c r="NAT56" s="147"/>
      <c r="NAU56" s="148"/>
      <c r="NAV56" s="187"/>
      <c r="NAW56" s="188"/>
      <c r="NAX56" s="186"/>
      <c r="NAY56" s="145"/>
      <c r="NAZ56" s="146"/>
      <c r="NBA56" s="146"/>
      <c r="NBB56" s="147"/>
      <c r="NBC56" s="148"/>
      <c r="NBD56" s="187"/>
      <c r="NBE56" s="188"/>
      <c r="NBF56" s="186"/>
      <c r="NBG56" s="145"/>
      <c r="NBH56" s="146"/>
      <c r="NBI56" s="146"/>
      <c r="NBJ56" s="147"/>
      <c r="NBK56" s="148"/>
      <c r="NBL56" s="187"/>
      <c r="NBM56" s="188"/>
      <c r="NBN56" s="186"/>
      <c r="NBO56" s="145"/>
      <c r="NBP56" s="146"/>
      <c r="NBQ56" s="146"/>
      <c r="NBR56" s="147"/>
      <c r="NBS56" s="148"/>
      <c r="NBT56" s="187"/>
      <c r="NBU56" s="188"/>
      <c r="NBV56" s="186"/>
      <c r="NBW56" s="145"/>
      <c r="NBX56" s="146"/>
      <c r="NBY56" s="146"/>
      <c r="NBZ56" s="147"/>
      <c r="NCA56" s="148"/>
      <c r="NCB56" s="187"/>
      <c r="NCC56" s="188"/>
      <c r="NCD56" s="186"/>
      <c r="NCE56" s="145"/>
      <c r="NCF56" s="146"/>
      <c r="NCG56" s="146"/>
      <c r="NCH56" s="147"/>
      <c r="NCI56" s="148"/>
      <c r="NCJ56" s="187"/>
      <c r="NCK56" s="188"/>
      <c r="NCL56" s="186"/>
      <c r="NCM56" s="145"/>
      <c r="NCN56" s="146"/>
      <c r="NCO56" s="146"/>
      <c r="NCP56" s="147"/>
      <c r="NCQ56" s="148"/>
      <c r="NCR56" s="187"/>
      <c r="NCS56" s="188"/>
      <c r="NCT56" s="186"/>
      <c r="NCU56" s="145"/>
      <c r="NCV56" s="146"/>
      <c r="NCW56" s="146"/>
      <c r="NCX56" s="147"/>
      <c r="NCY56" s="148"/>
      <c r="NCZ56" s="187"/>
      <c r="NDA56" s="188"/>
      <c r="NDB56" s="186"/>
      <c r="NDC56" s="145"/>
      <c r="NDD56" s="146"/>
      <c r="NDE56" s="146"/>
      <c r="NDF56" s="147"/>
      <c r="NDG56" s="148"/>
      <c r="NDH56" s="187"/>
      <c r="NDI56" s="188"/>
      <c r="NDJ56" s="186"/>
      <c r="NDK56" s="145"/>
      <c r="NDL56" s="146"/>
      <c r="NDM56" s="146"/>
      <c r="NDN56" s="147"/>
      <c r="NDO56" s="148"/>
      <c r="NDP56" s="187"/>
      <c r="NDQ56" s="188"/>
      <c r="NDR56" s="186"/>
      <c r="NDS56" s="145"/>
      <c r="NDT56" s="146"/>
      <c r="NDU56" s="146"/>
      <c r="NDV56" s="147"/>
      <c r="NDW56" s="148"/>
      <c r="NDX56" s="187"/>
      <c r="NDY56" s="188"/>
      <c r="NDZ56" s="186"/>
      <c r="NEA56" s="145"/>
      <c r="NEB56" s="146"/>
      <c r="NEC56" s="146"/>
      <c r="NED56" s="147"/>
      <c r="NEE56" s="148"/>
      <c r="NEF56" s="187"/>
      <c r="NEG56" s="188"/>
      <c r="NEH56" s="186"/>
      <c r="NEI56" s="145"/>
      <c r="NEJ56" s="146"/>
      <c r="NEK56" s="146"/>
      <c r="NEL56" s="147"/>
      <c r="NEM56" s="148"/>
      <c r="NEN56" s="187"/>
      <c r="NEO56" s="188"/>
      <c r="NEP56" s="186"/>
      <c r="NEQ56" s="145"/>
      <c r="NER56" s="146"/>
      <c r="NES56" s="146"/>
      <c r="NET56" s="147"/>
      <c r="NEU56" s="148"/>
      <c r="NEV56" s="187"/>
      <c r="NEW56" s="188"/>
      <c r="NEX56" s="186"/>
      <c r="NEY56" s="145"/>
      <c r="NEZ56" s="146"/>
      <c r="NFA56" s="146"/>
      <c r="NFB56" s="147"/>
      <c r="NFC56" s="148"/>
      <c r="NFD56" s="187"/>
      <c r="NFE56" s="188"/>
      <c r="NFF56" s="186"/>
      <c r="NFG56" s="145"/>
      <c r="NFH56" s="146"/>
      <c r="NFI56" s="146"/>
      <c r="NFJ56" s="147"/>
      <c r="NFK56" s="148"/>
      <c r="NFL56" s="187"/>
      <c r="NFM56" s="188"/>
      <c r="NFN56" s="186"/>
      <c r="NFO56" s="145"/>
      <c r="NFP56" s="146"/>
      <c r="NFQ56" s="146"/>
      <c r="NFR56" s="147"/>
      <c r="NFS56" s="148"/>
      <c r="NFT56" s="187"/>
      <c r="NFU56" s="188"/>
      <c r="NFV56" s="186"/>
      <c r="NFW56" s="145"/>
      <c r="NFX56" s="146"/>
      <c r="NFY56" s="146"/>
      <c r="NFZ56" s="147"/>
      <c r="NGA56" s="148"/>
      <c r="NGB56" s="187"/>
      <c r="NGC56" s="188"/>
      <c r="NGD56" s="186"/>
      <c r="NGE56" s="145"/>
      <c r="NGF56" s="146"/>
      <c r="NGG56" s="146"/>
      <c r="NGH56" s="147"/>
      <c r="NGI56" s="148"/>
      <c r="NGJ56" s="187"/>
      <c r="NGK56" s="188"/>
      <c r="NGL56" s="186"/>
      <c r="NGM56" s="145"/>
      <c r="NGN56" s="146"/>
      <c r="NGO56" s="146"/>
      <c r="NGP56" s="147"/>
      <c r="NGQ56" s="148"/>
      <c r="NGR56" s="187"/>
      <c r="NGS56" s="188"/>
      <c r="NGT56" s="186"/>
      <c r="NGU56" s="145"/>
      <c r="NGV56" s="146"/>
      <c r="NGW56" s="146"/>
      <c r="NGX56" s="147"/>
      <c r="NGY56" s="148"/>
      <c r="NGZ56" s="187"/>
      <c r="NHA56" s="188"/>
      <c r="NHB56" s="186"/>
      <c r="NHC56" s="145"/>
      <c r="NHD56" s="146"/>
      <c r="NHE56" s="146"/>
      <c r="NHF56" s="147"/>
      <c r="NHG56" s="148"/>
      <c r="NHH56" s="187"/>
      <c r="NHI56" s="188"/>
      <c r="NHJ56" s="186"/>
      <c r="NHK56" s="145"/>
      <c r="NHL56" s="146"/>
      <c r="NHM56" s="146"/>
      <c r="NHN56" s="147"/>
      <c r="NHO56" s="148"/>
      <c r="NHP56" s="187"/>
      <c r="NHQ56" s="188"/>
      <c r="NHR56" s="186"/>
      <c r="NHS56" s="145"/>
      <c r="NHT56" s="146"/>
      <c r="NHU56" s="146"/>
      <c r="NHV56" s="147"/>
      <c r="NHW56" s="148"/>
      <c r="NHX56" s="187"/>
      <c r="NHY56" s="188"/>
      <c r="NHZ56" s="186"/>
      <c r="NIA56" s="145"/>
      <c r="NIB56" s="146"/>
      <c r="NIC56" s="146"/>
      <c r="NID56" s="147"/>
      <c r="NIE56" s="148"/>
      <c r="NIF56" s="187"/>
      <c r="NIG56" s="188"/>
      <c r="NIH56" s="186"/>
      <c r="NII56" s="145"/>
      <c r="NIJ56" s="146"/>
      <c r="NIK56" s="146"/>
      <c r="NIL56" s="147"/>
      <c r="NIM56" s="148"/>
      <c r="NIN56" s="187"/>
      <c r="NIO56" s="188"/>
      <c r="NIP56" s="186"/>
      <c r="NIQ56" s="145"/>
      <c r="NIR56" s="146"/>
      <c r="NIS56" s="146"/>
      <c r="NIT56" s="147"/>
      <c r="NIU56" s="148"/>
      <c r="NIV56" s="187"/>
      <c r="NIW56" s="188"/>
      <c r="NIX56" s="186"/>
      <c r="NIY56" s="145"/>
      <c r="NIZ56" s="146"/>
      <c r="NJA56" s="146"/>
      <c r="NJB56" s="147"/>
      <c r="NJC56" s="148"/>
      <c r="NJD56" s="187"/>
      <c r="NJE56" s="188"/>
      <c r="NJF56" s="186"/>
      <c r="NJG56" s="145"/>
      <c r="NJH56" s="146"/>
      <c r="NJI56" s="146"/>
      <c r="NJJ56" s="147"/>
      <c r="NJK56" s="148"/>
      <c r="NJL56" s="187"/>
      <c r="NJM56" s="188"/>
      <c r="NJN56" s="186"/>
      <c r="NJO56" s="145"/>
      <c r="NJP56" s="146"/>
      <c r="NJQ56" s="146"/>
      <c r="NJR56" s="147"/>
      <c r="NJS56" s="148"/>
      <c r="NJT56" s="187"/>
      <c r="NJU56" s="188"/>
      <c r="NJV56" s="186"/>
      <c r="NJW56" s="145"/>
      <c r="NJX56" s="146"/>
      <c r="NJY56" s="146"/>
      <c r="NJZ56" s="147"/>
      <c r="NKA56" s="148"/>
      <c r="NKB56" s="187"/>
      <c r="NKC56" s="188"/>
      <c r="NKD56" s="186"/>
      <c r="NKE56" s="145"/>
      <c r="NKF56" s="146"/>
      <c r="NKG56" s="146"/>
      <c r="NKH56" s="147"/>
      <c r="NKI56" s="148"/>
      <c r="NKJ56" s="187"/>
      <c r="NKK56" s="188"/>
      <c r="NKL56" s="186"/>
      <c r="NKM56" s="145"/>
      <c r="NKN56" s="146"/>
      <c r="NKO56" s="146"/>
      <c r="NKP56" s="147"/>
      <c r="NKQ56" s="148"/>
      <c r="NKR56" s="187"/>
      <c r="NKS56" s="188"/>
      <c r="NKT56" s="186"/>
      <c r="NKU56" s="145"/>
      <c r="NKV56" s="146"/>
      <c r="NKW56" s="146"/>
      <c r="NKX56" s="147"/>
      <c r="NKY56" s="148"/>
      <c r="NKZ56" s="187"/>
      <c r="NLA56" s="188"/>
      <c r="NLB56" s="186"/>
      <c r="NLC56" s="145"/>
      <c r="NLD56" s="146"/>
      <c r="NLE56" s="146"/>
      <c r="NLF56" s="147"/>
      <c r="NLG56" s="148"/>
      <c r="NLH56" s="187"/>
      <c r="NLI56" s="188"/>
      <c r="NLJ56" s="186"/>
      <c r="NLK56" s="145"/>
      <c r="NLL56" s="146"/>
      <c r="NLM56" s="146"/>
      <c r="NLN56" s="147"/>
      <c r="NLO56" s="148"/>
      <c r="NLP56" s="187"/>
      <c r="NLQ56" s="188"/>
      <c r="NLR56" s="186"/>
      <c r="NLS56" s="145"/>
      <c r="NLT56" s="146"/>
      <c r="NLU56" s="146"/>
      <c r="NLV56" s="147"/>
      <c r="NLW56" s="148"/>
      <c r="NLX56" s="187"/>
      <c r="NLY56" s="188"/>
      <c r="NLZ56" s="186"/>
      <c r="NMA56" s="145"/>
      <c r="NMB56" s="146"/>
      <c r="NMC56" s="146"/>
      <c r="NMD56" s="147"/>
      <c r="NME56" s="148"/>
      <c r="NMF56" s="187"/>
      <c r="NMG56" s="188"/>
      <c r="NMH56" s="186"/>
      <c r="NMI56" s="145"/>
      <c r="NMJ56" s="146"/>
      <c r="NMK56" s="146"/>
      <c r="NML56" s="147"/>
      <c r="NMM56" s="148"/>
      <c r="NMN56" s="187"/>
      <c r="NMO56" s="188"/>
      <c r="NMP56" s="186"/>
      <c r="NMQ56" s="145"/>
      <c r="NMR56" s="146"/>
      <c r="NMS56" s="146"/>
      <c r="NMT56" s="147"/>
      <c r="NMU56" s="148"/>
      <c r="NMV56" s="187"/>
      <c r="NMW56" s="188"/>
      <c r="NMX56" s="186"/>
      <c r="NMY56" s="145"/>
      <c r="NMZ56" s="146"/>
      <c r="NNA56" s="146"/>
      <c r="NNB56" s="147"/>
      <c r="NNC56" s="148"/>
      <c r="NND56" s="187"/>
      <c r="NNE56" s="188"/>
      <c r="NNF56" s="186"/>
      <c r="NNG56" s="145"/>
      <c r="NNH56" s="146"/>
      <c r="NNI56" s="146"/>
      <c r="NNJ56" s="147"/>
      <c r="NNK56" s="148"/>
      <c r="NNL56" s="187"/>
      <c r="NNM56" s="188"/>
      <c r="NNN56" s="186"/>
      <c r="NNO56" s="145"/>
      <c r="NNP56" s="146"/>
      <c r="NNQ56" s="146"/>
      <c r="NNR56" s="147"/>
      <c r="NNS56" s="148"/>
      <c r="NNT56" s="187"/>
      <c r="NNU56" s="188"/>
      <c r="NNV56" s="186"/>
      <c r="NNW56" s="145"/>
      <c r="NNX56" s="146"/>
      <c r="NNY56" s="146"/>
      <c r="NNZ56" s="147"/>
      <c r="NOA56" s="148"/>
      <c r="NOB56" s="187"/>
      <c r="NOC56" s="188"/>
      <c r="NOD56" s="186"/>
      <c r="NOE56" s="145"/>
      <c r="NOF56" s="146"/>
      <c r="NOG56" s="146"/>
      <c r="NOH56" s="147"/>
      <c r="NOI56" s="148"/>
      <c r="NOJ56" s="187"/>
      <c r="NOK56" s="188"/>
      <c r="NOL56" s="186"/>
      <c r="NOM56" s="145"/>
      <c r="NON56" s="146"/>
      <c r="NOO56" s="146"/>
      <c r="NOP56" s="147"/>
      <c r="NOQ56" s="148"/>
      <c r="NOR56" s="187"/>
      <c r="NOS56" s="188"/>
      <c r="NOT56" s="186"/>
      <c r="NOU56" s="145"/>
      <c r="NOV56" s="146"/>
      <c r="NOW56" s="146"/>
      <c r="NOX56" s="147"/>
      <c r="NOY56" s="148"/>
      <c r="NOZ56" s="187"/>
      <c r="NPA56" s="188"/>
      <c r="NPB56" s="186"/>
      <c r="NPC56" s="145"/>
      <c r="NPD56" s="146"/>
      <c r="NPE56" s="146"/>
      <c r="NPF56" s="147"/>
      <c r="NPG56" s="148"/>
      <c r="NPH56" s="187"/>
      <c r="NPI56" s="188"/>
      <c r="NPJ56" s="186"/>
      <c r="NPK56" s="145"/>
      <c r="NPL56" s="146"/>
      <c r="NPM56" s="146"/>
      <c r="NPN56" s="147"/>
      <c r="NPO56" s="148"/>
      <c r="NPP56" s="187"/>
      <c r="NPQ56" s="188"/>
      <c r="NPR56" s="186"/>
      <c r="NPS56" s="145"/>
      <c r="NPT56" s="146"/>
      <c r="NPU56" s="146"/>
      <c r="NPV56" s="147"/>
      <c r="NPW56" s="148"/>
      <c r="NPX56" s="187"/>
      <c r="NPY56" s="188"/>
      <c r="NPZ56" s="186"/>
      <c r="NQA56" s="145"/>
      <c r="NQB56" s="146"/>
      <c r="NQC56" s="146"/>
      <c r="NQD56" s="147"/>
      <c r="NQE56" s="148"/>
      <c r="NQF56" s="187"/>
      <c r="NQG56" s="188"/>
      <c r="NQH56" s="186"/>
      <c r="NQI56" s="145"/>
      <c r="NQJ56" s="146"/>
      <c r="NQK56" s="146"/>
      <c r="NQL56" s="147"/>
      <c r="NQM56" s="148"/>
      <c r="NQN56" s="187"/>
      <c r="NQO56" s="188"/>
      <c r="NQP56" s="186"/>
      <c r="NQQ56" s="145"/>
      <c r="NQR56" s="146"/>
      <c r="NQS56" s="146"/>
      <c r="NQT56" s="147"/>
      <c r="NQU56" s="148"/>
      <c r="NQV56" s="187"/>
      <c r="NQW56" s="188"/>
      <c r="NQX56" s="186"/>
      <c r="NQY56" s="145"/>
      <c r="NQZ56" s="146"/>
      <c r="NRA56" s="146"/>
      <c r="NRB56" s="147"/>
      <c r="NRC56" s="148"/>
      <c r="NRD56" s="187"/>
      <c r="NRE56" s="188"/>
      <c r="NRF56" s="186"/>
      <c r="NRG56" s="145"/>
      <c r="NRH56" s="146"/>
      <c r="NRI56" s="146"/>
      <c r="NRJ56" s="147"/>
      <c r="NRK56" s="148"/>
      <c r="NRL56" s="187"/>
      <c r="NRM56" s="188"/>
      <c r="NRN56" s="186"/>
      <c r="NRO56" s="145"/>
      <c r="NRP56" s="146"/>
      <c r="NRQ56" s="146"/>
      <c r="NRR56" s="147"/>
      <c r="NRS56" s="148"/>
      <c r="NRT56" s="187"/>
      <c r="NRU56" s="188"/>
      <c r="NRV56" s="186"/>
      <c r="NRW56" s="145"/>
      <c r="NRX56" s="146"/>
      <c r="NRY56" s="146"/>
      <c r="NRZ56" s="147"/>
      <c r="NSA56" s="148"/>
      <c r="NSB56" s="187"/>
      <c r="NSC56" s="188"/>
      <c r="NSD56" s="186"/>
      <c r="NSE56" s="145"/>
      <c r="NSF56" s="146"/>
      <c r="NSG56" s="146"/>
      <c r="NSH56" s="147"/>
      <c r="NSI56" s="148"/>
      <c r="NSJ56" s="187"/>
      <c r="NSK56" s="188"/>
      <c r="NSL56" s="186"/>
      <c r="NSM56" s="145"/>
      <c r="NSN56" s="146"/>
      <c r="NSO56" s="146"/>
      <c r="NSP56" s="147"/>
      <c r="NSQ56" s="148"/>
      <c r="NSR56" s="187"/>
      <c r="NSS56" s="188"/>
      <c r="NST56" s="186"/>
      <c r="NSU56" s="145"/>
      <c r="NSV56" s="146"/>
      <c r="NSW56" s="146"/>
      <c r="NSX56" s="147"/>
      <c r="NSY56" s="148"/>
      <c r="NSZ56" s="187"/>
      <c r="NTA56" s="188"/>
      <c r="NTB56" s="186"/>
      <c r="NTC56" s="145"/>
      <c r="NTD56" s="146"/>
      <c r="NTE56" s="146"/>
      <c r="NTF56" s="147"/>
      <c r="NTG56" s="148"/>
      <c r="NTH56" s="187"/>
      <c r="NTI56" s="188"/>
      <c r="NTJ56" s="186"/>
      <c r="NTK56" s="145"/>
      <c r="NTL56" s="146"/>
      <c r="NTM56" s="146"/>
      <c r="NTN56" s="147"/>
      <c r="NTO56" s="148"/>
      <c r="NTP56" s="187"/>
      <c r="NTQ56" s="188"/>
      <c r="NTR56" s="186"/>
      <c r="NTS56" s="145"/>
      <c r="NTT56" s="146"/>
      <c r="NTU56" s="146"/>
      <c r="NTV56" s="147"/>
      <c r="NTW56" s="148"/>
      <c r="NTX56" s="187"/>
      <c r="NTY56" s="188"/>
      <c r="NTZ56" s="186"/>
      <c r="NUA56" s="145"/>
      <c r="NUB56" s="146"/>
      <c r="NUC56" s="146"/>
      <c r="NUD56" s="147"/>
      <c r="NUE56" s="148"/>
      <c r="NUF56" s="187"/>
      <c r="NUG56" s="188"/>
      <c r="NUH56" s="186"/>
      <c r="NUI56" s="145"/>
      <c r="NUJ56" s="146"/>
      <c r="NUK56" s="146"/>
      <c r="NUL56" s="147"/>
      <c r="NUM56" s="148"/>
      <c r="NUN56" s="187"/>
      <c r="NUO56" s="188"/>
      <c r="NUP56" s="186"/>
      <c r="NUQ56" s="145"/>
      <c r="NUR56" s="146"/>
      <c r="NUS56" s="146"/>
      <c r="NUT56" s="147"/>
      <c r="NUU56" s="148"/>
      <c r="NUV56" s="187"/>
      <c r="NUW56" s="188"/>
      <c r="NUX56" s="186"/>
      <c r="NUY56" s="145"/>
      <c r="NUZ56" s="146"/>
      <c r="NVA56" s="146"/>
      <c r="NVB56" s="147"/>
      <c r="NVC56" s="148"/>
      <c r="NVD56" s="187"/>
      <c r="NVE56" s="188"/>
      <c r="NVF56" s="186"/>
      <c r="NVG56" s="145"/>
      <c r="NVH56" s="146"/>
      <c r="NVI56" s="146"/>
      <c r="NVJ56" s="147"/>
      <c r="NVK56" s="148"/>
      <c r="NVL56" s="187"/>
      <c r="NVM56" s="188"/>
      <c r="NVN56" s="186"/>
      <c r="NVO56" s="145"/>
      <c r="NVP56" s="146"/>
      <c r="NVQ56" s="146"/>
      <c r="NVR56" s="147"/>
      <c r="NVS56" s="148"/>
      <c r="NVT56" s="187"/>
      <c r="NVU56" s="188"/>
      <c r="NVV56" s="186"/>
      <c r="NVW56" s="145"/>
      <c r="NVX56" s="146"/>
      <c r="NVY56" s="146"/>
      <c r="NVZ56" s="147"/>
      <c r="NWA56" s="148"/>
      <c r="NWB56" s="187"/>
      <c r="NWC56" s="188"/>
      <c r="NWD56" s="186"/>
      <c r="NWE56" s="145"/>
      <c r="NWF56" s="146"/>
      <c r="NWG56" s="146"/>
      <c r="NWH56" s="147"/>
      <c r="NWI56" s="148"/>
      <c r="NWJ56" s="187"/>
      <c r="NWK56" s="188"/>
      <c r="NWL56" s="186"/>
      <c r="NWM56" s="145"/>
      <c r="NWN56" s="146"/>
      <c r="NWO56" s="146"/>
      <c r="NWP56" s="147"/>
      <c r="NWQ56" s="148"/>
      <c r="NWR56" s="187"/>
      <c r="NWS56" s="188"/>
      <c r="NWT56" s="186"/>
      <c r="NWU56" s="145"/>
      <c r="NWV56" s="146"/>
      <c r="NWW56" s="146"/>
      <c r="NWX56" s="147"/>
      <c r="NWY56" s="148"/>
      <c r="NWZ56" s="187"/>
      <c r="NXA56" s="188"/>
      <c r="NXB56" s="186"/>
      <c r="NXC56" s="145"/>
      <c r="NXD56" s="146"/>
      <c r="NXE56" s="146"/>
      <c r="NXF56" s="147"/>
      <c r="NXG56" s="148"/>
      <c r="NXH56" s="187"/>
      <c r="NXI56" s="188"/>
      <c r="NXJ56" s="186"/>
      <c r="NXK56" s="145"/>
      <c r="NXL56" s="146"/>
      <c r="NXM56" s="146"/>
      <c r="NXN56" s="147"/>
      <c r="NXO56" s="148"/>
      <c r="NXP56" s="187"/>
      <c r="NXQ56" s="188"/>
      <c r="NXR56" s="186"/>
      <c r="NXS56" s="145"/>
      <c r="NXT56" s="146"/>
      <c r="NXU56" s="146"/>
      <c r="NXV56" s="147"/>
      <c r="NXW56" s="148"/>
      <c r="NXX56" s="187"/>
      <c r="NXY56" s="188"/>
      <c r="NXZ56" s="186"/>
      <c r="NYA56" s="145"/>
      <c r="NYB56" s="146"/>
      <c r="NYC56" s="146"/>
      <c r="NYD56" s="147"/>
      <c r="NYE56" s="148"/>
      <c r="NYF56" s="187"/>
      <c r="NYG56" s="188"/>
      <c r="NYH56" s="186"/>
      <c r="NYI56" s="145"/>
      <c r="NYJ56" s="146"/>
      <c r="NYK56" s="146"/>
      <c r="NYL56" s="147"/>
      <c r="NYM56" s="148"/>
      <c r="NYN56" s="187"/>
      <c r="NYO56" s="188"/>
      <c r="NYP56" s="186"/>
      <c r="NYQ56" s="145"/>
      <c r="NYR56" s="146"/>
      <c r="NYS56" s="146"/>
      <c r="NYT56" s="147"/>
      <c r="NYU56" s="148"/>
      <c r="NYV56" s="187"/>
      <c r="NYW56" s="188"/>
      <c r="NYX56" s="186"/>
      <c r="NYY56" s="145"/>
      <c r="NYZ56" s="146"/>
      <c r="NZA56" s="146"/>
      <c r="NZB56" s="147"/>
      <c r="NZC56" s="148"/>
      <c r="NZD56" s="187"/>
      <c r="NZE56" s="188"/>
      <c r="NZF56" s="186"/>
      <c r="NZG56" s="145"/>
      <c r="NZH56" s="146"/>
      <c r="NZI56" s="146"/>
      <c r="NZJ56" s="147"/>
      <c r="NZK56" s="148"/>
      <c r="NZL56" s="187"/>
      <c r="NZM56" s="188"/>
      <c r="NZN56" s="186"/>
      <c r="NZO56" s="145"/>
      <c r="NZP56" s="146"/>
      <c r="NZQ56" s="146"/>
      <c r="NZR56" s="147"/>
      <c r="NZS56" s="148"/>
      <c r="NZT56" s="187"/>
      <c r="NZU56" s="188"/>
      <c r="NZV56" s="186"/>
      <c r="NZW56" s="145"/>
      <c r="NZX56" s="146"/>
      <c r="NZY56" s="146"/>
      <c r="NZZ56" s="147"/>
      <c r="OAA56" s="148"/>
      <c r="OAB56" s="187"/>
      <c r="OAC56" s="188"/>
      <c r="OAD56" s="186"/>
      <c r="OAE56" s="145"/>
      <c r="OAF56" s="146"/>
      <c r="OAG56" s="146"/>
      <c r="OAH56" s="147"/>
      <c r="OAI56" s="148"/>
      <c r="OAJ56" s="187"/>
      <c r="OAK56" s="188"/>
      <c r="OAL56" s="186"/>
      <c r="OAM56" s="145"/>
      <c r="OAN56" s="146"/>
      <c r="OAO56" s="146"/>
      <c r="OAP56" s="147"/>
      <c r="OAQ56" s="148"/>
      <c r="OAR56" s="187"/>
      <c r="OAS56" s="188"/>
      <c r="OAT56" s="186"/>
      <c r="OAU56" s="145"/>
      <c r="OAV56" s="146"/>
      <c r="OAW56" s="146"/>
      <c r="OAX56" s="147"/>
      <c r="OAY56" s="148"/>
      <c r="OAZ56" s="187"/>
      <c r="OBA56" s="188"/>
      <c r="OBB56" s="186"/>
      <c r="OBC56" s="145"/>
      <c r="OBD56" s="146"/>
      <c r="OBE56" s="146"/>
      <c r="OBF56" s="147"/>
      <c r="OBG56" s="148"/>
      <c r="OBH56" s="187"/>
      <c r="OBI56" s="188"/>
      <c r="OBJ56" s="186"/>
      <c r="OBK56" s="145"/>
      <c r="OBL56" s="146"/>
      <c r="OBM56" s="146"/>
      <c r="OBN56" s="147"/>
      <c r="OBO56" s="148"/>
      <c r="OBP56" s="187"/>
      <c r="OBQ56" s="188"/>
      <c r="OBR56" s="186"/>
      <c r="OBS56" s="145"/>
      <c r="OBT56" s="146"/>
      <c r="OBU56" s="146"/>
      <c r="OBV56" s="147"/>
      <c r="OBW56" s="148"/>
      <c r="OBX56" s="187"/>
      <c r="OBY56" s="188"/>
      <c r="OBZ56" s="186"/>
      <c r="OCA56" s="145"/>
      <c r="OCB56" s="146"/>
      <c r="OCC56" s="146"/>
      <c r="OCD56" s="147"/>
      <c r="OCE56" s="148"/>
      <c r="OCF56" s="187"/>
      <c r="OCG56" s="188"/>
      <c r="OCH56" s="186"/>
      <c r="OCI56" s="145"/>
      <c r="OCJ56" s="146"/>
      <c r="OCK56" s="146"/>
      <c r="OCL56" s="147"/>
      <c r="OCM56" s="148"/>
      <c r="OCN56" s="187"/>
      <c r="OCO56" s="188"/>
      <c r="OCP56" s="186"/>
      <c r="OCQ56" s="145"/>
      <c r="OCR56" s="146"/>
      <c r="OCS56" s="146"/>
      <c r="OCT56" s="147"/>
      <c r="OCU56" s="148"/>
      <c r="OCV56" s="187"/>
      <c r="OCW56" s="188"/>
      <c r="OCX56" s="186"/>
      <c r="OCY56" s="145"/>
      <c r="OCZ56" s="146"/>
      <c r="ODA56" s="146"/>
      <c r="ODB56" s="147"/>
      <c r="ODC56" s="148"/>
      <c r="ODD56" s="187"/>
      <c r="ODE56" s="188"/>
      <c r="ODF56" s="186"/>
      <c r="ODG56" s="145"/>
      <c r="ODH56" s="146"/>
      <c r="ODI56" s="146"/>
      <c r="ODJ56" s="147"/>
      <c r="ODK56" s="148"/>
      <c r="ODL56" s="187"/>
      <c r="ODM56" s="188"/>
      <c r="ODN56" s="186"/>
      <c r="ODO56" s="145"/>
      <c r="ODP56" s="146"/>
      <c r="ODQ56" s="146"/>
      <c r="ODR56" s="147"/>
      <c r="ODS56" s="148"/>
      <c r="ODT56" s="187"/>
      <c r="ODU56" s="188"/>
      <c r="ODV56" s="186"/>
      <c r="ODW56" s="145"/>
      <c r="ODX56" s="146"/>
      <c r="ODY56" s="146"/>
      <c r="ODZ56" s="147"/>
      <c r="OEA56" s="148"/>
      <c r="OEB56" s="187"/>
      <c r="OEC56" s="188"/>
      <c r="OED56" s="186"/>
      <c r="OEE56" s="145"/>
      <c r="OEF56" s="146"/>
      <c r="OEG56" s="146"/>
      <c r="OEH56" s="147"/>
      <c r="OEI56" s="148"/>
      <c r="OEJ56" s="187"/>
      <c r="OEK56" s="188"/>
      <c r="OEL56" s="186"/>
      <c r="OEM56" s="145"/>
      <c r="OEN56" s="146"/>
      <c r="OEO56" s="146"/>
      <c r="OEP56" s="147"/>
      <c r="OEQ56" s="148"/>
      <c r="OER56" s="187"/>
      <c r="OES56" s="188"/>
      <c r="OET56" s="186"/>
      <c r="OEU56" s="145"/>
      <c r="OEV56" s="146"/>
      <c r="OEW56" s="146"/>
      <c r="OEX56" s="147"/>
      <c r="OEY56" s="148"/>
      <c r="OEZ56" s="187"/>
      <c r="OFA56" s="188"/>
      <c r="OFB56" s="186"/>
      <c r="OFC56" s="145"/>
      <c r="OFD56" s="146"/>
      <c r="OFE56" s="146"/>
      <c r="OFF56" s="147"/>
      <c r="OFG56" s="148"/>
      <c r="OFH56" s="187"/>
      <c r="OFI56" s="188"/>
      <c r="OFJ56" s="186"/>
      <c r="OFK56" s="145"/>
      <c r="OFL56" s="146"/>
      <c r="OFM56" s="146"/>
      <c r="OFN56" s="147"/>
      <c r="OFO56" s="148"/>
      <c r="OFP56" s="187"/>
      <c r="OFQ56" s="188"/>
      <c r="OFR56" s="186"/>
      <c r="OFS56" s="145"/>
      <c r="OFT56" s="146"/>
      <c r="OFU56" s="146"/>
      <c r="OFV56" s="147"/>
      <c r="OFW56" s="148"/>
      <c r="OFX56" s="187"/>
      <c r="OFY56" s="188"/>
      <c r="OFZ56" s="186"/>
      <c r="OGA56" s="145"/>
      <c r="OGB56" s="146"/>
      <c r="OGC56" s="146"/>
      <c r="OGD56" s="147"/>
      <c r="OGE56" s="148"/>
      <c r="OGF56" s="187"/>
      <c r="OGG56" s="188"/>
      <c r="OGH56" s="186"/>
      <c r="OGI56" s="145"/>
      <c r="OGJ56" s="146"/>
      <c r="OGK56" s="146"/>
      <c r="OGL56" s="147"/>
      <c r="OGM56" s="148"/>
      <c r="OGN56" s="187"/>
      <c r="OGO56" s="188"/>
      <c r="OGP56" s="186"/>
      <c r="OGQ56" s="145"/>
      <c r="OGR56" s="146"/>
      <c r="OGS56" s="146"/>
      <c r="OGT56" s="147"/>
      <c r="OGU56" s="148"/>
      <c r="OGV56" s="187"/>
      <c r="OGW56" s="188"/>
      <c r="OGX56" s="186"/>
      <c r="OGY56" s="145"/>
      <c r="OGZ56" s="146"/>
      <c r="OHA56" s="146"/>
      <c r="OHB56" s="147"/>
      <c r="OHC56" s="148"/>
      <c r="OHD56" s="187"/>
      <c r="OHE56" s="188"/>
      <c r="OHF56" s="186"/>
      <c r="OHG56" s="145"/>
      <c r="OHH56" s="146"/>
      <c r="OHI56" s="146"/>
      <c r="OHJ56" s="147"/>
      <c r="OHK56" s="148"/>
      <c r="OHL56" s="187"/>
      <c r="OHM56" s="188"/>
      <c r="OHN56" s="186"/>
      <c r="OHO56" s="145"/>
      <c r="OHP56" s="146"/>
      <c r="OHQ56" s="146"/>
      <c r="OHR56" s="147"/>
      <c r="OHS56" s="148"/>
      <c r="OHT56" s="187"/>
      <c r="OHU56" s="188"/>
      <c r="OHV56" s="186"/>
      <c r="OHW56" s="145"/>
      <c r="OHX56" s="146"/>
      <c r="OHY56" s="146"/>
      <c r="OHZ56" s="147"/>
      <c r="OIA56" s="148"/>
      <c r="OIB56" s="187"/>
      <c r="OIC56" s="188"/>
      <c r="OID56" s="186"/>
      <c r="OIE56" s="145"/>
      <c r="OIF56" s="146"/>
      <c r="OIG56" s="146"/>
      <c r="OIH56" s="147"/>
      <c r="OII56" s="148"/>
      <c r="OIJ56" s="187"/>
      <c r="OIK56" s="188"/>
      <c r="OIL56" s="186"/>
      <c r="OIM56" s="145"/>
      <c r="OIN56" s="146"/>
      <c r="OIO56" s="146"/>
      <c r="OIP56" s="147"/>
      <c r="OIQ56" s="148"/>
      <c r="OIR56" s="187"/>
      <c r="OIS56" s="188"/>
      <c r="OIT56" s="186"/>
      <c r="OIU56" s="145"/>
      <c r="OIV56" s="146"/>
      <c r="OIW56" s="146"/>
      <c r="OIX56" s="147"/>
      <c r="OIY56" s="148"/>
      <c r="OIZ56" s="187"/>
      <c r="OJA56" s="188"/>
      <c r="OJB56" s="186"/>
      <c r="OJC56" s="145"/>
      <c r="OJD56" s="146"/>
      <c r="OJE56" s="146"/>
      <c r="OJF56" s="147"/>
      <c r="OJG56" s="148"/>
      <c r="OJH56" s="187"/>
      <c r="OJI56" s="188"/>
      <c r="OJJ56" s="186"/>
      <c r="OJK56" s="145"/>
      <c r="OJL56" s="146"/>
      <c r="OJM56" s="146"/>
      <c r="OJN56" s="147"/>
      <c r="OJO56" s="148"/>
      <c r="OJP56" s="187"/>
      <c r="OJQ56" s="188"/>
      <c r="OJR56" s="186"/>
      <c r="OJS56" s="145"/>
      <c r="OJT56" s="146"/>
      <c r="OJU56" s="146"/>
      <c r="OJV56" s="147"/>
      <c r="OJW56" s="148"/>
      <c r="OJX56" s="187"/>
      <c r="OJY56" s="188"/>
      <c r="OJZ56" s="186"/>
      <c r="OKA56" s="145"/>
      <c r="OKB56" s="146"/>
      <c r="OKC56" s="146"/>
      <c r="OKD56" s="147"/>
      <c r="OKE56" s="148"/>
      <c r="OKF56" s="187"/>
      <c r="OKG56" s="188"/>
      <c r="OKH56" s="186"/>
      <c r="OKI56" s="145"/>
      <c r="OKJ56" s="146"/>
      <c r="OKK56" s="146"/>
      <c r="OKL56" s="147"/>
      <c r="OKM56" s="148"/>
      <c r="OKN56" s="187"/>
      <c r="OKO56" s="188"/>
      <c r="OKP56" s="186"/>
      <c r="OKQ56" s="145"/>
      <c r="OKR56" s="146"/>
      <c r="OKS56" s="146"/>
      <c r="OKT56" s="147"/>
      <c r="OKU56" s="148"/>
      <c r="OKV56" s="187"/>
      <c r="OKW56" s="188"/>
      <c r="OKX56" s="186"/>
      <c r="OKY56" s="145"/>
      <c r="OKZ56" s="146"/>
      <c r="OLA56" s="146"/>
      <c r="OLB56" s="147"/>
      <c r="OLC56" s="148"/>
      <c r="OLD56" s="187"/>
      <c r="OLE56" s="188"/>
      <c r="OLF56" s="186"/>
      <c r="OLG56" s="145"/>
      <c r="OLH56" s="146"/>
      <c r="OLI56" s="146"/>
      <c r="OLJ56" s="147"/>
      <c r="OLK56" s="148"/>
      <c r="OLL56" s="187"/>
      <c r="OLM56" s="188"/>
      <c r="OLN56" s="186"/>
      <c r="OLO56" s="145"/>
      <c r="OLP56" s="146"/>
      <c r="OLQ56" s="146"/>
      <c r="OLR56" s="147"/>
      <c r="OLS56" s="148"/>
      <c r="OLT56" s="187"/>
      <c r="OLU56" s="188"/>
      <c r="OLV56" s="186"/>
      <c r="OLW56" s="145"/>
      <c r="OLX56" s="146"/>
      <c r="OLY56" s="146"/>
      <c r="OLZ56" s="147"/>
      <c r="OMA56" s="148"/>
      <c r="OMB56" s="187"/>
      <c r="OMC56" s="188"/>
      <c r="OMD56" s="186"/>
      <c r="OME56" s="145"/>
      <c r="OMF56" s="146"/>
      <c r="OMG56" s="146"/>
      <c r="OMH56" s="147"/>
      <c r="OMI56" s="148"/>
      <c r="OMJ56" s="187"/>
      <c r="OMK56" s="188"/>
      <c r="OML56" s="186"/>
      <c r="OMM56" s="145"/>
      <c r="OMN56" s="146"/>
      <c r="OMO56" s="146"/>
      <c r="OMP56" s="147"/>
      <c r="OMQ56" s="148"/>
      <c r="OMR56" s="187"/>
      <c r="OMS56" s="188"/>
      <c r="OMT56" s="186"/>
      <c r="OMU56" s="145"/>
      <c r="OMV56" s="146"/>
      <c r="OMW56" s="146"/>
      <c r="OMX56" s="147"/>
      <c r="OMY56" s="148"/>
      <c r="OMZ56" s="187"/>
      <c r="ONA56" s="188"/>
      <c r="ONB56" s="186"/>
      <c r="ONC56" s="145"/>
      <c r="OND56" s="146"/>
      <c r="ONE56" s="146"/>
      <c r="ONF56" s="147"/>
      <c r="ONG56" s="148"/>
      <c r="ONH56" s="187"/>
      <c r="ONI56" s="188"/>
      <c r="ONJ56" s="186"/>
      <c r="ONK56" s="145"/>
      <c r="ONL56" s="146"/>
      <c r="ONM56" s="146"/>
      <c r="ONN56" s="147"/>
      <c r="ONO56" s="148"/>
      <c r="ONP56" s="187"/>
      <c r="ONQ56" s="188"/>
      <c r="ONR56" s="186"/>
      <c r="ONS56" s="145"/>
      <c r="ONT56" s="146"/>
      <c r="ONU56" s="146"/>
      <c r="ONV56" s="147"/>
      <c r="ONW56" s="148"/>
      <c r="ONX56" s="187"/>
      <c r="ONY56" s="188"/>
      <c r="ONZ56" s="186"/>
      <c r="OOA56" s="145"/>
      <c r="OOB56" s="146"/>
      <c r="OOC56" s="146"/>
      <c r="OOD56" s="147"/>
      <c r="OOE56" s="148"/>
      <c r="OOF56" s="187"/>
      <c r="OOG56" s="188"/>
      <c r="OOH56" s="186"/>
      <c r="OOI56" s="145"/>
      <c r="OOJ56" s="146"/>
      <c r="OOK56" s="146"/>
      <c r="OOL56" s="147"/>
      <c r="OOM56" s="148"/>
      <c r="OON56" s="187"/>
      <c r="OOO56" s="188"/>
      <c r="OOP56" s="186"/>
      <c r="OOQ56" s="145"/>
      <c r="OOR56" s="146"/>
      <c r="OOS56" s="146"/>
      <c r="OOT56" s="147"/>
      <c r="OOU56" s="148"/>
      <c r="OOV56" s="187"/>
      <c r="OOW56" s="188"/>
      <c r="OOX56" s="186"/>
      <c r="OOY56" s="145"/>
      <c r="OOZ56" s="146"/>
      <c r="OPA56" s="146"/>
      <c r="OPB56" s="147"/>
      <c r="OPC56" s="148"/>
      <c r="OPD56" s="187"/>
      <c r="OPE56" s="188"/>
      <c r="OPF56" s="186"/>
      <c r="OPG56" s="145"/>
      <c r="OPH56" s="146"/>
      <c r="OPI56" s="146"/>
      <c r="OPJ56" s="147"/>
      <c r="OPK56" s="148"/>
      <c r="OPL56" s="187"/>
      <c r="OPM56" s="188"/>
      <c r="OPN56" s="186"/>
      <c r="OPO56" s="145"/>
      <c r="OPP56" s="146"/>
      <c r="OPQ56" s="146"/>
      <c r="OPR56" s="147"/>
      <c r="OPS56" s="148"/>
      <c r="OPT56" s="187"/>
      <c r="OPU56" s="188"/>
      <c r="OPV56" s="186"/>
      <c r="OPW56" s="145"/>
      <c r="OPX56" s="146"/>
      <c r="OPY56" s="146"/>
      <c r="OPZ56" s="147"/>
      <c r="OQA56" s="148"/>
      <c r="OQB56" s="187"/>
      <c r="OQC56" s="188"/>
      <c r="OQD56" s="186"/>
      <c r="OQE56" s="145"/>
      <c r="OQF56" s="146"/>
      <c r="OQG56" s="146"/>
      <c r="OQH56" s="147"/>
      <c r="OQI56" s="148"/>
      <c r="OQJ56" s="187"/>
      <c r="OQK56" s="188"/>
      <c r="OQL56" s="186"/>
      <c r="OQM56" s="145"/>
      <c r="OQN56" s="146"/>
      <c r="OQO56" s="146"/>
      <c r="OQP56" s="147"/>
      <c r="OQQ56" s="148"/>
      <c r="OQR56" s="187"/>
      <c r="OQS56" s="188"/>
      <c r="OQT56" s="186"/>
      <c r="OQU56" s="145"/>
      <c r="OQV56" s="146"/>
      <c r="OQW56" s="146"/>
      <c r="OQX56" s="147"/>
      <c r="OQY56" s="148"/>
      <c r="OQZ56" s="187"/>
      <c r="ORA56" s="188"/>
      <c r="ORB56" s="186"/>
      <c r="ORC56" s="145"/>
      <c r="ORD56" s="146"/>
      <c r="ORE56" s="146"/>
      <c r="ORF56" s="147"/>
      <c r="ORG56" s="148"/>
      <c r="ORH56" s="187"/>
      <c r="ORI56" s="188"/>
      <c r="ORJ56" s="186"/>
      <c r="ORK56" s="145"/>
      <c r="ORL56" s="146"/>
      <c r="ORM56" s="146"/>
      <c r="ORN56" s="147"/>
      <c r="ORO56" s="148"/>
      <c r="ORP56" s="187"/>
      <c r="ORQ56" s="188"/>
      <c r="ORR56" s="186"/>
      <c r="ORS56" s="145"/>
      <c r="ORT56" s="146"/>
      <c r="ORU56" s="146"/>
      <c r="ORV56" s="147"/>
      <c r="ORW56" s="148"/>
      <c r="ORX56" s="187"/>
      <c r="ORY56" s="188"/>
      <c r="ORZ56" s="186"/>
      <c r="OSA56" s="145"/>
      <c r="OSB56" s="146"/>
      <c r="OSC56" s="146"/>
      <c r="OSD56" s="147"/>
      <c r="OSE56" s="148"/>
      <c r="OSF56" s="187"/>
      <c r="OSG56" s="188"/>
      <c r="OSH56" s="186"/>
      <c r="OSI56" s="145"/>
      <c r="OSJ56" s="146"/>
      <c r="OSK56" s="146"/>
      <c r="OSL56" s="147"/>
      <c r="OSM56" s="148"/>
      <c r="OSN56" s="187"/>
      <c r="OSO56" s="188"/>
      <c r="OSP56" s="186"/>
      <c r="OSQ56" s="145"/>
      <c r="OSR56" s="146"/>
      <c r="OSS56" s="146"/>
      <c r="OST56" s="147"/>
      <c r="OSU56" s="148"/>
      <c r="OSV56" s="187"/>
      <c r="OSW56" s="188"/>
      <c r="OSX56" s="186"/>
      <c r="OSY56" s="145"/>
      <c r="OSZ56" s="146"/>
      <c r="OTA56" s="146"/>
      <c r="OTB56" s="147"/>
      <c r="OTC56" s="148"/>
      <c r="OTD56" s="187"/>
      <c r="OTE56" s="188"/>
      <c r="OTF56" s="186"/>
      <c r="OTG56" s="145"/>
      <c r="OTH56" s="146"/>
      <c r="OTI56" s="146"/>
      <c r="OTJ56" s="147"/>
      <c r="OTK56" s="148"/>
      <c r="OTL56" s="187"/>
      <c r="OTM56" s="188"/>
      <c r="OTN56" s="186"/>
      <c r="OTO56" s="145"/>
      <c r="OTP56" s="146"/>
      <c r="OTQ56" s="146"/>
      <c r="OTR56" s="147"/>
      <c r="OTS56" s="148"/>
      <c r="OTT56" s="187"/>
      <c r="OTU56" s="188"/>
      <c r="OTV56" s="186"/>
      <c r="OTW56" s="145"/>
      <c r="OTX56" s="146"/>
      <c r="OTY56" s="146"/>
      <c r="OTZ56" s="147"/>
      <c r="OUA56" s="148"/>
      <c r="OUB56" s="187"/>
      <c r="OUC56" s="188"/>
      <c r="OUD56" s="186"/>
      <c r="OUE56" s="145"/>
      <c r="OUF56" s="146"/>
      <c r="OUG56" s="146"/>
      <c r="OUH56" s="147"/>
      <c r="OUI56" s="148"/>
      <c r="OUJ56" s="187"/>
      <c r="OUK56" s="188"/>
      <c r="OUL56" s="186"/>
      <c r="OUM56" s="145"/>
      <c r="OUN56" s="146"/>
      <c r="OUO56" s="146"/>
      <c r="OUP56" s="147"/>
      <c r="OUQ56" s="148"/>
      <c r="OUR56" s="187"/>
      <c r="OUS56" s="188"/>
      <c r="OUT56" s="186"/>
      <c r="OUU56" s="145"/>
      <c r="OUV56" s="146"/>
      <c r="OUW56" s="146"/>
      <c r="OUX56" s="147"/>
      <c r="OUY56" s="148"/>
      <c r="OUZ56" s="187"/>
      <c r="OVA56" s="188"/>
      <c r="OVB56" s="186"/>
      <c r="OVC56" s="145"/>
      <c r="OVD56" s="146"/>
      <c r="OVE56" s="146"/>
      <c r="OVF56" s="147"/>
      <c r="OVG56" s="148"/>
      <c r="OVH56" s="187"/>
      <c r="OVI56" s="188"/>
      <c r="OVJ56" s="186"/>
      <c r="OVK56" s="145"/>
      <c r="OVL56" s="146"/>
      <c r="OVM56" s="146"/>
      <c r="OVN56" s="147"/>
      <c r="OVO56" s="148"/>
      <c r="OVP56" s="187"/>
      <c r="OVQ56" s="188"/>
      <c r="OVR56" s="186"/>
      <c r="OVS56" s="145"/>
      <c r="OVT56" s="146"/>
      <c r="OVU56" s="146"/>
      <c r="OVV56" s="147"/>
      <c r="OVW56" s="148"/>
      <c r="OVX56" s="187"/>
      <c r="OVY56" s="188"/>
      <c r="OVZ56" s="186"/>
      <c r="OWA56" s="145"/>
      <c r="OWB56" s="146"/>
      <c r="OWC56" s="146"/>
      <c r="OWD56" s="147"/>
      <c r="OWE56" s="148"/>
      <c r="OWF56" s="187"/>
      <c r="OWG56" s="188"/>
      <c r="OWH56" s="186"/>
      <c r="OWI56" s="145"/>
      <c r="OWJ56" s="146"/>
      <c r="OWK56" s="146"/>
      <c r="OWL56" s="147"/>
      <c r="OWM56" s="148"/>
      <c r="OWN56" s="187"/>
      <c r="OWO56" s="188"/>
      <c r="OWP56" s="186"/>
      <c r="OWQ56" s="145"/>
      <c r="OWR56" s="146"/>
      <c r="OWS56" s="146"/>
      <c r="OWT56" s="147"/>
      <c r="OWU56" s="148"/>
      <c r="OWV56" s="187"/>
      <c r="OWW56" s="188"/>
      <c r="OWX56" s="186"/>
      <c r="OWY56" s="145"/>
      <c r="OWZ56" s="146"/>
      <c r="OXA56" s="146"/>
      <c r="OXB56" s="147"/>
      <c r="OXC56" s="148"/>
      <c r="OXD56" s="187"/>
      <c r="OXE56" s="188"/>
      <c r="OXF56" s="186"/>
      <c r="OXG56" s="145"/>
      <c r="OXH56" s="146"/>
      <c r="OXI56" s="146"/>
      <c r="OXJ56" s="147"/>
      <c r="OXK56" s="148"/>
      <c r="OXL56" s="187"/>
      <c r="OXM56" s="188"/>
      <c r="OXN56" s="186"/>
      <c r="OXO56" s="145"/>
      <c r="OXP56" s="146"/>
      <c r="OXQ56" s="146"/>
      <c r="OXR56" s="147"/>
      <c r="OXS56" s="148"/>
      <c r="OXT56" s="187"/>
      <c r="OXU56" s="188"/>
      <c r="OXV56" s="186"/>
      <c r="OXW56" s="145"/>
      <c r="OXX56" s="146"/>
      <c r="OXY56" s="146"/>
      <c r="OXZ56" s="147"/>
      <c r="OYA56" s="148"/>
      <c r="OYB56" s="187"/>
      <c r="OYC56" s="188"/>
      <c r="OYD56" s="186"/>
      <c r="OYE56" s="145"/>
      <c r="OYF56" s="146"/>
      <c r="OYG56" s="146"/>
      <c r="OYH56" s="147"/>
      <c r="OYI56" s="148"/>
      <c r="OYJ56" s="187"/>
      <c r="OYK56" s="188"/>
      <c r="OYL56" s="186"/>
      <c r="OYM56" s="145"/>
      <c r="OYN56" s="146"/>
      <c r="OYO56" s="146"/>
      <c r="OYP56" s="147"/>
      <c r="OYQ56" s="148"/>
      <c r="OYR56" s="187"/>
      <c r="OYS56" s="188"/>
      <c r="OYT56" s="186"/>
      <c r="OYU56" s="145"/>
      <c r="OYV56" s="146"/>
      <c r="OYW56" s="146"/>
      <c r="OYX56" s="147"/>
      <c r="OYY56" s="148"/>
      <c r="OYZ56" s="187"/>
      <c r="OZA56" s="188"/>
      <c r="OZB56" s="186"/>
      <c r="OZC56" s="145"/>
      <c r="OZD56" s="146"/>
      <c r="OZE56" s="146"/>
      <c r="OZF56" s="147"/>
      <c r="OZG56" s="148"/>
      <c r="OZH56" s="187"/>
      <c r="OZI56" s="188"/>
      <c r="OZJ56" s="186"/>
      <c r="OZK56" s="145"/>
      <c r="OZL56" s="146"/>
      <c r="OZM56" s="146"/>
      <c r="OZN56" s="147"/>
      <c r="OZO56" s="148"/>
      <c r="OZP56" s="187"/>
      <c r="OZQ56" s="188"/>
      <c r="OZR56" s="186"/>
      <c r="OZS56" s="145"/>
      <c r="OZT56" s="146"/>
      <c r="OZU56" s="146"/>
      <c r="OZV56" s="147"/>
      <c r="OZW56" s="148"/>
      <c r="OZX56" s="187"/>
      <c r="OZY56" s="188"/>
      <c r="OZZ56" s="186"/>
      <c r="PAA56" s="145"/>
      <c r="PAB56" s="146"/>
      <c r="PAC56" s="146"/>
      <c r="PAD56" s="147"/>
      <c r="PAE56" s="148"/>
      <c r="PAF56" s="187"/>
      <c r="PAG56" s="188"/>
      <c r="PAH56" s="186"/>
      <c r="PAI56" s="145"/>
      <c r="PAJ56" s="146"/>
      <c r="PAK56" s="146"/>
      <c r="PAL56" s="147"/>
      <c r="PAM56" s="148"/>
      <c r="PAN56" s="187"/>
      <c r="PAO56" s="188"/>
      <c r="PAP56" s="186"/>
      <c r="PAQ56" s="145"/>
      <c r="PAR56" s="146"/>
      <c r="PAS56" s="146"/>
      <c r="PAT56" s="147"/>
      <c r="PAU56" s="148"/>
      <c r="PAV56" s="187"/>
      <c r="PAW56" s="188"/>
      <c r="PAX56" s="186"/>
      <c r="PAY56" s="145"/>
      <c r="PAZ56" s="146"/>
      <c r="PBA56" s="146"/>
      <c r="PBB56" s="147"/>
      <c r="PBC56" s="148"/>
      <c r="PBD56" s="187"/>
      <c r="PBE56" s="188"/>
      <c r="PBF56" s="186"/>
      <c r="PBG56" s="145"/>
      <c r="PBH56" s="146"/>
      <c r="PBI56" s="146"/>
      <c r="PBJ56" s="147"/>
      <c r="PBK56" s="148"/>
      <c r="PBL56" s="187"/>
      <c r="PBM56" s="188"/>
      <c r="PBN56" s="186"/>
      <c r="PBO56" s="145"/>
      <c r="PBP56" s="146"/>
      <c r="PBQ56" s="146"/>
      <c r="PBR56" s="147"/>
      <c r="PBS56" s="148"/>
      <c r="PBT56" s="187"/>
      <c r="PBU56" s="188"/>
      <c r="PBV56" s="186"/>
      <c r="PBW56" s="145"/>
      <c r="PBX56" s="146"/>
      <c r="PBY56" s="146"/>
      <c r="PBZ56" s="147"/>
      <c r="PCA56" s="148"/>
      <c r="PCB56" s="187"/>
      <c r="PCC56" s="188"/>
      <c r="PCD56" s="186"/>
      <c r="PCE56" s="145"/>
      <c r="PCF56" s="146"/>
      <c r="PCG56" s="146"/>
      <c r="PCH56" s="147"/>
      <c r="PCI56" s="148"/>
      <c r="PCJ56" s="187"/>
      <c r="PCK56" s="188"/>
      <c r="PCL56" s="186"/>
      <c r="PCM56" s="145"/>
      <c r="PCN56" s="146"/>
      <c r="PCO56" s="146"/>
      <c r="PCP56" s="147"/>
      <c r="PCQ56" s="148"/>
      <c r="PCR56" s="187"/>
      <c r="PCS56" s="188"/>
      <c r="PCT56" s="186"/>
      <c r="PCU56" s="145"/>
      <c r="PCV56" s="146"/>
      <c r="PCW56" s="146"/>
      <c r="PCX56" s="147"/>
      <c r="PCY56" s="148"/>
      <c r="PCZ56" s="187"/>
      <c r="PDA56" s="188"/>
      <c r="PDB56" s="186"/>
      <c r="PDC56" s="145"/>
      <c r="PDD56" s="146"/>
      <c r="PDE56" s="146"/>
      <c r="PDF56" s="147"/>
      <c r="PDG56" s="148"/>
      <c r="PDH56" s="187"/>
      <c r="PDI56" s="188"/>
      <c r="PDJ56" s="186"/>
      <c r="PDK56" s="145"/>
      <c r="PDL56" s="146"/>
      <c r="PDM56" s="146"/>
      <c r="PDN56" s="147"/>
      <c r="PDO56" s="148"/>
      <c r="PDP56" s="187"/>
      <c r="PDQ56" s="188"/>
      <c r="PDR56" s="186"/>
      <c r="PDS56" s="145"/>
      <c r="PDT56" s="146"/>
      <c r="PDU56" s="146"/>
      <c r="PDV56" s="147"/>
      <c r="PDW56" s="148"/>
      <c r="PDX56" s="187"/>
      <c r="PDY56" s="188"/>
      <c r="PDZ56" s="186"/>
      <c r="PEA56" s="145"/>
      <c r="PEB56" s="146"/>
      <c r="PEC56" s="146"/>
      <c r="PED56" s="147"/>
      <c r="PEE56" s="148"/>
      <c r="PEF56" s="187"/>
      <c r="PEG56" s="188"/>
      <c r="PEH56" s="186"/>
      <c r="PEI56" s="145"/>
      <c r="PEJ56" s="146"/>
      <c r="PEK56" s="146"/>
      <c r="PEL56" s="147"/>
      <c r="PEM56" s="148"/>
      <c r="PEN56" s="187"/>
      <c r="PEO56" s="188"/>
      <c r="PEP56" s="186"/>
      <c r="PEQ56" s="145"/>
      <c r="PER56" s="146"/>
      <c r="PES56" s="146"/>
      <c r="PET56" s="147"/>
      <c r="PEU56" s="148"/>
      <c r="PEV56" s="187"/>
      <c r="PEW56" s="188"/>
      <c r="PEX56" s="186"/>
      <c r="PEY56" s="145"/>
      <c r="PEZ56" s="146"/>
      <c r="PFA56" s="146"/>
      <c r="PFB56" s="147"/>
      <c r="PFC56" s="148"/>
      <c r="PFD56" s="187"/>
      <c r="PFE56" s="188"/>
      <c r="PFF56" s="186"/>
      <c r="PFG56" s="145"/>
      <c r="PFH56" s="146"/>
      <c r="PFI56" s="146"/>
      <c r="PFJ56" s="147"/>
      <c r="PFK56" s="148"/>
      <c r="PFL56" s="187"/>
      <c r="PFM56" s="188"/>
      <c r="PFN56" s="186"/>
      <c r="PFO56" s="145"/>
      <c r="PFP56" s="146"/>
      <c r="PFQ56" s="146"/>
      <c r="PFR56" s="147"/>
      <c r="PFS56" s="148"/>
      <c r="PFT56" s="187"/>
      <c r="PFU56" s="188"/>
      <c r="PFV56" s="186"/>
      <c r="PFW56" s="145"/>
      <c r="PFX56" s="146"/>
      <c r="PFY56" s="146"/>
      <c r="PFZ56" s="147"/>
      <c r="PGA56" s="148"/>
      <c r="PGB56" s="187"/>
      <c r="PGC56" s="188"/>
      <c r="PGD56" s="186"/>
      <c r="PGE56" s="145"/>
      <c r="PGF56" s="146"/>
      <c r="PGG56" s="146"/>
      <c r="PGH56" s="147"/>
      <c r="PGI56" s="148"/>
      <c r="PGJ56" s="187"/>
      <c r="PGK56" s="188"/>
      <c r="PGL56" s="186"/>
      <c r="PGM56" s="145"/>
      <c r="PGN56" s="146"/>
      <c r="PGO56" s="146"/>
      <c r="PGP56" s="147"/>
      <c r="PGQ56" s="148"/>
      <c r="PGR56" s="187"/>
      <c r="PGS56" s="188"/>
      <c r="PGT56" s="186"/>
      <c r="PGU56" s="145"/>
      <c r="PGV56" s="146"/>
      <c r="PGW56" s="146"/>
      <c r="PGX56" s="147"/>
      <c r="PGY56" s="148"/>
      <c r="PGZ56" s="187"/>
      <c r="PHA56" s="188"/>
      <c r="PHB56" s="186"/>
      <c r="PHC56" s="145"/>
      <c r="PHD56" s="146"/>
      <c r="PHE56" s="146"/>
      <c r="PHF56" s="147"/>
      <c r="PHG56" s="148"/>
      <c r="PHH56" s="187"/>
      <c r="PHI56" s="188"/>
      <c r="PHJ56" s="186"/>
      <c r="PHK56" s="145"/>
      <c r="PHL56" s="146"/>
      <c r="PHM56" s="146"/>
      <c r="PHN56" s="147"/>
      <c r="PHO56" s="148"/>
      <c r="PHP56" s="187"/>
      <c r="PHQ56" s="188"/>
      <c r="PHR56" s="186"/>
      <c r="PHS56" s="145"/>
      <c r="PHT56" s="146"/>
      <c r="PHU56" s="146"/>
      <c r="PHV56" s="147"/>
      <c r="PHW56" s="148"/>
      <c r="PHX56" s="187"/>
      <c r="PHY56" s="188"/>
      <c r="PHZ56" s="186"/>
      <c r="PIA56" s="145"/>
      <c r="PIB56" s="146"/>
      <c r="PIC56" s="146"/>
      <c r="PID56" s="147"/>
      <c r="PIE56" s="148"/>
      <c r="PIF56" s="187"/>
      <c r="PIG56" s="188"/>
      <c r="PIH56" s="186"/>
      <c r="PII56" s="145"/>
      <c r="PIJ56" s="146"/>
      <c r="PIK56" s="146"/>
      <c r="PIL56" s="147"/>
      <c r="PIM56" s="148"/>
      <c r="PIN56" s="187"/>
      <c r="PIO56" s="188"/>
      <c r="PIP56" s="186"/>
      <c r="PIQ56" s="145"/>
      <c r="PIR56" s="146"/>
      <c r="PIS56" s="146"/>
      <c r="PIT56" s="147"/>
      <c r="PIU56" s="148"/>
      <c r="PIV56" s="187"/>
      <c r="PIW56" s="188"/>
      <c r="PIX56" s="186"/>
      <c r="PIY56" s="145"/>
      <c r="PIZ56" s="146"/>
      <c r="PJA56" s="146"/>
      <c r="PJB56" s="147"/>
      <c r="PJC56" s="148"/>
      <c r="PJD56" s="187"/>
      <c r="PJE56" s="188"/>
      <c r="PJF56" s="186"/>
      <c r="PJG56" s="145"/>
      <c r="PJH56" s="146"/>
      <c r="PJI56" s="146"/>
      <c r="PJJ56" s="147"/>
      <c r="PJK56" s="148"/>
      <c r="PJL56" s="187"/>
      <c r="PJM56" s="188"/>
      <c r="PJN56" s="186"/>
      <c r="PJO56" s="145"/>
      <c r="PJP56" s="146"/>
      <c r="PJQ56" s="146"/>
      <c r="PJR56" s="147"/>
      <c r="PJS56" s="148"/>
      <c r="PJT56" s="187"/>
      <c r="PJU56" s="188"/>
      <c r="PJV56" s="186"/>
      <c r="PJW56" s="145"/>
      <c r="PJX56" s="146"/>
      <c r="PJY56" s="146"/>
      <c r="PJZ56" s="147"/>
      <c r="PKA56" s="148"/>
      <c r="PKB56" s="187"/>
      <c r="PKC56" s="188"/>
      <c r="PKD56" s="186"/>
      <c r="PKE56" s="145"/>
      <c r="PKF56" s="146"/>
      <c r="PKG56" s="146"/>
      <c r="PKH56" s="147"/>
      <c r="PKI56" s="148"/>
      <c r="PKJ56" s="187"/>
      <c r="PKK56" s="188"/>
      <c r="PKL56" s="186"/>
      <c r="PKM56" s="145"/>
      <c r="PKN56" s="146"/>
      <c r="PKO56" s="146"/>
      <c r="PKP56" s="147"/>
      <c r="PKQ56" s="148"/>
      <c r="PKR56" s="187"/>
      <c r="PKS56" s="188"/>
      <c r="PKT56" s="186"/>
      <c r="PKU56" s="145"/>
      <c r="PKV56" s="146"/>
      <c r="PKW56" s="146"/>
      <c r="PKX56" s="147"/>
      <c r="PKY56" s="148"/>
      <c r="PKZ56" s="187"/>
      <c r="PLA56" s="188"/>
      <c r="PLB56" s="186"/>
      <c r="PLC56" s="145"/>
      <c r="PLD56" s="146"/>
      <c r="PLE56" s="146"/>
      <c r="PLF56" s="147"/>
      <c r="PLG56" s="148"/>
      <c r="PLH56" s="187"/>
      <c r="PLI56" s="188"/>
      <c r="PLJ56" s="186"/>
      <c r="PLK56" s="145"/>
      <c r="PLL56" s="146"/>
      <c r="PLM56" s="146"/>
      <c r="PLN56" s="147"/>
      <c r="PLO56" s="148"/>
      <c r="PLP56" s="187"/>
      <c r="PLQ56" s="188"/>
      <c r="PLR56" s="186"/>
      <c r="PLS56" s="145"/>
      <c r="PLT56" s="146"/>
      <c r="PLU56" s="146"/>
      <c r="PLV56" s="147"/>
      <c r="PLW56" s="148"/>
      <c r="PLX56" s="187"/>
      <c r="PLY56" s="188"/>
      <c r="PLZ56" s="186"/>
      <c r="PMA56" s="145"/>
      <c r="PMB56" s="146"/>
      <c r="PMC56" s="146"/>
      <c r="PMD56" s="147"/>
      <c r="PME56" s="148"/>
      <c r="PMF56" s="187"/>
      <c r="PMG56" s="188"/>
      <c r="PMH56" s="186"/>
      <c r="PMI56" s="145"/>
      <c r="PMJ56" s="146"/>
      <c r="PMK56" s="146"/>
      <c r="PML56" s="147"/>
      <c r="PMM56" s="148"/>
      <c r="PMN56" s="187"/>
      <c r="PMO56" s="188"/>
      <c r="PMP56" s="186"/>
      <c r="PMQ56" s="145"/>
      <c r="PMR56" s="146"/>
      <c r="PMS56" s="146"/>
      <c r="PMT56" s="147"/>
      <c r="PMU56" s="148"/>
      <c r="PMV56" s="187"/>
      <c r="PMW56" s="188"/>
      <c r="PMX56" s="186"/>
      <c r="PMY56" s="145"/>
      <c r="PMZ56" s="146"/>
      <c r="PNA56" s="146"/>
      <c r="PNB56" s="147"/>
      <c r="PNC56" s="148"/>
      <c r="PND56" s="187"/>
      <c r="PNE56" s="188"/>
      <c r="PNF56" s="186"/>
      <c r="PNG56" s="145"/>
      <c r="PNH56" s="146"/>
      <c r="PNI56" s="146"/>
      <c r="PNJ56" s="147"/>
      <c r="PNK56" s="148"/>
      <c r="PNL56" s="187"/>
      <c r="PNM56" s="188"/>
      <c r="PNN56" s="186"/>
      <c r="PNO56" s="145"/>
      <c r="PNP56" s="146"/>
      <c r="PNQ56" s="146"/>
      <c r="PNR56" s="147"/>
      <c r="PNS56" s="148"/>
      <c r="PNT56" s="187"/>
      <c r="PNU56" s="188"/>
      <c r="PNV56" s="186"/>
      <c r="PNW56" s="145"/>
      <c r="PNX56" s="146"/>
      <c r="PNY56" s="146"/>
      <c r="PNZ56" s="147"/>
      <c r="POA56" s="148"/>
      <c r="POB56" s="187"/>
      <c r="POC56" s="188"/>
      <c r="POD56" s="186"/>
      <c r="POE56" s="145"/>
      <c r="POF56" s="146"/>
      <c r="POG56" s="146"/>
      <c r="POH56" s="147"/>
      <c r="POI56" s="148"/>
      <c r="POJ56" s="187"/>
      <c r="POK56" s="188"/>
      <c r="POL56" s="186"/>
      <c r="POM56" s="145"/>
      <c r="PON56" s="146"/>
      <c r="POO56" s="146"/>
      <c r="POP56" s="147"/>
      <c r="POQ56" s="148"/>
      <c r="POR56" s="187"/>
      <c r="POS56" s="188"/>
      <c r="POT56" s="186"/>
      <c r="POU56" s="145"/>
      <c r="POV56" s="146"/>
      <c r="POW56" s="146"/>
      <c r="POX56" s="147"/>
      <c r="POY56" s="148"/>
      <c r="POZ56" s="187"/>
      <c r="PPA56" s="188"/>
      <c r="PPB56" s="186"/>
      <c r="PPC56" s="145"/>
      <c r="PPD56" s="146"/>
      <c r="PPE56" s="146"/>
      <c r="PPF56" s="147"/>
      <c r="PPG56" s="148"/>
      <c r="PPH56" s="187"/>
      <c r="PPI56" s="188"/>
      <c r="PPJ56" s="186"/>
      <c r="PPK56" s="145"/>
      <c r="PPL56" s="146"/>
      <c r="PPM56" s="146"/>
      <c r="PPN56" s="147"/>
      <c r="PPO56" s="148"/>
      <c r="PPP56" s="187"/>
      <c r="PPQ56" s="188"/>
      <c r="PPR56" s="186"/>
      <c r="PPS56" s="145"/>
      <c r="PPT56" s="146"/>
      <c r="PPU56" s="146"/>
      <c r="PPV56" s="147"/>
      <c r="PPW56" s="148"/>
      <c r="PPX56" s="187"/>
      <c r="PPY56" s="188"/>
      <c r="PPZ56" s="186"/>
      <c r="PQA56" s="145"/>
      <c r="PQB56" s="146"/>
      <c r="PQC56" s="146"/>
      <c r="PQD56" s="147"/>
      <c r="PQE56" s="148"/>
      <c r="PQF56" s="187"/>
      <c r="PQG56" s="188"/>
      <c r="PQH56" s="186"/>
      <c r="PQI56" s="145"/>
      <c r="PQJ56" s="146"/>
      <c r="PQK56" s="146"/>
      <c r="PQL56" s="147"/>
      <c r="PQM56" s="148"/>
      <c r="PQN56" s="187"/>
      <c r="PQO56" s="188"/>
      <c r="PQP56" s="186"/>
      <c r="PQQ56" s="145"/>
      <c r="PQR56" s="146"/>
      <c r="PQS56" s="146"/>
      <c r="PQT56" s="147"/>
      <c r="PQU56" s="148"/>
      <c r="PQV56" s="187"/>
      <c r="PQW56" s="188"/>
      <c r="PQX56" s="186"/>
      <c r="PQY56" s="145"/>
      <c r="PQZ56" s="146"/>
      <c r="PRA56" s="146"/>
      <c r="PRB56" s="147"/>
      <c r="PRC56" s="148"/>
      <c r="PRD56" s="187"/>
      <c r="PRE56" s="188"/>
      <c r="PRF56" s="186"/>
      <c r="PRG56" s="145"/>
      <c r="PRH56" s="146"/>
      <c r="PRI56" s="146"/>
      <c r="PRJ56" s="147"/>
      <c r="PRK56" s="148"/>
      <c r="PRL56" s="187"/>
      <c r="PRM56" s="188"/>
      <c r="PRN56" s="186"/>
      <c r="PRO56" s="145"/>
      <c r="PRP56" s="146"/>
      <c r="PRQ56" s="146"/>
      <c r="PRR56" s="147"/>
      <c r="PRS56" s="148"/>
      <c r="PRT56" s="187"/>
      <c r="PRU56" s="188"/>
      <c r="PRV56" s="186"/>
      <c r="PRW56" s="145"/>
      <c r="PRX56" s="146"/>
      <c r="PRY56" s="146"/>
      <c r="PRZ56" s="147"/>
      <c r="PSA56" s="148"/>
      <c r="PSB56" s="187"/>
      <c r="PSC56" s="188"/>
      <c r="PSD56" s="186"/>
      <c r="PSE56" s="145"/>
      <c r="PSF56" s="146"/>
      <c r="PSG56" s="146"/>
      <c r="PSH56" s="147"/>
      <c r="PSI56" s="148"/>
      <c r="PSJ56" s="187"/>
      <c r="PSK56" s="188"/>
      <c r="PSL56" s="186"/>
      <c r="PSM56" s="145"/>
      <c r="PSN56" s="146"/>
      <c r="PSO56" s="146"/>
      <c r="PSP56" s="147"/>
      <c r="PSQ56" s="148"/>
      <c r="PSR56" s="187"/>
      <c r="PSS56" s="188"/>
      <c r="PST56" s="186"/>
      <c r="PSU56" s="145"/>
      <c r="PSV56" s="146"/>
      <c r="PSW56" s="146"/>
      <c r="PSX56" s="147"/>
      <c r="PSY56" s="148"/>
      <c r="PSZ56" s="187"/>
      <c r="PTA56" s="188"/>
      <c r="PTB56" s="186"/>
      <c r="PTC56" s="145"/>
      <c r="PTD56" s="146"/>
      <c r="PTE56" s="146"/>
      <c r="PTF56" s="147"/>
      <c r="PTG56" s="148"/>
      <c r="PTH56" s="187"/>
      <c r="PTI56" s="188"/>
      <c r="PTJ56" s="186"/>
      <c r="PTK56" s="145"/>
      <c r="PTL56" s="146"/>
      <c r="PTM56" s="146"/>
      <c r="PTN56" s="147"/>
      <c r="PTO56" s="148"/>
      <c r="PTP56" s="187"/>
      <c r="PTQ56" s="188"/>
      <c r="PTR56" s="186"/>
      <c r="PTS56" s="145"/>
      <c r="PTT56" s="146"/>
      <c r="PTU56" s="146"/>
      <c r="PTV56" s="147"/>
      <c r="PTW56" s="148"/>
      <c r="PTX56" s="187"/>
      <c r="PTY56" s="188"/>
      <c r="PTZ56" s="186"/>
      <c r="PUA56" s="145"/>
      <c r="PUB56" s="146"/>
      <c r="PUC56" s="146"/>
      <c r="PUD56" s="147"/>
      <c r="PUE56" s="148"/>
      <c r="PUF56" s="187"/>
      <c r="PUG56" s="188"/>
      <c r="PUH56" s="186"/>
      <c r="PUI56" s="145"/>
      <c r="PUJ56" s="146"/>
      <c r="PUK56" s="146"/>
      <c r="PUL56" s="147"/>
      <c r="PUM56" s="148"/>
      <c r="PUN56" s="187"/>
      <c r="PUO56" s="188"/>
      <c r="PUP56" s="186"/>
      <c r="PUQ56" s="145"/>
      <c r="PUR56" s="146"/>
      <c r="PUS56" s="146"/>
      <c r="PUT56" s="147"/>
      <c r="PUU56" s="148"/>
      <c r="PUV56" s="187"/>
      <c r="PUW56" s="188"/>
      <c r="PUX56" s="186"/>
      <c r="PUY56" s="145"/>
      <c r="PUZ56" s="146"/>
      <c r="PVA56" s="146"/>
      <c r="PVB56" s="147"/>
      <c r="PVC56" s="148"/>
      <c r="PVD56" s="187"/>
      <c r="PVE56" s="188"/>
      <c r="PVF56" s="186"/>
      <c r="PVG56" s="145"/>
      <c r="PVH56" s="146"/>
      <c r="PVI56" s="146"/>
      <c r="PVJ56" s="147"/>
      <c r="PVK56" s="148"/>
      <c r="PVL56" s="187"/>
      <c r="PVM56" s="188"/>
      <c r="PVN56" s="186"/>
      <c r="PVO56" s="145"/>
      <c r="PVP56" s="146"/>
      <c r="PVQ56" s="146"/>
      <c r="PVR56" s="147"/>
      <c r="PVS56" s="148"/>
      <c r="PVT56" s="187"/>
      <c r="PVU56" s="188"/>
      <c r="PVV56" s="186"/>
      <c r="PVW56" s="145"/>
      <c r="PVX56" s="146"/>
      <c r="PVY56" s="146"/>
      <c r="PVZ56" s="147"/>
      <c r="PWA56" s="148"/>
      <c r="PWB56" s="187"/>
      <c r="PWC56" s="188"/>
      <c r="PWD56" s="186"/>
      <c r="PWE56" s="145"/>
      <c r="PWF56" s="146"/>
      <c r="PWG56" s="146"/>
      <c r="PWH56" s="147"/>
      <c r="PWI56" s="148"/>
      <c r="PWJ56" s="187"/>
      <c r="PWK56" s="188"/>
      <c r="PWL56" s="186"/>
      <c r="PWM56" s="145"/>
      <c r="PWN56" s="146"/>
      <c r="PWO56" s="146"/>
      <c r="PWP56" s="147"/>
      <c r="PWQ56" s="148"/>
      <c r="PWR56" s="187"/>
      <c r="PWS56" s="188"/>
      <c r="PWT56" s="186"/>
      <c r="PWU56" s="145"/>
      <c r="PWV56" s="146"/>
      <c r="PWW56" s="146"/>
      <c r="PWX56" s="147"/>
      <c r="PWY56" s="148"/>
      <c r="PWZ56" s="187"/>
      <c r="PXA56" s="188"/>
      <c r="PXB56" s="186"/>
      <c r="PXC56" s="145"/>
      <c r="PXD56" s="146"/>
      <c r="PXE56" s="146"/>
      <c r="PXF56" s="147"/>
      <c r="PXG56" s="148"/>
      <c r="PXH56" s="187"/>
      <c r="PXI56" s="188"/>
      <c r="PXJ56" s="186"/>
      <c r="PXK56" s="145"/>
      <c r="PXL56" s="146"/>
      <c r="PXM56" s="146"/>
      <c r="PXN56" s="147"/>
      <c r="PXO56" s="148"/>
      <c r="PXP56" s="187"/>
      <c r="PXQ56" s="188"/>
      <c r="PXR56" s="186"/>
      <c r="PXS56" s="145"/>
      <c r="PXT56" s="146"/>
      <c r="PXU56" s="146"/>
      <c r="PXV56" s="147"/>
      <c r="PXW56" s="148"/>
      <c r="PXX56" s="187"/>
      <c r="PXY56" s="188"/>
      <c r="PXZ56" s="186"/>
      <c r="PYA56" s="145"/>
      <c r="PYB56" s="146"/>
      <c r="PYC56" s="146"/>
      <c r="PYD56" s="147"/>
      <c r="PYE56" s="148"/>
      <c r="PYF56" s="187"/>
      <c r="PYG56" s="188"/>
      <c r="PYH56" s="186"/>
      <c r="PYI56" s="145"/>
      <c r="PYJ56" s="146"/>
      <c r="PYK56" s="146"/>
      <c r="PYL56" s="147"/>
      <c r="PYM56" s="148"/>
      <c r="PYN56" s="187"/>
      <c r="PYO56" s="188"/>
      <c r="PYP56" s="186"/>
      <c r="PYQ56" s="145"/>
      <c r="PYR56" s="146"/>
      <c r="PYS56" s="146"/>
      <c r="PYT56" s="147"/>
      <c r="PYU56" s="148"/>
      <c r="PYV56" s="187"/>
      <c r="PYW56" s="188"/>
      <c r="PYX56" s="186"/>
      <c r="PYY56" s="145"/>
      <c r="PYZ56" s="146"/>
      <c r="PZA56" s="146"/>
      <c r="PZB56" s="147"/>
      <c r="PZC56" s="148"/>
      <c r="PZD56" s="187"/>
      <c r="PZE56" s="188"/>
      <c r="PZF56" s="186"/>
      <c r="PZG56" s="145"/>
      <c r="PZH56" s="146"/>
      <c r="PZI56" s="146"/>
      <c r="PZJ56" s="147"/>
      <c r="PZK56" s="148"/>
      <c r="PZL56" s="187"/>
      <c r="PZM56" s="188"/>
      <c r="PZN56" s="186"/>
      <c r="PZO56" s="145"/>
      <c r="PZP56" s="146"/>
      <c r="PZQ56" s="146"/>
      <c r="PZR56" s="147"/>
      <c r="PZS56" s="148"/>
      <c r="PZT56" s="187"/>
      <c r="PZU56" s="188"/>
      <c r="PZV56" s="186"/>
      <c r="PZW56" s="145"/>
      <c r="PZX56" s="146"/>
      <c r="PZY56" s="146"/>
      <c r="PZZ56" s="147"/>
      <c r="QAA56" s="148"/>
      <c r="QAB56" s="187"/>
      <c r="QAC56" s="188"/>
      <c r="QAD56" s="186"/>
      <c r="QAE56" s="145"/>
      <c r="QAF56" s="146"/>
      <c r="QAG56" s="146"/>
      <c r="QAH56" s="147"/>
      <c r="QAI56" s="148"/>
      <c r="QAJ56" s="187"/>
      <c r="QAK56" s="188"/>
      <c r="QAL56" s="186"/>
      <c r="QAM56" s="145"/>
      <c r="QAN56" s="146"/>
      <c r="QAO56" s="146"/>
      <c r="QAP56" s="147"/>
      <c r="QAQ56" s="148"/>
      <c r="QAR56" s="187"/>
      <c r="QAS56" s="188"/>
      <c r="QAT56" s="186"/>
      <c r="QAU56" s="145"/>
      <c r="QAV56" s="146"/>
      <c r="QAW56" s="146"/>
      <c r="QAX56" s="147"/>
      <c r="QAY56" s="148"/>
      <c r="QAZ56" s="187"/>
      <c r="QBA56" s="188"/>
      <c r="QBB56" s="186"/>
      <c r="QBC56" s="145"/>
      <c r="QBD56" s="146"/>
      <c r="QBE56" s="146"/>
      <c r="QBF56" s="147"/>
      <c r="QBG56" s="148"/>
      <c r="QBH56" s="187"/>
      <c r="QBI56" s="188"/>
      <c r="QBJ56" s="186"/>
      <c r="QBK56" s="145"/>
      <c r="QBL56" s="146"/>
      <c r="QBM56" s="146"/>
      <c r="QBN56" s="147"/>
      <c r="QBO56" s="148"/>
      <c r="QBP56" s="187"/>
      <c r="QBQ56" s="188"/>
      <c r="QBR56" s="186"/>
      <c r="QBS56" s="145"/>
      <c r="QBT56" s="146"/>
      <c r="QBU56" s="146"/>
      <c r="QBV56" s="147"/>
      <c r="QBW56" s="148"/>
      <c r="QBX56" s="187"/>
      <c r="QBY56" s="188"/>
      <c r="QBZ56" s="186"/>
      <c r="QCA56" s="145"/>
      <c r="QCB56" s="146"/>
      <c r="QCC56" s="146"/>
      <c r="QCD56" s="147"/>
      <c r="QCE56" s="148"/>
      <c r="QCF56" s="187"/>
      <c r="QCG56" s="188"/>
      <c r="QCH56" s="186"/>
      <c r="QCI56" s="145"/>
      <c r="QCJ56" s="146"/>
      <c r="QCK56" s="146"/>
      <c r="QCL56" s="147"/>
      <c r="QCM56" s="148"/>
      <c r="QCN56" s="187"/>
      <c r="QCO56" s="188"/>
      <c r="QCP56" s="186"/>
      <c r="QCQ56" s="145"/>
      <c r="QCR56" s="146"/>
      <c r="QCS56" s="146"/>
      <c r="QCT56" s="147"/>
      <c r="QCU56" s="148"/>
      <c r="QCV56" s="187"/>
      <c r="QCW56" s="188"/>
      <c r="QCX56" s="186"/>
      <c r="QCY56" s="145"/>
      <c r="QCZ56" s="146"/>
      <c r="QDA56" s="146"/>
      <c r="QDB56" s="147"/>
      <c r="QDC56" s="148"/>
      <c r="QDD56" s="187"/>
      <c r="QDE56" s="188"/>
      <c r="QDF56" s="186"/>
      <c r="QDG56" s="145"/>
      <c r="QDH56" s="146"/>
      <c r="QDI56" s="146"/>
      <c r="QDJ56" s="147"/>
      <c r="QDK56" s="148"/>
      <c r="QDL56" s="187"/>
      <c r="QDM56" s="188"/>
      <c r="QDN56" s="186"/>
      <c r="QDO56" s="145"/>
      <c r="QDP56" s="146"/>
      <c r="QDQ56" s="146"/>
      <c r="QDR56" s="147"/>
      <c r="QDS56" s="148"/>
      <c r="QDT56" s="187"/>
      <c r="QDU56" s="188"/>
      <c r="QDV56" s="186"/>
      <c r="QDW56" s="145"/>
      <c r="QDX56" s="146"/>
      <c r="QDY56" s="146"/>
      <c r="QDZ56" s="147"/>
      <c r="QEA56" s="148"/>
      <c r="QEB56" s="187"/>
      <c r="QEC56" s="188"/>
      <c r="QED56" s="186"/>
      <c r="QEE56" s="145"/>
      <c r="QEF56" s="146"/>
      <c r="QEG56" s="146"/>
      <c r="QEH56" s="147"/>
      <c r="QEI56" s="148"/>
      <c r="QEJ56" s="187"/>
      <c r="QEK56" s="188"/>
      <c r="QEL56" s="186"/>
      <c r="QEM56" s="145"/>
      <c r="QEN56" s="146"/>
      <c r="QEO56" s="146"/>
      <c r="QEP56" s="147"/>
      <c r="QEQ56" s="148"/>
      <c r="QER56" s="187"/>
      <c r="QES56" s="188"/>
      <c r="QET56" s="186"/>
      <c r="QEU56" s="145"/>
      <c r="QEV56" s="146"/>
      <c r="QEW56" s="146"/>
      <c r="QEX56" s="147"/>
      <c r="QEY56" s="148"/>
      <c r="QEZ56" s="187"/>
      <c r="QFA56" s="188"/>
      <c r="QFB56" s="186"/>
      <c r="QFC56" s="145"/>
      <c r="QFD56" s="146"/>
      <c r="QFE56" s="146"/>
      <c r="QFF56" s="147"/>
      <c r="QFG56" s="148"/>
      <c r="QFH56" s="187"/>
      <c r="QFI56" s="188"/>
      <c r="QFJ56" s="186"/>
      <c r="QFK56" s="145"/>
      <c r="QFL56" s="146"/>
      <c r="QFM56" s="146"/>
      <c r="QFN56" s="147"/>
      <c r="QFO56" s="148"/>
      <c r="QFP56" s="187"/>
      <c r="QFQ56" s="188"/>
      <c r="QFR56" s="186"/>
      <c r="QFS56" s="145"/>
      <c r="QFT56" s="146"/>
      <c r="QFU56" s="146"/>
      <c r="QFV56" s="147"/>
      <c r="QFW56" s="148"/>
      <c r="QFX56" s="187"/>
      <c r="QFY56" s="188"/>
      <c r="QFZ56" s="186"/>
      <c r="QGA56" s="145"/>
      <c r="QGB56" s="146"/>
      <c r="QGC56" s="146"/>
      <c r="QGD56" s="147"/>
      <c r="QGE56" s="148"/>
      <c r="QGF56" s="187"/>
      <c r="QGG56" s="188"/>
      <c r="QGH56" s="186"/>
      <c r="QGI56" s="145"/>
      <c r="QGJ56" s="146"/>
      <c r="QGK56" s="146"/>
      <c r="QGL56" s="147"/>
      <c r="QGM56" s="148"/>
      <c r="QGN56" s="187"/>
      <c r="QGO56" s="188"/>
      <c r="QGP56" s="186"/>
      <c r="QGQ56" s="145"/>
      <c r="QGR56" s="146"/>
      <c r="QGS56" s="146"/>
      <c r="QGT56" s="147"/>
      <c r="QGU56" s="148"/>
      <c r="QGV56" s="187"/>
      <c r="QGW56" s="188"/>
      <c r="QGX56" s="186"/>
      <c r="QGY56" s="145"/>
      <c r="QGZ56" s="146"/>
      <c r="QHA56" s="146"/>
      <c r="QHB56" s="147"/>
      <c r="QHC56" s="148"/>
      <c r="QHD56" s="187"/>
      <c r="QHE56" s="188"/>
      <c r="QHF56" s="186"/>
      <c r="QHG56" s="145"/>
      <c r="QHH56" s="146"/>
      <c r="QHI56" s="146"/>
      <c r="QHJ56" s="147"/>
      <c r="QHK56" s="148"/>
      <c r="QHL56" s="187"/>
      <c r="QHM56" s="188"/>
      <c r="QHN56" s="186"/>
      <c r="QHO56" s="145"/>
      <c r="QHP56" s="146"/>
      <c r="QHQ56" s="146"/>
      <c r="QHR56" s="147"/>
      <c r="QHS56" s="148"/>
      <c r="QHT56" s="187"/>
      <c r="QHU56" s="188"/>
      <c r="QHV56" s="186"/>
      <c r="QHW56" s="145"/>
      <c r="QHX56" s="146"/>
      <c r="QHY56" s="146"/>
      <c r="QHZ56" s="147"/>
      <c r="QIA56" s="148"/>
      <c r="QIB56" s="187"/>
      <c r="QIC56" s="188"/>
      <c r="QID56" s="186"/>
      <c r="QIE56" s="145"/>
      <c r="QIF56" s="146"/>
      <c r="QIG56" s="146"/>
      <c r="QIH56" s="147"/>
      <c r="QII56" s="148"/>
      <c r="QIJ56" s="187"/>
      <c r="QIK56" s="188"/>
      <c r="QIL56" s="186"/>
      <c r="QIM56" s="145"/>
      <c r="QIN56" s="146"/>
      <c r="QIO56" s="146"/>
      <c r="QIP56" s="147"/>
      <c r="QIQ56" s="148"/>
      <c r="QIR56" s="187"/>
      <c r="QIS56" s="188"/>
      <c r="QIT56" s="186"/>
      <c r="QIU56" s="145"/>
      <c r="QIV56" s="146"/>
      <c r="QIW56" s="146"/>
      <c r="QIX56" s="147"/>
      <c r="QIY56" s="148"/>
      <c r="QIZ56" s="187"/>
      <c r="QJA56" s="188"/>
      <c r="QJB56" s="186"/>
      <c r="QJC56" s="145"/>
      <c r="QJD56" s="146"/>
      <c r="QJE56" s="146"/>
      <c r="QJF56" s="147"/>
      <c r="QJG56" s="148"/>
      <c r="QJH56" s="187"/>
      <c r="QJI56" s="188"/>
      <c r="QJJ56" s="186"/>
      <c r="QJK56" s="145"/>
      <c r="QJL56" s="146"/>
      <c r="QJM56" s="146"/>
      <c r="QJN56" s="147"/>
      <c r="QJO56" s="148"/>
      <c r="QJP56" s="187"/>
      <c r="QJQ56" s="188"/>
      <c r="QJR56" s="186"/>
      <c r="QJS56" s="145"/>
      <c r="QJT56" s="146"/>
      <c r="QJU56" s="146"/>
      <c r="QJV56" s="147"/>
      <c r="QJW56" s="148"/>
      <c r="QJX56" s="187"/>
      <c r="QJY56" s="188"/>
      <c r="QJZ56" s="186"/>
      <c r="QKA56" s="145"/>
      <c r="QKB56" s="146"/>
      <c r="QKC56" s="146"/>
      <c r="QKD56" s="147"/>
      <c r="QKE56" s="148"/>
      <c r="QKF56" s="187"/>
      <c r="QKG56" s="188"/>
      <c r="QKH56" s="186"/>
      <c r="QKI56" s="145"/>
      <c r="QKJ56" s="146"/>
      <c r="QKK56" s="146"/>
      <c r="QKL56" s="147"/>
      <c r="QKM56" s="148"/>
      <c r="QKN56" s="187"/>
      <c r="QKO56" s="188"/>
      <c r="QKP56" s="186"/>
      <c r="QKQ56" s="145"/>
      <c r="QKR56" s="146"/>
      <c r="QKS56" s="146"/>
      <c r="QKT56" s="147"/>
      <c r="QKU56" s="148"/>
      <c r="QKV56" s="187"/>
      <c r="QKW56" s="188"/>
      <c r="QKX56" s="186"/>
      <c r="QKY56" s="145"/>
      <c r="QKZ56" s="146"/>
      <c r="QLA56" s="146"/>
      <c r="QLB56" s="147"/>
      <c r="QLC56" s="148"/>
      <c r="QLD56" s="187"/>
      <c r="QLE56" s="188"/>
      <c r="QLF56" s="186"/>
      <c r="QLG56" s="145"/>
      <c r="QLH56" s="146"/>
      <c r="QLI56" s="146"/>
      <c r="QLJ56" s="147"/>
      <c r="QLK56" s="148"/>
      <c r="QLL56" s="187"/>
      <c r="QLM56" s="188"/>
      <c r="QLN56" s="186"/>
      <c r="QLO56" s="145"/>
      <c r="QLP56" s="146"/>
      <c r="QLQ56" s="146"/>
      <c r="QLR56" s="147"/>
      <c r="QLS56" s="148"/>
      <c r="QLT56" s="187"/>
      <c r="QLU56" s="188"/>
      <c r="QLV56" s="186"/>
      <c r="QLW56" s="145"/>
      <c r="QLX56" s="146"/>
      <c r="QLY56" s="146"/>
      <c r="QLZ56" s="147"/>
      <c r="QMA56" s="148"/>
      <c r="QMB56" s="187"/>
      <c r="QMC56" s="188"/>
      <c r="QMD56" s="186"/>
      <c r="QME56" s="145"/>
      <c r="QMF56" s="146"/>
      <c r="QMG56" s="146"/>
      <c r="QMH56" s="147"/>
      <c r="QMI56" s="148"/>
      <c r="QMJ56" s="187"/>
      <c r="QMK56" s="188"/>
      <c r="QML56" s="186"/>
      <c r="QMM56" s="145"/>
      <c r="QMN56" s="146"/>
      <c r="QMO56" s="146"/>
      <c r="QMP56" s="147"/>
      <c r="QMQ56" s="148"/>
      <c r="QMR56" s="187"/>
      <c r="QMS56" s="188"/>
      <c r="QMT56" s="186"/>
      <c r="QMU56" s="145"/>
      <c r="QMV56" s="146"/>
      <c r="QMW56" s="146"/>
      <c r="QMX56" s="147"/>
      <c r="QMY56" s="148"/>
      <c r="QMZ56" s="187"/>
      <c r="QNA56" s="188"/>
      <c r="QNB56" s="186"/>
      <c r="QNC56" s="145"/>
      <c r="QND56" s="146"/>
      <c r="QNE56" s="146"/>
      <c r="QNF56" s="147"/>
      <c r="QNG56" s="148"/>
      <c r="QNH56" s="187"/>
      <c r="QNI56" s="188"/>
      <c r="QNJ56" s="186"/>
      <c r="QNK56" s="145"/>
      <c r="QNL56" s="146"/>
      <c r="QNM56" s="146"/>
      <c r="QNN56" s="147"/>
      <c r="QNO56" s="148"/>
      <c r="QNP56" s="187"/>
      <c r="QNQ56" s="188"/>
      <c r="QNR56" s="186"/>
      <c r="QNS56" s="145"/>
      <c r="QNT56" s="146"/>
      <c r="QNU56" s="146"/>
      <c r="QNV56" s="147"/>
      <c r="QNW56" s="148"/>
      <c r="QNX56" s="187"/>
      <c r="QNY56" s="188"/>
      <c r="QNZ56" s="186"/>
      <c r="QOA56" s="145"/>
      <c r="QOB56" s="146"/>
      <c r="QOC56" s="146"/>
      <c r="QOD56" s="147"/>
      <c r="QOE56" s="148"/>
      <c r="QOF56" s="187"/>
      <c r="QOG56" s="188"/>
      <c r="QOH56" s="186"/>
      <c r="QOI56" s="145"/>
      <c r="QOJ56" s="146"/>
      <c r="QOK56" s="146"/>
      <c r="QOL56" s="147"/>
      <c r="QOM56" s="148"/>
      <c r="QON56" s="187"/>
      <c r="QOO56" s="188"/>
      <c r="QOP56" s="186"/>
      <c r="QOQ56" s="145"/>
      <c r="QOR56" s="146"/>
      <c r="QOS56" s="146"/>
      <c r="QOT56" s="147"/>
      <c r="QOU56" s="148"/>
      <c r="QOV56" s="187"/>
      <c r="QOW56" s="188"/>
      <c r="QOX56" s="186"/>
      <c r="QOY56" s="145"/>
      <c r="QOZ56" s="146"/>
      <c r="QPA56" s="146"/>
      <c r="QPB56" s="147"/>
      <c r="QPC56" s="148"/>
      <c r="QPD56" s="187"/>
      <c r="QPE56" s="188"/>
      <c r="QPF56" s="186"/>
      <c r="QPG56" s="145"/>
      <c r="QPH56" s="146"/>
      <c r="QPI56" s="146"/>
      <c r="QPJ56" s="147"/>
      <c r="QPK56" s="148"/>
      <c r="QPL56" s="187"/>
      <c r="QPM56" s="188"/>
      <c r="QPN56" s="186"/>
      <c r="QPO56" s="145"/>
      <c r="QPP56" s="146"/>
      <c r="QPQ56" s="146"/>
      <c r="QPR56" s="147"/>
      <c r="QPS56" s="148"/>
      <c r="QPT56" s="187"/>
      <c r="QPU56" s="188"/>
      <c r="QPV56" s="186"/>
      <c r="QPW56" s="145"/>
      <c r="QPX56" s="146"/>
      <c r="QPY56" s="146"/>
      <c r="QPZ56" s="147"/>
      <c r="QQA56" s="148"/>
      <c r="QQB56" s="187"/>
      <c r="QQC56" s="188"/>
      <c r="QQD56" s="186"/>
      <c r="QQE56" s="145"/>
      <c r="QQF56" s="146"/>
      <c r="QQG56" s="146"/>
      <c r="QQH56" s="147"/>
      <c r="QQI56" s="148"/>
      <c r="QQJ56" s="187"/>
      <c r="QQK56" s="188"/>
      <c r="QQL56" s="186"/>
      <c r="QQM56" s="145"/>
      <c r="QQN56" s="146"/>
      <c r="QQO56" s="146"/>
      <c r="QQP56" s="147"/>
      <c r="QQQ56" s="148"/>
      <c r="QQR56" s="187"/>
      <c r="QQS56" s="188"/>
      <c r="QQT56" s="186"/>
      <c r="QQU56" s="145"/>
      <c r="QQV56" s="146"/>
      <c r="QQW56" s="146"/>
      <c r="QQX56" s="147"/>
      <c r="QQY56" s="148"/>
      <c r="QQZ56" s="187"/>
      <c r="QRA56" s="188"/>
      <c r="QRB56" s="186"/>
      <c r="QRC56" s="145"/>
      <c r="QRD56" s="146"/>
      <c r="QRE56" s="146"/>
      <c r="QRF56" s="147"/>
      <c r="QRG56" s="148"/>
      <c r="QRH56" s="187"/>
      <c r="QRI56" s="188"/>
      <c r="QRJ56" s="186"/>
      <c r="QRK56" s="145"/>
      <c r="QRL56" s="146"/>
      <c r="QRM56" s="146"/>
      <c r="QRN56" s="147"/>
      <c r="QRO56" s="148"/>
      <c r="QRP56" s="187"/>
      <c r="QRQ56" s="188"/>
      <c r="QRR56" s="186"/>
      <c r="QRS56" s="145"/>
      <c r="QRT56" s="146"/>
      <c r="QRU56" s="146"/>
      <c r="QRV56" s="147"/>
      <c r="QRW56" s="148"/>
      <c r="QRX56" s="187"/>
      <c r="QRY56" s="188"/>
      <c r="QRZ56" s="186"/>
      <c r="QSA56" s="145"/>
      <c r="QSB56" s="146"/>
      <c r="QSC56" s="146"/>
      <c r="QSD56" s="147"/>
      <c r="QSE56" s="148"/>
      <c r="QSF56" s="187"/>
      <c r="QSG56" s="188"/>
      <c r="QSH56" s="186"/>
      <c r="QSI56" s="145"/>
      <c r="QSJ56" s="146"/>
      <c r="QSK56" s="146"/>
      <c r="QSL56" s="147"/>
      <c r="QSM56" s="148"/>
      <c r="QSN56" s="187"/>
      <c r="QSO56" s="188"/>
      <c r="QSP56" s="186"/>
      <c r="QSQ56" s="145"/>
      <c r="QSR56" s="146"/>
      <c r="QSS56" s="146"/>
      <c r="QST56" s="147"/>
      <c r="QSU56" s="148"/>
      <c r="QSV56" s="187"/>
      <c r="QSW56" s="188"/>
      <c r="QSX56" s="186"/>
      <c r="QSY56" s="145"/>
      <c r="QSZ56" s="146"/>
      <c r="QTA56" s="146"/>
      <c r="QTB56" s="147"/>
      <c r="QTC56" s="148"/>
      <c r="QTD56" s="187"/>
      <c r="QTE56" s="188"/>
      <c r="QTF56" s="186"/>
      <c r="QTG56" s="145"/>
      <c r="QTH56" s="146"/>
      <c r="QTI56" s="146"/>
      <c r="QTJ56" s="147"/>
      <c r="QTK56" s="148"/>
      <c r="QTL56" s="187"/>
      <c r="QTM56" s="188"/>
      <c r="QTN56" s="186"/>
      <c r="QTO56" s="145"/>
      <c r="QTP56" s="146"/>
      <c r="QTQ56" s="146"/>
      <c r="QTR56" s="147"/>
      <c r="QTS56" s="148"/>
      <c r="QTT56" s="187"/>
      <c r="QTU56" s="188"/>
      <c r="QTV56" s="186"/>
      <c r="QTW56" s="145"/>
      <c r="QTX56" s="146"/>
      <c r="QTY56" s="146"/>
      <c r="QTZ56" s="147"/>
      <c r="QUA56" s="148"/>
      <c r="QUB56" s="187"/>
      <c r="QUC56" s="188"/>
      <c r="QUD56" s="186"/>
      <c r="QUE56" s="145"/>
      <c r="QUF56" s="146"/>
      <c r="QUG56" s="146"/>
      <c r="QUH56" s="147"/>
      <c r="QUI56" s="148"/>
      <c r="QUJ56" s="187"/>
      <c r="QUK56" s="188"/>
      <c r="QUL56" s="186"/>
      <c r="QUM56" s="145"/>
      <c r="QUN56" s="146"/>
      <c r="QUO56" s="146"/>
      <c r="QUP56" s="147"/>
      <c r="QUQ56" s="148"/>
      <c r="QUR56" s="187"/>
      <c r="QUS56" s="188"/>
      <c r="QUT56" s="186"/>
      <c r="QUU56" s="145"/>
      <c r="QUV56" s="146"/>
      <c r="QUW56" s="146"/>
      <c r="QUX56" s="147"/>
      <c r="QUY56" s="148"/>
      <c r="QUZ56" s="187"/>
      <c r="QVA56" s="188"/>
      <c r="QVB56" s="186"/>
      <c r="QVC56" s="145"/>
      <c r="QVD56" s="146"/>
      <c r="QVE56" s="146"/>
      <c r="QVF56" s="147"/>
      <c r="QVG56" s="148"/>
      <c r="QVH56" s="187"/>
      <c r="QVI56" s="188"/>
      <c r="QVJ56" s="186"/>
      <c r="QVK56" s="145"/>
      <c r="QVL56" s="146"/>
      <c r="QVM56" s="146"/>
      <c r="QVN56" s="147"/>
      <c r="QVO56" s="148"/>
      <c r="QVP56" s="187"/>
      <c r="QVQ56" s="188"/>
      <c r="QVR56" s="186"/>
      <c r="QVS56" s="145"/>
      <c r="QVT56" s="146"/>
      <c r="QVU56" s="146"/>
      <c r="QVV56" s="147"/>
      <c r="QVW56" s="148"/>
      <c r="QVX56" s="187"/>
      <c r="QVY56" s="188"/>
      <c r="QVZ56" s="186"/>
      <c r="QWA56" s="145"/>
      <c r="QWB56" s="146"/>
      <c r="QWC56" s="146"/>
      <c r="QWD56" s="147"/>
      <c r="QWE56" s="148"/>
      <c r="QWF56" s="187"/>
      <c r="QWG56" s="188"/>
      <c r="QWH56" s="186"/>
      <c r="QWI56" s="145"/>
      <c r="QWJ56" s="146"/>
      <c r="QWK56" s="146"/>
      <c r="QWL56" s="147"/>
      <c r="QWM56" s="148"/>
      <c r="QWN56" s="187"/>
      <c r="QWO56" s="188"/>
      <c r="QWP56" s="186"/>
      <c r="QWQ56" s="145"/>
      <c r="QWR56" s="146"/>
      <c r="QWS56" s="146"/>
      <c r="QWT56" s="147"/>
      <c r="QWU56" s="148"/>
      <c r="QWV56" s="187"/>
      <c r="QWW56" s="188"/>
      <c r="QWX56" s="186"/>
      <c r="QWY56" s="145"/>
      <c r="QWZ56" s="146"/>
      <c r="QXA56" s="146"/>
      <c r="QXB56" s="147"/>
      <c r="QXC56" s="148"/>
      <c r="QXD56" s="187"/>
      <c r="QXE56" s="188"/>
      <c r="QXF56" s="186"/>
      <c r="QXG56" s="145"/>
      <c r="QXH56" s="146"/>
      <c r="QXI56" s="146"/>
      <c r="QXJ56" s="147"/>
      <c r="QXK56" s="148"/>
      <c r="QXL56" s="187"/>
      <c r="QXM56" s="188"/>
      <c r="QXN56" s="186"/>
      <c r="QXO56" s="145"/>
      <c r="QXP56" s="146"/>
      <c r="QXQ56" s="146"/>
      <c r="QXR56" s="147"/>
      <c r="QXS56" s="148"/>
      <c r="QXT56" s="187"/>
      <c r="QXU56" s="188"/>
      <c r="QXV56" s="186"/>
      <c r="QXW56" s="145"/>
      <c r="QXX56" s="146"/>
      <c r="QXY56" s="146"/>
      <c r="QXZ56" s="147"/>
      <c r="QYA56" s="148"/>
      <c r="QYB56" s="187"/>
      <c r="QYC56" s="188"/>
      <c r="QYD56" s="186"/>
      <c r="QYE56" s="145"/>
      <c r="QYF56" s="146"/>
      <c r="QYG56" s="146"/>
      <c r="QYH56" s="147"/>
      <c r="QYI56" s="148"/>
      <c r="QYJ56" s="187"/>
      <c r="QYK56" s="188"/>
      <c r="QYL56" s="186"/>
      <c r="QYM56" s="145"/>
      <c r="QYN56" s="146"/>
      <c r="QYO56" s="146"/>
      <c r="QYP56" s="147"/>
      <c r="QYQ56" s="148"/>
      <c r="QYR56" s="187"/>
      <c r="QYS56" s="188"/>
      <c r="QYT56" s="186"/>
      <c r="QYU56" s="145"/>
      <c r="QYV56" s="146"/>
      <c r="QYW56" s="146"/>
      <c r="QYX56" s="147"/>
      <c r="QYY56" s="148"/>
      <c r="QYZ56" s="187"/>
      <c r="QZA56" s="188"/>
      <c r="QZB56" s="186"/>
      <c r="QZC56" s="145"/>
      <c r="QZD56" s="146"/>
      <c r="QZE56" s="146"/>
      <c r="QZF56" s="147"/>
      <c r="QZG56" s="148"/>
      <c r="QZH56" s="187"/>
      <c r="QZI56" s="188"/>
      <c r="QZJ56" s="186"/>
      <c r="QZK56" s="145"/>
      <c r="QZL56" s="146"/>
      <c r="QZM56" s="146"/>
      <c r="QZN56" s="147"/>
      <c r="QZO56" s="148"/>
      <c r="QZP56" s="187"/>
      <c r="QZQ56" s="188"/>
      <c r="QZR56" s="186"/>
      <c r="QZS56" s="145"/>
      <c r="QZT56" s="146"/>
      <c r="QZU56" s="146"/>
      <c r="QZV56" s="147"/>
      <c r="QZW56" s="148"/>
      <c r="QZX56" s="187"/>
      <c r="QZY56" s="188"/>
      <c r="QZZ56" s="186"/>
      <c r="RAA56" s="145"/>
      <c r="RAB56" s="146"/>
      <c r="RAC56" s="146"/>
      <c r="RAD56" s="147"/>
      <c r="RAE56" s="148"/>
      <c r="RAF56" s="187"/>
      <c r="RAG56" s="188"/>
      <c r="RAH56" s="186"/>
      <c r="RAI56" s="145"/>
      <c r="RAJ56" s="146"/>
      <c r="RAK56" s="146"/>
      <c r="RAL56" s="147"/>
      <c r="RAM56" s="148"/>
      <c r="RAN56" s="187"/>
      <c r="RAO56" s="188"/>
      <c r="RAP56" s="186"/>
      <c r="RAQ56" s="145"/>
      <c r="RAR56" s="146"/>
      <c r="RAS56" s="146"/>
      <c r="RAT56" s="147"/>
      <c r="RAU56" s="148"/>
      <c r="RAV56" s="187"/>
      <c r="RAW56" s="188"/>
      <c r="RAX56" s="186"/>
      <c r="RAY56" s="145"/>
      <c r="RAZ56" s="146"/>
      <c r="RBA56" s="146"/>
      <c r="RBB56" s="147"/>
      <c r="RBC56" s="148"/>
      <c r="RBD56" s="187"/>
      <c r="RBE56" s="188"/>
      <c r="RBF56" s="186"/>
      <c r="RBG56" s="145"/>
      <c r="RBH56" s="146"/>
      <c r="RBI56" s="146"/>
      <c r="RBJ56" s="147"/>
      <c r="RBK56" s="148"/>
      <c r="RBL56" s="187"/>
      <c r="RBM56" s="188"/>
      <c r="RBN56" s="186"/>
      <c r="RBO56" s="145"/>
      <c r="RBP56" s="146"/>
      <c r="RBQ56" s="146"/>
      <c r="RBR56" s="147"/>
      <c r="RBS56" s="148"/>
      <c r="RBT56" s="187"/>
      <c r="RBU56" s="188"/>
      <c r="RBV56" s="186"/>
      <c r="RBW56" s="145"/>
      <c r="RBX56" s="146"/>
      <c r="RBY56" s="146"/>
      <c r="RBZ56" s="147"/>
      <c r="RCA56" s="148"/>
      <c r="RCB56" s="187"/>
      <c r="RCC56" s="188"/>
      <c r="RCD56" s="186"/>
      <c r="RCE56" s="145"/>
      <c r="RCF56" s="146"/>
      <c r="RCG56" s="146"/>
      <c r="RCH56" s="147"/>
      <c r="RCI56" s="148"/>
      <c r="RCJ56" s="187"/>
      <c r="RCK56" s="188"/>
      <c r="RCL56" s="186"/>
      <c r="RCM56" s="145"/>
      <c r="RCN56" s="146"/>
      <c r="RCO56" s="146"/>
      <c r="RCP56" s="147"/>
      <c r="RCQ56" s="148"/>
      <c r="RCR56" s="187"/>
      <c r="RCS56" s="188"/>
      <c r="RCT56" s="186"/>
      <c r="RCU56" s="145"/>
      <c r="RCV56" s="146"/>
      <c r="RCW56" s="146"/>
      <c r="RCX56" s="147"/>
      <c r="RCY56" s="148"/>
      <c r="RCZ56" s="187"/>
      <c r="RDA56" s="188"/>
      <c r="RDB56" s="186"/>
      <c r="RDC56" s="145"/>
      <c r="RDD56" s="146"/>
      <c r="RDE56" s="146"/>
      <c r="RDF56" s="147"/>
      <c r="RDG56" s="148"/>
      <c r="RDH56" s="187"/>
      <c r="RDI56" s="188"/>
      <c r="RDJ56" s="186"/>
      <c r="RDK56" s="145"/>
      <c r="RDL56" s="146"/>
      <c r="RDM56" s="146"/>
      <c r="RDN56" s="147"/>
      <c r="RDO56" s="148"/>
      <c r="RDP56" s="187"/>
      <c r="RDQ56" s="188"/>
      <c r="RDR56" s="186"/>
      <c r="RDS56" s="145"/>
      <c r="RDT56" s="146"/>
      <c r="RDU56" s="146"/>
      <c r="RDV56" s="147"/>
      <c r="RDW56" s="148"/>
      <c r="RDX56" s="187"/>
      <c r="RDY56" s="188"/>
      <c r="RDZ56" s="186"/>
      <c r="REA56" s="145"/>
      <c r="REB56" s="146"/>
      <c r="REC56" s="146"/>
      <c r="RED56" s="147"/>
      <c r="REE56" s="148"/>
      <c r="REF56" s="187"/>
      <c r="REG56" s="188"/>
      <c r="REH56" s="186"/>
      <c r="REI56" s="145"/>
      <c r="REJ56" s="146"/>
      <c r="REK56" s="146"/>
      <c r="REL56" s="147"/>
      <c r="REM56" s="148"/>
      <c r="REN56" s="187"/>
      <c r="REO56" s="188"/>
      <c r="REP56" s="186"/>
      <c r="REQ56" s="145"/>
      <c r="RER56" s="146"/>
      <c r="RES56" s="146"/>
      <c r="RET56" s="147"/>
      <c r="REU56" s="148"/>
      <c r="REV56" s="187"/>
      <c r="REW56" s="188"/>
      <c r="REX56" s="186"/>
      <c r="REY56" s="145"/>
      <c r="REZ56" s="146"/>
      <c r="RFA56" s="146"/>
      <c r="RFB56" s="147"/>
      <c r="RFC56" s="148"/>
      <c r="RFD56" s="187"/>
      <c r="RFE56" s="188"/>
      <c r="RFF56" s="186"/>
      <c r="RFG56" s="145"/>
      <c r="RFH56" s="146"/>
      <c r="RFI56" s="146"/>
      <c r="RFJ56" s="147"/>
      <c r="RFK56" s="148"/>
      <c r="RFL56" s="187"/>
      <c r="RFM56" s="188"/>
      <c r="RFN56" s="186"/>
      <c r="RFO56" s="145"/>
      <c r="RFP56" s="146"/>
      <c r="RFQ56" s="146"/>
      <c r="RFR56" s="147"/>
      <c r="RFS56" s="148"/>
      <c r="RFT56" s="187"/>
      <c r="RFU56" s="188"/>
      <c r="RFV56" s="186"/>
      <c r="RFW56" s="145"/>
      <c r="RFX56" s="146"/>
      <c r="RFY56" s="146"/>
      <c r="RFZ56" s="147"/>
      <c r="RGA56" s="148"/>
      <c r="RGB56" s="187"/>
      <c r="RGC56" s="188"/>
      <c r="RGD56" s="186"/>
      <c r="RGE56" s="145"/>
      <c r="RGF56" s="146"/>
      <c r="RGG56" s="146"/>
      <c r="RGH56" s="147"/>
      <c r="RGI56" s="148"/>
      <c r="RGJ56" s="187"/>
      <c r="RGK56" s="188"/>
      <c r="RGL56" s="186"/>
      <c r="RGM56" s="145"/>
      <c r="RGN56" s="146"/>
      <c r="RGO56" s="146"/>
      <c r="RGP56" s="147"/>
      <c r="RGQ56" s="148"/>
      <c r="RGR56" s="187"/>
      <c r="RGS56" s="188"/>
      <c r="RGT56" s="186"/>
      <c r="RGU56" s="145"/>
      <c r="RGV56" s="146"/>
      <c r="RGW56" s="146"/>
      <c r="RGX56" s="147"/>
      <c r="RGY56" s="148"/>
      <c r="RGZ56" s="187"/>
      <c r="RHA56" s="188"/>
      <c r="RHB56" s="186"/>
      <c r="RHC56" s="145"/>
      <c r="RHD56" s="146"/>
      <c r="RHE56" s="146"/>
      <c r="RHF56" s="147"/>
      <c r="RHG56" s="148"/>
      <c r="RHH56" s="187"/>
      <c r="RHI56" s="188"/>
      <c r="RHJ56" s="186"/>
      <c r="RHK56" s="145"/>
      <c r="RHL56" s="146"/>
      <c r="RHM56" s="146"/>
      <c r="RHN56" s="147"/>
      <c r="RHO56" s="148"/>
      <c r="RHP56" s="187"/>
      <c r="RHQ56" s="188"/>
      <c r="RHR56" s="186"/>
      <c r="RHS56" s="145"/>
      <c r="RHT56" s="146"/>
      <c r="RHU56" s="146"/>
      <c r="RHV56" s="147"/>
      <c r="RHW56" s="148"/>
      <c r="RHX56" s="187"/>
      <c r="RHY56" s="188"/>
      <c r="RHZ56" s="186"/>
      <c r="RIA56" s="145"/>
      <c r="RIB56" s="146"/>
      <c r="RIC56" s="146"/>
      <c r="RID56" s="147"/>
      <c r="RIE56" s="148"/>
      <c r="RIF56" s="187"/>
      <c r="RIG56" s="188"/>
      <c r="RIH56" s="186"/>
      <c r="RII56" s="145"/>
      <c r="RIJ56" s="146"/>
      <c r="RIK56" s="146"/>
      <c r="RIL56" s="147"/>
      <c r="RIM56" s="148"/>
      <c r="RIN56" s="187"/>
      <c r="RIO56" s="188"/>
      <c r="RIP56" s="186"/>
      <c r="RIQ56" s="145"/>
      <c r="RIR56" s="146"/>
      <c r="RIS56" s="146"/>
      <c r="RIT56" s="147"/>
      <c r="RIU56" s="148"/>
      <c r="RIV56" s="187"/>
      <c r="RIW56" s="188"/>
      <c r="RIX56" s="186"/>
      <c r="RIY56" s="145"/>
      <c r="RIZ56" s="146"/>
      <c r="RJA56" s="146"/>
      <c r="RJB56" s="147"/>
      <c r="RJC56" s="148"/>
      <c r="RJD56" s="187"/>
      <c r="RJE56" s="188"/>
      <c r="RJF56" s="186"/>
      <c r="RJG56" s="145"/>
      <c r="RJH56" s="146"/>
      <c r="RJI56" s="146"/>
      <c r="RJJ56" s="147"/>
      <c r="RJK56" s="148"/>
      <c r="RJL56" s="187"/>
      <c r="RJM56" s="188"/>
      <c r="RJN56" s="186"/>
      <c r="RJO56" s="145"/>
      <c r="RJP56" s="146"/>
      <c r="RJQ56" s="146"/>
      <c r="RJR56" s="147"/>
      <c r="RJS56" s="148"/>
      <c r="RJT56" s="187"/>
      <c r="RJU56" s="188"/>
      <c r="RJV56" s="186"/>
      <c r="RJW56" s="145"/>
      <c r="RJX56" s="146"/>
      <c r="RJY56" s="146"/>
      <c r="RJZ56" s="147"/>
      <c r="RKA56" s="148"/>
      <c r="RKB56" s="187"/>
      <c r="RKC56" s="188"/>
      <c r="RKD56" s="186"/>
      <c r="RKE56" s="145"/>
      <c r="RKF56" s="146"/>
      <c r="RKG56" s="146"/>
      <c r="RKH56" s="147"/>
      <c r="RKI56" s="148"/>
      <c r="RKJ56" s="187"/>
      <c r="RKK56" s="188"/>
      <c r="RKL56" s="186"/>
      <c r="RKM56" s="145"/>
      <c r="RKN56" s="146"/>
      <c r="RKO56" s="146"/>
      <c r="RKP56" s="147"/>
      <c r="RKQ56" s="148"/>
      <c r="RKR56" s="187"/>
      <c r="RKS56" s="188"/>
      <c r="RKT56" s="186"/>
      <c r="RKU56" s="145"/>
      <c r="RKV56" s="146"/>
      <c r="RKW56" s="146"/>
      <c r="RKX56" s="147"/>
      <c r="RKY56" s="148"/>
      <c r="RKZ56" s="187"/>
      <c r="RLA56" s="188"/>
      <c r="RLB56" s="186"/>
      <c r="RLC56" s="145"/>
      <c r="RLD56" s="146"/>
      <c r="RLE56" s="146"/>
      <c r="RLF56" s="147"/>
      <c r="RLG56" s="148"/>
      <c r="RLH56" s="187"/>
      <c r="RLI56" s="188"/>
      <c r="RLJ56" s="186"/>
      <c r="RLK56" s="145"/>
      <c r="RLL56" s="146"/>
      <c r="RLM56" s="146"/>
      <c r="RLN56" s="147"/>
      <c r="RLO56" s="148"/>
      <c r="RLP56" s="187"/>
      <c r="RLQ56" s="188"/>
      <c r="RLR56" s="186"/>
      <c r="RLS56" s="145"/>
      <c r="RLT56" s="146"/>
      <c r="RLU56" s="146"/>
      <c r="RLV56" s="147"/>
      <c r="RLW56" s="148"/>
      <c r="RLX56" s="187"/>
      <c r="RLY56" s="188"/>
      <c r="RLZ56" s="186"/>
      <c r="RMA56" s="145"/>
      <c r="RMB56" s="146"/>
      <c r="RMC56" s="146"/>
      <c r="RMD56" s="147"/>
      <c r="RME56" s="148"/>
      <c r="RMF56" s="187"/>
      <c r="RMG56" s="188"/>
      <c r="RMH56" s="186"/>
      <c r="RMI56" s="145"/>
      <c r="RMJ56" s="146"/>
      <c r="RMK56" s="146"/>
      <c r="RML56" s="147"/>
      <c r="RMM56" s="148"/>
      <c r="RMN56" s="187"/>
      <c r="RMO56" s="188"/>
      <c r="RMP56" s="186"/>
      <c r="RMQ56" s="145"/>
      <c r="RMR56" s="146"/>
      <c r="RMS56" s="146"/>
      <c r="RMT56" s="147"/>
      <c r="RMU56" s="148"/>
      <c r="RMV56" s="187"/>
      <c r="RMW56" s="188"/>
      <c r="RMX56" s="186"/>
      <c r="RMY56" s="145"/>
      <c r="RMZ56" s="146"/>
      <c r="RNA56" s="146"/>
      <c r="RNB56" s="147"/>
      <c r="RNC56" s="148"/>
      <c r="RND56" s="187"/>
      <c r="RNE56" s="188"/>
      <c r="RNF56" s="186"/>
      <c r="RNG56" s="145"/>
      <c r="RNH56" s="146"/>
      <c r="RNI56" s="146"/>
      <c r="RNJ56" s="147"/>
      <c r="RNK56" s="148"/>
      <c r="RNL56" s="187"/>
      <c r="RNM56" s="188"/>
      <c r="RNN56" s="186"/>
      <c r="RNO56" s="145"/>
      <c r="RNP56" s="146"/>
      <c r="RNQ56" s="146"/>
      <c r="RNR56" s="147"/>
      <c r="RNS56" s="148"/>
      <c r="RNT56" s="187"/>
      <c r="RNU56" s="188"/>
      <c r="RNV56" s="186"/>
      <c r="RNW56" s="145"/>
      <c r="RNX56" s="146"/>
      <c r="RNY56" s="146"/>
      <c r="RNZ56" s="147"/>
      <c r="ROA56" s="148"/>
      <c r="ROB56" s="187"/>
      <c r="ROC56" s="188"/>
      <c r="ROD56" s="186"/>
      <c r="ROE56" s="145"/>
      <c r="ROF56" s="146"/>
      <c r="ROG56" s="146"/>
      <c r="ROH56" s="147"/>
      <c r="ROI56" s="148"/>
      <c r="ROJ56" s="187"/>
      <c r="ROK56" s="188"/>
      <c r="ROL56" s="186"/>
      <c r="ROM56" s="145"/>
      <c r="RON56" s="146"/>
      <c r="ROO56" s="146"/>
      <c r="ROP56" s="147"/>
      <c r="ROQ56" s="148"/>
      <c r="ROR56" s="187"/>
      <c r="ROS56" s="188"/>
      <c r="ROT56" s="186"/>
      <c r="ROU56" s="145"/>
      <c r="ROV56" s="146"/>
      <c r="ROW56" s="146"/>
      <c r="ROX56" s="147"/>
      <c r="ROY56" s="148"/>
      <c r="ROZ56" s="187"/>
      <c r="RPA56" s="188"/>
      <c r="RPB56" s="186"/>
      <c r="RPC56" s="145"/>
      <c r="RPD56" s="146"/>
      <c r="RPE56" s="146"/>
      <c r="RPF56" s="147"/>
      <c r="RPG56" s="148"/>
      <c r="RPH56" s="187"/>
      <c r="RPI56" s="188"/>
      <c r="RPJ56" s="186"/>
      <c r="RPK56" s="145"/>
      <c r="RPL56" s="146"/>
      <c r="RPM56" s="146"/>
      <c r="RPN56" s="147"/>
      <c r="RPO56" s="148"/>
      <c r="RPP56" s="187"/>
      <c r="RPQ56" s="188"/>
      <c r="RPR56" s="186"/>
      <c r="RPS56" s="145"/>
      <c r="RPT56" s="146"/>
      <c r="RPU56" s="146"/>
      <c r="RPV56" s="147"/>
      <c r="RPW56" s="148"/>
      <c r="RPX56" s="187"/>
      <c r="RPY56" s="188"/>
      <c r="RPZ56" s="186"/>
      <c r="RQA56" s="145"/>
      <c r="RQB56" s="146"/>
      <c r="RQC56" s="146"/>
      <c r="RQD56" s="147"/>
      <c r="RQE56" s="148"/>
      <c r="RQF56" s="187"/>
      <c r="RQG56" s="188"/>
      <c r="RQH56" s="186"/>
      <c r="RQI56" s="145"/>
      <c r="RQJ56" s="146"/>
      <c r="RQK56" s="146"/>
      <c r="RQL56" s="147"/>
      <c r="RQM56" s="148"/>
      <c r="RQN56" s="187"/>
      <c r="RQO56" s="188"/>
      <c r="RQP56" s="186"/>
      <c r="RQQ56" s="145"/>
      <c r="RQR56" s="146"/>
      <c r="RQS56" s="146"/>
      <c r="RQT56" s="147"/>
      <c r="RQU56" s="148"/>
      <c r="RQV56" s="187"/>
      <c r="RQW56" s="188"/>
      <c r="RQX56" s="186"/>
      <c r="RQY56" s="145"/>
      <c r="RQZ56" s="146"/>
      <c r="RRA56" s="146"/>
      <c r="RRB56" s="147"/>
      <c r="RRC56" s="148"/>
      <c r="RRD56" s="187"/>
      <c r="RRE56" s="188"/>
      <c r="RRF56" s="186"/>
      <c r="RRG56" s="145"/>
      <c r="RRH56" s="146"/>
      <c r="RRI56" s="146"/>
      <c r="RRJ56" s="147"/>
      <c r="RRK56" s="148"/>
      <c r="RRL56" s="187"/>
      <c r="RRM56" s="188"/>
      <c r="RRN56" s="186"/>
      <c r="RRO56" s="145"/>
      <c r="RRP56" s="146"/>
      <c r="RRQ56" s="146"/>
      <c r="RRR56" s="147"/>
      <c r="RRS56" s="148"/>
      <c r="RRT56" s="187"/>
      <c r="RRU56" s="188"/>
      <c r="RRV56" s="186"/>
      <c r="RRW56" s="145"/>
      <c r="RRX56" s="146"/>
      <c r="RRY56" s="146"/>
      <c r="RRZ56" s="147"/>
      <c r="RSA56" s="148"/>
      <c r="RSB56" s="187"/>
      <c r="RSC56" s="188"/>
      <c r="RSD56" s="186"/>
      <c r="RSE56" s="145"/>
      <c r="RSF56" s="146"/>
      <c r="RSG56" s="146"/>
      <c r="RSH56" s="147"/>
      <c r="RSI56" s="148"/>
      <c r="RSJ56" s="187"/>
      <c r="RSK56" s="188"/>
      <c r="RSL56" s="186"/>
      <c r="RSM56" s="145"/>
      <c r="RSN56" s="146"/>
      <c r="RSO56" s="146"/>
      <c r="RSP56" s="147"/>
      <c r="RSQ56" s="148"/>
      <c r="RSR56" s="187"/>
      <c r="RSS56" s="188"/>
      <c r="RST56" s="186"/>
      <c r="RSU56" s="145"/>
      <c r="RSV56" s="146"/>
      <c r="RSW56" s="146"/>
      <c r="RSX56" s="147"/>
      <c r="RSY56" s="148"/>
      <c r="RSZ56" s="187"/>
      <c r="RTA56" s="188"/>
      <c r="RTB56" s="186"/>
      <c r="RTC56" s="145"/>
      <c r="RTD56" s="146"/>
      <c r="RTE56" s="146"/>
      <c r="RTF56" s="147"/>
      <c r="RTG56" s="148"/>
      <c r="RTH56" s="187"/>
      <c r="RTI56" s="188"/>
      <c r="RTJ56" s="186"/>
      <c r="RTK56" s="145"/>
      <c r="RTL56" s="146"/>
      <c r="RTM56" s="146"/>
      <c r="RTN56" s="147"/>
      <c r="RTO56" s="148"/>
      <c r="RTP56" s="187"/>
      <c r="RTQ56" s="188"/>
      <c r="RTR56" s="186"/>
      <c r="RTS56" s="145"/>
      <c r="RTT56" s="146"/>
      <c r="RTU56" s="146"/>
      <c r="RTV56" s="147"/>
      <c r="RTW56" s="148"/>
      <c r="RTX56" s="187"/>
      <c r="RTY56" s="188"/>
      <c r="RTZ56" s="186"/>
      <c r="RUA56" s="145"/>
      <c r="RUB56" s="146"/>
      <c r="RUC56" s="146"/>
      <c r="RUD56" s="147"/>
      <c r="RUE56" s="148"/>
      <c r="RUF56" s="187"/>
      <c r="RUG56" s="188"/>
      <c r="RUH56" s="186"/>
      <c r="RUI56" s="145"/>
      <c r="RUJ56" s="146"/>
      <c r="RUK56" s="146"/>
      <c r="RUL56" s="147"/>
      <c r="RUM56" s="148"/>
      <c r="RUN56" s="187"/>
      <c r="RUO56" s="188"/>
      <c r="RUP56" s="186"/>
      <c r="RUQ56" s="145"/>
      <c r="RUR56" s="146"/>
      <c r="RUS56" s="146"/>
      <c r="RUT56" s="147"/>
      <c r="RUU56" s="148"/>
      <c r="RUV56" s="187"/>
      <c r="RUW56" s="188"/>
      <c r="RUX56" s="186"/>
      <c r="RUY56" s="145"/>
      <c r="RUZ56" s="146"/>
      <c r="RVA56" s="146"/>
      <c r="RVB56" s="147"/>
      <c r="RVC56" s="148"/>
      <c r="RVD56" s="187"/>
      <c r="RVE56" s="188"/>
      <c r="RVF56" s="186"/>
      <c r="RVG56" s="145"/>
      <c r="RVH56" s="146"/>
      <c r="RVI56" s="146"/>
      <c r="RVJ56" s="147"/>
      <c r="RVK56" s="148"/>
      <c r="RVL56" s="187"/>
      <c r="RVM56" s="188"/>
      <c r="RVN56" s="186"/>
      <c r="RVO56" s="145"/>
      <c r="RVP56" s="146"/>
      <c r="RVQ56" s="146"/>
      <c r="RVR56" s="147"/>
      <c r="RVS56" s="148"/>
      <c r="RVT56" s="187"/>
      <c r="RVU56" s="188"/>
      <c r="RVV56" s="186"/>
      <c r="RVW56" s="145"/>
      <c r="RVX56" s="146"/>
      <c r="RVY56" s="146"/>
      <c r="RVZ56" s="147"/>
      <c r="RWA56" s="148"/>
      <c r="RWB56" s="187"/>
      <c r="RWC56" s="188"/>
      <c r="RWD56" s="186"/>
      <c r="RWE56" s="145"/>
      <c r="RWF56" s="146"/>
      <c r="RWG56" s="146"/>
      <c r="RWH56" s="147"/>
      <c r="RWI56" s="148"/>
      <c r="RWJ56" s="187"/>
      <c r="RWK56" s="188"/>
      <c r="RWL56" s="186"/>
      <c r="RWM56" s="145"/>
      <c r="RWN56" s="146"/>
      <c r="RWO56" s="146"/>
      <c r="RWP56" s="147"/>
      <c r="RWQ56" s="148"/>
      <c r="RWR56" s="187"/>
      <c r="RWS56" s="188"/>
      <c r="RWT56" s="186"/>
      <c r="RWU56" s="145"/>
      <c r="RWV56" s="146"/>
      <c r="RWW56" s="146"/>
      <c r="RWX56" s="147"/>
      <c r="RWY56" s="148"/>
      <c r="RWZ56" s="187"/>
      <c r="RXA56" s="188"/>
      <c r="RXB56" s="186"/>
      <c r="RXC56" s="145"/>
      <c r="RXD56" s="146"/>
      <c r="RXE56" s="146"/>
      <c r="RXF56" s="147"/>
      <c r="RXG56" s="148"/>
      <c r="RXH56" s="187"/>
      <c r="RXI56" s="188"/>
      <c r="RXJ56" s="186"/>
      <c r="RXK56" s="145"/>
      <c r="RXL56" s="146"/>
      <c r="RXM56" s="146"/>
      <c r="RXN56" s="147"/>
      <c r="RXO56" s="148"/>
      <c r="RXP56" s="187"/>
      <c r="RXQ56" s="188"/>
      <c r="RXR56" s="186"/>
      <c r="RXS56" s="145"/>
      <c r="RXT56" s="146"/>
      <c r="RXU56" s="146"/>
      <c r="RXV56" s="147"/>
      <c r="RXW56" s="148"/>
      <c r="RXX56" s="187"/>
      <c r="RXY56" s="188"/>
      <c r="RXZ56" s="186"/>
      <c r="RYA56" s="145"/>
      <c r="RYB56" s="146"/>
      <c r="RYC56" s="146"/>
      <c r="RYD56" s="147"/>
      <c r="RYE56" s="148"/>
      <c r="RYF56" s="187"/>
      <c r="RYG56" s="188"/>
      <c r="RYH56" s="186"/>
      <c r="RYI56" s="145"/>
      <c r="RYJ56" s="146"/>
      <c r="RYK56" s="146"/>
      <c r="RYL56" s="147"/>
      <c r="RYM56" s="148"/>
      <c r="RYN56" s="187"/>
      <c r="RYO56" s="188"/>
      <c r="RYP56" s="186"/>
      <c r="RYQ56" s="145"/>
      <c r="RYR56" s="146"/>
      <c r="RYS56" s="146"/>
      <c r="RYT56" s="147"/>
      <c r="RYU56" s="148"/>
      <c r="RYV56" s="187"/>
      <c r="RYW56" s="188"/>
      <c r="RYX56" s="186"/>
      <c r="RYY56" s="145"/>
      <c r="RYZ56" s="146"/>
      <c r="RZA56" s="146"/>
      <c r="RZB56" s="147"/>
      <c r="RZC56" s="148"/>
      <c r="RZD56" s="187"/>
      <c r="RZE56" s="188"/>
      <c r="RZF56" s="186"/>
      <c r="RZG56" s="145"/>
      <c r="RZH56" s="146"/>
      <c r="RZI56" s="146"/>
      <c r="RZJ56" s="147"/>
      <c r="RZK56" s="148"/>
      <c r="RZL56" s="187"/>
      <c r="RZM56" s="188"/>
      <c r="RZN56" s="186"/>
      <c r="RZO56" s="145"/>
      <c r="RZP56" s="146"/>
      <c r="RZQ56" s="146"/>
      <c r="RZR56" s="147"/>
      <c r="RZS56" s="148"/>
      <c r="RZT56" s="187"/>
      <c r="RZU56" s="188"/>
      <c r="RZV56" s="186"/>
      <c r="RZW56" s="145"/>
      <c r="RZX56" s="146"/>
      <c r="RZY56" s="146"/>
      <c r="RZZ56" s="147"/>
      <c r="SAA56" s="148"/>
      <c r="SAB56" s="187"/>
      <c r="SAC56" s="188"/>
      <c r="SAD56" s="186"/>
      <c r="SAE56" s="145"/>
      <c r="SAF56" s="146"/>
      <c r="SAG56" s="146"/>
      <c r="SAH56" s="147"/>
      <c r="SAI56" s="148"/>
      <c r="SAJ56" s="187"/>
      <c r="SAK56" s="188"/>
      <c r="SAL56" s="186"/>
      <c r="SAM56" s="145"/>
      <c r="SAN56" s="146"/>
      <c r="SAO56" s="146"/>
      <c r="SAP56" s="147"/>
      <c r="SAQ56" s="148"/>
      <c r="SAR56" s="187"/>
      <c r="SAS56" s="188"/>
      <c r="SAT56" s="186"/>
      <c r="SAU56" s="145"/>
      <c r="SAV56" s="146"/>
      <c r="SAW56" s="146"/>
      <c r="SAX56" s="147"/>
      <c r="SAY56" s="148"/>
      <c r="SAZ56" s="187"/>
      <c r="SBA56" s="188"/>
      <c r="SBB56" s="186"/>
      <c r="SBC56" s="145"/>
      <c r="SBD56" s="146"/>
      <c r="SBE56" s="146"/>
      <c r="SBF56" s="147"/>
      <c r="SBG56" s="148"/>
      <c r="SBH56" s="187"/>
      <c r="SBI56" s="188"/>
      <c r="SBJ56" s="186"/>
      <c r="SBK56" s="145"/>
      <c r="SBL56" s="146"/>
      <c r="SBM56" s="146"/>
      <c r="SBN56" s="147"/>
      <c r="SBO56" s="148"/>
      <c r="SBP56" s="187"/>
      <c r="SBQ56" s="188"/>
      <c r="SBR56" s="186"/>
      <c r="SBS56" s="145"/>
      <c r="SBT56" s="146"/>
      <c r="SBU56" s="146"/>
      <c r="SBV56" s="147"/>
      <c r="SBW56" s="148"/>
      <c r="SBX56" s="187"/>
      <c r="SBY56" s="188"/>
      <c r="SBZ56" s="186"/>
      <c r="SCA56" s="145"/>
      <c r="SCB56" s="146"/>
      <c r="SCC56" s="146"/>
      <c r="SCD56" s="147"/>
      <c r="SCE56" s="148"/>
      <c r="SCF56" s="187"/>
      <c r="SCG56" s="188"/>
      <c r="SCH56" s="186"/>
      <c r="SCI56" s="145"/>
      <c r="SCJ56" s="146"/>
      <c r="SCK56" s="146"/>
      <c r="SCL56" s="147"/>
      <c r="SCM56" s="148"/>
      <c r="SCN56" s="187"/>
      <c r="SCO56" s="188"/>
      <c r="SCP56" s="186"/>
      <c r="SCQ56" s="145"/>
      <c r="SCR56" s="146"/>
      <c r="SCS56" s="146"/>
      <c r="SCT56" s="147"/>
      <c r="SCU56" s="148"/>
      <c r="SCV56" s="187"/>
      <c r="SCW56" s="188"/>
      <c r="SCX56" s="186"/>
      <c r="SCY56" s="145"/>
      <c r="SCZ56" s="146"/>
      <c r="SDA56" s="146"/>
      <c r="SDB56" s="147"/>
      <c r="SDC56" s="148"/>
      <c r="SDD56" s="187"/>
      <c r="SDE56" s="188"/>
      <c r="SDF56" s="186"/>
      <c r="SDG56" s="145"/>
      <c r="SDH56" s="146"/>
      <c r="SDI56" s="146"/>
      <c r="SDJ56" s="147"/>
      <c r="SDK56" s="148"/>
      <c r="SDL56" s="187"/>
      <c r="SDM56" s="188"/>
      <c r="SDN56" s="186"/>
      <c r="SDO56" s="145"/>
      <c r="SDP56" s="146"/>
      <c r="SDQ56" s="146"/>
      <c r="SDR56" s="147"/>
      <c r="SDS56" s="148"/>
      <c r="SDT56" s="187"/>
      <c r="SDU56" s="188"/>
      <c r="SDV56" s="186"/>
      <c r="SDW56" s="145"/>
      <c r="SDX56" s="146"/>
      <c r="SDY56" s="146"/>
      <c r="SDZ56" s="147"/>
      <c r="SEA56" s="148"/>
      <c r="SEB56" s="187"/>
      <c r="SEC56" s="188"/>
      <c r="SED56" s="186"/>
      <c r="SEE56" s="145"/>
      <c r="SEF56" s="146"/>
      <c r="SEG56" s="146"/>
      <c r="SEH56" s="147"/>
      <c r="SEI56" s="148"/>
      <c r="SEJ56" s="187"/>
      <c r="SEK56" s="188"/>
      <c r="SEL56" s="186"/>
      <c r="SEM56" s="145"/>
      <c r="SEN56" s="146"/>
      <c r="SEO56" s="146"/>
      <c r="SEP56" s="147"/>
      <c r="SEQ56" s="148"/>
      <c r="SER56" s="187"/>
      <c r="SES56" s="188"/>
      <c r="SET56" s="186"/>
      <c r="SEU56" s="145"/>
      <c r="SEV56" s="146"/>
      <c r="SEW56" s="146"/>
      <c r="SEX56" s="147"/>
      <c r="SEY56" s="148"/>
      <c r="SEZ56" s="187"/>
      <c r="SFA56" s="188"/>
      <c r="SFB56" s="186"/>
      <c r="SFC56" s="145"/>
      <c r="SFD56" s="146"/>
      <c r="SFE56" s="146"/>
      <c r="SFF56" s="147"/>
      <c r="SFG56" s="148"/>
      <c r="SFH56" s="187"/>
      <c r="SFI56" s="188"/>
      <c r="SFJ56" s="186"/>
      <c r="SFK56" s="145"/>
      <c r="SFL56" s="146"/>
      <c r="SFM56" s="146"/>
      <c r="SFN56" s="147"/>
      <c r="SFO56" s="148"/>
      <c r="SFP56" s="187"/>
      <c r="SFQ56" s="188"/>
      <c r="SFR56" s="186"/>
      <c r="SFS56" s="145"/>
      <c r="SFT56" s="146"/>
      <c r="SFU56" s="146"/>
      <c r="SFV56" s="147"/>
      <c r="SFW56" s="148"/>
      <c r="SFX56" s="187"/>
      <c r="SFY56" s="188"/>
      <c r="SFZ56" s="186"/>
      <c r="SGA56" s="145"/>
      <c r="SGB56" s="146"/>
      <c r="SGC56" s="146"/>
      <c r="SGD56" s="147"/>
      <c r="SGE56" s="148"/>
      <c r="SGF56" s="187"/>
      <c r="SGG56" s="188"/>
      <c r="SGH56" s="186"/>
      <c r="SGI56" s="145"/>
      <c r="SGJ56" s="146"/>
      <c r="SGK56" s="146"/>
      <c r="SGL56" s="147"/>
      <c r="SGM56" s="148"/>
      <c r="SGN56" s="187"/>
      <c r="SGO56" s="188"/>
      <c r="SGP56" s="186"/>
      <c r="SGQ56" s="145"/>
      <c r="SGR56" s="146"/>
      <c r="SGS56" s="146"/>
      <c r="SGT56" s="147"/>
      <c r="SGU56" s="148"/>
      <c r="SGV56" s="187"/>
      <c r="SGW56" s="188"/>
      <c r="SGX56" s="186"/>
      <c r="SGY56" s="145"/>
      <c r="SGZ56" s="146"/>
      <c r="SHA56" s="146"/>
      <c r="SHB56" s="147"/>
      <c r="SHC56" s="148"/>
      <c r="SHD56" s="187"/>
      <c r="SHE56" s="188"/>
      <c r="SHF56" s="186"/>
      <c r="SHG56" s="145"/>
      <c r="SHH56" s="146"/>
      <c r="SHI56" s="146"/>
      <c r="SHJ56" s="147"/>
      <c r="SHK56" s="148"/>
      <c r="SHL56" s="187"/>
      <c r="SHM56" s="188"/>
      <c r="SHN56" s="186"/>
      <c r="SHO56" s="145"/>
      <c r="SHP56" s="146"/>
      <c r="SHQ56" s="146"/>
      <c r="SHR56" s="147"/>
      <c r="SHS56" s="148"/>
      <c r="SHT56" s="187"/>
      <c r="SHU56" s="188"/>
      <c r="SHV56" s="186"/>
      <c r="SHW56" s="145"/>
      <c r="SHX56" s="146"/>
      <c r="SHY56" s="146"/>
      <c r="SHZ56" s="147"/>
      <c r="SIA56" s="148"/>
      <c r="SIB56" s="187"/>
      <c r="SIC56" s="188"/>
      <c r="SID56" s="186"/>
      <c r="SIE56" s="145"/>
      <c r="SIF56" s="146"/>
      <c r="SIG56" s="146"/>
      <c r="SIH56" s="147"/>
      <c r="SII56" s="148"/>
      <c r="SIJ56" s="187"/>
      <c r="SIK56" s="188"/>
      <c r="SIL56" s="186"/>
      <c r="SIM56" s="145"/>
      <c r="SIN56" s="146"/>
      <c r="SIO56" s="146"/>
      <c r="SIP56" s="147"/>
      <c r="SIQ56" s="148"/>
      <c r="SIR56" s="187"/>
      <c r="SIS56" s="188"/>
      <c r="SIT56" s="186"/>
      <c r="SIU56" s="145"/>
      <c r="SIV56" s="146"/>
      <c r="SIW56" s="146"/>
      <c r="SIX56" s="147"/>
      <c r="SIY56" s="148"/>
      <c r="SIZ56" s="187"/>
      <c r="SJA56" s="188"/>
      <c r="SJB56" s="186"/>
      <c r="SJC56" s="145"/>
      <c r="SJD56" s="146"/>
      <c r="SJE56" s="146"/>
      <c r="SJF56" s="147"/>
      <c r="SJG56" s="148"/>
      <c r="SJH56" s="187"/>
      <c r="SJI56" s="188"/>
      <c r="SJJ56" s="186"/>
      <c r="SJK56" s="145"/>
      <c r="SJL56" s="146"/>
      <c r="SJM56" s="146"/>
      <c r="SJN56" s="147"/>
      <c r="SJO56" s="148"/>
      <c r="SJP56" s="187"/>
      <c r="SJQ56" s="188"/>
      <c r="SJR56" s="186"/>
      <c r="SJS56" s="145"/>
      <c r="SJT56" s="146"/>
      <c r="SJU56" s="146"/>
      <c r="SJV56" s="147"/>
      <c r="SJW56" s="148"/>
      <c r="SJX56" s="187"/>
      <c r="SJY56" s="188"/>
      <c r="SJZ56" s="186"/>
      <c r="SKA56" s="145"/>
      <c r="SKB56" s="146"/>
      <c r="SKC56" s="146"/>
      <c r="SKD56" s="147"/>
      <c r="SKE56" s="148"/>
      <c r="SKF56" s="187"/>
      <c r="SKG56" s="188"/>
      <c r="SKH56" s="186"/>
      <c r="SKI56" s="145"/>
      <c r="SKJ56" s="146"/>
      <c r="SKK56" s="146"/>
      <c r="SKL56" s="147"/>
      <c r="SKM56" s="148"/>
      <c r="SKN56" s="187"/>
      <c r="SKO56" s="188"/>
      <c r="SKP56" s="186"/>
      <c r="SKQ56" s="145"/>
      <c r="SKR56" s="146"/>
      <c r="SKS56" s="146"/>
      <c r="SKT56" s="147"/>
      <c r="SKU56" s="148"/>
      <c r="SKV56" s="187"/>
      <c r="SKW56" s="188"/>
      <c r="SKX56" s="186"/>
      <c r="SKY56" s="145"/>
      <c r="SKZ56" s="146"/>
      <c r="SLA56" s="146"/>
      <c r="SLB56" s="147"/>
      <c r="SLC56" s="148"/>
      <c r="SLD56" s="187"/>
      <c r="SLE56" s="188"/>
      <c r="SLF56" s="186"/>
      <c r="SLG56" s="145"/>
      <c r="SLH56" s="146"/>
      <c r="SLI56" s="146"/>
      <c r="SLJ56" s="147"/>
      <c r="SLK56" s="148"/>
      <c r="SLL56" s="187"/>
      <c r="SLM56" s="188"/>
      <c r="SLN56" s="186"/>
      <c r="SLO56" s="145"/>
      <c r="SLP56" s="146"/>
      <c r="SLQ56" s="146"/>
      <c r="SLR56" s="147"/>
      <c r="SLS56" s="148"/>
      <c r="SLT56" s="187"/>
      <c r="SLU56" s="188"/>
      <c r="SLV56" s="186"/>
      <c r="SLW56" s="145"/>
      <c r="SLX56" s="146"/>
      <c r="SLY56" s="146"/>
      <c r="SLZ56" s="147"/>
      <c r="SMA56" s="148"/>
      <c r="SMB56" s="187"/>
      <c r="SMC56" s="188"/>
      <c r="SMD56" s="186"/>
      <c r="SME56" s="145"/>
      <c r="SMF56" s="146"/>
      <c r="SMG56" s="146"/>
      <c r="SMH56" s="147"/>
      <c r="SMI56" s="148"/>
      <c r="SMJ56" s="187"/>
      <c r="SMK56" s="188"/>
      <c r="SML56" s="186"/>
      <c r="SMM56" s="145"/>
      <c r="SMN56" s="146"/>
      <c r="SMO56" s="146"/>
      <c r="SMP56" s="147"/>
      <c r="SMQ56" s="148"/>
      <c r="SMR56" s="187"/>
      <c r="SMS56" s="188"/>
      <c r="SMT56" s="186"/>
      <c r="SMU56" s="145"/>
      <c r="SMV56" s="146"/>
      <c r="SMW56" s="146"/>
      <c r="SMX56" s="147"/>
      <c r="SMY56" s="148"/>
      <c r="SMZ56" s="187"/>
      <c r="SNA56" s="188"/>
      <c r="SNB56" s="186"/>
      <c r="SNC56" s="145"/>
      <c r="SND56" s="146"/>
      <c r="SNE56" s="146"/>
      <c r="SNF56" s="147"/>
      <c r="SNG56" s="148"/>
      <c r="SNH56" s="187"/>
      <c r="SNI56" s="188"/>
      <c r="SNJ56" s="186"/>
      <c r="SNK56" s="145"/>
      <c r="SNL56" s="146"/>
      <c r="SNM56" s="146"/>
      <c r="SNN56" s="147"/>
      <c r="SNO56" s="148"/>
      <c r="SNP56" s="187"/>
      <c r="SNQ56" s="188"/>
      <c r="SNR56" s="186"/>
      <c r="SNS56" s="145"/>
      <c r="SNT56" s="146"/>
      <c r="SNU56" s="146"/>
      <c r="SNV56" s="147"/>
      <c r="SNW56" s="148"/>
      <c r="SNX56" s="187"/>
      <c r="SNY56" s="188"/>
      <c r="SNZ56" s="186"/>
      <c r="SOA56" s="145"/>
      <c r="SOB56" s="146"/>
      <c r="SOC56" s="146"/>
      <c r="SOD56" s="147"/>
      <c r="SOE56" s="148"/>
      <c r="SOF56" s="187"/>
      <c r="SOG56" s="188"/>
      <c r="SOH56" s="186"/>
      <c r="SOI56" s="145"/>
      <c r="SOJ56" s="146"/>
      <c r="SOK56" s="146"/>
      <c r="SOL56" s="147"/>
      <c r="SOM56" s="148"/>
      <c r="SON56" s="187"/>
      <c r="SOO56" s="188"/>
      <c r="SOP56" s="186"/>
      <c r="SOQ56" s="145"/>
      <c r="SOR56" s="146"/>
      <c r="SOS56" s="146"/>
      <c r="SOT56" s="147"/>
      <c r="SOU56" s="148"/>
      <c r="SOV56" s="187"/>
      <c r="SOW56" s="188"/>
      <c r="SOX56" s="186"/>
      <c r="SOY56" s="145"/>
      <c r="SOZ56" s="146"/>
      <c r="SPA56" s="146"/>
      <c r="SPB56" s="147"/>
      <c r="SPC56" s="148"/>
      <c r="SPD56" s="187"/>
      <c r="SPE56" s="188"/>
      <c r="SPF56" s="186"/>
      <c r="SPG56" s="145"/>
      <c r="SPH56" s="146"/>
      <c r="SPI56" s="146"/>
      <c r="SPJ56" s="147"/>
      <c r="SPK56" s="148"/>
      <c r="SPL56" s="187"/>
      <c r="SPM56" s="188"/>
      <c r="SPN56" s="186"/>
      <c r="SPO56" s="145"/>
      <c r="SPP56" s="146"/>
      <c r="SPQ56" s="146"/>
      <c r="SPR56" s="147"/>
      <c r="SPS56" s="148"/>
      <c r="SPT56" s="187"/>
      <c r="SPU56" s="188"/>
      <c r="SPV56" s="186"/>
      <c r="SPW56" s="145"/>
      <c r="SPX56" s="146"/>
      <c r="SPY56" s="146"/>
      <c r="SPZ56" s="147"/>
      <c r="SQA56" s="148"/>
      <c r="SQB56" s="187"/>
      <c r="SQC56" s="188"/>
      <c r="SQD56" s="186"/>
      <c r="SQE56" s="145"/>
      <c r="SQF56" s="146"/>
      <c r="SQG56" s="146"/>
      <c r="SQH56" s="147"/>
      <c r="SQI56" s="148"/>
      <c r="SQJ56" s="187"/>
      <c r="SQK56" s="188"/>
      <c r="SQL56" s="186"/>
      <c r="SQM56" s="145"/>
      <c r="SQN56" s="146"/>
      <c r="SQO56" s="146"/>
      <c r="SQP56" s="147"/>
      <c r="SQQ56" s="148"/>
      <c r="SQR56" s="187"/>
      <c r="SQS56" s="188"/>
      <c r="SQT56" s="186"/>
      <c r="SQU56" s="145"/>
      <c r="SQV56" s="146"/>
      <c r="SQW56" s="146"/>
      <c r="SQX56" s="147"/>
      <c r="SQY56" s="148"/>
      <c r="SQZ56" s="187"/>
      <c r="SRA56" s="188"/>
      <c r="SRB56" s="186"/>
      <c r="SRC56" s="145"/>
      <c r="SRD56" s="146"/>
      <c r="SRE56" s="146"/>
      <c r="SRF56" s="147"/>
      <c r="SRG56" s="148"/>
      <c r="SRH56" s="187"/>
      <c r="SRI56" s="188"/>
      <c r="SRJ56" s="186"/>
      <c r="SRK56" s="145"/>
      <c r="SRL56" s="146"/>
      <c r="SRM56" s="146"/>
      <c r="SRN56" s="147"/>
      <c r="SRO56" s="148"/>
      <c r="SRP56" s="187"/>
      <c r="SRQ56" s="188"/>
      <c r="SRR56" s="186"/>
      <c r="SRS56" s="145"/>
      <c r="SRT56" s="146"/>
      <c r="SRU56" s="146"/>
      <c r="SRV56" s="147"/>
      <c r="SRW56" s="148"/>
      <c r="SRX56" s="187"/>
      <c r="SRY56" s="188"/>
      <c r="SRZ56" s="186"/>
      <c r="SSA56" s="145"/>
      <c r="SSB56" s="146"/>
      <c r="SSC56" s="146"/>
      <c r="SSD56" s="147"/>
      <c r="SSE56" s="148"/>
      <c r="SSF56" s="187"/>
      <c r="SSG56" s="188"/>
      <c r="SSH56" s="186"/>
      <c r="SSI56" s="145"/>
      <c r="SSJ56" s="146"/>
      <c r="SSK56" s="146"/>
      <c r="SSL56" s="147"/>
      <c r="SSM56" s="148"/>
      <c r="SSN56" s="187"/>
      <c r="SSO56" s="188"/>
      <c r="SSP56" s="186"/>
      <c r="SSQ56" s="145"/>
      <c r="SSR56" s="146"/>
      <c r="SSS56" s="146"/>
      <c r="SST56" s="147"/>
      <c r="SSU56" s="148"/>
      <c r="SSV56" s="187"/>
      <c r="SSW56" s="188"/>
      <c r="SSX56" s="186"/>
      <c r="SSY56" s="145"/>
      <c r="SSZ56" s="146"/>
      <c r="STA56" s="146"/>
      <c r="STB56" s="147"/>
      <c r="STC56" s="148"/>
      <c r="STD56" s="187"/>
      <c r="STE56" s="188"/>
      <c r="STF56" s="186"/>
      <c r="STG56" s="145"/>
      <c r="STH56" s="146"/>
      <c r="STI56" s="146"/>
      <c r="STJ56" s="147"/>
      <c r="STK56" s="148"/>
      <c r="STL56" s="187"/>
      <c r="STM56" s="188"/>
      <c r="STN56" s="186"/>
      <c r="STO56" s="145"/>
      <c r="STP56" s="146"/>
      <c r="STQ56" s="146"/>
      <c r="STR56" s="147"/>
      <c r="STS56" s="148"/>
      <c r="STT56" s="187"/>
      <c r="STU56" s="188"/>
      <c r="STV56" s="186"/>
      <c r="STW56" s="145"/>
      <c r="STX56" s="146"/>
      <c r="STY56" s="146"/>
      <c r="STZ56" s="147"/>
      <c r="SUA56" s="148"/>
      <c r="SUB56" s="187"/>
      <c r="SUC56" s="188"/>
      <c r="SUD56" s="186"/>
      <c r="SUE56" s="145"/>
      <c r="SUF56" s="146"/>
      <c r="SUG56" s="146"/>
      <c r="SUH56" s="147"/>
      <c r="SUI56" s="148"/>
      <c r="SUJ56" s="187"/>
      <c r="SUK56" s="188"/>
      <c r="SUL56" s="186"/>
      <c r="SUM56" s="145"/>
      <c r="SUN56" s="146"/>
      <c r="SUO56" s="146"/>
      <c r="SUP56" s="147"/>
      <c r="SUQ56" s="148"/>
      <c r="SUR56" s="187"/>
      <c r="SUS56" s="188"/>
      <c r="SUT56" s="186"/>
      <c r="SUU56" s="145"/>
      <c r="SUV56" s="146"/>
      <c r="SUW56" s="146"/>
      <c r="SUX56" s="147"/>
      <c r="SUY56" s="148"/>
      <c r="SUZ56" s="187"/>
      <c r="SVA56" s="188"/>
      <c r="SVB56" s="186"/>
      <c r="SVC56" s="145"/>
      <c r="SVD56" s="146"/>
      <c r="SVE56" s="146"/>
      <c r="SVF56" s="147"/>
      <c r="SVG56" s="148"/>
      <c r="SVH56" s="187"/>
      <c r="SVI56" s="188"/>
      <c r="SVJ56" s="186"/>
      <c r="SVK56" s="145"/>
      <c r="SVL56" s="146"/>
      <c r="SVM56" s="146"/>
      <c r="SVN56" s="147"/>
      <c r="SVO56" s="148"/>
      <c r="SVP56" s="187"/>
      <c r="SVQ56" s="188"/>
      <c r="SVR56" s="186"/>
      <c r="SVS56" s="145"/>
      <c r="SVT56" s="146"/>
      <c r="SVU56" s="146"/>
      <c r="SVV56" s="147"/>
      <c r="SVW56" s="148"/>
      <c r="SVX56" s="187"/>
      <c r="SVY56" s="188"/>
      <c r="SVZ56" s="186"/>
      <c r="SWA56" s="145"/>
      <c r="SWB56" s="146"/>
      <c r="SWC56" s="146"/>
      <c r="SWD56" s="147"/>
      <c r="SWE56" s="148"/>
      <c r="SWF56" s="187"/>
      <c r="SWG56" s="188"/>
      <c r="SWH56" s="186"/>
      <c r="SWI56" s="145"/>
      <c r="SWJ56" s="146"/>
      <c r="SWK56" s="146"/>
      <c r="SWL56" s="147"/>
      <c r="SWM56" s="148"/>
      <c r="SWN56" s="187"/>
      <c r="SWO56" s="188"/>
      <c r="SWP56" s="186"/>
      <c r="SWQ56" s="145"/>
      <c r="SWR56" s="146"/>
      <c r="SWS56" s="146"/>
      <c r="SWT56" s="147"/>
      <c r="SWU56" s="148"/>
      <c r="SWV56" s="187"/>
      <c r="SWW56" s="188"/>
      <c r="SWX56" s="186"/>
      <c r="SWY56" s="145"/>
      <c r="SWZ56" s="146"/>
      <c r="SXA56" s="146"/>
      <c r="SXB56" s="147"/>
      <c r="SXC56" s="148"/>
      <c r="SXD56" s="187"/>
      <c r="SXE56" s="188"/>
      <c r="SXF56" s="186"/>
      <c r="SXG56" s="145"/>
      <c r="SXH56" s="146"/>
      <c r="SXI56" s="146"/>
      <c r="SXJ56" s="147"/>
      <c r="SXK56" s="148"/>
      <c r="SXL56" s="187"/>
      <c r="SXM56" s="188"/>
      <c r="SXN56" s="186"/>
      <c r="SXO56" s="145"/>
      <c r="SXP56" s="146"/>
      <c r="SXQ56" s="146"/>
      <c r="SXR56" s="147"/>
      <c r="SXS56" s="148"/>
      <c r="SXT56" s="187"/>
      <c r="SXU56" s="188"/>
      <c r="SXV56" s="186"/>
      <c r="SXW56" s="145"/>
      <c r="SXX56" s="146"/>
      <c r="SXY56" s="146"/>
      <c r="SXZ56" s="147"/>
      <c r="SYA56" s="148"/>
      <c r="SYB56" s="187"/>
      <c r="SYC56" s="188"/>
      <c r="SYD56" s="186"/>
      <c r="SYE56" s="145"/>
      <c r="SYF56" s="146"/>
      <c r="SYG56" s="146"/>
      <c r="SYH56" s="147"/>
      <c r="SYI56" s="148"/>
      <c r="SYJ56" s="187"/>
      <c r="SYK56" s="188"/>
      <c r="SYL56" s="186"/>
      <c r="SYM56" s="145"/>
      <c r="SYN56" s="146"/>
      <c r="SYO56" s="146"/>
      <c r="SYP56" s="147"/>
      <c r="SYQ56" s="148"/>
      <c r="SYR56" s="187"/>
      <c r="SYS56" s="188"/>
      <c r="SYT56" s="186"/>
      <c r="SYU56" s="145"/>
      <c r="SYV56" s="146"/>
      <c r="SYW56" s="146"/>
      <c r="SYX56" s="147"/>
      <c r="SYY56" s="148"/>
      <c r="SYZ56" s="187"/>
      <c r="SZA56" s="188"/>
      <c r="SZB56" s="186"/>
      <c r="SZC56" s="145"/>
      <c r="SZD56" s="146"/>
      <c r="SZE56" s="146"/>
      <c r="SZF56" s="147"/>
      <c r="SZG56" s="148"/>
      <c r="SZH56" s="187"/>
      <c r="SZI56" s="188"/>
      <c r="SZJ56" s="186"/>
      <c r="SZK56" s="145"/>
      <c r="SZL56" s="146"/>
      <c r="SZM56" s="146"/>
      <c r="SZN56" s="147"/>
      <c r="SZO56" s="148"/>
      <c r="SZP56" s="187"/>
      <c r="SZQ56" s="188"/>
      <c r="SZR56" s="186"/>
      <c r="SZS56" s="145"/>
      <c r="SZT56" s="146"/>
      <c r="SZU56" s="146"/>
      <c r="SZV56" s="147"/>
      <c r="SZW56" s="148"/>
      <c r="SZX56" s="187"/>
      <c r="SZY56" s="188"/>
      <c r="SZZ56" s="186"/>
      <c r="TAA56" s="145"/>
      <c r="TAB56" s="146"/>
      <c r="TAC56" s="146"/>
      <c r="TAD56" s="147"/>
      <c r="TAE56" s="148"/>
      <c r="TAF56" s="187"/>
      <c r="TAG56" s="188"/>
      <c r="TAH56" s="186"/>
      <c r="TAI56" s="145"/>
      <c r="TAJ56" s="146"/>
      <c r="TAK56" s="146"/>
      <c r="TAL56" s="147"/>
      <c r="TAM56" s="148"/>
      <c r="TAN56" s="187"/>
      <c r="TAO56" s="188"/>
      <c r="TAP56" s="186"/>
      <c r="TAQ56" s="145"/>
      <c r="TAR56" s="146"/>
      <c r="TAS56" s="146"/>
      <c r="TAT56" s="147"/>
      <c r="TAU56" s="148"/>
      <c r="TAV56" s="187"/>
      <c r="TAW56" s="188"/>
      <c r="TAX56" s="186"/>
      <c r="TAY56" s="145"/>
      <c r="TAZ56" s="146"/>
      <c r="TBA56" s="146"/>
      <c r="TBB56" s="147"/>
      <c r="TBC56" s="148"/>
      <c r="TBD56" s="187"/>
      <c r="TBE56" s="188"/>
      <c r="TBF56" s="186"/>
      <c r="TBG56" s="145"/>
      <c r="TBH56" s="146"/>
      <c r="TBI56" s="146"/>
      <c r="TBJ56" s="147"/>
      <c r="TBK56" s="148"/>
      <c r="TBL56" s="187"/>
      <c r="TBM56" s="188"/>
      <c r="TBN56" s="186"/>
      <c r="TBO56" s="145"/>
      <c r="TBP56" s="146"/>
      <c r="TBQ56" s="146"/>
      <c r="TBR56" s="147"/>
      <c r="TBS56" s="148"/>
      <c r="TBT56" s="187"/>
      <c r="TBU56" s="188"/>
      <c r="TBV56" s="186"/>
      <c r="TBW56" s="145"/>
      <c r="TBX56" s="146"/>
      <c r="TBY56" s="146"/>
      <c r="TBZ56" s="147"/>
      <c r="TCA56" s="148"/>
      <c r="TCB56" s="187"/>
      <c r="TCC56" s="188"/>
      <c r="TCD56" s="186"/>
      <c r="TCE56" s="145"/>
      <c r="TCF56" s="146"/>
      <c r="TCG56" s="146"/>
      <c r="TCH56" s="147"/>
      <c r="TCI56" s="148"/>
      <c r="TCJ56" s="187"/>
      <c r="TCK56" s="188"/>
      <c r="TCL56" s="186"/>
      <c r="TCM56" s="145"/>
      <c r="TCN56" s="146"/>
      <c r="TCO56" s="146"/>
      <c r="TCP56" s="147"/>
      <c r="TCQ56" s="148"/>
      <c r="TCR56" s="187"/>
      <c r="TCS56" s="188"/>
      <c r="TCT56" s="186"/>
      <c r="TCU56" s="145"/>
      <c r="TCV56" s="146"/>
      <c r="TCW56" s="146"/>
      <c r="TCX56" s="147"/>
      <c r="TCY56" s="148"/>
      <c r="TCZ56" s="187"/>
      <c r="TDA56" s="188"/>
      <c r="TDB56" s="186"/>
      <c r="TDC56" s="145"/>
      <c r="TDD56" s="146"/>
      <c r="TDE56" s="146"/>
      <c r="TDF56" s="147"/>
      <c r="TDG56" s="148"/>
      <c r="TDH56" s="187"/>
      <c r="TDI56" s="188"/>
      <c r="TDJ56" s="186"/>
      <c r="TDK56" s="145"/>
      <c r="TDL56" s="146"/>
      <c r="TDM56" s="146"/>
      <c r="TDN56" s="147"/>
      <c r="TDO56" s="148"/>
      <c r="TDP56" s="187"/>
      <c r="TDQ56" s="188"/>
      <c r="TDR56" s="186"/>
      <c r="TDS56" s="145"/>
      <c r="TDT56" s="146"/>
      <c r="TDU56" s="146"/>
      <c r="TDV56" s="147"/>
      <c r="TDW56" s="148"/>
      <c r="TDX56" s="187"/>
      <c r="TDY56" s="188"/>
      <c r="TDZ56" s="186"/>
      <c r="TEA56" s="145"/>
      <c r="TEB56" s="146"/>
      <c r="TEC56" s="146"/>
      <c r="TED56" s="147"/>
      <c r="TEE56" s="148"/>
      <c r="TEF56" s="187"/>
      <c r="TEG56" s="188"/>
      <c r="TEH56" s="186"/>
      <c r="TEI56" s="145"/>
      <c r="TEJ56" s="146"/>
      <c r="TEK56" s="146"/>
      <c r="TEL56" s="147"/>
      <c r="TEM56" s="148"/>
      <c r="TEN56" s="187"/>
      <c r="TEO56" s="188"/>
      <c r="TEP56" s="186"/>
      <c r="TEQ56" s="145"/>
      <c r="TER56" s="146"/>
      <c r="TES56" s="146"/>
      <c r="TET56" s="147"/>
      <c r="TEU56" s="148"/>
      <c r="TEV56" s="187"/>
      <c r="TEW56" s="188"/>
      <c r="TEX56" s="186"/>
      <c r="TEY56" s="145"/>
      <c r="TEZ56" s="146"/>
      <c r="TFA56" s="146"/>
      <c r="TFB56" s="147"/>
      <c r="TFC56" s="148"/>
      <c r="TFD56" s="187"/>
      <c r="TFE56" s="188"/>
      <c r="TFF56" s="186"/>
      <c r="TFG56" s="145"/>
      <c r="TFH56" s="146"/>
      <c r="TFI56" s="146"/>
      <c r="TFJ56" s="147"/>
      <c r="TFK56" s="148"/>
      <c r="TFL56" s="187"/>
      <c r="TFM56" s="188"/>
      <c r="TFN56" s="186"/>
      <c r="TFO56" s="145"/>
      <c r="TFP56" s="146"/>
      <c r="TFQ56" s="146"/>
      <c r="TFR56" s="147"/>
      <c r="TFS56" s="148"/>
      <c r="TFT56" s="187"/>
      <c r="TFU56" s="188"/>
      <c r="TFV56" s="186"/>
      <c r="TFW56" s="145"/>
      <c r="TFX56" s="146"/>
      <c r="TFY56" s="146"/>
      <c r="TFZ56" s="147"/>
      <c r="TGA56" s="148"/>
      <c r="TGB56" s="187"/>
      <c r="TGC56" s="188"/>
      <c r="TGD56" s="186"/>
      <c r="TGE56" s="145"/>
      <c r="TGF56" s="146"/>
      <c r="TGG56" s="146"/>
      <c r="TGH56" s="147"/>
      <c r="TGI56" s="148"/>
      <c r="TGJ56" s="187"/>
      <c r="TGK56" s="188"/>
      <c r="TGL56" s="186"/>
      <c r="TGM56" s="145"/>
      <c r="TGN56" s="146"/>
      <c r="TGO56" s="146"/>
      <c r="TGP56" s="147"/>
      <c r="TGQ56" s="148"/>
      <c r="TGR56" s="187"/>
      <c r="TGS56" s="188"/>
      <c r="TGT56" s="186"/>
      <c r="TGU56" s="145"/>
      <c r="TGV56" s="146"/>
      <c r="TGW56" s="146"/>
      <c r="TGX56" s="147"/>
      <c r="TGY56" s="148"/>
      <c r="TGZ56" s="187"/>
      <c r="THA56" s="188"/>
      <c r="THB56" s="186"/>
      <c r="THC56" s="145"/>
      <c r="THD56" s="146"/>
      <c r="THE56" s="146"/>
      <c r="THF56" s="147"/>
      <c r="THG56" s="148"/>
      <c r="THH56" s="187"/>
      <c r="THI56" s="188"/>
      <c r="THJ56" s="186"/>
      <c r="THK56" s="145"/>
      <c r="THL56" s="146"/>
      <c r="THM56" s="146"/>
      <c r="THN56" s="147"/>
      <c r="THO56" s="148"/>
      <c r="THP56" s="187"/>
      <c r="THQ56" s="188"/>
      <c r="THR56" s="186"/>
      <c r="THS56" s="145"/>
      <c r="THT56" s="146"/>
      <c r="THU56" s="146"/>
      <c r="THV56" s="147"/>
      <c r="THW56" s="148"/>
      <c r="THX56" s="187"/>
      <c r="THY56" s="188"/>
      <c r="THZ56" s="186"/>
      <c r="TIA56" s="145"/>
      <c r="TIB56" s="146"/>
      <c r="TIC56" s="146"/>
      <c r="TID56" s="147"/>
      <c r="TIE56" s="148"/>
      <c r="TIF56" s="187"/>
      <c r="TIG56" s="188"/>
      <c r="TIH56" s="186"/>
      <c r="TII56" s="145"/>
      <c r="TIJ56" s="146"/>
      <c r="TIK56" s="146"/>
      <c r="TIL56" s="147"/>
      <c r="TIM56" s="148"/>
      <c r="TIN56" s="187"/>
      <c r="TIO56" s="188"/>
      <c r="TIP56" s="186"/>
      <c r="TIQ56" s="145"/>
      <c r="TIR56" s="146"/>
      <c r="TIS56" s="146"/>
      <c r="TIT56" s="147"/>
      <c r="TIU56" s="148"/>
      <c r="TIV56" s="187"/>
      <c r="TIW56" s="188"/>
      <c r="TIX56" s="186"/>
      <c r="TIY56" s="145"/>
      <c r="TIZ56" s="146"/>
      <c r="TJA56" s="146"/>
      <c r="TJB56" s="147"/>
      <c r="TJC56" s="148"/>
      <c r="TJD56" s="187"/>
      <c r="TJE56" s="188"/>
      <c r="TJF56" s="186"/>
      <c r="TJG56" s="145"/>
      <c r="TJH56" s="146"/>
      <c r="TJI56" s="146"/>
      <c r="TJJ56" s="147"/>
      <c r="TJK56" s="148"/>
      <c r="TJL56" s="187"/>
      <c r="TJM56" s="188"/>
      <c r="TJN56" s="186"/>
      <c r="TJO56" s="145"/>
      <c r="TJP56" s="146"/>
      <c r="TJQ56" s="146"/>
      <c r="TJR56" s="147"/>
      <c r="TJS56" s="148"/>
      <c r="TJT56" s="187"/>
      <c r="TJU56" s="188"/>
      <c r="TJV56" s="186"/>
      <c r="TJW56" s="145"/>
      <c r="TJX56" s="146"/>
      <c r="TJY56" s="146"/>
      <c r="TJZ56" s="147"/>
      <c r="TKA56" s="148"/>
      <c r="TKB56" s="187"/>
      <c r="TKC56" s="188"/>
      <c r="TKD56" s="186"/>
      <c r="TKE56" s="145"/>
      <c r="TKF56" s="146"/>
      <c r="TKG56" s="146"/>
      <c r="TKH56" s="147"/>
      <c r="TKI56" s="148"/>
      <c r="TKJ56" s="187"/>
      <c r="TKK56" s="188"/>
      <c r="TKL56" s="186"/>
      <c r="TKM56" s="145"/>
      <c r="TKN56" s="146"/>
      <c r="TKO56" s="146"/>
      <c r="TKP56" s="147"/>
      <c r="TKQ56" s="148"/>
      <c r="TKR56" s="187"/>
      <c r="TKS56" s="188"/>
      <c r="TKT56" s="186"/>
      <c r="TKU56" s="145"/>
      <c r="TKV56" s="146"/>
      <c r="TKW56" s="146"/>
      <c r="TKX56" s="147"/>
      <c r="TKY56" s="148"/>
      <c r="TKZ56" s="187"/>
      <c r="TLA56" s="188"/>
      <c r="TLB56" s="186"/>
      <c r="TLC56" s="145"/>
      <c r="TLD56" s="146"/>
      <c r="TLE56" s="146"/>
      <c r="TLF56" s="147"/>
      <c r="TLG56" s="148"/>
      <c r="TLH56" s="187"/>
      <c r="TLI56" s="188"/>
      <c r="TLJ56" s="186"/>
      <c r="TLK56" s="145"/>
      <c r="TLL56" s="146"/>
      <c r="TLM56" s="146"/>
      <c r="TLN56" s="147"/>
      <c r="TLO56" s="148"/>
      <c r="TLP56" s="187"/>
      <c r="TLQ56" s="188"/>
      <c r="TLR56" s="186"/>
      <c r="TLS56" s="145"/>
      <c r="TLT56" s="146"/>
      <c r="TLU56" s="146"/>
      <c r="TLV56" s="147"/>
      <c r="TLW56" s="148"/>
      <c r="TLX56" s="187"/>
      <c r="TLY56" s="188"/>
      <c r="TLZ56" s="186"/>
      <c r="TMA56" s="145"/>
      <c r="TMB56" s="146"/>
      <c r="TMC56" s="146"/>
      <c r="TMD56" s="147"/>
      <c r="TME56" s="148"/>
      <c r="TMF56" s="187"/>
      <c r="TMG56" s="188"/>
      <c r="TMH56" s="186"/>
      <c r="TMI56" s="145"/>
      <c r="TMJ56" s="146"/>
      <c r="TMK56" s="146"/>
      <c r="TML56" s="147"/>
      <c r="TMM56" s="148"/>
      <c r="TMN56" s="187"/>
      <c r="TMO56" s="188"/>
      <c r="TMP56" s="186"/>
      <c r="TMQ56" s="145"/>
      <c r="TMR56" s="146"/>
      <c r="TMS56" s="146"/>
      <c r="TMT56" s="147"/>
      <c r="TMU56" s="148"/>
      <c r="TMV56" s="187"/>
      <c r="TMW56" s="188"/>
      <c r="TMX56" s="186"/>
      <c r="TMY56" s="145"/>
      <c r="TMZ56" s="146"/>
      <c r="TNA56" s="146"/>
      <c r="TNB56" s="147"/>
      <c r="TNC56" s="148"/>
      <c r="TND56" s="187"/>
      <c r="TNE56" s="188"/>
      <c r="TNF56" s="186"/>
      <c r="TNG56" s="145"/>
      <c r="TNH56" s="146"/>
      <c r="TNI56" s="146"/>
      <c r="TNJ56" s="147"/>
      <c r="TNK56" s="148"/>
      <c r="TNL56" s="187"/>
      <c r="TNM56" s="188"/>
      <c r="TNN56" s="186"/>
      <c r="TNO56" s="145"/>
      <c r="TNP56" s="146"/>
      <c r="TNQ56" s="146"/>
      <c r="TNR56" s="147"/>
      <c r="TNS56" s="148"/>
      <c r="TNT56" s="187"/>
      <c r="TNU56" s="188"/>
      <c r="TNV56" s="186"/>
      <c r="TNW56" s="145"/>
      <c r="TNX56" s="146"/>
      <c r="TNY56" s="146"/>
      <c r="TNZ56" s="147"/>
      <c r="TOA56" s="148"/>
      <c r="TOB56" s="187"/>
      <c r="TOC56" s="188"/>
      <c r="TOD56" s="186"/>
      <c r="TOE56" s="145"/>
      <c r="TOF56" s="146"/>
      <c r="TOG56" s="146"/>
      <c r="TOH56" s="147"/>
      <c r="TOI56" s="148"/>
      <c r="TOJ56" s="187"/>
      <c r="TOK56" s="188"/>
      <c r="TOL56" s="186"/>
      <c r="TOM56" s="145"/>
      <c r="TON56" s="146"/>
      <c r="TOO56" s="146"/>
      <c r="TOP56" s="147"/>
      <c r="TOQ56" s="148"/>
      <c r="TOR56" s="187"/>
      <c r="TOS56" s="188"/>
      <c r="TOT56" s="186"/>
      <c r="TOU56" s="145"/>
      <c r="TOV56" s="146"/>
      <c r="TOW56" s="146"/>
      <c r="TOX56" s="147"/>
      <c r="TOY56" s="148"/>
      <c r="TOZ56" s="187"/>
      <c r="TPA56" s="188"/>
      <c r="TPB56" s="186"/>
      <c r="TPC56" s="145"/>
      <c r="TPD56" s="146"/>
      <c r="TPE56" s="146"/>
      <c r="TPF56" s="147"/>
      <c r="TPG56" s="148"/>
      <c r="TPH56" s="187"/>
      <c r="TPI56" s="188"/>
      <c r="TPJ56" s="186"/>
      <c r="TPK56" s="145"/>
      <c r="TPL56" s="146"/>
      <c r="TPM56" s="146"/>
      <c r="TPN56" s="147"/>
      <c r="TPO56" s="148"/>
      <c r="TPP56" s="187"/>
      <c r="TPQ56" s="188"/>
      <c r="TPR56" s="186"/>
      <c r="TPS56" s="145"/>
      <c r="TPT56" s="146"/>
      <c r="TPU56" s="146"/>
      <c r="TPV56" s="147"/>
      <c r="TPW56" s="148"/>
      <c r="TPX56" s="187"/>
      <c r="TPY56" s="188"/>
      <c r="TPZ56" s="186"/>
      <c r="TQA56" s="145"/>
      <c r="TQB56" s="146"/>
      <c r="TQC56" s="146"/>
      <c r="TQD56" s="147"/>
      <c r="TQE56" s="148"/>
      <c r="TQF56" s="187"/>
      <c r="TQG56" s="188"/>
      <c r="TQH56" s="186"/>
      <c r="TQI56" s="145"/>
      <c r="TQJ56" s="146"/>
      <c r="TQK56" s="146"/>
      <c r="TQL56" s="147"/>
      <c r="TQM56" s="148"/>
      <c r="TQN56" s="187"/>
      <c r="TQO56" s="188"/>
      <c r="TQP56" s="186"/>
      <c r="TQQ56" s="145"/>
      <c r="TQR56" s="146"/>
      <c r="TQS56" s="146"/>
      <c r="TQT56" s="147"/>
      <c r="TQU56" s="148"/>
      <c r="TQV56" s="187"/>
      <c r="TQW56" s="188"/>
      <c r="TQX56" s="186"/>
      <c r="TQY56" s="145"/>
      <c r="TQZ56" s="146"/>
      <c r="TRA56" s="146"/>
      <c r="TRB56" s="147"/>
      <c r="TRC56" s="148"/>
      <c r="TRD56" s="187"/>
      <c r="TRE56" s="188"/>
      <c r="TRF56" s="186"/>
      <c r="TRG56" s="145"/>
      <c r="TRH56" s="146"/>
      <c r="TRI56" s="146"/>
      <c r="TRJ56" s="147"/>
      <c r="TRK56" s="148"/>
      <c r="TRL56" s="187"/>
      <c r="TRM56" s="188"/>
      <c r="TRN56" s="186"/>
      <c r="TRO56" s="145"/>
      <c r="TRP56" s="146"/>
      <c r="TRQ56" s="146"/>
      <c r="TRR56" s="147"/>
      <c r="TRS56" s="148"/>
      <c r="TRT56" s="187"/>
      <c r="TRU56" s="188"/>
      <c r="TRV56" s="186"/>
      <c r="TRW56" s="145"/>
      <c r="TRX56" s="146"/>
      <c r="TRY56" s="146"/>
      <c r="TRZ56" s="147"/>
      <c r="TSA56" s="148"/>
      <c r="TSB56" s="187"/>
      <c r="TSC56" s="188"/>
      <c r="TSD56" s="186"/>
      <c r="TSE56" s="145"/>
      <c r="TSF56" s="146"/>
      <c r="TSG56" s="146"/>
      <c r="TSH56" s="147"/>
      <c r="TSI56" s="148"/>
      <c r="TSJ56" s="187"/>
      <c r="TSK56" s="188"/>
      <c r="TSL56" s="186"/>
      <c r="TSM56" s="145"/>
      <c r="TSN56" s="146"/>
      <c r="TSO56" s="146"/>
      <c r="TSP56" s="147"/>
      <c r="TSQ56" s="148"/>
      <c r="TSR56" s="187"/>
      <c r="TSS56" s="188"/>
      <c r="TST56" s="186"/>
      <c r="TSU56" s="145"/>
      <c r="TSV56" s="146"/>
      <c r="TSW56" s="146"/>
      <c r="TSX56" s="147"/>
      <c r="TSY56" s="148"/>
      <c r="TSZ56" s="187"/>
      <c r="TTA56" s="188"/>
      <c r="TTB56" s="186"/>
      <c r="TTC56" s="145"/>
      <c r="TTD56" s="146"/>
      <c r="TTE56" s="146"/>
      <c r="TTF56" s="147"/>
      <c r="TTG56" s="148"/>
      <c r="TTH56" s="187"/>
      <c r="TTI56" s="188"/>
      <c r="TTJ56" s="186"/>
      <c r="TTK56" s="145"/>
      <c r="TTL56" s="146"/>
      <c r="TTM56" s="146"/>
      <c r="TTN56" s="147"/>
      <c r="TTO56" s="148"/>
      <c r="TTP56" s="187"/>
      <c r="TTQ56" s="188"/>
      <c r="TTR56" s="186"/>
      <c r="TTS56" s="145"/>
      <c r="TTT56" s="146"/>
      <c r="TTU56" s="146"/>
      <c r="TTV56" s="147"/>
      <c r="TTW56" s="148"/>
      <c r="TTX56" s="187"/>
      <c r="TTY56" s="188"/>
      <c r="TTZ56" s="186"/>
      <c r="TUA56" s="145"/>
      <c r="TUB56" s="146"/>
      <c r="TUC56" s="146"/>
      <c r="TUD56" s="147"/>
      <c r="TUE56" s="148"/>
      <c r="TUF56" s="187"/>
      <c r="TUG56" s="188"/>
      <c r="TUH56" s="186"/>
      <c r="TUI56" s="145"/>
      <c r="TUJ56" s="146"/>
      <c r="TUK56" s="146"/>
      <c r="TUL56" s="147"/>
      <c r="TUM56" s="148"/>
      <c r="TUN56" s="187"/>
      <c r="TUO56" s="188"/>
      <c r="TUP56" s="186"/>
      <c r="TUQ56" s="145"/>
      <c r="TUR56" s="146"/>
      <c r="TUS56" s="146"/>
      <c r="TUT56" s="147"/>
      <c r="TUU56" s="148"/>
      <c r="TUV56" s="187"/>
      <c r="TUW56" s="188"/>
      <c r="TUX56" s="186"/>
      <c r="TUY56" s="145"/>
      <c r="TUZ56" s="146"/>
      <c r="TVA56" s="146"/>
      <c r="TVB56" s="147"/>
      <c r="TVC56" s="148"/>
      <c r="TVD56" s="187"/>
      <c r="TVE56" s="188"/>
      <c r="TVF56" s="186"/>
      <c r="TVG56" s="145"/>
      <c r="TVH56" s="146"/>
      <c r="TVI56" s="146"/>
      <c r="TVJ56" s="147"/>
      <c r="TVK56" s="148"/>
      <c r="TVL56" s="187"/>
      <c r="TVM56" s="188"/>
      <c r="TVN56" s="186"/>
      <c r="TVO56" s="145"/>
      <c r="TVP56" s="146"/>
      <c r="TVQ56" s="146"/>
      <c r="TVR56" s="147"/>
      <c r="TVS56" s="148"/>
      <c r="TVT56" s="187"/>
      <c r="TVU56" s="188"/>
      <c r="TVV56" s="186"/>
      <c r="TVW56" s="145"/>
      <c r="TVX56" s="146"/>
      <c r="TVY56" s="146"/>
      <c r="TVZ56" s="147"/>
      <c r="TWA56" s="148"/>
      <c r="TWB56" s="187"/>
      <c r="TWC56" s="188"/>
      <c r="TWD56" s="186"/>
      <c r="TWE56" s="145"/>
      <c r="TWF56" s="146"/>
      <c r="TWG56" s="146"/>
      <c r="TWH56" s="147"/>
      <c r="TWI56" s="148"/>
      <c r="TWJ56" s="187"/>
      <c r="TWK56" s="188"/>
      <c r="TWL56" s="186"/>
      <c r="TWM56" s="145"/>
      <c r="TWN56" s="146"/>
      <c r="TWO56" s="146"/>
      <c r="TWP56" s="147"/>
      <c r="TWQ56" s="148"/>
      <c r="TWR56" s="187"/>
      <c r="TWS56" s="188"/>
      <c r="TWT56" s="186"/>
      <c r="TWU56" s="145"/>
      <c r="TWV56" s="146"/>
      <c r="TWW56" s="146"/>
      <c r="TWX56" s="147"/>
      <c r="TWY56" s="148"/>
      <c r="TWZ56" s="187"/>
      <c r="TXA56" s="188"/>
      <c r="TXB56" s="186"/>
      <c r="TXC56" s="145"/>
      <c r="TXD56" s="146"/>
      <c r="TXE56" s="146"/>
      <c r="TXF56" s="147"/>
      <c r="TXG56" s="148"/>
      <c r="TXH56" s="187"/>
      <c r="TXI56" s="188"/>
      <c r="TXJ56" s="186"/>
      <c r="TXK56" s="145"/>
      <c r="TXL56" s="146"/>
      <c r="TXM56" s="146"/>
      <c r="TXN56" s="147"/>
      <c r="TXO56" s="148"/>
      <c r="TXP56" s="187"/>
      <c r="TXQ56" s="188"/>
      <c r="TXR56" s="186"/>
      <c r="TXS56" s="145"/>
      <c r="TXT56" s="146"/>
      <c r="TXU56" s="146"/>
      <c r="TXV56" s="147"/>
      <c r="TXW56" s="148"/>
      <c r="TXX56" s="187"/>
      <c r="TXY56" s="188"/>
      <c r="TXZ56" s="186"/>
      <c r="TYA56" s="145"/>
      <c r="TYB56" s="146"/>
      <c r="TYC56" s="146"/>
      <c r="TYD56" s="147"/>
      <c r="TYE56" s="148"/>
      <c r="TYF56" s="187"/>
      <c r="TYG56" s="188"/>
      <c r="TYH56" s="186"/>
      <c r="TYI56" s="145"/>
      <c r="TYJ56" s="146"/>
      <c r="TYK56" s="146"/>
      <c r="TYL56" s="147"/>
      <c r="TYM56" s="148"/>
      <c r="TYN56" s="187"/>
      <c r="TYO56" s="188"/>
      <c r="TYP56" s="186"/>
      <c r="TYQ56" s="145"/>
      <c r="TYR56" s="146"/>
      <c r="TYS56" s="146"/>
      <c r="TYT56" s="147"/>
      <c r="TYU56" s="148"/>
      <c r="TYV56" s="187"/>
      <c r="TYW56" s="188"/>
      <c r="TYX56" s="186"/>
      <c r="TYY56" s="145"/>
      <c r="TYZ56" s="146"/>
      <c r="TZA56" s="146"/>
      <c r="TZB56" s="147"/>
      <c r="TZC56" s="148"/>
      <c r="TZD56" s="187"/>
      <c r="TZE56" s="188"/>
      <c r="TZF56" s="186"/>
      <c r="TZG56" s="145"/>
      <c r="TZH56" s="146"/>
      <c r="TZI56" s="146"/>
      <c r="TZJ56" s="147"/>
      <c r="TZK56" s="148"/>
      <c r="TZL56" s="187"/>
      <c r="TZM56" s="188"/>
      <c r="TZN56" s="186"/>
      <c r="TZO56" s="145"/>
      <c r="TZP56" s="146"/>
      <c r="TZQ56" s="146"/>
      <c r="TZR56" s="147"/>
      <c r="TZS56" s="148"/>
      <c r="TZT56" s="187"/>
      <c r="TZU56" s="188"/>
      <c r="TZV56" s="186"/>
      <c r="TZW56" s="145"/>
      <c r="TZX56" s="146"/>
      <c r="TZY56" s="146"/>
      <c r="TZZ56" s="147"/>
      <c r="UAA56" s="148"/>
      <c r="UAB56" s="187"/>
      <c r="UAC56" s="188"/>
      <c r="UAD56" s="186"/>
      <c r="UAE56" s="145"/>
      <c r="UAF56" s="146"/>
      <c r="UAG56" s="146"/>
      <c r="UAH56" s="147"/>
      <c r="UAI56" s="148"/>
      <c r="UAJ56" s="187"/>
      <c r="UAK56" s="188"/>
      <c r="UAL56" s="186"/>
      <c r="UAM56" s="145"/>
      <c r="UAN56" s="146"/>
      <c r="UAO56" s="146"/>
      <c r="UAP56" s="147"/>
      <c r="UAQ56" s="148"/>
      <c r="UAR56" s="187"/>
      <c r="UAS56" s="188"/>
      <c r="UAT56" s="186"/>
      <c r="UAU56" s="145"/>
      <c r="UAV56" s="146"/>
      <c r="UAW56" s="146"/>
      <c r="UAX56" s="147"/>
      <c r="UAY56" s="148"/>
      <c r="UAZ56" s="187"/>
      <c r="UBA56" s="188"/>
      <c r="UBB56" s="186"/>
      <c r="UBC56" s="145"/>
      <c r="UBD56" s="146"/>
      <c r="UBE56" s="146"/>
      <c r="UBF56" s="147"/>
      <c r="UBG56" s="148"/>
      <c r="UBH56" s="187"/>
      <c r="UBI56" s="188"/>
      <c r="UBJ56" s="186"/>
      <c r="UBK56" s="145"/>
      <c r="UBL56" s="146"/>
      <c r="UBM56" s="146"/>
      <c r="UBN56" s="147"/>
      <c r="UBO56" s="148"/>
      <c r="UBP56" s="187"/>
      <c r="UBQ56" s="188"/>
      <c r="UBR56" s="186"/>
      <c r="UBS56" s="145"/>
      <c r="UBT56" s="146"/>
      <c r="UBU56" s="146"/>
      <c r="UBV56" s="147"/>
      <c r="UBW56" s="148"/>
      <c r="UBX56" s="187"/>
      <c r="UBY56" s="188"/>
      <c r="UBZ56" s="186"/>
      <c r="UCA56" s="145"/>
      <c r="UCB56" s="146"/>
      <c r="UCC56" s="146"/>
      <c r="UCD56" s="147"/>
      <c r="UCE56" s="148"/>
      <c r="UCF56" s="187"/>
      <c r="UCG56" s="188"/>
      <c r="UCH56" s="186"/>
      <c r="UCI56" s="145"/>
      <c r="UCJ56" s="146"/>
      <c r="UCK56" s="146"/>
      <c r="UCL56" s="147"/>
      <c r="UCM56" s="148"/>
      <c r="UCN56" s="187"/>
      <c r="UCO56" s="188"/>
      <c r="UCP56" s="186"/>
      <c r="UCQ56" s="145"/>
      <c r="UCR56" s="146"/>
      <c r="UCS56" s="146"/>
      <c r="UCT56" s="147"/>
      <c r="UCU56" s="148"/>
      <c r="UCV56" s="187"/>
      <c r="UCW56" s="188"/>
      <c r="UCX56" s="186"/>
      <c r="UCY56" s="145"/>
      <c r="UCZ56" s="146"/>
      <c r="UDA56" s="146"/>
      <c r="UDB56" s="147"/>
      <c r="UDC56" s="148"/>
      <c r="UDD56" s="187"/>
      <c r="UDE56" s="188"/>
      <c r="UDF56" s="186"/>
      <c r="UDG56" s="145"/>
      <c r="UDH56" s="146"/>
      <c r="UDI56" s="146"/>
      <c r="UDJ56" s="147"/>
      <c r="UDK56" s="148"/>
      <c r="UDL56" s="187"/>
      <c r="UDM56" s="188"/>
      <c r="UDN56" s="186"/>
      <c r="UDO56" s="145"/>
      <c r="UDP56" s="146"/>
      <c r="UDQ56" s="146"/>
      <c r="UDR56" s="147"/>
      <c r="UDS56" s="148"/>
      <c r="UDT56" s="187"/>
      <c r="UDU56" s="188"/>
      <c r="UDV56" s="186"/>
      <c r="UDW56" s="145"/>
      <c r="UDX56" s="146"/>
      <c r="UDY56" s="146"/>
      <c r="UDZ56" s="147"/>
      <c r="UEA56" s="148"/>
      <c r="UEB56" s="187"/>
      <c r="UEC56" s="188"/>
      <c r="UED56" s="186"/>
      <c r="UEE56" s="145"/>
      <c r="UEF56" s="146"/>
      <c r="UEG56" s="146"/>
      <c r="UEH56" s="147"/>
      <c r="UEI56" s="148"/>
      <c r="UEJ56" s="187"/>
      <c r="UEK56" s="188"/>
      <c r="UEL56" s="186"/>
      <c r="UEM56" s="145"/>
      <c r="UEN56" s="146"/>
      <c r="UEO56" s="146"/>
      <c r="UEP56" s="147"/>
      <c r="UEQ56" s="148"/>
      <c r="UER56" s="187"/>
      <c r="UES56" s="188"/>
      <c r="UET56" s="186"/>
      <c r="UEU56" s="145"/>
      <c r="UEV56" s="146"/>
      <c r="UEW56" s="146"/>
      <c r="UEX56" s="147"/>
      <c r="UEY56" s="148"/>
      <c r="UEZ56" s="187"/>
      <c r="UFA56" s="188"/>
      <c r="UFB56" s="186"/>
      <c r="UFC56" s="145"/>
      <c r="UFD56" s="146"/>
      <c r="UFE56" s="146"/>
      <c r="UFF56" s="147"/>
      <c r="UFG56" s="148"/>
      <c r="UFH56" s="187"/>
      <c r="UFI56" s="188"/>
      <c r="UFJ56" s="186"/>
      <c r="UFK56" s="145"/>
      <c r="UFL56" s="146"/>
      <c r="UFM56" s="146"/>
      <c r="UFN56" s="147"/>
      <c r="UFO56" s="148"/>
      <c r="UFP56" s="187"/>
      <c r="UFQ56" s="188"/>
      <c r="UFR56" s="186"/>
      <c r="UFS56" s="145"/>
      <c r="UFT56" s="146"/>
      <c r="UFU56" s="146"/>
      <c r="UFV56" s="147"/>
      <c r="UFW56" s="148"/>
      <c r="UFX56" s="187"/>
      <c r="UFY56" s="188"/>
      <c r="UFZ56" s="186"/>
      <c r="UGA56" s="145"/>
      <c r="UGB56" s="146"/>
      <c r="UGC56" s="146"/>
      <c r="UGD56" s="147"/>
      <c r="UGE56" s="148"/>
      <c r="UGF56" s="187"/>
      <c r="UGG56" s="188"/>
      <c r="UGH56" s="186"/>
      <c r="UGI56" s="145"/>
      <c r="UGJ56" s="146"/>
      <c r="UGK56" s="146"/>
      <c r="UGL56" s="147"/>
      <c r="UGM56" s="148"/>
      <c r="UGN56" s="187"/>
      <c r="UGO56" s="188"/>
      <c r="UGP56" s="186"/>
      <c r="UGQ56" s="145"/>
      <c r="UGR56" s="146"/>
      <c r="UGS56" s="146"/>
      <c r="UGT56" s="147"/>
      <c r="UGU56" s="148"/>
      <c r="UGV56" s="187"/>
      <c r="UGW56" s="188"/>
      <c r="UGX56" s="186"/>
      <c r="UGY56" s="145"/>
      <c r="UGZ56" s="146"/>
      <c r="UHA56" s="146"/>
      <c r="UHB56" s="147"/>
      <c r="UHC56" s="148"/>
      <c r="UHD56" s="187"/>
      <c r="UHE56" s="188"/>
      <c r="UHF56" s="186"/>
      <c r="UHG56" s="145"/>
      <c r="UHH56" s="146"/>
      <c r="UHI56" s="146"/>
      <c r="UHJ56" s="147"/>
      <c r="UHK56" s="148"/>
      <c r="UHL56" s="187"/>
      <c r="UHM56" s="188"/>
      <c r="UHN56" s="186"/>
      <c r="UHO56" s="145"/>
      <c r="UHP56" s="146"/>
      <c r="UHQ56" s="146"/>
      <c r="UHR56" s="147"/>
      <c r="UHS56" s="148"/>
      <c r="UHT56" s="187"/>
      <c r="UHU56" s="188"/>
      <c r="UHV56" s="186"/>
      <c r="UHW56" s="145"/>
      <c r="UHX56" s="146"/>
      <c r="UHY56" s="146"/>
      <c r="UHZ56" s="147"/>
      <c r="UIA56" s="148"/>
      <c r="UIB56" s="187"/>
      <c r="UIC56" s="188"/>
      <c r="UID56" s="186"/>
      <c r="UIE56" s="145"/>
      <c r="UIF56" s="146"/>
      <c r="UIG56" s="146"/>
      <c r="UIH56" s="147"/>
      <c r="UII56" s="148"/>
      <c r="UIJ56" s="187"/>
      <c r="UIK56" s="188"/>
      <c r="UIL56" s="186"/>
      <c r="UIM56" s="145"/>
      <c r="UIN56" s="146"/>
      <c r="UIO56" s="146"/>
      <c r="UIP56" s="147"/>
      <c r="UIQ56" s="148"/>
      <c r="UIR56" s="187"/>
      <c r="UIS56" s="188"/>
      <c r="UIT56" s="186"/>
      <c r="UIU56" s="145"/>
      <c r="UIV56" s="146"/>
      <c r="UIW56" s="146"/>
      <c r="UIX56" s="147"/>
      <c r="UIY56" s="148"/>
      <c r="UIZ56" s="187"/>
      <c r="UJA56" s="188"/>
      <c r="UJB56" s="186"/>
      <c r="UJC56" s="145"/>
      <c r="UJD56" s="146"/>
      <c r="UJE56" s="146"/>
      <c r="UJF56" s="147"/>
      <c r="UJG56" s="148"/>
      <c r="UJH56" s="187"/>
      <c r="UJI56" s="188"/>
      <c r="UJJ56" s="186"/>
      <c r="UJK56" s="145"/>
      <c r="UJL56" s="146"/>
      <c r="UJM56" s="146"/>
      <c r="UJN56" s="147"/>
      <c r="UJO56" s="148"/>
      <c r="UJP56" s="187"/>
      <c r="UJQ56" s="188"/>
      <c r="UJR56" s="186"/>
      <c r="UJS56" s="145"/>
      <c r="UJT56" s="146"/>
      <c r="UJU56" s="146"/>
      <c r="UJV56" s="147"/>
      <c r="UJW56" s="148"/>
      <c r="UJX56" s="187"/>
      <c r="UJY56" s="188"/>
      <c r="UJZ56" s="186"/>
      <c r="UKA56" s="145"/>
      <c r="UKB56" s="146"/>
      <c r="UKC56" s="146"/>
      <c r="UKD56" s="147"/>
      <c r="UKE56" s="148"/>
      <c r="UKF56" s="187"/>
      <c r="UKG56" s="188"/>
      <c r="UKH56" s="186"/>
      <c r="UKI56" s="145"/>
      <c r="UKJ56" s="146"/>
      <c r="UKK56" s="146"/>
      <c r="UKL56" s="147"/>
      <c r="UKM56" s="148"/>
      <c r="UKN56" s="187"/>
      <c r="UKO56" s="188"/>
      <c r="UKP56" s="186"/>
      <c r="UKQ56" s="145"/>
      <c r="UKR56" s="146"/>
      <c r="UKS56" s="146"/>
      <c r="UKT56" s="147"/>
      <c r="UKU56" s="148"/>
      <c r="UKV56" s="187"/>
      <c r="UKW56" s="188"/>
      <c r="UKX56" s="186"/>
      <c r="UKY56" s="145"/>
      <c r="UKZ56" s="146"/>
      <c r="ULA56" s="146"/>
      <c r="ULB56" s="147"/>
      <c r="ULC56" s="148"/>
      <c r="ULD56" s="187"/>
      <c r="ULE56" s="188"/>
      <c r="ULF56" s="186"/>
      <c r="ULG56" s="145"/>
      <c r="ULH56" s="146"/>
      <c r="ULI56" s="146"/>
      <c r="ULJ56" s="147"/>
      <c r="ULK56" s="148"/>
      <c r="ULL56" s="187"/>
      <c r="ULM56" s="188"/>
      <c r="ULN56" s="186"/>
      <c r="ULO56" s="145"/>
      <c r="ULP56" s="146"/>
      <c r="ULQ56" s="146"/>
      <c r="ULR56" s="147"/>
      <c r="ULS56" s="148"/>
      <c r="ULT56" s="187"/>
      <c r="ULU56" s="188"/>
      <c r="ULV56" s="186"/>
      <c r="ULW56" s="145"/>
      <c r="ULX56" s="146"/>
      <c r="ULY56" s="146"/>
      <c r="ULZ56" s="147"/>
      <c r="UMA56" s="148"/>
      <c r="UMB56" s="187"/>
      <c r="UMC56" s="188"/>
      <c r="UMD56" s="186"/>
      <c r="UME56" s="145"/>
      <c r="UMF56" s="146"/>
      <c r="UMG56" s="146"/>
      <c r="UMH56" s="147"/>
      <c r="UMI56" s="148"/>
      <c r="UMJ56" s="187"/>
      <c r="UMK56" s="188"/>
      <c r="UML56" s="186"/>
      <c r="UMM56" s="145"/>
      <c r="UMN56" s="146"/>
      <c r="UMO56" s="146"/>
      <c r="UMP56" s="147"/>
      <c r="UMQ56" s="148"/>
      <c r="UMR56" s="187"/>
      <c r="UMS56" s="188"/>
      <c r="UMT56" s="186"/>
      <c r="UMU56" s="145"/>
      <c r="UMV56" s="146"/>
      <c r="UMW56" s="146"/>
      <c r="UMX56" s="147"/>
      <c r="UMY56" s="148"/>
      <c r="UMZ56" s="187"/>
      <c r="UNA56" s="188"/>
      <c r="UNB56" s="186"/>
      <c r="UNC56" s="145"/>
      <c r="UND56" s="146"/>
      <c r="UNE56" s="146"/>
      <c r="UNF56" s="147"/>
      <c r="UNG56" s="148"/>
      <c r="UNH56" s="187"/>
      <c r="UNI56" s="188"/>
      <c r="UNJ56" s="186"/>
      <c r="UNK56" s="145"/>
      <c r="UNL56" s="146"/>
      <c r="UNM56" s="146"/>
      <c r="UNN56" s="147"/>
      <c r="UNO56" s="148"/>
      <c r="UNP56" s="187"/>
      <c r="UNQ56" s="188"/>
      <c r="UNR56" s="186"/>
      <c r="UNS56" s="145"/>
      <c r="UNT56" s="146"/>
      <c r="UNU56" s="146"/>
      <c r="UNV56" s="147"/>
      <c r="UNW56" s="148"/>
      <c r="UNX56" s="187"/>
      <c r="UNY56" s="188"/>
      <c r="UNZ56" s="186"/>
      <c r="UOA56" s="145"/>
      <c r="UOB56" s="146"/>
      <c r="UOC56" s="146"/>
      <c r="UOD56" s="147"/>
      <c r="UOE56" s="148"/>
      <c r="UOF56" s="187"/>
      <c r="UOG56" s="188"/>
      <c r="UOH56" s="186"/>
      <c r="UOI56" s="145"/>
      <c r="UOJ56" s="146"/>
      <c r="UOK56" s="146"/>
      <c r="UOL56" s="147"/>
      <c r="UOM56" s="148"/>
      <c r="UON56" s="187"/>
      <c r="UOO56" s="188"/>
      <c r="UOP56" s="186"/>
      <c r="UOQ56" s="145"/>
      <c r="UOR56" s="146"/>
      <c r="UOS56" s="146"/>
      <c r="UOT56" s="147"/>
      <c r="UOU56" s="148"/>
      <c r="UOV56" s="187"/>
      <c r="UOW56" s="188"/>
      <c r="UOX56" s="186"/>
      <c r="UOY56" s="145"/>
      <c r="UOZ56" s="146"/>
      <c r="UPA56" s="146"/>
      <c r="UPB56" s="147"/>
      <c r="UPC56" s="148"/>
      <c r="UPD56" s="187"/>
      <c r="UPE56" s="188"/>
      <c r="UPF56" s="186"/>
      <c r="UPG56" s="145"/>
      <c r="UPH56" s="146"/>
      <c r="UPI56" s="146"/>
      <c r="UPJ56" s="147"/>
      <c r="UPK56" s="148"/>
      <c r="UPL56" s="187"/>
      <c r="UPM56" s="188"/>
      <c r="UPN56" s="186"/>
      <c r="UPO56" s="145"/>
      <c r="UPP56" s="146"/>
      <c r="UPQ56" s="146"/>
      <c r="UPR56" s="147"/>
      <c r="UPS56" s="148"/>
      <c r="UPT56" s="187"/>
      <c r="UPU56" s="188"/>
      <c r="UPV56" s="186"/>
      <c r="UPW56" s="145"/>
      <c r="UPX56" s="146"/>
      <c r="UPY56" s="146"/>
      <c r="UPZ56" s="147"/>
      <c r="UQA56" s="148"/>
      <c r="UQB56" s="187"/>
      <c r="UQC56" s="188"/>
      <c r="UQD56" s="186"/>
      <c r="UQE56" s="145"/>
      <c r="UQF56" s="146"/>
      <c r="UQG56" s="146"/>
      <c r="UQH56" s="147"/>
      <c r="UQI56" s="148"/>
      <c r="UQJ56" s="187"/>
      <c r="UQK56" s="188"/>
      <c r="UQL56" s="186"/>
      <c r="UQM56" s="145"/>
      <c r="UQN56" s="146"/>
      <c r="UQO56" s="146"/>
      <c r="UQP56" s="147"/>
      <c r="UQQ56" s="148"/>
      <c r="UQR56" s="187"/>
      <c r="UQS56" s="188"/>
      <c r="UQT56" s="186"/>
      <c r="UQU56" s="145"/>
      <c r="UQV56" s="146"/>
      <c r="UQW56" s="146"/>
      <c r="UQX56" s="147"/>
      <c r="UQY56" s="148"/>
      <c r="UQZ56" s="187"/>
      <c r="URA56" s="188"/>
      <c r="URB56" s="186"/>
      <c r="URC56" s="145"/>
      <c r="URD56" s="146"/>
      <c r="URE56" s="146"/>
      <c r="URF56" s="147"/>
      <c r="URG56" s="148"/>
      <c r="URH56" s="187"/>
      <c r="URI56" s="188"/>
      <c r="URJ56" s="186"/>
      <c r="URK56" s="145"/>
      <c r="URL56" s="146"/>
      <c r="URM56" s="146"/>
      <c r="URN56" s="147"/>
      <c r="URO56" s="148"/>
      <c r="URP56" s="187"/>
      <c r="URQ56" s="188"/>
      <c r="URR56" s="186"/>
      <c r="URS56" s="145"/>
      <c r="URT56" s="146"/>
      <c r="URU56" s="146"/>
      <c r="URV56" s="147"/>
      <c r="URW56" s="148"/>
      <c r="URX56" s="187"/>
      <c r="URY56" s="188"/>
      <c r="URZ56" s="186"/>
      <c r="USA56" s="145"/>
      <c r="USB56" s="146"/>
      <c r="USC56" s="146"/>
      <c r="USD56" s="147"/>
      <c r="USE56" s="148"/>
      <c r="USF56" s="187"/>
      <c r="USG56" s="188"/>
      <c r="USH56" s="186"/>
      <c r="USI56" s="145"/>
      <c r="USJ56" s="146"/>
      <c r="USK56" s="146"/>
      <c r="USL56" s="147"/>
      <c r="USM56" s="148"/>
      <c r="USN56" s="187"/>
      <c r="USO56" s="188"/>
      <c r="USP56" s="186"/>
      <c r="USQ56" s="145"/>
      <c r="USR56" s="146"/>
      <c r="USS56" s="146"/>
      <c r="UST56" s="147"/>
      <c r="USU56" s="148"/>
      <c r="USV56" s="187"/>
      <c r="USW56" s="188"/>
      <c r="USX56" s="186"/>
      <c r="USY56" s="145"/>
      <c r="USZ56" s="146"/>
      <c r="UTA56" s="146"/>
      <c r="UTB56" s="147"/>
      <c r="UTC56" s="148"/>
      <c r="UTD56" s="187"/>
      <c r="UTE56" s="188"/>
      <c r="UTF56" s="186"/>
      <c r="UTG56" s="145"/>
      <c r="UTH56" s="146"/>
      <c r="UTI56" s="146"/>
      <c r="UTJ56" s="147"/>
      <c r="UTK56" s="148"/>
      <c r="UTL56" s="187"/>
      <c r="UTM56" s="188"/>
      <c r="UTN56" s="186"/>
      <c r="UTO56" s="145"/>
      <c r="UTP56" s="146"/>
      <c r="UTQ56" s="146"/>
      <c r="UTR56" s="147"/>
      <c r="UTS56" s="148"/>
      <c r="UTT56" s="187"/>
      <c r="UTU56" s="188"/>
      <c r="UTV56" s="186"/>
      <c r="UTW56" s="145"/>
      <c r="UTX56" s="146"/>
      <c r="UTY56" s="146"/>
      <c r="UTZ56" s="147"/>
      <c r="UUA56" s="148"/>
      <c r="UUB56" s="187"/>
      <c r="UUC56" s="188"/>
      <c r="UUD56" s="186"/>
      <c r="UUE56" s="145"/>
      <c r="UUF56" s="146"/>
      <c r="UUG56" s="146"/>
      <c r="UUH56" s="147"/>
      <c r="UUI56" s="148"/>
      <c r="UUJ56" s="187"/>
      <c r="UUK56" s="188"/>
      <c r="UUL56" s="186"/>
      <c r="UUM56" s="145"/>
      <c r="UUN56" s="146"/>
      <c r="UUO56" s="146"/>
      <c r="UUP56" s="147"/>
      <c r="UUQ56" s="148"/>
      <c r="UUR56" s="187"/>
      <c r="UUS56" s="188"/>
      <c r="UUT56" s="186"/>
      <c r="UUU56" s="145"/>
      <c r="UUV56" s="146"/>
      <c r="UUW56" s="146"/>
      <c r="UUX56" s="147"/>
      <c r="UUY56" s="148"/>
      <c r="UUZ56" s="187"/>
      <c r="UVA56" s="188"/>
      <c r="UVB56" s="186"/>
      <c r="UVC56" s="145"/>
      <c r="UVD56" s="146"/>
      <c r="UVE56" s="146"/>
      <c r="UVF56" s="147"/>
      <c r="UVG56" s="148"/>
      <c r="UVH56" s="187"/>
      <c r="UVI56" s="188"/>
      <c r="UVJ56" s="186"/>
      <c r="UVK56" s="145"/>
      <c r="UVL56" s="146"/>
      <c r="UVM56" s="146"/>
      <c r="UVN56" s="147"/>
      <c r="UVO56" s="148"/>
      <c r="UVP56" s="187"/>
      <c r="UVQ56" s="188"/>
      <c r="UVR56" s="186"/>
      <c r="UVS56" s="145"/>
      <c r="UVT56" s="146"/>
      <c r="UVU56" s="146"/>
      <c r="UVV56" s="147"/>
      <c r="UVW56" s="148"/>
      <c r="UVX56" s="187"/>
      <c r="UVY56" s="188"/>
      <c r="UVZ56" s="186"/>
      <c r="UWA56" s="145"/>
      <c r="UWB56" s="146"/>
      <c r="UWC56" s="146"/>
      <c r="UWD56" s="147"/>
      <c r="UWE56" s="148"/>
      <c r="UWF56" s="187"/>
      <c r="UWG56" s="188"/>
      <c r="UWH56" s="186"/>
      <c r="UWI56" s="145"/>
      <c r="UWJ56" s="146"/>
      <c r="UWK56" s="146"/>
      <c r="UWL56" s="147"/>
      <c r="UWM56" s="148"/>
      <c r="UWN56" s="187"/>
      <c r="UWO56" s="188"/>
      <c r="UWP56" s="186"/>
      <c r="UWQ56" s="145"/>
      <c r="UWR56" s="146"/>
      <c r="UWS56" s="146"/>
      <c r="UWT56" s="147"/>
      <c r="UWU56" s="148"/>
      <c r="UWV56" s="187"/>
      <c r="UWW56" s="188"/>
      <c r="UWX56" s="186"/>
      <c r="UWY56" s="145"/>
      <c r="UWZ56" s="146"/>
      <c r="UXA56" s="146"/>
      <c r="UXB56" s="147"/>
      <c r="UXC56" s="148"/>
      <c r="UXD56" s="187"/>
      <c r="UXE56" s="188"/>
      <c r="UXF56" s="186"/>
      <c r="UXG56" s="145"/>
      <c r="UXH56" s="146"/>
      <c r="UXI56" s="146"/>
      <c r="UXJ56" s="147"/>
      <c r="UXK56" s="148"/>
      <c r="UXL56" s="187"/>
      <c r="UXM56" s="188"/>
      <c r="UXN56" s="186"/>
      <c r="UXO56" s="145"/>
      <c r="UXP56" s="146"/>
      <c r="UXQ56" s="146"/>
      <c r="UXR56" s="147"/>
      <c r="UXS56" s="148"/>
      <c r="UXT56" s="187"/>
      <c r="UXU56" s="188"/>
      <c r="UXV56" s="186"/>
      <c r="UXW56" s="145"/>
      <c r="UXX56" s="146"/>
      <c r="UXY56" s="146"/>
      <c r="UXZ56" s="147"/>
      <c r="UYA56" s="148"/>
      <c r="UYB56" s="187"/>
      <c r="UYC56" s="188"/>
      <c r="UYD56" s="186"/>
      <c r="UYE56" s="145"/>
      <c r="UYF56" s="146"/>
      <c r="UYG56" s="146"/>
      <c r="UYH56" s="147"/>
      <c r="UYI56" s="148"/>
      <c r="UYJ56" s="187"/>
      <c r="UYK56" s="188"/>
      <c r="UYL56" s="186"/>
      <c r="UYM56" s="145"/>
      <c r="UYN56" s="146"/>
      <c r="UYO56" s="146"/>
      <c r="UYP56" s="147"/>
      <c r="UYQ56" s="148"/>
      <c r="UYR56" s="187"/>
      <c r="UYS56" s="188"/>
      <c r="UYT56" s="186"/>
      <c r="UYU56" s="145"/>
      <c r="UYV56" s="146"/>
      <c r="UYW56" s="146"/>
      <c r="UYX56" s="147"/>
      <c r="UYY56" s="148"/>
      <c r="UYZ56" s="187"/>
      <c r="UZA56" s="188"/>
      <c r="UZB56" s="186"/>
      <c r="UZC56" s="145"/>
      <c r="UZD56" s="146"/>
      <c r="UZE56" s="146"/>
      <c r="UZF56" s="147"/>
      <c r="UZG56" s="148"/>
      <c r="UZH56" s="187"/>
      <c r="UZI56" s="188"/>
      <c r="UZJ56" s="186"/>
      <c r="UZK56" s="145"/>
      <c r="UZL56" s="146"/>
      <c r="UZM56" s="146"/>
      <c r="UZN56" s="147"/>
      <c r="UZO56" s="148"/>
      <c r="UZP56" s="187"/>
      <c r="UZQ56" s="188"/>
      <c r="UZR56" s="186"/>
      <c r="UZS56" s="145"/>
      <c r="UZT56" s="146"/>
      <c r="UZU56" s="146"/>
      <c r="UZV56" s="147"/>
      <c r="UZW56" s="148"/>
      <c r="UZX56" s="187"/>
      <c r="UZY56" s="188"/>
      <c r="UZZ56" s="186"/>
      <c r="VAA56" s="145"/>
      <c r="VAB56" s="146"/>
      <c r="VAC56" s="146"/>
      <c r="VAD56" s="147"/>
      <c r="VAE56" s="148"/>
      <c r="VAF56" s="187"/>
      <c r="VAG56" s="188"/>
      <c r="VAH56" s="186"/>
      <c r="VAI56" s="145"/>
      <c r="VAJ56" s="146"/>
      <c r="VAK56" s="146"/>
      <c r="VAL56" s="147"/>
      <c r="VAM56" s="148"/>
      <c r="VAN56" s="187"/>
      <c r="VAO56" s="188"/>
      <c r="VAP56" s="186"/>
      <c r="VAQ56" s="145"/>
      <c r="VAR56" s="146"/>
      <c r="VAS56" s="146"/>
      <c r="VAT56" s="147"/>
      <c r="VAU56" s="148"/>
      <c r="VAV56" s="187"/>
      <c r="VAW56" s="188"/>
      <c r="VAX56" s="186"/>
      <c r="VAY56" s="145"/>
      <c r="VAZ56" s="146"/>
      <c r="VBA56" s="146"/>
      <c r="VBB56" s="147"/>
      <c r="VBC56" s="148"/>
      <c r="VBD56" s="187"/>
      <c r="VBE56" s="188"/>
      <c r="VBF56" s="186"/>
      <c r="VBG56" s="145"/>
      <c r="VBH56" s="146"/>
      <c r="VBI56" s="146"/>
      <c r="VBJ56" s="147"/>
      <c r="VBK56" s="148"/>
      <c r="VBL56" s="187"/>
      <c r="VBM56" s="188"/>
      <c r="VBN56" s="186"/>
      <c r="VBO56" s="145"/>
      <c r="VBP56" s="146"/>
      <c r="VBQ56" s="146"/>
      <c r="VBR56" s="147"/>
      <c r="VBS56" s="148"/>
      <c r="VBT56" s="187"/>
      <c r="VBU56" s="188"/>
      <c r="VBV56" s="186"/>
      <c r="VBW56" s="145"/>
      <c r="VBX56" s="146"/>
      <c r="VBY56" s="146"/>
      <c r="VBZ56" s="147"/>
      <c r="VCA56" s="148"/>
      <c r="VCB56" s="187"/>
      <c r="VCC56" s="188"/>
      <c r="VCD56" s="186"/>
      <c r="VCE56" s="145"/>
      <c r="VCF56" s="146"/>
      <c r="VCG56" s="146"/>
      <c r="VCH56" s="147"/>
      <c r="VCI56" s="148"/>
      <c r="VCJ56" s="187"/>
      <c r="VCK56" s="188"/>
      <c r="VCL56" s="186"/>
      <c r="VCM56" s="145"/>
      <c r="VCN56" s="146"/>
      <c r="VCO56" s="146"/>
      <c r="VCP56" s="147"/>
      <c r="VCQ56" s="148"/>
      <c r="VCR56" s="187"/>
      <c r="VCS56" s="188"/>
      <c r="VCT56" s="186"/>
      <c r="VCU56" s="145"/>
      <c r="VCV56" s="146"/>
      <c r="VCW56" s="146"/>
      <c r="VCX56" s="147"/>
      <c r="VCY56" s="148"/>
      <c r="VCZ56" s="187"/>
      <c r="VDA56" s="188"/>
      <c r="VDB56" s="186"/>
      <c r="VDC56" s="145"/>
      <c r="VDD56" s="146"/>
      <c r="VDE56" s="146"/>
      <c r="VDF56" s="147"/>
      <c r="VDG56" s="148"/>
      <c r="VDH56" s="187"/>
      <c r="VDI56" s="188"/>
      <c r="VDJ56" s="186"/>
      <c r="VDK56" s="145"/>
      <c r="VDL56" s="146"/>
      <c r="VDM56" s="146"/>
      <c r="VDN56" s="147"/>
      <c r="VDO56" s="148"/>
      <c r="VDP56" s="187"/>
      <c r="VDQ56" s="188"/>
      <c r="VDR56" s="186"/>
      <c r="VDS56" s="145"/>
      <c r="VDT56" s="146"/>
      <c r="VDU56" s="146"/>
      <c r="VDV56" s="147"/>
      <c r="VDW56" s="148"/>
      <c r="VDX56" s="187"/>
      <c r="VDY56" s="188"/>
      <c r="VDZ56" s="186"/>
      <c r="VEA56" s="145"/>
      <c r="VEB56" s="146"/>
      <c r="VEC56" s="146"/>
      <c r="VED56" s="147"/>
      <c r="VEE56" s="148"/>
      <c r="VEF56" s="187"/>
      <c r="VEG56" s="188"/>
      <c r="VEH56" s="186"/>
      <c r="VEI56" s="145"/>
      <c r="VEJ56" s="146"/>
      <c r="VEK56" s="146"/>
      <c r="VEL56" s="147"/>
      <c r="VEM56" s="148"/>
      <c r="VEN56" s="187"/>
      <c r="VEO56" s="188"/>
      <c r="VEP56" s="186"/>
      <c r="VEQ56" s="145"/>
      <c r="VER56" s="146"/>
      <c r="VES56" s="146"/>
      <c r="VET56" s="147"/>
      <c r="VEU56" s="148"/>
      <c r="VEV56" s="187"/>
      <c r="VEW56" s="188"/>
      <c r="VEX56" s="186"/>
      <c r="VEY56" s="145"/>
      <c r="VEZ56" s="146"/>
      <c r="VFA56" s="146"/>
      <c r="VFB56" s="147"/>
      <c r="VFC56" s="148"/>
      <c r="VFD56" s="187"/>
      <c r="VFE56" s="188"/>
      <c r="VFF56" s="186"/>
      <c r="VFG56" s="145"/>
      <c r="VFH56" s="146"/>
      <c r="VFI56" s="146"/>
      <c r="VFJ56" s="147"/>
      <c r="VFK56" s="148"/>
      <c r="VFL56" s="187"/>
      <c r="VFM56" s="188"/>
      <c r="VFN56" s="186"/>
      <c r="VFO56" s="145"/>
      <c r="VFP56" s="146"/>
      <c r="VFQ56" s="146"/>
      <c r="VFR56" s="147"/>
      <c r="VFS56" s="148"/>
      <c r="VFT56" s="187"/>
      <c r="VFU56" s="188"/>
      <c r="VFV56" s="186"/>
      <c r="VFW56" s="145"/>
      <c r="VFX56" s="146"/>
      <c r="VFY56" s="146"/>
      <c r="VFZ56" s="147"/>
      <c r="VGA56" s="148"/>
      <c r="VGB56" s="187"/>
      <c r="VGC56" s="188"/>
      <c r="VGD56" s="186"/>
      <c r="VGE56" s="145"/>
      <c r="VGF56" s="146"/>
      <c r="VGG56" s="146"/>
      <c r="VGH56" s="147"/>
      <c r="VGI56" s="148"/>
      <c r="VGJ56" s="187"/>
      <c r="VGK56" s="188"/>
      <c r="VGL56" s="186"/>
      <c r="VGM56" s="145"/>
      <c r="VGN56" s="146"/>
      <c r="VGO56" s="146"/>
      <c r="VGP56" s="147"/>
      <c r="VGQ56" s="148"/>
      <c r="VGR56" s="187"/>
      <c r="VGS56" s="188"/>
      <c r="VGT56" s="186"/>
      <c r="VGU56" s="145"/>
      <c r="VGV56" s="146"/>
      <c r="VGW56" s="146"/>
      <c r="VGX56" s="147"/>
      <c r="VGY56" s="148"/>
      <c r="VGZ56" s="187"/>
      <c r="VHA56" s="188"/>
      <c r="VHB56" s="186"/>
      <c r="VHC56" s="145"/>
      <c r="VHD56" s="146"/>
      <c r="VHE56" s="146"/>
      <c r="VHF56" s="147"/>
      <c r="VHG56" s="148"/>
      <c r="VHH56" s="187"/>
      <c r="VHI56" s="188"/>
      <c r="VHJ56" s="186"/>
      <c r="VHK56" s="145"/>
      <c r="VHL56" s="146"/>
      <c r="VHM56" s="146"/>
      <c r="VHN56" s="147"/>
      <c r="VHO56" s="148"/>
      <c r="VHP56" s="187"/>
      <c r="VHQ56" s="188"/>
      <c r="VHR56" s="186"/>
      <c r="VHS56" s="145"/>
      <c r="VHT56" s="146"/>
      <c r="VHU56" s="146"/>
      <c r="VHV56" s="147"/>
      <c r="VHW56" s="148"/>
      <c r="VHX56" s="187"/>
      <c r="VHY56" s="188"/>
      <c r="VHZ56" s="186"/>
      <c r="VIA56" s="145"/>
      <c r="VIB56" s="146"/>
      <c r="VIC56" s="146"/>
      <c r="VID56" s="147"/>
      <c r="VIE56" s="148"/>
      <c r="VIF56" s="187"/>
      <c r="VIG56" s="188"/>
      <c r="VIH56" s="186"/>
      <c r="VII56" s="145"/>
      <c r="VIJ56" s="146"/>
      <c r="VIK56" s="146"/>
      <c r="VIL56" s="147"/>
      <c r="VIM56" s="148"/>
      <c r="VIN56" s="187"/>
      <c r="VIO56" s="188"/>
      <c r="VIP56" s="186"/>
      <c r="VIQ56" s="145"/>
      <c r="VIR56" s="146"/>
      <c r="VIS56" s="146"/>
      <c r="VIT56" s="147"/>
      <c r="VIU56" s="148"/>
      <c r="VIV56" s="187"/>
      <c r="VIW56" s="188"/>
      <c r="VIX56" s="186"/>
      <c r="VIY56" s="145"/>
      <c r="VIZ56" s="146"/>
      <c r="VJA56" s="146"/>
      <c r="VJB56" s="147"/>
      <c r="VJC56" s="148"/>
      <c r="VJD56" s="187"/>
      <c r="VJE56" s="188"/>
      <c r="VJF56" s="186"/>
      <c r="VJG56" s="145"/>
      <c r="VJH56" s="146"/>
      <c r="VJI56" s="146"/>
      <c r="VJJ56" s="147"/>
      <c r="VJK56" s="148"/>
      <c r="VJL56" s="187"/>
      <c r="VJM56" s="188"/>
      <c r="VJN56" s="186"/>
      <c r="VJO56" s="145"/>
      <c r="VJP56" s="146"/>
      <c r="VJQ56" s="146"/>
      <c r="VJR56" s="147"/>
      <c r="VJS56" s="148"/>
      <c r="VJT56" s="187"/>
      <c r="VJU56" s="188"/>
      <c r="VJV56" s="186"/>
      <c r="VJW56" s="145"/>
      <c r="VJX56" s="146"/>
      <c r="VJY56" s="146"/>
      <c r="VJZ56" s="147"/>
      <c r="VKA56" s="148"/>
      <c r="VKB56" s="187"/>
      <c r="VKC56" s="188"/>
      <c r="VKD56" s="186"/>
      <c r="VKE56" s="145"/>
      <c r="VKF56" s="146"/>
      <c r="VKG56" s="146"/>
      <c r="VKH56" s="147"/>
      <c r="VKI56" s="148"/>
      <c r="VKJ56" s="187"/>
      <c r="VKK56" s="188"/>
      <c r="VKL56" s="186"/>
      <c r="VKM56" s="145"/>
      <c r="VKN56" s="146"/>
      <c r="VKO56" s="146"/>
      <c r="VKP56" s="147"/>
      <c r="VKQ56" s="148"/>
      <c r="VKR56" s="187"/>
      <c r="VKS56" s="188"/>
      <c r="VKT56" s="186"/>
      <c r="VKU56" s="145"/>
      <c r="VKV56" s="146"/>
      <c r="VKW56" s="146"/>
      <c r="VKX56" s="147"/>
      <c r="VKY56" s="148"/>
      <c r="VKZ56" s="187"/>
      <c r="VLA56" s="188"/>
      <c r="VLB56" s="186"/>
      <c r="VLC56" s="145"/>
      <c r="VLD56" s="146"/>
      <c r="VLE56" s="146"/>
      <c r="VLF56" s="147"/>
      <c r="VLG56" s="148"/>
      <c r="VLH56" s="187"/>
      <c r="VLI56" s="188"/>
      <c r="VLJ56" s="186"/>
      <c r="VLK56" s="145"/>
      <c r="VLL56" s="146"/>
      <c r="VLM56" s="146"/>
      <c r="VLN56" s="147"/>
      <c r="VLO56" s="148"/>
      <c r="VLP56" s="187"/>
      <c r="VLQ56" s="188"/>
      <c r="VLR56" s="186"/>
      <c r="VLS56" s="145"/>
      <c r="VLT56" s="146"/>
      <c r="VLU56" s="146"/>
      <c r="VLV56" s="147"/>
      <c r="VLW56" s="148"/>
      <c r="VLX56" s="187"/>
      <c r="VLY56" s="188"/>
      <c r="VLZ56" s="186"/>
      <c r="VMA56" s="145"/>
      <c r="VMB56" s="146"/>
      <c r="VMC56" s="146"/>
      <c r="VMD56" s="147"/>
      <c r="VME56" s="148"/>
      <c r="VMF56" s="187"/>
      <c r="VMG56" s="188"/>
      <c r="VMH56" s="186"/>
      <c r="VMI56" s="145"/>
      <c r="VMJ56" s="146"/>
      <c r="VMK56" s="146"/>
      <c r="VML56" s="147"/>
      <c r="VMM56" s="148"/>
      <c r="VMN56" s="187"/>
      <c r="VMO56" s="188"/>
      <c r="VMP56" s="186"/>
      <c r="VMQ56" s="145"/>
      <c r="VMR56" s="146"/>
      <c r="VMS56" s="146"/>
      <c r="VMT56" s="147"/>
      <c r="VMU56" s="148"/>
      <c r="VMV56" s="187"/>
      <c r="VMW56" s="188"/>
      <c r="VMX56" s="186"/>
      <c r="VMY56" s="145"/>
      <c r="VMZ56" s="146"/>
      <c r="VNA56" s="146"/>
      <c r="VNB56" s="147"/>
      <c r="VNC56" s="148"/>
      <c r="VND56" s="187"/>
      <c r="VNE56" s="188"/>
      <c r="VNF56" s="186"/>
      <c r="VNG56" s="145"/>
      <c r="VNH56" s="146"/>
      <c r="VNI56" s="146"/>
      <c r="VNJ56" s="147"/>
      <c r="VNK56" s="148"/>
      <c r="VNL56" s="187"/>
      <c r="VNM56" s="188"/>
      <c r="VNN56" s="186"/>
      <c r="VNO56" s="145"/>
      <c r="VNP56" s="146"/>
      <c r="VNQ56" s="146"/>
      <c r="VNR56" s="147"/>
      <c r="VNS56" s="148"/>
      <c r="VNT56" s="187"/>
      <c r="VNU56" s="188"/>
      <c r="VNV56" s="186"/>
      <c r="VNW56" s="145"/>
      <c r="VNX56" s="146"/>
      <c r="VNY56" s="146"/>
      <c r="VNZ56" s="147"/>
      <c r="VOA56" s="148"/>
      <c r="VOB56" s="187"/>
      <c r="VOC56" s="188"/>
      <c r="VOD56" s="186"/>
      <c r="VOE56" s="145"/>
      <c r="VOF56" s="146"/>
      <c r="VOG56" s="146"/>
      <c r="VOH56" s="147"/>
      <c r="VOI56" s="148"/>
      <c r="VOJ56" s="187"/>
      <c r="VOK56" s="188"/>
      <c r="VOL56" s="186"/>
      <c r="VOM56" s="145"/>
      <c r="VON56" s="146"/>
      <c r="VOO56" s="146"/>
      <c r="VOP56" s="147"/>
      <c r="VOQ56" s="148"/>
      <c r="VOR56" s="187"/>
      <c r="VOS56" s="188"/>
      <c r="VOT56" s="186"/>
      <c r="VOU56" s="145"/>
      <c r="VOV56" s="146"/>
      <c r="VOW56" s="146"/>
      <c r="VOX56" s="147"/>
      <c r="VOY56" s="148"/>
      <c r="VOZ56" s="187"/>
      <c r="VPA56" s="188"/>
      <c r="VPB56" s="186"/>
      <c r="VPC56" s="145"/>
      <c r="VPD56" s="146"/>
      <c r="VPE56" s="146"/>
      <c r="VPF56" s="147"/>
      <c r="VPG56" s="148"/>
      <c r="VPH56" s="187"/>
      <c r="VPI56" s="188"/>
      <c r="VPJ56" s="186"/>
      <c r="VPK56" s="145"/>
      <c r="VPL56" s="146"/>
      <c r="VPM56" s="146"/>
      <c r="VPN56" s="147"/>
      <c r="VPO56" s="148"/>
      <c r="VPP56" s="187"/>
      <c r="VPQ56" s="188"/>
      <c r="VPR56" s="186"/>
      <c r="VPS56" s="145"/>
      <c r="VPT56" s="146"/>
      <c r="VPU56" s="146"/>
      <c r="VPV56" s="147"/>
      <c r="VPW56" s="148"/>
      <c r="VPX56" s="187"/>
      <c r="VPY56" s="188"/>
      <c r="VPZ56" s="186"/>
      <c r="VQA56" s="145"/>
      <c r="VQB56" s="146"/>
      <c r="VQC56" s="146"/>
      <c r="VQD56" s="147"/>
      <c r="VQE56" s="148"/>
      <c r="VQF56" s="187"/>
      <c r="VQG56" s="188"/>
      <c r="VQH56" s="186"/>
      <c r="VQI56" s="145"/>
      <c r="VQJ56" s="146"/>
      <c r="VQK56" s="146"/>
      <c r="VQL56" s="147"/>
      <c r="VQM56" s="148"/>
      <c r="VQN56" s="187"/>
      <c r="VQO56" s="188"/>
      <c r="VQP56" s="186"/>
      <c r="VQQ56" s="145"/>
      <c r="VQR56" s="146"/>
      <c r="VQS56" s="146"/>
      <c r="VQT56" s="147"/>
      <c r="VQU56" s="148"/>
      <c r="VQV56" s="187"/>
      <c r="VQW56" s="188"/>
      <c r="VQX56" s="186"/>
      <c r="VQY56" s="145"/>
      <c r="VQZ56" s="146"/>
      <c r="VRA56" s="146"/>
      <c r="VRB56" s="147"/>
      <c r="VRC56" s="148"/>
      <c r="VRD56" s="187"/>
      <c r="VRE56" s="188"/>
      <c r="VRF56" s="186"/>
      <c r="VRG56" s="145"/>
      <c r="VRH56" s="146"/>
      <c r="VRI56" s="146"/>
      <c r="VRJ56" s="147"/>
      <c r="VRK56" s="148"/>
      <c r="VRL56" s="187"/>
      <c r="VRM56" s="188"/>
      <c r="VRN56" s="186"/>
      <c r="VRO56" s="145"/>
      <c r="VRP56" s="146"/>
      <c r="VRQ56" s="146"/>
      <c r="VRR56" s="147"/>
      <c r="VRS56" s="148"/>
      <c r="VRT56" s="187"/>
      <c r="VRU56" s="188"/>
      <c r="VRV56" s="186"/>
      <c r="VRW56" s="145"/>
      <c r="VRX56" s="146"/>
      <c r="VRY56" s="146"/>
      <c r="VRZ56" s="147"/>
      <c r="VSA56" s="148"/>
      <c r="VSB56" s="187"/>
      <c r="VSC56" s="188"/>
      <c r="VSD56" s="186"/>
      <c r="VSE56" s="145"/>
      <c r="VSF56" s="146"/>
      <c r="VSG56" s="146"/>
      <c r="VSH56" s="147"/>
      <c r="VSI56" s="148"/>
      <c r="VSJ56" s="187"/>
      <c r="VSK56" s="188"/>
      <c r="VSL56" s="186"/>
      <c r="VSM56" s="145"/>
      <c r="VSN56" s="146"/>
      <c r="VSO56" s="146"/>
      <c r="VSP56" s="147"/>
      <c r="VSQ56" s="148"/>
      <c r="VSR56" s="187"/>
      <c r="VSS56" s="188"/>
      <c r="VST56" s="186"/>
      <c r="VSU56" s="145"/>
      <c r="VSV56" s="146"/>
      <c r="VSW56" s="146"/>
      <c r="VSX56" s="147"/>
      <c r="VSY56" s="148"/>
      <c r="VSZ56" s="187"/>
      <c r="VTA56" s="188"/>
      <c r="VTB56" s="186"/>
      <c r="VTC56" s="145"/>
      <c r="VTD56" s="146"/>
      <c r="VTE56" s="146"/>
      <c r="VTF56" s="147"/>
      <c r="VTG56" s="148"/>
      <c r="VTH56" s="187"/>
      <c r="VTI56" s="188"/>
      <c r="VTJ56" s="186"/>
      <c r="VTK56" s="145"/>
      <c r="VTL56" s="146"/>
      <c r="VTM56" s="146"/>
      <c r="VTN56" s="147"/>
      <c r="VTO56" s="148"/>
      <c r="VTP56" s="187"/>
      <c r="VTQ56" s="188"/>
      <c r="VTR56" s="186"/>
      <c r="VTS56" s="145"/>
      <c r="VTT56" s="146"/>
      <c r="VTU56" s="146"/>
      <c r="VTV56" s="147"/>
      <c r="VTW56" s="148"/>
      <c r="VTX56" s="187"/>
      <c r="VTY56" s="188"/>
      <c r="VTZ56" s="186"/>
      <c r="VUA56" s="145"/>
      <c r="VUB56" s="146"/>
      <c r="VUC56" s="146"/>
      <c r="VUD56" s="147"/>
      <c r="VUE56" s="148"/>
      <c r="VUF56" s="187"/>
      <c r="VUG56" s="188"/>
      <c r="VUH56" s="186"/>
      <c r="VUI56" s="145"/>
      <c r="VUJ56" s="146"/>
      <c r="VUK56" s="146"/>
      <c r="VUL56" s="147"/>
      <c r="VUM56" s="148"/>
      <c r="VUN56" s="187"/>
      <c r="VUO56" s="188"/>
      <c r="VUP56" s="186"/>
      <c r="VUQ56" s="145"/>
      <c r="VUR56" s="146"/>
      <c r="VUS56" s="146"/>
      <c r="VUT56" s="147"/>
      <c r="VUU56" s="148"/>
      <c r="VUV56" s="187"/>
      <c r="VUW56" s="188"/>
      <c r="VUX56" s="186"/>
      <c r="VUY56" s="145"/>
      <c r="VUZ56" s="146"/>
      <c r="VVA56" s="146"/>
      <c r="VVB56" s="147"/>
      <c r="VVC56" s="148"/>
      <c r="VVD56" s="187"/>
      <c r="VVE56" s="188"/>
      <c r="VVF56" s="186"/>
      <c r="VVG56" s="145"/>
      <c r="VVH56" s="146"/>
      <c r="VVI56" s="146"/>
      <c r="VVJ56" s="147"/>
      <c r="VVK56" s="148"/>
      <c r="VVL56" s="187"/>
      <c r="VVM56" s="188"/>
      <c r="VVN56" s="186"/>
      <c r="VVO56" s="145"/>
      <c r="VVP56" s="146"/>
      <c r="VVQ56" s="146"/>
      <c r="VVR56" s="147"/>
      <c r="VVS56" s="148"/>
      <c r="VVT56" s="187"/>
      <c r="VVU56" s="188"/>
      <c r="VVV56" s="186"/>
      <c r="VVW56" s="145"/>
      <c r="VVX56" s="146"/>
      <c r="VVY56" s="146"/>
      <c r="VVZ56" s="147"/>
      <c r="VWA56" s="148"/>
      <c r="VWB56" s="187"/>
      <c r="VWC56" s="188"/>
      <c r="VWD56" s="186"/>
      <c r="VWE56" s="145"/>
      <c r="VWF56" s="146"/>
      <c r="VWG56" s="146"/>
      <c r="VWH56" s="147"/>
      <c r="VWI56" s="148"/>
      <c r="VWJ56" s="187"/>
      <c r="VWK56" s="188"/>
      <c r="VWL56" s="186"/>
      <c r="VWM56" s="145"/>
      <c r="VWN56" s="146"/>
      <c r="VWO56" s="146"/>
      <c r="VWP56" s="147"/>
      <c r="VWQ56" s="148"/>
      <c r="VWR56" s="187"/>
      <c r="VWS56" s="188"/>
      <c r="VWT56" s="186"/>
      <c r="VWU56" s="145"/>
      <c r="VWV56" s="146"/>
      <c r="VWW56" s="146"/>
      <c r="VWX56" s="147"/>
      <c r="VWY56" s="148"/>
      <c r="VWZ56" s="187"/>
      <c r="VXA56" s="188"/>
      <c r="VXB56" s="186"/>
      <c r="VXC56" s="145"/>
      <c r="VXD56" s="146"/>
      <c r="VXE56" s="146"/>
      <c r="VXF56" s="147"/>
      <c r="VXG56" s="148"/>
      <c r="VXH56" s="187"/>
      <c r="VXI56" s="188"/>
      <c r="VXJ56" s="186"/>
      <c r="VXK56" s="145"/>
      <c r="VXL56" s="146"/>
      <c r="VXM56" s="146"/>
      <c r="VXN56" s="147"/>
      <c r="VXO56" s="148"/>
      <c r="VXP56" s="187"/>
      <c r="VXQ56" s="188"/>
      <c r="VXR56" s="186"/>
      <c r="VXS56" s="145"/>
      <c r="VXT56" s="146"/>
      <c r="VXU56" s="146"/>
      <c r="VXV56" s="147"/>
      <c r="VXW56" s="148"/>
      <c r="VXX56" s="187"/>
      <c r="VXY56" s="188"/>
      <c r="VXZ56" s="186"/>
      <c r="VYA56" s="145"/>
      <c r="VYB56" s="146"/>
      <c r="VYC56" s="146"/>
      <c r="VYD56" s="147"/>
      <c r="VYE56" s="148"/>
      <c r="VYF56" s="187"/>
      <c r="VYG56" s="188"/>
      <c r="VYH56" s="186"/>
      <c r="VYI56" s="145"/>
      <c r="VYJ56" s="146"/>
      <c r="VYK56" s="146"/>
      <c r="VYL56" s="147"/>
      <c r="VYM56" s="148"/>
      <c r="VYN56" s="187"/>
      <c r="VYO56" s="188"/>
      <c r="VYP56" s="186"/>
      <c r="VYQ56" s="145"/>
      <c r="VYR56" s="146"/>
      <c r="VYS56" s="146"/>
      <c r="VYT56" s="147"/>
      <c r="VYU56" s="148"/>
      <c r="VYV56" s="187"/>
      <c r="VYW56" s="188"/>
      <c r="VYX56" s="186"/>
      <c r="VYY56" s="145"/>
      <c r="VYZ56" s="146"/>
      <c r="VZA56" s="146"/>
      <c r="VZB56" s="147"/>
      <c r="VZC56" s="148"/>
      <c r="VZD56" s="187"/>
      <c r="VZE56" s="188"/>
      <c r="VZF56" s="186"/>
      <c r="VZG56" s="145"/>
      <c r="VZH56" s="146"/>
      <c r="VZI56" s="146"/>
      <c r="VZJ56" s="147"/>
      <c r="VZK56" s="148"/>
      <c r="VZL56" s="187"/>
      <c r="VZM56" s="188"/>
      <c r="VZN56" s="186"/>
      <c r="VZO56" s="145"/>
      <c r="VZP56" s="146"/>
      <c r="VZQ56" s="146"/>
      <c r="VZR56" s="147"/>
      <c r="VZS56" s="148"/>
      <c r="VZT56" s="187"/>
      <c r="VZU56" s="188"/>
      <c r="VZV56" s="186"/>
      <c r="VZW56" s="145"/>
      <c r="VZX56" s="146"/>
      <c r="VZY56" s="146"/>
      <c r="VZZ56" s="147"/>
      <c r="WAA56" s="148"/>
      <c r="WAB56" s="187"/>
      <c r="WAC56" s="188"/>
      <c r="WAD56" s="186"/>
      <c r="WAE56" s="145"/>
      <c r="WAF56" s="146"/>
      <c r="WAG56" s="146"/>
      <c r="WAH56" s="147"/>
      <c r="WAI56" s="148"/>
      <c r="WAJ56" s="187"/>
      <c r="WAK56" s="188"/>
      <c r="WAL56" s="186"/>
      <c r="WAM56" s="145"/>
      <c r="WAN56" s="146"/>
      <c r="WAO56" s="146"/>
      <c r="WAP56" s="147"/>
      <c r="WAQ56" s="148"/>
      <c r="WAR56" s="187"/>
      <c r="WAS56" s="188"/>
      <c r="WAT56" s="186"/>
      <c r="WAU56" s="145"/>
      <c r="WAV56" s="146"/>
      <c r="WAW56" s="146"/>
      <c r="WAX56" s="147"/>
      <c r="WAY56" s="148"/>
      <c r="WAZ56" s="187"/>
      <c r="WBA56" s="188"/>
      <c r="WBB56" s="186"/>
      <c r="WBC56" s="145"/>
      <c r="WBD56" s="146"/>
      <c r="WBE56" s="146"/>
      <c r="WBF56" s="147"/>
      <c r="WBG56" s="148"/>
      <c r="WBH56" s="187"/>
      <c r="WBI56" s="188"/>
      <c r="WBJ56" s="186"/>
      <c r="WBK56" s="145"/>
      <c r="WBL56" s="146"/>
      <c r="WBM56" s="146"/>
      <c r="WBN56" s="147"/>
      <c r="WBO56" s="148"/>
      <c r="WBP56" s="187"/>
      <c r="WBQ56" s="188"/>
      <c r="WBR56" s="186"/>
      <c r="WBS56" s="145"/>
      <c r="WBT56" s="146"/>
      <c r="WBU56" s="146"/>
      <c r="WBV56" s="147"/>
      <c r="WBW56" s="148"/>
      <c r="WBX56" s="187"/>
      <c r="WBY56" s="188"/>
      <c r="WBZ56" s="186"/>
      <c r="WCA56" s="145"/>
      <c r="WCB56" s="146"/>
      <c r="WCC56" s="146"/>
      <c r="WCD56" s="147"/>
      <c r="WCE56" s="148"/>
      <c r="WCF56" s="187"/>
      <c r="WCG56" s="188"/>
      <c r="WCH56" s="186"/>
      <c r="WCI56" s="145"/>
      <c r="WCJ56" s="146"/>
      <c r="WCK56" s="146"/>
      <c r="WCL56" s="147"/>
      <c r="WCM56" s="148"/>
      <c r="WCN56" s="187"/>
      <c r="WCO56" s="188"/>
      <c r="WCP56" s="186"/>
      <c r="WCQ56" s="145"/>
      <c r="WCR56" s="146"/>
      <c r="WCS56" s="146"/>
      <c r="WCT56" s="147"/>
      <c r="WCU56" s="148"/>
      <c r="WCV56" s="187"/>
      <c r="WCW56" s="188"/>
      <c r="WCX56" s="186"/>
      <c r="WCY56" s="145"/>
      <c r="WCZ56" s="146"/>
      <c r="WDA56" s="146"/>
      <c r="WDB56" s="147"/>
      <c r="WDC56" s="148"/>
      <c r="WDD56" s="187"/>
      <c r="WDE56" s="188"/>
      <c r="WDF56" s="186"/>
      <c r="WDG56" s="145"/>
      <c r="WDH56" s="146"/>
      <c r="WDI56" s="146"/>
      <c r="WDJ56" s="147"/>
      <c r="WDK56" s="148"/>
      <c r="WDL56" s="187"/>
      <c r="WDM56" s="188"/>
      <c r="WDN56" s="186"/>
      <c r="WDO56" s="145"/>
      <c r="WDP56" s="146"/>
      <c r="WDQ56" s="146"/>
      <c r="WDR56" s="147"/>
      <c r="WDS56" s="148"/>
      <c r="WDT56" s="187"/>
      <c r="WDU56" s="188"/>
      <c r="WDV56" s="186"/>
      <c r="WDW56" s="145"/>
      <c r="WDX56" s="146"/>
      <c r="WDY56" s="146"/>
      <c r="WDZ56" s="147"/>
      <c r="WEA56" s="148"/>
      <c r="WEB56" s="187"/>
      <c r="WEC56" s="188"/>
      <c r="WED56" s="186"/>
      <c r="WEE56" s="145"/>
      <c r="WEF56" s="146"/>
      <c r="WEG56" s="146"/>
      <c r="WEH56" s="147"/>
      <c r="WEI56" s="148"/>
      <c r="WEJ56" s="187"/>
      <c r="WEK56" s="188"/>
      <c r="WEL56" s="186"/>
      <c r="WEM56" s="145"/>
      <c r="WEN56" s="146"/>
      <c r="WEO56" s="146"/>
      <c r="WEP56" s="147"/>
      <c r="WEQ56" s="148"/>
      <c r="WER56" s="187"/>
      <c r="WES56" s="188"/>
      <c r="WET56" s="186"/>
      <c r="WEU56" s="145"/>
      <c r="WEV56" s="146"/>
      <c r="WEW56" s="146"/>
      <c r="WEX56" s="147"/>
      <c r="WEY56" s="148"/>
      <c r="WEZ56" s="187"/>
      <c r="WFA56" s="188"/>
      <c r="WFB56" s="186"/>
      <c r="WFC56" s="145"/>
      <c r="WFD56" s="146"/>
      <c r="WFE56" s="146"/>
      <c r="WFF56" s="147"/>
      <c r="WFG56" s="148"/>
      <c r="WFH56" s="187"/>
      <c r="WFI56" s="188"/>
      <c r="WFJ56" s="186"/>
      <c r="WFK56" s="145"/>
      <c r="WFL56" s="146"/>
      <c r="WFM56" s="146"/>
      <c r="WFN56" s="147"/>
      <c r="WFO56" s="148"/>
      <c r="WFP56" s="187"/>
      <c r="WFQ56" s="188"/>
      <c r="WFR56" s="186"/>
      <c r="WFS56" s="145"/>
      <c r="WFT56" s="146"/>
      <c r="WFU56" s="146"/>
      <c r="WFV56" s="147"/>
      <c r="WFW56" s="148"/>
      <c r="WFX56" s="187"/>
      <c r="WFY56" s="188"/>
      <c r="WFZ56" s="186"/>
      <c r="WGA56" s="145"/>
      <c r="WGB56" s="146"/>
      <c r="WGC56" s="146"/>
      <c r="WGD56" s="147"/>
      <c r="WGE56" s="148"/>
      <c r="WGF56" s="187"/>
      <c r="WGG56" s="188"/>
      <c r="WGH56" s="186"/>
      <c r="WGI56" s="145"/>
      <c r="WGJ56" s="146"/>
      <c r="WGK56" s="146"/>
      <c r="WGL56" s="147"/>
      <c r="WGM56" s="148"/>
      <c r="WGN56" s="187"/>
      <c r="WGO56" s="188"/>
      <c r="WGP56" s="186"/>
      <c r="WGQ56" s="145"/>
      <c r="WGR56" s="146"/>
      <c r="WGS56" s="146"/>
      <c r="WGT56" s="147"/>
      <c r="WGU56" s="148"/>
      <c r="WGV56" s="187"/>
      <c r="WGW56" s="188"/>
      <c r="WGX56" s="186"/>
      <c r="WGY56" s="145"/>
      <c r="WGZ56" s="146"/>
      <c r="WHA56" s="146"/>
      <c r="WHB56" s="147"/>
      <c r="WHC56" s="148"/>
      <c r="WHD56" s="187"/>
      <c r="WHE56" s="188"/>
      <c r="WHF56" s="186"/>
      <c r="WHG56" s="145"/>
      <c r="WHH56" s="146"/>
      <c r="WHI56" s="146"/>
      <c r="WHJ56" s="147"/>
      <c r="WHK56" s="148"/>
      <c r="WHL56" s="187"/>
      <c r="WHM56" s="188"/>
      <c r="WHN56" s="186"/>
      <c r="WHO56" s="145"/>
      <c r="WHP56" s="146"/>
      <c r="WHQ56" s="146"/>
      <c r="WHR56" s="147"/>
      <c r="WHS56" s="148"/>
      <c r="WHT56" s="187"/>
      <c r="WHU56" s="188"/>
      <c r="WHV56" s="186"/>
      <c r="WHW56" s="145"/>
      <c r="WHX56" s="146"/>
      <c r="WHY56" s="146"/>
      <c r="WHZ56" s="147"/>
      <c r="WIA56" s="148"/>
      <c r="WIB56" s="187"/>
      <c r="WIC56" s="188"/>
      <c r="WID56" s="186"/>
      <c r="WIE56" s="145"/>
      <c r="WIF56" s="146"/>
      <c r="WIG56" s="146"/>
      <c r="WIH56" s="147"/>
      <c r="WII56" s="148"/>
      <c r="WIJ56" s="187"/>
      <c r="WIK56" s="188"/>
      <c r="WIL56" s="186"/>
      <c r="WIM56" s="145"/>
      <c r="WIN56" s="146"/>
      <c r="WIO56" s="146"/>
      <c r="WIP56" s="147"/>
      <c r="WIQ56" s="148"/>
      <c r="WIR56" s="187"/>
      <c r="WIS56" s="188"/>
      <c r="WIT56" s="186"/>
      <c r="WIU56" s="145"/>
      <c r="WIV56" s="146"/>
      <c r="WIW56" s="146"/>
      <c r="WIX56" s="147"/>
      <c r="WIY56" s="148"/>
      <c r="WIZ56" s="187"/>
      <c r="WJA56" s="188"/>
      <c r="WJB56" s="186"/>
      <c r="WJC56" s="145"/>
      <c r="WJD56" s="146"/>
      <c r="WJE56" s="146"/>
      <c r="WJF56" s="147"/>
      <c r="WJG56" s="148"/>
      <c r="WJH56" s="187"/>
      <c r="WJI56" s="188"/>
      <c r="WJJ56" s="186"/>
      <c r="WJK56" s="145"/>
      <c r="WJL56" s="146"/>
      <c r="WJM56" s="146"/>
      <c r="WJN56" s="147"/>
      <c r="WJO56" s="148"/>
      <c r="WJP56" s="187"/>
      <c r="WJQ56" s="188"/>
      <c r="WJR56" s="186"/>
      <c r="WJS56" s="145"/>
      <c r="WJT56" s="146"/>
      <c r="WJU56" s="146"/>
      <c r="WJV56" s="147"/>
      <c r="WJW56" s="148"/>
      <c r="WJX56" s="187"/>
      <c r="WJY56" s="188"/>
      <c r="WJZ56" s="186"/>
      <c r="WKA56" s="145"/>
      <c r="WKB56" s="146"/>
      <c r="WKC56" s="146"/>
      <c r="WKD56" s="147"/>
      <c r="WKE56" s="148"/>
      <c r="WKF56" s="187"/>
      <c r="WKG56" s="188"/>
      <c r="WKH56" s="186"/>
      <c r="WKI56" s="145"/>
      <c r="WKJ56" s="146"/>
      <c r="WKK56" s="146"/>
      <c r="WKL56" s="147"/>
      <c r="WKM56" s="148"/>
      <c r="WKN56" s="187"/>
      <c r="WKO56" s="188"/>
      <c r="WKP56" s="186"/>
      <c r="WKQ56" s="145"/>
      <c r="WKR56" s="146"/>
      <c r="WKS56" s="146"/>
      <c r="WKT56" s="147"/>
      <c r="WKU56" s="148"/>
      <c r="WKV56" s="187"/>
      <c r="WKW56" s="188"/>
      <c r="WKX56" s="186"/>
      <c r="WKY56" s="145"/>
      <c r="WKZ56" s="146"/>
      <c r="WLA56" s="146"/>
      <c r="WLB56" s="147"/>
      <c r="WLC56" s="148"/>
      <c r="WLD56" s="187"/>
      <c r="WLE56" s="188"/>
      <c r="WLF56" s="186"/>
      <c r="WLG56" s="145"/>
      <c r="WLH56" s="146"/>
      <c r="WLI56" s="146"/>
      <c r="WLJ56" s="147"/>
      <c r="WLK56" s="148"/>
      <c r="WLL56" s="187"/>
      <c r="WLM56" s="188"/>
      <c r="WLN56" s="186"/>
      <c r="WLO56" s="145"/>
      <c r="WLP56" s="146"/>
      <c r="WLQ56" s="146"/>
      <c r="WLR56" s="147"/>
      <c r="WLS56" s="148"/>
      <c r="WLT56" s="187"/>
      <c r="WLU56" s="188"/>
      <c r="WLV56" s="186"/>
      <c r="WLW56" s="145"/>
      <c r="WLX56" s="146"/>
      <c r="WLY56" s="146"/>
      <c r="WLZ56" s="147"/>
      <c r="WMA56" s="148"/>
      <c r="WMB56" s="187"/>
      <c r="WMC56" s="188"/>
      <c r="WMD56" s="186"/>
      <c r="WME56" s="145"/>
      <c r="WMF56" s="146"/>
      <c r="WMG56" s="146"/>
      <c r="WMH56" s="147"/>
      <c r="WMI56" s="148"/>
      <c r="WMJ56" s="187"/>
      <c r="WMK56" s="188"/>
      <c r="WML56" s="186"/>
      <c r="WMM56" s="145"/>
      <c r="WMN56" s="146"/>
      <c r="WMO56" s="146"/>
      <c r="WMP56" s="147"/>
      <c r="WMQ56" s="148"/>
      <c r="WMR56" s="187"/>
      <c r="WMS56" s="188"/>
      <c r="WMT56" s="186"/>
      <c r="WMU56" s="145"/>
      <c r="WMV56" s="146"/>
      <c r="WMW56" s="146"/>
      <c r="WMX56" s="147"/>
      <c r="WMY56" s="148"/>
      <c r="WMZ56" s="187"/>
      <c r="WNA56" s="188"/>
      <c r="WNB56" s="186"/>
      <c r="WNC56" s="145"/>
      <c r="WND56" s="146"/>
      <c r="WNE56" s="146"/>
      <c r="WNF56" s="147"/>
      <c r="WNG56" s="148"/>
      <c r="WNH56" s="187"/>
      <c r="WNI56" s="188"/>
      <c r="WNJ56" s="186"/>
      <c r="WNK56" s="145"/>
      <c r="WNL56" s="146"/>
      <c r="WNM56" s="146"/>
      <c r="WNN56" s="147"/>
      <c r="WNO56" s="148"/>
      <c r="WNP56" s="187"/>
      <c r="WNQ56" s="188"/>
      <c r="WNR56" s="186"/>
      <c r="WNS56" s="145"/>
      <c r="WNT56" s="146"/>
      <c r="WNU56" s="146"/>
      <c r="WNV56" s="147"/>
      <c r="WNW56" s="148"/>
      <c r="WNX56" s="187"/>
      <c r="WNY56" s="188"/>
      <c r="WNZ56" s="186"/>
      <c r="WOA56" s="145"/>
      <c r="WOB56" s="146"/>
      <c r="WOC56" s="146"/>
      <c r="WOD56" s="147"/>
      <c r="WOE56" s="148"/>
      <c r="WOF56" s="187"/>
      <c r="WOG56" s="188"/>
      <c r="WOH56" s="186"/>
      <c r="WOI56" s="145"/>
      <c r="WOJ56" s="146"/>
      <c r="WOK56" s="146"/>
      <c r="WOL56" s="147"/>
      <c r="WOM56" s="148"/>
      <c r="WON56" s="187"/>
      <c r="WOO56" s="188"/>
      <c r="WOP56" s="186"/>
      <c r="WOQ56" s="145"/>
      <c r="WOR56" s="146"/>
      <c r="WOS56" s="146"/>
      <c r="WOT56" s="147"/>
      <c r="WOU56" s="148"/>
      <c r="WOV56" s="187"/>
      <c r="WOW56" s="188"/>
      <c r="WOX56" s="186"/>
      <c r="WOY56" s="145"/>
      <c r="WOZ56" s="146"/>
      <c r="WPA56" s="146"/>
      <c r="WPB56" s="147"/>
      <c r="WPC56" s="148"/>
      <c r="WPD56" s="187"/>
      <c r="WPE56" s="188"/>
      <c r="WPF56" s="186"/>
      <c r="WPG56" s="145"/>
      <c r="WPH56" s="146"/>
      <c r="WPI56" s="146"/>
      <c r="WPJ56" s="147"/>
      <c r="WPK56" s="148"/>
      <c r="WPL56" s="187"/>
      <c r="WPM56" s="188"/>
      <c r="WPN56" s="186"/>
      <c r="WPO56" s="145"/>
      <c r="WPP56" s="146"/>
      <c r="WPQ56" s="146"/>
      <c r="WPR56" s="147"/>
      <c r="WPS56" s="148"/>
      <c r="WPT56" s="187"/>
      <c r="WPU56" s="188"/>
      <c r="WPV56" s="186"/>
      <c r="WPW56" s="145"/>
      <c r="WPX56" s="146"/>
      <c r="WPY56" s="146"/>
      <c r="WPZ56" s="147"/>
      <c r="WQA56" s="148"/>
      <c r="WQB56" s="187"/>
      <c r="WQC56" s="188"/>
      <c r="WQD56" s="186"/>
      <c r="WQE56" s="145"/>
      <c r="WQF56" s="146"/>
      <c r="WQG56" s="146"/>
      <c r="WQH56" s="147"/>
      <c r="WQI56" s="148"/>
      <c r="WQJ56" s="187"/>
      <c r="WQK56" s="188"/>
      <c r="WQL56" s="186"/>
      <c r="WQM56" s="145"/>
      <c r="WQN56" s="146"/>
      <c r="WQO56" s="146"/>
      <c r="WQP56" s="147"/>
      <c r="WQQ56" s="148"/>
      <c r="WQR56" s="187"/>
      <c r="WQS56" s="188"/>
      <c r="WQT56" s="186"/>
      <c r="WQU56" s="145"/>
      <c r="WQV56" s="146"/>
      <c r="WQW56" s="146"/>
      <c r="WQX56" s="147"/>
      <c r="WQY56" s="148"/>
      <c r="WQZ56" s="187"/>
      <c r="WRA56" s="188"/>
      <c r="WRB56" s="186"/>
      <c r="WRC56" s="145"/>
      <c r="WRD56" s="146"/>
      <c r="WRE56" s="146"/>
      <c r="WRF56" s="147"/>
      <c r="WRG56" s="148"/>
      <c r="WRH56" s="187"/>
      <c r="WRI56" s="188"/>
      <c r="WRJ56" s="186"/>
      <c r="WRK56" s="145"/>
      <c r="WRL56" s="146"/>
      <c r="WRM56" s="146"/>
      <c r="WRN56" s="147"/>
      <c r="WRO56" s="148"/>
      <c r="WRP56" s="187"/>
      <c r="WRQ56" s="188"/>
      <c r="WRR56" s="186"/>
      <c r="WRS56" s="145"/>
      <c r="WRT56" s="146"/>
      <c r="WRU56" s="146"/>
      <c r="WRV56" s="147"/>
      <c r="WRW56" s="148"/>
      <c r="WRX56" s="187"/>
      <c r="WRY56" s="188"/>
      <c r="WRZ56" s="186"/>
      <c r="WSA56" s="145"/>
      <c r="WSB56" s="146"/>
      <c r="WSC56" s="146"/>
      <c r="WSD56" s="147"/>
      <c r="WSE56" s="148"/>
      <c r="WSF56" s="187"/>
      <c r="WSG56" s="188"/>
      <c r="WSH56" s="186"/>
      <c r="WSI56" s="145"/>
      <c r="WSJ56" s="146"/>
      <c r="WSK56" s="146"/>
      <c r="WSL56" s="147"/>
      <c r="WSM56" s="148"/>
      <c r="WSN56" s="187"/>
      <c r="WSO56" s="188"/>
      <c r="WSP56" s="186"/>
      <c r="WSQ56" s="145"/>
      <c r="WSR56" s="146"/>
      <c r="WSS56" s="146"/>
      <c r="WST56" s="147"/>
      <c r="WSU56" s="148"/>
      <c r="WSV56" s="187"/>
      <c r="WSW56" s="188"/>
      <c r="WSX56" s="186"/>
      <c r="WSY56" s="145"/>
      <c r="WSZ56" s="146"/>
      <c r="WTA56" s="146"/>
      <c r="WTB56" s="147"/>
      <c r="WTC56" s="148"/>
      <c r="WTD56" s="187"/>
      <c r="WTE56" s="188"/>
      <c r="WTF56" s="186"/>
      <c r="WTG56" s="145"/>
      <c r="WTH56" s="146"/>
      <c r="WTI56" s="146"/>
      <c r="WTJ56" s="147"/>
      <c r="WTK56" s="148"/>
      <c r="WTL56" s="187"/>
      <c r="WTM56" s="188"/>
      <c r="WTN56" s="186"/>
      <c r="WTO56" s="145"/>
      <c r="WTP56" s="146"/>
      <c r="WTQ56" s="146"/>
      <c r="WTR56" s="147"/>
      <c r="WTS56" s="148"/>
      <c r="WTT56" s="187"/>
      <c r="WTU56" s="188"/>
      <c r="WTV56" s="186"/>
      <c r="WTW56" s="145"/>
      <c r="WTX56" s="146"/>
      <c r="WTY56" s="146"/>
      <c r="WTZ56" s="147"/>
      <c r="WUA56" s="148"/>
      <c r="WUB56" s="187"/>
      <c r="WUC56" s="188"/>
      <c r="WUD56" s="186"/>
      <c r="WUE56" s="145"/>
      <c r="WUF56" s="146"/>
      <c r="WUG56" s="146"/>
      <c r="WUH56" s="147"/>
      <c r="WUI56" s="148"/>
      <c r="WUJ56" s="187"/>
      <c r="WUK56" s="188"/>
      <c r="WUL56" s="186"/>
      <c r="WUM56" s="145"/>
      <c r="WUN56" s="146"/>
      <c r="WUO56" s="146"/>
      <c r="WUP56" s="147"/>
      <c r="WUQ56" s="148"/>
      <c r="WUR56" s="187"/>
      <c r="WUS56" s="188"/>
      <c r="WUT56" s="186"/>
      <c r="WUU56" s="145"/>
      <c r="WUV56" s="146"/>
      <c r="WUW56" s="146"/>
      <c r="WUX56" s="147"/>
      <c r="WUY56" s="148"/>
      <c r="WUZ56" s="187"/>
      <c r="WVA56" s="188"/>
      <c r="WVB56" s="186"/>
      <c r="WVC56" s="145"/>
      <c r="WVD56" s="146"/>
      <c r="WVE56" s="146"/>
      <c r="WVF56" s="147"/>
      <c r="WVG56" s="148"/>
      <c r="WVH56" s="187"/>
      <c r="WVI56" s="188"/>
      <c r="WVJ56" s="186"/>
      <c r="WVK56" s="145"/>
      <c r="WVL56" s="146"/>
      <c r="WVM56" s="146"/>
      <c r="WVN56" s="147"/>
      <c r="WVO56" s="148"/>
      <c r="WVP56" s="187"/>
      <c r="WVQ56" s="188"/>
      <c r="WVR56" s="186"/>
      <c r="WVS56" s="145"/>
      <c r="WVT56" s="146"/>
      <c r="WVU56" s="146"/>
      <c r="WVV56" s="147"/>
      <c r="WVW56" s="148"/>
      <c r="WVX56" s="187"/>
      <c r="WVY56" s="188"/>
      <c r="WVZ56" s="186"/>
      <c r="WWA56" s="145"/>
      <c r="WWB56" s="146"/>
      <c r="WWC56" s="146"/>
      <c r="WWD56" s="147"/>
      <c r="WWE56" s="148"/>
      <c r="WWF56" s="187"/>
      <c r="WWG56" s="188"/>
      <c r="WWH56" s="186"/>
      <c r="WWI56" s="145"/>
      <c r="WWJ56" s="146"/>
      <c r="WWK56" s="146"/>
      <c r="WWL56" s="147"/>
      <c r="WWM56" s="148"/>
      <c r="WWN56" s="187"/>
      <c r="WWO56" s="188"/>
      <c r="WWP56" s="186"/>
      <c r="WWQ56" s="145"/>
      <c r="WWR56" s="146"/>
      <c r="WWS56" s="146"/>
      <c r="WWT56" s="147"/>
      <c r="WWU56" s="148"/>
      <c r="WWV56" s="187"/>
      <c r="WWW56" s="188"/>
      <c r="WWX56" s="186"/>
      <c r="WWY56" s="145"/>
      <c r="WWZ56" s="146"/>
      <c r="WXA56" s="146"/>
      <c r="WXB56" s="147"/>
      <c r="WXC56" s="148"/>
      <c r="WXD56" s="187"/>
      <c r="WXE56" s="188"/>
      <c r="WXF56" s="186"/>
      <c r="WXG56" s="145"/>
      <c r="WXH56" s="146"/>
      <c r="WXI56" s="146"/>
      <c r="WXJ56" s="147"/>
      <c r="WXK56" s="148"/>
      <c r="WXL56" s="187"/>
      <c r="WXM56" s="188"/>
      <c r="WXN56" s="186"/>
      <c r="WXO56" s="145"/>
      <c r="WXP56" s="146"/>
      <c r="WXQ56" s="146"/>
      <c r="WXR56" s="147"/>
      <c r="WXS56" s="148"/>
      <c r="WXT56" s="187"/>
      <c r="WXU56" s="188"/>
      <c r="WXV56" s="186"/>
      <c r="WXW56" s="145"/>
      <c r="WXX56" s="146"/>
      <c r="WXY56" s="146"/>
      <c r="WXZ56" s="147"/>
      <c r="WYA56" s="148"/>
      <c r="WYB56" s="187"/>
      <c r="WYC56" s="188"/>
      <c r="WYD56" s="186"/>
      <c r="WYE56" s="145"/>
      <c r="WYF56" s="146"/>
      <c r="WYG56" s="146"/>
      <c r="WYH56" s="147"/>
      <c r="WYI56" s="148"/>
      <c r="WYJ56" s="187"/>
      <c r="WYK56" s="188"/>
      <c r="WYL56" s="186"/>
      <c r="WYM56" s="145"/>
      <c r="WYN56" s="146"/>
      <c r="WYO56" s="146"/>
      <c r="WYP56" s="147"/>
      <c r="WYQ56" s="148"/>
      <c r="WYR56" s="187"/>
      <c r="WYS56" s="188"/>
      <c r="WYT56" s="186"/>
      <c r="WYU56" s="145"/>
      <c r="WYV56" s="146"/>
      <c r="WYW56" s="146"/>
      <c r="WYX56" s="147"/>
      <c r="WYY56" s="148"/>
      <c r="WYZ56" s="187"/>
      <c r="WZA56" s="188"/>
      <c r="WZB56" s="186"/>
      <c r="WZC56" s="145"/>
      <c r="WZD56" s="146"/>
      <c r="WZE56" s="146"/>
      <c r="WZF56" s="147"/>
      <c r="WZG56" s="148"/>
      <c r="WZH56" s="187"/>
      <c r="WZI56" s="188"/>
      <c r="WZJ56" s="186"/>
      <c r="WZK56" s="145"/>
      <c r="WZL56" s="146"/>
      <c r="WZM56" s="146"/>
      <c r="WZN56" s="147"/>
      <c r="WZO56" s="148"/>
      <c r="WZP56" s="187"/>
      <c r="WZQ56" s="188"/>
      <c r="WZR56" s="186"/>
      <c r="WZS56" s="145"/>
      <c r="WZT56" s="146"/>
      <c r="WZU56" s="146"/>
      <c r="WZV56" s="147"/>
      <c r="WZW56" s="148"/>
      <c r="WZX56" s="187"/>
      <c r="WZY56" s="188"/>
      <c r="WZZ56" s="186"/>
      <c r="XAA56" s="145"/>
      <c r="XAB56" s="146"/>
      <c r="XAC56" s="146"/>
      <c r="XAD56" s="147"/>
      <c r="XAE56" s="148"/>
      <c r="XAF56" s="187"/>
      <c r="XAG56" s="188"/>
      <c r="XAH56" s="186"/>
      <c r="XAI56" s="145"/>
      <c r="XAJ56" s="146"/>
      <c r="XAK56" s="146"/>
      <c r="XAL56" s="147"/>
      <c r="XAM56" s="148"/>
      <c r="XAN56" s="187"/>
      <c r="XAO56" s="188"/>
      <c r="XAP56" s="186"/>
      <c r="XAQ56" s="145"/>
      <c r="XAR56" s="146"/>
      <c r="XAS56" s="146"/>
      <c r="XAT56" s="147"/>
      <c r="XAU56" s="148"/>
      <c r="XAV56" s="187"/>
      <c r="XAW56" s="188"/>
      <c r="XAX56" s="186"/>
      <c r="XAY56" s="145"/>
      <c r="XAZ56" s="146"/>
      <c r="XBA56" s="146"/>
      <c r="XBB56" s="147"/>
      <c r="XBC56" s="148"/>
      <c r="XBD56" s="187"/>
      <c r="XBE56" s="188"/>
      <c r="XBF56" s="186"/>
      <c r="XBG56" s="145"/>
      <c r="XBH56" s="146"/>
      <c r="XBI56" s="146"/>
      <c r="XBJ56" s="147"/>
      <c r="XBK56" s="148"/>
      <c r="XBL56" s="187"/>
      <c r="XBM56" s="188"/>
      <c r="XBN56" s="186"/>
      <c r="XBO56" s="145"/>
      <c r="XBP56" s="146"/>
      <c r="XBQ56" s="146"/>
      <c r="XBR56" s="147"/>
      <c r="XBS56" s="148"/>
      <c r="XBT56" s="187"/>
      <c r="XBU56" s="188"/>
      <c r="XBV56" s="186"/>
      <c r="XBW56" s="145"/>
      <c r="XBX56" s="146"/>
      <c r="XBY56" s="146"/>
      <c r="XBZ56" s="147"/>
      <c r="XCA56" s="148"/>
      <c r="XCB56" s="187"/>
      <c r="XCC56" s="188"/>
      <c r="XCD56" s="186"/>
      <c r="XCE56" s="145"/>
      <c r="XCF56" s="146"/>
      <c r="XCG56" s="146"/>
      <c r="XCH56" s="147"/>
      <c r="XCI56" s="148"/>
      <c r="XCJ56" s="187"/>
      <c r="XCK56" s="188"/>
      <c r="XCL56" s="186"/>
      <c r="XCM56" s="145"/>
      <c r="XCN56" s="146"/>
      <c r="XCO56" s="146"/>
      <c r="XCP56" s="147"/>
      <c r="XCQ56" s="148"/>
      <c r="XCR56" s="187"/>
      <c r="XCS56" s="188"/>
      <c r="XCT56" s="186"/>
      <c r="XCU56" s="145"/>
      <c r="XCV56" s="146"/>
      <c r="XCW56" s="146"/>
      <c r="XCX56" s="147"/>
      <c r="XCY56" s="148"/>
      <c r="XCZ56" s="187"/>
      <c r="XDA56" s="188"/>
      <c r="XDB56" s="186"/>
      <c r="XDC56" s="145"/>
      <c r="XDD56" s="146"/>
      <c r="XDE56" s="146"/>
      <c r="XDF56" s="147"/>
      <c r="XDG56" s="148"/>
      <c r="XDH56" s="187"/>
      <c r="XDI56" s="188"/>
      <c r="XDJ56" s="186"/>
      <c r="XDK56" s="145"/>
      <c r="XDL56" s="146"/>
      <c r="XDM56" s="146"/>
      <c r="XDN56" s="147"/>
      <c r="XDO56" s="148"/>
      <c r="XDP56" s="187"/>
      <c r="XDQ56" s="188"/>
      <c r="XDR56" s="186"/>
      <c r="XDS56" s="145"/>
      <c r="XDT56" s="146"/>
      <c r="XDU56" s="146"/>
      <c r="XDV56" s="147"/>
      <c r="XDW56" s="148"/>
      <c r="XDX56" s="187"/>
      <c r="XDY56" s="188"/>
      <c r="XDZ56" s="186"/>
      <c r="XEA56" s="145"/>
      <c r="XEB56" s="146"/>
      <c r="XEC56" s="146"/>
      <c r="XED56" s="147"/>
      <c r="XEE56" s="148"/>
      <c r="XEF56" s="187"/>
      <c r="XEG56" s="188"/>
      <c r="XEH56" s="186"/>
      <c r="XEI56" s="145"/>
      <c r="XEJ56" s="146"/>
      <c r="XEK56" s="146"/>
      <c r="XEL56" s="147"/>
      <c r="XEM56" s="148"/>
      <c r="XEN56" s="187"/>
      <c r="XEO56" s="188"/>
      <c r="XEP56" s="186"/>
      <c r="XEQ56" s="145"/>
      <c r="XER56" s="146"/>
      <c r="XES56" s="146"/>
      <c r="XET56" s="147"/>
      <c r="XEU56" s="148"/>
      <c r="XEV56" s="187"/>
      <c r="XEW56" s="188"/>
      <c r="XEX56" s="186"/>
      <c r="XEY56" s="145"/>
      <c r="XEZ56" s="146"/>
      <c r="XFA56" s="146"/>
      <c r="XFB56" s="147"/>
      <c r="XFC56" s="148"/>
      <c r="XFD56" s="187"/>
    </row>
    <row r="57" spans="1:16384" ht="15" customHeight="1" x14ac:dyDescent="0.25">
      <c r="A57" s="244"/>
      <c r="B57" s="242"/>
      <c r="C57" s="181" t="s">
        <v>5</v>
      </c>
      <c r="D57" s="221">
        <v>0</v>
      </c>
      <c r="E57" s="221">
        <v>0</v>
      </c>
      <c r="F57" s="184" t="e">
        <f t="shared" si="12286"/>
        <v>#DIV/0!</v>
      </c>
      <c r="G57" s="242"/>
      <c r="H57" s="247"/>
      <c r="I57" s="189"/>
      <c r="J57" s="186"/>
      <c r="K57" s="145"/>
      <c r="L57" s="146"/>
      <c r="M57" s="146"/>
      <c r="N57" s="147"/>
      <c r="O57" s="148"/>
      <c r="P57" s="187"/>
      <c r="Q57" s="188"/>
      <c r="R57" s="186"/>
      <c r="S57" s="145"/>
      <c r="T57" s="146"/>
      <c r="U57" s="146"/>
      <c r="V57" s="147"/>
      <c r="W57" s="148"/>
      <c r="X57" s="187"/>
      <c r="Y57" s="188"/>
      <c r="Z57" s="186"/>
      <c r="AA57" s="145"/>
      <c r="AB57" s="146"/>
      <c r="AC57" s="146"/>
      <c r="AD57" s="147"/>
      <c r="AE57" s="148"/>
      <c r="AF57" s="187"/>
      <c r="AG57" s="188"/>
      <c r="AH57" s="186"/>
      <c r="AI57" s="145"/>
      <c r="AJ57" s="146"/>
      <c r="AK57" s="146"/>
      <c r="AL57" s="147"/>
      <c r="AM57" s="148"/>
      <c r="AN57" s="187"/>
      <c r="AO57" s="188"/>
      <c r="AP57" s="186"/>
      <c r="AQ57" s="145"/>
      <c r="AR57" s="146"/>
      <c r="AS57" s="146"/>
      <c r="AT57" s="147"/>
      <c r="AU57" s="148"/>
      <c r="AV57" s="187"/>
      <c r="AW57" s="188"/>
      <c r="AX57" s="186"/>
      <c r="AY57" s="145"/>
      <c r="AZ57" s="146"/>
      <c r="BA57" s="146"/>
      <c r="BB57" s="147"/>
      <c r="BC57" s="148"/>
      <c r="BD57" s="187"/>
      <c r="BE57" s="188"/>
      <c r="BF57" s="186"/>
      <c r="BG57" s="145"/>
      <c r="BH57" s="146"/>
      <c r="BI57" s="146"/>
      <c r="BJ57" s="147"/>
      <c r="BK57" s="148"/>
      <c r="BL57" s="187"/>
      <c r="BM57" s="188"/>
      <c r="BN57" s="186"/>
      <c r="BO57" s="145"/>
      <c r="BP57" s="146"/>
      <c r="BQ57" s="146"/>
      <c r="BR57" s="147"/>
      <c r="BS57" s="148"/>
      <c r="BT57" s="187"/>
      <c r="BU57" s="188"/>
      <c r="BV57" s="186"/>
      <c r="BW57" s="145"/>
      <c r="BX57" s="146"/>
      <c r="BY57" s="146"/>
      <c r="BZ57" s="147"/>
      <c r="CA57" s="148"/>
      <c r="CB57" s="187"/>
      <c r="CC57" s="188"/>
      <c r="CD57" s="186"/>
      <c r="CE57" s="145"/>
      <c r="CF57" s="146"/>
      <c r="CG57" s="146"/>
      <c r="CH57" s="147"/>
      <c r="CI57" s="148"/>
      <c r="CJ57" s="187"/>
      <c r="CK57" s="188"/>
      <c r="CL57" s="186"/>
      <c r="CM57" s="145"/>
      <c r="CN57" s="146"/>
      <c r="CO57" s="146"/>
      <c r="CP57" s="147"/>
      <c r="CQ57" s="148"/>
      <c r="CR57" s="187"/>
      <c r="CS57" s="188"/>
      <c r="CT57" s="186"/>
      <c r="CU57" s="145"/>
      <c r="CV57" s="146"/>
      <c r="CW57" s="146"/>
      <c r="CX57" s="147"/>
      <c r="CY57" s="148"/>
      <c r="CZ57" s="187"/>
      <c r="DA57" s="188"/>
      <c r="DB57" s="186"/>
      <c r="DC57" s="145"/>
      <c r="DD57" s="146"/>
      <c r="DE57" s="146"/>
      <c r="DF57" s="147"/>
      <c r="DG57" s="148"/>
      <c r="DH57" s="187"/>
      <c r="DI57" s="188"/>
      <c r="DJ57" s="186"/>
      <c r="DK57" s="145"/>
      <c r="DL57" s="146"/>
      <c r="DM57" s="146"/>
      <c r="DN57" s="147"/>
      <c r="DO57" s="148"/>
      <c r="DP57" s="187"/>
      <c r="DQ57" s="188"/>
      <c r="DR57" s="186"/>
      <c r="DS57" s="145"/>
      <c r="DT57" s="146"/>
      <c r="DU57" s="146"/>
      <c r="DV57" s="147"/>
      <c r="DW57" s="148"/>
      <c r="DX57" s="187"/>
      <c r="DY57" s="188"/>
      <c r="DZ57" s="186"/>
      <c r="EA57" s="145"/>
      <c r="EB57" s="146"/>
      <c r="EC57" s="146"/>
      <c r="ED57" s="147"/>
      <c r="EE57" s="148"/>
      <c r="EF57" s="187"/>
      <c r="EG57" s="188"/>
      <c r="EH57" s="186"/>
      <c r="EI57" s="145"/>
      <c r="EJ57" s="146"/>
      <c r="EK57" s="146"/>
      <c r="EL57" s="147"/>
      <c r="EM57" s="148"/>
      <c r="EN57" s="187"/>
      <c r="EO57" s="188"/>
      <c r="EP57" s="186"/>
      <c r="EQ57" s="145"/>
      <c r="ER57" s="146"/>
      <c r="ES57" s="146"/>
      <c r="ET57" s="147"/>
      <c r="EU57" s="148"/>
      <c r="EV57" s="187"/>
      <c r="EW57" s="188"/>
      <c r="EX57" s="186"/>
      <c r="EY57" s="145"/>
      <c r="EZ57" s="146"/>
      <c r="FA57" s="146"/>
      <c r="FB57" s="147"/>
      <c r="FC57" s="148"/>
      <c r="FD57" s="187"/>
      <c r="FE57" s="188"/>
      <c r="FF57" s="186"/>
      <c r="FG57" s="145"/>
      <c r="FH57" s="146"/>
      <c r="FI57" s="146"/>
      <c r="FJ57" s="147"/>
      <c r="FK57" s="148"/>
      <c r="FL57" s="187"/>
      <c r="FM57" s="188"/>
      <c r="FN57" s="186"/>
      <c r="FO57" s="145"/>
      <c r="FP57" s="146"/>
      <c r="FQ57" s="146"/>
      <c r="FR57" s="147"/>
      <c r="FS57" s="148"/>
      <c r="FT57" s="187"/>
      <c r="FU57" s="188"/>
      <c r="FV57" s="186"/>
      <c r="FW57" s="145"/>
      <c r="FX57" s="146"/>
      <c r="FY57" s="146"/>
      <c r="FZ57" s="147"/>
      <c r="GA57" s="148"/>
      <c r="GB57" s="187"/>
      <c r="GC57" s="188"/>
      <c r="GD57" s="186"/>
      <c r="GE57" s="145"/>
      <c r="GF57" s="146"/>
      <c r="GG57" s="146"/>
      <c r="GH57" s="147"/>
      <c r="GI57" s="148"/>
      <c r="GJ57" s="187"/>
      <c r="GK57" s="188"/>
      <c r="GL57" s="186"/>
      <c r="GM57" s="145"/>
      <c r="GN57" s="146"/>
      <c r="GO57" s="146"/>
      <c r="GP57" s="147"/>
      <c r="GQ57" s="148"/>
      <c r="GR57" s="187"/>
      <c r="GS57" s="188"/>
      <c r="GT57" s="186"/>
      <c r="GU57" s="145"/>
      <c r="GV57" s="146"/>
      <c r="GW57" s="146"/>
      <c r="GX57" s="147"/>
      <c r="GY57" s="148"/>
      <c r="GZ57" s="187"/>
      <c r="HA57" s="188"/>
      <c r="HB57" s="186"/>
      <c r="HC57" s="145"/>
      <c r="HD57" s="146"/>
      <c r="HE57" s="146"/>
      <c r="HF57" s="147"/>
      <c r="HG57" s="148"/>
      <c r="HH57" s="187"/>
      <c r="HI57" s="188"/>
      <c r="HJ57" s="186"/>
      <c r="HK57" s="145"/>
      <c r="HL57" s="146"/>
      <c r="HM57" s="146"/>
      <c r="HN57" s="147"/>
      <c r="HO57" s="148"/>
      <c r="HP57" s="187"/>
      <c r="HQ57" s="188"/>
      <c r="HR57" s="186"/>
      <c r="HS57" s="145"/>
      <c r="HT57" s="146"/>
      <c r="HU57" s="146"/>
      <c r="HV57" s="147"/>
      <c r="HW57" s="148"/>
      <c r="HX57" s="187"/>
      <c r="HY57" s="188"/>
      <c r="HZ57" s="186"/>
      <c r="IA57" s="145"/>
      <c r="IB57" s="146"/>
      <c r="IC57" s="146"/>
      <c r="ID57" s="147"/>
      <c r="IE57" s="148"/>
      <c r="IF57" s="187"/>
      <c r="IG57" s="188"/>
      <c r="IH57" s="186"/>
      <c r="II57" s="145"/>
      <c r="IJ57" s="146"/>
      <c r="IK57" s="146"/>
      <c r="IL57" s="147"/>
      <c r="IM57" s="148"/>
      <c r="IN57" s="187"/>
      <c r="IO57" s="188"/>
      <c r="IP57" s="186"/>
      <c r="IQ57" s="145"/>
      <c r="IR57" s="146"/>
      <c r="IS57" s="146"/>
      <c r="IT57" s="147"/>
      <c r="IU57" s="148"/>
      <c r="IV57" s="187"/>
      <c r="IW57" s="188"/>
      <c r="IX57" s="186"/>
      <c r="IY57" s="145"/>
      <c r="IZ57" s="146"/>
      <c r="JA57" s="146"/>
      <c r="JB57" s="147"/>
      <c r="JC57" s="148"/>
      <c r="JD57" s="187"/>
      <c r="JE57" s="188"/>
      <c r="JF57" s="186"/>
      <c r="JG57" s="145"/>
      <c r="JH57" s="146"/>
      <c r="JI57" s="146"/>
      <c r="JJ57" s="147"/>
      <c r="JK57" s="148"/>
      <c r="JL57" s="187"/>
      <c r="JM57" s="188"/>
      <c r="JN57" s="186"/>
      <c r="JO57" s="145"/>
      <c r="JP57" s="146"/>
      <c r="JQ57" s="146"/>
      <c r="JR57" s="147"/>
      <c r="JS57" s="148"/>
      <c r="JT57" s="187"/>
      <c r="JU57" s="188"/>
      <c r="JV57" s="186"/>
      <c r="JW57" s="145"/>
      <c r="JX57" s="146"/>
      <c r="JY57" s="146"/>
      <c r="JZ57" s="147"/>
      <c r="KA57" s="148"/>
      <c r="KB57" s="187"/>
      <c r="KC57" s="188"/>
      <c r="KD57" s="186"/>
      <c r="KE57" s="145"/>
      <c r="KF57" s="146"/>
      <c r="KG57" s="146"/>
      <c r="KH57" s="147"/>
      <c r="KI57" s="148"/>
      <c r="KJ57" s="187"/>
      <c r="KK57" s="188"/>
      <c r="KL57" s="186"/>
      <c r="KM57" s="145"/>
      <c r="KN57" s="146"/>
      <c r="KO57" s="146"/>
      <c r="KP57" s="147"/>
      <c r="KQ57" s="148"/>
      <c r="KR57" s="187"/>
      <c r="KS57" s="188"/>
      <c r="KT57" s="186"/>
      <c r="KU57" s="145"/>
      <c r="KV57" s="146"/>
      <c r="KW57" s="146"/>
      <c r="KX57" s="147"/>
      <c r="KY57" s="148"/>
      <c r="KZ57" s="187"/>
      <c r="LA57" s="188"/>
      <c r="LB57" s="186"/>
      <c r="LC57" s="145"/>
      <c r="LD57" s="146"/>
      <c r="LE57" s="146"/>
      <c r="LF57" s="147"/>
      <c r="LG57" s="148"/>
      <c r="LH57" s="187"/>
      <c r="LI57" s="188"/>
      <c r="LJ57" s="186"/>
      <c r="LK57" s="145"/>
      <c r="LL57" s="146"/>
      <c r="LM57" s="146"/>
      <c r="LN57" s="147"/>
      <c r="LO57" s="148"/>
      <c r="LP57" s="187"/>
      <c r="LQ57" s="188"/>
      <c r="LR57" s="186"/>
      <c r="LS57" s="145"/>
      <c r="LT57" s="146"/>
      <c r="LU57" s="146"/>
      <c r="LV57" s="147"/>
      <c r="LW57" s="148"/>
      <c r="LX57" s="187"/>
      <c r="LY57" s="188"/>
      <c r="LZ57" s="186"/>
      <c r="MA57" s="145"/>
      <c r="MB57" s="146"/>
      <c r="MC57" s="146"/>
      <c r="MD57" s="147"/>
      <c r="ME57" s="148"/>
      <c r="MF57" s="187"/>
      <c r="MG57" s="188"/>
      <c r="MH57" s="186"/>
      <c r="MI57" s="145"/>
      <c r="MJ57" s="146"/>
      <c r="MK57" s="146"/>
      <c r="ML57" s="147"/>
      <c r="MM57" s="148"/>
      <c r="MN57" s="187"/>
      <c r="MO57" s="188"/>
      <c r="MP57" s="186"/>
      <c r="MQ57" s="145"/>
      <c r="MR57" s="146"/>
      <c r="MS57" s="146"/>
      <c r="MT57" s="147"/>
      <c r="MU57" s="148"/>
      <c r="MV57" s="187"/>
      <c r="MW57" s="188"/>
      <c r="MX57" s="186"/>
      <c r="MY57" s="145"/>
      <c r="MZ57" s="146"/>
      <c r="NA57" s="146"/>
      <c r="NB57" s="147"/>
      <c r="NC57" s="148"/>
      <c r="ND57" s="187"/>
      <c r="NE57" s="188"/>
      <c r="NF57" s="186"/>
      <c r="NG57" s="145"/>
      <c r="NH57" s="146"/>
      <c r="NI57" s="146"/>
      <c r="NJ57" s="147"/>
      <c r="NK57" s="148"/>
      <c r="NL57" s="187"/>
      <c r="NM57" s="188"/>
      <c r="NN57" s="186"/>
      <c r="NO57" s="145"/>
      <c r="NP57" s="146"/>
      <c r="NQ57" s="146"/>
      <c r="NR57" s="147"/>
      <c r="NS57" s="148"/>
      <c r="NT57" s="187"/>
      <c r="NU57" s="188"/>
      <c r="NV57" s="186"/>
      <c r="NW57" s="145"/>
      <c r="NX57" s="146"/>
      <c r="NY57" s="146"/>
      <c r="NZ57" s="147"/>
      <c r="OA57" s="148"/>
      <c r="OB57" s="187"/>
      <c r="OC57" s="188"/>
      <c r="OD57" s="186"/>
      <c r="OE57" s="145"/>
      <c r="OF57" s="146"/>
      <c r="OG57" s="146"/>
      <c r="OH57" s="147"/>
      <c r="OI57" s="148"/>
      <c r="OJ57" s="187"/>
      <c r="OK57" s="188"/>
      <c r="OL57" s="186"/>
      <c r="OM57" s="145"/>
      <c r="ON57" s="146"/>
      <c r="OO57" s="146"/>
      <c r="OP57" s="147"/>
      <c r="OQ57" s="148"/>
      <c r="OR57" s="187"/>
      <c r="OS57" s="188"/>
      <c r="OT57" s="186"/>
      <c r="OU57" s="145"/>
      <c r="OV57" s="146"/>
      <c r="OW57" s="146"/>
      <c r="OX57" s="147"/>
      <c r="OY57" s="148"/>
      <c r="OZ57" s="187"/>
      <c r="PA57" s="188"/>
      <c r="PB57" s="186"/>
      <c r="PC57" s="145"/>
      <c r="PD57" s="146"/>
      <c r="PE57" s="146"/>
      <c r="PF57" s="147"/>
      <c r="PG57" s="148"/>
      <c r="PH57" s="187"/>
      <c r="PI57" s="188"/>
      <c r="PJ57" s="186"/>
      <c r="PK57" s="145"/>
      <c r="PL57" s="146"/>
      <c r="PM57" s="146"/>
      <c r="PN57" s="147"/>
      <c r="PO57" s="148"/>
      <c r="PP57" s="187"/>
      <c r="PQ57" s="188"/>
      <c r="PR57" s="186"/>
      <c r="PS57" s="145"/>
      <c r="PT57" s="146"/>
      <c r="PU57" s="146"/>
      <c r="PV57" s="147"/>
      <c r="PW57" s="148"/>
      <c r="PX57" s="187"/>
      <c r="PY57" s="188"/>
      <c r="PZ57" s="186"/>
      <c r="QA57" s="145"/>
      <c r="QB57" s="146"/>
      <c r="QC57" s="146"/>
      <c r="QD57" s="147"/>
      <c r="QE57" s="148"/>
      <c r="QF57" s="187"/>
      <c r="QG57" s="188"/>
      <c r="QH57" s="186"/>
      <c r="QI57" s="145"/>
      <c r="QJ57" s="146"/>
      <c r="QK57" s="146"/>
      <c r="QL57" s="147"/>
      <c r="QM57" s="148"/>
      <c r="QN57" s="187"/>
      <c r="QO57" s="188"/>
      <c r="QP57" s="186"/>
      <c r="QQ57" s="145"/>
      <c r="QR57" s="146"/>
      <c r="QS57" s="146"/>
      <c r="QT57" s="147"/>
      <c r="QU57" s="148"/>
      <c r="QV57" s="187"/>
      <c r="QW57" s="188"/>
      <c r="QX57" s="186"/>
      <c r="QY57" s="145"/>
      <c r="QZ57" s="146"/>
      <c r="RA57" s="146"/>
      <c r="RB57" s="147"/>
      <c r="RC57" s="148"/>
      <c r="RD57" s="187"/>
      <c r="RE57" s="188"/>
      <c r="RF57" s="186"/>
      <c r="RG57" s="145"/>
      <c r="RH57" s="146"/>
      <c r="RI57" s="146"/>
      <c r="RJ57" s="147"/>
      <c r="RK57" s="148"/>
      <c r="RL57" s="187"/>
      <c r="RM57" s="188"/>
      <c r="RN57" s="186"/>
      <c r="RO57" s="145"/>
      <c r="RP57" s="146"/>
      <c r="RQ57" s="146"/>
      <c r="RR57" s="147"/>
      <c r="RS57" s="148"/>
      <c r="RT57" s="187"/>
      <c r="RU57" s="188"/>
      <c r="RV57" s="186"/>
      <c r="RW57" s="145"/>
      <c r="RX57" s="146"/>
      <c r="RY57" s="146"/>
      <c r="RZ57" s="147"/>
      <c r="SA57" s="148"/>
      <c r="SB57" s="187"/>
      <c r="SC57" s="188"/>
      <c r="SD57" s="186"/>
      <c r="SE57" s="145"/>
      <c r="SF57" s="146"/>
      <c r="SG57" s="146"/>
      <c r="SH57" s="147"/>
      <c r="SI57" s="148"/>
      <c r="SJ57" s="187"/>
      <c r="SK57" s="188"/>
      <c r="SL57" s="186"/>
      <c r="SM57" s="145"/>
      <c r="SN57" s="146"/>
      <c r="SO57" s="146"/>
      <c r="SP57" s="147"/>
      <c r="SQ57" s="148"/>
      <c r="SR57" s="187"/>
      <c r="SS57" s="188"/>
      <c r="ST57" s="186"/>
      <c r="SU57" s="145"/>
      <c r="SV57" s="146"/>
      <c r="SW57" s="146"/>
      <c r="SX57" s="147"/>
      <c r="SY57" s="148"/>
      <c r="SZ57" s="187"/>
      <c r="TA57" s="188"/>
      <c r="TB57" s="186"/>
      <c r="TC57" s="145"/>
      <c r="TD57" s="146"/>
      <c r="TE57" s="146"/>
      <c r="TF57" s="147"/>
      <c r="TG57" s="148"/>
      <c r="TH57" s="187"/>
      <c r="TI57" s="188"/>
      <c r="TJ57" s="186"/>
      <c r="TK57" s="145"/>
      <c r="TL57" s="146"/>
      <c r="TM57" s="146"/>
      <c r="TN57" s="147"/>
      <c r="TO57" s="148"/>
      <c r="TP57" s="187"/>
      <c r="TQ57" s="188"/>
      <c r="TR57" s="186"/>
      <c r="TS57" s="145"/>
      <c r="TT57" s="146"/>
      <c r="TU57" s="146"/>
      <c r="TV57" s="147"/>
      <c r="TW57" s="148"/>
      <c r="TX57" s="187"/>
      <c r="TY57" s="188"/>
      <c r="TZ57" s="186"/>
      <c r="UA57" s="145"/>
      <c r="UB57" s="146"/>
      <c r="UC57" s="146"/>
      <c r="UD57" s="147"/>
      <c r="UE57" s="148"/>
      <c r="UF57" s="187"/>
      <c r="UG57" s="188"/>
      <c r="UH57" s="186"/>
      <c r="UI57" s="145"/>
      <c r="UJ57" s="146"/>
      <c r="UK57" s="146"/>
      <c r="UL57" s="147"/>
      <c r="UM57" s="148"/>
      <c r="UN57" s="187"/>
      <c r="UO57" s="188"/>
      <c r="UP57" s="186"/>
      <c r="UQ57" s="145"/>
      <c r="UR57" s="146"/>
      <c r="US57" s="146"/>
      <c r="UT57" s="147"/>
      <c r="UU57" s="148"/>
      <c r="UV57" s="187"/>
      <c r="UW57" s="188"/>
      <c r="UX57" s="186"/>
      <c r="UY57" s="145"/>
      <c r="UZ57" s="146"/>
      <c r="VA57" s="146"/>
      <c r="VB57" s="147"/>
      <c r="VC57" s="148"/>
      <c r="VD57" s="187"/>
      <c r="VE57" s="188"/>
      <c r="VF57" s="186"/>
      <c r="VG57" s="145"/>
      <c r="VH57" s="146"/>
      <c r="VI57" s="146"/>
      <c r="VJ57" s="147"/>
      <c r="VK57" s="148"/>
      <c r="VL57" s="187"/>
      <c r="VM57" s="188"/>
      <c r="VN57" s="186"/>
      <c r="VO57" s="145"/>
      <c r="VP57" s="146"/>
      <c r="VQ57" s="146"/>
      <c r="VR57" s="147"/>
      <c r="VS57" s="148"/>
      <c r="VT57" s="187"/>
      <c r="VU57" s="188"/>
      <c r="VV57" s="186"/>
      <c r="VW57" s="145"/>
      <c r="VX57" s="146"/>
      <c r="VY57" s="146"/>
      <c r="VZ57" s="147"/>
      <c r="WA57" s="148"/>
      <c r="WB57" s="187"/>
      <c r="WC57" s="188"/>
      <c r="WD57" s="186"/>
      <c r="WE57" s="145"/>
      <c r="WF57" s="146"/>
      <c r="WG57" s="146"/>
      <c r="WH57" s="147"/>
      <c r="WI57" s="148"/>
      <c r="WJ57" s="187"/>
      <c r="WK57" s="188"/>
      <c r="WL57" s="186"/>
      <c r="WM57" s="145"/>
      <c r="WN57" s="146"/>
      <c r="WO57" s="146"/>
      <c r="WP57" s="147"/>
      <c r="WQ57" s="148"/>
      <c r="WR57" s="187"/>
      <c r="WS57" s="188"/>
      <c r="WT57" s="186"/>
      <c r="WU57" s="145"/>
      <c r="WV57" s="146"/>
      <c r="WW57" s="146"/>
      <c r="WX57" s="147"/>
      <c r="WY57" s="148"/>
      <c r="WZ57" s="187"/>
      <c r="XA57" s="188"/>
      <c r="XB57" s="186"/>
      <c r="XC57" s="145"/>
      <c r="XD57" s="146"/>
      <c r="XE57" s="146"/>
      <c r="XF57" s="147"/>
      <c r="XG57" s="148"/>
      <c r="XH57" s="187"/>
      <c r="XI57" s="188"/>
      <c r="XJ57" s="186"/>
      <c r="XK57" s="145"/>
      <c r="XL57" s="146"/>
      <c r="XM57" s="146"/>
      <c r="XN57" s="147"/>
      <c r="XO57" s="148"/>
      <c r="XP57" s="187"/>
      <c r="XQ57" s="188"/>
      <c r="XR57" s="186"/>
      <c r="XS57" s="145"/>
      <c r="XT57" s="146"/>
      <c r="XU57" s="146"/>
      <c r="XV57" s="147"/>
      <c r="XW57" s="148"/>
      <c r="XX57" s="187"/>
      <c r="XY57" s="188"/>
      <c r="XZ57" s="186"/>
      <c r="YA57" s="145"/>
      <c r="YB57" s="146"/>
      <c r="YC57" s="146"/>
      <c r="YD57" s="147"/>
      <c r="YE57" s="148"/>
      <c r="YF57" s="187"/>
      <c r="YG57" s="188"/>
      <c r="YH57" s="186"/>
      <c r="YI57" s="145"/>
      <c r="YJ57" s="146"/>
      <c r="YK57" s="146"/>
      <c r="YL57" s="147"/>
      <c r="YM57" s="148"/>
      <c r="YN57" s="187"/>
      <c r="YO57" s="188"/>
      <c r="YP57" s="186"/>
      <c r="YQ57" s="145"/>
      <c r="YR57" s="146"/>
      <c r="YS57" s="146"/>
      <c r="YT57" s="147"/>
      <c r="YU57" s="148"/>
      <c r="YV57" s="187"/>
      <c r="YW57" s="188"/>
      <c r="YX57" s="186"/>
      <c r="YY57" s="145"/>
      <c r="YZ57" s="146"/>
      <c r="ZA57" s="146"/>
      <c r="ZB57" s="147"/>
      <c r="ZC57" s="148"/>
      <c r="ZD57" s="187"/>
      <c r="ZE57" s="188"/>
      <c r="ZF57" s="186"/>
      <c r="ZG57" s="145"/>
      <c r="ZH57" s="146"/>
      <c r="ZI57" s="146"/>
      <c r="ZJ57" s="147"/>
      <c r="ZK57" s="148"/>
      <c r="ZL57" s="187"/>
      <c r="ZM57" s="188"/>
      <c r="ZN57" s="186"/>
      <c r="ZO57" s="145"/>
      <c r="ZP57" s="146"/>
      <c r="ZQ57" s="146"/>
      <c r="ZR57" s="147"/>
      <c r="ZS57" s="148"/>
      <c r="ZT57" s="187"/>
      <c r="ZU57" s="188"/>
      <c r="ZV57" s="186"/>
      <c r="ZW57" s="145"/>
      <c r="ZX57" s="146"/>
      <c r="ZY57" s="146"/>
      <c r="ZZ57" s="147"/>
      <c r="AAA57" s="148"/>
      <c r="AAB57" s="187"/>
      <c r="AAC57" s="188"/>
      <c r="AAD57" s="186"/>
      <c r="AAE57" s="145"/>
      <c r="AAF57" s="146"/>
      <c r="AAG57" s="146"/>
      <c r="AAH57" s="147"/>
      <c r="AAI57" s="148"/>
      <c r="AAJ57" s="187"/>
      <c r="AAK57" s="188"/>
      <c r="AAL57" s="186"/>
      <c r="AAM57" s="145"/>
      <c r="AAN57" s="146"/>
      <c r="AAO57" s="146"/>
      <c r="AAP57" s="147"/>
      <c r="AAQ57" s="148"/>
      <c r="AAR57" s="187"/>
      <c r="AAS57" s="188"/>
      <c r="AAT57" s="186"/>
      <c r="AAU57" s="145"/>
      <c r="AAV57" s="146"/>
      <c r="AAW57" s="146"/>
      <c r="AAX57" s="147"/>
      <c r="AAY57" s="148"/>
      <c r="AAZ57" s="187"/>
      <c r="ABA57" s="188"/>
      <c r="ABB57" s="186"/>
      <c r="ABC57" s="145"/>
      <c r="ABD57" s="146"/>
      <c r="ABE57" s="146"/>
      <c r="ABF57" s="147"/>
      <c r="ABG57" s="148"/>
      <c r="ABH57" s="187"/>
      <c r="ABI57" s="188"/>
      <c r="ABJ57" s="186"/>
      <c r="ABK57" s="145"/>
      <c r="ABL57" s="146"/>
      <c r="ABM57" s="146"/>
      <c r="ABN57" s="147"/>
      <c r="ABO57" s="148"/>
      <c r="ABP57" s="187"/>
      <c r="ABQ57" s="188"/>
      <c r="ABR57" s="186"/>
      <c r="ABS57" s="145"/>
      <c r="ABT57" s="146"/>
      <c r="ABU57" s="146"/>
      <c r="ABV57" s="147"/>
      <c r="ABW57" s="148"/>
      <c r="ABX57" s="187"/>
      <c r="ABY57" s="188"/>
      <c r="ABZ57" s="186"/>
      <c r="ACA57" s="145"/>
      <c r="ACB57" s="146"/>
      <c r="ACC57" s="146"/>
      <c r="ACD57" s="147"/>
      <c r="ACE57" s="148"/>
      <c r="ACF57" s="187"/>
      <c r="ACG57" s="188"/>
      <c r="ACH57" s="186"/>
      <c r="ACI57" s="145"/>
      <c r="ACJ57" s="146"/>
      <c r="ACK57" s="146"/>
      <c r="ACL57" s="147"/>
      <c r="ACM57" s="148"/>
      <c r="ACN57" s="187"/>
      <c r="ACO57" s="188"/>
      <c r="ACP57" s="186"/>
      <c r="ACQ57" s="145"/>
      <c r="ACR57" s="146"/>
      <c r="ACS57" s="146"/>
      <c r="ACT57" s="147"/>
      <c r="ACU57" s="148"/>
      <c r="ACV57" s="187"/>
      <c r="ACW57" s="188"/>
      <c r="ACX57" s="186"/>
      <c r="ACY57" s="145"/>
      <c r="ACZ57" s="146"/>
      <c r="ADA57" s="146"/>
      <c r="ADB57" s="147"/>
      <c r="ADC57" s="148"/>
      <c r="ADD57" s="187"/>
      <c r="ADE57" s="188"/>
      <c r="ADF57" s="186"/>
      <c r="ADG57" s="145"/>
      <c r="ADH57" s="146"/>
      <c r="ADI57" s="146"/>
      <c r="ADJ57" s="147"/>
      <c r="ADK57" s="148"/>
      <c r="ADL57" s="187"/>
      <c r="ADM57" s="188"/>
      <c r="ADN57" s="186"/>
      <c r="ADO57" s="145"/>
      <c r="ADP57" s="146"/>
      <c r="ADQ57" s="146"/>
      <c r="ADR57" s="147"/>
      <c r="ADS57" s="148"/>
      <c r="ADT57" s="187"/>
      <c r="ADU57" s="188"/>
      <c r="ADV57" s="186"/>
      <c r="ADW57" s="145"/>
      <c r="ADX57" s="146"/>
      <c r="ADY57" s="146"/>
      <c r="ADZ57" s="147"/>
      <c r="AEA57" s="148"/>
      <c r="AEB57" s="187"/>
      <c r="AEC57" s="188"/>
      <c r="AED57" s="186"/>
      <c r="AEE57" s="145"/>
      <c r="AEF57" s="146"/>
      <c r="AEG57" s="146"/>
      <c r="AEH57" s="147"/>
      <c r="AEI57" s="148"/>
      <c r="AEJ57" s="187"/>
      <c r="AEK57" s="188"/>
      <c r="AEL57" s="186"/>
      <c r="AEM57" s="145"/>
      <c r="AEN57" s="146"/>
      <c r="AEO57" s="146"/>
      <c r="AEP57" s="147"/>
      <c r="AEQ57" s="148"/>
      <c r="AER57" s="187"/>
      <c r="AES57" s="188"/>
      <c r="AET57" s="186"/>
      <c r="AEU57" s="145"/>
      <c r="AEV57" s="146"/>
      <c r="AEW57" s="146"/>
      <c r="AEX57" s="147"/>
      <c r="AEY57" s="148"/>
      <c r="AEZ57" s="187"/>
      <c r="AFA57" s="188"/>
      <c r="AFB57" s="186"/>
      <c r="AFC57" s="145"/>
      <c r="AFD57" s="146"/>
      <c r="AFE57" s="146"/>
      <c r="AFF57" s="147"/>
      <c r="AFG57" s="148"/>
      <c r="AFH57" s="187"/>
      <c r="AFI57" s="188"/>
      <c r="AFJ57" s="186"/>
      <c r="AFK57" s="145"/>
      <c r="AFL57" s="146"/>
      <c r="AFM57" s="146"/>
      <c r="AFN57" s="147"/>
      <c r="AFO57" s="148"/>
      <c r="AFP57" s="187"/>
      <c r="AFQ57" s="188"/>
      <c r="AFR57" s="186"/>
      <c r="AFS57" s="145"/>
      <c r="AFT57" s="146"/>
      <c r="AFU57" s="146"/>
      <c r="AFV57" s="147"/>
      <c r="AFW57" s="148"/>
      <c r="AFX57" s="187"/>
      <c r="AFY57" s="188"/>
      <c r="AFZ57" s="186"/>
      <c r="AGA57" s="145"/>
      <c r="AGB57" s="146"/>
      <c r="AGC57" s="146"/>
      <c r="AGD57" s="147"/>
      <c r="AGE57" s="148"/>
      <c r="AGF57" s="187"/>
      <c r="AGG57" s="188"/>
      <c r="AGH57" s="186"/>
      <c r="AGI57" s="145"/>
      <c r="AGJ57" s="146"/>
      <c r="AGK57" s="146"/>
      <c r="AGL57" s="147"/>
      <c r="AGM57" s="148"/>
      <c r="AGN57" s="187"/>
      <c r="AGO57" s="188"/>
      <c r="AGP57" s="186"/>
      <c r="AGQ57" s="145"/>
      <c r="AGR57" s="146"/>
      <c r="AGS57" s="146"/>
      <c r="AGT57" s="147"/>
      <c r="AGU57" s="148"/>
      <c r="AGV57" s="187"/>
      <c r="AGW57" s="188"/>
      <c r="AGX57" s="186"/>
      <c r="AGY57" s="145"/>
      <c r="AGZ57" s="146"/>
      <c r="AHA57" s="146"/>
      <c r="AHB57" s="147"/>
      <c r="AHC57" s="148"/>
      <c r="AHD57" s="187"/>
      <c r="AHE57" s="188"/>
      <c r="AHF57" s="186"/>
      <c r="AHG57" s="145"/>
      <c r="AHH57" s="146"/>
      <c r="AHI57" s="146"/>
      <c r="AHJ57" s="147"/>
      <c r="AHK57" s="148"/>
      <c r="AHL57" s="187"/>
      <c r="AHM57" s="188"/>
      <c r="AHN57" s="186"/>
      <c r="AHO57" s="145"/>
      <c r="AHP57" s="146"/>
      <c r="AHQ57" s="146"/>
      <c r="AHR57" s="147"/>
      <c r="AHS57" s="148"/>
      <c r="AHT57" s="187"/>
      <c r="AHU57" s="188"/>
      <c r="AHV57" s="186"/>
      <c r="AHW57" s="145"/>
      <c r="AHX57" s="146"/>
      <c r="AHY57" s="146"/>
      <c r="AHZ57" s="147"/>
      <c r="AIA57" s="148"/>
      <c r="AIB57" s="187"/>
      <c r="AIC57" s="188"/>
      <c r="AID57" s="186"/>
      <c r="AIE57" s="145"/>
      <c r="AIF57" s="146"/>
      <c r="AIG57" s="146"/>
      <c r="AIH57" s="147"/>
      <c r="AII57" s="148"/>
      <c r="AIJ57" s="187"/>
      <c r="AIK57" s="188"/>
      <c r="AIL57" s="186"/>
      <c r="AIM57" s="145"/>
      <c r="AIN57" s="146"/>
      <c r="AIO57" s="146"/>
      <c r="AIP57" s="147"/>
      <c r="AIQ57" s="148"/>
      <c r="AIR57" s="187"/>
      <c r="AIS57" s="188"/>
      <c r="AIT57" s="186"/>
      <c r="AIU57" s="145"/>
      <c r="AIV57" s="146"/>
      <c r="AIW57" s="146"/>
      <c r="AIX57" s="147"/>
      <c r="AIY57" s="148"/>
      <c r="AIZ57" s="187"/>
      <c r="AJA57" s="188"/>
      <c r="AJB57" s="186"/>
      <c r="AJC57" s="145"/>
      <c r="AJD57" s="146"/>
      <c r="AJE57" s="146"/>
      <c r="AJF57" s="147"/>
      <c r="AJG57" s="148"/>
      <c r="AJH57" s="187"/>
      <c r="AJI57" s="188"/>
      <c r="AJJ57" s="186"/>
      <c r="AJK57" s="145"/>
      <c r="AJL57" s="146"/>
      <c r="AJM57" s="146"/>
      <c r="AJN57" s="147"/>
      <c r="AJO57" s="148"/>
      <c r="AJP57" s="187"/>
      <c r="AJQ57" s="188"/>
      <c r="AJR57" s="186"/>
      <c r="AJS57" s="145"/>
      <c r="AJT57" s="146"/>
      <c r="AJU57" s="146"/>
      <c r="AJV57" s="147"/>
      <c r="AJW57" s="148"/>
      <c r="AJX57" s="187"/>
      <c r="AJY57" s="188"/>
      <c r="AJZ57" s="186"/>
      <c r="AKA57" s="145"/>
      <c r="AKB57" s="146"/>
      <c r="AKC57" s="146"/>
      <c r="AKD57" s="147"/>
      <c r="AKE57" s="148"/>
      <c r="AKF57" s="187"/>
      <c r="AKG57" s="188"/>
      <c r="AKH57" s="186"/>
      <c r="AKI57" s="145"/>
      <c r="AKJ57" s="146"/>
      <c r="AKK57" s="146"/>
      <c r="AKL57" s="147"/>
      <c r="AKM57" s="148"/>
      <c r="AKN57" s="187"/>
      <c r="AKO57" s="188"/>
      <c r="AKP57" s="186"/>
      <c r="AKQ57" s="145"/>
      <c r="AKR57" s="146"/>
      <c r="AKS57" s="146"/>
      <c r="AKT57" s="147"/>
      <c r="AKU57" s="148"/>
      <c r="AKV57" s="187"/>
      <c r="AKW57" s="188"/>
      <c r="AKX57" s="186"/>
      <c r="AKY57" s="145"/>
      <c r="AKZ57" s="146"/>
      <c r="ALA57" s="146"/>
      <c r="ALB57" s="147"/>
      <c r="ALC57" s="148"/>
      <c r="ALD57" s="187"/>
      <c r="ALE57" s="188"/>
      <c r="ALF57" s="186"/>
      <c r="ALG57" s="145"/>
      <c r="ALH57" s="146"/>
      <c r="ALI57" s="146"/>
      <c r="ALJ57" s="147"/>
      <c r="ALK57" s="148"/>
      <c r="ALL57" s="187"/>
      <c r="ALM57" s="188"/>
      <c r="ALN57" s="186"/>
      <c r="ALO57" s="145"/>
      <c r="ALP57" s="146"/>
      <c r="ALQ57" s="146"/>
      <c r="ALR57" s="147"/>
      <c r="ALS57" s="148"/>
      <c r="ALT57" s="187"/>
      <c r="ALU57" s="188"/>
      <c r="ALV57" s="186"/>
      <c r="ALW57" s="145"/>
      <c r="ALX57" s="146"/>
      <c r="ALY57" s="146"/>
      <c r="ALZ57" s="147"/>
      <c r="AMA57" s="148"/>
      <c r="AMB57" s="187"/>
      <c r="AMC57" s="188"/>
      <c r="AMD57" s="186"/>
      <c r="AME57" s="145"/>
      <c r="AMF57" s="146"/>
      <c r="AMG57" s="146"/>
      <c r="AMH57" s="147"/>
      <c r="AMI57" s="148"/>
      <c r="AMJ57" s="187"/>
      <c r="AMK57" s="188"/>
      <c r="AML57" s="186"/>
      <c r="AMM57" s="145"/>
      <c r="AMN57" s="146"/>
      <c r="AMO57" s="146"/>
      <c r="AMP57" s="147"/>
      <c r="AMQ57" s="148"/>
      <c r="AMR57" s="187"/>
      <c r="AMS57" s="188"/>
      <c r="AMT57" s="186"/>
      <c r="AMU57" s="145"/>
      <c r="AMV57" s="146"/>
      <c r="AMW57" s="146"/>
      <c r="AMX57" s="147"/>
      <c r="AMY57" s="148"/>
      <c r="AMZ57" s="187"/>
      <c r="ANA57" s="188"/>
      <c r="ANB57" s="186"/>
      <c r="ANC57" s="145"/>
      <c r="AND57" s="146"/>
      <c r="ANE57" s="146"/>
      <c r="ANF57" s="147"/>
      <c r="ANG57" s="148"/>
      <c r="ANH57" s="187"/>
      <c r="ANI57" s="188"/>
      <c r="ANJ57" s="186"/>
      <c r="ANK57" s="145"/>
      <c r="ANL57" s="146"/>
      <c r="ANM57" s="146"/>
      <c r="ANN57" s="147"/>
      <c r="ANO57" s="148"/>
      <c r="ANP57" s="187"/>
      <c r="ANQ57" s="188"/>
      <c r="ANR57" s="186"/>
      <c r="ANS57" s="145"/>
      <c r="ANT57" s="146"/>
      <c r="ANU57" s="146"/>
      <c r="ANV57" s="147"/>
      <c r="ANW57" s="148"/>
      <c r="ANX57" s="187"/>
      <c r="ANY57" s="188"/>
      <c r="ANZ57" s="186"/>
      <c r="AOA57" s="145"/>
      <c r="AOB57" s="146"/>
      <c r="AOC57" s="146"/>
      <c r="AOD57" s="147"/>
      <c r="AOE57" s="148"/>
      <c r="AOF57" s="187"/>
      <c r="AOG57" s="188"/>
      <c r="AOH57" s="186"/>
      <c r="AOI57" s="145"/>
      <c r="AOJ57" s="146"/>
      <c r="AOK57" s="146"/>
      <c r="AOL57" s="147"/>
      <c r="AOM57" s="148"/>
      <c r="AON57" s="187"/>
      <c r="AOO57" s="188"/>
      <c r="AOP57" s="186"/>
      <c r="AOQ57" s="145"/>
      <c r="AOR57" s="146"/>
      <c r="AOS57" s="146"/>
      <c r="AOT57" s="147"/>
      <c r="AOU57" s="148"/>
      <c r="AOV57" s="187"/>
      <c r="AOW57" s="188"/>
      <c r="AOX57" s="186"/>
      <c r="AOY57" s="145"/>
      <c r="AOZ57" s="146"/>
      <c r="APA57" s="146"/>
      <c r="APB57" s="147"/>
      <c r="APC57" s="148"/>
      <c r="APD57" s="187"/>
      <c r="APE57" s="188"/>
      <c r="APF57" s="186"/>
      <c r="APG57" s="145"/>
      <c r="APH57" s="146"/>
      <c r="API57" s="146"/>
      <c r="APJ57" s="147"/>
      <c r="APK57" s="148"/>
      <c r="APL57" s="187"/>
      <c r="APM57" s="188"/>
      <c r="APN57" s="186"/>
      <c r="APO57" s="145"/>
      <c r="APP57" s="146"/>
      <c r="APQ57" s="146"/>
      <c r="APR57" s="147"/>
      <c r="APS57" s="148"/>
      <c r="APT57" s="187"/>
      <c r="APU57" s="188"/>
      <c r="APV57" s="186"/>
      <c r="APW57" s="145"/>
      <c r="APX57" s="146"/>
      <c r="APY57" s="146"/>
      <c r="APZ57" s="147"/>
      <c r="AQA57" s="148"/>
      <c r="AQB57" s="187"/>
      <c r="AQC57" s="188"/>
      <c r="AQD57" s="186"/>
      <c r="AQE57" s="145"/>
      <c r="AQF57" s="146"/>
      <c r="AQG57" s="146"/>
      <c r="AQH57" s="147"/>
      <c r="AQI57" s="148"/>
      <c r="AQJ57" s="187"/>
      <c r="AQK57" s="188"/>
      <c r="AQL57" s="186"/>
      <c r="AQM57" s="145"/>
      <c r="AQN57" s="146"/>
      <c r="AQO57" s="146"/>
      <c r="AQP57" s="147"/>
      <c r="AQQ57" s="148"/>
      <c r="AQR57" s="187"/>
      <c r="AQS57" s="188"/>
      <c r="AQT57" s="186"/>
      <c r="AQU57" s="145"/>
      <c r="AQV57" s="146"/>
      <c r="AQW57" s="146"/>
      <c r="AQX57" s="147"/>
      <c r="AQY57" s="148"/>
      <c r="AQZ57" s="187"/>
      <c r="ARA57" s="188"/>
      <c r="ARB57" s="186"/>
      <c r="ARC57" s="145"/>
      <c r="ARD57" s="146"/>
      <c r="ARE57" s="146"/>
      <c r="ARF57" s="147"/>
      <c r="ARG57" s="148"/>
      <c r="ARH57" s="187"/>
      <c r="ARI57" s="188"/>
      <c r="ARJ57" s="186"/>
      <c r="ARK57" s="145"/>
      <c r="ARL57" s="146"/>
      <c r="ARM57" s="146"/>
      <c r="ARN57" s="147"/>
      <c r="ARO57" s="148"/>
      <c r="ARP57" s="187"/>
      <c r="ARQ57" s="188"/>
      <c r="ARR57" s="186"/>
      <c r="ARS57" s="145"/>
      <c r="ART57" s="146"/>
      <c r="ARU57" s="146"/>
      <c r="ARV57" s="147"/>
      <c r="ARW57" s="148"/>
      <c r="ARX57" s="187"/>
      <c r="ARY57" s="188"/>
      <c r="ARZ57" s="186"/>
      <c r="ASA57" s="145"/>
      <c r="ASB57" s="146"/>
      <c r="ASC57" s="146"/>
      <c r="ASD57" s="147"/>
      <c r="ASE57" s="148"/>
      <c r="ASF57" s="187"/>
      <c r="ASG57" s="188"/>
      <c r="ASH57" s="186"/>
      <c r="ASI57" s="145"/>
      <c r="ASJ57" s="146"/>
      <c r="ASK57" s="146"/>
      <c r="ASL57" s="147"/>
      <c r="ASM57" s="148"/>
      <c r="ASN57" s="187"/>
      <c r="ASO57" s="188"/>
      <c r="ASP57" s="186"/>
      <c r="ASQ57" s="145"/>
      <c r="ASR57" s="146"/>
      <c r="ASS57" s="146"/>
      <c r="AST57" s="147"/>
      <c r="ASU57" s="148"/>
      <c r="ASV57" s="187"/>
      <c r="ASW57" s="188"/>
      <c r="ASX57" s="186"/>
      <c r="ASY57" s="145"/>
      <c r="ASZ57" s="146"/>
      <c r="ATA57" s="146"/>
      <c r="ATB57" s="147"/>
      <c r="ATC57" s="148"/>
      <c r="ATD57" s="187"/>
      <c r="ATE57" s="188"/>
      <c r="ATF57" s="186"/>
      <c r="ATG57" s="145"/>
      <c r="ATH57" s="146"/>
      <c r="ATI57" s="146"/>
      <c r="ATJ57" s="147"/>
      <c r="ATK57" s="148"/>
      <c r="ATL57" s="187"/>
      <c r="ATM57" s="188"/>
      <c r="ATN57" s="186"/>
      <c r="ATO57" s="145"/>
      <c r="ATP57" s="146"/>
      <c r="ATQ57" s="146"/>
      <c r="ATR57" s="147"/>
      <c r="ATS57" s="148"/>
      <c r="ATT57" s="187"/>
      <c r="ATU57" s="188"/>
      <c r="ATV57" s="186"/>
      <c r="ATW57" s="145"/>
      <c r="ATX57" s="146"/>
      <c r="ATY57" s="146"/>
      <c r="ATZ57" s="147"/>
      <c r="AUA57" s="148"/>
      <c r="AUB57" s="187"/>
      <c r="AUC57" s="188"/>
      <c r="AUD57" s="186"/>
      <c r="AUE57" s="145"/>
      <c r="AUF57" s="146"/>
      <c r="AUG57" s="146"/>
      <c r="AUH57" s="147"/>
      <c r="AUI57" s="148"/>
      <c r="AUJ57" s="187"/>
      <c r="AUK57" s="188"/>
      <c r="AUL57" s="186"/>
      <c r="AUM57" s="145"/>
      <c r="AUN57" s="146"/>
      <c r="AUO57" s="146"/>
      <c r="AUP57" s="147"/>
      <c r="AUQ57" s="148"/>
      <c r="AUR57" s="187"/>
      <c r="AUS57" s="188"/>
      <c r="AUT57" s="186"/>
      <c r="AUU57" s="145"/>
      <c r="AUV57" s="146"/>
      <c r="AUW57" s="146"/>
      <c r="AUX57" s="147"/>
      <c r="AUY57" s="148"/>
      <c r="AUZ57" s="187"/>
      <c r="AVA57" s="188"/>
      <c r="AVB57" s="186"/>
      <c r="AVC57" s="145"/>
      <c r="AVD57" s="146"/>
      <c r="AVE57" s="146"/>
      <c r="AVF57" s="147"/>
      <c r="AVG57" s="148"/>
      <c r="AVH57" s="187"/>
      <c r="AVI57" s="188"/>
      <c r="AVJ57" s="186"/>
      <c r="AVK57" s="145"/>
      <c r="AVL57" s="146"/>
      <c r="AVM57" s="146"/>
      <c r="AVN57" s="147"/>
      <c r="AVO57" s="148"/>
      <c r="AVP57" s="187"/>
      <c r="AVQ57" s="188"/>
      <c r="AVR57" s="186"/>
      <c r="AVS57" s="145"/>
      <c r="AVT57" s="146"/>
      <c r="AVU57" s="146"/>
      <c r="AVV57" s="147"/>
      <c r="AVW57" s="148"/>
      <c r="AVX57" s="187"/>
      <c r="AVY57" s="188"/>
      <c r="AVZ57" s="186"/>
      <c r="AWA57" s="145"/>
      <c r="AWB57" s="146"/>
      <c r="AWC57" s="146"/>
      <c r="AWD57" s="147"/>
      <c r="AWE57" s="148"/>
      <c r="AWF57" s="187"/>
      <c r="AWG57" s="188"/>
      <c r="AWH57" s="186"/>
      <c r="AWI57" s="145"/>
      <c r="AWJ57" s="146"/>
      <c r="AWK57" s="146"/>
      <c r="AWL57" s="147"/>
      <c r="AWM57" s="148"/>
      <c r="AWN57" s="187"/>
      <c r="AWO57" s="188"/>
      <c r="AWP57" s="186"/>
      <c r="AWQ57" s="145"/>
      <c r="AWR57" s="146"/>
      <c r="AWS57" s="146"/>
      <c r="AWT57" s="147"/>
      <c r="AWU57" s="148"/>
      <c r="AWV57" s="187"/>
      <c r="AWW57" s="188"/>
      <c r="AWX57" s="186"/>
      <c r="AWY57" s="145"/>
      <c r="AWZ57" s="146"/>
      <c r="AXA57" s="146"/>
      <c r="AXB57" s="147"/>
      <c r="AXC57" s="148"/>
      <c r="AXD57" s="187"/>
      <c r="AXE57" s="188"/>
      <c r="AXF57" s="186"/>
      <c r="AXG57" s="145"/>
      <c r="AXH57" s="146"/>
      <c r="AXI57" s="146"/>
      <c r="AXJ57" s="147"/>
      <c r="AXK57" s="148"/>
      <c r="AXL57" s="187"/>
      <c r="AXM57" s="188"/>
      <c r="AXN57" s="186"/>
      <c r="AXO57" s="145"/>
      <c r="AXP57" s="146"/>
      <c r="AXQ57" s="146"/>
      <c r="AXR57" s="147"/>
      <c r="AXS57" s="148"/>
      <c r="AXT57" s="187"/>
      <c r="AXU57" s="188"/>
      <c r="AXV57" s="186"/>
      <c r="AXW57" s="145"/>
      <c r="AXX57" s="146"/>
      <c r="AXY57" s="146"/>
      <c r="AXZ57" s="147"/>
      <c r="AYA57" s="148"/>
      <c r="AYB57" s="187"/>
      <c r="AYC57" s="188"/>
      <c r="AYD57" s="186"/>
      <c r="AYE57" s="145"/>
      <c r="AYF57" s="146"/>
      <c r="AYG57" s="146"/>
      <c r="AYH57" s="147"/>
      <c r="AYI57" s="148"/>
      <c r="AYJ57" s="187"/>
      <c r="AYK57" s="188"/>
      <c r="AYL57" s="186"/>
      <c r="AYM57" s="145"/>
      <c r="AYN57" s="146"/>
      <c r="AYO57" s="146"/>
      <c r="AYP57" s="147"/>
      <c r="AYQ57" s="148"/>
      <c r="AYR57" s="187"/>
      <c r="AYS57" s="188"/>
      <c r="AYT57" s="186"/>
      <c r="AYU57" s="145"/>
      <c r="AYV57" s="146"/>
      <c r="AYW57" s="146"/>
      <c r="AYX57" s="147"/>
      <c r="AYY57" s="148"/>
      <c r="AYZ57" s="187"/>
      <c r="AZA57" s="188"/>
      <c r="AZB57" s="186"/>
      <c r="AZC57" s="145"/>
      <c r="AZD57" s="146"/>
      <c r="AZE57" s="146"/>
      <c r="AZF57" s="147"/>
      <c r="AZG57" s="148"/>
      <c r="AZH57" s="187"/>
      <c r="AZI57" s="188"/>
      <c r="AZJ57" s="186"/>
      <c r="AZK57" s="145"/>
      <c r="AZL57" s="146"/>
      <c r="AZM57" s="146"/>
      <c r="AZN57" s="147"/>
      <c r="AZO57" s="148"/>
      <c r="AZP57" s="187"/>
      <c r="AZQ57" s="188"/>
      <c r="AZR57" s="186"/>
      <c r="AZS57" s="145"/>
      <c r="AZT57" s="146"/>
      <c r="AZU57" s="146"/>
      <c r="AZV57" s="147"/>
      <c r="AZW57" s="148"/>
      <c r="AZX57" s="187"/>
      <c r="AZY57" s="188"/>
      <c r="AZZ57" s="186"/>
      <c r="BAA57" s="145"/>
      <c r="BAB57" s="146"/>
      <c r="BAC57" s="146"/>
      <c r="BAD57" s="147"/>
      <c r="BAE57" s="148"/>
      <c r="BAF57" s="187"/>
      <c r="BAG57" s="188"/>
      <c r="BAH57" s="186"/>
      <c r="BAI57" s="145"/>
      <c r="BAJ57" s="146"/>
      <c r="BAK57" s="146"/>
      <c r="BAL57" s="147"/>
      <c r="BAM57" s="148"/>
      <c r="BAN57" s="187"/>
      <c r="BAO57" s="188"/>
      <c r="BAP57" s="186"/>
      <c r="BAQ57" s="145"/>
      <c r="BAR57" s="146"/>
      <c r="BAS57" s="146"/>
      <c r="BAT57" s="147"/>
      <c r="BAU57" s="148"/>
      <c r="BAV57" s="187"/>
      <c r="BAW57" s="188"/>
      <c r="BAX57" s="186"/>
      <c r="BAY57" s="145"/>
      <c r="BAZ57" s="146"/>
      <c r="BBA57" s="146"/>
      <c r="BBB57" s="147"/>
      <c r="BBC57" s="148"/>
      <c r="BBD57" s="187"/>
      <c r="BBE57" s="188"/>
      <c r="BBF57" s="186"/>
      <c r="BBG57" s="145"/>
      <c r="BBH57" s="146"/>
      <c r="BBI57" s="146"/>
      <c r="BBJ57" s="147"/>
      <c r="BBK57" s="148"/>
      <c r="BBL57" s="187"/>
      <c r="BBM57" s="188"/>
      <c r="BBN57" s="186"/>
      <c r="BBO57" s="145"/>
      <c r="BBP57" s="146"/>
      <c r="BBQ57" s="146"/>
      <c r="BBR57" s="147"/>
      <c r="BBS57" s="148"/>
      <c r="BBT57" s="187"/>
      <c r="BBU57" s="188"/>
      <c r="BBV57" s="186"/>
      <c r="BBW57" s="145"/>
      <c r="BBX57" s="146"/>
      <c r="BBY57" s="146"/>
      <c r="BBZ57" s="147"/>
      <c r="BCA57" s="148"/>
      <c r="BCB57" s="187"/>
      <c r="BCC57" s="188"/>
      <c r="BCD57" s="186"/>
      <c r="BCE57" s="145"/>
      <c r="BCF57" s="146"/>
      <c r="BCG57" s="146"/>
      <c r="BCH57" s="147"/>
      <c r="BCI57" s="148"/>
      <c r="BCJ57" s="187"/>
      <c r="BCK57" s="188"/>
      <c r="BCL57" s="186"/>
      <c r="BCM57" s="145"/>
      <c r="BCN57" s="146"/>
      <c r="BCO57" s="146"/>
      <c r="BCP57" s="147"/>
      <c r="BCQ57" s="148"/>
      <c r="BCR57" s="187"/>
      <c r="BCS57" s="188"/>
      <c r="BCT57" s="186"/>
      <c r="BCU57" s="145"/>
      <c r="BCV57" s="146"/>
      <c r="BCW57" s="146"/>
      <c r="BCX57" s="147"/>
      <c r="BCY57" s="148"/>
      <c r="BCZ57" s="187"/>
      <c r="BDA57" s="188"/>
      <c r="BDB57" s="186"/>
      <c r="BDC57" s="145"/>
      <c r="BDD57" s="146"/>
      <c r="BDE57" s="146"/>
      <c r="BDF57" s="147"/>
      <c r="BDG57" s="148"/>
      <c r="BDH57" s="187"/>
      <c r="BDI57" s="188"/>
      <c r="BDJ57" s="186"/>
      <c r="BDK57" s="145"/>
      <c r="BDL57" s="146"/>
      <c r="BDM57" s="146"/>
      <c r="BDN57" s="147"/>
      <c r="BDO57" s="148"/>
      <c r="BDP57" s="187"/>
      <c r="BDQ57" s="188"/>
      <c r="BDR57" s="186"/>
      <c r="BDS57" s="145"/>
      <c r="BDT57" s="146"/>
      <c r="BDU57" s="146"/>
      <c r="BDV57" s="147"/>
      <c r="BDW57" s="148"/>
      <c r="BDX57" s="187"/>
      <c r="BDY57" s="188"/>
      <c r="BDZ57" s="186"/>
      <c r="BEA57" s="145"/>
      <c r="BEB57" s="146"/>
      <c r="BEC57" s="146"/>
      <c r="BED57" s="147"/>
      <c r="BEE57" s="148"/>
      <c r="BEF57" s="187"/>
      <c r="BEG57" s="188"/>
      <c r="BEH57" s="186"/>
      <c r="BEI57" s="145"/>
      <c r="BEJ57" s="146"/>
      <c r="BEK57" s="146"/>
      <c r="BEL57" s="147"/>
      <c r="BEM57" s="148"/>
      <c r="BEN57" s="187"/>
      <c r="BEO57" s="188"/>
      <c r="BEP57" s="186"/>
      <c r="BEQ57" s="145"/>
      <c r="BER57" s="146"/>
      <c r="BES57" s="146"/>
      <c r="BET57" s="147"/>
      <c r="BEU57" s="148"/>
      <c r="BEV57" s="187"/>
      <c r="BEW57" s="188"/>
      <c r="BEX57" s="186"/>
      <c r="BEY57" s="145"/>
      <c r="BEZ57" s="146"/>
      <c r="BFA57" s="146"/>
      <c r="BFB57" s="147"/>
      <c r="BFC57" s="148"/>
      <c r="BFD57" s="187"/>
      <c r="BFE57" s="188"/>
      <c r="BFF57" s="186"/>
      <c r="BFG57" s="145"/>
      <c r="BFH57" s="146"/>
      <c r="BFI57" s="146"/>
      <c r="BFJ57" s="147"/>
      <c r="BFK57" s="148"/>
      <c r="BFL57" s="187"/>
      <c r="BFM57" s="188"/>
      <c r="BFN57" s="186"/>
      <c r="BFO57" s="145"/>
      <c r="BFP57" s="146"/>
      <c r="BFQ57" s="146"/>
      <c r="BFR57" s="147"/>
      <c r="BFS57" s="148"/>
      <c r="BFT57" s="187"/>
      <c r="BFU57" s="188"/>
      <c r="BFV57" s="186"/>
      <c r="BFW57" s="145"/>
      <c r="BFX57" s="146"/>
      <c r="BFY57" s="146"/>
      <c r="BFZ57" s="147"/>
      <c r="BGA57" s="148"/>
      <c r="BGB57" s="187"/>
      <c r="BGC57" s="188"/>
      <c r="BGD57" s="186"/>
      <c r="BGE57" s="145"/>
      <c r="BGF57" s="146"/>
      <c r="BGG57" s="146"/>
      <c r="BGH57" s="147"/>
      <c r="BGI57" s="148"/>
      <c r="BGJ57" s="187"/>
      <c r="BGK57" s="188"/>
      <c r="BGL57" s="186"/>
      <c r="BGM57" s="145"/>
      <c r="BGN57" s="146"/>
      <c r="BGO57" s="146"/>
      <c r="BGP57" s="147"/>
      <c r="BGQ57" s="148"/>
      <c r="BGR57" s="187"/>
      <c r="BGS57" s="188"/>
      <c r="BGT57" s="186"/>
      <c r="BGU57" s="145"/>
      <c r="BGV57" s="146"/>
      <c r="BGW57" s="146"/>
      <c r="BGX57" s="147"/>
      <c r="BGY57" s="148"/>
      <c r="BGZ57" s="187"/>
      <c r="BHA57" s="188"/>
      <c r="BHB57" s="186"/>
      <c r="BHC57" s="145"/>
      <c r="BHD57" s="146"/>
      <c r="BHE57" s="146"/>
      <c r="BHF57" s="147"/>
      <c r="BHG57" s="148"/>
      <c r="BHH57" s="187"/>
      <c r="BHI57" s="188"/>
      <c r="BHJ57" s="186"/>
      <c r="BHK57" s="145"/>
      <c r="BHL57" s="146"/>
      <c r="BHM57" s="146"/>
      <c r="BHN57" s="147"/>
      <c r="BHO57" s="148"/>
      <c r="BHP57" s="187"/>
      <c r="BHQ57" s="188"/>
      <c r="BHR57" s="186"/>
      <c r="BHS57" s="145"/>
      <c r="BHT57" s="146"/>
      <c r="BHU57" s="146"/>
      <c r="BHV57" s="147"/>
      <c r="BHW57" s="148"/>
      <c r="BHX57" s="187"/>
      <c r="BHY57" s="188"/>
      <c r="BHZ57" s="186"/>
      <c r="BIA57" s="145"/>
      <c r="BIB57" s="146"/>
      <c r="BIC57" s="146"/>
      <c r="BID57" s="147"/>
      <c r="BIE57" s="148"/>
      <c r="BIF57" s="187"/>
      <c r="BIG57" s="188"/>
      <c r="BIH57" s="186"/>
      <c r="BII57" s="145"/>
      <c r="BIJ57" s="146"/>
      <c r="BIK57" s="146"/>
      <c r="BIL57" s="147"/>
      <c r="BIM57" s="148"/>
      <c r="BIN57" s="187"/>
      <c r="BIO57" s="188"/>
      <c r="BIP57" s="186"/>
      <c r="BIQ57" s="145"/>
      <c r="BIR57" s="146"/>
      <c r="BIS57" s="146"/>
      <c r="BIT57" s="147"/>
      <c r="BIU57" s="148"/>
      <c r="BIV57" s="187"/>
      <c r="BIW57" s="188"/>
      <c r="BIX57" s="186"/>
      <c r="BIY57" s="145"/>
      <c r="BIZ57" s="146"/>
      <c r="BJA57" s="146"/>
      <c r="BJB57" s="147"/>
      <c r="BJC57" s="148"/>
      <c r="BJD57" s="187"/>
      <c r="BJE57" s="188"/>
      <c r="BJF57" s="186"/>
      <c r="BJG57" s="145"/>
      <c r="BJH57" s="146"/>
      <c r="BJI57" s="146"/>
      <c r="BJJ57" s="147"/>
      <c r="BJK57" s="148"/>
      <c r="BJL57" s="187"/>
      <c r="BJM57" s="188"/>
      <c r="BJN57" s="186"/>
      <c r="BJO57" s="145"/>
      <c r="BJP57" s="146"/>
      <c r="BJQ57" s="146"/>
      <c r="BJR57" s="147"/>
      <c r="BJS57" s="148"/>
      <c r="BJT57" s="187"/>
      <c r="BJU57" s="188"/>
      <c r="BJV57" s="186"/>
      <c r="BJW57" s="145"/>
      <c r="BJX57" s="146"/>
      <c r="BJY57" s="146"/>
      <c r="BJZ57" s="147"/>
      <c r="BKA57" s="148"/>
      <c r="BKB57" s="187"/>
      <c r="BKC57" s="188"/>
      <c r="BKD57" s="186"/>
      <c r="BKE57" s="145"/>
      <c r="BKF57" s="146"/>
      <c r="BKG57" s="146"/>
      <c r="BKH57" s="147"/>
      <c r="BKI57" s="148"/>
      <c r="BKJ57" s="187"/>
      <c r="BKK57" s="188"/>
      <c r="BKL57" s="186"/>
      <c r="BKM57" s="145"/>
      <c r="BKN57" s="146"/>
      <c r="BKO57" s="146"/>
      <c r="BKP57" s="147"/>
      <c r="BKQ57" s="148"/>
      <c r="BKR57" s="187"/>
      <c r="BKS57" s="188"/>
      <c r="BKT57" s="186"/>
      <c r="BKU57" s="145"/>
      <c r="BKV57" s="146"/>
      <c r="BKW57" s="146"/>
      <c r="BKX57" s="147"/>
      <c r="BKY57" s="148"/>
      <c r="BKZ57" s="187"/>
      <c r="BLA57" s="188"/>
      <c r="BLB57" s="186"/>
      <c r="BLC57" s="145"/>
      <c r="BLD57" s="146"/>
      <c r="BLE57" s="146"/>
      <c r="BLF57" s="147"/>
      <c r="BLG57" s="148"/>
      <c r="BLH57" s="187"/>
      <c r="BLI57" s="188"/>
      <c r="BLJ57" s="186"/>
      <c r="BLK57" s="145"/>
      <c r="BLL57" s="146"/>
      <c r="BLM57" s="146"/>
      <c r="BLN57" s="147"/>
      <c r="BLO57" s="148"/>
      <c r="BLP57" s="187"/>
      <c r="BLQ57" s="188"/>
      <c r="BLR57" s="186"/>
      <c r="BLS57" s="145"/>
      <c r="BLT57" s="146"/>
      <c r="BLU57" s="146"/>
      <c r="BLV57" s="147"/>
      <c r="BLW57" s="148"/>
      <c r="BLX57" s="187"/>
      <c r="BLY57" s="188"/>
      <c r="BLZ57" s="186"/>
      <c r="BMA57" s="145"/>
      <c r="BMB57" s="146"/>
      <c r="BMC57" s="146"/>
      <c r="BMD57" s="147"/>
      <c r="BME57" s="148"/>
      <c r="BMF57" s="187"/>
      <c r="BMG57" s="188"/>
      <c r="BMH57" s="186"/>
      <c r="BMI57" s="145"/>
      <c r="BMJ57" s="146"/>
      <c r="BMK57" s="146"/>
      <c r="BML57" s="147"/>
      <c r="BMM57" s="148"/>
      <c r="BMN57" s="187"/>
      <c r="BMO57" s="188"/>
      <c r="BMP57" s="186"/>
      <c r="BMQ57" s="145"/>
      <c r="BMR57" s="146"/>
      <c r="BMS57" s="146"/>
      <c r="BMT57" s="147"/>
      <c r="BMU57" s="148"/>
      <c r="BMV57" s="187"/>
      <c r="BMW57" s="188"/>
      <c r="BMX57" s="186"/>
      <c r="BMY57" s="145"/>
      <c r="BMZ57" s="146"/>
      <c r="BNA57" s="146"/>
      <c r="BNB57" s="147"/>
      <c r="BNC57" s="148"/>
      <c r="BND57" s="187"/>
      <c r="BNE57" s="188"/>
      <c r="BNF57" s="186"/>
      <c r="BNG57" s="145"/>
      <c r="BNH57" s="146"/>
      <c r="BNI57" s="146"/>
      <c r="BNJ57" s="147"/>
      <c r="BNK57" s="148"/>
      <c r="BNL57" s="187"/>
      <c r="BNM57" s="188"/>
      <c r="BNN57" s="186"/>
      <c r="BNO57" s="145"/>
      <c r="BNP57" s="146"/>
      <c r="BNQ57" s="146"/>
      <c r="BNR57" s="147"/>
      <c r="BNS57" s="148"/>
      <c r="BNT57" s="187"/>
      <c r="BNU57" s="188"/>
      <c r="BNV57" s="186"/>
      <c r="BNW57" s="145"/>
      <c r="BNX57" s="146"/>
      <c r="BNY57" s="146"/>
      <c r="BNZ57" s="147"/>
      <c r="BOA57" s="148"/>
      <c r="BOB57" s="187"/>
      <c r="BOC57" s="188"/>
      <c r="BOD57" s="186"/>
      <c r="BOE57" s="145"/>
      <c r="BOF57" s="146"/>
      <c r="BOG57" s="146"/>
      <c r="BOH57" s="147"/>
      <c r="BOI57" s="148"/>
      <c r="BOJ57" s="187"/>
      <c r="BOK57" s="188"/>
      <c r="BOL57" s="186"/>
      <c r="BOM57" s="145"/>
      <c r="BON57" s="146"/>
      <c r="BOO57" s="146"/>
      <c r="BOP57" s="147"/>
      <c r="BOQ57" s="148"/>
      <c r="BOR57" s="187"/>
      <c r="BOS57" s="188"/>
      <c r="BOT57" s="186"/>
      <c r="BOU57" s="145"/>
      <c r="BOV57" s="146"/>
      <c r="BOW57" s="146"/>
      <c r="BOX57" s="147"/>
      <c r="BOY57" s="148"/>
      <c r="BOZ57" s="187"/>
      <c r="BPA57" s="188"/>
      <c r="BPB57" s="186"/>
      <c r="BPC57" s="145"/>
      <c r="BPD57" s="146"/>
      <c r="BPE57" s="146"/>
      <c r="BPF57" s="147"/>
      <c r="BPG57" s="148"/>
      <c r="BPH57" s="187"/>
      <c r="BPI57" s="188"/>
      <c r="BPJ57" s="186"/>
      <c r="BPK57" s="145"/>
      <c r="BPL57" s="146"/>
      <c r="BPM57" s="146"/>
      <c r="BPN57" s="147"/>
      <c r="BPO57" s="148"/>
      <c r="BPP57" s="187"/>
      <c r="BPQ57" s="188"/>
      <c r="BPR57" s="186"/>
      <c r="BPS57" s="145"/>
      <c r="BPT57" s="146"/>
      <c r="BPU57" s="146"/>
      <c r="BPV57" s="147"/>
      <c r="BPW57" s="148"/>
      <c r="BPX57" s="187"/>
      <c r="BPY57" s="188"/>
      <c r="BPZ57" s="186"/>
      <c r="BQA57" s="145"/>
      <c r="BQB57" s="146"/>
      <c r="BQC57" s="146"/>
      <c r="BQD57" s="147"/>
      <c r="BQE57" s="148"/>
      <c r="BQF57" s="187"/>
      <c r="BQG57" s="188"/>
      <c r="BQH57" s="186"/>
      <c r="BQI57" s="145"/>
      <c r="BQJ57" s="146"/>
      <c r="BQK57" s="146"/>
      <c r="BQL57" s="147"/>
      <c r="BQM57" s="148"/>
      <c r="BQN57" s="187"/>
      <c r="BQO57" s="188"/>
      <c r="BQP57" s="186"/>
      <c r="BQQ57" s="145"/>
      <c r="BQR57" s="146"/>
      <c r="BQS57" s="146"/>
      <c r="BQT57" s="147"/>
      <c r="BQU57" s="148"/>
      <c r="BQV57" s="187"/>
      <c r="BQW57" s="188"/>
      <c r="BQX57" s="186"/>
      <c r="BQY57" s="145"/>
      <c r="BQZ57" s="146"/>
      <c r="BRA57" s="146"/>
      <c r="BRB57" s="147"/>
      <c r="BRC57" s="148"/>
      <c r="BRD57" s="187"/>
      <c r="BRE57" s="188"/>
      <c r="BRF57" s="186"/>
      <c r="BRG57" s="145"/>
      <c r="BRH57" s="146"/>
      <c r="BRI57" s="146"/>
      <c r="BRJ57" s="147"/>
      <c r="BRK57" s="148"/>
      <c r="BRL57" s="187"/>
      <c r="BRM57" s="188"/>
      <c r="BRN57" s="186"/>
      <c r="BRO57" s="145"/>
      <c r="BRP57" s="146"/>
      <c r="BRQ57" s="146"/>
      <c r="BRR57" s="147"/>
      <c r="BRS57" s="148"/>
      <c r="BRT57" s="187"/>
      <c r="BRU57" s="188"/>
      <c r="BRV57" s="186"/>
      <c r="BRW57" s="145"/>
      <c r="BRX57" s="146"/>
      <c r="BRY57" s="146"/>
      <c r="BRZ57" s="147"/>
      <c r="BSA57" s="148"/>
      <c r="BSB57" s="187"/>
      <c r="BSC57" s="188"/>
      <c r="BSD57" s="186"/>
      <c r="BSE57" s="145"/>
      <c r="BSF57" s="146"/>
      <c r="BSG57" s="146"/>
      <c r="BSH57" s="147"/>
      <c r="BSI57" s="148"/>
      <c r="BSJ57" s="187"/>
      <c r="BSK57" s="188"/>
      <c r="BSL57" s="186"/>
      <c r="BSM57" s="145"/>
      <c r="BSN57" s="146"/>
      <c r="BSO57" s="146"/>
      <c r="BSP57" s="147"/>
      <c r="BSQ57" s="148"/>
      <c r="BSR57" s="187"/>
      <c r="BSS57" s="188"/>
      <c r="BST57" s="186"/>
      <c r="BSU57" s="145"/>
      <c r="BSV57" s="146"/>
      <c r="BSW57" s="146"/>
      <c r="BSX57" s="147"/>
      <c r="BSY57" s="148"/>
      <c r="BSZ57" s="187"/>
      <c r="BTA57" s="188"/>
      <c r="BTB57" s="186"/>
      <c r="BTC57" s="145"/>
      <c r="BTD57" s="146"/>
      <c r="BTE57" s="146"/>
      <c r="BTF57" s="147"/>
      <c r="BTG57" s="148"/>
      <c r="BTH57" s="187"/>
      <c r="BTI57" s="188"/>
      <c r="BTJ57" s="186"/>
      <c r="BTK57" s="145"/>
      <c r="BTL57" s="146"/>
      <c r="BTM57" s="146"/>
      <c r="BTN57" s="147"/>
      <c r="BTO57" s="148"/>
      <c r="BTP57" s="187"/>
      <c r="BTQ57" s="188"/>
      <c r="BTR57" s="186"/>
      <c r="BTS57" s="145"/>
      <c r="BTT57" s="146"/>
      <c r="BTU57" s="146"/>
      <c r="BTV57" s="147"/>
      <c r="BTW57" s="148"/>
      <c r="BTX57" s="187"/>
      <c r="BTY57" s="188"/>
      <c r="BTZ57" s="186"/>
      <c r="BUA57" s="145"/>
      <c r="BUB57" s="146"/>
      <c r="BUC57" s="146"/>
      <c r="BUD57" s="147"/>
      <c r="BUE57" s="148"/>
      <c r="BUF57" s="187"/>
      <c r="BUG57" s="188"/>
      <c r="BUH57" s="186"/>
      <c r="BUI57" s="145"/>
      <c r="BUJ57" s="146"/>
      <c r="BUK57" s="146"/>
      <c r="BUL57" s="147"/>
      <c r="BUM57" s="148"/>
      <c r="BUN57" s="187"/>
      <c r="BUO57" s="188"/>
      <c r="BUP57" s="186"/>
      <c r="BUQ57" s="145"/>
      <c r="BUR57" s="146"/>
      <c r="BUS57" s="146"/>
      <c r="BUT57" s="147"/>
      <c r="BUU57" s="148"/>
      <c r="BUV57" s="187"/>
      <c r="BUW57" s="188"/>
      <c r="BUX57" s="186"/>
      <c r="BUY57" s="145"/>
      <c r="BUZ57" s="146"/>
      <c r="BVA57" s="146"/>
      <c r="BVB57" s="147"/>
      <c r="BVC57" s="148"/>
      <c r="BVD57" s="187"/>
      <c r="BVE57" s="188"/>
      <c r="BVF57" s="186"/>
      <c r="BVG57" s="145"/>
      <c r="BVH57" s="146"/>
      <c r="BVI57" s="146"/>
      <c r="BVJ57" s="147"/>
      <c r="BVK57" s="148"/>
      <c r="BVL57" s="187"/>
      <c r="BVM57" s="188"/>
      <c r="BVN57" s="186"/>
      <c r="BVO57" s="145"/>
      <c r="BVP57" s="146"/>
      <c r="BVQ57" s="146"/>
      <c r="BVR57" s="147"/>
      <c r="BVS57" s="148"/>
      <c r="BVT57" s="187"/>
      <c r="BVU57" s="188"/>
      <c r="BVV57" s="186"/>
      <c r="BVW57" s="145"/>
      <c r="BVX57" s="146"/>
      <c r="BVY57" s="146"/>
      <c r="BVZ57" s="147"/>
      <c r="BWA57" s="148"/>
      <c r="BWB57" s="187"/>
      <c r="BWC57" s="188"/>
      <c r="BWD57" s="186"/>
      <c r="BWE57" s="145"/>
      <c r="BWF57" s="146"/>
      <c r="BWG57" s="146"/>
      <c r="BWH57" s="147"/>
      <c r="BWI57" s="148"/>
      <c r="BWJ57" s="187"/>
      <c r="BWK57" s="188"/>
      <c r="BWL57" s="186"/>
      <c r="BWM57" s="145"/>
      <c r="BWN57" s="146"/>
      <c r="BWO57" s="146"/>
      <c r="BWP57" s="147"/>
      <c r="BWQ57" s="148"/>
      <c r="BWR57" s="187"/>
      <c r="BWS57" s="188"/>
      <c r="BWT57" s="186"/>
      <c r="BWU57" s="145"/>
      <c r="BWV57" s="146"/>
      <c r="BWW57" s="146"/>
      <c r="BWX57" s="147"/>
      <c r="BWY57" s="148"/>
      <c r="BWZ57" s="187"/>
      <c r="BXA57" s="188"/>
      <c r="BXB57" s="186"/>
      <c r="BXC57" s="145"/>
      <c r="BXD57" s="146"/>
      <c r="BXE57" s="146"/>
      <c r="BXF57" s="147"/>
      <c r="BXG57" s="148"/>
      <c r="BXH57" s="187"/>
      <c r="BXI57" s="188"/>
      <c r="BXJ57" s="186"/>
      <c r="BXK57" s="145"/>
      <c r="BXL57" s="146"/>
      <c r="BXM57" s="146"/>
      <c r="BXN57" s="147"/>
      <c r="BXO57" s="148"/>
      <c r="BXP57" s="187"/>
      <c r="BXQ57" s="188"/>
      <c r="BXR57" s="186"/>
      <c r="BXS57" s="145"/>
      <c r="BXT57" s="146"/>
      <c r="BXU57" s="146"/>
      <c r="BXV57" s="147"/>
      <c r="BXW57" s="148"/>
      <c r="BXX57" s="187"/>
      <c r="BXY57" s="188"/>
      <c r="BXZ57" s="186"/>
      <c r="BYA57" s="145"/>
      <c r="BYB57" s="146"/>
      <c r="BYC57" s="146"/>
      <c r="BYD57" s="147"/>
      <c r="BYE57" s="148"/>
      <c r="BYF57" s="187"/>
      <c r="BYG57" s="188"/>
      <c r="BYH57" s="186"/>
      <c r="BYI57" s="145"/>
      <c r="BYJ57" s="146"/>
      <c r="BYK57" s="146"/>
      <c r="BYL57" s="147"/>
      <c r="BYM57" s="148"/>
      <c r="BYN57" s="187"/>
      <c r="BYO57" s="188"/>
      <c r="BYP57" s="186"/>
      <c r="BYQ57" s="145"/>
      <c r="BYR57" s="146"/>
      <c r="BYS57" s="146"/>
      <c r="BYT57" s="147"/>
      <c r="BYU57" s="148"/>
      <c r="BYV57" s="187"/>
      <c r="BYW57" s="188"/>
      <c r="BYX57" s="186"/>
      <c r="BYY57" s="145"/>
      <c r="BYZ57" s="146"/>
      <c r="BZA57" s="146"/>
      <c r="BZB57" s="147"/>
      <c r="BZC57" s="148"/>
      <c r="BZD57" s="187"/>
      <c r="BZE57" s="188"/>
      <c r="BZF57" s="186"/>
      <c r="BZG57" s="145"/>
      <c r="BZH57" s="146"/>
      <c r="BZI57" s="146"/>
      <c r="BZJ57" s="147"/>
      <c r="BZK57" s="148"/>
      <c r="BZL57" s="187"/>
      <c r="BZM57" s="188"/>
      <c r="BZN57" s="186"/>
      <c r="BZO57" s="145"/>
      <c r="BZP57" s="146"/>
      <c r="BZQ57" s="146"/>
      <c r="BZR57" s="147"/>
      <c r="BZS57" s="148"/>
      <c r="BZT57" s="187"/>
      <c r="BZU57" s="188"/>
      <c r="BZV57" s="186"/>
      <c r="BZW57" s="145"/>
      <c r="BZX57" s="146"/>
      <c r="BZY57" s="146"/>
      <c r="BZZ57" s="147"/>
      <c r="CAA57" s="148"/>
      <c r="CAB57" s="187"/>
      <c r="CAC57" s="188"/>
      <c r="CAD57" s="186"/>
      <c r="CAE57" s="145"/>
      <c r="CAF57" s="146"/>
      <c r="CAG57" s="146"/>
      <c r="CAH57" s="147"/>
      <c r="CAI57" s="148"/>
      <c r="CAJ57" s="187"/>
      <c r="CAK57" s="188"/>
      <c r="CAL57" s="186"/>
      <c r="CAM57" s="145"/>
      <c r="CAN57" s="146"/>
      <c r="CAO57" s="146"/>
      <c r="CAP57" s="147"/>
      <c r="CAQ57" s="148"/>
      <c r="CAR57" s="187"/>
      <c r="CAS57" s="188"/>
      <c r="CAT57" s="186"/>
      <c r="CAU57" s="145"/>
      <c r="CAV57" s="146"/>
      <c r="CAW57" s="146"/>
      <c r="CAX57" s="147"/>
      <c r="CAY57" s="148"/>
      <c r="CAZ57" s="187"/>
      <c r="CBA57" s="188"/>
      <c r="CBB57" s="186"/>
      <c r="CBC57" s="145"/>
      <c r="CBD57" s="146"/>
      <c r="CBE57" s="146"/>
      <c r="CBF57" s="147"/>
      <c r="CBG57" s="148"/>
      <c r="CBH57" s="187"/>
      <c r="CBI57" s="188"/>
      <c r="CBJ57" s="186"/>
      <c r="CBK57" s="145"/>
      <c r="CBL57" s="146"/>
      <c r="CBM57" s="146"/>
      <c r="CBN57" s="147"/>
      <c r="CBO57" s="148"/>
      <c r="CBP57" s="187"/>
      <c r="CBQ57" s="188"/>
      <c r="CBR57" s="186"/>
      <c r="CBS57" s="145"/>
      <c r="CBT57" s="146"/>
      <c r="CBU57" s="146"/>
      <c r="CBV57" s="147"/>
      <c r="CBW57" s="148"/>
      <c r="CBX57" s="187"/>
      <c r="CBY57" s="188"/>
      <c r="CBZ57" s="186"/>
      <c r="CCA57" s="145"/>
      <c r="CCB57" s="146"/>
      <c r="CCC57" s="146"/>
      <c r="CCD57" s="147"/>
      <c r="CCE57" s="148"/>
      <c r="CCF57" s="187"/>
      <c r="CCG57" s="188"/>
      <c r="CCH57" s="186"/>
      <c r="CCI57" s="145"/>
      <c r="CCJ57" s="146"/>
      <c r="CCK57" s="146"/>
      <c r="CCL57" s="147"/>
      <c r="CCM57" s="148"/>
      <c r="CCN57" s="187"/>
      <c r="CCO57" s="188"/>
      <c r="CCP57" s="186"/>
      <c r="CCQ57" s="145"/>
      <c r="CCR57" s="146"/>
      <c r="CCS57" s="146"/>
      <c r="CCT57" s="147"/>
      <c r="CCU57" s="148"/>
      <c r="CCV57" s="187"/>
      <c r="CCW57" s="188"/>
      <c r="CCX57" s="186"/>
      <c r="CCY57" s="145"/>
      <c r="CCZ57" s="146"/>
      <c r="CDA57" s="146"/>
      <c r="CDB57" s="147"/>
      <c r="CDC57" s="148"/>
      <c r="CDD57" s="187"/>
      <c r="CDE57" s="188"/>
      <c r="CDF57" s="186"/>
      <c r="CDG57" s="145"/>
      <c r="CDH57" s="146"/>
      <c r="CDI57" s="146"/>
      <c r="CDJ57" s="147"/>
      <c r="CDK57" s="148"/>
      <c r="CDL57" s="187"/>
      <c r="CDM57" s="188"/>
      <c r="CDN57" s="186"/>
      <c r="CDO57" s="145"/>
      <c r="CDP57" s="146"/>
      <c r="CDQ57" s="146"/>
      <c r="CDR57" s="147"/>
      <c r="CDS57" s="148"/>
      <c r="CDT57" s="187"/>
      <c r="CDU57" s="188"/>
      <c r="CDV57" s="186"/>
      <c r="CDW57" s="145"/>
      <c r="CDX57" s="146"/>
      <c r="CDY57" s="146"/>
      <c r="CDZ57" s="147"/>
      <c r="CEA57" s="148"/>
      <c r="CEB57" s="187"/>
      <c r="CEC57" s="188"/>
      <c r="CED57" s="186"/>
      <c r="CEE57" s="145"/>
      <c r="CEF57" s="146"/>
      <c r="CEG57" s="146"/>
      <c r="CEH57" s="147"/>
      <c r="CEI57" s="148"/>
      <c r="CEJ57" s="187"/>
      <c r="CEK57" s="188"/>
      <c r="CEL57" s="186"/>
      <c r="CEM57" s="145"/>
      <c r="CEN57" s="146"/>
      <c r="CEO57" s="146"/>
      <c r="CEP57" s="147"/>
      <c r="CEQ57" s="148"/>
      <c r="CER57" s="187"/>
      <c r="CES57" s="188"/>
      <c r="CET57" s="186"/>
      <c r="CEU57" s="145"/>
      <c r="CEV57" s="146"/>
      <c r="CEW57" s="146"/>
      <c r="CEX57" s="147"/>
      <c r="CEY57" s="148"/>
      <c r="CEZ57" s="187"/>
      <c r="CFA57" s="188"/>
      <c r="CFB57" s="186"/>
      <c r="CFC57" s="145"/>
      <c r="CFD57" s="146"/>
      <c r="CFE57" s="146"/>
      <c r="CFF57" s="147"/>
      <c r="CFG57" s="148"/>
      <c r="CFH57" s="187"/>
      <c r="CFI57" s="188"/>
      <c r="CFJ57" s="186"/>
      <c r="CFK57" s="145"/>
      <c r="CFL57" s="146"/>
      <c r="CFM57" s="146"/>
      <c r="CFN57" s="147"/>
      <c r="CFO57" s="148"/>
      <c r="CFP57" s="187"/>
      <c r="CFQ57" s="188"/>
      <c r="CFR57" s="186"/>
      <c r="CFS57" s="145"/>
      <c r="CFT57" s="146"/>
      <c r="CFU57" s="146"/>
      <c r="CFV57" s="147"/>
      <c r="CFW57" s="148"/>
      <c r="CFX57" s="187"/>
      <c r="CFY57" s="188"/>
      <c r="CFZ57" s="186"/>
      <c r="CGA57" s="145"/>
      <c r="CGB57" s="146"/>
      <c r="CGC57" s="146"/>
      <c r="CGD57" s="147"/>
      <c r="CGE57" s="148"/>
      <c r="CGF57" s="187"/>
      <c r="CGG57" s="188"/>
      <c r="CGH57" s="186"/>
      <c r="CGI57" s="145"/>
      <c r="CGJ57" s="146"/>
      <c r="CGK57" s="146"/>
      <c r="CGL57" s="147"/>
      <c r="CGM57" s="148"/>
      <c r="CGN57" s="187"/>
      <c r="CGO57" s="188"/>
      <c r="CGP57" s="186"/>
      <c r="CGQ57" s="145"/>
      <c r="CGR57" s="146"/>
      <c r="CGS57" s="146"/>
      <c r="CGT57" s="147"/>
      <c r="CGU57" s="148"/>
      <c r="CGV57" s="187"/>
      <c r="CGW57" s="188"/>
      <c r="CGX57" s="186"/>
      <c r="CGY57" s="145"/>
      <c r="CGZ57" s="146"/>
      <c r="CHA57" s="146"/>
      <c r="CHB57" s="147"/>
      <c r="CHC57" s="148"/>
      <c r="CHD57" s="187"/>
      <c r="CHE57" s="188"/>
      <c r="CHF57" s="186"/>
      <c r="CHG57" s="145"/>
      <c r="CHH57" s="146"/>
      <c r="CHI57" s="146"/>
      <c r="CHJ57" s="147"/>
      <c r="CHK57" s="148"/>
      <c r="CHL57" s="187"/>
      <c r="CHM57" s="188"/>
      <c r="CHN57" s="186"/>
      <c r="CHO57" s="145"/>
      <c r="CHP57" s="146"/>
      <c r="CHQ57" s="146"/>
      <c r="CHR57" s="147"/>
      <c r="CHS57" s="148"/>
      <c r="CHT57" s="187"/>
      <c r="CHU57" s="188"/>
      <c r="CHV57" s="186"/>
      <c r="CHW57" s="145"/>
      <c r="CHX57" s="146"/>
      <c r="CHY57" s="146"/>
      <c r="CHZ57" s="147"/>
      <c r="CIA57" s="148"/>
      <c r="CIB57" s="187"/>
      <c r="CIC57" s="188"/>
      <c r="CID57" s="186"/>
      <c r="CIE57" s="145"/>
      <c r="CIF57" s="146"/>
      <c r="CIG57" s="146"/>
      <c r="CIH57" s="147"/>
      <c r="CII57" s="148"/>
      <c r="CIJ57" s="187"/>
      <c r="CIK57" s="188"/>
      <c r="CIL57" s="186"/>
      <c r="CIM57" s="145"/>
      <c r="CIN57" s="146"/>
      <c r="CIO57" s="146"/>
      <c r="CIP57" s="147"/>
      <c r="CIQ57" s="148"/>
      <c r="CIR57" s="187"/>
      <c r="CIS57" s="188"/>
      <c r="CIT57" s="186"/>
      <c r="CIU57" s="145"/>
      <c r="CIV57" s="146"/>
      <c r="CIW57" s="146"/>
      <c r="CIX57" s="147"/>
      <c r="CIY57" s="148"/>
      <c r="CIZ57" s="187"/>
      <c r="CJA57" s="188"/>
      <c r="CJB57" s="186"/>
      <c r="CJC57" s="145"/>
      <c r="CJD57" s="146"/>
      <c r="CJE57" s="146"/>
      <c r="CJF57" s="147"/>
      <c r="CJG57" s="148"/>
      <c r="CJH57" s="187"/>
      <c r="CJI57" s="188"/>
      <c r="CJJ57" s="186"/>
      <c r="CJK57" s="145"/>
      <c r="CJL57" s="146"/>
      <c r="CJM57" s="146"/>
      <c r="CJN57" s="147"/>
      <c r="CJO57" s="148"/>
      <c r="CJP57" s="187"/>
      <c r="CJQ57" s="188"/>
      <c r="CJR57" s="186"/>
      <c r="CJS57" s="145"/>
      <c r="CJT57" s="146"/>
      <c r="CJU57" s="146"/>
      <c r="CJV57" s="147"/>
      <c r="CJW57" s="148"/>
      <c r="CJX57" s="187"/>
      <c r="CJY57" s="188"/>
      <c r="CJZ57" s="186"/>
      <c r="CKA57" s="145"/>
      <c r="CKB57" s="146"/>
      <c r="CKC57" s="146"/>
      <c r="CKD57" s="147"/>
      <c r="CKE57" s="148"/>
      <c r="CKF57" s="187"/>
      <c r="CKG57" s="188"/>
      <c r="CKH57" s="186"/>
      <c r="CKI57" s="145"/>
      <c r="CKJ57" s="146"/>
      <c r="CKK57" s="146"/>
      <c r="CKL57" s="147"/>
      <c r="CKM57" s="148"/>
      <c r="CKN57" s="187"/>
      <c r="CKO57" s="188"/>
      <c r="CKP57" s="186"/>
      <c r="CKQ57" s="145"/>
      <c r="CKR57" s="146"/>
      <c r="CKS57" s="146"/>
      <c r="CKT57" s="147"/>
      <c r="CKU57" s="148"/>
      <c r="CKV57" s="187"/>
      <c r="CKW57" s="188"/>
      <c r="CKX57" s="186"/>
      <c r="CKY57" s="145"/>
      <c r="CKZ57" s="146"/>
      <c r="CLA57" s="146"/>
      <c r="CLB57" s="147"/>
      <c r="CLC57" s="148"/>
      <c r="CLD57" s="187"/>
      <c r="CLE57" s="188"/>
      <c r="CLF57" s="186"/>
      <c r="CLG57" s="145"/>
      <c r="CLH57" s="146"/>
      <c r="CLI57" s="146"/>
      <c r="CLJ57" s="147"/>
      <c r="CLK57" s="148"/>
      <c r="CLL57" s="187"/>
      <c r="CLM57" s="188"/>
      <c r="CLN57" s="186"/>
      <c r="CLO57" s="145"/>
      <c r="CLP57" s="146"/>
      <c r="CLQ57" s="146"/>
      <c r="CLR57" s="147"/>
      <c r="CLS57" s="148"/>
      <c r="CLT57" s="187"/>
      <c r="CLU57" s="188"/>
      <c r="CLV57" s="186"/>
      <c r="CLW57" s="145"/>
      <c r="CLX57" s="146"/>
      <c r="CLY57" s="146"/>
      <c r="CLZ57" s="147"/>
      <c r="CMA57" s="148"/>
      <c r="CMB57" s="187"/>
      <c r="CMC57" s="188"/>
      <c r="CMD57" s="186"/>
      <c r="CME57" s="145"/>
      <c r="CMF57" s="146"/>
      <c r="CMG57" s="146"/>
      <c r="CMH57" s="147"/>
      <c r="CMI57" s="148"/>
      <c r="CMJ57" s="187"/>
      <c r="CMK57" s="188"/>
      <c r="CML57" s="186"/>
      <c r="CMM57" s="145"/>
      <c r="CMN57" s="146"/>
      <c r="CMO57" s="146"/>
      <c r="CMP57" s="147"/>
      <c r="CMQ57" s="148"/>
      <c r="CMR57" s="187"/>
      <c r="CMS57" s="188"/>
      <c r="CMT57" s="186"/>
      <c r="CMU57" s="145"/>
      <c r="CMV57" s="146"/>
      <c r="CMW57" s="146"/>
      <c r="CMX57" s="147"/>
      <c r="CMY57" s="148"/>
      <c r="CMZ57" s="187"/>
      <c r="CNA57" s="188"/>
      <c r="CNB57" s="186"/>
      <c r="CNC57" s="145"/>
      <c r="CND57" s="146"/>
      <c r="CNE57" s="146"/>
      <c r="CNF57" s="147"/>
      <c r="CNG57" s="148"/>
      <c r="CNH57" s="187"/>
      <c r="CNI57" s="188"/>
      <c r="CNJ57" s="186"/>
      <c r="CNK57" s="145"/>
      <c r="CNL57" s="146"/>
      <c r="CNM57" s="146"/>
      <c r="CNN57" s="147"/>
      <c r="CNO57" s="148"/>
      <c r="CNP57" s="187"/>
      <c r="CNQ57" s="188"/>
      <c r="CNR57" s="186"/>
      <c r="CNS57" s="145"/>
      <c r="CNT57" s="146"/>
      <c r="CNU57" s="146"/>
      <c r="CNV57" s="147"/>
      <c r="CNW57" s="148"/>
      <c r="CNX57" s="187"/>
      <c r="CNY57" s="188"/>
      <c r="CNZ57" s="186"/>
      <c r="COA57" s="145"/>
      <c r="COB57" s="146"/>
      <c r="COC57" s="146"/>
      <c r="COD57" s="147"/>
      <c r="COE57" s="148"/>
      <c r="COF57" s="187"/>
      <c r="COG57" s="188"/>
      <c r="COH57" s="186"/>
      <c r="COI57" s="145"/>
      <c r="COJ57" s="146"/>
      <c r="COK57" s="146"/>
      <c r="COL57" s="147"/>
      <c r="COM57" s="148"/>
      <c r="CON57" s="187"/>
      <c r="COO57" s="188"/>
      <c r="COP57" s="186"/>
      <c r="COQ57" s="145"/>
      <c r="COR57" s="146"/>
      <c r="COS57" s="146"/>
      <c r="COT57" s="147"/>
      <c r="COU57" s="148"/>
      <c r="COV57" s="187"/>
      <c r="COW57" s="188"/>
      <c r="COX57" s="186"/>
      <c r="COY57" s="145"/>
      <c r="COZ57" s="146"/>
      <c r="CPA57" s="146"/>
      <c r="CPB57" s="147"/>
      <c r="CPC57" s="148"/>
      <c r="CPD57" s="187"/>
      <c r="CPE57" s="188"/>
      <c r="CPF57" s="186"/>
      <c r="CPG57" s="145"/>
      <c r="CPH57" s="146"/>
      <c r="CPI57" s="146"/>
      <c r="CPJ57" s="147"/>
      <c r="CPK57" s="148"/>
      <c r="CPL57" s="187"/>
      <c r="CPM57" s="188"/>
      <c r="CPN57" s="186"/>
      <c r="CPO57" s="145"/>
      <c r="CPP57" s="146"/>
      <c r="CPQ57" s="146"/>
      <c r="CPR57" s="147"/>
      <c r="CPS57" s="148"/>
      <c r="CPT57" s="187"/>
      <c r="CPU57" s="188"/>
      <c r="CPV57" s="186"/>
      <c r="CPW57" s="145"/>
      <c r="CPX57" s="146"/>
      <c r="CPY57" s="146"/>
      <c r="CPZ57" s="147"/>
      <c r="CQA57" s="148"/>
      <c r="CQB57" s="187"/>
      <c r="CQC57" s="188"/>
      <c r="CQD57" s="186"/>
      <c r="CQE57" s="145"/>
      <c r="CQF57" s="146"/>
      <c r="CQG57" s="146"/>
      <c r="CQH57" s="147"/>
      <c r="CQI57" s="148"/>
      <c r="CQJ57" s="187"/>
      <c r="CQK57" s="188"/>
      <c r="CQL57" s="186"/>
      <c r="CQM57" s="145"/>
      <c r="CQN57" s="146"/>
      <c r="CQO57" s="146"/>
      <c r="CQP57" s="147"/>
      <c r="CQQ57" s="148"/>
      <c r="CQR57" s="187"/>
      <c r="CQS57" s="188"/>
      <c r="CQT57" s="186"/>
      <c r="CQU57" s="145"/>
      <c r="CQV57" s="146"/>
      <c r="CQW57" s="146"/>
      <c r="CQX57" s="147"/>
      <c r="CQY57" s="148"/>
      <c r="CQZ57" s="187"/>
      <c r="CRA57" s="188"/>
      <c r="CRB57" s="186"/>
      <c r="CRC57" s="145"/>
      <c r="CRD57" s="146"/>
      <c r="CRE57" s="146"/>
      <c r="CRF57" s="147"/>
      <c r="CRG57" s="148"/>
      <c r="CRH57" s="187"/>
      <c r="CRI57" s="188"/>
      <c r="CRJ57" s="186"/>
      <c r="CRK57" s="145"/>
      <c r="CRL57" s="146"/>
      <c r="CRM57" s="146"/>
      <c r="CRN57" s="147"/>
      <c r="CRO57" s="148"/>
      <c r="CRP57" s="187"/>
      <c r="CRQ57" s="188"/>
      <c r="CRR57" s="186"/>
      <c r="CRS57" s="145"/>
      <c r="CRT57" s="146"/>
      <c r="CRU57" s="146"/>
      <c r="CRV57" s="147"/>
      <c r="CRW57" s="148"/>
      <c r="CRX57" s="187"/>
      <c r="CRY57" s="188"/>
      <c r="CRZ57" s="186"/>
      <c r="CSA57" s="145"/>
      <c r="CSB57" s="146"/>
      <c r="CSC57" s="146"/>
      <c r="CSD57" s="147"/>
      <c r="CSE57" s="148"/>
      <c r="CSF57" s="187"/>
      <c r="CSG57" s="188"/>
      <c r="CSH57" s="186"/>
      <c r="CSI57" s="145"/>
      <c r="CSJ57" s="146"/>
      <c r="CSK57" s="146"/>
      <c r="CSL57" s="147"/>
      <c r="CSM57" s="148"/>
      <c r="CSN57" s="187"/>
      <c r="CSO57" s="188"/>
      <c r="CSP57" s="186"/>
      <c r="CSQ57" s="145"/>
      <c r="CSR57" s="146"/>
      <c r="CSS57" s="146"/>
      <c r="CST57" s="147"/>
      <c r="CSU57" s="148"/>
      <c r="CSV57" s="187"/>
      <c r="CSW57" s="188"/>
      <c r="CSX57" s="186"/>
      <c r="CSY57" s="145"/>
      <c r="CSZ57" s="146"/>
      <c r="CTA57" s="146"/>
      <c r="CTB57" s="147"/>
      <c r="CTC57" s="148"/>
      <c r="CTD57" s="187"/>
      <c r="CTE57" s="188"/>
      <c r="CTF57" s="186"/>
      <c r="CTG57" s="145"/>
      <c r="CTH57" s="146"/>
      <c r="CTI57" s="146"/>
      <c r="CTJ57" s="147"/>
      <c r="CTK57" s="148"/>
      <c r="CTL57" s="187"/>
      <c r="CTM57" s="188"/>
      <c r="CTN57" s="186"/>
      <c r="CTO57" s="145"/>
      <c r="CTP57" s="146"/>
      <c r="CTQ57" s="146"/>
      <c r="CTR57" s="147"/>
      <c r="CTS57" s="148"/>
      <c r="CTT57" s="187"/>
      <c r="CTU57" s="188"/>
      <c r="CTV57" s="186"/>
      <c r="CTW57" s="145"/>
      <c r="CTX57" s="146"/>
      <c r="CTY57" s="146"/>
      <c r="CTZ57" s="147"/>
      <c r="CUA57" s="148"/>
      <c r="CUB57" s="187"/>
      <c r="CUC57" s="188"/>
      <c r="CUD57" s="186"/>
      <c r="CUE57" s="145"/>
      <c r="CUF57" s="146"/>
      <c r="CUG57" s="146"/>
      <c r="CUH57" s="147"/>
      <c r="CUI57" s="148"/>
      <c r="CUJ57" s="187"/>
      <c r="CUK57" s="188"/>
      <c r="CUL57" s="186"/>
      <c r="CUM57" s="145"/>
      <c r="CUN57" s="146"/>
      <c r="CUO57" s="146"/>
      <c r="CUP57" s="147"/>
      <c r="CUQ57" s="148"/>
      <c r="CUR57" s="187"/>
      <c r="CUS57" s="188"/>
      <c r="CUT57" s="186"/>
      <c r="CUU57" s="145"/>
      <c r="CUV57" s="146"/>
      <c r="CUW57" s="146"/>
      <c r="CUX57" s="147"/>
      <c r="CUY57" s="148"/>
      <c r="CUZ57" s="187"/>
      <c r="CVA57" s="188"/>
      <c r="CVB57" s="186"/>
      <c r="CVC57" s="145"/>
      <c r="CVD57" s="146"/>
      <c r="CVE57" s="146"/>
      <c r="CVF57" s="147"/>
      <c r="CVG57" s="148"/>
      <c r="CVH57" s="187"/>
      <c r="CVI57" s="188"/>
      <c r="CVJ57" s="186"/>
      <c r="CVK57" s="145"/>
      <c r="CVL57" s="146"/>
      <c r="CVM57" s="146"/>
      <c r="CVN57" s="147"/>
      <c r="CVO57" s="148"/>
      <c r="CVP57" s="187"/>
      <c r="CVQ57" s="188"/>
      <c r="CVR57" s="186"/>
      <c r="CVS57" s="145"/>
      <c r="CVT57" s="146"/>
      <c r="CVU57" s="146"/>
      <c r="CVV57" s="147"/>
      <c r="CVW57" s="148"/>
      <c r="CVX57" s="187"/>
      <c r="CVY57" s="188"/>
      <c r="CVZ57" s="186"/>
      <c r="CWA57" s="145"/>
      <c r="CWB57" s="146"/>
      <c r="CWC57" s="146"/>
      <c r="CWD57" s="147"/>
      <c r="CWE57" s="148"/>
      <c r="CWF57" s="187"/>
      <c r="CWG57" s="188"/>
      <c r="CWH57" s="186"/>
      <c r="CWI57" s="145"/>
      <c r="CWJ57" s="146"/>
      <c r="CWK57" s="146"/>
      <c r="CWL57" s="147"/>
      <c r="CWM57" s="148"/>
      <c r="CWN57" s="187"/>
      <c r="CWO57" s="188"/>
      <c r="CWP57" s="186"/>
      <c r="CWQ57" s="145"/>
      <c r="CWR57" s="146"/>
      <c r="CWS57" s="146"/>
      <c r="CWT57" s="147"/>
      <c r="CWU57" s="148"/>
      <c r="CWV57" s="187"/>
      <c r="CWW57" s="188"/>
      <c r="CWX57" s="186"/>
      <c r="CWY57" s="145"/>
      <c r="CWZ57" s="146"/>
      <c r="CXA57" s="146"/>
      <c r="CXB57" s="147"/>
      <c r="CXC57" s="148"/>
      <c r="CXD57" s="187"/>
      <c r="CXE57" s="188"/>
      <c r="CXF57" s="186"/>
      <c r="CXG57" s="145"/>
      <c r="CXH57" s="146"/>
      <c r="CXI57" s="146"/>
      <c r="CXJ57" s="147"/>
      <c r="CXK57" s="148"/>
      <c r="CXL57" s="187"/>
      <c r="CXM57" s="188"/>
      <c r="CXN57" s="186"/>
      <c r="CXO57" s="145"/>
      <c r="CXP57" s="146"/>
      <c r="CXQ57" s="146"/>
      <c r="CXR57" s="147"/>
      <c r="CXS57" s="148"/>
      <c r="CXT57" s="187"/>
      <c r="CXU57" s="188"/>
      <c r="CXV57" s="186"/>
      <c r="CXW57" s="145"/>
      <c r="CXX57" s="146"/>
      <c r="CXY57" s="146"/>
      <c r="CXZ57" s="147"/>
      <c r="CYA57" s="148"/>
      <c r="CYB57" s="187"/>
      <c r="CYC57" s="188"/>
      <c r="CYD57" s="186"/>
      <c r="CYE57" s="145"/>
      <c r="CYF57" s="146"/>
      <c r="CYG57" s="146"/>
      <c r="CYH57" s="147"/>
      <c r="CYI57" s="148"/>
      <c r="CYJ57" s="187"/>
      <c r="CYK57" s="188"/>
      <c r="CYL57" s="186"/>
      <c r="CYM57" s="145"/>
      <c r="CYN57" s="146"/>
      <c r="CYO57" s="146"/>
      <c r="CYP57" s="147"/>
      <c r="CYQ57" s="148"/>
      <c r="CYR57" s="187"/>
      <c r="CYS57" s="188"/>
      <c r="CYT57" s="186"/>
      <c r="CYU57" s="145"/>
      <c r="CYV57" s="146"/>
      <c r="CYW57" s="146"/>
      <c r="CYX57" s="147"/>
      <c r="CYY57" s="148"/>
      <c r="CYZ57" s="187"/>
      <c r="CZA57" s="188"/>
      <c r="CZB57" s="186"/>
      <c r="CZC57" s="145"/>
      <c r="CZD57" s="146"/>
      <c r="CZE57" s="146"/>
      <c r="CZF57" s="147"/>
      <c r="CZG57" s="148"/>
      <c r="CZH57" s="187"/>
      <c r="CZI57" s="188"/>
      <c r="CZJ57" s="186"/>
      <c r="CZK57" s="145"/>
      <c r="CZL57" s="146"/>
      <c r="CZM57" s="146"/>
      <c r="CZN57" s="147"/>
      <c r="CZO57" s="148"/>
      <c r="CZP57" s="187"/>
      <c r="CZQ57" s="188"/>
      <c r="CZR57" s="186"/>
      <c r="CZS57" s="145"/>
      <c r="CZT57" s="146"/>
      <c r="CZU57" s="146"/>
      <c r="CZV57" s="147"/>
      <c r="CZW57" s="148"/>
      <c r="CZX57" s="187"/>
      <c r="CZY57" s="188"/>
      <c r="CZZ57" s="186"/>
      <c r="DAA57" s="145"/>
      <c r="DAB57" s="146"/>
      <c r="DAC57" s="146"/>
      <c r="DAD57" s="147"/>
      <c r="DAE57" s="148"/>
      <c r="DAF57" s="187"/>
      <c r="DAG57" s="188"/>
      <c r="DAH57" s="186"/>
      <c r="DAI57" s="145"/>
      <c r="DAJ57" s="146"/>
      <c r="DAK57" s="146"/>
      <c r="DAL57" s="147"/>
      <c r="DAM57" s="148"/>
      <c r="DAN57" s="187"/>
      <c r="DAO57" s="188"/>
      <c r="DAP57" s="186"/>
      <c r="DAQ57" s="145"/>
      <c r="DAR57" s="146"/>
      <c r="DAS57" s="146"/>
      <c r="DAT57" s="147"/>
      <c r="DAU57" s="148"/>
      <c r="DAV57" s="187"/>
      <c r="DAW57" s="188"/>
      <c r="DAX57" s="186"/>
      <c r="DAY57" s="145"/>
      <c r="DAZ57" s="146"/>
      <c r="DBA57" s="146"/>
      <c r="DBB57" s="147"/>
      <c r="DBC57" s="148"/>
      <c r="DBD57" s="187"/>
      <c r="DBE57" s="188"/>
      <c r="DBF57" s="186"/>
      <c r="DBG57" s="145"/>
      <c r="DBH57" s="146"/>
      <c r="DBI57" s="146"/>
      <c r="DBJ57" s="147"/>
      <c r="DBK57" s="148"/>
      <c r="DBL57" s="187"/>
      <c r="DBM57" s="188"/>
      <c r="DBN57" s="186"/>
      <c r="DBO57" s="145"/>
      <c r="DBP57" s="146"/>
      <c r="DBQ57" s="146"/>
      <c r="DBR57" s="147"/>
      <c r="DBS57" s="148"/>
      <c r="DBT57" s="187"/>
      <c r="DBU57" s="188"/>
      <c r="DBV57" s="186"/>
      <c r="DBW57" s="145"/>
      <c r="DBX57" s="146"/>
      <c r="DBY57" s="146"/>
      <c r="DBZ57" s="147"/>
      <c r="DCA57" s="148"/>
      <c r="DCB57" s="187"/>
      <c r="DCC57" s="188"/>
      <c r="DCD57" s="186"/>
      <c r="DCE57" s="145"/>
      <c r="DCF57" s="146"/>
      <c r="DCG57" s="146"/>
      <c r="DCH57" s="147"/>
      <c r="DCI57" s="148"/>
      <c r="DCJ57" s="187"/>
      <c r="DCK57" s="188"/>
      <c r="DCL57" s="186"/>
      <c r="DCM57" s="145"/>
      <c r="DCN57" s="146"/>
      <c r="DCO57" s="146"/>
      <c r="DCP57" s="147"/>
      <c r="DCQ57" s="148"/>
      <c r="DCR57" s="187"/>
      <c r="DCS57" s="188"/>
      <c r="DCT57" s="186"/>
      <c r="DCU57" s="145"/>
      <c r="DCV57" s="146"/>
      <c r="DCW57" s="146"/>
      <c r="DCX57" s="147"/>
      <c r="DCY57" s="148"/>
      <c r="DCZ57" s="187"/>
      <c r="DDA57" s="188"/>
      <c r="DDB57" s="186"/>
      <c r="DDC57" s="145"/>
      <c r="DDD57" s="146"/>
      <c r="DDE57" s="146"/>
      <c r="DDF57" s="147"/>
      <c r="DDG57" s="148"/>
      <c r="DDH57" s="187"/>
      <c r="DDI57" s="188"/>
      <c r="DDJ57" s="186"/>
      <c r="DDK57" s="145"/>
      <c r="DDL57" s="146"/>
      <c r="DDM57" s="146"/>
      <c r="DDN57" s="147"/>
      <c r="DDO57" s="148"/>
      <c r="DDP57" s="187"/>
      <c r="DDQ57" s="188"/>
      <c r="DDR57" s="186"/>
      <c r="DDS57" s="145"/>
      <c r="DDT57" s="146"/>
      <c r="DDU57" s="146"/>
      <c r="DDV57" s="147"/>
      <c r="DDW57" s="148"/>
      <c r="DDX57" s="187"/>
      <c r="DDY57" s="188"/>
      <c r="DDZ57" s="186"/>
      <c r="DEA57" s="145"/>
      <c r="DEB57" s="146"/>
      <c r="DEC57" s="146"/>
      <c r="DED57" s="147"/>
      <c r="DEE57" s="148"/>
      <c r="DEF57" s="187"/>
      <c r="DEG57" s="188"/>
      <c r="DEH57" s="186"/>
      <c r="DEI57" s="145"/>
      <c r="DEJ57" s="146"/>
      <c r="DEK57" s="146"/>
      <c r="DEL57" s="147"/>
      <c r="DEM57" s="148"/>
      <c r="DEN57" s="187"/>
      <c r="DEO57" s="188"/>
      <c r="DEP57" s="186"/>
      <c r="DEQ57" s="145"/>
      <c r="DER57" s="146"/>
      <c r="DES57" s="146"/>
      <c r="DET57" s="147"/>
      <c r="DEU57" s="148"/>
      <c r="DEV57" s="187"/>
      <c r="DEW57" s="188"/>
      <c r="DEX57" s="186"/>
      <c r="DEY57" s="145"/>
      <c r="DEZ57" s="146"/>
      <c r="DFA57" s="146"/>
      <c r="DFB57" s="147"/>
      <c r="DFC57" s="148"/>
      <c r="DFD57" s="187"/>
      <c r="DFE57" s="188"/>
      <c r="DFF57" s="186"/>
      <c r="DFG57" s="145"/>
      <c r="DFH57" s="146"/>
      <c r="DFI57" s="146"/>
      <c r="DFJ57" s="147"/>
      <c r="DFK57" s="148"/>
      <c r="DFL57" s="187"/>
      <c r="DFM57" s="188"/>
      <c r="DFN57" s="186"/>
      <c r="DFO57" s="145"/>
      <c r="DFP57" s="146"/>
      <c r="DFQ57" s="146"/>
      <c r="DFR57" s="147"/>
      <c r="DFS57" s="148"/>
      <c r="DFT57" s="187"/>
      <c r="DFU57" s="188"/>
      <c r="DFV57" s="186"/>
      <c r="DFW57" s="145"/>
      <c r="DFX57" s="146"/>
      <c r="DFY57" s="146"/>
      <c r="DFZ57" s="147"/>
      <c r="DGA57" s="148"/>
      <c r="DGB57" s="187"/>
      <c r="DGC57" s="188"/>
      <c r="DGD57" s="186"/>
      <c r="DGE57" s="145"/>
      <c r="DGF57" s="146"/>
      <c r="DGG57" s="146"/>
      <c r="DGH57" s="147"/>
      <c r="DGI57" s="148"/>
      <c r="DGJ57" s="187"/>
      <c r="DGK57" s="188"/>
      <c r="DGL57" s="186"/>
      <c r="DGM57" s="145"/>
      <c r="DGN57" s="146"/>
      <c r="DGO57" s="146"/>
      <c r="DGP57" s="147"/>
      <c r="DGQ57" s="148"/>
      <c r="DGR57" s="187"/>
      <c r="DGS57" s="188"/>
      <c r="DGT57" s="186"/>
      <c r="DGU57" s="145"/>
      <c r="DGV57" s="146"/>
      <c r="DGW57" s="146"/>
      <c r="DGX57" s="147"/>
      <c r="DGY57" s="148"/>
      <c r="DGZ57" s="187"/>
      <c r="DHA57" s="188"/>
      <c r="DHB57" s="186"/>
      <c r="DHC57" s="145"/>
      <c r="DHD57" s="146"/>
      <c r="DHE57" s="146"/>
      <c r="DHF57" s="147"/>
      <c r="DHG57" s="148"/>
      <c r="DHH57" s="187"/>
      <c r="DHI57" s="188"/>
      <c r="DHJ57" s="186"/>
      <c r="DHK57" s="145"/>
      <c r="DHL57" s="146"/>
      <c r="DHM57" s="146"/>
      <c r="DHN57" s="147"/>
      <c r="DHO57" s="148"/>
      <c r="DHP57" s="187"/>
      <c r="DHQ57" s="188"/>
      <c r="DHR57" s="186"/>
      <c r="DHS57" s="145"/>
      <c r="DHT57" s="146"/>
      <c r="DHU57" s="146"/>
      <c r="DHV57" s="147"/>
      <c r="DHW57" s="148"/>
      <c r="DHX57" s="187"/>
      <c r="DHY57" s="188"/>
      <c r="DHZ57" s="186"/>
      <c r="DIA57" s="145"/>
      <c r="DIB57" s="146"/>
      <c r="DIC57" s="146"/>
      <c r="DID57" s="147"/>
      <c r="DIE57" s="148"/>
      <c r="DIF57" s="187"/>
      <c r="DIG57" s="188"/>
      <c r="DIH57" s="186"/>
      <c r="DII57" s="145"/>
      <c r="DIJ57" s="146"/>
      <c r="DIK57" s="146"/>
      <c r="DIL57" s="147"/>
      <c r="DIM57" s="148"/>
      <c r="DIN57" s="187"/>
      <c r="DIO57" s="188"/>
      <c r="DIP57" s="186"/>
      <c r="DIQ57" s="145"/>
      <c r="DIR57" s="146"/>
      <c r="DIS57" s="146"/>
      <c r="DIT57" s="147"/>
      <c r="DIU57" s="148"/>
      <c r="DIV57" s="187"/>
      <c r="DIW57" s="188"/>
      <c r="DIX57" s="186"/>
      <c r="DIY57" s="145"/>
      <c r="DIZ57" s="146"/>
      <c r="DJA57" s="146"/>
      <c r="DJB57" s="147"/>
      <c r="DJC57" s="148"/>
      <c r="DJD57" s="187"/>
      <c r="DJE57" s="188"/>
      <c r="DJF57" s="186"/>
      <c r="DJG57" s="145"/>
      <c r="DJH57" s="146"/>
      <c r="DJI57" s="146"/>
      <c r="DJJ57" s="147"/>
      <c r="DJK57" s="148"/>
      <c r="DJL57" s="187"/>
      <c r="DJM57" s="188"/>
      <c r="DJN57" s="186"/>
      <c r="DJO57" s="145"/>
      <c r="DJP57" s="146"/>
      <c r="DJQ57" s="146"/>
      <c r="DJR57" s="147"/>
      <c r="DJS57" s="148"/>
      <c r="DJT57" s="187"/>
      <c r="DJU57" s="188"/>
      <c r="DJV57" s="186"/>
      <c r="DJW57" s="145"/>
      <c r="DJX57" s="146"/>
      <c r="DJY57" s="146"/>
      <c r="DJZ57" s="147"/>
      <c r="DKA57" s="148"/>
      <c r="DKB57" s="187"/>
      <c r="DKC57" s="188"/>
      <c r="DKD57" s="186"/>
      <c r="DKE57" s="145"/>
      <c r="DKF57" s="146"/>
      <c r="DKG57" s="146"/>
      <c r="DKH57" s="147"/>
      <c r="DKI57" s="148"/>
      <c r="DKJ57" s="187"/>
      <c r="DKK57" s="188"/>
      <c r="DKL57" s="186"/>
      <c r="DKM57" s="145"/>
      <c r="DKN57" s="146"/>
      <c r="DKO57" s="146"/>
      <c r="DKP57" s="147"/>
      <c r="DKQ57" s="148"/>
      <c r="DKR57" s="187"/>
      <c r="DKS57" s="188"/>
      <c r="DKT57" s="186"/>
      <c r="DKU57" s="145"/>
      <c r="DKV57" s="146"/>
      <c r="DKW57" s="146"/>
      <c r="DKX57" s="147"/>
      <c r="DKY57" s="148"/>
      <c r="DKZ57" s="187"/>
      <c r="DLA57" s="188"/>
      <c r="DLB57" s="186"/>
      <c r="DLC57" s="145"/>
      <c r="DLD57" s="146"/>
      <c r="DLE57" s="146"/>
      <c r="DLF57" s="147"/>
      <c r="DLG57" s="148"/>
      <c r="DLH57" s="187"/>
      <c r="DLI57" s="188"/>
      <c r="DLJ57" s="186"/>
      <c r="DLK57" s="145"/>
      <c r="DLL57" s="146"/>
      <c r="DLM57" s="146"/>
      <c r="DLN57" s="147"/>
      <c r="DLO57" s="148"/>
      <c r="DLP57" s="187"/>
      <c r="DLQ57" s="188"/>
      <c r="DLR57" s="186"/>
      <c r="DLS57" s="145"/>
      <c r="DLT57" s="146"/>
      <c r="DLU57" s="146"/>
      <c r="DLV57" s="147"/>
      <c r="DLW57" s="148"/>
      <c r="DLX57" s="187"/>
      <c r="DLY57" s="188"/>
      <c r="DLZ57" s="186"/>
      <c r="DMA57" s="145"/>
      <c r="DMB57" s="146"/>
      <c r="DMC57" s="146"/>
      <c r="DMD57" s="147"/>
      <c r="DME57" s="148"/>
      <c r="DMF57" s="187"/>
      <c r="DMG57" s="188"/>
      <c r="DMH57" s="186"/>
      <c r="DMI57" s="145"/>
      <c r="DMJ57" s="146"/>
      <c r="DMK57" s="146"/>
      <c r="DML57" s="147"/>
      <c r="DMM57" s="148"/>
      <c r="DMN57" s="187"/>
      <c r="DMO57" s="188"/>
      <c r="DMP57" s="186"/>
      <c r="DMQ57" s="145"/>
      <c r="DMR57" s="146"/>
      <c r="DMS57" s="146"/>
      <c r="DMT57" s="147"/>
      <c r="DMU57" s="148"/>
      <c r="DMV57" s="187"/>
      <c r="DMW57" s="188"/>
      <c r="DMX57" s="186"/>
      <c r="DMY57" s="145"/>
      <c r="DMZ57" s="146"/>
      <c r="DNA57" s="146"/>
      <c r="DNB57" s="147"/>
      <c r="DNC57" s="148"/>
      <c r="DND57" s="187"/>
      <c r="DNE57" s="188"/>
      <c r="DNF57" s="186"/>
      <c r="DNG57" s="145"/>
      <c r="DNH57" s="146"/>
      <c r="DNI57" s="146"/>
      <c r="DNJ57" s="147"/>
      <c r="DNK57" s="148"/>
      <c r="DNL57" s="187"/>
      <c r="DNM57" s="188"/>
      <c r="DNN57" s="186"/>
      <c r="DNO57" s="145"/>
      <c r="DNP57" s="146"/>
      <c r="DNQ57" s="146"/>
      <c r="DNR57" s="147"/>
      <c r="DNS57" s="148"/>
      <c r="DNT57" s="187"/>
      <c r="DNU57" s="188"/>
      <c r="DNV57" s="186"/>
      <c r="DNW57" s="145"/>
      <c r="DNX57" s="146"/>
      <c r="DNY57" s="146"/>
      <c r="DNZ57" s="147"/>
      <c r="DOA57" s="148"/>
      <c r="DOB57" s="187"/>
      <c r="DOC57" s="188"/>
      <c r="DOD57" s="186"/>
      <c r="DOE57" s="145"/>
      <c r="DOF57" s="146"/>
      <c r="DOG57" s="146"/>
      <c r="DOH57" s="147"/>
      <c r="DOI57" s="148"/>
      <c r="DOJ57" s="187"/>
      <c r="DOK57" s="188"/>
      <c r="DOL57" s="186"/>
      <c r="DOM57" s="145"/>
      <c r="DON57" s="146"/>
      <c r="DOO57" s="146"/>
      <c r="DOP57" s="147"/>
      <c r="DOQ57" s="148"/>
      <c r="DOR57" s="187"/>
      <c r="DOS57" s="188"/>
      <c r="DOT57" s="186"/>
      <c r="DOU57" s="145"/>
      <c r="DOV57" s="146"/>
      <c r="DOW57" s="146"/>
      <c r="DOX57" s="147"/>
      <c r="DOY57" s="148"/>
      <c r="DOZ57" s="187"/>
      <c r="DPA57" s="188"/>
      <c r="DPB57" s="186"/>
      <c r="DPC57" s="145"/>
      <c r="DPD57" s="146"/>
      <c r="DPE57" s="146"/>
      <c r="DPF57" s="147"/>
      <c r="DPG57" s="148"/>
      <c r="DPH57" s="187"/>
      <c r="DPI57" s="188"/>
      <c r="DPJ57" s="186"/>
      <c r="DPK57" s="145"/>
      <c r="DPL57" s="146"/>
      <c r="DPM57" s="146"/>
      <c r="DPN57" s="147"/>
      <c r="DPO57" s="148"/>
      <c r="DPP57" s="187"/>
      <c r="DPQ57" s="188"/>
      <c r="DPR57" s="186"/>
      <c r="DPS57" s="145"/>
      <c r="DPT57" s="146"/>
      <c r="DPU57" s="146"/>
      <c r="DPV57" s="147"/>
      <c r="DPW57" s="148"/>
      <c r="DPX57" s="187"/>
      <c r="DPY57" s="188"/>
      <c r="DPZ57" s="186"/>
      <c r="DQA57" s="145"/>
      <c r="DQB57" s="146"/>
      <c r="DQC57" s="146"/>
      <c r="DQD57" s="147"/>
      <c r="DQE57" s="148"/>
      <c r="DQF57" s="187"/>
      <c r="DQG57" s="188"/>
      <c r="DQH57" s="186"/>
      <c r="DQI57" s="145"/>
      <c r="DQJ57" s="146"/>
      <c r="DQK57" s="146"/>
      <c r="DQL57" s="147"/>
      <c r="DQM57" s="148"/>
      <c r="DQN57" s="187"/>
      <c r="DQO57" s="188"/>
      <c r="DQP57" s="186"/>
      <c r="DQQ57" s="145"/>
      <c r="DQR57" s="146"/>
      <c r="DQS57" s="146"/>
      <c r="DQT57" s="147"/>
      <c r="DQU57" s="148"/>
      <c r="DQV57" s="187"/>
      <c r="DQW57" s="188"/>
      <c r="DQX57" s="186"/>
      <c r="DQY57" s="145"/>
      <c r="DQZ57" s="146"/>
      <c r="DRA57" s="146"/>
      <c r="DRB57" s="147"/>
      <c r="DRC57" s="148"/>
      <c r="DRD57" s="187"/>
      <c r="DRE57" s="188"/>
      <c r="DRF57" s="186"/>
      <c r="DRG57" s="145"/>
      <c r="DRH57" s="146"/>
      <c r="DRI57" s="146"/>
      <c r="DRJ57" s="147"/>
      <c r="DRK57" s="148"/>
      <c r="DRL57" s="187"/>
      <c r="DRM57" s="188"/>
      <c r="DRN57" s="186"/>
      <c r="DRO57" s="145"/>
      <c r="DRP57" s="146"/>
      <c r="DRQ57" s="146"/>
      <c r="DRR57" s="147"/>
      <c r="DRS57" s="148"/>
      <c r="DRT57" s="187"/>
      <c r="DRU57" s="188"/>
      <c r="DRV57" s="186"/>
      <c r="DRW57" s="145"/>
      <c r="DRX57" s="146"/>
      <c r="DRY57" s="146"/>
      <c r="DRZ57" s="147"/>
      <c r="DSA57" s="148"/>
      <c r="DSB57" s="187"/>
      <c r="DSC57" s="188"/>
      <c r="DSD57" s="186"/>
      <c r="DSE57" s="145"/>
      <c r="DSF57" s="146"/>
      <c r="DSG57" s="146"/>
      <c r="DSH57" s="147"/>
      <c r="DSI57" s="148"/>
      <c r="DSJ57" s="187"/>
      <c r="DSK57" s="188"/>
      <c r="DSL57" s="186"/>
      <c r="DSM57" s="145"/>
      <c r="DSN57" s="146"/>
      <c r="DSO57" s="146"/>
      <c r="DSP57" s="147"/>
      <c r="DSQ57" s="148"/>
      <c r="DSR57" s="187"/>
      <c r="DSS57" s="188"/>
      <c r="DST57" s="186"/>
      <c r="DSU57" s="145"/>
      <c r="DSV57" s="146"/>
      <c r="DSW57" s="146"/>
      <c r="DSX57" s="147"/>
      <c r="DSY57" s="148"/>
      <c r="DSZ57" s="187"/>
      <c r="DTA57" s="188"/>
      <c r="DTB57" s="186"/>
      <c r="DTC57" s="145"/>
      <c r="DTD57" s="146"/>
      <c r="DTE57" s="146"/>
      <c r="DTF57" s="147"/>
      <c r="DTG57" s="148"/>
      <c r="DTH57" s="187"/>
      <c r="DTI57" s="188"/>
      <c r="DTJ57" s="186"/>
      <c r="DTK57" s="145"/>
      <c r="DTL57" s="146"/>
      <c r="DTM57" s="146"/>
      <c r="DTN57" s="147"/>
      <c r="DTO57" s="148"/>
      <c r="DTP57" s="187"/>
      <c r="DTQ57" s="188"/>
      <c r="DTR57" s="186"/>
      <c r="DTS57" s="145"/>
      <c r="DTT57" s="146"/>
      <c r="DTU57" s="146"/>
      <c r="DTV57" s="147"/>
      <c r="DTW57" s="148"/>
      <c r="DTX57" s="187"/>
      <c r="DTY57" s="188"/>
      <c r="DTZ57" s="186"/>
      <c r="DUA57" s="145"/>
      <c r="DUB57" s="146"/>
      <c r="DUC57" s="146"/>
      <c r="DUD57" s="147"/>
      <c r="DUE57" s="148"/>
      <c r="DUF57" s="187"/>
      <c r="DUG57" s="188"/>
      <c r="DUH57" s="186"/>
      <c r="DUI57" s="145"/>
      <c r="DUJ57" s="146"/>
      <c r="DUK57" s="146"/>
      <c r="DUL57" s="147"/>
      <c r="DUM57" s="148"/>
      <c r="DUN57" s="187"/>
      <c r="DUO57" s="188"/>
      <c r="DUP57" s="186"/>
      <c r="DUQ57" s="145"/>
      <c r="DUR57" s="146"/>
      <c r="DUS57" s="146"/>
      <c r="DUT57" s="147"/>
      <c r="DUU57" s="148"/>
      <c r="DUV57" s="187"/>
      <c r="DUW57" s="188"/>
      <c r="DUX57" s="186"/>
      <c r="DUY57" s="145"/>
      <c r="DUZ57" s="146"/>
      <c r="DVA57" s="146"/>
      <c r="DVB57" s="147"/>
      <c r="DVC57" s="148"/>
      <c r="DVD57" s="187"/>
      <c r="DVE57" s="188"/>
      <c r="DVF57" s="186"/>
      <c r="DVG57" s="145"/>
      <c r="DVH57" s="146"/>
      <c r="DVI57" s="146"/>
      <c r="DVJ57" s="147"/>
      <c r="DVK57" s="148"/>
      <c r="DVL57" s="187"/>
      <c r="DVM57" s="188"/>
      <c r="DVN57" s="186"/>
      <c r="DVO57" s="145"/>
      <c r="DVP57" s="146"/>
      <c r="DVQ57" s="146"/>
      <c r="DVR57" s="147"/>
      <c r="DVS57" s="148"/>
      <c r="DVT57" s="187"/>
      <c r="DVU57" s="188"/>
      <c r="DVV57" s="186"/>
      <c r="DVW57" s="145"/>
      <c r="DVX57" s="146"/>
      <c r="DVY57" s="146"/>
      <c r="DVZ57" s="147"/>
      <c r="DWA57" s="148"/>
      <c r="DWB57" s="187"/>
      <c r="DWC57" s="188"/>
      <c r="DWD57" s="186"/>
      <c r="DWE57" s="145"/>
      <c r="DWF57" s="146"/>
      <c r="DWG57" s="146"/>
      <c r="DWH57" s="147"/>
      <c r="DWI57" s="148"/>
      <c r="DWJ57" s="187"/>
      <c r="DWK57" s="188"/>
      <c r="DWL57" s="186"/>
      <c r="DWM57" s="145"/>
      <c r="DWN57" s="146"/>
      <c r="DWO57" s="146"/>
      <c r="DWP57" s="147"/>
      <c r="DWQ57" s="148"/>
      <c r="DWR57" s="187"/>
      <c r="DWS57" s="188"/>
      <c r="DWT57" s="186"/>
      <c r="DWU57" s="145"/>
      <c r="DWV57" s="146"/>
      <c r="DWW57" s="146"/>
      <c r="DWX57" s="147"/>
      <c r="DWY57" s="148"/>
      <c r="DWZ57" s="187"/>
      <c r="DXA57" s="188"/>
      <c r="DXB57" s="186"/>
      <c r="DXC57" s="145"/>
      <c r="DXD57" s="146"/>
      <c r="DXE57" s="146"/>
      <c r="DXF57" s="147"/>
      <c r="DXG57" s="148"/>
      <c r="DXH57" s="187"/>
      <c r="DXI57" s="188"/>
      <c r="DXJ57" s="186"/>
      <c r="DXK57" s="145"/>
      <c r="DXL57" s="146"/>
      <c r="DXM57" s="146"/>
      <c r="DXN57" s="147"/>
      <c r="DXO57" s="148"/>
      <c r="DXP57" s="187"/>
      <c r="DXQ57" s="188"/>
      <c r="DXR57" s="186"/>
      <c r="DXS57" s="145"/>
      <c r="DXT57" s="146"/>
      <c r="DXU57" s="146"/>
      <c r="DXV57" s="147"/>
      <c r="DXW57" s="148"/>
      <c r="DXX57" s="187"/>
      <c r="DXY57" s="188"/>
      <c r="DXZ57" s="186"/>
      <c r="DYA57" s="145"/>
      <c r="DYB57" s="146"/>
      <c r="DYC57" s="146"/>
      <c r="DYD57" s="147"/>
      <c r="DYE57" s="148"/>
      <c r="DYF57" s="187"/>
      <c r="DYG57" s="188"/>
      <c r="DYH57" s="186"/>
      <c r="DYI57" s="145"/>
      <c r="DYJ57" s="146"/>
      <c r="DYK57" s="146"/>
      <c r="DYL57" s="147"/>
      <c r="DYM57" s="148"/>
      <c r="DYN57" s="187"/>
      <c r="DYO57" s="188"/>
      <c r="DYP57" s="186"/>
      <c r="DYQ57" s="145"/>
      <c r="DYR57" s="146"/>
      <c r="DYS57" s="146"/>
      <c r="DYT57" s="147"/>
      <c r="DYU57" s="148"/>
      <c r="DYV57" s="187"/>
      <c r="DYW57" s="188"/>
      <c r="DYX57" s="186"/>
      <c r="DYY57" s="145"/>
      <c r="DYZ57" s="146"/>
      <c r="DZA57" s="146"/>
      <c r="DZB57" s="147"/>
      <c r="DZC57" s="148"/>
      <c r="DZD57" s="187"/>
      <c r="DZE57" s="188"/>
      <c r="DZF57" s="186"/>
      <c r="DZG57" s="145"/>
      <c r="DZH57" s="146"/>
      <c r="DZI57" s="146"/>
      <c r="DZJ57" s="147"/>
      <c r="DZK57" s="148"/>
      <c r="DZL57" s="187"/>
      <c r="DZM57" s="188"/>
      <c r="DZN57" s="186"/>
      <c r="DZO57" s="145"/>
      <c r="DZP57" s="146"/>
      <c r="DZQ57" s="146"/>
      <c r="DZR57" s="147"/>
      <c r="DZS57" s="148"/>
      <c r="DZT57" s="187"/>
      <c r="DZU57" s="188"/>
      <c r="DZV57" s="186"/>
      <c r="DZW57" s="145"/>
      <c r="DZX57" s="146"/>
      <c r="DZY57" s="146"/>
      <c r="DZZ57" s="147"/>
      <c r="EAA57" s="148"/>
      <c r="EAB57" s="187"/>
      <c r="EAC57" s="188"/>
      <c r="EAD57" s="186"/>
      <c r="EAE57" s="145"/>
      <c r="EAF57" s="146"/>
      <c r="EAG57" s="146"/>
      <c r="EAH57" s="147"/>
      <c r="EAI57" s="148"/>
      <c r="EAJ57" s="187"/>
      <c r="EAK57" s="188"/>
      <c r="EAL57" s="186"/>
      <c r="EAM57" s="145"/>
      <c r="EAN57" s="146"/>
      <c r="EAO57" s="146"/>
      <c r="EAP57" s="147"/>
      <c r="EAQ57" s="148"/>
      <c r="EAR57" s="187"/>
      <c r="EAS57" s="188"/>
      <c r="EAT57" s="186"/>
      <c r="EAU57" s="145"/>
      <c r="EAV57" s="146"/>
      <c r="EAW57" s="146"/>
      <c r="EAX57" s="147"/>
      <c r="EAY57" s="148"/>
      <c r="EAZ57" s="187"/>
      <c r="EBA57" s="188"/>
      <c r="EBB57" s="186"/>
      <c r="EBC57" s="145"/>
      <c r="EBD57" s="146"/>
      <c r="EBE57" s="146"/>
      <c r="EBF57" s="147"/>
      <c r="EBG57" s="148"/>
      <c r="EBH57" s="187"/>
      <c r="EBI57" s="188"/>
      <c r="EBJ57" s="186"/>
      <c r="EBK57" s="145"/>
      <c r="EBL57" s="146"/>
      <c r="EBM57" s="146"/>
      <c r="EBN57" s="147"/>
      <c r="EBO57" s="148"/>
      <c r="EBP57" s="187"/>
      <c r="EBQ57" s="188"/>
      <c r="EBR57" s="186"/>
      <c r="EBS57" s="145"/>
      <c r="EBT57" s="146"/>
      <c r="EBU57" s="146"/>
      <c r="EBV57" s="147"/>
      <c r="EBW57" s="148"/>
      <c r="EBX57" s="187"/>
      <c r="EBY57" s="188"/>
      <c r="EBZ57" s="186"/>
      <c r="ECA57" s="145"/>
      <c r="ECB57" s="146"/>
      <c r="ECC57" s="146"/>
      <c r="ECD57" s="147"/>
      <c r="ECE57" s="148"/>
      <c r="ECF57" s="187"/>
      <c r="ECG57" s="188"/>
      <c r="ECH57" s="186"/>
      <c r="ECI57" s="145"/>
      <c r="ECJ57" s="146"/>
      <c r="ECK57" s="146"/>
      <c r="ECL57" s="147"/>
      <c r="ECM57" s="148"/>
      <c r="ECN57" s="187"/>
      <c r="ECO57" s="188"/>
      <c r="ECP57" s="186"/>
      <c r="ECQ57" s="145"/>
      <c r="ECR57" s="146"/>
      <c r="ECS57" s="146"/>
      <c r="ECT57" s="147"/>
      <c r="ECU57" s="148"/>
      <c r="ECV57" s="187"/>
      <c r="ECW57" s="188"/>
      <c r="ECX57" s="186"/>
      <c r="ECY57" s="145"/>
      <c r="ECZ57" s="146"/>
      <c r="EDA57" s="146"/>
      <c r="EDB57" s="147"/>
      <c r="EDC57" s="148"/>
      <c r="EDD57" s="187"/>
      <c r="EDE57" s="188"/>
      <c r="EDF57" s="186"/>
      <c r="EDG57" s="145"/>
      <c r="EDH57" s="146"/>
      <c r="EDI57" s="146"/>
      <c r="EDJ57" s="147"/>
      <c r="EDK57" s="148"/>
      <c r="EDL57" s="187"/>
      <c r="EDM57" s="188"/>
      <c r="EDN57" s="186"/>
      <c r="EDO57" s="145"/>
      <c r="EDP57" s="146"/>
      <c r="EDQ57" s="146"/>
      <c r="EDR57" s="147"/>
      <c r="EDS57" s="148"/>
      <c r="EDT57" s="187"/>
      <c r="EDU57" s="188"/>
      <c r="EDV57" s="186"/>
      <c r="EDW57" s="145"/>
      <c r="EDX57" s="146"/>
      <c r="EDY57" s="146"/>
      <c r="EDZ57" s="147"/>
      <c r="EEA57" s="148"/>
      <c r="EEB57" s="187"/>
      <c r="EEC57" s="188"/>
      <c r="EED57" s="186"/>
      <c r="EEE57" s="145"/>
      <c r="EEF57" s="146"/>
      <c r="EEG57" s="146"/>
      <c r="EEH57" s="147"/>
      <c r="EEI57" s="148"/>
      <c r="EEJ57" s="187"/>
      <c r="EEK57" s="188"/>
      <c r="EEL57" s="186"/>
      <c r="EEM57" s="145"/>
      <c r="EEN57" s="146"/>
      <c r="EEO57" s="146"/>
      <c r="EEP57" s="147"/>
      <c r="EEQ57" s="148"/>
      <c r="EER57" s="187"/>
      <c r="EES57" s="188"/>
      <c r="EET57" s="186"/>
      <c r="EEU57" s="145"/>
      <c r="EEV57" s="146"/>
      <c r="EEW57" s="146"/>
      <c r="EEX57" s="147"/>
      <c r="EEY57" s="148"/>
      <c r="EEZ57" s="187"/>
      <c r="EFA57" s="188"/>
      <c r="EFB57" s="186"/>
      <c r="EFC57" s="145"/>
      <c r="EFD57" s="146"/>
      <c r="EFE57" s="146"/>
      <c r="EFF57" s="147"/>
      <c r="EFG57" s="148"/>
      <c r="EFH57" s="187"/>
      <c r="EFI57" s="188"/>
      <c r="EFJ57" s="186"/>
      <c r="EFK57" s="145"/>
      <c r="EFL57" s="146"/>
      <c r="EFM57" s="146"/>
      <c r="EFN57" s="147"/>
      <c r="EFO57" s="148"/>
      <c r="EFP57" s="187"/>
      <c r="EFQ57" s="188"/>
      <c r="EFR57" s="186"/>
      <c r="EFS57" s="145"/>
      <c r="EFT57" s="146"/>
      <c r="EFU57" s="146"/>
      <c r="EFV57" s="147"/>
      <c r="EFW57" s="148"/>
      <c r="EFX57" s="187"/>
      <c r="EFY57" s="188"/>
      <c r="EFZ57" s="186"/>
      <c r="EGA57" s="145"/>
      <c r="EGB57" s="146"/>
      <c r="EGC57" s="146"/>
      <c r="EGD57" s="147"/>
      <c r="EGE57" s="148"/>
      <c r="EGF57" s="187"/>
      <c r="EGG57" s="188"/>
      <c r="EGH57" s="186"/>
      <c r="EGI57" s="145"/>
      <c r="EGJ57" s="146"/>
      <c r="EGK57" s="146"/>
      <c r="EGL57" s="147"/>
      <c r="EGM57" s="148"/>
      <c r="EGN57" s="187"/>
      <c r="EGO57" s="188"/>
      <c r="EGP57" s="186"/>
      <c r="EGQ57" s="145"/>
      <c r="EGR57" s="146"/>
      <c r="EGS57" s="146"/>
      <c r="EGT57" s="147"/>
      <c r="EGU57" s="148"/>
      <c r="EGV57" s="187"/>
      <c r="EGW57" s="188"/>
      <c r="EGX57" s="186"/>
      <c r="EGY57" s="145"/>
      <c r="EGZ57" s="146"/>
      <c r="EHA57" s="146"/>
      <c r="EHB57" s="147"/>
      <c r="EHC57" s="148"/>
      <c r="EHD57" s="187"/>
      <c r="EHE57" s="188"/>
      <c r="EHF57" s="186"/>
      <c r="EHG57" s="145"/>
      <c r="EHH57" s="146"/>
      <c r="EHI57" s="146"/>
      <c r="EHJ57" s="147"/>
      <c r="EHK57" s="148"/>
      <c r="EHL57" s="187"/>
      <c r="EHM57" s="188"/>
      <c r="EHN57" s="186"/>
      <c r="EHO57" s="145"/>
      <c r="EHP57" s="146"/>
      <c r="EHQ57" s="146"/>
      <c r="EHR57" s="147"/>
      <c r="EHS57" s="148"/>
      <c r="EHT57" s="187"/>
      <c r="EHU57" s="188"/>
      <c r="EHV57" s="186"/>
      <c r="EHW57" s="145"/>
      <c r="EHX57" s="146"/>
      <c r="EHY57" s="146"/>
      <c r="EHZ57" s="147"/>
      <c r="EIA57" s="148"/>
      <c r="EIB57" s="187"/>
      <c r="EIC57" s="188"/>
      <c r="EID57" s="186"/>
      <c r="EIE57" s="145"/>
      <c r="EIF57" s="146"/>
      <c r="EIG57" s="146"/>
      <c r="EIH57" s="147"/>
      <c r="EII57" s="148"/>
      <c r="EIJ57" s="187"/>
      <c r="EIK57" s="188"/>
      <c r="EIL57" s="186"/>
      <c r="EIM57" s="145"/>
      <c r="EIN57" s="146"/>
      <c r="EIO57" s="146"/>
      <c r="EIP57" s="147"/>
      <c r="EIQ57" s="148"/>
      <c r="EIR57" s="187"/>
      <c r="EIS57" s="188"/>
      <c r="EIT57" s="186"/>
      <c r="EIU57" s="145"/>
      <c r="EIV57" s="146"/>
      <c r="EIW57" s="146"/>
      <c r="EIX57" s="147"/>
      <c r="EIY57" s="148"/>
      <c r="EIZ57" s="187"/>
      <c r="EJA57" s="188"/>
      <c r="EJB57" s="186"/>
      <c r="EJC57" s="145"/>
      <c r="EJD57" s="146"/>
      <c r="EJE57" s="146"/>
      <c r="EJF57" s="147"/>
      <c r="EJG57" s="148"/>
      <c r="EJH57" s="187"/>
      <c r="EJI57" s="188"/>
      <c r="EJJ57" s="186"/>
      <c r="EJK57" s="145"/>
      <c r="EJL57" s="146"/>
      <c r="EJM57" s="146"/>
      <c r="EJN57" s="147"/>
      <c r="EJO57" s="148"/>
      <c r="EJP57" s="187"/>
      <c r="EJQ57" s="188"/>
      <c r="EJR57" s="186"/>
      <c r="EJS57" s="145"/>
      <c r="EJT57" s="146"/>
      <c r="EJU57" s="146"/>
      <c r="EJV57" s="147"/>
      <c r="EJW57" s="148"/>
      <c r="EJX57" s="187"/>
      <c r="EJY57" s="188"/>
      <c r="EJZ57" s="186"/>
      <c r="EKA57" s="145"/>
      <c r="EKB57" s="146"/>
      <c r="EKC57" s="146"/>
      <c r="EKD57" s="147"/>
      <c r="EKE57" s="148"/>
      <c r="EKF57" s="187"/>
      <c r="EKG57" s="188"/>
      <c r="EKH57" s="186"/>
      <c r="EKI57" s="145"/>
      <c r="EKJ57" s="146"/>
      <c r="EKK57" s="146"/>
      <c r="EKL57" s="147"/>
      <c r="EKM57" s="148"/>
      <c r="EKN57" s="187"/>
      <c r="EKO57" s="188"/>
      <c r="EKP57" s="186"/>
      <c r="EKQ57" s="145"/>
      <c r="EKR57" s="146"/>
      <c r="EKS57" s="146"/>
      <c r="EKT57" s="147"/>
      <c r="EKU57" s="148"/>
      <c r="EKV57" s="187"/>
      <c r="EKW57" s="188"/>
      <c r="EKX57" s="186"/>
      <c r="EKY57" s="145"/>
      <c r="EKZ57" s="146"/>
      <c r="ELA57" s="146"/>
      <c r="ELB57" s="147"/>
      <c r="ELC57" s="148"/>
      <c r="ELD57" s="187"/>
      <c r="ELE57" s="188"/>
      <c r="ELF57" s="186"/>
      <c r="ELG57" s="145"/>
      <c r="ELH57" s="146"/>
      <c r="ELI57" s="146"/>
      <c r="ELJ57" s="147"/>
      <c r="ELK57" s="148"/>
      <c r="ELL57" s="187"/>
      <c r="ELM57" s="188"/>
      <c r="ELN57" s="186"/>
      <c r="ELO57" s="145"/>
      <c r="ELP57" s="146"/>
      <c r="ELQ57" s="146"/>
      <c r="ELR57" s="147"/>
      <c r="ELS57" s="148"/>
      <c r="ELT57" s="187"/>
      <c r="ELU57" s="188"/>
      <c r="ELV57" s="186"/>
      <c r="ELW57" s="145"/>
      <c r="ELX57" s="146"/>
      <c r="ELY57" s="146"/>
      <c r="ELZ57" s="147"/>
      <c r="EMA57" s="148"/>
      <c r="EMB57" s="187"/>
      <c r="EMC57" s="188"/>
      <c r="EMD57" s="186"/>
      <c r="EME57" s="145"/>
      <c r="EMF57" s="146"/>
      <c r="EMG57" s="146"/>
      <c r="EMH57" s="147"/>
      <c r="EMI57" s="148"/>
      <c r="EMJ57" s="187"/>
      <c r="EMK57" s="188"/>
      <c r="EML57" s="186"/>
      <c r="EMM57" s="145"/>
      <c r="EMN57" s="146"/>
      <c r="EMO57" s="146"/>
      <c r="EMP57" s="147"/>
      <c r="EMQ57" s="148"/>
      <c r="EMR57" s="187"/>
      <c r="EMS57" s="188"/>
      <c r="EMT57" s="186"/>
      <c r="EMU57" s="145"/>
      <c r="EMV57" s="146"/>
      <c r="EMW57" s="146"/>
      <c r="EMX57" s="147"/>
      <c r="EMY57" s="148"/>
      <c r="EMZ57" s="187"/>
      <c r="ENA57" s="188"/>
      <c r="ENB57" s="186"/>
      <c r="ENC57" s="145"/>
      <c r="END57" s="146"/>
      <c r="ENE57" s="146"/>
      <c r="ENF57" s="147"/>
      <c r="ENG57" s="148"/>
      <c r="ENH57" s="187"/>
      <c r="ENI57" s="188"/>
      <c r="ENJ57" s="186"/>
      <c r="ENK57" s="145"/>
      <c r="ENL57" s="146"/>
      <c r="ENM57" s="146"/>
      <c r="ENN57" s="147"/>
      <c r="ENO57" s="148"/>
      <c r="ENP57" s="187"/>
      <c r="ENQ57" s="188"/>
      <c r="ENR57" s="186"/>
      <c r="ENS57" s="145"/>
      <c r="ENT57" s="146"/>
      <c r="ENU57" s="146"/>
      <c r="ENV57" s="147"/>
      <c r="ENW57" s="148"/>
      <c r="ENX57" s="187"/>
      <c r="ENY57" s="188"/>
      <c r="ENZ57" s="186"/>
      <c r="EOA57" s="145"/>
      <c r="EOB57" s="146"/>
      <c r="EOC57" s="146"/>
      <c r="EOD57" s="147"/>
      <c r="EOE57" s="148"/>
      <c r="EOF57" s="187"/>
      <c r="EOG57" s="188"/>
      <c r="EOH57" s="186"/>
      <c r="EOI57" s="145"/>
      <c r="EOJ57" s="146"/>
      <c r="EOK57" s="146"/>
      <c r="EOL57" s="147"/>
      <c r="EOM57" s="148"/>
      <c r="EON57" s="187"/>
      <c r="EOO57" s="188"/>
      <c r="EOP57" s="186"/>
      <c r="EOQ57" s="145"/>
      <c r="EOR57" s="146"/>
      <c r="EOS57" s="146"/>
      <c r="EOT57" s="147"/>
      <c r="EOU57" s="148"/>
      <c r="EOV57" s="187"/>
      <c r="EOW57" s="188"/>
      <c r="EOX57" s="186"/>
      <c r="EOY57" s="145"/>
      <c r="EOZ57" s="146"/>
      <c r="EPA57" s="146"/>
      <c r="EPB57" s="147"/>
      <c r="EPC57" s="148"/>
      <c r="EPD57" s="187"/>
      <c r="EPE57" s="188"/>
      <c r="EPF57" s="186"/>
      <c r="EPG57" s="145"/>
      <c r="EPH57" s="146"/>
      <c r="EPI57" s="146"/>
      <c r="EPJ57" s="147"/>
      <c r="EPK57" s="148"/>
      <c r="EPL57" s="187"/>
      <c r="EPM57" s="188"/>
      <c r="EPN57" s="186"/>
      <c r="EPO57" s="145"/>
      <c r="EPP57" s="146"/>
      <c r="EPQ57" s="146"/>
      <c r="EPR57" s="147"/>
      <c r="EPS57" s="148"/>
      <c r="EPT57" s="187"/>
      <c r="EPU57" s="188"/>
      <c r="EPV57" s="186"/>
      <c r="EPW57" s="145"/>
      <c r="EPX57" s="146"/>
      <c r="EPY57" s="146"/>
      <c r="EPZ57" s="147"/>
      <c r="EQA57" s="148"/>
      <c r="EQB57" s="187"/>
      <c r="EQC57" s="188"/>
      <c r="EQD57" s="186"/>
      <c r="EQE57" s="145"/>
      <c r="EQF57" s="146"/>
      <c r="EQG57" s="146"/>
      <c r="EQH57" s="147"/>
      <c r="EQI57" s="148"/>
      <c r="EQJ57" s="187"/>
      <c r="EQK57" s="188"/>
      <c r="EQL57" s="186"/>
      <c r="EQM57" s="145"/>
      <c r="EQN57" s="146"/>
      <c r="EQO57" s="146"/>
      <c r="EQP57" s="147"/>
      <c r="EQQ57" s="148"/>
      <c r="EQR57" s="187"/>
      <c r="EQS57" s="188"/>
      <c r="EQT57" s="186"/>
      <c r="EQU57" s="145"/>
      <c r="EQV57" s="146"/>
      <c r="EQW57" s="146"/>
      <c r="EQX57" s="147"/>
      <c r="EQY57" s="148"/>
      <c r="EQZ57" s="187"/>
      <c r="ERA57" s="188"/>
      <c r="ERB57" s="186"/>
      <c r="ERC57" s="145"/>
      <c r="ERD57" s="146"/>
      <c r="ERE57" s="146"/>
      <c r="ERF57" s="147"/>
      <c r="ERG57" s="148"/>
      <c r="ERH57" s="187"/>
      <c r="ERI57" s="188"/>
      <c r="ERJ57" s="186"/>
      <c r="ERK57" s="145"/>
      <c r="ERL57" s="146"/>
      <c r="ERM57" s="146"/>
      <c r="ERN57" s="147"/>
      <c r="ERO57" s="148"/>
      <c r="ERP57" s="187"/>
      <c r="ERQ57" s="188"/>
      <c r="ERR57" s="186"/>
      <c r="ERS57" s="145"/>
      <c r="ERT57" s="146"/>
      <c r="ERU57" s="146"/>
      <c r="ERV57" s="147"/>
      <c r="ERW57" s="148"/>
      <c r="ERX57" s="187"/>
      <c r="ERY57" s="188"/>
      <c r="ERZ57" s="186"/>
      <c r="ESA57" s="145"/>
      <c r="ESB57" s="146"/>
      <c r="ESC57" s="146"/>
      <c r="ESD57" s="147"/>
      <c r="ESE57" s="148"/>
      <c r="ESF57" s="187"/>
      <c r="ESG57" s="188"/>
      <c r="ESH57" s="186"/>
      <c r="ESI57" s="145"/>
      <c r="ESJ57" s="146"/>
      <c r="ESK57" s="146"/>
      <c r="ESL57" s="147"/>
      <c r="ESM57" s="148"/>
      <c r="ESN57" s="187"/>
      <c r="ESO57" s="188"/>
      <c r="ESP57" s="186"/>
      <c r="ESQ57" s="145"/>
      <c r="ESR57" s="146"/>
      <c r="ESS57" s="146"/>
      <c r="EST57" s="147"/>
      <c r="ESU57" s="148"/>
      <c r="ESV57" s="187"/>
      <c r="ESW57" s="188"/>
      <c r="ESX57" s="186"/>
      <c r="ESY57" s="145"/>
      <c r="ESZ57" s="146"/>
      <c r="ETA57" s="146"/>
      <c r="ETB57" s="147"/>
      <c r="ETC57" s="148"/>
      <c r="ETD57" s="187"/>
      <c r="ETE57" s="188"/>
      <c r="ETF57" s="186"/>
      <c r="ETG57" s="145"/>
      <c r="ETH57" s="146"/>
      <c r="ETI57" s="146"/>
      <c r="ETJ57" s="147"/>
      <c r="ETK57" s="148"/>
      <c r="ETL57" s="187"/>
      <c r="ETM57" s="188"/>
      <c r="ETN57" s="186"/>
      <c r="ETO57" s="145"/>
      <c r="ETP57" s="146"/>
      <c r="ETQ57" s="146"/>
      <c r="ETR57" s="147"/>
      <c r="ETS57" s="148"/>
      <c r="ETT57" s="187"/>
      <c r="ETU57" s="188"/>
      <c r="ETV57" s="186"/>
      <c r="ETW57" s="145"/>
      <c r="ETX57" s="146"/>
      <c r="ETY57" s="146"/>
      <c r="ETZ57" s="147"/>
      <c r="EUA57" s="148"/>
      <c r="EUB57" s="187"/>
      <c r="EUC57" s="188"/>
      <c r="EUD57" s="186"/>
      <c r="EUE57" s="145"/>
      <c r="EUF57" s="146"/>
      <c r="EUG57" s="146"/>
      <c r="EUH57" s="147"/>
      <c r="EUI57" s="148"/>
      <c r="EUJ57" s="187"/>
      <c r="EUK57" s="188"/>
      <c r="EUL57" s="186"/>
      <c r="EUM57" s="145"/>
      <c r="EUN57" s="146"/>
      <c r="EUO57" s="146"/>
      <c r="EUP57" s="147"/>
      <c r="EUQ57" s="148"/>
      <c r="EUR57" s="187"/>
      <c r="EUS57" s="188"/>
      <c r="EUT57" s="186"/>
      <c r="EUU57" s="145"/>
      <c r="EUV57" s="146"/>
      <c r="EUW57" s="146"/>
      <c r="EUX57" s="147"/>
      <c r="EUY57" s="148"/>
      <c r="EUZ57" s="187"/>
      <c r="EVA57" s="188"/>
      <c r="EVB57" s="186"/>
      <c r="EVC57" s="145"/>
      <c r="EVD57" s="146"/>
      <c r="EVE57" s="146"/>
      <c r="EVF57" s="147"/>
      <c r="EVG57" s="148"/>
      <c r="EVH57" s="187"/>
      <c r="EVI57" s="188"/>
      <c r="EVJ57" s="186"/>
      <c r="EVK57" s="145"/>
      <c r="EVL57" s="146"/>
      <c r="EVM57" s="146"/>
      <c r="EVN57" s="147"/>
      <c r="EVO57" s="148"/>
      <c r="EVP57" s="187"/>
      <c r="EVQ57" s="188"/>
      <c r="EVR57" s="186"/>
      <c r="EVS57" s="145"/>
      <c r="EVT57" s="146"/>
      <c r="EVU57" s="146"/>
      <c r="EVV57" s="147"/>
      <c r="EVW57" s="148"/>
      <c r="EVX57" s="187"/>
      <c r="EVY57" s="188"/>
      <c r="EVZ57" s="186"/>
      <c r="EWA57" s="145"/>
      <c r="EWB57" s="146"/>
      <c r="EWC57" s="146"/>
      <c r="EWD57" s="147"/>
      <c r="EWE57" s="148"/>
      <c r="EWF57" s="187"/>
      <c r="EWG57" s="188"/>
      <c r="EWH57" s="186"/>
      <c r="EWI57" s="145"/>
      <c r="EWJ57" s="146"/>
      <c r="EWK57" s="146"/>
      <c r="EWL57" s="147"/>
      <c r="EWM57" s="148"/>
      <c r="EWN57" s="187"/>
      <c r="EWO57" s="188"/>
      <c r="EWP57" s="186"/>
      <c r="EWQ57" s="145"/>
      <c r="EWR57" s="146"/>
      <c r="EWS57" s="146"/>
      <c r="EWT57" s="147"/>
      <c r="EWU57" s="148"/>
      <c r="EWV57" s="187"/>
      <c r="EWW57" s="188"/>
      <c r="EWX57" s="186"/>
      <c r="EWY57" s="145"/>
      <c r="EWZ57" s="146"/>
      <c r="EXA57" s="146"/>
      <c r="EXB57" s="147"/>
      <c r="EXC57" s="148"/>
      <c r="EXD57" s="187"/>
      <c r="EXE57" s="188"/>
      <c r="EXF57" s="186"/>
      <c r="EXG57" s="145"/>
      <c r="EXH57" s="146"/>
      <c r="EXI57" s="146"/>
      <c r="EXJ57" s="147"/>
      <c r="EXK57" s="148"/>
      <c r="EXL57" s="187"/>
      <c r="EXM57" s="188"/>
      <c r="EXN57" s="186"/>
      <c r="EXO57" s="145"/>
      <c r="EXP57" s="146"/>
      <c r="EXQ57" s="146"/>
      <c r="EXR57" s="147"/>
      <c r="EXS57" s="148"/>
      <c r="EXT57" s="187"/>
      <c r="EXU57" s="188"/>
      <c r="EXV57" s="186"/>
      <c r="EXW57" s="145"/>
      <c r="EXX57" s="146"/>
      <c r="EXY57" s="146"/>
      <c r="EXZ57" s="147"/>
      <c r="EYA57" s="148"/>
      <c r="EYB57" s="187"/>
      <c r="EYC57" s="188"/>
      <c r="EYD57" s="186"/>
      <c r="EYE57" s="145"/>
      <c r="EYF57" s="146"/>
      <c r="EYG57" s="146"/>
      <c r="EYH57" s="147"/>
      <c r="EYI57" s="148"/>
      <c r="EYJ57" s="187"/>
      <c r="EYK57" s="188"/>
      <c r="EYL57" s="186"/>
      <c r="EYM57" s="145"/>
      <c r="EYN57" s="146"/>
      <c r="EYO57" s="146"/>
      <c r="EYP57" s="147"/>
      <c r="EYQ57" s="148"/>
      <c r="EYR57" s="187"/>
      <c r="EYS57" s="188"/>
      <c r="EYT57" s="186"/>
      <c r="EYU57" s="145"/>
      <c r="EYV57" s="146"/>
      <c r="EYW57" s="146"/>
      <c r="EYX57" s="147"/>
      <c r="EYY57" s="148"/>
      <c r="EYZ57" s="187"/>
      <c r="EZA57" s="188"/>
      <c r="EZB57" s="186"/>
      <c r="EZC57" s="145"/>
      <c r="EZD57" s="146"/>
      <c r="EZE57" s="146"/>
      <c r="EZF57" s="147"/>
      <c r="EZG57" s="148"/>
      <c r="EZH57" s="187"/>
      <c r="EZI57" s="188"/>
      <c r="EZJ57" s="186"/>
      <c r="EZK57" s="145"/>
      <c r="EZL57" s="146"/>
      <c r="EZM57" s="146"/>
      <c r="EZN57" s="147"/>
      <c r="EZO57" s="148"/>
      <c r="EZP57" s="187"/>
      <c r="EZQ57" s="188"/>
      <c r="EZR57" s="186"/>
      <c r="EZS57" s="145"/>
      <c r="EZT57" s="146"/>
      <c r="EZU57" s="146"/>
      <c r="EZV57" s="147"/>
      <c r="EZW57" s="148"/>
      <c r="EZX57" s="187"/>
      <c r="EZY57" s="188"/>
      <c r="EZZ57" s="186"/>
      <c r="FAA57" s="145"/>
      <c r="FAB57" s="146"/>
      <c r="FAC57" s="146"/>
      <c r="FAD57" s="147"/>
      <c r="FAE57" s="148"/>
      <c r="FAF57" s="187"/>
      <c r="FAG57" s="188"/>
      <c r="FAH57" s="186"/>
      <c r="FAI57" s="145"/>
      <c r="FAJ57" s="146"/>
      <c r="FAK57" s="146"/>
      <c r="FAL57" s="147"/>
      <c r="FAM57" s="148"/>
      <c r="FAN57" s="187"/>
      <c r="FAO57" s="188"/>
      <c r="FAP57" s="186"/>
      <c r="FAQ57" s="145"/>
      <c r="FAR57" s="146"/>
      <c r="FAS57" s="146"/>
      <c r="FAT57" s="147"/>
      <c r="FAU57" s="148"/>
      <c r="FAV57" s="187"/>
      <c r="FAW57" s="188"/>
      <c r="FAX57" s="186"/>
      <c r="FAY57" s="145"/>
      <c r="FAZ57" s="146"/>
      <c r="FBA57" s="146"/>
      <c r="FBB57" s="147"/>
      <c r="FBC57" s="148"/>
      <c r="FBD57" s="187"/>
      <c r="FBE57" s="188"/>
      <c r="FBF57" s="186"/>
      <c r="FBG57" s="145"/>
      <c r="FBH57" s="146"/>
      <c r="FBI57" s="146"/>
      <c r="FBJ57" s="147"/>
      <c r="FBK57" s="148"/>
      <c r="FBL57" s="187"/>
      <c r="FBM57" s="188"/>
      <c r="FBN57" s="186"/>
      <c r="FBO57" s="145"/>
      <c r="FBP57" s="146"/>
      <c r="FBQ57" s="146"/>
      <c r="FBR57" s="147"/>
      <c r="FBS57" s="148"/>
      <c r="FBT57" s="187"/>
      <c r="FBU57" s="188"/>
      <c r="FBV57" s="186"/>
      <c r="FBW57" s="145"/>
      <c r="FBX57" s="146"/>
      <c r="FBY57" s="146"/>
      <c r="FBZ57" s="147"/>
      <c r="FCA57" s="148"/>
      <c r="FCB57" s="187"/>
      <c r="FCC57" s="188"/>
      <c r="FCD57" s="186"/>
      <c r="FCE57" s="145"/>
      <c r="FCF57" s="146"/>
      <c r="FCG57" s="146"/>
      <c r="FCH57" s="147"/>
      <c r="FCI57" s="148"/>
      <c r="FCJ57" s="187"/>
      <c r="FCK57" s="188"/>
      <c r="FCL57" s="186"/>
      <c r="FCM57" s="145"/>
      <c r="FCN57" s="146"/>
      <c r="FCO57" s="146"/>
      <c r="FCP57" s="147"/>
      <c r="FCQ57" s="148"/>
      <c r="FCR57" s="187"/>
      <c r="FCS57" s="188"/>
      <c r="FCT57" s="186"/>
      <c r="FCU57" s="145"/>
      <c r="FCV57" s="146"/>
      <c r="FCW57" s="146"/>
      <c r="FCX57" s="147"/>
      <c r="FCY57" s="148"/>
      <c r="FCZ57" s="187"/>
      <c r="FDA57" s="188"/>
      <c r="FDB57" s="186"/>
      <c r="FDC57" s="145"/>
      <c r="FDD57" s="146"/>
      <c r="FDE57" s="146"/>
      <c r="FDF57" s="147"/>
      <c r="FDG57" s="148"/>
      <c r="FDH57" s="187"/>
      <c r="FDI57" s="188"/>
      <c r="FDJ57" s="186"/>
      <c r="FDK57" s="145"/>
      <c r="FDL57" s="146"/>
      <c r="FDM57" s="146"/>
      <c r="FDN57" s="147"/>
      <c r="FDO57" s="148"/>
      <c r="FDP57" s="187"/>
      <c r="FDQ57" s="188"/>
      <c r="FDR57" s="186"/>
      <c r="FDS57" s="145"/>
      <c r="FDT57" s="146"/>
      <c r="FDU57" s="146"/>
      <c r="FDV57" s="147"/>
      <c r="FDW57" s="148"/>
      <c r="FDX57" s="187"/>
      <c r="FDY57" s="188"/>
      <c r="FDZ57" s="186"/>
      <c r="FEA57" s="145"/>
      <c r="FEB57" s="146"/>
      <c r="FEC57" s="146"/>
      <c r="FED57" s="147"/>
      <c r="FEE57" s="148"/>
      <c r="FEF57" s="187"/>
      <c r="FEG57" s="188"/>
      <c r="FEH57" s="186"/>
      <c r="FEI57" s="145"/>
      <c r="FEJ57" s="146"/>
      <c r="FEK57" s="146"/>
      <c r="FEL57" s="147"/>
      <c r="FEM57" s="148"/>
      <c r="FEN57" s="187"/>
      <c r="FEO57" s="188"/>
      <c r="FEP57" s="186"/>
      <c r="FEQ57" s="145"/>
      <c r="FER57" s="146"/>
      <c r="FES57" s="146"/>
      <c r="FET57" s="147"/>
      <c r="FEU57" s="148"/>
      <c r="FEV57" s="187"/>
      <c r="FEW57" s="188"/>
      <c r="FEX57" s="186"/>
      <c r="FEY57" s="145"/>
      <c r="FEZ57" s="146"/>
      <c r="FFA57" s="146"/>
      <c r="FFB57" s="147"/>
      <c r="FFC57" s="148"/>
      <c r="FFD57" s="187"/>
      <c r="FFE57" s="188"/>
      <c r="FFF57" s="186"/>
      <c r="FFG57" s="145"/>
      <c r="FFH57" s="146"/>
      <c r="FFI57" s="146"/>
      <c r="FFJ57" s="147"/>
      <c r="FFK57" s="148"/>
      <c r="FFL57" s="187"/>
      <c r="FFM57" s="188"/>
      <c r="FFN57" s="186"/>
      <c r="FFO57" s="145"/>
      <c r="FFP57" s="146"/>
      <c r="FFQ57" s="146"/>
      <c r="FFR57" s="147"/>
      <c r="FFS57" s="148"/>
      <c r="FFT57" s="187"/>
      <c r="FFU57" s="188"/>
      <c r="FFV57" s="186"/>
      <c r="FFW57" s="145"/>
      <c r="FFX57" s="146"/>
      <c r="FFY57" s="146"/>
      <c r="FFZ57" s="147"/>
      <c r="FGA57" s="148"/>
      <c r="FGB57" s="187"/>
      <c r="FGC57" s="188"/>
      <c r="FGD57" s="186"/>
      <c r="FGE57" s="145"/>
      <c r="FGF57" s="146"/>
      <c r="FGG57" s="146"/>
      <c r="FGH57" s="147"/>
      <c r="FGI57" s="148"/>
      <c r="FGJ57" s="187"/>
      <c r="FGK57" s="188"/>
      <c r="FGL57" s="186"/>
      <c r="FGM57" s="145"/>
      <c r="FGN57" s="146"/>
      <c r="FGO57" s="146"/>
      <c r="FGP57" s="147"/>
      <c r="FGQ57" s="148"/>
      <c r="FGR57" s="187"/>
      <c r="FGS57" s="188"/>
      <c r="FGT57" s="186"/>
      <c r="FGU57" s="145"/>
      <c r="FGV57" s="146"/>
      <c r="FGW57" s="146"/>
      <c r="FGX57" s="147"/>
      <c r="FGY57" s="148"/>
      <c r="FGZ57" s="187"/>
      <c r="FHA57" s="188"/>
      <c r="FHB57" s="186"/>
      <c r="FHC57" s="145"/>
      <c r="FHD57" s="146"/>
      <c r="FHE57" s="146"/>
      <c r="FHF57" s="147"/>
      <c r="FHG57" s="148"/>
      <c r="FHH57" s="187"/>
      <c r="FHI57" s="188"/>
      <c r="FHJ57" s="186"/>
      <c r="FHK57" s="145"/>
      <c r="FHL57" s="146"/>
      <c r="FHM57" s="146"/>
      <c r="FHN57" s="147"/>
      <c r="FHO57" s="148"/>
      <c r="FHP57" s="187"/>
      <c r="FHQ57" s="188"/>
      <c r="FHR57" s="186"/>
      <c r="FHS57" s="145"/>
      <c r="FHT57" s="146"/>
      <c r="FHU57" s="146"/>
      <c r="FHV57" s="147"/>
      <c r="FHW57" s="148"/>
      <c r="FHX57" s="187"/>
      <c r="FHY57" s="188"/>
      <c r="FHZ57" s="186"/>
      <c r="FIA57" s="145"/>
      <c r="FIB57" s="146"/>
      <c r="FIC57" s="146"/>
      <c r="FID57" s="147"/>
      <c r="FIE57" s="148"/>
      <c r="FIF57" s="187"/>
      <c r="FIG57" s="188"/>
      <c r="FIH57" s="186"/>
      <c r="FII57" s="145"/>
      <c r="FIJ57" s="146"/>
      <c r="FIK57" s="146"/>
      <c r="FIL57" s="147"/>
      <c r="FIM57" s="148"/>
      <c r="FIN57" s="187"/>
      <c r="FIO57" s="188"/>
      <c r="FIP57" s="186"/>
      <c r="FIQ57" s="145"/>
      <c r="FIR57" s="146"/>
      <c r="FIS57" s="146"/>
      <c r="FIT57" s="147"/>
      <c r="FIU57" s="148"/>
      <c r="FIV57" s="187"/>
      <c r="FIW57" s="188"/>
      <c r="FIX57" s="186"/>
      <c r="FIY57" s="145"/>
      <c r="FIZ57" s="146"/>
      <c r="FJA57" s="146"/>
      <c r="FJB57" s="147"/>
      <c r="FJC57" s="148"/>
      <c r="FJD57" s="187"/>
      <c r="FJE57" s="188"/>
      <c r="FJF57" s="186"/>
      <c r="FJG57" s="145"/>
      <c r="FJH57" s="146"/>
      <c r="FJI57" s="146"/>
      <c r="FJJ57" s="147"/>
      <c r="FJK57" s="148"/>
      <c r="FJL57" s="187"/>
      <c r="FJM57" s="188"/>
      <c r="FJN57" s="186"/>
      <c r="FJO57" s="145"/>
      <c r="FJP57" s="146"/>
      <c r="FJQ57" s="146"/>
      <c r="FJR57" s="147"/>
      <c r="FJS57" s="148"/>
      <c r="FJT57" s="187"/>
      <c r="FJU57" s="188"/>
      <c r="FJV57" s="186"/>
      <c r="FJW57" s="145"/>
      <c r="FJX57" s="146"/>
      <c r="FJY57" s="146"/>
      <c r="FJZ57" s="147"/>
      <c r="FKA57" s="148"/>
      <c r="FKB57" s="187"/>
      <c r="FKC57" s="188"/>
      <c r="FKD57" s="186"/>
      <c r="FKE57" s="145"/>
      <c r="FKF57" s="146"/>
      <c r="FKG57" s="146"/>
      <c r="FKH57" s="147"/>
      <c r="FKI57" s="148"/>
      <c r="FKJ57" s="187"/>
      <c r="FKK57" s="188"/>
      <c r="FKL57" s="186"/>
      <c r="FKM57" s="145"/>
      <c r="FKN57" s="146"/>
      <c r="FKO57" s="146"/>
      <c r="FKP57" s="147"/>
      <c r="FKQ57" s="148"/>
      <c r="FKR57" s="187"/>
      <c r="FKS57" s="188"/>
      <c r="FKT57" s="186"/>
      <c r="FKU57" s="145"/>
      <c r="FKV57" s="146"/>
      <c r="FKW57" s="146"/>
      <c r="FKX57" s="147"/>
      <c r="FKY57" s="148"/>
      <c r="FKZ57" s="187"/>
      <c r="FLA57" s="188"/>
      <c r="FLB57" s="186"/>
      <c r="FLC57" s="145"/>
      <c r="FLD57" s="146"/>
      <c r="FLE57" s="146"/>
      <c r="FLF57" s="147"/>
      <c r="FLG57" s="148"/>
      <c r="FLH57" s="187"/>
      <c r="FLI57" s="188"/>
      <c r="FLJ57" s="186"/>
      <c r="FLK57" s="145"/>
      <c r="FLL57" s="146"/>
      <c r="FLM57" s="146"/>
      <c r="FLN57" s="147"/>
      <c r="FLO57" s="148"/>
      <c r="FLP57" s="187"/>
      <c r="FLQ57" s="188"/>
      <c r="FLR57" s="186"/>
      <c r="FLS57" s="145"/>
      <c r="FLT57" s="146"/>
      <c r="FLU57" s="146"/>
      <c r="FLV57" s="147"/>
      <c r="FLW57" s="148"/>
      <c r="FLX57" s="187"/>
      <c r="FLY57" s="188"/>
      <c r="FLZ57" s="186"/>
      <c r="FMA57" s="145"/>
      <c r="FMB57" s="146"/>
      <c r="FMC57" s="146"/>
      <c r="FMD57" s="147"/>
      <c r="FME57" s="148"/>
      <c r="FMF57" s="187"/>
      <c r="FMG57" s="188"/>
      <c r="FMH57" s="186"/>
      <c r="FMI57" s="145"/>
      <c r="FMJ57" s="146"/>
      <c r="FMK57" s="146"/>
      <c r="FML57" s="147"/>
      <c r="FMM57" s="148"/>
      <c r="FMN57" s="187"/>
      <c r="FMO57" s="188"/>
      <c r="FMP57" s="186"/>
      <c r="FMQ57" s="145"/>
      <c r="FMR57" s="146"/>
      <c r="FMS57" s="146"/>
      <c r="FMT57" s="147"/>
      <c r="FMU57" s="148"/>
      <c r="FMV57" s="187"/>
      <c r="FMW57" s="188"/>
      <c r="FMX57" s="186"/>
      <c r="FMY57" s="145"/>
      <c r="FMZ57" s="146"/>
      <c r="FNA57" s="146"/>
      <c r="FNB57" s="147"/>
      <c r="FNC57" s="148"/>
      <c r="FND57" s="187"/>
      <c r="FNE57" s="188"/>
      <c r="FNF57" s="186"/>
      <c r="FNG57" s="145"/>
      <c r="FNH57" s="146"/>
      <c r="FNI57" s="146"/>
      <c r="FNJ57" s="147"/>
      <c r="FNK57" s="148"/>
      <c r="FNL57" s="187"/>
      <c r="FNM57" s="188"/>
      <c r="FNN57" s="186"/>
      <c r="FNO57" s="145"/>
      <c r="FNP57" s="146"/>
      <c r="FNQ57" s="146"/>
      <c r="FNR57" s="147"/>
      <c r="FNS57" s="148"/>
      <c r="FNT57" s="187"/>
      <c r="FNU57" s="188"/>
      <c r="FNV57" s="186"/>
      <c r="FNW57" s="145"/>
      <c r="FNX57" s="146"/>
      <c r="FNY57" s="146"/>
      <c r="FNZ57" s="147"/>
      <c r="FOA57" s="148"/>
      <c r="FOB57" s="187"/>
      <c r="FOC57" s="188"/>
      <c r="FOD57" s="186"/>
      <c r="FOE57" s="145"/>
      <c r="FOF57" s="146"/>
      <c r="FOG57" s="146"/>
      <c r="FOH57" s="147"/>
      <c r="FOI57" s="148"/>
      <c r="FOJ57" s="187"/>
      <c r="FOK57" s="188"/>
      <c r="FOL57" s="186"/>
      <c r="FOM57" s="145"/>
      <c r="FON57" s="146"/>
      <c r="FOO57" s="146"/>
      <c r="FOP57" s="147"/>
      <c r="FOQ57" s="148"/>
      <c r="FOR57" s="187"/>
      <c r="FOS57" s="188"/>
      <c r="FOT57" s="186"/>
      <c r="FOU57" s="145"/>
      <c r="FOV57" s="146"/>
      <c r="FOW57" s="146"/>
      <c r="FOX57" s="147"/>
      <c r="FOY57" s="148"/>
      <c r="FOZ57" s="187"/>
      <c r="FPA57" s="188"/>
      <c r="FPB57" s="186"/>
      <c r="FPC57" s="145"/>
      <c r="FPD57" s="146"/>
      <c r="FPE57" s="146"/>
      <c r="FPF57" s="147"/>
      <c r="FPG57" s="148"/>
      <c r="FPH57" s="187"/>
      <c r="FPI57" s="188"/>
      <c r="FPJ57" s="186"/>
      <c r="FPK57" s="145"/>
      <c r="FPL57" s="146"/>
      <c r="FPM57" s="146"/>
      <c r="FPN57" s="147"/>
      <c r="FPO57" s="148"/>
      <c r="FPP57" s="187"/>
      <c r="FPQ57" s="188"/>
      <c r="FPR57" s="186"/>
      <c r="FPS57" s="145"/>
      <c r="FPT57" s="146"/>
      <c r="FPU57" s="146"/>
      <c r="FPV57" s="147"/>
      <c r="FPW57" s="148"/>
      <c r="FPX57" s="187"/>
      <c r="FPY57" s="188"/>
      <c r="FPZ57" s="186"/>
      <c r="FQA57" s="145"/>
      <c r="FQB57" s="146"/>
      <c r="FQC57" s="146"/>
      <c r="FQD57" s="147"/>
      <c r="FQE57" s="148"/>
      <c r="FQF57" s="187"/>
      <c r="FQG57" s="188"/>
      <c r="FQH57" s="186"/>
      <c r="FQI57" s="145"/>
      <c r="FQJ57" s="146"/>
      <c r="FQK57" s="146"/>
      <c r="FQL57" s="147"/>
      <c r="FQM57" s="148"/>
      <c r="FQN57" s="187"/>
      <c r="FQO57" s="188"/>
      <c r="FQP57" s="186"/>
      <c r="FQQ57" s="145"/>
      <c r="FQR57" s="146"/>
      <c r="FQS57" s="146"/>
      <c r="FQT57" s="147"/>
      <c r="FQU57" s="148"/>
      <c r="FQV57" s="187"/>
      <c r="FQW57" s="188"/>
      <c r="FQX57" s="186"/>
      <c r="FQY57" s="145"/>
      <c r="FQZ57" s="146"/>
      <c r="FRA57" s="146"/>
      <c r="FRB57" s="147"/>
      <c r="FRC57" s="148"/>
      <c r="FRD57" s="187"/>
      <c r="FRE57" s="188"/>
      <c r="FRF57" s="186"/>
      <c r="FRG57" s="145"/>
      <c r="FRH57" s="146"/>
      <c r="FRI57" s="146"/>
      <c r="FRJ57" s="147"/>
      <c r="FRK57" s="148"/>
      <c r="FRL57" s="187"/>
      <c r="FRM57" s="188"/>
      <c r="FRN57" s="186"/>
      <c r="FRO57" s="145"/>
      <c r="FRP57" s="146"/>
      <c r="FRQ57" s="146"/>
      <c r="FRR57" s="147"/>
      <c r="FRS57" s="148"/>
      <c r="FRT57" s="187"/>
      <c r="FRU57" s="188"/>
      <c r="FRV57" s="186"/>
      <c r="FRW57" s="145"/>
      <c r="FRX57" s="146"/>
      <c r="FRY57" s="146"/>
      <c r="FRZ57" s="147"/>
      <c r="FSA57" s="148"/>
      <c r="FSB57" s="187"/>
      <c r="FSC57" s="188"/>
      <c r="FSD57" s="186"/>
      <c r="FSE57" s="145"/>
      <c r="FSF57" s="146"/>
      <c r="FSG57" s="146"/>
      <c r="FSH57" s="147"/>
      <c r="FSI57" s="148"/>
      <c r="FSJ57" s="187"/>
      <c r="FSK57" s="188"/>
      <c r="FSL57" s="186"/>
      <c r="FSM57" s="145"/>
      <c r="FSN57" s="146"/>
      <c r="FSO57" s="146"/>
      <c r="FSP57" s="147"/>
      <c r="FSQ57" s="148"/>
      <c r="FSR57" s="187"/>
      <c r="FSS57" s="188"/>
      <c r="FST57" s="186"/>
      <c r="FSU57" s="145"/>
      <c r="FSV57" s="146"/>
      <c r="FSW57" s="146"/>
      <c r="FSX57" s="147"/>
      <c r="FSY57" s="148"/>
      <c r="FSZ57" s="187"/>
      <c r="FTA57" s="188"/>
      <c r="FTB57" s="186"/>
      <c r="FTC57" s="145"/>
      <c r="FTD57" s="146"/>
      <c r="FTE57" s="146"/>
      <c r="FTF57" s="147"/>
      <c r="FTG57" s="148"/>
      <c r="FTH57" s="187"/>
      <c r="FTI57" s="188"/>
      <c r="FTJ57" s="186"/>
      <c r="FTK57" s="145"/>
      <c r="FTL57" s="146"/>
      <c r="FTM57" s="146"/>
      <c r="FTN57" s="147"/>
      <c r="FTO57" s="148"/>
      <c r="FTP57" s="187"/>
      <c r="FTQ57" s="188"/>
      <c r="FTR57" s="186"/>
      <c r="FTS57" s="145"/>
      <c r="FTT57" s="146"/>
      <c r="FTU57" s="146"/>
      <c r="FTV57" s="147"/>
      <c r="FTW57" s="148"/>
      <c r="FTX57" s="187"/>
      <c r="FTY57" s="188"/>
      <c r="FTZ57" s="186"/>
      <c r="FUA57" s="145"/>
      <c r="FUB57" s="146"/>
      <c r="FUC57" s="146"/>
      <c r="FUD57" s="147"/>
      <c r="FUE57" s="148"/>
      <c r="FUF57" s="187"/>
      <c r="FUG57" s="188"/>
      <c r="FUH57" s="186"/>
      <c r="FUI57" s="145"/>
      <c r="FUJ57" s="146"/>
      <c r="FUK57" s="146"/>
      <c r="FUL57" s="147"/>
      <c r="FUM57" s="148"/>
      <c r="FUN57" s="187"/>
      <c r="FUO57" s="188"/>
      <c r="FUP57" s="186"/>
      <c r="FUQ57" s="145"/>
      <c r="FUR57" s="146"/>
      <c r="FUS57" s="146"/>
      <c r="FUT57" s="147"/>
      <c r="FUU57" s="148"/>
      <c r="FUV57" s="187"/>
      <c r="FUW57" s="188"/>
      <c r="FUX57" s="186"/>
      <c r="FUY57" s="145"/>
      <c r="FUZ57" s="146"/>
      <c r="FVA57" s="146"/>
      <c r="FVB57" s="147"/>
      <c r="FVC57" s="148"/>
      <c r="FVD57" s="187"/>
      <c r="FVE57" s="188"/>
      <c r="FVF57" s="186"/>
      <c r="FVG57" s="145"/>
      <c r="FVH57" s="146"/>
      <c r="FVI57" s="146"/>
      <c r="FVJ57" s="147"/>
      <c r="FVK57" s="148"/>
      <c r="FVL57" s="187"/>
      <c r="FVM57" s="188"/>
      <c r="FVN57" s="186"/>
      <c r="FVO57" s="145"/>
      <c r="FVP57" s="146"/>
      <c r="FVQ57" s="146"/>
      <c r="FVR57" s="147"/>
      <c r="FVS57" s="148"/>
      <c r="FVT57" s="187"/>
      <c r="FVU57" s="188"/>
      <c r="FVV57" s="186"/>
      <c r="FVW57" s="145"/>
      <c r="FVX57" s="146"/>
      <c r="FVY57" s="146"/>
      <c r="FVZ57" s="147"/>
      <c r="FWA57" s="148"/>
      <c r="FWB57" s="187"/>
      <c r="FWC57" s="188"/>
      <c r="FWD57" s="186"/>
      <c r="FWE57" s="145"/>
      <c r="FWF57" s="146"/>
      <c r="FWG57" s="146"/>
      <c r="FWH57" s="147"/>
      <c r="FWI57" s="148"/>
      <c r="FWJ57" s="187"/>
      <c r="FWK57" s="188"/>
      <c r="FWL57" s="186"/>
      <c r="FWM57" s="145"/>
      <c r="FWN57" s="146"/>
      <c r="FWO57" s="146"/>
      <c r="FWP57" s="147"/>
      <c r="FWQ57" s="148"/>
      <c r="FWR57" s="187"/>
      <c r="FWS57" s="188"/>
      <c r="FWT57" s="186"/>
      <c r="FWU57" s="145"/>
      <c r="FWV57" s="146"/>
      <c r="FWW57" s="146"/>
      <c r="FWX57" s="147"/>
      <c r="FWY57" s="148"/>
      <c r="FWZ57" s="187"/>
      <c r="FXA57" s="188"/>
      <c r="FXB57" s="186"/>
      <c r="FXC57" s="145"/>
      <c r="FXD57" s="146"/>
      <c r="FXE57" s="146"/>
      <c r="FXF57" s="147"/>
      <c r="FXG57" s="148"/>
      <c r="FXH57" s="187"/>
      <c r="FXI57" s="188"/>
      <c r="FXJ57" s="186"/>
      <c r="FXK57" s="145"/>
      <c r="FXL57" s="146"/>
      <c r="FXM57" s="146"/>
      <c r="FXN57" s="147"/>
      <c r="FXO57" s="148"/>
      <c r="FXP57" s="187"/>
      <c r="FXQ57" s="188"/>
      <c r="FXR57" s="186"/>
      <c r="FXS57" s="145"/>
      <c r="FXT57" s="146"/>
      <c r="FXU57" s="146"/>
      <c r="FXV57" s="147"/>
      <c r="FXW57" s="148"/>
      <c r="FXX57" s="187"/>
      <c r="FXY57" s="188"/>
      <c r="FXZ57" s="186"/>
      <c r="FYA57" s="145"/>
      <c r="FYB57" s="146"/>
      <c r="FYC57" s="146"/>
      <c r="FYD57" s="147"/>
      <c r="FYE57" s="148"/>
      <c r="FYF57" s="187"/>
      <c r="FYG57" s="188"/>
      <c r="FYH57" s="186"/>
      <c r="FYI57" s="145"/>
      <c r="FYJ57" s="146"/>
      <c r="FYK57" s="146"/>
      <c r="FYL57" s="147"/>
      <c r="FYM57" s="148"/>
      <c r="FYN57" s="187"/>
      <c r="FYO57" s="188"/>
      <c r="FYP57" s="186"/>
      <c r="FYQ57" s="145"/>
      <c r="FYR57" s="146"/>
      <c r="FYS57" s="146"/>
      <c r="FYT57" s="147"/>
      <c r="FYU57" s="148"/>
      <c r="FYV57" s="187"/>
      <c r="FYW57" s="188"/>
      <c r="FYX57" s="186"/>
      <c r="FYY57" s="145"/>
      <c r="FYZ57" s="146"/>
      <c r="FZA57" s="146"/>
      <c r="FZB57" s="147"/>
      <c r="FZC57" s="148"/>
      <c r="FZD57" s="187"/>
      <c r="FZE57" s="188"/>
      <c r="FZF57" s="186"/>
      <c r="FZG57" s="145"/>
      <c r="FZH57" s="146"/>
      <c r="FZI57" s="146"/>
      <c r="FZJ57" s="147"/>
      <c r="FZK57" s="148"/>
      <c r="FZL57" s="187"/>
      <c r="FZM57" s="188"/>
      <c r="FZN57" s="186"/>
      <c r="FZO57" s="145"/>
      <c r="FZP57" s="146"/>
      <c r="FZQ57" s="146"/>
      <c r="FZR57" s="147"/>
      <c r="FZS57" s="148"/>
      <c r="FZT57" s="187"/>
      <c r="FZU57" s="188"/>
      <c r="FZV57" s="186"/>
      <c r="FZW57" s="145"/>
      <c r="FZX57" s="146"/>
      <c r="FZY57" s="146"/>
      <c r="FZZ57" s="147"/>
      <c r="GAA57" s="148"/>
      <c r="GAB57" s="187"/>
      <c r="GAC57" s="188"/>
      <c r="GAD57" s="186"/>
      <c r="GAE57" s="145"/>
      <c r="GAF57" s="146"/>
      <c r="GAG57" s="146"/>
      <c r="GAH57" s="147"/>
      <c r="GAI57" s="148"/>
      <c r="GAJ57" s="187"/>
      <c r="GAK57" s="188"/>
      <c r="GAL57" s="186"/>
      <c r="GAM57" s="145"/>
      <c r="GAN57" s="146"/>
      <c r="GAO57" s="146"/>
      <c r="GAP57" s="147"/>
      <c r="GAQ57" s="148"/>
      <c r="GAR57" s="187"/>
      <c r="GAS57" s="188"/>
      <c r="GAT57" s="186"/>
      <c r="GAU57" s="145"/>
      <c r="GAV57" s="146"/>
      <c r="GAW57" s="146"/>
      <c r="GAX57" s="147"/>
      <c r="GAY57" s="148"/>
      <c r="GAZ57" s="187"/>
      <c r="GBA57" s="188"/>
      <c r="GBB57" s="186"/>
      <c r="GBC57" s="145"/>
      <c r="GBD57" s="146"/>
      <c r="GBE57" s="146"/>
      <c r="GBF57" s="147"/>
      <c r="GBG57" s="148"/>
      <c r="GBH57" s="187"/>
      <c r="GBI57" s="188"/>
      <c r="GBJ57" s="186"/>
      <c r="GBK57" s="145"/>
      <c r="GBL57" s="146"/>
      <c r="GBM57" s="146"/>
      <c r="GBN57" s="147"/>
      <c r="GBO57" s="148"/>
      <c r="GBP57" s="187"/>
      <c r="GBQ57" s="188"/>
      <c r="GBR57" s="186"/>
      <c r="GBS57" s="145"/>
      <c r="GBT57" s="146"/>
      <c r="GBU57" s="146"/>
      <c r="GBV57" s="147"/>
      <c r="GBW57" s="148"/>
      <c r="GBX57" s="187"/>
      <c r="GBY57" s="188"/>
      <c r="GBZ57" s="186"/>
      <c r="GCA57" s="145"/>
      <c r="GCB57" s="146"/>
      <c r="GCC57" s="146"/>
      <c r="GCD57" s="147"/>
      <c r="GCE57" s="148"/>
      <c r="GCF57" s="187"/>
      <c r="GCG57" s="188"/>
      <c r="GCH57" s="186"/>
      <c r="GCI57" s="145"/>
      <c r="GCJ57" s="146"/>
      <c r="GCK57" s="146"/>
      <c r="GCL57" s="147"/>
      <c r="GCM57" s="148"/>
      <c r="GCN57" s="187"/>
      <c r="GCO57" s="188"/>
      <c r="GCP57" s="186"/>
      <c r="GCQ57" s="145"/>
      <c r="GCR57" s="146"/>
      <c r="GCS57" s="146"/>
      <c r="GCT57" s="147"/>
      <c r="GCU57" s="148"/>
      <c r="GCV57" s="187"/>
      <c r="GCW57" s="188"/>
      <c r="GCX57" s="186"/>
      <c r="GCY57" s="145"/>
      <c r="GCZ57" s="146"/>
      <c r="GDA57" s="146"/>
      <c r="GDB57" s="147"/>
      <c r="GDC57" s="148"/>
      <c r="GDD57" s="187"/>
      <c r="GDE57" s="188"/>
      <c r="GDF57" s="186"/>
      <c r="GDG57" s="145"/>
      <c r="GDH57" s="146"/>
      <c r="GDI57" s="146"/>
      <c r="GDJ57" s="147"/>
      <c r="GDK57" s="148"/>
      <c r="GDL57" s="187"/>
      <c r="GDM57" s="188"/>
      <c r="GDN57" s="186"/>
      <c r="GDO57" s="145"/>
      <c r="GDP57" s="146"/>
      <c r="GDQ57" s="146"/>
      <c r="GDR57" s="147"/>
      <c r="GDS57" s="148"/>
      <c r="GDT57" s="187"/>
      <c r="GDU57" s="188"/>
      <c r="GDV57" s="186"/>
      <c r="GDW57" s="145"/>
      <c r="GDX57" s="146"/>
      <c r="GDY57" s="146"/>
      <c r="GDZ57" s="147"/>
      <c r="GEA57" s="148"/>
      <c r="GEB57" s="187"/>
      <c r="GEC57" s="188"/>
      <c r="GED57" s="186"/>
      <c r="GEE57" s="145"/>
      <c r="GEF57" s="146"/>
      <c r="GEG57" s="146"/>
      <c r="GEH57" s="147"/>
      <c r="GEI57" s="148"/>
      <c r="GEJ57" s="187"/>
      <c r="GEK57" s="188"/>
      <c r="GEL57" s="186"/>
      <c r="GEM57" s="145"/>
      <c r="GEN57" s="146"/>
      <c r="GEO57" s="146"/>
      <c r="GEP57" s="147"/>
      <c r="GEQ57" s="148"/>
      <c r="GER57" s="187"/>
      <c r="GES57" s="188"/>
      <c r="GET57" s="186"/>
      <c r="GEU57" s="145"/>
      <c r="GEV57" s="146"/>
      <c r="GEW57" s="146"/>
      <c r="GEX57" s="147"/>
      <c r="GEY57" s="148"/>
      <c r="GEZ57" s="187"/>
      <c r="GFA57" s="188"/>
      <c r="GFB57" s="186"/>
      <c r="GFC57" s="145"/>
      <c r="GFD57" s="146"/>
      <c r="GFE57" s="146"/>
      <c r="GFF57" s="147"/>
      <c r="GFG57" s="148"/>
      <c r="GFH57" s="187"/>
      <c r="GFI57" s="188"/>
      <c r="GFJ57" s="186"/>
      <c r="GFK57" s="145"/>
      <c r="GFL57" s="146"/>
      <c r="GFM57" s="146"/>
      <c r="GFN57" s="147"/>
      <c r="GFO57" s="148"/>
      <c r="GFP57" s="187"/>
      <c r="GFQ57" s="188"/>
      <c r="GFR57" s="186"/>
      <c r="GFS57" s="145"/>
      <c r="GFT57" s="146"/>
      <c r="GFU57" s="146"/>
      <c r="GFV57" s="147"/>
      <c r="GFW57" s="148"/>
      <c r="GFX57" s="187"/>
      <c r="GFY57" s="188"/>
      <c r="GFZ57" s="186"/>
      <c r="GGA57" s="145"/>
      <c r="GGB57" s="146"/>
      <c r="GGC57" s="146"/>
      <c r="GGD57" s="147"/>
      <c r="GGE57" s="148"/>
      <c r="GGF57" s="187"/>
      <c r="GGG57" s="188"/>
      <c r="GGH57" s="186"/>
      <c r="GGI57" s="145"/>
      <c r="GGJ57" s="146"/>
      <c r="GGK57" s="146"/>
      <c r="GGL57" s="147"/>
      <c r="GGM57" s="148"/>
      <c r="GGN57" s="187"/>
      <c r="GGO57" s="188"/>
      <c r="GGP57" s="186"/>
      <c r="GGQ57" s="145"/>
      <c r="GGR57" s="146"/>
      <c r="GGS57" s="146"/>
      <c r="GGT57" s="147"/>
      <c r="GGU57" s="148"/>
      <c r="GGV57" s="187"/>
      <c r="GGW57" s="188"/>
      <c r="GGX57" s="186"/>
      <c r="GGY57" s="145"/>
      <c r="GGZ57" s="146"/>
      <c r="GHA57" s="146"/>
      <c r="GHB57" s="147"/>
      <c r="GHC57" s="148"/>
      <c r="GHD57" s="187"/>
      <c r="GHE57" s="188"/>
      <c r="GHF57" s="186"/>
      <c r="GHG57" s="145"/>
      <c r="GHH57" s="146"/>
      <c r="GHI57" s="146"/>
      <c r="GHJ57" s="147"/>
      <c r="GHK57" s="148"/>
      <c r="GHL57" s="187"/>
      <c r="GHM57" s="188"/>
      <c r="GHN57" s="186"/>
      <c r="GHO57" s="145"/>
      <c r="GHP57" s="146"/>
      <c r="GHQ57" s="146"/>
      <c r="GHR57" s="147"/>
      <c r="GHS57" s="148"/>
      <c r="GHT57" s="187"/>
      <c r="GHU57" s="188"/>
      <c r="GHV57" s="186"/>
      <c r="GHW57" s="145"/>
      <c r="GHX57" s="146"/>
      <c r="GHY57" s="146"/>
      <c r="GHZ57" s="147"/>
      <c r="GIA57" s="148"/>
      <c r="GIB57" s="187"/>
      <c r="GIC57" s="188"/>
      <c r="GID57" s="186"/>
      <c r="GIE57" s="145"/>
      <c r="GIF57" s="146"/>
      <c r="GIG57" s="146"/>
      <c r="GIH57" s="147"/>
      <c r="GII57" s="148"/>
      <c r="GIJ57" s="187"/>
      <c r="GIK57" s="188"/>
      <c r="GIL57" s="186"/>
      <c r="GIM57" s="145"/>
      <c r="GIN57" s="146"/>
      <c r="GIO57" s="146"/>
      <c r="GIP57" s="147"/>
      <c r="GIQ57" s="148"/>
      <c r="GIR57" s="187"/>
      <c r="GIS57" s="188"/>
      <c r="GIT57" s="186"/>
      <c r="GIU57" s="145"/>
      <c r="GIV57" s="146"/>
      <c r="GIW57" s="146"/>
      <c r="GIX57" s="147"/>
      <c r="GIY57" s="148"/>
      <c r="GIZ57" s="187"/>
      <c r="GJA57" s="188"/>
      <c r="GJB57" s="186"/>
      <c r="GJC57" s="145"/>
      <c r="GJD57" s="146"/>
      <c r="GJE57" s="146"/>
      <c r="GJF57" s="147"/>
      <c r="GJG57" s="148"/>
      <c r="GJH57" s="187"/>
      <c r="GJI57" s="188"/>
      <c r="GJJ57" s="186"/>
      <c r="GJK57" s="145"/>
      <c r="GJL57" s="146"/>
      <c r="GJM57" s="146"/>
      <c r="GJN57" s="147"/>
      <c r="GJO57" s="148"/>
      <c r="GJP57" s="187"/>
      <c r="GJQ57" s="188"/>
      <c r="GJR57" s="186"/>
      <c r="GJS57" s="145"/>
      <c r="GJT57" s="146"/>
      <c r="GJU57" s="146"/>
      <c r="GJV57" s="147"/>
      <c r="GJW57" s="148"/>
      <c r="GJX57" s="187"/>
      <c r="GJY57" s="188"/>
      <c r="GJZ57" s="186"/>
      <c r="GKA57" s="145"/>
      <c r="GKB57" s="146"/>
      <c r="GKC57" s="146"/>
      <c r="GKD57" s="147"/>
      <c r="GKE57" s="148"/>
      <c r="GKF57" s="187"/>
      <c r="GKG57" s="188"/>
      <c r="GKH57" s="186"/>
      <c r="GKI57" s="145"/>
      <c r="GKJ57" s="146"/>
      <c r="GKK57" s="146"/>
      <c r="GKL57" s="147"/>
      <c r="GKM57" s="148"/>
      <c r="GKN57" s="187"/>
      <c r="GKO57" s="188"/>
      <c r="GKP57" s="186"/>
      <c r="GKQ57" s="145"/>
      <c r="GKR57" s="146"/>
      <c r="GKS57" s="146"/>
      <c r="GKT57" s="147"/>
      <c r="GKU57" s="148"/>
      <c r="GKV57" s="187"/>
      <c r="GKW57" s="188"/>
      <c r="GKX57" s="186"/>
      <c r="GKY57" s="145"/>
      <c r="GKZ57" s="146"/>
      <c r="GLA57" s="146"/>
      <c r="GLB57" s="147"/>
      <c r="GLC57" s="148"/>
      <c r="GLD57" s="187"/>
      <c r="GLE57" s="188"/>
      <c r="GLF57" s="186"/>
      <c r="GLG57" s="145"/>
      <c r="GLH57" s="146"/>
      <c r="GLI57" s="146"/>
      <c r="GLJ57" s="147"/>
      <c r="GLK57" s="148"/>
      <c r="GLL57" s="187"/>
      <c r="GLM57" s="188"/>
      <c r="GLN57" s="186"/>
      <c r="GLO57" s="145"/>
      <c r="GLP57" s="146"/>
      <c r="GLQ57" s="146"/>
      <c r="GLR57" s="147"/>
      <c r="GLS57" s="148"/>
      <c r="GLT57" s="187"/>
      <c r="GLU57" s="188"/>
      <c r="GLV57" s="186"/>
      <c r="GLW57" s="145"/>
      <c r="GLX57" s="146"/>
      <c r="GLY57" s="146"/>
      <c r="GLZ57" s="147"/>
      <c r="GMA57" s="148"/>
      <c r="GMB57" s="187"/>
      <c r="GMC57" s="188"/>
      <c r="GMD57" s="186"/>
      <c r="GME57" s="145"/>
      <c r="GMF57" s="146"/>
      <c r="GMG57" s="146"/>
      <c r="GMH57" s="147"/>
      <c r="GMI57" s="148"/>
      <c r="GMJ57" s="187"/>
      <c r="GMK57" s="188"/>
      <c r="GML57" s="186"/>
      <c r="GMM57" s="145"/>
      <c r="GMN57" s="146"/>
      <c r="GMO57" s="146"/>
      <c r="GMP57" s="147"/>
      <c r="GMQ57" s="148"/>
      <c r="GMR57" s="187"/>
      <c r="GMS57" s="188"/>
      <c r="GMT57" s="186"/>
      <c r="GMU57" s="145"/>
      <c r="GMV57" s="146"/>
      <c r="GMW57" s="146"/>
      <c r="GMX57" s="147"/>
      <c r="GMY57" s="148"/>
      <c r="GMZ57" s="187"/>
      <c r="GNA57" s="188"/>
      <c r="GNB57" s="186"/>
      <c r="GNC57" s="145"/>
      <c r="GND57" s="146"/>
      <c r="GNE57" s="146"/>
      <c r="GNF57" s="147"/>
      <c r="GNG57" s="148"/>
      <c r="GNH57" s="187"/>
      <c r="GNI57" s="188"/>
      <c r="GNJ57" s="186"/>
      <c r="GNK57" s="145"/>
      <c r="GNL57" s="146"/>
      <c r="GNM57" s="146"/>
      <c r="GNN57" s="147"/>
      <c r="GNO57" s="148"/>
      <c r="GNP57" s="187"/>
      <c r="GNQ57" s="188"/>
      <c r="GNR57" s="186"/>
      <c r="GNS57" s="145"/>
      <c r="GNT57" s="146"/>
      <c r="GNU57" s="146"/>
      <c r="GNV57" s="147"/>
      <c r="GNW57" s="148"/>
      <c r="GNX57" s="187"/>
      <c r="GNY57" s="188"/>
      <c r="GNZ57" s="186"/>
      <c r="GOA57" s="145"/>
      <c r="GOB57" s="146"/>
      <c r="GOC57" s="146"/>
      <c r="GOD57" s="147"/>
      <c r="GOE57" s="148"/>
      <c r="GOF57" s="187"/>
      <c r="GOG57" s="188"/>
      <c r="GOH57" s="186"/>
      <c r="GOI57" s="145"/>
      <c r="GOJ57" s="146"/>
      <c r="GOK57" s="146"/>
      <c r="GOL57" s="147"/>
      <c r="GOM57" s="148"/>
      <c r="GON57" s="187"/>
      <c r="GOO57" s="188"/>
      <c r="GOP57" s="186"/>
      <c r="GOQ57" s="145"/>
      <c r="GOR57" s="146"/>
      <c r="GOS57" s="146"/>
      <c r="GOT57" s="147"/>
      <c r="GOU57" s="148"/>
      <c r="GOV57" s="187"/>
      <c r="GOW57" s="188"/>
      <c r="GOX57" s="186"/>
      <c r="GOY57" s="145"/>
      <c r="GOZ57" s="146"/>
      <c r="GPA57" s="146"/>
      <c r="GPB57" s="147"/>
      <c r="GPC57" s="148"/>
      <c r="GPD57" s="187"/>
      <c r="GPE57" s="188"/>
      <c r="GPF57" s="186"/>
      <c r="GPG57" s="145"/>
      <c r="GPH57" s="146"/>
      <c r="GPI57" s="146"/>
      <c r="GPJ57" s="147"/>
      <c r="GPK57" s="148"/>
      <c r="GPL57" s="187"/>
      <c r="GPM57" s="188"/>
      <c r="GPN57" s="186"/>
      <c r="GPO57" s="145"/>
      <c r="GPP57" s="146"/>
      <c r="GPQ57" s="146"/>
      <c r="GPR57" s="147"/>
      <c r="GPS57" s="148"/>
      <c r="GPT57" s="187"/>
      <c r="GPU57" s="188"/>
      <c r="GPV57" s="186"/>
      <c r="GPW57" s="145"/>
      <c r="GPX57" s="146"/>
      <c r="GPY57" s="146"/>
      <c r="GPZ57" s="147"/>
      <c r="GQA57" s="148"/>
      <c r="GQB57" s="187"/>
      <c r="GQC57" s="188"/>
      <c r="GQD57" s="186"/>
      <c r="GQE57" s="145"/>
      <c r="GQF57" s="146"/>
      <c r="GQG57" s="146"/>
      <c r="GQH57" s="147"/>
      <c r="GQI57" s="148"/>
      <c r="GQJ57" s="187"/>
      <c r="GQK57" s="188"/>
      <c r="GQL57" s="186"/>
      <c r="GQM57" s="145"/>
      <c r="GQN57" s="146"/>
      <c r="GQO57" s="146"/>
      <c r="GQP57" s="147"/>
      <c r="GQQ57" s="148"/>
      <c r="GQR57" s="187"/>
      <c r="GQS57" s="188"/>
      <c r="GQT57" s="186"/>
      <c r="GQU57" s="145"/>
      <c r="GQV57" s="146"/>
      <c r="GQW57" s="146"/>
      <c r="GQX57" s="147"/>
      <c r="GQY57" s="148"/>
      <c r="GQZ57" s="187"/>
      <c r="GRA57" s="188"/>
      <c r="GRB57" s="186"/>
      <c r="GRC57" s="145"/>
      <c r="GRD57" s="146"/>
      <c r="GRE57" s="146"/>
      <c r="GRF57" s="147"/>
      <c r="GRG57" s="148"/>
      <c r="GRH57" s="187"/>
      <c r="GRI57" s="188"/>
      <c r="GRJ57" s="186"/>
      <c r="GRK57" s="145"/>
      <c r="GRL57" s="146"/>
      <c r="GRM57" s="146"/>
      <c r="GRN57" s="147"/>
      <c r="GRO57" s="148"/>
      <c r="GRP57" s="187"/>
      <c r="GRQ57" s="188"/>
      <c r="GRR57" s="186"/>
      <c r="GRS57" s="145"/>
      <c r="GRT57" s="146"/>
      <c r="GRU57" s="146"/>
      <c r="GRV57" s="147"/>
      <c r="GRW57" s="148"/>
      <c r="GRX57" s="187"/>
      <c r="GRY57" s="188"/>
      <c r="GRZ57" s="186"/>
      <c r="GSA57" s="145"/>
      <c r="GSB57" s="146"/>
      <c r="GSC57" s="146"/>
      <c r="GSD57" s="147"/>
      <c r="GSE57" s="148"/>
      <c r="GSF57" s="187"/>
      <c r="GSG57" s="188"/>
      <c r="GSH57" s="186"/>
      <c r="GSI57" s="145"/>
      <c r="GSJ57" s="146"/>
      <c r="GSK57" s="146"/>
      <c r="GSL57" s="147"/>
      <c r="GSM57" s="148"/>
      <c r="GSN57" s="187"/>
      <c r="GSO57" s="188"/>
      <c r="GSP57" s="186"/>
      <c r="GSQ57" s="145"/>
      <c r="GSR57" s="146"/>
      <c r="GSS57" s="146"/>
      <c r="GST57" s="147"/>
      <c r="GSU57" s="148"/>
      <c r="GSV57" s="187"/>
      <c r="GSW57" s="188"/>
      <c r="GSX57" s="186"/>
      <c r="GSY57" s="145"/>
      <c r="GSZ57" s="146"/>
      <c r="GTA57" s="146"/>
      <c r="GTB57" s="147"/>
      <c r="GTC57" s="148"/>
      <c r="GTD57" s="187"/>
      <c r="GTE57" s="188"/>
      <c r="GTF57" s="186"/>
      <c r="GTG57" s="145"/>
      <c r="GTH57" s="146"/>
      <c r="GTI57" s="146"/>
      <c r="GTJ57" s="147"/>
      <c r="GTK57" s="148"/>
      <c r="GTL57" s="187"/>
      <c r="GTM57" s="188"/>
      <c r="GTN57" s="186"/>
      <c r="GTO57" s="145"/>
      <c r="GTP57" s="146"/>
      <c r="GTQ57" s="146"/>
      <c r="GTR57" s="147"/>
      <c r="GTS57" s="148"/>
      <c r="GTT57" s="187"/>
      <c r="GTU57" s="188"/>
      <c r="GTV57" s="186"/>
      <c r="GTW57" s="145"/>
      <c r="GTX57" s="146"/>
      <c r="GTY57" s="146"/>
      <c r="GTZ57" s="147"/>
      <c r="GUA57" s="148"/>
      <c r="GUB57" s="187"/>
      <c r="GUC57" s="188"/>
      <c r="GUD57" s="186"/>
      <c r="GUE57" s="145"/>
      <c r="GUF57" s="146"/>
      <c r="GUG57" s="146"/>
      <c r="GUH57" s="147"/>
      <c r="GUI57" s="148"/>
      <c r="GUJ57" s="187"/>
      <c r="GUK57" s="188"/>
      <c r="GUL57" s="186"/>
      <c r="GUM57" s="145"/>
      <c r="GUN57" s="146"/>
      <c r="GUO57" s="146"/>
      <c r="GUP57" s="147"/>
      <c r="GUQ57" s="148"/>
      <c r="GUR57" s="187"/>
      <c r="GUS57" s="188"/>
      <c r="GUT57" s="186"/>
      <c r="GUU57" s="145"/>
      <c r="GUV57" s="146"/>
      <c r="GUW57" s="146"/>
      <c r="GUX57" s="147"/>
      <c r="GUY57" s="148"/>
      <c r="GUZ57" s="187"/>
      <c r="GVA57" s="188"/>
      <c r="GVB57" s="186"/>
      <c r="GVC57" s="145"/>
      <c r="GVD57" s="146"/>
      <c r="GVE57" s="146"/>
      <c r="GVF57" s="147"/>
      <c r="GVG57" s="148"/>
      <c r="GVH57" s="187"/>
      <c r="GVI57" s="188"/>
      <c r="GVJ57" s="186"/>
      <c r="GVK57" s="145"/>
      <c r="GVL57" s="146"/>
      <c r="GVM57" s="146"/>
      <c r="GVN57" s="147"/>
      <c r="GVO57" s="148"/>
      <c r="GVP57" s="187"/>
      <c r="GVQ57" s="188"/>
      <c r="GVR57" s="186"/>
      <c r="GVS57" s="145"/>
      <c r="GVT57" s="146"/>
      <c r="GVU57" s="146"/>
      <c r="GVV57" s="147"/>
      <c r="GVW57" s="148"/>
      <c r="GVX57" s="187"/>
      <c r="GVY57" s="188"/>
      <c r="GVZ57" s="186"/>
      <c r="GWA57" s="145"/>
      <c r="GWB57" s="146"/>
      <c r="GWC57" s="146"/>
      <c r="GWD57" s="147"/>
      <c r="GWE57" s="148"/>
      <c r="GWF57" s="187"/>
      <c r="GWG57" s="188"/>
      <c r="GWH57" s="186"/>
      <c r="GWI57" s="145"/>
      <c r="GWJ57" s="146"/>
      <c r="GWK57" s="146"/>
      <c r="GWL57" s="147"/>
      <c r="GWM57" s="148"/>
      <c r="GWN57" s="187"/>
      <c r="GWO57" s="188"/>
      <c r="GWP57" s="186"/>
      <c r="GWQ57" s="145"/>
      <c r="GWR57" s="146"/>
      <c r="GWS57" s="146"/>
      <c r="GWT57" s="147"/>
      <c r="GWU57" s="148"/>
      <c r="GWV57" s="187"/>
      <c r="GWW57" s="188"/>
      <c r="GWX57" s="186"/>
      <c r="GWY57" s="145"/>
      <c r="GWZ57" s="146"/>
      <c r="GXA57" s="146"/>
      <c r="GXB57" s="147"/>
      <c r="GXC57" s="148"/>
      <c r="GXD57" s="187"/>
      <c r="GXE57" s="188"/>
      <c r="GXF57" s="186"/>
      <c r="GXG57" s="145"/>
      <c r="GXH57" s="146"/>
      <c r="GXI57" s="146"/>
      <c r="GXJ57" s="147"/>
      <c r="GXK57" s="148"/>
      <c r="GXL57" s="187"/>
      <c r="GXM57" s="188"/>
      <c r="GXN57" s="186"/>
      <c r="GXO57" s="145"/>
      <c r="GXP57" s="146"/>
      <c r="GXQ57" s="146"/>
      <c r="GXR57" s="147"/>
      <c r="GXS57" s="148"/>
      <c r="GXT57" s="187"/>
      <c r="GXU57" s="188"/>
      <c r="GXV57" s="186"/>
      <c r="GXW57" s="145"/>
      <c r="GXX57" s="146"/>
      <c r="GXY57" s="146"/>
      <c r="GXZ57" s="147"/>
      <c r="GYA57" s="148"/>
      <c r="GYB57" s="187"/>
      <c r="GYC57" s="188"/>
      <c r="GYD57" s="186"/>
      <c r="GYE57" s="145"/>
      <c r="GYF57" s="146"/>
      <c r="GYG57" s="146"/>
      <c r="GYH57" s="147"/>
      <c r="GYI57" s="148"/>
      <c r="GYJ57" s="187"/>
      <c r="GYK57" s="188"/>
      <c r="GYL57" s="186"/>
      <c r="GYM57" s="145"/>
      <c r="GYN57" s="146"/>
      <c r="GYO57" s="146"/>
      <c r="GYP57" s="147"/>
      <c r="GYQ57" s="148"/>
      <c r="GYR57" s="187"/>
      <c r="GYS57" s="188"/>
      <c r="GYT57" s="186"/>
      <c r="GYU57" s="145"/>
      <c r="GYV57" s="146"/>
      <c r="GYW57" s="146"/>
      <c r="GYX57" s="147"/>
      <c r="GYY57" s="148"/>
      <c r="GYZ57" s="187"/>
      <c r="GZA57" s="188"/>
      <c r="GZB57" s="186"/>
      <c r="GZC57" s="145"/>
      <c r="GZD57" s="146"/>
      <c r="GZE57" s="146"/>
      <c r="GZF57" s="147"/>
      <c r="GZG57" s="148"/>
      <c r="GZH57" s="187"/>
      <c r="GZI57" s="188"/>
      <c r="GZJ57" s="186"/>
      <c r="GZK57" s="145"/>
      <c r="GZL57" s="146"/>
      <c r="GZM57" s="146"/>
      <c r="GZN57" s="147"/>
      <c r="GZO57" s="148"/>
      <c r="GZP57" s="187"/>
      <c r="GZQ57" s="188"/>
      <c r="GZR57" s="186"/>
      <c r="GZS57" s="145"/>
      <c r="GZT57" s="146"/>
      <c r="GZU57" s="146"/>
      <c r="GZV57" s="147"/>
      <c r="GZW57" s="148"/>
      <c r="GZX57" s="187"/>
      <c r="GZY57" s="188"/>
      <c r="GZZ57" s="186"/>
      <c r="HAA57" s="145"/>
      <c r="HAB57" s="146"/>
      <c r="HAC57" s="146"/>
      <c r="HAD57" s="147"/>
      <c r="HAE57" s="148"/>
      <c r="HAF57" s="187"/>
      <c r="HAG57" s="188"/>
      <c r="HAH57" s="186"/>
      <c r="HAI57" s="145"/>
      <c r="HAJ57" s="146"/>
      <c r="HAK57" s="146"/>
      <c r="HAL57" s="147"/>
      <c r="HAM57" s="148"/>
      <c r="HAN57" s="187"/>
      <c r="HAO57" s="188"/>
      <c r="HAP57" s="186"/>
      <c r="HAQ57" s="145"/>
      <c r="HAR57" s="146"/>
      <c r="HAS57" s="146"/>
      <c r="HAT57" s="147"/>
      <c r="HAU57" s="148"/>
      <c r="HAV57" s="187"/>
      <c r="HAW57" s="188"/>
      <c r="HAX57" s="186"/>
      <c r="HAY57" s="145"/>
      <c r="HAZ57" s="146"/>
      <c r="HBA57" s="146"/>
      <c r="HBB57" s="147"/>
      <c r="HBC57" s="148"/>
      <c r="HBD57" s="187"/>
      <c r="HBE57" s="188"/>
      <c r="HBF57" s="186"/>
      <c r="HBG57" s="145"/>
      <c r="HBH57" s="146"/>
      <c r="HBI57" s="146"/>
      <c r="HBJ57" s="147"/>
      <c r="HBK57" s="148"/>
      <c r="HBL57" s="187"/>
      <c r="HBM57" s="188"/>
      <c r="HBN57" s="186"/>
      <c r="HBO57" s="145"/>
      <c r="HBP57" s="146"/>
      <c r="HBQ57" s="146"/>
      <c r="HBR57" s="147"/>
      <c r="HBS57" s="148"/>
      <c r="HBT57" s="187"/>
      <c r="HBU57" s="188"/>
      <c r="HBV57" s="186"/>
      <c r="HBW57" s="145"/>
      <c r="HBX57" s="146"/>
      <c r="HBY57" s="146"/>
      <c r="HBZ57" s="147"/>
      <c r="HCA57" s="148"/>
      <c r="HCB57" s="187"/>
      <c r="HCC57" s="188"/>
      <c r="HCD57" s="186"/>
      <c r="HCE57" s="145"/>
      <c r="HCF57" s="146"/>
      <c r="HCG57" s="146"/>
      <c r="HCH57" s="147"/>
      <c r="HCI57" s="148"/>
      <c r="HCJ57" s="187"/>
      <c r="HCK57" s="188"/>
      <c r="HCL57" s="186"/>
      <c r="HCM57" s="145"/>
      <c r="HCN57" s="146"/>
      <c r="HCO57" s="146"/>
      <c r="HCP57" s="147"/>
      <c r="HCQ57" s="148"/>
      <c r="HCR57" s="187"/>
      <c r="HCS57" s="188"/>
      <c r="HCT57" s="186"/>
      <c r="HCU57" s="145"/>
      <c r="HCV57" s="146"/>
      <c r="HCW57" s="146"/>
      <c r="HCX57" s="147"/>
      <c r="HCY57" s="148"/>
      <c r="HCZ57" s="187"/>
      <c r="HDA57" s="188"/>
      <c r="HDB57" s="186"/>
      <c r="HDC57" s="145"/>
      <c r="HDD57" s="146"/>
      <c r="HDE57" s="146"/>
      <c r="HDF57" s="147"/>
      <c r="HDG57" s="148"/>
      <c r="HDH57" s="187"/>
      <c r="HDI57" s="188"/>
      <c r="HDJ57" s="186"/>
      <c r="HDK57" s="145"/>
      <c r="HDL57" s="146"/>
      <c r="HDM57" s="146"/>
      <c r="HDN57" s="147"/>
      <c r="HDO57" s="148"/>
      <c r="HDP57" s="187"/>
      <c r="HDQ57" s="188"/>
      <c r="HDR57" s="186"/>
      <c r="HDS57" s="145"/>
      <c r="HDT57" s="146"/>
      <c r="HDU57" s="146"/>
      <c r="HDV57" s="147"/>
      <c r="HDW57" s="148"/>
      <c r="HDX57" s="187"/>
      <c r="HDY57" s="188"/>
      <c r="HDZ57" s="186"/>
      <c r="HEA57" s="145"/>
      <c r="HEB57" s="146"/>
      <c r="HEC57" s="146"/>
      <c r="HED57" s="147"/>
      <c r="HEE57" s="148"/>
      <c r="HEF57" s="187"/>
      <c r="HEG57" s="188"/>
      <c r="HEH57" s="186"/>
      <c r="HEI57" s="145"/>
      <c r="HEJ57" s="146"/>
      <c r="HEK57" s="146"/>
      <c r="HEL57" s="147"/>
      <c r="HEM57" s="148"/>
      <c r="HEN57" s="187"/>
      <c r="HEO57" s="188"/>
      <c r="HEP57" s="186"/>
      <c r="HEQ57" s="145"/>
      <c r="HER57" s="146"/>
      <c r="HES57" s="146"/>
      <c r="HET57" s="147"/>
      <c r="HEU57" s="148"/>
      <c r="HEV57" s="187"/>
      <c r="HEW57" s="188"/>
      <c r="HEX57" s="186"/>
      <c r="HEY57" s="145"/>
      <c r="HEZ57" s="146"/>
      <c r="HFA57" s="146"/>
      <c r="HFB57" s="147"/>
      <c r="HFC57" s="148"/>
      <c r="HFD57" s="187"/>
      <c r="HFE57" s="188"/>
      <c r="HFF57" s="186"/>
      <c r="HFG57" s="145"/>
      <c r="HFH57" s="146"/>
      <c r="HFI57" s="146"/>
      <c r="HFJ57" s="147"/>
      <c r="HFK57" s="148"/>
      <c r="HFL57" s="187"/>
      <c r="HFM57" s="188"/>
      <c r="HFN57" s="186"/>
      <c r="HFO57" s="145"/>
      <c r="HFP57" s="146"/>
      <c r="HFQ57" s="146"/>
      <c r="HFR57" s="147"/>
      <c r="HFS57" s="148"/>
      <c r="HFT57" s="187"/>
      <c r="HFU57" s="188"/>
      <c r="HFV57" s="186"/>
      <c r="HFW57" s="145"/>
      <c r="HFX57" s="146"/>
      <c r="HFY57" s="146"/>
      <c r="HFZ57" s="147"/>
      <c r="HGA57" s="148"/>
      <c r="HGB57" s="187"/>
      <c r="HGC57" s="188"/>
      <c r="HGD57" s="186"/>
      <c r="HGE57" s="145"/>
      <c r="HGF57" s="146"/>
      <c r="HGG57" s="146"/>
      <c r="HGH57" s="147"/>
      <c r="HGI57" s="148"/>
      <c r="HGJ57" s="187"/>
      <c r="HGK57" s="188"/>
      <c r="HGL57" s="186"/>
      <c r="HGM57" s="145"/>
      <c r="HGN57" s="146"/>
      <c r="HGO57" s="146"/>
      <c r="HGP57" s="147"/>
      <c r="HGQ57" s="148"/>
      <c r="HGR57" s="187"/>
      <c r="HGS57" s="188"/>
      <c r="HGT57" s="186"/>
      <c r="HGU57" s="145"/>
      <c r="HGV57" s="146"/>
      <c r="HGW57" s="146"/>
      <c r="HGX57" s="147"/>
      <c r="HGY57" s="148"/>
      <c r="HGZ57" s="187"/>
      <c r="HHA57" s="188"/>
      <c r="HHB57" s="186"/>
      <c r="HHC57" s="145"/>
      <c r="HHD57" s="146"/>
      <c r="HHE57" s="146"/>
      <c r="HHF57" s="147"/>
      <c r="HHG57" s="148"/>
      <c r="HHH57" s="187"/>
      <c r="HHI57" s="188"/>
      <c r="HHJ57" s="186"/>
      <c r="HHK57" s="145"/>
      <c r="HHL57" s="146"/>
      <c r="HHM57" s="146"/>
      <c r="HHN57" s="147"/>
      <c r="HHO57" s="148"/>
      <c r="HHP57" s="187"/>
      <c r="HHQ57" s="188"/>
      <c r="HHR57" s="186"/>
      <c r="HHS57" s="145"/>
      <c r="HHT57" s="146"/>
      <c r="HHU57" s="146"/>
      <c r="HHV57" s="147"/>
      <c r="HHW57" s="148"/>
      <c r="HHX57" s="187"/>
      <c r="HHY57" s="188"/>
      <c r="HHZ57" s="186"/>
      <c r="HIA57" s="145"/>
      <c r="HIB57" s="146"/>
      <c r="HIC57" s="146"/>
      <c r="HID57" s="147"/>
      <c r="HIE57" s="148"/>
      <c r="HIF57" s="187"/>
      <c r="HIG57" s="188"/>
      <c r="HIH57" s="186"/>
      <c r="HII57" s="145"/>
      <c r="HIJ57" s="146"/>
      <c r="HIK57" s="146"/>
      <c r="HIL57" s="147"/>
      <c r="HIM57" s="148"/>
      <c r="HIN57" s="187"/>
      <c r="HIO57" s="188"/>
      <c r="HIP57" s="186"/>
      <c r="HIQ57" s="145"/>
      <c r="HIR57" s="146"/>
      <c r="HIS57" s="146"/>
      <c r="HIT57" s="147"/>
      <c r="HIU57" s="148"/>
      <c r="HIV57" s="187"/>
      <c r="HIW57" s="188"/>
      <c r="HIX57" s="186"/>
      <c r="HIY57" s="145"/>
      <c r="HIZ57" s="146"/>
      <c r="HJA57" s="146"/>
      <c r="HJB57" s="147"/>
      <c r="HJC57" s="148"/>
      <c r="HJD57" s="187"/>
      <c r="HJE57" s="188"/>
      <c r="HJF57" s="186"/>
      <c r="HJG57" s="145"/>
      <c r="HJH57" s="146"/>
      <c r="HJI57" s="146"/>
      <c r="HJJ57" s="147"/>
      <c r="HJK57" s="148"/>
      <c r="HJL57" s="187"/>
      <c r="HJM57" s="188"/>
      <c r="HJN57" s="186"/>
      <c r="HJO57" s="145"/>
      <c r="HJP57" s="146"/>
      <c r="HJQ57" s="146"/>
      <c r="HJR57" s="147"/>
      <c r="HJS57" s="148"/>
      <c r="HJT57" s="187"/>
      <c r="HJU57" s="188"/>
      <c r="HJV57" s="186"/>
      <c r="HJW57" s="145"/>
      <c r="HJX57" s="146"/>
      <c r="HJY57" s="146"/>
      <c r="HJZ57" s="147"/>
      <c r="HKA57" s="148"/>
      <c r="HKB57" s="187"/>
      <c r="HKC57" s="188"/>
      <c r="HKD57" s="186"/>
      <c r="HKE57" s="145"/>
      <c r="HKF57" s="146"/>
      <c r="HKG57" s="146"/>
      <c r="HKH57" s="147"/>
      <c r="HKI57" s="148"/>
      <c r="HKJ57" s="187"/>
      <c r="HKK57" s="188"/>
      <c r="HKL57" s="186"/>
      <c r="HKM57" s="145"/>
      <c r="HKN57" s="146"/>
      <c r="HKO57" s="146"/>
      <c r="HKP57" s="147"/>
      <c r="HKQ57" s="148"/>
      <c r="HKR57" s="187"/>
      <c r="HKS57" s="188"/>
      <c r="HKT57" s="186"/>
      <c r="HKU57" s="145"/>
      <c r="HKV57" s="146"/>
      <c r="HKW57" s="146"/>
      <c r="HKX57" s="147"/>
      <c r="HKY57" s="148"/>
      <c r="HKZ57" s="187"/>
      <c r="HLA57" s="188"/>
      <c r="HLB57" s="186"/>
      <c r="HLC57" s="145"/>
      <c r="HLD57" s="146"/>
      <c r="HLE57" s="146"/>
      <c r="HLF57" s="147"/>
      <c r="HLG57" s="148"/>
      <c r="HLH57" s="187"/>
      <c r="HLI57" s="188"/>
      <c r="HLJ57" s="186"/>
      <c r="HLK57" s="145"/>
      <c r="HLL57" s="146"/>
      <c r="HLM57" s="146"/>
      <c r="HLN57" s="147"/>
      <c r="HLO57" s="148"/>
      <c r="HLP57" s="187"/>
      <c r="HLQ57" s="188"/>
      <c r="HLR57" s="186"/>
      <c r="HLS57" s="145"/>
      <c r="HLT57" s="146"/>
      <c r="HLU57" s="146"/>
      <c r="HLV57" s="147"/>
      <c r="HLW57" s="148"/>
      <c r="HLX57" s="187"/>
      <c r="HLY57" s="188"/>
      <c r="HLZ57" s="186"/>
      <c r="HMA57" s="145"/>
      <c r="HMB57" s="146"/>
      <c r="HMC57" s="146"/>
      <c r="HMD57" s="147"/>
      <c r="HME57" s="148"/>
      <c r="HMF57" s="187"/>
      <c r="HMG57" s="188"/>
      <c r="HMH57" s="186"/>
      <c r="HMI57" s="145"/>
      <c r="HMJ57" s="146"/>
      <c r="HMK57" s="146"/>
      <c r="HML57" s="147"/>
      <c r="HMM57" s="148"/>
      <c r="HMN57" s="187"/>
      <c r="HMO57" s="188"/>
      <c r="HMP57" s="186"/>
      <c r="HMQ57" s="145"/>
      <c r="HMR57" s="146"/>
      <c r="HMS57" s="146"/>
      <c r="HMT57" s="147"/>
      <c r="HMU57" s="148"/>
      <c r="HMV57" s="187"/>
      <c r="HMW57" s="188"/>
      <c r="HMX57" s="186"/>
      <c r="HMY57" s="145"/>
      <c r="HMZ57" s="146"/>
      <c r="HNA57" s="146"/>
      <c r="HNB57" s="147"/>
      <c r="HNC57" s="148"/>
      <c r="HND57" s="187"/>
      <c r="HNE57" s="188"/>
      <c r="HNF57" s="186"/>
      <c r="HNG57" s="145"/>
      <c r="HNH57" s="146"/>
      <c r="HNI57" s="146"/>
      <c r="HNJ57" s="147"/>
      <c r="HNK57" s="148"/>
      <c r="HNL57" s="187"/>
      <c r="HNM57" s="188"/>
      <c r="HNN57" s="186"/>
      <c r="HNO57" s="145"/>
      <c r="HNP57" s="146"/>
      <c r="HNQ57" s="146"/>
      <c r="HNR57" s="147"/>
      <c r="HNS57" s="148"/>
      <c r="HNT57" s="187"/>
      <c r="HNU57" s="188"/>
      <c r="HNV57" s="186"/>
      <c r="HNW57" s="145"/>
      <c r="HNX57" s="146"/>
      <c r="HNY57" s="146"/>
      <c r="HNZ57" s="147"/>
      <c r="HOA57" s="148"/>
      <c r="HOB57" s="187"/>
      <c r="HOC57" s="188"/>
      <c r="HOD57" s="186"/>
      <c r="HOE57" s="145"/>
      <c r="HOF57" s="146"/>
      <c r="HOG57" s="146"/>
      <c r="HOH57" s="147"/>
      <c r="HOI57" s="148"/>
      <c r="HOJ57" s="187"/>
      <c r="HOK57" s="188"/>
      <c r="HOL57" s="186"/>
      <c r="HOM57" s="145"/>
      <c r="HON57" s="146"/>
      <c r="HOO57" s="146"/>
      <c r="HOP57" s="147"/>
      <c r="HOQ57" s="148"/>
      <c r="HOR57" s="187"/>
      <c r="HOS57" s="188"/>
      <c r="HOT57" s="186"/>
      <c r="HOU57" s="145"/>
      <c r="HOV57" s="146"/>
      <c r="HOW57" s="146"/>
      <c r="HOX57" s="147"/>
      <c r="HOY57" s="148"/>
      <c r="HOZ57" s="187"/>
      <c r="HPA57" s="188"/>
      <c r="HPB57" s="186"/>
      <c r="HPC57" s="145"/>
      <c r="HPD57" s="146"/>
      <c r="HPE57" s="146"/>
      <c r="HPF57" s="147"/>
      <c r="HPG57" s="148"/>
      <c r="HPH57" s="187"/>
      <c r="HPI57" s="188"/>
      <c r="HPJ57" s="186"/>
      <c r="HPK57" s="145"/>
      <c r="HPL57" s="146"/>
      <c r="HPM57" s="146"/>
      <c r="HPN57" s="147"/>
      <c r="HPO57" s="148"/>
      <c r="HPP57" s="187"/>
      <c r="HPQ57" s="188"/>
      <c r="HPR57" s="186"/>
      <c r="HPS57" s="145"/>
      <c r="HPT57" s="146"/>
      <c r="HPU57" s="146"/>
      <c r="HPV57" s="147"/>
      <c r="HPW57" s="148"/>
      <c r="HPX57" s="187"/>
      <c r="HPY57" s="188"/>
      <c r="HPZ57" s="186"/>
      <c r="HQA57" s="145"/>
      <c r="HQB57" s="146"/>
      <c r="HQC57" s="146"/>
      <c r="HQD57" s="147"/>
      <c r="HQE57" s="148"/>
      <c r="HQF57" s="187"/>
      <c r="HQG57" s="188"/>
      <c r="HQH57" s="186"/>
      <c r="HQI57" s="145"/>
      <c r="HQJ57" s="146"/>
      <c r="HQK57" s="146"/>
      <c r="HQL57" s="147"/>
      <c r="HQM57" s="148"/>
      <c r="HQN57" s="187"/>
      <c r="HQO57" s="188"/>
      <c r="HQP57" s="186"/>
      <c r="HQQ57" s="145"/>
      <c r="HQR57" s="146"/>
      <c r="HQS57" s="146"/>
      <c r="HQT57" s="147"/>
      <c r="HQU57" s="148"/>
      <c r="HQV57" s="187"/>
      <c r="HQW57" s="188"/>
      <c r="HQX57" s="186"/>
      <c r="HQY57" s="145"/>
      <c r="HQZ57" s="146"/>
      <c r="HRA57" s="146"/>
      <c r="HRB57" s="147"/>
      <c r="HRC57" s="148"/>
      <c r="HRD57" s="187"/>
      <c r="HRE57" s="188"/>
      <c r="HRF57" s="186"/>
      <c r="HRG57" s="145"/>
      <c r="HRH57" s="146"/>
      <c r="HRI57" s="146"/>
      <c r="HRJ57" s="147"/>
      <c r="HRK57" s="148"/>
      <c r="HRL57" s="187"/>
      <c r="HRM57" s="188"/>
      <c r="HRN57" s="186"/>
      <c r="HRO57" s="145"/>
      <c r="HRP57" s="146"/>
      <c r="HRQ57" s="146"/>
      <c r="HRR57" s="147"/>
      <c r="HRS57" s="148"/>
      <c r="HRT57" s="187"/>
      <c r="HRU57" s="188"/>
      <c r="HRV57" s="186"/>
      <c r="HRW57" s="145"/>
      <c r="HRX57" s="146"/>
      <c r="HRY57" s="146"/>
      <c r="HRZ57" s="147"/>
      <c r="HSA57" s="148"/>
      <c r="HSB57" s="187"/>
      <c r="HSC57" s="188"/>
      <c r="HSD57" s="186"/>
      <c r="HSE57" s="145"/>
      <c r="HSF57" s="146"/>
      <c r="HSG57" s="146"/>
      <c r="HSH57" s="147"/>
      <c r="HSI57" s="148"/>
      <c r="HSJ57" s="187"/>
      <c r="HSK57" s="188"/>
      <c r="HSL57" s="186"/>
      <c r="HSM57" s="145"/>
      <c r="HSN57" s="146"/>
      <c r="HSO57" s="146"/>
      <c r="HSP57" s="147"/>
      <c r="HSQ57" s="148"/>
      <c r="HSR57" s="187"/>
      <c r="HSS57" s="188"/>
      <c r="HST57" s="186"/>
      <c r="HSU57" s="145"/>
      <c r="HSV57" s="146"/>
      <c r="HSW57" s="146"/>
      <c r="HSX57" s="147"/>
      <c r="HSY57" s="148"/>
      <c r="HSZ57" s="187"/>
      <c r="HTA57" s="188"/>
      <c r="HTB57" s="186"/>
      <c r="HTC57" s="145"/>
      <c r="HTD57" s="146"/>
      <c r="HTE57" s="146"/>
      <c r="HTF57" s="147"/>
      <c r="HTG57" s="148"/>
      <c r="HTH57" s="187"/>
      <c r="HTI57" s="188"/>
      <c r="HTJ57" s="186"/>
      <c r="HTK57" s="145"/>
      <c r="HTL57" s="146"/>
      <c r="HTM57" s="146"/>
      <c r="HTN57" s="147"/>
      <c r="HTO57" s="148"/>
      <c r="HTP57" s="187"/>
      <c r="HTQ57" s="188"/>
      <c r="HTR57" s="186"/>
      <c r="HTS57" s="145"/>
      <c r="HTT57" s="146"/>
      <c r="HTU57" s="146"/>
      <c r="HTV57" s="147"/>
      <c r="HTW57" s="148"/>
      <c r="HTX57" s="187"/>
      <c r="HTY57" s="188"/>
      <c r="HTZ57" s="186"/>
      <c r="HUA57" s="145"/>
      <c r="HUB57" s="146"/>
      <c r="HUC57" s="146"/>
      <c r="HUD57" s="147"/>
      <c r="HUE57" s="148"/>
      <c r="HUF57" s="187"/>
      <c r="HUG57" s="188"/>
      <c r="HUH57" s="186"/>
      <c r="HUI57" s="145"/>
      <c r="HUJ57" s="146"/>
      <c r="HUK57" s="146"/>
      <c r="HUL57" s="147"/>
      <c r="HUM57" s="148"/>
      <c r="HUN57" s="187"/>
      <c r="HUO57" s="188"/>
      <c r="HUP57" s="186"/>
      <c r="HUQ57" s="145"/>
      <c r="HUR57" s="146"/>
      <c r="HUS57" s="146"/>
      <c r="HUT57" s="147"/>
      <c r="HUU57" s="148"/>
      <c r="HUV57" s="187"/>
      <c r="HUW57" s="188"/>
      <c r="HUX57" s="186"/>
      <c r="HUY57" s="145"/>
      <c r="HUZ57" s="146"/>
      <c r="HVA57" s="146"/>
      <c r="HVB57" s="147"/>
      <c r="HVC57" s="148"/>
      <c r="HVD57" s="187"/>
      <c r="HVE57" s="188"/>
      <c r="HVF57" s="186"/>
      <c r="HVG57" s="145"/>
      <c r="HVH57" s="146"/>
      <c r="HVI57" s="146"/>
      <c r="HVJ57" s="147"/>
      <c r="HVK57" s="148"/>
      <c r="HVL57" s="187"/>
      <c r="HVM57" s="188"/>
      <c r="HVN57" s="186"/>
      <c r="HVO57" s="145"/>
      <c r="HVP57" s="146"/>
      <c r="HVQ57" s="146"/>
      <c r="HVR57" s="147"/>
      <c r="HVS57" s="148"/>
      <c r="HVT57" s="187"/>
      <c r="HVU57" s="188"/>
      <c r="HVV57" s="186"/>
      <c r="HVW57" s="145"/>
      <c r="HVX57" s="146"/>
      <c r="HVY57" s="146"/>
      <c r="HVZ57" s="147"/>
      <c r="HWA57" s="148"/>
      <c r="HWB57" s="187"/>
      <c r="HWC57" s="188"/>
      <c r="HWD57" s="186"/>
      <c r="HWE57" s="145"/>
      <c r="HWF57" s="146"/>
      <c r="HWG57" s="146"/>
      <c r="HWH57" s="147"/>
      <c r="HWI57" s="148"/>
      <c r="HWJ57" s="187"/>
      <c r="HWK57" s="188"/>
      <c r="HWL57" s="186"/>
      <c r="HWM57" s="145"/>
      <c r="HWN57" s="146"/>
      <c r="HWO57" s="146"/>
      <c r="HWP57" s="147"/>
      <c r="HWQ57" s="148"/>
      <c r="HWR57" s="187"/>
      <c r="HWS57" s="188"/>
      <c r="HWT57" s="186"/>
      <c r="HWU57" s="145"/>
      <c r="HWV57" s="146"/>
      <c r="HWW57" s="146"/>
      <c r="HWX57" s="147"/>
      <c r="HWY57" s="148"/>
      <c r="HWZ57" s="187"/>
      <c r="HXA57" s="188"/>
      <c r="HXB57" s="186"/>
      <c r="HXC57" s="145"/>
      <c r="HXD57" s="146"/>
      <c r="HXE57" s="146"/>
      <c r="HXF57" s="147"/>
      <c r="HXG57" s="148"/>
      <c r="HXH57" s="187"/>
      <c r="HXI57" s="188"/>
      <c r="HXJ57" s="186"/>
      <c r="HXK57" s="145"/>
      <c r="HXL57" s="146"/>
      <c r="HXM57" s="146"/>
      <c r="HXN57" s="147"/>
      <c r="HXO57" s="148"/>
      <c r="HXP57" s="187"/>
      <c r="HXQ57" s="188"/>
      <c r="HXR57" s="186"/>
      <c r="HXS57" s="145"/>
      <c r="HXT57" s="146"/>
      <c r="HXU57" s="146"/>
      <c r="HXV57" s="147"/>
      <c r="HXW57" s="148"/>
      <c r="HXX57" s="187"/>
      <c r="HXY57" s="188"/>
      <c r="HXZ57" s="186"/>
      <c r="HYA57" s="145"/>
      <c r="HYB57" s="146"/>
      <c r="HYC57" s="146"/>
      <c r="HYD57" s="147"/>
      <c r="HYE57" s="148"/>
      <c r="HYF57" s="187"/>
      <c r="HYG57" s="188"/>
      <c r="HYH57" s="186"/>
      <c r="HYI57" s="145"/>
      <c r="HYJ57" s="146"/>
      <c r="HYK57" s="146"/>
      <c r="HYL57" s="147"/>
      <c r="HYM57" s="148"/>
      <c r="HYN57" s="187"/>
      <c r="HYO57" s="188"/>
      <c r="HYP57" s="186"/>
      <c r="HYQ57" s="145"/>
      <c r="HYR57" s="146"/>
      <c r="HYS57" s="146"/>
      <c r="HYT57" s="147"/>
      <c r="HYU57" s="148"/>
      <c r="HYV57" s="187"/>
      <c r="HYW57" s="188"/>
      <c r="HYX57" s="186"/>
      <c r="HYY57" s="145"/>
      <c r="HYZ57" s="146"/>
      <c r="HZA57" s="146"/>
      <c r="HZB57" s="147"/>
      <c r="HZC57" s="148"/>
      <c r="HZD57" s="187"/>
      <c r="HZE57" s="188"/>
      <c r="HZF57" s="186"/>
      <c r="HZG57" s="145"/>
      <c r="HZH57" s="146"/>
      <c r="HZI57" s="146"/>
      <c r="HZJ57" s="147"/>
      <c r="HZK57" s="148"/>
      <c r="HZL57" s="187"/>
      <c r="HZM57" s="188"/>
      <c r="HZN57" s="186"/>
      <c r="HZO57" s="145"/>
      <c r="HZP57" s="146"/>
      <c r="HZQ57" s="146"/>
      <c r="HZR57" s="147"/>
      <c r="HZS57" s="148"/>
      <c r="HZT57" s="187"/>
      <c r="HZU57" s="188"/>
      <c r="HZV57" s="186"/>
      <c r="HZW57" s="145"/>
      <c r="HZX57" s="146"/>
      <c r="HZY57" s="146"/>
      <c r="HZZ57" s="147"/>
      <c r="IAA57" s="148"/>
      <c r="IAB57" s="187"/>
      <c r="IAC57" s="188"/>
      <c r="IAD57" s="186"/>
      <c r="IAE57" s="145"/>
      <c r="IAF57" s="146"/>
      <c r="IAG57" s="146"/>
      <c r="IAH57" s="147"/>
      <c r="IAI57" s="148"/>
      <c r="IAJ57" s="187"/>
      <c r="IAK57" s="188"/>
      <c r="IAL57" s="186"/>
      <c r="IAM57" s="145"/>
      <c r="IAN57" s="146"/>
      <c r="IAO57" s="146"/>
      <c r="IAP57" s="147"/>
      <c r="IAQ57" s="148"/>
      <c r="IAR57" s="187"/>
      <c r="IAS57" s="188"/>
      <c r="IAT57" s="186"/>
      <c r="IAU57" s="145"/>
      <c r="IAV57" s="146"/>
      <c r="IAW57" s="146"/>
      <c r="IAX57" s="147"/>
      <c r="IAY57" s="148"/>
      <c r="IAZ57" s="187"/>
      <c r="IBA57" s="188"/>
      <c r="IBB57" s="186"/>
      <c r="IBC57" s="145"/>
      <c r="IBD57" s="146"/>
      <c r="IBE57" s="146"/>
      <c r="IBF57" s="147"/>
      <c r="IBG57" s="148"/>
      <c r="IBH57" s="187"/>
      <c r="IBI57" s="188"/>
      <c r="IBJ57" s="186"/>
      <c r="IBK57" s="145"/>
      <c r="IBL57" s="146"/>
      <c r="IBM57" s="146"/>
      <c r="IBN57" s="147"/>
      <c r="IBO57" s="148"/>
      <c r="IBP57" s="187"/>
      <c r="IBQ57" s="188"/>
      <c r="IBR57" s="186"/>
      <c r="IBS57" s="145"/>
      <c r="IBT57" s="146"/>
      <c r="IBU57" s="146"/>
      <c r="IBV57" s="147"/>
      <c r="IBW57" s="148"/>
      <c r="IBX57" s="187"/>
      <c r="IBY57" s="188"/>
      <c r="IBZ57" s="186"/>
      <c r="ICA57" s="145"/>
      <c r="ICB57" s="146"/>
      <c r="ICC57" s="146"/>
      <c r="ICD57" s="147"/>
      <c r="ICE57" s="148"/>
      <c r="ICF57" s="187"/>
      <c r="ICG57" s="188"/>
      <c r="ICH57" s="186"/>
      <c r="ICI57" s="145"/>
      <c r="ICJ57" s="146"/>
      <c r="ICK57" s="146"/>
      <c r="ICL57" s="147"/>
      <c r="ICM57" s="148"/>
      <c r="ICN57" s="187"/>
      <c r="ICO57" s="188"/>
      <c r="ICP57" s="186"/>
      <c r="ICQ57" s="145"/>
      <c r="ICR57" s="146"/>
      <c r="ICS57" s="146"/>
      <c r="ICT57" s="147"/>
      <c r="ICU57" s="148"/>
      <c r="ICV57" s="187"/>
      <c r="ICW57" s="188"/>
      <c r="ICX57" s="186"/>
      <c r="ICY57" s="145"/>
      <c r="ICZ57" s="146"/>
      <c r="IDA57" s="146"/>
      <c r="IDB57" s="147"/>
      <c r="IDC57" s="148"/>
      <c r="IDD57" s="187"/>
      <c r="IDE57" s="188"/>
      <c r="IDF57" s="186"/>
      <c r="IDG57" s="145"/>
      <c r="IDH57" s="146"/>
      <c r="IDI57" s="146"/>
      <c r="IDJ57" s="147"/>
      <c r="IDK57" s="148"/>
      <c r="IDL57" s="187"/>
      <c r="IDM57" s="188"/>
      <c r="IDN57" s="186"/>
      <c r="IDO57" s="145"/>
      <c r="IDP57" s="146"/>
      <c r="IDQ57" s="146"/>
      <c r="IDR57" s="147"/>
      <c r="IDS57" s="148"/>
      <c r="IDT57" s="187"/>
      <c r="IDU57" s="188"/>
      <c r="IDV57" s="186"/>
      <c r="IDW57" s="145"/>
      <c r="IDX57" s="146"/>
      <c r="IDY57" s="146"/>
      <c r="IDZ57" s="147"/>
      <c r="IEA57" s="148"/>
      <c r="IEB57" s="187"/>
      <c r="IEC57" s="188"/>
      <c r="IED57" s="186"/>
      <c r="IEE57" s="145"/>
      <c r="IEF57" s="146"/>
      <c r="IEG57" s="146"/>
      <c r="IEH57" s="147"/>
      <c r="IEI57" s="148"/>
      <c r="IEJ57" s="187"/>
      <c r="IEK57" s="188"/>
      <c r="IEL57" s="186"/>
      <c r="IEM57" s="145"/>
      <c r="IEN57" s="146"/>
      <c r="IEO57" s="146"/>
      <c r="IEP57" s="147"/>
      <c r="IEQ57" s="148"/>
      <c r="IER57" s="187"/>
      <c r="IES57" s="188"/>
      <c r="IET57" s="186"/>
      <c r="IEU57" s="145"/>
      <c r="IEV57" s="146"/>
      <c r="IEW57" s="146"/>
      <c r="IEX57" s="147"/>
      <c r="IEY57" s="148"/>
      <c r="IEZ57" s="187"/>
      <c r="IFA57" s="188"/>
      <c r="IFB57" s="186"/>
      <c r="IFC57" s="145"/>
      <c r="IFD57" s="146"/>
      <c r="IFE57" s="146"/>
      <c r="IFF57" s="147"/>
      <c r="IFG57" s="148"/>
      <c r="IFH57" s="187"/>
      <c r="IFI57" s="188"/>
      <c r="IFJ57" s="186"/>
      <c r="IFK57" s="145"/>
      <c r="IFL57" s="146"/>
      <c r="IFM57" s="146"/>
      <c r="IFN57" s="147"/>
      <c r="IFO57" s="148"/>
      <c r="IFP57" s="187"/>
      <c r="IFQ57" s="188"/>
      <c r="IFR57" s="186"/>
      <c r="IFS57" s="145"/>
      <c r="IFT57" s="146"/>
      <c r="IFU57" s="146"/>
      <c r="IFV57" s="147"/>
      <c r="IFW57" s="148"/>
      <c r="IFX57" s="187"/>
      <c r="IFY57" s="188"/>
      <c r="IFZ57" s="186"/>
      <c r="IGA57" s="145"/>
      <c r="IGB57" s="146"/>
      <c r="IGC57" s="146"/>
      <c r="IGD57" s="147"/>
      <c r="IGE57" s="148"/>
      <c r="IGF57" s="187"/>
      <c r="IGG57" s="188"/>
      <c r="IGH57" s="186"/>
      <c r="IGI57" s="145"/>
      <c r="IGJ57" s="146"/>
      <c r="IGK57" s="146"/>
      <c r="IGL57" s="147"/>
      <c r="IGM57" s="148"/>
      <c r="IGN57" s="187"/>
      <c r="IGO57" s="188"/>
      <c r="IGP57" s="186"/>
      <c r="IGQ57" s="145"/>
      <c r="IGR57" s="146"/>
      <c r="IGS57" s="146"/>
      <c r="IGT57" s="147"/>
      <c r="IGU57" s="148"/>
      <c r="IGV57" s="187"/>
      <c r="IGW57" s="188"/>
      <c r="IGX57" s="186"/>
      <c r="IGY57" s="145"/>
      <c r="IGZ57" s="146"/>
      <c r="IHA57" s="146"/>
      <c r="IHB57" s="147"/>
      <c r="IHC57" s="148"/>
      <c r="IHD57" s="187"/>
      <c r="IHE57" s="188"/>
      <c r="IHF57" s="186"/>
      <c r="IHG57" s="145"/>
      <c r="IHH57" s="146"/>
      <c r="IHI57" s="146"/>
      <c r="IHJ57" s="147"/>
      <c r="IHK57" s="148"/>
      <c r="IHL57" s="187"/>
      <c r="IHM57" s="188"/>
      <c r="IHN57" s="186"/>
      <c r="IHO57" s="145"/>
      <c r="IHP57" s="146"/>
      <c r="IHQ57" s="146"/>
      <c r="IHR57" s="147"/>
      <c r="IHS57" s="148"/>
      <c r="IHT57" s="187"/>
      <c r="IHU57" s="188"/>
      <c r="IHV57" s="186"/>
      <c r="IHW57" s="145"/>
      <c r="IHX57" s="146"/>
      <c r="IHY57" s="146"/>
      <c r="IHZ57" s="147"/>
      <c r="IIA57" s="148"/>
      <c r="IIB57" s="187"/>
      <c r="IIC57" s="188"/>
      <c r="IID57" s="186"/>
      <c r="IIE57" s="145"/>
      <c r="IIF57" s="146"/>
      <c r="IIG57" s="146"/>
      <c r="IIH57" s="147"/>
      <c r="III57" s="148"/>
      <c r="IIJ57" s="187"/>
      <c r="IIK57" s="188"/>
      <c r="IIL57" s="186"/>
      <c r="IIM57" s="145"/>
      <c r="IIN57" s="146"/>
      <c r="IIO57" s="146"/>
      <c r="IIP57" s="147"/>
      <c r="IIQ57" s="148"/>
      <c r="IIR57" s="187"/>
      <c r="IIS57" s="188"/>
      <c r="IIT57" s="186"/>
      <c r="IIU57" s="145"/>
      <c r="IIV57" s="146"/>
      <c r="IIW57" s="146"/>
      <c r="IIX57" s="147"/>
      <c r="IIY57" s="148"/>
      <c r="IIZ57" s="187"/>
      <c r="IJA57" s="188"/>
      <c r="IJB57" s="186"/>
      <c r="IJC57" s="145"/>
      <c r="IJD57" s="146"/>
      <c r="IJE57" s="146"/>
      <c r="IJF57" s="147"/>
      <c r="IJG57" s="148"/>
      <c r="IJH57" s="187"/>
      <c r="IJI57" s="188"/>
      <c r="IJJ57" s="186"/>
      <c r="IJK57" s="145"/>
      <c r="IJL57" s="146"/>
      <c r="IJM57" s="146"/>
      <c r="IJN57" s="147"/>
      <c r="IJO57" s="148"/>
      <c r="IJP57" s="187"/>
      <c r="IJQ57" s="188"/>
      <c r="IJR57" s="186"/>
      <c r="IJS57" s="145"/>
      <c r="IJT57" s="146"/>
      <c r="IJU57" s="146"/>
      <c r="IJV57" s="147"/>
      <c r="IJW57" s="148"/>
      <c r="IJX57" s="187"/>
      <c r="IJY57" s="188"/>
      <c r="IJZ57" s="186"/>
      <c r="IKA57" s="145"/>
      <c r="IKB57" s="146"/>
      <c r="IKC57" s="146"/>
      <c r="IKD57" s="147"/>
      <c r="IKE57" s="148"/>
      <c r="IKF57" s="187"/>
      <c r="IKG57" s="188"/>
      <c r="IKH57" s="186"/>
      <c r="IKI57" s="145"/>
      <c r="IKJ57" s="146"/>
      <c r="IKK57" s="146"/>
      <c r="IKL57" s="147"/>
      <c r="IKM57" s="148"/>
      <c r="IKN57" s="187"/>
      <c r="IKO57" s="188"/>
      <c r="IKP57" s="186"/>
      <c r="IKQ57" s="145"/>
      <c r="IKR57" s="146"/>
      <c r="IKS57" s="146"/>
      <c r="IKT57" s="147"/>
      <c r="IKU57" s="148"/>
      <c r="IKV57" s="187"/>
      <c r="IKW57" s="188"/>
      <c r="IKX57" s="186"/>
      <c r="IKY57" s="145"/>
      <c r="IKZ57" s="146"/>
      <c r="ILA57" s="146"/>
      <c r="ILB57" s="147"/>
      <c r="ILC57" s="148"/>
      <c r="ILD57" s="187"/>
      <c r="ILE57" s="188"/>
      <c r="ILF57" s="186"/>
      <c r="ILG57" s="145"/>
      <c r="ILH57" s="146"/>
      <c r="ILI57" s="146"/>
      <c r="ILJ57" s="147"/>
      <c r="ILK57" s="148"/>
      <c r="ILL57" s="187"/>
      <c r="ILM57" s="188"/>
      <c r="ILN57" s="186"/>
      <c r="ILO57" s="145"/>
      <c r="ILP57" s="146"/>
      <c r="ILQ57" s="146"/>
      <c r="ILR57" s="147"/>
      <c r="ILS57" s="148"/>
      <c r="ILT57" s="187"/>
      <c r="ILU57" s="188"/>
      <c r="ILV57" s="186"/>
      <c r="ILW57" s="145"/>
      <c r="ILX57" s="146"/>
      <c r="ILY57" s="146"/>
      <c r="ILZ57" s="147"/>
      <c r="IMA57" s="148"/>
      <c r="IMB57" s="187"/>
      <c r="IMC57" s="188"/>
      <c r="IMD57" s="186"/>
      <c r="IME57" s="145"/>
      <c r="IMF57" s="146"/>
      <c r="IMG57" s="146"/>
      <c r="IMH57" s="147"/>
      <c r="IMI57" s="148"/>
      <c r="IMJ57" s="187"/>
      <c r="IMK57" s="188"/>
      <c r="IML57" s="186"/>
      <c r="IMM57" s="145"/>
      <c r="IMN57" s="146"/>
      <c r="IMO57" s="146"/>
      <c r="IMP57" s="147"/>
      <c r="IMQ57" s="148"/>
      <c r="IMR57" s="187"/>
      <c r="IMS57" s="188"/>
      <c r="IMT57" s="186"/>
      <c r="IMU57" s="145"/>
      <c r="IMV57" s="146"/>
      <c r="IMW57" s="146"/>
      <c r="IMX57" s="147"/>
      <c r="IMY57" s="148"/>
      <c r="IMZ57" s="187"/>
      <c r="INA57" s="188"/>
      <c r="INB57" s="186"/>
      <c r="INC57" s="145"/>
      <c r="IND57" s="146"/>
      <c r="INE57" s="146"/>
      <c r="INF57" s="147"/>
      <c r="ING57" s="148"/>
      <c r="INH57" s="187"/>
      <c r="INI57" s="188"/>
      <c r="INJ57" s="186"/>
      <c r="INK57" s="145"/>
      <c r="INL57" s="146"/>
      <c r="INM57" s="146"/>
      <c r="INN57" s="147"/>
      <c r="INO57" s="148"/>
      <c r="INP57" s="187"/>
      <c r="INQ57" s="188"/>
      <c r="INR57" s="186"/>
      <c r="INS57" s="145"/>
      <c r="INT57" s="146"/>
      <c r="INU57" s="146"/>
      <c r="INV57" s="147"/>
      <c r="INW57" s="148"/>
      <c r="INX57" s="187"/>
      <c r="INY57" s="188"/>
      <c r="INZ57" s="186"/>
      <c r="IOA57" s="145"/>
      <c r="IOB57" s="146"/>
      <c r="IOC57" s="146"/>
      <c r="IOD57" s="147"/>
      <c r="IOE57" s="148"/>
      <c r="IOF57" s="187"/>
      <c r="IOG57" s="188"/>
      <c r="IOH57" s="186"/>
      <c r="IOI57" s="145"/>
      <c r="IOJ57" s="146"/>
      <c r="IOK57" s="146"/>
      <c r="IOL57" s="147"/>
      <c r="IOM57" s="148"/>
      <c r="ION57" s="187"/>
      <c r="IOO57" s="188"/>
      <c r="IOP57" s="186"/>
      <c r="IOQ57" s="145"/>
      <c r="IOR57" s="146"/>
      <c r="IOS57" s="146"/>
      <c r="IOT57" s="147"/>
      <c r="IOU57" s="148"/>
      <c r="IOV57" s="187"/>
      <c r="IOW57" s="188"/>
      <c r="IOX57" s="186"/>
      <c r="IOY57" s="145"/>
      <c r="IOZ57" s="146"/>
      <c r="IPA57" s="146"/>
      <c r="IPB57" s="147"/>
      <c r="IPC57" s="148"/>
      <c r="IPD57" s="187"/>
      <c r="IPE57" s="188"/>
      <c r="IPF57" s="186"/>
      <c r="IPG57" s="145"/>
      <c r="IPH57" s="146"/>
      <c r="IPI57" s="146"/>
      <c r="IPJ57" s="147"/>
      <c r="IPK57" s="148"/>
      <c r="IPL57" s="187"/>
      <c r="IPM57" s="188"/>
      <c r="IPN57" s="186"/>
      <c r="IPO57" s="145"/>
      <c r="IPP57" s="146"/>
      <c r="IPQ57" s="146"/>
      <c r="IPR57" s="147"/>
      <c r="IPS57" s="148"/>
      <c r="IPT57" s="187"/>
      <c r="IPU57" s="188"/>
      <c r="IPV57" s="186"/>
      <c r="IPW57" s="145"/>
      <c r="IPX57" s="146"/>
      <c r="IPY57" s="146"/>
      <c r="IPZ57" s="147"/>
      <c r="IQA57" s="148"/>
      <c r="IQB57" s="187"/>
      <c r="IQC57" s="188"/>
      <c r="IQD57" s="186"/>
      <c r="IQE57" s="145"/>
      <c r="IQF57" s="146"/>
      <c r="IQG57" s="146"/>
      <c r="IQH57" s="147"/>
      <c r="IQI57" s="148"/>
      <c r="IQJ57" s="187"/>
      <c r="IQK57" s="188"/>
      <c r="IQL57" s="186"/>
      <c r="IQM57" s="145"/>
      <c r="IQN57" s="146"/>
      <c r="IQO57" s="146"/>
      <c r="IQP57" s="147"/>
      <c r="IQQ57" s="148"/>
      <c r="IQR57" s="187"/>
      <c r="IQS57" s="188"/>
      <c r="IQT57" s="186"/>
      <c r="IQU57" s="145"/>
      <c r="IQV57" s="146"/>
      <c r="IQW57" s="146"/>
      <c r="IQX57" s="147"/>
      <c r="IQY57" s="148"/>
      <c r="IQZ57" s="187"/>
      <c r="IRA57" s="188"/>
      <c r="IRB57" s="186"/>
      <c r="IRC57" s="145"/>
      <c r="IRD57" s="146"/>
      <c r="IRE57" s="146"/>
      <c r="IRF57" s="147"/>
      <c r="IRG57" s="148"/>
      <c r="IRH57" s="187"/>
      <c r="IRI57" s="188"/>
      <c r="IRJ57" s="186"/>
      <c r="IRK57" s="145"/>
      <c r="IRL57" s="146"/>
      <c r="IRM57" s="146"/>
      <c r="IRN57" s="147"/>
      <c r="IRO57" s="148"/>
      <c r="IRP57" s="187"/>
      <c r="IRQ57" s="188"/>
      <c r="IRR57" s="186"/>
      <c r="IRS57" s="145"/>
      <c r="IRT57" s="146"/>
      <c r="IRU57" s="146"/>
      <c r="IRV57" s="147"/>
      <c r="IRW57" s="148"/>
      <c r="IRX57" s="187"/>
      <c r="IRY57" s="188"/>
      <c r="IRZ57" s="186"/>
      <c r="ISA57" s="145"/>
      <c r="ISB57" s="146"/>
      <c r="ISC57" s="146"/>
      <c r="ISD57" s="147"/>
      <c r="ISE57" s="148"/>
      <c r="ISF57" s="187"/>
      <c r="ISG57" s="188"/>
      <c r="ISH57" s="186"/>
      <c r="ISI57" s="145"/>
      <c r="ISJ57" s="146"/>
      <c r="ISK57" s="146"/>
      <c r="ISL57" s="147"/>
      <c r="ISM57" s="148"/>
      <c r="ISN57" s="187"/>
      <c r="ISO57" s="188"/>
      <c r="ISP57" s="186"/>
      <c r="ISQ57" s="145"/>
      <c r="ISR57" s="146"/>
      <c r="ISS57" s="146"/>
      <c r="IST57" s="147"/>
      <c r="ISU57" s="148"/>
      <c r="ISV57" s="187"/>
      <c r="ISW57" s="188"/>
      <c r="ISX57" s="186"/>
      <c r="ISY57" s="145"/>
      <c r="ISZ57" s="146"/>
      <c r="ITA57" s="146"/>
      <c r="ITB57" s="147"/>
      <c r="ITC57" s="148"/>
      <c r="ITD57" s="187"/>
      <c r="ITE57" s="188"/>
      <c r="ITF57" s="186"/>
      <c r="ITG57" s="145"/>
      <c r="ITH57" s="146"/>
      <c r="ITI57" s="146"/>
      <c r="ITJ57" s="147"/>
      <c r="ITK57" s="148"/>
      <c r="ITL57" s="187"/>
      <c r="ITM57" s="188"/>
      <c r="ITN57" s="186"/>
      <c r="ITO57" s="145"/>
      <c r="ITP57" s="146"/>
      <c r="ITQ57" s="146"/>
      <c r="ITR57" s="147"/>
      <c r="ITS57" s="148"/>
      <c r="ITT57" s="187"/>
      <c r="ITU57" s="188"/>
      <c r="ITV57" s="186"/>
      <c r="ITW57" s="145"/>
      <c r="ITX57" s="146"/>
      <c r="ITY57" s="146"/>
      <c r="ITZ57" s="147"/>
      <c r="IUA57" s="148"/>
      <c r="IUB57" s="187"/>
      <c r="IUC57" s="188"/>
      <c r="IUD57" s="186"/>
      <c r="IUE57" s="145"/>
      <c r="IUF57" s="146"/>
      <c r="IUG57" s="146"/>
      <c r="IUH57" s="147"/>
      <c r="IUI57" s="148"/>
      <c r="IUJ57" s="187"/>
      <c r="IUK57" s="188"/>
      <c r="IUL57" s="186"/>
      <c r="IUM57" s="145"/>
      <c r="IUN57" s="146"/>
      <c r="IUO57" s="146"/>
      <c r="IUP57" s="147"/>
      <c r="IUQ57" s="148"/>
      <c r="IUR57" s="187"/>
      <c r="IUS57" s="188"/>
      <c r="IUT57" s="186"/>
      <c r="IUU57" s="145"/>
      <c r="IUV57" s="146"/>
      <c r="IUW57" s="146"/>
      <c r="IUX57" s="147"/>
      <c r="IUY57" s="148"/>
      <c r="IUZ57" s="187"/>
      <c r="IVA57" s="188"/>
      <c r="IVB57" s="186"/>
      <c r="IVC57" s="145"/>
      <c r="IVD57" s="146"/>
      <c r="IVE57" s="146"/>
      <c r="IVF57" s="147"/>
      <c r="IVG57" s="148"/>
      <c r="IVH57" s="187"/>
      <c r="IVI57" s="188"/>
      <c r="IVJ57" s="186"/>
      <c r="IVK57" s="145"/>
      <c r="IVL57" s="146"/>
      <c r="IVM57" s="146"/>
      <c r="IVN57" s="147"/>
      <c r="IVO57" s="148"/>
      <c r="IVP57" s="187"/>
      <c r="IVQ57" s="188"/>
      <c r="IVR57" s="186"/>
      <c r="IVS57" s="145"/>
      <c r="IVT57" s="146"/>
      <c r="IVU57" s="146"/>
      <c r="IVV57" s="147"/>
      <c r="IVW57" s="148"/>
      <c r="IVX57" s="187"/>
      <c r="IVY57" s="188"/>
      <c r="IVZ57" s="186"/>
      <c r="IWA57" s="145"/>
      <c r="IWB57" s="146"/>
      <c r="IWC57" s="146"/>
      <c r="IWD57" s="147"/>
      <c r="IWE57" s="148"/>
      <c r="IWF57" s="187"/>
      <c r="IWG57" s="188"/>
      <c r="IWH57" s="186"/>
      <c r="IWI57" s="145"/>
      <c r="IWJ57" s="146"/>
      <c r="IWK57" s="146"/>
      <c r="IWL57" s="147"/>
      <c r="IWM57" s="148"/>
      <c r="IWN57" s="187"/>
      <c r="IWO57" s="188"/>
      <c r="IWP57" s="186"/>
      <c r="IWQ57" s="145"/>
      <c r="IWR57" s="146"/>
      <c r="IWS57" s="146"/>
      <c r="IWT57" s="147"/>
      <c r="IWU57" s="148"/>
      <c r="IWV57" s="187"/>
      <c r="IWW57" s="188"/>
      <c r="IWX57" s="186"/>
      <c r="IWY57" s="145"/>
      <c r="IWZ57" s="146"/>
      <c r="IXA57" s="146"/>
      <c r="IXB57" s="147"/>
      <c r="IXC57" s="148"/>
      <c r="IXD57" s="187"/>
      <c r="IXE57" s="188"/>
      <c r="IXF57" s="186"/>
      <c r="IXG57" s="145"/>
      <c r="IXH57" s="146"/>
      <c r="IXI57" s="146"/>
      <c r="IXJ57" s="147"/>
      <c r="IXK57" s="148"/>
      <c r="IXL57" s="187"/>
      <c r="IXM57" s="188"/>
      <c r="IXN57" s="186"/>
      <c r="IXO57" s="145"/>
      <c r="IXP57" s="146"/>
      <c r="IXQ57" s="146"/>
      <c r="IXR57" s="147"/>
      <c r="IXS57" s="148"/>
      <c r="IXT57" s="187"/>
      <c r="IXU57" s="188"/>
      <c r="IXV57" s="186"/>
      <c r="IXW57" s="145"/>
      <c r="IXX57" s="146"/>
      <c r="IXY57" s="146"/>
      <c r="IXZ57" s="147"/>
      <c r="IYA57" s="148"/>
      <c r="IYB57" s="187"/>
      <c r="IYC57" s="188"/>
      <c r="IYD57" s="186"/>
      <c r="IYE57" s="145"/>
      <c r="IYF57" s="146"/>
      <c r="IYG57" s="146"/>
      <c r="IYH57" s="147"/>
      <c r="IYI57" s="148"/>
      <c r="IYJ57" s="187"/>
      <c r="IYK57" s="188"/>
      <c r="IYL57" s="186"/>
      <c r="IYM57" s="145"/>
      <c r="IYN57" s="146"/>
      <c r="IYO57" s="146"/>
      <c r="IYP57" s="147"/>
      <c r="IYQ57" s="148"/>
      <c r="IYR57" s="187"/>
      <c r="IYS57" s="188"/>
      <c r="IYT57" s="186"/>
      <c r="IYU57" s="145"/>
      <c r="IYV57" s="146"/>
      <c r="IYW57" s="146"/>
      <c r="IYX57" s="147"/>
      <c r="IYY57" s="148"/>
      <c r="IYZ57" s="187"/>
      <c r="IZA57" s="188"/>
      <c r="IZB57" s="186"/>
      <c r="IZC57" s="145"/>
      <c r="IZD57" s="146"/>
      <c r="IZE57" s="146"/>
      <c r="IZF57" s="147"/>
      <c r="IZG57" s="148"/>
      <c r="IZH57" s="187"/>
      <c r="IZI57" s="188"/>
      <c r="IZJ57" s="186"/>
      <c r="IZK57" s="145"/>
      <c r="IZL57" s="146"/>
      <c r="IZM57" s="146"/>
      <c r="IZN57" s="147"/>
      <c r="IZO57" s="148"/>
      <c r="IZP57" s="187"/>
      <c r="IZQ57" s="188"/>
      <c r="IZR57" s="186"/>
      <c r="IZS57" s="145"/>
      <c r="IZT57" s="146"/>
      <c r="IZU57" s="146"/>
      <c r="IZV57" s="147"/>
      <c r="IZW57" s="148"/>
      <c r="IZX57" s="187"/>
      <c r="IZY57" s="188"/>
      <c r="IZZ57" s="186"/>
      <c r="JAA57" s="145"/>
      <c r="JAB57" s="146"/>
      <c r="JAC57" s="146"/>
      <c r="JAD57" s="147"/>
      <c r="JAE57" s="148"/>
      <c r="JAF57" s="187"/>
      <c r="JAG57" s="188"/>
      <c r="JAH57" s="186"/>
      <c r="JAI57" s="145"/>
      <c r="JAJ57" s="146"/>
      <c r="JAK57" s="146"/>
      <c r="JAL57" s="147"/>
      <c r="JAM57" s="148"/>
      <c r="JAN57" s="187"/>
      <c r="JAO57" s="188"/>
      <c r="JAP57" s="186"/>
      <c r="JAQ57" s="145"/>
      <c r="JAR57" s="146"/>
      <c r="JAS57" s="146"/>
      <c r="JAT57" s="147"/>
      <c r="JAU57" s="148"/>
      <c r="JAV57" s="187"/>
      <c r="JAW57" s="188"/>
      <c r="JAX57" s="186"/>
      <c r="JAY57" s="145"/>
      <c r="JAZ57" s="146"/>
      <c r="JBA57" s="146"/>
      <c r="JBB57" s="147"/>
      <c r="JBC57" s="148"/>
      <c r="JBD57" s="187"/>
      <c r="JBE57" s="188"/>
      <c r="JBF57" s="186"/>
      <c r="JBG57" s="145"/>
      <c r="JBH57" s="146"/>
      <c r="JBI57" s="146"/>
      <c r="JBJ57" s="147"/>
      <c r="JBK57" s="148"/>
      <c r="JBL57" s="187"/>
      <c r="JBM57" s="188"/>
      <c r="JBN57" s="186"/>
      <c r="JBO57" s="145"/>
      <c r="JBP57" s="146"/>
      <c r="JBQ57" s="146"/>
      <c r="JBR57" s="147"/>
      <c r="JBS57" s="148"/>
      <c r="JBT57" s="187"/>
      <c r="JBU57" s="188"/>
      <c r="JBV57" s="186"/>
      <c r="JBW57" s="145"/>
      <c r="JBX57" s="146"/>
      <c r="JBY57" s="146"/>
      <c r="JBZ57" s="147"/>
      <c r="JCA57" s="148"/>
      <c r="JCB57" s="187"/>
      <c r="JCC57" s="188"/>
      <c r="JCD57" s="186"/>
      <c r="JCE57" s="145"/>
      <c r="JCF57" s="146"/>
      <c r="JCG57" s="146"/>
      <c r="JCH57" s="147"/>
      <c r="JCI57" s="148"/>
      <c r="JCJ57" s="187"/>
      <c r="JCK57" s="188"/>
      <c r="JCL57" s="186"/>
      <c r="JCM57" s="145"/>
      <c r="JCN57" s="146"/>
      <c r="JCO57" s="146"/>
      <c r="JCP57" s="147"/>
      <c r="JCQ57" s="148"/>
      <c r="JCR57" s="187"/>
      <c r="JCS57" s="188"/>
      <c r="JCT57" s="186"/>
      <c r="JCU57" s="145"/>
      <c r="JCV57" s="146"/>
      <c r="JCW57" s="146"/>
      <c r="JCX57" s="147"/>
      <c r="JCY57" s="148"/>
      <c r="JCZ57" s="187"/>
      <c r="JDA57" s="188"/>
      <c r="JDB57" s="186"/>
      <c r="JDC57" s="145"/>
      <c r="JDD57" s="146"/>
      <c r="JDE57" s="146"/>
      <c r="JDF57" s="147"/>
      <c r="JDG57" s="148"/>
      <c r="JDH57" s="187"/>
      <c r="JDI57" s="188"/>
      <c r="JDJ57" s="186"/>
      <c r="JDK57" s="145"/>
      <c r="JDL57" s="146"/>
      <c r="JDM57" s="146"/>
      <c r="JDN57" s="147"/>
      <c r="JDO57" s="148"/>
      <c r="JDP57" s="187"/>
      <c r="JDQ57" s="188"/>
      <c r="JDR57" s="186"/>
      <c r="JDS57" s="145"/>
      <c r="JDT57" s="146"/>
      <c r="JDU57" s="146"/>
      <c r="JDV57" s="147"/>
      <c r="JDW57" s="148"/>
      <c r="JDX57" s="187"/>
      <c r="JDY57" s="188"/>
      <c r="JDZ57" s="186"/>
      <c r="JEA57" s="145"/>
      <c r="JEB57" s="146"/>
      <c r="JEC57" s="146"/>
      <c r="JED57" s="147"/>
      <c r="JEE57" s="148"/>
      <c r="JEF57" s="187"/>
      <c r="JEG57" s="188"/>
      <c r="JEH57" s="186"/>
      <c r="JEI57" s="145"/>
      <c r="JEJ57" s="146"/>
      <c r="JEK57" s="146"/>
      <c r="JEL57" s="147"/>
      <c r="JEM57" s="148"/>
      <c r="JEN57" s="187"/>
      <c r="JEO57" s="188"/>
      <c r="JEP57" s="186"/>
      <c r="JEQ57" s="145"/>
      <c r="JER57" s="146"/>
      <c r="JES57" s="146"/>
      <c r="JET57" s="147"/>
      <c r="JEU57" s="148"/>
      <c r="JEV57" s="187"/>
      <c r="JEW57" s="188"/>
      <c r="JEX57" s="186"/>
      <c r="JEY57" s="145"/>
      <c r="JEZ57" s="146"/>
      <c r="JFA57" s="146"/>
      <c r="JFB57" s="147"/>
      <c r="JFC57" s="148"/>
      <c r="JFD57" s="187"/>
      <c r="JFE57" s="188"/>
      <c r="JFF57" s="186"/>
      <c r="JFG57" s="145"/>
      <c r="JFH57" s="146"/>
      <c r="JFI57" s="146"/>
      <c r="JFJ57" s="147"/>
      <c r="JFK57" s="148"/>
      <c r="JFL57" s="187"/>
      <c r="JFM57" s="188"/>
      <c r="JFN57" s="186"/>
      <c r="JFO57" s="145"/>
      <c r="JFP57" s="146"/>
      <c r="JFQ57" s="146"/>
      <c r="JFR57" s="147"/>
      <c r="JFS57" s="148"/>
      <c r="JFT57" s="187"/>
      <c r="JFU57" s="188"/>
      <c r="JFV57" s="186"/>
      <c r="JFW57" s="145"/>
      <c r="JFX57" s="146"/>
      <c r="JFY57" s="146"/>
      <c r="JFZ57" s="147"/>
      <c r="JGA57" s="148"/>
      <c r="JGB57" s="187"/>
      <c r="JGC57" s="188"/>
      <c r="JGD57" s="186"/>
      <c r="JGE57" s="145"/>
      <c r="JGF57" s="146"/>
      <c r="JGG57" s="146"/>
      <c r="JGH57" s="147"/>
      <c r="JGI57" s="148"/>
      <c r="JGJ57" s="187"/>
      <c r="JGK57" s="188"/>
      <c r="JGL57" s="186"/>
      <c r="JGM57" s="145"/>
      <c r="JGN57" s="146"/>
      <c r="JGO57" s="146"/>
      <c r="JGP57" s="147"/>
      <c r="JGQ57" s="148"/>
      <c r="JGR57" s="187"/>
      <c r="JGS57" s="188"/>
      <c r="JGT57" s="186"/>
      <c r="JGU57" s="145"/>
      <c r="JGV57" s="146"/>
      <c r="JGW57" s="146"/>
      <c r="JGX57" s="147"/>
      <c r="JGY57" s="148"/>
      <c r="JGZ57" s="187"/>
      <c r="JHA57" s="188"/>
      <c r="JHB57" s="186"/>
      <c r="JHC57" s="145"/>
      <c r="JHD57" s="146"/>
      <c r="JHE57" s="146"/>
      <c r="JHF57" s="147"/>
      <c r="JHG57" s="148"/>
      <c r="JHH57" s="187"/>
      <c r="JHI57" s="188"/>
      <c r="JHJ57" s="186"/>
      <c r="JHK57" s="145"/>
      <c r="JHL57" s="146"/>
      <c r="JHM57" s="146"/>
      <c r="JHN57" s="147"/>
      <c r="JHO57" s="148"/>
      <c r="JHP57" s="187"/>
      <c r="JHQ57" s="188"/>
      <c r="JHR57" s="186"/>
      <c r="JHS57" s="145"/>
      <c r="JHT57" s="146"/>
      <c r="JHU57" s="146"/>
      <c r="JHV57" s="147"/>
      <c r="JHW57" s="148"/>
      <c r="JHX57" s="187"/>
      <c r="JHY57" s="188"/>
      <c r="JHZ57" s="186"/>
      <c r="JIA57" s="145"/>
      <c r="JIB57" s="146"/>
      <c r="JIC57" s="146"/>
      <c r="JID57" s="147"/>
      <c r="JIE57" s="148"/>
      <c r="JIF57" s="187"/>
      <c r="JIG57" s="188"/>
      <c r="JIH57" s="186"/>
      <c r="JII57" s="145"/>
      <c r="JIJ57" s="146"/>
      <c r="JIK57" s="146"/>
      <c r="JIL57" s="147"/>
      <c r="JIM57" s="148"/>
      <c r="JIN57" s="187"/>
      <c r="JIO57" s="188"/>
      <c r="JIP57" s="186"/>
      <c r="JIQ57" s="145"/>
      <c r="JIR57" s="146"/>
      <c r="JIS57" s="146"/>
      <c r="JIT57" s="147"/>
      <c r="JIU57" s="148"/>
      <c r="JIV57" s="187"/>
      <c r="JIW57" s="188"/>
      <c r="JIX57" s="186"/>
      <c r="JIY57" s="145"/>
      <c r="JIZ57" s="146"/>
      <c r="JJA57" s="146"/>
      <c r="JJB57" s="147"/>
      <c r="JJC57" s="148"/>
      <c r="JJD57" s="187"/>
      <c r="JJE57" s="188"/>
      <c r="JJF57" s="186"/>
      <c r="JJG57" s="145"/>
      <c r="JJH57" s="146"/>
      <c r="JJI57" s="146"/>
      <c r="JJJ57" s="147"/>
      <c r="JJK57" s="148"/>
      <c r="JJL57" s="187"/>
      <c r="JJM57" s="188"/>
      <c r="JJN57" s="186"/>
      <c r="JJO57" s="145"/>
      <c r="JJP57" s="146"/>
      <c r="JJQ57" s="146"/>
      <c r="JJR57" s="147"/>
      <c r="JJS57" s="148"/>
      <c r="JJT57" s="187"/>
      <c r="JJU57" s="188"/>
      <c r="JJV57" s="186"/>
      <c r="JJW57" s="145"/>
      <c r="JJX57" s="146"/>
      <c r="JJY57" s="146"/>
      <c r="JJZ57" s="147"/>
      <c r="JKA57" s="148"/>
      <c r="JKB57" s="187"/>
      <c r="JKC57" s="188"/>
      <c r="JKD57" s="186"/>
      <c r="JKE57" s="145"/>
      <c r="JKF57" s="146"/>
      <c r="JKG57" s="146"/>
      <c r="JKH57" s="147"/>
      <c r="JKI57" s="148"/>
      <c r="JKJ57" s="187"/>
      <c r="JKK57" s="188"/>
      <c r="JKL57" s="186"/>
      <c r="JKM57" s="145"/>
      <c r="JKN57" s="146"/>
      <c r="JKO57" s="146"/>
      <c r="JKP57" s="147"/>
      <c r="JKQ57" s="148"/>
      <c r="JKR57" s="187"/>
      <c r="JKS57" s="188"/>
      <c r="JKT57" s="186"/>
      <c r="JKU57" s="145"/>
      <c r="JKV57" s="146"/>
      <c r="JKW57" s="146"/>
      <c r="JKX57" s="147"/>
      <c r="JKY57" s="148"/>
      <c r="JKZ57" s="187"/>
      <c r="JLA57" s="188"/>
      <c r="JLB57" s="186"/>
      <c r="JLC57" s="145"/>
      <c r="JLD57" s="146"/>
      <c r="JLE57" s="146"/>
      <c r="JLF57" s="147"/>
      <c r="JLG57" s="148"/>
      <c r="JLH57" s="187"/>
      <c r="JLI57" s="188"/>
      <c r="JLJ57" s="186"/>
      <c r="JLK57" s="145"/>
      <c r="JLL57" s="146"/>
      <c r="JLM57" s="146"/>
      <c r="JLN57" s="147"/>
      <c r="JLO57" s="148"/>
      <c r="JLP57" s="187"/>
      <c r="JLQ57" s="188"/>
      <c r="JLR57" s="186"/>
      <c r="JLS57" s="145"/>
      <c r="JLT57" s="146"/>
      <c r="JLU57" s="146"/>
      <c r="JLV57" s="147"/>
      <c r="JLW57" s="148"/>
      <c r="JLX57" s="187"/>
      <c r="JLY57" s="188"/>
      <c r="JLZ57" s="186"/>
      <c r="JMA57" s="145"/>
      <c r="JMB57" s="146"/>
      <c r="JMC57" s="146"/>
      <c r="JMD57" s="147"/>
      <c r="JME57" s="148"/>
      <c r="JMF57" s="187"/>
      <c r="JMG57" s="188"/>
      <c r="JMH57" s="186"/>
      <c r="JMI57" s="145"/>
      <c r="JMJ57" s="146"/>
      <c r="JMK57" s="146"/>
      <c r="JML57" s="147"/>
      <c r="JMM57" s="148"/>
      <c r="JMN57" s="187"/>
      <c r="JMO57" s="188"/>
      <c r="JMP57" s="186"/>
      <c r="JMQ57" s="145"/>
      <c r="JMR57" s="146"/>
      <c r="JMS57" s="146"/>
      <c r="JMT57" s="147"/>
      <c r="JMU57" s="148"/>
      <c r="JMV57" s="187"/>
      <c r="JMW57" s="188"/>
      <c r="JMX57" s="186"/>
      <c r="JMY57" s="145"/>
      <c r="JMZ57" s="146"/>
      <c r="JNA57" s="146"/>
      <c r="JNB57" s="147"/>
      <c r="JNC57" s="148"/>
      <c r="JND57" s="187"/>
      <c r="JNE57" s="188"/>
      <c r="JNF57" s="186"/>
      <c r="JNG57" s="145"/>
      <c r="JNH57" s="146"/>
      <c r="JNI57" s="146"/>
      <c r="JNJ57" s="147"/>
      <c r="JNK57" s="148"/>
      <c r="JNL57" s="187"/>
      <c r="JNM57" s="188"/>
      <c r="JNN57" s="186"/>
      <c r="JNO57" s="145"/>
      <c r="JNP57" s="146"/>
      <c r="JNQ57" s="146"/>
      <c r="JNR57" s="147"/>
      <c r="JNS57" s="148"/>
      <c r="JNT57" s="187"/>
      <c r="JNU57" s="188"/>
      <c r="JNV57" s="186"/>
      <c r="JNW57" s="145"/>
      <c r="JNX57" s="146"/>
      <c r="JNY57" s="146"/>
      <c r="JNZ57" s="147"/>
      <c r="JOA57" s="148"/>
      <c r="JOB57" s="187"/>
      <c r="JOC57" s="188"/>
      <c r="JOD57" s="186"/>
      <c r="JOE57" s="145"/>
      <c r="JOF57" s="146"/>
      <c r="JOG57" s="146"/>
      <c r="JOH57" s="147"/>
      <c r="JOI57" s="148"/>
      <c r="JOJ57" s="187"/>
      <c r="JOK57" s="188"/>
      <c r="JOL57" s="186"/>
      <c r="JOM57" s="145"/>
      <c r="JON57" s="146"/>
      <c r="JOO57" s="146"/>
      <c r="JOP57" s="147"/>
      <c r="JOQ57" s="148"/>
      <c r="JOR57" s="187"/>
      <c r="JOS57" s="188"/>
      <c r="JOT57" s="186"/>
      <c r="JOU57" s="145"/>
      <c r="JOV57" s="146"/>
      <c r="JOW57" s="146"/>
      <c r="JOX57" s="147"/>
      <c r="JOY57" s="148"/>
      <c r="JOZ57" s="187"/>
      <c r="JPA57" s="188"/>
      <c r="JPB57" s="186"/>
      <c r="JPC57" s="145"/>
      <c r="JPD57" s="146"/>
      <c r="JPE57" s="146"/>
      <c r="JPF57" s="147"/>
      <c r="JPG57" s="148"/>
      <c r="JPH57" s="187"/>
      <c r="JPI57" s="188"/>
      <c r="JPJ57" s="186"/>
      <c r="JPK57" s="145"/>
      <c r="JPL57" s="146"/>
      <c r="JPM57" s="146"/>
      <c r="JPN57" s="147"/>
      <c r="JPO57" s="148"/>
      <c r="JPP57" s="187"/>
      <c r="JPQ57" s="188"/>
      <c r="JPR57" s="186"/>
      <c r="JPS57" s="145"/>
      <c r="JPT57" s="146"/>
      <c r="JPU57" s="146"/>
      <c r="JPV57" s="147"/>
      <c r="JPW57" s="148"/>
      <c r="JPX57" s="187"/>
      <c r="JPY57" s="188"/>
      <c r="JPZ57" s="186"/>
      <c r="JQA57" s="145"/>
      <c r="JQB57" s="146"/>
      <c r="JQC57" s="146"/>
      <c r="JQD57" s="147"/>
      <c r="JQE57" s="148"/>
      <c r="JQF57" s="187"/>
      <c r="JQG57" s="188"/>
      <c r="JQH57" s="186"/>
      <c r="JQI57" s="145"/>
      <c r="JQJ57" s="146"/>
      <c r="JQK57" s="146"/>
      <c r="JQL57" s="147"/>
      <c r="JQM57" s="148"/>
      <c r="JQN57" s="187"/>
      <c r="JQO57" s="188"/>
      <c r="JQP57" s="186"/>
      <c r="JQQ57" s="145"/>
      <c r="JQR57" s="146"/>
      <c r="JQS57" s="146"/>
      <c r="JQT57" s="147"/>
      <c r="JQU57" s="148"/>
      <c r="JQV57" s="187"/>
      <c r="JQW57" s="188"/>
      <c r="JQX57" s="186"/>
      <c r="JQY57" s="145"/>
      <c r="JQZ57" s="146"/>
      <c r="JRA57" s="146"/>
      <c r="JRB57" s="147"/>
      <c r="JRC57" s="148"/>
      <c r="JRD57" s="187"/>
      <c r="JRE57" s="188"/>
      <c r="JRF57" s="186"/>
      <c r="JRG57" s="145"/>
      <c r="JRH57" s="146"/>
      <c r="JRI57" s="146"/>
      <c r="JRJ57" s="147"/>
      <c r="JRK57" s="148"/>
      <c r="JRL57" s="187"/>
      <c r="JRM57" s="188"/>
      <c r="JRN57" s="186"/>
      <c r="JRO57" s="145"/>
      <c r="JRP57" s="146"/>
      <c r="JRQ57" s="146"/>
      <c r="JRR57" s="147"/>
      <c r="JRS57" s="148"/>
      <c r="JRT57" s="187"/>
      <c r="JRU57" s="188"/>
      <c r="JRV57" s="186"/>
      <c r="JRW57" s="145"/>
      <c r="JRX57" s="146"/>
      <c r="JRY57" s="146"/>
      <c r="JRZ57" s="147"/>
      <c r="JSA57" s="148"/>
      <c r="JSB57" s="187"/>
      <c r="JSC57" s="188"/>
      <c r="JSD57" s="186"/>
      <c r="JSE57" s="145"/>
      <c r="JSF57" s="146"/>
      <c r="JSG57" s="146"/>
      <c r="JSH57" s="147"/>
      <c r="JSI57" s="148"/>
      <c r="JSJ57" s="187"/>
      <c r="JSK57" s="188"/>
      <c r="JSL57" s="186"/>
      <c r="JSM57" s="145"/>
      <c r="JSN57" s="146"/>
      <c r="JSO57" s="146"/>
      <c r="JSP57" s="147"/>
      <c r="JSQ57" s="148"/>
      <c r="JSR57" s="187"/>
      <c r="JSS57" s="188"/>
      <c r="JST57" s="186"/>
      <c r="JSU57" s="145"/>
      <c r="JSV57" s="146"/>
      <c r="JSW57" s="146"/>
      <c r="JSX57" s="147"/>
      <c r="JSY57" s="148"/>
      <c r="JSZ57" s="187"/>
      <c r="JTA57" s="188"/>
      <c r="JTB57" s="186"/>
      <c r="JTC57" s="145"/>
      <c r="JTD57" s="146"/>
      <c r="JTE57" s="146"/>
      <c r="JTF57" s="147"/>
      <c r="JTG57" s="148"/>
      <c r="JTH57" s="187"/>
      <c r="JTI57" s="188"/>
      <c r="JTJ57" s="186"/>
      <c r="JTK57" s="145"/>
      <c r="JTL57" s="146"/>
      <c r="JTM57" s="146"/>
      <c r="JTN57" s="147"/>
      <c r="JTO57" s="148"/>
      <c r="JTP57" s="187"/>
      <c r="JTQ57" s="188"/>
      <c r="JTR57" s="186"/>
      <c r="JTS57" s="145"/>
      <c r="JTT57" s="146"/>
      <c r="JTU57" s="146"/>
      <c r="JTV57" s="147"/>
      <c r="JTW57" s="148"/>
      <c r="JTX57" s="187"/>
      <c r="JTY57" s="188"/>
      <c r="JTZ57" s="186"/>
      <c r="JUA57" s="145"/>
      <c r="JUB57" s="146"/>
      <c r="JUC57" s="146"/>
      <c r="JUD57" s="147"/>
      <c r="JUE57" s="148"/>
      <c r="JUF57" s="187"/>
      <c r="JUG57" s="188"/>
      <c r="JUH57" s="186"/>
      <c r="JUI57" s="145"/>
      <c r="JUJ57" s="146"/>
      <c r="JUK57" s="146"/>
      <c r="JUL57" s="147"/>
      <c r="JUM57" s="148"/>
      <c r="JUN57" s="187"/>
      <c r="JUO57" s="188"/>
      <c r="JUP57" s="186"/>
      <c r="JUQ57" s="145"/>
      <c r="JUR57" s="146"/>
      <c r="JUS57" s="146"/>
      <c r="JUT57" s="147"/>
      <c r="JUU57" s="148"/>
      <c r="JUV57" s="187"/>
      <c r="JUW57" s="188"/>
      <c r="JUX57" s="186"/>
      <c r="JUY57" s="145"/>
      <c r="JUZ57" s="146"/>
      <c r="JVA57" s="146"/>
      <c r="JVB57" s="147"/>
      <c r="JVC57" s="148"/>
      <c r="JVD57" s="187"/>
      <c r="JVE57" s="188"/>
      <c r="JVF57" s="186"/>
      <c r="JVG57" s="145"/>
      <c r="JVH57" s="146"/>
      <c r="JVI57" s="146"/>
      <c r="JVJ57" s="147"/>
      <c r="JVK57" s="148"/>
      <c r="JVL57" s="187"/>
      <c r="JVM57" s="188"/>
      <c r="JVN57" s="186"/>
      <c r="JVO57" s="145"/>
      <c r="JVP57" s="146"/>
      <c r="JVQ57" s="146"/>
      <c r="JVR57" s="147"/>
      <c r="JVS57" s="148"/>
      <c r="JVT57" s="187"/>
      <c r="JVU57" s="188"/>
      <c r="JVV57" s="186"/>
      <c r="JVW57" s="145"/>
      <c r="JVX57" s="146"/>
      <c r="JVY57" s="146"/>
      <c r="JVZ57" s="147"/>
      <c r="JWA57" s="148"/>
      <c r="JWB57" s="187"/>
      <c r="JWC57" s="188"/>
      <c r="JWD57" s="186"/>
      <c r="JWE57" s="145"/>
      <c r="JWF57" s="146"/>
      <c r="JWG57" s="146"/>
      <c r="JWH57" s="147"/>
      <c r="JWI57" s="148"/>
      <c r="JWJ57" s="187"/>
      <c r="JWK57" s="188"/>
      <c r="JWL57" s="186"/>
      <c r="JWM57" s="145"/>
      <c r="JWN57" s="146"/>
      <c r="JWO57" s="146"/>
      <c r="JWP57" s="147"/>
      <c r="JWQ57" s="148"/>
      <c r="JWR57" s="187"/>
      <c r="JWS57" s="188"/>
      <c r="JWT57" s="186"/>
      <c r="JWU57" s="145"/>
      <c r="JWV57" s="146"/>
      <c r="JWW57" s="146"/>
      <c r="JWX57" s="147"/>
      <c r="JWY57" s="148"/>
      <c r="JWZ57" s="187"/>
      <c r="JXA57" s="188"/>
      <c r="JXB57" s="186"/>
      <c r="JXC57" s="145"/>
      <c r="JXD57" s="146"/>
      <c r="JXE57" s="146"/>
      <c r="JXF57" s="147"/>
      <c r="JXG57" s="148"/>
      <c r="JXH57" s="187"/>
      <c r="JXI57" s="188"/>
      <c r="JXJ57" s="186"/>
      <c r="JXK57" s="145"/>
      <c r="JXL57" s="146"/>
      <c r="JXM57" s="146"/>
      <c r="JXN57" s="147"/>
      <c r="JXO57" s="148"/>
      <c r="JXP57" s="187"/>
      <c r="JXQ57" s="188"/>
      <c r="JXR57" s="186"/>
      <c r="JXS57" s="145"/>
      <c r="JXT57" s="146"/>
      <c r="JXU57" s="146"/>
      <c r="JXV57" s="147"/>
      <c r="JXW57" s="148"/>
      <c r="JXX57" s="187"/>
      <c r="JXY57" s="188"/>
      <c r="JXZ57" s="186"/>
      <c r="JYA57" s="145"/>
      <c r="JYB57" s="146"/>
      <c r="JYC57" s="146"/>
      <c r="JYD57" s="147"/>
      <c r="JYE57" s="148"/>
      <c r="JYF57" s="187"/>
      <c r="JYG57" s="188"/>
      <c r="JYH57" s="186"/>
      <c r="JYI57" s="145"/>
      <c r="JYJ57" s="146"/>
      <c r="JYK57" s="146"/>
      <c r="JYL57" s="147"/>
      <c r="JYM57" s="148"/>
      <c r="JYN57" s="187"/>
      <c r="JYO57" s="188"/>
      <c r="JYP57" s="186"/>
      <c r="JYQ57" s="145"/>
      <c r="JYR57" s="146"/>
      <c r="JYS57" s="146"/>
      <c r="JYT57" s="147"/>
      <c r="JYU57" s="148"/>
      <c r="JYV57" s="187"/>
      <c r="JYW57" s="188"/>
      <c r="JYX57" s="186"/>
      <c r="JYY57" s="145"/>
      <c r="JYZ57" s="146"/>
      <c r="JZA57" s="146"/>
      <c r="JZB57" s="147"/>
      <c r="JZC57" s="148"/>
      <c r="JZD57" s="187"/>
      <c r="JZE57" s="188"/>
      <c r="JZF57" s="186"/>
      <c r="JZG57" s="145"/>
      <c r="JZH57" s="146"/>
      <c r="JZI57" s="146"/>
      <c r="JZJ57" s="147"/>
      <c r="JZK57" s="148"/>
      <c r="JZL57" s="187"/>
      <c r="JZM57" s="188"/>
      <c r="JZN57" s="186"/>
      <c r="JZO57" s="145"/>
      <c r="JZP57" s="146"/>
      <c r="JZQ57" s="146"/>
      <c r="JZR57" s="147"/>
      <c r="JZS57" s="148"/>
      <c r="JZT57" s="187"/>
      <c r="JZU57" s="188"/>
      <c r="JZV57" s="186"/>
      <c r="JZW57" s="145"/>
      <c r="JZX57" s="146"/>
      <c r="JZY57" s="146"/>
      <c r="JZZ57" s="147"/>
      <c r="KAA57" s="148"/>
      <c r="KAB57" s="187"/>
      <c r="KAC57" s="188"/>
      <c r="KAD57" s="186"/>
      <c r="KAE57" s="145"/>
      <c r="KAF57" s="146"/>
      <c r="KAG57" s="146"/>
      <c r="KAH57" s="147"/>
      <c r="KAI57" s="148"/>
      <c r="KAJ57" s="187"/>
      <c r="KAK57" s="188"/>
      <c r="KAL57" s="186"/>
      <c r="KAM57" s="145"/>
      <c r="KAN57" s="146"/>
      <c r="KAO57" s="146"/>
      <c r="KAP57" s="147"/>
      <c r="KAQ57" s="148"/>
      <c r="KAR57" s="187"/>
      <c r="KAS57" s="188"/>
      <c r="KAT57" s="186"/>
      <c r="KAU57" s="145"/>
      <c r="KAV57" s="146"/>
      <c r="KAW57" s="146"/>
      <c r="KAX57" s="147"/>
      <c r="KAY57" s="148"/>
      <c r="KAZ57" s="187"/>
      <c r="KBA57" s="188"/>
      <c r="KBB57" s="186"/>
      <c r="KBC57" s="145"/>
      <c r="KBD57" s="146"/>
      <c r="KBE57" s="146"/>
      <c r="KBF57" s="147"/>
      <c r="KBG57" s="148"/>
      <c r="KBH57" s="187"/>
      <c r="KBI57" s="188"/>
      <c r="KBJ57" s="186"/>
      <c r="KBK57" s="145"/>
      <c r="KBL57" s="146"/>
      <c r="KBM57" s="146"/>
      <c r="KBN57" s="147"/>
      <c r="KBO57" s="148"/>
      <c r="KBP57" s="187"/>
      <c r="KBQ57" s="188"/>
      <c r="KBR57" s="186"/>
      <c r="KBS57" s="145"/>
      <c r="KBT57" s="146"/>
      <c r="KBU57" s="146"/>
      <c r="KBV57" s="147"/>
      <c r="KBW57" s="148"/>
      <c r="KBX57" s="187"/>
      <c r="KBY57" s="188"/>
      <c r="KBZ57" s="186"/>
      <c r="KCA57" s="145"/>
      <c r="KCB57" s="146"/>
      <c r="KCC57" s="146"/>
      <c r="KCD57" s="147"/>
      <c r="KCE57" s="148"/>
      <c r="KCF57" s="187"/>
      <c r="KCG57" s="188"/>
      <c r="KCH57" s="186"/>
      <c r="KCI57" s="145"/>
      <c r="KCJ57" s="146"/>
      <c r="KCK57" s="146"/>
      <c r="KCL57" s="147"/>
      <c r="KCM57" s="148"/>
      <c r="KCN57" s="187"/>
      <c r="KCO57" s="188"/>
      <c r="KCP57" s="186"/>
      <c r="KCQ57" s="145"/>
      <c r="KCR57" s="146"/>
      <c r="KCS57" s="146"/>
      <c r="KCT57" s="147"/>
      <c r="KCU57" s="148"/>
      <c r="KCV57" s="187"/>
      <c r="KCW57" s="188"/>
      <c r="KCX57" s="186"/>
      <c r="KCY57" s="145"/>
      <c r="KCZ57" s="146"/>
      <c r="KDA57" s="146"/>
      <c r="KDB57" s="147"/>
      <c r="KDC57" s="148"/>
      <c r="KDD57" s="187"/>
      <c r="KDE57" s="188"/>
      <c r="KDF57" s="186"/>
      <c r="KDG57" s="145"/>
      <c r="KDH57" s="146"/>
      <c r="KDI57" s="146"/>
      <c r="KDJ57" s="147"/>
      <c r="KDK57" s="148"/>
      <c r="KDL57" s="187"/>
      <c r="KDM57" s="188"/>
      <c r="KDN57" s="186"/>
      <c r="KDO57" s="145"/>
      <c r="KDP57" s="146"/>
      <c r="KDQ57" s="146"/>
      <c r="KDR57" s="147"/>
      <c r="KDS57" s="148"/>
      <c r="KDT57" s="187"/>
      <c r="KDU57" s="188"/>
      <c r="KDV57" s="186"/>
      <c r="KDW57" s="145"/>
      <c r="KDX57" s="146"/>
      <c r="KDY57" s="146"/>
      <c r="KDZ57" s="147"/>
      <c r="KEA57" s="148"/>
      <c r="KEB57" s="187"/>
      <c r="KEC57" s="188"/>
      <c r="KED57" s="186"/>
      <c r="KEE57" s="145"/>
      <c r="KEF57" s="146"/>
      <c r="KEG57" s="146"/>
      <c r="KEH57" s="147"/>
      <c r="KEI57" s="148"/>
      <c r="KEJ57" s="187"/>
      <c r="KEK57" s="188"/>
      <c r="KEL57" s="186"/>
      <c r="KEM57" s="145"/>
      <c r="KEN57" s="146"/>
      <c r="KEO57" s="146"/>
      <c r="KEP57" s="147"/>
      <c r="KEQ57" s="148"/>
      <c r="KER57" s="187"/>
      <c r="KES57" s="188"/>
      <c r="KET57" s="186"/>
      <c r="KEU57" s="145"/>
      <c r="KEV57" s="146"/>
      <c r="KEW57" s="146"/>
      <c r="KEX57" s="147"/>
      <c r="KEY57" s="148"/>
      <c r="KEZ57" s="187"/>
      <c r="KFA57" s="188"/>
      <c r="KFB57" s="186"/>
      <c r="KFC57" s="145"/>
      <c r="KFD57" s="146"/>
      <c r="KFE57" s="146"/>
      <c r="KFF57" s="147"/>
      <c r="KFG57" s="148"/>
      <c r="KFH57" s="187"/>
      <c r="KFI57" s="188"/>
      <c r="KFJ57" s="186"/>
      <c r="KFK57" s="145"/>
      <c r="KFL57" s="146"/>
      <c r="KFM57" s="146"/>
      <c r="KFN57" s="147"/>
      <c r="KFO57" s="148"/>
      <c r="KFP57" s="187"/>
      <c r="KFQ57" s="188"/>
      <c r="KFR57" s="186"/>
      <c r="KFS57" s="145"/>
      <c r="KFT57" s="146"/>
      <c r="KFU57" s="146"/>
      <c r="KFV57" s="147"/>
      <c r="KFW57" s="148"/>
      <c r="KFX57" s="187"/>
      <c r="KFY57" s="188"/>
      <c r="KFZ57" s="186"/>
      <c r="KGA57" s="145"/>
      <c r="KGB57" s="146"/>
      <c r="KGC57" s="146"/>
      <c r="KGD57" s="147"/>
      <c r="KGE57" s="148"/>
      <c r="KGF57" s="187"/>
      <c r="KGG57" s="188"/>
      <c r="KGH57" s="186"/>
      <c r="KGI57" s="145"/>
      <c r="KGJ57" s="146"/>
      <c r="KGK57" s="146"/>
      <c r="KGL57" s="147"/>
      <c r="KGM57" s="148"/>
      <c r="KGN57" s="187"/>
      <c r="KGO57" s="188"/>
      <c r="KGP57" s="186"/>
      <c r="KGQ57" s="145"/>
      <c r="KGR57" s="146"/>
      <c r="KGS57" s="146"/>
      <c r="KGT57" s="147"/>
      <c r="KGU57" s="148"/>
      <c r="KGV57" s="187"/>
      <c r="KGW57" s="188"/>
      <c r="KGX57" s="186"/>
      <c r="KGY57" s="145"/>
      <c r="KGZ57" s="146"/>
      <c r="KHA57" s="146"/>
      <c r="KHB57" s="147"/>
      <c r="KHC57" s="148"/>
      <c r="KHD57" s="187"/>
      <c r="KHE57" s="188"/>
      <c r="KHF57" s="186"/>
      <c r="KHG57" s="145"/>
      <c r="KHH57" s="146"/>
      <c r="KHI57" s="146"/>
      <c r="KHJ57" s="147"/>
      <c r="KHK57" s="148"/>
      <c r="KHL57" s="187"/>
      <c r="KHM57" s="188"/>
      <c r="KHN57" s="186"/>
      <c r="KHO57" s="145"/>
      <c r="KHP57" s="146"/>
      <c r="KHQ57" s="146"/>
      <c r="KHR57" s="147"/>
      <c r="KHS57" s="148"/>
      <c r="KHT57" s="187"/>
      <c r="KHU57" s="188"/>
      <c r="KHV57" s="186"/>
      <c r="KHW57" s="145"/>
      <c r="KHX57" s="146"/>
      <c r="KHY57" s="146"/>
      <c r="KHZ57" s="147"/>
      <c r="KIA57" s="148"/>
      <c r="KIB57" s="187"/>
      <c r="KIC57" s="188"/>
      <c r="KID57" s="186"/>
      <c r="KIE57" s="145"/>
      <c r="KIF57" s="146"/>
      <c r="KIG57" s="146"/>
      <c r="KIH57" s="147"/>
      <c r="KII57" s="148"/>
      <c r="KIJ57" s="187"/>
      <c r="KIK57" s="188"/>
      <c r="KIL57" s="186"/>
      <c r="KIM57" s="145"/>
      <c r="KIN57" s="146"/>
      <c r="KIO57" s="146"/>
      <c r="KIP57" s="147"/>
      <c r="KIQ57" s="148"/>
      <c r="KIR57" s="187"/>
      <c r="KIS57" s="188"/>
      <c r="KIT57" s="186"/>
      <c r="KIU57" s="145"/>
      <c r="KIV57" s="146"/>
      <c r="KIW57" s="146"/>
      <c r="KIX57" s="147"/>
      <c r="KIY57" s="148"/>
      <c r="KIZ57" s="187"/>
      <c r="KJA57" s="188"/>
      <c r="KJB57" s="186"/>
      <c r="KJC57" s="145"/>
      <c r="KJD57" s="146"/>
      <c r="KJE57" s="146"/>
      <c r="KJF57" s="147"/>
      <c r="KJG57" s="148"/>
      <c r="KJH57" s="187"/>
      <c r="KJI57" s="188"/>
      <c r="KJJ57" s="186"/>
      <c r="KJK57" s="145"/>
      <c r="KJL57" s="146"/>
      <c r="KJM57" s="146"/>
      <c r="KJN57" s="147"/>
      <c r="KJO57" s="148"/>
      <c r="KJP57" s="187"/>
      <c r="KJQ57" s="188"/>
      <c r="KJR57" s="186"/>
      <c r="KJS57" s="145"/>
      <c r="KJT57" s="146"/>
      <c r="KJU57" s="146"/>
      <c r="KJV57" s="147"/>
      <c r="KJW57" s="148"/>
      <c r="KJX57" s="187"/>
      <c r="KJY57" s="188"/>
      <c r="KJZ57" s="186"/>
      <c r="KKA57" s="145"/>
      <c r="KKB57" s="146"/>
      <c r="KKC57" s="146"/>
      <c r="KKD57" s="147"/>
      <c r="KKE57" s="148"/>
      <c r="KKF57" s="187"/>
      <c r="KKG57" s="188"/>
      <c r="KKH57" s="186"/>
      <c r="KKI57" s="145"/>
      <c r="KKJ57" s="146"/>
      <c r="KKK57" s="146"/>
      <c r="KKL57" s="147"/>
      <c r="KKM57" s="148"/>
      <c r="KKN57" s="187"/>
      <c r="KKO57" s="188"/>
      <c r="KKP57" s="186"/>
      <c r="KKQ57" s="145"/>
      <c r="KKR57" s="146"/>
      <c r="KKS57" s="146"/>
      <c r="KKT57" s="147"/>
      <c r="KKU57" s="148"/>
      <c r="KKV57" s="187"/>
      <c r="KKW57" s="188"/>
      <c r="KKX57" s="186"/>
      <c r="KKY57" s="145"/>
      <c r="KKZ57" s="146"/>
      <c r="KLA57" s="146"/>
      <c r="KLB57" s="147"/>
      <c r="KLC57" s="148"/>
      <c r="KLD57" s="187"/>
      <c r="KLE57" s="188"/>
      <c r="KLF57" s="186"/>
      <c r="KLG57" s="145"/>
      <c r="KLH57" s="146"/>
      <c r="KLI57" s="146"/>
      <c r="KLJ57" s="147"/>
      <c r="KLK57" s="148"/>
      <c r="KLL57" s="187"/>
      <c r="KLM57" s="188"/>
      <c r="KLN57" s="186"/>
      <c r="KLO57" s="145"/>
      <c r="KLP57" s="146"/>
      <c r="KLQ57" s="146"/>
      <c r="KLR57" s="147"/>
      <c r="KLS57" s="148"/>
      <c r="KLT57" s="187"/>
      <c r="KLU57" s="188"/>
      <c r="KLV57" s="186"/>
      <c r="KLW57" s="145"/>
      <c r="KLX57" s="146"/>
      <c r="KLY57" s="146"/>
      <c r="KLZ57" s="147"/>
      <c r="KMA57" s="148"/>
      <c r="KMB57" s="187"/>
      <c r="KMC57" s="188"/>
      <c r="KMD57" s="186"/>
      <c r="KME57" s="145"/>
      <c r="KMF57" s="146"/>
      <c r="KMG57" s="146"/>
      <c r="KMH57" s="147"/>
      <c r="KMI57" s="148"/>
      <c r="KMJ57" s="187"/>
      <c r="KMK57" s="188"/>
      <c r="KML57" s="186"/>
      <c r="KMM57" s="145"/>
      <c r="KMN57" s="146"/>
      <c r="KMO57" s="146"/>
      <c r="KMP57" s="147"/>
      <c r="KMQ57" s="148"/>
      <c r="KMR57" s="187"/>
      <c r="KMS57" s="188"/>
      <c r="KMT57" s="186"/>
      <c r="KMU57" s="145"/>
      <c r="KMV57" s="146"/>
      <c r="KMW57" s="146"/>
      <c r="KMX57" s="147"/>
      <c r="KMY57" s="148"/>
      <c r="KMZ57" s="187"/>
      <c r="KNA57" s="188"/>
      <c r="KNB57" s="186"/>
      <c r="KNC57" s="145"/>
      <c r="KND57" s="146"/>
      <c r="KNE57" s="146"/>
      <c r="KNF57" s="147"/>
      <c r="KNG57" s="148"/>
      <c r="KNH57" s="187"/>
      <c r="KNI57" s="188"/>
      <c r="KNJ57" s="186"/>
      <c r="KNK57" s="145"/>
      <c r="KNL57" s="146"/>
      <c r="KNM57" s="146"/>
      <c r="KNN57" s="147"/>
      <c r="KNO57" s="148"/>
      <c r="KNP57" s="187"/>
      <c r="KNQ57" s="188"/>
      <c r="KNR57" s="186"/>
      <c r="KNS57" s="145"/>
      <c r="KNT57" s="146"/>
      <c r="KNU57" s="146"/>
      <c r="KNV57" s="147"/>
      <c r="KNW57" s="148"/>
      <c r="KNX57" s="187"/>
      <c r="KNY57" s="188"/>
      <c r="KNZ57" s="186"/>
      <c r="KOA57" s="145"/>
      <c r="KOB57" s="146"/>
      <c r="KOC57" s="146"/>
      <c r="KOD57" s="147"/>
      <c r="KOE57" s="148"/>
      <c r="KOF57" s="187"/>
      <c r="KOG57" s="188"/>
      <c r="KOH57" s="186"/>
      <c r="KOI57" s="145"/>
      <c r="KOJ57" s="146"/>
      <c r="KOK57" s="146"/>
      <c r="KOL57" s="147"/>
      <c r="KOM57" s="148"/>
      <c r="KON57" s="187"/>
      <c r="KOO57" s="188"/>
      <c r="KOP57" s="186"/>
      <c r="KOQ57" s="145"/>
      <c r="KOR57" s="146"/>
      <c r="KOS57" s="146"/>
      <c r="KOT57" s="147"/>
      <c r="KOU57" s="148"/>
      <c r="KOV57" s="187"/>
      <c r="KOW57" s="188"/>
      <c r="KOX57" s="186"/>
      <c r="KOY57" s="145"/>
      <c r="KOZ57" s="146"/>
      <c r="KPA57" s="146"/>
      <c r="KPB57" s="147"/>
      <c r="KPC57" s="148"/>
      <c r="KPD57" s="187"/>
      <c r="KPE57" s="188"/>
      <c r="KPF57" s="186"/>
      <c r="KPG57" s="145"/>
      <c r="KPH57" s="146"/>
      <c r="KPI57" s="146"/>
      <c r="KPJ57" s="147"/>
      <c r="KPK57" s="148"/>
      <c r="KPL57" s="187"/>
      <c r="KPM57" s="188"/>
      <c r="KPN57" s="186"/>
      <c r="KPO57" s="145"/>
      <c r="KPP57" s="146"/>
      <c r="KPQ57" s="146"/>
      <c r="KPR57" s="147"/>
      <c r="KPS57" s="148"/>
      <c r="KPT57" s="187"/>
      <c r="KPU57" s="188"/>
      <c r="KPV57" s="186"/>
      <c r="KPW57" s="145"/>
      <c r="KPX57" s="146"/>
      <c r="KPY57" s="146"/>
      <c r="KPZ57" s="147"/>
      <c r="KQA57" s="148"/>
      <c r="KQB57" s="187"/>
      <c r="KQC57" s="188"/>
      <c r="KQD57" s="186"/>
      <c r="KQE57" s="145"/>
      <c r="KQF57" s="146"/>
      <c r="KQG57" s="146"/>
      <c r="KQH57" s="147"/>
      <c r="KQI57" s="148"/>
      <c r="KQJ57" s="187"/>
      <c r="KQK57" s="188"/>
      <c r="KQL57" s="186"/>
      <c r="KQM57" s="145"/>
      <c r="KQN57" s="146"/>
      <c r="KQO57" s="146"/>
      <c r="KQP57" s="147"/>
      <c r="KQQ57" s="148"/>
      <c r="KQR57" s="187"/>
      <c r="KQS57" s="188"/>
      <c r="KQT57" s="186"/>
      <c r="KQU57" s="145"/>
      <c r="KQV57" s="146"/>
      <c r="KQW57" s="146"/>
      <c r="KQX57" s="147"/>
      <c r="KQY57" s="148"/>
      <c r="KQZ57" s="187"/>
      <c r="KRA57" s="188"/>
      <c r="KRB57" s="186"/>
      <c r="KRC57" s="145"/>
      <c r="KRD57" s="146"/>
      <c r="KRE57" s="146"/>
      <c r="KRF57" s="147"/>
      <c r="KRG57" s="148"/>
      <c r="KRH57" s="187"/>
      <c r="KRI57" s="188"/>
      <c r="KRJ57" s="186"/>
      <c r="KRK57" s="145"/>
      <c r="KRL57" s="146"/>
      <c r="KRM57" s="146"/>
      <c r="KRN57" s="147"/>
      <c r="KRO57" s="148"/>
      <c r="KRP57" s="187"/>
      <c r="KRQ57" s="188"/>
      <c r="KRR57" s="186"/>
      <c r="KRS57" s="145"/>
      <c r="KRT57" s="146"/>
      <c r="KRU57" s="146"/>
      <c r="KRV57" s="147"/>
      <c r="KRW57" s="148"/>
      <c r="KRX57" s="187"/>
      <c r="KRY57" s="188"/>
      <c r="KRZ57" s="186"/>
      <c r="KSA57" s="145"/>
      <c r="KSB57" s="146"/>
      <c r="KSC57" s="146"/>
      <c r="KSD57" s="147"/>
      <c r="KSE57" s="148"/>
      <c r="KSF57" s="187"/>
      <c r="KSG57" s="188"/>
      <c r="KSH57" s="186"/>
      <c r="KSI57" s="145"/>
      <c r="KSJ57" s="146"/>
      <c r="KSK57" s="146"/>
      <c r="KSL57" s="147"/>
      <c r="KSM57" s="148"/>
      <c r="KSN57" s="187"/>
      <c r="KSO57" s="188"/>
      <c r="KSP57" s="186"/>
      <c r="KSQ57" s="145"/>
      <c r="KSR57" s="146"/>
      <c r="KSS57" s="146"/>
      <c r="KST57" s="147"/>
      <c r="KSU57" s="148"/>
      <c r="KSV57" s="187"/>
      <c r="KSW57" s="188"/>
      <c r="KSX57" s="186"/>
      <c r="KSY57" s="145"/>
      <c r="KSZ57" s="146"/>
      <c r="KTA57" s="146"/>
      <c r="KTB57" s="147"/>
      <c r="KTC57" s="148"/>
      <c r="KTD57" s="187"/>
      <c r="KTE57" s="188"/>
      <c r="KTF57" s="186"/>
      <c r="KTG57" s="145"/>
      <c r="KTH57" s="146"/>
      <c r="KTI57" s="146"/>
      <c r="KTJ57" s="147"/>
      <c r="KTK57" s="148"/>
      <c r="KTL57" s="187"/>
      <c r="KTM57" s="188"/>
      <c r="KTN57" s="186"/>
      <c r="KTO57" s="145"/>
      <c r="KTP57" s="146"/>
      <c r="KTQ57" s="146"/>
      <c r="KTR57" s="147"/>
      <c r="KTS57" s="148"/>
      <c r="KTT57" s="187"/>
      <c r="KTU57" s="188"/>
      <c r="KTV57" s="186"/>
      <c r="KTW57" s="145"/>
      <c r="KTX57" s="146"/>
      <c r="KTY57" s="146"/>
      <c r="KTZ57" s="147"/>
      <c r="KUA57" s="148"/>
      <c r="KUB57" s="187"/>
      <c r="KUC57" s="188"/>
      <c r="KUD57" s="186"/>
      <c r="KUE57" s="145"/>
      <c r="KUF57" s="146"/>
      <c r="KUG57" s="146"/>
      <c r="KUH57" s="147"/>
      <c r="KUI57" s="148"/>
      <c r="KUJ57" s="187"/>
      <c r="KUK57" s="188"/>
      <c r="KUL57" s="186"/>
      <c r="KUM57" s="145"/>
      <c r="KUN57" s="146"/>
      <c r="KUO57" s="146"/>
      <c r="KUP57" s="147"/>
      <c r="KUQ57" s="148"/>
      <c r="KUR57" s="187"/>
      <c r="KUS57" s="188"/>
      <c r="KUT57" s="186"/>
      <c r="KUU57" s="145"/>
      <c r="KUV57" s="146"/>
      <c r="KUW57" s="146"/>
      <c r="KUX57" s="147"/>
      <c r="KUY57" s="148"/>
      <c r="KUZ57" s="187"/>
      <c r="KVA57" s="188"/>
      <c r="KVB57" s="186"/>
      <c r="KVC57" s="145"/>
      <c r="KVD57" s="146"/>
      <c r="KVE57" s="146"/>
      <c r="KVF57" s="147"/>
      <c r="KVG57" s="148"/>
      <c r="KVH57" s="187"/>
      <c r="KVI57" s="188"/>
      <c r="KVJ57" s="186"/>
      <c r="KVK57" s="145"/>
      <c r="KVL57" s="146"/>
      <c r="KVM57" s="146"/>
      <c r="KVN57" s="147"/>
      <c r="KVO57" s="148"/>
      <c r="KVP57" s="187"/>
      <c r="KVQ57" s="188"/>
      <c r="KVR57" s="186"/>
      <c r="KVS57" s="145"/>
      <c r="KVT57" s="146"/>
      <c r="KVU57" s="146"/>
      <c r="KVV57" s="147"/>
      <c r="KVW57" s="148"/>
      <c r="KVX57" s="187"/>
      <c r="KVY57" s="188"/>
      <c r="KVZ57" s="186"/>
      <c r="KWA57" s="145"/>
      <c r="KWB57" s="146"/>
      <c r="KWC57" s="146"/>
      <c r="KWD57" s="147"/>
      <c r="KWE57" s="148"/>
      <c r="KWF57" s="187"/>
      <c r="KWG57" s="188"/>
      <c r="KWH57" s="186"/>
      <c r="KWI57" s="145"/>
      <c r="KWJ57" s="146"/>
      <c r="KWK57" s="146"/>
      <c r="KWL57" s="147"/>
      <c r="KWM57" s="148"/>
      <c r="KWN57" s="187"/>
      <c r="KWO57" s="188"/>
      <c r="KWP57" s="186"/>
      <c r="KWQ57" s="145"/>
      <c r="KWR57" s="146"/>
      <c r="KWS57" s="146"/>
      <c r="KWT57" s="147"/>
      <c r="KWU57" s="148"/>
      <c r="KWV57" s="187"/>
      <c r="KWW57" s="188"/>
      <c r="KWX57" s="186"/>
      <c r="KWY57" s="145"/>
      <c r="KWZ57" s="146"/>
      <c r="KXA57" s="146"/>
      <c r="KXB57" s="147"/>
      <c r="KXC57" s="148"/>
      <c r="KXD57" s="187"/>
      <c r="KXE57" s="188"/>
      <c r="KXF57" s="186"/>
      <c r="KXG57" s="145"/>
      <c r="KXH57" s="146"/>
      <c r="KXI57" s="146"/>
      <c r="KXJ57" s="147"/>
      <c r="KXK57" s="148"/>
      <c r="KXL57" s="187"/>
      <c r="KXM57" s="188"/>
      <c r="KXN57" s="186"/>
      <c r="KXO57" s="145"/>
      <c r="KXP57" s="146"/>
      <c r="KXQ57" s="146"/>
      <c r="KXR57" s="147"/>
      <c r="KXS57" s="148"/>
      <c r="KXT57" s="187"/>
      <c r="KXU57" s="188"/>
      <c r="KXV57" s="186"/>
      <c r="KXW57" s="145"/>
      <c r="KXX57" s="146"/>
      <c r="KXY57" s="146"/>
      <c r="KXZ57" s="147"/>
      <c r="KYA57" s="148"/>
      <c r="KYB57" s="187"/>
      <c r="KYC57" s="188"/>
      <c r="KYD57" s="186"/>
      <c r="KYE57" s="145"/>
      <c r="KYF57" s="146"/>
      <c r="KYG57" s="146"/>
      <c r="KYH57" s="147"/>
      <c r="KYI57" s="148"/>
      <c r="KYJ57" s="187"/>
      <c r="KYK57" s="188"/>
      <c r="KYL57" s="186"/>
      <c r="KYM57" s="145"/>
      <c r="KYN57" s="146"/>
      <c r="KYO57" s="146"/>
      <c r="KYP57" s="147"/>
      <c r="KYQ57" s="148"/>
      <c r="KYR57" s="187"/>
      <c r="KYS57" s="188"/>
      <c r="KYT57" s="186"/>
      <c r="KYU57" s="145"/>
      <c r="KYV57" s="146"/>
      <c r="KYW57" s="146"/>
      <c r="KYX57" s="147"/>
      <c r="KYY57" s="148"/>
      <c r="KYZ57" s="187"/>
      <c r="KZA57" s="188"/>
      <c r="KZB57" s="186"/>
      <c r="KZC57" s="145"/>
      <c r="KZD57" s="146"/>
      <c r="KZE57" s="146"/>
      <c r="KZF57" s="147"/>
      <c r="KZG57" s="148"/>
      <c r="KZH57" s="187"/>
      <c r="KZI57" s="188"/>
      <c r="KZJ57" s="186"/>
      <c r="KZK57" s="145"/>
      <c r="KZL57" s="146"/>
      <c r="KZM57" s="146"/>
      <c r="KZN57" s="147"/>
      <c r="KZO57" s="148"/>
      <c r="KZP57" s="187"/>
      <c r="KZQ57" s="188"/>
      <c r="KZR57" s="186"/>
      <c r="KZS57" s="145"/>
      <c r="KZT57" s="146"/>
      <c r="KZU57" s="146"/>
      <c r="KZV57" s="147"/>
      <c r="KZW57" s="148"/>
      <c r="KZX57" s="187"/>
      <c r="KZY57" s="188"/>
      <c r="KZZ57" s="186"/>
      <c r="LAA57" s="145"/>
      <c r="LAB57" s="146"/>
      <c r="LAC57" s="146"/>
      <c r="LAD57" s="147"/>
      <c r="LAE57" s="148"/>
      <c r="LAF57" s="187"/>
      <c r="LAG57" s="188"/>
      <c r="LAH57" s="186"/>
      <c r="LAI57" s="145"/>
      <c r="LAJ57" s="146"/>
      <c r="LAK57" s="146"/>
      <c r="LAL57" s="147"/>
      <c r="LAM57" s="148"/>
      <c r="LAN57" s="187"/>
      <c r="LAO57" s="188"/>
      <c r="LAP57" s="186"/>
      <c r="LAQ57" s="145"/>
      <c r="LAR57" s="146"/>
      <c r="LAS57" s="146"/>
      <c r="LAT57" s="147"/>
      <c r="LAU57" s="148"/>
      <c r="LAV57" s="187"/>
      <c r="LAW57" s="188"/>
      <c r="LAX57" s="186"/>
      <c r="LAY57" s="145"/>
      <c r="LAZ57" s="146"/>
      <c r="LBA57" s="146"/>
      <c r="LBB57" s="147"/>
      <c r="LBC57" s="148"/>
      <c r="LBD57" s="187"/>
      <c r="LBE57" s="188"/>
      <c r="LBF57" s="186"/>
      <c r="LBG57" s="145"/>
      <c r="LBH57" s="146"/>
      <c r="LBI57" s="146"/>
      <c r="LBJ57" s="147"/>
      <c r="LBK57" s="148"/>
      <c r="LBL57" s="187"/>
      <c r="LBM57" s="188"/>
      <c r="LBN57" s="186"/>
      <c r="LBO57" s="145"/>
      <c r="LBP57" s="146"/>
      <c r="LBQ57" s="146"/>
      <c r="LBR57" s="147"/>
      <c r="LBS57" s="148"/>
      <c r="LBT57" s="187"/>
      <c r="LBU57" s="188"/>
      <c r="LBV57" s="186"/>
      <c r="LBW57" s="145"/>
      <c r="LBX57" s="146"/>
      <c r="LBY57" s="146"/>
      <c r="LBZ57" s="147"/>
      <c r="LCA57" s="148"/>
      <c r="LCB57" s="187"/>
      <c r="LCC57" s="188"/>
      <c r="LCD57" s="186"/>
      <c r="LCE57" s="145"/>
      <c r="LCF57" s="146"/>
      <c r="LCG57" s="146"/>
      <c r="LCH57" s="147"/>
      <c r="LCI57" s="148"/>
      <c r="LCJ57" s="187"/>
      <c r="LCK57" s="188"/>
      <c r="LCL57" s="186"/>
      <c r="LCM57" s="145"/>
      <c r="LCN57" s="146"/>
      <c r="LCO57" s="146"/>
      <c r="LCP57" s="147"/>
      <c r="LCQ57" s="148"/>
      <c r="LCR57" s="187"/>
      <c r="LCS57" s="188"/>
      <c r="LCT57" s="186"/>
      <c r="LCU57" s="145"/>
      <c r="LCV57" s="146"/>
      <c r="LCW57" s="146"/>
      <c r="LCX57" s="147"/>
      <c r="LCY57" s="148"/>
      <c r="LCZ57" s="187"/>
      <c r="LDA57" s="188"/>
      <c r="LDB57" s="186"/>
      <c r="LDC57" s="145"/>
      <c r="LDD57" s="146"/>
      <c r="LDE57" s="146"/>
      <c r="LDF57" s="147"/>
      <c r="LDG57" s="148"/>
      <c r="LDH57" s="187"/>
      <c r="LDI57" s="188"/>
      <c r="LDJ57" s="186"/>
      <c r="LDK57" s="145"/>
      <c r="LDL57" s="146"/>
      <c r="LDM57" s="146"/>
      <c r="LDN57" s="147"/>
      <c r="LDO57" s="148"/>
      <c r="LDP57" s="187"/>
      <c r="LDQ57" s="188"/>
      <c r="LDR57" s="186"/>
      <c r="LDS57" s="145"/>
      <c r="LDT57" s="146"/>
      <c r="LDU57" s="146"/>
      <c r="LDV57" s="147"/>
      <c r="LDW57" s="148"/>
      <c r="LDX57" s="187"/>
      <c r="LDY57" s="188"/>
      <c r="LDZ57" s="186"/>
      <c r="LEA57" s="145"/>
      <c r="LEB57" s="146"/>
      <c r="LEC57" s="146"/>
      <c r="LED57" s="147"/>
      <c r="LEE57" s="148"/>
      <c r="LEF57" s="187"/>
      <c r="LEG57" s="188"/>
      <c r="LEH57" s="186"/>
      <c r="LEI57" s="145"/>
      <c r="LEJ57" s="146"/>
      <c r="LEK57" s="146"/>
      <c r="LEL57" s="147"/>
      <c r="LEM57" s="148"/>
      <c r="LEN57" s="187"/>
      <c r="LEO57" s="188"/>
      <c r="LEP57" s="186"/>
      <c r="LEQ57" s="145"/>
      <c r="LER57" s="146"/>
      <c r="LES57" s="146"/>
      <c r="LET57" s="147"/>
      <c r="LEU57" s="148"/>
      <c r="LEV57" s="187"/>
      <c r="LEW57" s="188"/>
      <c r="LEX57" s="186"/>
      <c r="LEY57" s="145"/>
      <c r="LEZ57" s="146"/>
      <c r="LFA57" s="146"/>
      <c r="LFB57" s="147"/>
      <c r="LFC57" s="148"/>
      <c r="LFD57" s="187"/>
      <c r="LFE57" s="188"/>
      <c r="LFF57" s="186"/>
      <c r="LFG57" s="145"/>
      <c r="LFH57" s="146"/>
      <c r="LFI57" s="146"/>
      <c r="LFJ57" s="147"/>
      <c r="LFK57" s="148"/>
      <c r="LFL57" s="187"/>
      <c r="LFM57" s="188"/>
      <c r="LFN57" s="186"/>
      <c r="LFO57" s="145"/>
      <c r="LFP57" s="146"/>
      <c r="LFQ57" s="146"/>
      <c r="LFR57" s="147"/>
      <c r="LFS57" s="148"/>
      <c r="LFT57" s="187"/>
      <c r="LFU57" s="188"/>
      <c r="LFV57" s="186"/>
      <c r="LFW57" s="145"/>
      <c r="LFX57" s="146"/>
      <c r="LFY57" s="146"/>
      <c r="LFZ57" s="147"/>
      <c r="LGA57" s="148"/>
      <c r="LGB57" s="187"/>
      <c r="LGC57" s="188"/>
      <c r="LGD57" s="186"/>
      <c r="LGE57" s="145"/>
      <c r="LGF57" s="146"/>
      <c r="LGG57" s="146"/>
      <c r="LGH57" s="147"/>
      <c r="LGI57" s="148"/>
      <c r="LGJ57" s="187"/>
      <c r="LGK57" s="188"/>
      <c r="LGL57" s="186"/>
      <c r="LGM57" s="145"/>
      <c r="LGN57" s="146"/>
      <c r="LGO57" s="146"/>
      <c r="LGP57" s="147"/>
      <c r="LGQ57" s="148"/>
      <c r="LGR57" s="187"/>
      <c r="LGS57" s="188"/>
      <c r="LGT57" s="186"/>
      <c r="LGU57" s="145"/>
      <c r="LGV57" s="146"/>
      <c r="LGW57" s="146"/>
      <c r="LGX57" s="147"/>
      <c r="LGY57" s="148"/>
      <c r="LGZ57" s="187"/>
      <c r="LHA57" s="188"/>
      <c r="LHB57" s="186"/>
      <c r="LHC57" s="145"/>
      <c r="LHD57" s="146"/>
      <c r="LHE57" s="146"/>
      <c r="LHF57" s="147"/>
      <c r="LHG57" s="148"/>
      <c r="LHH57" s="187"/>
      <c r="LHI57" s="188"/>
      <c r="LHJ57" s="186"/>
      <c r="LHK57" s="145"/>
      <c r="LHL57" s="146"/>
      <c r="LHM57" s="146"/>
      <c r="LHN57" s="147"/>
      <c r="LHO57" s="148"/>
      <c r="LHP57" s="187"/>
      <c r="LHQ57" s="188"/>
      <c r="LHR57" s="186"/>
      <c r="LHS57" s="145"/>
      <c r="LHT57" s="146"/>
      <c r="LHU57" s="146"/>
      <c r="LHV57" s="147"/>
      <c r="LHW57" s="148"/>
      <c r="LHX57" s="187"/>
      <c r="LHY57" s="188"/>
      <c r="LHZ57" s="186"/>
      <c r="LIA57" s="145"/>
      <c r="LIB57" s="146"/>
      <c r="LIC57" s="146"/>
      <c r="LID57" s="147"/>
      <c r="LIE57" s="148"/>
      <c r="LIF57" s="187"/>
      <c r="LIG57" s="188"/>
      <c r="LIH57" s="186"/>
      <c r="LII57" s="145"/>
      <c r="LIJ57" s="146"/>
      <c r="LIK57" s="146"/>
      <c r="LIL57" s="147"/>
      <c r="LIM57" s="148"/>
      <c r="LIN57" s="187"/>
      <c r="LIO57" s="188"/>
      <c r="LIP57" s="186"/>
      <c r="LIQ57" s="145"/>
      <c r="LIR57" s="146"/>
      <c r="LIS57" s="146"/>
      <c r="LIT57" s="147"/>
      <c r="LIU57" s="148"/>
      <c r="LIV57" s="187"/>
      <c r="LIW57" s="188"/>
      <c r="LIX57" s="186"/>
      <c r="LIY57" s="145"/>
      <c r="LIZ57" s="146"/>
      <c r="LJA57" s="146"/>
      <c r="LJB57" s="147"/>
      <c r="LJC57" s="148"/>
      <c r="LJD57" s="187"/>
      <c r="LJE57" s="188"/>
      <c r="LJF57" s="186"/>
      <c r="LJG57" s="145"/>
      <c r="LJH57" s="146"/>
      <c r="LJI57" s="146"/>
      <c r="LJJ57" s="147"/>
      <c r="LJK57" s="148"/>
      <c r="LJL57" s="187"/>
      <c r="LJM57" s="188"/>
      <c r="LJN57" s="186"/>
      <c r="LJO57" s="145"/>
      <c r="LJP57" s="146"/>
      <c r="LJQ57" s="146"/>
      <c r="LJR57" s="147"/>
      <c r="LJS57" s="148"/>
      <c r="LJT57" s="187"/>
      <c r="LJU57" s="188"/>
      <c r="LJV57" s="186"/>
      <c r="LJW57" s="145"/>
      <c r="LJX57" s="146"/>
      <c r="LJY57" s="146"/>
      <c r="LJZ57" s="147"/>
      <c r="LKA57" s="148"/>
      <c r="LKB57" s="187"/>
      <c r="LKC57" s="188"/>
      <c r="LKD57" s="186"/>
      <c r="LKE57" s="145"/>
      <c r="LKF57" s="146"/>
      <c r="LKG57" s="146"/>
      <c r="LKH57" s="147"/>
      <c r="LKI57" s="148"/>
      <c r="LKJ57" s="187"/>
      <c r="LKK57" s="188"/>
      <c r="LKL57" s="186"/>
      <c r="LKM57" s="145"/>
      <c r="LKN57" s="146"/>
      <c r="LKO57" s="146"/>
      <c r="LKP57" s="147"/>
      <c r="LKQ57" s="148"/>
      <c r="LKR57" s="187"/>
      <c r="LKS57" s="188"/>
      <c r="LKT57" s="186"/>
      <c r="LKU57" s="145"/>
      <c r="LKV57" s="146"/>
      <c r="LKW57" s="146"/>
      <c r="LKX57" s="147"/>
      <c r="LKY57" s="148"/>
      <c r="LKZ57" s="187"/>
      <c r="LLA57" s="188"/>
      <c r="LLB57" s="186"/>
      <c r="LLC57" s="145"/>
      <c r="LLD57" s="146"/>
      <c r="LLE57" s="146"/>
      <c r="LLF57" s="147"/>
      <c r="LLG57" s="148"/>
      <c r="LLH57" s="187"/>
      <c r="LLI57" s="188"/>
      <c r="LLJ57" s="186"/>
      <c r="LLK57" s="145"/>
      <c r="LLL57" s="146"/>
      <c r="LLM57" s="146"/>
      <c r="LLN57" s="147"/>
      <c r="LLO57" s="148"/>
      <c r="LLP57" s="187"/>
      <c r="LLQ57" s="188"/>
      <c r="LLR57" s="186"/>
      <c r="LLS57" s="145"/>
      <c r="LLT57" s="146"/>
      <c r="LLU57" s="146"/>
      <c r="LLV57" s="147"/>
      <c r="LLW57" s="148"/>
      <c r="LLX57" s="187"/>
      <c r="LLY57" s="188"/>
      <c r="LLZ57" s="186"/>
      <c r="LMA57" s="145"/>
      <c r="LMB57" s="146"/>
      <c r="LMC57" s="146"/>
      <c r="LMD57" s="147"/>
      <c r="LME57" s="148"/>
      <c r="LMF57" s="187"/>
      <c r="LMG57" s="188"/>
      <c r="LMH57" s="186"/>
      <c r="LMI57" s="145"/>
      <c r="LMJ57" s="146"/>
      <c r="LMK57" s="146"/>
      <c r="LML57" s="147"/>
      <c r="LMM57" s="148"/>
      <c r="LMN57" s="187"/>
      <c r="LMO57" s="188"/>
      <c r="LMP57" s="186"/>
      <c r="LMQ57" s="145"/>
      <c r="LMR57" s="146"/>
      <c r="LMS57" s="146"/>
      <c r="LMT57" s="147"/>
      <c r="LMU57" s="148"/>
      <c r="LMV57" s="187"/>
      <c r="LMW57" s="188"/>
      <c r="LMX57" s="186"/>
      <c r="LMY57" s="145"/>
      <c r="LMZ57" s="146"/>
      <c r="LNA57" s="146"/>
      <c r="LNB57" s="147"/>
      <c r="LNC57" s="148"/>
      <c r="LND57" s="187"/>
      <c r="LNE57" s="188"/>
      <c r="LNF57" s="186"/>
      <c r="LNG57" s="145"/>
      <c r="LNH57" s="146"/>
      <c r="LNI57" s="146"/>
      <c r="LNJ57" s="147"/>
      <c r="LNK57" s="148"/>
      <c r="LNL57" s="187"/>
      <c r="LNM57" s="188"/>
      <c r="LNN57" s="186"/>
      <c r="LNO57" s="145"/>
      <c r="LNP57" s="146"/>
      <c r="LNQ57" s="146"/>
      <c r="LNR57" s="147"/>
      <c r="LNS57" s="148"/>
      <c r="LNT57" s="187"/>
      <c r="LNU57" s="188"/>
      <c r="LNV57" s="186"/>
      <c r="LNW57" s="145"/>
      <c r="LNX57" s="146"/>
      <c r="LNY57" s="146"/>
      <c r="LNZ57" s="147"/>
      <c r="LOA57" s="148"/>
      <c r="LOB57" s="187"/>
      <c r="LOC57" s="188"/>
      <c r="LOD57" s="186"/>
      <c r="LOE57" s="145"/>
      <c r="LOF57" s="146"/>
      <c r="LOG57" s="146"/>
      <c r="LOH57" s="147"/>
      <c r="LOI57" s="148"/>
      <c r="LOJ57" s="187"/>
      <c r="LOK57" s="188"/>
      <c r="LOL57" s="186"/>
      <c r="LOM57" s="145"/>
      <c r="LON57" s="146"/>
      <c r="LOO57" s="146"/>
      <c r="LOP57" s="147"/>
      <c r="LOQ57" s="148"/>
      <c r="LOR57" s="187"/>
      <c r="LOS57" s="188"/>
      <c r="LOT57" s="186"/>
      <c r="LOU57" s="145"/>
      <c r="LOV57" s="146"/>
      <c r="LOW57" s="146"/>
      <c r="LOX57" s="147"/>
      <c r="LOY57" s="148"/>
      <c r="LOZ57" s="187"/>
      <c r="LPA57" s="188"/>
      <c r="LPB57" s="186"/>
      <c r="LPC57" s="145"/>
      <c r="LPD57" s="146"/>
      <c r="LPE57" s="146"/>
      <c r="LPF57" s="147"/>
      <c r="LPG57" s="148"/>
      <c r="LPH57" s="187"/>
      <c r="LPI57" s="188"/>
      <c r="LPJ57" s="186"/>
      <c r="LPK57" s="145"/>
      <c r="LPL57" s="146"/>
      <c r="LPM57" s="146"/>
      <c r="LPN57" s="147"/>
      <c r="LPO57" s="148"/>
      <c r="LPP57" s="187"/>
      <c r="LPQ57" s="188"/>
      <c r="LPR57" s="186"/>
      <c r="LPS57" s="145"/>
      <c r="LPT57" s="146"/>
      <c r="LPU57" s="146"/>
      <c r="LPV57" s="147"/>
      <c r="LPW57" s="148"/>
      <c r="LPX57" s="187"/>
      <c r="LPY57" s="188"/>
      <c r="LPZ57" s="186"/>
      <c r="LQA57" s="145"/>
      <c r="LQB57" s="146"/>
      <c r="LQC57" s="146"/>
      <c r="LQD57" s="147"/>
      <c r="LQE57" s="148"/>
      <c r="LQF57" s="187"/>
      <c r="LQG57" s="188"/>
      <c r="LQH57" s="186"/>
      <c r="LQI57" s="145"/>
      <c r="LQJ57" s="146"/>
      <c r="LQK57" s="146"/>
      <c r="LQL57" s="147"/>
      <c r="LQM57" s="148"/>
      <c r="LQN57" s="187"/>
      <c r="LQO57" s="188"/>
      <c r="LQP57" s="186"/>
      <c r="LQQ57" s="145"/>
      <c r="LQR57" s="146"/>
      <c r="LQS57" s="146"/>
      <c r="LQT57" s="147"/>
      <c r="LQU57" s="148"/>
      <c r="LQV57" s="187"/>
      <c r="LQW57" s="188"/>
      <c r="LQX57" s="186"/>
      <c r="LQY57" s="145"/>
      <c r="LQZ57" s="146"/>
      <c r="LRA57" s="146"/>
      <c r="LRB57" s="147"/>
      <c r="LRC57" s="148"/>
      <c r="LRD57" s="187"/>
      <c r="LRE57" s="188"/>
      <c r="LRF57" s="186"/>
      <c r="LRG57" s="145"/>
      <c r="LRH57" s="146"/>
      <c r="LRI57" s="146"/>
      <c r="LRJ57" s="147"/>
      <c r="LRK57" s="148"/>
      <c r="LRL57" s="187"/>
      <c r="LRM57" s="188"/>
      <c r="LRN57" s="186"/>
      <c r="LRO57" s="145"/>
      <c r="LRP57" s="146"/>
      <c r="LRQ57" s="146"/>
      <c r="LRR57" s="147"/>
      <c r="LRS57" s="148"/>
      <c r="LRT57" s="187"/>
      <c r="LRU57" s="188"/>
      <c r="LRV57" s="186"/>
      <c r="LRW57" s="145"/>
      <c r="LRX57" s="146"/>
      <c r="LRY57" s="146"/>
      <c r="LRZ57" s="147"/>
      <c r="LSA57" s="148"/>
      <c r="LSB57" s="187"/>
      <c r="LSC57" s="188"/>
      <c r="LSD57" s="186"/>
      <c r="LSE57" s="145"/>
      <c r="LSF57" s="146"/>
      <c r="LSG57" s="146"/>
      <c r="LSH57" s="147"/>
      <c r="LSI57" s="148"/>
      <c r="LSJ57" s="187"/>
      <c r="LSK57" s="188"/>
      <c r="LSL57" s="186"/>
      <c r="LSM57" s="145"/>
      <c r="LSN57" s="146"/>
      <c r="LSO57" s="146"/>
      <c r="LSP57" s="147"/>
      <c r="LSQ57" s="148"/>
      <c r="LSR57" s="187"/>
      <c r="LSS57" s="188"/>
      <c r="LST57" s="186"/>
      <c r="LSU57" s="145"/>
      <c r="LSV57" s="146"/>
      <c r="LSW57" s="146"/>
      <c r="LSX57" s="147"/>
      <c r="LSY57" s="148"/>
      <c r="LSZ57" s="187"/>
      <c r="LTA57" s="188"/>
      <c r="LTB57" s="186"/>
      <c r="LTC57" s="145"/>
      <c r="LTD57" s="146"/>
      <c r="LTE57" s="146"/>
      <c r="LTF57" s="147"/>
      <c r="LTG57" s="148"/>
      <c r="LTH57" s="187"/>
      <c r="LTI57" s="188"/>
      <c r="LTJ57" s="186"/>
      <c r="LTK57" s="145"/>
      <c r="LTL57" s="146"/>
      <c r="LTM57" s="146"/>
      <c r="LTN57" s="147"/>
      <c r="LTO57" s="148"/>
      <c r="LTP57" s="187"/>
      <c r="LTQ57" s="188"/>
      <c r="LTR57" s="186"/>
      <c r="LTS57" s="145"/>
      <c r="LTT57" s="146"/>
      <c r="LTU57" s="146"/>
      <c r="LTV57" s="147"/>
      <c r="LTW57" s="148"/>
      <c r="LTX57" s="187"/>
      <c r="LTY57" s="188"/>
      <c r="LTZ57" s="186"/>
      <c r="LUA57" s="145"/>
      <c r="LUB57" s="146"/>
      <c r="LUC57" s="146"/>
      <c r="LUD57" s="147"/>
      <c r="LUE57" s="148"/>
      <c r="LUF57" s="187"/>
      <c r="LUG57" s="188"/>
      <c r="LUH57" s="186"/>
      <c r="LUI57" s="145"/>
      <c r="LUJ57" s="146"/>
      <c r="LUK57" s="146"/>
      <c r="LUL57" s="147"/>
      <c r="LUM57" s="148"/>
      <c r="LUN57" s="187"/>
      <c r="LUO57" s="188"/>
      <c r="LUP57" s="186"/>
      <c r="LUQ57" s="145"/>
      <c r="LUR57" s="146"/>
      <c r="LUS57" s="146"/>
      <c r="LUT57" s="147"/>
      <c r="LUU57" s="148"/>
      <c r="LUV57" s="187"/>
      <c r="LUW57" s="188"/>
      <c r="LUX57" s="186"/>
      <c r="LUY57" s="145"/>
      <c r="LUZ57" s="146"/>
      <c r="LVA57" s="146"/>
      <c r="LVB57" s="147"/>
      <c r="LVC57" s="148"/>
      <c r="LVD57" s="187"/>
      <c r="LVE57" s="188"/>
      <c r="LVF57" s="186"/>
      <c r="LVG57" s="145"/>
      <c r="LVH57" s="146"/>
      <c r="LVI57" s="146"/>
      <c r="LVJ57" s="147"/>
      <c r="LVK57" s="148"/>
      <c r="LVL57" s="187"/>
      <c r="LVM57" s="188"/>
      <c r="LVN57" s="186"/>
      <c r="LVO57" s="145"/>
      <c r="LVP57" s="146"/>
      <c r="LVQ57" s="146"/>
      <c r="LVR57" s="147"/>
      <c r="LVS57" s="148"/>
      <c r="LVT57" s="187"/>
      <c r="LVU57" s="188"/>
      <c r="LVV57" s="186"/>
      <c r="LVW57" s="145"/>
      <c r="LVX57" s="146"/>
      <c r="LVY57" s="146"/>
      <c r="LVZ57" s="147"/>
      <c r="LWA57" s="148"/>
      <c r="LWB57" s="187"/>
      <c r="LWC57" s="188"/>
      <c r="LWD57" s="186"/>
      <c r="LWE57" s="145"/>
      <c r="LWF57" s="146"/>
      <c r="LWG57" s="146"/>
      <c r="LWH57" s="147"/>
      <c r="LWI57" s="148"/>
      <c r="LWJ57" s="187"/>
      <c r="LWK57" s="188"/>
      <c r="LWL57" s="186"/>
      <c r="LWM57" s="145"/>
      <c r="LWN57" s="146"/>
      <c r="LWO57" s="146"/>
      <c r="LWP57" s="147"/>
      <c r="LWQ57" s="148"/>
      <c r="LWR57" s="187"/>
      <c r="LWS57" s="188"/>
      <c r="LWT57" s="186"/>
      <c r="LWU57" s="145"/>
      <c r="LWV57" s="146"/>
      <c r="LWW57" s="146"/>
      <c r="LWX57" s="147"/>
      <c r="LWY57" s="148"/>
      <c r="LWZ57" s="187"/>
      <c r="LXA57" s="188"/>
      <c r="LXB57" s="186"/>
      <c r="LXC57" s="145"/>
      <c r="LXD57" s="146"/>
      <c r="LXE57" s="146"/>
      <c r="LXF57" s="147"/>
      <c r="LXG57" s="148"/>
      <c r="LXH57" s="187"/>
      <c r="LXI57" s="188"/>
      <c r="LXJ57" s="186"/>
      <c r="LXK57" s="145"/>
      <c r="LXL57" s="146"/>
      <c r="LXM57" s="146"/>
      <c r="LXN57" s="147"/>
      <c r="LXO57" s="148"/>
      <c r="LXP57" s="187"/>
      <c r="LXQ57" s="188"/>
      <c r="LXR57" s="186"/>
      <c r="LXS57" s="145"/>
      <c r="LXT57" s="146"/>
      <c r="LXU57" s="146"/>
      <c r="LXV57" s="147"/>
      <c r="LXW57" s="148"/>
      <c r="LXX57" s="187"/>
      <c r="LXY57" s="188"/>
      <c r="LXZ57" s="186"/>
      <c r="LYA57" s="145"/>
      <c r="LYB57" s="146"/>
      <c r="LYC57" s="146"/>
      <c r="LYD57" s="147"/>
      <c r="LYE57" s="148"/>
      <c r="LYF57" s="187"/>
      <c r="LYG57" s="188"/>
      <c r="LYH57" s="186"/>
      <c r="LYI57" s="145"/>
      <c r="LYJ57" s="146"/>
      <c r="LYK57" s="146"/>
      <c r="LYL57" s="147"/>
      <c r="LYM57" s="148"/>
      <c r="LYN57" s="187"/>
      <c r="LYO57" s="188"/>
      <c r="LYP57" s="186"/>
      <c r="LYQ57" s="145"/>
      <c r="LYR57" s="146"/>
      <c r="LYS57" s="146"/>
      <c r="LYT57" s="147"/>
      <c r="LYU57" s="148"/>
      <c r="LYV57" s="187"/>
      <c r="LYW57" s="188"/>
      <c r="LYX57" s="186"/>
      <c r="LYY57" s="145"/>
      <c r="LYZ57" s="146"/>
      <c r="LZA57" s="146"/>
      <c r="LZB57" s="147"/>
      <c r="LZC57" s="148"/>
      <c r="LZD57" s="187"/>
      <c r="LZE57" s="188"/>
      <c r="LZF57" s="186"/>
      <c r="LZG57" s="145"/>
      <c r="LZH57" s="146"/>
      <c r="LZI57" s="146"/>
      <c r="LZJ57" s="147"/>
      <c r="LZK57" s="148"/>
      <c r="LZL57" s="187"/>
      <c r="LZM57" s="188"/>
      <c r="LZN57" s="186"/>
      <c r="LZO57" s="145"/>
      <c r="LZP57" s="146"/>
      <c r="LZQ57" s="146"/>
      <c r="LZR57" s="147"/>
      <c r="LZS57" s="148"/>
      <c r="LZT57" s="187"/>
      <c r="LZU57" s="188"/>
      <c r="LZV57" s="186"/>
      <c r="LZW57" s="145"/>
      <c r="LZX57" s="146"/>
      <c r="LZY57" s="146"/>
      <c r="LZZ57" s="147"/>
      <c r="MAA57" s="148"/>
      <c r="MAB57" s="187"/>
      <c r="MAC57" s="188"/>
      <c r="MAD57" s="186"/>
      <c r="MAE57" s="145"/>
      <c r="MAF57" s="146"/>
      <c r="MAG57" s="146"/>
      <c r="MAH57" s="147"/>
      <c r="MAI57" s="148"/>
      <c r="MAJ57" s="187"/>
      <c r="MAK57" s="188"/>
      <c r="MAL57" s="186"/>
      <c r="MAM57" s="145"/>
      <c r="MAN57" s="146"/>
      <c r="MAO57" s="146"/>
      <c r="MAP57" s="147"/>
      <c r="MAQ57" s="148"/>
      <c r="MAR57" s="187"/>
      <c r="MAS57" s="188"/>
      <c r="MAT57" s="186"/>
      <c r="MAU57" s="145"/>
      <c r="MAV57" s="146"/>
      <c r="MAW57" s="146"/>
      <c r="MAX57" s="147"/>
      <c r="MAY57" s="148"/>
      <c r="MAZ57" s="187"/>
      <c r="MBA57" s="188"/>
      <c r="MBB57" s="186"/>
      <c r="MBC57" s="145"/>
      <c r="MBD57" s="146"/>
      <c r="MBE57" s="146"/>
      <c r="MBF57" s="147"/>
      <c r="MBG57" s="148"/>
      <c r="MBH57" s="187"/>
      <c r="MBI57" s="188"/>
      <c r="MBJ57" s="186"/>
      <c r="MBK57" s="145"/>
      <c r="MBL57" s="146"/>
      <c r="MBM57" s="146"/>
      <c r="MBN57" s="147"/>
      <c r="MBO57" s="148"/>
      <c r="MBP57" s="187"/>
      <c r="MBQ57" s="188"/>
      <c r="MBR57" s="186"/>
      <c r="MBS57" s="145"/>
      <c r="MBT57" s="146"/>
      <c r="MBU57" s="146"/>
      <c r="MBV57" s="147"/>
      <c r="MBW57" s="148"/>
      <c r="MBX57" s="187"/>
      <c r="MBY57" s="188"/>
      <c r="MBZ57" s="186"/>
      <c r="MCA57" s="145"/>
      <c r="MCB57" s="146"/>
      <c r="MCC57" s="146"/>
      <c r="MCD57" s="147"/>
      <c r="MCE57" s="148"/>
      <c r="MCF57" s="187"/>
      <c r="MCG57" s="188"/>
      <c r="MCH57" s="186"/>
      <c r="MCI57" s="145"/>
      <c r="MCJ57" s="146"/>
      <c r="MCK57" s="146"/>
      <c r="MCL57" s="147"/>
      <c r="MCM57" s="148"/>
      <c r="MCN57" s="187"/>
      <c r="MCO57" s="188"/>
      <c r="MCP57" s="186"/>
      <c r="MCQ57" s="145"/>
      <c r="MCR57" s="146"/>
      <c r="MCS57" s="146"/>
      <c r="MCT57" s="147"/>
      <c r="MCU57" s="148"/>
      <c r="MCV57" s="187"/>
      <c r="MCW57" s="188"/>
      <c r="MCX57" s="186"/>
      <c r="MCY57" s="145"/>
      <c r="MCZ57" s="146"/>
      <c r="MDA57" s="146"/>
      <c r="MDB57" s="147"/>
      <c r="MDC57" s="148"/>
      <c r="MDD57" s="187"/>
      <c r="MDE57" s="188"/>
      <c r="MDF57" s="186"/>
      <c r="MDG57" s="145"/>
      <c r="MDH57" s="146"/>
      <c r="MDI57" s="146"/>
      <c r="MDJ57" s="147"/>
      <c r="MDK57" s="148"/>
      <c r="MDL57" s="187"/>
      <c r="MDM57" s="188"/>
      <c r="MDN57" s="186"/>
      <c r="MDO57" s="145"/>
      <c r="MDP57" s="146"/>
      <c r="MDQ57" s="146"/>
      <c r="MDR57" s="147"/>
      <c r="MDS57" s="148"/>
      <c r="MDT57" s="187"/>
      <c r="MDU57" s="188"/>
      <c r="MDV57" s="186"/>
      <c r="MDW57" s="145"/>
      <c r="MDX57" s="146"/>
      <c r="MDY57" s="146"/>
      <c r="MDZ57" s="147"/>
      <c r="MEA57" s="148"/>
      <c r="MEB57" s="187"/>
      <c r="MEC57" s="188"/>
      <c r="MED57" s="186"/>
      <c r="MEE57" s="145"/>
      <c r="MEF57" s="146"/>
      <c r="MEG57" s="146"/>
      <c r="MEH57" s="147"/>
      <c r="MEI57" s="148"/>
      <c r="MEJ57" s="187"/>
      <c r="MEK57" s="188"/>
      <c r="MEL57" s="186"/>
      <c r="MEM57" s="145"/>
      <c r="MEN57" s="146"/>
      <c r="MEO57" s="146"/>
      <c r="MEP57" s="147"/>
      <c r="MEQ57" s="148"/>
      <c r="MER57" s="187"/>
      <c r="MES57" s="188"/>
      <c r="MET57" s="186"/>
      <c r="MEU57" s="145"/>
      <c r="MEV57" s="146"/>
      <c r="MEW57" s="146"/>
      <c r="MEX57" s="147"/>
      <c r="MEY57" s="148"/>
      <c r="MEZ57" s="187"/>
      <c r="MFA57" s="188"/>
      <c r="MFB57" s="186"/>
      <c r="MFC57" s="145"/>
      <c r="MFD57" s="146"/>
      <c r="MFE57" s="146"/>
      <c r="MFF57" s="147"/>
      <c r="MFG57" s="148"/>
      <c r="MFH57" s="187"/>
      <c r="MFI57" s="188"/>
      <c r="MFJ57" s="186"/>
      <c r="MFK57" s="145"/>
      <c r="MFL57" s="146"/>
      <c r="MFM57" s="146"/>
      <c r="MFN57" s="147"/>
      <c r="MFO57" s="148"/>
      <c r="MFP57" s="187"/>
      <c r="MFQ57" s="188"/>
      <c r="MFR57" s="186"/>
      <c r="MFS57" s="145"/>
      <c r="MFT57" s="146"/>
      <c r="MFU57" s="146"/>
      <c r="MFV57" s="147"/>
      <c r="MFW57" s="148"/>
      <c r="MFX57" s="187"/>
      <c r="MFY57" s="188"/>
      <c r="MFZ57" s="186"/>
      <c r="MGA57" s="145"/>
      <c r="MGB57" s="146"/>
      <c r="MGC57" s="146"/>
      <c r="MGD57" s="147"/>
      <c r="MGE57" s="148"/>
      <c r="MGF57" s="187"/>
      <c r="MGG57" s="188"/>
      <c r="MGH57" s="186"/>
      <c r="MGI57" s="145"/>
      <c r="MGJ57" s="146"/>
      <c r="MGK57" s="146"/>
      <c r="MGL57" s="147"/>
      <c r="MGM57" s="148"/>
      <c r="MGN57" s="187"/>
      <c r="MGO57" s="188"/>
      <c r="MGP57" s="186"/>
      <c r="MGQ57" s="145"/>
      <c r="MGR57" s="146"/>
      <c r="MGS57" s="146"/>
      <c r="MGT57" s="147"/>
      <c r="MGU57" s="148"/>
      <c r="MGV57" s="187"/>
      <c r="MGW57" s="188"/>
      <c r="MGX57" s="186"/>
      <c r="MGY57" s="145"/>
      <c r="MGZ57" s="146"/>
      <c r="MHA57" s="146"/>
      <c r="MHB57" s="147"/>
      <c r="MHC57" s="148"/>
      <c r="MHD57" s="187"/>
      <c r="MHE57" s="188"/>
      <c r="MHF57" s="186"/>
      <c r="MHG57" s="145"/>
      <c r="MHH57" s="146"/>
      <c r="MHI57" s="146"/>
      <c r="MHJ57" s="147"/>
      <c r="MHK57" s="148"/>
      <c r="MHL57" s="187"/>
      <c r="MHM57" s="188"/>
      <c r="MHN57" s="186"/>
      <c r="MHO57" s="145"/>
      <c r="MHP57" s="146"/>
      <c r="MHQ57" s="146"/>
      <c r="MHR57" s="147"/>
      <c r="MHS57" s="148"/>
      <c r="MHT57" s="187"/>
      <c r="MHU57" s="188"/>
      <c r="MHV57" s="186"/>
      <c r="MHW57" s="145"/>
      <c r="MHX57" s="146"/>
      <c r="MHY57" s="146"/>
      <c r="MHZ57" s="147"/>
      <c r="MIA57" s="148"/>
      <c r="MIB57" s="187"/>
      <c r="MIC57" s="188"/>
      <c r="MID57" s="186"/>
      <c r="MIE57" s="145"/>
      <c r="MIF57" s="146"/>
      <c r="MIG57" s="146"/>
      <c r="MIH57" s="147"/>
      <c r="MII57" s="148"/>
      <c r="MIJ57" s="187"/>
      <c r="MIK57" s="188"/>
      <c r="MIL57" s="186"/>
      <c r="MIM57" s="145"/>
      <c r="MIN57" s="146"/>
      <c r="MIO57" s="146"/>
      <c r="MIP57" s="147"/>
      <c r="MIQ57" s="148"/>
      <c r="MIR57" s="187"/>
      <c r="MIS57" s="188"/>
      <c r="MIT57" s="186"/>
      <c r="MIU57" s="145"/>
      <c r="MIV57" s="146"/>
      <c r="MIW57" s="146"/>
      <c r="MIX57" s="147"/>
      <c r="MIY57" s="148"/>
      <c r="MIZ57" s="187"/>
      <c r="MJA57" s="188"/>
      <c r="MJB57" s="186"/>
      <c r="MJC57" s="145"/>
      <c r="MJD57" s="146"/>
      <c r="MJE57" s="146"/>
      <c r="MJF57" s="147"/>
      <c r="MJG57" s="148"/>
      <c r="MJH57" s="187"/>
      <c r="MJI57" s="188"/>
      <c r="MJJ57" s="186"/>
      <c r="MJK57" s="145"/>
      <c r="MJL57" s="146"/>
      <c r="MJM57" s="146"/>
      <c r="MJN57" s="147"/>
      <c r="MJO57" s="148"/>
      <c r="MJP57" s="187"/>
      <c r="MJQ57" s="188"/>
      <c r="MJR57" s="186"/>
      <c r="MJS57" s="145"/>
      <c r="MJT57" s="146"/>
      <c r="MJU57" s="146"/>
      <c r="MJV57" s="147"/>
      <c r="MJW57" s="148"/>
      <c r="MJX57" s="187"/>
      <c r="MJY57" s="188"/>
      <c r="MJZ57" s="186"/>
      <c r="MKA57" s="145"/>
      <c r="MKB57" s="146"/>
      <c r="MKC57" s="146"/>
      <c r="MKD57" s="147"/>
      <c r="MKE57" s="148"/>
      <c r="MKF57" s="187"/>
      <c r="MKG57" s="188"/>
      <c r="MKH57" s="186"/>
      <c r="MKI57" s="145"/>
      <c r="MKJ57" s="146"/>
      <c r="MKK57" s="146"/>
      <c r="MKL57" s="147"/>
      <c r="MKM57" s="148"/>
      <c r="MKN57" s="187"/>
      <c r="MKO57" s="188"/>
      <c r="MKP57" s="186"/>
      <c r="MKQ57" s="145"/>
      <c r="MKR57" s="146"/>
      <c r="MKS57" s="146"/>
      <c r="MKT57" s="147"/>
      <c r="MKU57" s="148"/>
      <c r="MKV57" s="187"/>
      <c r="MKW57" s="188"/>
      <c r="MKX57" s="186"/>
      <c r="MKY57" s="145"/>
      <c r="MKZ57" s="146"/>
      <c r="MLA57" s="146"/>
      <c r="MLB57" s="147"/>
      <c r="MLC57" s="148"/>
      <c r="MLD57" s="187"/>
      <c r="MLE57" s="188"/>
      <c r="MLF57" s="186"/>
      <c r="MLG57" s="145"/>
      <c r="MLH57" s="146"/>
      <c r="MLI57" s="146"/>
      <c r="MLJ57" s="147"/>
      <c r="MLK57" s="148"/>
      <c r="MLL57" s="187"/>
      <c r="MLM57" s="188"/>
      <c r="MLN57" s="186"/>
      <c r="MLO57" s="145"/>
      <c r="MLP57" s="146"/>
      <c r="MLQ57" s="146"/>
      <c r="MLR57" s="147"/>
      <c r="MLS57" s="148"/>
      <c r="MLT57" s="187"/>
      <c r="MLU57" s="188"/>
      <c r="MLV57" s="186"/>
      <c r="MLW57" s="145"/>
      <c r="MLX57" s="146"/>
      <c r="MLY57" s="146"/>
      <c r="MLZ57" s="147"/>
      <c r="MMA57" s="148"/>
      <c r="MMB57" s="187"/>
      <c r="MMC57" s="188"/>
      <c r="MMD57" s="186"/>
      <c r="MME57" s="145"/>
      <c r="MMF57" s="146"/>
      <c r="MMG57" s="146"/>
      <c r="MMH57" s="147"/>
      <c r="MMI57" s="148"/>
      <c r="MMJ57" s="187"/>
      <c r="MMK57" s="188"/>
      <c r="MML57" s="186"/>
      <c r="MMM57" s="145"/>
      <c r="MMN57" s="146"/>
      <c r="MMO57" s="146"/>
      <c r="MMP57" s="147"/>
      <c r="MMQ57" s="148"/>
      <c r="MMR57" s="187"/>
      <c r="MMS57" s="188"/>
      <c r="MMT57" s="186"/>
      <c r="MMU57" s="145"/>
      <c r="MMV57" s="146"/>
      <c r="MMW57" s="146"/>
      <c r="MMX57" s="147"/>
      <c r="MMY57" s="148"/>
      <c r="MMZ57" s="187"/>
      <c r="MNA57" s="188"/>
      <c r="MNB57" s="186"/>
      <c r="MNC57" s="145"/>
      <c r="MND57" s="146"/>
      <c r="MNE57" s="146"/>
      <c r="MNF57" s="147"/>
      <c r="MNG57" s="148"/>
      <c r="MNH57" s="187"/>
      <c r="MNI57" s="188"/>
      <c r="MNJ57" s="186"/>
      <c r="MNK57" s="145"/>
      <c r="MNL57" s="146"/>
      <c r="MNM57" s="146"/>
      <c r="MNN57" s="147"/>
      <c r="MNO57" s="148"/>
      <c r="MNP57" s="187"/>
      <c r="MNQ57" s="188"/>
      <c r="MNR57" s="186"/>
      <c r="MNS57" s="145"/>
      <c r="MNT57" s="146"/>
      <c r="MNU57" s="146"/>
      <c r="MNV57" s="147"/>
      <c r="MNW57" s="148"/>
      <c r="MNX57" s="187"/>
      <c r="MNY57" s="188"/>
      <c r="MNZ57" s="186"/>
      <c r="MOA57" s="145"/>
      <c r="MOB57" s="146"/>
      <c r="MOC57" s="146"/>
      <c r="MOD57" s="147"/>
      <c r="MOE57" s="148"/>
      <c r="MOF57" s="187"/>
      <c r="MOG57" s="188"/>
      <c r="MOH57" s="186"/>
      <c r="MOI57" s="145"/>
      <c r="MOJ57" s="146"/>
      <c r="MOK57" s="146"/>
      <c r="MOL57" s="147"/>
      <c r="MOM57" s="148"/>
      <c r="MON57" s="187"/>
      <c r="MOO57" s="188"/>
      <c r="MOP57" s="186"/>
      <c r="MOQ57" s="145"/>
      <c r="MOR57" s="146"/>
      <c r="MOS57" s="146"/>
      <c r="MOT57" s="147"/>
      <c r="MOU57" s="148"/>
      <c r="MOV57" s="187"/>
      <c r="MOW57" s="188"/>
      <c r="MOX57" s="186"/>
      <c r="MOY57" s="145"/>
      <c r="MOZ57" s="146"/>
      <c r="MPA57" s="146"/>
      <c r="MPB57" s="147"/>
      <c r="MPC57" s="148"/>
      <c r="MPD57" s="187"/>
      <c r="MPE57" s="188"/>
      <c r="MPF57" s="186"/>
      <c r="MPG57" s="145"/>
      <c r="MPH57" s="146"/>
      <c r="MPI57" s="146"/>
      <c r="MPJ57" s="147"/>
      <c r="MPK57" s="148"/>
      <c r="MPL57" s="187"/>
      <c r="MPM57" s="188"/>
      <c r="MPN57" s="186"/>
      <c r="MPO57" s="145"/>
      <c r="MPP57" s="146"/>
      <c r="MPQ57" s="146"/>
      <c r="MPR57" s="147"/>
      <c r="MPS57" s="148"/>
      <c r="MPT57" s="187"/>
      <c r="MPU57" s="188"/>
      <c r="MPV57" s="186"/>
      <c r="MPW57" s="145"/>
      <c r="MPX57" s="146"/>
      <c r="MPY57" s="146"/>
      <c r="MPZ57" s="147"/>
      <c r="MQA57" s="148"/>
      <c r="MQB57" s="187"/>
      <c r="MQC57" s="188"/>
      <c r="MQD57" s="186"/>
      <c r="MQE57" s="145"/>
      <c r="MQF57" s="146"/>
      <c r="MQG57" s="146"/>
      <c r="MQH57" s="147"/>
      <c r="MQI57" s="148"/>
      <c r="MQJ57" s="187"/>
      <c r="MQK57" s="188"/>
      <c r="MQL57" s="186"/>
      <c r="MQM57" s="145"/>
      <c r="MQN57" s="146"/>
      <c r="MQO57" s="146"/>
      <c r="MQP57" s="147"/>
      <c r="MQQ57" s="148"/>
      <c r="MQR57" s="187"/>
      <c r="MQS57" s="188"/>
      <c r="MQT57" s="186"/>
      <c r="MQU57" s="145"/>
      <c r="MQV57" s="146"/>
      <c r="MQW57" s="146"/>
      <c r="MQX57" s="147"/>
      <c r="MQY57" s="148"/>
      <c r="MQZ57" s="187"/>
      <c r="MRA57" s="188"/>
      <c r="MRB57" s="186"/>
      <c r="MRC57" s="145"/>
      <c r="MRD57" s="146"/>
      <c r="MRE57" s="146"/>
      <c r="MRF57" s="147"/>
      <c r="MRG57" s="148"/>
      <c r="MRH57" s="187"/>
      <c r="MRI57" s="188"/>
      <c r="MRJ57" s="186"/>
      <c r="MRK57" s="145"/>
      <c r="MRL57" s="146"/>
      <c r="MRM57" s="146"/>
      <c r="MRN57" s="147"/>
      <c r="MRO57" s="148"/>
      <c r="MRP57" s="187"/>
      <c r="MRQ57" s="188"/>
      <c r="MRR57" s="186"/>
      <c r="MRS57" s="145"/>
      <c r="MRT57" s="146"/>
      <c r="MRU57" s="146"/>
      <c r="MRV57" s="147"/>
      <c r="MRW57" s="148"/>
      <c r="MRX57" s="187"/>
      <c r="MRY57" s="188"/>
      <c r="MRZ57" s="186"/>
      <c r="MSA57" s="145"/>
      <c r="MSB57" s="146"/>
      <c r="MSC57" s="146"/>
      <c r="MSD57" s="147"/>
      <c r="MSE57" s="148"/>
      <c r="MSF57" s="187"/>
      <c r="MSG57" s="188"/>
      <c r="MSH57" s="186"/>
      <c r="MSI57" s="145"/>
      <c r="MSJ57" s="146"/>
      <c r="MSK57" s="146"/>
      <c r="MSL57" s="147"/>
      <c r="MSM57" s="148"/>
      <c r="MSN57" s="187"/>
      <c r="MSO57" s="188"/>
      <c r="MSP57" s="186"/>
      <c r="MSQ57" s="145"/>
      <c r="MSR57" s="146"/>
      <c r="MSS57" s="146"/>
      <c r="MST57" s="147"/>
      <c r="MSU57" s="148"/>
      <c r="MSV57" s="187"/>
      <c r="MSW57" s="188"/>
      <c r="MSX57" s="186"/>
      <c r="MSY57" s="145"/>
      <c r="MSZ57" s="146"/>
      <c r="MTA57" s="146"/>
      <c r="MTB57" s="147"/>
      <c r="MTC57" s="148"/>
      <c r="MTD57" s="187"/>
      <c r="MTE57" s="188"/>
      <c r="MTF57" s="186"/>
      <c r="MTG57" s="145"/>
      <c r="MTH57" s="146"/>
      <c r="MTI57" s="146"/>
      <c r="MTJ57" s="147"/>
      <c r="MTK57" s="148"/>
      <c r="MTL57" s="187"/>
      <c r="MTM57" s="188"/>
      <c r="MTN57" s="186"/>
      <c r="MTO57" s="145"/>
      <c r="MTP57" s="146"/>
      <c r="MTQ57" s="146"/>
      <c r="MTR57" s="147"/>
      <c r="MTS57" s="148"/>
      <c r="MTT57" s="187"/>
      <c r="MTU57" s="188"/>
      <c r="MTV57" s="186"/>
      <c r="MTW57" s="145"/>
      <c r="MTX57" s="146"/>
      <c r="MTY57" s="146"/>
      <c r="MTZ57" s="147"/>
      <c r="MUA57" s="148"/>
      <c r="MUB57" s="187"/>
      <c r="MUC57" s="188"/>
      <c r="MUD57" s="186"/>
      <c r="MUE57" s="145"/>
      <c r="MUF57" s="146"/>
      <c r="MUG57" s="146"/>
      <c r="MUH57" s="147"/>
      <c r="MUI57" s="148"/>
      <c r="MUJ57" s="187"/>
      <c r="MUK57" s="188"/>
      <c r="MUL57" s="186"/>
      <c r="MUM57" s="145"/>
      <c r="MUN57" s="146"/>
      <c r="MUO57" s="146"/>
      <c r="MUP57" s="147"/>
      <c r="MUQ57" s="148"/>
      <c r="MUR57" s="187"/>
      <c r="MUS57" s="188"/>
      <c r="MUT57" s="186"/>
      <c r="MUU57" s="145"/>
      <c r="MUV57" s="146"/>
      <c r="MUW57" s="146"/>
      <c r="MUX57" s="147"/>
      <c r="MUY57" s="148"/>
      <c r="MUZ57" s="187"/>
      <c r="MVA57" s="188"/>
      <c r="MVB57" s="186"/>
      <c r="MVC57" s="145"/>
      <c r="MVD57" s="146"/>
      <c r="MVE57" s="146"/>
      <c r="MVF57" s="147"/>
      <c r="MVG57" s="148"/>
      <c r="MVH57" s="187"/>
      <c r="MVI57" s="188"/>
      <c r="MVJ57" s="186"/>
      <c r="MVK57" s="145"/>
      <c r="MVL57" s="146"/>
      <c r="MVM57" s="146"/>
      <c r="MVN57" s="147"/>
      <c r="MVO57" s="148"/>
      <c r="MVP57" s="187"/>
      <c r="MVQ57" s="188"/>
      <c r="MVR57" s="186"/>
      <c r="MVS57" s="145"/>
      <c r="MVT57" s="146"/>
      <c r="MVU57" s="146"/>
      <c r="MVV57" s="147"/>
      <c r="MVW57" s="148"/>
      <c r="MVX57" s="187"/>
      <c r="MVY57" s="188"/>
      <c r="MVZ57" s="186"/>
      <c r="MWA57" s="145"/>
      <c r="MWB57" s="146"/>
      <c r="MWC57" s="146"/>
      <c r="MWD57" s="147"/>
      <c r="MWE57" s="148"/>
      <c r="MWF57" s="187"/>
      <c r="MWG57" s="188"/>
      <c r="MWH57" s="186"/>
      <c r="MWI57" s="145"/>
      <c r="MWJ57" s="146"/>
      <c r="MWK57" s="146"/>
      <c r="MWL57" s="147"/>
      <c r="MWM57" s="148"/>
      <c r="MWN57" s="187"/>
      <c r="MWO57" s="188"/>
      <c r="MWP57" s="186"/>
      <c r="MWQ57" s="145"/>
      <c r="MWR57" s="146"/>
      <c r="MWS57" s="146"/>
      <c r="MWT57" s="147"/>
      <c r="MWU57" s="148"/>
      <c r="MWV57" s="187"/>
      <c r="MWW57" s="188"/>
      <c r="MWX57" s="186"/>
      <c r="MWY57" s="145"/>
      <c r="MWZ57" s="146"/>
      <c r="MXA57" s="146"/>
      <c r="MXB57" s="147"/>
      <c r="MXC57" s="148"/>
      <c r="MXD57" s="187"/>
      <c r="MXE57" s="188"/>
      <c r="MXF57" s="186"/>
      <c r="MXG57" s="145"/>
      <c r="MXH57" s="146"/>
      <c r="MXI57" s="146"/>
      <c r="MXJ57" s="147"/>
      <c r="MXK57" s="148"/>
      <c r="MXL57" s="187"/>
      <c r="MXM57" s="188"/>
      <c r="MXN57" s="186"/>
      <c r="MXO57" s="145"/>
      <c r="MXP57" s="146"/>
      <c r="MXQ57" s="146"/>
      <c r="MXR57" s="147"/>
      <c r="MXS57" s="148"/>
      <c r="MXT57" s="187"/>
      <c r="MXU57" s="188"/>
      <c r="MXV57" s="186"/>
      <c r="MXW57" s="145"/>
      <c r="MXX57" s="146"/>
      <c r="MXY57" s="146"/>
      <c r="MXZ57" s="147"/>
      <c r="MYA57" s="148"/>
      <c r="MYB57" s="187"/>
      <c r="MYC57" s="188"/>
      <c r="MYD57" s="186"/>
      <c r="MYE57" s="145"/>
      <c r="MYF57" s="146"/>
      <c r="MYG57" s="146"/>
      <c r="MYH57" s="147"/>
      <c r="MYI57" s="148"/>
      <c r="MYJ57" s="187"/>
      <c r="MYK57" s="188"/>
      <c r="MYL57" s="186"/>
      <c r="MYM57" s="145"/>
      <c r="MYN57" s="146"/>
      <c r="MYO57" s="146"/>
      <c r="MYP57" s="147"/>
      <c r="MYQ57" s="148"/>
      <c r="MYR57" s="187"/>
      <c r="MYS57" s="188"/>
      <c r="MYT57" s="186"/>
      <c r="MYU57" s="145"/>
      <c r="MYV57" s="146"/>
      <c r="MYW57" s="146"/>
      <c r="MYX57" s="147"/>
      <c r="MYY57" s="148"/>
      <c r="MYZ57" s="187"/>
      <c r="MZA57" s="188"/>
      <c r="MZB57" s="186"/>
      <c r="MZC57" s="145"/>
      <c r="MZD57" s="146"/>
      <c r="MZE57" s="146"/>
      <c r="MZF57" s="147"/>
      <c r="MZG57" s="148"/>
      <c r="MZH57" s="187"/>
      <c r="MZI57" s="188"/>
      <c r="MZJ57" s="186"/>
      <c r="MZK57" s="145"/>
      <c r="MZL57" s="146"/>
      <c r="MZM57" s="146"/>
      <c r="MZN57" s="147"/>
      <c r="MZO57" s="148"/>
      <c r="MZP57" s="187"/>
      <c r="MZQ57" s="188"/>
      <c r="MZR57" s="186"/>
      <c r="MZS57" s="145"/>
      <c r="MZT57" s="146"/>
      <c r="MZU57" s="146"/>
      <c r="MZV57" s="147"/>
      <c r="MZW57" s="148"/>
      <c r="MZX57" s="187"/>
      <c r="MZY57" s="188"/>
      <c r="MZZ57" s="186"/>
      <c r="NAA57" s="145"/>
      <c r="NAB57" s="146"/>
      <c r="NAC57" s="146"/>
      <c r="NAD57" s="147"/>
      <c r="NAE57" s="148"/>
      <c r="NAF57" s="187"/>
      <c r="NAG57" s="188"/>
      <c r="NAH57" s="186"/>
      <c r="NAI57" s="145"/>
      <c r="NAJ57" s="146"/>
      <c r="NAK57" s="146"/>
      <c r="NAL57" s="147"/>
      <c r="NAM57" s="148"/>
      <c r="NAN57" s="187"/>
      <c r="NAO57" s="188"/>
      <c r="NAP57" s="186"/>
      <c r="NAQ57" s="145"/>
      <c r="NAR57" s="146"/>
      <c r="NAS57" s="146"/>
      <c r="NAT57" s="147"/>
      <c r="NAU57" s="148"/>
      <c r="NAV57" s="187"/>
      <c r="NAW57" s="188"/>
      <c r="NAX57" s="186"/>
      <c r="NAY57" s="145"/>
      <c r="NAZ57" s="146"/>
      <c r="NBA57" s="146"/>
      <c r="NBB57" s="147"/>
      <c r="NBC57" s="148"/>
      <c r="NBD57" s="187"/>
      <c r="NBE57" s="188"/>
      <c r="NBF57" s="186"/>
      <c r="NBG57" s="145"/>
      <c r="NBH57" s="146"/>
      <c r="NBI57" s="146"/>
      <c r="NBJ57" s="147"/>
      <c r="NBK57" s="148"/>
      <c r="NBL57" s="187"/>
      <c r="NBM57" s="188"/>
      <c r="NBN57" s="186"/>
      <c r="NBO57" s="145"/>
      <c r="NBP57" s="146"/>
      <c r="NBQ57" s="146"/>
      <c r="NBR57" s="147"/>
      <c r="NBS57" s="148"/>
      <c r="NBT57" s="187"/>
      <c r="NBU57" s="188"/>
      <c r="NBV57" s="186"/>
      <c r="NBW57" s="145"/>
      <c r="NBX57" s="146"/>
      <c r="NBY57" s="146"/>
      <c r="NBZ57" s="147"/>
      <c r="NCA57" s="148"/>
      <c r="NCB57" s="187"/>
      <c r="NCC57" s="188"/>
      <c r="NCD57" s="186"/>
      <c r="NCE57" s="145"/>
      <c r="NCF57" s="146"/>
      <c r="NCG57" s="146"/>
      <c r="NCH57" s="147"/>
      <c r="NCI57" s="148"/>
      <c r="NCJ57" s="187"/>
      <c r="NCK57" s="188"/>
      <c r="NCL57" s="186"/>
      <c r="NCM57" s="145"/>
      <c r="NCN57" s="146"/>
      <c r="NCO57" s="146"/>
      <c r="NCP57" s="147"/>
      <c r="NCQ57" s="148"/>
      <c r="NCR57" s="187"/>
      <c r="NCS57" s="188"/>
      <c r="NCT57" s="186"/>
      <c r="NCU57" s="145"/>
      <c r="NCV57" s="146"/>
      <c r="NCW57" s="146"/>
      <c r="NCX57" s="147"/>
      <c r="NCY57" s="148"/>
      <c r="NCZ57" s="187"/>
      <c r="NDA57" s="188"/>
      <c r="NDB57" s="186"/>
      <c r="NDC57" s="145"/>
      <c r="NDD57" s="146"/>
      <c r="NDE57" s="146"/>
      <c r="NDF57" s="147"/>
      <c r="NDG57" s="148"/>
      <c r="NDH57" s="187"/>
      <c r="NDI57" s="188"/>
      <c r="NDJ57" s="186"/>
      <c r="NDK57" s="145"/>
      <c r="NDL57" s="146"/>
      <c r="NDM57" s="146"/>
      <c r="NDN57" s="147"/>
      <c r="NDO57" s="148"/>
      <c r="NDP57" s="187"/>
      <c r="NDQ57" s="188"/>
      <c r="NDR57" s="186"/>
      <c r="NDS57" s="145"/>
      <c r="NDT57" s="146"/>
      <c r="NDU57" s="146"/>
      <c r="NDV57" s="147"/>
      <c r="NDW57" s="148"/>
      <c r="NDX57" s="187"/>
      <c r="NDY57" s="188"/>
      <c r="NDZ57" s="186"/>
      <c r="NEA57" s="145"/>
      <c r="NEB57" s="146"/>
      <c r="NEC57" s="146"/>
      <c r="NED57" s="147"/>
      <c r="NEE57" s="148"/>
      <c r="NEF57" s="187"/>
      <c r="NEG57" s="188"/>
      <c r="NEH57" s="186"/>
      <c r="NEI57" s="145"/>
      <c r="NEJ57" s="146"/>
      <c r="NEK57" s="146"/>
      <c r="NEL57" s="147"/>
      <c r="NEM57" s="148"/>
      <c r="NEN57" s="187"/>
      <c r="NEO57" s="188"/>
      <c r="NEP57" s="186"/>
      <c r="NEQ57" s="145"/>
      <c r="NER57" s="146"/>
      <c r="NES57" s="146"/>
      <c r="NET57" s="147"/>
      <c r="NEU57" s="148"/>
      <c r="NEV57" s="187"/>
      <c r="NEW57" s="188"/>
      <c r="NEX57" s="186"/>
      <c r="NEY57" s="145"/>
      <c r="NEZ57" s="146"/>
      <c r="NFA57" s="146"/>
      <c r="NFB57" s="147"/>
      <c r="NFC57" s="148"/>
      <c r="NFD57" s="187"/>
      <c r="NFE57" s="188"/>
      <c r="NFF57" s="186"/>
      <c r="NFG57" s="145"/>
      <c r="NFH57" s="146"/>
      <c r="NFI57" s="146"/>
      <c r="NFJ57" s="147"/>
      <c r="NFK57" s="148"/>
      <c r="NFL57" s="187"/>
      <c r="NFM57" s="188"/>
      <c r="NFN57" s="186"/>
      <c r="NFO57" s="145"/>
      <c r="NFP57" s="146"/>
      <c r="NFQ57" s="146"/>
      <c r="NFR57" s="147"/>
      <c r="NFS57" s="148"/>
      <c r="NFT57" s="187"/>
      <c r="NFU57" s="188"/>
      <c r="NFV57" s="186"/>
      <c r="NFW57" s="145"/>
      <c r="NFX57" s="146"/>
      <c r="NFY57" s="146"/>
      <c r="NFZ57" s="147"/>
      <c r="NGA57" s="148"/>
      <c r="NGB57" s="187"/>
      <c r="NGC57" s="188"/>
      <c r="NGD57" s="186"/>
      <c r="NGE57" s="145"/>
      <c r="NGF57" s="146"/>
      <c r="NGG57" s="146"/>
      <c r="NGH57" s="147"/>
      <c r="NGI57" s="148"/>
      <c r="NGJ57" s="187"/>
      <c r="NGK57" s="188"/>
      <c r="NGL57" s="186"/>
      <c r="NGM57" s="145"/>
      <c r="NGN57" s="146"/>
      <c r="NGO57" s="146"/>
      <c r="NGP57" s="147"/>
      <c r="NGQ57" s="148"/>
      <c r="NGR57" s="187"/>
      <c r="NGS57" s="188"/>
      <c r="NGT57" s="186"/>
      <c r="NGU57" s="145"/>
      <c r="NGV57" s="146"/>
      <c r="NGW57" s="146"/>
      <c r="NGX57" s="147"/>
      <c r="NGY57" s="148"/>
      <c r="NGZ57" s="187"/>
      <c r="NHA57" s="188"/>
      <c r="NHB57" s="186"/>
      <c r="NHC57" s="145"/>
      <c r="NHD57" s="146"/>
      <c r="NHE57" s="146"/>
      <c r="NHF57" s="147"/>
      <c r="NHG57" s="148"/>
      <c r="NHH57" s="187"/>
      <c r="NHI57" s="188"/>
      <c r="NHJ57" s="186"/>
      <c r="NHK57" s="145"/>
      <c r="NHL57" s="146"/>
      <c r="NHM57" s="146"/>
      <c r="NHN57" s="147"/>
      <c r="NHO57" s="148"/>
      <c r="NHP57" s="187"/>
      <c r="NHQ57" s="188"/>
      <c r="NHR57" s="186"/>
      <c r="NHS57" s="145"/>
      <c r="NHT57" s="146"/>
      <c r="NHU57" s="146"/>
      <c r="NHV57" s="147"/>
      <c r="NHW57" s="148"/>
      <c r="NHX57" s="187"/>
      <c r="NHY57" s="188"/>
      <c r="NHZ57" s="186"/>
      <c r="NIA57" s="145"/>
      <c r="NIB57" s="146"/>
      <c r="NIC57" s="146"/>
      <c r="NID57" s="147"/>
      <c r="NIE57" s="148"/>
      <c r="NIF57" s="187"/>
      <c r="NIG57" s="188"/>
      <c r="NIH57" s="186"/>
      <c r="NII57" s="145"/>
      <c r="NIJ57" s="146"/>
      <c r="NIK57" s="146"/>
      <c r="NIL57" s="147"/>
      <c r="NIM57" s="148"/>
      <c r="NIN57" s="187"/>
      <c r="NIO57" s="188"/>
      <c r="NIP57" s="186"/>
      <c r="NIQ57" s="145"/>
      <c r="NIR57" s="146"/>
      <c r="NIS57" s="146"/>
      <c r="NIT57" s="147"/>
      <c r="NIU57" s="148"/>
      <c r="NIV57" s="187"/>
      <c r="NIW57" s="188"/>
      <c r="NIX57" s="186"/>
      <c r="NIY57" s="145"/>
      <c r="NIZ57" s="146"/>
      <c r="NJA57" s="146"/>
      <c r="NJB57" s="147"/>
      <c r="NJC57" s="148"/>
      <c r="NJD57" s="187"/>
      <c r="NJE57" s="188"/>
      <c r="NJF57" s="186"/>
      <c r="NJG57" s="145"/>
      <c r="NJH57" s="146"/>
      <c r="NJI57" s="146"/>
      <c r="NJJ57" s="147"/>
      <c r="NJK57" s="148"/>
      <c r="NJL57" s="187"/>
      <c r="NJM57" s="188"/>
      <c r="NJN57" s="186"/>
      <c r="NJO57" s="145"/>
      <c r="NJP57" s="146"/>
      <c r="NJQ57" s="146"/>
      <c r="NJR57" s="147"/>
      <c r="NJS57" s="148"/>
      <c r="NJT57" s="187"/>
      <c r="NJU57" s="188"/>
      <c r="NJV57" s="186"/>
      <c r="NJW57" s="145"/>
      <c r="NJX57" s="146"/>
      <c r="NJY57" s="146"/>
      <c r="NJZ57" s="147"/>
      <c r="NKA57" s="148"/>
      <c r="NKB57" s="187"/>
      <c r="NKC57" s="188"/>
      <c r="NKD57" s="186"/>
      <c r="NKE57" s="145"/>
      <c r="NKF57" s="146"/>
      <c r="NKG57" s="146"/>
      <c r="NKH57" s="147"/>
      <c r="NKI57" s="148"/>
      <c r="NKJ57" s="187"/>
      <c r="NKK57" s="188"/>
      <c r="NKL57" s="186"/>
      <c r="NKM57" s="145"/>
      <c r="NKN57" s="146"/>
      <c r="NKO57" s="146"/>
      <c r="NKP57" s="147"/>
      <c r="NKQ57" s="148"/>
      <c r="NKR57" s="187"/>
      <c r="NKS57" s="188"/>
      <c r="NKT57" s="186"/>
      <c r="NKU57" s="145"/>
      <c r="NKV57" s="146"/>
      <c r="NKW57" s="146"/>
      <c r="NKX57" s="147"/>
      <c r="NKY57" s="148"/>
      <c r="NKZ57" s="187"/>
      <c r="NLA57" s="188"/>
      <c r="NLB57" s="186"/>
      <c r="NLC57" s="145"/>
      <c r="NLD57" s="146"/>
      <c r="NLE57" s="146"/>
      <c r="NLF57" s="147"/>
      <c r="NLG57" s="148"/>
      <c r="NLH57" s="187"/>
      <c r="NLI57" s="188"/>
      <c r="NLJ57" s="186"/>
      <c r="NLK57" s="145"/>
      <c r="NLL57" s="146"/>
      <c r="NLM57" s="146"/>
      <c r="NLN57" s="147"/>
      <c r="NLO57" s="148"/>
      <c r="NLP57" s="187"/>
      <c r="NLQ57" s="188"/>
      <c r="NLR57" s="186"/>
      <c r="NLS57" s="145"/>
      <c r="NLT57" s="146"/>
      <c r="NLU57" s="146"/>
      <c r="NLV57" s="147"/>
      <c r="NLW57" s="148"/>
      <c r="NLX57" s="187"/>
      <c r="NLY57" s="188"/>
      <c r="NLZ57" s="186"/>
      <c r="NMA57" s="145"/>
      <c r="NMB57" s="146"/>
      <c r="NMC57" s="146"/>
      <c r="NMD57" s="147"/>
      <c r="NME57" s="148"/>
      <c r="NMF57" s="187"/>
      <c r="NMG57" s="188"/>
      <c r="NMH57" s="186"/>
      <c r="NMI57" s="145"/>
      <c r="NMJ57" s="146"/>
      <c r="NMK57" s="146"/>
      <c r="NML57" s="147"/>
      <c r="NMM57" s="148"/>
      <c r="NMN57" s="187"/>
      <c r="NMO57" s="188"/>
      <c r="NMP57" s="186"/>
      <c r="NMQ57" s="145"/>
      <c r="NMR57" s="146"/>
      <c r="NMS57" s="146"/>
      <c r="NMT57" s="147"/>
      <c r="NMU57" s="148"/>
      <c r="NMV57" s="187"/>
      <c r="NMW57" s="188"/>
      <c r="NMX57" s="186"/>
      <c r="NMY57" s="145"/>
      <c r="NMZ57" s="146"/>
      <c r="NNA57" s="146"/>
      <c r="NNB57" s="147"/>
      <c r="NNC57" s="148"/>
      <c r="NND57" s="187"/>
      <c r="NNE57" s="188"/>
      <c r="NNF57" s="186"/>
      <c r="NNG57" s="145"/>
      <c r="NNH57" s="146"/>
      <c r="NNI57" s="146"/>
      <c r="NNJ57" s="147"/>
      <c r="NNK57" s="148"/>
      <c r="NNL57" s="187"/>
      <c r="NNM57" s="188"/>
      <c r="NNN57" s="186"/>
      <c r="NNO57" s="145"/>
      <c r="NNP57" s="146"/>
      <c r="NNQ57" s="146"/>
      <c r="NNR57" s="147"/>
      <c r="NNS57" s="148"/>
      <c r="NNT57" s="187"/>
      <c r="NNU57" s="188"/>
      <c r="NNV57" s="186"/>
      <c r="NNW57" s="145"/>
      <c r="NNX57" s="146"/>
      <c r="NNY57" s="146"/>
      <c r="NNZ57" s="147"/>
      <c r="NOA57" s="148"/>
      <c r="NOB57" s="187"/>
      <c r="NOC57" s="188"/>
      <c r="NOD57" s="186"/>
      <c r="NOE57" s="145"/>
      <c r="NOF57" s="146"/>
      <c r="NOG57" s="146"/>
      <c r="NOH57" s="147"/>
      <c r="NOI57" s="148"/>
      <c r="NOJ57" s="187"/>
      <c r="NOK57" s="188"/>
      <c r="NOL57" s="186"/>
      <c r="NOM57" s="145"/>
      <c r="NON57" s="146"/>
      <c r="NOO57" s="146"/>
      <c r="NOP57" s="147"/>
      <c r="NOQ57" s="148"/>
      <c r="NOR57" s="187"/>
      <c r="NOS57" s="188"/>
      <c r="NOT57" s="186"/>
      <c r="NOU57" s="145"/>
      <c r="NOV57" s="146"/>
      <c r="NOW57" s="146"/>
      <c r="NOX57" s="147"/>
      <c r="NOY57" s="148"/>
      <c r="NOZ57" s="187"/>
      <c r="NPA57" s="188"/>
      <c r="NPB57" s="186"/>
      <c r="NPC57" s="145"/>
      <c r="NPD57" s="146"/>
      <c r="NPE57" s="146"/>
      <c r="NPF57" s="147"/>
      <c r="NPG57" s="148"/>
      <c r="NPH57" s="187"/>
      <c r="NPI57" s="188"/>
      <c r="NPJ57" s="186"/>
      <c r="NPK57" s="145"/>
      <c r="NPL57" s="146"/>
      <c r="NPM57" s="146"/>
      <c r="NPN57" s="147"/>
      <c r="NPO57" s="148"/>
      <c r="NPP57" s="187"/>
      <c r="NPQ57" s="188"/>
      <c r="NPR57" s="186"/>
      <c r="NPS57" s="145"/>
      <c r="NPT57" s="146"/>
      <c r="NPU57" s="146"/>
      <c r="NPV57" s="147"/>
      <c r="NPW57" s="148"/>
      <c r="NPX57" s="187"/>
      <c r="NPY57" s="188"/>
      <c r="NPZ57" s="186"/>
      <c r="NQA57" s="145"/>
      <c r="NQB57" s="146"/>
      <c r="NQC57" s="146"/>
      <c r="NQD57" s="147"/>
      <c r="NQE57" s="148"/>
      <c r="NQF57" s="187"/>
      <c r="NQG57" s="188"/>
      <c r="NQH57" s="186"/>
      <c r="NQI57" s="145"/>
      <c r="NQJ57" s="146"/>
      <c r="NQK57" s="146"/>
      <c r="NQL57" s="147"/>
      <c r="NQM57" s="148"/>
      <c r="NQN57" s="187"/>
      <c r="NQO57" s="188"/>
      <c r="NQP57" s="186"/>
      <c r="NQQ57" s="145"/>
      <c r="NQR57" s="146"/>
      <c r="NQS57" s="146"/>
      <c r="NQT57" s="147"/>
      <c r="NQU57" s="148"/>
      <c r="NQV57" s="187"/>
      <c r="NQW57" s="188"/>
      <c r="NQX57" s="186"/>
      <c r="NQY57" s="145"/>
      <c r="NQZ57" s="146"/>
      <c r="NRA57" s="146"/>
      <c r="NRB57" s="147"/>
      <c r="NRC57" s="148"/>
      <c r="NRD57" s="187"/>
      <c r="NRE57" s="188"/>
      <c r="NRF57" s="186"/>
      <c r="NRG57" s="145"/>
      <c r="NRH57" s="146"/>
      <c r="NRI57" s="146"/>
      <c r="NRJ57" s="147"/>
      <c r="NRK57" s="148"/>
      <c r="NRL57" s="187"/>
      <c r="NRM57" s="188"/>
      <c r="NRN57" s="186"/>
      <c r="NRO57" s="145"/>
      <c r="NRP57" s="146"/>
      <c r="NRQ57" s="146"/>
      <c r="NRR57" s="147"/>
      <c r="NRS57" s="148"/>
      <c r="NRT57" s="187"/>
      <c r="NRU57" s="188"/>
      <c r="NRV57" s="186"/>
      <c r="NRW57" s="145"/>
      <c r="NRX57" s="146"/>
      <c r="NRY57" s="146"/>
      <c r="NRZ57" s="147"/>
      <c r="NSA57" s="148"/>
      <c r="NSB57" s="187"/>
      <c r="NSC57" s="188"/>
      <c r="NSD57" s="186"/>
      <c r="NSE57" s="145"/>
      <c r="NSF57" s="146"/>
      <c r="NSG57" s="146"/>
      <c r="NSH57" s="147"/>
      <c r="NSI57" s="148"/>
      <c r="NSJ57" s="187"/>
      <c r="NSK57" s="188"/>
      <c r="NSL57" s="186"/>
      <c r="NSM57" s="145"/>
      <c r="NSN57" s="146"/>
      <c r="NSO57" s="146"/>
      <c r="NSP57" s="147"/>
      <c r="NSQ57" s="148"/>
      <c r="NSR57" s="187"/>
      <c r="NSS57" s="188"/>
      <c r="NST57" s="186"/>
      <c r="NSU57" s="145"/>
      <c r="NSV57" s="146"/>
      <c r="NSW57" s="146"/>
      <c r="NSX57" s="147"/>
      <c r="NSY57" s="148"/>
      <c r="NSZ57" s="187"/>
      <c r="NTA57" s="188"/>
      <c r="NTB57" s="186"/>
      <c r="NTC57" s="145"/>
      <c r="NTD57" s="146"/>
      <c r="NTE57" s="146"/>
      <c r="NTF57" s="147"/>
      <c r="NTG57" s="148"/>
      <c r="NTH57" s="187"/>
      <c r="NTI57" s="188"/>
      <c r="NTJ57" s="186"/>
      <c r="NTK57" s="145"/>
      <c r="NTL57" s="146"/>
      <c r="NTM57" s="146"/>
      <c r="NTN57" s="147"/>
      <c r="NTO57" s="148"/>
      <c r="NTP57" s="187"/>
      <c r="NTQ57" s="188"/>
      <c r="NTR57" s="186"/>
      <c r="NTS57" s="145"/>
      <c r="NTT57" s="146"/>
      <c r="NTU57" s="146"/>
      <c r="NTV57" s="147"/>
      <c r="NTW57" s="148"/>
      <c r="NTX57" s="187"/>
      <c r="NTY57" s="188"/>
      <c r="NTZ57" s="186"/>
      <c r="NUA57" s="145"/>
      <c r="NUB57" s="146"/>
      <c r="NUC57" s="146"/>
      <c r="NUD57" s="147"/>
      <c r="NUE57" s="148"/>
      <c r="NUF57" s="187"/>
      <c r="NUG57" s="188"/>
      <c r="NUH57" s="186"/>
      <c r="NUI57" s="145"/>
      <c r="NUJ57" s="146"/>
      <c r="NUK57" s="146"/>
      <c r="NUL57" s="147"/>
      <c r="NUM57" s="148"/>
      <c r="NUN57" s="187"/>
      <c r="NUO57" s="188"/>
      <c r="NUP57" s="186"/>
      <c r="NUQ57" s="145"/>
      <c r="NUR57" s="146"/>
      <c r="NUS57" s="146"/>
      <c r="NUT57" s="147"/>
      <c r="NUU57" s="148"/>
      <c r="NUV57" s="187"/>
      <c r="NUW57" s="188"/>
      <c r="NUX57" s="186"/>
      <c r="NUY57" s="145"/>
      <c r="NUZ57" s="146"/>
      <c r="NVA57" s="146"/>
      <c r="NVB57" s="147"/>
      <c r="NVC57" s="148"/>
      <c r="NVD57" s="187"/>
      <c r="NVE57" s="188"/>
      <c r="NVF57" s="186"/>
      <c r="NVG57" s="145"/>
      <c r="NVH57" s="146"/>
      <c r="NVI57" s="146"/>
      <c r="NVJ57" s="147"/>
      <c r="NVK57" s="148"/>
      <c r="NVL57" s="187"/>
      <c r="NVM57" s="188"/>
      <c r="NVN57" s="186"/>
      <c r="NVO57" s="145"/>
      <c r="NVP57" s="146"/>
      <c r="NVQ57" s="146"/>
      <c r="NVR57" s="147"/>
      <c r="NVS57" s="148"/>
      <c r="NVT57" s="187"/>
      <c r="NVU57" s="188"/>
      <c r="NVV57" s="186"/>
      <c r="NVW57" s="145"/>
      <c r="NVX57" s="146"/>
      <c r="NVY57" s="146"/>
      <c r="NVZ57" s="147"/>
      <c r="NWA57" s="148"/>
      <c r="NWB57" s="187"/>
      <c r="NWC57" s="188"/>
      <c r="NWD57" s="186"/>
      <c r="NWE57" s="145"/>
      <c r="NWF57" s="146"/>
      <c r="NWG57" s="146"/>
      <c r="NWH57" s="147"/>
      <c r="NWI57" s="148"/>
      <c r="NWJ57" s="187"/>
      <c r="NWK57" s="188"/>
      <c r="NWL57" s="186"/>
      <c r="NWM57" s="145"/>
      <c r="NWN57" s="146"/>
      <c r="NWO57" s="146"/>
      <c r="NWP57" s="147"/>
      <c r="NWQ57" s="148"/>
      <c r="NWR57" s="187"/>
      <c r="NWS57" s="188"/>
      <c r="NWT57" s="186"/>
      <c r="NWU57" s="145"/>
      <c r="NWV57" s="146"/>
      <c r="NWW57" s="146"/>
      <c r="NWX57" s="147"/>
      <c r="NWY57" s="148"/>
      <c r="NWZ57" s="187"/>
      <c r="NXA57" s="188"/>
      <c r="NXB57" s="186"/>
      <c r="NXC57" s="145"/>
      <c r="NXD57" s="146"/>
      <c r="NXE57" s="146"/>
      <c r="NXF57" s="147"/>
      <c r="NXG57" s="148"/>
      <c r="NXH57" s="187"/>
      <c r="NXI57" s="188"/>
      <c r="NXJ57" s="186"/>
      <c r="NXK57" s="145"/>
      <c r="NXL57" s="146"/>
      <c r="NXM57" s="146"/>
      <c r="NXN57" s="147"/>
      <c r="NXO57" s="148"/>
      <c r="NXP57" s="187"/>
      <c r="NXQ57" s="188"/>
      <c r="NXR57" s="186"/>
      <c r="NXS57" s="145"/>
      <c r="NXT57" s="146"/>
      <c r="NXU57" s="146"/>
      <c r="NXV57" s="147"/>
      <c r="NXW57" s="148"/>
      <c r="NXX57" s="187"/>
      <c r="NXY57" s="188"/>
      <c r="NXZ57" s="186"/>
      <c r="NYA57" s="145"/>
      <c r="NYB57" s="146"/>
      <c r="NYC57" s="146"/>
      <c r="NYD57" s="147"/>
      <c r="NYE57" s="148"/>
      <c r="NYF57" s="187"/>
      <c r="NYG57" s="188"/>
      <c r="NYH57" s="186"/>
      <c r="NYI57" s="145"/>
      <c r="NYJ57" s="146"/>
      <c r="NYK57" s="146"/>
      <c r="NYL57" s="147"/>
      <c r="NYM57" s="148"/>
      <c r="NYN57" s="187"/>
      <c r="NYO57" s="188"/>
      <c r="NYP57" s="186"/>
      <c r="NYQ57" s="145"/>
      <c r="NYR57" s="146"/>
      <c r="NYS57" s="146"/>
      <c r="NYT57" s="147"/>
      <c r="NYU57" s="148"/>
      <c r="NYV57" s="187"/>
      <c r="NYW57" s="188"/>
      <c r="NYX57" s="186"/>
      <c r="NYY57" s="145"/>
      <c r="NYZ57" s="146"/>
      <c r="NZA57" s="146"/>
      <c r="NZB57" s="147"/>
      <c r="NZC57" s="148"/>
      <c r="NZD57" s="187"/>
      <c r="NZE57" s="188"/>
      <c r="NZF57" s="186"/>
      <c r="NZG57" s="145"/>
      <c r="NZH57" s="146"/>
      <c r="NZI57" s="146"/>
      <c r="NZJ57" s="147"/>
      <c r="NZK57" s="148"/>
      <c r="NZL57" s="187"/>
      <c r="NZM57" s="188"/>
      <c r="NZN57" s="186"/>
      <c r="NZO57" s="145"/>
      <c r="NZP57" s="146"/>
      <c r="NZQ57" s="146"/>
      <c r="NZR57" s="147"/>
      <c r="NZS57" s="148"/>
      <c r="NZT57" s="187"/>
      <c r="NZU57" s="188"/>
      <c r="NZV57" s="186"/>
      <c r="NZW57" s="145"/>
      <c r="NZX57" s="146"/>
      <c r="NZY57" s="146"/>
      <c r="NZZ57" s="147"/>
      <c r="OAA57" s="148"/>
      <c r="OAB57" s="187"/>
      <c r="OAC57" s="188"/>
      <c r="OAD57" s="186"/>
      <c r="OAE57" s="145"/>
      <c r="OAF57" s="146"/>
      <c r="OAG57" s="146"/>
      <c r="OAH57" s="147"/>
      <c r="OAI57" s="148"/>
      <c r="OAJ57" s="187"/>
      <c r="OAK57" s="188"/>
      <c r="OAL57" s="186"/>
      <c r="OAM57" s="145"/>
      <c r="OAN57" s="146"/>
      <c r="OAO57" s="146"/>
      <c r="OAP57" s="147"/>
      <c r="OAQ57" s="148"/>
      <c r="OAR57" s="187"/>
      <c r="OAS57" s="188"/>
      <c r="OAT57" s="186"/>
      <c r="OAU57" s="145"/>
      <c r="OAV57" s="146"/>
      <c r="OAW57" s="146"/>
      <c r="OAX57" s="147"/>
      <c r="OAY57" s="148"/>
      <c r="OAZ57" s="187"/>
      <c r="OBA57" s="188"/>
      <c r="OBB57" s="186"/>
      <c r="OBC57" s="145"/>
      <c r="OBD57" s="146"/>
      <c r="OBE57" s="146"/>
      <c r="OBF57" s="147"/>
      <c r="OBG57" s="148"/>
      <c r="OBH57" s="187"/>
      <c r="OBI57" s="188"/>
      <c r="OBJ57" s="186"/>
      <c r="OBK57" s="145"/>
      <c r="OBL57" s="146"/>
      <c r="OBM57" s="146"/>
      <c r="OBN57" s="147"/>
      <c r="OBO57" s="148"/>
      <c r="OBP57" s="187"/>
      <c r="OBQ57" s="188"/>
      <c r="OBR57" s="186"/>
      <c r="OBS57" s="145"/>
      <c r="OBT57" s="146"/>
      <c r="OBU57" s="146"/>
      <c r="OBV57" s="147"/>
      <c r="OBW57" s="148"/>
      <c r="OBX57" s="187"/>
      <c r="OBY57" s="188"/>
      <c r="OBZ57" s="186"/>
      <c r="OCA57" s="145"/>
      <c r="OCB57" s="146"/>
      <c r="OCC57" s="146"/>
      <c r="OCD57" s="147"/>
      <c r="OCE57" s="148"/>
      <c r="OCF57" s="187"/>
      <c r="OCG57" s="188"/>
      <c r="OCH57" s="186"/>
      <c r="OCI57" s="145"/>
      <c r="OCJ57" s="146"/>
      <c r="OCK57" s="146"/>
      <c r="OCL57" s="147"/>
      <c r="OCM57" s="148"/>
      <c r="OCN57" s="187"/>
      <c r="OCO57" s="188"/>
      <c r="OCP57" s="186"/>
      <c r="OCQ57" s="145"/>
      <c r="OCR57" s="146"/>
      <c r="OCS57" s="146"/>
      <c r="OCT57" s="147"/>
      <c r="OCU57" s="148"/>
      <c r="OCV57" s="187"/>
      <c r="OCW57" s="188"/>
      <c r="OCX57" s="186"/>
      <c r="OCY57" s="145"/>
      <c r="OCZ57" s="146"/>
      <c r="ODA57" s="146"/>
      <c r="ODB57" s="147"/>
      <c r="ODC57" s="148"/>
      <c r="ODD57" s="187"/>
      <c r="ODE57" s="188"/>
      <c r="ODF57" s="186"/>
      <c r="ODG57" s="145"/>
      <c r="ODH57" s="146"/>
      <c r="ODI57" s="146"/>
      <c r="ODJ57" s="147"/>
      <c r="ODK57" s="148"/>
      <c r="ODL57" s="187"/>
      <c r="ODM57" s="188"/>
      <c r="ODN57" s="186"/>
      <c r="ODO57" s="145"/>
      <c r="ODP57" s="146"/>
      <c r="ODQ57" s="146"/>
      <c r="ODR57" s="147"/>
      <c r="ODS57" s="148"/>
      <c r="ODT57" s="187"/>
      <c r="ODU57" s="188"/>
      <c r="ODV57" s="186"/>
      <c r="ODW57" s="145"/>
      <c r="ODX57" s="146"/>
      <c r="ODY57" s="146"/>
      <c r="ODZ57" s="147"/>
      <c r="OEA57" s="148"/>
      <c r="OEB57" s="187"/>
      <c r="OEC57" s="188"/>
      <c r="OED57" s="186"/>
      <c r="OEE57" s="145"/>
      <c r="OEF57" s="146"/>
      <c r="OEG57" s="146"/>
      <c r="OEH57" s="147"/>
      <c r="OEI57" s="148"/>
      <c r="OEJ57" s="187"/>
      <c r="OEK57" s="188"/>
      <c r="OEL57" s="186"/>
      <c r="OEM57" s="145"/>
      <c r="OEN57" s="146"/>
      <c r="OEO57" s="146"/>
      <c r="OEP57" s="147"/>
      <c r="OEQ57" s="148"/>
      <c r="OER57" s="187"/>
      <c r="OES57" s="188"/>
      <c r="OET57" s="186"/>
      <c r="OEU57" s="145"/>
      <c r="OEV57" s="146"/>
      <c r="OEW57" s="146"/>
      <c r="OEX57" s="147"/>
      <c r="OEY57" s="148"/>
      <c r="OEZ57" s="187"/>
      <c r="OFA57" s="188"/>
      <c r="OFB57" s="186"/>
      <c r="OFC57" s="145"/>
      <c r="OFD57" s="146"/>
      <c r="OFE57" s="146"/>
      <c r="OFF57" s="147"/>
      <c r="OFG57" s="148"/>
      <c r="OFH57" s="187"/>
      <c r="OFI57" s="188"/>
      <c r="OFJ57" s="186"/>
      <c r="OFK57" s="145"/>
      <c r="OFL57" s="146"/>
      <c r="OFM57" s="146"/>
      <c r="OFN57" s="147"/>
      <c r="OFO57" s="148"/>
      <c r="OFP57" s="187"/>
      <c r="OFQ57" s="188"/>
      <c r="OFR57" s="186"/>
      <c r="OFS57" s="145"/>
      <c r="OFT57" s="146"/>
      <c r="OFU57" s="146"/>
      <c r="OFV57" s="147"/>
      <c r="OFW57" s="148"/>
      <c r="OFX57" s="187"/>
      <c r="OFY57" s="188"/>
      <c r="OFZ57" s="186"/>
      <c r="OGA57" s="145"/>
      <c r="OGB57" s="146"/>
      <c r="OGC57" s="146"/>
      <c r="OGD57" s="147"/>
      <c r="OGE57" s="148"/>
      <c r="OGF57" s="187"/>
      <c r="OGG57" s="188"/>
      <c r="OGH57" s="186"/>
      <c r="OGI57" s="145"/>
      <c r="OGJ57" s="146"/>
      <c r="OGK57" s="146"/>
      <c r="OGL57" s="147"/>
      <c r="OGM57" s="148"/>
      <c r="OGN57" s="187"/>
      <c r="OGO57" s="188"/>
      <c r="OGP57" s="186"/>
      <c r="OGQ57" s="145"/>
      <c r="OGR57" s="146"/>
      <c r="OGS57" s="146"/>
      <c r="OGT57" s="147"/>
      <c r="OGU57" s="148"/>
      <c r="OGV57" s="187"/>
      <c r="OGW57" s="188"/>
      <c r="OGX57" s="186"/>
      <c r="OGY57" s="145"/>
      <c r="OGZ57" s="146"/>
      <c r="OHA57" s="146"/>
      <c r="OHB57" s="147"/>
      <c r="OHC57" s="148"/>
      <c r="OHD57" s="187"/>
      <c r="OHE57" s="188"/>
      <c r="OHF57" s="186"/>
      <c r="OHG57" s="145"/>
      <c r="OHH57" s="146"/>
      <c r="OHI57" s="146"/>
      <c r="OHJ57" s="147"/>
      <c r="OHK57" s="148"/>
      <c r="OHL57" s="187"/>
      <c r="OHM57" s="188"/>
      <c r="OHN57" s="186"/>
      <c r="OHO57" s="145"/>
      <c r="OHP57" s="146"/>
      <c r="OHQ57" s="146"/>
      <c r="OHR57" s="147"/>
      <c r="OHS57" s="148"/>
      <c r="OHT57" s="187"/>
      <c r="OHU57" s="188"/>
      <c r="OHV57" s="186"/>
      <c r="OHW57" s="145"/>
      <c r="OHX57" s="146"/>
      <c r="OHY57" s="146"/>
      <c r="OHZ57" s="147"/>
      <c r="OIA57" s="148"/>
      <c r="OIB57" s="187"/>
      <c r="OIC57" s="188"/>
      <c r="OID57" s="186"/>
      <c r="OIE57" s="145"/>
      <c r="OIF57" s="146"/>
      <c r="OIG57" s="146"/>
      <c r="OIH57" s="147"/>
      <c r="OII57" s="148"/>
      <c r="OIJ57" s="187"/>
      <c r="OIK57" s="188"/>
      <c r="OIL57" s="186"/>
      <c r="OIM57" s="145"/>
      <c r="OIN57" s="146"/>
      <c r="OIO57" s="146"/>
      <c r="OIP57" s="147"/>
      <c r="OIQ57" s="148"/>
      <c r="OIR57" s="187"/>
      <c r="OIS57" s="188"/>
      <c r="OIT57" s="186"/>
      <c r="OIU57" s="145"/>
      <c r="OIV57" s="146"/>
      <c r="OIW57" s="146"/>
      <c r="OIX57" s="147"/>
      <c r="OIY57" s="148"/>
      <c r="OIZ57" s="187"/>
      <c r="OJA57" s="188"/>
      <c r="OJB57" s="186"/>
      <c r="OJC57" s="145"/>
      <c r="OJD57" s="146"/>
      <c r="OJE57" s="146"/>
      <c r="OJF57" s="147"/>
      <c r="OJG57" s="148"/>
      <c r="OJH57" s="187"/>
      <c r="OJI57" s="188"/>
      <c r="OJJ57" s="186"/>
      <c r="OJK57" s="145"/>
      <c r="OJL57" s="146"/>
      <c r="OJM57" s="146"/>
      <c r="OJN57" s="147"/>
      <c r="OJO57" s="148"/>
      <c r="OJP57" s="187"/>
      <c r="OJQ57" s="188"/>
      <c r="OJR57" s="186"/>
      <c r="OJS57" s="145"/>
      <c r="OJT57" s="146"/>
      <c r="OJU57" s="146"/>
      <c r="OJV57" s="147"/>
      <c r="OJW57" s="148"/>
      <c r="OJX57" s="187"/>
      <c r="OJY57" s="188"/>
      <c r="OJZ57" s="186"/>
      <c r="OKA57" s="145"/>
      <c r="OKB57" s="146"/>
      <c r="OKC57" s="146"/>
      <c r="OKD57" s="147"/>
      <c r="OKE57" s="148"/>
      <c r="OKF57" s="187"/>
      <c r="OKG57" s="188"/>
      <c r="OKH57" s="186"/>
      <c r="OKI57" s="145"/>
      <c r="OKJ57" s="146"/>
      <c r="OKK57" s="146"/>
      <c r="OKL57" s="147"/>
      <c r="OKM57" s="148"/>
      <c r="OKN57" s="187"/>
      <c r="OKO57" s="188"/>
      <c r="OKP57" s="186"/>
      <c r="OKQ57" s="145"/>
      <c r="OKR57" s="146"/>
      <c r="OKS57" s="146"/>
      <c r="OKT57" s="147"/>
      <c r="OKU57" s="148"/>
      <c r="OKV57" s="187"/>
      <c r="OKW57" s="188"/>
      <c r="OKX57" s="186"/>
      <c r="OKY57" s="145"/>
      <c r="OKZ57" s="146"/>
      <c r="OLA57" s="146"/>
      <c r="OLB57" s="147"/>
      <c r="OLC57" s="148"/>
      <c r="OLD57" s="187"/>
      <c r="OLE57" s="188"/>
      <c r="OLF57" s="186"/>
      <c r="OLG57" s="145"/>
      <c r="OLH57" s="146"/>
      <c r="OLI57" s="146"/>
      <c r="OLJ57" s="147"/>
      <c r="OLK57" s="148"/>
      <c r="OLL57" s="187"/>
      <c r="OLM57" s="188"/>
      <c r="OLN57" s="186"/>
      <c r="OLO57" s="145"/>
      <c r="OLP57" s="146"/>
      <c r="OLQ57" s="146"/>
      <c r="OLR57" s="147"/>
      <c r="OLS57" s="148"/>
      <c r="OLT57" s="187"/>
      <c r="OLU57" s="188"/>
      <c r="OLV57" s="186"/>
      <c r="OLW57" s="145"/>
      <c r="OLX57" s="146"/>
      <c r="OLY57" s="146"/>
      <c r="OLZ57" s="147"/>
      <c r="OMA57" s="148"/>
      <c r="OMB57" s="187"/>
      <c r="OMC57" s="188"/>
      <c r="OMD57" s="186"/>
      <c r="OME57" s="145"/>
      <c r="OMF57" s="146"/>
      <c r="OMG57" s="146"/>
      <c r="OMH57" s="147"/>
      <c r="OMI57" s="148"/>
      <c r="OMJ57" s="187"/>
      <c r="OMK57" s="188"/>
      <c r="OML57" s="186"/>
      <c r="OMM57" s="145"/>
      <c r="OMN57" s="146"/>
      <c r="OMO57" s="146"/>
      <c r="OMP57" s="147"/>
      <c r="OMQ57" s="148"/>
      <c r="OMR57" s="187"/>
      <c r="OMS57" s="188"/>
      <c r="OMT57" s="186"/>
      <c r="OMU57" s="145"/>
      <c r="OMV57" s="146"/>
      <c r="OMW57" s="146"/>
      <c r="OMX57" s="147"/>
      <c r="OMY57" s="148"/>
      <c r="OMZ57" s="187"/>
      <c r="ONA57" s="188"/>
      <c r="ONB57" s="186"/>
      <c r="ONC57" s="145"/>
      <c r="OND57" s="146"/>
      <c r="ONE57" s="146"/>
      <c r="ONF57" s="147"/>
      <c r="ONG57" s="148"/>
      <c r="ONH57" s="187"/>
      <c r="ONI57" s="188"/>
      <c r="ONJ57" s="186"/>
      <c r="ONK57" s="145"/>
      <c r="ONL57" s="146"/>
      <c r="ONM57" s="146"/>
      <c r="ONN57" s="147"/>
      <c r="ONO57" s="148"/>
      <c r="ONP57" s="187"/>
      <c r="ONQ57" s="188"/>
      <c r="ONR57" s="186"/>
      <c r="ONS57" s="145"/>
      <c r="ONT57" s="146"/>
      <c r="ONU57" s="146"/>
      <c r="ONV57" s="147"/>
      <c r="ONW57" s="148"/>
      <c r="ONX57" s="187"/>
      <c r="ONY57" s="188"/>
      <c r="ONZ57" s="186"/>
      <c r="OOA57" s="145"/>
      <c r="OOB57" s="146"/>
      <c r="OOC57" s="146"/>
      <c r="OOD57" s="147"/>
      <c r="OOE57" s="148"/>
      <c r="OOF57" s="187"/>
      <c r="OOG57" s="188"/>
      <c r="OOH57" s="186"/>
      <c r="OOI57" s="145"/>
      <c r="OOJ57" s="146"/>
      <c r="OOK57" s="146"/>
      <c r="OOL57" s="147"/>
      <c r="OOM57" s="148"/>
      <c r="OON57" s="187"/>
      <c r="OOO57" s="188"/>
      <c r="OOP57" s="186"/>
      <c r="OOQ57" s="145"/>
      <c r="OOR57" s="146"/>
      <c r="OOS57" s="146"/>
      <c r="OOT57" s="147"/>
      <c r="OOU57" s="148"/>
      <c r="OOV57" s="187"/>
      <c r="OOW57" s="188"/>
      <c r="OOX57" s="186"/>
      <c r="OOY57" s="145"/>
      <c r="OOZ57" s="146"/>
      <c r="OPA57" s="146"/>
      <c r="OPB57" s="147"/>
      <c r="OPC57" s="148"/>
      <c r="OPD57" s="187"/>
      <c r="OPE57" s="188"/>
      <c r="OPF57" s="186"/>
      <c r="OPG57" s="145"/>
      <c r="OPH57" s="146"/>
      <c r="OPI57" s="146"/>
      <c r="OPJ57" s="147"/>
      <c r="OPK57" s="148"/>
      <c r="OPL57" s="187"/>
      <c r="OPM57" s="188"/>
      <c r="OPN57" s="186"/>
      <c r="OPO57" s="145"/>
      <c r="OPP57" s="146"/>
      <c r="OPQ57" s="146"/>
      <c r="OPR57" s="147"/>
      <c r="OPS57" s="148"/>
      <c r="OPT57" s="187"/>
      <c r="OPU57" s="188"/>
      <c r="OPV57" s="186"/>
      <c r="OPW57" s="145"/>
      <c r="OPX57" s="146"/>
      <c r="OPY57" s="146"/>
      <c r="OPZ57" s="147"/>
      <c r="OQA57" s="148"/>
      <c r="OQB57" s="187"/>
      <c r="OQC57" s="188"/>
      <c r="OQD57" s="186"/>
      <c r="OQE57" s="145"/>
      <c r="OQF57" s="146"/>
      <c r="OQG57" s="146"/>
      <c r="OQH57" s="147"/>
      <c r="OQI57" s="148"/>
      <c r="OQJ57" s="187"/>
      <c r="OQK57" s="188"/>
      <c r="OQL57" s="186"/>
      <c r="OQM57" s="145"/>
      <c r="OQN57" s="146"/>
      <c r="OQO57" s="146"/>
      <c r="OQP57" s="147"/>
      <c r="OQQ57" s="148"/>
      <c r="OQR57" s="187"/>
      <c r="OQS57" s="188"/>
      <c r="OQT57" s="186"/>
      <c r="OQU57" s="145"/>
      <c r="OQV57" s="146"/>
      <c r="OQW57" s="146"/>
      <c r="OQX57" s="147"/>
      <c r="OQY57" s="148"/>
      <c r="OQZ57" s="187"/>
      <c r="ORA57" s="188"/>
      <c r="ORB57" s="186"/>
      <c r="ORC57" s="145"/>
      <c r="ORD57" s="146"/>
      <c r="ORE57" s="146"/>
      <c r="ORF57" s="147"/>
      <c r="ORG57" s="148"/>
      <c r="ORH57" s="187"/>
      <c r="ORI57" s="188"/>
      <c r="ORJ57" s="186"/>
      <c r="ORK57" s="145"/>
      <c r="ORL57" s="146"/>
      <c r="ORM57" s="146"/>
      <c r="ORN57" s="147"/>
      <c r="ORO57" s="148"/>
      <c r="ORP57" s="187"/>
      <c r="ORQ57" s="188"/>
      <c r="ORR57" s="186"/>
      <c r="ORS57" s="145"/>
      <c r="ORT57" s="146"/>
      <c r="ORU57" s="146"/>
      <c r="ORV57" s="147"/>
      <c r="ORW57" s="148"/>
      <c r="ORX57" s="187"/>
      <c r="ORY57" s="188"/>
      <c r="ORZ57" s="186"/>
      <c r="OSA57" s="145"/>
      <c r="OSB57" s="146"/>
      <c r="OSC57" s="146"/>
      <c r="OSD57" s="147"/>
      <c r="OSE57" s="148"/>
      <c r="OSF57" s="187"/>
      <c r="OSG57" s="188"/>
      <c r="OSH57" s="186"/>
      <c r="OSI57" s="145"/>
      <c r="OSJ57" s="146"/>
      <c r="OSK57" s="146"/>
      <c r="OSL57" s="147"/>
      <c r="OSM57" s="148"/>
      <c r="OSN57" s="187"/>
      <c r="OSO57" s="188"/>
      <c r="OSP57" s="186"/>
      <c r="OSQ57" s="145"/>
      <c r="OSR57" s="146"/>
      <c r="OSS57" s="146"/>
      <c r="OST57" s="147"/>
      <c r="OSU57" s="148"/>
      <c r="OSV57" s="187"/>
      <c r="OSW57" s="188"/>
      <c r="OSX57" s="186"/>
      <c r="OSY57" s="145"/>
      <c r="OSZ57" s="146"/>
      <c r="OTA57" s="146"/>
      <c r="OTB57" s="147"/>
      <c r="OTC57" s="148"/>
      <c r="OTD57" s="187"/>
      <c r="OTE57" s="188"/>
      <c r="OTF57" s="186"/>
      <c r="OTG57" s="145"/>
      <c r="OTH57" s="146"/>
      <c r="OTI57" s="146"/>
      <c r="OTJ57" s="147"/>
      <c r="OTK57" s="148"/>
      <c r="OTL57" s="187"/>
      <c r="OTM57" s="188"/>
      <c r="OTN57" s="186"/>
      <c r="OTO57" s="145"/>
      <c r="OTP57" s="146"/>
      <c r="OTQ57" s="146"/>
      <c r="OTR57" s="147"/>
      <c r="OTS57" s="148"/>
      <c r="OTT57" s="187"/>
      <c r="OTU57" s="188"/>
      <c r="OTV57" s="186"/>
      <c r="OTW57" s="145"/>
      <c r="OTX57" s="146"/>
      <c r="OTY57" s="146"/>
      <c r="OTZ57" s="147"/>
      <c r="OUA57" s="148"/>
      <c r="OUB57" s="187"/>
      <c r="OUC57" s="188"/>
      <c r="OUD57" s="186"/>
      <c r="OUE57" s="145"/>
      <c r="OUF57" s="146"/>
      <c r="OUG57" s="146"/>
      <c r="OUH57" s="147"/>
      <c r="OUI57" s="148"/>
      <c r="OUJ57" s="187"/>
      <c r="OUK57" s="188"/>
      <c r="OUL57" s="186"/>
      <c r="OUM57" s="145"/>
      <c r="OUN57" s="146"/>
      <c r="OUO57" s="146"/>
      <c r="OUP57" s="147"/>
      <c r="OUQ57" s="148"/>
      <c r="OUR57" s="187"/>
      <c r="OUS57" s="188"/>
      <c r="OUT57" s="186"/>
      <c r="OUU57" s="145"/>
      <c r="OUV57" s="146"/>
      <c r="OUW57" s="146"/>
      <c r="OUX57" s="147"/>
      <c r="OUY57" s="148"/>
      <c r="OUZ57" s="187"/>
      <c r="OVA57" s="188"/>
      <c r="OVB57" s="186"/>
      <c r="OVC57" s="145"/>
      <c r="OVD57" s="146"/>
      <c r="OVE57" s="146"/>
      <c r="OVF57" s="147"/>
      <c r="OVG57" s="148"/>
      <c r="OVH57" s="187"/>
      <c r="OVI57" s="188"/>
      <c r="OVJ57" s="186"/>
      <c r="OVK57" s="145"/>
      <c r="OVL57" s="146"/>
      <c r="OVM57" s="146"/>
      <c r="OVN57" s="147"/>
      <c r="OVO57" s="148"/>
      <c r="OVP57" s="187"/>
      <c r="OVQ57" s="188"/>
      <c r="OVR57" s="186"/>
      <c r="OVS57" s="145"/>
      <c r="OVT57" s="146"/>
      <c r="OVU57" s="146"/>
      <c r="OVV57" s="147"/>
      <c r="OVW57" s="148"/>
      <c r="OVX57" s="187"/>
      <c r="OVY57" s="188"/>
      <c r="OVZ57" s="186"/>
      <c r="OWA57" s="145"/>
      <c r="OWB57" s="146"/>
      <c r="OWC57" s="146"/>
      <c r="OWD57" s="147"/>
      <c r="OWE57" s="148"/>
      <c r="OWF57" s="187"/>
      <c r="OWG57" s="188"/>
      <c r="OWH57" s="186"/>
      <c r="OWI57" s="145"/>
      <c r="OWJ57" s="146"/>
      <c r="OWK57" s="146"/>
      <c r="OWL57" s="147"/>
      <c r="OWM57" s="148"/>
      <c r="OWN57" s="187"/>
      <c r="OWO57" s="188"/>
      <c r="OWP57" s="186"/>
      <c r="OWQ57" s="145"/>
      <c r="OWR57" s="146"/>
      <c r="OWS57" s="146"/>
      <c r="OWT57" s="147"/>
      <c r="OWU57" s="148"/>
      <c r="OWV57" s="187"/>
      <c r="OWW57" s="188"/>
      <c r="OWX57" s="186"/>
      <c r="OWY57" s="145"/>
      <c r="OWZ57" s="146"/>
      <c r="OXA57" s="146"/>
      <c r="OXB57" s="147"/>
      <c r="OXC57" s="148"/>
      <c r="OXD57" s="187"/>
      <c r="OXE57" s="188"/>
      <c r="OXF57" s="186"/>
      <c r="OXG57" s="145"/>
      <c r="OXH57" s="146"/>
      <c r="OXI57" s="146"/>
      <c r="OXJ57" s="147"/>
      <c r="OXK57" s="148"/>
      <c r="OXL57" s="187"/>
      <c r="OXM57" s="188"/>
      <c r="OXN57" s="186"/>
      <c r="OXO57" s="145"/>
      <c r="OXP57" s="146"/>
      <c r="OXQ57" s="146"/>
      <c r="OXR57" s="147"/>
      <c r="OXS57" s="148"/>
      <c r="OXT57" s="187"/>
      <c r="OXU57" s="188"/>
      <c r="OXV57" s="186"/>
      <c r="OXW57" s="145"/>
      <c r="OXX57" s="146"/>
      <c r="OXY57" s="146"/>
      <c r="OXZ57" s="147"/>
      <c r="OYA57" s="148"/>
      <c r="OYB57" s="187"/>
      <c r="OYC57" s="188"/>
      <c r="OYD57" s="186"/>
      <c r="OYE57" s="145"/>
      <c r="OYF57" s="146"/>
      <c r="OYG57" s="146"/>
      <c r="OYH57" s="147"/>
      <c r="OYI57" s="148"/>
      <c r="OYJ57" s="187"/>
      <c r="OYK57" s="188"/>
      <c r="OYL57" s="186"/>
      <c r="OYM57" s="145"/>
      <c r="OYN57" s="146"/>
      <c r="OYO57" s="146"/>
      <c r="OYP57" s="147"/>
      <c r="OYQ57" s="148"/>
      <c r="OYR57" s="187"/>
      <c r="OYS57" s="188"/>
      <c r="OYT57" s="186"/>
      <c r="OYU57" s="145"/>
      <c r="OYV57" s="146"/>
      <c r="OYW57" s="146"/>
      <c r="OYX57" s="147"/>
      <c r="OYY57" s="148"/>
      <c r="OYZ57" s="187"/>
      <c r="OZA57" s="188"/>
      <c r="OZB57" s="186"/>
      <c r="OZC57" s="145"/>
      <c r="OZD57" s="146"/>
      <c r="OZE57" s="146"/>
      <c r="OZF57" s="147"/>
      <c r="OZG57" s="148"/>
      <c r="OZH57" s="187"/>
      <c r="OZI57" s="188"/>
      <c r="OZJ57" s="186"/>
      <c r="OZK57" s="145"/>
      <c r="OZL57" s="146"/>
      <c r="OZM57" s="146"/>
      <c r="OZN57" s="147"/>
      <c r="OZO57" s="148"/>
      <c r="OZP57" s="187"/>
      <c r="OZQ57" s="188"/>
      <c r="OZR57" s="186"/>
      <c r="OZS57" s="145"/>
      <c r="OZT57" s="146"/>
      <c r="OZU57" s="146"/>
      <c r="OZV57" s="147"/>
      <c r="OZW57" s="148"/>
      <c r="OZX57" s="187"/>
      <c r="OZY57" s="188"/>
      <c r="OZZ57" s="186"/>
      <c r="PAA57" s="145"/>
      <c r="PAB57" s="146"/>
      <c r="PAC57" s="146"/>
      <c r="PAD57" s="147"/>
      <c r="PAE57" s="148"/>
      <c r="PAF57" s="187"/>
      <c r="PAG57" s="188"/>
      <c r="PAH57" s="186"/>
      <c r="PAI57" s="145"/>
      <c r="PAJ57" s="146"/>
      <c r="PAK57" s="146"/>
      <c r="PAL57" s="147"/>
      <c r="PAM57" s="148"/>
      <c r="PAN57" s="187"/>
      <c r="PAO57" s="188"/>
      <c r="PAP57" s="186"/>
      <c r="PAQ57" s="145"/>
      <c r="PAR57" s="146"/>
      <c r="PAS57" s="146"/>
      <c r="PAT57" s="147"/>
      <c r="PAU57" s="148"/>
      <c r="PAV57" s="187"/>
      <c r="PAW57" s="188"/>
      <c r="PAX57" s="186"/>
      <c r="PAY57" s="145"/>
      <c r="PAZ57" s="146"/>
      <c r="PBA57" s="146"/>
      <c r="PBB57" s="147"/>
      <c r="PBC57" s="148"/>
      <c r="PBD57" s="187"/>
      <c r="PBE57" s="188"/>
      <c r="PBF57" s="186"/>
      <c r="PBG57" s="145"/>
      <c r="PBH57" s="146"/>
      <c r="PBI57" s="146"/>
      <c r="PBJ57" s="147"/>
      <c r="PBK57" s="148"/>
      <c r="PBL57" s="187"/>
      <c r="PBM57" s="188"/>
      <c r="PBN57" s="186"/>
      <c r="PBO57" s="145"/>
      <c r="PBP57" s="146"/>
      <c r="PBQ57" s="146"/>
      <c r="PBR57" s="147"/>
      <c r="PBS57" s="148"/>
      <c r="PBT57" s="187"/>
      <c r="PBU57" s="188"/>
      <c r="PBV57" s="186"/>
      <c r="PBW57" s="145"/>
      <c r="PBX57" s="146"/>
      <c r="PBY57" s="146"/>
      <c r="PBZ57" s="147"/>
      <c r="PCA57" s="148"/>
      <c r="PCB57" s="187"/>
      <c r="PCC57" s="188"/>
      <c r="PCD57" s="186"/>
      <c r="PCE57" s="145"/>
      <c r="PCF57" s="146"/>
      <c r="PCG57" s="146"/>
      <c r="PCH57" s="147"/>
      <c r="PCI57" s="148"/>
      <c r="PCJ57" s="187"/>
      <c r="PCK57" s="188"/>
      <c r="PCL57" s="186"/>
      <c r="PCM57" s="145"/>
      <c r="PCN57" s="146"/>
      <c r="PCO57" s="146"/>
      <c r="PCP57" s="147"/>
      <c r="PCQ57" s="148"/>
      <c r="PCR57" s="187"/>
      <c r="PCS57" s="188"/>
      <c r="PCT57" s="186"/>
      <c r="PCU57" s="145"/>
      <c r="PCV57" s="146"/>
      <c r="PCW57" s="146"/>
      <c r="PCX57" s="147"/>
      <c r="PCY57" s="148"/>
      <c r="PCZ57" s="187"/>
      <c r="PDA57" s="188"/>
      <c r="PDB57" s="186"/>
      <c r="PDC57" s="145"/>
      <c r="PDD57" s="146"/>
      <c r="PDE57" s="146"/>
      <c r="PDF57" s="147"/>
      <c r="PDG57" s="148"/>
      <c r="PDH57" s="187"/>
      <c r="PDI57" s="188"/>
      <c r="PDJ57" s="186"/>
      <c r="PDK57" s="145"/>
      <c r="PDL57" s="146"/>
      <c r="PDM57" s="146"/>
      <c r="PDN57" s="147"/>
      <c r="PDO57" s="148"/>
      <c r="PDP57" s="187"/>
      <c r="PDQ57" s="188"/>
      <c r="PDR57" s="186"/>
      <c r="PDS57" s="145"/>
      <c r="PDT57" s="146"/>
      <c r="PDU57" s="146"/>
      <c r="PDV57" s="147"/>
      <c r="PDW57" s="148"/>
      <c r="PDX57" s="187"/>
      <c r="PDY57" s="188"/>
      <c r="PDZ57" s="186"/>
      <c r="PEA57" s="145"/>
      <c r="PEB57" s="146"/>
      <c r="PEC57" s="146"/>
      <c r="PED57" s="147"/>
      <c r="PEE57" s="148"/>
      <c r="PEF57" s="187"/>
      <c r="PEG57" s="188"/>
      <c r="PEH57" s="186"/>
      <c r="PEI57" s="145"/>
      <c r="PEJ57" s="146"/>
      <c r="PEK57" s="146"/>
      <c r="PEL57" s="147"/>
      <c r="PEM57" s="148"/>
      <c r="PEN57" s="187"/>
      <c r="PEO57" s="188"/>
      <c r="PEP57" s="186"/>
      <c r="PEQ57" s="145"/>
      <c r="PER57" s="146"/>
      <c r="PES57" s="146"/>
      <c r="PET57" s="147"/>
      <c r="PEU57" s="148"/>
      <c r="PEV57" s="187"/>
      <c r="PEW57" s="188"/>
      <c r="PEX57" s="186"/>
      <c r="PEY57" s="145"/>
      <c r="PEZ57" s="146"/>
      <c r="PFA57" s="146"/>
      <c r="PFB57" s="147"/>
      <c r="PFC57" s="148"/>
      <c r="PFD57" s="187"/>
      <c r="PFE57" s="188"/>
      <c r="PFF57" s="186"/>
      <c r="PFG57" s="145"/>
      <c r="PFH57" s="146"/>
      <c r="PFI57" s="146"/>
      <c r="PFJ57" s="147"/>
      <c r="PFK57" s="148"/>
      <c r="PFL57" s="187"/>
      <c r="PFM57" s="188"/>
      <c r="PFN57" s="186"/>
      <c r="PFO57" s="145"/>
      <c r="PFP57" s="146"/>
      <c r="PFQ57" s="146"/>
      <c r="PFR57" s="147"/>
      <c r="PFS57" s="148"/>
      <c r="PFT57" s="187"/>
      <c r="PFU57" s="188"/>
      <c r="PFV57" s="186"/>
      <c r="PFW57" s="145"/>
      <c r="PFX57" s="146"/>
      <c r="PFY57" s="146"/>
      <c r="PFZ57" s="147"/>
      <c r="PGA57" s="148"/>
      <c r="PGB57" s="187"/>
      <c r="PGC57" s="188"/>
      <c r="PGD57" s="186"/>
      <c r="PGE57" s="145"/>
      <c r="PGF57" s="146"/>
      <c r="PGG57" s="146"/>
      <c r="PGH57" s="147"/>
      <c r="PGI57" s="148"/>
      <c r="PGJ57" s="187"/>
      <c r="PGK57" s="188"/>
      <c r="PGL57" s="186"/>
      <c r="PGM57" s="145"/>
      <c r="PGN57" s="146"/>
      <c r="PGO57" s="146"/>
      <c r="PGP57" s="147"/>
      <c r="PGQ57" s="148"/>
      <c r="PGR57" s="187"/>
      <c r="PGS57" s="188"/>
      <c r="PGT57" s="186"/>
      <c r="PGU57" s="145"/>
      <c r="PGV57" s="146"/>
      <c r="PGW57" s="146"/>
      <c r="PGX57" s="147"/>
      <c r="PGY57" s="148"/>
      <c r="PGZ57" s="187"/>
      <c r="PHA57" s="188"/>
      <c r="PHB57" s="186"/>
      <c r="PHC57" s="145"/>
      <c r="PHD57" s="146"/>
      <c r="PHE57" s="146"/>
      <c r="PHF57" s="147"/>
      <c r="PHG57" s="148"/>
      <c r="PHH57" s="187"/>
      <c r="PHI57" s="188"/>
      <c r="PHJ57" s="186"/>
      <c r="PHK57" s="145"/>
      <c r="PHL57" s="146"/>
      <c r="PHM57" s="146"/>
      <c r="PHN57" s="147"/>
      <c r="PHO57" s="148"/>
      <c r="PHP57" s="187"/>
      <c r="PHQ57" s="188"/>
      <c r="PHR57" s="186"/>
      <c r="PHS57" s="145"/>
      <c r="PHT57" s="146"/>
      <c r="PHU57" s="146"/>
      <c r="PHV57" s="147"/>
      <c r="PHW57" s="148"/>
      <c r="PHX57" s="187"/>
      <c r="PHY57" s="188"/>
      <c r="PHZ57" s="186"/>
      <c r="PIA57" s="145"/>
      <c r="PIB57" s="146"/>
      <c r="PIC57" s="146"/>
      <c r="PID57" s="147"/>
      <c r="PIE57" s="148"/>
      <c r="PIF57" s="187"/>
      <c r="PIG57" s="188"/>
      <c r="PIH57" s="186"/>
      <c r="PII57" s="145"/>
      <c r="PIJ57" s="146"/>
      <c r="PIK57" s="146"/>
      <c r="PIL57" s="147"/>
      <c r="PIM57" s="148"/>
      <c r="PIN57" s="187"/>
      <c r="PIO57" s="188"/>
      <c r="PIP57" s="186"/>
      <c r="PIQ57" s="145"/>
      <c r="PIR57" s="146"/>
      <c r="PIS57" s="146"/>
      <c r="PIT57" s="147"/>
      <c r="PIU57" s="148"/>
      <c r="PIV57" s="187"/>
      <c r="PIW57" s="188"/>
      <c r="PIX57" s="186"/>
      <c r="PIY57" s="145"/>
      <c r="PIZ57" s="146"/>
      <c r="PJA57" s="146"/>
      <c r="PJB57" s="147"/>
      <c r="PJC57" s="148"/>
      <c r="PJD57" s="187"/>
      <c r="PJE57" s="188"/>
      <c r="PJF57" s="186"/>
      <c r="PJG57" s="145"/>
      <c r="PJH57" s="146"/>
      <c r="PJI57" s="146"/>
      <c r="PJJ57" s="147"/>
      <c r="PJK57" s="148"/>
      <c r="PJL57" s="187"/>
      <c r="PJM57" s="188"/>
      <c r="PJN57" s="186"/>
      <c r="PJO57" s="145"/>
      <c r="PJP57" s="146"/>
      <c r="PJQ57" s="146"/>
      <c r="PJR57" s="147"/>
      <c r="PJS57" s="148"/>
      <c r="PJT57" s="187"/>
      <c r="PJU57" s="188"/>
      <c r="PJV57" s="186"/>
      <c r="PJW57" s="145"/>
      <c r="PJX57" s="146"/>
      <c r="PJY57" s="146"/>
      <c r="PJZ57" s="147"/>
      <c r="PKA57" s="148"/>
      <c r="PKB57" s="187"/>
      <c r="PKC57" s="188"/>
      <c r="PKD57" s="186"/>
      <c r="PKE57" s="145"/>
      <c r="PKF57" s="146"/>
      <c r="PKG57" s="146"/>
      <c r="PKH57" s="147"/>
      <c r="PKI57" s="148"/>
      <c r="PKJ57" s="187"/>
      <c r="PKK57" s="188"/>
      <c r="PKL57" s="186"/>
      <c r="PKM57" s="145"/>
      <c r="PKN57" s="146"/>
      <c r="PKO57" s="146"/>
      <c r="PKP57" s="147"/>
      <c r="PKQ57" s="148"/>
      <c r="PKR57" s="187"/>
      <c r="PKS57" s="188"/>
      <c r="PKT57" s="186"/>
      <c r="PKU57" s="145"/>
      <c r="PKV57" s="146"/>
      <c r="PKW57" s="146"/>
      <c r="PKX57" s="147"/>
      <c r="PKY57" s="148"/>
      <c r="PKZ57" s="187"/>
      <c r="PLA57" s="188"/>
      <c r="PLB57" s="186"/>
      <c r="PLC57" s="145"/>
      <c r="PLD57" s="146"/>
      <c r="PLE57" s="146"/>
      <c r="PLF57" s="147"/>
      <c r="PLG57" s="148"/>
      <c r="PLH57" s="187"/>
      <c r="PLI57" s="188"/>
      <c r="PLJ57" s="186"/>
      <c r="PLK57" s="145"/>
      <c r="PLL57" s="146"/>
      <c r="PLM57" s="146"/>
      <c r="PLN57" s="147"/>
      <c r="PLO57" s="148"/>
      <c r="PLP57" s="187"/>
      <c r="PLQ57" s="188"/>
      <c r="PLR57" s="186"/>
      <c r="PLS57" s="145"/>
      <c r="PLT57" s="146"/>
      <c r="PLU57" s="146"/>
      <c r="PLV57" s="147"/>
      <c r="PLW57" s="148"/>
      <c r="PLX57" s="187"/>
      <c r="PLY57" s="188"/>
      <c r="PLZ57" s="186"/>
      <c r="PMA57" s="145"/>
      <c r="PMB57" s="146"/>
      <c r="PMC57" s="146"/>
      <c r="PMD57" s="147"/>
      <c r="PME57" s="148"/>
      <c r="PMF57" s="187"/>
      <c r="PMG57" s="188"/>
      <c r="PMH57" s="186"/>
      <c r="PMI57" s="145"/>
      <c r="PMJ57" s="146"/>
      <c r="PMK57" s="146"/>
      <c r="PML57" s="147"/>
      <c r="PMM57" s="148"/>
      <c r="PMN57" s="187"/>
      <c r="PMO57" s="188"/>
      <c r="PMP57" s="186"/>
      <c r="PMQ57" s="145"/>
      <c r="PMR57" s="146"/>
      <c r="PMS57" s="146"/>
      <c r="PMT57" s="147"/>
      <c r="PMU57" s="148"/>
      <c r="PMV57" s="187"/>
      <c r="PMW57" s="188"/>
      <c r="PMX57" s="186"/>
      <c r="PMY57" s="145"/>
      <c r="PMZ57" s="146"/>
      <c r="PNA57" s="146"/>
      <c r="PNB57" s="147"/>
      <c r="PNC57" s="148"/>
      <c r="PND57" s="187"/>
      <c r="PNE57" s="188"/>
      <c r="PNF57" s="186"/>
      <c r="PNG57" s="145"/>
      <c r="PNH57" s="146"/>
      <c r="PNI57" s="146"/>
      <c r="PNJ57" s="147"/>
      <c r="PNK57" s="148"/>
      <c r="PNL57" s="187"/>
      <c r="PNM57" s="188"/>
      <c r="PNN57" s="186"/>
      <c r="PNO57" s="145"/>
      <c r="PNP57" s="146"/>
      <c r="PNQ57" s="146"/>
      <c r="PNR57" s="147"/>
      <c r="PNS57" s="148"/>
      <c r="PNT57" s="187"/>
      <c r="PNU57" s="188"/>
      <c r="PNV57" s="186"/>
      <c r="PNW57" s="145"/>
      <c r="PNX57" s="146"/>
      <c r="PNY57" s="146"/>
      <c r="PNZ57" s="147"/>
      <c r="POA57" s="148"/>
      <c r="POB57" s="187"/>
      <c r="POC57" s="188"/>
      <c r="POD57" s="186"/>
      <c r="POE57" s="145"/>
      <c r="POF57" s="146"/>
      <c r="POG57" s="146"/>
      <c r="POH57" s="147"/>
      <c r="POI57" s="148"/>
      <c r="POJ57" s="187"/>
      <c r="POK57" s="188"/>
      <c r="POL57" s="186"/>
      <c r="POM57" s="145"/>
      <c r="PON57" s="146"/>
      <c r="POO57" s="146"/>
      <c r="POP57" s="147"/>
      <c r="POQ57" s="148"/>
      <c r="POR57" s="187"/>
      <c r="POS57" s="188"/>
      <c r="POT57" s="186"/>
      <c r="POU57" s="145"/>
      <c r="POV57" s="146"/>
      <c r="POW57" s="146"/>
      <c r="POX57" s="147"/>
      <c r="POY57" s="148"/>
      <c r="POZ57" s="187"/>
      <c r="PPA57" s="188"/>
      <c r="PPB57" s="186"/>
      <c r="PPC57" s="145"/>
      <c r="PPD57" s="146"/>
      <c r="PPE57" s="146"/>
      <c r="PPF57" s="147"/>
      <c r="PPG57" s="148"/>
      <c r="PPH57" s="187"/>
      <c r="PPI57" s="188"/>
      <c r="PPJ57" s="186"/>
      <c r="PPK57" s="145"/>
      <c r="PPL57" s="146"/>
      <c r="PPM57" s="146"/>
      <c r="PPN57" s="147"/>
      <c r="PPO57" s="148"/>
      <c r="PPP57" s="187"/>
      <c r="PPQ57" s="188"/>
      <c r="PPR57" s="186"/>
      <c r="PPS57" s="145"/>
      <c r="PPT57" s="146"/>
      <c r="PPU57" s="146"/>
      <c r="PPV57" s="147"/>
      <c r="PPW57" s="148"/>
      <c r="PPX57" s="187"/>
      <c r="PPY57" s="188"/>
      <c r="PPZ57" s="186"/>
      <c r="PQA57" s="145"/>
      <c r="PQB57" s="146"/>
      <c r="PQC57" s="146"/>
      <c r="PQD57" s="147"/>
      <c r="PQE57" s="148"/>
      <c r="PQF57" s="187"/>
      <c r="PQG57" s="188"/>
      <c r="PQH57" s="186"/>
      <c r="PQI57" s="145"/>
      <c r="PQJ57" s="146"/>
      <c r="PQK57" s="146"/>
      <c r="PQL57" s="147"/>
      <c r="PQM57" s="148"/>
      <c r="PQN57" s="187"/>
      <c r="PQO57" s="188"/>
      <c r="PQP57" s="186"/>
      <c r="PQQ57" s="145"/>
      <c r="PQR57" s="146"/>
      <c r="PQS57" s="146"/>
      <c r="PQT57" s="147"/>
      <c r="PQU57" s="148"/>
      <c r="PQV57" s="187"/>
      <c r="PQW57" s="188"/>
      <c r="PQX57" s="186"/>
      <c r="PQY57" s="145"/>
      <c r="PQZ57" s="146"/>
      <c r="PRA57" s="146"/>
      <c r="PRB57" s="147"/>
      <c r="PRC57" s="148"/>
      <c r="PRD57" s="187"/>
      <c r="PRE57" s="188"/>
      <c r="PRF57" s="186"/>
      <c r="PRG57" s="145"/>
      <c r="PRH57" s="146"/>
      <c r="PRI57" s="146"/>
      <c r="PRJ57" s="147"/>
      <c r="PRK57" s="148"/>
      <c r="PRL57" s="187"/>
      <c r="PRM57" s="188"/>
      <c r="PRN57" s="186"/>
      <c r="PRO57" s="145"/>
      <c r="PRP57" s="146"/>
      <c r="PRQ57" s="146"/>
      <c r="PRR57" s="147"/>
      <c r="PRS57" s="148"/>
      <c r="PRT57" s="187"/>
      <c r="PRU57" s="188"/>
      <c r="PRV57" s="186"/>
      <c r="PRW57" s="145"/>
      <c r="PRX57" s="146"/>
      <c r="PRY57" s="146"/>
      <c r="PRZ57" s="147"/>
      <c r="PSA57" s="148"/>
      <c r="PSB57" s="187"/>
      <c r="PSC57" s="188"/>
      <c r="PSD57" s="186"/>
      <c r="PSE57" s="145"/>
      <c r="PSF57" s="146"/>
      <c r="PSG57" s="146"/>
      <c r="PSH57" s="147"/>
      <c r="PSI57" s="148"/>
      <c r="PSJ57" s="187"/>
      <c r="PSK57" s="188"/>
      <c r="PSL57" s="186"/>
      <c r="PSM57" s="145"/>
      <c r="PSN57" s="146"/>
      <c r="PSO57" s="146"/>
      <c r="PSP57" s="147"/>
      <c r="PSQ57" s="148"/>
      <c r="PSR57" s="187"/>
      <c r="PSS57" s="188"/>
      <c r="PST57" s="186"/>
      <c r="PSU57" s="145"/>
      <c r="PSV57" s="146"/>
      <c r="PSW57" s="146"/>
      <c r="PSX57" s="147"/>
      <c r="PSY57" s="148"/>
      <c r="PSZ57" s="187"/>
      <c r="PTA57" s="188"/>
      <c r="PTB57" s="186"/>
      <c r="PTC57" s="145"/>
      <c r="PTD57" s="146"/>
      <c r="PTE57" s="146"/>
      <c r="PTF57" s="147"/>
      <c r="PTG57" s="148"/>
      <c r="PTH57" s="187"/>
      <c r="PTI57" s="188"/>
      <c r="PTJ57" s="186"/>
      <c r="PTK57" s="145"/>
      <c r="PTL57" s="146"/>
      <c r="PTM57" s="146"/>
      <c r="PTN57" s="147"/>
      <c r="PTO57" s="148"/>
      <c r="PTP57" s="187"/>
      <c r="PTQ57" s="188"/>
      <c r="PTR57" s="186"/>
      <c r="PTS57" s="145"/>
      <c r="PTT57" s="146"/>
      <c r="PTU57" s="146"/>
      <c r="PTV57" s="147"/>
      <c r="PTW57" s="148"/>
      <c r="PTX57" s="187"/>
      <c r="PTY57" s="188"/>
      <c r="PTZ57" s="186"/>
      <c r="PUA57" s="145"/>
      <c r="PUB57" s="146"/>
      <c r="PUC57" s="146"/>
      <c r="PUD57" s="147"/>
      <c r="PUE57" s="148"/>
      <c r="PUF57" s="187"/>
      <c r="PUG57" s="188"/>
      <c r="PUH57" s="186"/>
      <c r="PUI57" s="145"/>
      <c r="PUJ57" s="146"/>
      <c r="PUK57" s="146"/>
      <c r="PUL57" s="147"/>
      <c r="PUM57" s="148"/>
      <c r="PUN57" s="187"/>
      <c r="PUO57" s="188"/>
      <c r="PUP57" s="186"/>
      <c r="PUQ57" s="145"/>
      <c r="PUR57" s="146"/>
      <c r="PUS57" s="146"/>
      <c r="PUT57" s="147"/>
      <c r="PUU57" s="148"/>
      <c r="PUV57" s="187"/>
      <c r="PUW57" s="188"/>
      <c r="PUX57" s="186"/>
      <c r="PUY57" s="145"/>
      <c r="PUZ57" s="146"/>
      <c r="PVA57" s="146"/>
      <c r="PVB57" s="147"/>
      <c r="PVC57" s="148"/>
      <c r="PVD57" s="187"/>
      <c r="PVE57" s="188"/>
      <c r="PVF57" s="186"/>
      <c r="PVG57" s="145"/>
      <c r="PVH57" s="146"/>
      <c r="PVI57" s="146"/>
      <c r="PVJ57" s="147"/>
      <c r="PVK57" s="148"/>
      <c r="PVL57" s="187"/>
      <c r="PVM57" s="188"/>
      <c r="PVN57" s="186"/>
      <c r="PVO57" s="145"/>
      <c r="PVP57" s="146"/>
      <c r="PVQ57" s="146"/>
      <c r="PVR57" s="147"/>
      <c r="PVS57" s="148"/>
      <c r="PVT57" s="187"/>
      <c r="PVU57" s="188"/>
      <c r="PVV57" s="186"/>
      <c r="PVW57" s="145"/>
      <c r="PVX57" s="146"/>
      <c r="PVY57" s="146"/>
      <c r="PVZ57" s="147"/>
      <c r="PWA57" s="148"/>
      <c r="PWB57" s="187"/>
      <c r="PWC57" s="188"/>
      <c r="PWD57" s="186"/>
      <c r="PWE57" s="145"/>
      <c r="PWF57" s="146"/>
      <c r="PWG57" s="146"/>
      <c r="PWH57" s="147"/>
      <c r="PWI57" s="148"/>
      <c r="PWJ57" s="187"/>
      <c r="PWK57" s="188"/>
      <c r="PWL57" s="186"/>
      <c r="PWM57" s="145"/>
      <c r="PWN57" s="146"/>
      <c r="PWO57" s="146"/>
      <c r="PWP57" s="147"/>
      <c r="PWQ57" s="148"/>
      <c r="PWR57" s="187"/>
      <c r="PWS57" s="188"/>
      <c r="PWT57" s="186"/>
      <c r="PWU57" s="145"/>
      <c r="PWV57" s="146"/>
      <c r="PWW57" s="146"/>
      <c r="PWX57" s="147"/>
      <c r="PWY57" s="148"/>
      <c r="PWZ57" s="187"/>
      <c r="PXA57" s="188"/>
      <c r="PXB57" s="186"/>
      <c r="PXC57" s="145"/>
      <c r="PXD57" s="146"/>
      <c r="PXE57" s="146"/>
      <c r="PXF57" s="147"/>
      <c r="PXG57" s="148"/>
      <c r="PXH57" s="187"/>
      <c r="PXI57" s="188"/>
      <c r="PXJ57" s="186"/>
      <c r="PXK57" s="145"/>
      <c r="PXL57" s="146"/>
      <c r="PXM57" s="146"/>
      <c r="PXN57" s="147"/>
      <c r="PXO57" s="148"/>
      <c r="PXP57" s="187"/>
      <c r="PXQ57" s="188"/>
      <c r="PXR57" s="186"/>
      <c r="PXS57" s="145"/>
      <c r="PXT57" s="146"/>
      <c r="PXU57" s="146"/>
      <c r="PXV57" s="147"/>
      <c r="PXW57" s="148"/>
      <c r="PXX57" s="187"/>
      <c r="PXY57" s="188"/>
      <c r="PXZ57" s="186"/>
      <c r="PYA57" s="145"/>
      <c r="PYB57" s="146"/>
      <c r="PYC57" s="146"/>
      <c r="PYD57" s="147"/>
      <c r="PYE57" s="148"/>
      <c r="PYF57" s="187"/>
      <c r="PYG57" s="188"/>
      <c r="PYH57" s="186"/>
      <c r="PYI57" s="145"/>
      <c r="PYJ57" s="146"/>
      <c r="PYK57" s="146"/>
      <c r="PYL57" s="147"/>
      <c r="PYM57" s="148"/>
      <c r="PYN57" s="187"/>
      <c r="PYO57" s="188"/>
      <c r="PYP57" s="186"/>
      <c r="PYQ57" s="145"/>
      <c r="PYR57" s="146"/>
      <c r="PYS57" s="146"/>
      <c r="PYT57" s="147"/>
      <c r="PYU57" s="148"/>
      <c r="PYV57" s="187"/>
      <c r="PYW57" s="188"/>
      <c r="PYX57" s="186"/>
      <c r="PYY57" s="145"/>
      <c r="PYZ57" s="146"/>
      <c r="PZA57" s="146"/>
      <c r="PZB57" s="147"/>
      <c r="PZC57" s="148"/>
      <c r="PZD57" s="187"/>
      <c r="PZE57" s="188"/>
      <c r="PZF57" s="186"/>
      <c r="PZG57" s="145"/>
      <c r="PZH57" s="146"/>
      <c r="PZI57" s="146"/>
      <c r="PZJ57" s="147"/>
      <c r="PZK57" s="148"/>
      <c r="PZL57" s="187"/>
      <c r="PZM57" s="188"/>
      <c r="PZN57" s="186"/>
      <c r="PZO57" s="145"/>
      <c r="PZP57" s="146"/>
      <c r="PZQ57" s="146"/>
      <c r="PZR57" s="147"/>
      <c r="PZS57" s="148"/>
      <c r="PZT57" s="187"/>
      <c r="PZU57" s="188"/>
      <c r="PZV57" s="186"/>
      <c r="PZW57" s="145"/>
      <c r="PZX57" s="146"/>
      <c r="PZY57" s="146"/>
      <c r="PZZ57" s="147"/>
      <c r="QAA57" s="148"/>
      <c r="QAB57" s="187"/>
      <c r="QAC57" s="188"/>
      <c r="QAD57" s="186"/>
      <c r="QAE57" s="145"/>
      <c r="QAF57" s="146"/>
      <c r="QAG57" s="146"/>
      <c r="QAH57" s="147"/>
      <c r="QAI57" s="148"/>
      <c r="QAJ57" s="187"/>
      <c r="QAK57" s="188"/>
      <c r="QAL57" s="186"/>
      <c r="QAM57" s="145"/>
      <c r="QAN57" s="146"/>
      <c r="QAO57" s="146"/>
      <c r="QAP57" s="147"/>
      <c r="QAQ57" s="148"/>
      <c r="QAR57" s="187"/>
      <c r="QAS57" s="188"/>
      <c r="QAT57" s="186"/>
      <c r="QAU57" s="145"/>
      <c r="QAV57" s="146"/>
      <c r="QAW57" s="146"/>
      <c r="QAX57" s="147"/>
      <c r="QAY57" s="148"/>
      <c r="QAZ57" s="187"/>
      <c r="QBA57" s="188"/>
      <c r="QBB57" s="186"/>
      <c r="QBC57" s="145"/>
      <c r="QBD57" s="146"/>
      <c r="QBE57" s="146"/>
      <c r="QBF57" s="147"/>
      <c r="QBG57" s="148"/>
      <c r="QBH57" s="187"/>
      <c r="QBI57" s="188"/>
      <c r="QBJ57" s="186"/>
      <c r="QBK57" s="145"/>
      <c r="QBL57" s="146"/>
      <c r="QBM57" s="146"/>
      <c r="QBN57" s="147"/>
      <c r="QBO57" s="148"/>
      <c r="QBP57" s="187"/>
      <c r="QBQ57" s="188"/>
      <c r="QBR57" s="186"/>
      <c r="QBS57" s="145"/>
      <c r="QBT57" s="146"/>
      <c r="QBU57" s="146"/>
      <c r="QBV57" s="147"/>
      <c r="QBW57" s="148"/>
      <c r="QBX57" s="187"/>
      <c r="QBY57" s="188"/>
      <c r="QBZ57" s="186"/>
      <c r="QCA57" s="145"/>
      <c r="QCB57" s="146"/>
      <c r="QCC57" s="146"/>
      <c r="QCD57" s="147"/>
      <c r="QCE57" s="148"/>
      <c r="QCF57" s="187"/>
      <c r="QCG57" s="188"/>
      <c r="QCH57" s="186"/>
      <c r="QCI57" s="145"/>
      <c r="QCJ57" s="146"/>
      <c r="QCK57" s="146"/>
      <c r="QCL57" s="147"/>
      <c r="QCM57" s="148"/>
      <c r="QCN57" s="187"/>
      <c r="QCO57" s="188"/>
      <c r="QCP57" s="186"/>
      <c r="QCQ57" s="145"/>
      <c r="QCR57" s="146"/>
      <c r="QCS57" s="146"/>
      <c r="QCT57" s="147"/>
      <c r="QCU57" s="148"/>
      <c r="QCV57" s="187"/>
      <c r="QCW57" s="188"/>
      <c r="QCX57" s="186"/>
      <c r="QCY57" s="145"/>
      <c r="QCZ57" s="146"/>
      <c r="QDA57" s="146"/>
      <c r="QDB57" s="147"/>
      <c r="QDC57" s="148"/>
      <c r="QDD57" s="187"/>
      <c r="QDE57" s="188"/>
      <c r="QDF57" s="186"/>
      <c r="QDG57" s="145"/>
      <c r="QDH57" s="146"/>
      <c r="QDI57" s="146"/>
      <c r="QDJ57" s="147"/>
      <c r="QDK57" s="148"/>
      <c r="QDL57" s="187"/>
      <c r="QDM57" s="188"/>
      <c r="QDN57" s="186"/>
      <c r="QDO57" s="145"/>
      <c r="QDP57" s="146"/>
      <c r="QDQ57" s="146"/>
      <c r="QDR57" s="147"/>
      <c r="QDS57" s="148"/>
      <c r="QDT57" s="187"/>
      <c r="QDU57" s="188"/>
      <c r="QDV57" s="186"/>
      <c r="QDW57" s="145"/>
      <c r="QDX57" s="146"/>
      <c r="QDY57" s="146"/>
      <c r="QDZ57" s="147"/>
      <c r="QEA57" s="148"/>
      <c r="QEB57" s="187"/>
      <c r="QEC57" s="188"/>
      <c r="QED57" s="186"/>
      <c r="QEE57" s="145"/>
      <c r="QEF57" s="146"/>
      <c r="QEG57" s="146"/>
      <c r="QEH57" s="147"/>
      <c r="QEI57" s="148"/>
      <c r="QEJ57" s="187"/>
      <c r="QEK57" s="188"/>
      <c r="QEL57" s="186"/>
      <c r="QEM57" s="145"/>
      <c r="QEN57" s="146"/>
      <c r="QEO57" s="146"/>
      <c r="QEP57" s="147"/>
      <c r="QEQ57" s="148"/>
      <c r="QER57" s="187"/>
      <c r="QES57" s="188"/>
      <c r="QET57" s="186"/>
      <c r="QEU57" s="145"/>
      <c r="QEV57" s="146"/>
      <c r="QEW57" s="146"/>
      <c r="QEX57" s="147"/>
      <c r="QEY57" s="148"/>
      <c r="QEZ57" s="187"/>
      <c r="QFA57" s="188"/>
      <c r="QFB57" s="186"/>
      <c r="QFC57" s="145"/>
      <c r="QFD57" s="146"/>
      <c r="QFE57" s="146"/>
      <c r="QFF57" s="147"/>
      <c r="QFG57" s="148"/>
      <c r="QFH57" s="187"/>
      <c r="QFI57" s="188"/>
      <c r="QFJ57" s="186"/>
      <c r="QFK57" s="145"/>
      <c r="QFL57" s="146"/>
      <c r="QFM57" s="146"/>
      <c r="QFN57" s="147"/>
      <c r="QFO57" s="148"/>
      <c r="QFP57" s="187"/>
      <c r="QFQ57" s="188"/>
      <c r="QFR57" s="186"/>
      <c r="QFS57" s="145"/>
      <c r="QFT57" s="146"/>
      <c r="QFU57" s="146"/>
      <c r="QFV57" s="147"/>
      <c r="QFW57" s="148"/>
      <c r="QFX57" s="187"/>
      <c r="QFY57" s="188"/>
      <c r="QFZ57" s="186"/>
      <c r="QGA57" s="145"/>
      <c r="QGB57" s="146"/>
      <c r="QGC57" s="146"/>
      <c r="QGD57" s="147"/>
      <c r="QGE57" s="148"/>
      <c r="QGF57" s="187"/>
      <c r="QGG57" s="188"/>
      <c r="QGH57" s="186"/>
      <c r="QGI57" s="145"/>
      <c r="QGJ57" s="146"/>
      <c r="QGK57" s="146"/>
      <c r="QGL57" s="147"/>
      <c r="QGM57" s="148"/>
      <c r="QGN57" s="187"/>
      <c r="QGO57" s="188"/>
      <c r="QGP57" s="186"/>
      <c r="QGQ57" s="145"/>
      <c r="QGR57" s="146"/>
      <c r="QGS57" s="146"/>
      <c r="QGT57" s="147"/>
      <c r="QGU57" s="148"/>
      <c r="QGV57" s="187"/>
      <c r="QGW57" s="188"/>
      <c r="QGX57" s="186"/>
      <c r="QGY57" s="145"/>
      <c r="QGZ57" s="146"/>
      <c r="QHA57" s="146"/>
      <c r="QHB57" s="147"/>
      <c r="QHC57" s="148"/>
      <c r="QHD57" s="187"/>
      <c r="QHE57" s="188"/>
      <c r="QHF57" s="186"/>
      <c r="QHG57" s="145"/>
      <c r="QHH57" s="146"/>
      <c r="QHI57" s="146"/>
      <c r="QHJ57" s="147"/>
      <c r="QHK57" s="148"/>
      <c r="QHL57" s="187"/>
      <c r="QHM57" s="188"/>
      <c r="QHN57" s="186"/>
      <c r="QHO57" s="145"/>
      <c r="QHP57" s="146"/>
      <c r="QHQ57" s="146"/>
      <c r="QHR57" s="147"/>
      <c r="QHS57" s="148"/>
      <c r="QHT57" s="187"/>
      <c r="QHU57" s="188"/>
      <c r="QHV57" s="186"/>
      <c r="QHW57" s="145"/>
      <c r="QHX57" s="146"/>
      <c r="QHY57" s="146"/>
      <c r="QHZ57" s="147"/>
      <c r="QIA57" s="148"/>
      <c r="QIB57" s="187"/>
      <c r="QIC57" s="188"/>
      <c r="QID57" s="186"/>
      <c r="QIE57" s="145"/>
      <c r="QIF57" s="146"/>
      <c r="QIG57" s="146"/>
      <c r="QIH57" s="147"/>
      <c r="QII57" s="148"/>
      <c r="QIJ57" s="187"/>
      <c r="QIK57" s="188"/>
      <c r="QIL57" s="186"/>
      <c r="QIM57" s="145"/>
      <c r="QIN57" s="146"/>
      <c r="QIO57" s="146"/>
      <c r="QIP57" s="147"/>
      <c r="QIQ57" s="148"/>
      <c r="QIR57" s="187"/>
      <c r="QIS57" s="188"/>
      <c r="QIT57" s="186"/>
      <c r="QIU57" s="145"/>
      <c r="QIV57" s="146"/>
      <c r="QIW57" s="146"/>
      <c r="QIX57" s="147"/>
      <c r="QIY57" s="148"/>
      <c r="QIZ57" s="187"/>
      <c r="QJA57" s="188"/>
      <c r="QJB57" s="186"/>
      <c r="QJC57" s="145"/>
      <c r="QJD57" s="146"/>
      <c r="QJE57" s="146"/>
      <c r="QJF57" s="147"/>
      <c r="QJG57" s="148"/>
      <c r="QJH57" s="187"/>
      <c r="QJI57" s="188"/>
      <c r="QJJ57" s="186"/>
      <c r="QJK57" s="145"/>
      <c r="QJL57" s="146"/>
      <c r="QJM57" s="146"/>
      <c r="QJN57" s="147"/>
      <c r="QJO57" s="148"/>
      <c r="QJP57" s="187"/>
      <c r="QJQ57" s="188"/>
      <c r="QJR57" s="186"/>
      <c r="QJS57" s="145"/>
      <c r="QJT57" s="146"/>
      <c r="QJU57" s="146"/>
      <c r="QJV57" s="147"/>
      <c r="QJW57" s="148"/>
      <c r="QJX57" s="187"/>
      <c r="QJY57" s="188"/>
      <c r="QJZ57" s="186"/>
      <c r="QKA57" s="145"/>
      <c r="QKB57" s="146"/>
      <c r="QKC57" s="146"/>
      <c r="QKD57" s="147"/>
      <c r="QKE57" s="148"/>
      <c r="QKF57" s="187"/>
      <c r="QKG57" s="188"/>
      <c r="QKH57" s="186"/>
      <c r="QKI57" s="145"/>
      <c r="QKJ57" s="146"/>
      <c r="QKK57" s="146"/>
      <c r="QKL57" s="147"/>
      <c r="QKM57" s="148"/>
      <c r="QKN57" s="187"/>
      <c r="QKO57" s="188"/>
      <c r="QKP57" s="186"/>
      <c r="QKQ57" s="145"/>
      <c r="QKR57" s="146"/>
      <c r="QKS57" s="146"/>
      <c r="QKT57" s="147"/>
      <c r="QKU57" s="148"/>
      <c r="QKV57" s="187"/>
      <c r="QKW57" s="188"/>
      <c r="QKX57" s="186"/>
      <c r="QKY57" s="145"/>
      <c r="QKZ57" s="146"/>
      <c r="QLA57" s="146"/>
      <c r="QLB57" s="147"/>
      <c r="QLC57" s="148"/>
      <c r="QLD57" s="187"/>
      <c r="QLE57" s="188"/>
      <c r="QLF57" s="186"/>
      <c r="QLG57" s="145"/>
      <c r="QLH57" s="146"/>
      <c r="QLI57" s="146"/>
      <c r="QLJ57" s="147"/>
      <c r="QLK57" s="148"/>
      <c r="QLL57" s="187"/>
      <c r="QLM57" s="188"/>
      <c r="QLN57" s="186"/>
      <c r="QLO57" s="145"/>
      <c r="QLP57" s="146"/>
      <c r="QLQ57" s="146"/>
      <c r="QLR57" s="147"/>
      <c r="QLS57" s="148"/>
      <c r="QLT57" s="187"/>
      <c r="QLU57" s="188"/>
      <c r="QLV57" s="186"/>
      <c r="QLW57" s="145"/>
      <c r="QLX57" s="146"/>
      <c r="QLY57" s="146"/>
      <c r="QLZ57" s="147"/>
      <c r="QMA57" s="148"/>
      <c r="QMB57" s="187"/>
      <c r="QMC57" s="188"/>
      <c r="QMD57" s="186"/>
      <c r="QME57" s="145"/>
      <c r="QMF57" s="146"/>
      <c r="QMG57" s="146"/>
      <c r="QMH57" s="147"/>
      <c r="QMI57" s="148"/>
      <c r="QMJ57" s="187"/>
      <c r="QMK57" s="188"/>
      <c r="QML57" s="186"/>
      <c r="QMM57" s="145"/>
      <c r="QMN57" s="146"/>
      <c r="QMO57" s="146"/>
      <c r="QMP57" s="147"/>
      <c r="QMQ57" s="148"/>
      <c r="QMR57" s="187"/>
      <c r="QMS57" s="188"/>
      <c r="QMT57" s="186"/>
      <c r="QMU57" s="145"/>
      <c r="QMV57" s="146"/>
      <c r="QMW57" s="146"/>
      <c r="QMX57" s="147"/>
      <c r="QMY57" s="148"/>
      <c r="QMZ57" s="187"/>
      <c r="QNA57" s="188"/>
      <c r="QNB57" s="186"/>
      <c r="QNC57" s="145"/>
      <c r="QND57" s="146"/>
      <c r="QNE57" s="146"/>
      <c r="QNF57" s="147"/>
      <c r="QNG57" s="148"/>
      <c r="QNH57" s="187"/>
      <c r="QNI57" s="188"/>
      <c r="QNJ57" s="186"/>
      <c r="QNK57" s="145"/>
      <c r="QNL57" s="146"/>
      <c r="QNM57" s="146"/>
      <c r="QNN57" s="147"/>
      <c r="QNO57" s="148"/>
      <c r="QNP57" s="187"/>
      <c r="QNQ57" s="188"/>
      <c r="QNR57" s="186"/>
      <c r="QNS57" s="145"/>
      <c r="QNT57" s="146"/>
      <c r="QNU57" s="146"/>
      <c r="QNV57" s="147"/>
      <c r="QNW57" s="148"/>
      <c r="QNX57" s="187"/>
      <c r="QNY57" s="188"/>
      <c r="QNZ57" s="186"/>
      <c r="QOA57" s="145"/>
      <c r="QOB57" s="146"/>
      <c r="QOC57" s="146"/>
      <c r="QOD57" s="147"/>
      <c r="QOE57" s="148"/>
      <c r="QOF57" s="187"/>
      <c r="QOG57" s="188"/>
      <c r="QOH57" s="186"/>
      <c r="QOI57" s="145"/>
      <c r="QOJ57" s="146"/>
      <c r="QOK57" s="146"/>
      <c r="QOL57" s="147"/>
      <c r="QOM57" s="148"/>
      <c r="QON57" s="187"/>
      <c r="QOO57" s="188"/>
      <c r="QOP57" s="186"/>
      <c r="QOQ57" s="145"/>
      <c r="QOR57" s="146"/>
      <c r="QOS57" s="146"/>
      <c r="QOT57" s="147"/>
      <c r="QOU57" s="148"/>
      <c r="QOV57" s="187"/>
      <c r="QOW57" s="188"/>
      <c r="QOX57" s="186"/>
      <c r="QOY57" s="145"/>
      <c r="QOZ57" s="146"/>
      <c r="QPA57" s="146"/>
      <c r="QPB57" s="147"/>
      <c r="QPC57" s="148"/>
      <c r="QPD57" s="187"/>
      <c r="QPE57" s="188"/>
      <c r="QPF57" s="186"/>
      <c r="QPG57" s="145"/>
      <c r="QPH57" s="146"/>
      <c r="QPI57" s="146"/>
      <c r="QPJ57" s="147"/>
      <c r="QPK57" s="148"/>
      <c r="QPL57" s="187"/>
      <c r="QPM57" s="188"/>
      <c r="QPN57" s="186"/>
      <c r="QPO57" s="145"/>
      <c r="QPP57" s="146"/>
      <c r="QPQ57" s="146"/>
      <c r="QPR57" s="147"/>
      <c r="QPS57" s="148"/>
      <c r="QPT57" s="187"/>
      <c r="QPU57" s="188"/>
      <c r="QPV57" s="186"/>
      <c r="QPW57" s="145"/>
      <c r="QPX57" s="146"/>
      <c r="QPY57" s="146"/>
      <c r="QPZ57" s="147"/>
      <c r="QQA57" s="148"/>
      <c r="QQB57" s="187"/>
      <c r="QQC57" s="188"/>
      <c r="QQD57" s="186"/>
      <c r="QQE57" s="145"/>
      <c r="QQF57" s="146"/>
      <c r="QQG57" s="146"/>
      <c r="QQH57" s="147"/>
      <c r="QQI57" s="148"/>
      <c r="QQJ57" s="187"/>
      <c r="QQK57" s="188"/>
      <c r="QQL57" s="186"/>
      <c r="QQM57" s="145"/>
      <c r="QQN57" s="146"/>
      <c r="QQO57" s="146"/>
      <c r="QQP57" s="147"/>
      <c r="QQQ57" s="148"/>
      <c r="QQR57" s="187"/>
      <c r="QQS57" s="188"/>
      <c r="QQT57" s="186"/>
      <c r="QQU57" s="145"/>
      <c r="QQV57" s="146"/>
      <c r="QQW57" s="146"/>
      <c r="QQX57" s="147"/>
      <c r="QQY57" s="148"/>
      <c r="QQZ57" s="187"/>
      <c r="QRA57" s="188"/>
      <c r="QRB57" s="186"/>
      <c r="QRC57" s="145"/>
      <c r="QRD57" s="146"/>
      <c r="QRE57" s="146"/>
      <c r="QRF57" s="147"/>
      <c r="QRG57" s="148"/>
      <c r="QRH57" s="187"/>
      <c r="QRI57" s="188"/>
      <c r="QRJ57" s="186"/>
      <c r="QRK57" s="145"/>
      <c r="QRL57" s="146"/>
      <c r="QRM57" s="146"/>
      <c r="QRN57" s="147"/>
      <c r="QRO57" s="148"/>
      <c r="QRP57" s="187"/>
      <c r="QRQ57" s="188"/>
      <c r="QRR57" s="186"/>
      <c r="QRS57" s="145"/>
      <c r="QRT57" s="146"/>
      <c r="QRU57" s="146"/>
      <c r="QRV57" s="147"/>
      <c r="QRW57" s="148"/>
      <c r="QRX57" s="187"/>
      <c r="QRY57" s="188"/>
      <c r="QRZ57" s="186"/>
      <c r="QSA57" s="145"/>
      <c r="QSB57" s="146"/>
      <c r="QSC57" s="146"/>
      <c r="QSD57" s="147"/>
      <c r="QSE57" s="148"/>
      <c r="QSF57" s="187"/>
      <c r="QSG57" s="188"/>
      <c r="QSH57" s="186"/>
      <c r="QSI57" s="145"/>
      <c r="QSJ57" s="146"/>
      <c r="QSK57" s="146"/>
      <c r="QSL57" s="147"/>
      <c r="QSM57" s="148"/>
      <c r="QSN57" s="187"/>
      <c r="QSO57" s="188"/>
      <c r="QSP57" s="186"/>
      <c r="QSQ57" s="145"/>
      <c r="QSR57" s="146"/>
      <c r="QSS57" s="146"/>
      <c r="QST57" s="147"/>
      <c r="QSU57" s="148"/>
      <c r="QSV57" s="187"/>
      <c r="QSW57" s="188"/>
      <c r="QSX57" s="186"/>
      <c r="QSY57" s="145"/>
      <c r="QSZ57" s="146"/>
      <c r="QTA57" s="146"/>
      <c r="QTB57" s="147"/>
      <c r="QTC57" s="148"/>
      <c r="QTD57" s="187"/>
      <c r="QTE57" s="188"/>
      <c r="QTF57" s="186"/>
      <c r="QTG57" s="145"/>
      <c r="QTH57" s="146"/>
      <c r="QTI57" s="146"/>
      <c r="QTJ57" s="147"/>
      <c r="QTK57" s="148"/>
      <c r="QTL57" s="187"/>
      <c r="QTM57" s="188"/>
      <c r="QTN57" s="186"/>
      <c r="QTO57" s="145"/>
      <c r="QTP57" s="146"/>
      <c r="QTQ57" s="146"/>
      <c r="QTR57" s="147"/>
      <c r="QTS57" s="148"/>
      <c r="QTT57" s="187"/>
      <c r="QTU57" s="188"/>
      <c r="QTV57" s="186"/>
      <c r="QTW57" s="145"/>
      <c r="QTX57" s="146"/>
      <c r="QTY57" s="146"/>
      <c r="QTZ57" s="147"/>
      <c r="QUA57" s="148"/>
      <c r="QUB57" s="187"/>
      <c r="QUC57" s="188"/>
      <c r="QUD57" s="186"/>
      <c r="QUE57" s="145"/>
      <c r="QUF57" s="146"/>
      <c r="QUG57" s="146"/>
      <c r="QUH57" s="147"/>
      <c r="QUI57" s="148"/>
      <c r="QUJ57" s="187"/>
      <c r="QUK57" s="188"/>
      <c r="QUL57" s="186"/>
      <c r="QUM57" s="145"/>
      <c r="QUN57" s="146"/>
      <c r="QUO57" s="146"/>
      <c r="QUP57" s="147"/>
      <c r="QUQ57" s="148"/>
      <c r="QUR57" s="187"/>
      <c r="QUS57" s="188"/>
      <c r="QUT57" s="186"/>
      <c r="QUU57" s="145"/>
      <c r="QUV57" s="146"/>
      <c r="QUW57" s="146"/>
      <c r="QUX57" s="147"/>
      <c r="QUY57" s="148"/>
      <c r="QUZ57" s="187"/>
      <c r="QVA57" s="188"/>
      <c r="QVB57" s="186"/>
      <c r="QVC57" s="145"/>
      <c r="QVD57" s="146"/>
      <c r="QVE57" s="146"/>
      <c r="QVF57" s="147"/>
      <c r="QVG57" s="148"/>
      <c r="QVH57" s="187"/>
      <c r="QVI57" s="188"/>
      <c r="QVJ57" s="186"/>
      <c r="QVK57" s="145"/>
      <c r="QVL57" s="146"/>
      <c r="QVM57" s="146"/>
      <c r="QVN57" s="147"/>
      <c r="QVO57" s="148"/>
      <c r="QVP57" s="187"/>
      <c r="QVQ57" s="188"/>
      <c r="QVR57" s="186"/>
      <c r="QVS57" s="145"/>
      <c r="QVT57" s="146"/>
      <c r="QVU57" s="146"/>
      <c r="QVV57" s="147"/>
      <c r="QVW57" s="148"/>
      <c r="QVX57" s="187"/>
      <c r="QVY57" s="188"/>
      <c r="QVZ57" s="186"/>
      <c r="QWA57" s="145"/>
      <c r="QWB57" s="146"/>
      <c r="QWC57" s="146"/>
      <c r="QWD57" s="147"/>
      <c r="QWE57" s="148"/>
      <c r="QWF57" s="187"/>
      <c r="QWG57" s="188"/>
      <c r="QWH57" s="186"/>
      <c r="QWI57" s="145"/>
      <c r="QWJ57" s="146"/>
      <c r="QWK57" s="146"/>
      <c r="QWL57" s="147"/>
      <c r="QWM57" s="148"/>
      <c r="QWN57" s="187"/>
      <c r="QWO57" s="188"/>
      <c r="QWP57" s="186"/>
      <c r="QWQ57" s="145"/>
      <c r="QWR57" s="146"/>
      <c r="QWS57" s="146"/>
      <c r="QWT57" s="147"/>
      <c r="QWU57" s="148"/>
      <c r="QWV57" s="187"/>
      <c r="QWW57" s="188"/>
      <c r="QWX57" s="186"/>
      <c r="QWY57" s="145"/>
      <c r="QWZ57" s="146"/>
      <c r="QXA57" s="146"/>
      <c r="QXB57" s="147"/>
      <c r="QXC57" s="148"/>
      <c r="QXD57" s="187"/>
      <c r="QXE57" s="188"/>
      <c r="QXF57" s="186"/>
      <c r="QXG57" s="145"/>
      <c r="QXH57" s="146"/>
      <c r="QXI57" s="146"/>
      <c r="QXJ57" s="147"/>
      <c r="QXK57" s="148"/>
      <c r="QXL57" s="187"/>
      <c r="QXM57" s="188"/>
      <c r="QXN57" s="186"/>
      <c r="QXO57" s="145"/>
      <c r="QXP57" s="146"/>
      <c r="QXQ57" s="146"/>
      <c r="QXR57" s="147"/>
      <c r="QXS57" s="148"/>
      <c r="QXT57" s="187"/>
      <c r="QXU57" s="188"/>
      <c r="QXV57" s="186"/>
      <c r="QXW57" s="145"/>
      <c r="QXX57" s="146"/>
      <c r="QXY57" s="146"/>
      <c r="QXZ57" s="147"/>
      <c r="QYA57" s="148"/>
      <c r="QYB57" s="187"/>
      <c r="QYC57" s="188"/>
      <c r="QYD57" s="186"/>
      <c r="QYE57" s="145"/>
      <c r="QYF57" s="146"/>
      <c r="QYG57" s="146"/>
      <c r="QYH57" s="147"/>
      <c r="QYI57" s="148"/>
      <c r="QYJ57" s="187"/>
      <c r="QYK57" s="188"/>
      <c r="QYL57" s="186"/>
      <c r="QYM57" s="145"/>
      <c r="QYN57" s="146"/>
      <c r="QYO57" s="146"/>
      <c r="QYP57" s="147"/>
      <c r="QYQ57" s="148"/>
      <c r="QYR57" s="187"/>
      <c r="QYS57" s="188"/>
      <c r="QYT57" s="186"/>
      <c r="QYU57" s="145"/>
      <c r="QYV57" s="146"/>
      <c r="QYW57" s="146"/>
      <c r="QYX57" s="147"/>
      <c r="QYY57" s="148"/>
      <c r="QYZ57" s="187"/>
      <c r="QZA57" s="188"/>
      <c r="QZB57" s="186"/>
      <c r="QZC57" s="145"/>
      <c r="QZD57" s="146"/>
      <c r="QZE57" s="146"/>
      <c r="QZF57" s="147"/>
      <c r="QZG57" s="148"/>
      <c r="QZH57" s="187"/>
      <c r="QZI57" s="188"/>
      <c r="QZJ57" s="186"/>
      <c r="QZK57" s="145"/>
      <c r="QZL57" s="146"/>
      <c r="QZM57" s="146"/>
      <c r="QZN57" s="147"/>
      <c r="QZO57" s="148"/>
      <c r="QZP57" s="187"/>
      <c r="QZQ57" s="188"/>
      <c r="QZR57" s="186"/>
      <c r="QZS57" s="145"/>
      <c r="QZT57" s="146"/>
      <c r="QZU57" s="146"/>
      <c r="QZV57" s="147"/>
      <c r="QZW57" s="148"/>
      <c r="QZX57" s="187"/>
      <c r="QZY57" s="188"/>
      <c r="QZZ57" s="186"/>
      <c r="RAA57" s="145"/>
      <c r="RAB57" s="146"/>
      <c r="RAC57" s="146"/>
      <c r="RAD57" s="147"/>
      <c r="RAE57" s="148"/>
      <c r="RAF57" s="187"/>
      <c r="RAG57" s="188"/>
      <c r="RAH57" s="186"/>
      <c r="RAI57" s="145"/>
      <c r="RAJ57" s="146"/>
      <c r="RAK57" s="146"/>
      <c r="RAL57" s="147"/>
      <c r="RAM57" s="148"/>
      <c r="RAN57" s="187"/>
      <c r="RAO57" s="188"/>
      <c r="RAP57" s="186"/>
      <c r="RAQ57" s="145"/>
      <c r="RAR57" s="146"/>
      <c r="RAS57" s="146"/>
      <c r="RAT57" s="147"/>
      <c r="RAU57" s="148"/>
      <c r="RAV57" s="187"/>
      <c r="RAW57" s="188"/>
      <c r="RAX57" s="186"/>
      <c r="RAY57" s="145"/>
      <c r="RAZ57" s="146"/>
      <c r="RBA57" s="146"/>
      <c r="RBB57" s="147"/>
      <c r="RBC57" s="148"/>
      <c r="RBD57" s="187"/>
      <c r="RBE57" s="188"/>
      <c r="RBF57" s="186"/>
      <c r="RBG57" s="145"/>
      <c r="RBH57" s="146"/>
      <c r="RBI57" s="146"/>
      <c r="RBJ57" s="147"/>
      <c r="RBK57" s="148"/>
      <c r="RBL57" s="187"/>
      <c r="RBM57" s="188"/>
      <c r="RBN57" s="186"/>
      <c r="RBO57" s="145"/>
      <c r="RBP57" s="146"/>
      <c r="RBQ57" s="146"/>
      <c r="RBR57" s="147"/>
      <c r="RBS57" s="148"/>
      <c r="RBT57" s="187"/>
      <c r="RBU57" s="188"/>
      <c r="RBV57" s="186"/>
      <c r="RBW57" s="145"/>
      <c r="RBX57" s="146"/>
      <c r="RBY57" s="146"/>
      <c r="RBZ57" s="147"/>
      <c r="RCA57" s="148"/>
      <c r="RCB57" s="187"/>
      <c r="RCC57" s="188"/>
      <c r="RCD57" s="186"/>
      <c r="RCE57" s="145"/>
      <c r="RCF57" s="146"/>
      <c r="RCG57" s="146"/>
      <c r="RCH57" s="147"/>
      <c r="RCI57" s="148"/>
      <c r="RCJ57" s="187"/>
      <c r="RCK57" s="188"/>
      <c r="RCL57" s="186"/>
      <c r="RCM57" s="145"/>
      <c r="RCN57" s="146"/>
      <c r="RCO57" s="146"/>
      <c r="RCP57" s="147"/>
      <c r="RCQ57" s="148"/>
      <c r="RCR57" s="187"/>
      <c r="RCS57" s="188"/>
      <c r="RCT57" s="186"/>
      <c r="RCU57" s="145"/>
      <c r="RCV57" s="146"/>
      <c r="RCW57" s="146"/>
      <c r="RCX57" s="147"/>
      <c r="RCY57" s="148"/>
      <c r="RCZ57" s="187"/>
      <c r="RDA57" s="188"/>
      <c r="RDB57" s="186"/>
      <c r="RDC57" s="145"/>
      <c r="RDD57" s="146"/>
      <c r="RDE57" s="146"/>
      <c r="RDF57" s="147"/>
      <c r="RDG57" s="148"/>
      <c r="RDH57" s="187"/>
      <c r="RDI57" s="188"/>
      <c r="RDJ57" s="186"/>
      <c r="RDK57" s="145"/>
      <c r="RDL57" s="146"/>
      <c r="RDM57" s="146"/>
      <c r="RDN57" s="147"/>
      <c r="RDO57" s="148"/>
      <c r="RDP57" s="187"/>
      <c r="RDQ57" s="188"/>
      <c r="RDR57" s="186"/>
      <c r="RDS57" s="145"/>
      <c r="RDT57" s="146"/>
      <c r="RDU57" s="146"/>
      <c r="RDV57" s="147"/>
      <c r="RDW57" s="148"/>
      <c r="RDX57" s="187"/>
      <c r="RDY57" s="188"/>
      <c r="RDZ57" s="186"/>
      <c r="REA57" s="145"/>
      <c r="REB57" s="146"/>
      <c r="REC57" s="146"/>
      <c r="RED57" s="147"/>
      <c r="REE57" s="148"/>
      <c r="REF57" s="187"/>
      <c r="REG57" s="188"/>
      <c r="REH57" s="186"/>
      <c r="REI57" s="145"/>
      <c r="REJ57" s="146"/>
      <c r="REK57" s="146"/>
      <c r="REL57" s="147"/>
      <c r="REM57" s="148"/>
      <c r="REN57" s="187"/>
      <c r="REO57" s="188"/>
      <c r="REP57" s="186"/>
      <c r="REQ57" s="145"/>
      <c r="RER57" s="146"/>
      <c r="RES57" s="146"/>
      <c r="RET57" s="147"/>
      <c r="REU57" s="148"/>
      <c r="REV57" s="187"/>
      <c r="REW57" s="188"/>
      <c r="REX57" s="186"/>
      <c r="REY57" s="145"/>
      <c r="REZ57" s="146"/>
      <c r="RFA57" s="146"/>
      <c r="RFB57" s="147"/>
      <c r="RFC57" s="148"/>
      <c r="RFD57" s="187"/>
      <c r="RFE57" s="188"/>
      <c r="RFF57" s="186"/>
      <c r="RFG57" s="145"/>
      <c r="RFH57" s="146"/>
      <c r="RFI57" s="146"/>
      <c r="RFJ57" s="147"/>
      <c r="RFK57" s="148"/>
      <c r="RFL57" s="187"/>
      <c r="RFM57" s="188"/>
      <c r="RFN57" s="186"/>
      <c r="RFO57" s="145"/>
      <c r="RFP57" s="146"/>
      <c r="RFQ57" s="146"/>
      <c r="RFR57" s="147"/>
      <c r="RFS57" s="148"/>
      <c r="RFT57" s="187"/>
      <c r="RFU57" s="188"/>
      <c r="RFV57" s="186"/>
      <c r="RFW57" s="145"/>
      <c r="RFX57" s="146"/>
      <c r="RFY57" s="146"/>
      <c r="RFZ57" s="147"/>
      <c r="RGA57" s="148"/>
      <c r="RGB57" s="187"/>
      <c r="RGC57" s="188"/>
      <c r="RGD57" s="186"/>
      <c r="RGE57" s="145"/>
      <c r="RGF57" s="146"/>
      <c r="RGG57" s="146"/>
      <c r="RGH57" s="147"/>
      <c r="RGI57" s="148"/>
      <c r="RGJ57" s="187"/>
      <c r="RGK57" s="188"/>
      <c r="RGL57" s="186"/>
      <c r="RGM57" s="145"/>
      <c r="RGN57" s="146"/>
      <c r="RGO57" s="146"/>
      <c r="RGP57" s="147"/>
      <c r="RGQ57" s="148"/>
      <c r="RGR57" s="187"/>
      <c r="RGS57" s="188"/>
      <c r="RGT57" s="186"/>
      <c r="RGU57" s="145"/>
      <c r="RGV57" s="146"/>
      <c r="RGW57" s="146"/>
      <c r="RGX57" s="147"/>
      <c r="RGY57" s="148"/>
      <c r="RGZ57" s="187"/>
      <c r="RHA57" s="188"/>
      <c r="RHB57" s="186"/>
      <c r="RHC57" s="145"/>
      <c r="RHD57" s="146"/>
      <c r="RHE57" s="146"/>
      <c r="RHF57" s="147"/>
      <c r="RHG57" s="148"/>
      <c r="RHH57" s="187"/>
      <c r="RHI57" s="188"/>
      <c r="RHJ57" s="186"/>
      <c r="RHK57" s="145"/>
      <c r="RHL57" s="146"/>
      <c r="RHM57" s="146"/>
      <c r="RHN57" s="147"/>
      <c r="RHO57" s="148"/>
      <c r="RHP57" s="187"/>
      <c r="RHQ57" s="188"/>
      <c r="RHR57" s="186"/>
      <c r="RHS57" s="145"/>
      <c r="RHT57" s="146"/>
      <c r="RHU57" s="146"/>
      <c r="RHV57" s="147"/>
      <c r="RHW57" s="148"/>
      <c r="RHX57" s="187"/>
      <c r="RHY57" s="188"/>
      <c r="RHZ57" s="186"/>
      <c r="RIA57" s="145"/>
      <c r="RIB57" s="146"/>
      <c r="RIC57" s="146"/>
      <c r="RID57" s="147"/>
      <c r="RIE57" s="148"/>
      <c r="RIF57" s="187"/>
      <c r="RIG57" s="188"/>
      <c r="RIH57" s="186"/>
      <c r="RII57" s="145"/>
      <c r="RIJ57" s="146"/>
      <c r="RIK57" s="146"/>
      <c r="RIL57" s="147"/>
      <c r="RIM57" s="148"/>
      <c r="RIN57" s="187"/>
      <c r="RIO57" s="188"/>
      <c r="RIP57" s="186"/>
      <c r="RIQ57" s="145"/>
      <c r="RIR57" s="146"/>
      <c r="RIS57" s="146"/>
      <c r="RIT57" s="147"/>
      <c r="RIU57" s="148"/>
      <c r="RIV57" s="187"/>
      <c r="RIW57" s="188"/>
      <c r="RIX57" s="186"/>
      <c r="RIY57" s="145"/>
      <c r="RIZ57" s="146"/>
      <c r="RJA57" s="146"/>
      <c r="RJB57" s="147"/>
      <c r="RJC57" s="148"/>
      <c r="RJD57" s="187"/>
      <c r="RJE57" s="188"/>
      <c r="RJF57" s="186"/>
      <c r="RJG57" s="145"/>
      <c r="RJH57" s="146"/>
      <c r="RJI57" s="146"/>
      <c r="RJJ57" s="147"/>
      <c r="RJK57" s="148"/>
      <c r="RJL57" s="187"/>
      <c r="RJM57" s="188"/>
      <c r="RJN57" s="186"/>
      <c r="RJO57" s="145"/>
      <c r="RJP57" s="146"/>
      <c r="RJQ57" s="146"/>
      <c r="RJR57" s="147"/>
      <c r="RJS57" s="148"/>
      <c r="RJT57" s="187"/>
      <c r="RJU57" s="188"/>
      <c r="RJV57" s="186"/>
      <c r="RJW57" s="145"/>
      <c r="RJX57" s="146"/>
      <c r="RJY57" s="146"/>
      <c r="RJZ57" s="147"/>
      <c r="RKA57" s="148"/>
      <c r="RKB57" s="187"/>
      <c r="RKC57" s="188"/>
      <c r="RKD57" s="186"/>
      <c r="RKE57" s="145"/>
      <c r="RKF57" s="146"/>
      <c r="RKG57" s="146"/>
      <c r="RKH57" s="147"/>
      <c r="RKI57" s="148"/>
      <c r="RKJ57" s="187"/>
      <c r="RKK57" s="188"/>
      <c r="RKL57" s="186"/>
      <c r="RKM57" s="145"/>
      <c r="RKN57" s="146"/>
      <c r="RKO57" s="146"/>
      <c r="RKP57" s="147"/>
      <c r="RKQ57" s="148"/>
      <c r="RKR57" s="187"/>
      <c r="RKS57" s="188"/>
      <c r="RKT57" s="186"/>
      <c r="RKU57" s="145"/>
      <c r="RKV57" s="146"/>
      <c r="RKW57" s="146"/>
      <c r="RKX57" s="147"/>
      <c r="RKY57" s="148"/>
      <c r="RKZ57" s="187"/>
      <c r="RLA57" s="188"/>
      <c r="RLB57" s="186"/>
      <c r="RLC57" s="145"/>
      <c r="RLD57" s="146"/>
      <c r="RLE57" s="146"/>
      <c r="RLF57" s="147"/>
      <c r="RLG57" s="148"/>
      <c r="RLH57" s="187"/>
      <c r="RLI57" s="188"/>
      <c r="RLJ57" s="186"/>
      <c r="RLK57" s="145"/>
      <c r="RLL57" s="146"/>
      <c r="RLM57" s="146"/>
      <c r="RLN57" s="147"/>
      <c r="RLO57" s="148"/>
      <c r="RLP57" s="187"/>
      <c r="RLQ57" s="188"/>
      <c r="RLR57" s="186"/>
      <c r="RLS57" s="145"/>
      <c r="RLT57" s="146"/>
      <c r="RLU57" s="146"/>
      <c r="RLV57" s="147"/>
      <c r="RLW57" s="148"/>
      <c r="RLX57" s="187"/>
      <c r="RLY57" s="188"/>
      <c r="RLZ57" s="186"/>
      <c r="RMA57" s="145"/>
      <c r="RMB57" s="146"/>
      <c r="RMC57" s="146"/>
      <c r="RMD57" s="147"/>
      <c r="RME57" s="148"/>
      <c r="RMF57" s="187"/>
      <c r="RMG57" s="188"/>
      <c r="RMH57" s="186"/>
      <c r="RMI57" s="145"/>
      <c r="RMJ57" s="146"/>
      <c r="RMK57" s="146"/>
      <c r="RML57" s="147"/>
      <c r="RMM57" s="148"/>
      <c r="RMN57" s="187"/>
      <c r="RMO57" s="188"/>
      <c r="RMP57" s="186"/>
      <c r="RMQ57" s="145"/>
      <c r="RMR57" s="146"/>
      <c r="RMS57" s="146"/>
      <c r="RMT57" s="147"/>
      <c r="RMU57" s="148"/>
      <c r="RMV57" s="187"/>
      <c r="RMW57" s="188"/>
      <c r="RMX57" s="186"/>
      <c r="RMY57" s="145"/>
      <c r="RMZ57" s="146"/>
      <c r="RNA57" s="146"/>
      <c r="RNB57" s="147"/>
      <c r="RNC57" s="148"/>
      <c r="RND57" s="187"/>
      <c r="RNE57" s="188"/>
      <c r="RNF57" s="186"/>
      <c r="RNG57" s="145"/>
      <c r="RNH57" s="146"/>
      <c r="RNI57" s="146"/>
      <c r="RNJ57" s="147"/>
      <c r="RNK57" s="148"/>
      <c r="RNL57" s="187"/>
      <c r="RNM57" s="188"/>
      <c r="RNN57" s="186"/>
      <c r="RNO57" s="145"/>
      <c r="RNP57" s="146"/>
      <c r="RNQ57" s="146"/>
      <c r="RNR57" s="147"/>
      <c r="RNS57" s="148"/>
      <c r="RNT57" s="187"/>
      <c r="RNU57" s="188"/>
      <c r="RNV57" s="186"/>
      <c r="RNW57" s="145"/>
      <c r="RNX57" s="146"/>
      <c r="RNY57" s="146"/>
      <c r="RNZ57" s="147"/>
      <c r="ROA57" s="148"/>
      <c r="ROB57" s="187"/>
      <c r="ROC57" s="188"/>
      <c r="ROD57" s="186"/>
      <c r="ROE57" s="145"/>
      <c r="ROF57" s="146"/>
      <c r="ROG57" s="146"/>
      <c r="ROH57" s="147"/>
      <c r="ROI57" s="148"/>
      <c r="ROJ57" s="187"/>
      <c r="ROK57" s="188"/>
      <c r="ROL57" s="186"/>
      <c r="ROM57" s="145"/>
      <c r="RON57" s="146"/>
      <c r="ROO57" s="146"/>
      <c r="ROP57" s="147"/>
      <c r="ROQ57" s="148"/>
      <c r="ROR57" s="187"/>
      <c r="ROS57" s="188"/>
      <c r="ROT57" s="186"/>
      <c r="ROU57" s="145"/>
      <c r="ROV57" s="146"/>
      <c r="ROW57" s="146"/>
      <c r="ROX57" s="147"/>
      <c r="ROY57" s="148"/>
      <c r="ROZ57" s="187"/>
      <c r="RPA57" s="188"/>
      <c r="RPB57" s="186"/>
      <c r="RPC57" s="145"/>
      <c r="RPD57" s="146"/>
      <c r="RPE57" s="146"/>
      <c r="RPF57" s="147"/>
      <c r="RPG57" s="148"/>
      <c r="RPH57" s="187"/>
      <c r="RPI57" s="188"/>
      <c r="RPJ57" s="186"/>
      <c r="RPK57" s="145"/>
      <c r="RPL57" s="146"/>
      <c r="RPM57" s="146"/>
      <c r="RPN57" s="147"/>
      <c r="RPO57" s="148"/>
      <c r="RPP57" s="187"/>
      <c r="RPQ57" s="188"/>
      <c r="RPR57" s="186"/>
      <c r="RPS57" s="145"/>
      <c r="RPT57" s="146"/>
      <c r="RPU57" s="146"/>
      <c r="RPV57" s="147"/>
      <c r="RPW57" s="148"/>
      <c r="RPX57" s="187"/>
      <c r="RPY57" s="188"/>
      <c r="RPZ57" s="186"/>
      <c r="RQA57" s="145"/>
      <c r="RQB57" s="146"/>
      <c r="RQC57" s="146"/>
      <c r="RQD57" s="147"/>
      <c r="RQE57" s="148"/>
      <c r="RQF57" s="187"/>
      <c r="RQG57" s="188"/>
      <c r="RQH57" s="186"/>
      <c r="RQI57" s="145"/>
      <c r="RQJ57" s="146"/>
      <c r="RQK57" s="146"/>
      <c r="RQL57" s="147"/>
      <c r="RQM57" s="148"/>
      <c r="RQN57" s="187"/>
      <c r="RQO57" s="188"/>
      <c r="RQP57" s="186"/>
      <c r="RQQ57" s="145"/>
      <c r="RQR57" s="146"/>
      <c r="RQS57" s="146"/>
      <c r="RQT57" s="147"/>
      <c r="RQU57" s="148"/>
      <c r="RQV57" s="187"/>
      <c r="RQW57" s="188"/>
      <c r="RQX57" s="186"/>
      <c r="RQY57" s="145"/>
      <c r="RQZ57" s="146"/>
      <c r="RRA57" s="146"/>
      <c r="RRB57" s="147"/>
      <c r="RRC57" s="148"/>
      <c r="RRD57" s="187"/>
      <c r="RRE57" s="188"/>
      <c r="RRF57" s="186"/>
      <c r="RRG57" s="145"/>
      <c r="RRH57" s="146"/>
      <c r="RRI57" s="146"/>
      <c r="RRJ57" s="147"/>
      <c r="RRK57" s="148"/>
      <c r="RRL57" s="187"/>
      <c r="RRM57" s="188"/>
      <c r="RRN57" s="186"/>
      <c r="RRO57" s="145"/>
      <c r="RRP57" s="146"/>
      <c r="RRQ57" s="146"/>
      <c r="RRR57" s="147"/>
      <c r="RRS57" s="148"/>
      <c r="RRT57" s="187"/>
      <c r="RRU57" s="188"/>
      <c r="RRV57" s="186"/>
      <c r="RRW57" s="145"/>
      <c r="RRX57" s="146"/>
      <c r="RRY57" s="146"/>
      <c r="RRZ57" s="147"/>
      <c r="RSA57" s="148"/>
      <c r="RSB57" s="187"/>
      <c r="RSC57" s="188"/>
      <c r="RSD57" s="186"/>
      <c r="RSE57" s="145"/>
      <c r="RSF57" s="146"/>
      <c r="RSG57" s="146"/>
      <c r="RSH57" s="147"/>
      <c r="RSI57" s="148"/>
      <c r="RSJ57" s="187"/>
      <c r="RSK57" s="188"/>
      <c r="RSL57" s="186"/>
      <c r="RSM57" s="145"/>
      <c r="RSN57" s="146"/>
      <c r="RSO57" s="146"/>
      <c r="RSP57" s="147"/>
      <c r="RSQ57" s="148"/>
      <c r="RSR57" s="187"/>
      <c r="RSS57" s="188"/>
      <c r="RST57" s="186"/>
      <c r="RSU57" s="145"/>
      <c r="RSV57" s="146"/>
      <c r="RSW57" s="146"/>
      <c r="RSX57" s="147"/>
      <c r="RSY57" s="148"/>
      <c r="RSZ57" s="187"/>
      <c r="RTA57" s="188"/>
      <c r="RTB57" s="186"/>
      <c r="RTC57" s="145"/>
      <c r="RTD57" s="146"/>
      <c r="RTE57" s="146"/>
      <c r="RTF57" s="147"/>
      <c r="RTG57" s="148"/>
      <c r="RTH57" s="187"/>
      <c r="RTI57" s="188"/>
      <c r="RTJ57" s="186"/>
      <c r="RTK57" s="145"/>
      <c r="RTL57" s="146"/>
      <c r="RTM57" s="146"/>
      <c r="RTN57" s="147"/>
      <c r="RTO57" s="148"/>
      <c r="RTP57" s="187"/>
      <c r="RTQ57" s="188"/>
      <c r="RTR57" s="186"/>
      <c r="RTS57" s="145"/>
      <c r="RTT57" s="146"/>
      <c r="RTU57" s="146"/>
      <c r="RTV57" s="147"/>
      <c r="RTW57" s="148"/>
      <c r="RTX57" s="187"/>
      <c r="RTY57" s="188"/>
      <c r="RTZ57" s="186"/>
      <c r="RUA57" s="145"/>
      <c r="RUB57" s="146"/>
      <c r="RUC57" s="146"/>
      <c r="RUD57" s="147"/>
      <c r="RUE57" s="148"/>
      <c r="RUF57" s="187"/>
      <c r="RUG57" s="188"/>
      <c r="RUH57" s="186"/>
      <c r="RUI57" s="145"/>
      <c r="RUJ57" s="146"/>
      <c r="RUK57" s="146"/>
      <c r="RUL57" s="147"/>
      <c r="RUM57" s="148"/>
      <c r="RUN57" s="187"/>
      <c r="RUO57" s="188"/>
      <c r="RUP57" s="186"/>
      <c r="RUQ57" s="145"/>
      <c r="RUR57" s="146"/>
      <c r="RUS57" s="146"/>
      <c r="RUT57" s="147"/>
      <c r="RUU57" s="148"/>
      <c r="RUV57" s="187"/>
      <c r="RUW57" s="188"/>
      <c r="RUX57" s="186"/>
      <c r="RUY57" s="145"/>
      <c r="RUZ57" s="146"/>
      <c r="RVA57" s="146"/>
      <c r="RVB57" s="147"/>
      <c r="RVC57" s="148"/>
      <c r="RVD57" s="187"/>
      <c r="RVE57" s="188"/>
      <c r="RVF57" s="186"/>
      <c r="RVG57" s="145"/>
      <c r="RVH57" s="146"/>
      <c r="RVI57" s="146"/>
      <c r="RVJ57" s="147"/>
      <c r="RVK57" s="148"/>
      <c r="RVL57" s="187"/>
      <c r="RVM57" s="188"/>
      <c r="RVN57" s="186"/>
      <c r="RVO57" s="145"/>
      <c r="RVP57" s="146"/>
      <c r="RVQ57" s="146"/>
      <c r="RVR57" s="147"/>
      <c r="RVS57" s="148"/>
      <c r="RVT57" s="187"/>
      <c r="RVU57" s="188"/>
      <c r="RVV57" s="186"/>
      <c r="RVW57" s="145"/>
      <c r="RVX57" s="146"/>
      <c r="RVY57" s="146"/>
      <c r="RVZ57" s="147"/>
      <c r="RWA57" s="148"/>
      <c r="RWB57" s="187"/>
      <c r="RWC57" s="188"/>
      <c r="RWD57" s="186"/>
      <c r="RWE57" s="145"/>
      <c r="RWF57" s="146"/>
      <c r="RWG57" s="146"/>
      <c r="RWH57" s="147"/>
      <c r="RWI57" s="148"/>
      <c r="RWJ57" s="187"/>
      <c r="RWK57" s="188"/>
      <c r="RWL57" s="186"/>
      <c r="RWM57" s="145"/>
      <c r="RWN57" s="146"/>
      <c r="RWO57" s="146"/>
      <c r="RWP57" s="147"/>
      <c r="RWQ57" s="148"/>
      <c r="RWR57" s="187"/>
      <c r="RWS57" s="188"/>
      <c r="RWT57" s="186"/>
      <c r="RWU57" s="145"/>
      <c r="RWV57" s="146"/>
      <c r="RWW57" s="146"/>
      <c r="RWX57" s="147"/>
      <c r="RWY57" s="148"/>
      <c r="RWZ57" s="187"/>
      <c r="RXA57" s="188"/>
      <c r="RXB57" s="186"/>
      <c r="RXC57" s="145"/>
      <c r="RXD57" s="146"/>
      <c r="RXE57" s="146"/>
      <c r="RXF57" s="147"/>
      <c r="RXG57" s="148"/>
      <c r="RXH57" s="187"/>
      <c r="RXI57" s="188"/>
      <c r="RXJ57" s="186"/>
      <c r="RXK57" s="145"/>
      <c r="RXL57" s="146"/>
      <c r="RXM57" s="146"/>
      <c r="RXN57" s="147"/>
      <c r="RXO57" s="148"/>
      <c r="RXP57" s="187"/>
      <c r="RXQ57" s="188"/>
      <c r="RXR57" s="186"/>
      <c r="RXS57" s="145"/>
      <c r="RXT57" s="146"/>
      <c r="RXU57" s="146"/>
      <c r="RXV57" s="147"/>
      <c r="RXW57" s="148"/>
      <c r="RXX57" s="187"/>
      <c r="RXY57" s="188"/>
      <c r="RXZ57" s="186"/>
      <c r="RYA57" s="145"/>
      <c r="RYB57" s="146"/>
      <c r="RYC57" s="146"/>
      <c r="RYD57" s="147"/>
      <c r="RYE57" s="148"/>
      <c r="RYF57" s="187"/>
      <c r="RYG57" s="188"/>
      <c r="RYH57" s="186"/>
      <c r="RYI57" s="145"/>
      <c r="RYJ57" s="146"/>
      <c r="RYK57" s="146"/>
      <c r="RYL57" s="147"/>
      <c r="RYM57" s="148"/>
      <c r="RYN57" s="187"/>
      <c r="RYO57" s="188"/>
      <c r="RYP57" s="186"/>
      <c r="RYQ57" s="145"/>
      <c r="RYR57" s="146"/>
      <c r="RYS57" s="146"/>
      <c r="RYT57" s="147"/>
      <c r="RYU57" s="148"/>
      <c r="RYV57" s="187"/>
      <c r="RYW57" s="188"/>
      <c r="RYX57" s="186"/>
      <c r="RYY57" s="145"/>
      <c r="RYZ57" s="146"/>
      <c r="RZA57" s="146"/>
      <c r="RZB57" s="147"/>
      <c r="RZC57" s="148"/>
      <c r="RZD57" s="187"/>
      <c r="RZE57" s="188"/>
      <c r="RZF57" s="186"/>
      <c r="RZG57" s="145"/>
      <c r="RZH57" s="146"/>
      <c r="RZI57" s="146"/>
      <c r="RZJ57" s="147"/>
      <c r="RZK57" s="148"/>
      <c r="RZL57" s="187"/>
      <c r="RZM57" s="188"/>
      <c r="RZN57" s="186"/>
      <c r="RZO57" s="145"/>
      <c r="RZP57" s="146"/>
      <c r="RZQ57" s="146"/>
      <c r="RZR57" s="147"/>
      <c r="RZS57" s="148"/>
      <c r="RZT57" s="187"/>
      <c r="RZU57" s="188"/>
      <c r="RZV57" s="186"/>
      <c r="RZW57" s="145"/>
      <c r="RZX57" s="146"/>
      <c r="RZY57" s="146"/>
      <c r="RZZ57" s="147"/>
      <c r="SAA57" s="148"/>
      <c r="SAB57" s="187"/>
      <c r="SAC57" s="188"/>
      <c r="SAD57" s="186"/>
      <c r="SAE57" s="145"/>
      <c r="SAF57" s="146"/>
      <c r="SAG57" s="146"/>
      <c r="SAH57" s="147"/>
      <c r="SAI57" s="148"/>
      <c r="SAJ57" s="187"/>
      <c r="SAK57" s="188"/>
      <c r="SAL57" s="186"/>
      <c r="SAM57" s="145"/>
      <c r="SAN57" s="146"/>
      <c r="SAO57" s="146"/>
      <c r="SAP57" s="147"/>
      <c r="SAQ57" s="148"/>
      <c r="SAR57" s="187"/>
      <c r="SAS57" s="188"/>
      <c r="SAT57" s="186"/>
      <c r="SAU57" s="145"/>
      <c r="SAV57" s="146"/>
      <c r="SAW57" s="146"/>
      <c r="SAX57" s="147"/>
      <c r="SAY57" s="148"/>
      <c r="SAZ57" s="187"/>
      <c r="SBA57" s="188"/>
      <c r="SBB57" s="186"/>
      <c r="SBC57" s="145"/>
      <c r="SBD57" s="146"/>
      <c r="SBE57" s="146"/>
      <c r="SBF57" s="147"/>
      <c r="SBG57" s="148"/>
      <c r="SBH57" s="187"/>
      <c r="SBI57" s="188"/>
      <c r="SBJ57" s="186"/>
      <c r="SBK57" s="145"/>
      <c r="SBL57" s="146"/>
      <c r="SBM57" s="146"/>
      <c r="SBN57" s="147"/>
      <c r="SBO57" s="148"/>
      <c r="SBP57" s="187"/>
      <c r="SBQ57" s="188"/>
      <c r="SBR57" s="186"/>
      <c r="SBS57" s="145"/>
      <c r="SBT57" s="146"/>
      <c r="SBU57" s="146"/>
      <c r="SBV57" s="147"/>
      <c r="SBW57" s="148"/>
      <c r="SBX57" s="187"/>
      <c r="SBY57" s="188"/>
      <c r="SBZ57" s="186"/>
      <c r="SCA57" s="145"/>
      <c r="SCB57" s="146"/>
      <c r="SCC57" s="146"/>
      <c r="SCD57" s="147"/>
      <c r="SCE57" s="148"/>
      <c r="SCF57" s="187"/>
      <c r="SCG57" s="188"/>
      <c r="SCH57" s="186"/>
      <c r="SCI57" s="145"/>
      <c r="SCJ57" s="146"/>
      <c r="SCK57" s="146"/>
      <c r="SCL57" s="147"/>
      <c r="SCM57" s="148"/>
      <c r="SCN57" s="187"/>
      <c r="SCO57" s="188"/>
      <c r="SCP57" s="186"/>
      <c r="SCQ57" s="145"/>
      <c r="SCR57" s="146"/>
      <c r="SCS57" s="146"/>
      <c r="SCT57" s="147"/>
      <c r="SCU57" s="148"/>
      <c r="SCV57" s="187"/>
      <c r="SCW57" s="188"/>
      <c r="SCX57" s="186"/>
      <c r="SCY57" s="145"/>
      <c r="SCZ57" s="146"/>
      <c r="SDA57" s="146"/>
      <c r="SDB57" s="147"/>
      <c r="SDC57" s="148"/>
      <c r="SDD57" s="187"/>
      <c r="SDE57" s="188"/>
      <c r="SDF57" s="186"/>
      <c r="SDG57" s="145"/>
      <c r="SDH57" s="146"/>
      <c r="SDI57" s="146"/>
      <c r="SDJ57" s="147"/>
      <c r="SDK57" s="148"/>
      <c r="SDL57" s="187"/>
      <c r="SDM57" s="188"/>
      <c r="SDN57" s="186"/>
      <c r="SDO57" s="145"/>
      <c r="SDP57" s="146"/>
      <c r="SDQ57" s="146"/>
      <c r="SDR57" s="147"/>
      <c r="SDS57" s="148"/>
      <c r="SDT57" s="187"/>
      <c r="SDU57" s="188"/>
      <c r="SDV57" s="186"/>
      <c r="SDW57" s="145"/>
      <c r="SDX57" s="146"/>
      <c r="SDY57" s="146"/>
      <c r="SDZ57" s="147"/>
      <c r="SEA57" s="148"/>
      <c r="SEB57" s="187"/>
      <c r="SEC57" s="188"/>
      <c r="SED57" s="186"/>
      <c r="SEE57" s="145"/>
      <c r="SEF57" s="146"/>
      <c r="SEG57" s="146"/>
      <c r="SEH57" s="147"/>
      <c r="SEI57" s="148"/>
      <c r="SEJ57" s="187"/>
      <c r="SEK57" s="188"/>
      <c r="SEL57" s="186"/>
      <c r="SEM57" s="145"/>
      <c r="SEN57" s="146"/>
      <c r="SEO57" s="146"/>
      <c r="SEP57" s="147"/>
      <c r="SEQ57" s="148"/>
      <c r="SER57" s="187"/>
      <c r="SES57" s="188"/>
      <c r="SET57" s="186"/>
      <c r="SEU57" s="145"/>
      <c r="SEV57" s="146"/>
      <c r="SEW57" s="146"/>
      <c r="SEX57" s="147"/>
      <c r="SEY57" s="148"/>
      <c r="SEZ57" s="187"/>
      <c r="SFA57" s="188"/>
      <c r="SFB57" s="186"/>
      <c r="SFC57" s="145"/>
      <c r="SFD57" s="146"/>
      <c r="SFE57" s="146"/>
      <c r="SFF57" s="147"/>
      <c r="SFG57" s="148"/>
      <c r="SFH57" s="187"/>
      <c r="SFI57" s="188"/>
      <c r="SFJ57" s="186"/>
      <c r="SFK57" s="145"/>
      <c r="SFL57" s="146"/>
      <c r="SFM57" s="146"/>
      <c r="SFN57" s="147"/>
      <c r="SFO57" s="148"/>
      <c r="SFP57" s="187"/>
      <c r="SFQ57" s="188"/>
      <c r="SFR57" s="186"/>
      <c r="SFS57" s="145"/>
      <c r="SFT57" s="146"/>
      <c r="SFU57" s="146"/>
      <c r="SFV57" s="147"/>
      <c r="SFW57" s="148"/>
      <c r="SFX57" s="187"/>
      <c r="SFY57" s="188"/>
      <c r="SFZ57" s="186"/>
      <c r="SGA57" s="145"/>
      <c r="SGB57" s="146"/>
      <c r="SGC57" s="146"/>
      <c r="SGD57" s="147"/>
      <c r="SGE57" s="148"/>
      <c r="SGF57" s="187"/>
      <c r="SGG57" s="188"/>
      <c r="SGH57" s="186"/>
      <c r="SGI57" s="145"/>
      <c r="SGJ57" s="146"/>
      <c r="SGK57" s="146"/>
      <c r="SGL57" s="147"/>
      <c r="SGM57" s="148"/>
      <c r="SGN57" s="187"/>
      <c r="SGO57" s="188"/>
      <c r="SGP57" s="186"/>
      <c r="SGQ57" s="145"/>
      <c r="SGR57" s="146"/>
      <c r="SGS57" s="146"/>
      <c r="SGT57" s="147"/>
      <c r="SGU57" s="148"/>
      <c r="SGV57" s="187"/>
      <c r="SGW57" s="188"/>
      <c r="SGX57" s="186"/>
      <c r="SGY57" s="145"/>
      <c r="SGZ57" s="146"/>
      <c r="SHA57" s="146"/>
      <c r="SHB57" s="147"/>
      <c r="SHC57" s="148"/>
      <c r="SHD57" s="187"/>
      <c r="SHE57" s="188"/>
      <c r="SHF57" s="186"/>
      <c r="SHG57" s="145"/>
      <c r="SHH57" s="146"/>
      <c r="SHI57" s="146"/>
      <c r="SHJ57" s="147"/>
      <c r="SHK57" s="148"/>
      <c r="SHL57" s="187"/>
      <c r="SHM57" s="188"/>
      <c r="SHN57" s="186"/>
      <c r="SHO57" s="145"/>
      <c r="SHP57" s="146"/>
      <c r="SHQ57" s="146"/>
      <c r="SHR57" s="147"/>
      <c r="SHS57" s="148"/>
      <c r="SHT57" s="187"/>
      <c r="SHU57" s="188"/>
      <c r="SHV57" s="186"/>
      <c r="SHW57" s="145"/>
      <c r="SHX57" s="146"/>
      <c r="SHY57" s="146"/>
      <c r="SHZ57" s="147"/>
      <c r="SIA57" s="148"/>
      <c r="SIB57" s="187"/>
      <c r="SIC57" s="188"/>
      <c r="SID57" s="186"/>
      <c r="SIE57" s="145"/>
      <c r="SIF57" s="146"/>
      <c r="SIG57" s="146"/>
      <c r="SIH57" s="147"/>
      <c r="SII57" s="148"/>
      <c r="SIJ57" s="187"/>
      <c r="SIK57" s="188"/>
      <c r="SIL57" s="186"/>
      <c r="SIM57" s="145"/>
      <c r="SIN57" s="146"/>
      <c r="SIO57" s="146"/>
      <c r="SIP57" s="147"/>
      <c r="SIQ57" s="148"/>
      <c r="SIR57" s="187"/>
      <c r="SIS57" s="188"/>
      <c r="SIT57" s="186"/>
      <c r="SIU57" s="145"/>
      <c r="SIV57" s="146"/>
      <c r="SIW57" s="146"/>
      <c r="SIX57" s="147"/>
      <c r="SIY57" s="148"/>
      <c r="SIZ57" s="187"/>
      <c r="SJA57" s="188"/>
      <c r="SJB57" s="186"/>
      <c r="SJC57" s="145"/>
      <c r="SJD57" s="146"/>
      <c r="SJE57" s="146"/>
      <c r="SJF57" s="147"/>
      <c r="SJG57" s="148"/>
      <c r="SJH57" s="187"/>
      <c r="SJI57" s="188"/>
      <c r="SJJ57" s="186"/>
      <c r="SJK57" s="145"/>
      <c r="SJL57" s="146"/>
      <c r="SJM57" s="146"/>
      <c r="SJN57" s="147"/>
      <c r="SJO57" s="148"/>
      <c r="SJP57" s="187"/>
      <c r="SJQ57" s="188"/>
      <c r="SJR57" s="186"/>
      <c r="SJS57" s="145"/>
      <c r="SJT57" s="146"/>
      <c r="SJU57" s="146"/>
      <c r="SJV57" s="147"/>
      <c r="SJW57" s="148"/>
      <c r="SJX57" s="187"/>
      <c r="SJY57" s="188"/>
      <c r="SJZ57" s="186"/>
      <c r="SKA57" s="145"/>
      <c r="SKB57" s="146"/>
      <c r="SKC57" s="146"/>
      <c r="SKD57" s="147"/>
      <c r="SKE57" s="148"/>
      <c r="SKF57" s="187"/>
      <c r="SKG57" s="188"/>
      <c r="SKH57" s="186"/>
      <c r="SKI57" s="145"/>
      <c r="SKJ57" s="146"/>
      <c r="SKK57" s="146"/>
      <c r="SKL57" s="147"/>
      <c r="SKM57" s="148"/>
      <c r="SKN57" s="187"/>
      <c r="SKO57" s="188"/>
      <c r="SKP57" s="186"/>
      <c r="SKQ57" s="145"/>
      <c r="SKR57" s="146"/>
      <c r="SKS57" s="146"/>
      <c r="SKT57" s="147"/>
      <c r="SKU57" s="148"/>
      <c r="SKV57" s="187"/>
      <c r="SKW57" s="188"/>
      <c r="SKX57" s="186"/>
      <c r="SKY57" s="145"/>
      <c r="SKZ57" s="146"/>
      <c r="SLA57" s="146"/>
      <c r="SLB57" s="147"/>
      <c r="SLC57" s="148"/>
      <c r="SLD57" s="187"/>
      <c r="SLE57" s="188"/>
      <c r="SLF57" s="186"/>
      <c r="SLG57" s="145"/>
      <c r="SLH57" s="146"/>
      <c r="SLI57" s="146"/>
      <c r="SLJ57" s="147"/>
      <c r="SLK57" s="148"/>
      <c r="SLL57" s="187"/>
      <c r="SLM57" s="188"/>
      <c r="SLN57" s="186"/>
      <c r="SLO57" s="145"/>
      <c r="SLP57" s="146"/>
      <c r="SLQ57" s="146"/>
      <c r="SLR57" s="147"/>
      <c r="SLS57" s="148"/>
      <c r="SLT57" s="187"/>
      <c r="SLU57" s="188"/>
      <c r="SLV57" s="186"/>
      <c r="SLW57" s="145"/>
      <c r="SLX57" s="146"/>
      <c r="SLY57" s="146"/>
      <c r="SLZ57" s="147"/>
      <c r="SMA57" s="148"/>
      <c r="SMB57" s="187"/>
      <c r="SMC57" s="188"/>
      <c r="SMD57" s="186"/>
      <c r="SME57" s="145"/>
      <c r="SMF57" s="146"/>
      <c r="SMG57" s="146"/>
      <c r="SMH57" s="147"/>
      <c r="SMI57" s="148"/>
      <c r="SMJ57" s="187"/>
      <c r="SMK57" s="188"/>
      <c r="SML57" s="186"/>
      <c r="SMM57" s="145"/>
      <c r="SMN57" s="146"/>
      <c r="SMO57" s="146"/>
      <c r="SMP57" s="147"/>
      <c r="SMQ57" s="148"/>
      <c r="SMR57" s="187"/>
      <c r="SMS57" s="188"/>
      <c r="SMT57" s="186"/>
      <c r="SMU57" s="145"/>
      <c r="SMV57" s="146"/>
      <c r="SMW57" s="146"/>
      <c r="SMX57" s="147"/>
      <c r="SMY57" s="148"/>
      <c r="SMZ57" s="187"/>
      <c r="SNA57" s="188"/>
      <c r="SNB57" s="186"/>
      <c r="SNC57" s="145"/>
      <c r="SND57" s="146"/>
      <c r="SNE57" s="146"/>
      <c r="SNF57" s="147"/>
      <c r="SNG57" s="148"/>
      <c r="SNH57" s="187"/>
      <c r="SNI57" s="188"/>
      <c r="SNJ57" s="186"/>
      <c r="SNK57" s="145"/>
      <c r="SNL57" s="146"/>
      <c r="SNM57" s="146"/>
      <c r="SNN57" s="147"/>
      <c r="SNO57" s="148"/>
      <c r="SNP57" s="187"/>
      <c r="SNQ57" s="188"/>
      <c r="SNR57" s="186"/>
      <c r="SNS57" s="145"/>
      <c r="SNT57" s="146"/>
      <c r="SNU57" s="146"/>
      <c r="SNV57" s="147"/>
      <c r="SNW57" s="148"/>
      <c r="SNX57" s="187"/>
      <c r="SNY57" s="188"/>
      <c r="SNZ57" s="186"/>
      <c r="SOA57" s="145"/>
      <c r="SOB57" s="146"/>
      <c r="SOC57" s="146"/>
      <c r="SOD57" s="147"/>
      <c r="SOE57" s="148"/>
      <c r="SOF57" s="187"/>
      <c r="SOG57" s="188"/>
      <c r="SOH57" s="186"/>
      <c r="SOI57" s="145"/>
      <c r="SOJ57" s="146"/>
      <c r="SOK57" s="146"/>
      <c r="SOL57" s="147"/>
      <c r="SOM57" s="148"/>
      <c r="SON57" s="187"/>
      <c r="SOO57" s="188"/>
      <c r="SOP57" s="186"/>
      <c r="SOQ57" s="145"/>
      <c r="SOR57" s="146"/>
      <c r="SOS57" s="146"/>
      <c r="SOT57" s="147"/>
      <c r="SOU57" s="148"/>
      <c r="SOV57" s="187"/>
      <c r="SOW57" s="188"/>
      <c r="SOX57" s="186"/>
      <c r="SOY57" s="145"/>
      <c r="SOZ57" s="146"/>
      <c r="SPA57" s="146"/>
      <c r="SPB57" s="147"/>
      <c r="SPC57" s="148"/>
      <c r="SPD57" s="187"/>
      <c r="SPE57" s="188"/>
      <c r="SPF57" s="186"/>
      <c r="SPG57" s="145"/>
      <c r="SPH57" s="146"/>
      <c r="SPI57" s="146"/>
      <c r="SPJ57" s="147"/>
      <c r="SPK57" s="148"/>
      <c r="SPL57" s="187"/>
      <c r="SPM57" s="188"/>
      <c r="SPN57" s="186"/>
      <c r="SPO57" s="145"/>
      <c r="SPP57" s="146"/>
      <c r="SPQ57" s="146"/>
      <c r="SPR57" s="147"/>
      <c r="SPS57" s="148"/>
      <c r="SPT57" s="187"/>
      <c r="SPU57" s="188"/>
      <c r="SPV57" s="186"/>
      <c r="SPW57" s="145"/>
      <c r="SPX57" s="146"/>
      <c r="SPY57" s="146"/>
      <c r="SPZ57" s="147"/>
      <c r="SQA57" s="148"/>
      <c r="SQB57" s="187"/>
      <c r="SQC57" s="188"/>
      <c r="SQD57" s="186"/>
      <c r="SQE57" s="145"/>
      <c r="SQF57" s="146"/>
      <c r="SQG57" s="146"/>
      <c r="SQH57" s="147"/>
      <c r="SQI57" s="148"/>
      <c r="SQJ57" s="187"/>
      <c r="SQK57" s="188"/>
      <c r="SQL57" s="186"/>
      <c r="SQM57" s="145"/>
      <c r="SQN57" s="146"/>
      <c r="SQO57" s="146"/>
      <c r="SQP57" s="147"/>
      <c r="SQQ57" s="148"/>
      <c r="SQR57" s="187"/>
      <c r="SQS57" s="188"/>
      <c r="SQT57" s="186"/>
      <c r="SQU57" s="145"/>
      <c r="SQV57" s="146"/>
      <c r="SQW57" s="146"/>
      <c r="SQX57" s="147"/>
      <c r="SQY57" s="148"/>
      <c r="SQZ57" s="187"/>
      <c r="SRA57" s="188"/>
      <c r="SRB57" s="186"/>
      <c r="SRC57" s="145"/>
      <c r="SRD57" s="146"/>
      <c r="SRE57" s="146"/>
      <c r="SRF57" s="147"/>
      <c r="SRG57" s="148"/>
      <c r="SRH57" s="187"/>
      <c r="SRI57" s="188"/>
      <c r="SRJ57" s="186"/>
      <c r="SRK57" s="145"/>
      <c r="SRL57" s="146"/>
      <c r="SRM57" s="146"/>
      <c r="SRN57" s="147"/>
      <c r="SRO57" s="148"/>
      <c r="SRP57" s="187"/>
      <c r="SRQ57" s="188"/>
      <c r="SRR57" s="186"/>
      <c r="SRS57" s="145"/>
      <c r="SRT57" s="146"/>
      <c r="SRU57" s="146"/>
      <c r="SRV57" s="147"/>
      <c r="SRW57" s="148"/>
      <c r="SRX57" s="187"/>
      <c r="SRY57" s="188"/>
      <c r="SRZ57" s="186"/>
      <c r="SSA57" s="145"/>
      <c r="SSB57" s="146"/>
      <c r="SSC57" s="146"/>
      <c r="SSD57" s="147"/>
      <c r="SSE57" s="148"/>
      <c r="SSF57" s="187"/>
      <c r="SSG57" s="188"/>
      <c r="SSH57" s="186"/>
      <c r="SSI57" s="145"/>
      <c r="SSJ57" s="146"/>
      <c r="SSK57" s="146"/>
      <c r="SSL57" s="147"/>
      <c r="SSM57" s="148"/>
      <c r="SSN57" s="187"/>
      <c r="SSO57" s="188"/>
      <c r="SSP57" s="186"/>
      <c r="SSQ57" s="145"/>
      <c r="SSR57" s="146"/>
      <c r="SSS57" s="146"/>
      <c r="SST57" s="147"/>
      <c r="SSU57" s="148"/>
      <c r="SSV57" s="187"/>
      <c r="SSW57" s="188"/>
      <c r="SSX57" s="186"/>
      <c r="SSY57" s="145"/>
      <c r="SSZ57" s="146"/>
      <c r="STA57" s="146"/>
      <c r="STB57" s="147"/>
      <c r="STC57" s="148"/>
      <c r="STD57" s="187"/>
      <c r="STE57" s="188"/>
      <c r="STF57" s="186"/>
      <c r="STG57" s="145"/>
      <c r="STH57" s="146"/>
      <c r="STI57" s="146"/>
      <c r="STJ57" s="147"/>
      <c r="STK57" s="148"/>
      <c r="STL57" s="187"/>
      <c r="STM57" s="188"/>
      <c r="STN57" s="186"/>
      <c r="STO57" s="145"/>
      <c r="STP57" s="146"/>
      <c r="STQ57" s="146"/>
      <c r="STR57" s="147"/>
      <c r="STS57" s="148"/>
      <c r="STT57" s="187"/>
      <c r="STU57" s="188"/>
      <c r="STV57" s="186"/>
      <c r="STW57" s="145"/>
      <c r="STX57" s="146"/>
      <c r="STY57" s="146"/>
      <c r="STZ57" s="147"/>
      <c r="SUA57" s="148"/>
      <c r="SUB57" s="187"/>
      <c r="SUC57" s="188"/>
      <c r="SUD57" s="186"/>
      <c r="SUE57" s="145"/>
      <c r="SUF57" s="146"/>
      <c r="SUG57" s="146"/>
      <c r="SUH57" s="147"/>
      <c r="SUI57" s="148"/>
      <c r="SUJ57" s="187"/>
      <c r="SUK57" s="188"/>
      <c r="SUL57" s="186"/>
      <c r="SUM57" s="145"/>
      <c r="SUN57" s="146"/>
      <c r="SUO57" s="146"/>
      <c r="SUP57" s="147"/>
      <c r="SUQ57" s="148"/>
      <c r="SUR57" s="187"/>
      <c r="SUS57" s="188"/>
      <c r="SUT57" s="186"/>
      <c r="SUU57" s="145"/>
      <c r="SUV57" s="146"/>
      <c r="SUW57" s="146"/>
      <c r="SUX57" s="147"/>
      <c r="SUY57" s="148"/>
      <c r="SUZ57" s="187"/>
      <c r="SVA57" s="188"/>
      <c r="SVB57" s="186"/>
      <c r="SVC57" s="145"/>
      <c r="SVD57" s="146"/>
      <c r="SVE57" s="146"/>
      <c r="SVF57" s="147"/>
      <c r="SVG57" s="148"/>
      <c r="SVH57" s="187"/>
      <c r="SVI57" s="188"/>
      <c r="SVJ57" s="186"/>
      <c r="SVK57" s="145"/>
      <c r="SVL57" s="146"/>
      <c r="SVM57" s="146"/>
      <c r="SVN57" s="147"/>
      <c r="SVO57" s="148"/>
      <c r="SVP57" s="187"/>
      <c r="SVQ57" s="188"/>
      <c r="SVR57" s="186"/>
      <c r="SVS57" s="145"/>
      <c r="SVT57" s="146"/>
      <c r="SVU57" s="146"/>
      <c r="SVV57" s="147"/>
      <c r="SVW57" s="148"/>
      <c r="SVX57" s="187"/>
      <c r="SVY57" s="188"/>
      <c r="SVZ57" s="186"/>
      <c r="SWA57" s="145"/>
      <c r="SWB57" s="146"/>
      <c r="SWC57" s="146"/>
      <c r="SWD57" s="147"/>
      <c r="SWE57" s="148"/>
      <c r="SWF57" s="187"/>
      <c r="SWG57" s="188"/>
      <c r="SWH57" s="186"/>
      <c r="SWI57" s="145"/>
      <c r="SWJ57" s="146"/>
      <c r="SWK57" s="146"/>
      <c r="SWL57" s="147"/>
      <c r="SWM57" s="148"/>
      <c r="SWN57" s="187"/>
      <c r="SWO57" s="188"/>
      <c r="SWP57" s="186"/>
      <c r="SWQ57" s="145"/>
      <c r="SWR57" s="146"/>
      <c r="SWS57" s="146"/>
      <c r="SWT57" s="147"/>
      <c r="SWU57" s="148"/>
      <c r="SWV57" s="187"/>
      <c r="SWW57" s="188"/>
      <c r="SWX57" s="186"/>
      <c r="SWY57" s="145"/>
      <c r="SWZ57" s="146"/>
      <c r="SXA57" s="146"/>
      <c r="SXB57" s="147"/>
      <c r="SXC57" s="148"/>
      <c r="SXD57" s="187"/>
      <c r="SXE57" s="188"/>
      <c r="SXF57" s="186"/>
      <c r="SXG57" s="145"/>
      <c r="SXH57" s="146"/>
      <c r="SXI57" s="146"/>
      <c r="SXJ57" s="147"/>
      <c r="SXK57" s="148"/>
      <c r="SXL57" s="187"/>
      <c r="SXM57" s="188"/>
      <c r="SXN57" s="186"/>
      <c r="SXO57" s="145"/>
      <c r="SXP57" s="146"/>
      <c r="SXQ57" s="146"/>
      <c r="SXR57" s="147"/>
      <c r="SXS57" s="148"/>
      <c r="SXT57" s="187"/>
      <c r="SXU57" s="188"/>
      <c r="SXV57" s="186"/>
      <c r="SXW57" s="145"/>
      <c r="SXX57" s="146"/>
      <c r="SXY57" s="146"/>
      <c r="SXZ57" s="147"/>
      <c r="SYA57" s="148"/>
      <c r="SYB57" s="187"/>
      <c r="SYC57" s="188"/>
      <c r="SYD57" s="186"/>
      <c r="SYE57" s="145"/>
      <c r="SYF57" s="146"/>
      <c r="SYG57" s="146"/>
      <c r="SYH57" s="147"/>
      <c r="SYI57" s="148"/>
      <c r="SYJ57" s="187"/>
      <c r="SYK57" s="188"/>
      <c r="SYL57" s="186"/>
      <c r="SYM57" s="145"/>
      <c r="SYN57" s="146"/>
      <c r="SYO57" s="146"/>
      <c r="SYP57" s="147"/>
      <c r="SYQ57" s="148"/>
      <c r="SYR57" s="187"/>
      <c r="SYS57" s="188"/>
      <c r="SYT57" s="186"/>
      <c r="SYU57" s="145"/>
      <c r="SYV57" s="146"/>
      <c r="SYW57" s="146"/>
      <c r="SYX57" s="147"/>
      <c r="SYY57" s="148"/>
      <c r="SYZ57" s="187"/>
      <c r="SZA57" s="188"/>
      <c r="SZB57" s="186"/>
      <c r="SZC57" s="145"/>
      <c r="SZD57" s="146"/>
      <c r="SZE57" s="146"/>
      <c r="SZF57" s="147"/>
      <c r="SZG57" s="148"/>
      <c r="SZH57" s="187"/>
      <c r="SZI57" s="188"/>
      <c r="SZJ57" s="186"/>
      <c r="SZK57" s="145"/>
      <c r="SZL57" s="146"/>
      <c r="SZM57" s="146"/>
      <c r="SZN57" s="147"/>
      <c r="SZO57" s="148"/>
      <c r="SZP57" s="187"/>
      <c r="SZQ57" s="188"/>
      <c r="SZR57" s="186"/>
      <c r="SZS57" s="145"/>
      <c r="SZT57" s="146"/>
      <c r="SZU57" s="146"/>
      <c r="SZV57" s="147"/>
      <c r="SZW57" s="148"/>
      <c r="SZX57" s="187"/>
      <c r="SZY57" s="188"/>
      <c r="SZZ57" s="186"/>
      <c r="TAA57" s="145"/>
      <c r="TAB57" s="146"/>
      <c r="TAC57" s="146"/>
      <c r="TAD57" s="147"/>
      <c r="TAE57" s="148"/>
      <c r="TAF57" s="187"/>
      <c r="TAG57" s="188"/>
      <c r="TAH57" s="186"/>
      <c r="TAI57" s="145"/>
      <c r="TAJ57" s="146"/>
      <c r="TAK57" s="146"/>
      <c r="TAL57" s="147"/>
      <c r="TAM57" s="148"/>
      <c r="TAN57" s="187"/>
      <c r="TAO57" s="188"/>
      <c r="TAP57" s="186"/>
      <c r="TAQ57" s="145"/>
      <c r="TAR57" s="146"/>
      <c r="TAS57" s="146"/>
      <c r="TAT57" s="147"/>
      <c r="TAU57" s="148"/>
      <c r="TAV57" s="187"/>
      <c r="TAW57" s="188"/>
      <c r="TAX57" s="186"/>
      <c r="TAY57" s="145"/>
      <c r="TAZ57" s="146"/>
      <c r="TBA57" s="146"/>
      <c r="TBB57" s="147"/>
      <c r="TBC57" s="148"/>
      <c r="TBD57" s="187"/>
      <c r="TBE57" s="188"/>
      <c r="TBF57" s="186"/>
      <c r="TBG57" s="145"/>
      <c r="TBH57" s="146"/>
      <c r="TBI57" s="146"/>
      <c r="TBJ57" s="147"/>
      <c r="TBK57" s="148"/>
      <c r="TBL57" s="187"/>
      <c r="TBM57" s="188"/>
      <c r="TBN57" s="186"/>
      <c r="TBO57" s="145"/>
      <c r="TBP57" s="146"/>
      <c r="TBQ57" s="146"/>
      <c r="TBR57" s="147"/>
      <c r="TBS57" s="148"/>
      <c r="TBT57" s="187"/>
      <c r="TBU57" s="188"/>
      <c r="TBV57" s="186"/>
      <c r="TBW57" s="145"/>
      <c r="TBX57" s="146"/>
      <c r="TBY57" s="146"/>
      <c r="TBZ57" s="147"/>
      <c r="TCA57" s="148"/>
      <c r="TCB57" s="187"/>
      <c r="TCC57" s="188"/>
      <c r="TCD57" s="186"/>
      <c r="TCE57" s="145"/>
      <c r="TCF57" s="146"/>
      <c r="TCG57" s="146"/>
      <c r="TCH57" s="147"/>
      <c r="TCI57" s="148"/>
      <c r="TCJ57" s="187"/>
      <c r="TCK57" s="188"/>
      <c r="TCL57" s="186"/>
      <c r="TCM57" s="145"/>
      <c r="TCN57" s="146"/>
      <c r="TCO57" s="146"/>
      <c r="TCP57" s="147"/>
      <c r="TCQ57" s="148"/>
      <c r="TCR57" s="187"/>
      <c r="TCS57" s="188"/>
      <c r="TCT57" s="186"/>
      <c r="TCU57" s="145"/>
      <c r="TCV57" s="146"/>
      <c r="TCW57" s="146"/>
      <c r="TCX57" s="147"/>
      <c r="TCY57" s="148"/>
      <c r="TCZ57" s="187"/>
      <c r="TDA57" s="188"/>
      <c r="TDB57" s="186"/>
      <c r="TDC57" s="145"/>
      <c r="TDD57" s="146"/>
      <c r="TDE57" s="146"/>
      <c r="TDF57" s="147"/>
      <c r="TDG57" s="148"/>
      <c r="TDH57" s="187"/>
      <c r="TDI57" s="188"/>
      <c r="TDJ57" s="186"/>
      <c r="TDK57" s="145"/>
      <c r="TDL57" s="146"/>
      <c r="TDM57" s="146"/>
      <c r="TDN57" s="147"/>
      <c r="TDO57" s="148"/>
      <c r="TDP57" s="187"/>
      <c r="TDQ57" s="188"/>
      <c r="TDR57" s="186"/>
      <c r="TDS57" s="145"/>
      <c r="TDT57" s="146"/>
      <c r="TDU57" s="146"/>
      <c r="TDV57" s="147"/>
      <c r="TDW57" s="148"/>
      <c r="TDX57" s="187"/>
      <c r="TDY57" s="188"/>
      <c r="TDZ57" s="186"/>
      <c r="TEA57" s="145"/>
      <c r="TEB57" s="146"/>
      <c r="TEC57" s="146"/>
      <c r="TED57" s="147"/>
      <c r="TEE57" s="148"/>
      <c r="TEF57" s="187"/>
      <c r="TEG57" s="188"/>
      <c r="TEH57" s="186"/>
      <c r="TEI57" s="145"/>
      <c r="TEJ57" s="146"/>
      <c r="TEK57" s="146"/>
      <c r="TEL57" s="147"/>
      <c r="TEM57" s="148"/>
      <c r="TEN57" s="187"/>
      <c r="TEO57" s="188"/>
      <c r="TEP57" s="186"/>
      <c r="TEQ57" s="145"/>
      <c r="TER57" s="146"/>
      <c r="TES57" s="146"/>
      <c r="TET57" s="147"/>
      <c r="TEU57" s="148"/>
      <c r="TEV57" s="187"/>
      <c r="TEW57" s="188"/>
      <c r="TEX57" s="186"/>
      <c r="TEY57" s="145"/>
      <c r="TEZ57" s="146"/>
      <c r="TFA57" s="146"/>
      <c r="TFB57" s="147"/>
      <c r="TFC57" s="148"/>
      <c r="TFD57" s="187"/>
      <c r="TFE57" s="188"/>
      <c r="TFF57" s="186"/>
      <c r="TFG57" s="145"/>
      <c r="TFH57" s="146"/>
      <c r="TFI57" s="146"/>
      <c r="TFJ57" s="147"/>
      <c r="TFK57" s="148"/>
      <c r="TFL57" s="187"/>
      <c r="TFM57" s="188"/>
      <c r="TFN57" s="186"/>
      <c r="TFO57" s="145"/>
      <c r="TFP57" s="146"/>
      <c r="TFQ57" s="146"/>
      <c r="TFR57" s="147"/>
      <c r="TFS57" s="148"/>
      <c r="TFT57" s="187"/>
      <c r="TFU57" s="188"/>
      <c r="TFV57" s="186"/>
      <c r="TFW57" s="145"/>
      <c r="TFX57" s="146"/>
      <c r="TFY57" s="146"/>
      <c r="TFZ57" s="147"/>
      <c r="TGA57" s="148"/>
      <c r="TGB57" s="187"/>
      <c r="TGC57" s="188"/>
      <c r="TGD57" s="186"/>
      <c r="TGE57" s="145"/>
      <c r="TGF57" s="146"/>
      <c r="TGG57" s="146"/>
      <c r="TGH57" s="147"/>
      <c r="TGI57" s="148"/>
      <c r="TGJ57" s="187"/>
      <c r="TGK57" s="188"/>
      <c r="TGL57" s="186"/>
      <c r="TGM57" s="145"/>
      <c r="TGN57" s="146"/>
      <c r="TGO57" s="146"/>
      <c r="TGP57" s="147"/>
      <c r="TGQ57" s="148"/>
      <c r="TGR57" s="187"/>
      <c r="TGS57" s="188"/>
      <c r="TGT57" s="186"/>
      <c r="TGU57" s="145"/>
      <c r="TGV57" s="146"/>
      <c r="TGW57" s="146"/>
      <c r="TGX57" s="147"/>
      <c r="TGY57" s="148"/>
      <c r="TGZ57" s="187"/>
      <c r="THA57" s="188"/>
      <c r="THB57" s="186"/>
      <c r="THC57" s="145"/>
      <c r="THD57" s="146"/>
      <c r="THE57" s="146"/>
      <c r="THF57" s="147"/>
      <c r="THG57" s="148"/>
      <c r="THH57" s="187"/>
      <c r="THI57" s="188"/>
      <c r="THJ57" s="186"/>
      <c r="THK57" s="145"/>
      <c r="THL57" s="146"/>
      <c r="THM57" s="146"/>
      <c r="THN57" s="147"/>
      <c r="THO57" s="148"/>
      <c r="THP57" s="187"/>
      <c r="THQ57" s="188"/>
      <c r="THR57" s="186"/>
      <c r="THS57" s="145"/>
      <c r="THT57" s="146"/>
      <c r="THU57" s="146"/>
      <c r="THV57" s="147"/>
      <c r="THW57" s="148"/>
      <c r="THX57" s="187"/>
      <c r="THY57" s="188"/>
      <c r="THZ57" s="186"/>
      <c r="TIA57" s="145"/>
      <c r="TIB57" s="146"/>
      <c r="TIC57" s="146"/>
      <c r="TID57" s="147"/>
      <c r="TIE57" s="148"/>
      <c r="TIF57" s="187"/>
      <c r="TIG57" s="188"/>
      <c r="TIH57" s="186"/>
      <c r="TII57" s="145"/>
      <c r="TIJ57" s="146"/>
      <c r="TIK57" s="146"/>
      <c r="TIL57" s="147"/>
      <c r="TIM57" s="148"/>
      <c r="TIN57" s="187"/>
      <c r="TIO57" s="188"/>
      <c r="TIP57" s="186"/>
      <c r="TIQ57" s="145"/>
      <c r="TIR57" s="146"/>
      <c r="TIS57" s="146"/>
      <c r="TIT57" s="147"/>
      <c r="TIU57" s="148"/>
      <c r="TIV57" s="187"/>
      <c r="TIW57" s="188"/>
      <c r="TIX57" s="186"/>
      <c r="TIY57" s="145"/>
      <c r="TIZ57" s="146"/>
      <c r="TJA57" s="146"/>
      <c r="TJB57" s="147"/>
      <c r="TJC57" s="148"/>
      <c r="TJD57" s="187"/>
      <c r="TJE57" s="188"/>
      <c r="TJF57" s="186"/>
      <c r="TJG57" s="145"/>
      <c r="TJH57" s="146"/>
      <c r="TJI57" s="146"/>
      <c r="TJJ57" s="147"/>
      <c r="TJK57" s="148"/>
      <c r="TJL57" s="187"/>
      <c r="TJM57" s="188"/>
      <c r="TJN57" s="186"/>
      <c r="TJO57" s="145"/>
      <c r="TJP57" s="146"/>
      <c r="TJQ57" s="146"/>
      <c r="TJR57" s="147"/>
      <c r="TJS57" s="148"/>
      <c r="TJT57" s="187"/>
      <c r="TJU57" s="188"/>
      <c r="TJV57" s="186"/>
      <c r="TJW57" s="145"/>
      <c r="TJX57" s="146"/>
      <c r="TJY57" s="146"/>
      <c r="TJZ57" s="147"/>
      <c r="TKA57" s="148"/>
      <c r="TKB57" s="187"/>
      <c r="TKC57" s="188"/>
      <c r="TKD57" s="186"/>
      <c r="TKE57" s="145"/>
      <c r="TKF57" s="146"/>
      <c r="TKG57" s="146"/>
      <c r="TKH57" s="147"/>
      <c r="TKI57" s="148"/>
      <c r="TKJ57" s="187"/>
      <c r="TKK57" s="188"/>
      <c r="TKL57" s="186"/>
      <c r="TKM57" s="145"/>
      <c r="TKN57" s="146"/>
      <c r="TKO57" s="146"/>
      <c r="TKP57" s="147"/>
      <c r="TKQ57" s="148"/>
      <c r="TKR57" s="187"/>
      <c r="TKS57" s="188"/>
      <c r="TKT57" s="186"/>
      <c r="TKU57" s="145"/>
      <c r="TKV57" s="146"/>
      <c r="TKW57" s="146"/>
      <c r="TKX57" s="147"/>
      <c r="TKY57" s="148"/>
      <c r="TKZ57" s="187"/>
      <c r="TLA57" s="188"/>
      <c r="TLB57" s="186"/>
      <c r="TLC57" s="145"/>
      <c r="TLD57" s="146"/>
      <c r="TLE57" s="146"/>
      <c r="TLF57" s="147"/>
      <c r="TLG57" s="148"/>
      <c r="TLH57" s="187"/>
      <c r="TLI57" s="188"/>
      <c r="TLJ57" s="186"/>
      <c r="TLK57" s="145"/>
      <c r="TLL57" s="146"/>
      <c r="TLM57" s="146"/>
      <c r="TLN57" s="147"/>
      <c r="TLO57" s="148"/>
      <c r="TLP57" s="187"/>
      <c r="TLQ57" s="188"/>
      <c r="TLR57" s="186"/>
      <c r="TLS57" s="145"/>
      <c r="TLT57" s="146"/>
      <c r="TLU57" s="146"/>
      <c r="TLV57" s="147"/>
      <c r="TLW57" s="148"/>
      <c r="TLX57" s="187"/>
      <c r="TLY57" s="188"/>
      <c r="TLZ57" s="186"/>
      <c r="TMA57" s="145"/>
      <c r="TMB57" s="146"/>
      <c r="TMC57" s="146"/>
      <c r="TMD57" s="147"/>
      <c r="TME57" s="148"/>
      <c r="TMF57" s="187"/>
      <c r="TMG57" s="188"/>
      <c r="TMH57" s="186"/>
      <c r="TMI57" s="145"/>
      <c r="TMJ57" s="146"/>
      <c r="TMK57" s="146"/>
      <c r="TML57" s="147"/>
      <c r="TMM57" s="148"/>
      <c r="TMN57" s="187"/>
      <c r="TMO57" s="188"/>
      <c r="TMP57" s="186"/>
      <c r="TMQ57" s="145"/>
      <c r="TMR57" s="146"/>
      <c r="TMS57" s="146"/>
      <c r="TMT57" s="147"/>
      <c r="TMU57" s="148"/>
      <c r="TMV57" s="187"/>
      <c r="TMW57" s="188"/>
      <c r="TMX57" s="186"/>
      <c r="TMY57" s="145"/>
      <c r="TMZ57" s="146"/>
      <c r="TNA57" s="146"/>
      <c r="TNB57" s="147"/>
      <c r="TNC57" s="148"/>
      <c r="TND57" s="187"/>
      <c r="TNE57" s="188"/>
      <c r="TNF57" s="186"/>
      <c r="TNG57" s="145"/>
      <c r="TNH57" s="146"/>
      <c r="TNI57" s="146"/>
      <c r="TNJ57" s="147"/>
      <c r="TNK57" s="148"/>
      <c r="TNL57" s="187"/>
      <c r="TNM57" s="188"/>
      <c r="TNN57" s="186"/>
      <c r="TNO57" s="145"/>
      <c r="TNP57" s="146"/>
      <c r="TNQ57" s="146"/>
      <c r="TNR57" s="147"/>
      <c r="TNS57" s="148"/>
      <c r="TNT57" s="187"/>
      <c r="TNU57" s="188"/>
      <c r="TNV57" s="186"/>
      <c r="TNW57" s="145"/>
      <c r="TNX57" s="146"/>
      <c r="TNY57" s="146"/>
      <c r="TNZ57" s="147"/>
      <c r="TOA57" s="148"/>
      <c r="TOB57" s="187"/>
      <c r="TOC57" s="188"/>
      <c r="TOD57" s="186"/>
      <c r="TOE57" s="145"/>
      <c r="TOF57" s="146"/>
      <c r="TOG57" s="146"/>
      <c r="TOH57" s="147"/>
      <c r="TOI57" s="148"/>
      <c r="TOJ57" s="187"/>
      <c r="TOK57" s="188"/>
      <c r="TOL57" s="186"/>
      <c r="TOM57" s="145"/>
      <c r="TON57" s="146"/>
      <c r="TOO57" s="146"/>
      <c r="TOP57" s="147"/>
      <c r="TOQ57" s="148"/>
      <c r="TOR57" s="187"/>
      <c r="TOS57" s="188"/>
      <c r="TOT57" s="186"/>
      <c r="TOU57" s="145"/>
      <c r="TOV57" s="146"/>
      <c r="TOW57" s="146"/>
      <c r="TOX57" s="147"/>
      <c r="TOY57" s="148"/>
      <c r="TOZ57" s="187"/>
      <c r="TPA57" s="188"/>
      <c r="TPB57" s="186"/>
      <c r="TPC57" s="145"/>
      <c r="TPD57" s="146"/>
      <c r="TPE57" s="146"/>
      <c r="TPF57" s="147"/>
      <c r="TPG57" s="148"/>
      <c r="TPH57" s="187"/>
      <c r="TPI57" s="188"/>
      <c r="TPJ57" s="186"/>
      <c r="TPK57" s="145"/>
      <c r="TPL57" s="146"/>
      <c r="TPM57" s="146"/>
      <c r="TPN57" s="147"/>
      <c r="TPO57" s="148"/>
      <c r="TPP57" s="187"/>
      <c r="TPQ57" s="188"/>
      <c r="TPR57" s="186"/>
      <c r="TPS57" s="145"/>
      <c r="TPT57" s="146"/>
      <c r="TPU57" s="146"/>
      <c r="TPV57" s="147"/>
      <c r="TPW57" s="148"/>
      <c r="TPX57" s="187"/>
      <c r="TPY57" s="188"/>
      <c r="TPZ57" s="186"/>
      <c r="TQA57" s="145"/>
      <c r="TQB57" s="146"/>
      <c r="TQC57" s="146"/>
      <c r="TQD57" s="147"/>
      <c r="TQE57" s="148"/>
      <c r="TQF57" s="187"/>
      <c r="TQG57" s="188"/>
      <c r="TQH57" s="186"/>
      <c r="TQI57" s="145"/>
      <c r="TQJ57" s="146"/>
      <c r="TQK57" s="146"/>
      <c r="TQL57" s="147"/>
      <c r="TQM57" s="148"/>
      <c r="TQN57" s="187"/>
      <c r="TQO57" s="188"/>
      <c r="TQP57" s="186"/>
      <c r="TQQ57" s="145"/>
      <c r="TQR57" s="146"/>
      <c r="TQS57" s="146"/>
      <c r="TQT57" s="147"/>
      <c r="TQU57" s="148"/>
      <c r="TQV57" s="187"/>
      <c r="TQW57" s="188"/>
      <c r="TQX57" s="186"/>
      <c r="TQY57" s="145"/>
      <c r="TQZ57" s="146"/>
      <c r="TRA57" s="146"/>
      <c r="TRB57" s="147"/>
      <c r="TRC57" s="148"/>
      <c r="TRD57" s="187"/>
      <c r="TRE57" s="188"/>
      <c r="TRF57" s="186"/>
      <c r="TRG57" s="145"/>
      <c r="TRH57" s="146"/>
      <c r="TRI57" s="146"/>
      <c r="TRJ57" s="147"/>
      <c r="TRK57" s="148"/>
      <c r="TRL57" s="187"/>
      <c r="TRM57" s="188"/>
      <c r="TRN57" s="186"/>
      <c r="TRO57" s="145"/>
      <c r="TRP57" s="146"/>
      <c r="TRQ57" s="146"/>
      <c r="TRR57" s="147"/>
      <c r="TRS57" s="148"/>
      <c r="TRT57" s="187"/>
      <c r="TRU57" s="188"/>
      <c r="TRV57" s="186"/>
      <c r="TRW57" s="145"/>
      <c r="TRX57" s="146"/>
      <c r="TRY57" s="146"/>
      <c r="TRZ57" s="147"/>
      <c r="TSA57" s="148"/>
      <c r="TSB57" s="187"/>
      <c r="TSC57" s="188"/>
      <c r="TSD57" s="186"/>
      <c r="TSE57" s="145"/>
      <c r="TSF57" s="146"/>
      <c r="TSG57" s="146"/>
      <c r="TSH57" s="147"/>
      <c r="TSI57" s="148"/>
      <c r="TSJ57" s="187"/>
      <c r="TSK57" s="188"/>
      <c r="TSL57" s="186"/>
      <c r="TSM57" s="145"/>
      <c r="TSN57" s="146"/>
      <c r="TSO57" s="146"/>
      <c r="TSP57" s="147"/>
      <c r="TSQ57" s="148"/>
      <c r="TSR57" s="187"/>
      <c r="TSS57" s="188"/>
      <c r="TST57" s="186"/>
      <c r="TSU57" s="145"/>
      <c r="TSV57" s="146"/>
      <c r="TSW57" s="146"/>
      <c r="TSX57" s="147"/>
      <c r="TSY57" s="148"/>
      <c r="TSZ57" s="187"/>
      <c r="TTA57" s="188"/>
      <c r="TTB57" s="186"/>
      <c r="TTC57" s="145"/>
      <c r="TTD57" s="146"/>
      <c r="TTE57" s="146"/>
      <c r="TTF57" s="147"/>
      <c r="TTG57" s="148"/>
      <c r="TTH57" s="187"/>
      <c r="TTI57" s="188"/>
      <c r="TTJ57" s="186"/>
      <c r="TTK57" s="145"/>
      <c r="TTL57" s="146"/>
      <c r="TTM57" s="146"/>
      <c r="TTN57" s="147"/>
      <c r="TTO57" s="148"/>
      <c r="TTP57" s="187"/>
      <c r="TTQ57" s="188"/>
      <c r="TTR57" s="186"/>
      <c r="TTS57" s="145"/>
      <c r="TTT57" s="146"/>
      <c r="TTU57" s="146"/>
      <c r="TTV57" s="147"/>
      <c r="TTW57" s="148"/>
      <c r="TTX57" s="187"/>
      <c r="TTY57" s="188"/>
      <c r="TTZ57" s="186"/>
      <c r="TUA57" s="145"/>
      <c r="TUB57" s="146"/>
      <c r="TUC57" s="146"/>
      <c r="TUD57" s="147"/>
      <c r="TUE57" s="148"/>
      <c r="TUF57" s="187"/>
      <c r="TUG57" s="188"/>
      <c r="TUH57" s="186"/>
      <c r="TUI57" s="145"/>
      <c r="TUJ57" s="146"/>
      <c r="TUK57" s="146"/>
      <c r="TUL57" s="147"/>
      <c r="TUM57" s="148"/>
      <c r="TUN57" s="187"/>
      <c r="TUO57" s="188"/>
      <c r="TUP57" s="186"/>
      <c r="TUQ57" s="145"/>
      <c r="TUR57" s="146"/>
      <c r="TUS57" s="146"/>
      <c r="TUT57" s="147"/>
      <c r="TUU57" s="148"/>
      <c r="TUV57" s="187"/>
      <c r="TUW57" s="188"/>
      <c r="TUX57" s="186"/>
      <c r="TUY57" s="145"/>
      <c r="TUZ57" s="146"/>
      <c r="TVA57" s="146"/>
      <c r="TVB57" s="147"/>
      <c r="TVC57" s="148"/>
      <c r="TVD57" s="187"/>
      <c r="TVE57" s="188"/>
      <c r="TVF57" s="186"/>
      <c r="TVG57" s="145"/>
      <c r="TVH57" s="146"/>
      <c r="TVI57" s="146"/>
      <c r="TVJ57" s="147"/>
      <c r="TVK57" s="148"/>
      <c r="TVL57" s="187"/>
      <c r="TVM57" s="188"/>
      <c r="TVN57" s="186"/>
      <c r="TVO57" s="145"/>
      <c r="TVP57" s="146"/>
      <c r="TVQ57" s="146"/>
      <c r="TVR57" s="147"/>
      <c r="TVS57" s="148"/>
      <c r="TVT57" s="187"/>
      <c r="TVU57" s="188"/>
      <c r="TVV57" s="186"/>
      <c r="TVW57" s="145"/>
      <c r="TVX57" s="146"/>
      <c r="TVY57" s="146"/>
      <c r="TVZ57" s="147"/>
      <c r="TWA57" s="148"/>
      <c r="TWB57" s="187"/>
      <c r="TWC57" s="188"/>
      <c r="TWD57" s="186"/>
      <c r="TWE57" s="145"/>
      <c r="TWF57" s="146"/>
      <c r="TWG57" s="146"/>
      <c r="TWH57" s="147"/>
      <c r="TWI57" s="148"/>
      <c r="TWJ57" s="187"/>
      <c r="TWK57" s="188"/>
      <c r="TWL57" s="186"/>
      <c r="TWM57" s="145"/>
      <c r="TWN57" s="146"/>
      <c r="TWO57" s="146"/>
      <c r="TWP57" s="147"/>
      <c r="TWQ57" s="148"/>
      <c r="TWR57" s="187"/>
      <c r="TWS57" s="188"/>
      <c r="TWT57" s="186"/>
      <c r="TWU57" s="145"/>
      <c r="TWV57" s="146"/>
      <c r="TWW57" s="146"/>
      <c r="TWX57" s="147"/>
      <c r="TWY57" s="148"/>
      <c r="TWZ57" s="187"/>
      <c r="TXA57" s="188"/>
      <c r="TXB57" s="186"/>
      <c r="TXC57" s="145"/>
      <c r="TXD57" s="146"/>
      <c r="TXE57" s="146"/>
      <c r="TXF57" s="147"/>
      <c r="TXG57" s="148"/>
      <c r="TXH57" s="187"/>
      <c r="TXI57" s="188"/>
      <c r="TXJ57" s="186"/>
      <c r="TXK57" s="145"/>
      <c r="TXL57" s="146"/>
      <c r="TXM57" s="146"/>
      <c r="TXN57" s="147"/>
      <c r="TXO57" s="148"/>
      <c r="TXP57" s="187"/>
      <c r="TXQ57" s="188"/>
      <c r="TXR57" s="186"/>
      <c r="TXS57" s="145"/>
      <c r="TXT57" s="146"/>
      <c r="TXU57" s="146"/>
      <c r="TXV57" s="147"/>
      <c r="TXW57" s="148"/>
      <c r="TXX57" s="187"/>
      <c r="TXY57" s="188"/>
      <c r="TXZ57" s="186"/>
      <c r="TYA57" s="145"/>
      <c r="TYB57" s="146"/>
      <c r="TYC57" s="146"/>
      <c r="TYD57" s="147"/>
      <c r="TYE57" s="148"/>
      <c r="TYF57" s="187"/>
      <c r="TYG57" s="188"/>
      <c r="TYH57" s="186"/>
      <c r="TYI57" s="145"/>
      <c r="TYJ57" s="146"/>
      <c r="TYK57" s="146"/>
      <c r="TYL57" s="147"/>
      <c r="TYM57" s="148"/>
      <c r="TYN57" s="187"/>
      <c r="TYO57" s="188"/>
      <c r="TYP57" s="186"/>
      <c r="TYQ57" s="145"/>
      <c r="TYR57" s="146"/>
      <c r="TYS57" s="146"/>
      <c r="TYT57" s="147"/>
      <c r="TYU57" s="148"/>
      <c r="TYV57" s="187"/>
      <c r="TYW57" s="188"/>
      <c r="TYX57" s="186"/>
      <c r="TYY57" s="145"/>
      <c r="TYZ57" s="146"/>
      <c r="TZA57" s="146"/>
      <c r="TZB57" s="147"/>
      <c r="TZC57" s="148"/>
      <c r="TZD57" s="187"/>
      <c r="TZE57" s="188"/>
      <c r="TZF57" s="186"/>
      <c r="TZG57" s="145"/>
      <c r="TZH57" s="146"/>
      <c r="TZI57" s="146"/>
      <c r="TZJ57" s="147"/>
      <c r="TZK57" s="148"/>
      <c r="TZL57" s="187"/>
      <c r="TZM57" s="188"/>
      <c r="TZN57" s="186"/>
      <c r="TZO57" s="145"/>
      <c r="TZP57" s="146"/>
      <c r="TZQ57" s="146"/>
      <c r="TZR57" s="147"/>
      <c r="TZS57" s="148"/>
      <c r="TZT57" s="187"/>
      <c r="TZU57" s="188"/>
      <c r="TZV57" s="186"/>
      <c r="TZW57" s="145"/>
      <c r="TZX57" s="146"/>
      <c r="TZY57" s="146"/>
      <c r="TZZ57" s="147"/>
      <c r="UAA57" s="148"/>
      <c r="UAB57" s="187"/>
      <c r="UAC57" s="188"/>
      <c r="UAD57" s="186"/>
      <c r="UAE57" s="145"/>
      <c r="UAF57" s="146"/>
      <c r="UAG57" s="146"/>
      <c r="UAH57" s="147"/>
      <c r="UAI57" s="148"/>
      <c r="UAJ57" s="187"/>
      <c r="UAK57" s="188"/>
      <c r="UAL57" s="186"/>
      <c r="UAM57" s="145"/>
      <c r="UAN57" s="146"/>
      <c r="UAO57" s="146"/>
      <c r="UAP57" s="147"/>
      <c r="UAQ57" s="148"/>
      <c r="UAR57" s="187"/>
      <c r="UAS57" s="188"/>
      <c r="UAT57" s="186"/>
      <c r="UAU57" s="145"/>
      <c r="UAV57" s="146"/>
      <c r="UAW57" s="146"/>
      <c r="UAX57" s="147"/>
      <c r="UAY57" s="148"/>
      <c r="UAZ57" s="187"/>
      <c r="UBA57" s="188"/>
      <c r="UBB57" s="186"/>
      <c r="UBC57" s="145"/>
      <c r="UBD57" s="146"/>
      <c r="UBE57" s="146"/>
      <c r="UBF57" s="147"/>
      <c r="UBG57" s="148"/>
      <c r="UBH57" s="187"/>
      <c r="UBI57" s="188"/>
      <c r="UBJ57" s="186"/>
      <c r="UBK57" s="145"/>
      <c r="UBL57" s="146"/>
      <c r="UBM57" s="146"/>
      <c r="UBN57" s="147"/>
      <c r="UBO57" s="148"/>
      <c r="UBP57" s="187"/>
      <c r="UBQ57" s="188"/>
      <c r="UBR57" s="186"/>
      <c r="UBS57" s="145"/>
      <c r="UBT57" s="146"/>
      <c r="UBU57" s="146"/>
      <c r="UBV57" s="147"/>
      <c r="UBW57" s="148"/>
      <c r="UBX57" s="187"/>
      <c r="UBY57" s="188"/>
      <c r="UBZ57" s="186"/>
      <c r="UCA57" s="145"/>
      <c r="UCB57" s="146"/>
      <c r="UCC57" s="146"/>
      <c r="UCD57" s="147"/>
      <c r="UCE57" s="148"/>
      <c r="UCF57" s="187"/>
      <c r="UCG57" s="188"/>
      <c r="UCH57" s="186"/>
      <c r="UCI57" s="145"/>
      <c r="UCJ57" s="146"/>
      <c r="UCK57" s="146"/>
      <c r="UCL57" s="147"/>
      <c r="UCM57" s="148"/>
      <c r="UCN57" s="187"/>
      <c r="UCO57" s="188"/>
      <c r="UCP57" s="186"/>
      <c r="UCQ57" s="145"/>
      <c r="UCR57" s="146"/>
      <c r="UCS57" s="146"/>
      <c r="UCT57" s="147"/>
      <c r="UCU57" s="148"/>
      <c r="UCV57" s="187"/>
      <c r="UCW57" s="188"/>
      <c r="UCX57" s="186"/>
      <c r="UCY57" s="145"/>
      <c r="UCZ57" s="146"/>
      <c r="UDA57" s="146"/>
      <c r="UDB57" s="147"/>
      <c r="UDC57" s="148"/>
      <c r="UDD57" s="187"/>
      <c r="UDE57" s="188"/>
      <c r="UDF57" s="186"/>
      <c r="UDG57" s="145"/>
      <c r="UDH57" s="146"/>
      <c r="UDI57" s="146"/>
      <c r="UDJ57" s="147"/>
      <c r="UDK57" s="148"/>
      <c r="UDL57" s="187"/>
      <c r="UDM57" s="188"/>
      <c r="UDN57" s="186"/>
      <c r="UDO57" s="145"/>
      <c r="UDP57" s="146"/>
      <c r="UDQ57" s="146"/>
      <c r="UDR57" s="147"/>
      <c r="UDS57" s="148"/>
      <c r="UDT57" s="187"/>
      <c r="UDU57" s="188"/>
      <c r="UDV57" s="186"/>
      <c r="UDW57" s="145"/>
      <c r="UDX57" s="146"/>
      <c r="UDY57" s="146"/>
      <c r="UDZ57" s="147"/>
      <c r="UEA57" s="148"/>
      <c r="UEB57" s="187"/>
      <c r="UEC57" s="188"/>
      <c r="UED57" s="186"/>
      <c r="UEE57" s="145"/>
      <c r="UEF57" s="146"/>
      <c r="UEG57" s="146"/>
      <c r="UEH57" s="147"/>
      <c r="UEI57" s="148"/>
      <c r="UEJ57" s="187"/>
      <c r="UEK57" s="188"/>
      <c r="UEL57" s="186"/>
      <c r="UEM57" s="145"/>
      <c r="UEN57" s="146"/>
      <c r="UEO57" s="146"/>
      <c r="UEP57" s="147"/>
      <c r="UEQ57" s="148"/>
      <c r="UER57" s="187"/>
      <c r="UES57" s="188"/>
      <c r="UET57" s="186"/>
      <c r="UEU57" s="145"/>
      <c r="UEV57" s="146"/>
      <c r="UEW57" s="146"/>
      <c r="UEX57" s="147"/>
      <c r="UEY57" s="148"/>
      <c r="UEZ57" s="187"/>
      <c r="UFA57" s="188"/>
      <c r="UFB57" s="186"/>
      <c r="UFC57" s="145"/>
      <c r="UFD57" s="146"/>
      <c r="UFE57" s="146"/>
      <c r="UFF57" s="147"/>
      <c r="UFG57" s="148"/>
      <c r="UFH57" s="187"/>
      <c r="UFI57" s="188"/>
      <c r="UFJ57" s="186"/>
      <c r="UFK57" s="145"/>
      <c r="UFL57" s="146"/>
      <c r="UFM57" s="146"/>
      <c r="UFN57" s="147"/>
      <c r="UFO57" s="148"/>
      <c r="UFP57" s="187"/>
      <c r="UFQ57" s="188"/>
      <c r="UFR57" s="186"/>
      <c r="UFS57" s="145"/>
      <c r="UFT57" s="146"/>
      <c r="UFU57" s="146"/>
      <c r="UFV57" s="147"/>
      <c r="UFW57" s="148"/>
      <c r="UFX57" s="187"/>
      <c r="UFY57" s="188"/>
      <c r="UFZ57" s="186"/>
      <c r="UGA57" s="145"/>
      <c r="UGB57" s="146"/>
      <c r="UGC57" s="146"/>
      <c r="UGD57" s="147"/>
      <c r="UGE57" s="148"/>
      <c r="UGF57" s="187"/>
      <c r="UGG57" s="188"/>
      <c r="UGH57" s="186"/>
      <c r="UGI57" s="145"/>
      <c r="UGJ57" s="146"/>
      <c r="UGK57" s="146"/>
      <c r="UGL57" s="147"/>
      <c r="UGM57" s="148"/>
      <c r="UGN57" s="187"/>
      <c r="UGO57" s="188"/>
      <c r="UGP57" s="186"/>
      <c r="UGQ57" s="145"/>
      <c r="UGR57" s="146"/>
      <c r="UGS57" s="146"/>
      <c r="UGT57" s="147"/>
      <c r="UGU57" s="148"/>
      <c r="UGV57" s="187"/>
      <c r="UGW57" s="188"/>
      <c r="UGX57" s="186"/>
      <c r="UGY57" s="145"/>
      <c r="UGZ57" s="146"/>
      <c r="UHA57" s="146"/>
      <c r="UHB57" s="147"/>
      <c r="UHC57" s="148"/>
      <c r="UHD57" s="187"/>
      <c r="UHE57" s="188"/>
      <c r="UHF57" s="186"/>
      <c r="UHG57" s="145"/>
      <c r="UHH57" s="146"/>
      <c r="UHI57" s="146"/>
      <c r="UHJ57" s="147"/>
      <c r="UHK57" s="148"/>
      <c r="UHL57" s="187"/>
      <c r="UHM57" s="188"/>
      <c r="UHN57" s="186"/>
      <c r="UHO57" s="145"/>
      <c r="UHP57" s="146"/>
      <c r="UHQ57" s="146"/>
      <c r="UHR57" s="147"/>
      <c r="UHS57" s="148"/>
      <c r="UHT57" s="187"/>
      <c r="UHU57" s="188"/>
      <c r="UHV57" s="186"/>
      <c r="UHW57" s="145"/>
      <c r="UHX57" s="146"/>
      <c r="UHY57" s="146"/>
      <c r="UHZ57" s="147"/>
      <c r="UIA57" s="148"/>
      <c r="UIB57" s="187"/>
      <c r="UIC57" s="188"/>
      <c r="UID57" s="186"/>
      <c r="UIE57" s="145"/>
      <c r="UIF57" s="146"/>
      <c r="UIG57" s="146"/>
      <c r="UIH57" s="147"/>
      <c r="UII57" s="148"/>
      <c r="UIJ57" s="187"/>
      <c r="UIK57" s="188"/>
      <c r="UIL57" s="186"/>
      <c r="UIM57" s="145"/>
      <c r="UIN57" s="146"/>
      <c r="UIO57" s="146"/>
      <c r="UIP57" s="147"/>
      <c r="UIQ57" s="148"/>
      <c r="UIR57" s="187"/>
      <c r="UIS57" s="188"/>
      <c r="UIT57" s="186"/>
      <c r="UIU57" s="145"/>
      <c r="UIV57" s="146"/>
      <c r="UIW57" s="146"/>
      <c r="UIX57" s="147"/>
      <c r="UIY57" s="148"/>
      <c r="UIZ57" s="187"/>
      <c r="UJA57" s="188"/>
      <c r="UJB57" s="186"/>
      <c r="UJC57" s="145"/>
      <c r="UJD57" s="146"/>
      <c r="UJE57" s="146"/>
      <c r="UJF57" s="147"/>
      <c r="UJG57" s="148"/>
      <c r="UJH57" s="187"/>
      <c r="UJI57" s="188"/>
      <c r="UJJ57" s="186"/>
      <c r="UJK57" s="145"/>
      <c r="UJL57" s="146"/>
      <c r="UJM57" s="146"/>
      <c r="UJN57" s="147"/>
      <c r="UJO57" s="148"/>
      <c r="UJP57" s="187"/>
      <c r="UJQ57" s="188"/>
      <c r="UJR57" s="186"/>
      <c r="UJS57" s="145"/>
      <c r="UJT57" s="146"/>
      <c r="UJU57" s="146"/>
      <c r="UJV57" s="147"/>
      <c r="UJW57" s="148"/>
      <c r="UJX57" s="187"/>
      <c r="UJY57" s="188"/>
      <c r="UJZ57" s="186"/>
      <c r="UKA57" s="145"/>
      <c r="UKB57" s="146"/>
      <c r="UKC57" s="146"/>
      <c r="UKD57" s="147"/>
      <c r="UKE57" s="148"/>
      <c r="UKF57" s="187"/>
      <c r="UKG57" s="188"/>
      <c r="UKH57" s="186"/>
      <c r="UKI57" s="145"/>
      <c r="UKJ57" s="146"/>
      <c r="UKK57" s="146"/>
      <c r="UKL57" s="147"/>
      <c r="UKM57" s="148"/>
      <c r="UKN57" s="187"/>
      <c r="UKO57" s="188"/>
      <c r="UKP57" s="186"/>
      <c r="UKQ57" s="145"/>
      <c r="UKR57" s="146"/>
      <c r="UKS57" s="146"/>
      <c r="UKT57" s="147"/>
      <c r="UKU57" s="148"/>
      <c r="UKV57" s="187"/>
      <c r="UKW57" s="188"/>
      <c r="UKX57" s="186"/>
      <c r="UKY57" s="145"/>
      <c r="UKZ57" s="146"/>
      <c r="ULA57" s="146"/>
      <c r="ULB57" s="147"/>
      <c r="ULC57" s="148"/>
      <c r="ULD57" s="187"/>
      <c r="ULE57" s="188"/>
      <c r="ULF57" s="186"/>
      <c r="ULG57" s="145"/>
      <c r="ULH57" s="146"/>
      <c r="ULI57" s="146"/>
      <c r="ULJ57" s="147"/>
      <c r="ULK57" s="148"/>
      <c r="ULL57" s="187"/>
      <c r="ULM57" s="188"/>
      <c r="ULN57" s="186"/>
      <c r="ULO57" s="145"/>
      <c r="ULP57" s="146"/>
      <c r="ULQ57" s="146"/>
      <c r="ULR57" s="147"/>
      <c r="ULS57" s="148"/>
      <c r="ULT57" s="187"/>
      <c r="ULU57" s="188"/>
      <c r="ULV57" s="186"/>
      <c r="ULW57" s="145"/>
      <c r="ULX57" s="146"/>
      <c r="ULY57" s="146"/>
      <c r="ULZ57" s="147"/>
      <c r="UMA57" s="148"/>
      <c r="UMB57" s="187"/>
      <c r="UMC57" s="188"/>
      <c r="UMD57" s="186"/>
      <c r="UME57" s="145"/>
      <c r="UMF57" s="146"/>
      <c r="UMG57" s="146"/>
      <c r="UMH57" s="147"/>
      <c r="UMI57" s="148"/>
      <c r="UMJ57" s="187"/>
      <c r="UMK57" s="188"/>
      <c r="UML57" s="186"/>
      <c r="UMM57" s="145"/>
      <c r="UMN57" s="146"/>
      <c r="UMO57" s="146"/>
      <c r="UMP57" s="147"/>
      <c r="UMQ57" s="148"/>
      <c r="UMR57" s="187"/>
      <c r="UMS57" s="188"/>
      <c r="UMT57" s="186"/>
      <c r="UMU57" s="145"/>
      <c r="UMV57" s="146"/>
      <c r="UMW57" s="146"/>
      <c r="UMX57" s="147"/>
      <c r="UMY57" s="148"/>
      <c r="UMZ57" s="187"/>
      <c r="UNA57" s="188"/>
      <c r="UNB57" s="186"/>
      <c r="UNC57" s="145"/>
      <c r="UND57" s="146"/>
      <c r="UNE57" s="146"/>
      <c r="UNF57" s="147"/>
      <c r="UNG57" s="148"/>
      <c r="UNH57" s="187"/>
      <c r="UNI57" s="188"/>
      <c r="UNJ57" s="186"/>
      <c r="UNK57" s="145"/>
      <c r="UNL57" s="146"/>
      <c r="UNM57" s="146"/>
      <c r="UNN57" s="147"/>
      <c r="UNO57" s="148"/>
      <c r="UNP57" s="187"/>
      <c r="UNQ57" s="188"/>
      <c r="UNR57" s="186"/>
      <c r="UNS57" s="145"/>
      <c r="UNT57" s="146"/>
      <c r="UNU57" s="146"/>
      <c r="UNV57" s="147"/>
      <c r="UNW57" s="148"/>
      <c r="UNX57" s="187"/>
      <c r="UNY57" s="188"/>
      <c r="UNZ57" s="186"/>
      <c r="UOA57" s="145"/>
      <c r="UOB57" s="146"/>
      <c r="UOC57" s="146"/>
      <c r="UOD57" s="147"/>
      <c r="UOE57" s="148"/>
      <c r="UOF57" s="187"/>
      <c r="UOG57" s="188"/>
      <c r="UOH57" s="186"/>
      <c r="UOI57" s="145"/>
      <c r="UOJ57" s="146"/>
      <c r="UOK57" s="146"/>
      <c r="UOL57" s="147"/>
      <c r="UOM57" s="148"/>
      <c r="UON57" s="187"/>
      <c r="UOO57" s="188"/>
      <c r="UOP57" s="186"/>
      <c r="UOQ57" s="145"/>
      <c r="UOR57" s="146"/>
      <c r="UOS57" s="146"/>
      <c r="UOT57" s="147"/>
      <c r="UOU57" s="148"/>
      <c r="UOV57" s="187"/>
      <c r="UOW57" s="188"/>
      <c r="UOX57" s="186"/>
      <c r="UOY57" s="145"/>
      <c r="UOZ57" s="146"/>
      <c r="UPA57" s="146"/>
      <c r="UPB57" s="147"/>
      <c r="UPC57" s="148"/>
      <c r="UPD57" s="187"/>
      <c r="UPE57" s="188"/>
      <c r="UPF57" s="186"/>
      <c r="UPG57" s="145"/>
      <c r="UPH57" s="146"/>
      <c r="UPI57" s="146"/>
      <c r="UPJ57" s="147"/>
      <c r="UPK57" s="148"/>
      <c r="UPL57" s="187"/>
      <c r="UPM57" s="188"/>
      <c r="UPN57" s="186"/>
      <c r="UPO57" s="145"/>
      <c r="UPP57" s="146"/>
      <c r="UPQ57" s="146"/>
      <c r="UPR57" s="147"/>
      <c r="UPS57" s="148"/>
      <c r="UPT57" s="187"/>
      <c r="UPU57" s="188"/>
      <c r="UPV57" s="186"/>
      <c r="UPW57" s="145"/>
      <c r="UPX57" s="146"/>
      <c r="UPY57" s="146"/>
      <c r="UPZ57" s="147"/>
      <c r="UQA57" s="148"/>
      <c r="UQB57" s="187"/>
      <c r="UQC57" s="188"/>
      <c r="UQD57" s="186"/>
      <c r="UQE57" s="145"/>
      <c r="UQF57" s="146"/>
      <c r="UQG57" s="146"/>
      <c r="UQH57" s="147"/>
      <c r="UQI57" s="148"/>
      <c r="UQJ57" s="187"/>
      <c r="UQK57" s="188"/>
      <c r="UQL57" s="186"/>
      <c r="UQM57" s="145"/>
      <c r="UQN57" s="146"/>
      <c r="UQO57" s="146"/>
      <c r="UQP57" s="147"/>
      <c r="UQQ57" s="148"/>
      <c r="UQR57" s="187"/>
      <c r="UQS57" s="188"/>
      <c r="UQT57" s="186"/>
      <c r="UQU57" s="145"/>
      <c r="UQV57" s="146"/>
      <c r="UQW57" s="146"/>
      <c r="UQX57" s="147"/>
      <c r="UQY57" s="148"/>
      <c r="UQZ57" s="187"/>
      <c r="URA57" s="188"/>
      <c r="URB57" s="186"/>
      <c r="URC57" s="145"/>
      <c r="URD57" s="146"/>
      <c r="URE57" s="146"/>
      <c r="URF57" s="147"/>
      <c r="URG57" s="148"/>
      <c r="URH57" s="187"/>
      <c r="URI57" s="188"/>
      <c r="URJ57" s="186"/>
      <c r="URK57" s="145"/>
      <c r="URL57" s="146"/>
      <c r="URM57" s="146"/>
      <c r="URN57" s="147"/>
      <c r="URO57" s="148"/>
      <c r="URP57" s="187"/>
      <c r="URQ57" s="188"/>
      <c r="URR57" s="186"/>
      <c r="URS57" s="145"/>
      <c r="URT57" s="146"/>
      <c r="URU57" s="146"/>
      <c r="URV57" s="147"/>
      <c r="URW57" s="148"/>
      <c r="URX57" s="187"/>
      <c r="URY57" s="188"/>
      <c r="URZ57" s="186"/>
      <c r="USA57" s="145"/>
      <c r="USB57" s="146"/>
      <c r="USC57" s="146"/>
      <c r="USD57" s="147"/>
      <c r="USE57" s="148"/>
      <c r="USF57" s="187"/>
      <c r="USG57" s="188"/>
      <c r="USH57" s="186"/>
      <c r="USI57" s="145"/>
      <c r="USJ57" s="146"/>
      <c r="USK57" s="146"/>
      <c r="USL57" s="147"/>
      <c r="USM57" s="148"/>
      <c r="USN57" s="187"/>
      <c r="USO57" s="188"/>
      <c r="USP57" s="186"/>
      <c r="USQ57" s="145"/>
      <c r="USR57" s="146"/>
      <c r="USS57" s="146"/>
      <c r="UST57" s="147"/>
      <c r="USU57" s="148"/>
      <c r="USV57" s="187"/>
      <c r="USW57" s="188"/>
      <c r="USX57" s="186"/>
      <c r="USY57" s="145"/>
      <c r="USZ57" s="146"/>
      <c r="UTA57" s="146"/>
      <c r="UTB57" s="147"/>
      <c r="UTC57" s="148"/>
      <c r="UTD57" s="187"/>
      <c r="UTE57" s="188"/>
      <c r="UTF57" s="186"/>
      <c r="UTG57" s="145"/>
      <c r="UTH57" s="146"/>
      <c r="UTI57" s="146"/>
      <c r="UTJ57" s="147"/>
      <c r="UTK57" s="148"/>
      <c r="UTL57" s="187"/>
      <c r="UTM57" s="188"/>
      <c r="UTN57" s="186"/>
      <c r="UTO57" s="145"/>
      <c r="UTP57" s="146"/>
      <c r="UTQ57" s="146"/>
      <c r="UTR57" s="147"/>
      <c r="UTS57" s="148"/>
      <c r="UTT57" s="187"/>
      <c r="UTU57" s="188"/>
      <c r="UTV57" s="186"/>
      <c r="UTW57" s="145"/>
      <c r="UTX57" s="146"/>
      <c r="UTY57" s="146"/>
      <c r="UTZ57" s="147"/>
      <c r="UUA57" s="148"/>
      <c r="UUB57" s="187"/>
      <c r="UUC57" s="188"/>
      <c r="UUD57" s="186"/>
      <c r="UUE57" s="145"/>
      <c r="UUF57" s="146"/>
      <c r="UUG57" s="146"/>
      <c r="UUH57" s="147"/>
      <c r="UUI57" s="148"/>
      <c r="UUJ57" s="187"/>
      <c r="UUK57" s="188"/>
      <c r="UUL57" s="186"/>
      <c r="UUM57" s="145"/>
      <c r="UUN57" s="146"/>
      <c r="UUO57" s="146"/>
      <c r="UUP57" s="147"/>
      <c r="UUQ57" s="148"/>
      <c r="UUR57" s="187"/>
      <c r="UUS57" s="188"/>
      <c r="UUT57" s="186"/>
      <c r="UUU57" s="145"/>
      <c r="UUV57" s="146"/>
      <c r="UUW57" s="146"/>
      <c r="UUX57" s="147"/>
      <c r="UUY57" s="148"/>
      <c r="UUZ57" s="187"/>
      <c r="UVA57" s="188"/>
      <c r="UVB57" s="186"/>
      <c r="UVC57" s="145"/>
      <c r="UVD57" s="146"/>
      <c r="UVE57" s="146"/>
      <c r="UVF57" s="147"/>
      <c r="UVG57" s="148"/>
      <c r="UVH57" s="187"/>
      <c r="UVI57" s="188"/>
      <c r="UVJ57" s="186"/>
      <c r="UVK57" s="145"/>
      <c r="UVL57" s="146"/>
      <c r="UVM57" s="146"/>
      <c r="UVN57" s="147"/>
      <c r="UVO57" s="148"/>
      <c r="UVP57" s="187"/>
      <c r="UVQ57" s="188"/>
      <c r="UVR57" s="186"/>
      <c r="UVS57" s="145"/>
      <c r="UVT57" s="146"/>
      <c r="UVU57" s="146"/>
      <c r="UVV57" s="147"/>
      <c r="UVW57" s="148"/>
      <c r="UVX57" s="187"/>
      <c r="UVY57" s="188"/>
      <c r="UVZ57" s="186"/>
      <c r="UWA57" s="145"/>
      <c r="UWB57" s="146"/>
      <c r="UWC57" s="146"/>
      <c r="UWD57" s="147"/>
      <c r="UWE57" s="148"/>
      <c r="UWF57" s="187"/>
      <c r="UWG57" s="188"/>
      <c r="UWH57" s="186"/>
      <c r="UWI57" s="145"/>
      <c r="UWJ57" s="146"/>
      <c r="UWK57" s="146"/>
      <c r="UWL57" s="147"/>
      <c r="UWM57" s="148"/>
      <c r="UWN57" s="187"/>
      <c r="UWO57" s="188"/>
      <c r="UWP57" s="186"/>
      <c r="UWQ57" s="145"/>
      <c r="UWR57" s="146"/>
      <c r="UWS57" s="146"/>
      <c r="UWT57" s="147"/>
      <c r="UWU57" s="148"/>
      <c r="UWV57" s="187"/>
      <c r="UWW57" s="188"/>
      <c r="UWX57" s="186"/>
      <c r="UWY57" s="145"/>
      <c r="UWZ57" s="146"/>
      <c r="UXA57" s="146"/>
      <c r="UXB57" s="147"/>
      <c r="UXC57" s="148"/>
      <c r="UXD57" s="187"/>
      <c r="UXE57" s="188"/>
      <c r="UXF57" s="186"/>
      <c r="UXG57" s="145"/>
      <c r="UXH57" s="146"/>
      <c r="UXI57" s="146"/>
      <c r="UXJ57" s="147"/>
      <c r="UXK57" s="148"/>
      <c r="UXL57" s="187"/>
      <c r="UXM57" s="188"/>
      <c r="UXN57" s="186"/>
      <c r="UXO57" s="145"/>
      <c r="UXP57" s="146"/>
      <c r="UXQ57" s="146"/>
      <c r="UXR57" s="147"/>
      <c r="UXS57" s="148"/>
      <c r="UXT57" s="187"/>
      <c r="UXU57" s="188"/>
      <c r="UXV57" s="186"/>
      <c r="UXW57" s="145"/>
      <c r="UXX57" s="146"/>
      <c r="UXY57" s="146"/>
      <c r="UXZ57" s="147"/>
      <c r="UYA57" s="148"/>
      <c r="UYB57" s="187"/>
      <c r="UYC57" s="188"/>
      <c r="UYD57" s="186"/>
      <c r="UYE57" s="145"/>
      <c r="UYF57" s="146"/>
      <c r="UYG57" s="146"/>
      <c r="UYH57" s="147"/>
      <c r="UYI57" s="148"/>
      <c r="UYJ57" s="187"/>
      <c r="UYK57" s="188"/>
      <c r="UYL57" s="186"/>
      <c r="UYM57" s="145"/>
      <c r="UYN57" s="146"/>
      <c r="UYO57" s="146"/>
      <c r="UYP57" s="147"/>
      <c r="UYQ57" s="148"/>
      <c r="UYR57" s="187"/>
      <c r="UYS57" s="188"/>
      <c r="UYT57" s="186"/>
      <c r="UYU57" s="145"/>
      <c r="UYV57" s="146"/>
      <c r="UYW57" s="146"/>
      <c r="UYX57" s="147"/>
      <c r="UYY57" s="148"/>
      <c r="UYZ57" s="187"/>
      <c r="UZA57" s="188"/>
      <c r="UZB57" s="186"/>
      <c r="UZC57" s="145"/>
      <c r="UZD57" s="146"/>
      <c r="UZE57" s="146"/>
      <c r="UZF57" s="147"/>
      <c r="UZG57" s="148"/>
      <c r="UZH57" s="187"/>
      <c r="UZI57" s="188"/>
      <c r="UZJ57" s="186"/>
      <c r="UZK57" s="145"/>
      <c r="UZL57" s="146"/>
      <c r="UZM57" s="146"/>
      <c r="UZN57" s="147"/>
      <c r="UZO57" s="148"/>
      <c r="UZP57" s="187"/>
      <c r="UZQ57" s="188"/>
      <c r="UZR57" s="186"/>
      <c r="UZS57" s="145"/>
      <c r="UZT57" s="146"/>
      <c r="UZU57" s="146"/>
      <c r="UZV57" s="147"/>
      <c r="UZW57" s="148"/>
      <c r="UZX57" s="187"/>
      <c r="UZY57" s="188"/>
      <c r="UZZ57" s="186"/>
      <c r="VAA57" s="145"/>
      <c r="VAB57" s="146"/>
      <c r="VAC57" s="146"/>
      <c r="VAD57" s="147"/>
      <c r="VAE57" s="148"/>
      <c r="VAF57" s="187"/>
      <c r="VAG57" s="188"/>
      <c r="VAH57" s="186"/>
      <c r="VAI57" s="145"/>
      <c r="VAJ57" s="146"/>
      <c r="VAK57" s="146"/>
      <c r="VAL57" s="147"/>
      <c r="VAM57" s="148"/>
      <c r="VAN57" s="187"/>
      <c r="VAO57" s="188"/>
      <c r="VAP57" s="186"/>
      <c r="VAQ57" s="145"/>
      <c r="VAR57" s="146"/>
      <c r="VAS57" s="146"/>
      <c r="VAT57" s="147"/>
      <c r="VAU57" s="148"/>
      <c r="VAV57" s="187"/>
      <c r="VAW57" s="188"/>
      <c r="VAX57" s="186"/>
      <c r="VAY57" s="145"/>
      <c r="VAZ57" s="146"/>
      <c r="VBA57" s="146"/>
      <c r="VBB57" s="147"/>
      <c r="VBC57" s="148"/>
      <c r="VBD57" s="187"/>
      <c r="VBE57" s="188"/>
      <c r="VBF57" s="186"/>
      <c r="VBG57" s="145"/>
      <c r="VBH57" s="146"/>
      <c r="VBI57" s="146"/>
      <c r="VBJ57" s="147"/>
      <c r="VBK57" s="148"/>
      <c r="VBL57" s="187"/>
      <c r="VBM57" s="188"/>
      <c r="VBN57" s="186"/>
      <c r="VBO57" s="145"/>
      <c r="VBP57" s="146"/>
      <c r="VBQ57" s="146"/>
      <c r="VBR57" s="147"/>
      <c r="VBS57" s="148"/>
      <c r="VBT57" s="187"/>
      <c r="VBU57" s="188"/>
      <c r="VBV57" s="186"/>
      <c r="VBW57" s="145"/>
      <c r="VBX57" s="146"/>
      <c r="VBY57" s="146"/>
      <c r="VBZ57" s="147"/>
      <c r="VCA57" s="148"/>
      <c r="VCB57" s="187"/>
      <c r="VCC57" s="188"/>
      <c r="VCD57" s="186"/>
      <c r="VCE57" s="145"/>
      <c r="VCF57" s="146"/>
      <c r="VCG57" s="146"/>
      <c r="VCH57" s="147"/>
      <c r="VCI57" s="148"/>
      <c r="VCJ57" s="187"/>
      <c r="VCK57" s="188"/>
      <c r="VCL57" s="186"/>
      <c r="VCM57" s="145"/>
      <c r="VCN57" s="146"/>
      <c r="VCO57" s="146"/>
      <c r="VCP57" s="147"/>
      <c r="VCQ57" s="148"/>
      <c r="VCR57" s="187"/>
      <c r="VCS57" s="188"/>
      <c r="VCT57" s="186"/>
      <c r="VCU57" s="145"/>
      <c r="VCV57" s="146"/>
      <c r="VCW57" s="146"/>
      <c r="VCX57" s="147"/>
      <c r="VCY57" s="148"/>
      <c r="VCZ57" s="187"/>
      <c r="VDA57" s="188"/>
      <c r="VDB57" s="186"/>
      <c r="VDC57" s="145"/>
      <c r="VDD57" s="146"/>
      <c r="VDE57" s="146"/>
      <c r="VDF57" s="147"/>
      <c r="VDG57" s="148"/>
      <c r="VDH57" s="187"/>
      <c r="VDI57" s="188"/>
      <c r="VDJ57" s="186"/>
      <c r="VDK57" s="145"/>
      <c r="VDL57" s="146"/>
      <c r="VDM57" s="146"/>
      <c r="VDN57" s="147"/>
      <c r="VDO57" s="148"/>
      <c r="VDP57" s="187"/>
      <c r="VDQ57" s="188"/>
      <c r="VDR57" s="186"/>
      <c r="VDS57" s="145"/>
      <c r="VDT57" s="146"/>
      <c r="VDU57" s="146"/>
      <c r="VDV57" s="147"/>
      <c r="VDW57" s="148"/>
      <c r="VDX57" s="187"/>
      <c r="VDY57" s="188"/>
      <c r="VDZ57" s="186"/>
      <c r="VEA57" s="145"/>
      <c r="VEB57" s="146"/>
      <c r="VEC57" s="146"/>
      <c r="VED57" s="147"/>
      <c r="VEE57" s="148"/>
      <c r="VEF57" s="187"/>
      <c r="VEG57" s="188"/>
      <c r="VEH57" s="186"/>
      <c r="VEI57" s="145"/>
      <c r="VEJ57" s="146"/>
      <c r="VEK57" s="146"/>
      <c r="VEL57" s="147"/>
      <c r="VEM57" s="148"/>
      <c r="VEN57" s="187"/>
      <c r="VEO57" s="188"/>
      <c r="VEP57" s="186"/>
      <c r="VEQ57" s="145"/>
      <c r="VER57" s="146"/>
      <c r="VES57" s="146"/>
      <c r="VET57" s="147"/>
      <c r="VEU57" s="148"/>
      <c r="VEV57" s="187"/>
      <c r="VEW57" s="188"/>
      <c r="VEX57" s="186"/>
      <c r="VEY57" s="145"/>
      <c r="VEZ57" s="146"/>
      <c r="VFA57" s="146"/>
      <c r="VFB57" s="147"/>
      <c r="VFC57" s="148"/>
      <c r="VFD57" s="187"/>
      <c r="VFE57" s="188"/>
      <c r="VFF57" s="186"/>
      <c r="VFG57" s="145"/>
      <c r="VFH57" s="146"/>
      <c r="VFI57" s="146"/>
      <c r="VFJ57" s="147"/>
      <c r="VFK57" s="148"/>
      <c r="VFL57" s="187"/>
      <c r="VFM57" s="188"/>
      <c r="VFN57" s="186"/>
      <c r="VFO57" s="145"/>
      <c r="VFP57" s="146"/>
      <c r="VFQ57" s="146"/>
      <c r="VFR57" s="147"/>
      <c r="VFS57" s="148"/>
      <c r="VFT57" s="187"/>
      <c r="VFU57" s="188"/>
      <c r="VFV57" s="186"/>
      <c r="VFW57" s="145"/>
      <c r="VFX57" s="146"/>
      <c r="VFY57" s="146"/>
      <c r="VFZ57" s="147"/>
      <c r="VGA57" s="148"/>
      <c r="VGB57" s="187"/>
      <c r="VGC57" s="188"/>
      <c r="VGD57" s="186"/>
      <c r="VGE57" s="145"/>
      <c r="VGF57" s="146"/>
      <c r="VGG57" s="146"/>
      <c r="VGH57" s="147"/>
      <c r="VGI57" s="148"/>
      <c r="VGJ57" s="187"/>
      <c r="VGK57" s="188"/>
      <c r="VGL57" s="186"/>
      <c r="VGM57" s="145"/>
      <c r="VGN57" s="146"/>
      <c r="VGO57" s="146"/>
      <c r="VGP57" s="147"/>
      <c r="VGQ57" s="148"/>
      <c r="VGR57" s="187"/>
      <c r="VGS57" s="188"/>
      <c r="VGT57" s="186"/>
      <c r="VGU57" s="145"/>
      <c r="VGV57" s="146"/>
      <c r="VGW57" s="146"/>
      <c r="VGX57" s="147"/>
      <c r="VGY57" s="148"/>
      <c r="VGZ57" s="187"/>
      <c r="VHA57" s="188"/>
      <c r="VHB57" s="186"/>
      <c r="VHC57" s="145"/>
      <c r="VHD57" s="146"/>
      <c r="VHE57" s="146"/>
      <c r="VHF57" s="147"/>
      <c r="VHG57" s="148"/>
      <c r="VHH57" s="187"/>
      <c r="VHI57" s="188"/>
      <c r="VHJ57" s="186"/>
      <c r="VHK57" s="145"/>
      <c r="VHL57" s="146"/>
      <c r="VHM57" s="146"/>
      <c r="VHN57" s="147"/>
      <c r="VHO57" s="148"/>
      <c r="VHP57" s="187"/>
      <c r="VHQ57" s="188"/>
      <c r="VHR57" s="186"/>
      <c r="VHS57" s="145"/>
      <c r="VHT57" s="146"/>
      <c r="VHU57" s="146"/>
      <c r="VHV57" s="147"/>
      <c r="VHW57" s="148"/>
      <c r="VHX57" s="187"/>
      <c r="VHY57" s="188"/>
      <c r="VHZ57" s="186"/>
      <c r="VIA57" s="145"/>
      <c r="VIB57" s="146"/>
      <c r="VIC57" s="146"/>
      <c r="VID57" s="147"/>
      <c r="VIE57" s="148"/>
      <c r="VIF57" s="187"/>
      <c r="VIG57" s="188"/>
      <c r="VIH57" s="186"/>
      <c r="VII57" s="145"/>
      <c r="VIJ57" s="146"/>
      <c r="VIK57" s="146"/>
      <c r="VIL57" s="147"/>
      <c r="VIM57" s="148"/>
      <c r="VIN57" s="187"/>
      <c r="VIO57" s="188"/>
      <c r="VIP57" s="186"/>
      <c r="VIQ57" s="145"/>
      <c r="VIR57" s="146"/>
      <c r="VIS57" s="146"/>
      <c r="VIT57" s="147"/>
      <c r="VIU57" s="148"/>
      <c r="VIV57" s="187"/>
      <c r="VIW57" s="188"/>
      <c r="VIX57" s="186"/>
      <c r="VIY57" s="145"/>
      <c r="VIZ57" s="146"/>
      <c r="VJA57" s="146"/>
      <c r="VJB57" s="147"/>
      <c r="VJC57" s="148"/>
      <c r="VJD57" s="187"/>
      <c r="VJE57" s="188"/>
      <c r="VJF57" s="186"/>
      <c r="VJG57" s="145"/>
      <c r="VJH57" s="146"/>
      <c r="VJI57" s="146"/>
      <c r="VJJ57" s="147"/>
      <c r="VJK57" s="148"/>
      <c r="VJL57" s="187"/>
      <c r="VJM57" s="188"/>
      <c r="VJN57" s="186"/>
      <c r="VJO57" s="145"/>
      <c r="VJP57" s="146"/>
      <c r="VJQ57" s="146"/>
      <c r="VJR57" s="147"/>
      <c r="VJS57" s="148"/>
      <c r="VJT57" s="187"/>
      <c r="VJU57" s="188"/>
      <c r="VJV57" s="186"/>
      <c r="VJW57" s="145"/>
      <c r="VJX57" s="146"/>
      <c r="VJY57" s="146"/>
      <c r="VJZ57" s="147"/>
      <c r="VKA57" s="148"/>
      <c r="VKB57" s="187"/>
      <c r="VKC57" s="188"/>
      <c r="VKD57" s="186"/>
      <c r="VKE57" s="145"/>
      <c r="VKF57" s="146"/>
      <c r="VKG57" s="146"/>
      <c r="VKH57" s="147"/>
      <c r="VKI57" s="148"/>
      <c r="VKJ57" s="187"/>
      <c r="VKK57" s="188"/>
      <c r="VKL57" s="186"/>
      <c r="VKM57" s="145"/>
      <c r="VKN57" s="146"/>
      <c r="VKO57" s="146"/>
      <c r="VKP57" s="147"/>
      <c r="VKQ57" s="148"/>
      <c r="VKR57" s="187"/>
      <c r="VKS57" s="188"/>
      <c r="VKT57" s="186"/>
      <c r="VKU57" s="145"/>
      <c r="VKV57" s="146"/>
      <c r="VKW57" s="146"/>
      <c r="VKX57" s="147"/>
      <c r="VKY57" s="148"/>
      <c r="VKZ57" s="187"/>
      <c r="VLA57" s="188"/>
      <c r="VLB57" s="186"/>
      <c r="VLC57" s="145"/>
      <c r="VLD57" s="146"/>
      <c r="VLE57" s="146"/>
      <c r="VLF57" s="147"/>
      <c r="VLG57" s="148"/>
      <c r="VLH57" s="187"/>
      <c r="VLI57" s="188"/>
      <c r="VLJ57" s="186"/>
      <c r="VLK57" s="145"/>
      <c r="VLL57" s="146"/>
      <c r="VLM57" s="146"/>
      <c r="VLN57" s="147"/>
      <c r="VLO57" s="148"/>
      <c r="VLP57" s="187"/>
      <c r="VLQ57" s="188"/>
      <c r="VLR57" s="186"/>
      <c r="VLS57" s="145"/>
      <c r="VLT57" s="146"/>
      <c r="VLU57" s="146"/>
      <c r="VLV57" s="147"/>
      <c r="VLW57" s="148"/>
      <c r="VLX57" s="187"/>
      <c r="VLY57" s="188"/>
      <c r="VLZ57" s="186"/>
      <c r="VMA57" s="145"/>
      <c r="VMB57" s="146"/>
      <c r="VMC57" s="146"/>
      <c r="VMD57" s="147"/>
      <c r="VME57" s="148"/>
      <c r="VMF57" s="187"/>
      <c r="VMG57" s="188"/>
      <c r="VMH57" s="186"/>
      <c r="VMI57" s="145"/>
      <c r="VMJ57" s="146"/>
      <c r="VMK57" s="146"/>
      <c r="VML57" s="147"/>
      <c r="VMM57" s="148"/>
      <c r="VMN57" s="187"/>
      <c r="VMO57" s="188"/>
      <c r="VMP57" s="186"/>
      <c r="VMQ57" s="145"/>
      <c r="VMR57" s="146"/>
      <c r="VMS57" s="146"/>
      <c r="VMT57" s="147"/>
      <c r="VMU57" s="148"/>
      <c r="VMV57" s="187"/>
      <c r="VMW57" s="188"/>
      <c r="VMX57" s="186"/>
      <c r="VMY57" s="145"/>
      <c r="VMZ57" s="146"/>
      <c r="VNA57" s="146"/>
      <c r="VNB57" s="147"/>
      <c r="VNC57" s="148"/>
      <c r="VND57" s="187"/>
      <c r="VNE57" s="188"/>
      <c r="VNF57" s="186"/>
      <c r="VNG57" s="145"/>
      <c r="VNH57" s="146"/>
      <c r="VNI57" s="146"/>
      <c r="VNJ57" s="147"/>
      <c r="VNK57" s="148"/>
      <c r="VNL57" s="187"/>
      <c r="VNM57" s="188"/>
      <c r="VNN57" s="186"/>
      <c r="VNO57" s="145"/>
      <c r="VNP57" s="146"/>
      <c r="VNQ57" s="146"/>
      <c r="VNR57" s="147"/>
      <c r="VNS57" s="148"/>
      <c r="VNT57" s="187"/>
      <c r="VNU57" s="188"/>
      <c r="VNV57" s="186"/>
      <c r="VNW57" s="145"/>
      <c r="VNX57" s="146"/>
      <c r="VNY57" s="146"/>
      <c r="VNZ57" s="147"/>
      <c r="VOA57" s="148"/>
      <c r="VOB57" s="187"/>
      <c r="VOC57" s="188"/>
      <c r="VOD57" s="186"/>
      <c r="VOE57" s="145"/>
      <c r="VOF57" s="146"/>
      <c r="VOG57" s="146"/>
      <c r="VOH57" s="147"/>
      <c r="VOI57" s="148"/>
      <c r="VOJ57" s="187"/>
      <c r="VOK57" s="188"/>
      <c r="VOL57" s="186"/>
      <c r="VOM57" s="145"/>
      <c r="VON57" s="146"/>
      <c r="VOO57" s="146"/>
      <c r="VOP57" s="147"/>
      <c r="VOQ57" s="148"/>
      <c r="VOR57" s="187"/>
      <c r="VOS57" s="188"/>
      <c r="VOT57" s="186"/>
      <c r="VOU57" s="145"/>
      <c r="VOV57" s="146"/>
      <c r="VOW57" s="146"/>
      <c r="VOX57" s="147"/>
      <c r="VOY57" s="148"/>
      <c r="VOZ57" s="187"/>
      <c r="VPA57" s="188"/>
      <c r="VPB57" s="186"/>
      <c r="VPC57" s="145"/>
      <c r="VPD57" s="146"/>
      <c r="VPE57" s="146"/>
      <c r="VPF57" s="147"/>
      <c r="VPG57" s="148"/>
      <c r="VPH57" s="187"/>
      <c r="VPI57" s="188"/>
      <c r="VPJ57" s="186"/>
      <c r="VPK57" s="145"/>
      <c r="VPL57" s="146"/>
      <c r="VPM57" s="146"/>
      <c r="VPN57" s="147"/>
      <c r="VPO57" s="148"/>
      <c r="VPP57" s="187"/>
      <c r="VPQ57" s="188"/>
      <c r="VPR57" s="186"/>
      <c r="VPS57" s="145"/>
      <c r="VPT57" s="146"/>
      <c r="VPU57" s="146"/>
      <c r="VPV57" s="147"/>
      <c r="VPW57" s="148"/>
      <c r="VPX57" s="187"/>
      <c r="VPY57" s="188"/>
      <c r="VPZ57" s="186"/>
      <c r="VQA57" s="145"/>
      <c r="VQB57" s="146"/>
      <c r="VQC57" s="146"/>
      <c r="VQD57" s="147"/>
      <c r="VQE57" s="148"/>
      <c r="VQF57" s="187"/>
      <c r="VQG57" s="188"/>
      <c r="VQH57" s="186"/>
      <c r="VQI57" s="145"/>
      <c r="VQJ57" s="146"/>
      <c r="VQK57" s="146"/>
      <c r="VQL57" s="147"/>
      <c r="VQM57" s="148"/>
      <c r="VQN57" s="187"/>
      <c r="VQO57" s="188"/>
      <c r="VQP57" s="186"/>
      <c r="VQQ57" s="145"/>
      <c r="VQR57" s="146"/>
      <c r="VQS57" s="146"/>
      <c r="VQT57" s="147"/>
      <c r="VQU57" s="148"/>
      <c r="VQV57" s="187"/>
      <c r="VQW57" s="188"/>
      <c r="VQX57" s="186"/>
      <c r="VQY57" s="145"/>
      <c r="VQZ57" s="146"/>
      <c r="VRA57" s="146"/>
      <c r="VRB57" s="147"/>
      <c r="VRC57" s="148"/>
      <c r="VRD57" s="187"/>
      <c r="VRE57" s="188"/>
      <c r="VRF57" s="186"/>
      <c r="VRG57" s="145"/>
      <c r="VRH57" s="146"/>
      <c r="VRI57" s="146"/>
      <c r="VRJ57" s="147"/>
      <c r="VRK57" s="148"/>
      <c r="VRL57" s="187"/>
      <c r="VRM57" s="188"/>
      <c r="VRN57" s="186"/>
      <c r="VRO57" s="145"/>
      <c r="VRP57" s="146"/>
      <c r="VRQ57" s="146"/>
      <c r="VRR57" s="147"/>
      <c r="VRS57" s="148"/>
      <c r="VRT57" s="187"/>
      <c r="VRU57" s="188"/>
      <c r="VRV57" s="186"/>
      <c r="VRW57" s="145"/>
      <c r="VRX57" s="146"/>
      <c r="VRY57" s="146"/>
      <c r="VRZ57" s="147"/>
      <c r="VSA57" s="148"/>
      <c r="VSB57" s="187"/>
      <c r="VSC57" s="188"/>
      <c r="VSD57" s="186"/>
      <c r="VSE57" s="145"/>
      <c r="VSF57" s="146"/>
      <c r="VSG57" s="146"/>
      <c r="VSH57" s="147"/>
      <c r="VSI57" s="148"/>
      <c r="VSJ57" s="187"/>
      <c r="VSK57" s="188"/>
      <c r="VSL57" s="186"/>
      <c r="VSM57" s="145"/>
      <c r="VSN57" s="146"/>
      <c r="VSO57" s="146"/>
      <c r="VSP57" s="147"/>
      <c r="VSQ57" s="148"/>
      <c r="VSR57" s="187"/>
      <c r="VSS57" s="188"/>
      <c r="VST57" s="186"/>
      <c r="VSU57" s="145"/>
      <c r="VSV57" s="146"/>
      <c r="VSW57" s="146"/>
      <c r="VSX57" s="147"/>
      <c r="VSY57" s="148"/>
      <c r="VSZ57" s="187"/>
      <c r="VTA57" s="188"/>
      <c r="VTB57" s="186"/>
      <c r="VTC57" s="145"/>
      <c r="VTD57" s="146"/>
      <c r="VTE57" s="146"/>
      <c r="VTF57" s="147"/>
      <c r="VTG57" s="148"/>
      <c r="VTH57" s="187"/>
      <c r="VTI57" s="188"/>
      <c r="VTJ57" s="186"/>
      <c r="VTK57" s="145"/>
      <c r="VTL57" s="146"/>
      <c r="VTM57" s="146"/>
      <c r="VTN57" s="147"/>
      <c r="VTO57" s="148"/>
      <c r="VTP57" s="187"/>
      <c r="VTQ57" s="188"/>
      <c r="VTR57" s="186"/>
      <c r="VTS57" s="145"/>
      <c r="VTT57" s="146"/>
      <c r="VTU57" s="146"/>
      <c r="VTV57" s="147"/>
      <c r="VTW57" s="148"/>
      <c r="VTX57" s="187"/>
      <c r="VTY57" s="188"/>
      <c r="VTZ57" s="186"/>
      <c r="VUA57" s="145"/>
      <c r="VUB57" s="146"/>
      <c r="VUC57" s="146"/>
      <c r="VUD57" s="147"/>
      <c r="VUE57" s="148"/>
      <c r="VUF57" s="187"/>
      <c r="VUG57" s="188"/>
      <c r="VUH57" s="186"/>
      <c r="VUI57" s="145"/>
      <c r="VUJ57" s="146"/>
      <c r="VUK57" s="146"/>
      <c r="VUL57" s="147"/>
      <c r="VUM57" s="148"/>
      <c r="VUN57" s="187"/>
      <c r="VUO57" s="188"/>
      <c r="VUP57" s="186"/>
      <c r="VUQ57" s="145"/>
      <c r="VUR57" s="146"/>
      <c r="VUS57" s="146"/>
      <c r="VUT57" s="147"/>
      <c r="VUU57" s="148"/>
      <c r="VUV57" s="187"/>
      <c r="VUW57" s="188"/>
      <c r="VUX57" s="186"/>
      <c r="VUY57" s="145"/>
      <c r="VUZ57" s="146"/>
      <c r="VVA57" s="146"/>
      <c r="VVB57" s="147"/>
      <c r="VVC57" s="148"/>
      <c r="VVD57" s="187"/>
      <c r="VVE57" s="188"/>
      <c r="VVF57" s="186"/>
      <c r="VVG57" s="145"/>
      <c r="VVH57" s="146"/>
      <c r="VVI57" s="146"/>
      <c r="VVJ57" s="147"/>
      <c r="VVK57" s="148"/>
      <c r="VVL57" s="187"/>
      <c r="VVM57" s="188"/>
      <c r="VVN57" s="186"/>
      <c r="VVO57" s="145"/>
      <c r="VVP57" s="146"/>
      <c r="VVQ57" s="146"/>
      <c r="VVR57" s="147"/>
      <c r="VVS57" s="148"/>
      <c r="VVT57" s="187"/>
      <c r="VVU57" s="188"/>
      <c r="VVV57" s="186"/>
      <c r="VVW57" s="145"/>
      <c r="VVX57" s="146"/>
      <c r="VVY57" s="146"/>
      <c r="VVZ57" s="147"/>
      <c r="VWA57" s="148"/>
      <c r="VWB57" s="187"/>
      <c r="VWC57" s="188"/>
      <c r="VWD57" s="186"/>
      <c r="VWE57" s="145"/>
      <c r="VWF57" s="146"/>
      <c r="VWG57" s="146"/>
      <c r="VWH57" s="147"/>
      <c r="VWI57" s="148"/>
      <c r="VWJ57" s="187"/>
      <c r="VWK57" s="188"/>
      <c r="VWL57" s="186"/>
      <c r="VWM57" s="145"/>
      <c r="VWN57" s="146"/>
      <c r="VWO57" s="146"/>
      <c r="VWP57" s="147"/>
      <c r="VWQ57" s="148"/>
      <c r="VWR57" s="187"/>
      <c r="VWS57" s="188"/>
      <c r="VWT57" s="186"/>
      <c r="VWU57" s="145"/>
      <c r="VWV57" s="146"/>
      <c r="VWW57" s="146"/>
      <c r="VWX57" s="147"/>
      <c r="VWY57" s="148"/>
      <c r="VWZ57" s="187"/>
      <c r="VXA57" s="188"/>
      <c r="VXB57" s="186"/>
      <c r="VXC57" s="145"/>
      <c r="VXD57" s="146"/>
      <c r="VXE57" s="146"/>
      <c r="VXF57" s="147"/>
      <c r="VXG57" s="148"/>
      <c r="VXH57" s="187"/>
      <c r="VXI57" s="188"/>
      <c r="VXJ57" s="186"/>
      <c r="VXK57" s="145"/>
      <c r="VXL57" s="146"/>
      <c r="VXM57" s="146"/>
      <c r="VXN57" s="147"/>
      <c r="VXO57" s="148"/>
      <c r="VXP57" s="187"/>
      <c r="VXQ57" s="188"/>
      <c r="VXR57" s="186"/>
      <c r="VXS57" s="145"/>
      <c r="VXT57" s="146"/>
      <c r="VXU57" s="146"/>
      <c r="VXV57" s="147"/>
      <c r="VXW57" s="148"/>
      <c r="VXX57" s="187"/>
      <c r="VXY57" s="188"/>
      <c r="VXZ57" s="186"/>
      <c r="VYA57" s="145"/>
      <c r="VYB57" s="146"/>
      <c r="VYC57" s="146"/>
      <c r="VYD57" s="147"/>
      <c r="VYE57" s="148"/>
      <c r="VYF57" s="187"/>
      <c r="VYG57" s="188"/>
      <c r="VYH57" s="186"/>
      <c r="VYI57" s="145"/>
      <c r="VYJ57" s="146"/>
      <c r="VYK57" s="146"/>
      <c r="VYL57" s="147"/>
      <c r="VYM57" s="148"/>
      <c r="VYN57" s="187"/>
      <c r="VYO57" s="188"/>
      <c r="VYP57" s="186"/>
      <c r="VYQ57" s="145"/>
      <c r="VYR57" s="146"/>
      <c r="VYS57" s="146"/>
      <c r="VYT57" s="147"/>
      <c r="VYU57" s="148"/>
      <c r="VYV57" s="187"/>
      <c r="VYW57" s="188"/>
      <c r="VYX57" s="186"/>
      <c r="VYY57" s="145"/>
      <c r="VYZ57" s="146"/>
      <c r="VZA57" s="146"/>
      <c r="VZB57" s="147"/>
      <c r="VZC57" s="148"/>
      <c r="VZD57" s="187"/>
      <c r="VZE57" s="188"/>
      <c r="VZF57" s="186"/>
      <c r="VZG57" s="145"/>
      <c r="VZH57" s="146"/>
      <c r="VZI57" s="146"/>
      <c r="VZJ57" s="147"/>
      <c r="VZK57" s="148"/>
      <c r="VZL57" s="187"/>
      <c r="VZM57" s="188"/>
      <c r="VZN57" s="186"/>
      <c r="VZO57" s="145"/>
      <c r="VZP57" s="146"/>
      <c r="VZQ57" s="146"/>
      <c r="VZR57" s="147"/>
      <c r="VZS57" s="148"/>
      <c r="VZT57" s="187"/>
      <c r="VZU57" s="188"/>
      <c r="VZV57" s="186"/>
      <c r="VZW57" s="145"/>
      <c r="VZX57" s="146"/>
      <c r="VZY57" s="146"/>
      <c r="VZZ57" s="147"/>
      <c r="WAA57" s="148"/>
      <c r="WAB57" s="187"/>
      <c r="WAC57" s="188"/>
      <c r="WAD57" s="186"/>
      <c r="WAE57" s="145"/>
      <c r="WAF57" s="146"/>
      <c r="WAG57" s="146"/>
      <c r="WAH57" s="147"/>
      <c r="WAI57" s="148"/>
      <c r="WAJ57" s="187"/>
      <c r="WAK57" s="188"/>
      <c r="WAL57" s="186"/>
      <c r="WAM57" s="145"/>
      <c r="WAN57" s="146"/>
      <c r="WAO57" s="146"/>
      <c r="WAP57" s="147"/>
      <c r="WAQ57" s="148"/>
      <c r="WAR57" s="187"/>
      <c r="WAS57" s="188"/>
      <c r="WAT57" s="186"/>
      <c r="WAU57" s="145"/>
      <c r="WAV57" s="146"/>
      <c r="WAW57" s="146"/>
      <c r="WAX57" s="147"/>
      <c r="WAY57" s="148"/>
      <c r="WAZ57" s="187"/>
      <c r="WBA57" s="188"/>
      <c r="WBB57" s="186"/>
      <c r="WBC57" s="145"/>
      <c r="WBD57" s="146"/>
      <c r="WBE57" s="146"/>
      <c r="WBF57" s="147"/>
      <c r="WBG57" s="148"/>
      <c r="WBH57" s="187"/>
      <c r="WBI57" s="188"/>
      <c r="WBJ57" s="186"/>
      <c r="WBK57" s="145"/>
      <c r="WBL57" s="146"/>
      <c r="WBM57" s="146"/>
      <c r="WBN57" s="147"/>
      <c r="WBO57" s="148"/>
      <c r="WBP57" s="187"/>
      <c r="WBQ57" s="188"/>
      <c r="WBR57" s="186"/>
      <c r="WBS57" s="145"/>
      <c r="WBT57" s="146"/>
      <c r="WBU57" s="146"/>
      <c r="WBV57" s="147"/>
      <c r="WBW57" s="148"/>
      <c r="WBX57" s="187"/>
      <c r="WBY57" s="188"/>
      <c r="WBZ57" s="186"/>
      <c r="WCA57" s="145"/>
      <c r="WCB57" s="146"/>
      <c r="WCC57" s="146"/>
      <c r="WCD57" s="147"/>
      <c r="WCE57" s="148"/>
      <c r="WCF57" s="187"/>
      <c r="WCG57" s="188"/>
      <c r="WCH57" s="186"/>
      <c r="WCI57" s="145"/>
      <c r="WCJ57" s="146"/>
      <c r="WCK57" s="146"/>
      <c r="WCL57" s="147"/>
      <c r="WCM57" s="148"/>
      <c r="WCN57" s="187"/>
      <c r="WCO57" s="188"/>
      <c r="WCP57" s="186"/>
      <c r="WCQ57" s="145"/>
      <c r="WCR57" s="146"/>
      <c r="WCS57" s="146"/>
      <c r="WCT57" s="147"/>
      <c r="WCU57" s="148"/>
      <c r="WCV57" s="187"/>
      <c r="WCW57" s="188"/>
      <c r="WCX57" s="186"/>
      <c r="WCY57" s="145"/>
      <c r="WCZ57" s="146"/>
      <c r="WDA57" s="146"/>
      <c r="WDB57" s="147"/>
      <c r="WDC57" s="148"/>
      <c r="WDD57" s="187"/>
      <c r="WDE57" s="188"/>
      <c r="WDF57" s="186"/>
      <c r="WDG57" s="145"/>
      <c r="WDH57" s="146"/>
      <c r="WDI57" s="146"/>
      <c r="WDJ57" s="147"/>
      <c r="WDK57" s="148"/>
      <c r="WDL57" s="187"/>
      <c r="WDM57" s="188"/>
      <c r="WDN57" s="186"/>
      <c r="WDO57" s="145"/>
      <c r="WDP57" s="146"/>
      <c r="WDQ57" s="146"/>
      <c r="WDR57" s="147"/>
      <c r="WDS57" s="148"/>
      <c r="WDT57" s="187"/>
      <c r="WDU57" s="188"/>
      <c r="WDV57" s="186"/>
      <c r="WDW57" s="145"/>
      <c r="WDX57" s="146"/>
      <c r="WDY57" s="146"/>
      <c r="WDZ57" s="147"/>
      <c r="WEA57" s="148"/>
      <c r="WEB57" s="187"/>
      <c r="WEC57" s="188"/>
      <c r="WED57" s="186"/>
      <c r="WEE57" s="145"/>
      <c r="WEF57" s="146"/>
      <c r="WEG57" s="146"/>
      <c r="WEH57" s="147"/>
      <c r="WEI57" s="148"/>
      <c r="WEJ57" s="187"/>
      <c r="WEK57" s="188"/>
      <c r="WEL57" s="186"/>
      <c r="WEM57" s="145"/>
      <c r="WEN57" s="146"/>
      <c r="WEO57" s="146"/>
      <c r="WEP57" s="147"/>
      <c r="WEQ57" s="148"/>
      <c r="WER57" s="187"/>
      <c r="WES57" s="188"/>
      <c r="WET57" s="186"/>
      <c r="WEU57" s="145"/>
      <c r="WEV57" s="146"/>
      <c r="WEW57" s="146"/>
      <c r="WEX57" s="147"/>
      <c r="WEY57" s="148"/>
      <c r="WEZ57" s="187"/>
      <c r="WFA57" s="188"/>
      <c r="WFB57" s="186"/>
      <c r="WFC57" s="145"/>
      <c r="WFD57" s="146"/>
      <c r="WFE57" s="146"/>
      <c r="WFF57" s="147"/>
      <c r="WFG57" s="148"/>
      <c r="WFH57" s="187"/>
      <c r="WFI57" s="188"/>
      <c r="WFJ57" s="186"/>
      <c r="WFK57" s="145"/>
      <c r="WFL57" s="146"/>
      <c r="WFM57" s="146"/>
      <c r="WFN57" s="147"/>
      <c r="WFO57" s="148"/>
      <c r="WFP57" s="187"/>
      <c r="WFQ57" s="188"/>
      <c r="WFR57" s="186"/>
      <c r="WFS57" s="145"/>
      <c r="WFT57" s="146"/>
      <c r="WFU57" s="146"/>
      <c r="WFV57" s="147"/>
      <c r="WFW57" s="148"/>
      <c r="WFX57" s="187"/>
      <c r="WFY57" s="188"/>
      <c r="WFZ57" s="186"/>
      <c r="WGA57" s="145"/>
      <c r="WGB57" s="146"/>
      <c r="WGC57" s="146"/>
      <c r="WGD57" s="147"/>
      <c r="WGE57" s="148"/>
      <c r="WGF57" s="187"/>
      <c r="WGG57" s="188"/>
      <c r="WGH57" s="186"/>
      <c r="WGI57" s="145"/>
      <c r="WGJ57" s="146"/>
      <c r="WGK57" s="146"/>
      <c r="WGL57" s="147"/>
      <c r="WGM57" s="148"/>
      <c r="WGN57" s="187"/>
      <c r="WGO57" s="188"/>
      <c r="WGP57" s="186"/>
      <c r="WGQ57" s="145"/>
      <c r="WGR57" s="146"/>
      <c r="WGS57" s="146"/>
      <c r="WGT57" s="147"/>
      <c r="WGU57" s="148"/>
      <c r="WGV57" s="187"/>
      <c r="WGW57" s="188"/>
      <c r="WGX57" s="186"/>
      <c r="WGY57" s="145"/>
      <c r="WGZ57" s="146"/>
      <c r="WHA57" s="146"/>
      <c r="WHB57" s="147"/>
      <c r="WHC57" s="148"/>
      <c r="WHD57" s="187"/>
      <c r="WHE57" s="188"/>
      <c r="WHF57" s="186"/>
      <c r="WHG57" s="145"/>
      <c r="WHH57" s="146"/>
      <c r="WHI57" s="146"/>
      <c r="WHJ57" s="147"/>
      <c r="WHK57" s="148"/>
      <c r="WHL57" s="187"/>
      <c r="WHM57" s="188"/>
      <c r="WHN57" s="186"/>
      <c r="WHO57" s="145"/>
      <c r="WHP57" s="146"/>
      <c r="WHQ57" s="146"/>
      <c r="WHR57" s="147"/>
      <c r="WHS57" s="148"/>
      <c r="WHT57" s="187"/>
      <c r="WHU57" s="188"/>
      <c r="WHV57" s="186"/>
      <c r="WHW57" s="145"/>
      <c r="WHX57" s="146"/>
      <c r="WHY57" s="146"/>
      <c r="WHZ57" s="147"/>
      <c r="WIA57" s="148"/>
      <c r="WIB57" s="187"/>
      <c r="WIC57" s="188"/>
      <c r="WID57" s="186"/>
      <c r="WIE57" s="145"/>
      <c r="WIF57" s="146"/>
      <c r="WIG57" s="146"/>
      <c r="WIH57" s="147"/>
      <c r="WII57" s="148"/>
      <c r="WIJ57" s="187"/>
      <c r="WIK57" s="188"/>
      <c r="WIL57" s="186"/>
      <c r="WIM57" s="145"/>
      <c r="WIN57" s="146"/>
      <c r="WIO57" s="146"/>
      <c r="WIP57" s="147"/>
      <c r="WIQ57" s="148"/>
      <c r="WIR57" s="187"/>
      <c r="WIS57" s="188"/>
      <c r="WIT57" s="186"/>
      <c r="WIU57" s="145"/>
      <c r="WIV57" s="146"/>
      <c r="WIW57" s="146"/>
      <c r="WIX57" s="147"/>
      <c r="WIY57" s="148"/>
      <c r="WIZ57" s="187"/>
      <c r="WJA57" s="188"/>
      <c r="WJB57" s="186"/>
      <c r="WJC57" s="145"/>
      <c r="WJD57" s="146"/>
      <c r="WJE57" s="146"/>
      <c r="WJF57" s="147"/>
      <c r="WJG57" s="148"/>
      <c r="WJH57" s="187"/>
      <c r="WJI57" s="188"/>
      <c r="WJJ57" s="186"/>
      <c r="WJK57" s="145"/>
      <c r="WJL57" s="146"/>
      <c r="WJM57" s="146"/>
      <c r="WJN57" s="147"/>
      <c r="WJO57" s="148"/>
      <c r="WJP57" s="187"/>
      <c r="WJQ57" s="188"/>
      <c r="WJR57" s="186"/>
      <c r="WJS57" s="145"/>
      <c r="WJT57" s="146"/>
      <c r="WJU57" s="146"/>
      <c r="WJV57" s="147"/>
      <c r="WJW57" s="148"/>
      <c r="WJX57" s="187"/>
      <c r="WJY57" s="188"/>
      <c r="WJZ57" s="186"/>
      <c r="WKA57" s="145"/>
      <c r="WKB57" s="146"/>
      <c r="WKC57" s="146"/>
      <c r="WKD57" s="147"/>
      <c r="WKE57" s="148"/>
      <c r="WKF57" s="187"/>
      <c r="WKG57" s="188"/>
      <c r="WKH57" s="186"/>
      <c r="WKI57" s="145"/>
      <c r="WKJ57" s="146"/>
      <c r="WKK57" s="146"/>
      <c r="WKL57" s="147"/>
      <c r="WKM57" s="148"/>
      <c r="WKN57" s="187"/>
      <c r="WKO57" s="188"/>
      <c r="WKP57" s="186"/>
      <c r="WKQ57" s="145"/>
      <c r="WKR57" s="146"/>
      <c r="WKS57" s="146"/>
      <c r="WKT57" s="147"/>
      <c r="WKU57" s="148"/>
      <c r="WKV57" s="187"/>
      <c r="WKW57" s="188"/>
      <c r="WKX57" s="186"/>
      <c r="WKY57" s="145"/>
      <c r="WKZ57" s="146"/>
      <c r="WLA57" s="146"/>
      <c r="WLB57" s="147"/>
      <c r="WLC57" s="148"/>
      <c r="WLD57" s="187"/>
      <c r="WLE57" s="188"/>
      <c r="WLF57" s="186"/>
      <c r="WLG57" s="145"/>
      <c r="WLH57" s="146"/>
      <c r="WLI57" s="146"/>
      <c r="WLJ57" s="147"/>
      <c r="WLK57" s="148"/>
      <c r="WLL57" s="187"/>
      <c r="WLM57" s="188"/>
      <c r="WLN57" s="186"/>
      <c r="WLO57" s="145"/>
      <c r="WLP57" s="146"/>
      <c r="WLQ57" s="146"/>
      <c r="WLR57" s="147"/>
      <c r="WLS57" s="148"/>
      <c r="WLT57" s="187"/>
      <c r="WLU57" s="188"/>
      <c r="WLV57" s="186"/>
      <c r="WLW57" s="145"/>
      <c r="WLX57" s="146"/>
      <c r="WLY57" s="146"/>
      <c r="WLZ57" s="147"/>
      <c r="WMA57" s="148"/>
      <c r="WMB57" s="187"/>
      <c r="WMC57" s="188"/>
      <c r="WMD57" s="186"/>
      <c r="WME57" s="145"/>
      <c r="WMF57" s="146"/>
      <c r="WMG57" s="146"/>
      <c r="WMH57" s="147"/>
      <c r="WMI57" s="148"/>
      <c r="WMJ57" s="187"/>
      <c r="WMK57" s="188"/>
      <c r="WML57" s="186"/>
      <c r="WMM57" s="145"/>
      <c r="WMN57" s="146"/>
      <c r="WMO57" s="146"/>
      <c r="WMP57" s="147"/>
      <c r="WMQ57" s="148"/>
      <c r="WMR57" s="187"/>
      <c r="WMS57" s="188"/>
      <c r="WMT57" s="186"/>
      <c r="WMU57" s="145"/>
      <c r="WMV57" s="146"/>
      <c r="WMW57" s="146"/>
      <c r="WMX57" s="147"/>
      <c r="WMY57" s="148"/>
      <c r="WMZ57" s="187"/>
      <c r="WNA57" s="188"/>
      <c r="WNB57" s="186"/>
      <c r="WNC57" s="145"/>
      <c r="WND57" s="146"/>
      <c r="WNE57" s="146"/>
      <c r="WNF57" s="147"/>
      <c r="WNG57" s="148"/>
      <c r="WNH57" s="187"/>
      <c r="WNI57" s="188"/>
      <c r="WNJ57" s="186"/>
      <c r="WNK57" s="145"/>
      <c r="WNL57" s="146"/>
      <c r="WNM57" s="146"/>
      <c r="WNN57" s="147"/>
      <c r="WNO57" s="148"/>
      <c r="WNP57" s="187"/>
      <c r="WNQ57" s="188"/>
      <c r="WNR57" s="186"/>
      <c r="WNS57" s="145"/>
      <c r="WNT57" s="146"/>
      <c r="WNU57" s="146"/>
      <c r="WNV57" s="147"/>
      <c r="WNW57" s="148"/>
      <c r="WNX57" s="187"/>
      <c r="WNY57" s="188"/>
      <c r="WNZ57" s="186"/>
      <c r="WOA57" s="145"/>
      <c r="WOB57" s="146"/>
      <c r="WOC57" s="146"/>
      <c r="WOD57" s="147"/>
      <c r="WOE57" s="148"/>
      <c r="WOF57" s="187"/>
      <c r="WOG57" s="188"/>
      <c r="WOH57" s="186"/>
      <c r="WOI57" s="145"/>
      <c r="WOJ57" s="146"/>
      <c r="WOK57" s="146"/>
      <c r="WOL57" s="147"/>
      <c r="WOM57" s="148"/>
      <c r="WON57" s="187"/>
      <c r="WOO57" s="188"/>
      <c r="WOP57" s="186"/>
      <c r="WOQ57" s="145"/>
      <c r="WOR57" s="146"/>
      <c r="WOS57" s="146"/>
      <c r="WOT57" s="147"/>
      <c r="WOU57" s="148"/>
      <c r="WOV57" s="187"/>
      <c r="WOW57" s="188"/>
      <c r="WOX57" s="186"/>
      <c r="WOY57" s="145"/>
      <c r="WOZ57" s="146"/>
      <c r="WPA57" s="146"/>
      <c r="WPB57" s="147"/>
      <c r="WPC57" s="148"/>
      <c r="WPD57" s="187"/>
      <c r="WPE57" s="188"/>
      <c r="WPF57" s="186"/>
      <c r="WPG57" s="145"/>
      <c r="WPH57" s="146"/>
      <c r="WPI57" s="146"/>
      <c r="WPJ57" s="147"/>
      <c r="WPK57" s="148"/>
      <c r="WPL57" s="187"/>
      <c r="WPM57" s="188"/>
      <c r="WPN57" s="186"/>
      <c r="WPO57" s="145"/>
      <c r="WPP57" s="146"/>
      <c r="WPQ57" s="146"/>
      <c r="WPR57" s="147"/>
      <c r="WPS57" s="148"/>
      <c r="WPT57" s="187"/>
      <c r="WPU57" s="188"/>
      <c r="WPV57" s="186"/>
      <c r="WPW57" s="145"/>
      <c r="WPX57" s="146"/>
      <c r="WPY57" s="146"/>
      <c r="WPZ57" s="147"/>
      <c r="WQA57" s="148"/>
      <c r="WQB57" s="187"/>
      <c r="WQC57" s="188"/>
      <c r="WQD57" s="186"/>
      <c r="WQE57" s="145"/>
      <c r="WQF57" s="146"/>
      <c r="WQG57" s="146"/>
      <c r="WQH57" s="147"/>
      <c r="WQI57" s="148"/>
      <c r="WQJ57" s="187"/>
      <c r="WQK57" s="188"/>
      <c r="WQL57" s="186"/>
      <c r="WQM57" s="145"/>
      <c r="WQN57" s="146"/>
      <c r="WQO57" s="146"/>
      <c r="WQP57" s="147"/>
      <c r="WQQ57" s="148"/>
      <c r="WQR57" s="187"/>
      <c r="WQS57" s="188"/>
      <c r="WQT57" s="186"/>
      <c r="WQU57" s="145"/>
      <c r="WQV57" s="146"/>
      <c r="WQW57" s="146"/>
      <c r="WQX57" s="147"/>
      <c r="WQY57" s="148"/>
      <c r="WQZ57" s="187"/>
      <c r="WRA57" s="188"/>
      <c r="WRB57" s="186"/>
      <c r="WRC57" s="145"/>
      <c r="WRD57" s="146"/>
      <c r="WRE57" s="146"/>
      <c r="WRF57" s="147"/>
      <c r="WRG57" s="148"/>
      <c r="WRH57" s="187"/>
      <c r="WRI57" s="188"/>
      <c r="WRJ57" s="186"/>
      <c r="WRK57" s="145"/>
      <c r="WRL57" s="146"/>
      <c r="WRM57" s="146"/>
      <c r="WRN57" s="147"/>
      <c r="WRO57" s="148"/>
      <c r="WRP57" s="187"/>
      <c r="WRQ57" s="188"/>
      <c r="WRR57" s="186"/>
      <c r="WRS57" s="145"/>
      <c r="WRT57" s="146"/>
      <c r="WRU57" s="146"/>
      <c r="WRV57" s="147"/>
      <c r="WRW57" s="148"/>
      <c r="WRX57" s="187"/>
      <c r="WRY57" s="188"/>
      <c r="WRZ57" s="186"/>
      <c r="WSA57" s="145"/>
      <c r="WSB57" s="146"/>
      <c r="WSC57" s="146"/>
      <c r="WSD57" s="147"/>
      <c r="WSE57" s="148"/>
      <c r="WSF57" s="187"/>
      <c r="WSG57" s="188"/>
      <c r="WSH57" s="186"/>
      <c r="WSI57" s="145"/>
      <c r="WSJ57" s="146"/>
      <c r="WSK57" s="146"/>
      <c r="WSL57" s="147"/>
      <c r="WSM57" s="148"/>
      <c r="WSN57" s="187"/>
      <c r="WSO57" s="188"/>
      <c r="WSP57" s="186"/>
      <c r="WSQ57" s="145"/>
      <c r="WSR57" s="146"/>
      <c r="WSS57" s="146"/>
      <c r="WST57" s="147"/>
      <c r="WSU57" s="148"/>
      <c r="WSV57" s="187"/>
      <c r="WSW57" s="188"/>
      <c r="WSX57" s="186"/>
      <c r="WSY57" s="145"/>
      <c r="WSZ57" s="146"/>
      <c r="WTA57" s="146"/>
      <c r="WTB57" s="147"/>
      <c r="WTC57" s="148"/>
      <c r="WTD57" s="187"/>
      <c r="WTE57" s="188"/>
      <c r="WTF57" s="186"/>
      <c r="WTG57" s="145"/>
      <c r="WTH57" s="146"/>
      <c r="WTI57" s="146"/>
      <c r="WTJ57" s="147"/>
      <c r="WTK57" s="148"/>
      <c r="WTL57" s="187"/>
      <c r="WTM57" s="188"/>
      <c r="WTN57" s="186"/>
      <c r="WTO57" s="145"/>
      <c r="WTP57" s="146"/>
      <c r="WTQ57" s="146"/>
      <c r="WTR57" s="147"/>
      <c r="WTS57" s="148"/>
      <c r="WTT57" s="187"/>
      <c r="WTU57" s="188"/>
      <c r="WTV57" s="186"/>
      <c r="WTW57" s="145"/>
      <c r="WTX57" s="146"/>
      <c r="WTY57" s="146"/>
      <c r="WTZ57" s="147"/>
      <c r="WUA57" s="148"/>
      <c r="WUB57" s="187"/>
      <c r="WUC57" s="188"/>
      <c r="WUD57" s="186"/>
      <c r="WUE57" s="145"/>
      <c r="WUF57" s="146"/>
      <c r="WUG57" s="146"/>
      <c r="WUH57" s="147"/>
      <c r="WUI57" s="148"/>
      <c r="WUJ57" s="187"/>
      <c r="WUK57" s="188"/>
      <c r="WUL57" s="186"/>
      <c r="WUM57" s="145"/>
      <c r="WUN57" s="146"/>
      <c r="WUO57" s="146"/>
      <c r="WUP57" s="147"/>
      <c r="WUQ57" s="148"/>
      <c r="WUR57" s="187"/>
      <c r="WUS57" s="188"/>
      <c r="WUT57" s="186"/>
      <c r="WUU57" s="145"/>
      <c r="WUV57" s="146"/>
      <c r="WUW57" s="146"/>
      <c r="WUX57" s="147"/>
      <c r="WUY57" s="148"/>
      <c r="WUZ57" s="187"/>
      <c r="WVA57" s="188"/>
      <c r="WVB57" s="186"/>
      <c r="WVC57" s="145"/>
      <c r="WVD57" s="146"/>
      <c r="WVE57" s="146"/>
      <c r="WVF57" s="147"/>
      <c r="WVG57" s="148"/>
      <c r="WVH57" s="187"/>
      <c r="WVI57" s="188"/>
      <c r="WVJ57" s="186"/>
      <c r="WVK57" s="145"/>
      <c r="WVL57" s="146"/>
      <c r="WVM57" s="146"/>
      <c r="WVN57" s="147"/>
      <c r="WVO57" s="148"/>
      <c r="WVP57" s="187"/>
      <c r="WVQ57" s="188"/>
      <c r="WVR57" s="186"/>
      <c r="WVS57" s="145"/>
      <c r="WVT57" s="146"/>
      <c r="WVU57" s="146"/>
      <c r="WVV57" s="147"/>
      <c r="WVW57" s="148"/>
      <c r="WVX57" s="187"/>
      <c r="WVY57" s="188"/>
      <c r="WVZ57" s="186"/>
      <c r="WWA57" s="145"/>
      <c r="WWB57" s="146"/>
      <c r="WWC57" s="146"/>
      <c r="WWD57" s="147"/>
      <c r="WWE57" s="148"/>
      <c r="WWF57" s="187"/>
      <c r="WWG57" s="188"/>
      <c r="WWH57" s="186"/>
      <c r="WWI57" s="145"/>
      <c r="WWJ57" s="146"/>
      <c r="WWK57" s="146"/>
      <c r="WWL57" s="147"/>
      <c r="WWM57" s="148"/>
      <c r="WWN57" s="187"/>
      <c r="WWO57" s="188"/>
      <c r="WWP57" s="186"/>
      <c r="WWQ57" s="145"/>
      <c r="WWR57" s="146"/>
      <c r="WWS57" s="146"/>
      <c r="WWT57" s="147"/>
      <c r="WWU57" s="148"/>
      <c r="WWV57" s="187"/>
      <c r="WWW57" s="188"/>
      <c r="WWX57" s="186"/>
      <c r="WWY57" s="145"/>
      <c r="WWZ57" s="146"/>
      <c r="WXA57" s="146"/>
      <c r="WXB57" s="147"/>
      <c r="WXC57" s="148"/>
      <c r="WXD57" s="187"/>
      <c r="WXE57" s="188"/>
      <c r="WXF57" s="186"/>
      <c r="WXG57" s="145"/>
      <c r="WXH57" s="146"/>
      <c r="WXI57" s="146"/>
      <c r="WXJ57" s="147"/>
      <c r="WXK57" s="148"/>
      <c r="WXL57" s="187"/>
      <c r="WXM57" s="188"/>
      <c r="WXN57" s="186"/>
      <c r="WXO57" s="145"/>
      <c r="WXP57" s="146"/>
      <c r="WXQ57" s="146"/>
      <c r="WXR57" s="147"/>
      <c r="WXS57" s="148"/>
      <c r="WXT57" s="187"/>
      <c r="WXU57" s="188"/>
      <c r="WXV57" s="186"/>
      <c r="WXW57" s="145"/>
      <c r="WXX57" s="146"/>
      <c r="WXY57" s="146"/>
      <c r="WXZ57" s="147"/>
      <c r="WYA57" s="148"/>
      <c r="WYB57" s="187"/>
      <c r="WYC57" s="188"/>
      <c r="WYD57" s="186"/>
      <c r="WYE57" s="145"/>
      <c r="WYF57" s="146"/>
      <c r="WYG57" s="146"/>
      <c r="WYH57" s="147"/>
      <c r="WYI57" s="148"/>
      <c r="WYJ57" s="187"/>
      <c r="WYK57" s="188"/>
      <c r="WYL57" s="186"/>
      <c r="WYM57" s="145"/>
      <c r="WYN57" s="146"/>
      <c r="WYO57" s="146"/>
      <c r="WYP57" s="147"/>
      <c r="WYQ57" s="148"/>
      <c r="WYR57" s="187"/>
      <c r="WYS57" s="188"/>
      <c r="WYT57" s="186"/>
      <c r="WYU57" s="145"/>
      <c r="WYV57" s="146"/>
      <c r="WYW57" s="146"/>
      <c r="WYX57" s="147"/>
      <c r="WYY57" s="148"/>
      <c r="WYZ57" s="187"/>
      <c r="WZA57" s="188"/>
      <c r="WZB57" s="186"/>
      <c r="WZC57" s="145"/>
      <c r="WZD57" s="146"/>
      <c r="WZE57" s="146"/>
      <c r="WZF57" s="147"/>
      <c r="WZG57" s="148"/>
      <c r="WZH57" s="187"/>
      <c r="WZI57" s="188"/>
      <c r="WZJ57" s="186"/>
      <c r="WZK57" s="145"/>
      <c r="WZL57" s="146"/>
      <c r="WZM57" s="146"/>
      <c r="WZN57" s="147"/>
      <c r="WZO57" s="148"/>
      <c r="WZP57" s="187"/>
      <c r="WZQ57" s="188"/>
      <c r="WZR57" s="186"/>
      <c r="WZS57" s="145"/>
      <c r="WZT57" s="146"/>
      <c r="WZU57" s="146"/>
      <c r="WZV57" s="147"/>
      <c r="WZW57" s="148"/>
      <c r="WZX57" s="187"/>
      <c r="WZY57" s="188"/>
      <c r="WZZ57" s="186"/>
      <c r="XAA57" s="145"/>
      <c r="XAB57" s="146"/>
      <c r="XAC57" s="146"/>
      <c r="XAD57" s="147"/>
      <c r="XAE57" s="148"/>
      <c r="XAF57" s="187"/>
      <c r="XAG57" s="188"/>
      <c r="XAH57" s="186"/>
      <c r="XAI57" s="145"/>
      <c r="XAJ57" s="146"/>
      <c r="XAK57" s="146"/>
      <c r="XAL57" s="147"/>
      <c r="XAM57" s="148"/>
      <c r="XAN57" s="187"/>
      <c r="XAO57" s="188"/>
      <c r="XAP57" s="186"/>
      <c r="XAQ57" s="145"/>
      <c r="XAR57" s="146"/>
      <c r="XAS57" s="146"/>
      <c r="XAT57" s="147"/>
      <c r="XAU57" s="148"/>
      <c r="XAV57" s="187"/>
      <c r="XAW57" s="188"/>
      <c r="XAX57" s="186"/>
      <c r="XAY57" s="145"/>
      <c r="XAZ57" s="146"/>
      <c r="XBA57" s="146"/>
      <c r="XBB57" s="147"/>
      <c r="XBC57" s="148"/>
      <c r="XBD57" s="187"/>
      <c r="XBE57" s="188"/>
      <c r="XBF57" s="186"/>
      <c r="XBG57" s="145"/>
      <c r="XBH57" s="146"/>
      <c r="XBI57" s="146"/>
      <c r="XBJ57" s="147"/>
      <c r="XBK57" s="148"/>
      <c r="XBL57" s="187"/>
      <c r="XBM57" s="188"/>
      <c r="XBN57" s="186"/>
      <c r="XBO57" s="145"/>
      <c r="XBP57" s="146"/>
      <c r="XBQ57" s="146"/>
      <c r="XBR57" s="147"/>
      <c r="XBS57" s="148"/>
      <c r="XBT57" s="187"/>
      <c r="XBU57" s="188"/>
      <c r="XBV57" s="186"/>
      <c r="XBW57" s="145"/>
      <c r="XBX57" s="146"/>
      <c r="XBY57" s="146"/>
      <c r="XBZ57" s="147"/>
      <c r="XCA57" s="148"/>
      <c r="XCB57" s="187"/>
      <c r="XCC57" s="188"/>
      <c r="XCD57" s="186"/>
      <c r="XCE57" s="145"/>
      <c r="XCF57" s="146"/>
      <c r="XCG57" s="146"/>
      <c r="XCH57" s="147"/>
      <c r="XCI57" s="148"/>
      <c r="XCJ57" s="187"/>
      <c r="XCK57" s="188"/>
      <c r="XCL57" s="186"/>
      <c r="XCM57" s="145"/>
      <c r="XCN57" s="146"/>
      <c r="XCO57" s="146"/>
      <c r="XCP57" s="147"/>
      <c r="XCQ57" s="148"/>
      <c r="XCR57" s="187"/>
      <c r="XCS57" s="188"/>
      <c r="XCT57" s="186"/>
      <c r="XCU57" s="145"/>
      <c r="XCV57" s="146"/>
      <c r="XCW57" s="146"/>
      <c r="XCX57" s="147"/>
      <c r="XCY57" s="148"/>
      <c r="XCZ57" s="187"/>
      <c r="XDA57" s="188"/>
      <c r="XDB57" s="186"/>
      <c r="XDC57" s="145"/>
      <c r="XDD57" s="146"/>
      <c r="XDE57" s="146"/>
      <c r="XDF57" s="147"/>
      <c r="XDG57" s="148"/>
      <c r="XDH57" s="187"/>
      <c r="XDI57" s="188"/>
      <c r="XDJ57" s="186"/>
      <c r="XDK57" s="145"/>
      <c r="XDL57" s="146"/>
      <c r="XDM57" s="146"/>
      <c r="XDN57" s="147"/>
      <c r="XDO57" s="148"/>
      <c r="XDP57" s="187"/>
      <c r="XDQ57" s="188"/>
      <c r="XDR57" s="186"/>
      <c r="XDS57" s="145"/>
      <c r="XDT57" s="146"/>
      <c r="XDU57" s="146"/>
      <c r="XDV57" s="147"/>
      <c r="XDW57" s="148"/>
      <c r="XDX57" s="187"/>
      <c r="XDY57" s="188"/>
      <c r="XDZ57" s="186"/>
      <c r="XEA57" s="145"/>
      <c r="XEB57" s="146"/>
      <c r="XEC57" s="146"/>
      <c r="XED57" s="147"/>
      <c r="XEE57" s="148"/>
      <c r="XEF57" s="187"/>
      <c r="XEG57" s="188"/>
      <c r="XEH57" s="186"/>
      <c r="XEI57" s="145"/>
      <c r="XEJ57" s="146"/>
      <c r="XEK57" s="146"/>
      <c r="XEL57" s="147"/>
      <c r="XEM57" s="148"/>
      <c r="XEN57" s="187"/>
      <c r="XEO57" s="188"/>
      <c r="XEP57" s="186"/>
      <c r="XEQ57" s="145"/>
      <c r="XER57" s="146"/>
      <c r="XES57" s="146"/>
      <c r="XET57" s="147"/>
      <c r="XEU57" s="148"/>
      <c r="XEV57" s="187"/>
      <c r="XEW57" s="188"/>
      <c r="XEX57" s="186"/>
      <c r="XEY57" s="145"/>
      <c r="XEZ57" s="146"/>
      <c r="XFA57" s="146"/>
      <c r="XFB57" s="147"/>
      <c r="XFC57" s="148"/>
      <c r="XFD57" s="187"/>
    </row>
    <row r="58" spans="1:16384" ht="121.5" customHeight="1" x14ac:dyDescent="0.25">
      <c r="A58" s="245"/>
      <c r="B58" s="243"/>
      <c r="C58" s="181"/>
      <c r="D58" s="194"/>
      <c r="E58" s="194"/>
      <c r="F58" s="184"/>
      <c r="G58" s="243"/>
      <c r="H58" s="248"/>
      <c r="I58" s="189"/>
      <c r="J58" s="186"/>
      <c r="K58" s="145"/>
      <c r="L58" s="146"/>
      <c r="M58" s="146"/>
      <c r="N58" s="147"/>
      <c r="O58" s="148"/>
      <c r="P58" s="187"/>
      <c r="Q58" s="188"/>
      <c r="R58" s="186"/>
      <c r="S58" s="145"/>
      <c r="T58" s="146"/>
      <c r="U58" s="146"/>
      <c r="V58" s="147"/>
      <c r="W58" s="148"/>
      <c r="X58" s="187"/>
      <c r="Y58" s="188"/>
      <c r="Z58" s="186"/>
      <c r="AA58" s="145"/>
      <c r="AB58" s="146"/>
      <c r="AC58" s="146"/>
      <c r="AD58" s="147"/>
      <c r="AE58" s="148"/>
      <c r="AF58" s="187"/>
      <c r="AG58" s="188"/>
      <c r="AH58" s="186"/>
      <c r="AI58" s="145"/>
      <c r="AJ58" s="146"/>
      <c r="AK58" s="146"/>
      <c r="AL58" s="147"/>
      <c r="AM58" s="148"/>
      <c r="AN58" s="187"/>
      <c r="AO58" s="188"/>
      <c r="AP58" s="186"/>
      <c r="AQ58" s="145"/>
      <c r="AR58" s="146"/>
      <c r="AS58" s="146"/>
      <c r="AT58" s="147"/>
      <c r="AU58" s="148"/>
      <c r="AV58" s="187"/>
      <c r="AW58" s="188"/>
      <c r="AX58" s="186"/>
      <c r="AY58" s="145"/>
      <c r="AZ58" s="146"/>
      <c r="BA58" s="146"/>
      <c r="BB58" s="147"/>
      <c r="BC58" s="148"/>
      <c r="BD58" s="187"/>
      <c r="BE58" s="188"/>
      <c r="BF58" s="186"/>
      <c r="BG58" s="145"/>
      <c r="BH58" s="146"/>
      <c r="BI58" s="146"/>
      <c r="BJ58" s="147"/>
      <c r="BK58" s="148"/>
      <c r="BL58" s="187"/>
      <c r="BM58" s="188"/>
      <c r="BN58" s="186"/>
      <c r="BO58" s="145"/>
      <c r="BP58" s="146"/>
      <c r="BQ58" s="146"/>
      <c r="BR58" s="147"/>
      <c r="BS58" s="148"/>
      <c r="BT58" s="187"/>
      <c r="BU58" s="188"/>
      <c r="BV58" s="186"/>
      <c r="BW58" s="145"/>
      <c r="BX58" s="146"/>
      <c r="BY58" s="146"/>
      <c r="BZ58" s="147"/>
      <c r="CA58" s="148"/>
      <c r="CB58" s="187"/>
      <c r="CC58" s="188"/>
      <c r="CD58" s="186"/>
      <c r="CE58" s="145"/>
      <c r="CF58" s="146"/>
      <c r="CG58" s="146"/>
      <c r="CH58" s="147"/>
      <c r="CI58" s="148"/>
      <c r="CJ58" s="187"/>
      <c r="CK58" s="188"/>
      <c r="CL58" s="186"/>
      <c r="CM58" s="145"/>
      <c r="CN58" s="146"/>
      <c r="CO58" s="146"/>
      <c r="CP58" s="147"/>
      <c r="CQ58" s="148"/>
      <c r="CR58" s="187"/>
      <c r="CS58" s="188"/>
      <c r="CT58" s="186"/>
      <c r="CU58" s="145"/>
      <c r="CV58" s="146"/>
      <c r="CW58" s="146"/>
      <c r="CX58" s="147"/>
      <c r="CY58" s="148"/>
      <c r="CZ58" s="187"/>
      <c r="DA58" s="188"/>
      <c r="DB58" s="186"/>
      <c r="DC58" s="145"/>
      <c r="DD58" s="146"/>
      <c r="DE58" s="146"/>
      <c r="DF58" s="147"/>
      <c r="DG58" s="148"/>
      <c r="DH58" s="187"/>
      <c r="DI58" s="188"/>
      <c r="DJ58" s="186"/>
      <c r="DK58" s="145"/>
      <c r="DL58" s="146"/>
      <c r="DM58" s="146"/>
      <c r="DN58" s="147"/>
      <c r="DO58" s="148"/>
      <c r="DP58" s="187"/>
      <c r="DQ58" s="188"/>
      <c r="DR58" s="186"/>
      <c r="DS58" s="145"/>
      <c r="DT58" s="146"/>
      <c r="DU58" s="146"/>
      <c r="DV58" s="147"/>
      <c r="DW58" s="148"/>
      <c r="DX58" s="187"/>
      <c r="DY58" s="188"/>
      <c r="DZ58" s="186"/>
      <c r="EA58" s="145"/>
      <c r="EB58" s="146"/>
      <c r="EC58" s="146"/>
      <c r="ED58" s="147"/>
      <c r="EE58" s="148"/>
      <c r="EF58" s="187"/>
      <c r="EG58" s="188"/>
      <c r="EH58" s="186"/>
      <c r="EI58" s="145"/>
      <c r="EJ58" s="146"/>
      <c r="EK58" s="146"/>
      <c r="EL58" s="147"/>
      <c r="EM58" s="148"/>
      <c r="EN58" s="187"/>
      <c r="EO58" s="188"/>
      <c r="EP58" s="186"/>
      <c r="EQ58" s="145"/>
      <c r="ER58" s="146"/>
      <c r="ES58" s="146"/>
      <c r="ET58" s="147"/>
      <c r="EU58" s="148"/>
      <c r="EV58" s="187"/>
      <c r="EW58" s="188"/>
      <c r="EX58" s="186"/>
      <c r="EY58" s="145"/>
      <c r="EZ58" s="146"/>
      <c r="FA58" s="146"/>
      <c r="FB58" s="147"/>
      <c r="FC58" s="148"/>
      <c r="FD58" s="187"/>
      <c r="FE58" s="188"/>
      <c r="FF58" s="186"/>
      <c r="FG58" s="145"/>
      <c r="FH58" s="146"/>
      <c r="FI58" s="146"/>
      <c r="FJ58" s="147"/>
      <c r="FK58" s="148"/>
      <c r="FL58" s="187"/>
      <c r="FM58" s="188"/>
      <c r="FN58" s="186"/>
      <c r="FO58" s="145"/>
      <c r="FP58" s="146"/>
      <c r="FQ58" s="146"/>
      <c r="FR58" s="147"/>
      <c r="FS58" s="148"/>
      <c r="FT58" s="187"/>
      <c r="FU58" s="188"/>
      <c r="FV58" s="186"/>
      <c r="FW58" s="145"/>
      <c r="FX58" s="146"/>
      <c r="FY58" s="146"/>
      <c r="FZ58" s="147"/>
      <c r="GA58" s="148"/>
      <c r="GB58" s="187"/>
      <c r="GC58" s="188"/>
      <c r="GD58" s="186"/>
      <c r="GE58" s="145"/>
      <c r="GF58" s="146"/>
      <c r="GG58" s="146"/>
      <c r="GH58" s="147"/>
      <c r="GI58" s="148"/>
      <c r="GJ58" s="187"/>
      <c r="GK58" s="188"/>
      <c r="GL58" s="186"/>
      <c r="GM58" s="145"/>
      <c r="GN58" s="146"/>
      <c r="GO58" s="146"/>
      <c r="GP58" s="147"/>
      <c r="GQ58" s="148"/>
      <c r="GR58" s="187"/>
      <c r="GS58" s="188"/>
      <c r="GT58" s="186"/>
      <c r="GU58" s="145"/>
      <c r="GV58" s="146"/>
      <c r="GW58" s="146"/>
      <c r="GX58" s="147"/>
      <c r="GY58" s="148"/>
      <c r="GZ58" s="187"/>
      <c r="HA58" s="188"/>
      <c r="HB58" s="186"/>
      <c r="HC58" s="145"/>
      <c r="HD58" s="146"/>
      <c r="HE58" s="146"/>
      <c r="HF58" s="147"/>
      <c r="HG58" s="148"/>
      <c r="HH58" s="187"/>
      <c r="HI58" s="188"/>
      <c r="HJ58" s="186"/>
      <c r="HK58" s="145"/>
      <c r="HL58" s="146"/>
      <c r="HM58" s="146"/>
      <c r="HN58" s="147"/>
      <c r="HO58" s="148"/>
      <c r="HP58" s="187"/>
      <c r="HQ58" s="188"/>
      <c r="HR58" s="186"/>
      <c r="HS58" s="145"/>
      <c r="HT58" s="146"/>
      <c r="HU58" s="146"/>
      <c r="HV58" s="147"/>
      <c r="HW58" s="148"/>
      <c r="HX58" s="187"/>
      <c r="HY58" s="188"/>
      <c r="HZ58" s="186"/>
      <c r="IA58" s="145"/>
      <c r="IB58" s="146"/>
      <c r="IC58" s="146"/>
      <c r="ID58" s="147"/>
      <c r="IE58" s="148"/>
      <c r="IF58" s="187"/>
      <c r="IG58" s="188"/>
      <c r="IH58" s="186"/>
      <c r="II58" s="145"/>
      <c r="IJ58" s="146"/>
      <c r="IK58" s="146"/>
      <c r="IL58" s="147"/>
      <c r="IM58" s="148"/>
      <c r="IN58" s="187"/>
      <c r="IO58" s="188"/>
      <c r="IP58" s="186"/>
      <c r="IQ58" s="145"/>
      <c r="IR58" s="146"/>
      <c r="IS58" s="146"/>
      <c r="IT58" s="147"/>
      <c r="IU58" s="148"/>
      <c r="IV58" s="187"/>
      <c r="IW58" s="188"/>
      <c r="IX58" s="186"/>
      <c r="IY58" s="145"/>
      <c r="IZ58" s="146"/>
      <c r="JA58" s="146"/>
      <c r="JB58" s="147"/>
      <c r="JC58" s="148"/>
      <c r="JD58" s="187"/>
      <c r="JE58" s="188"/>
      <c r="JF58" s="186"/>
      <c r="JG58" s="145"/>
      <c r="JH58" s="146"/>
      <c r="JI58" s="146"/>
      <c r="JJ58" s="147"/>
      <c r="JK58" s="148"/>
      <c r="JL58" s="187"/>
      <c r="JM58" s="188"/>
      <c r="JN58" s="186"/>
      <c r="JO58" s="145"/>
      <c r="JP58" s="146"/>
      <c r="JQ58" s="146"/>
      <c r="JR58" s="147"/>
      <c r="JS58" s="148"/>
      <c r="JT58" s="187"/>
      <c r="JU58" s="188"/>
      <c r="JV58" s="186"/>
      <c r="JW58" s="145"/>
      <c r="JX58" s="146"/>
      <c r="JY58" s="146"/>
      <c r="JZ58" s="147"/>
      <c r="KA58" s="148"/>
      <c r="KB58" s="187"/>
      <c r="KC58" s="188"/>
      <c r="KD58" s="186"/>
      <c r="KE58" s="145"/>
      <c r="KF58" s="146"/>
      <c r="KG58" s="146"/>
      <c r="KH58" s="147"/>
      <c r="KI58" s="148"/>
      <c r="KJ58" s="187"/>
      <c r="KK58" s="188"/>
      <c r="KL58" s="186"/>
      <c r="KM58" s="145"/>
      <c r="KN58" s="146"/>
      <c r="KO58" s="146"/>
      <c r="KP58" s="147"/>
      <c r="KQ58" s="148"/>
      <c r="KR58" s="187"/>
      <c r="KS58" s="188"/>
      <c r="KT58" s="186"/>
      <c r="KU58" s="145"/>
      <c r="KV58" s="146"/>
      <c r="KW58" s="146"/>
      <c r="KX58" s="147"/>
      <c r="KY58" s="148"/>
      <c r="KZ58" s="187"/>
      <c r="LA58" s="188"/>
      <c r="LB58" s="186"/>
      <c r="LC58" s="145"/>
      <c r="LD58" s="146"/>
      <c r="LE58" s="146"/>
      <c r="LF58" s="147"/>
      <c r="LG58" s="148"/>
      <c r="LH58" s="187"/>
      <c r="LI58" s="188"/>
      <c r="LJ58" s="186"/>
      <c r="LK58" s="145"/>
      <c r="LL58" s="146"/>
      <c r="LM58" s="146"/>
      <c r="LN58" s="147"/>
      <c r="LO58" s="148"/>
      <c r="LP58" s="187"/>
      <c r="LQ58" s="188"/>
      <c r="LR58" s="186"/>
      <c r="LS58" s="145"/>
      <c r="LT58" s="146"/>
      <c r="LU58" s="146"/>
      <c r="LV58" s="147"/>
      <c r="LW58" s="148"/>
      <c r="LX58" s="187"/>
      <c r="LY58" s="188"/>
      <c r="LZ58" s="186"/>
      <c r="MA58" s="145"/>
      <c r="MB58" s="146"/>
      <c r="MC58" s="146"/>
      <c r="MD58" s="147"/>
      <c r="ME58" s="148"/>
      <c r="MF58" s="187"/>
      <c r="MG58" s="188"/>
      <c r="MH58" s="186"/>
      <c r="MI58" s="145"/>
      <c r="MJ58" s="146"/>
      <c r="MK58" s="146"/>
      <c r="ML58" s="147"/>
      <c r="MM58" s="148"/>
      <c r="MN58" s="187"/>
      <c r="MO58" s="188"/>
      <c r="MP58" s="186"/>
      <c r="MQ58" s="145"/>
      <c r="MR58" s="146"/>
      <c r="MS58" s="146"/>
      <c r="MT58" s="147"/>
      <c r="MU58" s="148"/>
      <c r="MV58" s="187"/>
      <c r="MW58" s="188"/>
      <c r="MX58" s="186"/>
      <c r="MY58" s="145"/>
      <c r="MZ58" s="146"/>
      <c r="NA58" s="146"/>
      <c r="NB58" s="147"/>
      <c r="NC58" s="148"/>
      <c r="ND58" s="187"/>
      <c r="NE58" s="188"/>
      <c r="NF58" s="186"/>
      <c r="NG58" s="145"/>
      <c r="NH58" s="146"/>
      <c r="NI58" s="146"/>
      <c r="NJ58" s="147"/>
      <c r="NK58" s="148"/>
      <c r="NL58" s="187"/>
      <c r="NM58" s="188"/>
      <c r="NN58" s="186"/>
      <c r="NO58" s="145"/>
      <c r="NP58" s="146"/>
      <c r="NQ58" s="146"/>
      <c r="NR58" s="147"/>
      <c r="NS58" s="148"/>
      <c r="NT58" s="187"/>
      <c r="NU58" s="188"/>
      <c r="NV58" s="186"/>
      <c r="NW58" s="145"/>
      <c r="NX58" s="146"/>
      <c r="NY58" s="146"/>
      <c r="NZ58" s="147"/>
      <c r="OA58" s="148"/>
      <c r="OB58" s="187"/>
      <c r="OC58" s="188"/>
      <c r="OD58" s="186"/>
      <c r="OE58" s="145"/>
      <c r="OF58" s="146"/>
      <c r="OG58" s="146"/>
      <c r="OH58" s="147"/>
      <c r="OI58" s="148"/>
      <c r="OJ58" s="187"/>
      <c r="OK58" s="188"/>
      <c r="OL58" s="186"/>
      <c r="OM58" s="145"/>
      <c r="ON58" s="146"/>
      <c r="OO58" s="146"/>
      <c r="OP58" s="147"/>
      <c r="OQ58" s="148"/>
      <c r="OR58" s="187"/>
      <c r="OS58" s="188"/>
      <c r="OT58" s="186"/>
      <c r="OU58" s="145"/>
      <c r="OV58" s="146"/>
      <c r="OW58" s="146"/>
      <c r="OX58" s="147"/>
      <c r="OY58" s="148"/>
      <c r="OZ58" s="187"/>
      <c r="PA58" s="188"/>
      <c r="PB58" s="186"/>
      <c r="PC58" s="145"/>
      <c r="PD58" s="146"/>
      <c r="PE58" s="146"/>
      <c r="PF58" s="147"/>
      <c r="PG58" s="148"/>
      <c r="PH58" s="187"/>
      <c r="PI58" s="188"/>
      <c r="PJ58" s="186"/>
      <c r="PK58" s="145"/>
      <c r="PL58" s="146"/>
      <c r="PM58" s="146"/>
      <c r="PN58" s="147"/>
      <c r="PO58" s="148"/>
      <c r="PP58" s="187"/>
      <c r="PQ58" s="188"/>
      <c r="PR58" s="186"/>
      <c r="PS58" s="145"/>
      <c r="PT58" s="146"/>
      <c r="PU58" s="146"/>
      <c r="PV58" s="147"/>
      <c r="PW58" s="148"/>
      <c r="PX58" s="187"/>
      <c r="PY58" s="188"/>
      <c r="PZ58" s="186"/>
      <c r="QA58" s="145"/>
      <c r="QB58" s="146"/>
      <c r="QC58" s="146"/>
      <c r="QD58" s="147"/>
      <c r="QE58" s="148"/>
      <c r="QF58" s="187"/>
      <c r="QG58" s="188"/>
      <c r="QH58" s="186"/>
      <c r="QI58" s="145"/>
      <c r="QJ58" s="146"/>
      <c r="QK58" s="146"/>
      <c r="QL58" s="147"/>
      <c r="QM58" s="148"/>
      <c r="QN58" s="187"/>
      <c r="QO58" s="188"/>
      <c r="QP58" s="186"/>
      <c r="QQ58" s="145"/>
      <c r="QR58" s="146"/>
      <c r="QS58" s="146"/>
      <c r="QT58" s="147"/>
      <c r="QU58" s="148"/>
      <c r="QV58" s="187"/>
      <c r="QW58" s="188"/>
      <c r="QX58" s="186"/>
      <c r="QY58" s="145"/>
      <c r="QZ58" s="146"/>
      <c r="RA58" s="146"/>
      <c r="RB58" s="147"/>
      <c r="RC58" s="148"/>
      <c r="RD58" s="187"/>
      <c r="RE58" s="188"/>
      <c r="RF58" s="186"/>
      <c r="RG58" s="145"/>
      <c r="RH58" s="146"/>
      <c r="RI58" s="146"/>
      <c r="RJ58" s="147"/>
      <c r="RK58" s="148"/>
      <c r="RL58" s="187"/>
      <c r="RM58" s="188"/>
      <c r="RN58" s="186"/>
      <c r="RO58" s="145"/>
      <c r="RP58" s="146"/>
      <c r="RQ58" s="146"/>
      <c r="RR58" s="147"/>
      <c r="RS58" s="148"/>
      <c r="RT58" s="187"/>
      <c r="RU58" s="188"/>
      <c r="RV58" s="186"/>
      <c r="RW58" s="145"/>
      <c r="RX58" s="146"/>
      <c r="RY58" s="146"/>
      <c r="RZ58" s="147"/>
      <c r="SA58" s="148"/>
      <c r="SB58" s="187"/>
      <c r="SC58" s="188"/>
      <c r="SD58" s="186"/>
      <c r="SE58" s="145"/>
      <c r="SF58" s="146"/>
      <c r="SG58" s="146"/>
      <c r="SH58" s="147"/>
      <c r="SI58" s="148"/>
      <c r="SJ58" s="187"/>
      <c r="SK58" s="188"/>
      <c r="SL58" s="186"/>
      <c r="SM58" s="145"/>
      <c r="SN58" s="146"/>
      <c r="SO58" s="146"/>
      <c r="SP58" s="147"/>
      <c r="SQ58" s="148"/>
      <c r="SR58" s="187"/>
      <c r="SS58" s="188"/>
      <c r="ST58" s="186"/>
      <c r="SU58" s="145"/>
      <c r="SV58" s="146"/>
      <c r="SW58" s="146"/>
      <c r="SX58" s="147"/>
      <c r="SY58" s="148"/>
      <c r="SZ58" s="187"/>
      <c r="TA58" s="188"/>
      <c r="TB58" s="186"/>
      <c r="TC58" s="145"/>
      <c r="TD58" s="146"/>
      <c r="TE58" s="146"/>
      <c r="TF58" s="147"/>
      <c r="TG58" s="148"/>
      <c r="TH58" s="187"/>
      <c r="TI58" s="188"/>
      <c r="TJ58" s="186"/>
      <c r="TK58" s="145"/>
      <c r="TL58" s="146"/>
      <c r="TM58" s="146"/>
      <c r="TN58" s="147"/>
      <c r="TO58" s="148"/>
      <c r="TP58" s="187"/>
      <c r="TQ58" s="188"/>
      <c r="TR58" s="186"/>
      <c r="TS58" s="145"/>
      <c r="TT58" s="146"/>
      <c r="TU58" s="146"/>
      <c r="TV58" s="147"/>
      <c r="TW58" s="148"/>
      <c r="TX58" s="187"/>
      <c r="TY58" s="188"/>
      <c r="TZ58" s="186"/>
      <c r="UA58" s="145"/>
      <c r="UB58" s="146"/>
      <c r="UC58" s="146"/>
      <c r="UD58" s="147"/>
      <c r="UE58" s="148"/>
      <c r="UF58" s="187"/>
      <c r="UG58" s="188"/>
      <c r="UH58" s="186"/>
      <c r="UI58" s="145"/>
      <c r="UJ58" s="146"/>
      <c r="UK58" s="146"/>
      <c r="UL58" s="147"/>
      <c r="UM58" s="148"/>
      <c r="UN58" s="187"/>
      <c r="UO58" s="188"/>
      <c r="UP58" s="186"/>
      <c r="UQ58" s="145"/>
      <c r="UR58" s="146"/>
      <c r="US58" s="146"/>
      <c r="UT58" s="147"/>
      <c r="UU58" s="148"/>
      <c r="UV58" s="187"/>
      <c r="UW58" s="188"/>
      <c r="UX58" s="186"/>
      <c r="UY58" s="145"/>
      <c r="UZ58" s="146"/>
      <c r="VA58" s="146"/>
      <c r="VB58" s="147"/>
      <c r="VC58" s="148"/>
      <c r="VD58" s="187"/>
      <c r="VE58" s="188"/>
      <c r="VF58" s="186"/>
      <c r="VG58" s="145"/>
      <c r="VH58" s="146"/>
      <c r="VI58" s="146"/>
      <c r="VJ58" s="147"/>
      <c r="VK58" s="148"/>
      <c r="VL58" s="187"/>
      <c r="VM58" s="188"/>
      <c r="VN58" s="186"/>
      <c r="VO58" s="145"/>
      <c r="VP58" s="146"/>
      <c r="VQ58" s="146"/>
      <c r="VR58" s="147"/>
      <c r="VS58" s="148"/>
      <c r="VT58" s="187"/>
      <c r="VU58" s="188"/>
      <c r="VV58" s="186"/>
      <c r="VW58" s="145"/>
      <c r="VX58" s="146"/>
      <c r="VY58" s="146"/>
      <c r="VZ58" s="147"/>
      <c r="WA58" s="148"/>
      <c r="WB58" s="187"/>
      <c r="WC58" s="188"/>
      <c r="WD58" s="186"/>
      <c r="WE58" s="145"/>
      <c r="WF58" s="146"/>
      <c r="WG58" s="146"/>
      <c r="WH58" s="147"/>
      <c r="WI58" s="148"/>
      <c r="WJ58" s="187"/>
      <c r="WK58" s="188"/>
      <c r="WL58" s="186"/>
      <c r="WM58" s="145"/>
      <c r="WN58" s="146"/>
      <c r="WO58" s="146"/>
      <c r="WP58" s="147"/>
      <c r="WQ58" s="148"/>
      <c r="WR58" s="187"/>
      <c r="WS58" s="188"/>
      <c r="WT58" s="186"/>
      <c r="WU58" s="145"/>
      <c r="WV58" s="146"/>
      <c r="WW58" s="146"/>
      <c r="WX58" s="147"/>
      <c r="WY58" s="148"/>
      <c r="WZ58" s="187"/>
      <c r="XA58" s="188"/>
      <c r="XB58" s="186"/>
      <c r="XC58" s="145"/>
      <c r="XD58" s="146"/>
      <c r="XE58" s="146"/>
      <c r="XF58" s="147"/>
      <c r="XG58" s="148"/>
      <c r="XH58" s="187"/>
      <c r="XI58" s="188"/>
      <c r="XJ58" s="186"/>
      <c r="XK58" s="145"/>
      <c r="XL58" s="146"/>
      <c r="XM58" s="146"/>
      <c r="XN58" s="147"/>
      <c r="XO58" s="148"/>
      <c r="XP58" s="187"/>
      <c r="XQ58" s="188"/>
      <c r="XR58" s="186"/>
      <c r="XS58" s="145"/>
      <c r="XT58" s="146"/>
      <c r="XU58" s="146"/>
      <c r="XV58" s="147"/>
      <c r="XW58" s="148"/>
      <c r="XX58" s="187"/>
      <c r="XY58" s="188"/>
      <c r="XZ58" s="186"/>
      <c r="YA58" s="145"/>
      <c r="YB58" s="146"/>
      <c r="YC58" s="146"/>
      <c r="YD58" s="147"/>
      <c r="YE58" s="148"/>
      <c r="YF58" s="187"/>
      <c r="YG58" s="188"/>
      <c r="YH58" s="186"/>
      <c r="YI58" s="145"/>
      <c r="YJ58" s="146"/>
      <c r="YK58" s="146"/>
      <c r="YL58" s="147"/>
      <c r="YM58" s="148"/>
      <c r="YN58" s="187"/>
      <c r="YO58" s="188"/>
      <c r="YP58" s="186"/>
      <c r="YQ58" s="145"/>
      <c r="YR58" s="146"/>
      <c r="YS58" s="146"/>
      <c r="YT58" s="147"/>
      <c r="YU58" s="148"/>
      <c r="YV58" s="187"/>
      <c r="YW58" s="188"/>
      <c r="YX58" s="186"/>
      <c r="YY58" s="145"/>
      <c r="YZ58" s="146"/>
      <c r="ZA58" s="146"/>
      <c r="ZB58" s="147"/>
      <c r="ZC58" s="148"/>
      <c r="ZD58" s="187"/>
      <c r="ZE58" s="188"/>
      <c r="ZF58" s="186"/>
      <c r="ZG58" s="145"/>
      <c r="ZH58" s="146"/>
      <c r="ZI58" s="146"/>
      <c r="ZJ58" s="147"/>
      <c r="ZK58" s="148"/>
      <c r="ZL58" s="187"/>
      <c r="ZM58" s="188"/>
      <c r="ZN58" s="186"/>
      <c r="ZO58" s="145"/>
      <c r="ZP58" s="146"/>
      <c r="ZQ58" s="146"/>
      <c r="ZR58" s="147"/>
      <c r="ZS58" s="148"/>
      <c r="ZT58" s="187"/>
      <c r="ZU58" s="188"/>
      <c r="ZV58" s="186"/>
      <c r="ZW58" s="145"/>
      <c r="ZX58" s="146"/>
      <c r="ZY58" s="146"/>
      <c r="ZZ58" s="147"/>
      <c r="AAA58" s="148"/>
      <c r="AAB58" s="187"/>
      <c r="AAC58" s="188"/>
      <c r="AAD58" s="186"/>
      <c r="AAE58" s="145"/>
      <c r="AAF58" s="146"/>
      <c r="AAG58" s="146"/>
      <c r="AAH58" s="147"/>
      <c r="AAI58" s="148"/>
      <c r="AAJ58" s="187"/>
      <c r="AAK58" s="188"/>
      <c r="AAL58" s="186"/>
      <c r="AAM58" s="145"/>
      <c r="AAN58" s="146"/>
      <c r="AAO58" s="146"/>
      <c r="AAP58" s="147"/>
      <c r="AAQ58" s="148"/>
      <c r="AAR58" s="187"/>
      <c r="AAS58" s="188"/>
      <c r="AAT58" s="186"/>
      <c r="AAU58" s="145"/>
      <c r="AAV58" s="146"/>
      <c r="AAW58" s="146"/>
      <c r="AAX58" s="147"/>
      <c r="AAY58" s="148"/>
      <c r="AAZ58" s="187"/>
      <c r="ABA58" s="188"/>
      <c r="ABB58" s="186"/>
      <c r="ABC58" s="145"/>
      <c r="ABD58" s="146"/>
      <c r="ABE58" s="146"/>
      <c r="ABF58" s="147"/>
      <c r="ABG58" s="148"/>
      <c r="ABH58" s="187"/>
      <c r="ABI58" s="188"/>
      <c r="ABJ58" s="186"/>
      <c r="ABK58" s="145"/>
      <c r="ABL58" s="146"/>
      <c r="ABM58" s="146"/>
      <c r="ABN58" s="147"/>
      <c r="ABO58" s="148"/>
      <c r="ABP58" s="187"/>
      <c r="ABQ58" s="188"/>
      <c r="ABR58" s="186"/>
      <c r="ABS58" s="145"/>
      <c r="ABT58" s="146"/>
      <c r="ABU58" s="146"/>
      <c r="ABV58" s="147"/>
      <c r="ABW58" s="148"/>
      <c r="ABX58" s="187"/>
      <c r="ABY58" s="188"/>
      <c r="ABZ58" s="186"/>
      <c r="ACA58" s="145"/>
      <c r="ACB58" s="146"/>
      <c r="ACC58" s="146"/>
      <c r="ACD58" s="147"/>
      <c r="ACE58" s="148"/>
      <c r="ACF58" s="187"/>
      <c r="ACG58" s="188"/>
      <c r="ACH58" s="186"/>
      <c r="ACI58" s="145"/>
      <c r="ACJ58" s="146"/>
      <c r="ACK58" s="146"/>
      <c r="ACL58" s="147"/>
      <c r="ACM58" s="148"/>
      <c r="ACN58" s="187"/>
      <c r="ACO58" s="188"/>
      <c r="ACP58" s="186"/>
      <c r="ACQ58" s="145"/>
      <c r="ACR58" s="146"/>
      <c r="ACS58" s="146"/>
      <c r="ACT58" s="147"/>
      <c r="ACU58" s="148"/>
      <c r="ACV58" s="187"/>
      <c r="ACW58" s="188"/>
      <c r="ACX58" s="186"/>
      <c r="ACY58" s="145"/>
      <c r="ACZ58" s="146"/>
      <c r="ADA58" s="146"/>
      <c r="ADB58" s="147"/>
      <c r="ADC58" s="148"/>
      <c r="ADD58" s="187"/>
      <c r="ADE58" s="188"/>
      <c r="ADF58" s="186"/>
      <c r="ADG58" s="145"/>
      <c r="ADH58" s="146"/>
      <c r="ADI58" s="146"/>
      <c r="ADJ58" s="147"/>
      <c r="ADK58" s="148"/>
      <c r="ADL58" s="187"/>
      <c r="ADM58" s="188"/>
      <c r="ADN58" s="186"/>
      <c r="ADO58" s="145"/>
      <c r="ADP58" s="146"/>
      <c r="ADQ58" s="146"/>
      <c r="ADR58" s="147"/>
      <c r="ADS58" s="148"/>
      <c r="ADT58" s="187"/>
      <c r="ADU58" s="188"/>
      <c r="ADV58" s="186"/>
      <c r="ADW58" s="145"/>
      <c r="ADX58" s="146"/>
      <c r="ADY58" s="146"/>
      <c r="ADZ58" s="147"/>
      <c r="AEA58" s="148"/>
      <c r="AEB58" s="187"/>
      <c r="AEC58" s="188"/>
      <c r="AED58" s="186"/>
      <c r="AEE58" s="145"/>
      <c r="AEF58" s="146"/>
      <c r="AEG58" s="146"/>
      <c r="AEH58" s="147"/>
      <c r="AEI58" s="148"/>
      <c r="AEJ58" s="187"/>
      <c r="AEK58" s="188"/>
      <c r="AEL58" s="186"/>
      <c r="AEM58" s="145"/>
      <c r="AEN58" s="146"/>
      <c r="AEO58" s="146"/>
      <c r="AEP58" s="147"/>
      <c r="AEQ58" s="148"/>
      <c r="AER58" s="187"/>
      <c r="AES58" s="188"/>
      <c r="AET58" s="186"/>
      <c r="AEU58" s="145"/>
      <c r="AEV58" s="146"/>
      <c r="AEW58" s="146"/>
      <c r="AEX58" s="147"/>
      <c r="AEY58" s="148"/>
      <c r="AEZ58" s="187"/>
      <c r="AFA58" s="188"/>
      <c r="AFB58" s="186"/>
      <c r="AFC58" s="145"/>
      <c r="AFD58" s="146"/>
      <c r="AFE58" s="146"/>
      <c r="AFF58" s="147"/>
      <c r="AFG58" s="148"/>
      <c r="AFH58" s="187"/>
      <c r="AFI58" s="188"/>
      <c r="AFJ58" s="186"/>
      <c r="AFK58" s="145"/>
      <c r="AFL58" s="146"/>
      <c r="AFM58" s="146"/>
      <c r="AFN58" s="147"/>
      <c r="AFO58" s="148"/>
      <c r="AFP58" s="187"/>
      <c r="AFQ58" s="188"/>
      <c r="AFR58" s="186"/>
      <c r="AFS58" s="145"/>
      <c r="AFT58" s="146"/>
      <c r="AFU58" s="146"/>
      <c r="AFV58" s="147"/>
      <c r="AFW58" s="148"/>
      <c r="AFX58" s="187"/>
      <c r="AFY58" s="188"/>
      <c r="AFZ58" s="186"/>
      <c r="AGA58" s="145"/>
      <c r="AGB58" s="146"/>
      <c r="AGC58" s="146"/>
      <c r="AGD58" s="147"/>
      <c r="AGE58" s="148"/>
      <c r="AGF58" s="187"/>
      <c r="AGG58" s="188"/>
      <c r="AGH58" s="186"/>
      <c r="AGI58" s="145"/>
      <c r="AGJ58" s="146"/>
      <c r="AGK58" s="146"/>
      <c r="AGL58" s="147"/>
      <c r="AGM58" s="148"/>
      <c r="AGN58" s="187"/>
      <c r="AGO58" s="188"/>
      <c r="AGP58" s="186"/>
      <c r="AGQ58" s="145"/>
      <c r="AGR58" s="146"/>
      <c r="AGS58" s="146"/>
      <c r="AGT58" s="147"/>
      <c r="AGU58" s="148"/>
      <c r="AGV58" s="187"/>
      <c r="AGW58" s="188"/>
      <c r="AGX58" s="186"/>
      <c r="AGY58" s="145"/>
      <c r="AGZ58" s="146"/>
      <c r="AHA58" s="146"/>
      <c r="AHB58" s="147"/>
      <c r="AHC58" s="148"/>
      <c r="AHD58" s="187"/>
      <c r="AHE58" s="188"/>
      <c r="AHF58" s="186"/>
      <c r="AHG58" s="145"/>
      <c r="AHH58" s="146"/>
      <c r="AHI58" s="146"/>
      <c r="AHJ58" s="147"/>
      <c r="AHK58" s="148"/>
      <c r="AHL58" s="187"/>
      <c r="AHM58" s="188"/>
      <c r="AHN58" s="186"/>
      <c r="AHO58" s="145"/>
      <c r="AHP58" s="146"/>
      <c r="AHQ58" s="146"/>
      <c r="AHR58" s="147"/>
      <c r="AHS58" s="148"/>
      <c r="AHT58" s="187"/>
      <c r="AHU58" s="188"/>
      <c r="AHV58" s="186"/>
      <c r="AHW58" s="145"/>
      <c r="AHX58" s="146"/>
      <c r="AHY58" s="146"/>
      <c r="AHZ58" s="147"/>
      <c r="AIA58" s="148"/>
      <c r="AIB58" s="187"/>
      <c r="AIC58" s="188"/>
      <c r="AID58" s="186"/>
      <c r="AIE58" s="145"/>
      <c r="AIF58" s="146"/>
      <c r="AIG58" s="146"/>
      <c r="AIH58" s="147"/>
      <c r="AII58" s="148"/>
      <c r="AIJ58" s="187"/>
      <c r="AIK58" s="188"/>
      <c r="AIL58" s="186"/>
      <c r="AIM58" s="145"/>
      <c r="AIN58" s="146"/>
      <c r="AIO58" s="146"/>
      <c r="AIP58" s="147"/>
      <c r="AIQ58" s="148"/>
      <c r="AIR58" s="187"/>
      <c r="AIS58" s="188"/>
      <c r="AIT58" s="186"/>
      <c r="AIU58" s="145"/>
      <c r="AIV58" s="146"/>
      <c r="AIW58" s="146"/>
      <c r="AIX58" s="147"/>
      <c r="AIY58" s="148"/>
      <c r="AIZ58" s="187"/>
      <c r="AJA58" s="188"/>
      <c r="AJB58" s="186"/>
      <c r="AJC58" s="145"/>
      <c r="AJD58" s="146"/>
      <c r="AJE58" s="146"/>
      <c r="AJF58" s="147"/>
      <c r="AJG58" s="148"/>
      <c r="AJH58" s="187"/>
      <c r="AJI58" s="188"/>
      <c r="AJJ58" s="186"/>
      <c r="AJK58" s="145"/>
      <c r="AJL58" s="146"/>
      <c r="AJM58" s="146"/>
      <c r="AJN58" s="147"/>
      <c r="AJO58" s="148"/>
      <c r="AJP58" s="187"/>
      <c r="AJQ58" s="188"/>
      <c r="AJR58" s="186"/>
      <c r="AJS58" s="145"/>
      <c r="AJT58" s="146"/>
      <c r="AJU58" s="146"/>
      <c r="AJV58" s="147"/>
      <c r="AJW58" s="148"/>
      <c r="AJX58" s="187"/>
      <c r="AJY58" s="188"/>
      <c r="AJZ58" s="186"/>
      <c r="AKA58" s="145"/>
      <c r="AKB58" s="146"/>
      <c r="AKC58" s="146"/>
      <c r="AKD58" s="147"/>
      <c r="AKE58" s="148"/>
      <c r="AKF58" s="187"/>
      <c r="AKG58" s="188"/>
      <c r="AKH58" s="186"/>
      <c r="AKI58" s="145"/>
      <c r="AKJ58" s="146"/>
      <c r="AKK58" s="146"/>
      <c r="AKL58" s="147"/>
      <c r="AKM58" s="148"/>
      <c r="AKN58" s="187"/>
      <c r="AKO58" s="188"/>
      <c r="AKP58" s="186"/>
      <c r="AKQ58" s="145"/>
      <c r="AKR58" s="146"/>
      <c r="AKS58" s="146"/>
      <c r="AKT58" s="147"/>
      <c r="AKU58" s="148"/>
      <c r="AKV58" s="187"/>
      <c r="AKW58" s="188"/>
      <c r="AKX58" s="186"/>
      <c r="AKY58" s="145"/>
      <c r="AKZ58" s="146"/>
      <c r="ALA58" s="146"/>
      <c r="ALB58" s="147"/>
      <c r="ALC58" s="148"/>
      <c r="ALD58" s="187"/>
      <c r="ALE58" s="188"/>
      <c r="ALF58" s="186"/>
      <c r="ALG58" s="145"/>
      <c r="ALH58" s="146"/>
      <c r="ALI58" s="146"/>
      <c r="ALJ58" s="147"/>
      <c r="ALK58" s="148"/>
      <c r="ALL58" s="187"/>
      <c r="ALM58" s="188"/>
      <c r="ALN58" s="186"/>
      <c r="ALO58" s="145"/>
      <c r="ALP58" s="146"/>
      <c r="ALQ58" s="146"/>
      <c r="ALR58" s="147"/>
      <c r="ALS58" s="148"/>
      <c r="ALT58" s="187"/>
      <c r="ALU58" s="188"/>
      <c r="ALV58" s="186"/>
      <c r="ALW58" s="145"/>
      <c r="ALX58" s="146"/>
      <c r="ALY58" s="146"/>
      <c r="ALZ58" s="147"/>
      <c r="AMA58" s="148"/>
      <c r="AMB58" s="187"/>
      <c r="AMC58" s="188"/>
      <c r="AMD58" s="186"/>
      <c r="AME58" s="145"/>
      <c r="AMF58" s="146"/>
      <c r="AMG58" s="146"/>
      <c r="AMH58" s="147"/>
      <c r="AMI58" s="148"/>
      <c r="AMJ58" s="187"/>
      <c r="AMK58" s="188"/>
      <c r="AML58" s="186"/>
      <c r="AMM58" s="145"/>
      <c r="AMN58" s="146"/>
      <c r="AMO58" s="146"/>
      <c r="AMP58" s="147"/>
      <c r="AMQ58" s="148"/>
      <c r="AMR58" s="187"/>
      <c r="AMS58" s="188"/>
      <c r="AMT58" s="186"/>
      <c r="AMU58" s="145"/>
      <c r="AMV58" s="146"/>
      <c r="AMW58" s="146"/>
      <c r="AMX58" s="147"/>
      <c r="AMY58" s="148"/>
      <c r="AMZ58" s="187"/>
      <c r="ANA58" s="188"/>
      <c r="ANB58" s="186"/>
      <c r="ANC58" s="145"/>
      <c r="AND58" s="146"/>
      <c r="ANE58" s="146"/>
      <c r="ANF58" s="147"/>
      <c r="ANG58" s="148"/>
      <c r="ANH58" s="187"/>
      <c r="ANI58" s="188"/>
      <c r="ANJ58" s="186"/>
      <c r="ANK58" s="145"/>
      <c r="ANL58" s="146"/>
      <c r="ANM58" s="146"/>
      <c r="ANN58" s="147"/>
      <c r="ANO58" s="148"/>
      <c r="ANP58" s="187"/>
      <c r="ANQ58" s="188"/>
      <c r="ANR58" s="186"/>
      <c r="ANS58" s="145"/>
      <c r="ANT58" s="146"/>
      <c r="ANU58" s="146"/>
      <c r="ANV58" s="147"/>
      <c r="ANW58" s="148"/>
      <c r="ANX58" s="187"/>
      <c r="ANY58" s="188"/>
      <c r="ANZ58" s="186"/>
      <c r="AOA58" s="145"/>
      <c r="AOB58" s="146"/>
      <c r="AOC58" s="146"/>
      <c r="AOD58" s="147"/>
      <c r="AOE58" s="148"/>
      <c r="AOF58" s="187"/>
      <c r="AOG58" s="188"/>
      <c r="AOH58" s="186"/>
      <c r="AOI58" s="145"/>
      <c r="AOJ58" s="146"/>
      <c r="AOK58" s="146"/>
      <c r="AOL58" s="147"/>
      <c r="AOM58" s="148"/>
      <c r="AON58" s="187"/>
      <c r="AOO58" s="188"/>
      <c r="AOP58" s="186"/>
      <c r="AOQ58" s="145"/>
      <c r="AOR58" s="146"/>
      <c r="AOS58" s="146"/>
      <c r="AOT58" s="147"/>
      <c r="AOU58" s="148"/>
      <c r="AOV58" s="187"/>
      <c r="AOW58" s="188"/>
      <c r="AOX58" s="186"/>
      <c r="AOY58" s="145"/>
      <c r="AOZ58" s="146"/>
      <c r="APA58" s="146"/>
      <c r="APB58" s="147"/>
      <c r="APC58" s="148"/>
      <c r="APD58" s="187"/>
      <c r="APE58" s="188"/>
      <c r="APF58" s="186"/>
      <c r="APG58" s="145"/>
      <c r="APH58" s="146"/>
      <c r="API58" s="146"/>
      <c r="APJ58" s="147"/>
      <c r="APK58" s="148"/>
      <c r="APL58" s="187"/>
      <c r="APM58" s="188"/>
      <c r="APN58" s="186"/>
      <c r="APO58" s="145"/>
      <c r="APP58" s="146"/>
      <c r="APQ58" s="146"/>
      <c r="APR58" s="147"/>
      <c r="APS58" s="148"/>
      <c r="APT58" s="187"/>
      <c r="APU58" s="188"/>
      <c r="APV58" s="186"/>
      <c r="APW58" s="145"/>
      <c r="APX58" s="146"/>
      <c r="APY58" s="146"/>
      <c r="APZ58" s="147"/>
      <c r="AQA58" s="148"/>
      <c r="AQB58" s="187"/>
      <c r="AQC58" s="188"/>
      <c r="AQD58" s="186"/>
      <c r="AQE58" s="145"/>
      <c r="AQF58" s="146"/>
      <c r="AQG58" s="146"/>
      <c r="AQH58" s="147"/>
      <c r="AQI58" s="148"/>
      <c r="AQJ58" s="187"/>
      <c r="AQK58" s="188"/>
      <c r="AQL58" s="186"/>
      <c r="AQM58" s="145"/>
      <c r="AQN58" s="146"/>
      <c r="AQO58" s="146"/>
      <c r="AQP58" s="147"/>
      <c r="AQQ58" s="148"/>
      <c r="AQR58" s="187"/>
      <c r="AQS58" s="188"/>
      <c r="AQT58" s="186"/>
      <c r="AQU58" s="145"/>
      <c r="AQV58" s="146"/>
      <c r="AQW58" s="146"/>
      <c r="AQX58" s="147"/>
      <c r="AQY58" s="148"/>
      <c r="AQZ58" s="187"/>
      <c r="ARA58" s="188"/>
      <c r="ARB58" s="186"/>
      <c r="ARC58" s="145"/>
      <c r="ARD58" s="146"/>
      <c r="ARE58" s="146"/>
      <c r="ARF58" s="147"/>
      <c r="ARG58" s="148"/>
      <c r="ARH58" s="187"/>
      <c r="ARI58" s="188"/>
      <c r="ARJ58" s="186"/>
      <c r="ARK58" s="145"/>
      <c r="ARL58" s="146"/>
      <c r="ARM58" s="146"/>
      <c r="ARN58" s="147"/>
      <c r="ARO58" s="148"/>
      <c r="ARP58" s="187"/>
      <c r="ARQ58" s="188"/>
      <c r="ARR58" s="186"/>
      <c r="ARS58" s="145"/>
      <c r="ART58" s="146"/>
      <c r="ARU58" s="146"/>
      <c r="ARV58" s="147"/>
      <c r="ARW58" s="148"/>
      <c r="ARX58" s="187"/>
      <c r="ARY58" s="188"/>
      <c r="ARZ58" s="186"/>
      <c r="ASA58" s="145"/>
      <c r="ASB58" s="146"/>
      <c r="ASC58" s="146"/>
      <c r="ASD58" s="147"/>
      <c r="ASE58" s="148"/>
      <c r="ASF58" s="187"/>
      <c r="ASG58" s="188"/>
      <c r="ASH58" s="186"/>
      <c r="ASI58" s="145"/>
      <c r="ASJ58" s="146"/>
      <c r="ASK58" s="146"/>
      <c r="ASL58" s="147"/>
      <c r="ASM58" s="148"/>
      <c r="ASN58" s="187"/>
      <c r="ASO58" s="188"/>
      <c r="ASP58" s="186"/>
      <c r="ASQ58" s="145"/>
      <c r="ASR58" s="146"/>
      <c r="ASS58" s="146"/>
      <c r="AST58" s="147"/>
      <c r="ASU58" s="148"/>
      <c r="ASV58" s="187"/>
      <c r="ASW58" s="188"/>
      <c r="ASX58" s="186"/>
      <c r="ASY58" s="145"/>
      <c r="ASZ58" s="146"/>
      <c r="ATA58" s="146"/>
      <c r="ATB58" s="147"/>
      <c r="ATC58" s="148"/>
      <c r="ATD58" s="187"/>
      <c r="ATE58" s="188"/>
      <c r="ATF58" s="186"/>
      <c r="ATG58" s="145"/>
      <c r="ATH58" s="146"/>
      <c r="ATI58" s="146"/>
      <c r="ATJ58" s="147"/>
      <c r="ATK58" s="148"/>
      <c r="ATL58" s="187"/>
      <c r="ATM58" s="188"/>
      <c r="ATN58" s="186"/>
      <c r="ATO58" s="145"/>
      <c r="ATP58" s="146"/>
      <c r="ATQ58" s="146"/>
      <c r="ATR58" s="147"/>
      <c r="ATS58" s="148"/>
      <c r="ATT58" s="187"/>
      <c r="ATU58" s="188"/>
      <c r="ATV58" s="186"/>
      <c r="ATW58" s="145"/>
      <c r="ATX58" s="146"/>
      <c r="ATY58" s="146"/>
      <c r="ATZ58" s="147"/>
      <c r="AUA58" s="148"/>
      <c r="AUB58" s="187"/>
      <c r="AUC58" s="188"/>
      <c r="AUD58" s="186"/>
      <c r="AUE58" s="145"/>
      <c r="AUF58" s="146"/>
      <c r="AUG58" s="146"/>
      <c r="AUH58" s="147"/>
      <c r="AUI58" s="148"/>
      <c r="AUJ58" s="187"/>
      <c r="AUK58" s="188"/>
      <c r="AUL58" s="186"/>
      <c r="AUM58" s="145"/>
      <c r="AUN58" s="146"/>
      <c r="AUO58" s="146"/>
      <c r="AUP58" s="147"/>
      <c r="AUQ58" s="148"/>
      <c r="AUR58" s="187"/>
      <c r="AUS58" s="188"/>
      <c r="AUT58" s="186"/>
      <c r="AUU58" s="145"/>
      <c r="AUV58" s="146"/>
      <c r="AUW58" s="146"/>
      <c r="AUX58" s="147"/>
      <c r="AUY58" s="148"/>
      <c r="AUZ58" s="187"/>
      <c r="AVA58" s="188"/>
      <c r="AVB58" s="186"/>
      <c r="AVC58" s="145"/>
      <c r="AVD58" s="146"/>
      <c r="AVE58" s="146"/>
      <c r="AVF58" s="147"/>
      <c r="AVG58" s="148"/>
      <c r="AVH58" s="187"/>
      <c r="AVI58" s="188"/>
      <c r="AVJ58" s="186"/>
      <c r="AVK58" s="145"/>
      <c r="AVL58" s="146"/>
      <c r="AVM58" s="146"/>
      <c r="AVN58" s="147"/>
      <c r="AVO58" s="148"/>
      <c r="AVP58" s="187"/>
      <c r="AVQ58" s="188"/>
      <c r="AVR58" s="186"/>
      <c r="AVS58" s="145"/>
      <c r="AVT58" s="146"/>
      <c r="AVU58" s="146"/>
      <c r="AVV58" s="147"/>
      <c r="AVW58" s="148"/>
      <c r="AVX58" s="187"/>
      <c r="AVY58" s="188"/>
      <c r="AVZ58" s="186"/>
      <c r="AWA58" s="145"/>
      <c r="AWB58" s="146"/>
      <c r="AWC58" s="146"/>
      <c r="AWD58" s="147"/>
      <c r="AWE58" s="148"/>
      <c r="AWF58" s="187"/>
      <c r="AWG58" s="188"/>
      <c r="AWH58" s="186"/>
      <c r="AWI58" s="145"/>
      <c r="AWJ58" s="146"/>
      <c r="AWK58" s="146"/>
      <c r="AWL58" s="147"/>
      <c r="AWM58" s="148"/>
      <c r="AWN58" s="187"/>
      <c r="AWO58" s="188"/>
      <c r="AWP58" s="186"/>
      <c r="AWQ58" s="145"/>
      <c r="AWR58" s="146"/>
      <c r="AWS58" s="146"/>
      <c r="AWT58" s="147"/>
      <c r="AWU58" s="148"/>
      <c r="AWV58" s="187"/>
      <c r="AWW58" s="188"/>
      <c r="AWX58" s="186"/>
      <c r="AWY58" s="145"/>
      <c r="AWZ58" s="146"/>
      <c r="AXA58" s="146"/>
      <c r="AXB58" s="147"/>
      <c r="AXC58" s="148"/>
      <c r="AXD58" s="187"/>
      <c r="AXE58" s="188"/>
      <c r="AXF58" s="186"/>
      <c r="AXG58" s="145"/>
      <c r="AXH58" s="146"/>
      <c r="AXI58" s="146"/>
      <c r="AXJ58" s="147"/>
      <c r="AXK58" s="148"/>
      <c r="AXL58" s="187"/>
      <c r="AXM58" s="188"/>
      <c r="AXN58" s="186"/>
      <c r="AXO58" s="145"/>
      <c r="AXP58" s="146"/>
      <c r="AXQ58" s="146"/>
      <c r="AXR58" s="147"/>
      <c r="AXS58" s="148"/>
      <c r="AXT58" s="187"/>
      <c r="AXU58" s="188"/>
      <c r="AXV58" s="186"/>
      <c r="AXW58" s="145"/>
      <c r="AXX58" s="146"/>
      <c r="AXY58" s="146"/>
      <c r="AXZ58" s="147"/>
      <c r="AYA58" s="148"/>
      <c r="AYB58" s="187"/>
      <c r="AYC58" s="188"/>
      <c r="AYD58" s="186"/>
      <c r="AYE58" s="145"/>
      <c r="AYF58" s="146"/>
      <c r="AYG58" s="146"/>
      <c r="AYH58" s="147"/>
      <c r="AYI58" s="148"/>
      <c r="AYJ58" s="187"/>
      <c r="AYK58" s="188"/>
      <c r="AYL58" s="186"/>
      <c r="AYM58" s="145"/>
      <c r="AYN58" s="146"/>
      <c r="AYO58" s="146"/>
      <c r="AYP58" s="147"/>
      <c r="AYQ58" s="148"/>
      <c r="AYR58" s="187"/>
      <c r="AYS58" s="188"/>
      <c r="AYT58" s="186"/>
      <c r="AYU58" s="145"/>
      <c r="AYV58" s="146"/>
      <c r="AYW58" s="146"/>
      <c r="AYX58" s="147"/>
      <c r="AYY58" s="148"/>
      <c r="AYZ58" s="187"/>
      <c r="AZA58" s="188"/>
      <c r="AZB58" s="186"/>
      <c r="AZC58" s="145"/>
      <c r="AZD58" s="146"/>
      <c r="AZE58" s="146"/>
      <c r="AZF58" s="147"/>
      <c r="AZG58" s="148"/>
      <c r="AZH58" s="187"/>
      <c r="AZI58" s="188"/>
      <c r="AZJ58" s="186"/>
      <c r="AZK58" s="145"/>
      <c r="AZL58" s="146"/>
      <c r="AZM58" s="146"/>
      <c r="AZN58" s="147"/>
      <c r="AZO58" s="148"/>
      <c r="AZP58" s="187"/>
      <c r="AZQ58" s="188"/>
      <c r="AZR58" s="186"/>
      <c r="AZS58" s="145"/>
      <c r="AZT58" s="146"/>
      <c r="AZU58" s="146"/>
      <c r="AZV58" s="147"/>
      <c r="AZW58" s="148"/>
      <c r="AZX58" s="187"/>
      <c r="AZY58" s="188"/>
      <c r="AZZ58" s="186"/>
      <c r="BAA58" s="145"/>
      <c r="BAB58" s="146"/>
      <c r="BAC58" s="146"/>
      <c r="BAD58" s="147"/>
      <c r="BAE58" s="148"/>
      <c r="BAF58" s="187"/>
      <c r="BAG58" s="188"/>
      <c r="BAH58" s="186"/>
      <c r="BAI58" s="145"/>
      <c r="BAJ58" s="146"/>
      <c r="BAK58" s="146"/>
      <c r="BAL58" s="147"/>
      <c r="BAM58" s="148"/>
      <c r="BAN58" s="187"/>
      <c r="BAO58" s="188"/>
      <c r="BAP58" s="186"/>
      <c r="BAQ58" s="145"/>
      <c r="BAR58" s="146"/>
      <c r="BAS58" s="146"/>
      <c r="BAT58" s="147"/>
      <c r="BAU58" s="148"/>
      <c r="BAV58" s="187"/>
      <c r="BAW58" s="188"/>
      <c r="BAX58" s="186"/>
      <c r="BAY58" s="145"/>
      <c r="BAZ58" s="146"/>
      <c r="BBA58" s="146"/>
      <c r="BBB58" s="147"/>
      <c r="BBC58" s="148"/>
      <c r="BBD58" s="187"/>
      <c r="BBE58" s="188"/>
      <c r="BBF58" s="186"/>
      <c r="BBG58" s="145"/>
      <c r="BBH58" s="146"/>
      <c r="BBI58" s="146"/>
      <c r="BBJ58" s="147"/>
      <c r="BBK58" s="148"/>
      <c r="BBL58" s="187"/>
      <c r="BBM58" s="188"/>
      <c r="BBN58" s="186"/>
      <c r="BBO58" s="145"/>
      <c r="BBP58" s="146"/>
      <c r="BBQ58" s="146"/>
      <c r="BBR58" s="147"/>
      <c r="BBS58" s="148"/>
      <c r="BBT58" s="187"/>
      <c r="BBU58" s="188"/>
      <c r="BBV58" s="186"/>
      <c r="BBW58" s="145"/>
      <c r="BBX58" s="146"/>
      <c r="BBY58" s="146"/>
      <c r="BBZ58" s="147"/>
      <c r="BCA58" s="148"/>
      <c r="BCB58" s="187"/>
      <c r="BCC58" s="188"/>
      <c r="BCD58" s="186"/>
      <c r="BCE58" s="145"/>
      <c r="BCF58" s="146"/>
      <c r="BCG58" s="146"/>
      <c r="BCH58" s="147"/>
      <c r="BCI58" s="148"/>
      <c r="BCJ58" s="187"/>
      <c r="BCK58" s="188"/>
      <c r="BCL58" s="186"/>
      <c r="BCM58" s="145"/>
      <c r="BCN58" s="146"/>
      <c r="BCO58" s="146"/>
      <c r="BCP58" s="147"/>
      <c r="BCQ58" s="148"/>
      <c r="BCR58" s="187"/>
      <c r="BCS58" s="188"/>
      <c r="BCT58" s="186"/>
      <c r="BCU58" s="145"/>
      <c r="BCV58" s="146"/>
      <c r="BCW58" s="146"/>
      <c r="BCX58" s="147"/>
      <c r="BCY58" s="148"/>
      <c r="BCZ58" s="187"/>
      <c r="BDA58" s="188"/>
      <c r="BDB58" s="186"/>
      <c r="BDC58" s="145"/>
      <c r="BDD58" s="146"/>
      <c r="BDE58" s="146"/>
      <c r="BDF58" s="147"/>
      <c r="BDG58" s="148"/>
      <c r="BDH58" s="187"/>
      <c r="BDI58" s="188"/>
      <c r="BDJ58" s="186"/>
      <c r="BDK58" s="145"/>
      <c r="BDL58" s="146"/>
      <c r="BDM58" s="146"/>
      <c r="BDN58" s="147"/>
      <c r="BDO58" s="148"/>
      <c r="BDP58" s="187"/>
      <c r="BDQ58" s="188"/>
      <c r="BDR58" s="186"/>
      <c r="BDS58" s="145"/>
      <c r="BDT58" s="146"/>
      <c r="BDU58" s="146"/>
      <c r="BDV58" s="147"/>
      <c r="BDW58" s="148"/>
      <c r="BDX58" s="187"/>
      <c r="BDY58" s="188"/>
      <c r="BDZ58" s="186"/>
      <c r="BEA58" s="145"/>
      <c r="BEB58" s="146"/>
      <c r="BEC58" s="146"/>
      <c r="BED58" s="147"/>
      <c r="BEE58" s="148"/>
      <c r="BEF58" s="187"/>
      <c r="BEG58" s="188"/>
      <c r="BEH58" s="186"/>
      <c r="BEI58" s="145"/>
      <c r="BEJ58" s="146"/>
      <c r="BEK58" s="146"/>
      <c r="BEL58" s="147"/>
      <c r="BEM58" s="148"/>
      <c r="BEN58" s="187"/>
      <c r="BEO58" s="188"/>
      <c r="BEP58" s="186"/>
      <c r="BEQ58" s="145"/>
      <c r="BER58" s="146"/>
      <c r="BES58" s="146"/>
      <c r="BET58" s="147"/>
      <c r="BEU58" s="148"/>
      <c r="BEV58" s="187"/>
      <c r="BEW58" s="188"/>
      <c r="BEX58" s="186"/>
      <c r="BEY58" s="145"/>
      <c r="BEZ58" s="146"/>
      <c r="BFA58" s="146"/>
      <c r="BFB58" s="147"/>
      <c r="BFC58" s="148"/>
      <c r="BFD58" s="187"/>
      <c r="BFE58" s="188"/>
      <c r="BFF58" s="186"/>
      <c r="BFG58" s="145"/>
      <c r="BFH58" s="146"/>
      <c r="BFI58" s="146"/>
      <c r="BFJ58" s="147"/>
      <c r="BFK58" s="148"/>
      <c r="BFL58" s="187"/>
      <c r="BFM58" s="188"/>
      <c r="BFN58" s="186"/>
      <c r="BFO58" s="145"/>
      <c r="BFP58" s="146"/>
      <c r="BFQ58" s="146"/>
      <c r="BFR58" s="147"/>
      <c r="BFS58" s="148"/>
      <c r="BFT58" s="187"/>
      <c r="BFU58" s="188"/>
      <c r="BFV58" s="186"/>
      <c r="BFW58" s="145"/>
      <c r="BFX58" s="146"/>
      <c r="BFY58" s="146"/>
      <c r="BFZ58" s="147"/>
      <c r="BGA58" s="148"/>
      <c r="BGB58" s="187"/>
      <c r="BGC58" s="188"/>
      <c r="BGD58" s="186"/>
      <c r="BGE58" s="145"/>
      <c r="BGF58" s="146"/>
      <c r="BGG58" s="146"/>
      <c r="BGH58" s="147"/>
      <c r="BGI58" s="148"/>
      <c r="BGJ58" s="187"/>
      <c r="BGK58" s="188"/>
      <c r="BGL58" s="186"/>
      <c r="BGM58" s="145"/>
      <c r="BGN58" s="146"/>
      <c r="BGO58" s="146"/>
      <c r="BGP58" s="147"/>
      <c r="BGQ58" s="148"/>
      <c r="BGR58" s="187"/>
      <c r="BGS58" s="188"/>
      <c r="BGT58" s="186"/>
      <c r="BGU58" s="145"/>
      <c r="BGV58" s="146"/>
      <c r="BGW58" s="146"/>
      <c r="BGX58" s="147"/>
      <c r="BGY58" s="148"/>
      <c r="BGZ58" s="187"/>
      <c r="BHA58" s="188"/>
      <c r="BHB58" s="186"/>
      <c r="BHC58" s="145"/>
      <c r="BHD58" s="146"/>
      <c r="BHE58" s="146"/>
      <c r="BHF58" s="147"/>
      <c r="BHG58" s="148"/>
      <c r="BHH58" s="187"/>
      <c r="BHI58" s="188"/>
      <c r="BHJ58" s="186"/>
      <c r="BHK58" s="145"/>
      <c r="BHL58" s="146"/>
      <c r="BHM58" s="146"/>
      <c r="BHN58" s="147"/>
      <c r="BHO58" s="148"/>
      <c r="BHP58" s="187"/>
      <c r="BHQ58" s="188"/>
      <c r="BHR58" s="186"/>
      <c r="BHS58" s="145"/>
      <c r="BHT58" s="146"/>
      <c r="BHU58" s="146"/>
      <c r="BHV58" s="147"/>
      <c r="BHW58" s="148"/>
      <c r="BHX58" s="187"/>
      <c r="BHY58" s="188"/>
      <c r="BHZ58" s="186"/>
      <c r="BIA58" s="145"/>
      <c r="BIB58" s="146"/>
      <c r="BIC58" s="146"/>
      <c r="BID58" s="147"/>
      <c r="BIE58" s="148"/>
      <c r="BIF58" s="187"/>
      <c r="BIG58" s="188"/>
      <c r="BIH58" s="186"/>
      <c r="BII58" s="145"/>
      <c r="BIJ58" s="146"/>
      <c r="BIK58" s="146"/>
      <c r="BIL58" s="147"/>
      <c r="BIM58" s="148"/>
      <c r="BIN58" s="187"/>
      <c r="BIO58" s="188"/>
      <c r="BIP58" s="186"/>
      <c r="BIQ58" s="145"/>
      <c r="BIR58" s="146"/>
      <c r="BIS58" s="146"/>
      <c r="BIT58" s="147"/>
      <c r="BIU58" s="148"/>
      <c r="BIV58" s="187"/>
      <c r="BIW58" s="188"/>
      <c r="BIX58" s="186"/>
      <c r="BIY58" s="145"/>
      <c r="BIZ58" s="146"/>
      <c r="BJA58" s="146"/>
      <c r="BJB58" s="147"/>
      <c r="BJC58" s="148"/>
      <c r="BJD58" s="187"/>
      <c r="BJE58" s="188"/>
      <c r="BJF58" s="186"/>
      <c r="BJG58" s="145"/>
      <c r="BJH58" s="146"/>
      <c r="BJI58" s="146"/>
      <c r="BJJ58" s="147"/>
      <c r="BJK58" s="148"/>
      <c r="BJL58" s="187"/>
      <c r="BJM58" s="188"/>
      <c r="BJN58" s="186"/>
      <c r="BJO58" s="145"/>
      <c r="BJP58" s="146"/>
      <c r="BJQ58" s="146"/>
      <c r="BJR58" s="147"/>
      <c r="BJS58" s="148"/>
      <c r="BJT58" s="187"/>
      <c r="BJU58" s="188"/>
      <c r="BJV58" s="186"/>
      <c r="BJW58" s="145"/>
      <c r="BJX58" s="146"/>
      <c r="BJY58" s="146"/>
      <c r="BJZ58" s="147"/>
      <c r="BKA58" s="148"/>
      <c r="BKB58" s="187"/>
      <c r="BKC58" s="188"/>
      <c r="BKD58" s="186"/>
      <c r="BKE58" s="145"/>
      <c r="BKF58" s="146"/>
      <c r="BKG58" s="146"/>
      <c r="BKH58" s="147"/>
      <c r="BKI58" s="148"/>
      <c r="BKJ58" s="187"/>
      <c r="BKK58" s="188"/>
      <c r="BKL58" s="186"/>
      <c r="BKM58" s="145"/>
      <c r="BKN58" s="146"/>
      <c r="BKO58" s="146"/>
      <c r="BKP58" s="147"/>
      <c r="BKQ58" s="148"/>
      <c r="BKR58" s="187"/>
      <c r="BKS58" s="188"/>
      <c r="BKT58" s="186"/>
      <c r="BKU58" s="145"/>
      <c r="BKV58" s="146"/>
      <c r="BKW58" s="146"/>
      <c r="BKX58" s="147"/>
      <c r="BKY58" s="148"/>
      <c r="BKZ58" s="187"/>
      <c r="BLA58" s="188"/>
      <c r="BLB58" s="186"/>
      <c r="BLC58" s="145"/>
      <c r="BLD58" s="146"/>
      <c r="BLE58" s="146"/>
      <c r="BLF58" s="147"/>
      <c r="BLG58" s="148"/>
      <c r="BLH58" s="187"/>
      <c r="BLI58" s="188"/>
      <c r="BLJ58" s="186"/>
      <c r="BLK58" s="145"/>
      <c r="BLL58" s="146"/>
      <c r="BLM58" s="146"/>
      <c r="BLN58" s="147"/>
      <c r="BLO58" s="148"/>
      <c r="BLP58" s="187"/>
      <c r="BLQ58" s="188"/>
      <c r="BLR58" s="186"/>
      <c r="BLS58" s="145"/>
      <c r="BLT58" s="146"/>
      <c r="BLU58" s="146"/>
      <c r="BLV58" s="147"/>
      <c r="BLW58" s="148"/>
      <c r="BLX58" s="187"/>
      <c r="BLY58" s="188"/>
      <c r="BLZ58" s="186"/>
      <c r="BMA58" s="145"/>
      <c r="BMB58" s="146"/>
      <c r="BMC58" s="146"/>
      <c r="BMD58" s="147"/>
      <c r="BME58" s="148"/>
      <c r="BMF58" s="187"/>
      <c r="BMG58" s="188"/>
      <c r="BMH58" s="186"/>
      <c r="BMI58" s="145"/>
      <c r="BMJ58" s="146"/>
      <c r="BMK58" s="146"/>
      <c r="BML58" s="147"/>
      <c r="BMM58" s="148"/>
      <c r="BMN58" s="187"/>
      <c r="BMO58" s="188"/>
      <c r="BMP58" s="186"/>
      <c r="BMQ58" s="145"/>
      <c r="BMR58" s="146"/>
      <c r="BMS58" s="146"/>
      <c r="BMT58" s="147"/>
      <c r="BMU58" s="148"/>
      <c r="BMV58" s="187"/>
      <c r="BMW58" s="188"/>
      <c r="BMX58" s="186"/>
      <c r="BMY58" s="145"/>
      <c r="BMZ58" s="146"/>
      <c r="BNA58" s="146"/>
      <c r="BNB58" s="147"/>
      <c r="BNC58" s="148"/>
      <c r="BND58" s="187"/>
      <c r="BNE58" s="188"/>
      <c r="BNF58" s="186"/>
      <c r="BNG58" s="145"/>
      <c r="BNH58" s="146"/>
      <c r="BNI58" s="146"/>
      <c r="BNJ58" s="147"/>
      <c r="BNK58" s="148"/>
      <c r="BNL58" s="187"/>
      <c r="BNM58" s="188"/>
      <c r="BNN58" s="186"/>
      <c r="BNO58" s="145"/>
      <c r="BNP58" s="146"/>
      <c r="BNQ58" s="146"/>
      <c r="BNR58" s="147"/>
      <c r="BNS58" s="148"/>
      <c r="BNT58" s="187"/>
      <c r="BNU58" s="188"/>
      <c r="BNV58" s="186"/>
      <c r="BNW58" s="145"/>
      <c r="BNX58" s="146"/>
      <c r="BNY58" s="146"/>
      <c r="BNZ58" s="147"/>
      <c r="BOA58" s="148"/>
      <c r="BOB58" s="187"/>
      <c r="BOC58" s="188"/>
      <c r="BOD58" s="186"/>
      <c r="BOE58" s="145"/>
      <c r="BOF58" s="146"/>
      <c r="BOG58" s="146"/>
      <c r="BOH58" s="147"/>
      <c r="BOI58" s="148"/>
      <c r="BOJ58" s="187"/>
      <c r="BOK58" s="188"/>
      <c r="BOL58" s="186"/>
      <c r="BOM58" s="145"/>
      <c r="BON58" s="146"/>
      <c r="BOO58" s="146"/>
      <c r="BOP58" s="147"/>
      <c r="BOQ58" s="148"/>
      <c r="BOR58" s="187"/>
      <c r="BOS58" s="188"/>
      <c r="BOT58" s="186"/>
      <c r="BOU58" s="145"/>
      <c r="BOV58" s="146"/>
      <c r="BOW58" s="146"/>
      <c r="BOX58" s="147"/>
      <c r="BOY58" s="148"/>
      <c r="BOZ58" s="187"/>
      <c r="BPA58" s="188"/>
      <c r="BPB58" s="186"/>
      <c r="BPC58" s="145"/>
      <c r="BPD58" s="146"/>
      <c r="BPE58" s="146"/>
      <c r="BPF58" s="147"/>
      <c r="BPG58" s="148"/>
      <c r="BPH58" s="187"/>
      <c r="BPI58" s="188"/>
      <c r="BPJ58" s="186"/>
      <c r="BPK58" s="145"/>
      <c r="BPL58" s="146"/>
      <c r="BPM58" s="146"/>
      <c r="BPN58" s="147"/>
      <c r="BPO58" s="148"/>
      <c r="BPP58" s="187"/>
      <c r="BPQ58" s="188"/>
      <c r="BPR58" s="186"/>
      <c r="BPS58" s="145"/>
      <c r="BPT58" s="146"/>
      <c r="BPU58" s="146"/>
      <c r="BPV58" s="147"/>
      <c r="BPW58" s="148"/>
      <c r="BPX58" s="187"/>
      <c r="BPY58" s="188"/>
      <c r="BPZ58" s="186"/>
      <c r="BQA58" s="145"/>
      <c r="BQB58" s="146"/>
      <c r="BQC58" s="146"/>
      <c r="BQD58" s="147"/>
      <c r="BQE58" s="148"/>
      <c r="BQF58" s="187"/>
      <c r="BQG58" s="188"/>
      <c r="BQH58" s="186"/>
      <c r="BQI58" s="145"/>
      <c r="BQJ58" s="146"/>
      <c r="BQK58" s="146"/>
      <c r="BQL58" s="147"/>
      <c r="BQM58" s="148"/>
      <c r="BQN58" s="187"/>
      <c r="BQO58" s="188"/>
      <c r="BQP58" s="186"/>
      <c r="BQQ58" s="145"/>
      <c r="BQR58" s="146"/>
      <c r="BQS58" s="146"/>
      <c r="BQT58" s="147"/>
      <c r="BQU58" s="148"/>
      <c r="BQV58" s="187"/>
      <c r="BQW58" s="188"/>
      <c r="BQX58" s="186"/>
      <c r="BQY58" s="145"/>
      <c r="BQZ58" s="146"/>
      <c r="BRA58" s="146"/>
      <c r="BRB58" s="147"/>
      <c r="BRC58" s="148"/>
      <c r="BRD58" s="187"/>
      <c r="BRE58" s="188"/>
      <c r="BRF58" s="186"/>
      <c r="BRG58" s="145"/>
      <c r="BRH58" s="146"/>
      <c r="BRI58" s="146"/>
      <c r="BRJ58" s="147"/>
      <c r="BRK58" s="148"/>
      <c r="BRL58" s="187"/>
      <c r="BRM58" s="188"/>
      <c r="BRN58" s="186"/>
      <c r="BRO58" s="145"/>
      <c r="BRP58" s="146"/>
      <c r="BRQ58" s="146"/>
      <c r="BRR58" s="147"/>
      <c r="BRS58" s="148"/>
      <c r="BRT58" s="187"/>
      <c r="BRU58" s="188"/>
      <c r="BRV58" s="186"/>
      <c r="BRW58" s="145"/>
      <c r="BRX58" s="146"/>
      <c r="BRY58" s="146"/>
      <c r="BRZ58" s="147"/>
      <c r="BSA58" s="148"/>
      <c r="BSB58" s="187"/>
      <c r="BSC58" s="188"/>
      <c r="BSD58" s="186"/>
      <c r="BSE58" s="145"/>
      <c r="BSF58" s="146"/>
      <c r="BSG58" s="146"/>
      <c r="BSH58" s="147"/>
      <c r="BSI58" s="148"/>
      <c r="BSJ58" s="187"/>
      <c r="BSK58" s="188"/>
      <c r="BSL58" s="186"/>
      <c r="BSM58" s="145"/>
      <c r="BSN58" s="146"/>
      <c r="BSO58" s="146"/>
      <c r="BSP58" s="147"/>
      <c r="BSQ58" s="148"/>
      <c r="BSR58" s="187"/>
      <c r="BSS58" s="188"/>
      <c r="BST58" s="186"/>
      <c r="BSU58" s="145"/>
      <c r="BSV58" s="146"/>
      <c r="BSW58" s="146"/>
      <c r="BSX58" s="147"/>
      <c r="BSY58" s="148"/>
      <c r="BSZ58" s="187"/>
      <c r="BTA58" s="188"/>
      <c r="BTB58" s="186"/>
      <c r="BTC58" s="145"/>
      <c r="BTD58" s="146"/>
      <c r="BTE58" s="146"/>
      <c r="BTF58" s="147"/>
      <c r="BTG58" s="148"/>
      <c r="BTH58" s="187"/>
      <c r="BTI58" s="188"/>
      <c r="BTJ58" s="186"/>
      <c r="BTK58" s="145"/>
      <c r="BTL58" s="146"/>
      <c r="BTM58" s="146"/>
      <c r="BTN58" s="147"/>
      <c r="BTO58" s="148"/>
      <c r="BTP58" s="187"/>
      <c r="BTQ58" s="188"/>
      <c r="BTR58" s="186"/>
      <c r="BTS58" s="145"/>
      <c r="BTT58" s="146"/>
      <c r="BTU58" s="146"/>
      <c r="BTV58" s="147"/>
      <c r="BTW58" s="148"/>
      <c r="BTX58" s="187"/>
      <c r="BTY58" s="188"/>
      <c r="BTZ58" s="186"/>
      <c r="BUA58" s="145"/>
      <c r="BUB58" s="146"/>
      <c r="BUC58" s="146"/>
      <c r="BUD58" s="147"/>
      <c r="BUE58" s="148"/>
      <c r="BUF58" s="187"/>
      <c r="BUG58" s="188"/>
      <c r="BUH58" s="186"/>
      <c r="BUI58" s="145"/>
      <c r="BUJ58" s="146"/>
      <c r="BUK58" s="146"/>
      <c r="BUL58" s="147"/>
      <c r="BUM58" s="148"/>
      <c r="BUN58" s="187"/>
      <c r="BUO58" s="188"/>
      <c r="BUP58" s="186"/>
      <c r="BUQ58" s="145"/>
      <c r="BUR58" s="146"/>
      <c r="BUS58" s="146"/>
      <c r="BUT58" s="147"/>
      <c r="BUU58" s="148"/>
      <c r="BUV58" s="187"/>
      <c r="BUW58" s="188"/>
      <c r="BUX58" s="186"/>
      <c r="BUY58" s="145"/>
      <c r="BUZ58" s="146"/>
      <c r="BVA58" s="146"/>
      <c r="BVB58" s="147"/>
      <c r="BVC58" s="148"/>
      <c r="BVD58" s="187"/>
      <c r="BVE58" s="188"/>
      <c r="BVF58" s="186"/>
      <c r="BVG58" s="145"/>
      <c r="BVH58" s="146"/>
      <c r="BVI58" s="146"/>
      <c r="BVJ58" s="147"/>
      <c r="BVK58" s="148"/>
      <c r="BVL58" s="187"/>
      <c r="BVM58" s="188"/>
      <c r="BVN58" s="186"/>
      <c r="BVO58" s="145"/>
      <c r="BVP58" s="146"/>
      <c r="BVQ58" s="146"/>
      <c r="BVR58" s="147"/>
      <c r="BVS58" s="148"/>
      <c r="BVT58" s="187"/>
      <c r="BVU58" s="188"/>
      <c r="BVV58" s="186"/>
      <c r="BVW58" s="145"/>
      <c r="BVX58" s="146"/>
      <c r="BVY58" s="146"/>
      <c r="BVZ58" s="147"/>
      <c r="BWA58" s="148"/>
      <c r="BWB58" s="187"/>
      <c r="BWC58" s="188"/>
      <c r="BWD58" s="186"/>
      <c r="BWE58" s="145"/>
      <c r="BWF58" s="146"/>
      <c r="BWG58" s="146"/>
      <c r="BWH58" s="147"/>
      <c r="BWI58" s="148"/>
      <c r="BWJ58" s="187"/>
      <c r="BWK58" s="188"/>
      <c r="BWL58" s="186"/>
      <c r="BWM58" s="145"/>
      <c r="BWN58" s="146"/>
      <c r="BWO58" s="146"/>
      <c r="BWP58" s="147"/>
      <c r="BWQ58" s="148"/>
      <c r="BWR58" s="187"/>
      <c r="BWS58" s="188"/>
      <c r="BWT58" s="186"/>
      <c r="BWU58" s="145"/>
      <c r="BWV58" s="146"/>
      <c r="BWW58" s="146"/>
      <c r="BWX58" s="147"/>
      <c r="BWY58" s="148"/>
      <c r="BWZ58" s="187"/>
      <c r="BXA58" s="188"/>
      <c r="BXB58" s="186"/>
      <c r="BXC58" s="145"/>
      <c r="BXD58" s="146"/>
      <c r="BXE58" s="146"/>
      <c r="BXF58" s="147"/>
      <c r="BXG58" s="148"/>
      <c r="BXH58" s="187"/>
      <c r="BXI58" s="188"/>
      <c r="BXJ58" s="186"/>
      <c r="BXK58" s="145"/>
      <c r="BXL58" s="146"/>
      <c r="BXM58" s="146"/>
      <c r="BXN58" s="147"/>
      <c r="BXO58" s="148"/>
      <c r="BXP58" s="187"/>
      <c r="BXQ58" s="188"/>
      <c r="BXR58" s="186"/>
      <c r="BXS58" s="145"/>
      <c r="BXT58" s="146"/>
      <c r="BXU58" s="146"/>
      <c r="BXV58" s="147"/>
      <c r="BXW58" s="148"/>
      <c r="BXX58" s="187"/>
      <c r="BXY58" s="188"/>
      <c r="BXZ58" s="186"/>
      <c r="BYA58" s="145"/>
      <c r="BYB58" s="146"/>
      <c r="BYC58" s="146"/>
      <c r="BYD58" s="147"/>
      <c r="BYE58" s="148"/>
      <c r="BYF58" s="187"/>
      <c r="BYG58" s="188"/>
      <c r="BYH58" s="186"/>
      <c r="BYI58" s="145"/>
      <c r="BYJ58" s="146"/>
      <c r="BYK58" s="146"/>
      <c r="BYL58" s="147"/>
      <c r="BYM58" s="148"/>
      <c r="BYN58" s="187"/>
      <c r="BYO58" s="188"/>
      <c r="BYP58" s="186"/>
      <c r="BYQ58" s="145"/>
      <c r="BYR58" s="146"/>
      <c r="BYS58" s="146"/>
      <c r="BYT58" s="147"/>
      <c r="BYU58" s="148"/>
      <c r="BYV58" s="187"/>
      <c r="BYW58" s="188"/>
      <c r="BYX58" s="186"/>
      <c r="BYY58" s="145"/>
      <c r="BYZ58" s="146"/>
      <c r="BZA58" s="146"/>
      <c r="BZB58" s="147"/>
      <c r="BZC58" s="148"/>
      <c r="BZD58" s="187"/>
      <c r="BZE58" s="188"/>
      <c r="BZF58" s="186"/>
      <c r="BZG58" s="145"/>
      <c r="BZH58" s="146"/>
      <c r="BZI58" s="146"/>
      <c r="BZJ58" s="147"/>
      <c r="BZK58" s="148"/>
      <c r="BZL58" s="187"/>
      <c r="BZM58" s="188"/>
      <c r="BZN58" s="186"/>
      <c r="BZO58" s="145"/>
      <c r="BZP58" s="146"/>
      <c r="BZQ58" s="146"/>
      <c r="BZR58" s="147"/>
      <c r="BZS58" s="148"/>
      <c r="BZT58" s="187"/>
      <c r="BZU58" s="188"/>
      <c r="BZV58" s="186"/>
      <c r="BZW58" s="145"/>
      <c r="BZX58" s="146"/>
      <c r="BZY58" s="146"/>
      <c r="BZZ58" s="147"/>
      <c r="CAA58" s="148"/>
      <c r="CAB58" s="187"/>
      <c r="CAC58" s="188"/>
      <c r="CAD58" s="186"/>
      <c r="CAE58" s="145"/>
      <c r="CAF58" s="146"/>
      <c r="CAG58" s="146"/>
      <c r="CAH58" s="147"/>
      <c r="CAI58" s="148"/>
      <c r="CAJ58" s="187"/>
      <c r="CAK58" s="188"/>
      <c r="CAL58" s="186"/>
      <c r="CAM58" s="145"/>
      <c r="CAN58" s="146"/>
      <c r="CAO58" s="146"/>
      <c r="CAP58" s="147"/>
      <c r="CAQ58" s="148"/>
      <c r="CAR58" s="187"/>
      <c r="CAS58" s="188"/>
      <c r="CAT58" s="186"/>
      <c r="CAU58" s="145"/>
      <c r="CAV58" s="146"/>
      <c r="CAW58" s="146"/>
      <c r="CAX58" s="147"/>
      <c r="CAY58" s="148"/>
      <c r="CAZ58" s="187"/>
      <c r="CBA58" s="188"/>
      <c r="CBB58" s="186"/>
      <c r="CBC58" s="145"/>
      <c r="CBD58" s="146"/>
      <c r="CBE58" s="146"/>
      <c r="CBF58" s="147"/>
      <c r="CBG58" s="148"/>
      <c r="CBH58" s="187"/>
      <c r="CBI58" s="188"/>
      <c r="CBJ58" s="186"/>
      <c r="CBK58" s="145"/>
      <c r="CBL58" s="146"/>
      <c r="CBM58" s="146"/>
      <c r="CBN58" s="147"/>
      <c r="CBO58" s="148"/>
      <c r="CBP58" s="187"/>
      <c r="CBQ58" s="188"/>
      <c r="CBR58" s="186"/>
      <c r="CBS58" s="145"/>
      <c r="CBT58" s="146"/>
      <c r="CBU58" s="146"/>
      <c r="CBV58" s="147"/>
      <c r="CBW58" s="148"/>
      <c r="CBX58" s="187"/>
      <c r="CBY58" s="188"/>
      <c r="CBZ58" s="186"/>
      <c r="CCA58" s="145"/>
      <c r="CCB58" s="146"/>
      <c r="CCC58" s="146"/>
      <c r="CCD58" s="147"/>
      <c r="CCE58" s="148"/>
      <c r="CCF58" s="187"/>
      <c r="CCG58" s="188"/>
      <c r="CCH58" s="186"/>
      <c r="CCI58" s="145"/>
      <c r="CCJ58" s="146"/>
      <c r="CCK58" s="146"/>
      <c r="CCL58" s="147"/>
      <c r="CCM58" s="148"/>
      <c r="CCN58" s="187"/>
      <c r="CCO58" s="188"/>
      <c r="CCP58" s="186"/>
      <c r="CCQ58" s="145"/>
      <c r="CCR58" s="146"/>
      <c r="CCS58" s="146"/>
      <c r="CCT58" s="147"/>
      <c r="CCU58" s="148"/>
      <c r="CCV58" s="187"/>
      <c r="CCW58" s="188"/>
      <c r="CCX58" s="186"/>
      <c r="CCY58" s="145"/>
      <c r="CCZ58" s="146"/>
      <c r="CDA58" s="146"/>
      <c r="CDB58" s="147"/>
      <c r="CDC58" s="148"/>
      <c r="CDD58" s="187"/>
      <c r="CDE58" s="188"/>
      <c r="CDF58" s="186"/>
      <c r="CDG58" s="145"/>
      <c r="CDH58" s="146"/>
      <c r="CDI58" s="146"/>
      <c r="CDJ58" s="147"/>
      <c r="CDK58" s="148"/>
      <c r="CDL58" s="187"/>
      <c r="CDM58" s="188"/>
      <c r="CDN58" s="186"/>
      <c r="CDO58" s="145"/>
      <c r="CDP58" s="146"/>
      <c r="CDQ58" s="146"/>
      <c r="CDR58" s="147"/>
      <c r="CDS58" s="148"/>
      <c r="CDT58" s="187"/>
      <c r="CDU58" s="188"/>
      <c r="CDV58" s="186"/>
      <c r="CDW58" s="145"/>
      <c r="CDX58" s="146"/>
      <c r="CDY58" s="146"/>
      <c r="CDZ58" s="147"/>
      <c r="CEA58" s="148"/>
      <c r="CEB58" s="187"/>
      <c r="CEC58" s="188"/>
      <c r="CED58" s="186"/>
      <c r="CEE58" s="145"/>
      <c r="CEF58" s="146"/>
      <c r="CEG58" s="146"/>
      <c r="CEH58" s="147"/>
      <c r="CEI58" s="148"/>
      <c r="CEJ58" s="187"/>
      <c r="CEK58" s="188"/>
      <c r="CEL58" s="186"/>
      <c r="CEM58" s="145"/>
      <c r="CEN58" s="146"/>
      <c r="CEO58" s="146"/>
      <c r="CEP58" s="147"/>
      <c r="CEQ58" s="148"/>
      <c r="CER58" s="187"/>
      <c r="CES58" s="188"/>
      <c r="CET58" s="186"/>
      <c r="CEU58" s="145"/>
      <c r="CEV58" s="146"/>
      <c r="CEW58" s="146"/>
      <c r="CEX58" s="147"/>
      <c r="CEY58" s="148"/>
      <c r="CEZ58" s="187"/>
      <c r="CFA58" s="188"/>
      <c r="CFB58" s="186"/>
      <c r="CFC58" s="145"/>
      <c r="CFD58" s="146"/>
      <c r="CFE58" s="146"/>
      <c r="CFF58" s="147"/>
      <c r="CFG58" s="148"/>
      <c r="CFH58" s="187"/>
      <c r="CFI58" s="188"/>
      <c r="CFJ58" s="186"/>
      <c r="CFK58" s="145"/>
      <c r="CFL58" s="146"/>
      <c r="CFM58" s="146"/>
      <c r="CFN58" s="147"/>
      <c r="CFO58" s="148"/>
      <c r="CFP58" s="187"/>
      <c r="CFQ58" s="188"/>
      <c r="CFR58" s="186"/>
      <c r="CFS58" s="145"/>
      <c r="CFT58" s="146"/>
      <c r="CFU58" s="146"/>
      <c r="CFV58" s="147"/>
      <c r="CFW58" s="148"/>
      <c r="CFX58" s="187"/>
      <c r="CFY58" s="188"/>
      <c r="CFZ58" s="186"/>
      <c r="CGA58" s="145"/>
      <c r="CGB58" s="146"/>
      <c r="CGC58" s="146"/>
      <c r="CGD58" s="147"/>
      <c r="CGE58" s="148"/>
      <c r="CGF58" s="187"/>
      <c r="CGG58" s="188"/>
      <c r="CGH58" s="186"/>
      <c r="CGI58" s="145"/>
      <c r="CGJ58" s="146"/>
      <c r="CGK58" s="146"/>
      <c r="CGL58" s="147"/>
      <c r="CGM58" s="148"/>
      <c r="CGN58" s="187"/>
      <c r="CGO58" s="188"/>
      <c r="CGP58" s="186"/>
      <c r="CGQ58" s="145"/>
      <c r="CGR58" s="146"/>
      <c r="CGS58" s="146"/>
      <c r="CGT58" s="147"/>
      <c r="CGU58" s="148"/>
      <c r="CGV58" s="187"/>
      <c r="CGW58" s="188"/>
      <c r="CGX58" s="186"/>
      <c r="CGY58" s="145"/>
      <c r="CGZ58" s="146"/>
      <c r="CHA58" s="146"/>
      <c r="CHB58" s="147"/>
      <c r="CHC58" s="148"/>
      <c r="CHD58" s="187"/>
      <c r="CHE58" s="188"/>
      <c r="CHF58" s="186"/>
      <c r="CHG58" s="145"/>
      <c r="CHH58" s="146"/>
      <c r="CHI58" s="146"/>
      <c r="CHJ58" s="147"/>
      <c r="CHK58" s="148"/>
      <c r="CHL58" s="187"/>
      <c r="CHM58" s="188"/>
      <c r="CHN58" s="186"/>
      <c r="CHO58" s="145"/>
      <c r="CHP58" s="146"/>
      <c r="CHQ58" s="146"/>
      <c r="CHR58" s="147"/>
      <c r="CHS58" s="148"/>
      <c r="CHT58" s="187"/>
      <c r="CHU58" s="188"/>
      <c r="CHV58" s="186"/>
      <c r="CHW58" s="145"/>
      <c r="CHX58" s="146"/>
      <c r="CHY58" s="146"/>
      <c r="CHZ58" s="147"/>
      <c r="CIA58" s="148"/>
      <c r="CIB58" s="187"/>
      <c r="CIC58" s="188"/>
      <c r="CID58" s="186"/>
      <c r="CIE58" s="145"/>
      <c r="CIF58" s="146"/>
      <c r="CIG58" s="146"/>
      <c r="CIH58" s="147"/>
      <c r="CII58" s="148"/>
      <c r="CIJ58" s="187"/>
      <c r="CIK58" s="188"/>
      <c r="CIL58" s="186"/>
      <c r="CIM58" s="145"/>
      <c r="CIN58" s="146"/>
      <c r="CIO58" s="146"/>
      <c r="CIP58" s="147"/>
      <c r="CIQ58" s="148"/>
      <c r="CIR58" s="187"/>
      <c r="CIS58" s="188"/>
      <c r="CIT58" s="186"/>
      <c r="CIU58" s="145"/>
      <c r="CIV58" s="146"/>
      <c r="CIW58" s="146"/>
      <c r="CIX58" s="147"/>
      <c r="CIY58" s="148"/>
      <c r="CIZ58" s="187"/>
      <c r="CJA58" s="188"/>
      <c r="CJB58" s="186"/>
      <c r="CJC58" s="145"/>
      <c r="CJD58" s="146"/>
      <c r="CJE58" s="146"/>
      <c r="CJF58" s="147"/>
      <c r="CJG58" s="148"/>
      <c r="CJH58" s="187"/>
      <c r="CJI58" s="188"/>
      <c r="CJJ58" s="186"/>
      <c r="CJK58" s="145"/>
      <c r="CJL58" s="146"/>
      <c r="CJM58" s="146"/>
      <c r="CJN58" s="147"/>
      <c r="CJO58" s="148"/>
      <c r="CJP58" s="187"/>
      <c r="CJQ58" s="188"/>
      <c r="CJR58" s="186"/>
      <c r="CJS58" s="145"/>
      <c r="CJT58" s="146"/>
      <c r="CJU58" s="146"/>
      <c r="CJV58" s="147"/>
      <c r="CJW58" s="148"/>
      <c r="CJX58" s="187"/>
      <c r="CJY58" s="188"/>
      <c r="CJZ58" s="186"/>
      <c r="CKA58" s="145"/>
      <c r="CKB58" s="146"/>
      <c r="CKC58" s="146"/>
      <c r="CKD58" s="147"/>
      <c r="CKE58" s="148"/>
      <c r="CKF58" s="187"/>
      <c r="CKG58" s="188"/>
      <c r="CKH58" s="186"/>
      <c r="CKI58" s="145"/>
      <c r="CKJ58" s="146"/>
      <c r="CKK58" s="146"/>
      <c r="CKL58" s="147"/>
      <c r="CKM58" s="148"/>
      <c r="CKN58" s="187"/>
      <c r="CKO58" s="188"/>
      <c r="CKP58" s="186"/>
      <c r="CKQ58" s="145"/>
      <c r="CKR58" s="146"/>
      <c r="CKS58" s="146"/>
      <c r="CKT58" s="147"/>
      <c r="CKU58" s="148"/>
      <c r="CKV58" s="187"/>
      <c r="CKW58" s="188"/>
      <c r="CKX58" s="186"/>
      <c r="CKY58" s="145"/>
      <c r="CKZ58" s="146"/>
      <c r="CLA58" s="146"/>
      <c r="CLB58" s="147"/>
      <c r="CLC58" s="148"/>
      <c r="CLD58" s="187"/>
      <c r="CLE58" s="188"/>
      <c r="CLF58" s="186"/>
      <c r="CLG58" s="145"/>
      <c r="CLH58" s="146"/>
      <c r="CLI58" s="146"/>
      <c r="CLJ58" s="147"/>
      <c r="CLK58" s="148"/>
      <c r="CLL58" s="187"/>
      <c r="CLM58" s="188"/>
      <c r="CLN58" s="186"/>
      <c r="CLO58" s="145"/>
      <c r="CLP58" s="146"/>
      <c r="CLQ58" s="146"/>
      <c r="CLR58" s="147"/>
      <c r="CLS58" s="148"/>
      <c r="CLT58" s="187"/>
      <c r="CLU58" s="188"/>
      <c r="CLV58" s="186"/>
      <c r="CLW58" s="145"/>
      <c r="CLX58" s="146"/>
      <c r="CLY58" s="146"/>
      <c r="CLZ58" s="147"/>
      <c r="CMA58" s="148"/>
      <c r="CMB58" s="187"/>
      <c r="CMC58" s="188"/>
      <c r="CMD58" s="186"/>
      <c r="CME58" s="145"/>
      <c r="CMF58" s="146"/>
      <c r="CMG58" s="146"/>
      <c r="CMH58" s="147"/>
      <c r="CMI58" s="148"/>
      <c r="CMJ58" s="187"/>
      <c r="CMK58" s="188"/>
      <c r="CML58" s="186"/>
      <c r="CMM58" s="145"/>
      <c r="CMN58" s="146"/>
      <c r="CMO58" s="146"/>
      <c r="CMP58" s="147"/>
      <c r="CMQ58" s="148"/>
      <c r="CMR58" s="187"/>
      <c r="CMS58" s="188"/>
      <c r="CMT58" s="186"/>
      <c r="CMU58" s="145"/>
      <c r="CMV58" s="146"/>
      <c r="CMW58" s="146"/>
      <c r="CMX58" s="147"/>
      <c r="CMY58" s="148"/>
      <c r="CMZ58" s="187"/>
      <c r="CNA58" s="188"/>
      <c r="CNB58" s="186"/>
      <c r="CNC58" s="145"/>
      <c r="CND58" s="146"/>
      <c r="CNE58" s="146"/>
      <c r="CNF58" s="147"/>
      <c r="CNG58" s="148"/>
      <c r="CNH58" s="187"/>
      <c r="CNI58" s="188"/>
      <c r="CNJ58" s="186"/>
      <c r="CNK58" s="145"/>
      <c r="CNL58" s="146"/>
      <c r="CNM58" s="146"/>
      <c r="CNN58" s="147"/>
      <c r="CNO58" s="148"/>
      <c r="CNP58" s="187"/>
      <c r="CNQ58" s="188"/>
      <c r="CNR58" s="186"/>
      <c r="CNS58" s="145"/>
      <c r="CNT58" s="146"/>
      <c r="CNU58" s="146"/>
      <c r="CNV58" s="147"/>
      <c r="CNW58" s="148"/>
      <c r="CNX58" s="187"/>
      <c r="CNY58" s="188"/>
      <c r="CNZ58" s="186"/>
      <c r="COA58" s="145"/>
      <c r="COB58" s="146"/>
      <c r="COC58" s="146"/>
      <c r="COD58" s="147"/>
      <c r="COE58" s="148"/>
      <c r="COF58" s="187"/>
      <c r="COG58" s="188"/>
      <c r="COH58" s="186"/>
      <c r="COI58" s="145"/>
      <c r="COJ58" s="146"/>
      <c r="COK58" s="146"/>
      <c r="COL58" s="147"/>
      <c r="COM58" s="148"/>
      <c r="CON58" s="187"/>
      <c r="COO58" s="188"/>
      <c r="COP58" s="186"/>
      <c r="COQ58" s="145"/>
      <c r="COR58" s="146"/>
      <c r="COS58" s="146"/>
      <c r="COT58" s="147"/>
      <c r="COU58" s="148"/>
      <c r="COV58" s="187"/>
      <c r="COW58" s="188"/>
      <c r="COX58" s="186"/>
      <c r="COY58" s="145"/>
      <c r="COZ58" s="146"/>
      <c r="CPA58" s="146"/>
      <c r="CPB58" s="147"/>
      <c r="CPC58" s="148"/>
      <c r="CPD58" s="187"/>
      <c r="CPE58" s="188"/>
      <c r="CPF58" s="186"/>
      <c r="CPG58" s="145"/>
      <c r="CPH58" s="146"/>
      <c r="CPI58" s="146"/>
      <c r="CPJ58" s="147"/>
      <c r="CPK58" s="148"/>
      <c r="CPL58" s="187"/>
      <c r="CPM58" s="188"/>
      <c r="CPN58" s="186"/>
      <c r="CPO58" s="145"/>
      <c r="CPP58" s="146"/>
      <c r="CPQ58" s="146"/>
      <c r="CPR58" s="147"/>
      <c r="CPS58" s="148"/>
      <c r="CPT58" s="187"/>
      <c r="CPU58" s="188"/>
      <c r="CPV58" s="186"/>
      <c r="CPW58" s="145"/>
      <c r="CPX58" s="146"/>
      <c r="CPY58" s="146"/>
      <c r="CPZ58" s="147"/>
      <c r="CQA58" s="148"/>
      <c r="CQB58" s="187"/>
      <c r="CQC58" s="188"/>
      <c r="CQD58" s="186"/>
      <c r="CQE58" s="145"/>
      <c r="CQF58" s="146"/>
      <c r="CQG58" s="146"/>
      <c r="CQH58" s="147"/>
      <c r="CQI58" s="148"/>
      <c r="CQJ58" s="187"/>
      <c r="CQK58" s="188"/>
      <c r="CQL58" s="186"/>
      <c r="CQM58" s="145"/>
      <c r="CQN58" s="146"/>
      <c r="CQO58" s="146"/>
      <c r="CQP58" s="147"/>
      <c r="CQQ58" s="148"/>
      <c r="CQR58" s="187"/>
      <c r="CQS58" s="188"/>
      <c r="CQT58" s="186"/>
      <c r="CQU58" s="145"/>
      <c r="CQV58" s="146"/>
      <c r="CQW58" s="146"/>
      <c r="CQX58" s="147"/>
      <c r="CQY58" s="148"/>
      <c r="CQZ58" s="187"/>
      <c r="CRA58" s="188"/>
      <c r="CRB58" s="186"/>
      <c r="CRC58" s="145"/>
      <c r="CRD58" s="146"/>
      <c r="CRE58" s="146"/>
      <c r="CRF58" s="147"/>
      <c r="CRG58" s="148"/>
      <c r="CRH58" s="187"/>
      <c r="CRI58" s="188"/>
      <c r="CRJ58" s="186"/>
      <c r="CRK58" s="145"/>
      <c r="CRL58" s="146"/>
      <c r="CRM58" s="146"/>
      <c r="CRN58" s="147"/>
      <c r="CRO58" s="148"/>
      <c r="CRP58" s="187"/>
      <c r="CRQ58" s="188"/>
      <c r="CRR58" s="186"/>
      <c r="CRS58" s="145"/>
      <c r="CRT58" s="146"/>
      <c r="CRU58" s="146"/>
      <c r="CRV58" s="147"/>
      <c r="CRW58" s="148"/>
      <c r="CRX58" s="187"/>
      <c r="CRY58" s="188"/>
      <c r="CRZ58" s="186"/>
      <c r="CSA58" s="145"/>
      <c r="CSB58" s="146"/>
      <c r="CSC58" s="146"/>
      <c r="CSD58" s="147"/>
      <c r="CSE58" s="148"/>
      <c r="CSF58" s="187"/>
      <c r="CSG58" s="188"/>
      <c r="CSH58" s="186"/>
      <c r="CSI58" s="145"/>
      <c r="CSJ58" s="146"/>
      <c r="CSK58" s="146"/>
      <c r="CSL58" s="147"/>
      <c r="CSM58" s="148"/>
      <c r="CSN58" s="187"/>
      <c r="CSO58" s="188"/>
      <c r="CSP58" s="186"/>
      <c r="CSQ58" s="145"/>
      <c r="CSR58" s="146"/>
      <c r="CSS58" s="146"/>
      <c r="CST58" s="147"/>
      <c r="CSU58" s="148"/>
      <c r="CSV58" s="187"/>
      <c r="CSW58" s="188"/>
      <c r="CSX58" s="186"/>
      <c r="CSY58" s="145"/>
      <c r="CSZ58" s="146"/>
      <c r="CTA58" s="146"/>
      <c r="CTB58" s="147"/>
      <c r="CTC58" s="148"/>
      <c r="CTD58" s="187"/>
      <c r="CTE58" s="188"/>
      <c r="CTF58" s="186"/>
      <c r="CTG58" s="145"/>
      <c r="CTH58" s="146"/>
      <c r="CTI58" s="146"/>
      <c r="CTJ58" s="147"/>
      <c r="CTK58" s="148"/>
      <c r="CTL58" s="187"/>
      <c r="CTM58" s="188"/>
      <c r="CTN58" s="186"/>
      <c r="CTO58" s="145"/>
      <c r="CTP58" s="146"/>
      <c r="CTQ58" s="146"/>
      <c r="CTR58" s="147"/>
      <c r="CTS58" s="148"/>
      <c r="CTT58" s="187"/>
      <c r="CTU58" s="188"/>
      <c r="CTV58" s="186"/>
      <c r="CTW58" s="145"/>
      <c r="CTX58" s="146"/>
      <c r="CTY58" s="146"/>
      <c r="CTZ58" s="147"/>
      <c r="CUA58" s="148"/>
      <c r="CUB58" s="187"/>
      <c r="CUC58" s="188"/>
      <c r="CUD58" s="186"/>
      <c r="CUE58" s="145"/>
      <c r="CUF58" s="146"/>
      <c r="CUG58" s="146"/>
      <c r="CUH58" s="147"/>
      <c r="CUI58" s="148"/>
      <c r="CUJ58" s="187"/>
      <c r="CUK58" s="188"/>
      <c r="CUL58" s="186"/>
      <c r="CUM58" s="145"/>
      <c r="CUN58" s="146"/>
      <c r="CUO58" s="146"/>
      <c r="CUP58" s="147"/>
      <c r="CUQ58" s="148"/>
      <c r="CUR58" s="187"/>
      <c r="CUS58" s="188"/>
      <c r="CUT58" s="186"/>
      <c r="CUU58" s="145"/>
      <c r="CUV58" s="146"/>
      <c r="CUW58" s="146"/>
      <c r="CUX58" s="147"/>
      <c r="CUY58" s="148"/>
      <c r="CUZ58" s="187"/>
      <c r="CVA58" s="188"/>
      <c r="CVB58" s="186"/>
      <c r="CVC58" s="145"/>
      <c r="CVD58" s="146"/>
      <c r="CVE58" s="146"/>
      <c r="CVF58" s="147"/>
      <c r="CVG58" s="148"/>
      <c r="CVH58" s="187"/>
      <c r="CVI58" s="188"/>
      <c r="CVJ58" s="186"/>
      <c r="CVK58" s="145"/>
      <c r="CVL58" s="146"/>
      <c r="CVM58" s="146"/>
      <c r="CVN58" s="147"/>
      <c r="CVO58" s="148"/>
      <c r="CVP58" s="187"/>
      <c r="CVQ58" s="188"/>
      <c r="CVR58" s="186"/>
      <c r="CVS58" s="145"/>
      <c r="CVT58" s="146"/>
      <c r="CVU58" s="146"/>
      <c r="CVV58" s="147"/>
      <c r="CVW58" s="148"/>
      <c r="CVX58" s="187"/>
      <c r="CVY58" s="188"/>
      <c r="CVZ58" s="186"/>
      <c r="CWA58" s="145"/>
      <c r="CWB58" s="146"/>
      <c r="CWC58" s="146"/>
      <c r="CWD58" s="147"/>
      <c r="CWE58" s="148"/>
      <c r="CWF58" s="187"/>
      <c r="CWG58" s="188"/>
      <c r="CWH58" s="186"/>
      <c r="CWI58" s="145"/>
      <c r="CWJ58" s="146"/>
      <c r="CWK58" s="146"/>
      <c r="CWL58" s="147"/>
      <c r="CWM58" s="148"/>
      <c r="CWN58" s="187"/>
      <c r="CWO58" s="188"/>
      <c r="CWP58" s="186"/>
      <c r="CWQ58" s="145"/>
      <c r="CWR58" s="146"/>
      <c r="CWS58" s="146"/>
      <c r="CWT58" s="147"/>
      <c r="CWU58" s="148"/>
      <c r="CWV58" s="187"/>
      <c r="CWW58" s="188"/>
      <c r="CWX58" s="186"/>
      <c r="CWY58" s="145"/>
      <c r="CWZ58" s="146"/>
      <c r="CXA58" s="146"/>
      <c r="CXB58" s="147"/>
      <c r="CXC58" s="148"/>
      <c r="CXD58" s="187"/>
      <c r="CXE58" s="188"/>
      <c r="CXF58" s="186"/>
      <c r="CXG58" s="145"/>
      <c r="CXH58" s="146"/>
      <c r="CXI58" s="146"/>
      <c r="CXJ58" s="147"/>
      <c r="CXK58" s="148"/>
      <c r="CXL58" s="187"/>
      <c r="CXM58" s="188"/>
      <c r="CXN58" s="186"/>
      <c r="CXO58" s="145"/>
      <c r="CXP58" s="146"/>
      <c r="CXQ58" s="146"/>
      <c r="CXR58" s="147"/>
      <c r="CXS58" s="148"/>
      <c r="CXT58" s="187"/>
      <c r="CXU58" s="188"/>
      <c r="CXV58" s="186"/>
      <c r="CXW58" s="145"/>
      <c r="CXX58" s="146"/>
      <c r="CXY58" s="146"/>
      <c r="CXZ58" s="147"/>
      <c r="CYA58" s="148"/>
      <c r="CYB58" s="187"/>
      <c r="CYC58" s="188"/>
      <c r="CYD58" s="186"/>
      <c r="CYE58" s="145"/>
      <c r="CYF58" s="146"/>
      <c r="CYG58" s="146"/>
      <c r="CYH58" s="147"/>
      <c r="CYI58" s="148"/>
      <c r="CYJ58" s="187"/>
      <c r="CYK58" s="188"/>
      <c r="CYL58" s="186"/>
      <c r="CYM58" s="145"/>
      <c r="CYN58" s="146"/>
      <c r="CYO58" s="146"/>
      <c r="CYP58" s="147"/>
      <c r="CYQ58" s="148"/>
      <c r="CYR58" s="187"/>
      <c r="CYS58" s="188"/>
      <c r="CYT58" s="186"/>
      <c r="CYU58" s="145"/>
      <c r="CYV58" s="146"/>
      <c r="CYW58" s="146"/>
      <c r="CYX58" s="147"/>
      <c r="CYY58" s="148"/>
      <c r="CYZ58" s="187"/>
      <c r="CZA58" s="188"/>
      <c r="CZB58" s="186"/>
      <c r="CZC58" s="145"/>
      <c r="CZD58" s="146"/>
      <c r="CZE58" s="146"/>
      <c r="CZF58" s="147"/>
      <c r="CZG58" s="148"/>
      <c r="CZH58" s="187"/>
      <c r="CZI58" s="188"/>
      <c r="CZJ58" s="186"/>
      <c r="CZK58" s="145"/>
      <c r="CZL58" s="146"/>
      <c r="CZM58" s="146"/>
      <c r="CZN58" s="147"/>
      <c r="CZO58" s="148"/>
      <c r="CZP58" s="187"/>
      <c r="CZQ58" s="188"/>
      <c r="CZR58" s="186"/>
      <c r="CZS58" s="145"/>
      <c r="CZT58" s="146"/>
      <c r="CZU58" s="146"/>
      <c r="CZV58" s="147"/>
      <c r="CZW58" s="148"/>
      <c r="CZX58" s="187"/>
      <c r="CZY58" s="188"/>
      <c r="CZZ58" s="186"/>
      <c r="DAA58" s="145"/>
      <c r="DAB58" s="146"/>
      <c r="DAC58" s="146"/>
      <c r="DAD58" s="147"/>
      <c r="DAE58" s="148"/>
      <c r="DAF58" s="187"/>
      <c r="DAG58" s="188"/>
      <c r="DAH58" s="186"/>
      <c r="DAI58" s="145"/>
      <c r="DAJ58" s="146"/>
      <c r="DAK58" s="146"/>
      <c r="DAL58" s="147"/>
      <c r="DAM58" s="148"/>
      <c r="DAN58" s="187"/>
      <c r="DAO58" s="188"/>
      <c r="DAP58" s="186"/>
      <c r="DAQ58" s="145"/>
      <c r="DAR58" s="146"/>
      <c r="DAS58" s="146"/>
      <c r="DAT58" s="147"/>
      <c r="DAU58" s="148"/>
      <c r="DAV58" s="187"/>
      <c r="DAW58" s="188"/>
      <c r="DAX58" s="186"/>
      <c r="DAY58" s="145"/>
      <c r="DAZ58" s="146"/>
      <c r="DBA58" s="146"/>
      <c r="DBB58" s="147"/>
      <c r="DBC58" s="148"/>
      <c r="DBD58" s="187"/>
      <c r="DBE58" s="188"/>
      <c r="DBF58" s="186"/>
      <c r="DBG58" s="145"/>
      <c r="DBH58" s="146"/>
      <c r="DBI58" s="146"/>
      <c r="DBJ58" s="147"/>
      <c r="DBK58" s="148"/>
      <c r="DBL58" s="187"/>
      <c r="DBM58" s="188"/>
      <c r="DBN58" s="186"/>
      <c r="DBO58" s="145"/>
      <c r="DBP58" s="146"/>
      <c r="DBQ58" s="146"/>
      <c r="DBR58" s="147"/>
      <c r="DBS58" s="148"/>
      <c r="DBT58" s="187"/>
      <c r="DBU58" s="188"/>
      <c r="DBV58" s="186"/>
      <c r="DBW58" s="145"/>
      <c r="DBX58" s="146"/>
      <c r="DBY58" s="146"/>
      <c r="DBZ58" s="147"/>
      <c r="DCA58" s="148"/>
      <c r="DCB58" s="187"/>
      <c r="DCC58" s="188"/>
      <c r="DCD58" s="186"/>
      <c r="DCE58" s="145"/>
      <c r="DCF58" s="146"/>
      <c r="DCG58" s="146"/>
      <c r="DCH58" s="147"/>
      <c r="DCI58" s="148"/>
      <c r="DCJ58" s="187"/>
      <c r="DCK58" s="188"/>
      <c r="DCL58" s="186"/>
      <c r="DCM58" s="145"/>
      <c r="DCN58" s="146"/>
      <c r="DCO58" s="146"/>
      <c r="DCP58" s="147"/>
      <c r="DCQ58" s="148"/>
      <c r="DCR58" s="187"/>
      <c r="DCS58" s="188"/>
      <c r="DCT58" s="186"/>
      <c r="DCU58" s="145"/>
      <c r="DCV58" s="146"/>
      <c r="DCW58" s="146"/>
      <c r="DCX58" s="147"/>
      <c r="DCY58" s="148"/>
      <c r="DCZ58" s="187"/>
      <c r="DDA58" s="188"/>
      <c r="DDB58" s="186"/>
      <c r="DDC58" s="145"/>
      <c r="DDD58" s="146"/>
      <c r="DDE58" s="146"/>
      <c r="DDF58" s="147"/>
      <c r="DDG58" s="148"/>
      <c r="DDH58" s="187"/>
      <c r="DDI58" s="188"/>
      <c r="DDJ58" s="186"/>
      <c r="DDK58" s="145"/>
      <c r="DDL58" s="146"/>
      <c r="DDM58" s="146"/>
      <c r="DDN58" s="147"/>
      <c r="DDO58" s="148"/>
      <c r="DDP58" s="187"/>
      <c r="DDQ58" s="188"/>
      <c r="DDR58" s="186"/>
      <c r="DDS58" s="145"/>
      <c r="DDT58" s="146"/>
      <c r="DDU58" s="146"/>
      <c r="DDV58" s="147"/>
      <c r="DDW58" s="148"/>
      <c r="DDX58" s="187"/>
      <c r="DDY58" s="188"/>
      <c r="DDZ58" s="186"/>
      <c r="DEA58" s="145"/>
      <c r="DEB58" s="146"/>
      <c r="DEC58" s="146"/>
      <c r="DED58" s="147"/>
      <c r="DEE58" s="148"/>
      <c r="DEF58" s="187"/>
      <c r="DEG58" s="188"/>
      <c r="DEH58" s="186"/>
      <c r="DEI58" s="145"/>
      <c r="DEJ58" s="146"/>
      <c r="DEK58" s="146"/>
      <c r="DEL58" s="147"/>
      <c r="DEM58" s="148"/>
      <c r="DEN58" s="187"/>
      <c r="DEO58" s="188"/>
      <c r="DEP58" s="186"/>
      <c r="DEQ58" s="145"/>
      <c r="DER58" s="146"/>
      <c r="DES58" s="146"/>
      <c r="DET58" s="147"/>
      <c r="DEU58" s="148"/>
      <c r="DEV58" s="187"/>
      <c r="DEW58" s="188"/>
      <c r="DEX58" s="186"/>
      <c r="DEY58" s="145"/>
      <c r="DEZ58" s="146"/>
      <c r="DFA58" s="146"/>
      <c r="DFB58" s="147"/>
      <c r="DFC58" s="148"/>
      <c r="DFD58" s="187"/>
      <c r="DFE58" s="188"/>
      <c r="DFF58" s="186"/>
      <c r="DFG58" s="145"/>
      <c r="DFH58" s="146"/>
      <c r="DFI58" s="146"/>
      <c r="DFJ58" s="147"/>
      <c r="DFK58" s="148"/>
      <c r="DFL58" s="187"/>
      <c r="DFM58" s="188"/>
      <c r="DFN58" s="186"/>
      <c r="DFO58" s="145"/>
      <c r="DFP58" s="146"/>
      <c r="DFQ58" s="146"/>
      <c r="DFR58" s="147"/>
      <c r="DFS58" s="148"/>
      <c r="DFT58" s="187"/>
      <c r="DFU58" s="188"/>
      <c r="DFV58" s="186"/>
      <c r="DFW58" s="145"/>
      <c r="DFX58" s="146"/>
      <c r="DFY58" s="146"/>
      <c r="DFZ58" s="147"/>
      <c r="DGA58" s="148"/>
      <c r="DGB58" s="187"/>
      <c r="DGC58" s="188"/>
      <c r="DGD58" s="186"/>
      <c r="DGE58" s="145"/>
      <c r="DGF58" s="146"/>
      <c r="DGG58" s="146"/>
      <c r="DGH58" s="147"/>
      <c r="DGI58" s="148"/>
      <c r="DGJ58" s="187"/>
      <c r="DGK58" s="188"/>
      <c r="DGL58" s="186"/>
      <c r="DGM58" s="145"/>
      <c r="DGN58" s="146"/>
      <c r="DGO58" s="146"/>
      <c r="DGP58" s="147"/>
      <c r="DGQ58" s="148"/>
      <c r="DGR58" s="187"/>
      <c r="DGS58" s="188"/>
      <c r="DGT58" s="186"/>
      <c r="DGU58" s="145"/>
      <c r="DGV58" s="146"/>
      <c r="DGW58" s="146"/>
      <c r="DGX58" s="147"/>
      <c r="DGY58" s="148"/>
      <c r="DGZ58" s="187"/>
      <c r="DHA58" s="188"/>
      <c r="DHB58" s="186"/>
      <c r="DHC58" s="145"/>
      <c r="DHD58" s="146"/>
      <c r="DHE58" s="146"/>
      <c r="DHF58" s="147"/>
      <c r="DHG58" s="148"/>
      <c r="DHH58" s="187"/>
      <c r="DHI58" s="188"/>
      <c r="DHJ58" s="186"/>
      <c r="DHK58" s="145"/>
      <c r="DHL58" s="146"/>
      <c r="DHM58" s="146"/>
      <c r="DHN58" s="147"/>
      <c r="DHO58" s="148"/>
      <c r="DHP58" s="187"/>
      <c r="DHQ58" s="188"/>
      <c r="DHR58" s="186"/>
      <c r="DHS58" s="145"/>
      <c r="DHT58" s="146"/>
      <c r="DHU58" s="146"/>
      <c r="DHV58" s="147"/>
      <c r="DHW58" s="148"/>
      <c r="DHX58" s="187"/>
      <c r="DHY58" s="188"/>
      <c r="DHZ58" s="186"/>
      <c r="DIA58" s="145"/>
      <c r="DIB58" s="146"/>
      <c r="DIC58" s="146"/>
      <c r="DID58" s="147"/>
      <c r="DIE58" s="148"/>
      <c r="DIF58" s="187"/>
      <c r="DIG58" s="188"/>
      <c r="DIH58" s="186"/>
      <c r="DII58" s="145"/>
      <c r="DIJ58" s="146"/>
      <c r="DIK58" s="146"/>
      <c r="DIL58" s="147"/>
      <c r="DIM58" s="148"/>
      <c r="DIN58" s="187"/>
      <c r="DIO58" s="188"/>
      <c r="DIP58" s="186"/>
      <c r="DIQ58" s="145"/>
      <c r="DIR58" s="146"/>
      <c r="DIS58" s="146"/>
      <c r="DIT58" s="147"/>
      <c r="DIU58" s="148"/>
      <c r="DIV58" s="187"/>
      <c r="DIW58" s="188"/>
      <c r="DIX58" s="186"/>
      <c r="DIY58" s="145"/>
      <c r="DIZ58" s="146"/>
      <c r="DJA58" s="146"/>
      <c r="DJB58" s="147"/>
      <c r="DJC58" s="148"/>
      <c r="DJD58" s="187"/>
      <c r="DJE58" s="188"/>
      <c r="DJF58" s="186"/>
      <c r="DJG58" s="145"/>
      <c r="DJH58" s="146"/>
      <c r="DJI58" s="146"/>
      <c r="DJJ58" s="147"/>
      <c r="DJK58" s="148"/>
      <c r="DJL58" s="187"/>
      <c r="DJM58" s="188"/>
      <c r="DJN58" s="186"/>
      <c r="DJO58" s="145"/>
      <c r="DJP58" s="146"/>
      <c r="DJQ58" s="146"/>
      <c r="DJR58" s="147"/>
      <c r="DJS58" s="148"/>
      <c r="DJT58" s="187"/>
      <c r="DJU58" s="188"/>
      <c r="DJV58" s="186"/>
      <c r="DJW58" s="145"/>
      <c r="DJX58" s="146"/>
      <c r="DJY58" s="146"/>
      <c r="DJZ58" s="147"/>
      <c r="DKA58" s="148"/>
      <c r="DKB58" s="187"/>
      <c r="DKC58" s="188"/>
      <c r="DKD58" s="186"/>
      <c r="DKE58" s="145"/>
      <c r="DKF58" s="146"/>
      <c r="DKG58" s="146"/>
      <c r="DKH58" s="147"/>
      <c r="DKI58" s="148"/>
      <c r="DKJ58" s="187"/>
      <c r="DKK58" s="188"/>
      <c r="DKL58" s="186"/>
      <c r="DKM58" s="145"/>
      <c r="DKN58" s="146"/>
      <c r="DKO58" s="146"/>
      <c r="DKP58" s="147"/>
      <c r="DKQ58" s="148"/>
      <c r="DKR58" s="187"/>
      <c r="DKS58" s="188"/>
      <c r="DKT58" s="186"/>
      <c r="DKU58" s="145"/>
      <c r="DKV58" s="146"/>
      <c r="DKW58" s="146"/>
      <c r="DKX58" s="147"/>
      <c r="DKY58" s="148"/>
      <c r="DKZ58" s="187"/>
      <c r="DLA58" s="188"/>
      <c r="DLB58" s="186"/>
      <c r="DLC58" s="145"/>
      <c r="DLD58" s="146"/>
      <c r="DLE58" s="146"/>
      <c r="DLF58" s="147"/>
      <c r="DLG58" s="148"/>
      <c r="DLH58" s="187"/>
      <c r="DLI58" s="188"/>
      <c r="DLJ58" s="186"/>
      <c r="DLK58" s="145"/>
      <c r="DLL58" s="146"/>
      <c r="DLM58" s="146"/>
      <c r="DLN58" s="147"/>
      <c r="DLO58" s="148"/>
      <c r="DLP58" s="187"/>
      <c r="DLQ58" s="188"/>
      <c r="DLR58" s="186"/>
      <c r="DLS58" s="145"/>
      <c r="DLT58" s="146"/>
      <c r="DLU58" s="146"/>
      <c r="DLV58" s="147"/>
      <c r="DLW58" s="148"/>
      <c r="DLX58" s="187"/>
      <c r="DLY58" s="188"/>
      <c r="DLZ58" s="186"/>
      <c r="DMA58" s="145"/>
      <c r="DMB58" s="146"/>
      <c r="DMC58" s="146"/>
      <c r="DMD58" s="147"/>
      <c r="DME58" s="148"/>
      <c r="DMF58" s="187"/>
      <c r="DMG58" s="188"/>
      <c r="DMH58" s="186"/>
      <c r="DMI58" s="145"/>
      <c r="DMJ58" s="146"/>
      <c r="DMK58" s="146"/>
      <c r="DML58" s="147"/>
      <c r="DMM58" s="148"/>
      <c r="DMN58" s="187"/>
      <c r="DMO58" s="188"/>
      <c r="DMP58" s="186"/>
      <c r="DMQ58" s="145"/>
      <c r="DMR58" s="146"/>
      <c r="DMS58" s="146"/>
      <c r="DMT58" s="147"/>
      <c r="DMU58" s="148"/>
      <c r="DMV58" s="187"/>
      <c r="DMW58" s="188"/>
      <c r="DMX58" s="186"/>
      <c r="DMY58" s="145"/>
      <c r="DMZ58" s="146"/>
      <c r="DNA58" s="146"/>
      <c r="DNB58" s="147"/>
      <c r="DNC58" s="148"/>
      <c r="DND58" s="187"/>
      <c r="DNE58" s="188"/>
      <c r="DNF58" s="186"/>
      <c r="DNG58" s="145"/>
      <c r="DNH58" s="146"/>
      <c r="DNI58" s="146"/>
      <c r="DNJ58" s="147"/>
      <c r="DNK58" s="148"/>
      <c r="DNL58" s="187"/>
      <c r="DNM58" s="188"/>
      <c r="DNN58" s="186"/>
      <c r="DNO58" s="145"/>
      <c r="DNP58" s="146"/>
      <c r="DNQ58" s="146"/>
      <c r="DNR58" s="147"/>
      <c r="DNS58" s="148"/>
      <c r="DNT58" s="187"/>
      <c r="DNU58" s="188"/>
      <c r="DNV58" s="186"/>
      <c r="DNW58" s="145"/>
      <c r="DNX58" s="146"/>
      <c r="DNY58" s="146"/>
      <c r="DNZ58" s="147"/>
      <c r="DOA58" s="148"/>
      <c r="DOB58" s="187"/>
      <c r="DOC58" s="188"/>
      <c r="DOD58" s="186"/>
      <c r="DOE58" s="145"/>
      <c r="DOF58" s="146"/>
      <c r="DOG58" s="146"/>
      <c r="DOH58" s="147"/>
      <c r="DOI58" s="148"/>
      <c r="DOJ58" s="187"/>
      <c r="DOK58" s="188"/>
      <c r="DOL58" s="186"/>
      <c r="DOM58" s="145"/>
      <c r="DON58" s="146"/>
      <c r="DOO58" s="146"/>
      <c r="DOP58" s="147"/>
      <c r="DOQ58" s="148"/>
      <c r="DOR58" s="187"/>
      <c r="DOS58" s="188"/>
      <c r="DOT58" s="186"/>
      <c r="DOU58" s="145"/>
      <c r="DOV58" s="146"/>
      <c r="DOW58" s="146"/>
      <c r="DOX58" s="147"/>
      <c r="DOY58" s="148"/>
      <c r="DOZ58" s="187"/>
      <c r="DPA58" s="188"/>
      <c r="DPB58" s="186"/>
      <c r="DPC58" s="145"/>
      <c r="DPD58" s="146"/>
      <c r="DPE58" s="146"/>
      <c r="DPF58" s="147"/>
      <c r="DPG58" s="148"/>
      <c r="DPH58" s="187"/>
      <c r="DPI58" s="188"/>
      <c r="DPJ58" s="186"/>
      <c r="DPK58" s="145"/>
      <c r="DPL58" s="146"/>
      <c r="DPM58" s="146"/>
      <c r="DPN58" s="147"/>
      <c r="DPO58" s="148"/>
      <c r="DPP58" s="187"/>
      <c r="DPQ58" s="188"/>
      <c r="DPR58" s="186"/>
      <c r="DPS58" s="145"/>
      <c r="DPT58" s="146"/>
      <c r="DPU58" s="146"/>
      <c r="DPV58" s="147"/>
      <c r="DPW58" s="148"/>
      <c r="DPX58" s="187"/>
      <c r="DPY58" s="188"/>
      <c r="DPZ58" s="186"/>
      <c r="DQA58" s="145"/>
      <c r="DQB58" s="146"/>
      <c r="DQC58" s="146"/>
      <c r="DQD58" s="147"/>
      <c r="DQE58" s="148"/>
      <c r="DQF58" s="187"/>
      <c r="DQG58" s="188"/>
      <c r="DQH58" s="186"/>
      <c r="DQI58" s="145"/>
      <c r="DQJ58" s="146"/>
      <c r="DQK58" s="146"/>
      <c r="DQL58" s="147"/>
      <c r="DQM58" s="148"/>
      <c r="DQN58" s="187"/>
      <c r="DQO58" s="188"/>
      <c r="DQP58" s="186"/>
      <c r="DQQ58" s="145"/>
      <c r="DQR58" s="146"/>
      <c r="DQS58" s="146"/>
      <c r="DQT58" s="147"/>
      <c r="DQU58" s="148"/>
      <c r="DQV58" s="187"/>
      <c r="DQW58" s="188"/>
      <c r="DQX58" s="186"/>
      <c r="DQY58" s="145"/>
      <c r="DQZ58" s="146"/>
      <c r="DRA58" s="146"/>
      <c r="DRB58" s="147"/>
      <c r="DRC58" s="148"/>
      <c r="DRD58" s="187"/>
      <c r="DRE58" s="188"/>
      <c r="DRF58" s="186"/>
      <c r="DRG58" s="145"/>
      <c r="DRH58" s="146"/>
      <c r="DRI58" s="146"/>
      <c r="DRJ58" s="147"/>
      <c r="DRK58" s="148"/>
      <c r="DRL58" s="187"/>
      <c r="DRM58" s="188"/>
      <c r="DRN58" s="186"/>
      <c r="DRO58" s="145"/>
      <c r="DRP58" s="146"/>
      <c r="DRQ58" s="146"/>
      <c r="DRR58" s="147"/>
      <c r="DRS58" s="148"/>
      <c r="DRT58" s="187"/>
      <c r="DRU58" s="188"/>
      <c r="DRV58" s="186"/>
      <c r="DRW58" s="145"/>
      <c r="DRX58" s="146"/>
      <c r="DRY58" s="146"/>
      <c r="DRZ58" s="147"/>
      <c r="DSA58" s="148"/>
      <c r="DSB58" s="187"/>
      <c r="DSC58" s="188"/>
      <c r="DSD58" s="186"/>
      <c r="DSE58" s="145"/>
      <c r="DSF58" s="146"/>
      <c r="DSG58" s="146"/>
      <c r="DSH58" s="147"/>
      <c r="DSI58" s="148"/>
      <c r="DSJ58" s="187"/>
      <c r="DSK58" s="188"/>
      <c r="DSL58" s="186"/>
      <c r="DSM58" s="145"/>
      <c r="DSN58" s="146"/>
      <c r="DSO58" s="146"/>
      <c r="DSP58" s="147"/>
      <c r="DSQ58" s="148"/>
      <c r="DSR58" s="187"/>
      <c r="DSS58" s="188"/>
      <c r="DST58" s="186"/>
      <c r="DSU58" s="145"/>
      <c r="DSV58" s="146"/>
      <c r="DSW58" s="146"/>
      <c r="DSX58" s="147"/>
      <c r="DSY58" s="148"/>
      <c r="DSZ58" s="187"/>
      <c r="DTA58" s="188"/>
      <c r="DTB58" s="186"/>
      <c r="DTC58" s="145"/>
      <c r="DTD58" s="146"/>
      <c r="DTE58" s="146"/>
      <c r="DTF58" s="147"/>
      <c r="DTG58" s="148"/>
      <c r="DTH58" s="187"/>
      <c r="DTI58" s="188"/>
      <c r="DTJ58" s="186"/>
      <c r="DTK58" s="145"/>
      <c r="DTL58" s="146"/>
      <c r="DTM58" s="146"/>
      <c r="DTN58" s="147"/>
      <c r="DTO58" s="148"/>
      <c r="DTP58" s="187"/>
      <c r="DTQ58" s="188"/>
      <c r="DTR58" s="186"/>
      <c r="DTS58" s="145"/>
      <c r="DTT58" s="146"/>
      <c r="DTU58" s="146"/>
      <c r="DTV58" s="147"/>
      <c r="DTW58" s="148"/>
      <c r="DTX58" s="187"/>
      <c r="DTY58" s="188"/>
      <c r="DTZ58" s="186"/>
      <c r="DUA58" s="145"/>
      <c r="DUB58" s="146"/>
      <c r="DUC58" s="146"/>
      <c r="DUD58" s="147"/>
      <c r="DUE58" s="148"/>
      <c r="DUF58" s="187"/>
      <c r="DUG58" s="188"/>
      <c r="DUH58" s="186"/>
      <c r="DUI58" s="145"/>
      <c r="DUJ58" s="146"/>
      <c r="DUK58" s="146"/>
      <c r="DUL58" s="147"/>
      <c r="DUM58" s="148"/>
      <c r="DUN58" s="187"/>
      <c r="DUO58" s="188"/>
      <c r="DUP58" s="186"/>
      <c r="DUQ58" s="145"/>
      <c r="DUR58" s="146"/>
      <c r="DUS58" s="146"/>
      <c r="DUT58" s="147"/>
      <c r="DUU58" s="148"/>
      <c r="DUV58" s="187"/>
      <c r="DUW58" s="188"/>
      <c r="DUX58" s="186"/>
      <c r="DUY58" s="145"/>
      <c r="DUZ58" s="146"/>
      <c r="DVA58" s="146"/>
      <c r="DVB58" s="147"/>
      <c r="DVC58" s="148"/>
      <c r="DVD58" s="187"/>
      <c r="DVE58" s="188"/>
      <c r="DVF58" s="186"/>
      <c r="DVG58" s="145"/>
      <c r="DVH58" s="146"/>
      <c r="DVI58" s="146"/>
      <c r="DVJ58" s="147"/>
      <c r="DVK58" s="148"/>
      <c r="DVL58" s="187"/>
      <c r="DVM58" s="188"/>
      <c r="DVN58" s="186"/>
      <c r="DVO58" s="145"/>
      <c r="DVP58" s="146"/>
      <c r="DVQ58" s="146"/>
      <c r="DVR58" s="147"/>
      <c r="DVS58" s="148"/>
      <c r="DVT58" s="187"/>
      <c r="DVU58" s="188"/>
      <c r="DVV58" s="186"/>
      <c r="DVW58" s="145"/>
      <c r="DVX58" s="146"/>
      <c r="DVY58" s="146"/>
      <c r="DVZ58" s="147"/>
      <c r="DWA58" s="148"/>
      <c r="DWB58" s="187"/>
      <c r="DWC58" s="188"/>
      <c r="DWD58" s="186"/>
      <c r="DWE58" s="145"/>
      <c r="DWF58" s="146"/>
      <c r="DWG58" s="146"/>
      <c r="DWH58" s="147"/>
      <c r="DWI58" s="148"/>
      <c r="DWJ58" s="187"/>
      <c r="DWK58" s="188"/>
      <c r="DWL58" s="186"/>
      <c r="DWM58" s="145"/>
      <c r="DWN58" s="146"/>
      <c r="DWO58" s="146"/>
      <c r="DWP58" s="147"/>
      <c r="DWQ58" s="148"/>
      <c r="DWR58" s="187"/>
      <c r="DWS58" s="188"/>
      <c r="DWT58" s="186"/>
      <c r="DWU58" s="145"/>
      <c r="DWV58" s="146"/>
      <c r="DWW58" s="146"/>
      <c r="DWX58" s="147"/>
      <c r="DWY58" s="148"/>
      <c r="DWZ58" s="187"/>
      <c r="DXA58" s="188"/>
      <c r="DXB58" s="186"/>
      <c r="DXC58" s="145"/>
      <c r="DXD58" s="146"/>
      <c r="DXE58" s="146"/>
      <c r="DXF58" s="147"/>
      <c r="DXG58" s="148"/>
      <c r="DXH58" s="187"/>
      <c r="DXI58" s="188"/>
      <c r="DXJ58" s="186"/>
      <c r="DXK58" s="145"/>
      <c r="DXL58" s="146"/>
      <c r="DXM58" s="146"/>
      <c r="DXN58" s="147"/>
      <c r="DXO58" s="148"/>
      <c r="DXP58" s="187"/>
      <c r="DXQ58" s="188"/>
      <c r="DXR58" s="186"/>
      <c r="DXS58" s="145"/>
      <c r="DXT58" s="146"/>
      <c r="DXU58" s="146"/>
      <c r="DXV58" s="147"/>
      <c r="DXW58" s="148"/>
      <c r="DXX58" s="187"/>
      <c r="DXY58" s="188"/>
      <c r="DXZ58" s="186"/>
      <c r="DYA58" s="145"/>
      <c r="DYB58" s="146"/>
      <c r="DYC58" s="146"/>
      <c r="DYD58" s="147"/>
      <c r="DYE58" s="148"/>
      <c r="DYF58" s="187"/>
      <c r="DYG58" s="188"/>
      <c r="DYH58" s="186"/>
      <c r="DYI58" s="145"/>
      <c r="DYJ58" s="146"/>
      <c r="DYK58" s="146"/>
      <c r="DYL58" s="147"/>
      <c r="DYM58" s="148"/>
      <c r="DYN58" s="187"/>
      <c r="DYO58" s="188"/>
      <c r="DYP58" s="186"/>
      <c r="DYQ58" s="145"/>
      <c r="DYR58" s="146"/>
      <c r="DYS58" s="146"/>
      <c r="DYT58" s="147"/>
      <c r="DYU58" s="148"/>
      <c r="DYV58" s="187"/>
      <c r="DYW58" s="188"/>
      <c r="DYX58" s="186"/>
      <c r="DYY58" s="145"/>
      <c r="DYZ58" s="146"/>
      <c r="DZA58" s="146"/>
      <c r="DZB58" s="147"/>
      <c r="DZC58" s="148"/>
      <c r="DZD58" s="187"/>
      <c r="DZE58" s="188"/>
      <c r="DZF58" s="186"/>
      <c r="DZG58" s="145"/>
      <c r="DZH58" s="146"/>
      <c r="DZI58" s="146"/>
      <c r="DZJ58" s="147"/>
      <c r="DZK58" s="148"/>
      <c r="DZL58" s="187"/>
      <c r="DZM58" s="188"/>
      <c r="DZN58" s="186"/>
      <c r="DZO58" s="145"/>
      <c r="DZP58" s="146"/>
      <c r="DZQ58" s="146"/>
      <c r="DZR58" s="147"/>
      <c r="DZS58" s="148"/>
      <c r="DZT58" s="187"/>
      <c r="DZU58" s="188"/>
      <c r="DZV58" s="186"/>
      <c r="DZW58" s="145"/>
      <c r="DZX58" s="146"/>
      <c r="DZY58" s="146"/>
      <c r="DZZ58" s="147"/>
      <c r="EAA58" s="148"/>
      <c r="EAB58" s="187"/>
      <c r="EAC58" s="188"/>
      <c r="EAD58" s="186"/>
      <c r="EAE58" s="145"/>
      <c r="EAF58" s="146"/>
      <c r="EAG58" s="146"/>
      <c r="EAH58" s="147"/>
      <c r="EAI58" s="148"/>
      <c r="EAJ58" s="187"/>
      <c r="EAK58" s="188"/>
      <c r="EAL58" s="186"/>
      <c r="EAM58" s="145"/>
      <c r="EAN58" s="146"/>
      <c r="EAO58" s="146"/>
      <c r="EAP58" s="147"/>
      <c r="EAQ58" s="148"/>
      <c r="EAR58" s="187"/>
      <c r="EAS58" s="188"/>
      <c r="EAT58" s="186"/>
      <c r="EAU58" s="145"/>
      <c r="EAV58" s="146"/>
      <c r="EAW58" s="146"/>
      <c r="EAX58" s="147"/>
      <c r="EAY58" s="148"/>
      <c r="EAZ58" s="187"/>
      <c r="EBA58" s="188"/>
      <c r="EBB58" s="186"/>
      <c r="EBC58" s="145"/>
      <c r="EBD58" s="146"/>
      <c r="EBE58" s="146"/>
      <c r="EBF58" s="147"/>
      <c r="EBG58" s="148"/>
      <c r="EBH58" s="187"/>
      <c r="EBI58" s="188"/>
      <c r="EBJ58" s="186"/>
      <c r="EBK58" s="145"/>
      <c r="EBL58" s="146"/>
      <c r="EBM58" s="146"/>
      <c r="EBN58" s="147"/>
      <c r="EBO58" s="148"/>
      <c r="EBP58" s="187"/>
      <c r="EBQ58" s="188"/>
      <c r="EBR58" s="186"/>
      <c r="EBS58" s="145"/>
      <c r="EBT58" s="146"/>
      <c r="EBU58" s="146"/>
      <c r="EBV58" s="147"/>
      <c r="EBW58" s="148"/>
      <c r="EBX58" s="187"/>
      <c r="EBY58" s="188"/>
      <c r="EBZ58" s="186"/>
      <c r="ECA58" s="145"/>
      <c r="ECB58" s="146"/>
      <c r="ECC58" s="146"/>
      <c r="ECD58" s="147"/>
      <c r="ECE58" s="148"/>
      <c r="ECF58" s="187"/>
      <c r="ECG58" s="188"/>
      <c r="ECH58" s="186"/>
      <c r="ECI58" s="145"/>
      <c r="ECJ58" s="146"/>
      <c r="ECK58" s="146"/>
      <c r="ECL58" s="147"/>
      <c r="ECM58" s="148"/>
      <c r="ECN58" s="187"/>
      <c r="ECO58" s="188"/>
      <c r="ECP58" s="186"/>
      <c r="ECQ58" s="145"/>
      <c r="ECR58" s="146"/>
      <c r="ECS58" s="146"/>
      <c r="ECT58" s="147"/>
      <c r="ECU58" s="148"/>
      <c r="ECV58" s="187"/>
      <c r="ECW58" s="188"/>
      <c r="ECX58" s="186"/>
      <c r="ECY58" s="145"/>
      <c r="ECZ58" s="146"/>
      <c r="EDA58" s="146"/>
      <c r="EDB58" s="147"/>
      <c r="EDC58" s="148"/>
      <c r="EDD58" s="187"/>
      <c r="EDE58" s="188"/>
      <c r="EDF58" s="186"/>
      <c r="EDG58" s="145"/>
      <c r="EDH58" s="146"/>
      <c r="EDI58" s="146"/>
      <c r="EDJ58" s="147"/>
      <c r="EDK58" s="148"/>
      <c r="EDL58" s="187"/>
      <c r="EDM58" s="188"/>
      <c r="EDN58" s="186"/>
      <c r="EDO58" s="145"/>
      <c r="EDP58" s="146"/>
      <c r="EDQ58" s="146"/>
      <c r="EDR58" s="147"/>
      <c r="EDS58" s="148"/>
      <c r="EDT58" s="187"/>
      <c r="EDU58" s="188"/>
      <c r="EDV58" s="186"/>
      <c r="EDW58" s="145"/>
      <c r="EDX58" s="146"/>
      <c r="EDY58" s="146"/>
      <c r="EDZ58" s="147"/>
      <c r="EEA58" s="148"/>
      <c r="EEB58" s="187"/>
      <c r="EEC58" s="188"/>
      <c r="EED58" s="186"/>
      <c r="EEE58" s="145"/>
      <c r="EEF58" s="146"/>
      <c r="EEG58" s="146"/>
      <c r="EEH58" s="147"/>
      <c r="EEI58" s="148"/>
      <c r="EEJ58" s="187"/>
      <c r="EEK58" s="188"/>
      <c r="EEL58" s="186"/>
      <c r="EEM58" s="145"/>
      <c r="EEN58" s="146"/>
      <c r="EEO58" s="146"/>
      <c r="EEP58" s="147"/>
      <c r="EEQ58" s="148"/>
      <c r="EER58" s="187"/>
      <c r="EES58" s="188"/>
      <c r="EET58" s="186"/>
      <c r="EEU58" s="145"/>
      <c r="EEV58" s="146"/>
      <c r="EEW58" s="146"/>
      <c r="EEX58" s="147"/>
      <c r="EEY58" s="148"/>
      <c r="EEZ58" s="187"/>
      <c r="EFA58" s="188"/>
      <c r="EFB58" s="186"/>
      <c r="EFC58" s="145"/>
      <c r="EFD58" s="146"/>
      <c r="EFE58" s="146"/>
      <c r="EFF58" s="147"/>
      <c r="EFG58" s="148"/>
      <c r="EFH58" s="187"/>
      <c r="EFI58" s="188"/>
      <c r="EFJ58" s="186"/>
      <c r="EFK58" s="145"/>
      <c r="EFL58" s="146"/>
      <c r="EFM58" s="146"/>
      <c r="EFN58" s="147"/>
      <c r="EFO58" s="148"/>
      <c r="EFP58" s="187"/>
      <c r="EFQ58" s="188"/>
      <c r="EFR58" s="186"/>
      <c r="EFS58" s="145"/>
      <c r="EFT58" s="146"/>
      <c r="EFU58" s="146"/>
      <c r="EFV58" s="147"/>
      <c r="EFW58" s="148"/>
      <c r="EFX58" s="187"/>
      <c r="EFY58" s="188"/>
      <c r="EFZ58" s="186"/>
      <c r="EGA58" s="145"/>
      <c r="EGB58" s="146"/>
      <c r="EGC58" s="146"/>
      <c r="EGD58" s="147"/>
      <c r="EGE58" s="148"/>
      <c r="EGF58" s="187"/>
      <c r="EGG58" s="188"/>
      <c r="EGH58" s="186"/>
      <c r="EGI58" s="145"/>
      <c r="EGJ58" s="146"/>
      <c r="EGK58" s="146"/>
      <c r="EGL58" s="147"/>
      <c r="EGM58" s="148"/>
      <c r="EGN58" s="187"/>
      <c r="EGO58" s="188"/>
      <c r="EGP58" s="186"/>
      <c r="EGQ58" s="145"/>
      <c r="EGR58" s="146"/>
      <c r="EGS58" s="146"/>
      <c r="EGT58" s="147"/>
      <c r="EGU58" s="148"/>
      <c r="EGV58" s="187"/>
      <c r="EGW58" s="188"/>
      <c r="EGX58" s="186"/>
      <c r="EGY58" s="145"/>
      <c r="EGZ58" s="146"/>
      <c r="EHA58" s="146"/>
      <c r="EHB58" s="147"/>
      <c r="EHC58" s="148"/>
      <c r="EHD58" s="187"/>
      <c r="EHE58" s="188"/>
      <c r="EHF58" s="186"/>
      <c r="EHG58" s="145"/>
      <c r="EHH58" s="146"/>
      <c r="EHI58" s="146"/>
      <c r="EHJ58" s="147"/>
      <c r="EHK58" s="148"/>
      <c r="EHL58" s="187"/>
      <c r="EHM58" s="188"/>
      <c r="EHN58" s="186"/>
      <c r="EHO58" s="145"/>
      <c r="EHP58" s="146"/>
      <c r="EHQ58" s="146"/>
      <c r="EHR58" s="147"/>
      <c r="EHS58" s="148"/>
      <c r="EHT58" s="187"/>
      <c r="EHU58" s="188"/>
      <c r="EHV58" s="186"/>
      <c r="EHW58" s="145"/>
      <c r="EHX58" s="146"/>
      <c r="EHY58" s="146"/>
      <c r="EHZ58" s="147"/>
      <c r="EIA58" s="148"/>
      <c r="EIB58" s="187"/>
      <c r="EIC58" s="188"/>
      <c r="EID58" s="186"/>
      <c r="EIE58" s="145"/>
      <c r="EIF58" s="146"/>
      <c r="EIG58" s="146"/>
      <c r="EIH58" s="147"/>
      <c r="EII58" s="148"/>
      <c r="EIJ58" s="187"/>
      <c r="EIK58" s="188"/>
      <c r="EIL58" s="186"/>
      <c r="EIM58" s="145"/>
      <c r="EIN58" s="146"/>
      <c r="EIO58" s="146"/>
      <c r="EIP58" s="147"/>
      <c r="EIQ58" s="148"/>
      <c r="EIR58" s="187"/>
      <c r="EIS58" s="188"/>
      <c r="EIT58" s="186"/>
      <c r="EIU58" s="145"/>
      <c r="EIV58" s="146"/>
      <c r="EIW58" s="146"/>
      <c r="EIX58" s="147"/>
      <c r="EIY58" s="148"/>
      <c r="EIZ58" s="187"/>
      <c r="EJA58" s="188"/>
      <c r="EJB58" s="186"/>
      <c r="EJC58" s="145"/>
      <c r="EJD58" s="146"/>
      <c r="EJE58" s="146"/>
      <c r="EJF58" s="147"/>
      <c r="EJG58" s="148"/>
      <c r="EJH58" s="187"/>
      <c r="EJI58" s="188"/>
      <c r="EJJ58" s="186"/>
      <c r="EJK58" s="145"/>
      <c r="EJL58" s="146"/>
      <c r="EJM58" s="146"/>
      <c r="EJN58" s="147"/>
      <c r="EJO58" s="148"/>
      <c r="EJP58" s="187"/>
      <c r="EJQ58" s="188"/>
      <c r="EJR58" s="186"/>
      <c r="EJS58" s="145"/>
      <c r="EJT58" s="146"/>
      <c r="EJU58" s="146"/>
      <c r="EJV58" s="147"/>
      <c r="EJW58" s="148"/>
      <c r="EJX58" s="187"/>
      <c r="EJY58" s="188"/>
      <c r="EJZ58" s="186"/>
      <c r="EKA58" s="145"/>
      <c r="EKB58" s="146"/>
      <c r="EKC58" s="146"/>
      <c r="EKD58" s="147"/>
      <c r="EKE58" s="148"/>
      <c r="EKF58" s="187"/>
      <c r="EKG58" s="188"/>
      <c r="EKH58" s="186"/>
      <c r="EKI58" s="145"/>
      <c r="EKJ58" s="146"/>
      <c r="EKK58" s="146"/>
      <c r="EKL58" s="147"/>
      <c r="EKM58" s="148"/>
      <c r="EKN58" s="187"/>
      <c r="EKO58" s="188"/>
      <c r="EKP58" s="186"/>
      <c r="EKQ58" s="145"/>
      <c r="EKR58" s="146"/>
      <c r="EKS58" s="146"/>
      <c r="EKT58" s="147"/>
      <c r="EKU58" s="148"/>
      <c r="EKV58" s="187"/>
      <c r="EKW58" s="188"/>
      <c r="EKX58" s="186"/>
      <c r="EKY58" s="145"/>
      <c r="EKZ58" s="146"/>
      <c r="ELA58" s="146"/>
      <c r="ELB58" s="147"/>
      <c r="ELC58" s="148"/>
      <c r="ELD58" s="187"/>
      <c r="ELE58" s="188"/>
      <c r="ELF58" s="186"/>
      <c r="ELG58" s="145"/>
      <c r="ELH58" s="146"/>
      <c r="ELI58" s="146"/>
      <c r="ELJ58" s="147"/>
      <c r="ELK58" s="148"/>
      <c r="ELL58" s="187"/>
      <c r="ELM58" s="188"/>
      <c r="ELN58" s="186"/>
      <c r="ELO58" s="145"/>
      <c r="ELP58" s="146"/>
      <c r="ELQ58" s="146"/>
      <c r="ELR58" s="147"/>
      <c r="ELS58" s="148"/>
      <c r="ELT58" s="187"/>
      <c r="ELU58" s="188"/>
      <c r="ELV58" s="186"/>
      <c r="ELW58" s="145"/>
      <c r="ELX58" s="146"/>
      <c r="ELY58" s="146"/>
      <c r="ELZ58" s="147"/>
      <c r="EMA58" s="148"/>
      <c r="EMB58" s="187"/>
      <c r="EMC58" s="188"/>
      <c r="EMD58" s="186"/>
      <c r="EME58" s="145"/>
      <c r="EMF58" s="146"/>
      <c r="EMG58" s="146"/>
      <c r="EMH58" s="147"/>
      <c r="EMI58" s="148"/>
      <c r="EMJ58" s="187"/>
      <c r="EMK58" s="188"/>
      <c r="EML58" s="186"/>
      <c r="EMM58" s="145"/>
      <c r="EMN58" s="146"/>
      <c r="EMO58" s="146"/>
      <c r="EMP58" s="147"/>
      <c r="EMQ58" s="148"/>
      <c r="EMR58" s="187"/>
      <c r="EMS58" s="188"/>
      <c r="EMT58" s="186"/>
      <c r="EMU58" s="145"/>
      <c r="EMV58" s="146"/>
      <c r="EMW58" s="146"/>
      <c r="EMX58" s="147"/>
      <c r="EMY58" s="148"/>
      <c r="EMZ58" s="187"/>
      <c r="ENA58" s="188"/>
      <c r="ENB58" s="186"/>
      <c r="ENC58" s="145"/>
      <c r="END58" s="146"/>
      <c r="ENE58" s="146"/>
      <c r="ENF58" s="147"/>
      <c r="ENG58" s="148"/>
      <c r="ENH58" s="187"/>
      <c r="ENI58" s="188"/>
      <c r="ENJ58" s="186"/>
      <c r="ENK58" s="145"/>
      <c r="ENL58" s="146"/>
      <c r="ENM58" s="146"/>
      <c r="ENN58" s="147"/>
      <c r="ENO58" s="148"/>
      <c r="ENP58" s="187"/>
      <c r="ENQ58" s="188"/>
      <c r="ENR58" s="186"/>
      <c r="ENS58" s="145"/>
      <c r="ENT58" s="146"/>
      <c r="ENU58" s="146"/>
      <c r="ENV58" s="147"/>
      <c r="ENW58" s="148"/>
      <c r="ENX58" s="187"/>
      <c r="ENY58" s="188"/>
      <c r="ENZ58" s="186"/>
      <c r="EOA58" s="145"/>
      <c r="EOB58" s="146"/>
      <c r="EOC58" s="146"/>
      <c r="EOD58" s="147"/>
      <c r="EOE58" s="148"/>
      <c r="EOF58" s="187"/>
      <c r="EOG58" s="188"/>
      <c r="EOH58" s="186"/>
      <c r="EOI58" s="145"/>
      <c r="EOJ58" s="146"/>
      <c r="EOK58" s="146"/>
      <c r="EOL58" s="147"/>
      <c r="EOM58" s="148"/>
      <c r="EON58" s="187"/>
      <c r="EOO58" s="188"/>
      <c r="EOP58" s="186"/>
      <c r="EOQ58" s="145"/>
      <c r="EOR58" s="146"/>
      <c r="EOS58" s="146"/>
      <c r="EOT58" s="147"/>
      <c r="EOU58" s="148"/>
      <c r="EOV58" s="187"/>
      <c r="EOW58" s="188"/>
      <c r="EOX58" s="186"/>
      <c r="EOY58" s="145"/>
      <c r="EOZ58" s="146"/>
      <c r="EPA58" s="146"/>
      <c r="EPB58" s="147"/>
      <c r="EPC58" s="148"/>
      <c r="EPD58" s="187"/>
      <c r="EPE58" s="188"/>
      <c r="EPF58" s="186"/>
      <c r="EPG58" s="145"/>
      <c r="EPH58" s="146"/>
      <c r="EPI58" s="146"/>
      <c r="EPJ58" s="147"/>
      <c r="EPK58" s="148"/>
      <c r="EPL58" s="187"/>
      <c r="EPM58" s="188"/>
      <c r="EPN58" s="186"/>
      <c r="EPO58" s="145"/>
      <c r="EPP58" s="146"/>
      <c r="EPQ58" s="146"/>
      <c r="EPR58" s="147"/>
      <c r="EPS58" s="148"/>
      <c r="EPT58" s="187"/>
      <c r="EPU58" s="188"/>
      <c r="EPV58" s="186"/>
      <c r="EPW58" s="145"/>
      <c r="EPX58" s="146"/>
      <c r="EPY58" s="146"/>
      <c r="EPZ58" s="147"/>
      <c r="EQA58" s="148"/>
      <c r="EQB58" s="187"/>
      <c r="EQC58" s="188"/>
      <c r="EQD58" s="186"/>
      <c r="EQE58" s="145"/>
      <c r="EQF58" s="146"/>
      <c r="EQG58" s="146"/>
      <c r="EQH58" s="147"/>
      <c r="EQI58" s="148"/>
      <c r="EQJ58" s="187"/>
      <c r="EQK58" s="188"/>
      <c r="EQL58" s="186"/>
      <c r="EQM58" s="145"/>
      <c r="EQN58" s="146"/>
      <c r="EQO58" s="146"/>
      <c r="EQP58" s="147"/>
      <c r="EQQ58" s="148"/>
      <c r="EQR58" s="187"/>
      <c r="EQS58" s="188"/>
      <c r="EQT58" s="186"/>
      <c r="EQU58" s="145"/>
      <c r="EQV58" s="146"/>
      <c r="EQW58" s="146"/>
      <c r="EQX58" s="147"/>
      <c r="EQY58" s="148"/>
      <c r="EQZ58" s="187"/>
      <c r="ERA58" s="188"/>
      <c r="ERB58" s="186"/>
      <c r="ERC58" s="145"/>
      <c r="ERD58" s="146"/>
      <c r="ERE58" s="146"/>
      <c r="ERF58" s="147"/>
      <c r="ERG58" s="148"/>
      <c r="ERH58" s="187"/>
      <c r="ERI58" s="188"/>
      <c r="ERJ58" s="186"/>
      <c r="ERK58" s="145"/>
      <c r="ERL58" s="146"/>
      <c r="ERM58" s="146"/>
      <c r="ERN58" s="147"/>
      <c r="ERO58" s="148"/>
      <c r="ERP58" s="187"/>
      <c r="ERQ58" s="188"/>
      <c r="ERR58" s="186"/>
      <c r="ERS58" s="145"/>
      <c r="ERT58" s="146"/>
      <c r="ERU58" s="146"/>
      <c r="ERV58" s="147"/>
      <c r="ERW58" s="148"/>
      <c r="ERX58" s="187"/>
      <c r="ERY58" s="188"/>
      <c r="ERZ58" s="186"/>
      <c r="ESA58" s="145"/>
      <c r="ESB58" s="146"/>
      <c r="ESC58" s="146"/>
      <c r="ESD58" s="147"/>
      <c r="ESE58" s="148"/>
      <c r="ESF58" s="187"/>
      <c r="ESG58" s="188"/>
      <c r="ESH58" s="186"/>
      <c r="ESI58" s="145"/>
      <c r="ESJ58" s="146"/>
      <c r="ESK58" s="146"/>
      <c r="ESL58" s="147"/>
      <c r="ESM58" s="148"/>
      <c r="ESN58" s="187"/>
      <c r="ESO58" s="188"/>
      <c r="ESP58" s="186"/>
      <c r="ESQ58" s="145"/>
      <c r="ESR58" s="146"/>
      <c r="ESS58" s="146"/>
      <c r="EST58" s="147"/>
      <c r="ESU58" s="148"/>
      <c r="ESV58" s="187"/>
      <c r="ESW58" s="188"/>
      <c r="ESX58" s="186"/>
      <c r="ESY58" s="145"/>
      <c r="ESZ58" s="146"/>
      <c r="ETA58" s="146"/>
      <c r="ETB58" s="147"/>
      <c r="ETC58" s="148"/>
      <c r="ETD58" s="187"/>
      <c r="ETE58" s="188"/>
      <c r="ETF58" s="186"/>
      <c r="ETG58" s="145"/>
      <c r="ETH58" s="146"/>
      <c r="ETI58" s="146"/>
      <c r="ETJ58" s="147"/>
      <c r="ETK58" s="148"/>
      <c r="ETL58" s="187"/>
      <c r="ETM58" s="188"/>
      <c r="ETN58" s="186"/>
      <c r="ETO58" s="145"/>
      <c r="ETP58" s="146"/>
      <c r="ETQ58" s="146"/>
      <c r="ETR58" s="147"/>
      <c r="ETS58" s="148"/>
      <c r="ETT58" s="187"/>
      <c r="ETU58" s="188"/>
      <c r="ETV58" s="186"/>
      <c r="ETW58" s="145"/>
      <c r="ETX58" s="146"/>
      <c r="ETY58" s="146"/>
      <c r="ETZ58" s="147"/>
      <c r="EUA58" s="148"/>
      <c r="EUB58" s="187"/>
      <c r="EUC58" s="188"/>
      <c r="EUD58" s="186"/>
      <c r="EUE58" s="145"/>
      <c r="EUF58" s="146"/>
      <c r="EUG58" s="146"/>
      <c r="EUH58" s="147"/>
      <c r="EUI58" s="148"/>
      <c r="EUJ58" s="187"/>
      <c r="EUK58" s="188"/>
      <c r="EUL58" s="186"/>
      <c r="EUM58" s="145"/>
      <c r="EUN58" s="146"/>
      <c r="EUO58" s="146"/>
      <c r="EUP58" s="147"/>
      <c r="EUQ58" s="148"/>
      <c r="EUR58" s="187"/>
      <c r="EUS58" s="188"/>
      <c r="EUT58" s="186"/>
      <c r="EUU58" s="145"/>
      <c r="EUV58" s="146"/>
      <c r="EUW58" s="146"/>
      <c r="EUX58" s="147"/>
      <c r="EUY58" s="148"/>
      <c r="EUZ58" s="187"/>
      <c r="EVA58" s="188"/>
      <c r="EVB58" s="186"/>
      <c r="EVC58" s="145"/>
      <c r="EVD58" s="146"/>
      <c r="EVE58" s="146"/>
      <c r="EVF58" s="147"/>
      <c r="EVG58" s="148"/>
      <c r="EVH58" s="187"/>
      <c r="EVI58" s="188"/>
      <c r="EVJ58" s="186"/>
      <c r="EVK58" s="145"/>
      <c r="EVL58" s="146"/>
      <c r="EVM58" s="146"/>
      <c r="EVN58" s="147"/>
      <c r="EVO58" s="148"/>
      <c r="EVP58" s="187"/>
      <c r="EVQ58" s="188"/>
      <c r="EVR58" s="186"/>
      <c r="EVS58" s="145"/>
      <c r="EVT58" s="146"/>
      <c r="EVU58" s="146"/>
      <c r="EVV58" s="147"/>
      <c r="EVW58" s="148"/>
      <c r="EVX58" s="187"/>
      <c r="EVY58" s="188"/>
      <c r="EVZ58" s="186"/>
      <c r="EWA58" s="145"/>
      <c r="EWB58" s="146"/>
      <c r="EWC58" s="146"/>
      <c r="EWD58" s="147"/>
      <c r="EWE58" s="148"/>
      <c r="EWF58" s="187"/>
      <c r="EWG58" s="188"/>
      <c r="EWH58" s="186"/>
      <c r="EWI58" s="145"/>
      <c r="EWJ58" s="146"/>
      <c r="EWK58" s="146"/>
      <c r="EWL58" s="147"/>
      <c r="EWM58" s="148"/>
      <c r="EWN58" s="187"/>
      <c r="EWO58" s="188"/>
      <c r="EWP58" s="186"/>
      <c r="EWQ58" s="145"/>
      <c r="EWR58" s="146"/>
      <c r="EWS58" s="146"/>
      <c r="EWT58" s="147"/>
      <c r="EWU58" s="148"/>
      <c r="EWV58" s="187"/>
      <c r="EWW58" s="188"/>
      <c r="EWX58" s="186"/>
      <c r="EWY58" s="145"/>
      <c r="EWZ58" s="146"/>
      <c r="EXA58" s="146"/>
      <c r="EXB58" s="147"/>
      <c r="EXC58" s="148"/>
      <c r="EXD58" s="187"/>
      <c r="EXE58" s="188"/>
      <c r="EXF58" s="186"/>
      <c r="EXG58" s="145"/>
      <c r="EXH58" s="146"/>
      <c r="EXI58" s="146"/>
      <c r="EXJ58" s="147"/>
      <c r="EXK58" s="148"/>
      <c r="EXL58" s="187"/>
      <c r="EXM58" s="188"/>
      <c r="EXN58" s="186"/>
      <c r="EXO58" s="145"/>
      <c r="EXP58" s="146"/>
      <c r="EXQ58" s="146"/>
      <c r="EXR58" s="147"/>
      <c r="EXS58" s="148"/>
      <c r="EXT58" s="187"/>
      <c r="EXU58" s="188"/>
      <c r="EXV58" s="186"/>
      <c r="EXW58" s="145"/>
      <c r="EXX58" s="146"/>
      <c r="EXY58" s="146"/>
      <c r="EXZ58" s="147"/>
      <c r="EYA58" s="148"/>
      <c r="EYB58" s="187"/>
      <c r="EYC58" s="188"/>
      <c r="EYD58" s="186"/>
      <c r="EYE58" s="145"/>
      <c r="EYF58" s="146"/>
      <c r="EYG58" s="146"/>
      <c r="EYH58" s="147"/>
      <c r="EYI58" s="148"/>
      <c r="EYJ58" s="187"/>
      <c r="EYK58" s="188"/>
      <c r="EYL58" s="186"/>
      <c r="EYM58" s="145"/>
      <c r="EYN58" s="146"/>
      <c r="EYO58" s="146"/>
      <c r="EYP58" s="147"/>
      <c r="EYQ58" s="148"/>
      <c r="EYR58" s="187"/>
      <c r="EYS58" s="188"/>
      <c r="EYT58" s="186"/>
      <c r="EYU58" s="145"/>
      <c r="EYV58" s="146"/>
      <c r="EYW58" s="146"/>
      <c r="EYX58" s="147"/>
      <c r="EYY58" s="148"/>
      <c r="EYZ58" s="187"/>
      <c r="EZA58" s="188"/>
      <c r="EZB58" s="186"/>
      <c r="EZC58" s="145"/>
      <c r="EZD58" s="146"/>
      <c r="EZE58" s="146"/>
      <c r="EZF58" s="147"/>
      <c r="EZG58" s="148"/>
      <c r="EZH58" s="187"/>
      <c r="EZI58" s="188"/>
      <c r="EZJ58" s="186"/>
      <c r="EZK58" s="145"/>
      <c r="EZL58" s="146"/>
      <c r="EZM58" s="146"/>
      <c r="EZN58" s="147"/>
      <c r="EZO58" s="148"/>
      <c r="EZP58" s="187"/>
      <c r="EZQ58" s="188"/>
      <c r="EZR58" s="186"/>
      <c r="EZS58" s="145"/>
      <c r="EZT58" s="146"/>
      <c r="EZU58" s="146"/>
      <c r="EZV58" s="147"/>
      <c r="EZW58" s="148"/>
      <c r="EZX58" s="187"/>
      <c r="EZY58" s="188"/>
      <c r="EZZ58" s="186"/>
      <c r="FAA58" s="145"/>
      <c r="FAB58" s="146"/>
      <c r="FAC58" s="146"/>
      <c r="FAD58" s="147"/>
      <c r="FAE58" s="148"/>
      <c r="FAF58" s="187"/>
      <c r="FAG58" s="188"/>
      <c r="FAH58" s="186"/>
      <c r="FAI58" s="145"/>
      <c r="FAJ58" s="146"/>
      <c r="FAK58" s="146"/>
      <c r="FAL58" s="147"/>
      <c r="FAM58" s="148"/>
      <c r="FAN58" s="187"/>
      <c r="FAO58" s="188"/>
      <c r="FAP58" s="186"/>
      <c r="FAQ58" s="145"/>
      <c r="FAR58" s="146"/>
      <c r="FAS58" s="146"/>
      <c r="FAT58" s="147"/>
      <c r="FAU58" s="148"/>
      <c r="FAV58" s="187"/>
      <c r="FAW58" s="188"/>
      <c r="FAX58" s="186"/>
      <c r="FAY58" s="145"/>
      <c r="FAZ58" s="146"/>
      <c r="FBA58" s="146"/>
      <c r="FBB58" s="147"/>
      <c r="FBC58" s="148"/>
      <c r="FBD58" s="187"/>
      <c r="FBE58" s="188"/>
      <c r="FBF58" s="186"/>
      <c r="FBG58" s="145"/>
      <c r="FBH58" s="146"/>
      <c r="FBI58" s="146"/>
      <c r="FBJ58" s="147"/>
      <c r="FBK58" s="148"/>
      <c r="FBL58" s="187"/>
      <c r="FBM58" s="188"/>
      <c r="FBN58" s="186"/>
      <c r="FBO58" s="145"/>
      <c r="FBP58" s="146"/>
      <c r="FBQ58" s="146"/>
      <c r="FBR58" s="147"/>
      <c r="FBS58" s="148"/>
      <c r="FBT58" s="187"/>
      <c r="FBU58" s="188"/>
      <c r="FBV58" s="186"/>
      <c r="FBW58" s="145"/>
      <c r="FBX58" s="146"/>
      <c r="FBY58" s="146"/>
      <c r="FBZ58" s="147"/>
      <c r="FCA58" s="148"/>
      <c r="FCB58" s="187"/>
      <c r="FCC58" s="188"/>
      <c r="FCD58" s="186"/>
      <c r="FCE58" s="145"/>
      <c r="FCF58" s="146"/>
      <c r="FCG58" s="146"/>
      <c r="FCH58" s="147"/>
      <c r="FCI58" s="148"/>
      <c r="FCJ58" s="187"/>
      <c r="FCK58" s="188"/>
      <c r="FCL58" s="186"/>
      <c r="FCM58" s="145"/>
      <c r="FCN58" s="146"/>
      <c r="FCO58" s="146"/>
      <c r="FCP58" s="147"/>
      <c r="FCQ58" s="148"/>
      <c r="FCR58" s="187"/>
      <c r="FCS58" s="188"/>
      <c r="FCT58" s="186"/>
      <c r="FCU58" s="145"/>
      <c r="FCV58" s="146"/>
      <c r="FCW58" s="146"/>
      <c r="FCX58" s="147"/>
      <c r="FCY58" s="148"/>
      <c r="FCZ58" s="187"/>
      <c r="FDA58" s="188"/>
      <c r="FDB58" s="186"/>
      <c r="FDC58" s="145"/>
      <c r="FDD58" s="146"/>
      <c r="FDE58" s="146"/>
      <c r="FDF58" s="147"/>
      <c r="FDG58" s="148"/>
      <c r="FDH58" s="187"/>
      <c r="FDI58" s="188"/>
      <c r="FDJ58" s="186"/>
      <c r="FDK58" s="145"/>
      <c r="FDL58" s="146"/>
      <c r="FDM58" s="146"/>
      <c r="FDN58" s="147"/>
      <c r="FDO58" s="148"/>
      <c r="FDP58" s="187"/>
      <c r="FDQ58" s="188"/>
      <c r="FDR58" s="186"/>
      <c r="FDS58" s="145"/>
      <c r="FDT58" s="146"/>
      <c r="FDU58" s="146"/>
      <c r="FDV58" s="147"/>
      <c r="FDW58" s="148"/>
      <c r="FDX58" s="187"/>
      <c r="FDY58" s="188"/>
      <c r="FDZ58" s="186"/>
      <c r="FEA58" s="145"/>
      <c r="FEB58" s="146"/>
      <c r="FEC58" s="146"/>
      <c r="FED58" s="147"/>
      <c r="FEE58" s="148"/>
      <c r="FEF58" s="187"/>
      <c r="FEG58" s="188"/>
      <c r="FEH58" s="186"/>
      <c r="FEI58" s="145"/>
      <c r="FEJ58" s="146"/>
      <c r="FEK58" s="146"/>
      <c r="FEL58" s="147"/>
      <c r="FEM58" s="148"/>
      <c r="FEN58" s="187"/>
      <c r="FEO58" s="188"/>
      <c r="FEP58" s="186"/>
      <c r="FEQ58" s="145"/>
      <c r="FER58" s="146"/>
      <c r="FES58" s="146"/>
      <c r="FET58" s="147"/>
      <c r="FEU58" s="148"/>
      <c r="FEV58" s="187"/>
      <c r="FEW58" s="188"/>
      <c r="FEX58" s="186"/>
      <c r="FEY58" s="145"/>
      <c r="FEZ58" s="146"/>
      <c r="FFA58" s="146"/>
      <c r="FFB58" s="147"/>
      <c r="FFC58" s="148"/>
      <c r="FFD58" s="187"/>
      <c r="FFE58" s="188"/>
      <c r="FFF58" s="186"/>
      <c r="FFG58" s="145"/>
      <c r="FFH58" s="146"/>
      <c r="FFI58" s="146"/>
      <c r="FFJ58" s="147"/>
      <c r="FFK58" s="148"/>
      <c r="FFL58" s="187"/>
      <c r="FFM58" s="188"/>
      <c r="FFN58" s="186"/>
      <c r="FFO58" s="145"/>
      <c r="FFP58" s="146"/>
      <c r="FFQ58" s="146"/>
      <c r="FFR58" s="147"/>
      <c r="FFS58" s="148"/>
      <c r="FFT58" s="187"/>
      <c r="FFU58" s="188"/>
      <c r="FFV58" s="186"/>
      <c r="FFW58" s="145"/>
      <c r="FFX58" s="146"/>
      <c r="FFY58" s="146"/>
      <c r="FFZ58" s="147"/>
      <c r="FGA58" s="148"/>
      <c r="FGB58" s="187"/>
      <c r="FGC58" s="188"/>
      <c r="FGD58" s="186"/>
      <c r="FGE58" s="145"/>
      <c r="FGF58" s="146"/>
      <c r="FGG58" s="146"/>
      <c r="FGH58" s="147"/>
      <c r="FGI58" s="148"/>
      <c r="FGJ58" s="187"/>
      <c r="FGK58" s="188"/>
      <c r="FGL58" s="186"/>
      <c r="FGM58" s="145"/>
      <c r="FGN58" s="146"/>
      <c r="FGO58" s="146"/>
      <c r="FGP58" s="147"/>
      <c r="FGQ58" s="148"/>
      <c r="FGR58" s="187"/>
      <c r="FGS58" s="188"/>
      <c r="FGT58" s="186"/>
      <c r="FGU58" s="145"/>
      <c r="FGV58" s="146"/>
      <c r="FGW58" s="146"/>
      <c r="FGX58" s="147"/>
      <c r="FGY58" s="148"/>
      <c r="FGZ58" s="187"/>
      <c r="FHA58" s="188"/>
      <c r="FHB58" s="186"/>
      <c r="FHC58" s="145"/>
      <c r="FHD58" s="146"/>
      <c r="FHE58" s="146"/>
      <c r="FHF58" s="147"/>
      <c r="FHG58" s="148"/>
      <c r="FHH58" s="187"/>
      <c r="FHI58" s="188"/>
      <c r="FHJ58" s="186"/>
      <c r="FHK58" s="145"/>
      <c r="FHL58" s="146"/>
      <c r="FHM58" s="146"/>
      <c r="FHN58" s="147"/>
      <c r="FHO58" s="148"/>
      <c r="FHP58" s="187"/>
      <c r="FHQ58" s="188"/>
      <c r="FHR58" s="186"/>
      <c r="FHS58" s="145"/>
      <c r="FHT58" s="146"/>
      <c r="FHU58" s="146"/>
      <c r="FHV58" s="147"/>
      <c r="FHW58" s="148"/>
      <c r="FHX58" s="187"/>
      <c r="FHY58" s="188"/>
      <c r="FHZ58" s="186"/>
      <c r="FIA58" s="145"/>
      <c r="FIB58" s="146"/>
      <c r="FIC58" s="146"/>
      <c r="FID58" s="147"/>
      <c r="FIE58" s="148"/>
      <c r="FIF58" s="187"/>
      <c r="FIG58" s="188"/>
      <c r="FIH58" s="186"/>
      <c r="FII58" s="145"/>
      <c r="FIJ58" s="146"/>
      <c r="FIK58" s="146"/>
      <c r="FIL58" s="147"/>
      <c r="FIM58" s="148"/>
      <c r="FIN58" s="187"/>
      <c r="FIO58" s="188"/>
      <c r="FIP58" s="186"/>
      <c r="FIQ58" s="145"/>
      <c r="FIR58" s="146"/>
      <c r="FIS58" s="146"/>
      <c r="FIT58" s="147"/>
      <c r="FIU58" s="148"/>
      <c r="FIV58" s="187"/>
      <c r="FIW58" s="188"/>
      <c r="FIX58" s="186"/>
      <c r="FIY58" s="145"/>
      <c r="FIZ58" s="146"/>
      <c r="FJA58" s="146"/>
      <c r="FJB58" s="147"/>
      <c r="FJC58" s="148"/>
      <c r="FJD58" s="187"/>
      <c r="FJE58" s="188"/>
      <c r="FJF58" s="186"/>
      <c r="FJG58" s="145"/>
      <c r="FJH58" s="146"/>
      <c r="FJI58" s="146"/>
      <c r="FJJ58" s="147"/>
      <c r="FJK58" s="148"/>
      <c r="FJL58" s="187"/>
      <c r="FJM58" s="188"/>
      <c r="FJN58" s="186"/>
      <c r="FJO58" s="145"/>
      <c r="FJP58" s="146"/>
      <c r="FJQ58" s="146"/>
      <c r="FJR58" s="147"/>
      <c r="FJS58" s="148"/>
      <c r="FJT58" s="187"/>
      <c r="FJU58" s="188"/>
      <c r="FJV58" s="186"/>
      <c r="FJW58" s="145"/>
      <c r="FJX58" s="146"/>
      <c r="FJY58" s="146"/>
      <c r="FJZ58" s="147"/>
      <c r="FKA58" s="148"/>
      <c r="FKB58" s="187"/>
      <c r="FKC58" s="188"/>
      <c r="FKD58" s="186"/>
      <c r="FKE58" s="145"/>
      <c r="FKF58" s="146"/>
      <c r="FKG58" s="146"/>
      <c r="FKH58" s="147"/>
      <c r="FKI58" s="148"/>
      <c r="FKJ58" s="187"/>
      <c r="FKK58" s="188"/>
      <c r="FKL58" s="186"/>
      <c r="FKM58" s="145"/>
      <c r="FKN58" s="146"/>
      <c r="FKO58" s="146"/>
      <c r="FKP58" s="147"/>
      <c r="FKQ58" s="148"/>
      <c r="FKR58" s="187"/>
      <c r="FKS58" s="188"/>
      <c r="FKT58" s="186"/>
      <c r="FKU58" s="145"/>
      <c r="FKV58" s="146"/>
      <c r="FKW58" s="146"/>
      <c r="FKX58" s="147"/>
      <c r="FKY58" s="148"/>
      <c r="FKZ58" s="187"/>
      <c r="FLA58" s="188"/>
      <c r="FLB58" s="186"/>
      <c r="FLC58" s="145"/>
      <c r="FLD58" s="146"/>
      <c r="FLE58" s="146"/>
      <c r="FLF58" s="147"/>
      <c r="FLG58" s="148"/>
      <c r="FLH58" s="187"/>
      <c r="FLI58" s="188"/>
      <c r="FLJ58" s="186"/>
      <c r="FLK58" s="145"/>
      <c r="FLL58" s="146"/>
      <c r="FLM58" s="146"/>
      <c r="FLN58" s="147"/>
      <c r="FLO58" s="148"/>
      <c r="FLP58" s="187"/>
      <c r="FLQ58" s="188"/>
      <c r="FLR58" s="186"/>
      <c r="FLS58" s="145"/>
      <c r="FLT58" s="146"/>
      <c r="FLU58" s="146"/>
      <c r="FLV58" s="147"/>
      <c r="FLW58" s="148"/>
      <c r="FLX58" s="187"/>
      <c r="FLY58" s="188"/>
      <c r="FLZ58" s="186"/>
      <c r="FMA58" s="145"/>
      <c r="FMB58" s="146"/>
      <c r="FMC58" s="146"/>
      <c r="FMD58" s="147"/>
      <c r="FME58" s="148"/>
      <c r="FMF58" s="187"/>
      <c r="FMG58" s="188"/>
      <c r="FMH58" s="186"/>
      <c r="FMI58" s="145"/>
      <c r="FMJ58" s="146"/>
      <c r="FMK58" s="146"/>
      <c r="FML58" s="147"/>
      <c r="FMM58" s="148"/>
      <c r="FMN58" s="187"/>
      <c r="FMO58" s="188"/>
      <c r="FMP58" s="186"/>
      <c r="FMQ58" s="145"/>
      <c r="FMR58" s="146"/>
      <c r="FMS58" s="146"/>
      <c r="FMT58" s="147"/>
      <c r="FMU58" s="148"/>
      <c r="FMV58" s="187"/>
      <c r="FMW58" s="188"/>
      <c r="FMX58" s="186"/>
      <c r="FMY58" s="145"/>
      <c r="FMZ58" s="146"/>
      <c r="FNA58" s="146"/>
      <c r="FNB58" s="147"/>
      <c r="FNC58" s="148"/>
      <c r="FND58" s="187"/>
      <c r="FNE58" s="188"/>
      <c r="FNF58" s="186"/>
      <c r="FNG58" s="145"/>
      <c r="FNH58" s="146"/>
      <c r="FNI58" s="146"/>
      <c r="FNJ58" s="147"/>
      <c r="FNK58" s="148"/>
      <c r="FNL58" s="187"/>
      <c r="FNM58" s="188"/>
      <c r="FNN58" s="186"/>
      <c r="FNO58" s="145"/>
      <c r="FNP58" s="146"/>
      <c r="FNQ58" s="146"/>
      <c r="FNR58" s="147"/>
      <c r="FNS58" s="148"/>
      <c r="FNT58" s="187"/>
      <c r="FNU58" s="188"/>
      <c r="FNV58" s="186"/>
      <c r="FNW58" s="145"/>
      <c r="FNX58" s="146"/>
      <c r="FNY58" s="146"/>
      <c r="FNZ58" s="147"/>
      <c r="FOA58" s="148"/>
      <c r="FOB58" s="187"/>
      <c r="FOC58" s="188"/>
      <c r="FOD58" s="186"/>
      <c r="FOE58" s="145"/>
      <c r="FOF58" s="146"/>
      <c r="FOG58" s="146"/>
      <c r="FOH58" s="147"/>
      <c r="FOI58" s="148"/>
      <c r="FOJ58" s="187"/>
      <c r="FOK58" s="188"/>
      <c r="FOL58" s="186"/>
      <c r="FOM58" s="145"/>
      <c r="FON58" s="146"/>
      <c r="FOO58" s="146"/>
      <c r="FOP58" s="147"/>
      <c r="FOQ58" s="148"/>
      <c r="FOR58" s="187"/>
      <c r="FOS58" s="188"/>
      <c r="FOT58" s="186"/>
      <c r="FOU58" s="145"/>
      <c r="FOV58" s="146"/>
      <c r="FOW58" s="146"/>
      <c r="FOX58" s="147"/>
      <c r="FOY58" s="148"/>
      <c r="FOZ58" s="187"/>
      <c r="FPA58" s="188"/>
      <c r="FPB58" s="186"/>
      <c r="FPC58" s="145"/>
      <c r="FPD58" s="146"/>
      <c r="FPE58" s="146"/>
      <c r="FPF58" s="147"/>
      <c r="FPG58" s="148"/>
      <c r="FPH58" s="187"/>
      <c r="FPI58" s="188"/>
      <c r="FPJ58" s="186"/>
      <c r="FPK58" s="145"/>
      <c r="FPL58" s="146"/>
      <c r="FPM58" s="146"/>
      <c r="FPN58" s="147"/>
      <c r="FPO58" s="148"/>
      <c r="FPP58" s="187"/>
      <c r="FPQ58" s="188"/>
      <c r="FPR58" s="186"/>
      <c r="FPS58" s="145"/>
      <c r="FPT58" s="146"/>
      <c r="FPU58" s="146"/>
      <c r="FPV58" s="147"/>
      <c r="FPW58" s="148"/>
      <c r="FPX58" s="187"/>
      <c r="FPY58" s="188"/>
      <c r="FPZ58" s="186"/>
      <c r="FQA58" s="145"/>
      <c r="FQB58" s="146"/>
      <c r="FQC58" s="146"/>
      <c r="FQD58" s="147"/>
      <c r="FQE58" s="148"/>
      <c r="FQF58" s="187"/>
      <c r="FQG58" s="188"/>
      <c r="FQH58" s="186"/>
      <c r="FQI58" s="145"/>
      <c r="FQJ58" s="146"/>
      <c r="FQK58" s="146"/>
      <c r="FQL58" s="147"/>
      <c r="FQM58" s="148"/>
      <c r="FQN58" s="187"/>
      <c r="FQO58" s="188"/>
      <c r="FQP58" s="186"/>
      <c r="FQQ58" s="145"/>
      <c r="FQR58" s="146"/>
      <c r="FQS58" s="146"/>
      <c r="FQT58" s="147"/>
      <c r="FQU58" s="148"/>
      <c r="FQV58" s="187"/>
      <c r="FQW58" s="188"/>
      <c r="FQX58" s="186"/>
      <c r="FQY58" s="145"/>
      <c r="FQZ58" s="146"/>
      <c r="FRA58" s="146"/>
      <c r="FRB58" s="147"/>
      <c r="FRC58" s="148"/>
      <c r="FRD58" s="187"/>
      <c r="FRE58" s="188"/>
      <c r="FRF58" s="186"/>
      <c r="FRG58" s="145"/>
      <c r="FRH58" s="146"/>
      <c r="FRI58" s="146"/>
      <c r="FRJ58" s="147"/>
      <c r="FRK58" s="148"/>
      <c r="FRL58" s="187"/>
      <c r="FRM58" s="188"/>
      <c r="FRN58" s="186"/>
      <c r="FRO58" s="145"/>
      <c r="FRP58" s="146"/>
      <c r="FRQ58" s="146"/>
      <c r="FRR58" s="147"/>
      <c r="FRS58" s="148"/>
      <c r="FRT58" s="187"/>
      <c r="FRU58" s="188"/>
      <c r="FRV58" s="186"/>
      <c r="FRW58" s="145"/>
      <c r="FRX58" s="146"/>
      <c r="FRY58" s="146"/>
      <c r="FRZ58" s="147"/>
      <c r="FSA58" s="148"/>
      <c r="FSB58" s="187"/>
      <c r="FSC58" s="188"/>
      <c r="FSD58" s="186"/>
      <c r="FSE58" s="145"/>
      <c r="FSF58" s="146"/>
      <c r="FSG58" s="146"/>
      <c r="FSH58" s="147"/>
      <c r="FSI58" s="148"/>
      <c r="FSJ58" s="187"/>
      <c r="FSK58" s="188"/>
      <c r="FSL58" s="186"/>
      <c r="FSM58" s="145"/>
      <c r="FSN58" s="146"/>
      <c r="FSO58" s="146"/>
      <c r="FSP58" s="147"/>
      <c r="FSQ58" s="148"/>
      <c r="FSR58" s="187"/>
      <c r="FSS58" s="188"/>
      <c r="FST58" s="186"/>
      <c r="FSU58" s="145"/>
      <c r="FSV58" s="146"/>
      <c r="FSW58" s="146"/>
      <c r="FSX58" s="147"/>
      <c r="FSY58" s="148"/>
      <c r="FSZ58" s="187"/>
      <c r="FTA58" s="188"/>
      <c r="FTB58" s="186"/>
      <c r="FTC58" s="145"/>
      <c r="FTD58" s="146"/>
      <c r="FTE58" s="146"/>
      <c r="FTF58" s="147"/>
      <c r="FTG58" s="148"/>
      <c r="FTH58" s="187"/>
      <c r="FTI58" s="188"/>
      <c r="FTJ58" s="186"/>
      <c r="FTK58" s="145"/>
      <c r="FTL58" s="146"/>
      <c r="FTM58" s="146"/>
      <c r="FTN58" s="147"/>
      <c r="FTO58" s="148"/>
      <c r="FTP58" s="187"/>
      <c r="FTQ58" s="188"/>
      <c r="FTR58" s="186"/>
      <c r="FTS58" s="145"/>
      <c r="FTT58" s="146"/>
      <c r="FTU58" s="146"/>
      <c r="FTV58" s="147"/>
      <c r="FTW58" s="148"/>
      <c r="FTX58" s="187"/>
      <c r="FTY58" s="188"/>
      <c r="FTZ58" s="186"/>
      <c r="FUA58" s="145"/>
      <c r="FUB58" s="146"/>
      <c r="FUC58" s="146"/>
      <c r="FUD58" s="147"/>
      <c r="FUE58" s="148"/>
      <c r="FUF58" s="187"/>
      <c r="FUG58" s="188"/>
      <c r="FUH58" s="186"/>
      <c r="FUI58" s="145"/>
      <c r="FUJ58" s="146"/>
      <c r="FUK58" s="146"/>
      <c r="FUL58" s="147"/>
      <c r="FUM58" s="148"/>
      <c r="FUN58" s="187"/>
      <c r="FUO58" s="188"/>
      <c r="FUP58" s="186"/>
      <c r="FUQ58" s="145"/>
      <c r="FUR58" s="146"/>
      <c r="FUS58" s="146"/>
      <c r="FUT58" s="147"/>
      <c r="FUU58" s="148"/>
      <c r="FUV58" s="187"/>
      <c r="FUW58" s="188"/>
      <c r="FUX58" s="186"/>
      <c r="FUY58" s="145"/>
      <c r="FUZ58" s="146"/>
      <c r="FVA58" s="146"/>
      <c r="FVB58" s="147"/>
      <c r="FVC58" s="148"/>
      <c r="FVD58" s="187"/>
      <c r="FVE58" s="188"/>
      <c r="FVF58" s="186"/>
      <c r="FVG58" s="145"/>
      <c r="FVH58" s="146"/>
      <c r="FVI58" s="146"/>
      <c r="FVJ58" s="147"/>
      <c r="FVK58" s="148"/>
      <c r="FVL58" s="187"/>
      <c r="FVM58" s="188"/>
      <c r="FVN58" s="186"/>
      <c r="FVO58" s="145"/>
      <c r="FVP58" s="146"/>
      <c r="FVQ58" s="146"/>
      <c r="FVR58" s="147"/>
      <c r="FVS58" s="148"/>
      <c r="FVT58" s="187"/>
      <c r="FVU58" s="188"/>
      <c r="FVV58" s="186"/>
      <c r="FVW58" s="145"/>
      <c r="FVX58" s="146"/>
      <c r="FVY58" s="146"/>
      <c r="FVZ58" s="147"/>
      <c r="FWA58" s="148"/>
      <c r="FWB58" s="187"/>
      <c r="FWC58" s="188"/>
      <c r="FWD58" s="186"/>
      <c r="FWE58" s="145"/>
      <c r="FWF58" s="146"/>
      <c r="FWG58" s="146"/>
      <c r="FWH58" s="147"/>
      <c r="FWI58" s="148"/>
      <c r="FWJ58" s="187"/>
      <c r="FWK58" s="188"/>
      <c r="FWL58" s="186"/>
      <c r="FWM58" s="145"/>
      <c r="FWN58" s="146"/>
      <c r="FWO58" s="146"/>
      <c r="FWP58" s="147"/>
      <c r="FWQ58" s="148"/>
      <c r="FWR58" s="187"/>
      <c r="FWS58" s="188"/>
      <c r="FWT58" s="186"/>
      <c r="FWU58" s="145"/>
      <c r="FWV58" s="146"/>
      <c r="FWW58" s="146"/>
      <c r="FWX58" s="147"/>
      <c r="FWY58" s="148"/>
      <c r="FWZ58" s="187"/>
      <c r="FXA58" s="188"/>
      <c r="FXB58" s="186"/>
      <c r="FXC58" s="145"/>
      <c r="FXD58" s="146"/>
      <c r="FXE58" s="146"/>
      <c r="FXF58" s="147"/>
      <c r="FXG58" s="148"/>
      <c r="FXH58" s="187"/>
      <c r="FXI58" s="188"/>
      <c r="FXJ58" s="186"/>
      <c r="FXK58" s="145"/>
      <c r="FXL58" s="146"/>
      <c r="FXM58" s="146"/>
      <c r="FXN58" s="147"/>
      <c r="FXO58" s="148"/>
      <c r="FXP58" s="187"/>
      <c r="FXQ58" s="188"/>
      <c r="FXR58" s="186"/>
      <c r="FXS58" s="145"/>
      <c r="FXT58" s="146"/>
      <c r="FXU58" s="146"/>
      <c r="FXV58" s="147"/>
      <c r="FXW58" s="148"/>
      <c r="FXX58" s="187"/>
      <c r="FXY58" s="188"/>
      <c r="FXZ58" s="186"/>
      <c r="FYA58" s="145"/>
      <c r="FYB58" s="146"/>
      <c r="FYC58" s="146"/>
      <c r="FYD58" s="147"/>
      <c r="FYE58" s="148"/>
      <c r="FYF58" s="187"/>
      <c r="FYG58" s="188"/>
      <c r="FYH58" s="186"/>
      <c r="FYI58" s="145"/>
      <c r="FYJ58" s="146"/>
      <c r="FYK58" s="146"/>
      <c r="FYL58" s="147"/>
      <c r="FYM58" s="148"/>
      <c r="FYN58" s="187"/>
      <c r="FYO58" s="188"/>
      <c r="FYP58" s="186"/>
      <c r="FYQ58" s="145"/>
      <c r="FYR58" s="146"/>
      <c r="FYS58" s="146"/>
      <c r="FYT58" s="147"/>
      <c r="FYU58" s="148"/>
      <c r="FYV58" s="187"/>
      <c r="FYW58" s="188"/>
      <c r="FYX58" s="186"/>
      <c r="FYY58" s="145"/>
      <c r="FYZ58" s="146"/>
      <c r="FZA58" s="146"/>
      <c r="FZB58" s="147"/>
      <c r="FZC58" s="148"/>
      <c r="FZD58" s="187"/>
      <c r="FZE58" s="188"/>
      <c r="FZF58" s="186"/>
      <c r="FZG58" s="145"/>
      <c r="FZH58" s="146"/>
      <c r="FZI58" s="146"/>
      <c r="FZJ58" s="147"/>
      <c r="FZK58" s="148"/>
      <c r="FZL58" s="187"/>
      <c r="FZM58" s="188"/>
      <c r="FZN58" s="186"/>
      <c r="FZO58" s="145"/>
      <c r="FZP58" s="146"/>
      <c r="FZQ58" s="146"/>
      <c r="FZR58" s="147"/>
      <c r="FZS58" s="148"/>
      <c r="FZT58" s="187"/>
      <c r="FZU58" s="188"/>
      <c r="FZV58" s="186"/>
      <c r="FZW58" s="145"/>
      <c r="FZX58" s="146"/>
      <c r="FZY58" s="146"/>
      <c r="FZZ58" s="147"/>
      <c r="GAA58" s="148"/>
      <c r="GAB58" s="187"/>
      <c r="GAC58" s="188"/>
      <c r="GAD58" s="186"/>
      <c r="GAE58" s="145"/>
      <c r="GAF58" s="146"/>
      <c r="GAG58" s="146"/>
      <c r="GAH58" s="147"/>
      <c r="GAI58" s="148"/>
      <c r="GAJ58" s="187"/>
      <c r="GAK58" s="188"/>
      <c r="GAL58" s="186"/>
      <c r="GAM58" s="145"/>
      <c r="GAN58" s="146"/>
      <c r="GAO58" s="146"/>
      <c r="GAP58" s="147"/>
      <c r="GAQ58" s="148"/>
      <c r="GAR58" s="187"/>
      <c r="GAS58" s="188"/>
      <c r="GAT58" s="186"/>
      <c r="GAU58" s="145"/>
      <c r="GAV58" s="146"/>
      <c r="GAW58" s="146"/>
      <c r="GAX58" s="147"/>
      <c r="GAY58" s="148"/>
      <c r="GAZ58" s="187"/>
      <c r="GBA58" s="188"/>
      <c r="GBB58" s="186"/>
      <c r="GBC58" s="145"/>
      <c r="GBD58" s="146"/>
      <c r="GBE58" s="146"/>
      <c r="GBF58" s="147"/>
      <c r="GBG58" s="148"/>
      <c r="GBH58" s="187"/>
      <c r="GBI58" s="188"/>
      <c r="GBJ58" s="186"/>
      <c r="GBK58" s="145"/>
      <c r="GBL58" s="146"/>
      <c r="GBM58" s="146"/>
      <c r="GBN58" s="147"/>
      <c r="GBO58" s="148"/>
      <c r="GBP58" s="187"/>
      <c r="GBQ58" s="188"/>
      <c r="GBR58" s="186"/>
      <c r="GBS58" s="145"/>
      <c r="GBT58" s="146"/>
      <c r="GBU58" s="146"/>
      <c r="GBV58" s="147"/>
      <c r="GBW58" s="148"/>
      <c r="GBX58" s="187"/>
      <c r="GBY58" s="188"/>
      <c r="GBZ58" s="186"/>
      <c r="GCA58" s="145"/>
      <c r="GCB58" s="146"/>
      <c r="GCC58" s="146"/>
      <c r="GCD58" s="147"/>
      <c r="GCE58" s="148"/>
      <c r="GCF58" s="187"/>
      <c r="GCG58" s="188"/>
      <c r="GCH58" s="186"/>
      <c r="GCI58" s="145"/>
      <c r="GCJ58" s="146"/>
      <c r="GCK58" s="146"/>
      <c r="GCL58" s="147"/>
      <c r="GCM58" s="148"/>
      <c r="GCN58" s="187"/>
      <c r="GCO58" s="188"/>
      <c r="GCP58" s="186"/>
      <c r="GCQ58" s="145"/>
      <c r="GCR58" s="146"/>
      <c r="GCS58" s="146"/>
      <c r="GCT58" s="147"/>
      <c r="GCU58" s="148"/>
      <c r="GCV58" s="187"/>
      <c r="GCW58" s="188"/>
      <c r="GCX58" s="186"/>
      <c r="GCY58" s="145"/>
      <c r="GCZ58" s="146"/>
      <c r="GDA58" s="146"/>
      <c r="GDB58" s="147"/>
      <c r="GDC58" s="148"/>
      <c r="GDD58" s="187"/>
      <c r="GDE58" s="188"/>
      <c r="GDF58" s="186"/>
      <c r="GDG58" s="145"/>
      <c r="GDH58" s="146"/>
      <c r="GDI58" s="146"/>
      <c r="GDJ58" s="147"/>
      <c r="GDK58" s="148"/>
      <c r="GDL58" s="187"/>
      <c r="GDM58" s="188"/>
      <c r="GDN58" s="186"/>
      <c r="GDO58" s="145"/>
      <c r="GDP58" s="146"/>
      <c r="GDQ58" s="146"/>
      <c r="GDR58" s="147"/>
      <c r="GDS58" s="148"/>
      <c r="GDT58" s="187"/>
      <c r="GDU58" s="188"/>
      <c r="GDV58" s="186"/>
      <c r="GDW58" s="145"/>
      <c r="GDX58" s="146"/>
      <c r="GDY58" s="146"/>
      <c r="GDZ58" s="147"/>
      <c r="GEA58" s="148"/>
      <c r="GEB58" s="187"/>
      <c r="GEC58" s="188"/>
      <c r="GED58" s="186"/>
      <c r="GEE58" s="145"/>
      <c r="GEF58" s="146"/>
      <c r="GEG58" s="146"/>
      <c r="GEH58" s="147"/>
      <c r="GEI58" s="148"/>
      <c r="GEJ58" s="187"/>
      <c r="GEK58" s="188"/>
      <c r="GEL58" s="186"/>
      <c r="GEM58" s="145"/>
      <c r="GEN58" s="146"/>
      <c r="GEO58" s="146"/>
      <c r="GEP58" s="147"/>
      <c r="GEQ58" s="148"/>
      <c r="GER58" s="187"/>
      <c r="GES58" s="188"/>
      <c r="GET58" s="186"/>
      <c r="GEU58" s="145"/>
      <c r="GEV58" s="146"/>
      <c r="GEW58" s="146"/>
      <c r="GEX58" s="147"/>
      <c r="GEY58" s="148"/>
      <c r="GEZ58" s="187"/>
      <c r="GFA58" s="188"/>
      <c r="GFB58" s="186"/>
      <c r="GFC58" s="145"/>
      <c r="GFD58" s="146"/>
      <c r="GFE58" s="146"/>
      <c r="GFF58" s="147"/>
      <c r="GFG58" s="148"/>
      <c r="GFH58" s="187"/>
      <c r="GFI58" s="188"/>
      <c r="GFJ58" s="186"/>
      <c r="GFK58" s="145"/>
      <c r="GFL58" s="146"/>
      <c r="GFM58" s="146"/>
      <c r="GFN58" s="147"/>
      <c r="GFO58" s="148"/>
      <c r="GFP58" s="187"/>
      <c r="GFQ58" s="188"/>
      <c r="GFR58" s="186"/>
      <c r="GFS58" s="145"/>
      <c r="GFT58" s="146"/>
      <c r="GFU58" s="146"/>
      <c r="GFV58" s="147"/>
      <c r="GFW58" s="148"/>
      <c r="GFX58" s="187"/>
      <c r="GFY58" s="188"/>
      <c r="GFZ58" s="186"/>
      <c r="GGA58" s="145"/>
      <c r="GGB58" s="146"/>
      <c r="GGC58" s="146"/>
      <c r="GGD58" s="147"/>
      <c r="GGE58" s="148"/>
      <c r="GGF58" s="187"/>
      <c r="GGG58" s="188"/>
      <c r="GGH58" s="186"/>
      <c r="GGI58" s="145"/>
      <c r="GGJ58" s="146"/>
      <c r="GGK58" s="146"/>
      <c r="GGL58" s="147"/>
      <c r="GGM58" s="148"/>
      <c r="GGN58" s="187"/>
      <c r="GGO58" s="188"/>
      <c r="GGP58" s="186"/>
      <c r="GGQ58" s="145"/>
      <c r="GGR58" s="146"/>
      <c r="GGS58" s="146"/>
      <c r="GGT58" s="147"/>
      <c r="GGU58" s="148"/>
      <c r="GGV58" s="187"/>
      <c r="GGW58" s="188"/>
      <c r="GGX58" s="186"/>
      <c r="GGY58" s="145"/>
      <c r="GGZ58" s="146"/>
      <c r="GHA58" s="146"/>
      <c r="GHB58" s="147"/>
      <c r="GHC58" s="148"/>
      <c r="GHD58" s="187"/>
      <c r="GHE58" s="188"/>
      <c r="GHF58" s="186"/>
      <c r="GHG58" s="145"/>
      <c r="GHH58" s="146"/>
      <c r="GHI58" s="146"/>
      <c r="GHJ58" s="147"/>
      <c r="GHK58" s="148"/>
      <c r="GHL58" s="187"/>
      <c r="GHM58" s="188"/>
      <c r="GHN58" s="186"/>
      <c r="GHO58" s="145"/>
      <c r="GHP58" s="146"/>
      <c r="GHQ58" s="146"/>
      <c r="GHR58" s="147"/>
      <c r="GHS58" s="148"/>
      <c r="GHT58" s="187"/>
      <c r="GHU58" s="188"/>
      <c r="GHV58" s="186"/>
      <c r="GHW58" s="145"/>
      <c r="GHX58" s="146"/>
      <c r="GHY58" s="146"/>
      <c r="GHZ58" s="147"/>
      <c r="GIA58" s="148"/>
      <c r="GIB58" s="187"/>
      <c r="GIC58" s="188"/>
      <c r="GID58" s="186"/>
      <c r="GIE58" s="145"/>
      <c r="GIF58" s="146"/>
      <c r="GIG58" s="146"/>
      <c r="GIH58" s="147"/>
      <c r="GII58" s="148"/>
      <c r="GIJ58" s="187"/>
      <c r="GIK58" s="188"/>
      <c r="GIL58" s="186"/>
      <c r="GIM58" s="145"/>
      <c r="GIN58" s="146"/>
      <c r="GIO58" s="146"/>
      <c r="GIP58" s="147"/>
      <c r="GIQ58" s="148"/>
      <c r="GIR58" s="187"/>
      <c r="GIS58" s="188"/>
      <c r="GIT58" s="186"/>
      <c r="GIU58" s="145"/>
      <c r="GIV58" s="146"/>
      <c r="GIW58" s="146"/>
      <c r="GIX58" s="147"/>
      <c r="GIY58" s="148"/>
      <c r="GIZ58" s="187"/>
      <c r="GJA58" s="188"/>
      <c r="GJB58" s="186"/>
      <c r="GJC58" s="145"/>
      <c r="GJD58" s="146"/>
      <c r="GJE58" s="146"/>
      <c r="GJF58" s="147"/>
      <c r="GJG58" s="148"/>
      <c r="GJH58" s="187"/>
      <c r="GJI58" s="188"/>
      <c r="GJJ58" s="186"/>
      <c r="GJK58" s="145"/>
      <c r="GJL58" s="146"/>
      <c r="GJM58" s="146"/>
      <c r="GJN58" s="147"/>
      <c r="GJO58" s="148"/>
      <c r="GJP58" s="187"/>
      <c r="GJQ58" s="188"/>
      <c r="GJR58" s="186"/>
      <c r="GJS58" s="145"/>
      <c r="GJT58" s="146"/>
      <c r="GJU58" s="146"/>
      <c r="GJV58" s="147"/>
      <c r="GJW58" s="148"/>
      <c r="GJX58" s="187"/>
      <c r="GJY58" s="188"/>
      <c r="GJZ58" s="186"/>
      <c r="GKA58" s="145"/>
      <c r="GKB58" s="146"/>
      <c r="GKC58" s="146"/>
      <c r="GKD58" s="147"/>
      <c r="GKE58" s="148"/>
      <c r="GKF58" s="187"/>
      <c r="GKG58" s="188"/>
      <c r="GKH58" s="186"/>
      <c r="GKI58" s="145"/>
      <c r="GKJ58" s="146"/>
      <c r="GKK58" s="146"/>
      <c r="GKL58" s="147"/>
      <c r="GKM58" s="148"/>
      <c r="GKN58" s="187"/>
      <c r="GKO58" s="188"/>
      <c r="GKP58" s="186"/>
      <c r="GKQ58" s="145"/>
      <c r="GKR58" s="146"/>
      <c r="GKS58" s="146"/>
      <c r="GKT58" s="147"/>
      <c r="GKU58" s="148"/>
      <c r="GKV58" s="187"/>
      <c r="GKW58" s="188"/>
      <c r="GKX58" s="186"/>
      <c r="GKY58" s="145"/>
      <c r="GKZ58" s="146"/>
      <c r="GLA58" s="146"/>
      <c r="GLB58" s="147"/>
      <c r="GLC58" s="148"/>
      <c r="GLD58" s="187"/>
      <c r="GLE58" s="188"/>
      <c r="GLF58" s="186"/>
      <c r="GLG58" s="145"/>
      <c r="GLH58" s="146"/>
      <c r="GLI58" s="146"/>
      <c r="GLJ58" s="147"/>
      <c r="GLK58" s="148"/>
      <c r="GLL58" s="187"/>
      <c r="GLM58" s="188"/>
      <c r="GLN58" s="186"/>
      <c r="GLO58" s="145"/>
      <c r="GLP58" s="146"/>
      <c r="GLQ58" s="146"/>
      <c r="GLR58" s="147"/>
      <c r="GLS58" s="148"/>
      <c r="GLT58" s="187"/>
      <c r="GLU58" s="188"/>
      <c r="GLV58" s="186"/>
      <c r="GLW58" s="145"/>
      <c r="GLX58" s="146"/>
      <c r="GLY58" s="146"/>
      <c r="GLZ58" s="147"/>
      <c r="GMA58" s="148"/>
      <c r="GMB58" s="187"/>
      <c r="GMC58" s="188"/>
      <c r="GMD58" s="186"/>
      <c r="GME58" s="145"/>
      <c r="GMF58" s="146"/>
      <c r="GMG58" s="146"/>
      <c r="GMH58" s="147"/>
      <c r="GMI58" s="148"/>
      <c r="GMJ58" s="187"/>
      <c r="GMK58" s="188"/>
      <c r="GML58" s="186"/>
      <c r="GMM58" s="145"/>
      <c r="GMN58" s="146"/>
      <c r="GMO58" s="146"/>
      <c r="GMP58" s="147"/>
      <c r="GMQ58" s="148"/>
      <c r="GMR58" s="187"/>
      <c r="GMS58" s="188"/>
      <c r="GMT58" s="186"/>
      <c r="GMU58" s="145"/>
      <c r="GMV58" s="146"/>
      <c r="GMW58" s="146"/>
      <c r="GMX58" s="147"/>
      <c r="GMY58" s="148"/>
      <c r="GMZ58" s="187"/>
      <c r="GNA58" s="188"/>
      <c r="GNB58" s="186"/>
      <c r="GNC58" s="145"/>
      <c r="GND58" s="146"/>
      <c r="GNE58" s="146"/>
      <c r="GNF58" s="147"/>
      <c r="GNG58" s="148"/>
      <c r="GNH58" s="187"/>
      <c r="GNI58" s="188"/>
      <c r="GNJ58" s="186"/>
      <c r="GNK58" s="145"/>
      <c r="GNL58" s="146"/>
      <c r="GNM58" s="146"/>
      <c r="GNN58" s="147"/>
      <c r="GNO58" s="148"/>
      <c r="GNP58" s="187"/>
      <c r="GNQ58" s="188"/>
      <c r="GNR58" s="186"/>
      <c r="GNS58" s="145"/>
      <c r="GNT58" s="146"/>
      <c r="GNU58" s="146"/>
      <c r="GNV58" s="147"/>
      <c r="GNW58" s="148"/>
      <c r="GNX58" s="187"/>
      <c r="GNY58" s="188"/>
      <c r="GNZ58" s="186"/>
      <c r="GOA58" s="145"/>
      <c r="GOB58" s="146"/>
      <c r="GOC58" s="146"/>
      <c r="GOD58" s="147"/>
      <c r="GOE58" s="148"/>
      <c r="GOF58" s="187"/>
      <c r="GOG58" s="188"/>
      <c r="GOH58" s="186"/>
      <c r="GOI58" s="145"/>
      <c r="GOJ58" s="146"/>
      <c r="GOK58" s="146"/>
      <c r="GOL58" s="147"/>
      <c r="GOM58" s="148"/>
      <c r="GON58" s="187"/>
      <c r="GOO58" s="188"/>
      <c r="GOP58" s="186"/>
      <c r="GOQ58" s="145"/>
      <c r="GOR58" s="146"/>
      <c r="GOS58" s="146"/>
      <c r="GOT58" s="147"/>
      <c r="GOU58" s="148"/>
      <c r="GOV58" s="187"/>
      <c r="GOW58" s="188"/>
      <c r="GOX58" s="186"/>
      <c r="GOY58" s="145"/>
      <c r="GOZ58" s="146"/>
      <c r="GPA58" s="146"/>
      <c r="GPB58" s="147"/>
      <c r="GPC58" s="148"/>
      <c r="GPD58" s="187"/>
      <c r="GPE58" s="188"/>
      <c r="GPF58" s="186"/>
      <c r="GPG58" s="145"/>
      <c r="GPH58" s="146"/>
      <c r="GPI58" s="146"/>
      <c r="GPJ58" s="147"/>
      <c r="GPK58" s="148"/>
      <c r="GPL58" s="187"/>
      <c r="GPM58" s="188"/>
      <c r="GPN58" s="186"/>
      <c r="GPO58" s="145"/>
      <c r="GPP58" s="146"/>
      <c r="GPQ58" s="146"/>
      <c r="GPR58" s="147"/>
      <c r="GPS58" s="148"/>
      <c r="GPT58" s="187"/>
      <c r="GPU58" s="188"/>
      <c r="GPV58" s="186"/>
      <c r="GPW58" s="145"/>
      <c r="GPX58" s="146"/>
      <c r="GPY58" s="146"/>
      <c r="GPZ58" s="147"/>
      <c r="GQA58" s="148"/>
      <c r="GQB58" s="187"/>
      <c r="GQC58" s="188"/>
      <c r="GQD58" s="186"/>
      <c r="GQE58" s="145"/>
      <c r="GQF58" s="146"/>
      <c r="GQG58" s="146"/>
      <c r="GQH58" s="147"/>
      <c r="GQI58" s="148"/>
      <c r="GQJ58" s="187"/>
      <c r="GQK58" s="188"/>
      <c r="GQL58" s="186"/>
      <c r="GQM58" s="145"/>
      <c r="GQN58" s="146"/>
      <c r="GQO58" s="146"/>
      <c r="GQP58" s="147"/>
      <c r="GQQ58" s="148"/>
      <c r="GQR58" s="187"/>
      <c r="GQS58" s="188"/>
      <c r="GQT58" s="186"/>
      <c r="GQU58" s="145"/>
      <c r="GQV58" s="146"/>
      <c r="GQW58" s="146"/>
      <c r="GQX58" s="147"/>
      <c r="GQY58" s="148"/>
      <c r="GQZ58" s="187"/>
      <c r="GRA58" s="188"/>
      <c r="GRB58" s="186"/>
      <c r="GRC58" s="145"/>
      <c r="GRD58" s="146"/>
      <c r="GRE58" s="146"/>
      <c r="GRF58" s="147"/>
      <c r="GRG58" s="148"/>
      <c r="GRH58" s="187"/>
      <c r="GRI58" s="188"/>
      <c r="GRJ58" s="186"/>
      <c r="GRK58" s="145"/>
      <c r="GRL58" s="146"/>
      <c r="GRM58" s="146"/>
      <c r="GRN58" s="147"/>
      <c r="GRO58" s="148"/>
      <c r="GRP58" s="187"/>
      <c r="GRQ58" s="188"/>
      <c r="GRR58" s="186"/>
      <c r="GRS58" s="145"/>
      <c r="GRT58" s="146"/>
      <c r="GRU58" s="146"/>
      <c r="GRV58" s="147"/>
      <c r="GRW58" s="148"/>
      <c r="GRX58" s="187"/>
      <c r="GRY58" s="188"/>
      <c r="GRZ58" s="186"/>
      <c r="GSA58" s="145"/>
      <c r="GSB58" s="146"/>
      <c r="GSC58" s="146"/>
      <c r="GSD58" s="147"/>
      <c r="GSE58" s="148"/>
      <c r="GSF58" s="187"/>
      <c r="GSG58" s="188"/>
      <c r="GSH58" s="186"/>
      <c r="GSI58" s="145"/>
      <c r="GSJ58" s="146"/>
      <c r="GSK58" s="146"/>
      <c r="GSL58" s="147"/>
      <c r="GSM58" s="148"/>
      <c r="GSN58" s="187"/>
      <c r="GSO58" s="188"/>
      <c r="GSP58" s="186"/>
      <c r="GSQ58" s="145"/>
      <c r="GSR58" s="146"/>
      <c r="GSS58" s="146"/>
      <c r="GST58" s="147"/>
      <c r="GSU58" s="148"/>
      <c r="GSV58" s="187"/>
      <c r="GSW58" s="188"/>
      <c r="GSX58" s="186"/>
      <c r="GSY58" s="145"/>
      <c r="GSZ58" s="146"/>
      <c r="GTA58" s="146"/>
      <c r="GTB58" s="147"/>
      <c r="GTC58" s="148"/>
      <c r="GTD58" s="187"/>
      <c r="GTE58" s="188"/>
      <c r="GTF58" s="186"/>
      <c r="GTG58" s="145"/>
      <c r="GTH58" s="146"/>
      <c r="GTI58" s="146"/>
      <c r="GTJ58" s="147"/>
      <c r="GTK58" s="148"/>
      <c r="GTL58" s="187"/>
      <c r="GTM58" s="188"/>
      <c r="GTN58" s="186"/>
      <c r="GTO58" s="145"/>
      <c r="GTP58" s="146"/>
      <c r="GTQ58" s="146"/>
      <c r="GTR58" s="147"/>
      <c r="GTS58" s="148"/>
      <c r="GTT58" s="187"/>
      <c r="GTU58" s="188"/>
      <c r="GTV58" s="186"/>
      <c r="GTW58" s="145"/>
      <c r="GTX58" s="146"/>
      <c r="GTY58" s="146"/>
      <c r="GTZ58" s="147"/>
      <c r="GUA58" s="148"/>
      <c r="GUB58" s="187"/>
      <c r="GUC58" s="188"/>
      <c r="GUD58" s="186"/>
      <c r="GUE58" s="145"/>
      <c r="GUF58" s="146"/>
      <c r="GUG58" s="146"/>
      <c r="GUH58" s="147"/>
      <c r="GUI58" s="148"/>
      <c r="GUJ58" s="187"/>
      <c r="GUK58" s="188"/>
      <c r="GUL58" s="186"/>
      <c r="GUM58" s="145"/>
      <c r="GUN58" s="146"/>
      <c r="GUO58" s="146"/>
      <c r="GUP58" s="147"/>
      <c r="GUQ58" s="148"/>
      <c r="GUR58" s="187"/>
      <c r="GUS58" s="188"/>
      <c r="GUT58" s="186"/>
      <c r="GUU58" s="145"/>
      <c r="GUV58" s="146"/>
      <c r="GUW58" s="146"/>
      <c r="GUX58" s="147"/>
      <c r="GUY58" s="148"/>
      <c r="GUZ58" s="187"/>
      <c r="GVA58" s="188"/>
      <c r="GVB58" s="186"/>
      <c r="GVC58" s="145"/>
      <c r="GVD58" s="146"/>
      <c r="GVE58" s="146"/>
      <c r="GVF58" s="147"/>
      <c r="GVG58" s="148"/>
      <c r="GVH58" s="187"/>
      <c r="GVI58" s="188"/>
      <c r="GVJ58" s="186"/>
      <c r="GVK58" s="145"/>
      <c r="GVL58" s="146"/>
      <c r="GVM58" s="146"/>
      <c r="GVN58" s="147"/>
      <c r="GVO58" s="148"/>
      <c r="GVP58" s="187"/>
      <c r="GVQ58" s="188"/>
      <c r="GVR58" s="186"/>
      <c r="GVS58" s="145"/>
      <c r="GVT58" s="146"/>
      <c r="GVU58" s="146"/>
      <c r="GVV58" s="147"/>
      <c r="GVW58" s="148"/>
      <c r="GVX58" s="187"/>
      <c r="GVY58" s="188"/>
      <c r="GVZ58" s="186"/>
      <c r="GWA58" s="145"/>
      <c r="GWB58" s="146"/>
      <c r="GWC58" s="146"/>
      <c r="GWD58" s="147"/>
      <c r="GWE58" s="148"/>
      <c r="GWF58" s="187"/>
      <c r="GWG58" s="188"/>
      <c r="GWH58" s="186"/>
      <c r="GWI58" s="145"/>
      <c r="GWJ58" s="146"/>
      <c r="GWK58" s="146"/>
      <c r="GWL58" s="147"/>
      <c r="GWM58" s="148"/>
      <c r="GWN58" s="187"/>
      <c r="GWO58" s="188"/>
      <c r="GWP58" s="186"/>
      <c r="GWQ58" s="145"/>
      <c r="GWR58" s="146"/>
      <c r="GWS58" s="146"/>
      <c r="GWT58" s="147"/>
      <c r="GWU58" s="148"/>
      <c r="GWV58" s="187"/>
      <c r="GWW58" s="188"/>
      <c r="GWX58" s="186"/>
      <c r="GWY58" s="145"/>
      <c r="GWZ58" s="146"/>
      <c r="GXA58" s="146"/>
      <c r="GXB58" s="147"/>
      <c r="GXC58" s="148"/>
      <c r="GXD58" s="187"/>
      <c r="GXE58" s="188"/>
      <c r="GXF58" s="186"/>
      <c r="GXG58" s="145"/>
      <c r="GXH58" s="146"/>
      <c r="GXI58" s="146"/>
      <c r="GXJ58" s="147"/>
      <c r="GXK58" s="148"/>
      <c r="GXL58" s="187"/>
      <c r="GXM58" s="188"/>
      <c r="GXN58" s="186"/>
      <c r="GXO58" s="145"/>
      <c r="GXP58" s="146"/>
      <c r="GXQ58" s="146"/>
      <c r="GXR58" s="147"/>
      <c r="GXS58" s="148"/>
      <c r="GXT58" s="187"/>
      <c r="GXU58" s="188"/>
      <c r="GXV58" s="186"/>
      <c r="GXW58" s="145"/>
      <c r="GXX58" s="146"/>
      <c r="GXY58" s="146"/>
      <c r="GXZ58" s="147"/>
      <c r="GYA58" s="148"/>
      <c r="GYB58" s="187"/>
      <c r="GYC58" s="188"/>
      <c r="GYD58" s="186"/>
      <c r="GYE58" s="145"/>
      <c r="GYF58" s="146"/>
      <c r="GYG58" s="146"/>
      <c r="GYH58" s="147"/>
      <c r="GYI58" s="148"/>
      <c r="GYJ58" s="187"/>
      <c r="GYK58" s="188"/>
      <c r="GYL58" s="186"/>
      <c r="GYM58" s="145"/>
      <c r="GYN58" s="146"/>
      <c r="GYO58" s="146"/>
      <c r="GYP58" s="147"/>
      <c r="GYQ58" s="148"/>
      <c r="GYR58" s="187"/>
      <c r="GYS58" s="188"/>
      <c r="GYT58" s="186"/>
      <c r="GYU58" s="145"/>
      <c r="GYV58" s="146"/>
      <c r="GYW58" s="146"/>
      <c r="GYX58" s="147"/>
      <c r="GYY58" s="148"/>
      <c r="GYZ58" s="187"/>
      <c r="GZA58" s="188"/>
      <c r="GZB58" s="186"/>
      <c r="GZC58" s="145"/>
      <c r="GZD58" s="146"/>
      <c r="GZE58" s="146"/>
      <c r="GZF58" s="147"/>
      <c r="GZG58" s="148"/>
      <c r="GZH58" s="187"/>
      <c r="GZI58" s="188"/>
      <c r="GZJ58" s="186"/>
      <c r="GZK58" s="145"/>
      <c r="GZL58" s="146"/>
      <c r="GZM58" s="146"/>
      <c r="GZN58" s="147"/>
      <c r="GZO58" s="148"/>
      <c r="GZP58" s="187"/>
      <c r="GZQ58" s="188"/>
      <c r="GZR58" s="186"/>
      <c r="GZS58" s="145"/>
      <c r="GZT58" s="146"/>
      <c r="GZU58" s="146"/>
      <c r="GZV58" s="147"/>
      <c r="GZW58" s="148"/>
      <c r="GZX58" s="187"/>
      <c r="GZY58" s="188"/>
      <c r="GZZ58" s="186"/>
      <c r="HAA58" s="145"/>
      <c r="HAB58" s="146"/>
      <c r="HAC58" s="146"/>
      <c r="HAD58" s="147"/>
      <c r="HAE58" s="148"/>
      <c r="HAF58" s="187"/>
      <c r="HAG58" s="188"/>
      <c r="HAH58" s="186"/>
      <c r="HAI58" s="145"/>
      <c r="HAJ58" s="146"/>
      <c r="HAK58" s="146"/>
      <c r="HAL58" s="147"/>
      <c r="HAM58" s="148"/>
      <c r="HAN58" s="187"/>
      <c r="HAO58" s="188"/>
      <c r="HAP58" s="186"/>
      <c r="HAQ58" s="145"/>
      <c r="HAR58" s="146"/>
      <c r="HAS58" s="146"/>
      <c r="HAT58" s="147"/>
      <c r="HAU58" s="148"/>
      <c r="HAV58" s="187"/>
      <c r="HAW58" s="188"/>
      <c r="HAX58" s="186"/>
      <c r="HAY58" s="145"/>
      <c r="HAZ58" s="146"/>
      <c r="HBA58" s="146"/>
      <c r="HBB58" s="147"/>
      <c r="HBC58" s="148"/>
      <c r="HBD58" s="187"/>
      <c r="HBE58" s="188"/>
      <c r="HBF58" s="186"/>
      <c r="HBG58" s="145"/>
      <c r="HBH58" s="146"/>
      <c r="HBI58" s="146"/>
      <c r="HBJ58" s="147"/>
      <c r="HBK58" s="148"/>
      <c r="HBL58" s="187"/>
      <c r="HBM58" s="188"/>
      <c r="HBN58" s="186"/>
      <c r="HBO58" s="145"/>
      <c r="HBP58" s="146"/>
      <c r="HBQ58" s="146"/>
      <c r="HBR58" s="147"/>
      <c r="HBS58" s="148"/>
      <c r="HBT58" s="187"/>
      <c r="HBU58" s="188"/>
      <c r="HBV58" s="186"/>
      <c r="HBW58" s="145"/>
      <c r="HBX58" s="146"/>
      <c r="HBY58" s="146"/>
      <c r="HBZ58" s="147"/>
      <c r="HCA58" s="148"/>
      <c r="HCB58" s="187"/>
      <c r="HCC58" s="188"/>
      <c r="HCD58" s="186"/>
      <c r="HCE58" s="145"/>
      <c r="HCF58" s="146"/>
      <c r="HCG58" s="146"/>
      <c r="HCH58" s="147"/>
      <c r="HCI58" s="148"/>
      <c r="HCJ58" s="187"/>
      <c r="HCK58" s="188"/>
      <c r="HCL58" s="186"/>
      <c r="HCM58" s="145"/>
      <c r="HCN58" s="146"/>
      <c r="HCO58" s="146"/>
      <c r="HCP58" s="147"/>
      <c r="HCQ58" s="148"/>
      <c r="HCR58" s="187"/>
      <c r="HCS58" s="188"/>
      <c r="HCT58" s="186"/>
      <c r="HCU58" s="145"/>
      <c r="HCV58" s="146"/>
      <c r="HCW58" s="146"/>
      <c r="HCX58" s="147"/>
      <c r="HCY58" s="148"/>
      <c r="HCZ58" s="187"/>
      <c r="HDA58" s="188"/>
      <c r="HDB58" s="186"/>
      <c r="HDC58" s="145"/>
      <c r="HDD58" s="146"/>
      <c r="HDE58" s="146"/>
      <c r="HDF58" s="147"/>
      <c r="HDG58" s="148"/>
      <c r="HDH58" s="187"/>
      <c r="HDI58" s="188"/>
      <c r="HDJ58" s="186"/>
      <c r="HDK58" s="145"/>
      <c r="HDL58" s="146"/>
      <c r="HDM58" s="146"/>
      <c r="HDN58" s="147"/>
      <c r="HDO58" s="148"/>
      <c r="HDP58" s="187"/>
      <c r="HDQ58" s="188"/>
      <c r="HDR58" s="186"/>
      <c r="HDS58" s="145"/>
      <c r="HDT58" s="146"/>
      <c r="HDU58" s="146"/>
      <c r="HDV58" s="147"/>
      <c r="HDW58" s="148"/>
      <c r="HDX58" s="187"/>
      <c r="HDY58" s="188"/>
      <c r="HDZ58" s="186"/>
      <c r="HEA58" s="145"/>
      <c r="HEB58" s="146"/>
      <c r="HEC58" s="146"/>
      <c r="HED58" s="147"/>
      <c r="HEE58" s="148"/>
      <c r="HEF58" s="187"/>
      <c r="HEG58" s="188"/>
      <c r="HEH58" s="186"/>
      <c r="HEI58" s="145"/>
      <c r="HEJ58" s="146"/>
      <c r="HEK58" s="146"/>
      <c r="HEL58" s="147"/>
      <c r="HEM58" s="148"/>
      <c r="HEN58" s="187"/>
      <c r="HEO58" s="188"/>
      <c r="HEP58" s="186"/>
      <c r="HEQ58" s="145"/>
      <c r="HER58" s="146"/>
      <c r="HES58" s="146"/>
      <c r="HET58" s="147"/>
      <c r="HEU58" s="148"/>
      <c r="HEV58" s="187"/>
      <c r="HEW58" s="188"/>
      <c r="HEX58" s="186"/>
      <c r="HEY58" s="145"/>
      <c r="HEZ58" s="146"/>
      <c r="HFA58" s="146"/>
      <c r="HFB58" s="147"/>
      <c r="HFC58" s="148"/>
      <c r="HFD58" s="187"/>
      <c r="HFE58" s="188"/>
      <c r="HFF58" s="186"/>
      <c r="HFG58" s="145"/>
      <c r="HFH58" s="146"/>
      <c r="HFI58" s="146"/>
      <c r="HFJ58" s="147"/>
      <c r="HFK58" s="148"/>
      <c r="HFL58" s="187"/>
      <c r="HFM58" s="188"/>
      <c r="HFN58" s="186"/>
      <c r="HFO58" s="145"/>
      <c r="HFP58" s="146"/>
      <c r="HFQ58" s="146"/>
      <c r="HFR58" s="147"/>
      <c r="HFS58" s="148"/>
      <c r="HFT58" s="187"/>
      <c r="HFU58" s="188"/>
      <c r="HFV58" s="186"/>
      <c r="HFW58" s="145"/>
      <c r="HFX58" s="146"/>
      <c r="HFY58" s="146"/>
      <c r="HFZ58" s="147"/>
      <c r="HGA58" s="148"/>
      <c r="HGB58" s="187"/>
      <c r="HGC58" s="188"/>
      <c r="HGD58" s="186"/>
      <c r="HGE58" s="145"/>
      <c r="HGF58" s="146"/>
      <c r="HGG58" s="146"/>
      <c r="HGH58" s="147"/>
      <c r="HGI58" s="148"/>
      <c r="HGJ58" s="187"/>
      <c r="HGK58" s="188"/>
      <c r="HGL58" s="186"/>
      <c r="HGM58" s="145"/>
      <c r="HGN58" s="146"/>
      <c r="HGO58" s="146"/>
      <c r="HGP58" s="147"/>
      <c r="HGQ58" s="148"/>
      <c r="HGR58" s="187"/>
      <c r="HGS58" s="188"/>
      <c r="HGT58" s="186"/>
      <c r="HGU58" s="145"/>
      <c r="HGV58" s="146"/>
      <c r="HGW58" s="146"/>
      <c r="HGX58" s="147"/>
      <c r="HGY58" s="148"/>
      <c r="HGZ58" s="187"/>
      <c r="HHA58" s="188"/>
      <c r="HHB58" s="186"/>
      <c r="HHC58" s="145"/>
      <c r="HHD58" s="146"/>
      <c r="HHE58" s="146"/>
      <c r="HHF58" s="147"/>
      <c r="HHG58" s="148"/>
      <c r="HHH58" s="187"/>
      <c r="HHI58" s="188"/>
      <c r="HHJ58" s="186"/>
      <c r="HHK58" s="145"/>
      <c r="HHL58" s="146"/>
      <c r="HHM58" s="146"/>
      <c r="HHN58" s="147"/>
      <c r="HHO58" s="148"/>
      <c r="HHP58" s="187"/>
      <c r="HHQ58" s="188"/>
      <c r="HHR58" s="186"/>
      <c r="HHS58" s="145"/>
      <c r="HHT58" s="146"/>
      <c r="HHU58" s="146"/>
      <c r="HHV58" s="147"/>
      <c r="HHW58" s="148"/>
      <c r="HHX58" s="187"/>
      <c r="HHY58" s="188"/>
      <c r="HHZ58" s="186"/>
      <c r="HIA58" s="145"/>
      <c r="HIB58" s="146"/>
      <c r="HIC58" s="146"/>
      <c r="HID58" s="147"/>
      <c r="HIE58" s="148"/>
      <c r="HIF58" s="187"/>
      <c r="HIG58" s="188"/>
      <c r="HIH58" s="186"/>
      <c r="HII58" s="145"/>
      <c r="HIJ58" s="146"/>
      <c r="HIK58" s="146"/>
      <c r="HIL58" s="147"/>
      <c r="HIM58" s="148"/>
      <c r="HIN58" s="187"/>
      <c r="HIO58" s="188"/>
      <c r="HIP58" s="186"/>
      <c r="HIQ58" s="145"/>
      <c r="HIR58" s="146"/>
      <c r="HIS58" s="146"/>
      <c r="HIT58" s="147"/>
      <c r="HIU58" s="148"/>
      <c r="HIV58" s="187"/>
      <c r="HIW58" s="188"/>
      <c r="HIX58" s="186"/>
      <c r="HIY58" s="145"/>
      <c r="HIZ58" s="146"/>
      <c r="HJA58" s="146"/>
      <c r="HJB58" s="147"/>
      <c r="HJC58" s="148"/>
      <c r="HJD58" s="187"/>
      <c r="HJE58" s="188"/>
      <c r="HJF58" s="186"/>
      <c r="HJG58" s="145"/>
      <c r="HJH58" s="146"/>
      <c r="HJI58" s="146"/>
      <c r="HJJ58" s="147"/>
      <c r="HJK58" s="148"/>
      <c r="HJL58" s="187"/>
      <c r="HJM58" s="188"/>
      <c r="HJN58" s="186"/>
      <c r="HJO58" s="145"/>
      <c r="HJP58" s="146"/>
      <c r="HJQ58" s="146"/>
      <c r="HJR58" s="147"/>
      <c r="HJS58" s="148"/>
      <c r="HJT58" s="187"/>
      <c r="HJU58" s="188"/>
      <c r="HJV58" s="186"/>
      <c r="HJW58" s="145"/>
      <c r="HJX58" s="146"/>
      <c r="HJY58" s="146"/>
      <c r="HJZ58" s="147"/>
      <c r="HKA58" s="148"/>
      <c r="HKB58" s="187"/>
      <c r="HKC58" s="188"/>
      <c r="HKD58" s="186"/>
      <c r="HKE58" s="145"/>
      <c r="HKF58" s="146"/>
      <c r="HKG58" s="146"/>
      <c r="HKH58" s="147"/>
      <c r="HKI58" s="148"/>
      <c r="HKJ58" s="187"/>
      <c r="HKK58" s="188"/>
      <c r="HKL58" s="186"/>
      <c r="HKM58" s="145"/>
      <c r="HKN58" s="146"/>
      <c r="HKO58" s="146"/>
      <c r="HKP58" s="147"/>
      <c r="HKQ58" s="148"/>
      <c r="HKR58" s="187"/>
      <c r="HKS58" s="188"/>
      <c r="HKT58" s="186"/>
      <c r="HKU58" s="145"/>
      <c r="HKV58" s="146"/>
      <c r="HKW58" s="146"/>
      <c r="HKX58" s="147"/>
      <c r="HKY58" s="148"/>
      <c r="HKZ58" s="187"/>
      <c r="HLA58" s="188"/>
      <c r="HLB58" s="186"/>
      <c r="HLC58" s="145"/>
      <c r="HLD58" s="146"/>
      <c r="HLE58" s="146"/>
      <c r="HLF58" s="147"/>
      <c r="HLG58" s="148"/>
      <c r="HLH58" s="187"/>
      <c r="HLI58" s="188"/>
      <c r="HLJ58" s="186"/>
      <c r="HLK58" s="145"/>
      <c r="HLL58" s="146"/>
      <c r="HLM58" s="146"/>
      <c r="HLN58" s="147"/>
      <c r="HLO58" s="148"/>
      <c r="HLP58" s="187"/>
      <c r="HLQ58" s="188"/>
      <c r="HLR58" s="186"/>
      <c r="HLS58" s="145"/>
      <c r="HLT58" s="146"/>
      <c r="HLU58" s="146"/>
      <c r="HLV58" s="147"/>
      <c r="HLW58" s="148"/>
      <c r="HLX58" s="187"/>
      <c r="HLY58" s="188"/>
      <c r="HLZ58" s="186"/>
      <c r="HMA58" s="145"/>
      <c r="HMB58" s="146"/>
      <c r="HMC58" s="146"/>
      <c r="HMD58" s="147"/>
      <c r="HME58" s="148"/>
      <c r="HMF58" s="187"/>
      <c r="HMG58" s="188"/>
      <c r="HMH58" s="186"/>
      <c r="HMI58" s="145"/>
      <c r="HMJ58" s="146"/>
      <c r="HMK58" s="146"/>
      <c r="HML58" s="147"/>
      <c r="HMM58" s="148"/>
      <c r="HMN58" s="187"/>
      <c r="HMO58" s="188"/>
      <c r="HMP58" s="186"/>
      <c r="HMQ58" s="145"/>
      <c r="HMR58" s="146"/>
      <c r="HMS58" s="146"/>
      <c r="HMT58" s="147"/>
      <c r="HMU58" s="148"/>
      <c r="HMV58" s="187"/>
      <c r="HMW58" s="188"/>
      <c r="HMX58" s="186"/>
      <c r="HMY58" s="145"/>
      <c r="HMZ58" s="146"/>
      <c r="HNA58" s="146"/>
      <c r="HNB58" s="147"/>
      <c r="HNC58" s="148"/>
      <c r="HND58" s="187"/>
      <c r="HNE58" s="188"/>
      <c r="HNF58" s="186"/>
      <c r="HNG58" s="145"/>
      <c r="HNH58" s="146"/>
      <c r="HNI58" s="146"/>
      <c r="HNJ58" s="147"/>
      <c r="HNK58" s="148"/>
      <c r="HNL58" s="187"/>
      <c r="HNM58" s="188"/>
      <c r="HNN58" s="186"/>
      <c r="HNO58" s="145"/>
      <c r="HNP58" s="146"/>
      <c r="HNQ58" s="146"/>
      <c r="HNR58" s="147"/>
      <c r="HNS58" s="148"/>
      <c r="HNT58" s="187"/>
      <c r="HNU58" s="188"/>
      <c r="HNV58" s="186"/>
      <c r="HNW58" s="145"/>
      <c r="HNX58" s="146"/>
      <c r="HNY58" s="146"/>
      <c r="HNZ58" s="147"/>
      <c r="HOA58" s="148"/>
      <c r="HOB58" s="187"/>
      <c r="HOC58" s="188"/>
      <c r="HOD58" s="186"/>
      <c r="HOE58" s="145"/>
      <c r="HOF58" s="146"/>
      <c r="HOG58" s="146"/>
      <c r="HOH58" s="147"/>
      <c r="HOI58" s="148"/>
      <c r="HOJ58" s="187"/>
      <c r="HOK58" s="188"/>
      <c r="HOL58" s="186"/>
      <c r="HOM58" s="145"/>
      <c r="HON58" s="146"/>
      <c r="HOO58" s="146"/>
      <c r="HOP58" s="147"/>
      <c r="HOQ58" s="148"/>
      <c r="HOR58" s="187"/>
      <c r="HOS58" s="188"/>
      <c r="HOT58" s="186"/>
      <c r="HOU58" s="145"/>
      <c r="HOV58" s="146"/>
      <c r="HOW58" s="146"/>
      <c r="HOX58" s="147"/>
      <c r="HOY58" s="148"/>
      <c r="HOZ58" s="187"/>
      <c r="HPA58" s="188"/>
      <c r="HPB58" s="186"/>
      <c r="HPC58" s="145"/>
      <c r="HPD58" s="146"/>
      <c r="HPE58" s="146"/>
      <c r="HPF58" s="147"/>
      <c r="HPG58" s="148"/>
      <c r="HPH58" s="187"/>
      <c r="HPI58" s="188"/>
      <c r="HPJ58" s="186"/>
      <c r="HPK58" s="145"/>
      <c r="HPL58" s="146"/>
      <c r="HPM58" s="146"/>
      <c r="HPN58" s="147"/>
      <c r="HPO58" s="148"/>
      <c r="HPP58" s="187"/>
      <c r="HPQ58" s="188"/>
      <c r="HPR58" s="186"/>
      <c r="HPS58" s="145"/>
      <c r="HPT58" s="146"/>
      <c r="HPU58" s="146"/>
      <c r="HPV58" s="147"/>
      <c r="HPW58" s="148"/>
      <c r="HPX58" s="187"/>
      <c r="HPY58" s="188"/>
      <c r="HPZ58" s="186"/>
      <c r="HQA58" s="145"/>
      <c r="HQB58" s="146"/>
      <c r="HQC58" s="146"/>
      <c r="HQD58" s="147"/>
      <c r="HQE58" s="148"/>
      <c r="HQF58" s="187"/>
      <c r="HQG58" s="188"/>
      <c r="HQH58" s="186"/>
      <c r="HQI58" s="145"/>
      <c r="HQJ58" s="146"/>
      <c r="HQK58" s="146"/>
      <c r="HQL58" s="147"/>
      <c r="HQM58" s="148"/>
      <c r="HQN58" s="187"/>
      <c r="HQO58" s="188"/>
      <c r="HQP58" s="186"/>
      <c r="HQQ58" s="145"/>
      <c r="HQR58" s="146"/>
      <c r="HQS58" s="146"/>
      <c r="HQT58" s="147"/>
      <c r="HQU58" s="148"/>
      <c r="HQV58" s="187"/>
      <c r="HQW58" s="188"/>
      <c r="HQX58" s="186"/>
      <c r="HQY58" s="145"/>
      <c r="HQZ58" s="146"/>
      <c r="HRA58" s="146"/>
      <c r="HRB58" s="147"/>
      <c r="HRC58" s="148"/>
      <c r="HRD58" s="187"/>
      <c r="HRE58" s="188"/>
      <c r="HRF58" s="186"/>
      <c r="HRG58" s="145"/>
      <c r="HRH58" s="146"/>
      <c r="HRI58" s="146"/>
      <c r="HRJ58" s="147"/>
      <c r="HRK58" s="148"/>
      <c r="HRL58" s="187"/>
      <c r="HRM58" s="188"/>
      <c r="HRN58" s="186"/>
      <c r="HRO58" s="145"/>
      <c r="HRP58" s="146"/>
      <c r="HRQ58" s="146"/>
      <c r="HRR58" s="147"/>
      <c r="HRS58" s="148"/>
      <c r="HRT58" s="187"/>
      <c r="HRU58" s="188"/>
      <c r="HRV58" s="186"/>
      <c r="HRW58" s="145"/>
      <c r="HRX58" s="146"/>
      <c r="HRY58" s="146"/>
      <c r="HRZ58" s="147"/>
      <c r="HSA58" s="148"/>
      <c r="HSB58" s="187"/>
      <c r="HSC58" s="188"/>
      <c r="HSD58" s="186"/>
      <c r="HSE58" s="145"/>
      <c r="HSF58" s="146"/>
      <c r="HSG58" s="146"/>
      <c r="HSH58" s="147"/>
      <c r="HSI58" s="148"/>
      <c r="HSJ58" s="187"/>
      <c r="HSK58" s="188"/>
      <c r="HSL58" s="186"/>
      <c r="HSM58" s="145"/>
      <c r="HSN58" s="146"/>
      <c r="HSO58" s="146"/>
      <c r="HSP58" s="147"/>
      <c r="HSQ58" s="148"/>
      <c r="HSR58" s="187"/>
      <c r="HSS58" s="188"/>
      <c r="HST58" s="186"/>
      <c r="HSU58" s="145"/>
      <c r="HSV58" s="146"/>
      <c r="HSW58" s="146"/>
      <c r="HSX58" s="147"/>
      <c r="HSY58" s="148"/>
      <c r="HSZ58" s="187"/>
      <c r="HTA58" s="188"/>
      <c r="HTB58" s="186"/>
      <c r="HTC58" s="145"/>
      <c r="HTD58" s="146"/>
      <c r="HTE58" s="146"/>
      <c r="HTF58" s="147"/>
      <c r="HTG58" s="148"/>
      <c r="HTH58" s="187"/>
      <c r="HTI58" s="188"/>
      <c r="HTJ58" s="186"/>
      <c r="HTK58" s="145"/>
      <c r="HTL58" s="146"/>
      <c r="HTM58" s="146"/>
      <c r="HTN58" s="147"/>
      <c r="HTO58" s="148"/>
      <c r="HTP58" s="187"/>
      <c r="HTQ58" s="188"/>
      <c r="HTR58" s="186"/>
      <c r="HTS58" s="145"/>
      <c r="HTT58" s="146"/>
      <c r="HTU58" s="146"/>
      <c r="HTV58" s="147"/>
      <c r="HTW58" s="148"/>
      <c r="HTX58" s="187"/>
      <c r="HTY58" s="188"/>
      <c r="HTZ58" s="186"/>
      <c r="HUA58" s="145"/>
      <c r="HUB58" s="146"/>
      <c r="HUC58" s="146"/>
      <c r="HUD58" s="147"/>
      <c r="HUE58" s="148"/>
      <c r="HUF58" s="187"/>
      <c r="HUG58" s="188"/>
      <c r="HUH58" s="186"/>
      <c r="HUI58" s="145"/>
      <c r="HUJ58" s="146"/>
      <c r="HUK58" s="146"/>
      <c r="HUL58" s="147"/>
      <c r="HUM58" s="148"/>
      <c r="HUN58" s="187"/>
      <c r="HUO58" s="188"/>
      <c r="HUP58" s="186"/>
      <c r="HUQ58" s="145"/>
      <c r="HUR58" s="146"/>
      <c r="HUS58" s="146"/>
      <c r="HUT58" s="147"/>
      <c r="HUU58" s="148"/>
      <c r="HUV58" s="187"/>
      <c r="HUW58" s="188"/>
      <c r="HUX58" s="186"/>
      <c r="HUY58" s="145"/>
      <c r="HUZ58" s="146"/>
      <c r="HVA58" s="146"/>
      <c r="HVB58" s="147"/>
      <c r="HVC58" s="148"/>
      <c r="HVD58" s="187"/>
      <c r="HVE58" s="188"/>
      <c r="HVF58" s="186"/>
      <c r="HVG58" s="145"/>
      <c r="HVH58" s="146"/>
      <c r="HVI58" s="146"/>
      <c r="HVJ58" s="147"/>
      <c r="HVK58" s="148"/>
      <c r="HVL58" s="187"/>
      <c r="HVM58" s="188"/>
      <c r="HVN58" s="186"/>
      <c r="HVO58" s="145"/>
      <c r="HVP58" s="146"/>
      <c r="HVQ58" s="146"/>
      <c r="HVR58" s="147"/>
      <c r="HVS58" s="148"/>
      <c r="HVT58" s="187"/>
      <c r="HVU58" s="188"/>
      <c r="HVV58" s="186"/>
      <c r="HVW58" s="145"/>
      <c r="HVX58" s="146"/>
      <c r="HVY58" s="146"/>
      <c r="HVZ58" s="147"/>
      <c r="HWA58" s="148"/>
      <c r="HWB58" s="187"/>
      <c r="HWC58" s="188"/>
      <c r="HWD58" s="186"/>
      <c r="HWE58" s="145"/>
      <c r="HWF58" s="146"/>
      <c r="HWG58" s="146"/>
      <c r="HWH58" s="147"/>
      <c r="HWI58" s="148"/>
      <c r="HWJ58" s="187"/>
      <c r="HWK58" s="188"/>
      <c r="HWL58" s="186"/>
      <c r="HWM58" s="145"/>
      <c r="HWN58" s="146"/>
      <c r="HWO58" s="146"/>
      <c r="HWP58" s="147"/>
      <c r="HWQ58" s="148"/>
      <c r="HWR58" s="187"/>
      <c r="HWS58" s="188"/>
      <c r="HWT58" s="186"/>
      <c r="HWU58" s="145"/>
      <c r="HWV58" s="146"/>
      <c r="HWW58" s="146"/>
      <c r="HWX58" s="147"/>
      <c r="HWY58" s="148"/>
      <c r="HWZ58" s="187"/>
      <c r="HXA58" s="188"/>
      <c r="HXB58" s="186"/>
      <c r="HXC58" s="145"/>
      <c r="HXD58" s="146"/>
      <c r="HXE58" s="146"/>
      <c r="HXF58" s="147"/>
      <c r="HXG58" s="148"/>
      <c r="HXH58" s="187"/>
      <c r="HXI58" s="188"/>
      <c r="HXJ58" s="186"/>
      <c r="HXK58" s="145"/>
      <c r="HXL58" s="146"/>
      <c r="HXM58" s="146"/>
      <c r="HXN58" s="147"/>
      <c r="HXO58" s="148"/>
      <c r="HXP58" s="187"/>
      <c r="HXQ58" s="188"/>
      <c r="HXR58" s="186"/>
      <c r="HXS58" s="145"/>
      <c r="HXT58" s="146"/>
      <c r="HXU58" s="146"/>
      <c r="HXV58" s="147"/>
      <c r="HXW58" s="148"/>
      <c r="HXX58" s="187"/>
      <c r="HXY58" s="188"/>
      <c r="HXZ58" s="186"/>
      <c r="HYA58" s="145"/>
      <c r="HYB58" s="146"/>
      <c r="HYC58" s="146"/>
      <c r="HYD58" s="147"/>
      <c r="HYE58" s="148"/>
      <c r="HYF58" s="187"/>
      <c r="HYG58" s="188"/>
      <c r="HYH58" s="186"/>
      <c r="HYI58" s="145"/>
      <c r="HYJ58" s="146"/>
      <c r="HYK58" s="146"/>
      <c r="HYL58" s="147"/>
      <c r="HYM58" s="148"/>
      <c r="HYN58" s="187"/>
      <c r="HYO58" s="188"/>
      <c r="HYP58" s="186"/>
      <c r="HYQ58" s="145"/>
      <c r="HYR58" s="146"/>
      <c r="HYS58" s="146"/>
      <c r="HYT58" s="147"/>
      <c r="HYU58" s="148"/>
      <c r="HYV58" s="187"/>
      <c r="HYW58" s="188"/>
      <c r="HYX58" s="186"/>
      <c r="HYY58" s="145"/>
      <c r="HYZ58" s="146"/>
      <c r="HZA58" s="146"/>
      <c r="HZB58" s="147"/>
      <c r="HZC58" s="148"/>
      <c r="HZD58" s="187"/>
      <c r="HZE58" s="188"/>
      <c r="HZF58" s="186"/>
      <c r="HZG58" s="145"/>
      <c r="HZH58" s="146"/>
      <c r="HZI58" s="146"/>
      <c r="HZJ58" s="147"/>
      <c r="HZK58" s="148"/>
      <c r="HZL58" s="187"/>
      <c r="HZM58" s="188"/>
      <c r="HZN58" s="186"/>
      <c r="HZO58" s="145"/>
      <c r="HZP58" s="146"/>
      <c r="HZQ58" s="146"/>
      <c r="HZR58" s="147"/>
      <c r="HZS58" s="148"/>
      <c r="HZT58" s="187"/>
      <c r="HZU58" s="188"/>
      <c r="HZV58" s="186"/>
      <c r="HZW58" s="145"/>
      <c r="HZX58" s="146"/>
      <c r="HZY58" s="146"/>
      <c r="HZZ58" s="147"/>
      <c r="IAA58" s="148"/>
      <c r="IAB58" s="187"/>
      <c r="IAC58" s="188"/>
      <c r="IAD58" s="186"/>
      <c r="IAE58" s="145"/>
      <c r="IAF58" s="146"/>
      <c r="IAG58" s="146"/>
      <c r="IAH58" s="147"/>
      <c r="IAI58" s="148"/>
      <c r="IAJ58" s="187"/>
      <c r="IAK58" s="188"/>
      <c r="IAL58" s="186"/>
      <c r="IAM58" s="145"/>
      <c r="IAN58" s="146"/>
      <c r="IAO58" s="146"/>
      <c r="IAP58" s="147"/>
      <c r="IAQ58" s="148"/>
      <c r="IAR58" s="187"/>
      <c r="IAS58" s="188"/>
      <c r="IAT58" s="186"/>
      <c r="IAU58" s="145"/>
      <c r="IAV58" s="146"/>
      <c r="IAW58" s="146"/>
      <c r="IAX58" s="147"/>
      <c r="IAY58" s="148"/>
      <c r="IAZ58" s="187"/>
      <c r="IBA58" s="188"/>
      <c r="IBB58" s="186"/>
      <c r="IBC58" s="145"/>
      <c r="IBD58" s="146"/>
      <c r="IBE58" s="146"/>
      <c r="IBF58" s="147"/>
      <c r="IBG58" s="148"/>
      <c r="IBH58" s="187"/>
      <c r="IBI58" s="188"/>
      <c r="IBJ58" s="186"/>
      <c r="IBK58" s="145"/>
      <c r="IBL58" s="146"/>
      <c r="IBM58" s="146"/>
      <c r="IBN58" s="147"/>
      <c r="IBO58" s="148"/>
      <c r="IBP58" s="187"/>
      <c r="IBQ58" s="188"/>
      <c r="IBR58" s="186"/>
      <c r="IBS58" s="145"/>
      <c r="IBT58" s="146"/>
      <c r="IBU58" s="146"/>
      <c r="IBV58" s="147"/>
      <c r="IBW58" s="148"/>
      <c r="IBX58" s="187"/>
      <c r="IBY58" s="188"/>
      <c r="IBZ58" s="186"/>
      <c r="ICA58" s="145"/>
      <c r="ICB58" s="146"/>
      <c r="ICC58" s="146"/>
      <c r="ICD58" s="147"/>
      <c r="ICE58" s="148"/>
      <c r="ICF58" s="187"/>
      <c r="ICG58" s="188"/>
      <c r="ICH58" s="186"/>
      <c r="ICI58" s="145"/>
      <c r="ICJ58" s="146"/>
      <c r="ICK58" s="146"/>
      <c r="ICL58" s="147"/>
      <c r="ICM58" s="148"/>
      <c r="ICN58" s="187"/>
      <c r="ICO58" s="188"/>
      <c r="ICP58" s="186"/>
      <c r="ICQ58" s="145"/>
      <c r="ICR58" s="146"/>
      <c r="ICS58" s="146"/>
      <c r="ICT58" s="147"/>
      <c r="ICU58" s="148"/>
      <c r="ICV58" s="187"/>
      <c r="ICW58" s="188"/>
      <c r="ICX58" s="186"/>
      <c r="ICY58" s="145"/>
      <c r="ICZ58" s="146"/>
      <c r="IDA58" s="146"/>
      <c r="IDB58" s="147"/>
      <c r="IDC58" s="148"/>
      <c r="IDD58" s="187"/>
      <c r="IDE58" s="188"/>
      <c r="IDF58" s="186"/>
      <c r="IDG58" s="145"/>
      <c r="IDH58" s="146"/>
      <c r="IDI58" s="146"/>
      <c r="IDJ58" s="147"/>
      <c r="IDK58" s="148"/>
      <c r="IDL58" s="187"/>
      <c r="IDM58" s="188"/>
      <c r="IDN58" s="186"/>
      <c r="IDO58" s="145"/>
      <c r="IDP58" s="146"/>
      <c r="IDQ58" s="146"/>
      <c r="IDR58" s="147"/>
      <c r="IDS58" s="148"/>
      <c r="IDT58" s="187"/>
      <c r="IDU58" s="188"/>
      <c r="IDV58" s="186"/>
      <c r="IDW58" s="145"/>
      <c r="IDX58" s="146"/>
      <c r="IDY58" s="146"/>
      <c r="IDZ58" s="147"/>
      <c r="IEA58" s="148"/>
      <c r="IEB58" s="187"/>
      <c r="IEC58" s="188"/>
      <c r="IED58" s="186"/>
      <c r="IEE58" s="145"/>
      <c r="IEF58" s="146"/>
      <c r="IEG58" s="146"/>
      <c r="IEH58" s="147"/>
      <c r="IEI58" s="148"/>
      <c r="IEJ58" s="187"/>
      <c r="IEK58" s="188"/>
      <c r="IEL58" s="186"/>
      <c r="IEM58" s="145"/>
      <c r="IEN58" s="146"/>
      <c r="IEO58" s="146"/>
      <c r="IEP58" s="147"/>
      <c r="IEQ58" s="148"/>
      <c r="IER58" s="187"/>
      <c r="IES58" s="188"/>
      <c r="IET58" s="186"/>
      <c r="IEU58" s="145"/>
      <c r="IEV58" s="146"/>
      <c r="IEW58" s="146"/>
      <c r="IEX58" s="147"/>
      <c r="IEY58" s="148"/>
      <c r="IEZ58" s="187"/>
      <c r="IFA58" s="188"/>
      <c r="IFB58" s="186"/>
      <c r="IFC58" s="145"/>
      <c r="IFD58" s="146"/>
      <c r="IFE58" s="146"/>
      <c r="IFF58" s="147"/>
      <c r="IFG58" s="148"/>
      <c r="IFH58" s="187"/>
      <c r="IFI58" s="188"/>
      <c r="IFJ58" s="186"/>
      <c r="IFK58" s="145"/>
      <c r="IFL58" s="146"/>
      <c r="IFM58" s="146"/>
      <c r="IFN58" s="147"/>
      <c r="IFO58" s="148"/>
      <c r="IFP58" s="187"/>
      <c r="IFQ58" s="188"/>
      <c r="IFR58" s="186"/>
      <c r="IFS58" s="145"/>
      <c r="IFT58" s="146"/>
      <c r="IFU58" s="146"/>
      <c r="IFV58" s="147"/>
      <c r="IFW58" s="148"/>
      <c r="IFX58" s="187"/>
      <c r="IFY58" s="188"/>
      <c r="IFZ58" s="186"/>
      <c r="IGA58" s="145"/>
      <c r="IGB58" s="146"/>
      <c r="IGC58" s="146"/>
      <c r="IGD58" s="147"/>
      <c r="IGE58" s="148"/>
      <c r="IGF58" s="187"/>
      <c r="IGG58" s="188"/>
      <c r="IGH58" s="186"/>
      <c r="IGI58" s="145"/>
      <c r="IGJ58" s="146"/>
      <c r="IGK58" s="146"/>
      <c r="IGL58" s="147"/>
      <c r="IGM58" s="148"/>
      <c r="IGN58" s="187"/>
      <c r="IGO58" s="188"/>
      <c r="IGP58" s="186"/>
      <c r="IGQ58" s="145"/>
      <c r="IGR58" s="146"/>
      <c r="IGS58" s="146"/>
      <c r="IGT58" s="147"/>
      <c r="IGU58" s="148"/>
      <c r="IGV58" s="187"/>
      <c r="IGW58" s="188"/>
      <c r="IGX58" s="186"/>
      <c r="IGY58" s="145"/>
      <c r="IGZ58" s="146"/>
      <c r="IHA58" s="146"/>
      <c r="IHB58" s="147"/>
      <c r="IHC58" s="148"/>
      <c r="IHD58" s="187"/>
      <c r="IHE58" s="188"/>
      <c r="IHF58" s="186"/>
      <c r="IHG58" s="145"/>
      <c r="IHH58" s="146"/>
      <c r="IHI58" s="146"/>
      <c r="IHJ58" s="147"/>
      <c r="IHK58" s="148"/>
      <c r="IHL58" s="187"/>
      <c r="IHM58" s="188"/>
      <c r="IHN58" s="186"/>
      <c r="IHO58" s="145"/>
      <c r="IHP58" s="146"/>
      <c r="IHQ58" s="146"/>
      <c r="IHR58" s="147"/>
      <c r="IHS58" s="148"/>
      <c r="IHT58" s="187"/>
      <c r="IHU58" s="188"/>
      <c r="IHV58" s="186"/>
      <c r="IHW58" s="145"/>
      <c r="IHX58" s="146"/>
      <c r="IHY58" s="146"/>
      <c r="IHZ58" s="147"/>
      <c r="IIA58" s="148"/>
      <c r="IIB58" s="187"/>
      <c r="IIC58" s="188"/>
      <c r="IID58" s="186"/>
      <c r="IIE58" s="145"/>
      <c r="IIF58" s="146"/>
      <c r="IIG58" s="146"/>
      <c r="IIH58" s="147"/>
      <c r="III58" s="148"/>
      <c r="IIJ58" s="187"/>
      <c r="IIK58" s="188"/>
      <c r="IIL58" s="186"/>
      <c r="IIM58" s="145"/>
      <c r="IIN58" s="146"/>
      <c r="IIO58" s="146"/>
      <c r="IIP58" s="147"/>
      <c r="IIQ58" s="148"/>
      <c r="IIR58" s="187"/>
      <c r="IIS58" s="188"/>
      <c r="IIT58" s="186"/>
      <c r="IIU58" s="145"/>
      <c r="IIV58" s="146"/>
      <c r="IIW58" s="146"/>
      <c r="IIX58" s="147"/>
      <c r="IIY58" s="148"/>
      <c r="IIZ58" s="187"/>
      <c r="IJA58" s="188"/>
      <c r="IJB58" s="186"/>
      <c r="IJC58" s="145"/>
      <c r="IJD58" s="146"/>
      <c r="IJE58" s="146"/>
      <c r="IJF58" s="147"/>
      <c r="IJG58" s="148"/>
      <c r="IJH58" s="187"/>
      <c r="IJI58" s="188"/>
      <c r="IJJ58" s="186"/>
      <c r="IJK58" s="145"/>
      <c r="IJL58" s="146"/>
      <c r="IJM58" s="146"/>
      <c r="IJN58" s="147"/>
      <c r="IJO58" s="148"/>
      <c r="IJP58" s="187"/>
      <c r="IJQ58" s="188"/>
      <c r="IJR58" s="186"/>
      <c r="IJS58" s="145"/>
      <c r="IJT58" s="146"/>
      <c r="IJU58" s="146"/>
      <c r="IJV58" s="147"/>
      <c r="IJW58" s="148"/>
      <c r="IJX58" s="187"/>
      <c r="IJY58" s="188"/>
      <c r="IJZ58" s="186"/>
      <c r="IKA58" s="145"/>
      <c r="IKB58" s="146"/>
      <c r="IKC58" s="146"/>
      <c r="IKD58" s="147"/>
      <c r="IKE58" s="148"/>
      <c r="IKF58" s="187"/>
      <c r="IKG58" s="188"/>
      <c r="IKH58" s="186"/>
      <c r="IKI58" s="145"/>
      <c r="IKJ58" s="146"/>
      <c r="IKK58" s="146"/>
      <c r="IKL58" s="147"/>
      <c r="IKM58" s="148"/>
      <c r="IKN58" s="187"/>
      <c r="IKO58" s="188"/>
      <c r="IKP58" s="186"/>
      <c r="IKQ58" s="145"/>
      <c r="IKR58" s="146"/>
      <c r="IKS58" s="146"/>
      <c r="IKT58" s="147"/>
      <c r="IKU58" s="148"/>
      <c r="IKV58" s="187"/>
      <c r="IKW58" s="188"/>
      <c r="IKX58" s="186"/>
      <c r="IKY58" s="145"/>
      <c r="IKZ58" s="146"/>
      <c r="ILA58" s="146"/>
      <c r="ILB58" s="147"/>
      <c r="ILC58" s="148"/>
      <c r="ILD58" s="187"/>
      <c r="ILE58" s="188"/>
      <c r="ILF58" s="186"/>
      <c r="ILG58" s="145"/>
      <c r="ILH58" s="146"/>
      <c r="ILI58" s="146"/>
      <c r="ILJ58" s="147"/>
      <c r="ILK58" s="148"/>
      <c r="ILL58" s="187"/>
      <c r="ILM58" s="188"/>
      <c r="ILN58" s="186"/>
      <c r="ILO58" s="145"/>
      <c r="ILP58" s="146"/>
      <c r="ILQ58" s="146"/>
      <c r="ILR58" s="147"/>
      <c r="ILS58" s="148"/>
      <c r="ILT58" s="187"/>
      <c r="ILU58" s="188"/>
      <c r="ILV58" s="186"/>
      <c r="ILW58" s="145"/>
      <c r="ILX58" s="146"/>
      <c r="ILY58" s="146"/>
      <c r="ILZ58" s="147"/>
      <c r="IMA58" s="148"/>
      <c r="IMB58" s="187"/>
      <c r="IMC58" s="188"/>
      <c r="IMD58" s="186"/>
      <c r="IME58" s="145"/>
      <c r="IMF58" s="146"/>
      <c r="IMG58" s="146"/>
      <c r="IMH58" s="147"/>
      <c r="IMI58" s="148"/>
      <c r="IMJ58" s="187"/>
      <c r="IMK58" s="188"/>
      <c r="IML58" s="186"/>
      <c r="IMM58" s="145"/>
      <c r="IMN58" s="146"/>
      <c r="IMO58" s="146"/>
      <c r="IMP58" s="147"/>
      <c r="IMQ58" s="148"/>
      <c r="IMR58" s="187"/>
      <c r="IMS58" s="188"/>
      <c r="IMT58" s="186"/>
      <c r="IMU58" s="145"/>
      <c r="IMV58" s="146"/>
      <c r="IMW58" s="146"/>
      <c r="IMX58" s="147"/>
      <c r="IMY58" s="148"/>
      <c r="IMZ58" s="187"/>
      <c r="INA58" s="188"/>
      <c r="INB58" s="186"/>
      <c r="INC58" s="145"/>
      <c r="IND58" s="146"/>
      <c r="INE58" s="146"/>
      <c r="INF58" s="147"/>
      <c r="ING58" s="148"/>
      <c r="INH58" s="187"/>
      <c r="INI58" s="188"/>
      <c r="INJ58" s="186"/>
      <c r="INK58" s="145"/>
      <c r="INL58" s="146"/>
      <c r="INM58" s="146"/>
      <c r="INN58" s="147"/>
      <c r="INO58" s="148"/>
      <c r="INP58" s="187"/>
      <c r="INQ58" s="188"/>
      <c r="INR58" s="186"/>
      <c r="INS58" s="145"/>
      <c r="INT58" s="146"/>
      <c r="INU58" s="146"/>
      <c r="INV58" s="147"/>
      <c r="INW58" s="148"/>
      <c r="INX58" s="187"/>
      <c r="INY58" s="188"/>
      <c r="INZ58" s="186"/>
      <c r="IOA58" s="145"/>
      <c r="IOB58" s="146"/>
      <c r="IOC58" s="146"/>
      <c r="IOD58" s="147"/>
      <c r="IOE58" s="148"/>
      <c r="IOF58" s="187"/>
      <c r="IOG58" s="188"/>
      <c r="IOH58" s="186"/>
      <c r="IOI58" s="145"/>
      <c r="IOJ58" s="146"/>
      <c r="IOK58" s="146"/>
      <c r="IOL58" s="147"/>
      <c r="IOM58" s="148"/>
      <c r="ION58" s="187"/>
      <c r="IOO58" s="188"/>
      <c r="IOP58" s="186"/>
      <c r="IOQ58" s="145"/>
      <c r="IOR58" s="146"/>
      <c r="IOS58" s="146"/>
      <c r="IOT58" s="147"/>
      <c r="IOU58" s="148"/>
      <c r="IOV58" s="187"/>
      <c r="IOW58" s="188"/>
      <c r="IOX58" s="186"/>
      <c r="IOY58" s="145"/>
      <c r="IOZ58" s="146"/>
      <c r="IPA58" s="146"/>
      <c r="IPB58" s="147"/>
      <c r="IPC58" s="148"/>
      <c r="IPD58" s="187"/>
      <c r="IPE58" s="188"/>
      <c r="IPF58" s="186"/>
      <c r="IPG58" s="145"/>
      <c r="IPH58" s="146"/>
      <c r="IPI58" s="146"/>
      <c r="IPJ58" s="147"/>
      <c r="IPK58" s="148"/>
      <c r="IPL58" s="187"/>
      <c r="IPM58" s="188"/>
      <c r="IPN58" s="186"/>
      <c r="IPO58" s="145"/>
      <c r="IPP58" s="146"/>
      <c r="IPQ58" s="146"/>
      <c r="IPR58" s="147"/>
      <c r="IPS58" s="148"/>
      <c r="IPT58" s="187"/>
      <c r="IPU58" s="188"/>
      <c r="IPV58" s="186"/>
      <c r="IPW58" s="145"/>
      <c r="IPX58" s="146"/>
      <c r="IPY58" s="146"/>
      <c r="IPZ58" s="147"/>
      <c r="IQA58" s="148"/>
      <c r="IQB58" s="187"/>
      <c r="IQC58" s="188"/>
      <c r="IQD58" s="186"/>
      <c r="IQE58" s="145"/>
      <c r="IQF58" s="146"/>
      <c r="IQG58" s="146"/>
      <c r="IQH58" s="147"/>
      <c r="IQI58" s="148"/>
      <c r="IQJ58" s="187"/>
      <c r="IQK58" s="188"/>
      <c r="IQL58" s="186"/>
      <c r="IQM58" s="145"/>
      <c r="IQN58" s="146"/>
      <c r="IQO58" s="146"/>
      <c r="IQP58" s="147"/>
      <c r="IQQ58" s="148"/>
      <c r="IQR58" s="187"/>
      <c r="IQS58" s="188"/>
      <c r="IQT58" s="186"/>
      <c r="IQU58" s="145"/>
      <c r="IQV58" s="146"/>
      <c r="IQW58" s="146"/>
      <c r="IQX58" s="147"/>
      <c r="IQY58" s="148"/>
      <c r="IQZ58" s="187"/>
      <c r="IRA58" s="188"/>
      <c r="IRB58" s="186"/>
      <c r="IRC58" s="145"/>
      <c r="IRD58" s="146"/>
      <c r="IRE58" s="146"/>
      <c r="IRF58" s="147"/>
      <c r="IRG58" s="148"/>
      <c r="IRH58" s="187"/>
      <c r="IRI58" s="188"/>
      <c r="IRJ58" s="186"/>
      <c r="IRK58" s="145"/>
      <c r="IRL58" s="146"/>
      <c r="IRM58" s="146"/>
      <c r="IRN58" s="147"/>
      <c r="IRO58" s="148"/>
      <c r="IRP58" s="187"/>
      <c r="IRQ58" s="188"/>
      <c r="IRR58" s="186"/>
      <c r="IRS58" s="145"/>
      <c r="IRT58" s="146"/>
      <c r="IRU58" s="146"/>
      <c r="IRV58" s="147"/>
      <c r="IRW58" s="148"/>
      <c r="IRX58" s="187"/>
      <c r="IRY58" s="188"/>
      <c r="IRZ58" s="186"/>
      <c r="ISA58" s="145"/>
      <c r="ISB58" s="146"/>
      <c r="ISC58" s="146"/>
      <c r="ISD58" s="147"/>
      <c r="ISE58" s="148"/>
      <c r="ISF58" s="187"/>
      <c r="ISG58" s="188"/>
      <c r="ISH58" s="186"/>
      <c r="ISI58" s="145"/>
      <c r="ISJ58" s="146"/>
      <c r="ISK58" s="146"/>
      <c r="ISL58" s="147"/>
      <c r="ISM58" s="148"/>
      <c r="ISN58" s="187"/>
      <c r="ISO58" s="188"/>
      <c r="ISP58" s="186"/>
      <c r="ISQ58" s="145"/>
      <c r="ISR58" s="146"/>
      <c r="ISS58" s="146"/>
      <c r="IST58" s="147"/>
      <c r="ISU58" s="148"/>
      <c r="ISV58" s="187"/>
      <c r="ISW58" s="188"/>
      <c r="ISX58" s="186"/>
      <c r="ISY58" s="145"/>
      <c r="ISZ58" s="146"/>
      <c r="ITA58" s="146"/>
      <c r="ITB58" s="147"/>
      <c r="ITC58" s="148"/>
      <c r="ITD58" s="187"/>
      <c r="ITE58" s="188"/>
      <c r="ITF58" s="186"/>
      <c r="ITG58" s="145"/>
      <c r="ITH58" s="146"/>
      <c r="ITI58" s="146"/>
      <c r="ITJ58" s="147"/>
      <c r="ITK58" s="148"/>
      <c r="ITL58" s="187"/>
      <c r="ITM58" s="188"/>
      <c r="ITN58" s="186"/>
      <c r="ITO58" s="145"/>
      <c r="ITP58" s="146"/>
      <c r="ITQ58" s="146"/>
      <c r="ITR58" s="147"/>
      <c r="ITS58" s="148"/>
      <c r="ITT58" s="187"/>
      <c r="ITU58" s="188"/>
      <c r="ITV58" s="186"/>
      <c r="ITW58" s="145"/>
      <c r="ITX58" s="146"/>
      <c r="ITY58" s="146"/>
      <c r="ITZ58" s="147"/>
      <c r="IUA58" s="148"/>
      <c r="IUB58" s="187"/>
      <c r="IUC58" s="188"/>
      <c r="IUD58" s="186"/>
      <c r="IUE58" s="145"/>
      <c r="IUF58" s="146"/>
      <c r="IUG58" s="146"/>
      <c r="IUH58" s="147"/>
      <c r="IUI58" s="148"/>
      <c r="IUJ58" s="187"/>
      <c r="IUK58" s="188"/>
      <c r="IUL58" s="186"/>
      <c r="IUM58" s="145"/>
      <c r="IUN58" s="146"/>
      <c r="IUO58" s="146"/>
      <c r="IUP58" s="147"/>
      <c r="IUQ58" s="148"/>
      <c r="IUR58" s="187"/>
      <c r="IUS58" s="188"/>
      <c r="IUT58" s="186"/>
      <c r="IUU58" s="145"/>
      <c r="IUV58" s="146"/>
      <c r="IUW58" s="146"/>
      <c r="IUX58" s="147"/>
      <c r="IUY58" s="148"/>
      <c r="IUZ58" s="187"/>
      <c r="IVA58" s="188"/>
      <c r="IVB58" s="186"/>
      <c r="IVC58" s="145"/>
      <c r="IVD58" s="146"/>
      <c r="IVE58" s="146"/>
      <c r="IVF58" s="147"/>
      <c r="IVG58" s="148"/>
      <c r="IVH58" s="187"/>
      <c r="IVI58" s="188"/>
      <c r="IVJ58" s="186"/>
      <c r="IVK58" s="145"/>
      <c r="IVL58" s="146"/>
      <c r="IVM58" s="146"/>
      <c r="IVN58" s="147"/>
      <c r="IVO58" s="148"/>
      <c r="IVP58" s="187"/>
      <c r="IVQ58" s="188"/>
      <c r="IVR58" s="186"/>
      <c r="IVS58" s="145"/>
      <c r="IVT58" s="146"/>
      <c r="IVU58" s="146"/>
      <c r="IVV58" s="147"/>
      <c r="IVW58" s="148"/>
      <c r="IVX58" s="187"/>
      <c r="IVY58" s="188"/>
      <c r="IVZ58" s="186"/>
      <c r="IWA58" s="145"/>
      <c r="IWB58" s="146"/>
      <c r="IWC58" s="146"/>
      <c r="IWD58" s="147"/>
      <c r="IWE58" s="148"/>
      <c r="IWF58" s="187"/>
      <c r="IWG58" s="188"/>
      <c r="IWH58" s="186"/>
      <c r="IWI58" s="145"/>
      <c r="IWJ58" s="146"/>
      <c r="IWK58" s="146"/>
      <c r="IWL58" s="147"/>
      <c r="IWM58" s="148"/>
      <c r="IWN58" s="187"/>
      <c r="IWO58" s="188"/>
      <c r="IWP58" s="186"/>
      <c r="IWQ58" s="145"/>
      <c r="IWR58" s="146"/>
      <c r="IWS58" s="146"/>
      <c r="IWT58" s="147"/>
      <c r="IWU58" s="148"/>
      <c r="IWV58" s="187"/>
      <c r="IWW58" s="188"/>
      <c r="IWX58" s="186"/>
      <c r="IWY58" s="145"/>
      <c r="IWZ58" s="146"/>
      <c r="IXA58" s="146"/>
      <c r="IXB58" s="147"/>
      <c r="IXC58" s="148"/>
      <c r="IXD58" s="187"/>
      <c r="IXE58" s="188"/>
      <c r="IXF58" s="186"/>
      <c r="IXG58" s="145"/>
      <c r="IXH58" s="146"/>
      <c r="IXI58" s="146"/>
      <c r="IXJ58" s="147"/>
      <c r="IXK58" s="148"/>
      <c r="IXL58" s="187"/>
      <c r="IXM58" s="188"/>
      <c r="IXN58" s="186"/>
      <c r="IXO58" s="145"/>
      <c r="IXP58" s="146"/>
      <c r="IXQ58" s="146"/>
      <c r="IXR58" s="147"/>
      <c r="IXS58" s="148"/>
      <c r="IXT58" s="187"/>
      <c r="IXU58" s="188"/>
      <c r="IXV58" s="186"/>
      <c r="IXW58" s="145"/>
      <c r="IXX58" s="146"/>
      <c r="IXY58" s="146"/>
      <c r="IXZ58" s="147"/>
      <c r="IYA58" s="148"/>
      <c r="IYB58" s="187"/>
      <c r="IYC58" s="188"/>
      <c r="IYD58" s="186"/>
      <c r="IYE58" s="145"/>
      <c r="IYF58" s="146"/>
      <c r="IYG58" s="146"/>
      <c r="IYH58" s="147"/>
      <c r="IYI58" s="148"/>
      <c r="IYJ58" s="187"/>
      <c r="IYK58" s="188"/>
      <c r="IYL58" s="186"/>
      <c r="IYM58" s="145"/>
      <c r="IYN58" s="146"/>
      <c r="IYO58" s="146"/>
      <c r="IYP58" s="147"/>
      <c r="IYQ58" s="148"/>
      <c r="IYR58" s="187"/>
      <c r="IYS58" s="188"/>
      <c r="IYT58" s="186"/>
      <c r="IYU58" s="145"/>
      <c r="IYV58" s="146"/>
      <c r="IYW58" s="146"/>
      <c r="IYX58" s="147"/>
      <c r="IYY58" s="148"/>
      <c r="IYZ58" s="187"/>
      <c r="IZA58" s="188"/>
      <c r="IZB58" s="186"/>
      <c r="IZC58" s="145"/>
      <c r="IZD58" s="146"/>
      <c r="IZE58" s="146"/>
      <c r="IZF58" s="147"/>
      <c r="IZG58" s="148"/>
      <c r="IZH58" s="187"/>
      <c r="IZI58" s="188"/>
      <c r="IZJ58" s="186"/>
      <c r="IZK58" s="145"/>
      <c r="IZL58" s="146"/>
      <c r="IZM58" s="146"/>
      <c r="IZN58" s="147"/>
      <c r="IZO58" s="148"/>
      <c r="IZP58" s="187"/>
      <c r="IZQ58" s="188"/>
      <c r="IZR58" s="186"/>
      <c r="IZS58" s="145"/>
      <c r="IZT58" s="146"/>
      <c r="IZU58" s="146"/>
      <c r="IZV58" s="147"/>
      <c r="IZW58" s="148"/>
      <c r="IZX58" s="187"/>
      <c r="IZY58" s="188"/>
      <c r="IZZ58" s="186"/>
      <c r="JAA58" s="145"/>
      <c r="JAB58" s="146"/>
      <c r="JAC58" s="146"/>
      <c r="JAD58" s="147"/>
      <c r="JAE58" s="148"/>
      <c r="JAF58" s="187"/>
      <c r="JAG58" s="188"/>
      <c r="JAH58" s="186"/>
      <c r="JAI58" s="145"/>
      <c r="JAJ58" s="146"/>
      <c r="JAK58" s="146"/>
      <c r="JAL58" s="147"/>
      <c r="JAM58" s="148"/>
      <c r="JAN58" s="187"/>
      <c r="JAO58" s="188"/>
      <c r="JAP58" s="186"/>
      <c r="JAQ58" s="145"/>
      <c r="JAR58" s="146"/>
      <c r="JAS58" s="146"/>
      <c r="JAT58" s="147"/>
      <c r="JAU58" s="148"/>
      <c r="JAV58" s="187"/>
      <c r="JAW58" s="188"/>
      <c r="JAX58" s="186"/>
      <c r="JAY58" s="145"/>
      <c r="JAZ58" s="146"/>
      <c r="JBA58" s="146"/>
      <c r="JBB58" s="147"/>
      <c r="JBC58" s="148"/>
      <c r="JBD58" s="187"/>
      <c r="JBE58" s="188"/>
      <c r="JBF58" s="186"/>
      <c r="JBG58" s="145"/>
      <c r="JBH58" s="146"/>
      <c r="JBI58" s="146"/>
      <c r="JBJ58" s="147"/>
      <c r="JBK58" s="148"/>
      <c r="JBL58" s="187"/>
      <c r="JBM58" s="188"/>
      <c r="JBN58" s="186"/>
      <c r="JBO58" s="145"/>
      <c r="JBP58" s="146"/>
      <c r="JBQ58" s="146"/>
      <c r="JBR58" s="147"/>
      <c r="JBS58" s="148"/>
      <c r="JBT58" s="187"/>
      <c r="JBU58" s="188"/>
      <c r="JBV58" s="186"/>
      <c r="JBW58" s="145"/>
      <c r="JBX58" s="146"/>
      <c r="JBY58" s="146"/>
      <c r="JBZ58" s="147"/>
      <c r="JCA58" s="148"/>
      <c r="JCB58" s="187"/>
      <c r="JCC58" s="188"/>
      <c r="JCD58" s="186"/>
      <c r="JCE58" s="145"/>
      <c r="JCF58" s="146"/>
      <c r="JCG58" s="146"/>
      <c r="JCH58" s="147"/>
      <c r="JCI58" s="148"/>
      <c r="JCJ58" s="187"/>
      <c r="JCK58" s="188"/>
      <c r="JCL58" s="186"/>
      <c r="JCM58" s="145"/>
      <c r="JCN58" s="146"/>
      <c r="JCO58" s="146"/>
      <c r="JCP58" s="147"/>
      <c r="JCQ58" s="148"/>
      <c r="JCR58" s="187"/>
      <c r="JCS58" s="188"/>
      <c r="JCT58" s="186"/>
      <c r="JCU58" s="145"/>
      <c r="JCV58" s="146"/>
      <c r="JCW58" s="146"/>
      <c r="JCX58" s="147"/>
      <c r="JCY58" s="148"/>
      <c r="JCZ58" s="187"/>
      <c r="JDA58" s="188"/>
      <c r="JDB58" s="186"/>
      <c r="JDC58" s="145"/>
      <c r="JDD58" s="146"/>
      <c r="JDE58" s="146"/>
      <c r="JDF58" s="147"/>
      <c r="JDG58" s="148"/>
      <c r="JDH58" s="187"/>
      <c r="JDI58" s="188"/>
      <c r="JDJ58" s="186"/>
      <c r="JDK58" s="145"/>
      <c r="JDL58" s="146"/>
      <c r="JDM58" s="146"/>
      <c r="JDN58" s="147"/>
      <c r="JDO58" s="148"/>
      <c r="JDP58" s="187"/>
      <c r="JDQ58" s="188"/>
      <c r="JDR58" s="186"/>
      <c r="JDS58" s="145"/>
      <c r="JDT58" s="146"/>
      <c r="JDU58" s="146"/>
      <c r="JDV58" s="147"/>
      <c r="JDW58" s="148"/>
      <c r="JDX58" s="187"/>
      <c r="JDY58" s="188"/>
      <c r="JDZ58" s="186"/>
      <c r="JEA58" s="145"/>
      <c r="JEB58" s="146"/>
      <c r="JEC58" s="146"/>
      <c r="JED58" s="147"/>
      <c r="JEE58" s="148"/>
      <c r="JEF58" s="187"/>
      <c r="JEG58" s="188"/>
      <c r="JEH58" s="186"/>
      <c r="JEI58" s="145"/>
      <c r="JEJ58" s="146"/>
      <c r="JEK58" s="146"/>
      <c r="JEL58" s="147"/>
      <c r="JEM58" s="148"/>
      <c r="JEN58" s="187"/>
      <c r="JEO58" s="188"/>
      <c r="JEP58" s="186"/>
      <c r="JEQ58" s="145"/>
      <c r="JER58" s="146"/>
      <c r="JES58" s="146"/>
      <c r="JET58" s="147"/>
      <c r="JEU58" s="148"/>
      <c r="JEV58" s="187"/>
      <c r="JEW58" s="188"/>
      <c r="JEX58" s="186"/>
      <c r="JEY58" s="145"/>
      <c r="JEZ58" s="146"/>
      <c r="JFA58" s="146"/>
      <c r="JFB58" s="147"/>
      <c r="JFC58" s="148"/>
      <c r="JFD58" s="187"/>
      <c r="JFE58" s="188"/>
      <c r="JFF58" s="186"/>
      <c r="JFG58" s="145"/>
      <c r="JFH58" s="146"/>
      <c r="JFI58" s="146"/>
      <c r="JFJ58" s="147"/>
      <c r="JFK58" s="148"/>
      <c r="JFL58" s="187"/>
      <c r="JFM58" s="188"/>
      <c r="JFN58" s="186"/>
      <c r="JFO58" s="145"/>
      <c r="JFP58" s="146"/>
      <c r="JFQ58" s="146"/>
      <c r="JFR58" s="147"/>
      <c r="JFS58" s="148"/>
      <c r="JFT58" s="187"/>
      <c r="JFU58" s="188"/>
      <c r="JFV58" s="186"/>
      <c r="JFW58" s="145"/>
      <c r="JFX58" s="146"/>
      <c r="JFY58" s="146"/>
      <c r="JFZ58" s="147"/>
      <c r="JGA58" s="148"/>
      <c r="JGB58" s="187"/>
      <c r="JGC58" s="188"/>
      <c r="JGD58" s="186"/>
      <c r="JGE58" s="145"/>
      <c r="JGF58" s="146"/>
      <c r="JGG58" s="146"/>
      <c r="JGH58" s="147"/>
      <c r="JGI58" s="148"/>
      <c r="JGJ58" s="187"/>
      <c r="JGK58" s="188"/>
      <c r="JGL58" s="186"/>
      <c r="JGM58" s="145"/>
      <c r="JGN58" s="146"/>
      <c r="JGO58" s="146"/>
      <c r="JGP58" s="147"/>
      <c r="JGQ58" s="148"/>
      <c r="JGR58" s="187"/>
      <c r="JGS58" s="188"/>
      <c r="JGT58" s="186"/>
      <c r="JGU58" s="145"/>
      <c r="JGV58" s="146"/>
      <c r="JGW58" s="146"/>
      <c r="JGX58" s="147"/>
      <c r="JGY58" s="148"/>
      <c r="JGZ58" s="187"/>
      <c r="JHA58" s="188"/>
      <c r="JHB58" s="186"/>
      <c r="JHC58" s="145"/>
      <c r="JHD58" s="146"/>
      <c r="JHE58" s="146"/>
      <c r="JHF58" s="147"/>
      <c r="JHG58" s="148"/>
      <c r="JHH58" s="187"/>
      <c r="JHI58" s="188"/>
      <c r="JHJ58" s="186"/>
      <c r="JHK58" s="145"/>
      <c r="JHL58" s="146"/>
      <c r="JHM58" s="146"/>
      <c r="JHN58" s="147"/>
      <c r="JHO58" s="148"/>
      <c r="JHP58" s="187"/>
      <c r="JHQ58" s="188"/>
      <c r="JHR58" s="186"/>
      <c r="JHS58" s="145"/>
      <c r="JHT58" s="146"/>
      <c r="JHU58" s="146"/>
      <c r="JHV58" s="147"/>
      <c r="JHW58" s="148"/>
      <c r="JHX58" s="187"/>
      <c r="JHY58" s="188"/>
      <c r="JHZ58" s="186"/>
      <c r="JIA58" s="145"/>
      <c r="JIB58" s="146"/>
      <c r="JIC58" s="146"/>
      <c r="JID58" s="147"/>
      <c r="JIE58" s="148"/>
      <c r="JIF58" s="187"/>
      <c r="JIG58" s="188"/>
      <c r="JIH58" s="186"/>
      <c r="JII58" s="145"/>
      <c r="JIJ58" s="146"/>
      <c r="JIK58" s="146"/>
      <c r="JIL58" s="147"/>
      <c r="JIM58" s="148"/>
      <c r="JIN58" s="187"/>
      <c r="JIO58" s="188"/>
      <c r="JIP58" s="186"/>
      <c r="JIQ58" s="145"/>
      <c r="JIR58" s="146"/>
      <c r="JIS58" s="146"/>
      <c r="JIT58" s="147"/>
      <c r="JIU58" s="148"/>
      <c r="JIV58" s="187"/>
      <c r="JIW58" s="188"/>
      <c r="JIX58" s="186"/>
      <c r="JIY58" s="145"/>
      <c r="JIZ58" s="146"/>
      <c r="JJA58" s="146"/>
      <c r="JJB58" s="147"/>
      <c r="JJC58" s="148"/>
      <c r="JJD58" s="187"/>
      <c r="JJE58" s="188"/>
      <c r="JJF58" s="186"/>
      <c r="JJG58" s="145"/>
      <c r="JJH58" s="146"/>
      <c r="JJI58" s="146"/>
      <c r="JJJ58" s="147"/>
      <c r="JJK58" s="148"/>
      <c r="JJL58" s="187"/>
      <c r="JJM58" s="188"/>
      <c r="JJN58" s="186"/>
      <c r="JJO58" s="145"/>
      <c r="JJP58" s="146"/>
      <c r="JJQ58" s="146"/>
      <c r="JJR58" s="147"/>
      <c r="JJS58" s="148"/>
      <c r="JJT58" s="187"/>
      <c r="JJU58" s="188"/>
      <c r="JJV58" s="186"/>
      <c r="JJW58" s="145"/>
      <c r="JJX58" s="146"/>
      <c r="JJY58" s="146"/>
      <c r="JJZ58" s="147"/>
      <c r="JKA58" s="148"/>
      <c r="JKB58" s="187"/>
      <c r="JKC58" s="188"/>
      <c r="JKD58" s="186"/>
      <c r="JKE58" s="145"/>
      <c r="JKF58" s="146"/>
      <c r="JKG58" s="146"/>
      <c r="JKH58" s="147"/>
      <c r="JKI58" s="148"/>
      <c r="JKJ58" s="187"/>
      <c r="JKK58" s="188"/>
      <c r="JKL58" s="186"/>
      <c r="JKM58" s="145"/>
      <c r="JKN58" s="146"/>
      <c r="JKO58" s="146"/>
      <c r="JKP58" s="147"/>
      <c r="JKQ58" s="148"/>
      <c r="JKR58" s="187"/>
      <c r="JKS58" s="188"/>
      <c r="JKT58" s="186"/>
      <c r="JKU58" s="145"/>
      <c r="JKV58" s="146"/>
      <c r="JKW58" s="146"/>
      <c r="JKX58" s="147"/>
      <c r="JKY58" s="148"/>
      <c r="JKZ58" s="187"/>
      <c r="JLA58" s="188"/>
      <c r="JLB58" s="186"/>
      <c r="JLC58" s="145"/>
      <c r="JLD58" s="146"/>
      <c r="JLE58" s="146"/>
      <c r="JLF58" s="147"/>
      <c r="JLG58" s="148"/>
      <c r="JLH58" s="187"/>
      <c r="JLI58" s="188"/>
      <c r="JLJ58" s="186"/>
      <c r="JLK58" s="145"/>
      <c r="JLL58" s="146"/>
      <c r="JLM58" s="146"/>
      <c r="JLN58" s="147"/>
      <c r="JLO58" s="148"/>
      <c r="JLP58" s="187"/>
      <c r="JLQ58" s="188"/>
      <c r="JLR58" s="186"/>
      <c r="JLS58" s="145"/>
      <c r="JLT58" s="146"/>
      <c r="JLU58" s="146"/>
      <c r="JLV58" s="147"/>
      <c r="JLW58" s="148"/>
      <c r="JLX58" s="187"/>
      <c r="JLY58" s="188"/>
      <c r="JLZ58" s="186"/>
      <c r="JMA58" s="145"/>
      <c r="JMB58" s="146"/>
      <c r="JMC58" s="146"/>
      <c r="JMD58" s="147"/>
      <c r="JME58" s="148"/>
      <c r="JMF58" s="187"/>
      <c r="JMG58" s="188"/>
      <c r="JMH58" s="186"/>
      <c r="JMI58" s="145"/>
      <c r="JMJ58" s="146"/>
      <c r="JMK58" s="146"/>
      <c r="JML58" s="147"/>
      <c r="JMM58" s="148"/>
      <c r="JMN58" s="187"/>
      <c r="JMO58" s="188"/>
      <c r="JMP58" s="186"/>
      <c r="JMQ58" s="145"/>
      <c r="JMR58" s="146"/>
      <c r="JMS58" s="146"/>
      <c r="JMT58" s="147"/>
      <c r="JMU58" s="148"/>
      <c r="JMV58" s="187"/>
      <c r="JMW58" s="188"/>
      <c r="JMX58" s="186"/>
      <c r="JMY58" s="145"/>
      <c r="JMZ58" s="146"/>
      <c r="JNA58" s="146"/>
      <c r="JNB58" s="147"/>
      <c r="JNC58" s="148"/>
      <c r="JND58" s="187"/>
      <c r="JNE58" s="188"/>
      <c r="JNF58" s="186"/>
      <c r="JNG58" s="145"/>
      <c r="JNH58" s="146"/>
      <c r="JNI58" s="146"/>
      <c r="JNJ58" s="147"/>
      <c r="JNK58" s="148"/>
      <c r="JNL58" s="187"/>
      <c r="JNM58" s="188"/>
      <c r="JNN58" s="186"/>
      <c r="JNO58" s="145"/>
      <c r="JNP58" s="146"/>
      <c r="JNQ58" s="146"/>
      <c r="JNR58" s="147"/>
      <c r="JNS58" s="148"/>
      <c r="JNT58" s="187"/>
      <c r="JNU58" s="188"/>
      <c r="JNV58" s="186"/>
      <c r="JNW58" s="145"/>
      <c r="JNX58" s="146"/>
      <c r="JNY58" s="146"/>
      <c r="JNZ58" s="147"/>
      <c r="JOA58" s="148"/>
      <c r="JOB58" s="187"/>
      <c r="JOC58" s="188"/>
      <c r="JOD58" s="186"/>
      <c r="JOE58" s="145"/>
      <c r="JOF58" s="146"/>
      <c r="JOG58" s="146"/>
      <c r="JOH58" s="147"/>
      <c r="JOI58" s="148"/>
      <c r="JOJ58" s="187"/>
      <c r="JOK58" s="188"/>
      <c r="JOL58" s="186"/>
      <c r="JOM58" s="145"/>
      <c r="JON58" s="146"/>
      <c r="JOO58" s="146"/>
      <c r="JOP58" s="147"/>
      <c r="JOQ58" s="148"/>
      <c r="JOR58" s="187"/>
      <c r="JOS58" s="188"/>
      <c r="JOT58" s="186"/>
      <c r="JOU58" s="145"/>
      <c r="JOV58" s="146"/>
      <c r="JOW58" s="146"/>
      <c r="JOX58" s="147"/>
      <c r="JOY58" s="148"/>
      <c r="JOZ58" s="187"/>
      <c r="JPA58" s="188"/>
      <c r="JPB58" s="186"/>
      <c r="JPC58" s="145"/>
      <c r="JPD58" s="146"/>
      <c r="JPE58" s="146"/>
      <c r="JPF58" s="147"/>
      <c r="JPG58" s="148"/>
      <c r="JPH58" s="187"/>
      <c r="JPI58" s="188"/>
      <c r="JPJ58" s="186"/>
      <c r="JPK58" s="145"/>
      <c r="JPL58" s="146"/>
      <c r="JPM58" s="146"/>
      <c r="JPN58" s="147"/>
      <c r="JPO58" s="148"/>
      <c r="JPP58" s="187"/>
      <c r="JPQ58" s="188"/>
      <c r="JPR58" s="186"/>
      <c r="JPS58" s="145"/>
      <c r="JPT58" s="146"/>
      <c r="JPU58" s="146"/>
      <c r="JPV58" s="147"/>
      <c r="JPW58" s="148"/>
      <c r="JPX58" s="187"/>
      <c r="JPY58" s="188"/>
      <c r="JPZ58" s="186"/>
      <c r="JQA58" s="145"/>
      <c r="JQB58" s="146"/>
      <c r="JQC58" s="146"/>
      <c r="JQD58" s="147"/>
      <c r="JQE58" s="148"/>
      <c r="JQF58" s="187"/>
      <c r="JQG58" s="188"/>
      <c r="JQH58" s="186"/>
      <c r="JQI58" s="145"/>
      <c r="JQJ58" s="146"/>
      <c r="JQK58" s="146"/>
      <c r="JQL58" s="147"/>
      <c r="JQM58" s="148"/>
      <c r="JQN58" s="187"/>
      <c r="JQO58" s="188"/>
      <c r="JQP58" s="186"/>
      <c r="JQQ58" s="145"/>
      <c r="JQR58" s="146"/>
      <c r="JQS58" s="146"/>
      <c r="JQT58" s="147"/>
      <c r="JQU58" s="148"/>
      <c r="JQV58" s="187"/>
      <c r="JQW58" s="188"/>
      <c r="JQX58" s="186"/>
      <c r="JQY58" s="145"/>
      <c r="JQZ58" s="146"/>
      <c r="JRA58" s="146"/>
      <c r="JRB58" s="147"/>
      <c r="JRC58" s="148"/>
      <c r="JRD58" s="187"/>
      <c r="JRE58" s="188"/>
      <c r="JRF58" s="186"/>
      <c r="JRG58" s="145"/>
      <c r="JRH58" s="146"/>
      <c r="JRI58" s="146"/>
      <c r="JRJ58" s="147"/>
      <c r="JRK58" s="148"/>
      <c r="JRL58" s="187"/>
      <c r="JRM58" s="188"/>
      <c r="JRN58" s="186"/>
      <c r="JRO58" s="145"/>
      <c r="JRP58" s="146"/>
      <c r="JRQ58" s="146"/>
      <c r="JRR58" s="147"/>
      <c r="JRS58" s="148"/>
      <c r="JRT58" s="187"/>
      <c r="JRU58" s="188"/>
      <c r="JRV58" s="186"/>
      <c r="JRW58" s="145"/>
      <c r="JRX58" s="146"/>
      <c r="JRY58" s="146"/>
      <c r="JRZ58" s="147"/>
      <c r="JSA58" s="148"/>
      <c r="JSB58" s="187"/>
      <c r="JSC58" s="188"/>
      <c r="JSD58" s="186"/>
      <c r="JSE58" s="145"/>
      <c r="JSF58" s="146"/>
      <c r="JSG58" s="146"/>
      <c r="JSH58" s="147"/>
      <c r="JSI58" s="148"/>
      <c r="JSJ58" s="187"/>
      <c r="JSK58" s="188"/>
      <c r="JSL58" s="186"/>
      <c r="JSM58" s="145"/>
      <c r="JSN58" s="146"/>
      <c r="JSO58" s="146"/>
      <c r="JSP58" s="147"/>
      <c r="JSQ58" s="148"/>
      <c r="JSR58" s="187"/>
      <c r="JSS58" s="188"/>
      <c r="JST58" s="186"/>
      <c r="JSU58" s="145"/>
      <c r="JSV58" s="146"/>
      <c r="JSW58" s="146"/>
      <c r="JSX58" s="147"/>
      <c r="JSY58" s="148"/>
      <c r="JSZ58" s="187"/>
      <c r="JTA58" s="188"/>
      <c r="JTB58" s="186"/>
      <c r="JTC58" s="145"/>
      <c r="JTD58" s="146"/>
      <c r="JTE58" s="146"/>
      <c r="JTF58" s="147"/>
      <c r="JTG58" s="148"/>
      <c r="JTH58" s="187"/>
      <c r="JTI58" s="188"/>
      <c r="JTJ58" s="186"/>
      <c r="JTK58" s="145"/>
      <c r="JTL58" s="146"/>
      <c r="JTM58" s="146"/>
      <c r="JTN58" s="147"/>
      <c r="JTO58" s="148"/>
      <c r="JTP58" s="187"/>
      <c r="JTQ58" s="188"/>
      <c r="JTR58" s="186"/>
      <c r="JTS58" s="145"/>
      <c r="JTT58" s="146"/>
      <c r="JTU58" s="146"/>
      <c r="JTV58" s="147"/>
      <c r="JTW58" s="148"/>
      <c r="JTX58" s="187"/>
      <c r="JTY58" s="188"/>
      <c r="JTZ58" s="186"/>
      <c r="JUA58" s="145"/>
      <c r="JUB58" s="146"/>
      <c r="JUC58" s="146"/>
      <c r="JUD58" s="147"/>
      <c r="JUE58" s="148"/>
      <c r="JUF58" s="187"/>
      <c r="JUG58" s="188"/>
      <c r="JUH58" s="186"/>
      <c r="JUI58" s="145"/>
      <c r="JUJ58" s="146"/>
      <c r="JUK58" s="146"/>
      <c r="JUL58" s="147"/>
      <c r="JUM58" s="148"/>
      <c r="JUN58" s="187"/>
      <c r="JUO58" s="188"/>
      <c r="JUP58" s="186"/>
      <c r="JUQ58" s="145"/>
      <c r="JUR58" s="146"/>
      <c r="JUS58" s="146"/>
      <c r="JUT58" s="147"/>
      <c r="JUU58" s="148"/>
      <c r="JUV58" s="187"/>
      <c r="JUW58" s="188"/>
      <c r="JUX58" s="186"/>
      <c r="JUY58" s="145"/>
      <c r="JUZ58" s="146"/>
      <c r="JVA58" s="146"/>
      <c r="JVB58" s="147"/>
      <c r="JVC58" s="148"/>
      <c r="JVD58" s="187"/>
      <c r="JVE58" s="188"/>
      <c r="JVF58" s="186"/>
      <c r="JVG58" s="145"/>
      <c r="JVH58" s="146"/>
      <c r="JVI58" s="146"/>
      <c r="JVJ58" s="147"/>
      <c r="JVK58" s="148"/>
      <c r="JVL58" s="187"/>
      <c r="JVM58" s="188"/>
      <c r="JVN58" s="186"/>
      <c r="JVO58" s="145"/>
      <c r="JVP58" s="146"/>
      <c r="JVQ58" s="146"/>
      <c r="JVR58" s="147"/>
      <c r="JVS58" s="148"/>
      <c r="JVT58" s="187"/>
      <c r="JVU58" s="188"/>
      <c r="JVV58" s="186"/>
      <c r="JVW58" s="145"/>
      <c r="JVX58" s="146"/>
      <c r="JVY58" s="146"/>
      <c r="JVZ58" s="147"/>
      <c r="JWA58" s="148"/>
      <c r="JWB58" s="187"/>
      <c r="JWC58" s="188"/>
      <c r="JWD58" s="186"/>
      <c r="JWE58" s="145"/>
      <c r="JWF58" s="146"/>
      <c r="JWG58" s="146"/>
      <c r="JWH58" s="147"/>
      <c r="JWI58" s="148"/>
      <c r="JWJ58" s="187"/>
      <c r="JWK58" s="188"/>
      <c r="JWL58" s="186"/>
      <c r="JWM58" s="145"/>
      <c r="JWN58" s="146"/>
      <c r="JWO58" s="146"/>
      <c r="JWP58" s="147"/>
      <c r="JWQ58" s="148"/>
      <c r="JWR58" s="187"/>
      <c r="JWS58" s="188"/>
      <c r="JWT58" s="186"/>
      <c r="JWU58" s="145"/>
      <c r="JWV58" s="146"/>
      <c r="JWW58" s="146"/>
      <c r="JWX58" s="147"/>
      <c r="JWY58" s="148"/>
      <c r="JWZ58" s="187"/>
      <c r="JXA58" s="188"/>
      <c r="JXB58" s="186"/>
      <c r="JXC58" s="145"/>
      <c r="JXD58" s="146"/>
      <c r="JXE58" s="146"/>
      <c r="JXF58" s="147"/>
      <c r="JXG58" s="148"/>
      <c r="JXH58" s="187"/>
      <c r="JXI58" s="188"/>
      <c r="JXJ58" s="186"/>
      <c r="JXK58" s="145"/>
      <c r="JXL58" s="146"/>
      <c r="JXM58" s="146"/>
      <c r="JXN58" s="147"/>
      <c r="JXO58" s="148"/>
      <c r="JXP58" s="187"/>
      <c r="JXQ58" s="188"/>
      <c r="JXR58" s="186"/>
      <c r="JXS58" s="145"/>
      <c r="JXT58" s="146"/>
      <c r="JXU58" s="146"/>
      <c r="JXV58" s="147"/>
      <c r="JXW58" s="148"/>
      <c r="JXX58" s="187"/>
      <c r="JXY58" s="188"/>
      <c r="JXZ58" s="186"/>
      <c r="JYA58" s="145"/>
      <c r="JYB58" s="146"/>
      <c r="JYC58" s="146"/>
      <c r="JYD58" s="147"/>
      <c r="JYE58" s="148"/>
      <c r="JYF58" s="187"/>
      <c r="JYG58" s="188"/>
      <c r="JYH58" s="186"/>
      <c r="JYI58" s="145"/>
      <c r="JYJ58" s="146"/>
      <c r="JYK58" s="146"/>
      <c r="JYL58" s="147"/>
      <c r="JYM58" s="148"/>
      <c r="JYN58" s="187"/>
      <c r="JYO58" s="188"/>
      <c r="JYP58" s="186"/>
      <c r="JYQ58" s="145"/>
      <c r="JYR58" s="146"/>
      <c r="JYS58" s="146"/>
      <c r="JYT58" s="147"/>
      <c r="JYU58" s="148"/>
      <c r="JYV58" s="187"/>
      <c r="JYW58" s="188"/>
      <c r="JYX58" s="186"/>
      <c r="JYY58" s="145"/>
      <c r="JYZ58" s="146"/>
      <c r="JZA58" s="146"/>
      <c r="JZB58" s="147"/>
      <c r="JZC58" s="148"/>
      <c r="JZD58" s="187"/>
      <c r="JZE58" s="188"/>
      <c r="JZF58" s="186"/>
      <c r="JZG58" s="145"/>
      <c r="JZH58" s="146"/>
      <c r="JZI58" s="146"/>
      <c r="JZJ58" s="147"/>
      <c r="JZK58" s="148"/>
      <c r="JZL58" s="187"/>
      <c r="JZM58" s="188"/>
      <c r="JZN58" s="186"/>
      <c r="JZO58" s="145"/>
      <c r="JZP58" s="146"/>
      <c r="JZQ58" s="146"/>
      <c r="JZR58" s="147"/>
      <c r="JZS58" s="148"/>
      <c r="JZT58" s="187"/>
      <c r="JZU58" s="188"/>
      <c r="JZV58" s="186"/>
      <c r="JZW58" s="145"/>
      <c r="JZX58" s="146"/>
      <c r="JZY58" s="146"/>
      <c r="JZZ58" s="147"/>
      <c r="KAA58" s="148"/>
      <c r="KAB58" s="187"/>
      <c r="KAC58" s="188"/>
      <c r="KAD58" s="186"/>
      <c r="KAE58" s="145"/>
      <c r="KAF58" s="146"/>
      <c r="KAG58" s="146"/>
      <c r="KAH58" s="147"/>
      <c r="KAI58" s="148"/>
      <c r="KAJ58" s="187"/>
      <c r="KAK58" s="188"/>
      <c r="KAL58" s="186"/>
      <c r="KAM58" s="145"/>
      <c r="KAN58" s="146"/>
      <c r="KAO58" s="146"/>
      <c r="KAP58" s="147"/>
      <c r="KAQ58" s="148"/>
      <c r="KAR58" s="187"/>
      <c r="KAS58" s="188"/>
      <c r="KAT58" s="186"/>
      <c r="KAU58" s="145"/>
      <c r="KAV58" s="146"/>
      <c r="KAW58" s="146"/>
      <c r="KAX58" s="147"/>
      <c r="KAY58" s="148"/>
      <c r="KAZ58" s="187"/>
      <c r="KBA58" s="188"/>
      <c r="KBB58" s="186"/>
      <c r="KBC58" s="145"/>
      <c r="KBD58" s="146"/>
      <c r="KBE58" s="146"/>
      <c r="KBF58" s="147"/>
      <c r="KBG58" s="148"/>
      <c r="KBH58" s="187"/>
      <c r="KBI58" s="188"/>
      <c r="KBJ58" s="186"/>
      <c r="KBK58" s="145"/>
      <c r="KBL58" s="146"/>
      <c r="KBM58" s="146"/>
      <c r="KBN58" s="147"/>
      <c r="KBO58" s="148"/>
      <c r="KBP58" s="187"/>
      <c r="KBQ58" s="188"/>
      <c r="KBR58" s="186"/>
      <c r="KBS58" s="145"/>
      <c r="KBT58" s="146"/>
      <c r="KBU58" s="146"/>
      <c r="KBV58" s="147"/>
      <c r="KBW58" s="148"/>
      <c r="KBX58" s="187"/>
      <c r="KBY58" s="188"/>
      <c r="KBZ58" s="186"/>
      <c r="KCA58" s="145"/>
      <c r="KCB58" s="146"/>
      <c r="KCC58" s="146"/>
      <c r="KCD58" s="147"/>
      <c r="KCE58" s="148"/>
      <c r="KCF58" s="187"/>
      <c r="KCG58" s="188"/>
      <c r="KCH58" s="186"/>
      <c r="KCI58" s="145"/>
      <c r="KCJ58" s="146"/>
      <c r="KCK58" s="146"/>
      <c r="KCL58" s="147"/>
      <c r="KCM58" s="148"/>
      <c r="KCN58" s="187"/>
      <c r="KCO58" s="188"/>
      <c r="KCP58" s="186"/>
      <c r="KCQ58" s="145"/>
      <c r="KCR58" s="146"/>
      <c r="KCS58" s="146"/>
      <c r="KCT58" s="147"/>
      <c r="KCU58" s="148"/>
      <c r="KCV58" s="187"/>
      <c r="KCW58" s="188"/>
      <c r="KCX58" s="186"/>
      <c r="KCY58" s="145"/>
      <c r="KCZ58" s="146"/>
      <c r="KDA58" s="146"/>
      <c r="KDB58" s="147"/>
      <c r="KDC58" s="148"/>
      <c r="KDD58" s="187"/>
      <c r="KDE58" s="188"/>
      <c r="KDF58" s="186"/>
      <c r="KDG58" s="145"/>
      <c r="KDH58" s="146"/>
      <c r="KDI58" s="146"/>
      <c r="KDJ58" s="147"/>
      <c r="KDK58" s="148"/>
      <c r="KDL58" s="187"/>
      <c r="KDM58" s="188"/>
      <c r="KDN58" s="186"/>
      <c r="KDO58" s="145"/>
      <c r="KDP58" s="146"/>
      <c r="KDQ58" s="146"/>
      <c r="KDR58" s="147"/>
      <c r="KDS58" s="148"/>
      <c r="KDT58" s="187"/>
      <c r="KDU58" s="188"/>
      <c r="KDV58" s="186"/>
      <c r="KDW58" s="145"/>
      <c r="KDX58" s="146"/>
      <c r="KDY58" s="146"/>
      <c r="KDZ58" s="147"/>
      <c r="KEA58" s="148"/>
      <c r="KEB58" s="187"/>
      <c r="KEC58" s="188"/>
      <c r="KED58" s="186"/>
      <c r="KEE58" s="145"/>
      <c r="KEF58" s="146"/>
      <c r="KEG58" s="146"/>
      <c r="KEH58" s="147"/>
      <c r="KEI58" s="148"/>
      <c r="KEJ58" s="187"/>
      <c r="KEK58" s="188"/>
      <c r="KEL58" s="186"/>
      <c r="KEM58" s="145"/>
      <c r="KEN58" s="146"/>
      <c r="KEO58" s="146"/>
      <c r="KEP58" s="147"/>
      <c r="KEQ58" s="148"/>
      <c r="KER58" s="187"/>
      <c r="KES58" s="188"/>
      <c r="KET58" s="186"/>
      <c r="KEU58" s="145"/>
      <c r="KEV58" s="146"/>
      <c r="KEW58" s="146"/>
      <c r="KEX58" s="147"/>
      <c r="KEY58" s="148"/>
      <c r="KEZ58" s="187"/>
      <c r="KFA58" s="188"/>
      <c r="KFB58" s="186"/>
      <c r="KFC58" s="145"/>
      <c r="KFD58" s="146"/>
      <c r="KFE58" s="146"/>
      <c r="KFF58" s="147"/>
      <c r="KFG58" s="148"/>
      <c r="KFH58" s="187"/>
      <c r="KFI58" s="188"/>
      <c r="KFJ58" s="186"/>
      <c r="KFK58" s="145"/>
      <c r="KFL58" s="146"/>
      <c r="KFM58" s="146"/>
      <c r="KFN58" s="147"/>
      <c r="KFO58" s="148"/>
      <c r="KFP58" s="187"/>
      <c r="KFQ58" s="188"/>
      <c r="KFR58" s="186"/>
      <c r="KFS58" s="145"/>
      <c r="KFT58" s="146"/>
      <c r="KFU58" s="146"/>
      <c r="KFV58" s="147"/>
      <c r="KFW58" s="148"/>
      <c r="KFX58" s="187"/>
      <c r="KFY58" s="188"/>
      <c r="KFZ58" s="186"/>
      <c r="KGA58" s="145"/>
      <c r="KGB58" s="146"/>
      <c r="KGC58" s="146"/>
      <c r="KGD58" s="147"/>
      <c r="KGE58" s="148"/>
      <c r="KGF58" s="187"/>
      <c r="KGG58" s="188"/>
      <c r="KGH58" s="186"/>
      <c r="KGI58" s="145"/>
      <c r="KGJ58" s="146"/>
      <c r="KGK58" s="146"/>
      <c r="KGL58" s="147"/>
      <c r="KGM58" s="148"/>
      <c r="KGN58" s="187"/>
      <c r="KGO58" s="188"/>
      <c r="KGP58" s="186"/>
      <c r="KGQ58" s="145"/>
      <c r="KGR58" s="146"/>
      <c r="KGS58" s="146"/>
      <c r="KGT58" s="147"/>
      <c r="KGU58" s="148"/>
      <c r="KGV58" s="187"/>
      <c r="KGW58" s="188"/>
      <c r="KGX58" s="186"/>
      <c r="KGY58" s="145"/>
      <c r="KGZ58" s="146"/>
      <c r="KHA58" s="146"/>
      <c r="KHB58" s="147"/>
      <c r="KHC58" s="148"/>
      <c r="KHD58" s="187"/>
      <c r="KHE58" s="188"/>
      <c r="KHF58" s="186"/>
      <c r="KHG58" s="145"/>
      <c r="KHH58" s="146"/>
      <c r="KHI58" s="146"/>
      <c r="KHJ58" s="147"/>
      <c r="KHK58" s="148"/>
      <c r="KHL58" s="187"/>
      <c r="KHM58" s="188"/>
      <c r="KHN58" s="186"/>
      <c r="KHO58" s="145"/>
      <c r="KHP58" s="146"/>
      <c r="KHQ58" s="146"/>
      <c r="KHR58" s="147"/>
      <c r="KHS58" s="148"/>
      <c r="KHT58" s="187"/>
      <c r="KHU58" s="188"/>
      <c r="KHV58" s="186"/>
      <c r="KHW58" s="145"/>
      <c r="KHX58" s="146"/>
      <c r="KHY58" s="146"/>
      <c r="KHZ58" s="147"/>
      <c r="KIA58" s="148"/>
      <c r="KIB58" s="187"/>
      <c r="KIC58" s="188"/>
      <c r="KID58" s="186"/>
      <c r="KIE58" s="145"/>
      <c r="KIF58" s="146"/>
      <c r="KIG58" s="146"/>
      <c r="KIH58" s="147"/>
      <c r="KII58" s="148"/>
      <c r="KIJ58" s="187"/>
      <c r="KIK58" s="188"/>
      <c r="KIL58" s="186"/>
      <c r="KIM58" s="145"/>
      <c r="KIN58" s="146"/>
      <c r="KIO58" s="146"/>
      <c r="KIP58" s="147"/>
      <c r="KIQ58" s="148"/>
      <c r="KIR58" s="187"/>
      <c r="KIS58" s="188"/>
      <c r="KIT58" s="186"/>
      <c r="KIU58" s="145"/>
      <c r="KIV58" s="146"/>
      <c r="KIW58" s="146"/>
      <c r="KIX58" s="147"/>
      <c r="KIY58" s="148"/>
      <c r="KIZ58" s="187"/>
      <c r="KJA58" s="188"/>
      <c r="KJB58" s="186"/>
      <c r="KJC58" s="145"/>
      <c r="KJD58" s="146"/>
      <c r="KJE58" s="146"/>
      <c r="KJF58" s="147"/>
      <c r="KJG58" s="148"/>
      <c r="KJH58" s="187"/>
      <c r="KJI58" s="188"/>
      <c r="KJJ58" s="186"/>
      <c r="KJK58" s="145"/>
      <c r="KJL58" s="146"/>
      <c r="KJM58" s="146"/>
      <c r="KJN58" s="147"/>
      <c r="KJO58" s="148"/>
      <c r="KJP58" s="187"/>
      <c r="KJQ58" s="188"/>
      <c r="KJR58" s="186"/>
      <c r="KJS58" s="145"/>
      <c r="KJT58" s="146"/>
      <c r="KJU58" s="146"/>
      <c r="KJV58" s="147"/>
      <c r="KJW58" s="148"/>
      <c r="KJX58" s="187"/>
      <c r="KJY58" s="188"/>
      <c r="KJZ58" s="186"/>
      <c r="KKA58" s="145"/>
      <c r="KKB58" s="146"/>
      <c r="KKC58" s="146"/>
      <c r="KKD58" s="147"/>
      <c r="KKE58" s="148"/>
      <c r="KKF58" s="187"/>
      <c r="KKG58" s="188"/>
      <c r="KKH58" s="186"/>
      <c r="KKI58" s="145"/>
      <c r="KKJ58" s="146"/>
      <c r="KKK58" s="146"/>
      <c r="KKL58" s="147"/>
      <c r="KKM58" s="148"/>
      <c r="KKN58" s="187"/>
      <c r="KKO58" s="188"/>
      <c r="KKP58" s="186"/>
      <c r="KKQ58" s="145"/>
      <c r="KKR58" s="146"/>
      <c r="KKS58" s="146"/>
      <c r="KKT58" s="147"/>
      <c r="KKU58" s="148"/>
      <c r="KKV58" s="187"/>
      <c r="KKW58" s="188"/>
      <c r="KKX58" s="186"/>
      <c r="KKY58" s="145"/>
      <c r="KKZ58" s="146"/>
      <c r="KLA58" s="146"/>
      <c r="KLB58" s="147"/>
      <c r="KLC58" s="148"/>
      <c r="KLD58" s="187"/>
      <c r="KLE58" s="188"/>
      <c r="KLF58" s="186"/>
      <c r="KLG58" s="145"/>
      <c r="KLH58" s="146"/>
      <c r="KLI58" s="146"/>
      <c r="KLJ58" s="147"/>
      <c r="KLK58" s="148"/>
      <c r="KLL58" s="187"/>
      <c r="KLM58" s="188"/>
      <c r="KLN58" s="186"/>
      <c r="KLO58" s="145"/>
      <c r="KLP58" s="146"/>
      <c r="KLQ58" s="146"/>
      <c r="KLR58" s="147"/>
      <c r="KLS58" s="148"/>
      <c r="KLT58" s="187"/>
      <c r="KLU58" s="188"/>
      <c r="KLV58" s="186"/>
      <c r="KLW58" s="145"/>
      <c r="KLX58" s="146"/>
      <c r="KLY58" s="146"/>
      <c r="KLZ58" s="147"/>
      <c r="KMA58" s="148"/>
      <c r="KMB58" s="187"/>
      <c r="KMC58" s="188"/>
      <c r="KMD58" s="186"/>
      <c r="KME58" s="145"/>
      <c r="KMF58" s="146"/>
      <c r="KMG58" s="146"/>
      <c r="KMH58" s="147"/>
      <c r="KMI58" s="148"/>
      <c r="KMJ58" s="187"/>
      <c r="KMK58" s="188"/>
      <c r="KML58" s="186"/>
      <c r="KMM58" s="145"/>
      <c r="KMN58" s="146"/>
      <c r="KMO58" s="146"/>
      <c r="KMP58" s="147"/>
      <c r="KMQ58" s="148"/>
      <c r="KMR58" s="187"/>
      <c r="KMS58" s="188"/>
      <c r="KMT58" s="186"/>
      <c r="KMU58" s="145"/>
      <c r="KMV58" s="146"/>
      <c r="KMW58" s="146"/>
      <c r="KMX58" s="147"/>
      <c r="KMY58" s="148"/>
      <c r="KMZ58" s="187"/>
      <c r="KNA58" s="188"/>
      <c r="KNB58" s="186"/>
      <c r="KNC58" s="145"/>
      <c r="KND58" s="146"/>
      <c r="KNE58" s="146"/>
      <c r="KNF58" s="147"/>
      <c r="KNG58" s="148"/>
      <c r="KNH58" s="187"/>
      <c r="KNI58" s="188"/>
      <c r="KNJ58" s="186"/>
      <c r="KNK58" s="145"/>
      <c r="KNL58" s="146"/>
      <c r="KNM58" s="146"/>
      <c r="KNN58" s="147"/>
      <c r="KNO58" s="148"/>
      <c r="KNP58" s="187"/>
      <c r="KNQ58" s="188"/>
      <c r="KNR58" s="186"/>
      <c r="KNS58" s="145"/>
      <c r="KNT58" s="146"/>
      <c r="KNU58" s="146"/>
      <c r="KNV58" s="147"/>
      <c r="KNW58" s="148"/>
      <c r="KNX58" s="187"/>
      <c r="KNY58" s="188"/>
      <c r="KNZ58" s="186"/>
      <c r="KOA58" s="145"/>
      <c r="KOB58" s="146"/>
      <c r="KOC58" s="146"/>
      <c r="KOD58" s="147"/>
      <c r="KOE58" s="148"/>
      <c r="KOF58" s="187"/>
      <c r="KOG58" s="188"/>
      <c r="KOH58" s="186"/>
      <c r="KOI58" s="145"/>
      <c r="KOJ58" s="146"/>
      <c r="KOK58" s="146"/>
      <c r="KOL58" s="147"/>
      <c r="KOM58" s="148"/>
      <c r="KON58" s="187"/>
      <c r="KOO58" s="188"/>
      <c r="KOP58" s="186"/>
      <c r="KOQ58" s="145"/>
      <c r="KOR58" s="146"/>
      <c r="KOS58" s="146"/>
      <c r="KOT58" s="147"/>
      <c r="KOU58" s="148"/>
      <c r="KOV58" s="187"/>
      <c r="KOW58" s="188"/>
      <c r="KOX58" s="186"/>
      <c r="KOY58" s="145"/>
      <c r="KOZ58" s="146"/>
      <c r="KPA58" s="146"/>
      <c r="KPB58" s="147"/>
      <c r="KPC58" s="148"/>
      <c r="KPD58" s="187"/>
      <c r="KPE58" s="188"/>
      <c r="KPF58" s="186"/>
      <c r="KPG58" s="145"/>
      <c r="KPH58" s="146"/>
      <c r="KPI58" s="146"/>
      <c r="KPJ58" s="147"/>
      <c r="KPK58" s="148"/>
      <c r="KPL58" s="187"/>
      <c r="KPM58" s="188"/>
      <c r="KPN58" s="186"/>
      <c r="KPO58" s="145"/>
      <c r="KPP58" s="146"/>
      <c r="KPQ58" s="146"/>
      <c r="KPR58" s="147"/>
      <c r="KPS58" s="148"/>
      <c r="KPT58" s="187"/>
      <c r="KPU58" s="188"/>
      <c r="KPV58" s="186"/>
      <c r="KPW58" s="145"/>
      <c r="KPX58" s="146"/>
      <c r="KPY58" s="146"/>
      <c r="KPZ58" s="147"/>
      <c r="KQA58" s="148"/>
      <c r="KQB58" s="187"/>
      <c r="KQC58" s="188"/>
      <c r="KQD58" s="186"/>
      <c r="KQE58" s="145"/>
      <c r="KQF58" s="146"/>
      <c r="KQG58" s="146"/>
      <c r="KQH58" s="147"/>
      <c r="KQI58" s="148"/>
      <c r="KQJ58" s="187"/>
      <c r="KQK58" s="188"/>
      <c r="KQL58" s="186"/>
      <c r="KQM58" s="145"/>
      <c r="KQN58" s="146"/>
      <c r="KQO58" s="146"/>
      <c r="KQP58" s="147"/>
      <c r="KQQ58" s="148"/>
      <c r="KQR58" s="187"/>
      <c r="KQS58" s="188"/>
      <c r="KQT58" s="186"/>
      <c r="KQU58" s="145"/>
      <c r="KQV58" s="146"/>
      <c r="KQW58" s="146"/>
      <c r="KQX58" s="147"/>
      <c r="KQY58" s="148"/>
      <c r="KQZ58" s="187"/>
      <c r="KRA58" s="188"/>
      <c r="KRB58" s="186"/>
      <c r="KRC58" s="145"/>
      <c r="KRD58" s="146"/>
      <c r="KRE58" s="146"/>
      <c r="KRF58" s="147"/>
      <c r="KRG58" s="148"/>
      <c r="KRH58" s="187"/>
      <c r="KRI58" s="188"/>
      <c r="KRJ58" s="186"/>
      <c r="KRK58" s="145"/>
      <c r="KRL58" s="146"/>
      <c r="KRM58" s="146"/>
      <c r="KRN58" s="147"/>
      <c r="KRO58" s="148"/>
      <c r="KRP58" s="187"/>
      <c r="KRQ58" s="188"/>
      <c r="KRR58" s="186"/>
      <c r="KRS58" s="145"/>
      <c r="KRT58" s="146"/>
      <c r="KRU58" s="146"/>
      <c r="KRV58" s="147"/>
      <c r="KRW58" s="148"/>
      <c r="KRX58" s="187"/>
      <c r="KRY58" s="188"/>
      <c r="KRZ58" s="186"/>
      <c r="KSA58" s="145"/>
      <c r="KSB58" s="146"/>
      <c r="KSC58" s="146"/>
      <c r="KSD58" s="147"/>
      <c r="KSE58" s="148"/>
      <c r="KSF58" s="187"/>
      <c r="KSG58" s="188"/>
      <c r="KSH58" s="186"/>
      <c r="KSI58" s="145"/>
      <c r="KSJ58" s="146"/>
      <c r="KSK58" s="146"/>
      <c r="KSL58" s="147"/>
      <c r="KSM58" s="148"/>
      <c r="KSN58" s="187"/>
      <c r="KSO58" s="188"/>
      <c r="KSP58" s="186"/>
      <c r="KSQ58" s="145"/>
      <c r="KSR58" s="146"/>
      <c r="KSS58" s="146"/>
      <c r="KST58" s="147"/>
      <c r="KSU58" s="148"/>
      <c r="KSV58" s="187"/>
      <c r="KSW58" s="188"/>
      <c r="KSX58" s="186"/>
      <c r="KSY58" s="145"/>
      <c r="KSZ58" s="146"/>
      <c r="KTA58" s="146"/>
      <c r="KTB58" s="147"/>
      <c r="KTC58" s="148"/>
      <c r="KTD58" s="187"/>
      <c r="KTE58" s="188"/>
      <c r="KTF58" s="186"/>
      <c r="KTG58" s="145"/>
      <c r="KTH58" s="146"/>
      <c r="KTI58" s="146"/>
      <c r="KTJ58" s="147"/>
      <c r="KTK58" s="148"/>
      <c r="KTL58" s="187"/>
      <c r="KTM58" s="188"/>
      <c r="KTN58" s="186"/>
      <c r="KTO58" s="145"/>
      <c r="KTP58" s="146"/>
      <c r="KTQ58" s="146"/>
      <c r="KTR58" s="147"/>
      <c r="KTS58" s="148"/>
      <c r="KTT58" s="187"/>
      <c r="KTU58" s="188"/>
      <c r="KTV58" s="186"/>
      <c r="KTW58" s="145"/>
      <c r="KTX58" s="146"/>
      <c r="KTY58" s="146"/>
      <c r="KTZ58" s="147"/>
      <c r="KUA58" s="148"/>
      <c r="KUB58" s="187"/>
      <c r="KUC58" s="188"/>
      <c r="KUD58" s="186"/>
      <c r="KUE58" s="145"/>
      <c r="KUF58" s="146"/>
      <c r="KUG58" s="146"/>
      <c r="KUH58" s="147"/>
      <c r="KUI58" s="148"/>
      <c r="KUJ58" s="187"/>
      <c r="KUK58" s="188"/>
      <c r="KUL58" s="186"/>
      <c r="KUM58" s="145"/>
      <c r="KUN58" s="146"/>
      <c r="KUO58" s="146"/>
      <c r="KUP58" s="147"/>
      <c r="KUQ58" s="148"/>
      <c r="KUR58" s="187"/>
      <c r="KUS58" s="188"/>
      <c r="KUT58" s="186"/>
      <c r="KUU58" s="145"/>
      <c r="KUV58" s="146"/>
      <c r="KUW58" s="146"/>
      <c r="KUX58" s="147"/>
      <c r="KUY58" s="148"/>
      <c r="KUZ58" s="187"/>
      <c r="KVA58" s="188"/>
      <c r="KVB58" s="186"/>
      <c r="KVC58" s="145"/>
      <c r="KVD58" s="146"/>
      <c r="KVE58" s="146"/>
      <c r="KVF58" s="147"/>
      <c r="KVG58" s="148"/>
      <c r="KVH58" s="187"/>
      <c r="KVI58" s="188"/>
      <c r="KVJ58" s="186"/>
      <c r="KVK58" s="145"/>
      <c r="KVL58" s="146"/>
      <c r="KVM58" s="146"/>
      <c r="KVN58" s="147"/>
      <c r="KVO58" s="148"/>
      <c r="KVP58" s="187"/>
      <c r="KVQ58" s="188"/>
      <c r="KVR58" s="186"/>
      <c r="KVS58" s="145"/>
      <c r="KVT58" s="146"/>
      <c r="KVU58" s="146"/>
      <c r="KVV58" s="147"/>
      <c r="KVW58" s="148"/>
      <c r="KVX58" s="187"/>
      <c r="KVY58" s="188"/>
      <c r="KVZ58" s="186"/>
      <c r="KWA58" s="145"/>
      <c r="KWB58" s="146"/>
      <c r="KWC58" s="146"/>
      <c r="KWD58" s="147"/>
      <c r="KWE58" s="148"/>
      <c r="KWF58" s="187"/>
      <c r="KWG58" s="188"/>
      <c r="KWH58" s="186"/>
      <c r="KWI58" s="145"/>
      <c r="KWJ58" s="146"/>
      <c r="KWK58" s="146"/>
      <c r="KWL58" s="147"/>
      <c r="KWM58" s="148"/>
      <c r="KWN58" s="187"/>
      <c r="KWO58" s="188"/>
      <c r="KWP58" s="186"/>
      <c r="KWQ58" s="145"/>
      <c r="KWR58" s="146"/>
      <c r="KWS58" s="146"/>
      <c r="KWT58" s="147"/>
      <c r="KWU58" s="148"/>
      <c r="KWV58" s="187"/>
      <c r="KWW58" s="188"/>
      <c r="KWX58" s="186"/>
      <c r="KWY58" s="145"/>
      <c r="KWZ58" s="146"/>
      <c r="KXA58" s="146"/>
      <c r="KXB58" s="147"/>
      <c r="KXC58" s="148"/>
      <c r="KXD58" s="187"/>
      <c r="KXE58" s="188"/>
      <c r="KXF58" s="186"/>
      <c r="KXG58" s="145"/>
      <c r="KXH58" s="146"/>
      <c r="KXI58" s="146"/>
      <c r="KXJ58" s="147"/>
      <c r="KXK58" s="148"/>
      <c r="KXL58" s="187"/>
      <c r="KXM58" s="188"/>
      <c r="KXN58" s="186"/>
      <c r="KXO58" s="145"/>
      <c r="KXP58" s="146"/>
      <c r="KXQ58" s="146"/>
      <c r="KXR58" s="147"/>
      <c r="KXS58" s="148"/>
      <c r="KXT58" s="187"/>
      <c r="KXU58" s="188"/>
      <c r="KXV58" s="186"/>
      <c r="KXW58" s="145"/>
      <c r="KXX58" s="146"/>
      <c r="KXY58" s="146"/>
      <c r="KXZ58" s="147"/>
      <c r="KYA58" s="148"/>
      <c r="KYB58" s="187"/>
      <c r="KYC58" s="188"/>
      <c r="KYD58" s="186"/>
      <c r="KYE58" s="145"/>
      <c r="KYF58" s="146"/>
      <c r="KYG58" s="146"/>
      <c r="KYH58" s="147"/>
      <c r="KYI58" s="148"/>
      <c r="KYJ58" s="187"/>
      <c r="KYK58" s="188"/>
      <c r="KYL58" s="186"/>
      <c r="KYM58" s="145"/>
      <c r="KYN58" s="146"/>
      <c r="KYO58" s="146"/>
      <c r="KYP58" s="147"/>
      <c r="KYQ58" s="148"/>
      <c r="KYR58" s="187"/>
      <c r="KYS58" s="188"/>
      <c r="KYT58" s="186"/>
      <c r="KYU58" s="145"/>
      <c r="KYV58" s="146"/>
      <c r="KYW58" s="146"/>
      <c r="KYX58" s="147"/>
      <c r="KYY58" s="148"/>
      <c r="KYZ58" s="187"/>
      <c r="KZA58" s="188"/>
      <c r="KZB58" s="186"/>
      <c r="KZC58" s="145"/>
      <c r="KZD58" s="146"/>
      <c r="KZE58" s="146"/>
      <c r="KZF58" s="147"/>
      <c r="KZG58" s="148"/>
      <c r="KZH58" s="187"/>
      <c r="KZI58" s="188"/>
      <c r="KZJ58" s="186"/>
      <c r="KZK58" s="145"/>
      <c r="KZL58" s="146"/>
      <c r="KZM58" s="146"/>
      <c r="KZN58" s="147"/>
      <c r="KZO58" s="148"/>
      <c r="KZP58" s="187"/>
      <c r="KZQ58" s="188"/>
      <c r="KZR58" s="186"/>
      <c r="KZS58" s="145"/>
      <c r="KZT58" s="146"/>
      <c r="KZU58" s="146"/>
      <c r="KZV58" s="147"/>
      <c r="KZW58" s="148"/>
      <c r="KZX58" s="187"/>
      <c r="KZY58" s="188"/>
      <c r="KZZ58" s="186"/>
      <c r="LAA58" s="145"/>
      <c r="LAB58" s="146"/>
      <c r="LAC58" s="146"/>
      <c r="LAD58" s="147"/>
      <c r="LAE58" s="148"/>
      <c r="LAF58" s="187"/>
      <c r="LAG58" s="188"/>
      <c r="LAH58" s="186"/>
      <c r="LAI58" s="145"/>
      <c r="LAJ58" s="146"/>
      <c r="LAK58" s="146"/>
      <c r="LAL58" s="147"/>
      <c r="LAM58" s="148"/>
      <c r="LAN58" s="187"/>
      <c r="LAO58" s="188"/>
      <c r="LAP58" s="186"/>
      <c r="LAQ58" s="145"/>
      <c r="LAR58" s="146"/>
      <c r="LAS58" s="146"/>
      <c r="LAT58" s="147"/>
      <c r="LAU58" s="148"/>
      <c r="LAV58" s="187"/>
      <c r="LAW58" s="188"/>
      <c r="LAX58" s="186"/>
      <c r="LAY58" s="145"/>
      <c r="LAZ58" s="146"/>
      <c r="LBA58" s="146"/>
      <c r="LBB58" s="147"/>
      <c r="LBC58" s="148"/>
      <c r="LBD58" s="187"/>
      <c r="LBE58" s="188"/>
      <c r="LBF58" s="186"/>
      <c r="LBG58" s="145"/>
      <c r="LBH58" s="146"/>
      <c r="LBI58" s="146"/>
      <c r="LBJ58" s="147"/>
      <c r="LBK58" s="148"/>
      <c r="LBL58" s="187"/>
      <c r="LBM58" s="188"/>
      <c r="LBN58" s="186"/>
      <c r="LBO58" s="145"/>
      <c r="LBP58" s="146"/>
      <c r="LBQ58" s="146"/>
      <c r="LBR58" s="147"/>
      <c r="LBS58" s="148"/>
      <c r="LBT58" s="187"/>
      <c r="LBU58" s="188"/>
      <c r="LBV58" s="186"/>
      <c r="LBW58" s="145"/>
      <c r="LBX58" s="146"/>
      <c r="LBY58" s="146"/>
      <c r="LBZ58" s="147"/>
      <c r="LCA58" s="148"/>
      <c r="LCB58" s="187"/>
      <c r="LCC58" s="188"/>
      <c r="LCD58" s="186"/>
      <c r="LCE58" s="145"/>
      <c r="LCF58" s="146"/>
      <c r="LCG58" s="146"/>
      <c r="LCH58" s="147"/>
      <c r="LCI58" s="148"/>
      <c r="LCJ58" s="187"/>
      <c r="LCK58" s="188"/>
      <c r="LCL58" s="186"/>
      <c r="LCM58" s="145"/>
      <c r="LCN58" s="146"/>
      <c r="LCO58" s="146"/>
      <c r="LCP58" s="147"/>
      <c r="LCQ58" s="148"/>
      <c r="LCR58" s="187"/>
      <c r="LCS58" s="188"/>
      <c r="LCT58" s="186"/>
      <c r="LCU58" s="145"/>
      <c r="LCV58" s="146"/>
      <c r="LCW58" s="146"/>
      <c r="LCX58" s="147"/>
      <c r="LCY58" s="148"/>
      <c r="LCZ58" s="187"/>
      <c r="LDA58" s="188"/>
      <c r="LDB58" s="186"/>
      <c r="LDC58" s="145"/>
      <c r="LDD58" s="146"/>
      <c r="LDE58" s="146"/>
      <c r="LDF58" s="147"/>
      <c r="LDG58" s="148"/>
      <c r="LDH58" s="187"/>
      <c r="LDI58" s="188"/>
      <c r="LDJ58" s="186"/>
      <c r="LDK58" s="145"/>
      <c r="LDL58" s="146"/>
      <c r="LDM58" s="146"/>
      <c r="LDN58" s="147"/>
      <c r="LDO58" s="148"/>
      <c r="LDP58" s="187"/>
      <c r="LDQ58" s="188"/>
      <c r="LDR58" s="186"/>
      <c r="LDS58" s="145"/>
      <c r="LDT58" s="146"/>
      <c r="LDU58" s="146"/>
      <c r="LDV58" s="147"/>
      <c r="LDW58" s="148"/>
      <c r="LDX58" s="187"/>
      <c r="LDY58" s="188"/>
      <c r="LDZ58" s="186"/>
      <c r="LEA58" s="145"/>
      <c r="LEB58" s="146"/>
      <c r="LEC58" s="146"/>
      <c r="LED58" s="147"/>
      <c r="LEE58" s="148"/>
      <c r="LEF58" s="187"/>
      <c r="LEG58" s="188"/>
      <c r="LEH58" s="186"/>
      <c r="LEI58" s="145"/>
      <c r="LEJ58" s="146"/>
      <c r="LEK58" s="146"/>
      <c r="LEL58" s="147"/>
      <c r="LEM58" s="148"/>
      <c r="LEN58" s="187"/>
      <c r="LEO58" s="188"/>
      <c r="LEP58" s="186"/>
      <c r="LEQ58" s="145"/>
      <c r="LER58" s="146"/>
      <c r="LES58" s="146"/>
      <c r="LET58" s="147"/>
      <c r="LEU58" s="148"/>
      <c r="LEV58" s="187"/>
      <c r="LEW58" s="188"/>
      <c r="LEX58" s="186"/>
      <c r="LEY58" s="145"/>
      <c r="LEZ58" s="146"/>
      <c r="LFA58" s="146"/>
      <c r="LFB58" s="147"/>
      <c r="LFC58" s="148"/>
      <c r="LFD58" s="187"/>
      <c r="LFE58" s="188"/>
      <c r="LFF58" s="186"/>
      <c r="LFG58" s="145"/>
      <c r="LFH58" s="146"/>
      <c r="LFI58" s="146"/>
      <c r="LFJ58" s="147"/>
      <c r="LFK58" s="148"/>
      <c r="LFL58" s="187"/>
      <c r="LFM58" s="188"/>
      <c r="LFN58" s="186"/>
      <c r="LFO58" s="145"/>
      <c r="LFP58" s="146"/>
      <c r="LFQ58" s="146"/>
      <c r="LFR58" s="147"/>
      <c r="LFS58" s="148"/>
      <c r="LFT58" s="187"/>
      <c r="LFU58" s="188"/>
      <c r="LFV58" s="186"/>
      <c r="LFW58" s="145"/>
      <c r="LFX58" s="146"/>
      <c r="LFY58" s="146"/>
      <c r="LFZ58" s="147"/>
      <c r="LGA58" s="148"/>
      <c r="LGB58" s="187"/>
      <c r="LGC58" s="188"/>
      <c r="LGD58" s="186"/>
      <c r="LGE58" s="145"/>
      <c r="LGF58" s="146"/>
      <c r="LGG58" s="146"/>
      <c r="LGH58" s="147"/>
      <c r="LGI58" s="148"/>
      <c r="LGJ58" s="187"/>
      <c r="LGK58" s="188"/>
      <c r="LGL58" s="186"/>
      <c r="LGM58" s="145"/>
      <c r="LGN58" s="146"/>
      <c r="LGO58" s="146"/>
      <c r="LGP58" s="147"/>
      <c r="LGQ58" s="148"/>
      <c r="LGR58" s="187"/>
      <c r="LGS58" s="188"/>
      <c r="LGT58" s="186"/>
      <c r="LGU58" s="145"/>
      <c r="LGV58" s="146"/>
      <c r="LGW58" s="146"/>
      <c r="LGX58" s="147"/>
      <c r="LGY58" s="148"/>
      <c r="LGZ58" s="187"/>
      <c r="LHA58" s="188"/>
      <c r="LHB58" s="186"/>
      <c r="LHC58" s="145"/>
      <c r="LHD58" s="146"/>
      <c r="LHE58" s="146"/>
      <c r="LHF58" s="147"/>
      <c r="LHG58" s="148"/>
      <c r="LHH58" s="187"/>
      <c r="LHI58" s="188"/>
      <c r="LHJ58" s="186"/>
      <c r="LHK58" s="145"/>
      <c r="LHL58" s="146"/>
      <c r="LHM58" s="146"/>
      <c r="LHN58" s="147"/>
      <c r="LHO58" s="148"/>
      <c r="LHP58" s="187"/>
      <c r="LHQ58" s="188"/>
      <c r="LHR58" s="186"/>
      <c r="LHS58" s="145"/>
      <c r="LHT58" s="146"/>
      <c r="LHU58" s="146"/>
      <c r="LHV58" s="147"/>
      <c r="LHW58" s="148"/>
      <c r="LHX58" s="187"/>
      <c r="LHY58" s="188"/>
      <c r="LHZ58" s="186"/>
      <c r="LIA58" s="145"/>
      <c r="LIB58" s="146"/>
      <c r="LIC58" s="146"/>
      <c r="LID58" s="147"/>
      <c r="LIE58" s="148"/>
      <c r="LIF58" s="187"/>
      <c r="LIG58" s="188"/>
      <c r="LIH58" s="186"/>
      <c r="LII58" s="145"/>
      <c r="LIJ58" s="146"/>
      <c r="LIK58" s="146"/>
      <c r="LIL58" s="147"/>
      <c r="LIM58" s="148"/>
      <c r="LIN58" s="187"/>
      <c r="LIO58" s="188"/>
      <c r="LIP58" s="186"/>
      <c r="LIQ58" s="145"/>
      <c r="LIR58" s="146"/>
      <c r="LIS58" s="146"/>
      <c r="LIT58" s="147"/>
      <c r="LIU58" s="148"/>
      <c r="LIV58" s="187"/>
      <c r="LIW58" s="188"/>
      <c r="LIX58" s="186"/>
      <c r="LIY58" s="145"/>
      <c r="LIZ58" s="146"/>
      <c r="LJA58" s="146"/>
      <c r="LJB58" s="147"/>
      <c r="LJC58" s="148"/>
      <c r="LJD58" s="187"/>
      <c r="LJE58" s="188"/>
      <c r="LJF58" s="186"/>
      <c r="LJG58" s="145"/>
      <c r="LJH58" s="146"/>
      <c r="LJI58" s="146"/>
      <c r="LJJ58" s="147"/>
      <c r="LJK58" s="148"/>
      <c r="LJL58" s="187"/>
      <c r="LJM58" s="188"/>
      <c r="LJN58" s="186"/>
      <c r="LJO58" s="145"/>
      <c r="LJP58" s="146"/>
      <c r="LJQ58" s="146"/>
      <c r="LJR58" s="147"/>
      <c r="LJS58" s="148"/>
      <c r="LJT58" s="187"/>
      <c r="LJU58" s="188"/>
      <c r="LJV58" s="186"/>
      <c r="LJW58" s="145"/>
      <c r="LJX58" s="146"/>
      <c r="LJY58" s="146"/>
      <c r="LJZ58" s="147"/>
      <c r="LKA58" s="148"/>
      <c r="LKB58" s="187"/>
      <c r="LKC58" s="188"/>
      <c r="LKD58" s="186"/>
      <c r="LKE58" s="145"/>
      <c r="LKF58" s="146"/>
      <c r="LKG58" s="146"/>
      <c r="LKH58" s="147"/>
      <c r="LKI58" s="148"/>
      <c r="LKJ58" s="187"/>
      <c r="LKK58" s="188"/>
      <c r="LKL58" s="186"/>
      <c r="LKM58" s="145"/>
      <c r="LKN58" s="146"/>
      <c r="LKO58" s="146"/>
      <c r="LKP58" s="147"/>
      <c r="LKQ58" s="148"/>
      <c r="LKR58" s="187"/>
      <c r="LKS58" s="188"/>
      <c r="LKT58" s="186"/>
      <c r="LKU58" s="145"/>
      <c r="LKV58" s="146"/>
      <c r="LKW58" s="146"/>
      <c r="LKX58" s="147"/>
      <c r="LKY58" s="148"/>
      <c r="LKZ58" s="187"/>
      <c r="LLA58" s="188"/>
      <c r="LLB58" s="186"/>
      <c r="LLC58" s="145"/>
      <c r="LLD58" s="146"/>
      <c r="LLE58" s="146"/>
      <c r="LLF58" s="147"/>
      <c r="LLG58" s="148"/>
      <c r="LLH58" s="187"/>
      <c r="LLI58" s="188"/>
      <c r="LLJ58" s="186"/>
      <c r="LLK58" s="145"/>
      <c r="LLL58" s="146"/>
      <c r="LLM58" s="146"/>
      <c r="LLN58" s="147"/>
      <c r="LLO58" s="148"/>
      <c r="LLP58" s="187"/>
      <c r="LLQ58" s="188"/>
      <c r="LLR58" s="186"/>
      <c r="LLS58" s="145"/>
      <c r="LLT58" s="146"/>
      <c r="LLU58" s="146"/>
      <c r="LLV58" s="147"/>
      <c r="LLW58" s="148"/>
      <c r="LLX58" s="187"/>
      <c r="LLY58" s="188"/>
      <c r="LLZ58" s="186"/>
      <c r="LMA58" s="145"/>
      <c r="LMB58" s="146"/>
      <c r="LMC58" s="146"/>
      <c r="LMD58" s="147"/>
      <c r="LME58" s="148"/>
      <c r="LMF58" s="187"/>
      <c r="LMG58" s="188"/>
      <c r="LMH58" s="186"/>
      <c r="LMI58" s="145"/>
      <c r="LMJ58" s="146"/>
      <c r="LMK58" s="146"/>
      <c r="LML58" s="147"/>
      <c r="LMM58" s="148"/>
      <c r="LMN58" s="187"/>
      <c r="LMO58" s="188"/>
      <c r="LMP58" s="186"/>
      <c r="LMQ58" s="145"/>
      <c r="LMR58" s="146"/>
      <c r="LMS58" s="146"/>
      <c r="LMT58" s="147"/>
      <c r="LMU58" s="148"/>
      <c r="LMV58" s="187"/>
      <c r="LMW58" s="188"/>
      <c r="LMX58" s="186"/>
      <c r="LMY58" s="145"/>
      <c r="LMZ58" s="146"/>
      <c r="LNA58" s="146"/>
      <c r="LNB58" s="147"/>
      <c r="LNC58" s="148"/>
      <c r="LND58" s="187"/>
      <c r="LNE58" s="188"/>
      <c r="LNF58" s="186"/>
      <c r="LNG58" s="145"/>
      <c r="LNH58" s="146"/>
      <c r="LNI58" s="146"/>
      <c r="LNJ58" s="147"/>
      <c r="LNK58" s="148"/>
      <c r="LNL58" s="187"/>
      <c r="LNM58" s="188"/>
      <c r="LNN58" s="186"/>
      <c r="LNO58" s="145"/>
      <c r="LNP58" s="146"/>
      <c r="LNQ58" s="146"/>
      <c r="LNR58" s="147"/>
      <c r="LNS58" s="148"/>
      <c r="LNT58" s="187"/>
      <c r="LNU58" s="188"/>
      <c r="LNV58" s="186"/>
      <c r="LNW58" s="145"/>
      <c r="LNX58" s="146"/>
      <c r="LNY58" s="146"/>
      <c r="LNZ58" s="147"/>
      <c r="LOA58" s="148"/>
      <c r="LOB58" s="187"/>
      <c r="LOC58" s="188"/>
      <c r="LOD58" s="186"/>
      <c r="LOE58" s="145"/>
      <c r="LOF58" s="146"/>
      <c r="LOG58" s="146"/>
      <c r="LOH58" s="147"/>
      <c r="LOI58" s="148"/>
      <c r="LOJ58" s="187"/>
      <c r="LOK58" s="188"/>
      <c r="LOL58" s="186"/>
      <c r="LOM58" s="145"/>
      <c r="LON58" s="146"/>
      <c r="LOO58" s="146"/>
      <c r="LOP58" s="147"/>
      <c r="LOQ58" s="148"/>
      <c r="LOR58" s="187"/>
      <c r="LOS58" s="188"/>
      <c r="LOT58" s="186"/>
      <c r="LOU58" s="145"/>
      <c r="LOV58" s="146"/>
      <c r="LOW58" s="146"/>
      <c r="LOX58" s="147"/>
      <c r="LOY58" s="148"/>
      <c r="LOZ58" s="187"/>
      <c r="LPA58" s="188"/>
      <c r="LPB58" s="186"/>
      <c r="LPC58" s="145"/>
      <c r="LPD58" s="146"/>
      <c r="LPE58" s="146"/>
      <c r="LPF58" s="147"/>
      <c r="LPG58" s="148"/>
      <c r="LPH58" s="187"/>
      <c r="LPI58" s="188"/>
      <c r="LPJ58" s="186"/>
      <c r="LPK58" s="145"/>
      <c r="LPL58" s="146"/>
      <c r="LPM58" s="146"/>
      <c r="LPN58" s="147"/>
      <c r="LPO58" s="148"/>
      <c r="LPP58" s="187"/>
      <c r="LPQ58" s="188"/>
      <c r="LPR58" s="186"/>
      <c r="LPS58" s="145"/>
      <c r="LPT58" s="146"/>
      <c r="LPU58" s="146"/>
      <c r="LPV58" s="147"/>
      <c r="LPW58" s="148"/>
      <c r="LPX58" s="187"/>
      <c r="LPY58" s="188"/>
      <c r="LPZ58" s="186"/>
      <c r="LQA58" s="145"/>
      <c r="LQB58" s="146"/>
      <c r="LQC58" s="146"/>
      <c r="LQD58" s="147"/>
      <c r="LQE58" s="148"/>
      <c r="LQF58" s="187"/>
      <c r="LQG58" s="188"/>
      <c r="LQH58" s="186"/>
      <c r="LQI58" s="145"/>
      <c r="LQJ58" s="146"/>
      <c r="LQK58" s="146"/>
      <c r="LQL58" s="147"/>
      <c r="LQM58" s="148"/>
      <c r="LQN58" s="187"/>
      <c r="LQO58" s="188"/>
      <c r="LQP58" s="186"/>
      <c r="LQQ58" s="145"/>
      <c r="LQR58" s="146"/>
      <c r="LQS58" s="146"/>
      <c r="LQT58" s="147"/>
      <c r="LQU58" s="148"/>
      <c r="LQV58" s="187"/>
      <c r="LQW58" s="188"/>
      <c r="LQX58" s="186"/>
      <c r="LQY58" s="145"/>
      <c r="LQZ58" s="146"/>
      <c r="LRA58" s="146"/>
      <c r="LRB58" s="147"/>
      <c r="LRC58" s="148"/>
      <c r="LRD58" s="187"/>
      <c r="LRE58" s="188"/>
      <c r="LRF58" s="186"/>
      <c r="LRG58" s="145"/>
      <c r="LRH58" s="146"/>
      <c r="LRI58" s="146"/>
      <c r="LRJ58" s="147"/>
      <c r="LRK58" s="148"/>
      <c r="LRL58" s="187"/>
      <c r="LRM58" s="188"/>
      <c r="LRN58" s="186"/>
      <c r="LRO58" s="145"/>
      <c r="LRP58" s="146"/>
      <c r="LRQ58" s="146"/>
      <c r="LRR58" s="147"/>
      <c r="LRS58" s="148"/>
      <c r="LRT58" s="187"/>
      <c r="LRU58" s="188"/>
      <c r="LRV58" s="186"/>
      <c r="LRW58" s="145"/>
      <c r="LRX58" s="146"/>
      <c r="LRY58" s="146"/>
      <c r="LRZ58" s="147"/>
      <c r="LSA58" s="148"/>
      <c r="LSB58" s="187"/>
      <c r="LSC58" s="188"/>
      <c r="LSD58" s="186"/>
      <c r="LSE58" s="145"/>
      <c r="LSF58" s="146"/>
      <c r="LSG58" s="146"/>
      <c r="LSH58" s="147"/>
      <c r="LSI58" s="148"/>
      <c r="LSJ58" s="187"/>
      <c r="LSK58" s="188"/>
      <c r="LSL58" s="186"/>
      <c r="LSM58" s="145"/>
      <c r="LSN58" s="146"/>
      <c r="LSO58" s="146"/>
      <c r="LSP58" s="147"/>
      <c r="LSQ58" s="148"/>
      <c r="LSR58" s="187"/>
      <c r="LSS58" s="188"/>
      <c r="LST58" s="186"/>
      <c r="LSU58" s="145"/>
      <c r="LSV58" s="146"/>
      <c r="LSW58" s="146"/>
      <c r="LSX58" s="147"/>
      <c r="LSY58" s="148"/>
      <c r="LSZ58" s="187"/>
      <c r="LTA58" s="188"/>
      <c r="LTB58" s="186"/>
      <c r="LTC58" s="145"/>
      <c r="LTD58" s="146"/>
      <c r="LTE58" s="146"/>
      <c r="LTF58" s="147"/>
      <c r="LTG58" s="148"/>
      <c r="LTH58" s="187"/>
      <c r="LTI58" s="188"/>
      <c r="LTJ58" s="186"/>
      <c r="LTK58" s="145"/>
      <c r="LTL58" s="146"/>
      <c r="LTM58" s="146"/>
      <c r="LTN58" s="147"/>
      <c r="LTO58" s="148"/>
      <c r="LTP58" s="187"/>
      <c r="LTQ58" s="188"/>
      <c r="LTR58" s="186"/>
      <c r="LTS58" s="145"/>
      <c r="LTT58" s="146"/>
      <c r="LTU58" s="146"/>
      <c r="LTV58" s="147"/>
      <c r="LTW58" s="148"/>
      <c r="LTX58" s="187"/>
      <c r="LTY58" s="188"/>
      <c r="LTZ58" s="186"/>
      <c r="LUA58" s="145"/>
      <c r="LUB58" s="146"/>
      <c r="LUC58" s="146"/>
      <c r="LUD58" s="147"/>
      <c r="LUE58" s="148"/>
      <c r="LUF58" s="187"/>
      <c r="LUG58" s="188"/>
      <c r="LUH58" s="186"/>
      <c r="LUI58" s="145"/>
      <c r="LUJ58" s="146"/>
      <c r="LUK58" s="146"/>
      <c r="LUL58" s="147"/>
      <c r="LUM58" s="148"/>
      <c r="LUN58" s="187"/>
      <c r="LUO58" s="188"/>
      <c r="LUP58" s="186"/>
      <c r="LUQ58" s="145"/>
      <c r="LUR58" s="146"/>
      <c r="LUS58" s="146"/>
      <c r="LUT58" s="147"/>
      <c r="LUU58" s="148"/>
      <c r="LUV58" s="187"/>
      <c r="LUW58" s="188"/>
      <c r="LUX58" s="186"/>
      <c r="LUY58" s="145"/>
      <c r="LUZ58" s="146"/>
      <c r="LVA58" s="146"/>
      <c r="LVB58" s="147"/>
      <c r="LVC58" s="148"/>
      <c r="LVD58" s="187"/>
      <c r="LVE58" s="188"/>
      <c r="LVF58" s="186"/>
      <c r="LVG58" s="145"/>
      <c r="LVH58" s="146"/>
      <c r="LVI58" s="146"/>
      <c r="LVJ58" s="147"/>
      <c r="LVK58" s="148"/>
      <c r="LVL58" s="187"/>
      <c r="LVM58" s="188"/>
      <c r="LVN58" s="186"/>
      <c r="LVO58" s="145"/>
      <c r="LVP58" s="146"/>
      <c r="LVQ58" s="146"/>
      <c r="LVR58" s="147"/>
      <c r="LVS58" s="148"/>
      <c r="LVT58" s="187"/>
      <c r="LVU58" s="188"/>
      <c r="LVV58" s="186"/>
      <c r="LVW58" s="145"/>
      <c r="LVX58" s="146"/>
      <c r="LVY58" s="146"/>
      <c r="LVZ58" s="147"/>
      <c r="LWA58" s="148"/>
      <c r="LWB58" s="187"/>
      <c r="LWC58" s="188"/>
      <c r="LWD58" s="186"/>
      <c r="LWE58" s="145"/>
      <c r="LWF58" s="146"/>
      <c r="LWG58" s="146"/>
      <c r="LWH58" s="147"/>
      <c r="LWI58" s="148"/>
      <c r="LWJ58" s="187"/>
      <c r="LWK58" s="188"/>
      <c r="LWL58" s="186"/>
      <c r="LWM58" s="145"/>
      <c r="LWN58" s="146"/>
      <c r="LWO58" s="146"/>
      <c r="LWP58" s="147"/>
      <c r="LWQ58" s="148"/>
      <c r="LWR58" s="187"/>
      <c r="LWS58" s="188"/>
      <c r="LWT58" s="186"/>
      <c r="LWU58" s="145"/>
      <c r="LWV58" s="146"/>
      <c r="LWW58" s="146"/>
      <c r="LWX58" s="147"/>
      <c r="LWY58" s="148"/>
      <c r="LWZ58" s="187"/>
      <c r="LXA58" s="188"/>
      <c r="LXB58" s="186"/>
      <c r="LXC58" s="145"/>
      <c r="LXD58" s="146"/>
      <c r="LXE58" s="146"/>
      <c r="LXF58" s="147"/>
      <c r="LXG58" s="148"/>
      <c r="LXH58" s="187"/>
      <c r="LXI58" s="188"/>
      <c r="LXJ58" s="186"/>
      <c r="LXK58" s="145"/>
      <c r="LXL58" s="146"/>
      <c r="LXM58" s="146"/>
      <c r="LXN58" s="147"/>
      <c r="LXO58" s="148"/>
      <c r="LXP58" s="187"/>
      <c r="LXQ58" s="188"/>
      <c r="LXR58" s="186"/>
      <c r="LXS58" s="145"/>
      <c r="LXT58" s="146"/>
      <c r="LXU58" s="146"/>
      <c r="LXV58" s="147"/>
      <c r="LXW58" s="148"/>
      <c r="LXX58" s="187"/>
      <c r="LXY58" s="188"/>
      <c r="LXZ58" s="186"/>
      <c r="LYA58" s="145"/>
      <c r="LYB58" s="146"/>
      <c r="LYC58" s="146"/>
      <c r="LYD58" s="147"/>
      <c r="LYE58" s="148"/>
      <c r="LYF58" s="187"/>
      <c r="LYG58" s="188"/>
      <c r="LYH58" s="186"/>
      <c r="LYI58" s="145"/>
      <c r="LYJ58" s="146"/>
      <c r="LYK58" s="146"/>
      <c r="LYL58" s="147"/>
      <c r="LYM58" s="148"/>
      <c r="LYN58" s="187"/>
      <c r="LYO58" s="188"/>
      <c r="LYP58" s="186"/>
      <c r="LYQ58" s="145"/>
      <c r="LYR58" s="146"/>
      <c r="LYS58" s="146"/>
      <c r="LYT58" s="147"/>
      <c r="LYU58" s="148"/>
      <c r="LYV58" s="187"/>
      <c r="LYW58" s="188"/>
      <c r="LYX58" s="186"/>
      <c r="LYY58" s="145"/>
      <c r="LYZ58" s="146"/>
      <c r="LZA58" s="146"/>
      <c r="LZB58" s="147"/>
      <c r="LZC58" s="148"/>
      <c r="LZD58" s="187"/>
      <c r="LZE58" s="188"/>
      <c r="LZF58" s="186"/>
      <c r="LZG58" s="145"/>
      <c r="LZH58" s="146"/>
      <c r="LZI58" s="146"/>
      <c r="LZJ58" s="147"/>
      <c r="LZK58" s="148"/>
      <c r="LZL58" s="187"/>
      <c r="LZM58" s="188"/>
      <c r="LZN58" s="186"/>
      <c r="LZO58" s="145"/>
      <c r="LZP58" s="146"/>
      <c r="LZQ58" s="146"/>
      <c r="LZR58" s="147"/>
      <c r="LZS58" s="148"/>
      <c r="LZT58" s="187"/>
      <c r="LZU58" s="188"/>
      <c r="LZV58" s="186"/>
      <c r="LZW58" s="145"/>
      <c r="LZX58" s="146"/>
      <c r="LZY58" s="146"/>
      <c r="LZZ58" s="147"/>
      <c r="MAA58" s="148"/>
      <c r="MAB58" s="187"/>
      <c r="MAC58" s="188"/>
      <c r="MAD58" s="186"/>
      <c r="MAE58" s="145"/>
      <c r="MAF58" s="146"/>
      <c r="MAG58" s="146"/>
      <c r="MAH58" s="147"/>
      <c r="MAI58" s="148"/>
      <c r="MAJ58" s="187"/>
      <c r="MAK58" s="188"/>
      <c r="MAL58" s="186"/>
      <c r="MAM58" s="145"/>
      <c r="MAN58" s="146"/>
      <c r="MAO58" s="146"/>
      <c r="MAP58" s="147"/>
      <c r="MAQ58" s="148"/>
      <c r="MAR58" s="187"/>
      <c r="MAS58" s="188"/>
      <c r="MAT58" s="186"/>
      <c r="MAU58" s="145"/>
      <c r="MAV58" s="146"/>
      <c r="MAW58" s="146"/>
      <c r="MAX58" s="147"/>
      <c r="MAY58" s="148"/>
      <c r="MAZ58" s="187"/>
      <c r="MBA58" s="188"/>
      <c r="MBB58" s="186"/>
      <c r="MBC58" s="145"/>
      <c r="MBD58" s="146"/>
      <c r="MBE58" s="146"/>
      <c r="MBF58" s="147"/>
      <c r="MBG58" s="148"/>
      <c r="MBH58" s="187"/>
      <c r="MBI58" s="188"/>
      <c r="MBJ58" s="186"/>
      <c r="MBK58" s="145"/>
      <c r="MBL58" s="146"/>
      <c r="MBM58" s="146"/>
      <c r="MBN58" s="147"/>
      <c r="MBO58" s="148"/>
      <c r="MBP58" s="187"/>
      <c r="MBQ58" s="188"/>
      <c r="MBR58" s="186"/>
      <c r="MBS58" s="145"/>
      <c r="MBT58" s="146"/>
      <c r="MBU58" s="146"/>
      <c r="MBV58" s="147"/>
      <c r="MBW58" s="148"/>
      <c r="MBX58" s="187"/>
      <c r="MBY58" s="188"/>
      <c r="MBZ58" s="186"/>
      <c r="MCA58" s="145"/>
      <c r="MCB58" s="146"/>
      <c r="MCC58" s="146"/>
      <c r="MCD58" s="147"/>
      <c r="MCE58" s="148"/>
      <c r="MCF58" s="187"/>
      <c r="MCG58" s="188"/>
      <c r="MCH58" s="186"/>
      <c r="MCI58" s="145"/>
      <c r="MCJ58" s="146"/>
      <c r="MCK58" s="146"/>
      <c r="MCL58" s="147"/>
      <c r="MCM58" s="148"/>
      <c r="MCN58" s="187"/>
      <c r="MCO58" s="188"/>
      <c r="MCP58" s="186"/>
      <c r="MCQ58" s="145"/>
      <c r="MCR58" s="146"/>
      <c r="MCS58" s="146"/>
      <c r="MCT58" s="147"/>
      <c r="MCU58" s="148"/>
      <c r="MCV58" s="187"/>
      <c r="MCW58" s="188"/>
      <c r="MCX58" s="186"/>
      <c r="MCY58" s="145"/>
      <c r="MCZ58" s="146"/>
      <c r="MDA58" s="146"/>
      <c r="MDB58" s="147"/>
      <c r="MDC58" s="148"/>
      <c r="MDD58" s="187"/>
      <c r="MDE58" s="188"/>
      <c r="MDF58" s="186"/>
      <c r="MDG58" s="145"/>
      <c r="MDH58" s="146"/>
      <c r="MDI58" s="146"/>
      <c r="MDJ58" s="147"/>
      <c r="MDK58" s="148"/>
      <c r="MDL58" s="187"/>
      <c r="MDM58" s="188"/>
      <c r="MDN58" s="186"/>
      <c r="MDO58" s="145"/>
      <c r="MDP58" s="146"/>
      <c r="MDQ58" s="146"/>
      <c r="MDR58" s="147"/>
      <c r="MDS58" s="148"/>
      <c r="MDT58" s="187"/>
      <c r="MDU58" s="188"/>
      <c r="MDV58" s="186"/>
      <c r="MDW58" s="145"/>
      <c r="MDX58" s="146"/>
      <c r="MDY58" s="146"/>
      <c r="MDZ58" s="147"/>
      <c r="MEA58" s="148"/>
      <c r="MEB58" s="187"/>
      <c r="MEC58" s="188"/>
      <c r="MED58" s="186"/>
      <c r="MEE58" s="145"/>
      <c r="MEF58" s="146"/>
      <c r="MEG58" s="146"/>
      <c r="MEH58" s="147"/>
      <c r="MEI58" s="148"/>
      <c r="MEJ58" s="187"/>
      <c r="MEK58" s="188"/>
      <c r="MEL58" s="186"/>
      <c r="MEM58" s="145"/>
      <c r="MEN58" s="146"/>
      <c r="MEO58" s="146"/>
      <c r="MEP58" s="147"/>
      <c r="MEQ58" s="148"/>
      <c r="MER58" s="187"/>
      <c r="MES58" s="188"/>
      <c r="MET58" s="186"/>
      <c r="MEU58" s="145"/>
      <c r="MEV58" s="146"/>
      <c r="MEW58" s="146"/>
      <c r="MEX58" s="147"/>
      <c r="MEY58" s="148"/>
      <c r="MEZ58" s="187"/>
      <c r="MFA58" s="188"/>
      <c r="MFB58" s="186"/>
      <c r="MFC58" s="145"/>
      <c r="MFD58" s="146"/>
      <c r="MFE58" s="146"/>
      <c r="MFF58" s="147"/>
      <c r="MFG58" s="148"/>
      <c r="MFH58" s="187"/>
      <c r="MFI58" s="188"/>
      <c r="MFJ58" s="186"/>
      <c r="MFK58" s="145"/>
      <c r="MFL58" s="146"/>
      <c r="MFM58" s="146"/>
      <c r="MFN58" s="147"/>
      <c r="MFO58" s="148"/>
      <c r="MFP58" s="187"/>
      <c r="MFQ58" s="188"/>
      <c r="MFR58" s="186"/>
      <c r="MFS58" s="145"/>
      <c r="MFT58" s="146"/>
      <c r="MFU58" s="146"/>
      <c r="MFV58" s="147"/>
      <c r="MFW58" s="148"/>
      <c r="MFX58" s="187"/>
      <c r="MFY58" s="188"/>
      <c r="MFZ58" s="186"/>
      <c r="MGA58" s="145"/>
      <c r="MGB58" s="146"/>
      <c r="MGC58" s="146"/>
      <c r="MGD58" s="147"/>
      <c r="MGE58" s="148"/>
      <c r="MGF58" s="187"/>
      <c r="MGG58" s="188"/>
      <c r="MGH58" s="186"/>
      <c r="MGI58" s="145"/>
      <c r="MGJ58" s="146"/>
      <c r="MGK58" s="146"/>
      <c r="MGL58" s="147"/>
      <c r="MGM58" s="148"/>
      <c r="MGN58" s="187"/>
      <c r="MGO58" s="188"/>
      <c r="MGP58" s="186"/>
      <c r="MGQ58" s="145"/>
      <c r="MGR58" s="146"/>
      <c r="MGS58" s="146"/>
      <c r="MGT58" s="147"/>
      <c r="MGU58" s="148"/>
      <c r="MGV58" s="187"/>
      <c r="MGW58" s="188"/>
      <c r="MGX58" s="186"/>
      <c r="MGY58" s="145"/>
      <c r="MGZ58" s="146"/>
      <c r="MHA58" s="146"/>
      <c r="MHB58" s="147"/>
      <c r="MHC58" s="148"/>
      <c r="MHD58" s="187"/>
      <c r="MHE58" s="188"/>
      <c r="MHF58" s="186"/>
      <c r="MHG58" s="145"/>
      <c r="MHH58" s="146"/>
      <c r="MHI58" s="146"/>
      <c r="MHJ58" s="147"/>
      <c r="MHK58" s="148"/>
      <c r="MHL58" s="187"/>
      <c r="MHM58" s="188"/>
      <c r="MHN58" s="186"/>
      <c r="MHO58" s="145"/>
      <c r="MHP58" s="146"/>
      <c r="MHQ58" s="146"/>
      <c r="MHR58" s="147"/>
      <c r="MHS58" s="148"/>
      <c r="MHT58" s="187"/>
      <c r="MHU58" s="188"/>
      <c r="MHV58" s="186"/>
      <c r="MHW58" s="145"/>
      <c r="MHX58" s="146"/>
      <c r="MHY58" s="146"/>
      <c r="MHZ58" s="147"/>
      <c r="MIA58" s="148"/>
      <c r="MIB58" s="187"/>
      <c r="MIC58" s="188"/>
      <c r="MID58" s="186"/>
      <c r="MIE58" s="145"/>
      <c r="MIF58" s="146"/>
      <c r="MIG58" s="146"/>
      <c r="MIH58" s="147"/>
      <c r="MII58" s="148"/>
      <c r="MIJ58" s="187"/>
      <c r="MIK58" s="188"/>
      <c r="MIL58" s="186"/>
      <c r="MIM58" s="145"/>
      <c r="MIN58" s="146"/>
      <c r="MIO58" s="146"/>
      <c r="MIP58" s="147"/>
      <c r="MIQ58" s="148"/>
      <c r="MIR58" s="187"/>
      <c r="MIS58" s="188"/>
      <c r="MIT58" s="186"/>
      <c r="MIU58" s="145"/>
      <c r="MIV58" s="146"/>
      <c r="MIW58" s="146"/>
      <c r="MIX58" s="147"/>
      <c r="MIY58" s="148"/>
      <c r="MIZ58" s="187"/>
      <c r="MJA58" s="188"/>
      <c r="MJB58" s="186"/>
      <c r="MJC58" s="145"/>
      <c r="MJD58" s="146"/>
      <c r="MJE58" s="146"/>
      <c r="MJF58" s="147"/>
      <c r="MJG58" s="148"/>
      <c r="MJH58" s="187"/>
      <c r="MJI58" s="188"/>
      <c r="MJJ58" s="186"/>
      <c r="MJK58" s="145"/>
      <c r="MJL58" s="146"/>
      <c r="MJM58" s="146"/>
      <c r="MJN58" s="147"/>
      <c r="MJO58" s="148"/>
      <c r="MJP58" s="187"/>
      <c r="MJQ58" s="188"/>
      <c r="MJR58" s="186"/>
      <c r="MJS58" s="145"/>
      <c r="MJT58" s="146"/>
      <c r="MJU58" s="146"/>
      <c r="MJV58" s="147"/>
      <c r="MJW58" s="148"/>
      <c r="MJX58" s="187"/>
      <c r="MJY58" s="188"/>
      <c r="MJZ58" s="186"/>
      <c r="MKA58" s="145"/>
      <c r="MKB58" s="146"/>
      <c r="MKC58" s="146"/>
      <c r="MKD58" s="147"/>
      <c r="MKE58" s="148"/>
      <c r="MKF58" s="187"/>
      <c r="MKG58" s="188"/>
      <c r="MKH58" s="186"/>
      <c r="MKI58" s="145"/>
      <c r="MKJ58" s="146"/>
      <c r="MKK58" s="146"/>
      <c r="MKL58" s="147"/>
      <c r="MKM58" s="148"/>
      <c r="MKN58" s="187"/>
      <c r="MKO58" s="188"/>
      <c r="MKP58" s="186"/>
      <c r="MKQ58" s="145"/>
      <c r="MKR58" s="146"/>
      <c r="MKS58" s="146"/>
      <c r="MKT58" s="147"/>
      <c r="MKU58" s="148"/>
      <c r="MKV58" s="187"/>
      <c r="MKW58" s="188"/>
      <c r="MKX58" s="186"/>
      <c r="MKY58" s="145"/>
      <c r="MKZ58" s="146"/>
      <c r="MLA58" s="146"/>
      <c r="MLB58" s="147"/>
      <c r="MLC58" s="148"/>
      <c r="MLD58" s="187"/>
      <c r="MLE58" s="188"/>
      <c r="MLF58" s="186"/>
      <c r="MLG58" s="145"/>
      <c r="MLH58" s="146"/>
      <c r="MLI58" s="146"/>
      <c r="MLJ58" s="147"/>
      <c r="MLK58" s="148"/>
      <c r="MLL58" s="187"/>
      <c r="MLM58" s="188"/>
      <c r="MLN58" s="186"/>
      <c r="MLO58" s="145"/>
      <c r="MLP58" s="146"/>
      <c r="MLQ58" s="146"/>
      <c r="MLR58" s="147"/>
      <c r="MLS58" s="148"/>
      <c r="MLT58" s="187"/>
      <c r="MLU58" s="188"/>
      <c r="MLV58" s="186"/>
      <c r="MLW58" s="145"/>
      <c r="MLX58" s="146"/>
      <c r="MLY58" s="146"/>
      <c r="MLZ58" s="147"/>
      <c r="MMA58" s="148"/>
      <c r="MMB58" s="187"/>
      <c r="MMC58" s="188"/>
      <c r="MMD58" s="186"/>
      <c r="MME58" s="145"/>
      <c r="MMF58" s="146"/>
      <c r="MMG58" s="146"/>
      <c r="MMH58" s="147"/>
      <c r="MMI58" s="148"/>
      <c r="MMJ58" s="187"/>
      <c r="MMK58" s="188"/>
      <c r="MML58" s="186"/>
      <c r="MMM58" s="145"/>
      <c r="MMN58" s="146"/>
      <c r="MMO58" s="146"/>
      <c r="MMP58" s="147"/>
      <c r="MMQ58" s="148"/>
      <c r="MMR58" s="187"/>
      <c r="MMS58" s="188"/>
      <c r="MMT58" s="186"/>
      <c r="MMU58" s="145"/>
      <c r="MMV58" s="146"/>
      <c r="MMW58" s="146"/>
      <c r="MMX58" s="147"/>
      <c r="MMY58" s="148"/>
      <c r="MMZ58" s="187"/>
      <c r="MNA58" s="188"/>
      <c r="MNB58" s="186"/>
      <c r="MNC58" s="145"/>
      <c r="MND58" s="146"/>
      <c r="MNE58" s="146"/>
      <c r="MNF58" s="147"/>
      <c r="MNG58" s="148"/>
      <c r="MNH58" s="187"/>
      <c r="MNI58" s="188"/>
      <c r="MNJ58" s="186"/>
      <c r="MNK58" s="145"/>
      <c r="MNL58" s="146"/>
      <c r="MNM58" s="146"/>
      <c r="MNN58" s="147"/>
      <c r="MNO58" s="148"/>
      <c r="MNP58" s="187"/>
      <c r="MNQ58" s="188"/>
      <c r="MNR58" s="186"/>
      <c r="MNS58" s="145"/>
      <c r="MNT58" s="146"/>
      <c r="MNU58" s="146"/>
      <c r="MNV58" s="147"/>
      <c r="MNW58" s="148"/>
      <c r="MNX58" s="187"/>
      <c r="MNY58" s="188"/>
      <c r="MNZ58" s="186"/>
      <c r="MOA58" s="145"/>
      <c r="MOB58" s="146"/>
      <c r="MOC58" s="146"/>
      <c r="MOD58" s="147"/>
      <c r="MOE58" s="148"/>
      <c r="MOF58" s="187"/>
      <c r="MOG58" s="188"/>
      <c r="MOH58" s="186"/>
      <c r="MOI58" s="145"/>
      <c r="MOJ58" s="146"/>
      <c r="MOK58" s="146"/>
      <c r="MOL58" s="147"/>
      <c r="MOM58" s="148"/>
      <c r="MON58" s="187"/>
      <c r="MOO58" s="188"/>
      <c r="MOP58" s="186"/>
      <c r="MOQ58" s="145"/>
      <c r="MOR58" s="146"/>
      <c r="MOS58" s="146"/>
      <c r="MOT58" s="147"/>
      <c r="MOU58" s="148"/>
      <c r="MOV58" s="187"/>
      <c r="MOW58" s="188"/>
      <c r="MOX58" s="186"/>
      <c r="MOY58" s="145"/>
      <c r="MOZ58" s="146"/>
      <c r="MPA58" s="146"/>
      <c r="MPB58" s="147"/>
      <c r="MPC58" s="148"/>
      <c r="MPD58" s="187"/>
      <c r="MPE58" s="188"/>
      <c r="MPF58" s="186"/>
      <c r="MPG58" s="145"/>
      <c r="MPH58" s="146"/>
      <c r="MPI58" s="146"/>
      <c r="MPJ58" s="147"/>
      <c r="MPK58" s="148"/>
      <c r="MPL58" s="187"/>
      <c r="MPM58" s="188"/>
      <c r="MPN58" s="186"/>
      <c r="MPO58" s="145"/>
      <c r="MPP58" s="146"/>
      <c r="MPQ58" s="146"/>
      <c r="MPR58" s="147"/>
      <c r="MPS58" s="148"/>
      <c r="MPT58" s="187"/>
      <c r="MPU58" s="188"/>
      <c r="MPV58" s="186"/>
      <c r="MPW58" s="145"/>
      <c r="MPX58" s="146"/>
      <c r="MPY58" s="146"/>
      <c r="MPZ58" s="147"/>
      <c r="MQA58" s="148"/>
      <c r="MQB58" s="187"/>
      <c r="MQC58" s="188"/>
      <c r="MQD58" s="186"/>
      <c r="MQE58" s="145"/>
      <c r="MQF58" s="146"/>
      <c r="MQG58" s="146"/>
      <c r="MQH58" s="147"/>
      <c r="MQI58" s="148"/>
      <c r="MQJ58" s="187"/>
      <c r="MQK58" s="188"/>
      <c r="MQL58" s="186"/>
      <c r="MQM58" s="145"/>
      <c r="MQN58" s="146"/>
      <c r="MQO58" s="146"/>
      <c r="MQP58" s="147"/>
      <c r="MQQ58" s="148"/>
      <c r="MQR58" s="187"/>
      <c r="MQS58" s="188"/>
      <c r="MQT58" s="186"/>
      <c r="MQU58" s="145"/>
      <c r="MQV58" s="146"/>
      <c r="MQW58" s="146"/>
      <c r="MQX58" s="147"/>
      <c r="MQY58" s="148"/>
      <c r="MQZ58" s="187"/>
      <c r="MRA58" s="188"/>
      <c r="MRB58" s="186"/>
      <c r="MRC58" s="145"/>
      <c r="MRD58" s="146"/>
      <c r="MRE58" s="146"/>
      <c r="MRF58" s="147"/>
      <c r="MRG58" s="148"/>
      <c r="MRH58" s="187"/>
      <c r="MRI58" s="188"/>
      <c r="MRJ58" s="186"/>
      <c r="MRK58" s="145"/>
      <c r="MRL58" s="146"/>
      <c r="MRM58" s="146"/>
      <c r="MRN58" s="147"/>
      <c r="MRO58" s="148"/>
      <c r="MRP58" s="187"/>
      <c r="MRQ58" s="188"/>
      <c r="MRR58" s="186"/>
      <c r="MRS58" s="145"/>
      <c r="MRT58" s="146"/>
      <c r="MRU58" s="146"/>
      <c r="MRV58" s="147"/>
      <c r="MRW58" s="148"/>
      <c r="MRX58" s="187"/>
      <c r="MRY58" s="188"/>
      <c r="MRZ58" s="186"/>
      <c r="MSA58" s="145"/>
      <c r="MSB58" s="146"/>
      <c r="MSC58" s="146"/>
      <c r="MSD58" s="147"/>
      <c r="MSE58" s="148"/>
      <c r="MSF58" s="187"/>
      <c r="MSG58" s="188"/>
      <c r="MSH58" s="186"/>
      <c r="MSI58" s="145"/>
      <c r="MSJ58" s="146"/>
      <c r="MSK58" s="146"/>
      <c r="MSL58" s="147"/>
      <c r="MSM58" s="148"/>
      <c r="MSN58" s="187"/>
      <c r="MSO58" s="188"/>
      <c r="MSP58" s="186"/>
      <c r="MSQ58" s="145"/>
      <c r="MSR58" s="146"/>
      <c r="MSS58" s="146"/>
      <c r="MST58" s="147"/>
      <c r="MSU58" s="148"/>
      <c r="MSV58" s="187"/>
      <c r="MSW58" s="188"/>
      <c r="MSX58" s="186"/>
      <c r="MSY58" s="145"/>
      <c r="MSZ58" s="146"/>
      <c r="MTA58" s="146"/>
      <c r="MTB58" s="147"/>
      <c r="MTC58" s="148"/>
      <c r="MTD58" s="187"/>
      <c r="MTE58" s="188"/>
      <c r="MTF58" s="186"/>
      <c r="MTG58" s="145"/>
      <c r="MTH58" s="146"/>
      <c r="MTI58" s="146"/>
      <c r="MTJ58" s="147"/>
      <c r="MTK58" s="148"/>
      <c r="MTL58" s="187"/>
      <c r="MTM58" s="188"/>
      <c r="MTN58" s="186"/>
      <c r="MTO58" s="145"/>
      <c r="MTP58" s="146"/>
      <c r="MTQ58" s="146"/>
      <c r="MTR58" s="147"/>
      <c r="MTS58" s="148"/>
      <c r="MTT58" s="187"/>
      <c r="MTU58" s="188"/>
      <c r="MTV58" s="186"/>
      <c r="MTW58" s="145"/>
      <c r="MTX58" s="146"/>
      <c r="MTY58" s="146"/>
      <c r="MTZ58" s="147"/>
      <c r="MUA58" s="148"/>
      <c r="MUB58" s="187"/>
      <c r="MUC58" s="188"/>
      <c r="MUD58" s="186"/>
      <c r="MUE58" s="145"/>
      <c r="MUF58" s="146"/>
      <c r="MUG58" s="146"/>
      <c r="MUH58" s="147"/>
      <c r="MUI58" s="148"/>
      <c r="MUJ58" s="187"/>
      <c r="MUK58" s="188"/>
      <c r="MUL58" s="186"/>
      <c r="MUM58" s="145"/>
      <c r="MUN58" s="146"/>
      <c r="MUO58" s="146"/>
      <c r="MUP58" s="147"/>
      <c r="MUQ58" s="148"/>
      <c r="MUR58" s="187"/>
      <c r="MUS58" s="188"/>
      <c r="MUT58" s="186"/>
      <c r="MUU58" s="145"/>
      <c r="MUV58" s="146"/>
      <c r="MUW58" s="146"/>
      <c r="MUX58" s="147"/>
      <c r="MUY58" s="148"/>
      <c r="MUZ58" s="187"/>
      <c r="MVA58" s="188"/>
      <c r="MVB58" s="186"/>
      <c r="MVC58" s="145"/>
      <c r="MVD58" s="146"/>
      <c r="MVE58" s="146"/>
      <c r="MVF58" s="147"/>
      <c r="MVG58" s="148"/>
      <c r="MVH58" s="187"/>
      <c r="MVI58" s="188"/>
      <c r="MVJ58" s="186"/>
      <c r="MVK58" s="145"/>
      <c r="MVL58" s="146"/>
      <c r="MVM58" s="146"/>
      <c r="MVN58" s="147"/>
      <c r="MVO58" s="148"/>
      <c r="MVP58" s="187"/>
      <c r="MVQ58" s="188"/>
      <c r="MVR58" s="186"/>
      <c r="MVS58" s="145"/>
      <c r="MVT58" s="146"/>
      <c r="MVU58" s="146"/>
      <c r="MVV58" s="147"/>
      <c r="MVW58" s="148"/>
      <c r="MVX58" s="187"/>
      <c r="MVY58" s="188"/>
      <c r="MVZ58" s="186"/>
      <c r="MWA58" s="145"/>
      <c r="MWB58" s="146"/>
      <c r="MWC58" s="146"/>
      <c r="MWD58" s="147"/>
      <c r="MWE58" s="148"/>
      <c r="MWF58" s="187"/>
      <c r="MWG58" s="188"/>
      <c r="MWH58" s="186"/>
      <c r="MWI58" s="145"/>
      <c r="MWJ58" s="146"/>
      <c r="MWK58" s="146"/>
      <c r="MWL58" s="147"/>
      <c r="MWM58" s="148"/>
      <c r="MWN58" s="187"/>
      <c r="MWO58" s="188"/>
      <c r="MWP58" s="186"/>
      <c r="MWQ58" s="145"/>
      <c r="MWR58" s="146"/>
      <c r="MWS58" s="146"/>
      <c r="MWT58" s="147"/>
      <c r="MWU58" s="148"/>
      <c r="MWV58" s="187"/>
      <c r="MWW58" s="188"/>
      <c r="MWX58" s="186"/>
      <c r="MWY58" s="145"/>
      <c r="MWZ58" s="146"/>
      <c r="MXA58" s="146"/>
      <c r="MXB58" s="147"/>
      <c r="MXC58" s="148"/>
      <c r="MXD58" s="187"/>
      <c r="MXE58" s="188"/>
      <c r="MXF58" s="186"/>
      <c r="MXG58" s="145"/>
      <c r="MXH58" s="146"/>
      <c r="MXI58" s="146"/>
      <c r="MXJ58" s="147"/>
      <c r="MXK58" s="148"/>
      <c r="MXL58" s="187"/>
      <c r="MXM58" s="188"/>
      <c r="MXN58" s="186"/>
      <c r="MXO58" s="145"/>
      <c r="MXP58" s="146"/>
      <c r="MXQ58" s="146"/>
      <c r="MXR58" s="147"/>
      <c r="MXS58" s="148"/>
      <c r="MXT58" s="187"/>
      <c r="MXU58" s="188"/>
      <c r="MXV58" s="186"/>
      <c r="MXW58" s="145"/>
      <c r="MXX58" s="146"/>
      <c r="MXY58" s="146"/>
      <c r="MXZ58" s="147"/>
      <c r="MYA58" s="148"/>
      <c r="MYB58" s="187"/>
      <c r="MYC58" s="188"/>
      <c r="MYD58" s="186"/>
      <c r="MYE58" s="145"/>
      <c r="MYF58" s="146"/>
      <c r="MYG58" s="146"/>
      <c r="MYH58" s="147"/>
      <c r="MYI58" s="148"/>
      <c r="MYJ58" s="187"/>
      <c r="MYK58" s="188"/>
      <c r="MYL58" s="186"/>
      <c r="MYM58" s="145"/>
      <c r="MYN58" s="146"/>
      <c r="MYO58" s="146"/>
      <c r="MYP58" s="147"/>
      <c r="MYQ58" s="148"/>
      <c r="MYR58" s="187"/>
      <c r="MYS58" s="188"/>
      <c r="MYT58" s="186"/>
      <c r="MYU58" s="145"/>
      <c r="MYV58" s="146"/>
      <c r="MYW58" s="146"/>
      <c r="MYX58" s="147"/>
      <c r="MYY58" s="148"/>
      <c r="MYZ58" s="187"/>
      <c r="MZA58" s="188"/>
      <c r="MZB58" s="186"/>
      <c r="MZC58" s="145"/>
      <c r="MZD58" s="146"/>
      <c r="MZE58" s="146"/>
      <c r="MZF58" s="147"/>
      <c r="MZG58" s="148"/>
      <c r="MZH58" s="187"/>
      <c r="MZI58" s="188"/>
      <c r="MZJ58" s="186"/>
      <c r="MZK58" s="145"/>
      <c r="MZL58" s="146"/>
      <c r="MZM58" s="146"/>
      <c r="MZN58" s="147"/>
      <c r="MZO58" s="148"/>
      <c r="MZP58" s="187"/>
      <c r="MZQ58" s="188"/>
      <c r="MZR58" s="186"/>
      <c r="MZS58" s="145"/>
      <c r="MZT58" s="146"/>
      <c r="MZU58" s="146"/>
      <c r="MZV58" s="147"/>
      <c r="MZW58" s="148"/>
      <c r="MZX58" s="187"/>
      <c r="MZY58" s="188"/>
      <c r="MZZ58" s="186"/>
      <c r="NAA58" s="145"/>
      <c r="NAB58" s="146"/>
      <c r="NAC58" s="146"/>
      <c r="NAD58" s="147"/>
      <c r="NAE58" s="148"/>
      <c r="NAF58" s="187"/>
      <c r="NAG58" s="188"/>
      <c r="NAH58" s="186"/>
      <c r="NAI58" s="145"/>
      <c r="NAJ58" s="146"/>
      <c r="NAK58" s="146"/>
      <c r="NAL58" s="147"/>
      <c r="NAM58" s="148"/>
      <c r="NAN58" s="187"/>
      <c r="NAO58" s="188"/>
      <c r="NAP58" s="186"/>
      <c r="NAQ58" s="145"/>
      <c r="NAR58" s="146"/>
      <c r="NAS58" s="146"/>
      <c r="NAT58" s="147"/>
      <c r="NAU58" s="148"/>
      <c r="NAV58" s="187"/>
      <c r="NAW58" s="188"/>
      <c r="NAX58" s="186"/>
      <c r="NAY58" s="145"/>
      <c r="NAZ58" s="146"/>
      <c r="NBA58" s="146"/>
      <c r="NBB58" s="147"/>
      <c r="NBC58" s="148"/>
      <c r="NBD58" s="187"/>
      <c r="NBE58" s="188"/>
      <c r="NBF58" s="186"/>
      <c r="NBG58" s="145"/>
      <c r="NBH58" s="146"/>
      <c r="NBI58" s="146"/>
      <c r="NBJ58" s="147"/>
      <c r="NBK58" s="148"/>
      <c r="NBL58" s="187"/>
      <c r="NBM58" s="188"/>
      <c r="NBN58" s="186"/>
      <c r="NBO58" s="145"/>
      <c r="NBP58" s="146"/>
      <c r="NBQ58" s="146"/>
      <c r="NBR58" s="147"/>
      <c r="NBS58" s="148"/>
      <c r="NBT58" s="187"/>
      <c r="NBU58" s="188"/>
      <c r="NBV58" s="186"/>
      <c r="NBW58" s="145"/>
      <c r="NBX58" s="146"/>
      <c r="NBY58" s="146"/>
      <c r="NBZ58" s="147"/>
      <c r="NCA58" s="148"/>
      <c r="NCB58" s="187"/>
      <c r="NCC58" s="188"/>
      <c r="NCD58" s="186"/>
      <c r="NCE58" s="145"/>
      <c r="NCF58" s="146"/>
      <c r="NCG58" s="146"/>
      <c r="NCH58" s="147"/>
      <c r="NCI58" s="148"/>
      <c r="NCJ58" s="187"/>
      <c r="NCK58" s="188"/>
      <c r="NCL58" s="186"/>
      <c r="NCM58" s="145"/>
      <c r="NCN58" s="146"/>
      <c r="NCO58" s="146"/>
      <c r="NCP58" s="147"/>
      <c r="NCQ58" s="148"/>
      <c r="NCR58" s="187"/>
      <c r="NCS58" s="188"/>
      <c r="NCT58" s="186"/>
      <c r="NCU58" s="145"/>
      <c r="NCV58" s="146"/>
      <c r="NCW58" s="146"/>
      <c r="NCX58" s="147"/>
      <c r="NCY58" s="148"/>
      <c r="NCZ58" s="187"/>
      <c r="NDA58" s="188"/>
      <c r="NDB58" s="186"/>
      <c r="NDC58" s="145"/>
      <c r="NDD58" s="146"/>
      <c r="NDE58" s="146"/>
      <c r="NDF58" s="147"/>
      <c r="NDG58" s="148"/>
      <c r="NDH58" s="187"/>
      <c r="NDI58" s="188"/>
      <c r="NDJ58" s="186"/>
      <c r="NDK58" s="145"/>
      <c r="NDL58" s="146"/>
      <c r="NDM58" s="146"/>
      <c r="NDN58" s="147"/>
      <c r="NDO58" s="148"/>
      <c r="NDP58" s="187"/>
      <c r="NDQ58" s="188"/>
      <c r="NDR58" s="186"/>
      <c r="NDS58" s="145"/>
      <c r="NDT58" s="146"/>
      <c r="NDU58" s="146"/>
      <c r="NDV58" s="147"/>
      <c r="NDW58" s="148"/>
      <c r="NDX58" s="187"/>
      <c r="NDY58" s="188"/>
      <c r="NDZ58" s="186"/>
      <c r="NEA58" s="145"/>
      <c r="NEB58" s="146"/>
      <c r="NEC58" s="146"/>
      <c r="NED58" s="147"/>
      <c r="NEE58" s="148"/>
      <c r="NEF58" s="187"/>
      <c r="NEG58" s="188"/>
      <c r="NEH58" s="186"/>
      <c r="NEI58" s="145"/>
      <c r="NEJ58" s="146"/>
      <c r="NEK58" s="146"/>
      <c r="NEL58" s="147"/>
      <c r="NEM58" s="148"/>
      <c r="NEN58" s="187"/>
      <c r="NEO58" s="188"/>
      <c r="NEP58" s="186"/>
      <c r="NEQ58" s="145"/>
      <c r="NER58" s="146"/>
      <c r="NES58" s="146"/>
      <c r="NET58" s="147"/>
      <c r="NEU58" s="148"/>
      <c r="NEV58" s="187"/>
      <c r="NEW58" s="188"/>
      <c r="NEX58" s="186"/>
      <c r="NEY58" s="145"/>
      <c r="NEZ58" s="146"/>
      <c r="NFA58" s="146"/>
      <c r="NFB58" s="147"/>
      <c r="NFC58" s="148"/>
      <c r="NFD58" s="187"/>
      <c r="NFE58" s="188"/>
      <c r="NFF58" s="186"/>
      <c r="NFG58" s="145"/>
      <c r="NFH58" s="146"/>
      <c r="NFI58" s="146"/>
      <c r="NFJ58" s="147"/>
      <c r="NFK58" s="148"/>
      <c r="NFL58" s="187"/>
      <c r="NFM58" s="188"/>
      <c r="NFN58" s="186"/>
      <c r="NFO58" s="145"/>
      <c r="NFP58" s="146"/>
      <c r="NFQ58" s="146"/>
      <c r="NFR58" s="147"/>
      <c r="NFS58" s="148"/>
      <c r="NFT58" s="187"/>
      <c r="NFU58" s="188"/>
      <c r="NFV58" s="186"/>
      <c r="NFW58" s="145"/>
      <c r="NFX58" s="146"/>
      <c r="NFY58" s="146"/>
      <c r="NFZ58" s="147"/>
      <c r="NGA58" s="148"/>
      <c r="NGB58" s="187"/>
      <c r="NGC58" s="188"/>
      <c r="NGD58" s="186"/>
      <c r="NGE58" s="145"/>
      <c r="NGF58" s="146"/>
      <c r="NGG58" s="146"/>
      <c r="NGH58" s="147"/>
      <c r="NGI58" s="148"/>
      <c r="NGJ58" s="187"/>
      <c r="NGK58" s="188"/>
      <c r="NGL58" s="186"/>
      <c r="NGM58" s="145"/>
      <c r="NGN58" s="146"/>
      <c r="NGO58" s="146"/>
      <c r="NGP58" s="147"/>
      <c r="NGQ58" s="148"/>
      <c r="NGR58" s="187"/>
      <c r="NGS58" s="188"/>
      <c r="NGT58" s="186"/>
      <c r="NGU58" s="145"/>
      <c r="NGV58" s="146"/>
      <c r="NGW58" s="146"/>
      <c r="NGX58" s="147"/>
      <c r="NGY58" s="148"/>
      <c r="NGZ58" s="187"/>
      <c r="NHA58" s="188"/>
      <c r="NHB58" s="186"/>
      <c r="NHC58" s="145"/>
      <c r="NHD58" s="146"/>
      <c r="NHE58" s="146"/>
      <c r="NHF58" s="147"/>
      <c r="NHG58" s="148"/>
      <c r="NHH58" s="187"/>
      <c r="NHI58" s="188"/>
      <c r="NHJ58" s="186"/>
      <c r="NHK58" s="145"/>
      <c r="NHL58" s="146"/>
      <c r="NHM58" s="146"/>
      <c r="NHN58" s="147"/>
      <c r="NHO58" s="148"/>
      <c r="NHP58" s="187"/>
      <c r="NHQ58" s="188"/>
      <c r="NHR58" s="186"/>
      <c r="NHS58" s="145"/>
      <c r="NHT58" s="146"/>
      <c r="NHU58" s="146"/>
      <c r="NHV58" s="147"/>
      <c r="NHW58" s="148"/>
      <c r="NHX58" s="187"/>
      <c r="NHY58" s="188"/>
      <c r="NHZ58" s="186"/>
      <c r="NIA58" s="145"/>
      <c r="NIB58" s="146"/>
      <c r="NIC58" s="146"/>
      <c r="NID58" s="147"/>
      <c r="NIE58" s="148"/>
      <c r="NIF58" s="187"/>
      <c r="NIG58" s="188"/>
      <c r="NIH58" s="186"/>
      <c r="NII58" s="145"/>
      <c r="NIJ58" s="146"/>
      <c r="NIK58" s="146"/>
      <c r="NIL58" s="147"/>
      <c r="NIM58" s="148"/>
      <c r="NIN58" s="187"/>
      <c r="NIO58" s="188"/>
      <c r="NIP58" s="186"/>
      <c r="NIQ58" s="145"/>
      <c r="NIR58" s="146"/>
      <c r="NIS58" s="146"/>
      <c r="NIT58" s="147"/>
      <c r="NIU58" s="148"/>
      <c r="NIV58" s="187"/>
      <c r="NIW58" s="188"/>
      <c r="NIX58" s="186"/>
      <c r="NIY58" s="145"/>
      <c r="NIZ58" s="146"/>
      <c r="NJA58" s="146"/>
      <c r="NJB58" s="147"/>
      <c r="NJC58" s="148"/>
      <c r="NJD58" s="187"/>
      <c r="NJE58" s="188"/>
      <c r="NJF58" s="186"/>
      <c r="NJG58" s="145"/>
      <c r="NJH58" s="146"/>
      <c r="NJI58" s="146"/>
      <c r="NJJ58" s="147"/>
      <c r="NJK58" s="148"/>
      <c r="NJL58" s="187"/>
      <c r="NJM58" s="188"/>
      <c r="NJN58" s="186"/>
      <c r="NJO58" s="145"/>
      <c r="NJP58" s="146"/>
      <c r="NJQ58" s="146"/>
      <c r="NJR58" s="147"/>
      <c r="NJS58" s="148"/>
      <c r="NJT58" s="187"/>
      <c r="NJU58" s="188"/>
      <c r="NJV58" s="186"/>
      <c r="NJW58" s="145"/>
      <c r="NJX58" s="146"/>
      <c r="NJY58" s="146"/>
      <c r="NJZ58" s="147"/>
      <c r="NKA58" s="148"/>
      <c r="NKB58" s="187"/>
      <c r="NKC58" s="188"/>
      <c r="NKD58" s="186"/>
      <c r="NKE58" s="145"/>
      <c r="NKF58" s="146"/>
      <c r="NKG58" s="146"/>
      <c r="NKH58" s="147"/>
      <c r="NKI58" s="148"/>
      <c r="NKJ58" s="187"/>
      <c r="NKK58" s="188"/>
      <c r="NKL58" s="186"/>
      <c r="NKM58" s="145"/>
      <c r="NKN58" s="146"/>
      <c r="NKO58" s="146"/>
      <c r="NKP58" s="147"/>
      <c r="NKQ58" s="148"/>
      <c r="NKR58" s="187"/>
      <c r="NKS58" s="188"/>
      <c r="NKT58" s="186"/>
      <c r="NKU58" s="145"/>
      <c r="NKV58" s="146"/>
      <c r="NKW58" s="146"/>
      <c r="NKX58" s="147"/>
      <c r="NKY58" s="148"/>
      <c r="NKZ58" s="187"/>
      <c r="NLA58" s="188"/>
      <c r="NLB58" s="186"/>
      <c r="NLC58" s="145"/>
      <c r="NLD58" s="146"/>
      <c r="NLE58" s="146"/>
      <c r="NLF58" s="147"/>
      <c r="NLG58" s="148"/>
      <c r="NLH58" s="187"/>
      <c r="NLI58" s="188"/>
      <c r="NLJ58" s="186"/>
      <c r="NLK58" s="145"/>
      <c r="NLL58" s="146"/>
      <c r="NLM58" s="146"/>
      <c r="NLN58" s="147"/>
      <c r="NLO58" s="148"/>
      <c r="NLP58" s="187"/>
      <c r="NLQ58" s="188"/>
      <c r="NLR58" s="186"/>
      <c r="NLS58" s="145"/>
      <c r="NLT58" s="146"/>
      <c r="NLU58" s="146"/>
      <c r="NLV58" s="147"/>
      <c r="NLW58" s="148"/>
      <c r="NLX58" s="187"/>
      <c r="NLY58" s="188"/>
      <c r="NLZ58" s="186"/>
      <c r="NMA58" s="145"/>
      <c r="NMB58" s="146"/>
      <c r="NMC58" s="146"/>
      <c r="NMD58" s="147"/>
      <c r="NME58" s="148"/>
      <c r="NMF58" s="187"/>
      <c r="NMG58" s="188"/>
      <c r="NMH58" s="186"/>
      <c r="NMI58" s="145"/>
      <c r="NMJ58" s="146"/>
      <c r="NMK58" s="146"/>
      <c r="NML58" s="147"/>
      <c r="NMM58" s="148"/>
      <c r="NMN58" s="187"/>
      <c r="NMO58" s="188"/>
      <c r="NMP58" s="186"/>
      <c r="NMQ58" s="145"/>
      <c r="NMR58" s="146"/>
      <c r="NMS58" s="146"/>
      <c r="NMT58" s="147"/>
      <c r="NMU58" s="148"/>
      <c r="NMV58" s="187"/>
      <c r="NMW58" s="188"/>
      <c r="NMX58" s="186"/>
      <c r="NMY58" s="145"/>
      <c r="NMZ58" s="146"/>
      <c r="NNA58" s="146"/>
      <c r="NNB58" s="147"/>
      <c r="NNC58" s="148"/>
      <c r="NND58" s="187"/>
      <c r="NNE58" s="188"/>
      <c r="NNF58" s="186"/>
      <c r="NNG58" s="145"/>
      <c r="NNH58" s="146"/>
      <c r="NNI58" s="146"/>
      <c r="NNJ58" s="147"/>
      <c r="NNK58" s="148"/>
      <c r="NNL58" s="187"/>
      <c r="NNM58" s="188"/>
      <c r="NNN58" s="186"/>
      <c r="NNO58" s="145"/>
      <c r="NNP58" s="146"/>
      <c r="NNQ58" s="146"/>
      <c r="NNR58" s="147"/>
      <c r="NNS58" s="148"/>
      <c r="NNT58" s="187"/>
      <c r="NNU58" s="188"/>
      <c r="NNV58" s="186"/>
      <c r="NNW58" s="145"/>
      <c r="NNX58" s="146"/>
      <c r="NNY58" s="146"/>
      <c r="NNZ58" s="147"/>
      <c r="NOA58" s="148"/>
      <c r="NOB58" s="187"/>
      <c r="NOC58" s="188"/>
      <c r="NOD58" s="186"/>
      <c r="NOE58" s="145"/>
      <c r="NOF58" s="146"/>
      <c r="NOG58" s="146"/>
      <c r="NOH58" s="147"/>
      <c r="NOI58" s="148"/>
      <c r="NOJ58" s="187"/>
      <c r="NOK58" s="188"/>
      <c r="NOL58" s="186"/>
      <c r="NOM58" s="145"/>
      <c r="NON58" s="146"/>
      <c r="NOO58" s="146"/>
      <c r="NOP58" s="147"/>
      <c r="NOQ58" s="148"/>
      <c r="NOR58" s="187"/>
      <c r="NOS58" s="188"/>
      <c r="NOT58" s="186"/>
      <c r="NOU58" s="145"/>
      <c r="NOV58" s="146"/>
      <c r="NOW58" s="146"/>
      <c r="NOX58" s="147"/>
      <c r="NOY58" s="148"/>
      <c r="NOZ58" s="187"/>
      <c r="NPA58" s="188"/>
      <c r="NPB58" s="186"/>
      <c r="NPC58" s="145"/>
      <c r="NPD58" s="146"/>
      <c r="NPE58" s="146"/>
      <c r="NPF58" s="147"/>
      <c r="NPG58" s="148"/>
      <c r="NPH58" s="187"/>
      <c r="NPI58" s="188"/>
      <c r="NPJ58" s="186"/>
      <c r="NPK58" s="145"/>
      <c r="NPL58" s="146"/>
      <c r="NPM58" s="146"/>
      <c r="NPN58" s="147"/>
      <c r="NPO58" s="148"/>
      <c r="NPP58" s="187"/>
      <c r="NPQ58" s="188"/>
      <c r="NPR58" s="186"/>
      <c r="NPS58" s="145"/>
      <c r="NPT58" s="146"/>
      <c r="NPU58" s="146"/>
      <c r="NPV58" s="147"/>
      <c r="NPW58" s="148"/>
      <c r="NPX58" s="187"/>
      <c r="NPY58" s="188"/>
      <c r="NPZ58" s="186"/>
      <c r="NQA58" s="145"/>
      <c r="NQB58" s="146"/>
      <c r="NQC58" s="146"/>
      <c r="NQD58" s="147"/>
      <c r="NQE58" s="148"/>
      <c r="NQF58" s="187"/>
      <c r="NQG58" s="188"/>
      <c r="NQH58" s="186"/>
      <c r="NQI58" s="145"/>
      <c r="NQJ58" s="146"/>
      <c r="NQK58" s="146"/>
      <c r="NQL58" s="147"/>
      <c r="NQM58" s="148"/>
      <c r="NQN58" s="187"/>
      <c r="NQO58" s="188"/>
      <c r="NQP58" s="186"/>
      <c r="NQQ58" s="145"/>
      <c r="NQR58" s="146"/>
      <c r="NQS58" s="146"/>
      <c r="NQT58" s="147"/>
      <c r="NQU58" s="148"/>
      <c r="NQV58" s="187"/>
      <c r="NQW58" s="188"/>
      <c r="NQX58" s="186"/>
      <c r="NQY58" s="145"/>
      <c r="NQZ58" s="146"/>
      <c r="NRA58" s="146"/>
      <c r="NRB58" s="147"/>
      <c r="NRC58" s="148"/>
      <c r="NRD58" s="187"/>
      <c r="NRE58" s="188"/>
      <c r="NRF58" s="186"/>
      <c r="NRG58" s="145"/>
      <c r="NRH58" s="146"/>
      <c r="NRI58" s="146"/>
      <c r="NRJ58" s="147"/>
      <c r="NRK58" s="148"/>
      <c r="NRL58" s="187"/>
      <c r="NRM58" s="188"/>
      <c r="NRN58" s="186"/>
      <c r="NRO58" s="145"/>
      <c r="NRP58" s="146"/>
      <c r="NRQ58" s="146"/>
      <c r="NRR58" s="147"/>
      <c r="NRS58" s="148"/>
      <c r="NRT58" s="187"/>
      <c r="NRU58" s="188"/>
      <c r="NRV58" s="186"/>
      <c r="NRW58" s="145"/>
      <c r="NRX58" s="146"/>
      <c r="NRY58" s="146"/>
      <c r="NRZ58" s="147"/>
      <c r="NSA58" s="148"/>
      <c r="NSB58" s="187"/>
      <c r="NSC58" s="188"/>
      <c r="NSD58" s="186"/>
      <c r="NSE58" s="145"/>
      <c r="NSF58" s="146"/>
      <c r="NSG58" s="146"/>
      <c r="NSH58" s="147"/>
      <c r="NSI58" s="148"/>
      <c r="NSJ58" s="187"/>
      <c r="NSK58" s="188"/>
      <c r="NSL58" s="186"/>
      <c r="NSM58" s="145"/>
      <c r="NSN58" s="146"/>
      <c r="NSO58" s="146"/>
      <c r="NSP58" s="147"/>
      <c r="NSQ58" s="148"/>
      <c r="NSR58" s="187"/>
      <c r="NSS58" s="188"/>
      <c r="NST58" s="186"/>
      <c r="NSU58" s="145"/>
      <c r="NSV58" s="146"/>
      <c r="NSW58" s="146"/>
      <c r="NSX58" s="147"/>
      <c r="NSY58" s="148"/>
      <c r="NSZ58" s="187"/>
      <c r="NTA58" s="188"/>
      <c r="NTB58" s="186"/>
      <c r="NTC58" s="145"/>
      <c r="NTD58" s="146"/>
      <c r="NTE58" s="146"/>
      <c r="NTF58" s="147"/>
      <c r="NTG58" s="148"/>
      <c r="NTH58" s="187"/>
      <c r="NTI58" s="188"/>
      <c r="NTJ58" s="186"/>
      <c r="NTK58" s="145"/>
      <c r="NTL58" s="146"/>
      <c r="NTM58" s="146"/>
      <c r="NTN58" s="147"/>
      <c r="NTO58" s="148"/>
      <c r="NTP58" s="187"/>
      <c r="NTQ58" s="188"/>
      <c r="NTR58" s="186"/>
      <c r="NTS58" s="145"/>
      <c r="NTT58" s="146"/>
      <c r="NTU58" s="146"/>
      <c r="NTV58" s="147"/>
      <c r="NTW58" s="148"/>
      <c r="NTX58" s="187"/>
      <c r="NTY58" s="188"/>
      <c r="NTZ58" s="186"/>
      <c r="NUA58" s="145"/>
      <c r="NUB58" s="146"/>
      <c r="NUC58" s="146"/>
      <c r="NUD58" s="147"/>
      <c r="NUE58" s="148"/>
      <c r="NUF58" s="187"/>
      <c r="NUG58" s="188"/>
      <c r="NUH58" s="186"/>
      <c r="NUI58" s="145"/>
      <c r="NUJ58" s="146"/>
      <c r="NUK58" s="146"/>
      <c r="NUL58" s="147"/>
      <c r="NUM58" s="148"/>
      <c r="NUN58" s="187"/>
      <c r="NUO58" s="188"/>
      <c r="NUP58" s="186"/>
      <c r="NUQ58" s="145"/>
      <c r="NUR58" s="146"/>
      <c r="NUS58" s="146"/>
      <c r="NUT58" s="147"/>
      <c r="NUU58" s="148"/>
      <c r="NUV58" s="187"/>
      <c r="NUW58" s="188"/>
      <c r="NUX58" s="186"/>
      <c r="NUY58" s="145"/>
      <c r="NUZ58" s="146"/>
      <c r="NVA58" s="146"/>
      <c r="NVB58" s="147"/>
      <c r="NVC58" s="148"/>
      <c r="NVD58" s="187"/>
      <c r="NVE58" s="188"/>
      <c r="NVF58" s="186"/>
      <c r="NVG58" s="145"/>
      <c r="NVH58" s="146"/>
      <c r="NVI58" s="146"/>
      <c r="NVJ58" s="147"/>
      <c r="NVK58" s="148"/>
      <c r="NVL58" s="187"/>
      <c r="NVM58" s="188"/>
      <c r="NVN58" s="186"/>
      <c r="NVO58" s="145"/>
      <c r="NVP58" s="146"/>
      <c r="NVQ58" s="146"/>
      <c r="NVR58" s="147"/>
      <c r="NVS58" s="148"/>
      <c r="NVT58" s="187"/>
      <c r="NVU58" s="188"/>
      <c r="NVV58" s="186"/>
      <c r="NVW58" s="145"/>
      <c r="NVX58" s="146"/>
      <c r="NVY58" s="146"/>
      <c r="NVZ58" s="147"/>
      <c r="NWA58" s="148"/>
      <c r="NWB58" s="187"/>
      <c r="NWC58" s="188"/>
      <c r="NWD58" s="186"/>
      <c r="NWE58" s="145"/>
      <c r="NWF58" s="146"/>
      <c r="NWG58" s="146"/>
      <c r="NWH58" s="147"/>
      <c r="NWI58" s="148"/>
      <c r="NWJ58" s="187"/>
      <c r="NWK58" s="188"/>
      <c r="NWL58" s="186"/>
      <c r="NWM58" s="145"/>
      <c r="NWN58" s="146"/>
      <c r="NWO58" s="146"/>
      <c r="NWP58" s="147"/>
      <c r="NWQ58" s="148"/>
      <c r="NWR58" s="187"/>
      <c r="NWS58" s="188"/>
      <c r="NWT58" s="186"/>
      <c r="NWU58" s="145"/>
      <c r="NWV58" s="146"/>
      <c r="NWW58" s="146"/>
      <c r="NWX58" s="147"/>
      <c r="NWY58" s="148"/>
      <c r="NWZ58" s="187"/>
      <c r="NXA58" s="188"/>
      <c r="NXB58" s="186"/>
      <c r="NXC58" s="145"/>
      <c r="NXD58" s="146"/>
      <c r="NXE58" s="146"/>
      <c r="NXF58" s="147"/>
      <c r="NXG58" s="148"/>
      <c r="NXH58" s="187"/>
      <c r="NXI58" s="188"/>
      <c r="NXJ58" s="186"/>
      <c r="NXK58" s="145"/>
      <c r="NXL58" s="146"/>
      <c r="NXM58" s="146"/>
      <c r="NXN58" s="147"/>
      <c r="NXO58" s="148"/>
      <c r="NXP58" s="187"/>
      <c r="NXQ58" s="188"/>
      <c r="NXR58" s="186"/>
      <c r="NXS58" s="145"/>
      <c r="NXT58" s="146"/>
      <c r="NXU58" s="146"/>
      <c r="NXV58" s="147"/>
      <c r="NXW58" s="148"/>
      <c r="NXX58" s="187"/>
      <c r="NXY58" s="188"/>
      <c r="NXZ58" s="186"/>
      <c r="NYA58" s="145"/>
      <c r="NYB58" s="146"/>
      <c r="NYC58" s="146"/>
      <c r="NYD58" s="147"/>
      <c r="NYE58" s="148"/>
      <c r="NYF58" s="187"/>
      <c r="NYG58" s="188"/>
      <c r="NYH58" s="186"/>
      <c r="NYI58" s="145"/>
      <c r="NYJ58" s="146"/>
      <c r="NYK58" s="146"/>
      <c r="NYL58" s="147"/>
      <c r="NYM58" s="148"/>
      <c r="NYN58" s="187"/>
      <c r="NYO58" s="188"/>
      <c r="NYP58" s="186"/>
      <c r="NYQ58" s="145"/>
      <c r="NYR58" s="146"/>
      <c r="NYS58" s="146"/>
      <c r="NYT58" s="147"/>
      <c r="NYU58" s="148"/>
      <c r="NYV58" s="187"/>
      <c r="NYW58" s="188"/>
      <c r="NYX58" s="186"/>
      <c r="NYY58" s="145"/>
      <c r="NYZ58" s="146"/>
      <c r="NZA58" s="146"/>
      <c r="NZB58" s="147"/>
      <c r="NZC58" s="148"/>
      <c r="NZD58" s="187"/>
      <c r="NZE58" s="188"/>
      <c r="NZF58" s="186"/>
      <c r="NZG58" s="145"/>
      <c r="NZH58" s="146"/>
      <c r="NZI58" s="146"/>
      <c r="NZJ58" s="147"/>
      <c r="NZK58" s="148"/>
      <c r="NZL58" s="187"/>
      <c r="NZM58" s="188"/>
      <c r="NZN58" s="186"/>
      <c r="NZO58" s="145"/>
      <c r="NZP58" s="146"/>
      <c r="NZQ58" s="146"/>
      <c r="NZR58" s="147"/>
      <c r="NZS58" s="148"/>
      <c r="NZT58" s="187"/>
      <c r="NZU58" s="188"/>
      <c r="NZV58" s="186"/>
      <c r="NZW58" s="145"/>
      <c r="NZX58" s="146"/>
      <c r="NZY58" s="146"/>
      <c r="NZZ58" s="147"/>
      <c r="OAA58" s="148"/>
      <c r="OAB58" s="187"/>
      <c r="OAC58" s="188"/>
      <c r="OAD58" s="186"/>
      <c r="OAE58" s="145"/>
      <c r="OAF58" s="146"/>
      <c r="OAG58" s="146"/>
      <c r="OAH58" s="147"/>
      <c r="OAI58" s="148"/>
      <c r="OAJ58" s="187"/>
      <c r="OAK58" s="188"/>
      <c r="OAL58" s="186"/>
      <c r="OAM58" s="145"/>
      <c r="OAN58" s="146"/>
      <c r="OAO58" s="146"/>
      <c r="OAP58" s="147"/>
      <c r="OAQ58" s="148"/>
      <c r="OAR58" s="187"/>
      <c r="OAS58" s="188"/>
      <c r="OAT58" s="186"/>
      <c r="OAU58" s="145"/>
      <c r="OAV58" s="146"/>
      <c r="OAW58" s="146"/>
      <c r="OAX58" s="147"/>
      <c r="OAY58" s="148"/>
      <c r="OAZ58" s="187"/>
      <c r="OBA58" s="188"/>
      <c r="OBB58" s="186"/>
      <c r="OBC58" s="145"/>
      <c r="OBD58" s="146"/>
      <c r="OBE58" s="146"/>
      <c r="OBF58" s="147"/>
      <c r="OBG58" s="148"/>
      <c r="OBH58" s="187"/>
      <c r="OBI58" s="188"/>
      <c r="OBJ58" s="186"/>
      <c r="OBK58" s="145"/>
      <c r="OBL58" s="146"/>
      <c r="OBM58" s="146"/>
      <c r="OBN58" s="147"/>
      <c r="OBO58" s="148"/>
      <c r="OBP58" s="187"/>
      <c r="OBQ58" s="188"/>
      <c r="OBR58" s="186"/>
      <c r="OBS58" s="145"/>
      <c r="OBT58" s="146"/>
      <c r="OBU58" s="146"/>
      <c r="OBV58" s="147"/>
      <c r="OBW58" s="148"/>
      <c r="OBX58" s="187"/>
      <c r="OBY58" s="188"/>
      <c r="OBZ58" s="186"/>
      <c r="OCA58" s="145"/>
      <c r="OCB58" s="146"/>
      <c r="OCC58" s="146"/>
      <c r="OCD58" s="147"/>
      <c r="OCE58" s="148"/>
      <c r="OCF58" s="187"/>
      <c r="OCG58" s="188"/>
      <c r="OCH58" s="186"/>
      <c r="OCI58" s="145"/>
      <c r="OCJ58" s="146"/>
      <c r="OCK58" s="146"/>
      <c r="OCL58" s="147"/>
      <c r="OCM58" s="148"/>
      <c r="OCN58" s="187"/>
      <c r="OCO58" s="188"/>
      <c r="OCP58" s="186"/>
      <c r="OCQ58" s="145"/>
      <c r="OCR58" s="146"/>
      <c r="OCS58" s="146"/>
      <c r="OCT58" s="147"/>
      <c r="OCU58" s="148"/>
      <c r="OCV58" s="187"/>
      <c r="OCW58" s="188"/>
      <c r="OCX58" s="186"/>
      <c r="OCY58" s="145"/>
      <c r="OCZ58" s="146"/>
      <c r="ODA58" s="146"/>
      <c r="ODB58" s="147"/>
      <c r="ODC58" s="148"/>
      <c r="ODD58" s="187"/>
      <c r="ODE58" s="188"/>
      <c r="ODF58" s="186"/>
      <c r="ODG58" s="145"/>
      <c r="ODH58" s="146"/>
      <c r="ODI58" s="146"/>
      <c r="ODJ58" s="147"/>
      <c r="ODK58" s="148"/>
      <c r="ODL58" s="187"/>
      <c r="ODM58" s="188"/>
      <c r="ODN58" s="186"/>
      <c r="ODO58" s="145"/>
      <c r="ODP58" s="146"/>
      <c r="ODQ58" s="146"/>
      <c r="ODR58" s="147"/>
      <c r="ODS58" s="148"/>
      <c r="ODT58" s="187"/>
      <c r="ODU58" s="188"/>
      <c r="ODV58" s="186"/>
      <c r="ODW58" s="145"/>
      <c r="ODX58" s="146"/>
      <c r="ODY58" s="146"/>
      <c r="ODZ58" s="147"/>
      <c r="OEA58" s="148"/>
      <c r="OEB58" s="187"/>
      <c r="OEC58" s="188"/>
      <c r="OED58" s="186"/>
      <c r="OEE58" s="145"/>
      <c r="OEF58" s="146"/>
      <c r="OEG58" s="146"/>
      <c r="OEH58" s="147"/>
      <c r="OEI58" s="148"/>
      <c r="OEJ58" s="187"/>
      <c r="OEK58" s="188"/>
      <c r="OEL58" s="186"/>
      <c r="OEM58" s="145"/>
      <c r="OEN58" s="146"/>
      <c r="OEO58" s="146"/>
      <c r="OEP58" s="147"/>
      <c r="OEQ58" s="148"/>
      <c r="OER58" s="187"/>
      <c r="OES58" s="188"/>
      <c r="OET58" s="186"/>
      <c r="OEU58" s="145"/>
      <c r="OEV58" s="146"/>
      <c r="OEW58" s="146"/>
      <c r="OEX58" s="147"/>
      <c r="OEY58" s="148"/>
      <c r="OEZ58" s="187"/>
      <c r="OFA58" s="188"/>
      <c r="OFB58" s="186"/>
      <c r="OFC58" s="145"/>
      <c r="OFD58" s="146"/>
      <c r="OFE58" s="146"/>
      <c r="OFF58" s="147"/>
      <c r="OFG58" s="148"/>
      <c r="OFH58" s="187"/>
      <c r="OFI58" s="188"/>
      <c r="OFJ58" s="186"/>
      <c r="OFK58" s="145"/>
      <c r="OFL58" s="146"/>
      <c r="OFM58" s="146"/>
      <c r="OFN58" s="147"/>
      <c r="OFO58" s="148"/>
      <c r="OFP58" s="187"/>
      <c r="OFQ58" s="188"/>
      <c r="OFR58" s="186"/>
      <c r="OFS58" s="145"/>
      <c r="OFT58" s="146"/>
      <c r="OFU58" s="146"/>
      <c r="OFV58" s="147"/>
      <c r="OFW58" s="148"/>
      <c r="OFX58" s="187"/>
      <c r="OFY58" s="188"/>
      <c r="OFZ58" s="186"/>
      <c r="OGA58" s="145"/>
      <c r="OGB58" s="146"/>
      <c r="OGC58" s="146"/>
      <c r="OGD58" s="147"/>
      <c r="OGE58" s="148"/>
      <c r="OGF58" s="187"/>
      <c r="OGG58" s="188"/>
      <c r="OGH58" s="186"/>
      <c r="OGI58" s="145"/>
      <c r="OGJ58" s="146"/>
      <c r="OGK58" s="146"/>
      <c r="OGL58" s="147"/>
      <c r="OGM58" s="148"/>
      <c r="OGN58" s="187"/>
      <c r="OGO58" s="188"/>
      <c r="OGP58" s="186"/>
      <c r="OGQ58" s="145"/>
      <c r="OGR58" s="146"/>
      <c r="OGS58" s="146"/>
      <c r="OGT58" s="147"/>
      <c r="OGU58" s="148"/>
      <c r="OGV58" s="187"/>
      <c r="OGW58" s="188"/>
      <c r="OGX58" s="186"/>
      <c r="OGY58" s="145"/>
      <c r="OGZ58" s="146"/>
      <c r="OHA58" s="146"/>
      <c r="OHB58" s="147"/>
      <c r="OHC58" s="148"/>
      <c r="OHD58" s="187"/>
      <c r="OHE58" s="188"/>
      <c r="OHF58" s="186"/>
      <c r="OHG58" s="145"/>
      <c r="OHH58" s="146"/>
      <c r="OHI58" s="146"/>
      <c r="OHJ58" s="147"/>
      <c r="OHK58" s="148"/>
      <c r="OHL58" s="187"/>
      <c r="OHM58" s="188"/>
      <c r="OHN58" s="186"/>
      <c r="OHO58" s="145"/>
      <c r="OHP58" s="146"/>
      <c r="OHQ58" s="146"/>
      <c r="OHR58" s="147"/>
      <c r="OHS58" s="148"/>
      <c r="OHT58" s="187"/>
      <c r="OHU58" s="188"/>
      <c r="OHV58" s="186"/>
      <c r="OHW58" s="145"/>
      <c r="OHX58" s="146"/>
      <c r="OHY58" s="146"/>
      <c r="OHZ58" s="147"/>
      <c r="OIA58" s="148"/>
      <c r="OIB58" s="187"/>
      <c r="OIC58" s="188"/>
      <c r="OID58" s="186"/>
      <c r="OIE58" s="145"/>
      <c r="OIF58" s="146"/>
      <c r="OIG58" s="146"/>
      <c r="OIH58" s="147"/>
      <c r="OII58" s="148"/>
      <c r="OIJ58" s="187"/>
      <c r="OIK58" s="188"/>
      <c r="OIL58" s="186"/>
      <c r="OIM58" s="145"/>
      <c r="OIN58" s="146"/>
      <c r="OIO58" s="146"/>
      <c r="OIP58" s="147"/>
      <c r="OIQ58" s="148"/>
      <c r="OIR58" s="187"/>
      <c r="OIS58" s="188"/>
      <c r="OIT58" s="186"/>
      <c r="OIU58" s="145"/>
      <c r="OIV58" s="146"/>
      <c r="OIW58" s="146"/>
      <c r="OIX58" s="147"/>
      <c r="OIY58" s="148"/>
      <c r="OIZ58" s="187"/>
      <c r="OJA58" s="188"/>
      <c r="OJB58" s="186"/>
      <c r="OJC58" s="145"/>
      <c r="OJD58" s="146"/>
      <c r="OJE58" s="146"/>
      <c r="OJF58" s="147"/>
      <c r="OJG58" s="148"/>
      <c r="OJH58" s="187"/>
      <c r="OJI58" s="188"/>
      <c r="OJJ58" s="186"/>
      <c r="OJK58" s="145"/>
      <c r="OJL58" s="146"/>
      <c r="OJM58" s="146"/>
      <c r="OJN58" s="147"/>
      <c r="OJO58" s="148"/>
      <c r="OJP58" s="187"/>
      <c r="OJQ58" s="188"/>
      <c r="OJR58" s="186"/>
      <c r="OJS58" s="145"/>
      <c r="OJT58" s="146"/>
      <c r="OJU58" s="146"/>
      <c r="OJV58" s="147"/>
      <c r="OJW58" s="148"/>
      <c r="OJX58" s="187"/>
      <c r="OJY58" s="188"/>
      <c r="OJZ58" s="186"/>
      <c r="OKA58" s="145"/>
      <c r="OKB58" s="146"/>
      <c r="OKC58" s="146"/>
      <c r="OKD58" s="147"/>
      <c r="OKE58" s="148"/>
      <c r="OKF58" s="187"/>
      <c r="OKG58" s="188"/>
      <c r="OKH58" s="186"/>
      <c r="OKI58" s="145"/>
      <c r="OKJ58" s="146"/>
      <c r="OKK58" s="146"/>
      <c r="OKL58" s="147"/>
      <c r="OKM58" s="148"/>
      <c r="OKN58" s="187"/>
      <c r="OKO58" s="188"/>
      <c r="OKP58" s="186"/>
      <c r="OKQ58" s="145"/>
      <c r="OKR58" s="146"/>
      <c r="OKS58" s="146"/>
      <c r="OKT58" s="147"/>
      <c r="OKU58" s="148"/>
      <c r="OKV58" s="187"/>
      <c r="OKW58" s="188"/>
      <c r="OKX58" s="186"/>
      <c r="OKY58" s="145"/>
      <c r="OKZ58" s="146"/>
      <c r="OLA58" s="146"/>
      <c r="OLB58" s="147"/>
      <c r="OLC58" s="148"/>
      <c r="OLD58" s="187"/>
      <c r="OLE58" s="188"/>
      <c r="OLF58" s="186"/>
      <c r="OLG58" s="145"/>
      <c r="OLH58" s="146"/>
      <c r="OLI58" s="146"/>
      <c r="OLJ58" s="147"/>
      <c r="OLK58" s="148"/>
      <c r="OLL58" s="187"/>
      <c r="OLM58" s="188"/>
      <c r="OLN58" s="186"/>
      <c r="OLO58" s="145"/>
      <c r="OLP58" s="146"/>
      <c r="OLQ58" s="146"/>
      <c r="OLR58" s="147"/>
      <c r="OLS58" s="148"/>
      <c r="OLT58" s="187"/>
      <c r="OLU58" s="188"/>
      <c r="OLV58" s="186"/>
      <c r="OLW58" s="145"/>
      <c r="OLX58" s="146"/>
      <c r="OLY58" s="146"/>
      <c r="OLZ58" s="147"/>
      <c r="OMA58" s="148"/>
      <c r="OMB58" s="187"/>
      <c r="OMC58" s="188"/>
      <c r="OMD58" s="186"/>
      <c r="OME58" s="145"/>
      <c r="OMF58" s="146"/>
      <c r="OMG58" s="146"/>
      <c r="OMH58" s="147"/>
      <c r="OMI58" s="148"/>
      <c r="OMJ58" s="187"/>
      <c r="OMK58" s="188"/>
      <c r="OML58" s="186"/>
      <c r="OMM58" s="145"/>
      <c r="OMN58" s="146"/>
      <c r="OMO58" s="146"/>
      <c r="OMP58" s="147"/>
      <c r="OMQ58" s="148"/>
      <c r="OMR58" s="187"/>
      <c r="OMS58" s="188"/>
      <c r="OMT58" s="186"/>
      <c r="OMU58" s="145"/>
      <c r="OMV58" s="146"/>
      <c r="OMW58" s="146"/>
      <c r="OMX58" s="147"/>
      <c r="OMY58" s="148"/>
      <c r="OMZ58" s="187"/>
      <c r="ONA58" s="188"/>
      <c r="ONB58" s="186"/>
      <c r="ONC58" s="145"/>
      <c r="OND58" s="146"/>
      <c r="ONE58" s="146"/>
      <c r="ONF58" s="147"/>
      <c r="ONG58" s="148"/>
      <c r="ONH58" s="187"/>
      <c r="ONI58" s="188"/>
      <c r="ONJ58" s="186"/>
      <c r="ONK58" s="145"/>
      <c r="ONL58" s="146"/>
      <c r="ONM58" s="146"/>
      <c r="ONN58" s="147"/>
      <c r="ONO58" s="148"/>
      <c r="ONP58" s="187"/>
      <c r="ONQ58" s="188"/>
      <c r="ONR58" s="186"/>
      <c r="ONS58" s="145"/>
      <c r="ONT58" s="146"/>
      <c r="ONU58" s="146"/>
      <c r="ONV58" s="147"/>
      <c r="ONW58" s="148"/>
      <c r="ONX58" s="187"/>
      <c r="ONY58" s="188"/>
      <c r="ONZ58" s="186"/>
      <c r="OOA58" s="145"/>
      <c r="OOB58" s="146"/>
      <c r="OOC58" s="146"/>
      <c r="OOD58" s="147"/>
      <c r="OOE58" s="148"/>
      <c r="OOF58" s="187"/>
      <c r="OOG58" s="188"/>
      <c r="OOH58" s="186"/>
      <c r="OOI58" s="145"/>
      <c r="OOJ58" s="146"/>
      <c r="OOK58" s="146"/>
      <c r="OOL58" s="147"/>
      <c r="OOM58" s="148"/>
      <c r="OON58" s="187"/>
      <c r="OOO58" s="188"/>
      <c r="OOP58" s="186"/>
      <c r="OOQ58" s="145"/>
      <c r="OOR58" s="146"/>
      <c r="OOS58" s="146"/>
      <c r="OOT58" s="147"/>
      <c r="OOU58" s="148"/>
      <c r="OOV58" s="187"/>
      <c r="OOW58" s="188"/>
      <c r="OOX58" s="186"/>
      <c r="OOY58" s="145"/>
      <c r="OOZ58" s="146"/>
      <c r="OPA58" s="146"/>
      <c r="OPB58" s="147"/>
      <c r="OPC58" s="148"/>
      <c r="OPD58" s="187"/>
      <c r="OPE58" s="188"/>
      <c r="OPF58" s="186"/>
      <c r="OPG58" s="145"/>
      <c r="OPH58" s="146"/>
      <c r="OPI58" s="146"/>
      <c r="OPJ58" s="147"/>
      <c r="OPK58" s="148"/>
      <c r="OPL58" s="187"/>
      <c r="OPM58" s="188"/>
      <c r="OPN58" s="186"/>
      <c r="OPO58" s="145"/>
      <c r="OPP58" s="146"/>
      <c r="OPQ58" s="146"/>
      <c r="OPR58" s="147"/>
      <c r="OPS58" s="148"/>
      <c r="OPT58" s="187"/>
      <c r="OPU58" s="188"/>
      <c r="OPV58" s="186"/>
      <c r="OPW58" s="145"/>
      <c r="OPX58" s="146"/>
      <c r="OPY58" s="146"/>
      <c r="OPZ58" s="147"/>
      <c r="OQA58" s="148"/>
      <c r="OQB58" s="187"/>
      <c r="OQC58" s="188"/>
      <c r="OQD58" s="186"/>
      <c r="OQE58" s="145"/>
      <c r="OQF58" s="146"/>
      <c r="OQG58" s="146"/>
      <c r="OQH58" s="147"/>
      <c r="OQI58" s="148"/>
      <c r="OQJ58" s="187"/>
      <c r="OQK58" s="188"/>
      <c r="OQL58" s="186"/>
      <c r="OQM58" s="145"/>
      <c r="OQN58" s="146"/>
      <c r="OQO58" s="146"/>
      <c r="OQP58" s="147"/>
      <c r="OQQ58" s="148"/>
      <c r="OQR58" s="187"/>
      <c r="OQS58" s="188"/>
      <c r="OQT58" s="186"/>
      <c r="OQU58" s="145"/>
      <c r="OQV58" s="146"/>
      <c r="OQW58" s="146"/>
      <c r="OQX58" s="147"/>
      <c r="OQY58" s="148"/>
      <c r="OQZ58" s="187"/>
      <c r="ORA58" s="188"/>
      <c r="ORB58" s="186"/>
      <c r="ORC58" s="145"/>
      <c r="ORD58" s="146"/>
      <c r="ORE58" s="146"/>
      <c r="ORF58" s="147"/>
      <c r="ORG58" s="148"/>
      <c r="ORH58" s="187"/>
      <c r="ORI58" s="188"/>
      <c r="ORJ58" s="186"/>
      <c r="ORK58" s="145"/>
      <c r="ORL58" s="146"/>
      <c r="ORM58" s="146"/>
      <c r="ORN58" s="147"/>
      <c r="ORO58" s="148"/>
      <c r="ORP58" s="187"/>
      <c r="ORQ58" s="188"/>
      <c r="ORR58" s="186"/>
      <c r="ORS58" s="145"/>
      <c r="ORT58" s="146"/>
      <c r="ORU58" s="146"/>
      <c r="ORV58" s="147"/>
      <c r="ORW58" s="148"/>
      <c r="ORX58" s="187"/>
      <c r="ORY58" s="188"/>
      <c r="ORZ58" s="186"/>
      <c r="OSA58" s="145"/>
      <c r="OSB58" s="146"/>
      <c r="OSC58" s="146"/>
      <c r="OSD58" s="147"/>
      <c r="OSE58" s="148"/>
      <c r="OSF58" s="187"/>
      <c r="OSG58" s="188"/>
      <c r="OSH58" s="186"/>
      <c r="OSI58" s="145"/>
      <c r="OSJ58" s="146"/>
      <c r="OSK58" s="146"/>
      <c r="OSL58" s="147"/>
      <c r="OSM58" s="148"/>
      <c r="OSN58" s="187"/>
      <c r="OSO58" s="188"/>
      <c r="OSP58" s="186"/>
      <c r="OSQ58" s="145"/>
      <c r="OSR58" s="146"/>
      <c r="OSS58" s="146"/>
      <c r="OST58" s="147"/>
      <c r="OSU58" s="148"/>
      <c r="OSV58" s="187"/>
      <c r="OSW58" s="188"/>
      <c r="OSX58" s="186"/>
      <c r="OSY58" s="145"/>
      <c r="OSZ58" s="146"/>
      <c r="OTA58" s="146"/>
      <c r="OTB58" s="147"/>
      <c r="OTC58" s="148"/>
      <c r="OTD58" s="187"/>
      <c r="OTE58" s="188"/>
      <c r="OTF58" s="186"/>
      <c r="OTG58" s="145"/>
      <c r="OTH58" s="146"/>
      <c r="OTI58" s="146"/>
      <c r="OTJ58" s="147"/>
      <c r="OTK58" s="148"/>
      <c r="OTL58" s="187"/>
      <c r="OTM58" s="188"/>
      <c r="OTN58" s="186"/>
      <c r="OTO58" s="145"/>
      <c r="OTP58" s="146"/>
      <c r="OTQ58" s="146"/>
      <c r="OTR58" s="147"/>
      <c r="OTS58" s="148"/>
      <c r="OTT58" s="187"/>
      <c r="OTU58" s="188"/>
      <c r="OTV58" s="186"/>
      <c r="OTW58" s="145"/>
      <c r="OTX58" s="146"/>
      <c r="OTY58" s="146"/>
      <c r="OTZ58" s="147"/>
      <c r="OUA58" s="148"/>
      <c r="OUB58" s="187"/>
      <c r="OUC58" s="188"/>
      <c r="OUD58" s="186"/>
      <c r="OUE58" s="145"/>
      <c r="OUF58" s="146"/>
      <c r="OUG58" s="146"/>
      <c r="OUH58" s="147"/>
      <c r="OUI58" s="148"/>
      <c r="OUJ58" s="187"/>
      <c r="OUK58" s="188"/>
      <c r="OUL58" s="186"/>
      <c r="OUM58" s="145"/>
      <c r="OUN58" s="146"/>
      <c r="OUO58" s="146"/>
      <c r="OUP58" s="147"/>
      <c r="OUQ58" s="148"/>
      <c r="OUR58" s="187"/>
      <c r="OUS58" s="188"/>
      <c r="OUT58" s="186"/>
      <c r="OUU58" s="145"/>
      <c r="OUV58" s="146"/>
      <c r="OUW58" s="146"/>
      <c r="OUX58" s="147"/>
      <c r="OUY58" s="148"/>
      <c r="OUZ58" s="187"/>
      <c r="OVA58" s="188"/>
      <c r="OVB58" s="186"/>
      <c r="OVC58" s="145"/>
      <c r="OVD58" s="146"/>
      <c r="OVE58" s="146"/>
      <c r="OVF58" s="147"/>
      <c r="OVG58" s="148"/>
      <c r="OVH58" s="187"/>
      <c r="OVI58" s="188"/>
      <c r="OVJ58" s="186"/>
      <c r="OVK58" s="145"/>
      <c r="OVL58" s="146"/>
      <c r="OVM58" s="146"/>
      <c r="OVN58" s="147"/>
      <c r="OVO58" s="148"/>
      <c r="OVP58" s="187"/>
      <c r="OVQ58" s="188"/>
      <c r="OVR58" s="186"/>
      <c r="OVS58" s="145"/>
      <c r="OVT58" s="146"/>
      <c r="OVU58" s="146"/>
      <c r="OVV58" s="147"/>
      <c r="OVW58" s="148"/>
      <c r="OVX58" s="187"/>
      <c r="OVY58" s="188"/>
      <c r="OVZ58" s="186"/>
      <c r="OWA58" s="145"/>
      <c r="OWB58" s="146"/>
      <c r="OWC58" s="146"/>
      <c r="OWD58" s="147"/>
      <c r="OWE58" s="148"/>
      <c r="OWF58" s="187"/>
      <c r="OWG58" s="188"/>
      <c r="OWH58" s="186"/>
      <c r="OWI58" s="145"/>
      <c r="OWJ58" s="146"/>
      <c r="OWK58" s="146"/>
      <c r="OWL58" s="147"/>
      <c r="OWM58" s="148"/>
      <c r="OWN58" s="187"/>
      <c r="OWO58" s="188"/>
      <c r="OWP58" s="186"/>
      <c r="OWQ58" s="145"/>
      <c r="OWR58" s="146"/>
      <c r="OWS58" s="146"/>
      <c r="OWT58" s="147"/>
      <c r="OWU58" s="148"/>
      <c r="OWV58" s="187"/>
      <c r="OWW58" s="188"/>
      <c r="OWX58" s="186"/>
      <c r="OWY58" s="145"/>
      <c r="OWZ58" s="146"/>
      <c r="OXA58" s="146"/>
      <c r="OXB58" s="147"/>
      <c r="OXC58" s="148"/>
      <c r="OXD58" s="187"/>
      <c r="OXE58" s="188"/>
      <c r="OXF58" s="186"/>
      <c r="OXG58" s="145"/>
      <c r="OXH58" s="146"/>
      <c r="OXI58" s="146"/>
      <c r="OXJ58" s="147"/>
      <c r="OXK58" s="148"/>
      <c r="OXL58" s="187"/>
      <c r="OXM58" s="188"/>
      <c r="OXN58" s="186"/>
      <c r="OXO58" s="145"/>
      <c r="OXP58" s="146"/>
      <c r="OXQ58" s="146"/>
      <c r="OXR58" s="147"/>
      <c r="OXS58" s="148"/>
      <c r="OXT58" s="187"/>
      <c r="OXU58" s="188"/>
      <c r="OXV58" s="186"/>
      <c r="OXW58" s="145"/>
      <c r="OXX58" s="146"/>
      <c r="OXY58" s="146"/>
      <c r="OXZ58" s="147"/>
      <c r="OYA58" s="148"/>
      <c r="OYB58" s="187"/>
      <c r="OYC58" s="188"/>
      <c r="OYD58" s="186"/>
      <c r="OYE58" s="145"/>
      <c r="OYF58" s="146"/>
      <c r="OYG58" s="146"/>
      <c r="OYH58" s="147"/>
      <c r="OYI58" s="148"/>
      <c r="OYJ58" s="187"/>
      <c r="OYK58" s="188"/>
      <c r="OYL58" s="186"/>
      <c r="OYM58" s="145"/>
      <c r="OYN58" s="146"/>
      <c r="OYO58" s="146"/>
      <c r="OYP58" s="147"/>
      <c r="OYQ58" s="148"/>
      <c r="OYR58" s="187"/>
      <c r="OYS58" s="188"/>
      <c r="OYT58" s="186"/>
      <c r="OYU58" s="145"/>
      <c r="OYV58" s="146"/>
      <c r="OYW58" s="146"/>
      <c r="OYX58" s="147"/>
      <c r="OYY58" s="148"/>
      <c r="OYZ58" s="187"/>
      <c r="OZA58" s="188"/>
      <c r="OZB58" s="186"/>
      <c r="OZC58" s="145"/>
      <c r="OZD58" s="146"/>
      <c r="OZE58" s="146"/>
      <c r="OZF58" s="147"/>
      <c r="OZG58" s="148"/>
      <c r="OZH58" s="187"/>
      <c r="OZI58" s="188"/>
      <c r="OZJ58" s="186"/>
      <c r="OZK58" s="145"/>
      <c r="OZL58" s="146"/>
      <c r="OZM58" s="146"/>
      <c r="OZN58" s="147"/>
      <c r="OZO58" s="148"/>
      <c r="OZP58" s="187"/>
      <c r="OZQ58" s="188"/>
      <c r="OZR58" s="186"/>
      <c r="OZS58" s="145"/>
      <c r="OZT58" s="146"/>
      <c r="OZU58" s="146"/>
      <c r="OZV58" s="147"/>
      <c r="OZW58" s="148"/>
      <c r="OZX58" s="187"/>
      <c r="OZY58" s="188"/>
      <c r="OZZ58" s="186"/>
      <c r="PAA58" s="145"/>
      <c r="PAB58" s="146"/>
      <c r="PAC58" s="146"/>
      <c r="PAD58" s="147"/>
      <c r="PAE58" s="148"/>
      <c r="PAF58" s="187"/>
      <c r="PAG58" s="188"/>
      <c r="PAH58" s="186"/>
      <c r="PAI58" s="145"/>
      <c r="PAJ58" s="146"/>
      <c r="PAK58" s="146"/>
      <c r="PAL58" s="147"/>
      <c r="PAM58" s="148"/>
      <c r="PAN58" s="187"/>
      <c r="PAO58" s="188"/>
      <c r="PAP58" s="186"/>
      <c r="PAQ58" s="145"/>
      <c r="PAR58" s="146"/>
      <c r="PAS58" s="146"/>
      <c r="PAT58" s="147"/>
      <c r="PAU58" s="148"/>
      <c r="PAV58" s="187"/>
      <c r="PAW58" s="188"/>
      <c r="PAX58" s="186"/>
      <c r="PAY58" s="145"/>
      <c r="PAZ58" s="146"/>
      <c r="PBA58" s="146"/>
      <c r="PBB58" s="147"/>
      <c r="PBC58" s="148"/>
      <c r="PBD58" s="187"/>
      <c r="PBE58" s="188"/>
      <c r="PBF58" s="186"/>
      <c r="PBG58" s="145"/>
      <c r="PBH58" s="146"/>
      <c r="PBI58" s="146"/>
      <c r="PBJ58" s="147"/>
      <c r="PBK58" s="148"/>
      <c r="PBL58" s="187"/>
      <c r="PBM58" s="188"/>
      <c r="PBN58" s="186"/>
      <c r="PBO58" s="145"/>
      <c r="PBP58" s="146"/>
      <c r="PBQ58" s="146"/>
      <c r="PBR58" s="147"/>
      <c r="PBS58" s="148"/>
      <c r="PBT58" s="187"/>
      <c r="PBU58" s="188"/>
      <c r="PBV58" s="186"/>
      <c r="PBW58" s="145"/>
      <c r="PBX58" s="146"/>
      <c r="PBY58" s="146"/>
      <c r="PBZ58" s="147"/>
      <c r="PCA58" s="148"/>
      <c r="PCB58" s="187"/>
      <c r="PCC58" s="188"/>
      <c r="PCD58" s="186"/>
      <c r="PCE58" s="145"/>
      <c r="PCF58" s="146"/>
      <c r="PCG58" s="146"/>
      <c r="PCH58" s="147"/>
      <c r="PCI58" s="148"/>
      <c r="PCJ58" s="187"/>
      <c r="PCK58" s="188"/>
      <c r="PCL58" s="186"/>
      <c r="PCM58" s="145"/>
      <c r="PCN58" s="146"/>
      <c r="PCO58" s="146"/>
      <c r="PCP58" s="147"/>
      <c r="PCQ58" s="148"/>
      <c r="PCR58" s="187"/>
      <c r="PCS58" s="188"/>
      <c r="PCT58" s="186"/>
      <c r="PCU58" s="145"/>
      <c r="PCV58" s="146"/>
      <c r="PCW58" s="146"/>
      <c r="PCX58" s="147"/>
      <c r="PCY58" s="148"/>
      <c r="PCZ58" s="187"/>
      <c r="PDA58" s="188"/>
      <c r="PDB58" s="186"/>
      <c r="PDC58" s="145"/>
      <c r="PDD58" s="146"/>
      <c r="PDE58" s="146"/>
      <c r="PDF58" s="147"/>
      <c r="PDG58" s="148"/>
      <c r="PDH58" s="187"/>
      <c r="PDI58" s="188"/>
      <c r="PDJ58" s="186"/>
      <c r="PDK58" s="145"/>
      <c r="PDL58" s="146"/>
      <c r="PDM58" s="146"/>
      <c r="PDN58" s="147"/>
      <c r="PDO58" s="148"/>
      <c r="PDP58" s="187"/>
      <c r="PDQ58" s="188"/>
      <c r="PDR58" s="186"/>
      <c r="PDS58" s="145"/>
      <c r="PDT58" s="146"/>
      <c r="PDU58" s="146"/>
      <c r="PDV58" s="147"/>
      <c r="PDW58" s="148"/>
      <c r="PDX58" s="187"/>
      <c r="PDY58" s="188"/>
      <c r="PDZ58" s="186"/>
      <c r="PEA58" s="145"/>
      <c r="PEB58" s="146"/>
      <c r="PEC58" s="146"/>
      <c r="PED58" s="147"/>
      <c r="PEE58" s="148"/>
      <c r="PEF58" s="187"/>
      <c r="PEG58" s="188"/>
      <c r="PEH58" s="186"/>
      <c r="PEI58" s="145"/>
      <c r="PEJ58" s="146"/>
      <c r="PEK58" s="146"/>
      <c r="PEL58" s="147"/>
      <c r="PEM58" s="148"/>
      <c r="PEN58" s="187"/>
      <c r="PEO58" s="188"/>
      <c r="PEP58" s="186"/>
      <c r="PEQ58" s="145"/>
      <c r="PER58" s="146"/>
      <c r="PES58" s="146"/>
      <c r="PET58" s="147"/>
      <c r="PEU58" s="148"/>
      <c r="PEV58" s="187"/>
      <c r="PEW58" s="188"/>
      <c r="PEX58" s="186"/>
      <c r="PEY58" s="145"/>
      <c r="PEZ58" s="146"/>
      <c r="PFA58" s="146"/>
      <c r="PFB58" s="147"/>
      <c r="PFC58" s="148"/>
      <c r="PFD58" s="187"/>
      <c r="PFE58" s="188"/>
      <c r="PFF58" s="186"/>
      <c r="PFG58" s="145"/>
      <c r="PFH58" s="146"/>
      <c r="PFI58" s="146"/>
      <c r="PFJ58" s="147"/>
      <c r="PFK58" s="148"/>
      <c r="PFL58" s="187"/>
      <c r="PFM58" s="188"/>
      <c r="PFN58" s="186"/>
      <c r="PFO58" s="145"/>
      <c r="PFP58" s="146"/>
      <c r="PFQ58" s="146"/>
      <c r="PFR58" s="147"/>
      <c r="PFS58" s="148"/>
      <c r="PFT58" s="187"/>
      <c r="PFU58" s="188"/>
      <c r="PFV58" s="186"/>
      <c r="PFW58" s="145"/>
      <c r="PFX58" s="146"/>
      <c r="PFY58" s="146"/>
      <c r="PFZ58" s="147"/>
      <c r="PGA58" s="148"/>
      <c r="PGB58" s="187"/>
      <c r="PGC58" s="188"/>
      <c r="PGD58" s="186"/>
      <c r="PGE58" s="145"/>
      <c r="PGF58" s="146"/>
      <c r="PGG58" s="146"/>
      <c r="PGH58" s="147"/>
      <c r="PGI58" s="148"/>
      <c r="PGJ58" s="187"/>
      <c r="PGK58" s="188"/>
      <c r="PGL58" s="186"/>
      <c r="PGM58" s="145"/>
      <c r="PGN58" s="146"/>
      <c r="PGO58" s="146"/>
      <c r="PGP58" s="147"/>
      <c r="PGQ58" s="148"/>
      <c r="PGR58" s="187"/>
      <c r="PGS58" s="188"/>
      <c r="PGT58" s="186"/>
      <c r="PGU58" s="145"/>
      <c r="PGV58" s="146"/>
      <c r="PGW58" s="146"/>
      <c r="PGX58" s="147"/>
      <c r="PGY58" s="148"/>
      <c r="PGZ58" s="187"/>
      <c r="PHA58" s="188"/>
      <c r="PHB58" s="186"/>
      <c r="PHC58" s="145"/>
      <c r="PHD58" s="146"/>
      <c r="PHE58" s="146"/>
      <c r="PHF58" s="147"/>
      <c r="PHG58" s="148"/>
      <c r="PHH58" s="187"/>
      <c r="PHI58" s="188"/>
      <c r="PHJ58" s="186"/>
      <c r="PHK58" s="145"/>
      <c r="PHL58" s="146"/>
      <c r="PHM58" s="146"/>
      <c r="PHN58" s="147"/>
      <c r="PHO58" s="148"/>
      <c r="PHP58" s="187"/>
      <c r="PHQ58" s="188"/>
      <c r="PHR58" s="186"/>
      <c r="PHS58" s="145"/>
      <c r="PHT58" s="146"/>
      <c r="PHU58" s="146"/>
      <c r="PHV58" s="147"/>
      <c r="PHW58" s="148"/>
      <c r="PHX58" s="187"/>
      <c r="PHY58" s="188"/>
      <c r="PHZ58" s="186"/>
      <c r="PIA58" s="145"/>
      <c r="PIB58" s="146"/>
      <c r="PIC58" s="146"/>
      <c r="PID58" s="147"/>
      <c r="PIE58" s="148"/>
      <c r="PIF58" s="187"/>
      <c r="PIG58" s="188"/>
      <c r="PIH58" s="186"/>
      <c r="PII58" s="145"/>
      <c r="PIJ58" s="146"/>
      <c r="PIK58" s="146"/>
      <c r="PIL58" s="147"/>
      <c r="PIM58" s="148"/>
      <c r="PIN58" s="187"/>
      <c r="PIO58" s="188"/>
      <c r="PIP58" s="186"/>
      <c r="PIQ58" s="145"/>
      <c r="PIR58" s="146"/>
      <c r="PIS58" s="146"/>
      <c r="PIT58" s="147"/>
      <c r="PIU58" s="148"/>
      <c r="PIV58" s="187"/>
      <c r="PIW58" s="188"/>
      <c r="PIX58" s="186"/>
      <c r="PIY58" s="145"/>
      <c r="PIZ58" s="146"/>
      <c r="PJA58" s="146"/>
      <c r="PJB58" s="147"/>
      <c r="PJC58" s="148"/>
      <c r="PJD58" s="187"/>
      <c r="PJE58" s="188"/>
      <c r="PJF58" s="186"/>
      <c r="PJG58" s="145"/>
      <c r="PJH58" s="146"/>
      <c r="PJI58" s="146"/>
      <c r="PJJ58" s="147"/>
      <c r="PJK58" s="148"/>
      <c r="PJL58" s="187"/>
      <c r="PJM58" s="188"/>
      <c r="PJN58" s="186"/>
      <c r="PJO58" s="145"/>
      <c r="PJP58" s="146"/>
      <c r="PJQ58" s="146"/>
      <c r="PJR58" s="147"/>
      <c r="PJS58" s="148"/>
      <c r="PJT58" s="187"/>
      <c r="PJU58" s="188"/>
      <c r="PJV58" s="186"/>
      <c r="PJW58" s="145"/>
      <c r="PJX58" s="146"/>
      <c r="PJY58" s="146"/>
      <c r="PJZ58" s="147"/>
      <c r="PKA58" s="148"/>
      <c r="PKB58" s="187"/>
      <c r="PKC58" s="188"/>
      <c r="PKD58" s="186"/>
      <c r="PKE58" s="145"/>
      <c r="PKF58" s="146"/>
      <c r="PKG58" s="146"/>
      <c r="PKH58" s="147"/>
      <c r="PKI58" s="148"/>
      <c r="PKJ58" s="187"/>
      <c r="PKK58" s="188"/>
      <c r="PKL58" s="186"/>
      <c r="PKM58" s="145"/>
      <c r="PKN58" s="146"/>
      <c r="PKO58" s="146"/>
      <c r="PKP58" s="147"/>
      <c r="PKQ58" s="148"/>
      <c r="PKR58" s="187"/>
      <c r="PKS58" s="188"/>
      <c r="PKT58" s="186"/>
      <c r="PKU58" s="145"/>
      <c r="PKV58" s="146"/>
      <c r="PKW58" s="146"/>
      <c r="PKX58" s="147"/>
      <c r="PKY58" s="148"/>
      <c r="PKZ58" s="187"/>
      <c r="PLA58" s="188"/>
      <c r="PLB58" s="186"/>
      <c r="PLC58" s="145"/>
      <c r="PLD58" s="146"/>
      <c r="PLE58" s="146"/>
      <c r="PLF58" s="147"/>
      <c r="PLG58" s="148"/>
      <c r="PLH58" s="187"/>
      <c r="PLI58" s="188"/>
      <c r="PLJ58" s="186"/>
      <c r="PLK58" s="145"/>
      <c r="PLL58" s="146"/>
      <c r="PLM58" s="146"/>
      <c r="PLN58" s="147"/>
      <c r="PLO58" s="148"/>
      <c r="PLP58" s="187"/>
      <c r="PLQ58" s="188"/>
      <c r="PLR58" s="186"/>
      <c r="PLS58" s="145"/>
      <c r="PLT58" s="146"/>
      <c r="PLU58" s="146"/>
      <c r="PLV58" s="147"/>
      <c r="PLW58" s="148"/>
      <c r="PLX58" s="187"/>
      <c r="PLY58" s="188"/>
      <c r="PLZ58" s="186"/>
      <c r="PMA58" s="145"/>
      <c r="PMB58" s="146"/>
      <c r="PMC58" s="146"/>
      <c r="PMD58" s="147"/>
      <c r="PME58" s="148"/>
      <c r="PMF58" s="187"/>
      <c r="PMG58" s="188"/>
      <c r="PMH58" s="186"/>
      <c r="PMI58" s="145"/>
      <c r="PMJ58" s="146"/>
      <c r="PMK58" s="146"/>
      <c r="PML58" s="147"/>
      <c r="PMM58" s="148"/>
      <c r="PMN58" s="187"/>
      <c r="PMO58" s="188"/>
      <c r="PMP58" s="186"/>
      <c r="PMQ58" s="145"/>
      <c r="PMR58" s="146"/>
      <c r="PMS58" s="146"/>
      <c r="PMT58" s="147"/>
      <c r="PMU58" s="148"/>
      <c r="PMV58" s="187"/>
      <c r="PMW58" s="188"/>
      <c r="PMX58" s="186"/>
      <c r="PMY58" s="145"/>
      <c r="PMZ58" s="146"/>
      <c r="PNA58" s="146"/>
      <c r="PNB58" s="147"/>
      <c r="PNC58" s="148"/>
      <c r="PND58" s="187"/>
      <c r="PNE58" s="188"/>
      <c r="PNF58" s="186"/>
      <c r="PNG58" s="145"/>
      <c r="PNH58" s="146"/>
      <c r="PNI58" s="146"/>
      <c r="PNJ58" s="147"/>
      <c r="PNK58" s="148"/>
      <c r="PNL58" s="187"/>
      <c r="PNM58" s="188"/>
      <c r="PNN58" s="186"/>
      <c r="PNO58" s="145"/>
      <c r="PNP58" s="146"/>
      <c r="PNQ58" s="146"/>
      <c r="PNR58" s="147"/>
      <c r="PNS58" s="148"/>
      <c r="PNT58" s="187"/>
      <c r="PNU58" s="188"/>
      <c r="PNV58" s="186"/>
      <c r="PNW58" s="145"/>
      <c r="PNX58" s="146"/>
      <c r="PNY58" s="146"/>
      <c r="PNZ58" s="147"/>
      <c r="POA58" s="148"/>
      <c r="POB58" s="187"/>
      <c r="POC58" s="188"/>
      <c r="POD58" s="186"/>
      <c r="POE58" s="145"/>
      <c r="POF58" s="146"/>
      <c r="POG58" s="146"/>
      <c r="POH58" s="147"/>
      <c r="POI58" s="148"/>
      <c r="POJ58" s="187"/>
      <c r="POK58" s="188"/>
      <c r="POL58" s="186"/>
      <c r="POM58" s="145"/>
      <c r="PON58" s="146"/>
      <c r="POO58" s="146"/>
      <c r="POP58" s="147"/>
      <c r="POQ58" s="148"/>
      <c r="POR58" s="187"/>
      <c r="POS58" s="188"/>
      <c r="POT58" s="186"/>
      <c r="POU58" s="145"/>
      <c r="POV58" s="146"/>
      <c r="POW58" s="146"/>
      <c r="POX58" s="147"/>
      <c r="POY58" s="148"/>
      <c r="POZ58" s="187"/>
      <c r="PPA58" s="188"/>
      <c r="PPB58" s="186"/>
      <c r="PPC58" s="145"/>
      <c r="PPD58" s="146"/>
      <c r="PPE58" s="146"/>
      <c r="PPF58" s="147"/>
      <c r="PPG58" s="148"/>
      <c r="PPH58" s="187"/>
      <c r="PPI58" s="188"/>
      <c r="PPJ58" s="186"/>
      <c r="PPK58" s="145"/>
      <c r="PPL58" s="146"/>
      <c r="PPM58" s="146"/>
      <c r="PPN58" s="147"/>
      <c r="PPO58" s="148"/>
      <c r="PPP58" s="187"/>
      <c r="PPQ58" s="188"/>
      <c r="PPR58" s="186"/>
      <c r="PPS58" s="145"/>
      <c r="PPT58" s="146"/>
      <c r="PPU58" s="146"/>
      <c r="PPV58" s="147"/>
      <c r="PPW58" s="148"/>
      <c r="PPX58" s="187"/>
      <c r="PPY58" s="188"/>
      <c r="PPZ58" s="186"/>
      <c r="PQA58" s="145"/>
      <c r="PQB58" s="146"/>
      <c r="PQC58" s="146"/>
      <c r="PQD58" s="147"/>
      <c r="PQE58" s="148"/>
      <c r="PQF58" s="187"/>
      <c r="PQG58" s="188"/>
      <c r="PQH58" s="186"/>
      <c r="PQI58" s="145"/>
      <c r="PQJ58" s="146"/>
      <c r="PQK58" s="146"/>
      <c r="PQL58" s="147"/>
      <c r="PQM58" s="148"/>
      <c r="PQN58" s="187"/>
      <c r="PQO58" s="188"/>
      <c r="PQP58" s="186"/>
      <c r="PQQ58" s="145"/>
      <c r="PQR58" s="146"/>
      <c r="PQS58" s="146"/>
      <c r="PQT58" s="147"/>
      <c r="PQU58" s="148"/>
      <c r="PQV58" s="187"/>
      <c r="PQW58" s="188"/>
      <c r="PQX58" s="186"/>
      <c r="PQY58" s="145"/>
      <c r="PQZ58" s="146"/>
      <c r="PRA58" s="146"/>
      <c r="PRB58" s="147"/>
      <c r="PRC58" s="148"/>
      <c r="PRD58" s="187"/>
      <c r="PRE58" s="188"/>
      <c r="PRF58" s="186"/>
      <c r="PRG58" s="145"/>
      <c r="PRH58" s="146"/>
      <c r="PRI58" s="146"/>
      <c r="PRJ58" s="147"/>
      <c r="PRK58" s="148"/>
      <c r="PRL58" s="187"/>
      <c r="PRM58" s="188"/>
      <c r="PRN58" s="186"/>
      <c r="PRO58" s="145"/>
      <c r="PRP58" s="146"/>
      <c r="PRQ58" s="146"/>
      <c r="PRR58" s="147"/>
      <c r="PRS58" s="148"/>
      <c r="PRT58" s="187"/>
      <c r="PRU58" s="188"/>
      <c r="PRV58" s="186"/>
      <c r="PRW58" s="145"/>
      <c r="PRX58" s="146"/>
      <c r="PRY58" s="146"/>
      <c r="PRZ58" s="147"/>
      <c r="PSA58" s="148"/>
      <c r="PSB58" s="187"/>
      <c r="PSC58" s="188"/>
      <c r="PSD58" s="186"/>
      <c r="PSE58" s="145"/>
      <c r="PSF58" s="146"/>
      <c r="PSG58" s="146"/>
      <c r="PSH58" s="147"/>
      <c r="PSI58" s="148"/>
      <c r="PSJ58" s="187"/>
      <c r="PSK58" s="188"/>
      <c r="PSL58" s="186"/>
      <c r="PSM58" s="145"/>
      <c r="PSN58" s="146"/>
      <c r="PSO58" s="146"/>
      <c r="PSP58" s="147"/>
      <c r="PSQ58" s="148"/>
      <c r="PSR58" s="187"/>
      <c r="PSS58" s="188"/>
      <c r="PST58" s="186"/>
      <c r="PSU58" s="145"/>
      <c r="PSV58" s="146"/>
      <c r="PSW58" s="146"/>
      <c r="PSX58" s="147"/>
      <c r="PSY58" s="148"/>
      <c r="PSZ58" s="187"/>
      <c r="PTA58" s="188"/>
      <c r="PTB58" s="186"/>
      <c r="PTC58" s="145"/>
      <c r="PTD58" s="146"/>
      <c r="PTE58" s="146"/>
      <c r="PTF58" s="147"/>
      <c r="PTG58" s="148"/>
      <c r="PTH58" s="187"/>
      <c r="PTI58" s="188"/>
      <c r="PTJ58" s="186"/>
      <c r="PTK58" s="145"/>
      <c r="PTL58" s="146"/>
      <c r="PTM58" s="146"/>
      <c r="PTN58" s="147"/>
      <c r="PTO58" s="148"/>
      <c r="PTP58" s="187"/>
      <c r="PTQ58" s="188"/>
      <c r="PTR58" s="186"/>
      <c r="PTS58" s="145"/>
      <c r="PTT58" s="146"/>
      <c r="PTU58" s="146"/>
      <c r="PTV58" s="147"/>
      <c r="PTW58" s="148"/>
      <c r="PTX58" s="187"/>
      <c r="PTY58" s="188"/>
      <c r="PTZ58" s="186"/>
      <c r="PUA58" s="145"/>
      <c r="PUB58" s="146"/>
      <c r="PUC58" s="146"/>
      <c r="PUD58" s="147"/>
      <c r="PUE58" s="148"/>
      <c r="PUF58" s="187"/>
      <c r="PUG58" s="188"/>
      <c r="PUH58" s="186"/>
      <c r="PUI58" s="145"/>
      <c r="PUJ58" s="146"/>
      <c r="PUK58" s="146"/>
      <c r="PUL58" s="147"/>
      <c r="PUM58" s="148"/>
      <c r="PUN58" s="187"/>
      <c r="PUO58" s="188"/>
      <c r="PUP58" s="186"/>
      <c r="PUQ58" s="145"/>
      <c r="PUR58" s="146"/>
      <c r="PUS58" s="146"/>
      <c r="PUT58" s="147"/>
      <c r="PUU58" s="148"/>
      <c r="PUV58" s="187"/>
      <c r="PUW58" s="188"/>
      <c r="PUX58" s="186"/>
      <c r="PUY58" s="145"/>
      <c r="PUZ58" s="146"/>
      <c r="PVA58" s="146"/>
      <c r="PVB58" s="147"/>
      <c r="PVC58" s="148"/>
      <c r="PVD58" s="187"/>
      <c r="PVE58" s="188"/>
      <c r="PVF58" s="186"/>
      <c r="PVG58" s="145"/>
      <c r="PVH58" s="146"/>
      <c r="PVI58" s="146"/>
      <c r="PVJ58" s="147"/>
      <c r="PVK58" s="148"/>
      <c r="PVL58" s="187"/>
      <c r="PVM58" s="188"/>
      <c r="PVN58" s="186"/>
      <c r="PVO58" s="145"/>
      <c r="PVP58" s="146"/>
      <c r="PVQ58" s="146"/>
      <c r="PVR58" s="147"/>
      <c r="PVS58" s="148"/>
      <c r="PVT58" s="187"/>
      <c r="PVU58" s="188"/>
      <c r="PVV58" s="186"/>
      <c r="PVW58" s="145"/>
      <c r="PVX58" s="146"/>
      <c r="PVY58" s="146"/>
      <c r="PVZ58" s="147"/>
      <c r="PWA58" s="148"/>
      <c r="PWB58" s="187"/>
      <c r="PWC58" s="188"/>
      <c r="PWD58" s="186"/>
      <c r="PWE58" s="145"/>
      <c r="PWF58" s="146"/>
      <c r="PWG58" s="146"/>
      <c r="PWH58" s="147"/>
      <c r="PWI58" s="148"/>
      <c r="PWJ58" s="187"/>
      <c r="PWK58" s="188"/>
      <c r="PWL58" s="186"/>
      <c r="PWM58" s="145"/>
      <c r="PWN58" s="146"/>
      <c r="PWO58" s="146"/>
      <c r="PWP58" s="147"/>
      <c r="PWQ58" s="148"/>
      <c r="PWR58" s="187"/>
      <c r="PWS58" s="188"/>
      <c r="PWT58" s="186"/>
      <c r="PWU58" s="145"/>
      <c r="PWV58" s="146"/>
      <c r="PWW58" s="146"/>
      <c r="PWX58" s="147"/>
      <c r="PWY58" s="148"/>
      <c r="PWZ58" s="187"/>
      <c r="PXA58" s="188"/>
      <c r="PXB58" s="186"/>
      <c r="PXC58" s="145"/>
      <c r="PXD58" s="146"/>
      <c r="PXE58" s="146"/>
      <c r="PXF58" s="147"/>
      <c r="PXG58" s="148"/>
      <c r="PXH58" s="187"/>
      <c r="PXI58" s="188"/>
      <c r="PXJ58" s="186"/>
      <c r="PXK58" s="145"/>
      <c r="PXL58" s="146"/>
      <c r="PXM58" s="146"/>
      <c r="PXN58" s="147"/>
      <c r="PXO58" s="148"/>
      <c r="PXP58" s="187"/>
      <c r="PXQ58" s="188"/>
      <c r="PXR58" s="186"/>
      <c r="PXS58" s="145"/>
      <c r="PXT58" s="146"/>
      <c r="PXU58" s="146"/>
      <c r="PXV58" s="147"/>
      <c r="PXW58" s="148"/>
      <c r="PXX58" s="187"/>
      <c r="PXY58" s="188"/>
      <c r="PXZ58" s="186"/>
      <c r="PYA58" s="145"/>
      <c r="PYB58" s="146"/>
      <c r="PYC58" s="146"/>
      <c r="PYD58" s="147"/>
      <c r="PYE58" s="148"/>
      <c r="PYF58" s="187"/>
      <c r="PYG58" s="188"/>
      <c r="PYH58" s="186"/>
      <c r="PYI58" s="145"/>
      <c r="PYJ58" s="146"/>
      <c r="PYK58" s="146"/>
      <c r="PYL58" s="147"/>
      <c r="PYM58" s="148"/>
      <c r="PYN58" s="187"/>
      <c r="PYO58" s="188"/>
      <c r="PYP58" s="186"/>
      <c r="PYQ58" s="145"/>
      <c r="PYR58" s="146"/>
      <c r="PYS58" s="146"/>
      <c r="PYT58" s="147"/>
      <c r="PYU58" s="148"/>
      <c r="PYV58" s="187"/>
      <c r="PYW58" s="188"/>
      <c r="PYX58" s="186"/>
      <c r="PYY58" s="145"/>
      <c r="PYZ58" s="146"/>
      <c r="PZA58" s="146"/>
      <c r="PZB58" s="147"/>
      <c r="PZC58" s="148"/>
      <c r="PZD58" s="187"/>
      <c r="PZE58" s="188"/>
      <c r="PZF58" s="186"/>
      <c r="PZG58" s="145"/>
      <c r="PZH58" s="146"/>
      <c r="PZI58" s="146"/>
      <c r="PZJ58" s="147"/>
      <c r="PZK58" s="148"/>
      <c r="PZL58" s="187"/>
      <c r="PZM58" s="188"/>
      <c r="PZN58" s="186"/>
      <c r="PZO58" s="145"/>
      <c r="PZP58" s="146"/>
      <c r="PZQ58" s="146"/>
      <c r="PZR58" s="147"/>
      <c r="PZS58" s="148"/>
      <c r="PZT58" s="187"/>
      <c r="PZU58" s="188"/>
      <c r="PZV58" s="186"/>
      <c r="PZW58" s="145"/>
      <c r="PZX58" s="146"/>
      <c r="PZY58" s="146"/>
      <c r="PZZ58" s="147"/>
      <c r="QAA58" s="148"/>
      <c r="QAB58" s="187"/>
      <c r="QAC58" s="188"/>
      <c r="QAD58" s="186"/>
      <c r="QAE58" s="145"/>
      <c r="QAF58" s="146"/>
      <c r="QAG58" s="146"/>
      <c r="QAH58" s="147"/>
      <c r="QAI58" s="148"/>
      <c r="QAJ58" s="187"/>
      <c r="QAK58" s="188"/>
      <c r="QAL58" s="186"/>
      <c r="QAM58" s="145"/>
      <c r="QAN58" s="146"/>
      <c r="QAO58" s="146"/>
      <c r="QAP58" s="147"/>
      <c r="QAQ58" s="148"/>
      <c r="QAR58" s="187"/>
      <c r="QAS58" s="188"/>
      <c r="QAT58" s="186"/>
      <c r="QAU58" s="145"/>
      <c r="QAV58" s="146"/>
      <c r="QAW58" s="146"/>
      <c r="QAX58" s="147"/>
      <c r="QAY58" s="148"/>
      <c r="QAZ58" s="187"/>
      <c r="QBA58" s="188"/>
      <c r="QBB58" s="186"/>
      <c r="QBC58" s="145"/>
      <c r="QBD58" s="146"/>
      <c r="QBE58" s="146"/>
      <c r="QBF58" s="147"/>
      <c r="QBG58" s="148"/>
      <c r="QBH58" s="187"/>
      <c r="QBI58" s="188"/>
      <c r="QBJ58" s="186"/>
      <c r="QBK58" s="145"/>
      <c r="QBL58" s="146"/>
      <c r="QBM58" s="146"/>
      <c r="QBN58" s="147"/>
      <c r="QBO58" s="148"/>
      <c r="QBP58" s="187"/>
      <c r="QBQ58" s="188"/>
      <c r="QBR58" s="186"/>
      <c r="QBS58" s="145"/>
      <c r="QBT58" s="146"/>
      <c r="QBU58" s="146"/>
      <c r="QBV58" s="147"/>
      <c r="QBW58" s="148"/>
      <c r="QBX58" s="187"/>
      <c r="QBY58" s="188"/>
      <c r="QBZ58" s="186"/>
      <c r="QCA58" s="145"/>
      <c r="QCB58" s="146"/>
      <c r="QCC58" s="146"/>
      <c r="QCD58" s="147"/>
      <c r="QCE58" s="148"/>
      <c r="QCF58" s="187"/>
      <c r="QCG58" s="188"/>
      <c r="QCH58" s="186"/>
      <c r="QCI58" s="145"/>
      <c r="QCJ58" s="146"/>
      <c r="QCK58" s="146"/>
      <c r="QCL58" s="147"/>
      <c r="QCM58" s="148"/>
      <c r="QCN58" s="187"/>
      <c r="QCO58" s="188"/>
      <c r="QCP58" s="186"/>
      <c r="QCQ58" s="145"/>
      <c r="QCR58" s="146"/>
      <c r="QCS58" s="146"/>
      <c r="QCT58" s="147"/>
      <c r="QCU58" s="148"/>
      <c r="QCV58" s="187"/>
      <c r="QCW58" s="188"/>
      <c r="QCX58" s="186"/>
      <c r="QCY58" s="145"/>
      <c r="QCZ58" s="146"/>
      <c r="QDA58" s="146"/>
      <c r="QDB58" s="147"/>
      <c r="QDC58" s="148"/>
      <c r="QDD58" s="187"/>
      <c r="QDE58" s="188"/>
      <c r="QDF58" s="186"/>
      <c r="QDG58" s="145"/>
      <c r="QDH58" s="146"/>
      <c r="QDI58" s="146"/>
      <c r="QDJ58" s="147"/>
      <c r="QDK58" s="148"/>
      <c r="QDL58" s="187"/>
      <c r="QDM58" s="188"/>
      <c r="QDN58" s="186"/>
      <c r="QDO58" s="145"/>
      <c r="QDP58" s="146"/>
      <c r="QDQ58" s="146"/>
      <c r="QDR58" s="147"/>
      <c r="QDS58" s="148"/>
      <c r="QDT58" s="187"/>
      <c r="QDU58" s="188"/>
      <c r="QDV58" s="186"/>
      <c r="QDW58" s="145"/>
      <c r="QDX58" s="146"/>
      <c r="QDY58" s="146"/>
      <c r="QDZ58" s="147"/>
      <c r="QEA58" s="148"/>
      <c r="QEB58" s="187"/>
      <c r="QEC58" s="188"/>
      <c r="QED58" s="186"/>
      <c r="QEE58" s="145"/>
      <c r="QEF58" s="146"/>
      <c r="QEG58" s="146"/>
      <c r="QEH58" s="147"/>
      <c r="QEI58" s="148"/>
      <c r="QEJ58" s="187"/>
      <c r="QEK58" s="188"/>
      <c r="QEL58" s="186"/>
      <c r="QEM58" s="145"/>
      <c r="QEN58" s="146"/>
      <c r="QEO58" s="146"/>
      <c r="QEP58" s="147"/>
      <c r="QEQ58" s="148"/>
      <c r="QER58" s="187"/>
      <c r="QES58" s="188"/>
      <c r="QET58" s="186"/>
      <c r="QEU58" s="145"/>
      <c r="QEV58" s="146"/>
      <c r="QEW58" s="146"/>
      <c r="QEX58" s="147"/>
      <c r="QEY58" s="148"/>
      <c r="QEZ58" s="187"/>
      <c r="QFA58" s="188"/>
      <c r="QFB58" s="186"/>
      <c r="QFC58" s="145"/>
      <c r="QFD58" s="146"/>
      <c r="QFE58" s="146"/>
      <c r="QFF58" s="147"/>
      <c r="QFG58" s="148"/>
      <c r="QFH58" s="187"/>
      <c r="QFI58" s="188"/>
      <c r="QFJ58" s="186"/>
      <c r="QFK58" s="145"/>
      <c r="QFL58" s="146"/>
      <c r="QFM58" s="146"/>
      <c r="QFN58" s="147"/>
      <c r="QFO58" s="148"/>
      <c r="QFP58" s="187"/>
      <c r="QFQ58" s="188"/>
      <c r="QFR58" s="186"/>
      <c r="QFS58" s="145"/>
      <c r="QFT58" s="146"/>
      <c r="QFU58" s="146"/>
      <c r="QFV58" s="147"/>
      <c r="QFW58" s="148"/>
      <c r="QFX58" s="187"/>
      <c r="QFY58" s="188"/>
      <c r="QFZ58" s="186"/>
      <c r="QGA58" s="145"/>
      <c r="QGB58" s="146"/>
      <c r="QGC58" s="146"/>
      <c r="QGD58" s="147"/>
      <c r="QGE58" s="148"/>
      <c r="QGF58" s="187"/>
      <c r="QGG58" s="188"/>
      <c r="QGH58" s="186"/>
      <c r="QGI58" s="145"/>
      <c r="QGJ58" s="146"/>
      <c r="QGK58" s="146"/>
      <c r="QGL58" s="147"/>
      <c r="QGM58" s="148"/>
      <c r="QGN58" s="187"/>
      <c r="QGO58" s="188"/>
      <c r="QGP58" s="186"/>
      <c r="QGQ58" s="145"/>
      <c r="QGR58" s="146"/>
      <c r="QGS58" s="146"/>
      <c r="QGT58" s="147"/>
      <c r="QGU58" s="148"/>
      <c r="QGV58" s="187"/>
      <c r="QGW58" s="188"/>
      <c r="QGX58" s="186"/>
      <c r="QGY58" s="145"/>
      <c r="QGZ58" s="146"/>
      <c r="QHA58" s="146"/>
      <c r="QHB58" s="147"/>
      <c r="QHC58" s="148"/>
      <c r="QHD58" s="187"/>
      <c r="QHE58" s="188"/>
      <c r="QHF58" s="186"/>
      <c r="QHG58" s="145"/>
      <c r="QHH58" s="146"/>
      <c r="QHI58" s="146"/>
      <c r="QHJ58" s="147"/>
      <c r="QHK58" s="148"/>
      <c r="QHL58" s="187"/>
      <c r="QHM58" s="188"/>
      <c r="QHN58" s="186"/>
      <c r="QHO58" s="145"/>
      <c r="QHP58" s="146"/>
      <c r="QHQ58" s="146"/>
      <c r="QHR58" s="147"/>
      <c r="QHS58" s="148"/>
      <c r="QHT58" s="187"/>
      <c r="QHU58" s="188"/>
      <c r="QHV58" s="186"/>
      <c r="QHW58" s="145"/>
      <c r="QHX58" s="146"/>
      <c r="QHY58" s="146"/>
      <c r="QHZ58" s="147"/>
      <c r="QIA58" s="148"/>
      <c r="QIB58" s="187"/>
      <c r="QIC58" s="188"/>
      <c r="QID58" s="186"/>
      <c r="QIE58" s="145"/>
      <c r="QIF58" s="146"/>
      <c r="QIG58" s="146"/>
      <c r="QIH58" s="147"/>
      <c r="QII58" s="148"/>
      <c r="QIJ58" s="187"/>
      <c r="QIK58" s="188"/>
      <c r="QIL58" s="186"/>
      <c r="QIM58" s="145"/>
      <c r="QIN58" s="146"/>
      <c r="QIO58" s="146"/>
      <c r="QIP58" s="147"/>
      <c r="QIQ58" s="148"/>
      <c r="QIR58" s="187"/>
      <c r="QIS58" s="188"/>
      <c r="QIT58" s="186"/>
      <c r="QIU58" s="145"/>
      <c r="QIV58" s="146"/>
      <c r="QIW58" s="146"/>
      <c r="QIX58" s="147"/>
      <c r="QIY58" s="148"/>
      <c r="QIZ58" s="187"/>
      <c r="QJA58" s="188"/>
      <c r="QJB58" s="186"/>
      <c r="QJC58" s="145"/>
      <c r="QJD58" s="146"/>
      <c r="QJE58" s="146"/>
      <c r="QJF58" s="147"/>
      <c r="QJG58" s="148"/>
      <c r="QJH58" s="187"/>
      <c r="QJI58" s="188"/>
      <c r="QJJ58" s="186"/>
      <c r="QJK58" s="145"/>
      <c r="QJL58" s="146"/>
      <c r="QJM58" s="146"/>
      <c r="QJN58" s="147"/>
      <c r="QJO58" s="148"/>
      <c r="QJP58" s="187"/>
      <c r="QJQ58" s="188"/>
      <c r="QJR58" s="186"/>
      <c r="QJS58" s="145"/>
      <c r="QJT58" s="146"/>
      <c r="QJU58" s="146"/>
      <c r="QJV58" s="147"/>
      <c r="QJW58" s="148"/>
      <c r="QJX58" s="187"/>
      <c r="QJY58" s="188"/>
      <c r="QJZ58" s="186"/>
      <c r="QKA58" s="145"/>
      <c r="QKB58" s="146"/>
      <c r="QKC58" s="146"/>
      <c r="QKD58" s="147"/>
      <c r="QKE58" s="148"/>
      <c r="QKF58" s="187"/>
      <c r="QKG58" s="188"/>
      <c r="QKH58" s="186"/>
      <c r="QKI58" s="145"/>
      <c r="QKJ58" s="146"/>
      <c r="QKK58" s="146"/>
      <c r="QKL58" s="147"/>
      <c r="QKM58" s="148"/>
      <c r="QKN58" s="187"/>
      <c r="QKO58" s="188"/>
      <c r="QKP58" s="186"/>
      <c r="QKQ58" s="145"/>
      <c r="QKR58" s="146"/>
      <c r="QKS58" s="146"/>
      <c r="QKT58" s="147"/>
      <c r="QKU58" s="148"/>
      <c r="QKV58" s="187"/>
      <c r="QKW58" s="188"/>
      <c r="QKX58" s="186"/>
      <c r="QKY58" s="145"/>
      <c r="QKZ58" s="146"/>
      <c r="QLA58" s="146"/>
      <c r="QLB58" s="147"/>
      <c r="QLC58" s="148"/>
      <c r="QLD58" s="187"/>
      <c r="QLE58" s="188"/>
      <c r="QLF58" s="186"/>
      <c r="QLG58" s="145"/>
      <c r="QLH58" s="146"/>
      <c r="QLI58" s="146"/>
      <c r="QLJ58" s="147"/>
      <c r="QLK58" s="148"/>
      <c r="QLL58" s="187"/>
      <c r="QLM58" s="188"/>
      <c r="QLN58" s="186"/>
      <c r="QLO58" s="145"/>
      <c r="QLP58" s="146"/>
      <c r="QLQ58" s="146"/>
      <c r="QLR58" s="147"/>
      <c r="QLS58" s="148"/>
      <c r="QLT58" s="187"/>
      <c r="QLU58" s="188"/>
      <c r="QLV58" s="186"/>
      <c r="QLW58" s="145"/>
      <c r="QLX58" s="146"/>
      <c r="QLY58" s="146"/>
      <c r="QLZ58" s="147"/>
      <c r="QMA58" s="148"/>
      <c r="QMB58" s="187"/>
      <c r="QMC58" s="188"/>
      <c r="QMD58" s="186"/>
      <c r="QME58" s="145"/>
      <c r="QMF58" s="146"/>
      <c r="QMG58" s="146"/>
      <c r="QMH58" s="147"/>
      <c r="QMI58" s="148"/>
      <c r="QMJ58" s="187"/>
      <c r="QMK58" s="188"/>
      <c r="QML58" s="186"/>
      <c r="QMM58" s="145"/>
      <c r="QMN58" s="146"/>
      <c r="QMO58" s="146"/>
      <c r="QMP58" s="147"/>
      <c r="QMQ58" s="148"/>
      <c r="QMR58" s="187"/>
      <c r="QMS58" s="188"/>
      <c r="QMT58" s="186"/>
      <c r="QMU58" s="145"/>
      <c r="QMV58" s="146"/>
      <c r="QMW58" s="146"/>
      <c r="QMX58" s="147"/>
      <c r="QMY58" s="148"/>
      <c r="QMZ58" s="187"/>
      <c r="QNA58" s="188"/>
      <c r="QNB58" s="186"/>
      <c r="QNC58" s="145"/>
      <c r="QND58" s="146"/>
      <c r="QNE58" s="146"/>
      <c r="QNF58" s="147"/>
      <c r="QNG58" s="148"/>
      <c r="QNH58" s="187"/>
      <c r="QNI58" s="188"/>
      <c r="QNJ58" s="186"/>
      <c r="QNK58" s="145"/>
      <c r="QNL58" s="146"/>
      <c r="QNM58" s="146"/>
      <c r="QNN58" s="147"/>
      <c r="QNO58" s="148"/>
      <c r="QNP58" s="187"/>
      <c r="QNQ58" s="188"/>
      <c r="QNR58" s="186"/>
      <c r="QNS58" s="145"/>
      <c r="QNT58" s="146"/>
      <c r="QNU58" s="146"/>
      <c r="QNV58" s="147"/>
      <c r="QNW58" s="148"/>
      <c r="QNX58" s="187"/>
      <c r="QNY58" s="188"/>
      <c r="QNZ58" s="186"/>
      <c r="QOA58" s="145"/>
      <c r="QOB58" s="146"/>
      <c r="QOC58" s="146"/>
      <c r="QOD58" s="147"/>
      <c r="QOE58" s="148"/>
      <c r="QOF58" s="187"/>
      <c r="QOG58" s="188"/>
      <c r="QOH58" s="186"/>
      <c r="QOI58" s="145"/>
      <c r="QOJ58" s="146"/>
      <c r="QOK58" s="146"/>
      <c r="QOL58" s="147"/>
      <c r="QOM58" s="148"/>
      <c r="QON58" s="187"/>
      <c r="QOO58" s="188"/>
      <c r="QOP58" s="186"/>
      <c r="QOQ58" s="145"/>
      <c r="QOR58" s="146"/>
      <c r="QOS58" s="146"/>
      <c r="QOT58" s="147"/>
      <c r="QOU58" s="148"/>
      <c r="QOV58" s="187"/>
      <c r="QOW58" s="188"/>
      <c r="QOX58" s="186"/>
      <c r="QOY58" s="145"/>
      <c r="QOZ58" s="146"/>
      <c r="QPA58" s="146"/>
      <c r="QPB58" s="147"/>
      <c r="QPC58" s="148"/>
      <c r="QPD58" s="187"/>
      <c r="QPE58" s="188"/>
      <c r="QPF58" s="186"/>
      <c r="QPG58" s="145"/>
      <c r="QPH58" s="146"/>
      <c r="QPI58" s="146"/>
      <c r="QPJ58" s="147"/>
      <c r="QPK58" s="148"/>
      <c r="QPL58" s="187"/>
      <c r="QPM58" s="188"/>
      <c r="QPN58" s="186"/>
      <c r="QPO58" s="145"/>
      <c r="QPP58" s="146"/>
      <c r="QPQ58" s="146"/>
      <c r="QPR58" s="147"/>
      <c r="QPS58" s="148"/>
      <c r="QPT58" s="187"/>
      <c r="QPU58" s="188"/>
      <c r="QPV58" s="186"/>
      <c r="QPW58" s="145"/>
      <c r="QPX58" s="146"/>
      <c r="QPY58" s="146"/>
      <c r="QPZ58" s="147"/>
      <c r="QQA58" s="148"/>
      <c r="QQB58" s="187"/>
      <c r="QQC58" s="188"/>
      <c r="QQD58" s="186"/>
      <c r="QQE58" s="145"/>
      <c r="QQF58" s="146"/>
      <c r="QQG58" s="146"/>
      <c r="QQH58" s="147"/>
      <c r="QQI58" s="148"/>
      <c r="QQJ58" s="187"/>
      <c r="QQK58" s="188"/>
      <c r="QQL58" s="186"/>
      <c r="QQM58" s="145"/>
      <c r="QQN58" s="146"/>
      <c r="QQO58" s="146"/>
      <c r="QQP58" s="147"/>
      <c r="QQQ58" s="148"/>
      <c r="QQR58" s="187"/>
      <c r="QQS58" s="188"/>
      <c r="QQT58" s="186"/>
      <c r="QQU58" s="145"/>
      <c r="QQV58" s="146"/>
      <c r="QQW58" s="146"/>
      <c r="QQX58" s="147"/>
      <c r="QQY58" s="148"/>
      <c r="QQZ58" s="187"/>
      <c r="QRA58" s="188"/>
      <c r="QRB58" s="186"/>
      <c r="QRC58" s="145"/>
      <c r="QRD58" s="146"/>
      <c r="QRE58" s="146"/>
      <c r="QRF58" s="147"/>
      <c r="QRG58" s="148"/>
      <c r="QRH58" s="187"/>
      <c r="QRI58" s="188"/>
      <c r="QRJ58" s="186"/>
      <c r="QRK58" s="145"/>
      <c r="QRL58" s="146"/>
      <c r="QRM58" s="146"/>
      <c r="QRN58" s="147"/>
      <c r="QRO58" s="148"/>
      <c r="QRP58" s="187"/>
      <c r="QRQ58" s="188"/>
      <c r="QRR58" s="186"/>
      <c r="QRS58" s="145"/>
      <c r="QRT58" s="146"/>
      <c r="QRU58" s="146"/>
      <c r="QRV58" s="147"/>
      <c r="QRW58" s="148"/>
      <c r="QRX58" s="187"/>
      <c r="QRY58" s="188"/>
      <c r="QRZ58" s="186"/>
      <c r="QSA58" s="145"/>
      <c r="QSB58" s="146"/>
      <c r="QSC58" s="146"/>
      <c r="QSD58" s="147"/>
      <c r="QSE58" s="148"/>
      <c r="QSF58" s="187"/>
      <c r="QSG58" s="188"/>
      <c r="QSH58" s="186"/>
      <c r="QSI58" s="145"/>
      <c r="QSJ58" s="146"/>
      <c r="QSK58" s="146"/>
      <c r="QSL58" s="147"/>
      <c r="QSM58" s="148"/>
      <c r="QSN58" s="187"/>
      <c r="QSO58" s="188"/>
      <c r="QSP58" s="186"/>
      <c r="QSQ58" s="145"/>
      <c r="QSR58" s="146"/>
      <c r="QSS58" s="146"/>
      <c r="QST58" s="147"/>
      <c r="QSU58" s="148"/>
      <c r="QSV58" s="187"/>
      <c r="QSW58" s="188"/>
      <c r="QSX58" s="186"/>
      <c r="QSY58" s="145"/>
      <c r="QSZ58" s="146"/>
      <c r="QTA58" s="146"/>
      <c r="QTB58" s="147"/>
      <c r="QTC58" s="148"/>
      <c r="QTD58" s="187"/>
      <c r="QTE58" s="188"/>
      <c r="QTF58" s="186"/>
      <c r="QTG58" s="145"/>
      <c r="QTH58" s="146"/>
      <c r="QTI58" s="146"/>
      <c r="QTJ58" s="147"/>
      <c r="QTK58" s="148"/>
      <c r="QTL58" s="187"/>
      <c r="QTM58" s="188"/>
      <c r="QTN58" s="186"/>
      <c r="QTO58" s="145"/>
      <c r="QTP58" s="146"/>
      <c r="QTQ58" s="146"/>
      <c r="QTR58" s="147"/>
      <c r="QTS58" s="148"/>
      <c r="QTT58" s="187"/>
      <c r="QTU58" s="188"/>
      <c r="QTV58" s="186"/>
      <c r="QTW58" s="145"/>
      <c r="QTX58" s="146"/>
      <c r="QTY58" s="146"/>
      <c r="QTZ58" s="147"/>
      <c r="QUA58" s="148"/>
      <c r="QUB58" s="187"/>
      <c r="QUC58" s="188"/>
      <c r="QUD58" s="186"/>
      <c r="QUE58" s="145"/>
      <c r="QUF58" s="146"/>
      <c r="QUG58" s="146"/>
      <c r="QUH58" s="147"/>
      <c r="QUI58" s="148"/>
      <c r="QUJ58" s="187"/>
      <c r="QUK58" s="188"/>
      <c r="QUL58" s="186"/>
      <c r="QUM58" s="145"/>
      <c r="QUN58" s="146"/>
      <c r="QUO58" s="146"/>
      <c r="QUP58" s="147"/>
      <c r="QUQ58" s="148"/>
      <c r="QUR58" s="187"/>
      <c r="QUS58" s="188"/>
      <c r="QUT58" s="186"/>
      <c r="QUU58" s="145"/>
      <c r="QUV58" s="146"/>
      <c r="QUW58" s="146"/>
      <c r="QUX58" s="147"/>
      <c r="QUY58" s="148"/>
      <c r="QUZ58" s="187"/>
      <c r="QVA58" s="188"/>
      <c r="QVB58" s="186"/>
      <c r="QVC58" s="145"/>
      <c r="QVD58" s="146"/>
      <c r="QVE58" s="146"/>
      <c r="QVF58" s="147"/>
      <c r="QVG58" s="148"/>
      <c r="QVH58" s="187"/>
      <c r="QVI58" s="188"/>
      <c r="QVJ58" s="186"/>
      <c r="QVK58" s="145"/>
      <c r="QVL58" s="146"/>
      <c r="QVM58" s="146"/>
      <c r="QVN58" s="147"/>
      <c r="QVO58" s="148"/>
      <c r="QVP58" s="187"/>
      <c r="QVQ58" s="188"/>
      <c r="QVR58" s="186"/>
      <c r="QVS58" s="145"/>
      <c r="QVT58" s="146"/>
      <c r="QVU58" s="146"/>
      <c r="QVV58" s="147"/>
      <c r="QVW58" s="148"/>
      <c r="QVX58" s="187"/>
      <c r="QVY58" s="188"/>
      <c r="QVZ58" s="186"/>
      <c r="QWA58" s="145"/>
      <c r="QWB58" s="146"/>
      <c r="QWC58" s="146"/>
      <c r="QWD58" s="147"/>
      <c r="QWE58" s="148"/>
      <c r="QWF58" s="187"/>
      <c r="QWG58" s="188"/>
      <c r="QWH58" s="186"/>
      <c r="QWI58" s="145"/>
      <c r="QWJ58" s="146"/>
      <c r="QWK58" s="146"/>
      <c r="QWL58" s="147"/>
      <c r="QWM58" s="148"/>
      <c r="QWN58" s="187"/>
      <c r="QWO58" s="188"/>
      <c r="QWP58" s="186"/>
      <c r="QWQ58" s="145"/>
      <c r="QWR58" s="146"/>
      <c r="QWS58" s="146"/>
      <c r="QWT58" s="147"/>
      <c r="QWU58" s="148"/>
      <c r="QWV58" s="187"/>
      <c r="QWW58" s="188"/>
      <c r="QWX58" s="186"/>
      <c r="QWY58" s="145"/>
      <c r="QWZ58" s="146"/>
      <c r="QXA58" s="146"/>
      <c r="QXB58" s="147"/>
      <c r="QXC58" s="148"/>
      <c r="QXD58" s="187"/>
      <c r="QXE58" s="188"/>
      <c r="QXF58" s="186"/>
      <c r="QXG58" s="145"/>
      <c r="QXH58" s="146"/>
      <c r="QXI58" s="146"/>
      <c r="QXJ58" s="147"/>
      <c r="QXK58" s="148"/>
      <c r="QXL58" s="187"/>
      <c r="QXM58" s="188"/>
      <c r="QXN58" s="186"/>
      <c r="QXO58" s="145"/>
      <c r="QXP58" s="146"/>
      <c r="QXQ58" s="146"/>
      <c r="QXR58" s="147"/>
      <c r="QXS58" s="148"/>
      <c r="QXT58" s="187"/>
      <c r="QXU58" s="188"/>
      <c r="QXV58" s="186"/>
      <c r="QXW58" s="145"/>
      <c r="QXX58" s="146"/>
      <c r="QXY58" s="146"/>
      <c r="QXZ58" s="147"/>
      <c r="QYA58" s="148"/>
      <c r="QYB58" s="187"/>
      <c r="QYC58" s="188"/>
      <c r="QYD58" s="186"/>
      <c r="QYE58" s="145"/>
      <c r="QYF58" s="146"/>
      <c r="QYG58" s="146"/>
      <c r="QYH58" s="147"/>
      <c r="QYI58" s="148"/>
      <c r="QYJ58" s="187"/>
      <c r="QYK58" s="188"/>
      <c r="QYL58" s="186"/>
      <c r="QYM58" s="145"/>
      <c r="QYN58" s="146"/>
      <c r="QYO58" s="146"/>
      <c r="QYP58" s="147"/>
      <c r="QYQ58" s="148"/>
      <c r="QYR58" s="187"/>
      <c r="QYS58" s="188"/>
      <c r="QYT58" s="186"/>
      <c r="QYU58" s="145"/>
      <c r="QYV58" s="146"/>
      <c r="QYW58" s="146"/>
      <c r="QYX58" s="147"/>
      <c r="QYY58" s="148"/>
      <c r="QYZ58" s="187"/>
      <c r="QZA58" s="188"/>
      <c r="QZB58" s="186"/>
      <c r="QZC58" s="145"/>
      <c r="QZD58" s="146"/>
      <c r="QZE58" s="146"/>
      <c r="QZF58" s="147"/>
      <c r="QZG58" s="148"/>
      <c r="QZH58" s="187"/>
      <c r="QZI58" s="188"/>
      <c r="QZJ58" s="186"/>
      <c r="QZK58" s="145"/>
      <c r="QZL58" s="146"/>
      <c r="QZM58" s="146"/>
      <c r="QZN58" s="147"/>
      <c r="QZO58" s="148"/>
      <c r="QZP58" s="187"/>
      <c r="QZQ58" s="188"/>
      <c r="QZR58" s="186"/>
      <c r="QZS58" s="145"/>
      <c r="QZT58" s="146"/>
      <c r="QZU58" s="146"/>
      <c r="QZV58" s="147"/>
      <c r="QZW58" s="148"/>
      <c r="QZX58" s="187"/>
      <c r="QZY58" s="188"/>
      <c r="QZZ58" s="186"/>
      <c r="RAA58" s="145"/>
      <c r="RAB58" s="146"/>
      <c r="RAC58" s="146"/>
      <c r="RAD58" s="147"/>
      <c r="RAE58" s="148"/>
      <c r="RAF58" s="187"/>
      <c r="RAG58" s="188"/>
      <c r="RAH58" s="186"/>
      <c r="RAI58" s="145"/>
      <c r="RAJ58" s="146"/>
      <c r="RAK58" s="146"/>
      <c r="RAL58" s="147"/>
      <c r="RAM58" s="148"/>
      <c r="RAN58" s="187"/>
      <c r="RAO58" s="188"/>
      <c r="RAP58" s="186"/>
      <c r="RAQ58" s="145"/>
      <c r="RAR58" s="146"/>
      <c r="RAS58" s="146"/>
      <c r="RAT58" s="147"/>
      <c r="RAU58" s="148"/>
      <c r="RAV58" s="187"/>
      <c r="RAW58" s="188"/>
      <c r="RAX58" s="186"/>
      <c r="RAY58" s="145"/>
      <c r="RAZ58" s="146"/>
      <c r="RBA58" s="146"/>
      <c r="RBB58" s="147"/>
      <c r="RBC58" s="148"/>
      <c r="RBD58" s="187"/>
      <c r="RBE58" s="188"/>
      <c r="RBF58" s="186"/>
      <c r="RBG58" s="145"/>
      <c r="RBH58" s="146"/>
      <c r="RBI58" s="146"/>
      <c r="RBJ58" s="147"/>
      <c r="RBK58" s="148"/>
      <c r="RBL58" s="187"/>
      <c r="RBM58" s="188"/>
      <c r="RBN58" s="186"/>
      <c r="RBO58" s="145"/>
      <c r="RBP58" s="146"/>
      <c r="RBQ58" s="146"/>
      <c r="RBR58" s="147"/>
      <c r="RBS58" s="148"/>
      <c r="RBT58" s="187"/>
      <c r="RBU58" s="188"/>
      <c r="RBV58" s="186"/>
      <c r="RBW58" s="145"/>
      <c r="RBX58" s="146"/>
      <c r="RBY58" s="146"/>
      <c r="RBZ58" s="147"/>
      <c r="RCA58" s="148"/>
      <c r="RCB58" s="187"/>
      <c r="RCC58" s="188"/>
      <c r="RCD58" s="186"/>
      <c r="RCE58" s="145"/>
      <c r="RCF58" s="146"/>
      <c r="RCG58" s="146"/>
      <c r="RCH58" s="147"/>
      <c r="RCI58" s="148"/>
      <c r="RCJ58" s="187"/>
      <c r="RCK58" s="188"/>
      <c r="RCL58" s="186"/>
      <c r="RCM58" s="145"/>
      <c r="RCN58" s="146"/>
      <c r="RCO58" s="146"/>
      <c r="RCP58" s="147"/>
      <c r="RCQ58" s="148"/>
      <c r="RCR58" s="187"/>
      <c r="RCS58" s="188"/>
      <c r="RCT58" s="186"/>
      <c r="RCU58" s="145"/>
      <c r="RCV58" s="146"/>
      <c r="RCW58" s="146"/>
      <c r="RCX58" s="147"/>
      <c r="RCY58" s="148"/>
      <c r="RCZ58" s="187"/>
      <c r="RDA58" s="188"/>
      <c r="RDB58" s="186"/>
      <c r="RDC58" s="145"/>
      <c r="RDD58" s="146"/>
      <c r="RDE58" s="146"/>
      <c r="RDF58" s="147"/>
      <c r="RDG58" s="148"/>
      <c r="RDH58" s="187"/>
      <c r="RDI58" s="188"/>
      <c r="RDJ58" s="186"/>
      <c r="RDK58" s="145"/>
      <c r="RDL58" s="146"/>
      <c r="RDM58" s="146"/>
      <c r="RDN58" s="147"/>
      <c r="RDO58" s="148"/>
      <c r="RDP58" s="187"/>
      <c r="RDQ58" s="188"/>
      <c r="RDR58" s="186"/>
      <c r="RDS58" s="145"/>
      <c r="RDT58" s="146"/>
      <c r="RDU58" s="146"/>
      <c r="RDV58" s="147"/>
      <c r="RDW58" s="148"/>
      <c r="RDX58" s="187"/>
      <c r="RDY58" s="188"/>
      <c r="RDZ58" s="186"/>
      <c r="REA58" s="145"/>
      <c r="REB58" s="146"/>
      <c r="REC58" s="146"/>
      <c r="RED58" s="147"/>
      <c r="REE58" s="148"/>
      <c r="REF58" s="187"/>
      <c r="REG58" s="188"/>
      <c r="REH58" s="186"/>
      <c r="REI58" s="145"/>
      <c r="REJ58" s="146"/>
      <c r="REK58" s="146"/>
      <c r="REL58" s="147"/>
      <c r="REM58" s="148"/>
      <c r="REN58" s="187"/>
      <c r="REO58" s="188"/>
      <c r="REP58" s="186"/>
      <c r="REQ58" s="145"/>
      <c r="RER58" s="146"/>
      <c r="RES58" s="146"/>
      <c r="RET58" s="147"/>
      <c r="REU58" s="148"/>
      <c r="REV58" s="187"/>
      <c r="REW58" s="188"/>
      <c r="REX58" s="186"/>
      <c r="REY58" s="145"/>
      <c r="REZ58" s="146"/>
      <c r="RFA58" s="146"/>
      <c r="RFB58" s="147"/>
      <c r="RFC58" s="148"/>
      <c r="RFD58" s="187"/>
      <c r="RFE58" s="188"/>
      <c r="RFF58" s="186"/>
      <c r="RFG58" s="145"/>
      <c r="RFH58" s="146"/>
      <c r="RFI58" s="146"/>
      <c r="RFJ58" s="147"/>
      <c r="RFK58" s="148"/>
      <c r="RFL58" s="187"/>
      <c r="RFM58" s="188"/>
      <c r="RFN58" s="186"/>
      <c r="RFO58" s="145"/>
      <c r="RFP58" s="146"/>
      <c r="RFQ58" s="146"/>
      <c r="RFR58" s="147"/>
      <c r="RFS58" s="148"/>
      <c r="RFT58" s="187"/>
      <c r="RFU58" s="188"/>
      <c r="RFV58" s="186"/>
      <c r="RFW58" s="145"/>
      <c r="RFX58" s="146"/>
      <c r="RFY58" s="146"/>
      <c r="RFZ58" s="147"/>
      <c r="RGA58" s="148"/>
      <c r="RGB58" s="187"/>
      <c r="RGC58" s="188"/>
      <c r="RGD58" s="186"/>
      <c r="RGE58" s="145"/>
      <c r="RGF58" s="146"/>
      <c r="RGG58" s="146"/>
      <c r="RGH58" s="147"/>
      <c r="RGI58" s="148"/>
      <c r="RGJ58" s="187"/>
      <c r="RGK58" s="188"/>
      <c r="RGL58" s="186"/>
      <c r="RGM58" s="145"/>
      <c r="RGN58" s="146"/>
      <c r="RGO58" s="146"/>
      <c r="RGP58" s="147"/>
      <c r="RGQ58" s="148"/>
      <c r="RGR58" s="187"/>
      <c r="RGS58" s="188"/>
      <c r="RGT58" s="186"/>
      <c r="RGU58" s="145"/>
      <c r="RGV58" s="146"/>
      <c r="RGW58" s="146"/>
      <c r="RGX58" s="147"/>
      <c r="RGY58" s="148"/>
      <c r="RGZ58" s="187"/>
      <c r="RHA58" s="188"/>
      <c r="RHB58" s="186"/>
      <c r="RHC58" s="145"/>
      <c r="RHD58" s="146"/>
      <c r="RHE58" s="146"/>
      <c r="RHF58" s="147"/>
      <c r="RHG58" s="148"/>
      <c r="RHH58" s="187"/>
      <c r="RHI58" s="188"/>
      <c r="RHJ58" s="186"/>
      <c r="RHK58" s="145"/>
      <c r="RHL58" s="146"/>
      <c r="RHM58" s="146"/>
      <c r="RHN58" s="147"/>
      <c r="RHO58" s="148"/>
      <c r="RHP58" s="187"/>
      <c r="RHQ58" s="188"/>
      <c r="RHR58" s="186"/>
      <c r="RHS58" s="145"/>
      <c r="RHT58" s="146"/>
      <c r="RHU58" s="146"/>
      <c r="RHV58" s="147"/>
      <c r="RHW58" s="148"/>
      <c r="RHX58" s="187"/>
      <c r="RHY58" s="188"/>
      <c r="RHZ58" s="186"/>
      <c r="RIA58" s="145"/>
      <c r="RIB58" s="146"/>
      <c r="RIC58" s="146"/>
      <c r="RID58" s="147"/>
      <c r="RIE58" s="148"/>
      <c r="RIF58" s="187"/>
      <c r="RIG58" s="188"/>
      <c r="RIH58" s="186"/>
      <c r="RII58" s="145"/>
      <c r="RIJ58" s="146"/>
      <c r="RIK58" s="146"/>
      <c r="RIL58" s="147"/>
      <c r="RIM58" s="148"/>
      <c r="RIN58" s="187"/>
      <c r="RIO58" s="188"/>
      <c r="RIP58" s="186"/>
      <c r="RIQ58" s="145"/>
      <c r="RIR58" s="146"/>
      <c r="RIS58" s="146"/>
      <c r="RIT58" s="147"/>
      <c r="RIU58" s="148"/>
      <c r="RIV58" s="187"/>
      <c r="RIW58" s="188"/>
      <c r="RIX58" s="186"/>
      <c r="RIY58" s="145"/>
      <c r="RIZ58" s="146"/>
      <c r="RJA58" s="146"/>
      <c r="RJB58" s="147"/>
      <c r="RJC58" s="148"/>
      <c r="RJD58" s="187"/>
      <c r="RJE58" s="188"/>
      <c r="RJF58" s="186"/>
      <c r="RJG58" s="145"/>
      <c r="RJH58" s="146"/>
      <c r="RJI58" s="146"/>
      <c r="RJJ58" s="147"/>
      <c r="RJK58" s="148"/>
      <c r="RJL58" s="187"/>
      <c r="RJM58" s="188"/>
      <c r="RJN58" s="186"/>
      <c r="RJO58" s="145"/>
      <c r="RJP58" s="146"/>
      <c r="RJQ58" s="146"/>
      <c r="RJR58" s="147"/>
      <c r="RJS58" s="148"/>
      <c r="RJT58" s="187"/>
      <c r="RJU58" s="188"/>
      <c r="RJV58" s="186"/>
      <c r="RJW58" s="145"/>
      <c r="RJX58" s="146"/>
      <c r="RJY58" s="146"/>
      <c r="RJZ58" s="147"/>
      <c r="RKA58" s="148"/>
      <c r="RKB58" s="187"/>
      <c r="RKC58" s="188"/>
      <c r="RKD58" s="186"/>
      <c r="RKE58" s="145"/>
      <c r="RKF58" s="146"/>
      <c r="RKG58" s="146"/>
      <c r="RKH58" s="147"/>
      <c r="RKI58" s="148"/>
      <c r="RKJ58" s="187"/>
      <c r="RKK58" s="188"/>
      <c r="RKL58" s="186"/>
      <c r="RKM58" s="145"/>
      <c r="RKN58" s="146"/>
      <c r="RKO58" s="146"/>
      <c r="RKP58" s="147"/>
      <c r="RKQ58" s="148"/>
      <c r="RKR58" s="187"/>
      <c r="RKS58" s="188"/>
      <c r="RKT58" s="186"/>
      <c r="RKU58" s="145"/>
      <c r="RKV58" s="146"/>
      <c r="RKW58" s="146"/>
      <c r="RKX58" s="147"/>
      <c r="RKY58" s="148"/>
      <c r="RKZ58" s="187"/>
      <c r="RLA58" s="188"/>
      <c r="RLB58" s="186"/>
      <c r="RLC58" s="145"/>
      <c r="RLD58" s="146"/>
      <c r="RLE58" s="146"/>
      <c r="RLF58" s="147"/>
      <c r="RLG58" s="148"/>
      <c r="RLH58" s="187"/>
      <c r="RLI58" s="188"/>
      <c r="RLJ58" s="186"/>
      <c r="RLK58" s="145"/>
      <c r="RLL58" s="146"/>
      <c r="RLM58" s="146"/>
      <c r="RLN58" s="147"/>
      <c r="RLO58" s="148"/>
      <c r="RLP58" s="187"/>
      <c r="RLQ58" s="188"/>
      <c r="RLR58" s="186"/>
      <c r="RLS58" s="145"/>
      <c r="RLT58" s="146"/>
      <c r="RLU58" s="146"/>
      <c r="RLV58" s="147"/>
      <c r="RLW58" s="148"/>
      <c r="RLX58" s="187"/>
      <c r="RLY58" s="188"/>
      <c r="RLZ58" s="186"/>
      <c r="RMA58" s="145"/>
      <c r="RMB58" s="146"/>
      <c r="RMC58" s="146"/>
      <c r="RMD58" s="147"/>
      <c r="RME58" s="148"/>
      <c r="RMF58" s="187"/>
      <c r="RMG58" s="188"/>
      <c r="RMH58" s="186"/>
      <c r="RMI58" s="145"/>
      <c r="RMJ58" s="146"/>
      <c r="RMK58" s="146"/>
      <c r="RML58" s="147"/>
      <c r="RMM58" s="148"/>
      <c r="RMN58" s="187"/>
      <c r="RMO58" s="188"/>
      <c r="RMP58" s="186"/>
      <c r="RMQ58" s="145"/>
      <c r="RMR58" s="146"/>
      <c r="RMS58" s="146"/>
      <c r="RMT58" s="147"/>
      <c r="RMU58" s="148"/>
      <c r="RMV58" s="187"/>
      <c r="RMW58" s="188"/>
      <c r="RMX58" s="186"/>
      <c r="RMY58" s="145"/>
      <c r="RMZ58" s="146"/>
      <c r="RNA58" s="146"/>
      <c r="RNB58" s="147"/>
      <c r="RNC58" s="148"/>
      <c r="RND58" s="187"/>
      <c r="RNE58" s="188"/>
      <c r="RNF58" s="186"/>
      <c r="RNG58" s="145"/>
      <c r="RNH58" s="146"/>
      <c r="RNI58" s="146"/>
      <c r="RNJ58" s="147"/>
      <c r="RNK58" s="148"/>
      <c r="RNL58" s="187"/>
      <c r="RNM58" s="188"/>
      <c r="RNN58" s="186"/>
      <c r="RNO58" s="145"/>
      <c r="RNP58" s="146"/>
      <c r="RNQ58" s="146"/>
      <c r="RNR58" s="147"/>
      <c r="RNS58" s="148"/>
      <c r="RNT58" s="187"/>
      <c r="RNU58" s="188"/>
      <c r="RNV58" s="186"/>
      <c r="RNW58" s="145"/>
      <c r="RNX58" s="146"/>
      <c r="RNY58" s="146"/>
      <c r="RNZ58" s="147"/>
      <c r="ROA58" s="148"/>
      <c r="ROB58" s="187"/>
      <c r="ROC58" s="188"/>
      <c r="ROD58" s="186"/>
      <c r="ROE58" s="145"/>
      <c r="ROF58" s="146"/>
      <c r="ROG58" s="146"/>
      <c r="ROH58" s="147"/>
      <c r="ROI58" s="148"/>
      <c r="ROJ58" s="187"/>
      <c r="ROK58" s="188"/>
      <c r="ROL58" s="186"/>
      <c r="ROM58" s="145"/>
      <c r="RON58" s="146"/>
      <c r="ROO58" s="146"/>
      <c r="ROP58" s="147"/>
      <c r="ROQ58" s="148"/>
      <c r="ROR58" s="187"/>
      <c r="ROS58" s="188"/>
      <c r="ROT58" s="186"/>
      <c r="ROU58" s="145"/>
      <c r="ROV58" s="146"/>
      <c r="ROW58" s="146"/>
      <c r="ROX58" s="147"/>
      <c r="ROY58" s="148"/>
      <c r="ROZ58" s="187"/>
      <c r="RPA58" s="188"/>
      <c r="RPB58" s="186"/>
      <c r="RPC58" s="145"/>
      <c r="RPD58" s="146"/>
      <c r="RPE58" s="146"/>
      <c r="RPF58" s="147"/>
      <c r="RPG58" s="148"/>
      <c r="RPH58" s="187"/>
      <c r="RPI58" s="188"/>
      <c r="RPJ58" s="186"/>
      <c r="RPK58" s="145"/>
      <c r="RPL58" s="146"/>
      <c r="RPM58" s="146"/>
      <c r="RPN58" s="147"/>
      <c r="RPO58" s="148"/>
      <c r="RPP58" s="187"/>
      <c r="RPQ58" s="188"/>
      <c r="RPR58" s="186"/>
      <c r="RPS58" s="145"/>
      <c r="RPT58" s="146"/>
      <c r="RPU58" s="146"/>
      <c r="RPV58" s="147"/>
      <c r="RPW58" s="148"/>
      <c r="RPX58" s="187"/>
      <c r="RPY58" s="188"/>
      <c r="RPZ58" s="186"/>
      <c r="RQA58" s="145"/>
      <c r="RQB58" s="146"/>
      <c r="RQC58" s="146"/>
      <c r="RQD58" s="147"/>
      <c r="RQE58" s="148"/>
      <c r="RQF58" s="187"/>
      <c r="RQG58" s="188"/>
      <c r="RQH58" s="186"/>
      <c r="RQI58" s="145"/>
      <c r="RQJ58" s="146"/>
      <c r="RQK58" s="146"/>
      <c r="RQL58" s="147"/>
      <c r="RQM58" s="148"/>
      <c r="RQN58" s="187"/>
      <c r="RQO58" s="188"/>
      <c r="RQP58" s="186"/>
      <c r="RQQ58" s="145"/>
      <c r="RQR58" s="146"/>
      <c r="RQS58" s="146"/>
      <c r="RQT58" s="147"/>
      <c r="RQU58" s="148"/>
      <c r="RQV58" s="187"/>
      <c r="RQW58" s="188"/>
      <c r="RQX58" s="186"/>
      <c r="RQY58" s="145"/>
      <c r="RQZ58" s="146"/>
      <c r="RRA58" s="146"/>
      <c r="RRB58" s="147"/>
      <c r="RRC58" s="148"/>
      <c r="RRD58" s="187"/>
      <c r="RRE58" s="188"/>
      <c r="RRF58" s="186"/>
      <c r="RRG58" s="145"/>
      <c r="RRH58" s="146"/>
      <c r="RRI58" s="146"/>
      <c r="RRJ58" s="147"/>
      <c r="RRK58" s="148"/>
      <c r="RRL58" s="187"/>
      <c r="RRM58" s="188"/>
      <c r="RRN58" s="186"/>
      <c r="RRO58" s="145"/>
      <c r="RRP58" s="146"/>
      <c r="RRQ58" s="146"/>
      <c r="RRR58" s="147"/>
      <c r="RRS58" s="148"/>
      <c r="RRT58" s="187"/>
      <c r="RRU58" s="188"/>
      <c r="RRV58" s="186"/>
      <c r="RRW58" s="145"/>
      <c r="RRX58" s="146"/>
      <c r="RRY58" s="146"/>
      <c r="RRZ58" s="147"/>
      <c r="RSA58" s="148"/>
      <c r="RSB58" s="187"/>
      <c r="RSC58" s="188"/>
      <c r="RSD58" s="186"/>
      <c r="RSE58" s="145"/>
      <c r="RSF58" s="146"/>
      <c r="RSG58" s="146"/>
      <c r="RSH58" s="147"/>
      <c r="RSI58" s="148"/>
      <c r="RSJ58" s="187"/>
      <c r="RSK58" s="188"/>
      <c r="RSL58" s="186"/>
      <c r="RSM58" s="145"/>
      <c r="RSN58" s="146"/>
      <c r="RSO58" s="146"/>
      <c r="RSP58" s="147"/>
      <c r="RSQ58" s="148"/>
      <c r="RSR58" s="187"/>
      <c r="RSS58" s="188"/>
      <c r="RST58" s="186"/>
      <c r="RSU58" s="145"/>
      <c r="RSV58" s="146"/>
      <c r="RSW58" s="146"/>
      <c r="RSX58" s="147"/>
      <c r="RSY58" s="148"/>
      <c r="RSZ58" s="187"/>
      <c r="RTA58" s="188"/>
      <c r="RTB58" s="186"/>
      <c r="RTC58" s="145"/>
      <c r="RTD58" s="146"/>
      <c r="RTE58" s="146"/>
      <c r="RTF58" s="147"/>
      <c r="RTG58" s="148"/>
      <c r="RTH58" s="187"/>
      <c r="RTI58" s="188"/>
      <c r="RTJ58" s="186"/>
      <c r="RTK58" s="145"/>
      <c r="RTL58" s="146"/>
      <c r="RTM58" s="146"/>
      <c r="RTN58" s="147"/>
      <c r="RTO58" s="148"/>
      <c r="RTP58" s="187"/>
      <c r="RTQ58" s="188"/>
      <c r="RTR58" s="186"/>
      <c r="RTS58" s="145"/>
      <c r="RTT58" s="146"/>
      <c r="RTU58" s="146"/>
      <c r="RTV58" s="147"/>
      <c r="RTW58" s="148"/>
      <c r="RTX58" s="187"/>
      <c r="RTY58" s="188"/>
      <c r="RTZ58" s="186"/>
      <c r="RUA58" s="145"/>
      <c r="RUB58" s="146"/>
      <c r="RUC58" s="146"/>
      <c r="RUD58" s="147"/>
      <c r="RUE58" s="148"/>
      <c r="RUF58" s="187"/>
      <c r="RUG58" s="188"/>
      <c r="RUH58" s="186"/>
      <c r="RUI58" s="145"/>
      <c r="RUJ58" s="146"/>
      <c r="RUK58" s="146"/>
      <c r="RUL58" s="147"/>
      <c r="RUM58" s="148"/>
      <c r="RUN58" s="187"/>
      <c r="RUO58" s="188"/>
      <c r="RUP58" s="186"/>
      <c r="RUQ58" s="145"/>
      <c r="RUR58" s="146"/>
      <c r="RUS58" s="146"/>
      <c r="RUT58" s="147"/>
      <c r="RUU58" s="148"/>
      <c r="RUV58" s="187"/>
      <c r="RUW58" s="188"/>
      <c r="RUX58" s="186"/>
      <c r="RUY58" s="145"/>
      <c r="RUZ58" s="146"/>
      <c r="RVA58" s="146"/>
      <c r="RVB58" s="147"/>
      <c r="RVC58" s="148"/>
      <c r="RVD58" s="187"/>
      <c r="RVE58" s="188"/>
      <c r="RVF58" s="186"/>
      <c r="RVG58" s="145"/>
      <c r="RVH58" s="146"/>
      <c r="RVI58" s="146"/>
      <c r="RVJ58" s="147"/>
      <c r="RVK58" s="148"/>
      <c r="RVL58" s="187"/>
      <c r="RVM58" s="188"/>
      <c r="RVN58" s="186"/>
      <c r="RVO58" s="145"/>
      <c r="RVP58" s="146"/>
      <c r="RVQ58" s="146"/>
      <c r="RVR58" s="147"/>
      <c r="RVS58" s="148"/>
      <c r="RVT58" s="187"/>
      <c r="RVU58" s="188"/>
      <c r="RVV58" s="186"/>
      <c r="RVW58" s="145"/>
      <c r="RVX58" s="146"/>
      <c r="RVY58" s="146"/>
      <c r="RVZ58" s="147"/>
      <c r="RWA58" s="148"/>
      <c r="RWB58" s="187"/>
      <c r="RWC58" s="188"/>
      <c r="RWD58" s="186"/>
      <c r="RWE58" s="145"/>
      <c r="RWF58" s="146"/>
      <c r="RWG58" s="146"/>
      <c r="RWH58" s="147"/>
      <c r="RWI58" s="148"/>
      <c r="RWJ58" s="187"/>
      <c r="RWK58" s="188"/>
      <c r="RWL58" s="186"/>
      <c r="RWM58" s="145"/>
      <c r="RWN58" s="146"/>
      <c r="RWO58" s="146"/>
      <c r="RWP58" s="147"/>
      <c r="RWQ58" s="148"/>
      <c r="RWR58" s="187"/>
      <c r="RWS58" s="188"/>
      <c r="RWT58" s="186"/>
      <c r="RWU58" s="145"/>
      <c r="RWV58" s="146"/>
      <c r="RWW58" s="146"/>
      <c r="RWX58" s="147"/>
      <c r="RWY58" s="148"/>
      <c r="RWZ58" s="187"/>
      <c r="RXA58" s="188"/>
      <c r="RXB58" s="186"/>
      <c r="RXC58" s="145"/>
      <c r="RXD58" s="146"/>
      <c r="RXE58" s="146"/>
      <c r="RXF58" s="147"/>
      <c r="RXG58" s="148"/>
      <c r="RXH58" s="187"/>
      <c r="RXI58" s="188"/>
      <c r="RXJ58" s="186"/>
      <c r="RXK58" s="145"/>
      <c r="RXL58" s="146"/>
      <c r="RXM58" s="146"/>
      <c r="RXN58" s="147"/>
      <c r="RXO58" s="148"/>
      <c r="RXP58" s="187"/>
      <c r="RXQ58" s="188"/>
      <c r="RXR58" s="186"/>
      <c r="RXS58" s="145"/>
      <c r="RXT58" s="146"/>
      <c r="RXU58" s="146"/>
      <c r="RXV58" s="147"/>
      <c r="RXW58" s="148"/>
      <c r="RXX58" s="187"/>
      <c r="RXY58" s="188"/>
      <c r="RXZ58" s="186"/>
      <c r="RYA58" s="145"/>
      <c r="RYB58" s="146"/>
      <c r="RYC58" s="146"/>
      <c r="RYD58" s="147"/>
      <c r="RYE58" s="148"/>
      <c r="RYF58" s="187"/>
      <c r="RYG58" s="188"/>
      <c r="RYH58" s="186"/>
      <c r="RYI58" s="145"/>
      <c r="RYJ58" s="146"/>
      <c r="RYK58" s="146"/>
      <c r="RYL58" s="147"/>
      <c r="RYM58" s="148"/>
      <c r="RYN58" s="187"/>
      <c r="RYO58" s="188"/>
      <c r="RYP58" s="186"/>
      <c r="RYQ58" s="145"/>
      <c r="RYR58" s="146"/>
      <c r="RYS58" s="146"/>
      <c r="RYT58" s="147"/>
      <c r="RYU58" s="148"/>
      <c r="RYV58" s="187"/>
      <c r="RYW58" s="188"/>
      <c r="RYX58" s="186"/>
      <c r="RYY58" s="145"/>
      <c r="RYZ58" s="146"/>
      <c r="RZA58" s="146"/>
      <c r="RZB58" s="147"/>
      <c r="RZC58" s="148"/>
      <c r="RZD58" s="187"/>
      <c r="RZE58" s="188"/>
      <c r="RZF58" s="186"/>
      <c r="RZG58" s="145"/>
      <c r="RZH58" s="146"/>
      <c r="RZI58" s="146"/>
      <c r="RZJ58" s="147"/>
      <c r="RZK58" s="148"/>
      <c r="RZL58" s="187"/>
      <c r="RZM58" s="188"/>
      <c r="RZN58" s="186"/>
      <c r="RZO58" s="145"/>
      <c r="RZP58" s="146"/>
      <c r="RZQ58" s="146"/>
      <c r="RZR58" s="147"/>
      <c r="RZS58" s="148"/>
      <c r="RZT58" s="187"/>
      <c r="RZU58" s="188"/>
      <c r="RZV58" s="186"/>
      <c r="RZW58" s="145"/>
      <c r="RZX58" s="146"/>
      <c r="RZY58" s="146"/>
      <c r="RZZ58" s="147"/>
      <c r="SAA58" s="148"/>
      <c r="SAB58" s="187"/>
      <c r="SAC58" s="188"/>
      <c r="SAD58" s="186"/>
      <c r="SAE58" s="145"/>
      <c r="SAF58" s="146"/>
      <c r="SAG58" s="146"/>
      <c r="SAH58" s="147"/>
      <c r="SAI58" s="148"/>
      <c r="SAJ58" s="187"/>
      <c r="SAK58" s="188"/>
      <c r="SAL58" s="186"/>
      <c r="SAM58" s="145"/>
      <c r="SAN58" s="146"/>
      <c r="SAO58" s="146"/>
      <c r="SAP58" s="147"/>
      <c r="SAQ58" s="148"/>
      <c r="SAR58" s="187"/>
      <c r="SAS58" s="188"/>
      <c r="SAT58" s="186"/>
      <c r="SAU58" s="145"/>
      <c r="SAV58" s="146"/>
      <c r="SAW58" s="146"/>
      <c r="SAX58" s="147"/>
      <c r="SAY58" s="148"/>
      <c r="SAZ58" s="187"/>
      <c r="SBA58" s="188"/>
      <c r="SBB58" s="186"/>
      <c r="SBC58" s="145"/>
      <c r="SBD58" s="146"/>
      <c r="SBE58" s="146"/>
      <c r="SBF58" s="147"/>
      <c r="SBG58" s="148"/>
      <c r="SBH58" s="187"/>
      <c r="SBI58" s="188"/>
      <c r="SBJ58" s="186"/>
      <c r="SBK58" s="145"/>
      <c r="SBL58" s="146"/>
      <c r="SBM58" s="146"/>
      <c r="SBN58" s="147"/>
      <c r="SBO58" s="148"/>
      <c r="SBP58" s="187"/>
      <c r="SBQ58" s="188"/>
      <c r="SBR58" s="186"/>
      <c r="SBS58" s="145"/>
      <c r="SBT58" s="146"/>
      <c r="SBU58" s="146"/>
      <c r="SBV58" s="147"/>
      <c r="SBW58" s="148"/>
      <c r="SBX58" s="187"/>
      <c r="SBY58" s="188"/>
      <c r="SBZ58" s="186"/>
      <c r="SCA58" s="145"/>
      <c r="SCB58" s="146"/>
      <c r="SCC58" s="146"/>
      <c r="SCD58" s="147"/>
      <c r="SCE58" s="148"/>
      <c r="SCF58" s="187"/>
      <c r="SCG58" s="188"/>
      <c r="SCH58" s="186"/>
      <c r="SCI58" s="145"/>
      <c r="SCJ58" s="146"/>
      <c r="SCK58" s="146"/>
      <c r="SCL58" s="147"/>
      <c r="SCM58" s="148"/>
      <c r="SCN58" s="187"/>
      <c r="SCO58" s="188"/>
      <c r="SCP58" s="186"/>
      <c r="SCQ58" s="145"/>
      <c r="SCR58" s="146"/>
      <c r="SCS58" s="146"/>
      <c r="SCT58" s="147"/>
      <c r="SCU58" s="148"/>
      <c r="SCV58" s="187"/>
      <c r="SCW58" s="188"/>
      <c r="SCX58" s="186"/>
      <c r="SCY58" s="145"/>
      <c r="SCZ58" s="146"/>
      <c r="SDA58" s="146"/>
      <c r="SDB58" s="147"/>
      <c r="SDC58" s="148"/>
      <c r="SDD58" s="187"/>
      <c r="SDE58" s="188"/>
      <c r="SDF58" s="186"/>
      <c r="SDG58" s="145"/>
      <c r="SDH58" s="146"/>
      <c r="SDI58" s="146"/>
      <c r="SDJ58" s="147"/>
      <c r="SDK58" s="148"/>
      <c r="SDL58" s="187"/>
      <c r="SDM58" s="188"/>
      <c r="SDN58" s="186"/>
      <c r="SDO58" s="145"/>
      <c r="SDP58" s="146"/>
      <c r="SDQ58" s="146"/>
      <c r="SDR58" s="147"/>
      <c r="SDS58" s="148"/>
      <c r="SDT58" s="187"/>
      <c r="SDU58" s="188"/>
      <c r="SDV58" s="186"/>
      <c r="SDW58" s="145"/>
      <c r="SDX58" s="146"/>
      <c r="SDY58" s="146"/>
      <c r="SDZ58" s="147"/>
      <c r="SEA58" s="148"/>
      <c r="SEB58" s="187"/>
      <c r="SEC58" s="188"/>
      <c r="SED58" s="186"/>
      <c r="SEE58" s="145"/>
      <c r="SEF58" s="146"/>
      <c r="SEG58" s="146"/>
      <c r="SEH58" s="147"/>
      <c r="SEI58" s="148"/>
      <c r="SEJ58" s="187"/>
      <c r="SEK58" s="188"/>
      <c r="SEL58" s="186"/>
      <c r="SEM58" s="145"/>
      <c r="SEN58" s="146"/>
      <c r="SEO58" s="146"/>
      <c r="SEP58" s="147"/>
      <c r="SEQ58" s="148"/>
      <c r="SER58" s="187"/>
      <c r="SES58" s="188"/>
      <c r="SET58" s="186"/>
      <c r="SEU58" s="145"/>
      <c r="SEV58" s="146"/>
      <c r="SEW58" s="146"/>
      <c r="SEX58" s="147"/>
      <c r="SEY58" s="148"/>
      <c r="SEZ58" s="187"/>
      <c r="SFA58" s="188"/>
      <c r="SFB58" s="186"/>
      <c r="SFC58" s="145"/>
      <c r="SFD58" s="146"/>
      <c r="SFE58" s="146"/>
      <c r="SFF58" s="147"/>
      <c r="SFG58" s="148"/>
      <c r="SFH58" s="187"/>
      <c r="SFI58" s="188"/>
      <c r="SFJ58" s="186"/>
      <c r="SFK58" s="145"/>
      <c r="SFL58" s="146"/>
      <c r="SFM58" s="146"/>
      <c r="SFN58" s="147"/>
      <c r="SFO58" s="148"/>
      <c r="SFP58" s="187"/>
      <c r="SFQ58" s="188"/>
      <c r="SFR58" s="186"/>
      <c r="SFS58" s="145"/>
      <c r="SFT58" s="146"/>
      <c r="SFU58" s="146"/>
      <c r="SFV58" s="147"/>
      <c r="SFW58" s="148"/>
      <c r="SFX58" s="187"/>
      <c r="SFY58" s="188"/>
      <c r="SFZ58" s="186"/>
      <c r="SGA58" s="145"/>
      <c r="SGB58" s="146"/>
      <c r="SGC58" s="146"/>
      <c r="SGD58" s="147"/>
      <c r="SGE58" s="148"/>
      <c r="SGF58" s="187"/>
      <c r="SGG58" s="188"/>
      <c r="SGH58" s="186"/>
      <c r="SGI58" s="145"/>
      <c r="SGJ58" s="146"/>
      <c r="SGK58" s="146"/>
      <c r="SGL58" s="147"/>
      <c r="SGM58" s="148"/>
      <c r="SGN58" s="187"/>
      <c r="SGO58" s="188"/>
      <c r="SGP58" s="186"/>
      <c r="SGQ58" s="145"/>
      <c r="SGR58" s="146"/>
      <c r="SGS58" s="146"/>
      <c r="SGT58" s="147"/>
      <c r="SGU58" s="148"/>
      <c r="SGV58" s="187"/>
      <c r="SGW58" s="188"/>
      <c r="SGX58" s="186"/>
      <c r="SGY58" s="145"/>
      <c r="SGZ58" s="146"/>
      <c r="SHA58" s="146"/>
      <c r="SHB58" s="147"/>
      <c r="SHC58" s="148"/>
      <c r="SHD58" s="187"/>
      <c r="SHE58" s="188"/>
      <c r="SHF58" s="186"/>
      <c r="SHG58" s="145"/>
      <c r="SHH58" s="146"/>
      <c r="SHI58" s="146"/>
      <c r="SHJ58" s="147"/>
      <c r="SHK58" s="148"/>
      <c r="SHL58" s="187"/>
      <c r="SHM58" s="188"/>
      <c r="SHN58" s="186"/>
      <c r="SHO58" s="145"/>
      <c r="SHP58" s="146"/>
      <c r="SHQ58" s="146"/>
      <c r="SHR58" s="147"/>
      <c r="SHS58" s="148"/>
      <c r="SHT58" s="187"/>
      <c r="SHU58" s="188"/>
      <c r="SHV58" s="186"/>
      <c r="SHW58" s="145"/>
      <c r="SHX58" s="146"/>
      <c r="SHY58" s="146"/>
      <c r="SHZ58" s="147"/>
      <c r="SIA58" s="148"/>
      <c r="SIB58" s="187"/>
      <c r="SIC58" s="188"/>
      <c r="SID58" s="186"/>
      <c r="SIE58" s="145"/>
      <c r="SIF58" s="146"/>
      <c r="SIG58" s="146"/>
      <c r="SIH58" s="147"/>
      <c r="SII58" s="148"/>
      <c r="SIJ58" s="187"/>
      <c r="SIK58" s="188"/>
      <c r="SIL58" s="186"/>
      <c r="SIM58" s="145"/>
      <c r="SIN58" s="146"/>
      <c r="SIO58" s="146"/>
      <c r="SIP58" s="147"/>
      <c r="SIQ58" s="148"/>
      <c r="SIR58" s="187"/>
      <c r="SIS58" s="188"/>
      <c r="SIT58" s="186"/>
      <c r="SIU58" s="145"/>
      <c r="SIV58" s="146"/>
      <c r="SIW58" s="146"/>
      <c r="SIX58" s="147"/>
      <c r="SIY58" s="148"/>
      <c r="SIZ58" s="187"/>
      <c r="SJA58" s="188"/>
      <c r="SJB58" s="186"/>
      <c r="SJC58" s="145"/>
      <c r="SJD58" s="146"/>
      <c r="SJE58" s="146"/>
      <c r="SJF58" s="147"/>
      <c r="SJG58" s="148"/>
      <c r="SJH58" s="187"/>
      <c r="SJI58" s="188"/>
      <c r="SJJ58" s="186"/>
      <c r="SJK58" s="145"/>
      <c r="SJL58" s="146"/>
      <c r="SJM58" s="146"/>
      <c r="SJN58" s="147"/>
      <c r="SJO58" s="148"/>
      <c r="SJP58" s="187"/>
      <c r="SJQ58" s="188"/>
      <c r="SJR58" s="186"/>
      <c r="SJS58" s="145"/>
      <c r="SJT58" s="146"/>
      <c r="SJU58" s="146"/>
      <c r="SJV58" s="147"/>
      <c r="SJW58" s="148"/>
      <c r="SJX58" s="187"/>
      <c r="SJY58" s="188"/>
      <c r="SJZ58" s="186"/>
      <c r="SKA58" s="145"/>
      <c r="SKB58" s="146"/>
      <c r="SKC58" s="146"/>
      <c r="SKD58" s="147"/>
      <c r="SKE58" s="148"/>
      <c r="SKF58" s="187"/>
      <c r="SKG58" s="188"/>
      <c r="SKH58" s="186"/>
      <c r="SKI58" s="145"/>
      <c r="SKJ58" s="146"/>
      <c r="SKK58" s="146"/>
      <c r="SKL58" s="147"/>
      <c r="SKM58" s="148"/>
      <c r="SKN58" s="187"/>
      <c r="SKO58" s="188"/>
      <c r="SKP58" s="186"/>
      <c r="SKQ58" s="145"/>
      <c r="SKR58" s="146"/>
      <c r="SKS58" s="146"/>
      <c r="SKT58" s="147"/>
      <c r="SKU58" s="148"/>
      <c r="SKV58" s="187"/>
      <c r="SKW58" s="188"/>
      <c r="SKX58" s="186"/>
      <c r="SKY58" s="145"/>
      <c r="SKZ58" s="146"/>
      <c r="SLA58" s="146"/>
      <c r="SLB58" s="147"/>
      <c r="SLC58" s="148"/>
      <c r="SLD58" s="187"/>
      <c r="SLE58" s="188"/>
      <c r="SLF58" s="186"/>
      <c r="SLG58" s="145"/>
      <c r="SLH58" s="146"/>
      <c r="SLI58" s="146"/>
      <c r="SLJ58" s="147"/>
      <c r="SLK58" s="148"/>
      <c r="SLL58" s="187"/>
      <c r="SLM58" s="188"/>
      <c r="SLN58" s="186"/>
      <c r="SLO58" s="145"/>
      <c r="SLP58" s="146"/>
      <c r="SLQ58" s="146"/>
      <c r="SLR58" s="147"/>
      <c r="SLS58" s="148"/>
      <c r="SLT58" s="187"/>
      <c r="SLU58" s="188"/>
      <c r="SLV58" s="186"/>
      <c r="SLW58" s="145"/>
      <c r="SLX58" s="146"/>
      <c r="SLY58" s="146"/>
      <c r="SLZ58" s="147"/>
      <c r="SMA58" s="148"/>
      <c r="SMB58" s="187"/>
      <c r="SMC58" s="188"/>
      <c r="SMD58" s="186"/>
      <c r="SME58" s="145"/>
      <c r="SMF58" s="146"/>
      <c r="SMG58" s="146"/>
      <c r="SMH58" s="147"/>
      <c r="SMI58" s="148"/>
      <c r="SMJ58" s="187"/>
      <c r="SMK58" s="188"/>
      <c r="SML58" s="186"/>
      <c r="SMM58" s="145"/>
      <c r="SMN58" s="146"/>
      <c r="SMO58" s="146"/>
      <c r="SMP58" s="147"/>
      <c r="SMQ58" s="148"/>
      <c r="SMR58" s="187"/>
      <c r="SMS58" s="188"/>
      <c r="SMT58" s="186"/>
      <c r="SMU58" s="145"/>
      <c r="SMV58" s="146"/>
      <c r="SMW58" s="146"/>
      <c r="SMX58" s="147"/>
      <c r="SMY58" s="148"/>
      <c r="SMZ58" s="187"/>
      <c r="SNA58" s="188"/>
      <c r="SNB58" s="186"/>
      <c r="SNC58" s="145"/>
      <c r="SND58" s="146"/>
      <c r="SNE58" s="146"/>
      <c r="SNF58" s="147"/>
      <c r="SNG58" s="148"/>
      <c r="SNH58" s="187"/>
      <c r="SNI58" s="188"/>
      <c r="SNJ58" s="186"/>
      <c r="SNK58" s="145"/>
      <c r="SNL58" s="146"/>
      <c r="SNM58" s="146"/>
      <c r="SNN58" s="147"/>
      <c r="SNO58" s="148"/>
      <c r="SNP58" s="187"/>
      <c r="SNQ58" s="188"/>
      <c r="SNR58" s="186"/>
      <c r="SNS58" s="145"/>
      <c r="SNT58" s="146"/>
      <c r="SNU58" s="146"/>
      <c r="SNV58" s="147"/>
      <c r="SNW58" s="148"/>
      <c r="SNX58" s="187"/>
      <c r="SNY58" s="188"/>
      <c r="SNZ58" s="186"/>
      <c r="SOA58" s="145"/>
      <c r="SOB58" s="146"/>
      <c r="SOC58" s="146"/>
      <c r="SOD58" s="147"/>
      <c r="SOE58" s="148"/>
      <c r="SOF58" s="187"/>
      <c r="SOG58" s="188"/>
      <c r="SOH58" s="186"/>
      <c r="SOI58" s="145"/>
      <c r="SOJ58" s="146"/>
      <c r="SOK58" s="146"/>
      <c r="SOL58" s="147"/>
      <c r="SOM58" s="148"/>
      <c r="SON58" s="187"/>
      <c r="SOO58" s="188"/>
      <c r="SOP58" s="186"/>
      <c r="SOQ58" s="145"/>
      <c r="SOR58" s="146"/>
      <c r="SOS58" s="146"/>
      <c r="SOT58" s="147"/>
      <c r="SOU58" s="148"/>
      <c r="SOV58" s="187"/>
      <c r="SOW58" s="188"/>
      <c r="SOX58" s="186"/>
      <c r="SOY58" s="145"/>
      <c r="SOZ58" s="146"/>
      <c r="SPA58" s="146"/>
      <c r="SPB58" s="147"/>
      <c r="SPC58" s="148"/>
      <c r="SPD58" s="187"/>
      <c r="SPE58" s="188"/>
      <c r="SPF58" s="186"/>
      <c r="SPG58" s="145"/>
      <c r="SPH58" s="146"/>
      <c r="SPI58" s="146"/>
      <c r="SPJ58" s="147"/>
      <c r="SPK58" s="148"/>
      <c r="SPL58" s="187"/>
      <c r="SPM58" s="188"/>
      <c r="SPN58" s="186"/>
      <c r="SPO58" s="145"/>
      <c r="SPP58" s="146"/>
      <c r="SPQ58" s="146"/>
      <c r="SPR58" s="147"/>
      <c r="SPS58" s="148"/>
      <c r="SPT58" s="187"/>
      <c r="SPU58" s="188"/>
      <c r="SPV58" s="186"/>
      <c r="SPW58" s="145"/>
      <c r="SPX58" s="146"/>
      <c r="SPY58" s="146"/>
      <c r="SPZ58" s="147"/>
      <c r="SQA58" s="148"/>
      <c r="SQB58" s="187"/>
      <c r="SQC58" s="188"/>
      <c r="SQD58" s="186"/>
      <c r="SQE58" s="145"/>
      <c r="SQF58" s="146"/>
      <c r="SQG58" s="146"/>
      <c r="SQH58" s="147"/>
      <c r="SQI58" s="148"/>
      <c r="SQJ58" s="187"/>
      <c r="SQK58" s="188"/>
      <c r="SQL58" s="186"/>
      <c r="SQM58" s="145"/>
      <c r="SQN58" s="146"/>
      <c r="SQO58" s="146"/>
      <c r="SQP58" s="147"/>
      <c r="SQQ58" s="148"/>
      <c r="SQR58" s="187"/>
      <c r="SQS58" s="188"/>
      <c r="SQT58" s="186"/>
      <c r="SQU58" s="145"/>
      <c r="SQV58" s="146"/>
      <c r="SQW58" s="146"/>
      <c r="SQX58" s="147"/>
      <c r="SQY58" s="148"/>
      <c r="SQZ58" s="187"/>
      <c r="SRA58" s="188"/>
      <c r="SRB58" s="186"/>
      <c r="SRC58" s="145"/>
      <c r="SRD58" s="146"/>
      <c r="SRE58" s="146"/>
      <c r="SRF58" s="147"/>
      <c r="SRG58" s="148"/>
      <c r="SRH58" s="187"/>
      <c r="SRI58" s="188"/>
      <c r="SRJ58" s="186"/>
      <c r="SRK58" s="145"/>
      <c r="SRL58" s="146"/>
      <c r="SRM58" s="146"/>
      <c r="SRN58" s="147"/>
      <c r="SRO58" s="148"/>
      <c r="SRP58" s="187"/>
      <c r="SRQ58" s="188"/>
      <c r="SRR58" s="186"/>
      <c r="SRS58" s="145"/>
      <c r="SRT58" s="146"/>
      <c r="SRU58" s="146"/>
      <c r="SRV58" s="147"/>
      <c r="SRW58" s="148"/>
      <c r="SRX58" s="187"/>
      <c r="SRY58" s="188"/>
      <c r="SRZ58" s="186"/>
      <c r="SSA58" s="145"/>
      <c r="SSB58" s="146"/>
      <c r="SSC58" s="146"/>
      <c r="SSD58" s="147"/>
      <c r="SSE58" s="148"/>
      <c r="SSF58" s="187"/>
      <c r="SSG58" s="188"/>
      <c r="SSH58" s="186"/>
      <c r="SSI58" s="145"/>
      <c r="SSJ58" s="146"/>
      <c r="SSK58" s="146"/>
      <c r="SSL58" s="147"/>
      <c r="SSM58" s="148"/>
      <c r="SSN58" s="187"/>
      <c r="SSO58" s="188"/>
      <c r="SSP58" s="186"/>
      <c r="SSQ58" s="145"/>
      <c r="SSR58" s="146"/>
      <c r="SSS58" s="146"/>
      <c r="SST58" s="147"/>
      <c r="SSU58" s="148"/>
      <c r="SSV58" s="187"/>
      <c r="SSW58" s="188"/>
      <c r="SSX58" s="186"/>
      <c r="SSY58" s="145"/>
      <c r="SSZ58" s="146"/>
      <c r="STA58" s="146"/>
      <c r="STB58" s="147"/>
      <c r="STC58" s="148"/>
      <c r="STD58" s="187"/>
      <c r="STE58" s="188"/>
      <c r="STF58" s="186"/>
      <c r="STG58" s="145"/>
      <c r="STH58" s="146"/>
      <c r="STI58" s="146"/>
      <c r="STJ58" s="147"/>
      <c r="STK58" s="148"/>
      <c r="STL58" s="187"/>
      <c r="STM58" s="188"/>
      <c r="STN58" s="186"/>
      <c r="STO58" s="145"/>
      <c r="STP58" s="146"/>
      <c r="STQ58" s="146"/>
      <c r="STR58" s="147"/>
      <c r="STS58" s="148"/>
      <c r="STT58" s="187"/>
      <c r="STU58" s="188"/>
      <c r="STV58" s="186"/>
      <c r="STW58" s="145"/>
      <c r="STX58" s="146"/>
      <c r="STY58" s="146"/>
      <c r="STZ58" s="147"/>
      <c r="SUA58" s="148"/>
      <c r="SUB58" s="187"/>
      <c r="SUC58" s="188"/>
      <c r="SUD58" s="186"/>
      <c r="SUE58" s="145"/>
      <c r="SUF58" s="146"/>
      <c r="SUG58" s="146"/>
      <c r="SUH58" s="147"/>
      <c r="SUI58" s="148"/>
      <c r="SUJ58" s="187"/>
      <c r="SUK58" s="188"/>
      <c r="SUL58" s="186"/>
      <c r="SUM58" s="145"/>
      <c r="SUN58" s="146"/>
      <c r="SUO58" s="146"/>
      <c r="SUP58" s="147"/>
      <c r="SUQ58" s="148"/>
      <c r="SUR58" s="187"/>
      <c r="SUS58" s="188"/>
      <c r="SUT58" s="186"/>
      <c r="SUU58" s="145"/>
      <c r="SUV58" s="146"/>
      <c r="SUW58" s="146"/>
      <c r="SUX58" s="147"/>
      <c r="SUY58" s="148"/>
      <c r="SUZ58" s="187"/>
      <c r="SVA58" s="188"/>
      <c r="SVB58" s="186"/>
      <c r="SVC58" s="145"/>
      <c r="SVD58" s="146"/>
      <c r="SVE58" s="146"/>
      <c r="SVF58" s="147"/>
      <c r="SVG58" s="148"/>
      <c r="SVH58" s="187"/>
      <c r="SVI58" s="188"/>
      <c r="SVJ58" s="186"/>
      <c r="SVK58" s="145"/>
      <c r="SVL58" s="146"/>
      <c r="SVM58" s="146"/>
      <c r="SVN58" s="147"/>
      <c r="SVO58" s="148"/>
      <c r="SVP58" s="187"/>
      <c r="SVQ58" s="188"/>
      <c r="SVR58" s="186"/>
      <c r="SVS58" s="145"/>
      <c r="SVT58" s="146"/>
      <c r="SVU58" s="146"/>
      <c r="SVV58" s="147"/>
      <c r="SVW58" s="148"/>
      <c r="SVX58" s="187"/>
      <c r="SVY58" s="188"/>
      <c r="SVZ58" s="186"/>
      <c r="SWA58" s="145"/>
      <c r="SWB58" s="146"/>
      <c r="SWC58" s="146"/>
      <c r="SWD58" s="147"/>
      <c r="SWE58" s="148"/>
      <c r="SWF58" s="187"/>
      <c r="SWG58" s="188"/>
      <c r="SWH58" s="186"/>
      <c r="SWI58" s="145"/>
      <c r="SWJ58" s="146"/>
      <c r="SWK58" s="146"/>
      <c r="SWL58" s="147"/>
      <c r="SWM58" s="148"/>
      <c r="SWN58" s="187"/>
      <c r="SWO58" s="188"/>
      <c r="SWP58" s="186"/>
      <c r="SWQ58" s="145"/>
      <c r="SWR58" s="146"/>
      <c r="SWS58" s="146"/>
      <c r="SWT58" s="147"/>
      <c r="SWU58" s="148"/>
      <c r="SWV58" s="187"/>
      <c r="SWW58" s="188"/>
      <c r="SWX58" s="186"/>
      <c r="SWY58" s="145"/>
      <c r="SWZ58" s="146"/>
      <c r="SXA58" s="146"/>
      <c r="SXB58" s="147"/>
      <c r="SXC58" s="148"/>
      <c r="SXD58" s="187"/>
      <c r="SXE58" s="188"/>
      <c r="SXF58" s="186"/>
      <c r="SXG58" s="145"/>
      <c r="SXH58" s="146"/>
      <c r="SXI58" s="146"/>
      <c r="SXJ58" s="147"/>
      <c r="SXK58" s="148"/>
      <c r="SXL58" s="187"/>
      <c r="SXM58" s="188"/>
      <c r="SXN58" s="186"/>
      <c r="SXO58" s="145"/>
      <c r="SXP58" s="146"/>
      <c r="SXQ58" s="146"/>
      <c r="SXR58" s="147"/>
      <c r="SXS58" s="148"/>
      <c r="SXT58" s="187"/>
      <c r="SXU58" s="188"/>
      <c r="SXV58" s="186"/>
      <c r="SXW58" s="145"/>
      <c r="SXX58" s="146"/>
      <c r="SXY58" s="146"/>
      <c r="SXZ58" s="147"/>
      <c r="SYA58" s="148"/>
      <c r="SYB58" s="187"/>
      <c r="SYC58" s="188"/>
      <c r="SYD58" s="186"/>
      <c r="SYE58" s="145"/>
      <c r="SYF58" s="146"/>
      <c r="SYG58" s="146"/>
      <c r="SYH58" s="147"/>
      <c r="SYI58" s="148"/>
      <c r="SYJ58" s="187"/>
      <c r="SYK58" s="188"/>
      <c r="SYL58" s="186"/>
      <c r="SYM58" s="145"/>
      <c r="SYN58" s="146"/>
      <c r="SYO58" s="146"/>
      <c r="SYP58" s="147"/>
      <c r="SYQ58" s="148"/>
      <c r="SYR58" s="187"/>
      <c r="SYS58" s="188"/>
      <c r="SYT58" s="186"/>
      <c r="SYU58" s="145"/>
      <c r="SYV58" s="146"/>
      <c r="SYW58" s="146"/>
      <c r="SYX58" s="147"/>
      <c r="SYY58" s="148"/>
      <c r="SYZ58" s="187"/>
      <c r="SZA58" s="188"/>
      <c r="SZB58" s="186"/>
      <c r="SZC58" s="145"/>
      <c r="SZD58" s="146"/>
      <c r="SZE58" s="146"/>
      <c r="SZF58" s="147"/>
      <c r="SZG58" s="148"/>
      <c r="SZH58" s="187"/>
      <c r="SZI58" s="188"/>
      <c r="SZJ58" s="186"/>
      <c r="SZK58" s="145"/>
      <c r="SZL58" s="146"/>
      <c r="SZM58" s="146"/>
      <c r="SZN58" s="147"/>
      <c r="SZO58" s="148"/>
      <c r="SZP58" s="187"/>
      <c r="SZQ58" s="188"/>
      <c r="SZR58" s="186"/>
      <c r="SZS58" s="145"/>
      <c r="SZT58" s="146"/>
      <c r="SZU58" s="146"/>
      <c r="SZV58" s="147"/>
      <c r="SZW58" s="148"/>
      <c r="SZX58" s="187"/>
      <c r="SZY58" s="188"/>
      <c r="SZZ58" s="186"/>
      <c r="TAA58" s="145"/>
      <c r="TAB58" s="146"/>
      <c r="TAC58" s="146"/>
      <c r="TAD58" s="147"/>
      <c r="TAE58" s="148"/>
      <c r="TAF58" s="187"/>
      <c r="TAG58" s="188"/>
      <c r="TAH58" s="186"/>
      <c r="TAI58" s="145"/>
      <c r="TAJ58" s="146"/>
      <c r="TAK58" s="146"/>
      <c r="TAL58" s="147"/>
      <c r="TAM58" s="148"/>
      <c r="TAN58" s="187"/>
      <c r="TAO58" s="188"/>
      <c r="TAP58" s="186"/>
      <c r="TAQ58" s="145"/>
      <c r="TAR58" s="146"/>
      <c r="TAS58" s="146"/>
      <c r="TAT58" s="147"/>
      <c r="TAU58" s="148"/>
      <c r="TAV58" s="187"/>
      <c r="TAW58" s="188"/>
      <c r="TAX58" s="186"/>
      <c r="TAY58" s="145"/>
      <c r="TAZ58" s="146"/>
      <c r="TBA58" s="146"/>
      <c r="TBB58" s="147"/>
      <c r="TBC58" s="148"/>
      <c r="TBD58" s="187"/>
      <c r="TBE58" s="188"/>
      <c r="TBF58" s="186"/>
      <c r="TBG58" s="145"/>
      <c r="TBH58" s="146"/>
      <c r="TBI58" s="146"/>
      <c r="TBJ58" s="147"/>
      <c r="TBK58" s="148"/>
      <c r="TBL58" s="187"/>
      <c r="TBM58" s="188"/>
      <c r="TBN58" s="186"/>
      <c r="TBO58" s="145"/>
      <c r="TBP58" s="146"/>
      <c r="TBQ58" s="146"/>
      <c r="TBR58" s="147"/>
      <c r="TBS58" s="148"/>
      <c r="TBT58" s="187"/>
      <c r="TBU58" s="188"/>
      <c r="TBV58" s="186"/>
      <c r="TBW58" s="145"/>
      <c r="TBX58" s="146"/>
      <c r="TBY58" s="146"/>
      <c r="TBZ58" s="147"/>
      <c r="TCA58" s="148"/>
      <c r="TCB58" s="187"/>
      <c r="TCC58" s="188"/>
      <c r="TCD58" s="186"/>
      <c r="TCE58" s="145"/>
      <c r="TCF58" s="146"/>
      <c r="TCG58" s="146"/>
      <c r="TCH58" s="147"/>
      <c r="TCI58" s="148"/>
      <c r="TCJ58" s="187"/>
      <c r="TCK58" s="188"/>
      <c r="TCL58" s="186"/>
      <c r="TCM58" s="145"/>
      <c r="TCN58" s="146"/>
      <c r="TCO58" s="146"/>
      <c r="TCP58" s="147"/>
      <c r="TCQ58" s="148"/>
      <c r="TCR58" s="187"/>
      <c r="TCS58" s="188"/>
      <c r="TCT58" s="186"/>
      <c r="TCU58" s="145"/>
      <c r="TCV58" s="146"/>
      <c r="TCW58" s="146"/>
      <c r="TCX58" s="147"/>
      <c r="TCY58" s="148"/>
      <c r="TCZ58" s="187"/>
      <c r="TDA58" s="188"/>
      <c r="TDB58" s="186"/>
      <c r="TDC58" s="145"/>
      <c r="TDD58" s="146"/>
      <c r="TDE58" s="146"/>
      <c r="TDF58" s="147"/>
      <c r="TDG58" s="148"/>
      <c r="TDH58" s="187"/>
      <c r="TDI58" s="188"/>
      <c r="TDJ58" s="186"/>
      <c r="TDK58" s="145"/>
      <c r="TDL58" s="146"/>
      <c r="TDM58" s="146"/>
      <c r="TDN58" s="147"/>
      <c r="TDO58" s="148"/>
      <c r="TDP58" s="187"/>
      <c r="TDQ58" s="188"/>
      <c r="TDR58" s="186"/>
      <c r="TDS58" s="145"/>
      <c r="TDT58" s="146"/>
      <c r="TDU58" s="146"/>
      <c r="TDV58" s="147"/>
      <c r="TDW58" s="148"/>
      <c r="TDX58" s="187"/>
      <c r="TDY58" s="188"/>
      <c r="TDZ58" s="186"/>
      <c r="TEA58" s="145"/>
      <c r="TEB58" s="146"/>
      <c r="TEC58" s="146"/>
      <c r="TED58" s="147"/>
      <c r="TEE58" s="148"/>
      <c r="TEF58" s="187"/>
      <c r="TEG58" s="188"/>
      <c r="TEH58" s="186"/>
      <c r="TEI58" s="145"/>
      <c r="TEJ58" s="146"/>
      <c r="TEK58" s="146"/>
      <c r="TEL58" s="147"/>
      <c r="TEM58" s="148"/>
      <c r="TEN58" s="187"/>
      <c r="TEO58" s="188"/>
      <c r="TEP58" s="186"/>
      <c r="TEQ58" s="145"/>
      <c r="TER58" s="146"/>
      <c r="TES58" s="146"/>
      <c r="TET58" s="147"/>
      <c r="TEU58" s="148"/>
      <c r="TEV58" s="187"/>
      <c r="TEW58" s="188"/>
      <c r="TEX58" s="186"/>
      <c r="TEY58" s="145"/>
      <c r="TEZ58" s="146"/>
      <c r="TFA58" s="146"/>
      <c r="TFB58" s="147"/>
      <c r="TFC58" s="148"/>
      <c r="TFD58" s="187"/>
      <c r="TFE58" s="188"/>
      <c r="TFF58" s="186"/>
      <c r="TFG58" s="145"/>
      <c r="TFH58" s="146"/>
      <c r="TFI58" s="146"/>
      <c r="TFJ58" s="147"/>
      <c r="TFK58" s="148"/>
      <c r="TFL58" s="187"/>
      <c r="TFM58" s="188"/>
      <c r="TFN58" s="186"/>
      <c r="TFO58" s="145"/>
      <c r="TFP58" s="146"/>
      <c r="TFQ58" s="146"/>
      <c r="TFR58" s="147"/>
      <c r="TFS58" s="148"/>
      <c r="TFT58" s="187"/>
      <c r="TFU58" s="188"/>
      <c r="TFV58" s="186"/>
      <c r="TFW58" s="145"/>
      <c r="TFX58" s="146"/>
      <c r="TFY58" s="146"/>
      <c r="TFZ58" s="147"/>
      <c r="TGA58" s="148"/>
      <c r="TGB58" s="187"/>
      <c r="TGC58" s="188"/>
      <c r="TGD58" s="186"/>
      <c r="TGE58" s="145"/>
      <c r="TGF58" s="146"/>
      <c r="TGG58" s="146"/>
      <c r="TGH58" s="147"/>
      <c r="TGI58" s="148"/>
      <c r="TGJ58" s="187"/>
      <c r="TGK58" s="188"/>
      <c r="TGL58" s="186"/>
      <c r="TGM58" s="145"/>
      <c r="TGN58" s="146"/>
      <c r="TGO58" s="146"/>
      <c r="TGP58" s="147"/>
      <c r="TGQ58" s="148"/>
      <c r="TGR58" s="187"/>
      <c r="TGS58" s="188"/>
      <c r="TGT58" s="186"/>
      <c r="TGU58" s="145"/>
      <c r="TGV58" s="146"/>
      <c r="TGW58" s="146"/>
      <c r="TGX58" s="147"/>
      <c r="TGY58" s="148"/>
      <c r="TGZ58" s="187"/>
      <c r="THA58" s="188"/>
      <c r="THB58" s="186"/>
      <c r="THC58" s="145"/>
      <c r="THD58" s="146"/>
      <c r="THE58" s="146"/>
      <c r="THF58" s="147"/>
      <c r="THG58" s="148"/>
      <c r="THH58" s="187"/>
      <c r="THI58" s="188"/>
      <c r="THJ58" s="186"/>
      <c r="THK58" s="145"/>
      <c r="THL58" s="146"/>
      <c r="THM58" s="146"/>
      <c r="THN58" s="147"/>
      <c r="THO58" s="148"/>
      <c r="THP58" s="187"/>
      <c r="THQ58" s="188"/>
      <c r="THR58" s="186"/>
      <c r="THS58" s="145"/>
      <c r="THT58" s="146"/>
      <c r="THU58" s="146"/>
      <c r="THV58" s="147"/>
      <c r="THW58" s="148"/>
      <c r="THX58" s="187"/>
      <c r="THY58" s="188"/>
      <c r="THZ58" s="186"/>
      <c r="TIA58" s="145"/>
      <c r="TIB58" s="146"/>
      <c r="TIC58" s="146"/>
      <c r="TID58" s="147"/>
      <c r="TIE58" s="148"/>
      <c r="TIF58" s="187"/>
      <c r="TIG58" s="188"/>
      <c r="TIH58" s="186"/>
      <c r="TII58" s="145"/>
      <c r="TIJ58" s="146"/>
      <c r="TIK58" s="146"/>
      <c r="TIL58" s="147"/>
      <c r="TIM58" s="148"/>
      <c r="TIN58" s="187"/>
      <c r="TIO58" s="188"/>
      <c r="TIP58" s="186"/>
      <c r="TIQ58" s="145"/>
      <c r="TIR58" s="146"/>
      <c r="TIS58" s="146"/>
      <c r="TIT58" s="147"/>
      <c r="TIU58" s="148"/>
      <c r="TIV58" s="187"/>
      <c r="TIW58" s="188"/>
      <c r="TIX58" s="186"/>
      <c r="TIY58" s="145"/>
      <c r="TIZ58" s="146"/>
      <c r="TJA58" s="146"/>
      <c r="TJB58" s="147"/>
      <c r="TJC58" s="148"/>
      <c r="TJD58" s="187"/>
      <c r="TJE58" s="188"/>
      <c r="TJF58" s="186"/>
      <c r="TJG58" s="145"/>
      <c r="TJH58" s="146"/>
      <c r="TJI58" s="146"/>
      <c r="TJJ58" s="147"/>
      <c r="TJK58" s="148"/>
      <c r="TJL58" s="187"/>
      <c r="TJM58" s="188"/>
      <c r="TJN58" s="186"/>
      <c r="TJO58" s="145"/>
      <c r="TJP58" s="146"/>
      <c r="TJQ58" s="146"/>
      <c r="TJR58" s="147"/>
      <c r="TJS58" s="148"/>
      <c r="TJT58" s="187"/>
      <c r="TJU58" s="188"/>
      <c r="TJV58" s="186"/>
      <c r="TJW58" s="145"/>
      <c r="TJX58" s="146"/>
      <c r="TJY58" s="146"/>
      <c r="TJZ58" s="147"/>
      <c r="TKA58" s="148"/>
      <c r="TKB58" s="187"/>
      <c r="TKC58" s="188"/>
      <c r="TKD58" s="186"/>
      <c r="TKE58" s="145"/>
      <c r="TKF58" s="146"/>
      <c r="TKG58" s="146"/>
      <c r="TKH58" s="147"/>
      <c r="TKI58" s="148"/>
      <c r="TKJ58" s="187"/>
      <c r="TKK58" s="188"/>
      <c r="TKL58" s="186"/>
      <c r="TKM58" s="145"/>
      <c r="TKN58" s="146"/>
      <c r="TKO58" s="146"/>
      <c r="TKP58" s="147"/>
      <c r="TKQ58" s="148"/>
      <c r="TKR58" s="187"/>
      <c r="TKS58" s="188"/>
      <c r="TKT58" s="186"/>
      <c r="TKU58" s="145"/>
      <c r="TKV58" s="146"/>
      <c r="TKW58" s="146"/>
      <c r="TKX58" s="147"/>
      <c r="TKY58" s="148"/>
      <c r="TKZ58" s="187"/>
      <c r="TLA58" s="188"/>
      <c r="TLB58" s="186"/>
      <c r="TLC58" s="145"/>
      <c r="TLD58" s="146"/>
      <c r="TLE58" s="146"/>
      <c r="TLF58" s="147"/>
      <c r="TLG58" s="148"/>
      <c r="TLH58" s="187"/>
      <c r="TLI58" s="188"/>
      <c r="TLJ58" s="186"/>
      <c r="TLK58" s="145"/>
      <c r="TLL58" s="146"/>
      <c r="TLM58" s="146"/>
      <c r="TLN58" s="147"/>
      <c r="TLO58" s="148"/>
      <c r="TLP58" s="187"/>
      <c r="TLQ58" s="188"/>
      <c r="TLR58" s="186"/>
      <c r="TLS58" s="145"/>
      <c r="TLT58" s="146"/>
      <c r="TLU58" s="146"/>
      <c r="TLV58" s="147"/>
      <c r="TLW58" s="148"/>
      <c r="TLX58" s="187"/>
      <c r="TLY58" s="188"/>
      <c r="TLZ58" s="186"/>
      <c r="TMA58" s="145"/>
      <c r="TMB58" s="146"/>
      <c r="TMC58" s="146"/>
      <c r="TMD58" s="147"/>
      <c r="TME58" s="148"/>
      <c r="TMF58" s="187"/>
      <c r="TMG58" s="188"/>
      <c r="TMH58" s="186"/>
      <c r="TMI58" s="145"/>
      <c r="TMJ58" s="146"/>
      <c r="TMK58" s="146"/>
      <c r="TML58" s="147"/>
      <c r="TMM58" s="148"/>
      <c r="TMN58" s="187"/>
      <c r="TMO58" s="188"/>
      <c r="TMP58" s="186"/>
      <c r="TMQ58" s="145"/>
      <c r="TMR58" s="146"/>
      <c r="TMS58" s="146"/>
      <c r="TMT58" s="147"/>
      <c r="TMU58" s="148"/>
      <c r="TMV58" s="187"/>
      <c r="TMW58" s="188"/>
      <c r="TMX58" s="186"/>
      <c r="TMY58" s="145"/>
      <c r="TMZ58" s="146"/>
      <c r="TNA58" s="146"/>
      <c r="TNB58" s="147"/>
      <c r="TNC58" s="148"/>
      <c r="TND58" s="187"/>
      <c r="TNE58" s="188"/>
      <c r="TNF58" s="186"/>
      <c r="TNG58" s="145"/>
      <c r="TNH58" s="146"/>
      <c r="TNI58" s="146"/>
      <c r="TNJ58" s="147"/>
      <c r="TNK58" s="148"/>
      <c r="TNL58" s="187"/>
      <c r="TNM58" s="188"/>
      <c r="TNN58" s="186"/>
      <c r="TNO58" s="145"/>
      <c r="TNP58" s="146"/>
      <c r="TNQ58" s="146"/>
      <c r="TNR58" s="147"/>
      <c r="TNS58" s="148"/>
      <c r="TNT58" s="187"/>
      <c r="TNU58" s="188"/>
      <c r="TNV58" s="186"/>
      <c r="TNW58" s="145"/>
      <c r="TNX58" s="146"/>
      <c r="TNY58" s="146"/>
      <c r="TNZ58" s="147"/>
      <c r="TOA58" s="148"/>
      <c r="TOB58" s="187"/>
      <c r="TOC58" s="188"/>
      <c r="TOD58" s="186"/>
      <c r="TOE58" s="145"/>
      <c r="TOF58" s="146"/>
      <c r="TOG58" s="146"/>
      <c r="TOH58" s="147"/>
      <c r="TOI58" s="148"/>
      <c r="TOJ58" s="187"/>
      <c r="TOK58" s="188"/>
      <c r="TOL58" s="186"/>
      <c r="TOM58" s="145"/>
      <c r="TON58" s="146"/>
      <c r="TOO58" s="146"/>
      <c r="TOP58" s="147"/>
      <c r="TOQ58" s="148"/>
      <c r="TOR58" s="187"/>
      <c r="TOS58" s="188"/>
      <c r="TOT58" s="186"/>
      <c r="TOU58" s="145"/>
      <c r="TOV58" s="146"/>
      <c r="TOW58" s="146"/>
      <c r="TOX58" s="147"/>
      <c r="TOY58" s="148"/>
      <c r="TOZ58" s="187"/>
      <c r="TPA58" s="188"/>
      <c r="TPB58" s="186"/>
      <c r="TPC58" s="145"/>
      <c r="TPD58" s="146"/>
      <c r="TPE58" s="146"/>
      <c r="TPF58" s="147"/>
      <c r="TPG58" s="148"/>
      <c r="TPH58" s="187"/>
      <c r="TPI58" s="188"/>
      <c r="TPJ58" s="186"/>
      <c r="TPK58" s="145"/>
      <c r="TPL58" s="146"/>
      <c r="TPM58" s="146"/>
      <c r="TPN58" s="147"/>
      <c r="TPO58" s="148"/>
      <c r="TPP58" s="187"/>
      <c r="TPQ58" s="188"/>
      <c r="TPR58" s="186"/>
      <c r="TPS58" s="145"/>
      <c r="TPT58" s="146"/>
      <c r="TPU58" s="146"/>
      <c r="TPV58" s="147"/>
      <c r="TPW58" s="148"/>
      <c r="TPX58" s="187"/>
      <c r="TPY58" s="188"/>
      <c r="TPZ58" s="186"/>
      <c r="TQA58" s="145"/>
      <c r="TQB58" s="146"/>
      <c r="TQC58" s="146"/>
      <c r="TQD58" s="147"/>
      <c r="TQE58" s="148"/>
      <c r="TQF58" s="187"/>
      <c r="TQG58" s="188"/>
      <c r="TQH58" s="186"/>
      <c r="TQI58" s="145"/>
      <c r="TQJ58" s="146"/>
      <c r="TQK58" s="146"/>
      <c r="TQL58" s="147"/>
      <c r="TQM58" s="148"/>
      <c r="TQN58" s="187"/>
      <c r="TQO58" s="188"/>
      <c r="TQP58" s="186"/>
      <c r="TQQ58" s="145"/>
      <c r="TQR58" s="146"/>
      <c r="TQS58" s="146"/>
      <c r="TQT58" s="147"/>
      <c r="TQU58" s="148"/>
      <c r="TQV58" s="187"/>
      <c r="TQW58" s="188"/>
      <c r="TQX58" s="186"/>
      <c r="TQY58" s="145"/>
      <c r="TQZ58" s="146"/>
      <c r="TRA58" s="146"/>
      <c r="TRB58" s="147"/>
      <c r="TRC58" s="148"/>
      <c r="TRD58" s="187"/>
      <c r="TRE58" s="188"/>
      <c r="TRF58" s="186"/>
      <c r="TRG58" s="145"/>
      <c r="TRH58" s="146"/>
      <c r="TRI58" s="146"/>
      <c r="TRJ58" s="147"/>
      <c r="TRK58" s="148"/>
      <c r="TRL58" s="187"/>
      <c r="TRM58" s="188"/>
      <c r="TRN58" s="186"/>
      <c r="TRO58" s="145"/>
      <c r="TRP58" s="146"/>
      <c r="TRQ58" s="146"/>
      <c r="TRR58" s="147"/>
      <c r="TRS58" s="148"/>
      <c r="TRT58" s="187"/>
      <c r="TRU58" s="188"/>
      <c r="TRV58" s="186"/>
      <c r="TRW58" s="145"/>
      <c r="TRX58" s="146"/>
      <c r="TRY58" s="146"/>
      <c r="TRZ58" s="147"/>
      <c r="TSA58" s="148"/>
      <c r="TSB58" s="187"/>
      <c r="TSC58" s="188"/>
      <c r="TSD58" s="186"/>
      <c r="TSE58" s="145"/>
      <c r="TSF58" s="146"/>
      <c r="TSG58" s="146"/>
      <c r="TSH58" s="147"/>
      <c r="TSI58" s="148"/>
      <c r="TSJ58" s="187"/>
      <c r="TSK58" s="188"/>
      <c r="TSL58" s="186"/>
      <c r="TSM58" s="145"/>
      <c r="TSN58" s="146"/>
      <c r="TSO58" s="146"/>
      <c r="TSP58" s="147"/>
      <c r="TSQ58" s="148"/>
      <c r="TSR58" s="187"/>
      <c r="TSS58" s="188"/>
      <c r="TST58" s="186"/>
      <c r="TSU58" s="145"/>
      <c r="TSV58" s="146"/>
      <c r="TSW58" s="146"/>
      <c r="TSX58" s="147"/>
      <c r="TSY58" s="148"/>
      <c r="TSZ58" s="187"/>
      <c r="TTA58" s="188"/>
      <c r="TTB58" s="186"/>
      <c r="TTC58" s="145"/>
      <c r="TTD58" s="146"/>
      <c r="TTE58" s="146"/>
      <c r="TTF58" s="147"/>
      <c r="TTG58" s="148"/>
      <c r="TTH58" s="187"/>
      <c r="TTI58" s="188"/>
      <c r="TTJ58" s="186"/>
      <c r="TTK58" s="145"/>
      <c r="TTL58" s="146"/>
      <c r="TTM58" s="146"/>
      <c r="TTN58" s="147"/>
      <c r="TTO58" s="148"/>
      <c r="TTP58" s="187"/>
      <c r="TTQ58" s="188"/>
      <c r="TTR58" s="186"/>
      <c r="TTS58" s="145"/>
      <c r="TTT58" s="146"/>
      <c r="TTU58" s="146"/>
      <c r="TTV58" s="147"/>
      <c r="TTW58" s="148"/>
      <c r="TTX58" s="187"/>
      <c r="TTY58" s="188"/>
      <c r="TTZ58" s="186"/>
      <c r="TUA58" s="145"/>
      <c r="TUB58" s="146"/>
      <c r="TUC58" s="146"/>
      <c r="TUD58" s="147"/>
      <c r="TUE58" s="148"/>
      <c r="TUF58" s="187"/>
      <c r="TUG58" s="188"/>
      <c r="TUH58" s="186"/>
      <c r="TUI58" s="145"/>
      <c r="TUJ58" s="146"/>
      <c r="TUK58" s="146"/>
      <c r="TUL58" s="147"/>
      <c r="TUM58" s="148"/>
      <c r="TUN58" s="187"/>
      <c r="TUO58" s="188"/>
      <c r="TUP58" s="186"/>
      <c r="TUQ58" s="145"/>
      <c r="TUR58" s="146"/>
      <c r="TUS58" s="146"/>
      <c r="TUT58" s="147"/>
      <c r="TUU58" s="148"/>
      <c r="TUV58" s="187"/>
      <c r="TUW58" s="188"/>
      <c r="TUX58" s="186"/>
      <c r="TUY58" s="145"/>
      <c r="TUZ58" s="146"/>
      <c r="TVA58" s="146"/>
      <c r="TVB58" s="147"/>
      <c r="TVC58" s="148"/>
      <c r="TVD58" s="187"/>
      <c r="TVE58" s="188"/>
      <c r="TVF58" s="186"/>
      <c r="TVG58" s="145"/>
      <c r="TVH58" s="146"/>
      <c r="TVI58" s="146"/>
      <c r="TVJ58" s="147"/>
      <c r="TVK58" s="148"/>
      <c r="TVL58" s="187"/>
      <c r="TVM58" s="188"/>
      <c r="TVN58" s="186"/>
      <c r="TVO58" s="145"/>
      <c r="TVP58" s="146"/>
      <c r="TVQ58" s="146"/>
      <c r="TVR58" s="147"/>
      <c r="TVS58" s="148"/>
      <c r="TVT58" s="187"/>
      <c r="TVU58" s="188"/>
      <c r="TVV58" s="186"/>
      <c r="TVW58" s="145"/>
      <c r="TVX58" s="146"/>
      <c r="TVY58" s="146"/>
      <c r="TVZ58" s="147"/>
      <c r="TWA58" s="148"/>
      <c r="TWB58" s="187"/>
      <c r="TWC58" s="188"/>
      <c r="TWD58" s="186"/>
      <c r="TWE58" s="145"/>
      <c r="TWF58" s="146"/>
      <c r="TWG58" s="146"/>
      <c r="TWH58" s="147"/>
      <c r="TWI58" s="148"/>
      <c r="TWJ58" s="187"/>
      <c r="TWK58" s="188"/>
      <c r="TWL58" s="186"/>
      <c r="TWM58" s="145"/>
      <c r="TWN58" s="146"/>
      <c r="TWO58" s="146"/>
      <c r="TWP58" s="147"/>
      <c r="TWQ58" s="148"/>
      <c r="TWR58" s="187"/>
      <c r="TWS58" s="188"/>
      <c r="TWT58" s="186"/>
      <c r="TWU58" s="145"/>
      <c r="TWV58" s="146"/>
      <c r="TWW58" s="146"/>
      <c r="TWX58" s="147"/>
      <c r="TWY58" s="148"/>
      <c r="TWZ58" s="187"/>
      <c r="TXA58" s="188"/>
      <c r="TXB58" s="186"/>
      <c r="TXC58" s="145"/>
      <c r="TXD58" s="146"/>
      <c r="TXE58" s="146"/>
      <c r="TXF58" s="147"/>
      <c r="TXG58" s="148"/>
      <c r="TXH58" s="187"/>
      <c r="TXI58" s="188"/>
      <c r="TXJ58" s="186"/>
      <c r="TXK58" s="145"/>
      <c r="TXL58" s="146"/>
      <c r="TXM58" s="146"/>
      <c r="TXN58" s="147"/>
      <c r="TXO58" s="148"/>
      <c r="TXP58" s="187"/>
      <c r="TXQ58" s="188"/>
      <c r="TXR58" s="186"/>
      <c r="TXS58" s="145"/>
      <c r="TXT58" s="146"/>
      <c r="TXU58" s="146"/>
      <c r="TXV58" s="147"/>
      <c r="TXW58" s="148"/>
      <c r="TXX58" s="187"/>
      <c r="TXY58" s="188"/>
      <c r="TXZ58" s="186"/>
      <c r="TYA58" s="145"/>
      <c r="TYB58" s="146"/>
      <c r="TYC58" s="146"/>
      <c r="TYD58" s="147"/>
      <c r="TYE58" s="148"/>
      <c r="TYF58" s="187"/>
      <c r="TYG58" s="188"/>
      <c r="TYH58" s="186"/>
      <c r="TYI58" s="145"/>
      <c r="TYJ58" s="146"/>
      <c r="TYK58" s="146"/>
      <c r="TYL58" s="147"/>
      <c r="TYM58" s="148"/>
      <c r="TYN58" s="187"/>
      <c r="TYO58" s="188"/>
      <c r="TYP58" s="186"/>
      <c r="TYQ58" s="145"/>
      <c r="TYR58" s="146"/>
      <c r="TYS58" s="146"/>
      <c r="TYT58" s="147"/>
      <c r="TYU58" s="148"/>
      <c r="TYV58" s="187"/>
      <c r="TYW58" s="188"/>
      <c r="TYX58" s="186"/>
      <c r="TYY58" s="145"/>
      <c r="TYZ58" s="146"/>
      <c r="TZA58" s="146"/>
      <c r="TZB58" s="147"/>
      <c r="TZC58" s="148"/>
      <c r="TZD58" s="187"/>
      <c r="TZE58" s="188"/>
      <c r="TZF58" s="186"/>
      <c r="TZG58" s="145"/>
      <c r="TZH58" s="146"/>
      <c r="TZI58" s="146"/>
      <c r="TZJ58" s="147"/>
      <c r="TZK58" s="148"/>
      <c r="TZL58" s="187"/>
      <c r="TZM58" s="188"/>
      <c r="TZN58" s="186"/>
      <c r="TZO58" s="145"/>
      <c r="TZP58" s="146"/>
      <c r="TZQ58" s="146"/>
      <c r="TZR58" s="147"/>
      <c r="TZS58" s="148"/>
      <c r="TZT58" s="187"/>
      <c r="TZU58" s="188"/>
      <c r="TZV58" s="186"/>
      <c r="TZW58" s="145"/>
      <c r="TZX58" s="146"/>
      <c r="TZY58" s="146"/>
      <c r="TZZ58" s="147"/>
      <c r="UAA58" s="148"/>
      <c r="UAB58" s="187"/>
      <c r="UAC58" s="188"/>
      <c r="UAD58" s="186"/>
      <c r="UAE58" s="145"/>
      <c r="UAF58" s="146"/>
      <c r="UAG58" s="146"/>
      <c r="UAH58" s="147"/>
      <c r="UAI58" s="148"/>
      <c r="UAJ58" s="187"/>
      <c r="UAK58" s="188"/>
      <c r="UAL58" s="186"/>
      <c r="UAM58" s="145"/>
      <c r="UAN58" s="146"/>
      <c r="UAO58" s="146"/>
      <c r="UAP58" s="147"/>
      <c r="UAQ58" s="148"/>
      <c r="UAR58" s="187"/>
      <c r="UAS58" s="188"/>
      <c r="UAT58" s="186"/>
      <c r="UAU58" s="145"/>
      <c r="UAV58" s="146"/>
      <c r="UAW58" s="146"/>
      <c r="UAX58" s="147"/>
      <c r="UAY58" s="148"/>
      <c r="UAZ58" s="187"/>
      <c r="UBA58" s="188"/>
      <c r="UBB58" s="186"/>
      <c r="UBC58" s="145"/>
      <c r="UBD58" s="146"/>
      <c r="UBE58" s="146"/>
      <c r="UBF58" s="147"/>
      <c r="UBG58" s="148"/>
      <c r="UBH58" s="187"/>
      <c r="UBI58" s="188"/>
      <c r="UBJ58" s="186"/>
      <c r="UBK58" s="145"/>
      <c r="UBL58" s="146"/>
      <c r="UBM58" s="146"/>
      <c r="UBN58" s="147"/>
      <c r="UBO58" s="148"/>
      <c r="UBP58" s="187"/>
      <c r="UBQ58" s="188"/>
      <c r="UBR58" s="186"/>
      <c r="UBS58" s="145"/>
      <c r="UBT58" s="146"/>
      <c r="UBU58" s="146"/>
      <c r="UBV58" s="147"/>
      <c r="UBW58" s="148"/>
      <c r="UBX58" s="187"/>
      <c r="UBY58" s="188"/>
      <c r="UBZ58" s="186"/>
      <c r="UCA58" s="145"/>
      <c r="UCB58" s="146"/>
      <c r="UCC58" s="146"/>
      <c r="UCD58" s="147"/>
      <c r="UCE58" s="148"/>
      <c r="UCF58" s="187"/>
      <c r="UCG58" s="188"/>
      <c r="UCH58" s="186"/>
      <c r="UCI58" s="145"/>
      <c r="UCJ58" s="146"/>
      <c r="UCK58" s="146"/>
      <c r="UCL58" s="147"/>
      <c r="UCM58" s="148"/>
      <c r="UCN58" s="187"/>
      <c r="UCO58" s="188"/>
      <c r="UCP58" s="186"/>
      <c r="UCQ58" s="145"/>
      <c r="UCR58" s="146"/>
      <c r="UCS58" s="146"/>
      <c r="UCT58" s="147"/>
      <c r="UCU58" s="148"/>
      <c r="UCV58" s="187"/>
      <c r="UCW58" s="188"/>
      <c r="UCX58" s="186"/>
      <c r="UCY58" s="145"/>
      <c r="UCZ58" s="146"/>
      <c r="UDA58" s="146"/>
      <c r="UDB58" s="147"/>
      <c r="UDC58" s="148"/>
      <c r="UDD58" s="187"/>
      <c r="UDE58" s="188"/>
      <c r="UDF58" s="186"/>
      <c r="UDG58" s="145"/>
      <c r="UDH58" s="146"/>
      <c r="UDI58" s="146"/>
      <c r="UDJ58" s="147"/>
      <c r="UDK58" s="148"/>
      <c r="UDL58" s="187"/>
      <c r="UDM58" s="188"/>
      <c r="UDN58" s="186"/>
      <c r="UDO58" s="145"/>
      <c r="UDP58" s="146"/>
      <c r="UDQ58" s="146"/>
      <c r="UDR58" s="147"/>
      <c r="UDS58" s="148"/>
      <c r="UDT58" s="187"/>
      <c r="UDU58" s="188"/>
      <c r="UDV58" s="186"/>
      <c r="UDW58" s="145"/>
      <c r="UDX58" s="146"/>
      <c r="UDY58" s="146"/>
      <c r="UDZ58" s="147"/>
      <c r="UEA58" s="148"/>
      <c r="UEB58" s="187"/>
      <c r="UEC58" s="188"/>
      <c r="UED58" s="186"/>
      <c r="UEE58" s="145"/>
      <c r="UEF58" s="146"/>
      <c r="UEG58" s="146"/>
      <c r="UEH58" s="147"/>
      <c r="UEI58" s="148"/>
      <c r="UEJ58" s="187"/>
      <c r="UEK58" s="188"/>
      <c r="UEL58" s="186"/>
      <c r="UEM58" s="145"/>
      <c r="UEN58" s="146"/>
      <c r="UEO58" s="146"/>
      <c r="UEP58" s="147"/>
      <c r="UEQ58" s="148"/>
      <c r="UER58" s="187"/>
      <c r="UES58" s="188"/>
      <c r="UET58" s="186"/>
      <c r="UEU58" s="145"/>
      <c r="UEV58" s="146"/>
      <c r="UEW58" s="146"/>
      <c r="UEX58" s="147"/>
      <c r="UEY58" s="148"/>
      <c r="UEZ58" s="187"/>
      <c r="UFA58" s="188"/>
      <c r="UFB58" s="186"/>
      <c r="UFC58" s="145"/>
      <c r="UFD58" s="146"/>
      <c r="UFE58" s="146"/>
      <c r="UFF58" s="147"/>
      <c r="UFG58" s="148"/>
      <c r="UFH58" s="187"/>
      <c r="UFI58" s="188"/>
      <c r="UFJ58" s="186"/>
      <c r="UFK58" s="145"/>
      <c r="UFL58" s="146"/>
      <c r="UFM58" s="146"/>
      <c r="UFN58" s="147"/>
      <c r="UFO58" s="148"/>
      <c r="UFP58" s="187"/>
      <c r="UFQ58" s="188"/>
      <c r="UFR58" s="186"/>
      <c r="UFS58" s="145"/>
      <c r="UFT58" s="146"/>
      <c r="UFU58" s="146"/>
      <c r="UFV58" s="147"/>
      <c r="UFW58" s="148"/>
      <c r="UFX58" s="187"/>
      <c r="UFY58" s="188"/>
      <c r="UFZ58" s="186"/>
      <c r="UGA58" s="145"/>
      <c r="UGB58" s="146"/>
      <c r="UGC58" s="146"/>
      <c r="UGD58" s="147"/>
      <c r="UGE58" s="148"/>
      <c r="UGF58" s="187"/>
      <c r="UGG58" s="188"/>
      <c r="UGH58" s="186"/>
      <c r="UGI58" s="145"/>
      <c r="UGJ58" s="146"/>
      <c r="UGK58" s="146"/>
      <c r="UGL58" s="147"/>
      <c r="UGM58" s="148"/>
      <c r="UGN58" s="187"/>
      <c r="UGO58" s="188"/>
      <c r="UGP58" s="186"/>
      <c r="UGQ58" s="145"/>
      <c r="UGR58" s="146"/>
      <c r="UGS58" s="146"/>
      <c r="UGT58" s="147"/>
      <c r="UGU58" s="148"/>
      <c r="UGV58" s="187"/>
      <c r="UGW58" s="188"/>
      <c r="UGX58" s="186"/>
      <c r="UGY58" s="145"/>
      <c r="UGZ58" s="146"/>
      <c r="UHA58" s="146"/>
      <c r="UHB58" s="147"/>
      <c r="UHC58" s="148"/>
      <c r="UHD58" s="187"/>
      <c r="UHE58" s="188"/>
      <c r="UHF58" s="186"/>
      <c r="UHG58" s="145"/>
      <c r="UHH58" s="146"/>
      <c r="UHI58" s="146"/>
      <c r="UHJ58" s="147"/>
      <c r="UHK58" s="148"/>
      <c r="UHL58" s="187"/>
      <c r="UHM58" s="188"/>
      <c r="UHN58" s="186"/>
      <c r="UHO58" s="145"/>
      <c r="UHP58" s="146"/>
      <c r="UHQ58" s="146"/>
      <c r="UHR58" s="147"/>
      <c r="UHS58" s="148"/>
      <c r="UHT58" s="187"/>
      <c r="UHU58" s="188"/>
      <c r="UHV58" s="186"/>
      <c r="UHW58" s="145"/>
      <c r="UHX58" s="146"/>
      <c r="UHY58" s="146"/>
      <c r="UHZ58" s="147"/>
      <c r="UIA58" s="148"/>
      <c r="UIB58" s="187"/>
      <c r="UIC58" s="188"/>
      <c r="UID58" s="186"/>
      <c r="UIE58" s="145"/>
      <c r="UIF58" s="146"/>
      <c r="UIG58" s="146"/>
      <c r="UIH58" s="147"/>
      <c r="UII58" s="148"/>
      <c r="UIJ58" s="187"/>
      <c r="UIK58" s="188"/>
      <c r="UIL58" s="186"/>
      <c r="UIM58" s="145"/>
      <c r="UIN58" s="146"/>
      <c r="UIO58" s="146"/>
      <c r="UIP58" s="147"/>
      <c r="UIQ58" s="148"/>
      <c r="UIR58" s="187"/>
      <c r="UIS58" s="188"/>
      <c r="UIT58" s="186"/>
      <c r="UIU58" s="145"/>
      <c r="UIV58" s="146"/>
      <c r="UIW58" s="146"/>
      <c r="UIX58" s="147"/>
      <c r="UIY58" s="148"/>
      <c r="UIZ58" s="187"/>
      <c r="UJA58" s="188"/>
      <c r="UJB58" s="186"/>
      <c r="UJC58" s="145"/>
      <c r="UJD58" s="146"/>
      <c r="UJE58" s="146"/>
      <c r="UJF58" s="147"/>
      <c r="UJG58" s="148"/>
      <c r="UJH58" s="187"/>
      <c r="UJI58" s="188"/>
      <c r="UJJ58" s="186"/>
      <c r="UJK58" s="145"/>
      <c r="UJL58" s="146"/>
      <c r="UJM58" s="146"/>
      <c r="UJN58" s="147"/>
      <c r="UJO58" s="148"/>
      <c r="UJP58" s="187"/>
      <c r="UJQ58" s="188"/>
      <c r="UJR58" s="186"/>
      <c r="UJS58" s="145"/>
      <c r="UJT58" s="146"/>
      <c r="UJU58" s="146"/>
      <c r="UJV58" s="147"/>
      <c r="UJW58" s="148"/>
      <c r="UJX58" s="187"/>
      <c r="UJY58" s="188"/>
      <c r="UJZ58" s="186"/>
      <c r="UKA58" s="145"/>
      <c r="UKB58" s="146"/>
      <c r="UKC58" s="146"/>
      <c r="UKD58" s="147"/>
      <c r="UKE58" s="148"/>
      <c r="UKF58" s="187"/>
      <c r="UKG58" s="188"/>
      <c r="UKH58" s="186"/>
      <c r="UKI58" s="145"/>
      <c r="UKJ58" s="146"/>
      <c r="UKK58" s="146"/>
      <c r="UKL58" s="147"/>
      <c r="UKM58" s="148"/>
      <c r="UKN58" s="187"/>
      <c r="UKO58" s="188"/>
      <c r="UKP58" s="186"/>
      <c r="UKQ58" s="145"/>
      <c r="UKR58" s="146"/>
      <c r="UKS58" s="146"/>
      <c r="UKT58" s="147"/>
      <c r="UKU58" s="148"/>
      <c r="UKV58" s="187"/>
      <c r="UKW58" s="188"/>
      <c r="UKX58" s="186"/>
      <c r="UKY58" s="145"/>
      <c r="UKZ58" s="146"/>
      <c r="ULA58" s="146"/>
      <c r="ULB58" s="147"/>
      <c r="ULC58" s="148"/>
      <c r="ULD58" s="187"/>
      <c r="ULE58" s="188"/>
      <c r="ULF58" s="186"/>
      <c r="ULG58" s="145"/>
      <c r="ULH58" s="146"/>
      <c r="ULI58" s="146"/>
      <c r="ULJ58" s="147"/>
      <c r="ULK58" s="148"/>
      <c r="ULL58" s="187"/>
      <c r="ULM58" s="188"/>
      <c r="ULN58" s="186"/>
      <c r="ULO58" s="145"/>
      <c r="ULP58" s="146"/>
      <c r="ULQ58" s="146"/>
      <c r="ULR58" s="147"/>
      <c r="ULS58" s="148"/>
      <c r="ULT58" s="187"/>
      <c r="ULU58" s="188"/>
      <c r="ULV58" s="186"/>
      <c r="ULW58" s="145"/>
      <c r="ULX58" s="146"/>
      <c r="ULY58" s="146"/>
      <c r="ULZ58" s="147"/>
      <c r="UMA58" s="148"/>
      <c r="UMB58" s="187"/>
      <c r="UMC58" s="188"/>
      <c r="UMD58" s="186"/>
      <c r="UME58" s="145"/>
      <c r="UMF58" s="146"/>
      <c r="UMG58" s="146"/>
      <c r="UMH58" s="147"/>
      <c r="UMI58" s="148"/>
      <c r="UMJ58" s="187"/>
      <c r="UMK58" s="188"/>
      <c r="UML58" s="186"/>
      <c r="UMM58" s="145"/>
      <c r="UMN58" s="146"/>
      <c r="UMO58" s="146"/>
      <c r="UMP58" s="147"/>
      <c r="UMQ58" s="148"/>
      <c r="UMR58" s="187"/>
      <c r="UMS58" s="188"/>
      <c r="UMT58" s="186"/>
      <c r="UMU58" s="145"/>
      <c r="UMV58" s="146"/>
      <c r="UMW58" s="146"/>
      <c r="UMX58" s="147"/>
      <c r="UMY58" s="148"/>
      <c r="UMZ58" s="187"/>
      <c r="UNA58" s="188"/>
      <c r="UNB58" s="186"/>
      <c r="UNC58" s="145"/>
      <c r="UND58" s="146"/>
      <c r="UNE58" s="146"/>
      <c r="UNF58" s="147"/>
      <c r="UNG58" s="148"/>
      <c r="UNH58" s="187"/>
      <c r="UNI58" s="188"/>
      <c r="UNJ58" s="186"/>
      <c r="UNK58" s="145"/>
      <c r="UNL58" s="146"/>
      <c r="UNM58" s="146"/>
      <c r="UNN58" s="147"/>
      <c r="UNO58" s="148"/>
      <c r="UNP58" s="187"/>
      <c r="UNQ58" s="188"/>
      <c r="UNR58" s="186"/>
      <c r="UNS58" s="145"/>
      <c r="UNT58" s="146"/>
      <c r="UNU58" s="146"/>
      <c r="UNV58" s="147"/>
      <c r="UNW58" s="148"/>
      <c r="UNX58" s="187"/>
      <c r="UNY58" s="188"/>
      <c r="UNZ58" s="186"/>
      <c r="UOA58" s="145"/>
      <c r="UOB58" s="146"/>
      <c r="UOC58" s="146"/>
      <c r="UOD58" s="147"/>
      <c r="UOE58" s="148"/>
      <c r="UOF58" s="187"/>
      <c r="UOG58" s="188"/>
      <c r="UOH58" s="186"/>
      <c r="UOI58" s="145"/>
      <c r="UOJ58" s="146"/>
      <c r="UOK58" s="146"/>
      <c r="UOL58" s="147"/>
      <c r="UOM58" s="148"/>
      <c r="UON58" s="187"/>
      <c r="UOO58" s="188"/>
      <c r="UOP58" s="186"/>
      <c r="UOQ58" s="145"/>
      <c r="UOR58" s="146"/>
      <c r="UOS58" s="146"/>
      <c r="UOT58" s="147"/>
      <c r="UOU58" s="148"/>
      <c r="UOV58" s="187"/>
      <c r="UOW58" s="188"/>
      <c r="UOX58" s="186"/>
      <c r="UOY58" s="145"/>
      <c r="UOZ58" s="146"/>
      <c r="UPA58" s="146"/>
      <c r="UPB58" s="147"/>
      <c r="UPC58" s="148"/>
      <c r="UPD58" s="187"/>
      <c r="UPE58" s="188"/>
      <c r="UPF58" s="186"/>
      <c r="UPG58" s="145"/>
      <c r="UPH58" s="146"/>
      <c r="UPI58" s="146"/>
      <c r="UPJ58" s="147"/>
      <c r="UPK58" s="148"/>
      <c r="UPL58" s="187"/>
      <c r="UPM58" s="188"/>
      <c r="UPN58" s="186"/>
      <c r="UPO58" s="145"/>
      <c r="UPP58" s="146"/>
      <c r="UPQ58" s="146"/>
      <c r="UPR58" s="147"/>
      <c r="UPS58" s="148"/>
      <c r="UPT58" s="187"/>
      <c r="UPU58" s="188"/>
      <c r="UPV58" s="186"/>
      <c r="UPW58" s="145"/>
      <c r="UPX58" s="146"/>
      <c r="UPY58" s="146"/>
      <c r="UPZ58" s="147"/>
      <c r="UQA58" s="148"/>
      <c r="UQB58" s="187"/>
      <c r="UQC58" s="188"/>
      <c r="UQD58" s="186"/>
      <c r="UQE58" s="145"/>
      <c r="UQF58" s="146"/>
      <c r="UQG58" s="146"/>
      <c r="UQH58" s="147"/>
      <c r="UQI58" s="148"/>
      <c r="UQJ58" s="187"/>
      <c r="UQK58" s="188"/>
      <c r="UQL58" s="186"/>
      <c r="UQM58" s="145"/>
      <c r="UQN58" s="146"/>
      <c r="UQO58" s="146"/>
      <c r="UQP58" s="147"/>
      <c r="UQQ58" s="148"/>
      <c r="UQR58" s="187"/>
      <c r="UQS58" s="188"/>
      <c r="UQT58" s="186"/>
      <c r="UQU58" s="145"/>
      <c r="UQV58" s="146"/>
      <c r="UQW58" s="146"/>
      <c r="UQX58" s="147"/>
      <c r="UQY58" s="148"/>
      <c r="UQZ58" s="187"/>
      <c r="URA58" s="188"/>
      <c r="URB58" s="186"/>
      <c r="URC58" s="145"/>
      <c r="URD58" s="146"/>
      <c r="URE58" s="146"/>
      <c r="URF58" s="147"/>
      <c r="URG58" s="148"/>
      <c r="URH58" s="187"/>
      <c r="URI58" s="188"/>
      <c r="URJ58" s="186"/>
      <c r="URK58" s="145"/>
      <c r="URL58" s="146"/>
      <c r="URM58" s="146"/>
      <c r="URN58" s="147"/>
      <c r="URO58" s="148"/>
      <c r="URP58" s="187"/>
      <c r="URQ58" s="188"/>
      <c r="URR58" s="186"/>
      <c r="URS58" s="145"/>
      <c r="URT58" s="146"/>
      <c r="URU58" s="146"/>
      <c r="URV58" s="147"/>
      <c r="URW58" s="148"/>
      <c r="URX58" s="187"/>
      <c r="URY58" s="188"/>
      <c r="URZ58" s="186"/>
      <c r="USA58" s="145"/>
      <c r="USB58" s="146"/>
      <c r="USC58" s="146"/>
      <c r="USD58" s="147"/>
      <c r="USE58" s="148"/>
      <c r="USF58" s="187"/>
      <c r="USG58" s="188"/>
      <c r="USH58" s="186"/>
      <c r="USI58" s="145"/>
      <c r="USJ58" s="146"/>
      <c r="USK58" s="146"/>
      <c r="USL58" s="147"/>
      <c r="USM58" s="148"/>
      <c r="USN58" s="187"/>
      <c r="USO58" s="188"/>
      <c r="USP58" s="186"/>
      <c r="USQ58" s="145"/>
      <c r="USR58" s="146"/>
      <c r="USS58" s="146"/>
      <c r="UST58" s="147"/>
      <c r="USU58" s="148"/>
      <c r="USV58" s="187"/>
      <c r="USW58" s="188"/>
      <c r="USX58" s="186"/>
      <c r="USY58" s="145"/>
      <c r="USZ58" s="146"/>
      <c r="UTA58" s="146"/>
      <c r="UTB58" s="147"/>
      <c r="UTC58" s="148"/>
      <c r="UTD58" s="187"/>
      <c r="UTE58" s="188"/>
      <c r="UTF58" s="186"/>
      <c r="UTG58" s="145"/>
      <c r="UTH58" s="146"/>
      <c r="UTI58" s="146"/>
      <c r="UTJ58" s="147"/>
      <c r="UTK58" s="148"/>
      <c r="UTL58" s="187"/>
      <c r="UTM58" s="188"/>
      <c r="UTN58" s="186"/>
      <c r="UTO58" s="145"/>
      <c r="UTP58" s="146"/>
      <c r="UTQ58" s="146"/>
      <c r="UTR58" s="147"/>
      <c r="UTS58" s="148"/>
      <c r="UTT58" s="187"/>
      <c r="UTU58" s="188"/>
      <c r="UTV58" s="186"/>
      <c r="UTW58" s="145"/>
      <c r="UTX58" s="146"/>
      <c r="UTY58" s="146"/>
      <c r="UTZ58" s="147"/>
      <c r="UUA58" s="148"/>
      <c r="UUB58" s="187"/>
      <c r="UUC58" s="188"/>
      <c r="UUD58" s="186"/>
      <c r="UUE58" s="145"/>
      <c r="UUF58" s="146"/>
      <c r="UUG58" s="146"/>
      <c r="UUH58" s="147"/>
      <c r="UUI58" s="148"/>
      <c r="UUJ58" s="187"/>
      <c r="UUK58" s="188"/>
      <c r="UUL58" s="186"/>
      <c r="UUM58" s="145"/>
      <c r="UUN58" s="146"/>
      <c r="UUO58" s="146"/>
      <c r="UUP58" s="147"/>
      <c r="UUQ58" s="148"/>
      <c r="UUR58" s="187"/>
      <c r="UUS58" s="188"/>
      <c r="UUT58" s="186"/>
      <c r="UUU58" s="145"/>
      <c r="UUV58" s="146"/>
      <c r="UUW58" s="146"/>
      <c r="UUX58" s="147"/>
      <c r="UUY58" s="148"/>
      <c r="UUZ58" s="187"/>
      <c r="UVA58" s="188"/>
      <c r="UVB58" s="186"/>
      <c r="UVC58" s="145"/>
      <c r="UVD58" s="146"/>
      <c r="UVE58" s="146"/>
      <c r="UVF58" s="147"/>
      <c r="UVG58" s="148"/>
      <c r="UVH58" s="187"/>
      <c r="UVI58" s="188"/>
      <c r="UVJ58" s="186"/>
      <c r="UVK58" s="145"/>
      <c r="UVL58" s="146"/>
      <c r="UVM58" s="146"/>
      <c r="UVN58" s="147"/>
      <c r="UVO58" s="148"/>
      <c r="UVP58" s="187"/>
      <c r="UVQ58" s="188"/>
      <c r="UVR58" s="186"/>
      <c r="UVS58" s="145"/>
      <c r="UVT58" s="146"/>
      <c r="UVU58" s="146"/>
      <c r="UVV58" s="147"/>
      <c r="UVW58" s="148"/>
      <c r="UVX58" s="187"/>
      <c r="UVY58" s="188"/>
      <c r="UVZ58" s="186"/>
      <c r="UWA58" s="145"/>
      <c r="UWB58" s="146"/>
      <c r="UWC58" s="146"/>
      <c r="UWD58" s="147"/>
      <c r="UWE58" s="148"/>
      <c r="UWF58" s="187"/>
      <c r="UWG58" s="188"/>
      <c r="UWH58" s="186"/>
      <c r="UWI58" s="145"/>
      <c r="UWJ58" s="146"/>
      <c r="UWK58" s="146"/>
      <c r="UWL58" s="147"/>
      <c r="UWM58" s="148"/>
      <c r="UWN58" s="187"/>
      <c r="UWO58" s="188"/>
      <c r="UWP58" s="186"/>
      <c r="UWQ58" s="145"/>
      <c r="UWR58" s="146"/>
      <c r="UWS58" s="146"/>
      <c r="UWT58" s="147"/>
      <c r="UWU58" s="148"/>
      <c r="UWV58" s="187"/>
      <c r="UWW58" s="188"/>
      <c r="UWX58" s="186"/>
      <c r="UWY58" s="145"/>
      <c r="UWZ58" s="146"/>
      <c r="UXA58" s="146"/>
      <c r="UXB58" s="147"/>
      <c r="UXC58" s="148"/>
      <c r="UXD58" s="187"/>
      <c r="UXE58" s="188"/>
      <c r="UXF58" s="186"/>
      <c r="UXG58" s="145"/>
      <c r="UXH58" s="146"/>
      <c r="UXI58" s="146"/>
      <c r="UXJ58" s="147"/>
      <c r="UXK58" s="148"/>
      <c r="UXL58" s="187"/>
      <c r="UXM58" s="188"/>
      <c r="UXN58" s="186"/>
      <c r="UXO58" s="145"/>
      <c r="UXP58" s="146"/>
      <c r="UXQ58" s="146"/>
      <c r="UXR58" s="147"/>
      <c r="UXS58" s="148"/>
      <c r="UXT58" s="187"/>
      <c r="UXU58" s="188"/>
      <c r="UXV58" s="186"/>
      <c r="UXW58" s="145"/>
      <c r="UXX58" s="146"/>
      <c r="UXY58" s="146"/>
      <c r="UXZ58" s="147"/>
      <c r="UYA58" s="148"/>
      <c r="UYB58" s="187"/>
      <c r="UYC58" s="188"/>
      <c r="UYD58" s="186"/>
      <c r="UYE58" s="145"/>
      <c r="UYF58" s="146"/>
      <c r="UYG58" s="146"/>
      <c r="UYH58" s="147"/>
      <c r="UYI58" s="148"/>
      <c r="UYJ58" s="187"/>
      <c r="UYK58" s="188"/>
      <c r="UYL58" s="186"/>
      <c r="UYM58" s="145"/>
      <c r="UYN58" s="146"/>
      <c r="UYO58" s="146"/>
      <c r="UYP58" s="147"/>
      <c r="UYQ58" s="148"/>
      <c r="UYR58" s="187"/>
      <c r="UYS58" s="188"/>
      <c r="UYT58" s="186"/>
      <c r="UYU58" s="145"/>
      <c r="UYV58" s="146"/>
      <c r="UYW58" s="146"/>
      <c r="UYX58" s="147"/>
      <c r="UYY58" s="148"/>
      <c r="UYZ58" s="187"/>
      <c r="UZA58" s="188"/>
      <c r="UZB58" s="186"/>
      <c r="UZC58" s="145"/>
      <c r="UZD58" s="146"/>
      <c r="UZE58" s="146"/>
      <c r="UZF58" s="147"/>
      <c r="UZG58" s="148"/>
      <c r="UZH58" s="187"/>
      <c r="UZI58" s="188"/>
      <c r="UZJ58" s="186"/>
      <c r="UZK58" s="145"/>
      <c r="UZL58" s="146"/>
      <c r="UZM58" s="146"/>
      <c r="UZN58" s="147"/>
      <c r="UZO58" s="148"/>
      <c r="UZP58" s="187"/>
      <c r="UZQ58" s="188"/>
      <c r="UZR58" s="186"/>
      <c r="UZS58" s="145"/>
      <c r="UZT58" s="146"/>
      <c r="UZU58" s="146"/>
      <c r="UZV58" s="147"/>
      <c r="UZW58" s="148"/>
      <c r="UZX58" s="187"/>
      <c r="UZY58" s="188"/>
      <c r="UZZ58" s="186"/>
      <c r="VAA58" s="145"/>
      <c r="VAB58" s="146"/>
      <c r="VAC58" s="146"/>
      <c r="VAD58" s="147"/>
      <c r="VAE58" s="148"/>
      <c r="VAF58" s="187"/>
      <c r="VAG58" s="188"/>
      <c r="VAH58" s="186"/>
      <c r="VAI58" s="145"/>
      <c r="VAJ58" s="146"/>
      <c r="VAK58" s="146"/>
      <c r="VAL58" s="147"/>
      <c r="VAM58" s="148"/>
      <c r="VAN58" s="187"/>
      <c r="VAO58" s="188"/>
      <c r="VAP58" s="186"/>
      <c r="VAQ58" s="145"/>
      <c r="VAR58" s="146"/>
      <c r="VAS58" s="146"/>
      <c r="VAT58" s="147"/>
      <c r="VAU58" s="148"/>
      <c r="VAV58" s="187"/>
      <c r="VAW58" s="188"/>
      <c r="VAX58" s="186"/>
      <c r="VAY58" s="145"/>
      <c r="VAZ58" s="146"/>
      <c r="VBA58" s="146"/>
      <c r="VBB58" s="147"/>
      <c r="VBC58" s="148"/>
      <c r="VBD58" s="187"/>
      <c r="VBE58" s="188"/>
      <c r="VBF58" s="186"/>
      <c r="VBG58" s="145"/>
      <c r="VBH58" s="146"/>
      <c r="VBI58" s="146"/>
      <c r="VBJ58" s="147"/>
      <c r="VBK58" s="148"/>
      <c r="VBL58" s="187"/>
      <c r="VBM58" s="188"/>
      <c r="VBN58" s="186"/>
      <c r="VBO58" s="145"/>
      <c r="VBP58" s="146"/>
      <c r="VBQ58" s="146"/>
      <c r="VBR58" s="147"/>
      <c r="VBS58" s="148"/>
      <c r="VBT58" s="187"/>
      <c r="VBU58" s="188"/>
      <c r="VBV58" s="186"/>
      <c r="VBW58" s="145"/>
      <c r="VBX58" s="146"/>
      <c r="VBY58" s="146"/>
      <c r="VBZ58" s="147"/>
      <c r="VCA58" s="148"/>
      <c r="VCB58" s="187"/>
      <c r="VCC58" s="188"/>
      <c r="VCD58" s="186"/>
      <c r="VCE58" s="145"/>
      <c r="VCF58" s="146"/>
      <c r="VCG58" s="146"/>
      <c r="VCH58" s="147"/>
      <c r="VCI58" s="148"/>
      <c r="VCJ58" s="187"/>
      <c r="VCK58" s="188"/>
      <c r="VCL58" s="186"/>
      <c r="VCM58" s="145"/>
      <c r="VCN58" s="146"/>
      <c r="VCO58" s="146"/>
      <c r="VCP58" s="147"/>
      <c r="VCQ58" s="148"/>
      <c r="VCR58" s="187"/>
      <c r="VCS58" s="188"/>
      <c r="VCT58" s="186"/>
      <c r="VCU58" s="145"/>
      <c r="VCV58" s="146"/>
      <c r="VCW58" s="146"/>
      <c r="VCX58" s="147"/>
      <c r="VCY58" s="148"/>
      <c r="VCZ58" s="187"/>
      <c r="VDA58" s="188"/>
      <c r="VDB58" s="186"/>
      <c r="VDC58" s="145"/>
      <c r="VDD58" s="146"/>
      <c r="VDE58" s="146"/>
      <c r="VDF58" s="147"/>
      <c r="VDG58" s="148"/>
      <c r="VDH58" s="187"/>
      <c r="VDI58" s="188"/>
      <c r="VDJ58" s="186"/>
      <c r="VDK58" s="145"/>
      <c r="VDL58" s="146"/>
      <c r="VDM58" s="146"/>
      <c r="VDN58" s="147"/>
      <c r="VDO58" s="148"/>
      <c r="VDP58" s="187"/>
      <c r="VDQ58" s="188"/>
      <c r="VDR58" s="186"/>
      <c r="VDS58" s="145"/>
      <c r="VDT58" s="146"/>
      <c r="VDU58" s="146"/>
      <c r="VDV58" s="147"/>
      <c r="VDW58" s="148"/>
      <c r="VDX58" s="187"/>
      <c r="VDY58" s="188"/>
      <c r="VDZ58" s="186"/>
      <c r="VEA58" s="145"/>
      <c r="VEB58" s="146"/>
      <c r="VEC58" s="146"/>
      <c r="VED58" s="147"/>
      <c r="VEE58" s="148"/>
      <c r="VEF58" s="187"/>
      <c r="VEG58" s="188"/>
      <c r="VEH58" s="186"/>
      <c r="VEI58" s="145"/>
      <c r="VEJ58" s="146"/>
      <c r="VEK58" s="146"/>
      <c r="VEL58" s="147"/>
      <c r="VEM58" s="148"/>
      <c r="VEN58" s="187"/>
      <c r="VEO58" s="188"/>
      <c r="VEP58" s="186"/>
      <c r="VEQ58" s="145"/>
      <c r="VER58" s="146"/>
      <c r="VES58" s="146"/>
      <c r="VET58" s="147"/>
      <c r="VEU58" s="148"/>
      <c r="VEV58" s="187"/>
      <c r="VEW58" s="188"/>
      <c r="VEX58" s="186"/>
      <c r="VEY58" s="145"/>
      <c r="VEZ58" s="146"/>
      <c r="VFA58" s="146"/>
      <c r="VFB58" s="147"/>
      <c r="VFC58" s="148"/>
      <c r="VFD58" s="187"/>
      <c r="VFE58" s="188"/>
      <c r="VFF58" s="186"/>
      <c r="VFG58" s="145"/>
      <c r="VFH58" s="146"/>
      <c r="VFI58" s="146"/>
      <c r="VFJ58" s="147"/>
      <c r="VFK58" s="148"/>
      <c r="VFL58" s="187"/>
      <c r="VFM58" s="188"/>
      <c r="VFN58" s="186"/>
      <c r="VFO58" s="145"/>
      <c r="VFP58" s="146"/>
      <c r="VFQ58" s="146"/>
      <c r="VFR58" s="147"/>
      <c r="VFS58" s="148"/>
      <c r="VFT58" s="187"/>
      <c r="VFU58" s="188"/>
      <c r="VFV58" s="186"/>
      <c r="VFW58" s="145"/>
      <c r="VFX58" s="146"/>
      <c r="VFY58" s="146"/>
      <c r="VFZ58" s="147"/>
      <c r="VGA58" s="148"/>
      <c r="VGB58" s="187"/>
      <c r="VGC58" s="188"/>
      <c r="VGD58" s="186"/>
      <c r="VGE58" s="145"/>
      <c r="VGF58" s="146"/>
      <c r="VGG58" s="146"/>
      <c r="VGH58" s="147"/>
      <c r="VGI58" s="148"/>
      <c r="VGJ58" s="187"/>
      <c r="VGK58" s="188"/>
      <c r="VGL58" s="186"/>
      <c r="VGM58" s="145"/>
      <c r="VGN58" s="146"/>
      <c r="VGO58" s="146"/>
      <c r="VGP58" s="147"/>
      <c r="VGQ58" s="148"/>
      <c r="VGR58" s="187"/>
      <c r="VGS58" s="188"/>
      <c r="VGT58" s="186"/>
      <c r="VGU58" s="145"/>
      <c r="VGV58" s="146"/>
      <c r="VGW58" s="146"/>
      <c r="VGX58" s="147"/>
      <c r="VGY58" s="148"/>
      <c r="VGZ58" s="187"/>
      <c r="VHA58" s="188"/>
      <c r="VHB58" s="186"/>
      <c r="VHC58" s="145"/>
      <c r="VHD58" s="146"/>
      <c r="VHE58" s="146"/>
      <c r="VHF58" s="147"/>
      <c r="VHG58" s="148"/>
      <c r="VHH58" s="187"/>
      <c r="VHI58" s="188"/>
      <c r="VHJ58" s="186"/>
      <c r="VHK58" s="145"/>
      <c r="VHL58" s="146"/>
      <c r="VHM58" s="146"/>
      <c r="VHN58" s="147"/>
      <c r="VHO58" s="148"/>
      <c r="VHP58" s="187"/>
      <c r="VHQ58" s="188"/>
      <c r="VHR58" s="186"/>
      <c r="VHS58" s="145"/>
      <c r="VHT58" s="146"/>
      <c r="VHU58" s="146"/>
      <c r="VHV58" s="147"/>
      <c r="VHW58" s="148"/>
      <c r="VHX58" s="187"/>
      <c r="VHY58" s="188"/>
      <c r="VHZ58" s="186"/>
      <c r="VIA58" s="145"/>
      <c r="VIB58" s="146"/>
      <c r="VIC58" s="146"/>
      <c r="VID58" s="147"/>
      <c r="VIE58" s="148"/>
      <c r="VIF58" s="187"/>
      <c r="VIG58" s="188"/>
      <c r="VIH58" s="186"/>
      <c r="VII58" s="145"/>
      <c r="VIJ58" s="146"/>
      <c r="VIK58" s="146"/>
      <c r="VIL58" s="147"/>
      <c r="VIM58" s="148"/>
      <c r="VIN58" s="187"/>
      <c r="VIO58" s="188"/>
      <c r="VIP58" s="186"/>
      <c r="VIQ58" s="145"/>
      <c r="VIR58" s="146"/>
      <c r="VIS58" s="146"/>
      <c r="VIT58" s="147"/>
      <c r="VIU58" s="148"/>
      <c r="VIV58" s="187"/>
      <c r="VIW58" s="188"/>
      <c r="VIX58" s="186"/>
      <c r="VIY58" s="145"/>
      <c r="VIZ58" s="146"/>
      <c r="VJA58" s="146"/>
      <c r="VJB58" s="147"/>
      <c r="VJC58" s="148"/>
      <c r="VJD58" s="187"/>
      <c r="VJE58" s="188"/>
      <c r="VJF58" s="186"/>
      <c r="VJG58" s="145"/>
      <c r="VJH58" s="146"/>
      <c r="VJI58" s="146"/>
      <c r="VJJ58" s="147"/>
      <c r="VJK58" s="148"/>
      <c r="VJL58" s="187"/>
      <c r="VJM58" s="188"/>
      <c r="VJN58" s="186"/>
      <c r="VJO58" s="145"/>
      <c r="VJP58" s="146"/>
      <c r="VJQ58" s="146"/>
      <c r="VJR58" s="147"/>
      <c r="VJS58" s="148"/>
      <c r="VJT58" s="187"/>
      <c r="VJU58" s="188"/>
      <c r="VJV58" s="186"/>
      <c r="VJW58" s="145"/>
      <c r="VJX58" s="146"/>
      <c r="VJY58" s="146"/>
      <c r="VJZ58" s="147"/>
      <c r="VKA58" s="148"/>
      <c r="VKB58" s="187"/>
      <c r="VKC58" s="188"/>
      <c r="VKD58" s="186"/>
      <c r="VKE58" s="145"/>
      <c r="VKF58" s="146"/>
      <c r="VKG58" s="146"/>
      <c r="VKH58" s="147"/>
      <c r="VKI58" s="148"/>
      <c r="VKJ58" s="187"/>
      <c r="VKK58" s="188"/>
      <c r="VKL58" s="186"/>
      <c r="VKM58" s="145"/>
      <c r="VKN58" s="146"/>
      <c r="VKO58" s="146"/>
      <c r="VKP58" s="147"/>
      <c r="VKQ58" s="148"/>
      <c r="VKR58" s="187"/>
      <c r="VKS58" s="188"/>
      <c r="VKT58" s="186"/>
      <c r="VKU58" s="145"/>
      <c r="VKV58" s="146"/>
      <c r="VKW58" s="146"/>
      <c r="VKX58" s="147"/>
      <c r="VKY58" s="148"/>
      <c r="VKZ58" s="187"/>
      <c r="VLA58" s="188"/>
      <c r="VLB58" s="186"/>
      <c r="VLC58" s="145"/>
      <c r="VLD58" s="146"/>
      <c r="VLE58" s="146"/>
      <c r="VLF58" s="147"/>
      <c r="VLG58" s="148"/>
      <c r="VLH58" s="187"/>
      <c r="VLI58" s="188"/>
      <c r="VLJ58" s="186"/>
      <c r="VLK58" s="145"/>
      <c r="VLL58" s="146"/>
      <c r="VLM58" s="146"/>
      <c r="VLN58" s="147"/>
      <c r="VLO58" s="148"/>
      <c r="VLP58" s="187"/>
      <c r="VLQ58" s="188"/>
      <c r="VLR58" s="186"/>
      <c r="VLS58" s="145"/>
      <c r="VLT58" s="146"/>
      <c r="VLU58" s="146"/>
      <c r="VLV58" s="147"/>
      <c r="VLW58" s="148"/>
      <c r="VLX58" s="187"/>
      <c r="VLY58" s="188"/>
      <c r="VLZ58" s="186"/>
      <c r="VMA58" s="145"/>
      <c r="VMB58" s="146"/>
      <c r="VMC58" s="146"/>
      <c r="VMD58" s="147"/>
      <c r="VME58" s="148"/>
      <c r="VMF58" s="187"/>
      <c r="VMG58" s="188"/>
      <c r="VMH58" s="186"/>
      <c r="VMI58" s="145"/>
      <c r="VMJ58" s="146"/>
      <c r="VMK58" s="146"/>
      <c r="VML58" s="147"/>
      <c r="VMM58" s="148"/>
      <c r="VMN58" s="187"/>
      <c r="VMO58" s="188"/>
      <c r="VMP58" s="186"/>
      <c r="VMQ58" s="145"/>
      <c r="VMR58" s="146"/>
      <c r="VMS58" s="146"/>
      <c r="VMT58" s="147"/>
      <c r="VMU58" s="148"/>
      <c r="VMV58" s="187"/>
      <c r="VMW58" s="188"/>
      <c r="VMX58" s="186"/>
      <c r="VMY58" s="145"/>
      <c r="VMZ58" s="146"/>
      <c r="VNA58" s="146"/>
      <c r="VNB58" s="147"/>
      <c r="VNC58" s="148"/>
      <c r="VND58" s="187"/>
      <c r="VNE58" s="188"/>
      <c r="VNF58" s="186"/>
      <c r="VNG58" s="145"/>
      <c r="VNH58" s="146"/>
      <c r="VNI58" s="146"/>
      <c r="VNJ58" s="147"/>
      <c r="VNK58" s="148"/>
      <c r="VNL58" s="187"/>
      <c r="VNM58" s="188"/>
      <c r="VNN58" s="186"/>
      <c r="VNO58" s="145"/>
      <c r="VNP58" s="146"/>
      <c r="VNQ58" s="146"/>
      <c r="VNR58" s="147"/>
      <c r="VNS58" s="148"/>
      <c r="VNT58" s="187"/>
      <c r="VNU58" s="188"/>
      <c r="VNV58" s="186"/>
      <c r="VNW58" s="145"/>
      <c r="VNX58" s="146"/>
      <c r="VNY58" s="146"/>
      <c r="VNZ58" s="147"/>
      <c r="VOA58" s="148"/>
      <c r="VOB58" s="187"/>
      <c r="VOC58" s="188"/>
      <c r="VOD58" s="186"/>
      <c r="VOE58" s="145"/>
      <c r="VOF58" s="146"/>
      <c r="VOG58" s="146"/>
      <c r="VOH58" s="147"/>
      <c r="VOI58" s="148"/>
      <c r="VOJ58" s="187"/>
      <c r="VOK58" s="188"/>
      <c r="VOL58" s="186"/>
      <c r="VOM58" s="145"/>
      <c r="VON58" s="146"/>
      <c r="VOO58" s="146"/>
      <c r="VOP58" s="147"/>
      <c r="VOQ58" s="148"/>
      <c r="VOR58" s="187"/>
      <c r="VOS58" s="188"/>
      <c r="VOT58" s="186"/>
      <c r="VOU58" s="145"/>
      <c r="VOV58" s="146"/>
      <c r="VOW58" s="146"/>
      <c r="VOX58" s="147"/>
      <c r="VOY58" s="148"/>
      <c r="VOZ58" s="187"/>
      <c r="VPA58" s="188"/>
      <c r="VPB58" s="186"/>
      <c r="VPC58" s="145"/>
      <c r="VPD58" s="146"/>
      <c r="VPE58" s="146"/>
      <c r="VPF58" s="147"/>
      <c r="VPG58" s="148"/>
      <c r="VPH58" s="187"/>
      <c r="VPI58" s="188"/>
      <c r="VPJ58" s="186"/>
      <c r="VPK58" s="145"/>
      <c r="VPL58" s="146"/>
      <c r="VPM58" s="146"/>
      <c r="VPN58" s="147"/>
      <c r="VPO58" s="148"/>
      <c r="VPP58" s="187"/>
      <c r="VPQ58" s="188"/>
      <c r="VPR58" s="186"/>
      <c r="VPS58" s="145"/>
      <c r="VPT58" s="146"/>
      <c r="VPU58" s="146"/>
      <c r="VPV58" s="147"/>
      <c r="VPW58" s="148"/>
      <c r="VPX58" s="187"/>
      <c r="VPY58" s="188"/>
      <c r="VPZ58" s="186"/>
      <c r="VQA58" s="145"/>
      <c r="VQB58" s="146"/>
      <c r="VQC58" s="146"/>
      <c r="VQD58" s="147"/>
      <c r="VQE58" s="148"/>
      <c r="VQF58" s="187"/>
      <c r="VQG58" s="188"/>
      <c r="VQH58" s="186"/>
      <c r="VQI58" s="145"/>
      <c r="VQJ58" s="146"/>
      <c r="VQK58" s="146"/>
      <c r="VQL58" s="147"/>
      <c r="VQM58" s="148"/>
      <c r="VQN58" s="187"/>
      <c r="VQO58" s="188"/>
      <c r="VQP58" s="186"/>
      <c r="VQQ58" s="145"/>
      <c r="VQR58" s="146"/>
      <c r="VQS58" s="146"/>
      <c r="VQT58" s="147"/>
      <c r="VQU58" s="148"/>
      <c r="VQV58" s="187"/>
      <c r="VQW58" s="188"/>
      <c r="VQX58" s="186"/>
      <c r="VQY58" s="145"/>
      <c r="VQZ58" s="146"/>
      <c r="VRA58" s="146"/>
      <c r="VRB58" s="147"/>
      <c r="VRC58" s="148"/>
      <c r="VRD58" s="187"/>
      <c r="VRE58" s="188"/>
      <c r="VRF58" s="186"/>
      <c r="VRG58" s="145"/>
      <c r="VRH58" s="146"/>
      <c r="VRI58" s="146"/>
      <c r="VRJ58" s="147"/>
      <c r="VRK58" s="148"/>
      <c r="VRL58" s="187"/>
      <c r="VRM58" s="188"/>
      <c r="VRN58" s="186"/>
      <c r="VRO58" s="145"/>
      <c r="VRP58" s="146"/>
      <c r="VRQ58" s="146"/>
      <c r="VRR58" s="147"/>
      <c r="VRS58" s="148"/>
      <c r="VRT58" s="187"/>
      <c r="VRU58" s="188"/>
      <c r="VRV58" s="186"/>
      <c r="VRW58" s="145"/>
      <c r="VRX58" s="146"/>
      <c r="VRY58" s="146"/>
      <c r="VRZ58" s="147"/>
      <c r="VSA58" s="148"/>
      <c r="VSB58" s="187"/>
      <c r="VSC58" s="188"/>
      <c r="VSD58" s="186"/>
      <c r="VSE58" s="145"/>
      <c r="VSF58" s="146"/>
      <c r="VSG58" s="146"/>
      <c r="VSH58" s="147"/>
      <c r="VSI58" s="148"/>
      <c r="VSJ58" s="187"/>
      <c r="VSK58" s="188"/>
      <c r="VSL58" s="186"/>
      <c r="VSM58" s="145"/>
      <c r="VSN58" s="146"/>
      <c r="VSO58" s="146"/>
      <c r="VSP58" s="147"/>
      <c r="VSQ58" s="148"/>
      <c r="VSR58" s="187"/>
      <c r="VSS58" s="188"/>
      <c r="VST58" s="186"/>
      <c r="VSU58" s="145"/>
      <c r="VSV58" s="146"/>
      <c r="VSW58" s="146"/>
      <c r="VSX58" s="147"/>
      <c r="VSY58" s="148"/>
      <c r="VSZ58" s="187"/>
      <c r="VTA58" s="188"/>
      <c r="VTB58" s="186"/>
      <c r="VTC58" s="145"/>
      <c r="VTD58" s="146"/>
      <c r="VTE58" s="146"/>
      <c r="VTF58" s="147"/>
      <c r="VTG58" s="148"/>
      <c r="VTH58" s="187"/>
      <c r="VTI58" s="188"/>
      <c r="VTJ58" s="186"/>
      <c r="VTK58" s="145"/>
      <c r="VTL58" s="146"/>
      <c r="VTM58" s="146"/>
      <c r="VTN58" s="147"/>
      <c r="VTO58" s="148"/>
      <c r="VTP58" s="187"/>
      <c r="VTQ58" s="188"/>
      <c r="VTR58" s="186"/>
      <c r="VTS58" s="145"/>
      <c r="VTT58" s="146"/>
      <c r="VTU58" s="146"/>
      <c r="VTV58" s="147"/>
      <c r="VTW58" s="148"/>
      <c r="VTX58" s="187"/>
      <c r="VTY58" s="188"/>
      <c r="VTZ58" s="186"/>
      <c r="VUA58" s="145"/>
      <c r="VUB58" s="146"/>
      <c r="VUC58" s="146"/>
      <c r="VUD58" s="147"/>
      <c r="VUE58" s="148"/>
      <c r="VUF58" s="187"/>
      <c r="VUG58" s="188"/>
      <c r="VUH58" s="186"/>
      <c r="VUI58" s="145"/>
      <c r="VUJ58" s="146"/>
      <c r="VUK58" s="146"/>
      <c r="VUL58" s="147"/>
      <c r="VUM58" s="148"/>
      <c r="VUN58" s="187"/>
      <c r="VUO58" s="188"/>
      <c r="VUP58" s="186"/>
      <c r="VUQ58" s="145"/>
      <c r="VUR58" s="146"/>
      <c r="VUS58" s="146"/>
      <c r="VUT58" s="147"/>
      <c r="VUU58" s="148"/>
      <c r="VUV58" s="187"/>
      <c r="VUW58" s="188"/>
      <c r="VUX58" s="186"/>
      <c r="VUY58" s="145"/>
      <c r="VUZ58" s="146"/>
      <c r="VVA58" s="146"/>
      <c r="VVB58" s="147"/>
      <c r="VVC58" s="148"/>
      <c r="VVD58" s="187"/>
      <c r="VVE58" s="188"/>
      <c r="VVF58" s="186"/>
      <c r="VVG58" s="145"/>
      <c r="VVH58" s="146"/>
      <c r="VVI58" s="146"/>
      <c r="VVJ58" s="147"/>
      <c r="VVK58" s="148"/>
      <c r="VVL58" s="187"/>
      <c r="VVM58" s="188"/>
      <c r="VVN58" s="186"/>
      <c r="VVO58" s="145"/>
      <c r="VVP58" s="146"/>
      <c r="VVQ58" s="146"/>
      <c r="VVR58" s="147"/>
      <c r="VVS58" s="148"/>
      <c r="VVT58" s="187"/>
      <c r="VVU58" s="188"/>
      <c r="VVV58" s="186"/>
      <c r="VVW58" s="145"/>
      <c r="VVX58" s="146"/>
      <c r="VVY58" s="146"/>
      <c r="VVZ58" s="147"/>
      <c r="VWA58" s="148"/>
      <c r="VWB58" s="187"/>
      <c r="VWC58" s="188"/>
      <c r="VWD58" s="186"/>
      <c r="VWE58" s="145"/>
      <c r="VWF58" s="146"/>
      <c r="VWG58" s="146"/>
      <c r="VWH58" s="147"/>
      <c r="VWI58" s="148"/>
      <c r="VWJ58" s="187"/>
      <c r="VWK58" s="188"/>
      <c r="VWL58" s="186"/>
      <c r="VWM58" s="145"/>
      <c r="VWN58" s="146"/>
      <c r="VWO58" s="146"/>
      <c r="VWP58" s="147"/>
      <c r="VWQ58" s="148"/>
      <c r="VWR58" s="187"/>
      <c r="VWS58" s="188"/>
      <c r="VWT58" s="186"/>
      <c r="VWU58" s="145"/>
      <c r="VWV58" s="146"/>
      <c r="VWW58" s="146"/>
      <c r="VWX58" s="147"/>
      <c r="VWY58" s="148"/>
      <c r="VWZ58" s="187"/>
      <c r="VXA58" s="188"/>
      <c r="VXB58" s="186"/>
      <c r="VXC58" s="145"/>
      <c r="VXD58" s="146"/>
      <c r="VXE58" s="146"/>
      <c r="VXF58" s="147"/>
      <c r="VXG58" s="148"/>
      <c r="VXH58" s="187"/>
      <c r="VXI58" s="188"/>
      <c r="VXJ58" s="186"/>
      <c r="VXK58" s="145"/>
      <c r="VXL58" s="146"/>
      <c r="VXM58" s="146"/>
      <c r="VXN58" s="147"/>
      <c r="VXO58" s="148"/>
      <c r="VXP58" s="187"/>
      <c r="VXQ58" s="188"/>
      <c r="VXR58" s="186"/>
      <c r="VXS58" s="145"/>
      <c r="VXT58" s="146"/>
      <c r="VXU58" s="146"/>
      <c r="VXV58" s="147"/>
      <c r="VXW58" s="148"/>
      <c r="VXX58" s="187"/>
      <c r="VXY58" s="188"/>
      <c r="VXZ58" s="186"/>
      <c r="VYA58" s="145"/>
      <c r="VYB58" s="146"/>
      <c r="VYC58" s="146"/>
      <c r="VYD58" s="147"/>
      <c r="VYE58" s="148"/>
      <c r="VYF58" s="187"/>
      <c r="VYG58" s="188"/>
      <c r="VYH58" s="186"/>
      <c r="VYI58" s="145"/>
      <c r="VYJ58" s="146"/>
      <c r="VYK58" s="146"/>
      <c r="VYL58" s="147"/>
      <c r="VYM58" s="148"/>
      <c r="VYN58" s="187"/>
      <c r="VYO58" s="188"/>
      <c r="VYP58" s="186"/>
      <c r="VYQ58" s="145"/>
      <c r="VYR58" s="146"/>
      <c r="VYS58" s="146"/>
      <c r="VYT58" s="147"/>
      <c r="VYU58" s="148"/>
      <c r="VYV58" s="187"/>
      <c r="VYW58" s="188"/>
      <c r="VYX58" s="186"/>
      <c r="VYY58" s="145"/>
      <c r="VYZ58" s="146"/>
      <c r="VZA58" s="146"/>
      <c r="VZB58" s="147"/>
      <c r="VZC58" s="148"/>
      <c r="VZD58" s="187"/>
      <c r="VZE58" s="188"/>
      <c r="VZF58" s="186"/>
      <c r="VZG58" s="145"/>
      <c r="VZH58" s="146"/>
      <c r="VZI58" s="146"/>
      <c r="VZJ58" s="147"/>
      <c r="VZK58" s="148"/>
      <c r="VZL58" s="187"/>
      <c r="VZM58" s="188"/>
      <c r="VZN58" s="186"/>
      <c r="VZO58" s="145"/>
      <c r="VZP58" s="146"/>
      <c r="VZQ58" s="146"/>
      <c r="VZR58" s="147"/>
      <c r="VZS58" s="148"/>
      <c r="VZT58" s="187"/>
      <c r="VZU58" s="188"/>
      <c r="VZV58" s="186"/>
      <c r="VZW58" s="145"/>
      <c r="VZX58" s="146"/>
      <c r="VZY58" s="146"/>
      <c r="VZZ58" s="147"/>
      <c r="WAA58" s="148"/>
      <c r="WAB58" s="187"/>
      <c r="WAC58" s="188"/>
      <c r="WAD58" s="186"/>
      <c r="WAE58" s="145"/>
      <c r="WAF58" s="146"/>
      <c r="WAG58" s="146"/>
      <c r="WAH58" s="147"/>
      <c r="WAI58" s="148"/>
      <c r="WAJ58" s="187"/>
      <c r="WAK58" s="188"/>
      <c r="WAL58" s="186"/>
      <c r="WAM58" s="145"/>
      <c r="WAN58" s="146"/>
      <c r="WAO58" s="146"/>
      <c r="WAP58" s="147"/>
      <c r="WAQ58" s="148"/>
      <c r="WAR58" s="187"/>
      <c r="WAS58" s="188"/>
      <c r="WAT58" s="186"/>
      <c r="WAU58" s="145"/>
      <c r="WAV58" s="146"/>
      <c r="WAW58" s="146"/>
      <c r="WAX58" s="147"/>
      <c r="WAY58" s="148"/>
      <c r="WAZ58" s="187"/>
      <c r="WBA58" s="188"/>
      <c r="WBB58" s="186"/>
      <c r="WBC58" s="145"/>
      <c r="WBD58" s="146"/>
      <c r="WBE58" s="146"/>
      <c r="WBF58" s="147"/>
      <c r="WBG58" s="148"/>
      <c r="WBH58" s="187"/>
      <c r="WBI58" s="188"/>
      <c r="WBJ58" s="186"/>
      <c r="WBK58" s="145"/>
      <c r="WBL58" s="146"/>
      <c r="WBM58" s="146"/>
      <c r="WBN58" s="147"/>
      <c r="WBO58" s="148"/>
      <c r="WBP58" s="187"/>
      <c r="WBQ58" s="188"/>
      <c r="WBR58" s="186"/>
      <c r="WBS58" s="145"/>
      <c r="WBT58" s="146"/>
      <c r="WBU58" s="146"/>
      <c r="WBV58" s="147"/>
      <c r="WBW58" s="148"/>
      <c r="WBX58" s="187"/>
      <c r="WBY58" s="188"/>
      <c r="WBZ58" s="186"/>
      <c r="WCA58" s="145"/>
      <c r="WCB58" s="146"/>
      <c r="WCC58" s="146"/>
      <c r="WCD58" s="147"/>
      <c r="WCE58" s="148"/>
      <c r="WCF58" s="187"/>
      <c r="WCG58" s="188"/>
      <c r="WCH58" s="186"/>
      <c r="WCI58" s="145"/>
      <c r="WCJ58" s="146"/>
      <c r="WCK58" s="146"/>
      <c r="WCL58" s="147"/>
      <c r="WCM58" s="148"/>
      <c r="WCN58" s="187"/>
      <c r="WCO58" s="188"/>
      <c r="WCP58" s="186"/>
      <c r="WCQ58" s="145"/>
      <c r="WCR58" s="146"/>
      <c r="WCS58" s="146"/>
      <c r="WCT58" s="147"/>
      <c r="WCU58" s="148"/>
      <c r="WCV58" s="187"/>
      <c r="WCW58" s="188"/>
      <c r="WCX58" s="186"/>
      <c r="WCY58" s="145"/>
      <c r="WCZ58" s="146"/>
      <c r="WDA58" s="146"/>
      <c r="WDB58" s="147"/>
      <c r="WDC58" s="148"/>
      <c r="WDD58" s="187"/>
      <c r="WDE58" s="188"/>
      <c r="WDF58" s="186"/>
      <c r="WDG58" s="145"/>
      <c r="WDH58" s="146"/>
      <c r="WDI58" s="146"/>
      <c r="WDJ58" s="147"/>
      <c r="WDK58" s="148"/>
      <c r="WDL58" s="187"/>
      <c r="WDM58" s="188"/>
      <c r="WDN58" s="186"/>
      <c r="WDO58" s="145"/>
      <c r="WDP58" s="146"/>
      <c r="WDQ58" s="146"/>
      <c r="WDR58" s="147"/>
      <c r="WDS58" s="148"/>
      <c r="WDT58" s="187"/>
      <c r="WDU58" s="188"/>
      <c r="WDV58" s="186"/>
      <c r="WDW58" s="145"/>
      <c r="WDX58" s="146"/>
      <c r="WDY58" s="146"/>
      <c r="WDZ58" s="147"/>
      <c r="WEA58" s="148"/>
      <c r="WEB58" s="187"/>
      <c r="WEC58" s="188"/>
      <c r="WED58" s="186"/>
      <c r="WEE58" s="145"/>
      <c r="WEF58" s="146"/>
      <c r="WEG58" s="146"/>
      <c r="WEH58" s="147"/>
      <c r="WEI58" s="148"/>
      <c r="WEJ58" s="187"/>
      <c r="WEK58" s="188"/>
      <c r="WEL58" s="186"/>
      <c r="WEM58" s="145"/>
      <c r="WEN58" s="146"/>
      <c r="WEO58" s="146"/>
      <c r="WEP58" s="147"/>
      <c r="WEQ58" s="148"/>
      <c r="WER58" s="187"/>
      <c r="WES58" s="188"/>
      <c r="WET58" s="186"/>
      <c r="WEU58" s="145"/>
      <c r="WEV58" s="146"/>
      <c r="WEW58" s="146"/>
      <c r="WEX58" s="147"/>
      <c r="WEY58" s="148"/>
      <c r="WEZ58" s="187"/>
      <c r="WFA58" s="188"/>
      <c r="WFB58" s="186"/>
      <c r="WFC58" s="145"/>
      <c r="WFD58" s="146"/>
      <c r="WFE58" s="146"/>
      <c r="WFF58" s="147"/>
      <c r="WFG58" s="148"/>
      <c r="WFH58" s="187"/>
      <c r="WFI58" s="188"/>
      <c r="WFJ58" s="186"/>
      <c r="WFK58" s="145"/>
      <c r="WFL58" s="146"/>
      <c r="WFM58" s="146"/>
      <c r="WFN58" s="147"/>
      <c r="WFO58" s="148"/>
      <c r="WFP58" s="187"/>
      <c r="WFQ58" s="188"/>
      <c r="WFR58" s="186"/>
      <c r="WFS58" s="145"/>
      <c r="WFT58" s="146"/>
      <c r="WFU58" s="146"/>
      <c r="WFV58" s="147"/>
      <c r="WFW58" s="148"/>
      <c r="WFX58" s="187"/>
      <c r="WFY58" s="188"/>
      <c r="WFZ58" s="186"/>
      <c r="WGA58" s="145"/>
      <c r="WGB58" s="146"/>
      <c r="WGC58" s="146"/>
      <c r="WGD58" s="147"/>
      <c r="WGE58" s="148"/>
      <c r="WGF58" s="187"/>
      <c r="WGG58" s="188"/>
      <c r="WGH58" s="186"/>
      <c r="WGI58" s="145"/>
      <c r="WGJ58" s="146"/>
      <c r="WGK58" s="146"/>
      <c r="WGL58" s="147"/>
      <c r="WGM58" s="148"/>
      <c r="WGN58" s="187"/>
      <c r="WGO58" s="188"/>
      <c r="WGP58" s="186"/>
      <c r="WGQ58" s="145"/>
      <c r="WGR58" s="146"/>
      <c r="WGS58" s="146"/>
      <c r="WGT58" s="147"/>
      <c r="WGU58" s="148"/>
      <c r="WGV58" s="187"/>
      <c r="WGW58" s="188"/>
      <c r="WGX58" s="186"/>
      <c r="WGY58" s="145"/>
      <c r="WGZ58" s="146"/>
      <c r="WHA58" s="146"/>
      <c r="WHB58" s="147"/>
      <c r="WHC58" s="148"/>
      <c r="WHD58" s="187"/>
      <c r="WHE58" s="188"/>
      <c r="WHF58" s="186"/>
      <c r="WHG58" s="145"/>
      <c r="WHH58" s="146"/>
      <c r="WHI58" s="146"/>
      <c r="WHJ58" s="147"/>
      <c r="WHK58" s="148"/>
      <c r="WHL58" s="187"/>
      <c r="WHM58" s="188"/>
      <c r="WHN58" s="186"/>
      <c r="WHO58" s="145"/>
      <c r="WHP58" s="146"/>
      <c r="WHQ58" s="146"/>
      <c r="WHR58" s="147"/>
      <c r="WHS58" s="148"/>
      <c r="WHT58" s="187"/>
      <c r="WHU58" s="188"/>
      <c r="WHV58" s="186"/>
      <c r="WHW58" s="145"/>
      <c r="WHX58" s="146"/>
      <c r="WHY58" s="146"/>
      <c r="WHZ58" s="147"/>
      <c r="WIA58" s="148"/>
      <c r="WIB58" s="187"/>
      <c r="WIC58" s="188"/>
      <c r="WID58" s="186"/>
      <c r="WIE58" s="145"/>
      <c r="WIF58" s="146"/>
      <c r="WIG58" s="146"/>
      <c r="WIH58" s="147"/>
      <c r="WII58" s="148"/>
      <c r="WIJ58" s="187"/>
      <c r="WIK58" s="188"/>
      <c r="WIL58" s="186"/>
      <c r="WIM58" s="145"/>
      <c r="WIN58" s="146"/>
      <c r="WIO58" s="146"/>
      <c r="WIP58" s="147"/>
      <c r="WIQ58" s="148"/>
      <c r="WIR58" s="187"/>
      <c r="WIS58" s="188"/>
      <c r="WIT58" s="186"/>
      <c r="WIU58" s="145"/>
      <c r="WIV58" s="146"/>
      <c r="WIW58" s="146"/>
      <c r="WIX58" s="147"/>
      <c r="WIY58" s="148"/>
      <c r="WIZ58" s="187"/>
      <c r="WJA58" s="188"/>
      <c r="WJB58" s="186"/>
      <c r="WJC58" s="145"/>
      <c r="WJD58" s="146"/>
      <c r="WJE58" s="146"/>
      <c r="WJF58" s="147"/>
      <c r="WJG58" s="148"/>
      <c r="WJH58" s="187"/>
      <c r="WJI58" s="188"/>
      <c r="WJJ58" s="186"/>
      <c r="WJK58" s="145"/>
      <c r="WJL58" s="146"/>
      <c r="WJM58" s="146"/>
      <c r="WJN58" s="147"/>
      <c r="WJO58" s="148"/>
      <c r="WJP58" s="187"/>
      <c r="WJQ58" s="188"/>
      <c r="WJR58" s="186"/>
      <c r="WJS58" s="145"/>
      <c r="WJT58" s="146"/>
      <c r="WJU58" s="146"/>
      <c r="WJV58" s="147"/>
      <c r="WJW58" s="148"/>
      <c r="WJX58" s="187"/>
      <c r="WJY58" s="188"/>
      <c r="WJZ58" s="186"/>
      <c r="WKA58" s="145"/>
      <c r="WKB58" s="146"/>
      <c r="WKC58" s="146"/>
      <c r="WKD58" s="147"/>
      <c r="WKE58" s="148"/>
      <c r="WKF58" s="187"/>
      <c r="WKG58" s="188"/>
      <c r="WKH58" s="186"/>
      <c r="WKI58" s="145"/>
      <c r="WKJ58" s="146"/>
      <c r="WKK58" s="146"/>
      <c r="WKL58" s="147"/>
      <c r="WKM58" s="148"/>
      <c r="WKN58" s="187"/>
      <c r="WKO58" s="188"/>
      <c r="WKP58" s="186"/>
      <c r="WKQ58" s="145"/>
      <c r="WKR58" s="146"/>
      <c r="WKS58" s="146"/>
      <c r="WKT58" s="147"/>
      <c r="WKU58" s="148"/>
      <c r="WKV58" s="187"/>
      <c r="WKW58" s="188"/>
      <c r="WKX58" s="186"/>
      <c r="WKY58" s="145"/>
      <c r="WKZ58" s="146"/>
      <c r="WLA58" s="146"/>
      <c r="WLB58" s="147"/>
      <c r="WLC58" s="148"/>
      <c r="WLD58" s="187"/>
      <c r="WLE58" s="188"/>
      <c r="WLF58" s="186"/>
      <c r="WLG58" s="145"/>
      <c r="WLH58" s="146"/>
      <c r="WLI58" s="146"/>
      <c r="WLJ58" s="147"/>
      <c r="WLK58" s="148"/>
      <c r="WLL58" s="187"/>
      <c r="WLM58" s="188"/>
      <c r="WLN58" s="186"/>
      <c r="WLO58" s="145"/>
      <c r="WLP58" s="146"/>
      <c r="WLQ58" s="146"/>
      <c r="WLR58" s="147"/>
      <c r="WLS58" s="148"/>
      <c r="WLT58" s="187"/>
      <c r="WLU58" s="188"/>
      <c r="WLV58" s="186"/>
      <c r="WLW58" s="145"/>
      <c r="WLX58" s="146"/>
      <c r="WLY58" s="146"/>
      <c r="WLZ58" s="147"/>
      <c r="WMA58" s="148"/>
      <c r="WMB58" s="187"/>
      <c r="WMC58" s="188"/>
      <c r="WMD58" s="186"/>
      <c r="WME58" s="145"/>
      <c r="WMF58" s="146"/>
      <c r="WMG58" s="146"/>
      <c r="WMH58" s="147"/>
      <c r="WMI58" s="148"/>
      <c r="WMJ58" s="187"/>
      <c r="WMK58" s="188"/>
      <c r="WML58" s="186"/>
      <c r="WMM58" s="145"/>
      <c r="WMN58" s="146"/>
      <c r="WMO58" s="146"/>
      <c r="WMP58" s="147"/>
      <c r="WMQ58" s="148"/>
      <c r="WMR58" s="187"/>
      <c r="WMS58" s="188"/>
      <c r="WMT58" s="186"/>
      <c r="WMU58" s="145"/>
      <c r="WMV58" s="146"/>
      <c r="WMW58" s="146"/>
      <c r="WMX58" s="147"/>
      <c r="WMY58" s="148"/>
      <c r="WMZ58" s="187"/>
      <c r="WNA58" s="188"/>
      <c r="WNB58" s="186"/>
      <c r="WNC58" s="145"/>
      <c r="WND58" s="146"/>
      <c r="WNE58" s="146"/>
      <c r="WNF58" s="147"/>
      <c r="WNG58" s="148"/>
      <c r="WNH58" s="187"/>
      <c r="WNI58" s="188"/>
      <c r="WNJ58" s="186"/>
      <c r="WNK58" s="145"/>
      <c r="WNL58" s="146"/>
      <c r="WNM58" s="146"/>
      <c r="WNN58" s="147"/>
      <c r="WNO58" s="148"/>
      <c r="WNP58" s="187"/>
      <c r="WNQ58" s="188"/>
      <c r="WNR58" s="186"/>
      <c r="WNS58" s="145"/>
      <c r="WNT58" s="146"/>
      <c r="WNU58" s="146"/>
      <c r="WNV58" s="147"/>
      <c r="WNW58" s="148"/>
      <c r="WNX58" s="187"/>
      <c r="WNY58" s="188"/>
      <c r="WNZ58" s="186"/>
      <c r="WOA58" s="145"/>
      <c r="WOB58" s="146"/>
      <c r="WOC58" s="146"/>
      <c r="WOD58" s="147"/>
      <c r="WOE58" s="148"/>
      <c r="WOF58" s="187"/>
      <c r="WOG58" s="188"/>
      <c r="WOH58" s="186"/>
      <c r="WOI58" s="145"/>
      <c r="WOJ58" s="146"/>
      <c r="WOK58" s="146"/>
      <c r="WOL58" s="147"/>
      <c r="WOM58" s="148"/>
      <c r="WON58" s="187"/>
      <c r="WOO58" s="188"/>
      <c r="WOP58" s="186"/>
      <c r="WOQ58" s="145"/>
      <c r="WOR58" s="146"/>
      <c r="WOS58" s="146"/>
      <c r="WOT58" s="147"/>
      <c r="WOU58" s="148"/>
      <c r="WOV58" s="187"/>
      <c r="WOW58" s="188"/>
      <c r="WOX58" s="186"/>
      <c r="WOY58" s="145"/>
      <c r="WOZ58" s="146"/>
      <c r="WPA58" s="146"/>
      <c r="WPB58" s="147"/>
      <c r="WPC58" s="148"/>
      <c r="WPD58" s="187"/>
      <c r="WPE58" s="188"/>
      <c r="WPF58" s="186"/>
      <c r="WPG58" s="145"/>
      <c r="WPH58" s="146"/>
      <c r="WPI58" s="146"/>
      <c r="WPJ58" s="147"/>
      <c r="WPK58" s="148"/>
      <c r="WPL58" s="187"/>
      <c r="WPM58" s="188"/>
      <c r="WPN58" s="186"/>
      <c r="WPO58" s="145"/>
      <c r="WPP58" s="146"/>
      <c r="WPQ58" s="146"/>
      <c r="WPR58" s="147"/>
      <c r="WPS58" s="148"/>
      <c r="WPT58" s="187"/>
      <c r="WPU58" s="188"/>
      <c r="WPV58" s="186"/>
      <c r="WPW58" s="145"/>
      <c r="WPX58" s="146"/>
      <c r="WPY58" s="146"/>
      <c r="WPZ58" s="147"/>
      <c r="WQA58" s="148"/>
      <c r="WQB58" s="187"/>
      <c r="WQC58" s="188"/>
      <c r="WQD58" s="186"/>
      <c r="WQE58" s="145"/>
      <c r="WQF58" s="146"/>
      <c r="WQG58" s="146"/>
      <c r="WQH58" s="147"/>
      <c r="WQI58" s="148"/>
      <c r="WQJ58" s="187"/>
      <c r="WQK58" s="188"/>
      <c r="WQL58" s="186"/>
      <c r="WQM58" s="145"/>
      <c r="WQN58" s="146"/>
      <c r="WQO58" s="146"/>
      <c r="WQP58" s="147"/>
      <c r="WQQ58" s="148"/>
      <c r="WQR58" s="187"/>
      <c r="WQS58" s="188"/>
      <c r="WQT58" s="186"/>
      <c r="WQU58" s="145"/>
      <c r="WQV58" s="146"/>
      <c r="WQW58" s="146"/>
      <c r="WQX58" s="147"/>
      <c r="WQY58" s="148"/>
      <c r="WQZ58" s="187"/>
      <c r="WRA58" s="188"/>
      <c r="WRB58" s="186"/>
      <c r="WRC58" s="145"/>
      <c r="WRD58" s="146"/>
      <c r="WRE58" s="146"/>
      <c r="WRF58" s="147"/>
      <c r="WRG58" s="148"/>
      <c r="WRH58" s="187"/>
      <c r="WRI58" s="188"/>
      <c r="WRJ58" s="186"/>
      <c r="WRK58" s="145"/>
      <c r="WRL58" s="146"/>
      <c r="WRM58" s="146"/>
      <c r="WRN58" s="147"/>
      <c r="WRO58" s="148"/>
      <c r="WRP58" s="187"/>
      <c r="WRQ58" s="188"/>
      <c r="WRR58" s="186"/>
      <c r="WRS58" s="145"/>
      <c r="WRT58" s="146"/>
      <c r="WRU58" s="146"/>
      <c r="WRV58" s="147"/>
      <c r="WRW58" s="148"/>
      <c r="WRX58" s="187"/>
      <c r="WRY58" s="188"/>
      <c r="WRZ58" s="186"/>
      <c r="WSA58" s="145"/>
      <c r="WSB58" s="146"/>
      <c r="WSC58" s="146"/>
      <c r="WSD58" s="147"/>
      <c r="WSE58" s="148"/>
      <c r="WSF58" s="187"/>
      <c r="WSG58" s="188"/>
      <c r="WSH58" s="186"/>
      <c r="WSI58" s="145"/>
      <c r="WSJ58" s="146"/>
      <c r="WSK58" s="146"/>
      <c r="WSL58" s="147"/>
      <c r="WSM58" s="148"/>
      <c r="WSN58" s="187"/>
      <c r="WSO58" s="188"/>
      <c r="WSP58" s="186"/>
      <c r="WSQ58" s="145"/>
      <c r="WSR58" s="146"/>
      <c r="WSS58" s="146"/>
      <c r="WST58" s="147"/>
      <c r="WSU58" s="148"/>
      <c r="WSV58" s="187"/>
      <c r="WSW58" s="188"/>
      <c r="WSX58" s="186"/>
      <c r="WSY58" s="145"/>
      <c r="WSZ58" s="146"/>
      <c r="WTA58" s="146"/>
      <c r="WTB58" s="147"/>
      <c r="WTC58" s="148"/>
      <c r="WTD58" s="187"/>
      <c r="WTE58" s="188"/>
      <c r="WTF58" s="186"/>
      <c r="WTG58" s="145"/>
      <c r="WTH58" s="146"/>
      <c r="WTI58" s="146"/>
      <c r="WTJ58" s="147"/>
      <c r="WTK58" s="148"/>
      <c r="WTL58" s="187"/>
      <c r="WTM58" s="188"/>
      <c r="WTN58" s="186"/>
      <c r="WTO58" s="145"/>
      <c r="WTP58" s="146"/>
      <c r="WTQ58" s="146"/>
      <c r="WTR58" s="147"/>
      <c r="WTS58" s="148"/>
      <c r="WTT58" s="187"/>
      <c r="WTU58" s="188"/>
      <c r="WTV58" s="186"/>
      <c r="WTW58" s="145"/>
      <c r="WTX58" s="146"/>
      <c r="WTY58" s="146"/>
      <c r="WTZ58" s="147"/>
      <c r="WUA58" s="148"/>
      <c r="WUB58" s="187"/>
      <c r="WUC58" s="188"/>
      <c r="WUD58" s="186"/>
      <c r="WUE58" s="145"/>
      <c r="WUF58" s="146"/>
      <c r="WUG58" s="146"/>
      <c r="WUH58" s="147"/>
      <c r="WUI58" s="148"/>
      <c r="WUJ58" s="187"/>
      <c r="WUK58" s="188"/>
      <c r="WUL58" s="186"/>
      <c r="WUM58" s="145"/>
      <c r="WUN58" s="146"/>
      <c r="WUO58" s="146"/>
      <c r="WUP58" s="147"/>
      <c r="WUQ58" s="148"/>
      <c r="WUR58" s="187"/>
      <c r="WUS58" s="188"/>
      <c r="WUT58" s="186"/>
      <c r="WUU58" s="145"/>
      <c r="WUV58" s="146"/>
      <c r="WUW58" s="146"/>
      <c r="WUX58" s="147"/>
      <c r="WUY58" s="148"/>
      <c r="WUZ58" s="187"/>
      <c r="WVA58" s="188"/>
      <c r="WVB58" s="186"/>
      <c r="WVC58" s="145"/>
      <c r="WVD58" s="146"/>
      <c r="WVE58" s="146"/>
      <c r="WVF58" s="147"/>
      <c r="WVG58" s="148"/>
      <c r="WVH58" s="187"/>
      <c r="WVI58" s="188"/>
      <c r="WVJ58" s="186"/>
      <c r="WVK58" s="145"/>
      <c r="WVL58" s="146"/>
      <c r="WVM58" s="146"/>
      <c r="WVN58" s="147"/>
      <c r="WVO58" s="148"/>
      <c r="WVP58" s="187"/>
      <c r="WVQ58" s="188"/>
      <c r="WVR58" s="186"/>
      <c r="WVS58" s="145"/>
      <c r="WVT58" s="146"/>
      <c r="WVU58" s="146"/>
      <c r="WVV58" s="147"/>
      <c r="WVW58" s="148"/>
      <c r="WVX58" s="187"/>
      <c r="WVY58" s="188"/>
      <c r="WVZ58" s="186"/>
      <c r="WWA58" s="145"/>
      <c r="WWB58" s="146"/>
      <c r="WWC58" s="146"/>
      <c r="WWD58" s="147"/>
      <c r="WWE58" s="148"/>
      <c r="WWF58" s="187"/>
      <c r="WWG58" s="188"/>
      <c r="WWH58" s="186"/>
      <c r="WWI58" s="145"/>
      <c r="WWJ58" s="146"/>
      <c r="WWK58" s="146"/>
      <c r="WWL58" s="147"/>
      <c r="WWM58" s="148"/>
      <c r="WWN58" s="187"/>
      <c r="WWO58" s="188"/>
      <c r="WWP58" s="186"/>
      <c r="WWQ58" s="145"/>
      <c r="WWR58" s="146"/>
      <c r="WWS58" s="146"/>
      <c r="WWT58" s="147"/>
      <c r="WWU58" s="148"/>
      <c r="WWV58" s="187"/>
      <c r="WWW58" s="188"/>
      <c r="WWX58" s="186"/>
      <c r="WWY58" s="145"/>
      <c r="WWZ58" s="146"/>
      <c r="WXA58" s="146"/>
      <c r="WXB58" s="147"/>
      <c r="WXC58" s="148"/>
      <c r="WXD58" s="187"/>
      <c r="WXE58" s="188"/>
      <c r="WXF58" s="186"/>
      <c r="WXG58" s="145"/>
      <c r="WXH58" s="146"/>
      <c r="WXI58" s="146"/>
      <c r="WXJ58" s="147"/>
      <c r="WXK58" s="148"/>
      <c r="WXL58" s="187"/>
      <c r="WXM58" s="188"/>
      <c r="WXN58" s="186"/>
      <c r="WXO58" s="145"/>
      <c r="WXP58" s="146"/>
      <c r="WXQ58" s="146"/>
      <c r="WXR58" s="147"/>
      <c r="WXS58" s="148"/>
      <c r="WXT58" s="187"/>
      <c r="WXU58" s="188"/>
      <c r="WXV58" s="186"/>
      <c r="WXW58" s="145"/>
      <c r="WXX58" s="146"/>
      <c r="WXY58" s="146"/>
      <c r="WXZ58" s="147"/>
      <c r="WYA58" s="148"/>
      <c r="WYB58" s="187"/>
      <c r="WYC58" s="188"/>
      <c r="WYD58" s="186"/>
      <c r="WYE58" s="145"/>
      <c r="WYF58" s="146"/>
      <c r="WYG58" s="146"/>
      <c r="WYH58" s="147"/>
      <c r="WYI58" s="148"/>
      <c r="WYJ58" s="187"/>
      <c r="WYK58" s="188"/>
      <c r="WYL58" s="186"/>
      <c r="WYM58" s="145"/>
      <c r="WYN58" s="146"/>
      <c r="WYO58" s="146"/>
      <c r="WYP58" s="147"/>
      <c r="WYQ58" s="148"/>
      <c r="WYR58" s="187"/>
      <c r="WYS58" s="188"/>
      <c r="WYT58" s="186"/>
      <c r="WYU58" s="145"/>
      <c r="WYV58" s="146"/>
      <c r="WYW58" s="146"/>
      <c r="WYX58" s="147"/>
      <c r="WYY58" s="148"/>
      <c r="WYZ58" s="187"/>
      <c r="WZA58" s="188"/>
      <c r="WZB58" s="186"/>
      <c r="WZC58" s="145"/>
      <c r="WZD58" s="146"/>
      <c r="WZE58" s="146"/>
      <c r="WZF58" s="147"/>
      <c r="WZG58" s="148"/>
      <c r="WZH58" s="187"/>
      <c r="WZI58" s="188"/>
      <c r="WZJ58" s="186"/>
      <c r="WZK58" s="145"/>
      <c r="WZL58" s="146"/>
      <c r="WZM58" s="146"/>
      <c r="WZN58" s="147"/>
      <c r="WZO58" s="148"/>
      <c r="WZP58" s="187"/>
      <c r="WZQ58" s="188"/>
      <c r="WZR58" s="186"/>
      <c r="WZS58" s="145"/>
      <c r="WZT58" s="146"/>
      <c r="WZU58" s="146"/>
      <c r="WZV58" s="147"/>
      <c r="WZW58" s="148"/>
      <c r="WZX58" s="187"/>
      <c r="WZY58" s="188"/>
      <c r="WZZ58" s="186"/>
      <c r="XAA58" s="145"/>
      <c r="XAB58" s="146"/>
      <c r="XAC58" s="146"/>
      <c r="XAD58" s="147"/>
      <c r="XAE58" s="148"/>
      <c r="XAF58" s="187"/>
      <c r="XAG58" s="188"/>
      <c r="XAH58" s="186"/>
      <c r="XAI58" s="145"/>
      <c r="XAJ58" s="146"/>
      <c r="XAK58" s="146"/>
      <c r="XAL58" s="147"/>
      <c r="XAM58" s="148"/>
      <c r="XAN58" s="187"/>
      <c r="XAO58" s="188"/>
      <c r="XAP58" s="186"/>
      <c r="XAQ58" s="145"/>
      <c r="XAR58" s="146"/>
      <c r="XAS58" s="146"/>
      <c r="XAT58" s="147"/>
      <c r="XAU58" s="148"/>
      <c r="XAV58" s="187"/>
      <c r="XAW58" s="188"/>
      <c r="XAX58" s="186"/>
      <c r="XAY58" s="145"/>
      <c r="XAZ58" s="146"/>
      <c r="XBA58" s="146"/>
      <c r="XBB58" s="147"/>
      <c r="XBC58" s="148"/>
      <c r="XBD58" s="187"/>
      <c r="XBE58" s="188"/>
      <c r="XBF58" s="186"/>
      <c r="XBG58" s="145"/>
      <c r="XBH58" s="146"/>
      <c r="XBI58" s="146"/>
      <c r="XBJ58" s="147"/>
      <c r="XBK58" s="148"/>
      <c r="XBL58" s="187"/>
      <c r="XBM58" s="188"/>
      <c r="XBN58" s="186"/>
      <c r="XBO58" s="145"/>
      <c r="XBP58" s="146"/>
      <c r="XBQ58" s="146"/>
      <c r="XBR58" s="147"/>
      <c r="XBS58" s="148"/>
      <c r="XBT58" s="187"/>
      <c r="XBU58" s="188"/>
      <c r="XBV58" s="186"/>
      <c r="XBW58" s="145"/>
      <c r="XBX58" s="146"/>
      <c r="XBY58" s="146"/>
      <c r="XBZ58" s="147"/>
      <c r="XCA58" s="148"/>
      <c r="XCB58" s="187"/>
      <c r="XCC58" s="188"/>
      <c r="XCD58" s="186"/>
      <c r="XCE58" s="145"/>
      <c r="XCF58" s="146"/>
      <c r="XCG58" s="146"/>
      <c r="XCH58" s="147"/>
      <c r="XCI58" s="148"/>
      <c r="XCJ58" s="187"/>
      <c r="XCK58" s="188"/>
      <c r="XCL58" s="186"/>
      <c r="XCM58" s="145"/>
      <c r="XCN58" s="146"/>
      <c r="XCO58" s="146"/>
      <c r="XCP58" s="147"/>
      <c r="XCQ58" s="148"/>
      <c r="XCR58" s="187"/>
      <c r="XCS58" s="188"/>
      <c r="XCT58" s="186"/>
      <c r="XCU58" s="145"/>
      <c r="XCV58" s="146"/>
      <c r="XCW58" s="146"/>
      <c r="XCX58" s="147"/>
      <c r="XCY58" s="148"/>
      <c r="XCZ58" s="187"/>
      <c r="XDA58" s="188"/>
      <c r="XDB58" s="186"/>
      <c r="XDC58" s="145"/>
      <c r="XDD58" s="146"/>
      <c r="XDE58" s="146"/>
      <c r="XDF58" s="147"/>
      <c r="XDG58" s="148"/>
      <c r="XDH58" s="187"/>
      <c r="XDI58" s="188"/>
      <c r="XDJ58" s="186"/>
      <c r="XDK58" s="145"/>
      <c r="XDL58" s="146"/>
      <c r="XDM58" s="146"/>
      <c r="XDN58" s="147"/>
      <c r="XDO58" s="148"/>
      <c r="XDP58" s="187"/>
      <c r="XDQ58" s="188"/>
      <c r="XDR58" s="186"/>
      <c r="XDS58" s="145"/>
      <c r="XDT58" s="146"/>
      <c r="XDU58" s="146"/>
      <c r="XDV58" s="147"/>
      <c r="XDW58" s="148"/>
      <c r="XDX58" s="187"/>
      <c r="XDY58" s="188"/>
      <c r="XDZ58" s="186"/>
      <c r="XEA58" s="145"/>
      <c r="XEB58" s="146"/>
      <c r="XEC58" s="146"/>
      <c r="XED58" s="147"/>
      <c r="XEE58" s="148"/>
      <c r="XEF58" s="187"/>
      <c r="XEG58" s="188"/>
      <c r="XEH58" s="186"/>
      <c r="XEI58" s="145"/>
      <c r="XEJ58" s="146"/>
      <c r="XEK58" s="146"/>
      <c r="XEL58" s="147"/>
      <c r="XEM58" s="148"/>
      <c r="XEN58" s="187"/>
      <c r="XEO58" s="188"/>
      <c r="XEP58" s="186"/>
      <c r="XEQ58" s="145"/>
      <c r="XER58" s="146"/>
      <c r="XES58" s="146"/>
      <c r="XET58" s="147"/>
      <c r="XEU58" s="148"/>
      <c r="XEV58" s="187"/>
      <c r="XEW58" s="188"/>
      <c r="XEX58" s="186"/>
      <c r="XEY58" s="145"/>
      <c r="XEZ58" s="146"/>
      <c r="XFA58" s="146"/>
      <c r="XFB58" s="147"/>
      <c r="XFC58" s="148"/>
      <c r="XFD58" s="187"/>
    </row>
    <row r="59" spans="1:16384" ht="15.75" x14ac:dyDescent="0.25">
      <c r="A59" s="272" t="s">
        <v>86</v>
      </c>
      <c r="B59" s="275" t="s">
        <v>87</v>
      </c>
      <c r="C59" s="183" t="s">
        <v>2</v>
      </c>
      <c r="D59" s="226">
        <v>74125</v>
      </c>
      <c r="E59" s="428">
        <v>65684.807400000005</v>
      </c>
      <c r="F59" s="185">
        <f t="shared" si="12285"/>
        <v>0.88613568161888712</v>
      </c>
      <c r="G59" s="239" t="s">
        <v>72</v>
      </c>
      <c r="H59" s="278" t="s">
        <v>153</v>
      </c>
    </row>
    <row r="60" spans="1:16384" ht="15.75" x14ac:dyDescent="0.25">
      <c r="A60" s="273"/>
      <c r="B60" s="276"/>
      <c r="C60" s="183" t="s">
        <v>3</v>
      </c>
      <c r="D60" s="226">
        <v>74125</v>
      </c>
      <c r="E60" s="428">
        <v>65684.807400000005</v>
      </c>
      <c r="F60" s="185">
        <f t="shared" si="12285"/>
        <v>0.88613568161888712</v>
      </c>
      <c r="G60" s="339"/>
      <c r="H60" s="279"/>
    </row>
    <row r="61" spans="1:16384" ht="15.75" x14ac:dyDescent="0.25">
      <c r="A61" s="273"/>
      <c r="B61" s="276"/>
      <c r="C61" s="183" t="s">
        <v>4</v>
      </c>
      <c r="D61" s="226">
        <v>0</v>
      </c>
      <c r="E61" s="226">
        <v>0</v>
      </c>
      <c r="F61" s="185" t="e">
        <f t="shared" si="12285"/>
        <v>#DIV/0!</v>
      </c>
      <c r="G61" s="339"/>
      <c r="H61" s="279"/>
    </row>
    <row r="62" spans="1:16384" ht="64.5" customHeight="1" x14ac:dyDescent="0.25">
      <c r="A62" s="274"/>
      <c r="B62" s="277"/>
      <c r="C62" s="183" t="s">
        <v>5</v>
      </c>
      <c r="D62" s="226">
        <v>0</v>
      </c>
      <c r="E62" s="226">
        <v>0</v>
      </c>
      <c r="F62" s="185" t="e">
        <f t="shared" si="12285"/>
        <v>#DIV/0!</v>
      </c>
      <c r="G62" s="340"/>
      <c r="H62" s="280"/>
    </row>
    <row r="63" spans="1:16384" ht="15.75" x14ac:dyDescent="0.25">
      <c r="A63" s="229" t="s">
        <v>88</v>
      </c>
      <c r="B63" s="232" t="s">
        <v>89</v>
      </c>
      <c r="C63" s="181" t="s">
        <v>2</v>
      </c>
      <c r="D63" s="221">
        <v>3600</v>
      </c>
      <c r="E63" s="221">
        <f>E64+E65</f>
        <v>0</v>
      </c>
      <c r="F63" s="184">
        <f t="shared" si="12285"/>
        <v>0</v>
      </c>
      <c r="G63" s="232" t="s">
        <v>72</v>
      </c>
      <c r="H63" s="278" t="s">
        <v>152</v>
      </c>
    </row>
    <row r="64" spans="1:16384" ht="15.75" x14ac:dyDescent="0.25">
      <c r="A64" s="260"/>
      <c r="B64" s="262"/>
      <c r="C64" s="181" t="s">
        <v>3</v>
      </c>
      <c r="D64" s="221">
        <v>3600</v>
      </c>
      <c r="E64" s="221">
        <v>0</v>
      </c>
      <c r="F64" s="184">
        <f t="shared" ref="F64:F67" si="12287">E64/D64</f>
        <v>0</v>
      </c>
      <c r="G64" s="244"/>
      <c r="H64" s="279"/>
    </row>
    <row r="65" spans="1:8" ht="15.75" customHeight="1" x14ac:dyDescent="0.25">
      <c r="A65" s="260"/>
      <c r="B65" s="262"/>
      <c r="C65" s="181" t="s">
        <v>4</v>
      </c>
      <c r="D65" s="221">
        <v>0</v>
      </c>
      <c r="E65" s="221">
        <v>0</v>
      </c>
      <c r="F65" s="184" t="e">
        <f t="shared" si="12287"/>
        <v>#DIV/0!</v>
      </c>
      <c r="G65" s="244"/>
      <c r="H65" s="279"/>
    </row>
    <row r="66" spans="1:8" ht="49.5" customHeight="1" x14ac:dyDescent="0.25">
      <c r="A66" s="261"/>
      <c r="B66" s="263"/>
      <c r="C66" s="181" t="s">
        <v>5</v>
      </c>
      <c r="D66" s="221">
        <v>0</v>
      </c>
      <c r="E66" s="221">
        <v>0</v>
      </c>
      <c r="F66" s="184" t="e">
        <f t="shared" si="12287"/>
        <v>#DIV/0!</v>
      </c>
      <c r="G66" s="245"/>
      <c r="H66" s="280"/>
    </row>
    <row r="67" spans="1:8" ht="15.75" x14ac:dyDescent="0.25">
      <c r="A67" s="229" t="s">
        <v>90</v>
      </c>
      <c r="B67" s="232" t="s">
        <v>91</v>
      </c>
      <c r="C67" s="181" t="s">
        <v>2</v>
      </c>
      <c r="D67" s="222">
        <v>29025</v>
      </c>
      <c r="E67" s="196">
        <f>E68+E69</f>
        <v>26407.19039</v>
      </c>
      <c r="F67" s="107">
        <f t="shared" si="12287"/>
        <v>0.90980845443583114</v>
      </c>
      <c r="G67" s="232" t="s">
        <v>72</v>
      </c>
      <c r="H67" s="282" t="s">
        <v>154</v>
      </c>
    </row>
    <row r="68" spans="1:8" ht="15.75" x14ac:dyDescent="0.25">
      <c r="A68" s="260"/>
      <c r="B68" s="262"/>
      <c r="C68" s="181" t="s">
        <v>3</v>
      </c>
      <c r="D68" s="222">
        <v>29025</v>
      </c>
      <c r="E68" s="196">
        <v>26407.19039</v>
      </c>
      <c r="F68" s="107">
        <f t="shared" ref="F68:F71" si="12288">E68/D68</f>
        <v>0.90980845443583114</v>
      </c>
      <c r="G68" s="244"/>
      <c r="H68" s="283"/>
    </row>
    <row r="69" spans="1:8" ht="15.75" x14ac:dyDescent="0.25">
      <c r="A69" s="260"/>
      <c r="B69" s="262"/>
      <c r="C69" s="181" t="s">
        <v>4</v>
      </c>
      <c r="D69" s="222">
        <v>0</v>
      </c>
      <c r="E69" s="430">
        <v>0</v>
      </c>
      <c r="F69" s="107" t="e">
        <f t="shared" si="12288"/>
        <v>#DIV/0!</v>
      </c>
      <c r="G69" s="244"/>
      <c r="H69" s="283"/>
    </row>
    <row r="70" spans="1:8" ht="144" customHeight="1" x14ac:dyDescent="0.25">
      <c r="A70" s="261"/>
      <c r="B70" s="263"/>
      <c r="C70" s="181" t="s">
        <v>5</v>
      </c>
      <c r="D70" s="221">
        <v>0</v>
      </c>
      <c r="E70" s="431">
        <v>0</v>
      </c>
      <c r="F70" s="429" t="e">
        <f t="shared" si="12288"/>
        <v>#DIV/0!</v>
      </c>
      <c r="G70" s="245"/>
      <c r="H70" s="284"/>
    </row>
    <row r="71" spans="1:8" ht="15.75" x14ac:dyDescent="0.25">
      <c r="A71" s="229" t="s">
        <v>92</v>
      </c>
      <c r="B71" s="232" t="s">
        <v>93</v>
      </c>
      <c r="C71" s="181" t="s">
        <v>2</v>
      </c>
      <c r="D71" s="222">
        <f>D72+D73</f>
        <v>40000</v>
      </c>
      <c r="E71" s="196">
        <v>39277.617010000002</v>
      </c>
      <c r="F71" s="107">
        <f t="shared" si="12288"/>
        <v>0.98194042525000003</v>
      </c>
      <c r="G71" s="232" t="s">
        <v>72</v>
      </c>
      <c r="H71" s="282" t="s">
        <v>155</v>
      </c>
    </row>
    <row r="72" spans="1:8" ht="15.75" x14ac:dyDescent="0.25">
      <c r="A72" s="260"/>
      <c r="B72" s="262"/>
      <c r="C72" s="181" t="s">
        <v>3</v>
      </c>
      <c r="D72" s="222">
        <v>40000</v>
      </c>
      <c r="E72" s="196">
        <v>39277.617010000002</v>
      </c>
      <c r="F72" s="107">
        <f t="shared" ref="F72:F74" si="12289">E72/D72</f>
        <v>0.98194042525000003</v>
      </c>
      <c r="G72" s="244"/>
      <c r="H72" s="283"/>
    </row>
    <row r="73" spans="1:8" ht="15.75" x14ac:dyDescent="0.25">
      <c r="A73" s="260"/>
      <c r="B73" s="262"/>
      <c r="C73" s="181" t="s">
        <v>4</v>
      </c>
      <c r="D73" s="222">
        <v>0</v>
      </c>
      <c r="E73" s="222">
        <v>0</v>
      </c>
      <c r="F73" s="107" t="e">
        <f t="shared" si="12289"/>
        <v>#DIV/0!</v>
      </c>
      <c r="G73" s="244"/>
      <c r="H73" s="283"/>
    </row>
    <row r="74" spans="1:8" ht="110.25" customHeight="1" x14ac:dyDescent="0.25">
      <c r="A74" s="261"/>
      <c r="B74" s="263"/>
      <c r="C74" s="181" t="s">
        <v>5</v>
      </c>
      <c r="D74" s="221">
        <v>0</v>
      </c>
      <c r="E74" s="221">
        <v>0</v>
      </c>
      <c r="F74" s="184" t="e">
        <f t="shared" si="12289"/>
        <v>#DIV/0!</v>
      </c>
      <c r="G74" s="245"/>
      <c r="H74" s="284"/>
    </row>
    <row r="75" spans="1:8" ht="18" customHeight="1" x14ac:dyDescent="0.25">
      <c r="A75" s="229" t="s">
        <v>151</v>
      </c>
      <c r="B75" s="232" t="s">
        <v>171</v>
      </c>
      <c r="C75" s="181" t="s">
        <v>2</v>
      </c>
      <c r="D75" s="221">
        <v>1500</v>
      </c>
      <c r="E75" s="221">
        <v>0</v>
      </c>
      <c r="F75" s="184">
        <f>E75/D75</f>
        <v>0</v>
      </c>
      <c r="G75" s="235" t="s">
        <v>72</v>
      </c>
      <c r="H75" s="236" t="s">
        <v>169</v>
      </c>
    </row>
    <row r="76" spans="1:8" ht="18" customHeight="1" x14ac:dyDescent="0.25">
      <c r="A76" s="230"/>
      <c r="B76" s="233"/>
      <c r="C76" s="181" t="s">
        <v>3</v>
      </c>
      <c r="D76" s="221">
        <v>1500</v>
      </c>
      <c r="E76" s="221">
        <v>0</v>
      </c>
      <c r="F76" s="184">
        <f>E76/D76</f>
        <v>0</v>
      </c>
      <c r="G76" s="230"/>
      <c r="H76" s="237"/>
    </row>
    <row r="77" spans="1:8" ht="19.5" customHeight="1" x14ac:dyDescent="0.25">
      <c r="A77" s="230"/>
      <c r="B77" s="233"/>
      <c r="C77" s="181" t="s">
        <v>4</v>
      </c>
      <c r="D77" s="221">
        <v>0</v>
      </c>
      <c r="E77" s="221">
        <v>0</v>
      </c>
      <c r="F77" s="184" t="e">
        <f>E77/D77</f>
        <v>#DIV/0!</v>
      </c>
      <c r="G77" s="230"/>
      <c r="H77" s="237"/>
    </row>
    <row r="78" spans="1:8" ht="59.25" hidden="1" customHeight="1" x14ac:dyDescent="0.25">
      <c r="A78" s="230"/>
      <c r="B78" s="233"/>
      <c r="C78" s="181"/>
      <c r="D78" s="192"/>
      <c r="E78" s="192"/>
      <c r="F78" s="184"/>
      <c r="G78" s="230"/>
      <c r="H78" s="237"/>
    </row>
    <row r="79" spans="1:8" ht="43.5" customHeight="1" x14ac:dyDescent="0.25">
      <c r="A79" s="231"/>
      <c r="B79" s="234"/>
      <c r="C79" s="181" t="s">
        <v>5</v>
      </c>
      <c r="D79" s="221">
        <v>0</v>
      </c>
      <c r="E79" s="221">
        <v>0</v>
      </c>
      <c r="F79" s="184" t="e">
        <f>E79/D79</f>
        <v>#DIV/0!</v>
      </c>
      <c r="G79" s="231"/>
      <c r="H79" s="238"/>
    </row>
  </sheetData>
  <mergeCells count="18501">
    <mergeCell ref="G50:G53"/>
    <mergeCell ref="XEV46:XEV49"/>
    <mergeCell ref="XEW46:XEW49"/>
    <mergeCell ref="XEX46:XEX49"/>
    <mergeCell ref="XFD46:XFD49"/>
    <mergeCell ref="G30:G33"/>
    <mergeCell ref="G42:G45"/>
    <mergeCell ref="G46:G49"/>
    <mergeCell ref="G59:G62"/>
    <mergeCell ref="XEG46:XEG49"/>
    <mergeCell ref="XEH46:XEH49"/>
    <mergeCell ref="XEN46:XEN49"/>
    <mergeCell ref="XEO46:XEO49"/>
    <mergeCell ref="XEP46:XEP49"/>
    <mergeCell ref="XDR46:XDR49"/>
    <mergeCell ref="XDX46:XDX49"/>
    <mergeCell ref="XDY46:XDY49"/>
    <mergeCell ref="XDZ46:XDZ49"/>
    <mergeCell ref="XEF46:XEF49"/>
    <mergeCell ref="XDH46:XDH49"/>
    <mergeCell ref="XDI46:XDI49"/>
    <mergeCell ref="XDJ46:XDJ49"/>
    <mergeCell ref="XDP46:XDP49"/>
    <mergeCell ref="XDQ46:XDQ49"/>
    <mergeCell ref="XCS46:XCS49"/>
    <mergeCell ref="XCT46:XCT49"/>
    <mergeCell ref="XCZ46:XCZ49"/>
    <mergeCell ref="XDA46:XDA49"/>
    <mergeCell ref="XDB46:XDB49"/>
    <mergeCell ref="XCD46:XCD49"/>
    <mergeCell ref="XCJ46:XCJ49"/>
    <mergeCell ref="XCK46:XCK49"/>
    <mergeCell ref="XCL46:XCL49"/>
    <mergeCell ref="XCR46:XCR49"/>
    <mergeCell ref="XBT46:XBT49"/>
    <mergeCell ref="XBU46:XBU49"/>
    <mergeCell ref="XBV46:XBV49"/>
    <mergeCell ref="XCB46:XCB49"/>
    <mergeCell ref="XCC46:XCC49"/>
    <mergeCell ref="XBE46:XBE49"/>
    <mergeCell ref="XBF46:XBF49"/>
    <mergeCell ref="XBL46:XBL49"/>
    <mergeCell ref="XBM46:XBM49"/>
    <mergeCell ref="XBN46:XBN49"/>
    <mergeCell ref="XAP46:XAP49"/>
    <mergeCell ref="XAV46:XAV49"/>
    <mergeCell ref="XAW46:XAW49"/>
    <mergeCell ref="XAX46:XAX49"/>
    <mergeCell ref="XBD46:XBD49"/>
    <mergeCell ref="XAF46:XAF49"/>
    <mergeCell ref="XAG46:XAG49"/>
    <mergeCell ref="XAH46:XAH49"/>
    <mergeCell ref="H50:H53"/>
    <mergeCell ref="XAN46:XAN49"/>
    <mergeCell ref="XAO46:XAO49"/>
    <mergeCell ref="WZQ46:WZQ49"/>
    <mergeCell ref="WZR46:WZR49"/>
    <mergeCell ref="WZX46:WZX49"/>
    <mergeCell ref="WZY46:WZY49"/>
    <mergeCell ref="WZZ46:WZZ49"/>
    <mergeCell ref="WZB46:WZB49"/>
    <mergeCell ref="WZH46:WZH49"/>
    <mergeCell ref="WZI46:WZI49"/>
    <mergeCell ref="WZJ46:WZJ49"/>
    <mergeCell ref="WZP46:WZP49"/>
    <mergeCell ref="WYR46:WYR49"/>
    <mergeCell ref="WYS46:WYS49"/>
    <mergeCell ref="WYT46:WYT49"/>
    <mergeCell ref="WYZ46:WYZ49"/>
    <mergeCell ref="WZA46:WZA49"/>
    <mergeCell ref="WYC46:WYC49"/>
    <mergeCell ref="WYD46:WYD49"/>
    <mergeCell ref="WYJ46:WYJ49"/>
    <mergeCell ref="WYK46:WYK49"/>
    <mergeCell ref="WYL46:WYL49"/>
    <mergeCell ref="WXN46:WXN49"/>
    <mergeCell ref="WXT46:WXT49"/>
    <mergeCell ref="WXU46:WXU49"/>
    <mergeCell ref="WXV46:WXV49"/>
    <mergeCell ref="WYB46:WYB49"/>
    <mergeCell ref="WXD46:WXD49"/>
    <mergeCell ref="WXE46:WXE49"/>
    <mergeCell ref="WXF46:WXF49"/>
    <mergeCell ref="WXL46:WXL49"/>
    <mergeCell ref="WXM46:WXM49"/>
    <mergeCell ref="WWO46:WWO49"/>
    <mergeCell ref="WWP46:WWP49"/>
    <mergeCell ref="WWV46:WWV49"/>
    <mergeCell ref="WWW46:WWW49"/>
    <mergeCell ref="WWX46:WWX49"/>
    <mergeCell ref="WVZ46:WVZ49"/>
    <mergeCell ref="WWF46:WWF49"/>
    <mergeCell ref="WWG46:WWG49"/>
    <mergeCell ref="WWH46:WWH49"/>
    <mergeCell ref="WWN46:WWN49"/>
    <mergeCell ref="WVP46:WVP49"/>
    <mergeCell ref="WVQ46:WVQ49"/>
    <mergeCell ref="WVR46:WVR49"/>
    <mergeCell ref="WVX46:WVX49"/>
    <mergeCell ref="WVY46:WVY49"/>
    <mergeCell ref="WVA46:WVA49"/>
    <mergeCell ref="WVB46:WVB49"/>
    <mergeCell ref="WVH46:WVH49"/>
    <mergeCell ref="WVI46:WVI49"/>
    <mergeCell ref="WVJ46:WVJ49"/>
    <mergeCell ref="WUL46:WUL49"/>
    <mergeCell ref="WUR46:WUR49"/>
    <mergeCell ref="WUS46:WUS49"/>
    <mergeCell ref="WUT46:WUT49"/>
    <mergeCell ref="WUZ46:WUZ49"/>
    <mergeCell ref="WUB46:WUB49"/>
    <mergeCell ref="WUC46:WUC49"/>
    <mergeCell ref="WUD46:WUD49"/>
    <mergeCell ref="WUJ46:WUJ49"/>
    <mergeCell ref="WUK46:WUK49"/>
    <mergeCell ref="WTM46:WTM49"/>
    <mergeCell ref="WTN46:WTN49"/>
    <mergeCell ref="WTT46:WTT49"/>
    <mergeCell ref="WTU46:WTU49"/>
    <mergeCell ref="WTV46:WTV49"/>
    <mergeCell ref="WSX46:WSX49"/>
    <mergeCell ref="WTD46:WTD49"/>
    <mergeCell ref="WTE46:WTE49"/>
    <mergeCell ref="WTF46:WTF49"/>
    <mergeCell ref="WTL46:WTL49"/>
    <mergeCell ref="WSN46:WSN49"/>
    <mergeCell ref="WSO46:WSO49"/>
    <mergeCell ref="WSP46:WSP49"/>
    <mergeCell ref="WSV46:WSV49"/>
    <mergeCell ref="WSW46:WSW49"/>
    <mergeCell ref="WRY46:WRY49"/>
    <mergeCell ref="WRZ46:WRZ49"/>
    <mergeCell ref="WSF46:WSF49"/>
    <mergeCell ref="WSG46:WSG49"/>
    <mergeCell ref="WSH46:WSH49"/>
    <mergeCell ref="WRJ46:WRJ49"/>
    <mergeCell ref="WRP46:WRP49"/>
    <mergeCell ref="WRQ46:WRQ49"/>
    <mergeCell ref="WRR46:WRR49"/>
    <mergeCell ref="WRX46:WRX49"/>
    <mergeCell ref="WQZ46:WQZ49"/>
    <mergeCell ref="WRA46:WRA49"/>
    <mergeCell ref="WRB46:WRB49"/>
    <mergeCell ref="WRH46:WRH49"/>
    <mergeCell ref="WRI46:WRI49"/>
    <mergeCell ref="WQK46:WQK49"/>
    <mergeCell ref="WQL46:WQL49"/>
    <mergeCell ref="WQR46:WQR49"/>
    <mergeCell ref="WQS46:WQS49"/>
    <mergeCell ref="WQT46:WQT49"/>
    <mergeCell ref="WPV46:WPV49"/>
    <mergeCell ref="WQB46:WQB49"/>
    <mergeCell ref="WQC46:WQC49"/>
    <mergeCell ref="WQD46:WQD49"/>
    <mergeCell ref="WQJ46:WQJ49"/>
    <mergeCell ref="WPL46:WPL49"/>
    <mergeCell ref="WPM46:WPM49"/>
    <mergeCell ref="WPN46:WPN49"/>
    <mergeCell ref="WPT46:WPT49"/>
    <mergeCell ref="WPU46:WPU49"/>
    <mergeCell ref="WOW46:WOW49"/>
    <mergeCell ref="WOX46:WOX49"/>
    <mergeCell ref="WPD46:WPD49"/>
    <mergeCell ref="WPE46:WPE49"/>
    <mergeCell ref="WPF46:WPF49"/>
    <mergeCell ref="WOH46:WOH49"/>
    <mergeCell ref="WON46:WON49"/>
    <mergeCell ref="WOO46:WOO49"/>
    <mergeCell ref="WOP46:WOP49"/>
    <mergeCell ref="WOV46:WOV49"/>
    <mergeCell ref="WNX46:WNX49"/>
    <mergeCell ref="WNY46:WNY49"/>
    <mergeCell ref="WNZ46:WNZ49"/>
    <mergeCell ref="WOF46:WOF49"/>
    <mergeCell ref="WOG46:WOG49"/>
    <mergeCell ref="WNI46:WNI49"/>
    <mergeCell ref="WNJ46:WNJ49"/>
    <mergeCell ref="WNP46:WNP49"/>
    <mergeCell ref="WNQ46:WNQ49"/>
    <mergeCell ref="WNR46:WNR49"/>
    <mergeCell ref="WMT46:WMT49"/>
    <mergeCell ref="WMZ46:WMZ49"/>
    <mergeCell ref="WNA46:WNA49"/>
    <mergeCell ref="WNB46:WNB49"/>
    <mergeCell ref="WNH46:WNH49"/>
    <mergeCell ref="WMJ46:WMJ49"/>
    <mergeCell ref="WMK46:WMK49"/>
    <mergeCell ref="WML46:WML49"/>
    <mergeCell ref="WMR46:WMR49"/>
    <mergeCell ref="WMS46:WMS49"/>
    <mergeCell ref="WLU46:WLU49"/>
    <mergeCell ref="WLV46:WLV49"/>
    <mergeCell ref="WMB46:WMB49"/>
    <mergeCell ref="WMC46:WMC49"/>
    <mergeCell ref="WMD46:WMD49"/>
    <mergeCell ref="WLF46:WLF49"/>
    <mergeCell ref="WLL46:WLL49"/>
    <mergeCell ref="WLM46:WLM49"/>
    <mergeCell ref="WLN46:WLN49"/>
    <mergeCell ref="WLT46:WLT49"/>
    <mergeCell ref="WKV46:WKV49"/>
    <mergeCell ref="WKW46:WKW49"/>
    <mergeCell ref="WKX46:WKX49"/>
    <mergeCell ref="WLD46:WLD49"/>
    <mergeCell ref="WLE46:WLE49"/>
    <mergeCell ref="WKG46:WKG49"/>
    <mergeCell ref="WKH46:WKH49"/>
    <mergeCell ref="WKN46:WKN49"/>
    <mergeCell ref="WKO46:WKO49"/>
    <mergeCell ref="WKP46:WKP49"/>
    <mergeCell ref="WJR46:WJR49"/>
    <mergeCell ref="WJX46:WJX49"/>
    <mergeCell ref="WJY46:WJY49"/>
    <mergeCell ref="WJZ46:WJZ49"/>
    <mergeCell ref="WKF46:WKF49"/>
    <mergeCell ref="WJH46:WJH49"/>
    <mergeCell ref="WJI46:WJI49"/>
    <mergeCell ref="WJJ46:WJJ49"/>
    <mergeCell ref="WJP46:WJP49"/>
    <mergeCell ref="WJQ46:WJQ49"/>
    <mergeCell ref="WIS46:WIS49"/>
    <mergeCell ref="WIT46:WIT49"/>
    <mergeCell ref="WIZ46:WIZ49"/>
    <mergeCell ref="WJA46:WJA49"/>
    <mergeCell ref="WJB46:WJB49"/>
    <mergeCell ref="WID46:WID49"/>
    <mergeCell ref="WIJ46:WIJ49"/>
    <mergeCell ref="WIK46:WIK49"/>
    <mergeCell ref="WIL46:WIL49"/>
    <mergeCell ref="WIR46:WIR49"/>
    <mergeCell ref="WHT46:WHT49"/>
    <mergeCell ref="WHU46:WHU49"/>
    <mergeCell ref="WHV46:WHV49"/>
    <mergeCell ref="WIB46:WIB49"/>
    <mergeCell ref="WIC46:WIC49"/>
    <mergeCell ref="WHE46:WHE49"/>
    <mergeCell ref="WHF46:WHF49"/>
    <mergeCell ref="WHL46:WHL49"/>
    <mergeCell ref="WHM46:WHM49"/>
    <mergeCell ref="WHN46:WHN49"/>
    <mergeCell ref="WGP46:WGP49"/>
    <mergeCell ref="WGV46:WGV49"/>
    <mergeCell ref="WGW46:WGW49"/>
    <mergeCell ref="WGX46:WGX49"/>
    <mergeCell ref="WHD46:WHD49"/>
    <mergeCell ref="WGF46:WGF49"/>
    <mergeCell ref="WGG46:WGG49"/>
    <mergeCell ref="WGH46:WGH49"/>
    <mergeCell ref="WGN46:WGN49"/>
    <mergeCell ref="WGO46:WGO49"/>
    <mergeCell ref="WFQ46:WFQ49"/>
    <mergeCell ref="WFR46:WFR49"/>
    <mergeCell ref="WFX46:WFX49"/>
    <mergeCell ref="WFY46:WFY49"/>
    <mergeCell ref="WFZ46:WFZ49"/>
    <mergeCell ref="WFB46:WFB49"/>
    <mergeCell ref="WFH46:WFH49"/>
    <mergeCell ref="WFI46:WFI49"/>
    <mergeCell ref="WFJ46:WFJ49"/>
    <mergeCell ref="WFP46:WFP49"/>
    <mergeCell ref="WER46:WER49"/>
    <mergeCell ref="WES46:WES49"/>
    <mergeCell ref="WET46:WET49"/>
    <mergeCell ref="WEZ46:WEZ49"/>
    <mergeCell ref="WFA46:WFA49"/>
    <mergeCell ref="WEC46:WEC49"/>
    <mergeCell ref="WED46:WED49"/>
    <mergeCell ref="WEJ46:WEJ49"/>
    <mergeCell ref="WEK46:WEK49"/>
    <mergeCell ref="WEL46:WEL49"/>
    <mergeCell ref="WDN46:WDN49"/>
    <mergeCell ref="WDT46:WDT49"/>
    <mergeCell ref="WDU46:WDU49"/>
    <mergeCell ref="WDV46:WDV49"/>
    <mergeCell ref="WEB46:WEB49"/>
    <mergeCell ref="WDD46:WDD49"/>
    <mergeCell ref="WDE46:WDE49"/>
    <mergeCell ref="WDF46:WDF49"/>
    <mergeCell ref="WDL46:WDL49"/>
    <mergeCell ref="WDM46:WDM49"/>
    <mergeCell ref="WCO46:WCO49"/>
    <mergeCell ref="WCP46:WCP49"/>
    <mergeCell ref="WCV46:WCV49"/>
    <mergeCell ref="WCW46:WCW49"/>
    <mergeCell ref="WCX46:WCX49"/>
    <mergeCell ref="WBZ46:WBZ49"/>
    <mergeCell ref="WCF46:WCF49"/>
    <mergeCell ref="WCG46:WCG49"/>
    <mergeCell ref="WCH46:WCH49"/>
    <mergeCell ref="WCN46:WCN49"/>
    <mergeCell ref="WBP46:WBP49"/>
    <mergeCell ref="WBQ46:WBQ49"/>
    <mergeCell ref="WBR46:WBR49"/>
    <mergeCell ref="WBX46:WBX49"/>
    <mergeCell ref="WBY46:WBY49"/>
    <mergeCell ref="WBA46:WBA49"/>
    <mergeCell ref="WBB46:WBB49"/>
    <mergeCell ref="WBH46:WBH49"/>
    <mergeCell ref="WBI46:WBI49"/>
    <mergeCell ref="WBJ46:WBJ49"/>
    <mergeCell ref="WAL46:WAL49"/>
    <mergeCell ref="WAR46:WAR49"/>
    <mergeCell ref="WAS46:WAS49"/>
    <mergeCell ref="WAT46:WAT49"/>
    <mergeCell ref="WAZ46:WAZ49"/>
    <mergeCell ref="WAB46:WAB49"/>
    <mergeCell ref="WAC46:WAC49"/>
    <mergeCell ref="WAD46:WAD49"/>
    <mergeCell ref="WAJ46:WAJ49"/>
    <mergeCell ref="WAK46:WAK49"/>
    <mergeCell ref="VZM46:VZM49"/>
    <mergeCell ref="VZN46:VZN49"/>
    <mergeCell ref="VZT46:VZT49"/>
    <mergeCell ref="VZU46:VZU49"/>
    <mergeCell ref="VZV46:VZV49"/>
    <mergeCell ref="VYX46:VYX49"/>
    <mergeCell ref="VZD46:VZD49"/>
    <mergeCell ref="VZE46:VZE49"/>
    <mergeCell ref="VZF46:VZF49"/>
    <mergeCell ref="VZL46:VZL49"/>
    <mergeCell ref="VYN46:VYN49"/>
    <mergeCell ref="VYO46:VYO49"/>
    <mergeCell ref="VYP46:VYP49"/>
    <mergeCell ref="VYV46:VYV49"/>
    <mergeCell ref="VYW46:VYW49"/>
    <mergeCell ref="VXY46:VXY49"/>
    <mergeCell ref="VXZ46:VXZ49"/>
    <mergeCell ref="VYF46:VYF49"/>
    <mergeCell ref="VYG46:VYG49"/>
    <mergeCell ref="VYH46:VYH49"/>
    <mergeCell ref="VXJ46:VXJ49"/>
    <mergeCell ref="VXP46:VXP49"/>
    <mergeCell ref="VXQ46:VXQ49"/>
    <mergeCell ref="VXR46:VXR49"/>
    <mergeCell ref="VXX46:VXX49"/>
    <mergeCell ref="VWZ46:VWZ49"/>
    <mergeCell ref="VXA46:VXA49"/>
    <mergeCell ref="VXB46:VXB49"/>
    <mergeCell ref="VXH46:VXH49"/>
    <mergeCell ref="VXI46:VXI49"/>
    <mergeCell ref="VWK46:VWK49"/>
    <mergeCell ref="VWL46:VWL49"/>
    <mergeCell ref="VWR46:VWR49"/>
    <mergeCell ref="VWS46:VWS49"/>
    <mergeCell ref="VWT46:VWT49"/>
    <mergeCell ref="VVV46:VVV49"/>
    <mergeCell ref="VWB46:VWB49"/>
    <mergeCell ref="VWC46:VWC49"/>
    <mergeCell ref="VWD46:VWD49"/>
    <mergeCell ref="VWJ46:VWJ49"/>
    <mergeCell ref="VVL46:VVL49"/>
    <mergeCell ref="VVM46:VVM49"/>
    <mergeCell ref="VVN46:VVN49"/>
    <mergeCell ref="VVT46:VVT49"/>
    <mergeCell ref="VVU46:VVU49"/>
    <mergeCell ref="VUW46:VUW49"/>
    <mergeCell ref="VUX46:VUX49"/>
    <mergeCell ref="VVD46:VVD49"/>
    <mergeCell ref="VVE46:VVE49"/>
    <mergeCell ref="VVF46:VVF49"/>
    <mergeCell ref="VUH46:VUH49"/>
    <mergeCell ref="VUN46:VUN49"/>
    <mergeCell ref="VUO46:VUO49"/>
    <mergeCell ref="VUP46:VUP49"/>
    <mergeCell ref="VUV46:VUV49"/>
    <mergeCell ref="VTX46:VTX49"/>
    <mergeCell ref="VTY46:VTY49"/>
    <mergeCell ref="VTZ46:VTZ49"/>
    <mergeCell ref="VUF46:VUF49"/>
    <mergeCell ref="VUG46:VUG49"/>
    <mergeCell ref="VTI46:VTI49"/>
    <mergeCell ref="VTJ46:VTJ49"/>
    <mergeCell ref="VTP46:VTP49"/>
    <mergeCell ref="VTQ46:VTQ49"/>
    <mergeCell ref="VTR46:VTR49"/>
    <mergeCell ref="VST46:VST49"/>
    <mergeCell ref="VSZ46:VSZ49"/>
    <mergeCell ref="VTA46:VTA49"/>
    <mergeCell ref="VTB46:VTB49"/>
    <mergeCell ref="VTH46:VTH49"/>
    <mergeCell ref="VSJ46:VSJ49"/>
    <mergeCell ref="VSK46:VSK49"/>
    <mergeCell ref="VSL46:VSL49"/>
    <mergeCell ref="VSR46:VSR49"/>
    <mergeCell ref="VSS46:VSS49"/>
    <mergeCell ref="VRU46:VRU49"/>
    <mergeCell ref="VRV46:VRV49"/>
    <mergeCell ref="VSB46:VSB49"/>
    <mergeCell ref="VSC46:VSC49"/>
    <mergeCell ref="VSD46:VSD49"/>
    <mergeCell ref="VRF46:VRF49"/>
    <mergeCell ref="VRL46:VRL49"/>
    <mergeCell ref="VRM46:VRM49"/>
    <mergeCell ref="VRN46:VRN49"/>
    <mergeCell ref="VRT46:VRT49"/>
    <mergeCell ref="VQV46:VQV49"/>
    <mergeCell ref="VQW46:VQW49"/>
    <mergeCell ref="VQX46:VQX49"/>
    <mergeCell ref="VRD46:VRD49"/>
    <mergeCell ref="VRE46:VRE49"/>
    <mergeCell ref="VQG46:VQG49"/>
    <mergeCell ref="VQH46:VQH49"/>
    <mergeCell ref="VQN46:VQN49"/>
    <mergeCell ref="VQO46:VQO49"/>
    <mergeCell ref="VQP46:VQP49"/>
    <mergeCell ref="VPR46:VPR49"/>
    <mergeCell ref="VPX46:VPX49"/>
    <mergeCell ref="VPY46:VPY49"/>
    <mergeCell ref="VPZ46:VPZ49"/>
    <mergeCell ref="VQF46:VQF49"/>
    <mergeCell ref="VPH46:VPH49"/>
    <mergeCell ref="VPI46:VPI49"/>
    <mergeCell ref="VPJ46:VPJ49"/>
    <mergeCell ref="VPP46:VPP49"/>
    <mergeCell ref="VPQ46:VPQ49"/>
    <mergeCell ref="VOS46:VOS49"/>
    <mergeCell ref="VOT46:VOT49"/>
    <mergeCell ref="VOZ46:VOZ49"/>
    <mergeCell ref="VPA46:VPA49"/>
    <mergeCell ref="VPB46:VPB49"/>
    <mergeCell ref="VOD46:VOD49"/>
    <mergeCell ref="VOJ46:VOJ49"/>
    <mergeCell ref="VOK46:VOK49"/>
    <mergeCell ref="VOL46:VOL49"/>
    <mergeCell ref="VOR46:VOR49"/>
    <mergeCell ref="VNT46:VNT49"/>
    <mergeCell ref="VNU46:VNU49"/>
    <mergeCell ref="VNV46:VNV49"/>
    <mergeCell ref="VOB46:VOB49"/>
    <mergeCell ref="VOC46:VOC49"/>
    <mergeCell ref="VNE46:VNE49"/>
    <mergeCell ref="VNF46:VNF49"/>
    <mergeCell ref="VNL46:VNL49"/>
    <mergeCell ref="VNM46:VNM49"/>
    <mergeCell ref="VNN46:VNN49"/>
    <mergeCell ref="VMP46:VMP49"/>
    <mergeCell ref="VMV46:VMV49"/>
    <mergeCell ref="VMW46:VMW49"/>
    <mergeCell ref="VMX46:VMX49"/>
    <mergeCell ref="VND46:VND49"/>
    <mergeCell ref="VMF46:VMF49"/>
    <mergeCell ref="VMG46:VMG49"/>
    <mergeCell ref="VMH46:VMH49"/>
    <mergeCell ref="VMN46:VMN49"/>
    <mergeCell ref="VMO46:VMO49"/>
    <mergeCell ref="VLQ46:VLQ49"/>
    <mergeCell ref="VLR46:VLR49"/>
    <mergeCell ref="VLX46:VLX49"/>
    <mergeCell ref="VLY46:VLY49"/>
    <mergeCell ref="VLZ46:VLZ49"/>
    <mergeCell ref="VLB46:VLB49"/>
    <mergeCell ref="VLH46:VLH49"/>
    <mergeCell ref="VLI46:VLI49"/>
    <mergeCell ref="VLJ46:VLJ49"/>
    <mergeCell ref="VLP46:VLP49"/>
    <mergeCell ref="VKR46:VKR49"/>
    <mergeCell ref="VKS46:VKS49"/>
    <mergeCell ref="VKT46:VKT49"/>
    <mergeCell ref="VKZ46:VKZ49"/>
    <mergeCell ref="VLA46:VLA49"/>
    <mergeCell ref="VKC46:VKC49"/>
    <mergeCell ref="VKD46:VKD49"/>
    <mergeCell ref="VKJ46:VKJ49"/>
    <mergeCell ref="VKK46:VKK49"/>
    <mergeCell ref="VKL46:VKL49"/>
    <mergeCell ref="VJN46:VJN49"/>
    <mergeCell ref="VJT46:VJT49"/>
    <mergeCell ref="VJU46:VJU49"/>
    <mergeCell ref="VJV46:VJV49"/>
    <mergeCell ref="VKB46:VKB49"/>
    <mergeCell ref="VJD46:VJD49"/>
    <mergeCell ref="VJE46:VJE49"/>
    <mergeCell ref="VJF46:VJF49"/>
    <mergeCell ref="VJL46:VJL49"/>
    <mergeCell ref="VJM46:VJM49"/>
    <mergeCell ref="VIO46:VIO49"/>
    <mergeCell ref="VIP46:VIP49"/>
    <mergeCell ref="VIV46:VIV49"/>
    <mergeCell ref="VIW46:VIW49"/>
    <mergeCell ref="VIX46:VIX49"/>
    <mergeCell ref="VHZ46:VHZ49"/>
    <mergeCell ref="VIF46:VIF49"/>
    <mergeCell ref="VIG46:VIG49"/>
    <mergeCell ref="VIH46:VIH49"/>
    <mergeCell ref="VIN46:VIN49"/>
    <mergeCell ref="VHP46:VHP49"/>
    <mergeCell ref="VHQ46:VHQ49"/>
    <mergeCell ref="VHR46:VHR49"/>
    <mergeCell ref="VHX46:VHX49"/>
    <mergeCell ref="VHY46:VHY49"/>
    <mergeCell ref="VHA46:VHA49"/>
    <mergeCell ref="VHB46:VHB49"/>
    <mergeCell ref="VHH46:VHH49"/>
    <mergeCell ref="VHI46:VHI49"/>
    <mergeCell ref="VHJ46:VHJ49"/>
    <mergeCell ref="VGL46:VGL49"/>
    <mergeCell ref="VGR46:VGR49"/>
    <mergeCell ref="VGS46:VGS49"/>
    <mergeCell ref="VGT46:VGT49"/>
    <mergeCell ref="VGZ46:VGZ49"/>
    <mergeCell ref="VGB46:VGB49"/>
    <mergeCell ref="VGC46:VGC49"/>
    <mergeCell ref="VGD46:VGD49"/>
    <mergeCell ref="VGJ46:VGJ49"/>
    <mergeCell ref="VGK46:VGK49"/>
    <mergeCell ref="VFM46:VFM49"/>
    <mergeCell ref="VFN46:VFN49"/>
    <mergeCell ref="VFT46:VFT49"/>
    <mergeCell ref="VFU46:VFU49"/>
    <mergeCell ref="VFV46:VFV49"/>
    <mergeCell ref="VEX46:VEX49"/>
    <mergeCell ref="VFD46:VFD49"/>
    <mergeCell ref="VFE46:VFE49"/>
    <mergeCell ref="VFF46:VFF49"/>
    <mergeCell ref="VFL46:VFL49"/>
    <mergeCell ref="VEN46:VEN49"/>
    <mergeCell ref="VEO46:VEO49"/>
    <mergeCell ref="VEP46:VEP49"/>
    <mergeCell ref="VEV46:VEV49"/>
    <mergeCell ref="VEW46:VEW49"/>
    <mergeCell ref="VDY46:VDY49"/>
    <mergeCell ref="VDZ46:VDZ49"/>
    <mergeCell ref="VEF46:VEF49"/>
    <mergeCell ref="VEG46:VEG49"/>
    <mergeCell ref="VEH46:VEH49"/>
    <mergeCell ref="VDJ46:VDJ49"/>
    <mergeCell ref="VDP46:VDP49"/>
    <mergeCell ref="VDQ46:VDQ49"/>
    <mergeCell ref="VDR46:VDR49"/>
    <mergeCell ref="VDX46:VDX49"/>
    <mergeCell ref="VCZ46:VCZ49"/>
    <mergeCell ref="VDA46:VDA49"/>
    <mergeCell ref="VDB46:VDB49"/>
    <mergeCell ref="VDH46:VDH49"/>
    <mergeCell ref="VDI46:VDI49"/>
    <mergeCell ref="VCK46:VCK49"/>
    <mergeCell ref="VCL46:VCL49"/>
    <mergeCell ref="VCR46:VCR49"/>
    <mergeCell ref="VCS46:VCS49"/>
    <mergeCell ref="VCT46:VCT49"/>
    <mergeCell ref="VBV46:VBV49"/>
    <mergeCell ref="VCB46:VCB49"/>
    <mergeCell ref="VCC46:VCC49"/>
    <mergeCell ref="VCD46:VCD49"/>
    <mergeCell ref="VCJ46:VCJ49"/>
    <mergeCell ref="VBL46:VBL49"/>
    <mergeCell ref="VBM46:VBM49"/>
    <mergeCell ref="VBN46:VBN49"/>
    <mergeCell ref="VBT46:VBT49"/>
    <mergeCell ref="VBU46:VBU49"/>
    <mergeCell ref="VAW46:VAW49"/>
    <mergeCell ref="VAX46:VAX49"/>
    <mergeCell ref="VBD46:VBD49"/>
    <mergeCell ref="VBE46:VBE49"/>
    <mergeCell ref="VBF46:VBF49"/>
    <mergeCell ref="VAH46:VAH49"/>
    <mergeCell ref="VAN46:VAN49"/>
    <mergeCell ref="VAO46:VAO49"/>
    <mergeCell ref="VAP46:VAP49"/>
    <mergeCell ref="VAV46:VAV49"/>
    <mergeCell ref="UZX46:UZX49"/>
    <mergeCell ref="UZY46:UZY49"/>
    <mergeCell ref="UZZ46:UZZ49"/>
    <mergeCell ref="VAF46:VAF49"/>
    <mergeCell ref="VAG46:VAG49"/>
    <mergeCell ref="UZI46:UZI49"/>
    <mergeCell ref="UZJ46:UZJ49"/>
    <mergeCell ref="UZP46:UZP49"/>
    <mergeCell ref="UZQ46:UZQ49"/>
    <mergeCell ref="UZR46:UZR49"/>
    <mergeCell ref="UYT46:UYT49"/>
    <mergeCell ref="UYZ46:UYZ49"/>
    <mergeCell ref="UZA46:UZA49"/>
    <mergeCell ref="UZB46:UZB49"/>
    <mergeCell ref="UZH46:UZH49"/>
    <mergeCell ref="UYJ46:UYJ49"/>
    <mergeCell ref="UYK46:UYK49"/>
    <mergeCell ref="UYL46:UYL49"/>
    <mergeCell ref="UYR46:UYR49"/>
    <mergeCell ref="UYS46:UYS49"/>
    <mergeCell ref="UXU46:UXU49"/>
    <mergeCell ref="UXV46:UXV49"/>
    <mergeCell ref="UYB46:UYB49"/>
    <mergeCell ref="UYC46:UYC49"/>
    <mergeCell ref="UYD46:UYD49"/>
    <mergeCell ref="UXF46:UXF49"/>
    <mergeCell ref="UXL46:UXL49"/>
    <mergeCell ref="UXM46:UXM49"/>
    <mergeCell ref="UXN46:UXN49"/>
    <mergeCell ref="UXT46:UXT49"/>
    <mergeCell ref="UWV46:UWV49"/>
    <mergeCell ref="UWW46:UWW49"/>
    <mergeCell ref="UWX46:UWX49"/>
    <mergeCell ref="UXD46:UXD49"/>
    <mergeCell ref="UXE46:UXE49"/>
    <mergeCell ref="UWG46:UWG49"/>
    <mergeCell ref="UWH46:UWH49"/>
    <mergeCell ref="UWN46:UWN49"/>
    <mergeCell ref="UWO46:UWO49"/>
    <mergeCell ref="UWP46:UWP49"/>
    <mergeCell ref="UVR46:UVR49"/>
    <mergeCell ref="UVX46:UVX49"/>
    <mergeCell ref="UVY46:UVY49"/>
    <mergeCell ref="UVZ46:UVZ49"/>
    <mergeCell ref="UWF46:UWF49"/>
    <mergeCell ref="UVH46:UVH49"/>
    <mergeCell ref="UVI46:UVI49"/>
    <mergeCell ref="UVJ46:UVJ49"/>
    <mergeCell ref="UVP46:UVP49"/>
    <mergeCell ref="UVQ46:UVQ49"/>
    <mergeCell ref="UUS46:UUS49"/>
    <mergeCell ref="UUT46:UUT49"/>
    <mergeCell ref="UUZ46:UUZ49"/>
    <mergeCell ref="UVA46:UVA49"/>
    <mergeCell ref="UVB46:UVB49"/>
    <mergeCell ref="UUD46:UUD49"/>
    <mergeCell ref="UUJ46:UUJ49"/>
    <mergeCell ref="UUK46:UUK49"/>
    <mergeCell ref="UUL46:UUL49"/>
    <mergeCell ref="UUR46:UUR49"/>
    <mergeCell ref="UTT46:UTT49"/>
    <mergeCell ref="UTU46:UTU49"/>
    <mergeCell ref="UTV46:UTV49"/>
    <mergeCell ref="UUB46:UUB49"/>
    <mergeCell ref="UUC46:UUC49"/>
    <mergeCell ref="UTE46:UTE49"/>
    <mergeCell ref="UTF46:UTF49"/>
    <mergeCell ref="UTL46:UTL49"/>
    <mergeCell ref="UTM46:UTM49"/>
    <mergeCell ref="UTN46:UTN49"/>
    <mergeCell ref="USP46:USP49"/>
    <mergeCell ref="USV46:USV49"/>
    <mergeCell ref="USW46:USW49"/>
    <mergeCell ref="USX46:USX49"/>
    <mergeCell ref="UTD46:UTD49"/>
    <mergeCell ref="USF46:USF49"/>
    <mergeCell ref="USG46:USG49"/>
    <mergeCell ref="USH46:USH49"/>
    <mergeCell ref="USN46:USN49"/>
    <mergeCell ref="USO46:USO49"/>
    <mergeCell ref="URQ46:URQ49"/>
    <mergeCell ref="URR46:URR49"/>
    <mergeCell ref="URX46:URX49"/>
    <mergeCell ref="URY46:URY49"/>
    <mergeCell ref="URZ46:URZ49"/>
    <mergeCell ref="URB46:URB49"/>
    <mergeCell ref="URH46:URH49"/>
    <mergeCell ref="URI46:URI49"/>
    <mergeCell ref="URJ46:URJ49"/>
    <mergeCell ref="URP46:URP49"/>
    <mergeCell ref="UQR46:UQR49"/>
    <mergeCell ref="UQS46:UQS49"/>
    <mergeCell ref="UQT46:UQT49"/>
    <mergeCell ref="UQZ46:UQZ49"/>
    <mergeCell ref="URA46:URA49"/>
    <mergeCell ref="UQC46:UQC49"/>
    <mergeCell ref="UQD46:UQD49"/>
    <mergeCell ref="UQJ46:UQJ49"/>
    <mergeCell ref="UQK46:UQK49"/>
    <mergeCell ref="UQL46:UQL49"/>
    <mergeCell ref="UPN46:UPN49"/>
    <mergeCell ref="UPT46:UPT49"/>
    <mergeCell ref="UPU46:UPU49"/>
    <mergeCell ref="UPV46:UPV49"/>
    <mergeCell ref="UQB46:UQB49"/>
    <mergeCell ref="UPD46:UPD49"/>
    <mergeCell ref="UPE46:UPE49"/>
    <mergeCell ref="UPF46:UPF49"/>
    <mergeCell ref="UPL46:UPL49"/>
    <mergeCell ref="UPM46:UPM49"/>
    <mergeCell ref="UOO46:UOO49"/>
    <mergeCell ref="UOP46:UOP49"/>
    <mergeCell ref="UOV46:UOV49"/>
    <mergeCell ref="UOW46:UOW49"/>
    <mergeCell ref="UOX46:UOX49"/>
    <mergeCell ref="UNZ46:UNZ49"/>
    <mergeCell ref="UOF46:UOF49"/>
    <mergeCell ref="UOG46:UOG49"/>
    <mergeCell ref="UOH46:UOH49"/>
    <mergeCell ref="UON46:UON49"/>
    <mergeCell ref="UNP46:UNP49"/>
    <mergeCell ref="UNQ46:UNQ49"/>
    <mergeCell ref="UNR46:UNR49"/>
    <mergeCell ref="UNX46:UNX49"/>
    <mergeCell ref="UNY46:UNY49"/>
    <mergeCell ref="UNA46:UNA49"/>
    <mergeCell ref="UNB46:UNB49"/>
    <mergeCell ref="UNH46:UNH49"/>
    <mergeCell ref="UNI46:UNI49"/>
    <mergeCell ref="UNJ46:UNJ49"/>
    <mergeCell ref="UML46:UML49"/>
    <mergeCell ref="UMR46:UMR49"/>
    <mergeCell ref="UMS46:UMS49"/>
    <mergeCell ref="UMT46:UMT49"/>
    <mergeCell ref="UMZ46:UMZ49"/>
    <mergeCell ref="UMB46:UMB49"/>
    <mergeCell ref="UMC46:UMC49"/>
    <mergeCell ref="UMD46:UMD49"/>
    <mergeCell ref="UMJ46:UMJ49"/>
    <mergeCell ref="UMK46:UMK49"/>
    <mergeCell ref="ULM46:ULM49"/>
    <mergeCell ref="ULN46:ULN49"/>
    <mergeCell ref="ULT46:ULT49"/>
    <mergeCell ref="ULU46:ULU49"/>
    <mergeCell ref="ULV46:ULV49"/>
    <mergeCell ref="UKX46:UKX49"/>
    <mergeCell ref="ULD46:ULD49"/>
    <mergeCell ref="ULE46:ULE49"/>
    <mergeCell ref="ULF46:ULF49"/>
    <mergeCell ref="ULL46:ULL49"/>
    <mergeCell ref="UKN46:UKN49"/>
    <mergeCell ref="UKO46:UKO49"/>
    <mergeCell ref="UKP46:UKP49"/>
    <mergeCell ref="UKV46:UKV49"/>
    <mergeCell ref="UKW46:UKW49"/>
    <mergeCell ref="UJY46:UJY49"/>
    <mergeCell ref="UJZ46:UJZ49"/>
    <mergeCell ref="UKF46:UKF49"/>
    <mergeCell ref="UKG46:UKG49"/>
    <mergeCell ref="UKH46:UKH49"/>
    <mergeCell ref="UJJ46:UJJ49"/>
    <mergeCell ref="UJP46:UJP49"/>
    <mergeCell ref="UJQ46:UJQ49"/>
    <mergeCell ref="UJR46:UJR49"/>
    <mergeCell ref="UJX46:UJX49"/>
    <mergeCell ref="UIZ46:UIZ49"/>
    <mergeCell ref="UJA46:UJA49"/>
    <mergeCell ref="UJB46:UJB49"/>
    <mergeCell ref="UJH46:UJH49"/>
    <mergeCell ref="UJI46:UJI49"/>
    <mergeCell ref="UIK46:UIK49"/>
    <mergeCell ref="UIL46:UIL49"/>
    <mergeCell ref="UIR46:UIR49"/>
    <mergeCell ref="UIS46:UIS49"/>
    <mergeCell ref="UIT46:UIT49"/>
    <mergeCell ref="UHV46:UHV49"/>
    <mergeCell ref="UIB46:UIB49"/>
    <mergeCell ref="UIC46:UIC49"/>
    <mergeCell ref="UID46:UID49"/>
    <mergeCell ref="UIJ46:UIJ49"/>
    <mergeCell ref="UHL46:UHL49"/>
    <mergeCell ref="UHM46:UHM49"/>
    <mergeCell ref="UHN46:UHN49"/>
    <mergeCell ref="UHT46:UHT49"/>
    <mergeCell ref="UHU46:UHU49"/>
    <mergeCell ref="UGW46:UGW49"/>
    <mergeCell ref="UGX46:UGX49"/>
    <mergeCell ref="UHD46:UHD49"/>
    <mergeCell ref="UHE46:UHE49"/>
    <mergeCell ref="UHF46:UHF49"/>
    <mergeCell ref="UGH46:UGH49"/>
    <mergeCell ref="UGN46:UGN49"/>
    <mergeCell ref="UGO46:UGO49"/>
    <mergeCell ref="UGP46:UGP49"/>
    <mergeCell ref="UGV46:UGV49"/>
    <mergeCell ref="UFX46:UFX49"/>
    <mergeCell ref="UFY46:UFY49"/>
    <mergeCell ref="UFZ46:UFZ49"/>
    <mergeCell ref="UGF46:UGF49"/>
    <mergeCell ref="UGG46:UGG49"/>
    <mergeCell ref="UFI46:UFI49"/>
    <mergeCell ref="UFJ46:UFJ49"/>
    <mergeCell ref="UFP46:UFP49"/>
    <mergeCell ref="UFQ46:UFQ49"/>
    <mergeCell ref="UFR46:UFR49"/>
    <mergeCell ref="UET46:UET49"/>
    <mergeCell ref="UEZ46:UEZ49"/>
    <mergeCell ref="UFA46:UFA49"/>
    <mergeCell ref="UFB46:UFB49"/>
    <mergeCell ref="UFH46:UFH49"/>
    <mergeCell ref="UEJ46:UEJ49"/>
    <mergeCell ref="UEK46:UEK49"/>
    <mergeCell ref="UEL46:UEL49"/>
    <mergeCell ref="UER46:UER49"/>
    <mergeCell ref="UES46:UES49"/>
    <mergeCell ref="UDU46:UDU49"/>
    <mergeCell ref="UDV46:UDV49"/>
    <mergeCell ref="UEB46:UEB49"/>
    <mergeCell ref="UEC46:UEC49"/>
    <mergeCell ref="UED46:UED49"/>
    <mergeCell ref="UDF46:UDF49"/>
    <mergeCell ref="UDL46:UDL49"/>
    <mergeCell ref="UDM46:UDM49"/>
    <mergeCell ref="UDN46:UDN49"/>
    <mergeCell ref="UDT46:UDT49"/>
    <mergeCell ref="UCV46:UCV49"/>
    <mergeCell ref="UCW46:UCW49"/>
    <mergeCell ref="UCX46:UCX49"/>
    <mergeCell ref="UDD46:UDD49"/>
    <mergeCell ref="UDE46:UDE49"/>
    <mergeCell ref="UCG46:UCG49"/>
    <mergeCell ref="UCH46:UCH49"/>
    <mergeCell ref="UCN46:UCN49"/>
    <mergeCell ref="UCO46:UCO49"/>
    <mergeCell ref="UCP46:UCP49"/>
    <mergeCell ref="UBR46:UBR49"/>
    <mergeCell ref="UBX46:UBX49"/>
    <mergeCell ref="UBY46:UBY49"/>
    <mergeCell ref="UBZ46:UBZ49"/>
    <mergeCell ref="UCF46:UCF49"/>
    <mergeCell ref="UBH46:UBH49"/>
    <mergeCell ref="UBI46:UBI49"/>
    <mergeCell ref="UBJ46:UBJ49"/>
    <mergeCell ref="UBP46:UBP49"/>
    <mergeCell ref="UBQ46:UBQ49"/>
    <mergeCell ref="UAS46:UAS49"/>
    <mergeCell ref="UAT46:UAT49"/>
    <mergeCell ref="UAZ46:UAZ49"/>
    <mergeCell ref="UBA46:UBA49"/>
    <mergeCell ref="UBB46:UBB49"/>
    <mergeCell ref="UAD46:UAD49"/>
    <mergeCell ref="UAJ46:UAJ49"/>
    <mergeCell ref="UAK46:UAK49"/>
    <mergeCell ref="UAL46:UAL49"/>
    <mergeCell ref="UAR46:UAR49"/>
    <mergeCell ref="TZT46:TZT49"/>
    <mergeCell ref="TZU46:TZU49"/>
    <mergeCell ref="TZV46:TZV49"/>
    <mergeCell ref="UAB46:UAB49"/>
    <mergeCell ref="UAC46:UAC49"/>
    <mergeCell ref="TZE46:TZE49"/>
    <mergeCell ref="TZF46:TZF49"/>
    <mergeCell ref="TZL46:TZL49"/>
    <mergeCell ref="TZM46:TZM49"/>
    <mergeCell ref="TZN46:TZN49"/>
    <mergeCell ref="TYP46:TYP49"/>
    <mergeCell ref="TYV46:TYV49"/>
    <mergeCell ref="TYW46:TYW49"/>
    <mergeCell ref="TYX46:TYX49"/>
    <mergeCell ref="TZD46:TZD49"/>
    <mergeCell ref="TYF46:TYF49"/>
    <mergeCell ref="TYG46:TYG49"/>
    <mergeCell ref="TYH46:TYH49"/>
    <mergeCell ref="TYN46:TYN49"/>
    <mergeCell ref="TYO46:TYO49"/>
    <mergeCell ref="TXQ46:TXQ49"/>
    <mergeCell ref="TXR46:TXR49"/>
    <mergeCell ref="TXX46:TXX49"/>
    <mergeCell ref="TXY46:TXY49"/>
    <mergeCell ref="TXZ46:TXZ49"/>
    <mergeCell ref="TXB46:TXB49"/>
    <mergeCell ref="TXH46:TXH49"/>
    <mergeCell ref="TXI46:TXI49"/>
    <mergeCell ref="TXJ46:TXJ49"/>
    <mergeCell ref="TXP46:TXP49"/>
    <mergeCell ref="TWR46:TWR49"/>
    <mergeCell ref="TWS46:TWS49"/>
    <mergeCell ref="TWT46:TWT49"/>
    <mergeCell ref="TWZ46:TWZ49"/>
    <mergeCell ref="TXA46:TXA49"/>
    <mergeCell ref="TWC46:TWC49"/>
    <mergeCell ref="TWD46:TWD49"/>
    <mergeCell ref="TWJ46:TWJ49"/>
    <mergeCell ref="TWK46:TWK49"/>
    <mergeCell ref="TWL46:TWL49"/>
    <mergeCell ref="TVN46:TVN49"/>
    <mergeCell ref="TVT46:TVT49"/>
    <mergeCell ref="TVU46:TVU49"/>
    <mergeCell ref="TVV46:TVV49"/>
    <mergeCell ref="TWB46:TWB49"/>
    <mergeCell ref="TVD46:TVD49"/>
    <mergeCell ref="TVE46:TVE49"/>
    <mergeCell ref="TVF46:TVF49"/>
    <mergeCell ref="TVL46:TVL49"/>
    <mergeCell ref="TVM46:TVM49"/>
    <mergeCell ref="TUO46:TUO49"/>
    <mergeCell ref="TUP46:TUP49"/>
    <mergeCell ref="TUV46:TUV49"/>
    <mergeCell ref="TUW46:TUW49"/>
    <mergeCell ref="TUX46:TUX49"/>
    <mergeCell ref="TTZ46:TTZ49"/>
    <mergeCell ref="TUF46:TUF49"/>
    <mergeCell ref="TUG46:TUG49"/>
    <mergeCell ref="TUH46:TUH49"/>
    <mergeCell ref="TUN46:TUN49"/>
    <mergeCell ref="TTP46:TTP49"/>
    <mergeCell ref="TTQ46:TTQ49"/>
    <mergeCell ref="TTR46:TTR49"/>
    <mergeCell ref="TTX46:TTX49"/>
    <mergeCell ref="TTY46:TTY49"/>
    <mergeCell ref="TTA46:TTA49"/>
    <mergeCell ref="TTB46:TTB49"/>
    <mergeCell ref="TTH46:TTH49"/>
    <mergeCell ref="TTI46:TTI49"/>
    <mergeCell ref="TTJ46:TTJ49"/>
    <mergeCell ref="TSL46:TSL49"/>
    <mergeCell ref="TSR46:TSR49"/>
    <mergeCell ref="TSS46:TSS49"/>
    <mergeCell ref="TST46:TST49"/>
    <mergeCell ref="TSZ46:TSZ49"/>
    <mergeCell ref="TSB46:TSB49"/>
    <mergeCell ref="TSC46:TSC49"/>
    <mergeCell ref="TSD46:TSD49"/>
    <mergeCell ref="TSJ46:TSJ49"/>
    <mergeCell ref="TSK46:TSK49"/>
    <mergeCell ref="TRM46:TRM49"/>
    <mergeCell ref="TRN46:TRN49"/>
    <mergeCell ref="TRT46:TRT49"/>
    <mergeCell ref="TRU46:TRU49"/>
    <mergeCell ref="TRV46:TRV49"/>
    <mergeCell ref="TQX46:TQX49"/>
    <mergeCell ref="TRD46:TRD49"/>
    <mergeCell ref="TRE46:TRE49"/>
    <mergeCell ref="TRF46:TRF49"/>
    <mergeCell ref="TRL46:TRL49"/>
    <mergeCell ref="TQN46:TQN49"/>
    <mergeCell ref="TQO46:TQO49"/>
    <mergeCell ref="TQP46:TQP49"/>
    <mergeCell ref="TQV46:TQV49"/>
    <mergeCell ref="TQW46:TQW49"/>
    <mergeCell ref="TPY46:TPY49"/>
    <mergeCell ref="TPZ46:TPZ49"/>
    <mergeCell ref="TQF46:TQF49"/>
    <mergeCell ref="TQG46:TQG49"/>
    <mergeCell ref="TQH46:TQH49"/>
    <mergeCell ref="TPJ46:TPJ49"/>
    <mergeCell ref="TPP46:TPP49"/>
    <mergeCell ref="TPQ46:TPQ49"/>
    <mergeCell ref="TPR46:TPR49"/>
    <mergeCell ref="TPX46:TPX49"/>
    <mergeCell ref="TOZ46:TOZ49"/>
    <mergeCell ref="TPA46:TPA49"/>
    <mergeCell ref="TPB46:TPB49"/>
    <mergeCell ref="TPH46:TPH49"/>
    <mergeCell ref="TPI46:TPI49"/>
    <mergeCell ref="TOK46:TOK49"/>
    <mergeCell ref="TOL46:TOL49"/>
    <mergeCell ref="TOR46:TOR49"/>
    <mergeCell ref="TOS46:TOS49"/>
    <mergeCell ref="TOT46:TOT49"/>
    <mergeCell ref="TNV46:TNV49"/>
    <mergeCell ref="TOB46:TOB49"/>
    <mergeCell ref="TOC46:TOC49"/>
    <mergeCell ref="TOD46:TOD49"/>
    <mergeCell ref="TOJ46:TOJ49"/>
    <mergeCell ref="TNL46:TNL49"/>
    <mergeCell ref="TNM46:TNM49"/>
    <mergeCell ref="TNN46:TNN49"/>
    <mergeCell ref="TNT46:TNT49"/>
    <mergeCell ref="TNU46:TNU49"/>
    <mergeCell ref="TMW46:TMW49"/>
    <mergeCell ref="TMX46:TMX49"/>
    <mergeCell ref="TND46:TND49"/>
    <mergeCell ref="TNE46:TNE49"/>
    <mergeCell ref="TNF46:TNF49"/>
    <mergeCell ref="TMH46:TMH49"/>
    <mergeCell ref="TMN46:TMN49"/>
    <mergeCell ref="TMO46:TMO49"/>
    <mergeCell ref="TMP46:TMP49"/>
    <mergeCell ref="TMV46:TMV49"/>
    <mergeCell ref="TLX46:TLX49"/>
    <mergeCell ref="TLY46:TLY49"/>
    <mergeCell ref="TLZ46:TLZ49"/>
    <mergeCell ref="TMF46:TMF49"/>
    <mergeCell ref="TMG46:TMG49"/>
    <mergeCell ref="TLI46:TLI49"/>
    <mergeCell ref="TLJ46:TLJ49"/>
    <mergeCell ref="TLP46:TLP49"/>
    <mergeCell ref="TLQ46:TLQ49"/>
    <mergeCell ref="TLR46:TLR49"/>
    <mergeCell ref="TKT46:TKT49"/>
    <mergeCell ref="TKZ46:TKZ49"/>
    <mergeCell ref="TLA46:TLA49"/>
    <mergeCell ref="TLB46:TLB49"/>
    <mergeCell ref="TLH46:TLH49"/>
    <mergeCell ref="TKJ46:TKJ49"/>
    <mergeCell ref="TKK46:TKK49"/>
    <mergeCell ref="TKL46:TKL49"/>
    <mergeCell ref="TKR46:TKR49"/>
    <mergeCell ref="TKS46:TKS49"/>
    <mergeCell ref="TJU46:TJU49"/>
    <mergeCell ref="TJV46:TJV49"/>
    <mergeCell ref="TKB46:TKB49"/>
    <mergeCell ref="TKC46:TKC49"/>
    <mergeCell ref="TKD46:TKD49"/>
    <mergeCell ref="TJF46:TJF49"/>
    <mergeCell ref="TJL46:TJL49"/>
    <mergeCell ref="TJM46:TJM49"/>
    <mergeCell ref="TJN46:TJN49"/>
    <mergeCell ref="TJT46:TJT49"/>
    <mergeCell ref="TIV46:TIV49"/>
    <mergeCell ref="TIW46:TIW49"/>
    <mergeCell ref="TIX46:TIX49"/>
    <mergeCell ref="TJD46:TJD49"/>
    <mergeCell ref="TJE46:TJE49"/>
    <mergeCell ref="TIG46:TIG49"/>
    <mergeCell ref="TIH46:TIH49"/>
    <mergeCell ref="TIN46:TIN49"/>
    <mergeCell ref="TIO46:TIO49"/>
    <mergeCell ref="TIP46:TIP49"/>
    <mergeCell ref="THR46:THR49"/>
    <mergeCell ref="THX46:THX49"/>
    <mergeCell ref="THY46:THY49"/>
    <mergeCell ref="THZ46:THZ49"/>
    <mergeCell ref="TIF46:TIF49"/>
    <mergeCell ref="THH46:THH49"/>
    <mergeCell ref="THI46:THI49"/>
    <mergeCell ref="THJ46:THJ49"/>
    <mergeCell ref="THP46:THP49"/>
    <mergeCell ref="THQ46:THQ49"/>
    <mergeCell ref="TGS46:TGS49"/>
    <mergeCell ref="TGT46:TGT49"/>
    <mergeCell ref="TGZ46:TGZ49"/>
    <mergeCell ref="THA46:THA49"/>
    <mergeCell ref="THB46:THB49"/>
    <mergeCell ref="TGD46:TGD49"/>
    <mergeCell ref="TGJ46:TGJ49"/>
    <mergeCell ref="TGK46:TGK49"/>
    <mergeCell ref="TGL46:TGL49"/>
    <mergeCell ref="TGR46:TGR49"/>
    <mergeCell ref="TFT46:TFT49"/>
    <mergeCell ref="TFU46:TFU49"/>
    <mergeCell ref="TFV46:TFV49"/>
    <mergeCell ref="TGB46:TGB49"/>
    <mergeCell ref="TGC46:TGC49"/>
    <mergeCell ref="TFE46:TFE49"/>
    <mergeCell ref="TFF46:TFF49"/>
    <mergeCell ref="TFL46:TFL49"/>
    <mergeCell ref="TFM46:TFM49"/>
    <mergeCell ref="TFN46:TFN49"/>
    <mergeCell ref="TEP46:TEP49"/>
    <mergeCell ref="TEV46:TEV49"/>
    <mergeCell ref="TEW46:TEW49"/>
    <mergeCell ref="TEX46:TEX49"/>
    <mergeCell ref="TFD46:TFD49"/>
    <mergeCell ref="TEF46:TEF49"/>
    <mergeCell ref="TEG46:TEG49"/>
    <mergeCell ref="TEH46:TEH49"/>
    <mergeCell ref="TEN46:TEN49"/>
    <mergeCell ref="TEO46:TEO49"/>
    <mergeCell ref="TDQ46:TDQ49"/>
    <mergeCell ref="TDR46:TDR49"/>
    <mergeCell ref="TDX46:TDX49"/>
    <mergeCell ref="TDY46:TDY49"/>
    <mergeCell ref="TDZ46:TDZ49"/>
    <mergeCell ref="TDB46:TDB49"/>
    <mergeCell ref="TDH46:TDH49"/>
    <mergeCell ref="TDI46:TDI49"/>
    <mergeCell ref="TDJ46:TDJ49"/>
    <mergeCell ref="TDP46:TDP49"/>
    <mergeCell ref="TCR46:TCR49"/>
    <mergeCell ref="TCS46:TCS49"/>
    <mergeCell ref="TCT46:TCT49"/>
    <mergeCell ref="TCZ46:TCZ49"/>
    <mergeCell ref="TDA46:TDA49"/>
    <mergeCell ref="TCC46:TCC49"/>
    <mergeCell ref="TCD46:TCD49"/>
    <mergeCell ref="TCJ46:TCJ49"/>
    <mergeCell ref="TCK46:TCK49"/>
    <mergeCell ref="TCL46:TCL49"/>
    <mergeCell ref="TBN46:TBN49"/>
    <mergeCell ref="TBT46:TBT49"/>
    <mergeCell ref="TBU46:TBU49"/>
    <mergeCell ref="TBV46:TBV49"/>
    <mergeCell ref="TCB46:TCB49"/>
    <mergeCell ref="TBD46:TBD49"/>
    <mergeCell ref="TBE46:TBE49"/>
    <mergeCell ref="TBF46:TBF49"/>
    <mergeCell ref="TBL46:TBL49"/>
    <mergeCell ref="TBM46:TBM49"/>
    <mergeCell ref="TAO46:TAO49"/>
    <mergeCell ref="TAP46:TAP49"/>
    <mergeCell ref="TAV46:TAV49"/>
    <mergeCell ref="TAW46:TAW49"/>
    <mergeCell ref="TAX46:TAX49"/>
    <mergeCell ref="SZZ46:SZZ49"/>
    <mergeCell ref="TAF46:TAF49"/>
    <mergeCell ref="TAG46:TAG49"/>
    <mergeCell ref="TAH46:TAH49"/>
    <mergeCell ref="TAN46:TAN49"/>
    <mergeCell ref="SZP46:SZP49"/>
    <mergeCell ref="SZQ46:SZQ49"/>
    <mergeCell ref="SZR46:SZR49"/>
    <mergeCell ref="SZX46:SZX49"/>
    <mergeCell ref="SZY46:SZY49"/>
    <mergeCell ref="SZA46:SZA49"/>
    <mergeCell ref="SZB46:SZB49"/>
    <mergeCell ref="SZH46:SZH49"/>
    <mergeCell ref="SZI46:SZI49"/>
    <mergeCell ref="SZJ46:SZJ49"/>
    <mergeCell ref="SYL46:SYL49"/>
    <mergeCell ref="SYR46:SYR49"/>
    <mergeCell ref="SYS46:SYS49"/>
    <mergeCell ref="SYT46:SYT49"/>
    <mergeCell ref="SYZ46:SYZ49"/>
    <mergeCell ref="SYB46:SYB49"/>
    <mergeCell ref="SYC46:SYC49"/>
    <mergeCell ref="SYD46:SYD49"/>
    <mergeCell ref="SYJ46:SYJ49"/>
    <mergeCell ref="SYK46:SYK49"/>
    <mergeCell ref="SXM46:SXM49"/>
    <mergeCell ref="SXN46:SXN49"/>
    <mergeCell ref="SXT46:SXT49"/>
    <mergeCell ref="SXU46:SXU49"/>
    <mergeCell ref="SXV46:SXV49"/>
    <mergeCell ref="SWX46:SWX49"/>
    <mergeCell ref="SXD46:SXD49"/>
    <mergeCell ref="SXE46:SXE49"/>
    <mergeCell ref="SXF46:SXF49"/>
    <mergeCell ref="SXL46:SXL49"/>
    <mergeCell ref="SWN46:SWN49"/>
    <mergeCell ref="SWO46:SWO49"/>
    <mergeCell ref="SWP46:SWP49"/>
    <mergeCell ref="SWV46:SWV49"/>
    <mergeCell ref="SWW46:SWW49"/>
    <mergeCell ref="SVY46:SVY49"/>
    <mergeCell ref="SVZ46:SVZ49"/>
    <mergeCell ref="SWF46:SWF49"/>
    <mergeCell ref="SWG46:SWG49"/>
    <mergeCell ref="SWH46:SWH49"/>
    <mergeCell ref="SVJ46:SVJ49"/>
    <mergeCell ref="SVP46:SVP49"/>
    <mergeCell ref="SVQ46:SVQ49"/>
    <mergeCell ref="SVR46:SVR49"/>
    <mergeCell ref="SVX46:SVX49"/>
    <mergeCell ref="SUZ46:SUZ49"/>
    <mergeCell ref="SVA46:SVA49"/>
    <mergeCell ref="SVB46:SVB49"/>
    <mergeCell ref="SVH46:SVH49"/>
    <mergeCell ref="SVI46:SVI49"/>
    <mergeCell ref="SUK46:SUK49"/>
    <mergeCell ref="SUL46:SUL49"/>
    <mergeCell ref="SUR46:SUR49"/>
    <mergeCell ref="SUS46:SUS49"/>
    <mergeCell ref="SUT46:SUT49"/>
    <mergeCell ref="STV46:STV49"/>
    <mergeCell ref="SUB46:SUB49"/>
    <mergeCell ref="SUC46:SUC49"/>
    <mergeCell ref="SUD46:SUD49"/>
    <mergeCell ref="SUJ46:SUJ49"/>
    <mergeCell ref="STL46:STL49"/>
    <mergeCell ref="STM46:STM49"/>
    <mergeCell ref="STN46:STN49"/>
    <mergeCell ref="STT46:STT49"/>
    <mergeCell ref="STU46:STU49"/>
    <mergeCell ref="SSW46:SSW49"/>
    <mergeCell ref="SSX46:SSX49"/>
    <mergeCell ref="STD46:STD49"/>
    <mergeCell ref="STE46:STE49"/>
    <mergeCell ref="STF46:STF49"/>
    <mergeCell ref="SSH46:SSH49"/>
    <mergeCell ref="SSN46:SSN49"/>
    <mergeCell ref="SSO46:SSO49"/>
    <mergeCell ref="SSP46:SSP49"/>
    <mergeCell ref="SSV46:SSV49"/>
    <mergeCell ref="SRX46:SRX49"/>
    <mergeCell ref="SRY46:SRY49"/>
    <mergeCell ref="SRZ46:SRZ49"/>
    <mergeCell ref="SSF46:SSF49"/>
    <mergeCell ref="SSG46:SSG49"/>
    <mergeCell ref="SRI46:SRI49"/>
    <mergeCell ref="SRJ46:SRJ49"/>
    <mergeCell ref="SRP46:SRP49"/>
    <mergeCell ref="SRQ46:SRQ49"/>
    <mergeCell ref="SRR46:SRR49"/>
    <mergeCell ref="SQT46:SQT49"/>
    <mergeCell ref="SQZ46:SQZ49"/>
    <mergeCell ref="SRA46:SRA49"/>
    <mergeCell ref="SRB46:SRB49"/>
    <mergeCell ref="SRH46:SRH49"/>
    <mergeCell ref="SQJ46:SQJ49"/>
    <mergeCell ref="SQK46:SQK49"/>
    <mergeCell ref="SQL46:SQL49"/>
    <mergeCell ref="SQR46:SQR49"/>
    <mergeCell ref="SQS46:SQS49"/>
    <mergeCell ref="SPU46:SPU49"/>
    <mergeCell ref="SPV46:SPV49"/>
    <mergeCell ref="SQB46:SQB49"/>
    <mergeCell ref="SQC46:SQC49"/>
    <mergeCell ref="SQD46:SQD49"/>
    <mergeCell ref="SPF46:SPF49"/>
    <mergeCell ref="SPL46:SPL49"/>
    <mergeCell ref="SPM46:SPM49"/>
    <mergeCell ref="SPN46:SPN49"/>
    <mergeCell ref="SPT46:SPT49"/>
    <mergeCell ref="SOV46:SOV49"/>
    <mergeCell ref="SOW46:SOW49"/>
    <mergeCell ref="SOX46:SOX49"/>
    <mergeCell ref="SPD46:SPD49"/>
    <mergeCell ref="SPE46:SPE49"/>
    <mergeCell ref="SOG46:SOG49"/>
    <mergeCell ref="SOH46:SOH49"/>
    <mergeCell ref="SON46:SON49"/>
    <mergeCell ref="SOO46:SOO49"/>
    <mergeCell ref="SOP46:SOP49"/>
    <mergeCell ref="SNR46:SNR49"/>
    <mergeCell ref="SNX46:SNX49"/>
    <mergeCell ref="SNY46:SNY49"/>
    <mergeCell ref="SNZ46:SNZ49"/>
    <mergeCell ref="SOF46:SOF49"/>
    <mergeCell ref="SNH46:SNH49"/>
    <mergeCell ref="SNI46:SNI49"/>
    <mergeCell ref="SNJ46:SNJ49"/>
    <mergeCell ref="SNP46:SNP49"/>
    <mergeCell ref="SNQ46:SNQ49"/>
    <mergeCell ref="SMS46:SMS49"/>
    <mergeCell ref="SMT46:SMT49"/>
    <mergeCell ref="SMZ46:SMZ49"/>
    <mergeCell ref="SNA46:SNA49"/>
    <mergeCell ref="SNB46:SNB49"/>
    <mergeCell ref="SMD46:SMD49"/>
    <mergeCell ref="SMJ46:SMJ49"/>
    <mergeCell ref="SMK46:SMK49"/>
    <mergeCell ref="SML46:SML49"/>
    <mergeCell ref="SMR46:SMR49"/>
    <mergeCell ref="SLT46:SLT49"/>
    <mergeCell ref="SLU46:SLU49"/>
    <mergeCell ref="SLV46:SLV49"/>
    <mergeCell ref="SMB46:SMB49"/>
    <mergeCell ref="SMC46:SMC49"/>
    <mergeCell ref="SLE46:SLE49"/>
    <mergeCell ref="SLF46:SLF49"/>
    <mergeCell ref="SLL46:SLL49"/>
    <mergeCell ref="SLM46:SLM49"/>
    <mergeCell ref="SLN46:SLN49"/>
    <mergeCell ref="SKP46:SKP49"/>
    <mergeCell ref="SKV46:SKV49"/>
    <mergeCell ref="SKW46:SKW49"/>
    <mergeCell ref="SKX46:SKX49"/>
    <mergeCell ref="SLD46:SLD49"/>
    <mergeCell ref="SKF46:SKF49"/>
    <mergeCell ref="SKG46:SKG49"/>
    <mergeCell ref="SKH46:SKH49"/>
    <mergeCell ref="SKN46:SKN49"/>
    <mergeCell ref="SKO46:SKO49"/>
    <mergeCell ref="SJQ46:SJQ49"/>
    <mergeCell ref="SJR46:SJR49"/>
    <mergeCell ref="SJX46:SJX49"/>
    <mergeCell ref="SJY46:SJY49"/>
    <mergeCell ref="SJZ46:SJZ49"/>
    <mergeCell ref="SJB46:SJB49"/>
    <mergeCell ref="SJH46:SJH49"/>
    <mergeCell ref="SJI46:SJI49"/>
    <mergeCell ref="SJJ46:SJJ49"/>
    <mergeCell ref="SJP46:SJP49"/>
    <mergeCell ref="SIR46:SIR49"/>
    <mergeCell ref="SIS46:SIS49"/>
    <mergeCell ref="SIT46:SIT49"/>
    <mergeCell ref="SIZ46:SIZ49"/>
    <mergeCell ref="SJA46:SJA49"/>
    <mergeCell ref="SIC46:SIC49"/>
    <mergeCell ref="SID46:SID49"/>
    <mergeCell ref="SIJ46:SIJ49"/>
    <mergeCell ref="SIK46:SIK49"/>
    <mergeCell ref="SIL46:SIL49"/>
    <mergeCell ref="SHN46:SHN49"/>
    <mergeCell ref="SHT46:SHT49"/>
    <mergeCell ref="SHU46:SHU49"/>
    <mergeCell ref="SHV46:SHV49"/>
    <mergeCell ref="SIB46:SIB49"/>
    <mergeCell ref="SHD46:SHD49"/>
    <mergeCell ref="SHE46:SHE49"/>
    <mergeCell ref="SHF46:SHF49"/>
    <mergeCell ref="SHL46:SHL49"/>
    <mergeCell ref="SHM46:SHM49"/>
    <mergeCell ref="SGO46:SGO49"/>
    <mergeCell ref="SGP46:SGP49"/>
    <mergeCell ref="SGV46:SGV49"/>
    <mergeCell ref="SGW46:SGW49"/>
    <mergeCell ref="SGX46:SGX49"/>
    <mergeCell ref="SFZ46:SFZ49"/>
    <mergeCell ref="SGF46:SGF49"/>
    <mergeCell ref="SGG46:SGG49"/>
    <mergeCell ref="SGH46:SGH49"/>
    <mergeCell ref="SGN46:SGN49"/>
    <mergeCell ref="SFP46:SFP49"/>
    <mergeCell ref="SFQ46:SFQ49"/>
    <mergeCell ref="SFR46:SFR49"/>
    <mergeCell ref="SFX46:SFX49"/>
    <mergeCell ref="SFY46:SFY49"/>
    <mergeCell ref="SFA46:SFA49"/>
    <mergeCell ref="SFB46:SFB49"/>
    <mergeCell ref="SFH46:SFH49"/>
    <mergeCell ref="SFI46:SFI49"/>
    <mergeCell ref="SFJ46:SFJ49"/>
    <mergeCell ref="SEL46:SEL49"/>
    <mergeCell ref="SER46:SER49"/>
    <mergeCell ref="SES46:SES49"/>
    <mergeCell ref="SET46:SET49"/>
    <mergeCell ref="SEZ46:SEZ49"/>
    <mergeCell ref="SEB46:SEB49"/>
    <mergeCell ref="SEC46:SEC49"/>
    <mergeCell ref="SED46:SED49"/>
    <mergeCell ref="SEJ46:SEJ49"/>
    <mergeCell ref="SEK46:SEK49"/>
    <mergeCell ref="SDM46:SDM49"/>
    <mergeCell ref="SDN46:SDN49"/>
    <mergeCell ref="SDT46:SDT49"/>
    <mergeCell ref="SDU46:SDU49"/>
    <mergeCell ref="SDV46:SDV49"/>
    <mergeCell ref="SCX46:SCX49"/>
    <mergeCell ref="SDD46:SDD49"/>
    <mergeCell ref="SDE46:SDE49"/>
    <mergeCell ref="SDF46:SDF49"/>
    <mergeCell ref="SDL46:SDL49"/>
    <mergeCell ref="SCN46:SCN49"/>
    <mergeCell ref="SCO46:SCO49"/>
    <mergeCell ref="SCP46:SCP49"/>
    <mergeCell ref="SCV46:SCV49"/>
    <mergeCell ref="SCW46:SCW49"/>
    <mergeCell ref="SBY46:SBY49"/>
    <mergeCell ref="SBZ46:SBZ49"/>
    <mergeCell ref="SCF46:SCF49"/>
    <mergeCell ref="SCG46:SCG49"/>
    <mergeCell ref="SCH46:SCH49"/>
    <mergeCell ref="SBJ46:SBJ49"/>
    <mergeCell ref="SBP46:SBP49"/>
    <mergeCell ref="SBQ46:SBQ49"/>
    <mergeCell ref="SBR46:SBR49"/>
    <mergeCell ref="SBX46:SBX49"/>
    <mergeCell ref="SAZ46:SAZ49"/>
    <mergeCell ref="SBA46:SBA49"/>
    <mergeCell ref="SBB46:SBB49"/>
    <mergeCell ref="SBH46:SBH49"/>
    <mergeCell ref="SBI46:SBI49"/>
    <mergeCell ref="SAK46:SAK49"/>
    <mergeCell ref="SAL46:SAL49"/>
    <mergeCell ref="SAR46:SAR49"/>
    <mergeCell ref="SAS46:SAS49"/>
    <mergeCell ref="SAT46:SAT49"/>
    <mergeCell ref="RZV46:RZV49"/>
    <mergeCell ref="SAB46:SAB49"/>
    <mergeCell ref="SAC46:SAC49"/>
    <mergeCell ref="SAD46:SAD49"/>
    <mergeCell ref="SAJ46:SAJ49"/>
    <mergeCell ref="RZL46:RZL49"/>
    <mergeCell ref="RZM46:RZM49"/>
    <mergeCell ref="RZN46:RZN49"/>
    <mergeCell ref="RZT46:RZT49"/>
    <mergeCell ref="RZU46:RZU49"/>
    <mergeCell ref="RYW46:RYW49"/>
    <mergeCell ref="RYX46:RYX49"/>
    <mergeCell ref="RZD46:RZD49"/>
    <mergeCell ref="RZE46:RZE49"/>
    <mergeCell ref="RZF46:RZF49"/>
    <mergeCell ref="RYH46:RYH49"/>
    <mergeCell ref="RYN46:RYN49"/>
    <mergeCell ref="RYO46:RYO49"/>
    <mergeCell ref="RYP46:RYP49"/>
    <mergeCell ref="RYV46:RYV49"/>
    <mergeCell ref="RXX46:RXX49"/>
    <mergeCell ref="RXY46:RXY49"/>
    <mergeCell ref="RXZ46:RXZ49"/>
    <mergeCell ref="RYF46:RYF49"/>
    <mergeCell ref="RYG46:RYG49"/>
    <mergeCell ref="RXI46:RXI49"/>
    <mergeCell ref="RXJ46:RXJ49"/>
    <mergeCell ref="RXP46:RXP49"/>
    <mergeCell ref="RXQ46:RXQ49"/>
    <mergeCell ref="RXR46:RXR49"/>
    <mergeCell ref="RWT46:RWT49"/>
    <mergeCell ref="RWZ46:RWZ49"/>
    <mergeCell ref="RXA46:RXA49"/>
    <mergeCell ref="RXB46:RXB49"/>
    <mergeCell ref="RXH46:RXH49"/>
    <mergeCell ref="RWJ46:RWJ49"/>
    <mergeCell ref="RWK46:RWK49"/>
    <mergeCell ref="RWL46:RWL49"/>
    <mergeCell ref="RWR46:RWR49"/>
    <mergeCell ref="RWS46:RWS49"/>
    <mergeCell ref="RVU46:RVU49"/>
    <mergeCell ref="RVV46:RVV49"/>
    <mergeCell ref="RWB46:RWB49"/>
    <mergeCell ref="RWC46:RWC49"/>
    <mergeCell ref="RWD46:RWD49"/>
    <mergeCell ref="RVF46:RVF49"/>
    <mergeCell ref="RVL46:RVL49"/>
    <mergeCell ref="RVM46:RVM49"/>
    <mergeCell ref="RVN46:RVN49"/>
    <mergeCell ref="RVT46:RVT49"/>
    <mergeCell ref="RUV46:RUV49"/>
    <mergeCell ref="RUW46:RUW49"/>
    <mergeCell ref="RUX46:RUX49"/>
    <mergeCell ref="RVD46:RVD49"/>
    <mergeCell ref="RVE46:RVE49"/>
    <mergeCell ref="RUG46:RUG49"/>
    <mergeCell ref="RUH46:RUH49"/>
    <mergeCell ref="RUN46:RUN49"/>
    <mergeCell ref="RUO46:RUO49"/>
    <mergeCell ref="RUP46:RUP49"/>
    <mergeCell ref="RTR46:RTR49"/>
    <mergeCell ref="RTX46:RTX49"/>
    <mergeCell ref="RTY46:RTY49"/>
    <mergeCell ref="RTZ46:RTZ49"/>
    <mergeCell ref="RUF46:RUF49"/>
    <mergeCell ref="RTH46:RTH49"/>
    <mergeCell ref="RTI46:RTI49"/>
    <mergeCell ref="RTJ46:RTJ49"/>
    <mergeCell ref="RTP46:RTP49"/>
    <mergeCell ref="RTQ46:RTQ49"/>
    <mergeCell ref="RSS46:RSS49"/>
    <mergeCell ref="RST46:RST49"/>
    <mergeCell ref="RSZ46:RSZ49"/>
    <mergeCell ref="RTA46:RTA49"/>
    <mergeCell ref="RTB46:RTB49"/>
    <mergeCell ref="RSD46:RSD49"/>
    <mergeCell ref="RSJ46:RSJ49"/>
    <mergeCell ref="RSK46:RSK49"/>
    <mergeCell ref="RSL46:RSL49"/>
    <mergeCell ref="RSR46:RSR49"/>
    <mergeCell ref="RRT46:RRT49"/>
    <mergeCell ref="RRU46:RRU49"/>
    <mergeCell ref="RRV46:RRV49"/>
    <mergeCell ref="RSB46:RSB49"/>
    <mergeCell ref="RSC46:RSC49"/>
    <mergeCell ref="RRE46:RRE49"/>
    <mergeCell ref="RRF46:RRF49"/>
    <mergeCell ref="RRL46:RRL49"/>
    <mergeCell ref="RRM46:RRM49"/>
    <mergeCell ref="RRN46:RRN49"/>
    <mergeCell ref="RQP46:RQP49"/>
    <mergeCell ref="RQV46:RQV49"/>
    <mergeCell ref="RQW46:RQW49"/>
    <mergeCell ref="RQX46:RQX49"/>
    <mergeCell ref="RRD46:RRD49"/>
    <mergeCell ref="RQF46:RQF49"/>
    <mergeCell ref="RQG46:RQG49"/>
    <mergeCell ref="RQH46:RQH49"/>
    <mergeCell ref="RQN46:RQN49"/>
    <mergeCell ref="RQO46:RQO49"/>
    <mergeCell ref="RPQ46:RPQ49"/>
    <mergeCell ref="RPR46:RPR49"/>
    <mergeCell ref="RPX46:RPX49"/>
    <mergeCell ref="RPY46:RPY49"/>
    <mergeCell ref="RPZ46:RPZ49"/>
    <mergeCell ref="RPB46:RPB49"/>
    <mergeCell ref="RPH46:RPH49"/>
    <mergeCell ref="RPI46:RPI49"/>
    <mergeCell ref="RPJ46:RPJ49"/>
    <mergeCell ref="RPP46:RPP49"/>
    <mergeCell ref="ROR46:ROR49"/>
    <mergeCell ref="ROS46:ROS49"/>
    <mergeCell ref="ROT46:ROT49"/>
    <mergeCell ref="ROZ46:ROZ49"/>
    <mergeCell ref="RPA46:RPA49"/>
    <mergeCell ref="ROC46:ROC49"/>
    <mergeCell ref="ROD46:ROD49"/>
    <mergeCell ref="ROJ46:ROJ49"/>
    <mergeCell ref="ROK46:ROK49"/>
    <mergeCell ref="ROL46:ROL49"/>
    <mergeCell ref="RNN46:RNN49"/>
    <mergeCell ref="RNT46:RNT49"/>
    <mergeCell ref="RNU46:RNU49"/>
    <mergeCell ref="RNV46:RNV49"/>
    <mergeCell ref="ROB46:ROB49"/>
    <mergeCell ref="RND46:RND49"/>
    <mergeCell ref="RNE46:RNE49"/>
    <mergeCell ref="RNF46:RNF49"/>
    <mergeCell ref="RNL46:RNL49"/>
    <mergeCell ref="RNM46:RNM49"/>
    <mergeCell ref="RMO46:RMO49"/>
    <mergeCell ref="RMP46:RMP49"/>
    <mergeCell ref="RMV46:RMV49"/>
    <mergeCell ref="RMW46:RMW49"/>
    <mergeCell ref="RMX46:RMX49"/>
    <mergeCell ref="RLZ46:RLZ49"/>
    <mergeCell ref="RMF46:RMF49"/>
    <mergeCell ref="RMG46:RMG49"/>
    <mergeCell ref="RMH46:RMH49"/>
    <mergeCell ref="RMN46:RMN49"/>
    <mergeCell ref="RLP46:RLP49"/>
    <mergeCell ref="RLQ46:RLQ49"/>
    <mergeCell ref="RLR46:RLR49"/>
    <mergeCell ref="RLX46:RLX49"/>
    <mergeCell ref="RLY46:RLY49"/>
    <mergeCell ref="RLA46:RLA49"/>
    <mergeCell ref="RLB46:RLB49"/>
    <mergeCell ref="RLH46:RLH49"/>
    <mergeCell ref="RLI46:RLI49"/>
    <mergeCell ref="RLJ46:RLJ49"/>
    <mergeCell ref="RKL46:RKL49"/>
    <mergeCell ref="RKR46:RKR49"/>
    <mergeCell ref="RKS46:RKS49"/>
    <mergeCell ref="RKT46:RKT49"/>
    <mergeCell ref="RKZ46:RKZ49"/>
    <mergeCell ref="RKB46:RKB49"/>
    <mergeCell ref="RKC46:RKC49"/>
    <mergeCell ref="RKD46:RKD49"/>
    <mergeCell ref="RKJ46:RKJ49"/>
    <mergeCell ref="RKK46:RKK49"/>
    <mergeCell ref="RJM46:RJM49"/>
    <mergeCell ref="RJN46:RJN49"/>
    <mergeCell ref="RJT46:RJT49"/>
    <mergeCell ref="RJU46:RJU49"/>
    <mergeCell ref="RJV46:RJV49"/>
    <mergeCell ref="RIX46:RIX49"/>
    <mergeCell ref="RJD46:RJD49"/>
    <mergeCell ref="RJE46:RJE49"/>
    <mergeCell ref="RJF46:RJF49"/>
    <mergeCell ref="RJL46:RJL49"/>
    <mergeCell ref="RIN46:RIN49"/>
    <mergeCell ref="RIO46:RIO49"/>
    <mergeCell ref="RIP46:RIP49"/>
    <mergeCell ref="RIV46:RIV49"/>
    <mergeCell ref="RIW46:RIW49"/>
    <mergeCell ref="RHY46:RHY49"/>
    <mergeCell ref="RHZ46:RHZ49"/>
    <mergeCell ref="RIF46:RIF49"/>
    <mergeCell ref="RIG46:RIG49"/>
    <mergeCell ref="RIH46:RIH49"/>
    <mergeCell ref="RHJ46:RHJ49"/>
    <mergeCell ref="RHP46:RHP49"/>
    <mergeCell ref="RHQ46:RHQ49"/>
    <mergeCell ref="RHR46:RHR49"/>
    <mergeCell ref="RHX46:RHX49"/>
    <mergeCell ref="RGZ46:RGZ49"/>
    <mergeCell ref="RHA46:RHA49"/>
    <mergeCell ref="RHB46:RHB49"/>
    <mergeCell ref="RHH46:RHH49"/>
    <mergeCell ref="RHI46:RHI49"/>
    <mergeCell ref="RGK46:RGK49"/>
    <mergeCell ref="RGL46:RGL49"/>
    <mergeCell ref="RGR46:RGR49"/>
    <mergeCell ref="RGS46:RGS49"/>
    <mergeCell ref="RGT46:RGT49"/>
    <mergeCell ref="RFV46:RFV49"/>
    <mergeCell ref="RGB46:RGB49"/>
    <mergeCell ref="RGC46:RGC49"/>
    <mergeCell ref="RGD46:RGD49"/>
    <mergeCell ref="RGJ46:RGJ49"/>
    <mergeCell ref="RFL46:RFL49"/>
    <mergeCell ref="RFM46:RFM49"/>
    <mergeCell ref="RFN46:RFN49"/>
    <mergeCell ref="RFT46:RFT49"/>
    <mergeCell ref="RFU46:RFU49"/>
    <mergeCell ref="REW46:REW49"/>
    <mergeCell ref="REX46:REX49"/>
    <mergeCell ref="RFD46:RFD49"/>
    <mergeCell ref="RFE46:RFE49"/>
    <mergeCell ref="RFF46:RFF49"/>
    <mergeCell ref="REH46:REH49"/>
    <mergeCell ref="REN46:REN49"/>
    <mergeCell ref="REO46:REO49"/>
    <mergeCell ref="REP46:REP49"/>
    <mergeCell ref="REV46:REV49"/>
    <mergeCell ref="RDX46:RDX49"/>
    <mergeCell ref="RDY46:RDY49"/>
    <mergeCell ref="RDZ46:RDZ49"/>
    <mergeCell ref="REF46:REF49"/>
    <mergeCell ref="REG46:REG49"/>
    <mergeCell ref="RDI46:RDI49"/>
    <mergeCell ref="RDJ46:RDJ49"/>
    <mergeCell ref="RDP46:RDP49"/>
    <mergeCell ref="RDQ46:RDQ49"/>
    <mergeCell ref="RDR46:RDR49"/>
    <mergeCell ref="RCT46:RCT49"/>
    <mergeCell ref="RCZ46:RCZ49"/>
    <mergeCell ref="RDA46:RDA49"/>
    <mergeCell ref="RDB46:RDB49"/>
    <mergeCell ref="RDH46:RDH49"/>
    <mergeCell ref="RCJ46:RCJ49"/>
    <mergeCell ref="RCK46:RCK49"/>
    <mergeCell ref="RCL46:RCL49"/>
    <mergeCell ref="RCR46:RCR49"/>
    <mergeCell ref="RCS46:RCS49"/>
    <mergeCell ref="RBU46:RBU49"/>
    <mergeCell ref="RBV46:RBV49"/>
    <mergeCell ref="RCB46:RCB49"/>
    <mergeCell ref="RCC46:RCC49"/>
    <mergeCell ref="RCD46:RCD49"/>
    <mergeCell ref="RBF46:RBF49"/>
    <mergeCell ref="RBL46:RBL49"/>
    <mergeCell ref="RBM46:RBM49"/>
    <mergeCell ref="RBN46:RBN49"/>
    <mergeCell ref="RBT46:RBT49"/>
    <mergeCell ref="RAV46:RAV49"/>
    <mergeCell ref="RAW46:RAW49"/>
    <mergeCell ref="RAX46:RAX49"/>
    <mergeCell ref="RBD46:RBD49"/>
    <mergeCell ref="RBE46:RBE49"/>
    <mergeCell ref="RAG46:RAG49"/>
    <mergeCell ref="RAH46:RAH49"/>
    <mergeCell ref="RAN46:RAN49"/>
    <mergeCell ref="RAO46:RAO49"/>
    <mergeCell ref="RAP46:RAP49"/>
    <mergeCell ref="QZR46:QZR49"/>
    <mergeCell ref="QZX46:QZX49"/>
    <mergeCell ref="QZY46:QZY49"/>
    <mergeCell ref="QZZ46:QZZ49"/>
    <mergeCell ref="RAF46:RAF49"/>
    <mergeCell ref="QZH46:QZH49"/>
    <mergeCell ref="QZI46:QZI49"/>
    <mergeCell ref="QZJ46:QZJ49"/>
    <mergeCell ref="QZP46:QZP49"/>
    <mergeCell ref="QZQ46:QZQ49"/>
    <mergeCell ref="QYS46:QYS49"/>
    <mergeCell ref="QYT46:QYT49"/>
    <mergeCell ref="QYZ46:QYZ49"/>
    <mergeCell ref="QZA46:QZA49"/>
    <mergeCell ref="QZB46:QZB49"/>
    <mergeCell ref="QYD46:QYD49"/>
    <mergeCell ref="QYJ46:QYJ49"/>
    <mergeCell ref="QYK46:QYK49"/>
    <mergeCell ref="QYL46:QYL49"/>
    <mergeCell ref="QYR46:QYR49"/>
    <mergeCell ref="QXT46:QXT49"/>
    <mergeCell ref="QXU46:QXU49"/>
    <mergeCell ref="QXV46:QXV49"/>
    <mergeCell ref="QYB46:QYB49"/>
    <mergeCell ref="QYC46:QYC49"/>
    <mergeCell ref="QXE46:QXE49"/>
    <mergeCell ref="QXF46:QXF49"/>
    <mergeCell ref="QXL46:QXL49"/>
    <mergeCell ref="QXM46:QXM49"/>
    <mergeCell ref="QXN46:QXN49"/>
    <mergeCell ref="QWP46:QWP49"/>
    <mergeCell ref="QWV46:QWV49"/>
    <mergeCell ref="QWW46:QWW49"/>
    <mergeCell ref="QWX46:QWX49"/>
    <mergeCell ref="QXD46:QXD49"/>
    <mergeCell ref="QWF46:QWF49"/>
    <mergeCell ref="QWG46:QWG49"/>
    <mergeCell ref="QWH46:QWH49"/>
    <mergeCell ref="QWN46:QWN49"/>
    <mergeCell ref="QWO46:QWO49"/>
    <mergeCell ref="QVQ46:QVQ49"/>
    <mergeCell ref="QVR46:QVR49"/>
    <mergeCell ref="QVX46:QVX49"/>
    <mergeCell ref="QVY46:QVY49"/>
    <mergeCell ref="QVZ46:QVZ49"/>
    <mergeCell ref="QVB46:QVB49"/>
    <mergeCell ref="QVH46:QVH49"/>
    <mergeCell ref="QVI46:QVI49"/>
    <mergeCell ref="QVJ46:QVJ49"/>
    <mergeCell ref="QVP46:QVP49"/>
    <mergeCell ref="QUR46:QUR49"/>
    <mergeCell ref="QUS46:QUS49"/>
    <mergeCell ref="QUT46:QUT49"/>
    <mergeCell ref="QUZ46:QUZ49"/>
    <mergeCell ref="QVA46:QVA49"/>
    <mergeCell ref="QUC46:QUC49"/>
    <mergeCell ref="QUD46:QUD49"/>
    <mergeCell ref="QUJ46:QUJ49"/>
    <mergeCell ref="QUK46:QUK49"/>
    <mergeCell ref="QUL46:QUL49"/>
    <mergeCell ref="QTN46:QTN49"/>
    <mergeCell ref="QTT46:QTT49"/>
    <mergeCell ref="QTU46:QTU49"/>
    <mergeCell ref="QTV46:QTV49"/>
    <mergeCell ref="QUB46:QUB49"/>
    <mergeCell ref="QTD46:QTD49"/>
    <mergeCell ref="QTE46:QTE49"/>
    <mergeCell ref="QTF46:QTF49"/>
    <mergeCell ref="QTL46:QTL49"/>
    <mergeCell ref="QTM46:QTM49"/>
    <mergeCell ref="QSO46:QSO49"/>
    <mergeCell ref="QSP46:QSP49"/>
    <mergeCell ref="QSV46:QSV49"/>
    <mergeCell ref="QSW46:QSW49"/>
    <mergeCell ref="QSX46:QSX49"/>
    <mergeCell ref="QRZ46:QRZ49"/>
    <mergeCell ref="QSF46:QSF49"/>
    <mergeCell ref="QSG46:QSG49"/>
    <mergeCell ref="QSH46:QSH49"/>
    <mergeCell ref="QSN46:QSN49"/>
    <mergeCell ref="QRP46:QRP49"/>
    <mergeCell ref="QRQ46:QRQ49"/>
    <mergeCell ref="QRR46:QRR49"/>
    <mergeCell ref="QRX46:QRX49"/>
    <mergeCell ref="QRY46:QRY49"/>
    <mergeCell ref="QRA46:QRA49"/>
    <mergeCell ref="QRB46:QRB49"/>
    <mergeCell ref="QRH46:QRH49"/>
    <mergeCell ref="QRI46:QRI49"/>
    <mergeCell ref="QRJ46:QRJ49"/>
    <mergeCell ref="QQL46:QQL49"/>
    <mergeCell ref="QQR46:QQR49"/>
    <mergeCell ref="QQS46:QQS49"/>
    <mergeCell ref="QQT46:QQT49"/>
    <mergeCell ref="QQZ46:QQZ49"/>
    <mergeCell ref="QQB46:QQB49"/>
    <mergeCell ref="QQC46:QQC49"/>
    <mergeCell ref="QQD46:QQD49"/>
    <mergeCell ref="QQJ46:QQJ49"/>
    <mergeCell ref="QQK46:QQK49"/>
    <mergeCell ref="QPM46:QPM49"/>
    <mergeCell ref="QPN46:QPN49"/>
    <mergeCell ref="QPT46:QPT49"/>
    <mergeCell ref="QPU46:QPU49"/>
    <mergeCell ref="QPV46:QPV49"/>
    <mergeCell ref="QOX46:QOX49"/>
    <mergeCell ref="QPD46:QPD49"/>
    <mergeCell ref="QPE46:QPE49"/>
    <mergeCell ref="QPF46:QPF49"/>
    <mergeCell ref="QPL46:QPL49"/>
    <mergeCell ref="QON46:QON49"/>
    <mergeCell ref="QOO46:QOO49"/>
    <mergeCell ref="QOP46:QOP49"/>
    <mergeCell ref="QOV46:QOV49"/>
    <mergeCell ref="QOW46:QOW49"/>
    <mergeCell ref="QNY46:QNY49"/>
    <mergeCell ref="QNZ46:QNZ49"/>
    <mergeCell ref="QOF46:QOF49"/>
    <mergeCell ref="QOG46:QOG49"/>
    <mergeCell ref="QOH46:QOH49"/>
    <mergeCell ref="QNJ46:QNJ49"/>
    <mergeCell ref="QNP46:QNP49"/>
    <mergeCell ref="QNQ46:QNQ49"/>
    <mergeCell ref="QNR46:QNR49"/>
    <mergeCell ref="QNX46:QNX49"/>
    <mergeCell ref="QMZ46:QMZ49"/>
    <mergeCell ref="QNA46:QNA49"/>
    <mergeCell ref="QNB46:QNB49"/>
    <mergeCell ref="QNH46:QNH49"/>
    <mergeCell ref="QNI46:QNI49"/>
    <mergeCell ref="QMK46:QMK49"/>
    <mergeCell ref="QML46:QML49"/>
    <mergeCell ref="QMR46:QMR49"/>
    <mergeCell ref="QMS46:QMS49"/>
    <mergeCell ref="QMT46:QMT49"/>
    <mergeCell ref="QLV46:QLV49"/>
    <mergeCell ref="QMB46:QMB49"/>
    <mergeCell ref="QMC46:QMC49"/>
    <mergeCell ref="QMD46:QMD49"/>
    <mergeCell ref="QMJ46:QMJ49"/>
    <mergeCell ref="QLL46:QLL49"/>
    <mergeCell ref="QLM46:QLM49"/>
    <mergeCell ref="QLN46:QLN49"/>
    <mergeCell ref="QLT46:QLT49"/>
    <mergeCell ref="QLU46:QLU49"/>
    <mergeCell ref="QKW46:QKW49"/>
    <mergeCell ref="QKX46:QKX49"/>
    <mergeCell ref="QLD46:QLD49"/>
    <mergeCell ref="QLE46:QLE49"/>
    <mergeCell ref="QLF46:QLF49"/>
    <mergeCell ref="QKH46:QKH49"/>
    <mergeCell ref="QKN46:QKN49"/>
    <mergeCell ref="QKO46:QKO49"/>
    <mergeCell ref="QKP46:QKP49"/>
    <mergeCell ref="QKV46:QKV49"/>
    <mergeCell ref="QJX46:QJX49"/>
    <mergeCell ref="QJY46:QJY49"/>
    <mergeCell ref="QJZ46:QJZ49"/>
    <mergeCell ref="QKF46:QKF49"/>
    <mergeCell ref="QKG46:QKG49"/>
    <mergeCell ref="QJI46:QJI49"/>
    <mergeCell ref="QJJ46:QJJ49"/>
    <mergeCell ref="QJP46:QJP49"/>
    <mergeCell ref="QJQ46:QJQ49"/>
    <mergeCell ref="QJR46:QJR49"/>
    <mergeCell ref="QIT46:QIT49"/>
    <mergeCell ref="QIZ46:QIZ49"/>
    <mergeCell ref="QJA46:QJA49"/>
    <mergeCell ref="QJB46:QJB49"/>
    <mergeCell ref="QJH46:QJH49"/>
    <mergeCell ref="QIJ46:QIJ49"/>
    <mergeCell ref="QIK46:QIK49"/>
    <mergeCell ref="QIL46:QIL49"/>
    <mergeCell ref="QIR46:QIR49"/>
    <mergeCell ref="QIS46:QIS49"/>
    <mergeCell ref="QHU46:QHU49"/>
    <mergeCell ref="QHV46:QHV49"/>
    <mergeCell ref="QIB46:QIB49"/>
    <mergeCell ref="QIC46:QIC49"/>
    <mergeCell ref="QID46:QID49"/>
    <mergeCell ref="QHF46:QHF49"/>
    <mergeCell ref="QHL46:QHL49"/>
    <mergeCell ref="QHM46:QHM49"/>
    <mergeCell ref="QHN46:QHN49"/>
    <mergeCell ref="QHT46:QHT49"/>
    <mergeCell ref="QGV46:QGV49"/>
    <mergeCell ref="QGW46:QGW49"/>
    <mergeCell ref="QGX46:QGX49"/>
    <mergeCell ref="QHD46:QHD49"/>
    <mergeCell ref="QHE46:QHE49"/>
    <mergeCell ref="QGG46:QGG49"/>
    <mergeCell ref="QGH46:QGH49"/>
    <mergeCell ref="QGN46:QGN49"/>
    <mergeCell ref="QGO46:QGO49"/>
    <mergeCell ref="QGP46:QGP49"/>
    <mergeCell ref="QFR46:QFR49"/>
    <mergeCell ref="QFX46:QFX49"/>
    <mergeCell ref="QFY46:QFY49"/>
    <mergeCell ref="QFZ46:QFZ49"/>
    <mergeCell ref="QGF46:QGF49"/>
    <mergeCell ref="QFH46:QFH49"/>
    <mergeCell ref="QFI46:QFI49"/>
    <mergeCell ref="QFJ46:QFJ49"/>
    <mergeCell ref="QFP46:QFP49"/>
    <mergeCell ref="QFQ46:QFQ49"/>
    <mergeCell ref="QES46:QES49"/>
    <mergeCell ref="QET46:QET49"/>
    <mergeCell ref="QEZ46:QEZ49"/>
    <mergeCell ref="QFA46:QFA49"/>
    <mergeCell ref="QFB46:QFB49"/>
    <mergeCell ref="QED46:QED49"/>
    <mergeCell ref="QEJ46:QEJ49"/>
    <mergeCell ref="QEK46:QEK49"/>
    <mergeCell ref="QEL46:QEL49"/>
    <mergeCell ref="QER46:QER49"/>
    <mergeCell ref="QDT46:QDT49"/>
    <mergeCell ref="QDU46:QDU49"/>
    <mergeCell ref="QDV46:QDV49"/>
    <mergeCell ref="QEB46:QEB49"/>
    <mergeCell ref="QEC46:QEC49"/>
    <mergeCell ref="QDE46:QDE49"/>
    <mergeCell ref="QDF46:QDF49"/>
    <mergeCell ref="QDL46:QDL49"/>
    <mergeCell ref="QDM46:QDM49"/>
    <mergeCell ref="QDN46:QDN49"/>
    <mergeCell ref="QCP46:QCP49"/>
    <mergeCell ref="QCV46:QCV49"/>
    <mergeCell ref="QCW46:QCW49"/>
    <mergeCell ref="QCX46:QCX49"/>
    <mergeCell ref="QDD46:QDD49"/>
    <mergeCell ref="QCF46:QCF49"/>
    <mergeCell ref="QCG46:QCG49"/>
    <mergeCell ref="QCH46:QCH49"/>
    <mergeCell ref="QCN46:QCN49"/>
    <mergeCell ref="QCO46:QCO49"/>
    <mergeCell ref="QBQ46:QBQ49"/>
    <mergeCell ref="QBR46:QBR49"/>
    <mergeCell ref="QBX46:QBX49"/>
    <mergeCell ref="QBY46:QBY49"/>
    <mergeCell ref="QBZ46:QBZ49"/>
    <mergeCell ref="QBB46:QBB49"/>
    <mergeCell ref="QBH46:QBH49"/>
    <mergeCell ref="QBI46:QBI49"/>
    <mergeCell ref="QBJ46:QBJ49"/>
    <mergeCell ref="QBP46:QBP49"/>
    <mergeCell ref="QAR46:QAR49"/>
    <mergeCell ref="QAS46:QAS49"/>
    <mergeCell ref="QAT46:QAT49"/>
    <mergeCell ref="QAZ46:QAZ49"/>
    <mergeCell ref="QBA46:QBA49"/>
    <mergeCell ref="QAC46:QAC49"/>
    <mergeCell ref="QAD46:QAD49"/>
    <mergeCell ref="QAJ46:QAJ49"/>
    <mergeCell ref="QAK46:QAK49"/>
    <mergeCell ref="QAL46:QAL49"/>
    <mergeCell ref="PZN46:PZN49"/>
    <mergeCell ref="PZT46:PZT49"/>
    <mergeCell ref="PZU46:PZU49"/>
    <mergeCell ref="PZV46:PZV49"/>
    <mergeCell ref="QAB46:QAB49"/>
    <mergeCell ref="PZD46:PZD49"/>
    <mergeCell ref="PZE46:PZE49"/>
    <mergeCell ref="PZF46:PZF49"/>
    <mergeCell ref="PZL46:PZL49"/>
    <mergeCell ref="PZM46:PZM49"/>
    <mergeCell ref="PYO46:PYO49"/>
    <mergeCell ref="PYP46:PYP49"/>
    <mergeCell ref="PYV46:PYV49"/>
    <mergeCell ref="PYW46:PYW49"/>
    <mergeCell ref="PYX46:PYX49"/>
    <mergeCell ref="PXZ46:PXZ49"/>
    <mergeCell ref="PYF46:PYF49"/>
    <mergeCell ref="PYG46:PYG49"/>
    <mergeCell ref="PYH46:PYH49"/>
    <mergeCell ref="PYN46:PYN49"/>
    <mergeCell ref="PXP46:PXP49"/>
    <mergeCell ref="PXQ46:PXQ49"/>
    <mergeCell ref="PXR46:PXR49"/>
    <mergeCell ref="PXX46:PXX49"/>
    <mergeCell ref="PXY46:PXY49"/>
    <mergeCell ref="PXA46:PXA49"/>
    <mergeCell ref="PXB46:PXB49"/>
    <mergeCell ref="PXH46:PXH49"/>
    <mergeCell ref="PXI46:PXI49"/>
    <mergeCell ref="PXJ46:PXJ49"/>
    <mergeCell ref="PWL46:PWL49"/>
    <mergeCell ref="PWR46:PWR49"/>
    <mergeCell ref="PWS46:PWS49"/>
    <mergeCell ref="PWT46:PWT49"/>
    <mergeCell ref="PWZ46:PWZ49"/>
    <mergeCell ref="PWB46:PWB49"/>
    <mergeCell ref="PWC46:PWC49"/>
    <mergeCell ref="PWD46:PWD49"/>
    <mergeCell ref="PWJ46:PWJ49"/>
    <mergeCell ref="PWK46:PWK49"/>
    <mergeCell ref="PVM46:PVM49"/>
    <mergeCell ref="PVN46:PVN49"/>
    <mergeCell ref="PVT46:PVT49"/>
    <mergeCell ref="PVU46:PVU49"/>
    <mergeCell ref="PVV46:PVV49"/>
    <mergeCell ref="PUX46:PUX49"/>
    <mergeCell ref="PVD46:PVD49"/>
    <mergeCell ref="PVE46:PVE49"/>
    <mergeCell ref="PVF46:PVF49"/>
    <mergeCell ref="PVL46:PVL49"/>
    <mergeCell ref="PUN46:PUN49"/>
    <mergeCell ref="PUO46:PUO49"/>
    <mergeCell ref="PUP46:PUP49"/>
    <mergeCell ref="PUV46:PUV49"/>
    <mergeCell ref="PUW46:PUW49"/>
    <mergeCell ref="PTY46:PTY49"/>
    <mergeCell ref="PTZ46:PTZ49"/>
    <mergeCell ref="PUF46:PUF49"/>
    <mergeCell ref="PUG46:PUG49"/>
    <mergeCell ref="PUH46:PUH49"/>
    <mergeCell ref="PTJ46:PTJ49"/>
    <mergeCell ref="PTP46:PTP49"/>
    <mergeCell ref="PTQ46:PTQ49"/>
    <mergeCell ref="PTR46:PTR49"/>
    <mergeCell ref="PTX46:PTX49"/>
    <mergeCell ref="PSZ46:PSZ49"/>
    <mergeCell ref="PTA46:PTA49"/>
    <mergeCell ref="PTB46:PTB49"/>
    <mergeCell ref="PTH46:PTH49"/>
    <mergeCell ref="PTI46:PTI49"/>
    <mergeCell ref="PSK46:PSK49"/>
    <mergeCell ref="PSL46:PSL49"/>
    <mergeCell ref="PSR46:PSR49"/>
    <mergeCell ref="PSS46:PSS49"/>
    <mergeCell ref="PST46:PST49"/>
    <mergeCell ref="PRV46:PRV49"/>
    <mergeCell ref="PSB46:PSB49"/>
    <mergeCell ref="PSC46:PSC49"/>
    <mergeCell ref="PSD46:PSD49"/>
    <mergeCell ref="PSJ46:PSJ49"/>
    <mergeCell ref="PRL46:PRL49"/>
    <mergeCell ref="PRM46:PRM49"/>
    <mergeCell ref="PRN46:PRN49"/>
    <mergeCell ref="PRT46:PRT49"/>
    <mergeCell ref="PRU46:PRU49"/>
    <mergeCell ref="PQW46:PQW49"/>
    <mergeCell ref="PQX46:PQX49"/>
    <mergeCell ref="PRD46:PRD49"/>
    <mergeCell ref="PRE46:PRE49"/>
    <mergeCell ref="PRF46:PRF49"/>
    <mergeCell ref="PQH46:PQH49"/>
    <mergeCell ref="PQN46:PQN49"/>
    <mergeCell ref="PQO46:PQO49"/>
    <mergeCell ref="PQP46:PQP49"/>
    <mergeCell ref="PQV46:PQV49"/>
    <mergeCell ref="PPX46:PPX49"/>
    <mergeCell ref="PPY46:PPY49"/>
    <mergeCell ref="PPZ46:PPZ49"/>
    <mergeCell ref="PQF46:PQF49"/>
    <mergeCell ref="PQG46:PQG49"/>
    <mergeCell ref="PPI46:PPI49"/>
    <mergeCell ref="PPJ46:PPJ49"/>
    <mergeCell ref="PPP46:PPP49"/>
    <mergeCell ref="PPQ46:PPQ49"/>
    <mergeCell ref="PPR46:PPR49"/>
    <mergeCell ref="POT46:POT49"/>
    <mergeCell ref="POZ46:POZ49"/>
    <mergeCell ref="PPA46:PPA49"/>
    <mergeCell ref="PPB46:PPB49"/>
    <mergeCell ref="PPH46:PPH49"/>
    <mergeCell ref="POJ46:POJ49"/>
    <mergeCell ref="POK46:POK49"/>
    <mergeCell ref="POL46:POL49"/>
    <mergeCell ref="POR46:POR49"/>
    <mergeCell ref="POS46:POS49"/>
    <mergeCell ref="PNU46:PNU49"/>
    <mergeCell ref="PNV46:PNV49"/>
    <mergeCell ref="POB46:POB49"/>
    <mergeCell ref="POC46:POC49"/>
    <mergeCell ref="POD46:POD49"/>
    <mergeCell ref="PNF46:PNF49"/>
    <mergeCell ref="PNL46:PNL49"/>
    <mergeCell ref="PNM46:PNM49"/>
    <mergeCell ref="PNN46:PNN49"/>
    <mergeCell ref="PNT46:PNT49"/>
    <mergeCell ref="PMV46:PMV49"/>
    <mergeCell ref="PMW46:PMW49"/>
    <mergeCell ref="PMX46:PMX49"/>
    <mergeCell ref="PND46:PND49"/>
    <mergeCell ref="PNE46:PNE49"/>
    <mergeCell ref="PMG46:PMG49"/>
    <mergeCell ref="PMH46:PMH49"/>
    <mergeCell ref="PMN46:PMN49"/>
    <mergeCell ref="PMO46:PMO49"/>
    <mergeCell ref="PMP46:PMP49"/>
    <mergeCell ref="PLR46:PLR49"/>
    <mergeCell ref="PLX46:PLX49"/>
    <mergeCell ref="PLY46:PLY49"/>
    <mergeCell ref="PLZ46:PLZ49"/>
    <mergeCell ref="PMF46:PMF49"/>
    <mergeCell ref="PLH46:PLH49"/>
    <mergeCell ref="PLI46:PLI49"/>
    <mergeCell ref="PLJ46:PLJ49"/>
    <mergeCell ref="PLP46:PLP49"/>
    <mergeCell ref="PLQ46:PLQ49"/>
    <mergeCell ref="PKS46:PKS49"/>
    <mergeCell ref="PKT46:PKT49"/>
    <mergeCell ref="PKZ46:PKZ49"/>
    <mergeCell ref="PLA46:PLA49"/>
    <mergeCell ref="PLB46:PLB49"/>
    <mergeCell ref="PKD46:PKD49"/>
    <mergeCell ref="PKJ46:PKJ49"/>
    <mergeCell ref="PKK46:PKK49"/>
    <mergeCell ref="PKL46:PKL49"/>
    <mergeCell ref="PKR46:PKR49"/>
    <mergeCell ref="PJT46:PJT49"/>
    <mergeCell ref="PJU46:PJU49"/>
    <mergeCell ref="PJV46:PJV49"/>
    <mergeCell ref="PKB46:PKB49"/>
    <mergeCell ref="PKC46:PKC49"/>
    <mergeCell ref="PJE46:PJE49"/>
    <mergeCell ref="PJF46:PJF49"/>
    <mergeCell ref="PJL46:PJL49"/>
    <mergeCell ref="PJM46:PJM49"/>
    <mergeCell ref="PJN46:PJN49"/>
    <mergeCell ref="PIP46:PIP49"/>
    <mergeCell ref="PIV46:PIV49"/>
    <mergeCell ref="PIW46:PIW49"/>
    <mergeCell ref="PIX46:PIX49"/>
    <mergeCell ref="PJD46:PJD49"/>
    <mergeCell ref="PIF46:PIF49"/>
    <mergeCell ref="PIG46:PIG49"/>
    <mergeCell ref="PIH46:PIH49"/>
    <mergeCell ref="PIN46:PIN49"/>
    <mergeCell ref="PIO46:PIO49"/>
    <mergeCell ref="PHQ46:PHQ49"/>
    <mergeCell ref="PHR46:PHR49"/>
    <mergeCell ref="PHX46:PHX49"/>
    <mergeCell ref="PHY46:PHY49"/>
    <mergeCell ref="PHZ46:PHZ49"/>
    <mergeCell ref="PHB46:PHB49"/>
    <mergeCell ref="PHH46:PHH49"/>
    <mergeCell ref="PHI46:PHI49"/>
    <mergeCell ref="PHJ46:PHJ49"/>
    <mergeCell ref="PHP46:PHP49"/>
    <mergeCell ref="PGR46:PGR49"/>
    <mergeCell ref="PGS46:PGS49"/>
    <mergeCell ref="PGT46:PGT49"/>
    <mergeCell ref="PGZ46:PGZ49"/>
    <mergeCell ref="PHA46:PHA49"/>
    <mergeCell ref="PGC46:PGC49"/>
    <mergeCell ref="PGD46:PGD49"/>
    <mergeCell ref="PGJ46:PGJ49"/>
    <mergeCell ref="PGK46:PGK49"/>
    <mergeCell ref="PGL46:PGL49"/>
    <mergeCell ref="PFN46:PFN49"/>
    <mergeCell ref="PFT46:PFT49"/>
    <mergeCell ref="PFU46:PFU49"/>
    <mergeCell ref="PFV46:PFV49"/>
    <mergeCell ref="PGB46:PGB49"/>
    <mergeCell ref="PFD46:PFD49"/>
    <mergeCell ref="PFE46:PFE49"/>
    <mergeCell ref="PFF46:PFF49"/>
    <mergeCell ref="PFL46:PFL49"/>
    <mergeCell ref="PFM46:PFM49"/>
    <mergeCell ref="PEO46:PEO49"/>
    <mergeCell ref="PEP46:PEP49"/>
    <mergeCell ref="PEV46:PEV49"/>
    <mergeCell ref="PEW46:PEW49"/>
    <mergeCell ref="PEX46:PEX49"/>
    <mergeCell ref="PDZ46:PDZ49"/>
    <mergeCell ref="PEF46:PEF49"/>
    <mergeCell ref="PEG46:PEG49"/>
    <mergeCell ref="PEH46:PEH49"/>
    <mergeCell ref="PEN46:PEN49"/>
    <mergeCell ref="PDP46:PDP49"/>
    <mergeCell ref="PDQ46:PDQ49"/>
    <mergeCell ref="PDR46:PDR49"/>
    <mergeCell ref="PDX46:PDX49"/>
    <mergeCell ref="PDY46:PDY49"/>
    <mergeCell ref="PDA46:PDA49"/>
    <mergeCell ref="PDB46:PDB49"/>
    <mergeCell ref="PDH46:PDH49"/>
    <mergeCell ref="PDI46:PDI49"/>
    <mergeCell ref="PDJ46:PDJ49"/>
    <mergeCell ref="PCL46:PCL49"/>
    <mergeCell ref="PCR46:PCR49"/>
    <mergeCell ref="PCS46:PCS49"/>
    <mergeCell ref="PCT46:PCT49"/>
    <mergeCell ref="PCZ46:PCZ49"/>
    <mergeCell ref="PCB46:PCB49"/>
    <mergeCell ref="PCC46:PCC49"/>
    <mergeCell ref="PCD46:PCD49"/>
    <mergeCell ref="PCJ46:PCJ49"/>
    <mergeCell ref="PCK46:PCK49"/>
    <mergeCell ref="PBM46:PBM49"/>
    <mergeCell ref="PBN46:PBN49"/>
    <mergeCell ref="PBT46:PBT49"/>
    <mergeCell ref="PBU46:PBU49"/>
    <mergeCell ref="PBV46:PBV49"/>
    <mergeCell ref="PAX46:PAX49"/>
    <mergeCell ref="PBD46:PBD49"/>
    <mergeCell ref="PBE46:PBE49"/>
    <mergeCell ref="PBF46:PBF49"/>
    <mergeCell ref="PBL46:PBL49"/>
    <mergeCell ref="PAN46:PAN49"/>
    <mergeCell ref="PAO46:PAO49"/>
    <mergeCell ref="PAP46:PAP49"/>
    <mergeCell ref="PAV46:PAV49"/>
    <mergeCell ref="PAW46:PAW49"/>
    <mergeCell ref="OZY46:OZY49"/>
    <mergeCell ref="OZZ46:OZZ49"/>
    <mergeCell ref="PAF46:PAF49"/>
    <mergeCell ref="PAG46:PAG49"/>
    <mergeCell ref="PAH46:PAH49"/>
    <mergeCell ref="OZJ46:OZJ49"/>
    <mergeCell ref="OZP46:OZP49"/>
    <mergeCell ref="OZQ46:OZQ49"/>
    <mergeCell ref="OZR46:OZR49"/>
    <mergeCell ref="OZX46:OZX49"/>
    <mergeCell ref="OYZ46:OYZ49"/>
    <mergeCell ref="OZA46:OZA49"/>
    <mergeCell ref="OZB46:OZB49"/>
    <mergeCell ref="OZH46:OZH49"/>
    <mergeCell ref="OZI46:OZI49"/>
    <mergeCell ref="OYK46:OYK49"/>
    <mergeCell ref="OYL46:OYL49"/>
    <mergeCell ref="OYR46:OYR49"/>
    <mergeCell ref="OYS46:OYS49"/>
    <mergeCell ref="OYT46:OYT49"/>
    <mergeCell ref="OXV46:OXV49"/>
    <mergeCell ref="OYB46:OYB49"/>
    <mergeCell ref="OYC46:OYC49"/>
    <mergeCell ref="OYD46:OYD49"/>
    <mergeCell ref="OYJ46:OYJ49"/>
    <mergeCell ref="OXL46:OXL49"/>
    <mergeCell ref="OXM46:OXM49"/>
    <mergeCell ref="OXN46:OXN49"/>
    <mergeCell ref="OXT46:OXT49"/>
    <mergeCell ref="OXU46:OXU49"/>
    <mergeCell ref="OWW46:OWW49"/>
    <mergeCell ref="OWX46:OWX49"/>
    <mergeCell ref="OXD46:OXD49"/>
    <mergeCell ref="OXE46:OXE49"/>
    <mergeCell ref="OXF46:OXF49"/>
    <mergeCell ref="OWH46:OWH49"/>
    <mergeCell ref="OWN46:OWN49"/>
    <mergeCell ref="OWO46:OWO49"/>
    <mergeCell ref="OWP46:OWP49"/>
    <mergeCell ref="OWV46:OWV49"/>
    <mergeCell ref="OVX46:OVX49"/>
    <mergeCell ref="OVY46:OVY49"/>
    <mergeCell ref="OVZ46:OVZ49"/>
    <mergeCell ref="OWF46:OWF49"/>
    <mergeCell ref="OWG46:OWG49"/>
    <mergeCell ref="OVI46:OVI49"/>
    <mergeCell ref="OVJ46:OVJ49"/>
    <mergeCell ref="OVP46:OVP49"/>
    <mergeCell ref="OVQ46:OVQ49"/>
    <mergeCell ref="OVR46:OVR49"/>
    <mergeCell ref="OUT46:OUT49"/>
    <mergeCell ref="OUZ46:OUZ49"/>
    <mergeCell ref="OVA46:OVA49"/>
    <mergeCell ref="OVB46:OVB49"/>
    <mergeCell ref="OVH46:OVH49"/>
    <mergeCell ref="OUJ46:OUJ49"/>
    <mergeCell ref="OUK46:OUK49"/>
    <mergeCell ref="OUL46:OUL49"/>
    <mergeCell ref="OUR46:OUR49"/>
    <mergeCell ref="OUS46:OUS49"/>
    <mergeCell ref="OTU46:OTU49"/>
    <mergeCell ref="OTV46:OTV49"/>
    <mergeCell ref="OUB46:OUB49"/>
    <mergeCell ref="OUC46:OUC49"/>
    <mergeCell ref="OUD46:OUD49"/>
    <mergeCell ref="OTF46:OTF49"/>
    <mergeCell ref="OTL46:OTL49"/>
    <mergeCell ref="OTM46:OTM49"/>
    <mergeCell ref="OTN46:OTN49"/>
    <mergeCell ref="OTT46:OTT49"/>
    <mergeCell ref="OSV46:OSV49"/>
    <mergeCell ref="OSW46:OSW49"/>
    <mergeCell ref="OSX46:OSX49"/>
    <mergeCell ref="OTD46:OTD49"/>
    <mergeCell ref="OTE46:OTE49"/>
    <mergeCell ref="OSG46:OSG49"/>
    <mergeCell ref="OSH46:OSH49"/>
    <mergeCell ref="OSN46:OSN49"/>
    <mergeCell ref="OSO46:OSO49"/>
    <mergeCell ref="OSP46:OSP49"/>
    <mergeCell ref="ORR46:ORR49"/>
    <mergeCell ref="ORX46:ORX49"/>
    <mergeCell ref="ORY46:ORY49"/>
    <mergeCell ref="ORZ46:ORZ49"/>
    <mergeCell ref="OSF46:OSF49"/>
    <mergeCell ref="ORH46:ORH49"/>
    <mergeCell ref="ORI46:ORI49"/>
    <mergeCell ref="ORJ46:ORJ49"/>
    <mergeCell ref="ORP46:ORP49"/>
    <mergeCell ref="ORQ46:ORQ49"/>
    <mergeCell ref="OQS46:OQS49"/>
    <mergeCell ref="OQT46:OQT49"/>
    <mergeCell ref="OQZ46:OQZ49"/>
    <mergeCell ref="ORA46:ORA49"/>
    <mergeCell ref="ORB46:ORB49"/>
    <mergeCell ref="OQD46:OQD49"/>
    <mergeCell ref="OQJ46:OQJ49"/>
    <mergeCell ref="OQK46:OQK49"/>
    <mergeCell ref="OQL46:OQL49"/>
    <mergeCell ref="OQR46:OQR49"/>
    <mergeCell ref="OPT46:OPT49"/>
    <mergeCell ref="OPU46:OPU49"/>
    <mergeCell ref="OPV46:OPV49"/>
    <mergeCell ref="OQB46:OQB49"/>
    <mergeCell ref="OQC46:OQC49"/>
    <mergeCell ref="OPE46:OPE49"/>
    <mergeCell ref="OPF46:OPF49"/>
    <mergeCell ref="OPL46:OPL49"/>
    <mergeCell ref="OPM46:OPM49"/>
    <mergeCell ref="OPN46:OPN49"/>
    <mergeCell ref="OOP46:OOP49"/>
    <mergeCell ref="OOV46:OOV49"/>
    <mergeCell ref="OOW46:OOW49"/>
    <mergeCell ref="OOX46:OOX49"/>
    <mergeCell ref="OPD46:OPD49"/>
    <mergeCell ref="OOF46:OOF49"/>
    <mergeCell ref="OOG46:OOG49"/>
    <mergeCell ref="OOH46:OOH49"/>
    <mergeCell ref="OON46:OON49"/>
    <mergeCell ref="OOO46:OOO49"/>
    <mergeCell ref="ONQ46:ONQ49"/>
    <mergeCell ref="ONR46:ONR49"/>
    <mergeCell ref="ONX46:ONX49"/>
    <mergeCell ref="ONY46:ONY49"/>
    <mergeCell ref="ONZ46:ONZ49"/>
    <mergeCell ref="ONB46:ONB49"/>
    <mergeCell ref="ONH46:ONH49"/>
    <mergeCell ref="ONI46:ONI49"/>
    <mergeCell ref="ONJ46:ONJ49"/>
    <mergeCell ref="ONP46:ONP49"/>
    <mergeCell ref="OMR46:OMR49"/>
    <mergeCell ref="OMS46:OMS49"/>
    <mergeCell ref="OMT46:OMT49"/>
    <mergeCell ref="OMZ46:OMZ49"/>
    <mergeCell ref="ONA46:ONA49"/>
    <mergeCell ref="OMC46:OMC49"/>
    <mergeCell ref="OMD46:OMD49"/>
    <mergeCell ref="OMJ46:OMJ49"/>
    <mergeCell ref="OMK46:OMK49"/>
    <mergeCell ref="OML46:OML49"/>
    <mergeCell ref="OLN46:OLN49"/>
    <mergeCell ref="OLT46:OLT49"/>
    <mergeCell ref="OLU46:OLU49"/>
    <mergeCell ref="OLV46:OLV49"/>
    <mergeCell ref="OMB46:OMB49"/>
    <mergeCell ref="OLD46:OLD49"/>
    <mergeCell ref="OLE46:OLE49"/>
    <mergeCell ref="OLF46:OLF49"/>
    <mergeCell ref="OLL46:OLL49"/>
    <mergeCell ref="OLM46:OLM49"/>
    <mergeCell ref="OKO46:OKO49"/>
    <mergeCell ref="OKP46:OKP49"/>
    <mergeCell ref="OKV46:OKV49"/>
    <mergeCell ref="OKW46:OKW49"/>
    <mergeCell ref="OKX46:OKX49"/>
    <mergeCell ref="OJZ46:OJZ49"/>
    <mergeCell ref="OKF46:OKF49"/>
    <mergeCell ref="OKG46:OKG49"/>
    <mergeCell ref="OKH46:OKH49"/>
    <mergeCell ref="OKN46:OKN49"/>
    <mergeCell ref="OJP46:OJP49"/>
    <mergeCell ref="OJQ46:OJQ49"/>
    <mergeCell ref="OJR46:OJR49"/>
    <mergeCell ref="OJX46:OJX49"/>
    <mergeCell ref="OJY46:OJY49"/>
    <mergeCell ref="OJA46:OJA49"/>
    <mergeCell ref="OJB46:OJB49"/>
    <mergeCell ref="OJH46:OJH49"/>
    <mergeCell ref="OJI46:OJI49"/>
    <mergeCell ref="OJJ46:OJJ49"/>
    <mergeCell ref="OIL46:OIL49"/>
    <mergeCell ref="OIR46:OIR49"/>
    <mergeCell ref="OIS46:OIS49"/>
    <mergeCell ref="OIT46:OIT49"/>
    <mergeCell ref="OIZ46:OIZ49"/>
    <mergeCell ref="OIB46:OIB49"/>
    <mergeCell ref="OIC46:OIC49"/>
    <mergeCell ref="OID46:OID49"/>
    <mergeCell ref="OIJ46:OIJ49"/>
    <mergeCell ref="OIK46:OIK49"/>
    <mergeCell ref="OHM46:OHM49"/>
    <mergeCell ref="OHN46:OHN49"/>
    <mergeCell ref="OHT46:OHT49"/>
    <mergeCell ref="OHU46:OHU49"/>
    <mergeCell ref="OHV46:OHV49"/>
    <mergeCell ref="OGX46:OGX49"/>
    <mergeCell ref="OHD46:OHD49"/>
    <mergeCell ref="OHE46:OHE49"/>
    <mergeCell ref="OHF46:OHF49"/>
    <mergeCell ref="OHL46:OHL49"/>
    <mergeCell ref="OGN46:OGN49"/>
    <mergeCell ref="OGO46:OGO49"/>
    <mergeCell ref="OGP46:OGP49"/>
    <mergeCell ref="OGV46:OGV49"/>
    <mergeCell ref="OGW46:OGW49"/>
    <mergeCell ref="OFY46:OFY49"/>
    <mergeCell ref="OFZ46:OFZ49"/>
    <mergeCell ref="OGF46:OGF49"/>
    <mergeCell ref="OGG46:OGG49"/>
    <mergeCell ref="OGH46:OGH49"/>
    <mergeCell ref="OFJ46:OFJ49"/>
    <mergeCell ref="OFP46:OFP49"/>
    <mergeCell ref="OFQ46:OFQ49"/>
    <mergeCell ref="OFR46:OFR49"/>
    <mergeCell ref="OFX46:OFX49"/>
    <mergeCell ref="OEZ46:OEZ49"/>
    <mergeCell ref="OFA46:OFA49"/>
    <mergeCell ref="OFB46:OFB49"/>
    <mergeCell ref="OFH46:OFH49"/>
    <mergeCell ref="OFI46:OFI49"/>
    <mergeCell ref="OEK46:OEK49"/>
    <mergeCell ref="OEL46:OEL49"/>
    <mergeCell ref="OER46:OER49"/>
    <mergeCell ref="OES46:OES49"/>
    <mergeCell ref="OET46:OET49"/>
    <mergeCell ref="ODV46:ODV49"/>
    <mergeCell ref="OEB46:OEB49"/>
    <mergeCell ref="OEC46:OEC49"/>
    <mergeCell ref="OED46:OED49"/>
    <mergeCell ref="OEJ46:OEJ49"/>
    <mergeCell ref="ODL46:ODL49"/>
    <mergeCell ref="ODM46:ODM49"/>
    <mergeCell ref="ODN46:ODN49"/>
    <mergeCell ref="ODT46:ODT49"/>
    <mergeCell ref="ODU46:ODU49"/>
    <mergeCell ref="OCW46:OCW49"/>
    <mergeCell ref="OCX46:OCX49"/>
    <mergeCell ref="ODD46:ODD49"/>
    <mergeCell ref="ODE46:ODE49"/>
    <mergeCell ref="ODF46:ODF49"/>
    <mergeCell ref="OCH46:OCH49"/>
    <mergeCell ref="OCN46:OCN49"/>
    <mergeCell ref="OCO46:OCO49"/>
    <mergeCell ref="OCP46:OCP49"/>
    <mergeCell ref="OCV46:OCV49"/>
    <mergeCell ref="OBX46:OBX49"/>
    <mergeCell ref="OBY46:OBY49"/>
    <mergeCell ref="OBZ46:OBZ49"/>
    <mergeCell ref="OCF46:OCF49"/>
    <mergeCell ref="OCG46:OCG49"/>
    <mergeCell ref="OBI46:OBI49"/>
    <mergeCell ref="OBJ46:OBJ49"/>
    <mergeCell ref="OBP46:OBP49"/>
    <mergeCell ref="OBQ46:OBQ49"/>
    <mergeCell ref="OBR46:OBR49"/>
    <mergeCell ref="OAT46:OAT49"/>
    <mergeCell ref="OAZ46:OAZ49"/>
    <mergeCell ref="OBA46:OBA49"/>
    <mergeCell ref="OBB46:OBB49"/>
    <mergeCell ref="OBH46:OBH49"/>
    <mergeCell ref="OAJ46:OAJ49"/>
    <mergeCell ref="OAK46:OAK49"/>
    <mergeCell ref="OAL46:OAL49"/>
    <mergeCell ref="OAR46:OAR49"/>
    <mergeCell ref="OAS46:OAS49"/>
    <mergeCell ref="NZU46:NZU49"/>
    <mergeCell ref="NZV46:NZV49"/>
    <mergeCell ref="OAB46:OAB49"/>
    <mergeCell ref="OAC46:OAC49"/>
    <mergeCell ref="OAD46:OAD49"/>
    <mergeCell ref="NZF46:NZF49"/>
    <mergeCell ref="NZL46:NZL49"/>
    <mergeCell ref="NZM46:NZM49"/>
    <mergeCell ref="NZN46:NZN49"/>
    <mergeCell ref="NZT46:NZT49"/>
    <mergeCell ref="NYV46:NYV49"/>
    <mergeCell ref="NYW46:NYW49"/>
    <mergeCell ref="NYX46:NYX49"/>
    <mergeCell ref="NZD46:NZD49"/>
    <mergeCell ref="NZE46:NZE49"/>
    <mergeCell ref="NYG46:NYG49"/>
    <mergeCell ref="NYH46:NYH49"/>
    <mergeCell ref="NYN46:NYN49"/>
    <mergeCell ref="NYO46:NYO49"/>
    <mergeCell ref="NYP46:NYP49"/>
    <mergeCell ref="NXR46:NXR49"/>
    <mergeCell ref="NXX46:NXX49"/>
    <mergeCell ref="NXY46:NXY49"/>
    <mergeCell ref="NXZ46:NXZ49"/>
    <mergeCell ref="NYF46:NYF49"/>
    <mergeCell ref="NXH46:NXH49"/>
    <mergeCell ref="NXI46:NXI49"/>
    <mergeCell ref="NXJ46:NXJ49"/>
    <mergeCell ref="NXP46:NXP49"/>
    <mergeCell ref="NXQ46:NXQ49"/>
    <mergeCell ref="NWS46:NWS49"/>
    <mergeCell ref="NWT46:NWT49"/>
    <mergeCell ref="NWZ46:NWZ49"/>
    <mergeCell ref="NXA46:NXA49"/>
    <mergeCell ref="NXB46:NXB49"/>
    <mergeCell ref="NWD46:NWD49"/>
    <mergeCell ref="NWJ46:NWJ49"/>
    <mergeCell ref="NWK46:NWK49"/>
    <mergeCell ref="NWL46:NWL49"/>
    <mergeCell ref="NWR46:NWR49"/>
    <mergeCell ref="NVT46:NVT49"/>
    <mergeCell ref="NVU46:NVU49"/>
    <mergeCell ref="NVV46:NVV49"/>
    <mergeCell ref="NWB46:NWB49"/>
    <mergeCell ref="NWC46:NWC49"/>
    <mergeCell ref="NVE46:NVE49"/>
    <mergeCell ref="NVF46:NVF49"/>
    <mergeCell ref="NVL46:NVL49"/>
    <mergeCell ref="NVM46:NVM49"/>
    <mergeCell ref="NVN46:NVN49"/>
    <mergeCell ref="NUP46:NUP49"/>
    <mergeCell ref="NUV46:NUV49"/>
    <mergeCell ref="NUW46:NUW49"/>
    <mergeCell ref="NUX46:NUX49"/>
    <mergeCell ref="NVD46:NVD49"/>
    <mergeCell ref="NUF46:NUF49"/>
    <mergeCell ref="NUG46:NUG49"/>
    <mergeCell ref="NUH46:NUH49"/>
    <mergeCell ref="NUN46:NUN49"/>
    <mergeCell ref="NUO46:NUO49"/>
    <mergeCell ref="NTQ46:NTQ49"/>
    <mergeCell ref="NTR46:NTR49"/>
    <mergeCell ref="NTX46:NTX49"/>
    <mergeCell ref="NTY46:NTY49"/>
    <mergeCell ref="NTZ46:NTZ49"/>
    <mergeCell ref="NTB46:NTB49"/>
    <mergeCell ref="NTH46:NTH49"/>
    <mergeCell ref="NTI46:NTI49"/>
    <mergeCell ref="NTJ46:NTJ49"/>
    <mergeCell ref="NTP46:NTP49"/>
    <mergeCell ref="NSR46:NSR49"/>
    <mergeCell ref="NSS46:NSS49"/>
    <mergeCell ref="NST46:NST49"/>
    <mergeCell ref="NSZ46:NSZ49"/>
    <mergeCell ref="NTA46:NTA49"/>
    <mergeCell ref="NSC46:NSC49"/>
    <mergeCell ref="NSD46:NSD49"/>
    <mergeCell ref="NSJ46:NSJ49"/>
    <mergeCell ref="NSK46:NSK49"/>
    <mergeCell ref="NSL46:NSL49"/>
    <mergeCell ref="NRN46:NRN49"/>
    <mergeCell ref="NRT46:NRT49"/>
    <mergeCell ref="NRU46:NRU49"/>
    <mergeCell ref="NRV46:NRV49"/>
    <mergeCell ref="NSB46:NSB49"/>
    <mergeCell ref="NRD46:NRD49"/>
    <mergeCell ref="NRE46:NRE49"/>
    <mergeCell ref="NRF46:NRF49"/>
    <mergeCell ref="NRL46:NRL49"/>
    <mergeCell ref="NRM46:NRM49"/>
    <mergeCell ref="NQO46:NQO49"/>
    <mergeCell ref="NQP46:NQP49"/>
    <mergeCell ref="NQV46:NQV49"/>
    <mergeCell ref="NQW46:NQW49"/>
    <mergeCell ref="NQX46:NQX49"/>
    <mergeCell ref="NPZ46:NPZ49"/>
    <mergeCell ref="NQF46:NQF49"/>
    <mergeCell ref="NQG46:NQG49"/>
    <mergeCell ref="NQH46:NQH49"/>
    <mergeCell ref="NQN46:NQN49"/>
    <mergeCell ref="NPP46:NPP49"/>
    <mergeCell ref="NPQ46:NPQ49"/>
    <mergeCell ref="NPR46:NPR49"/>
    <mergeCell ref="NPX46:NPX49"/>
    <mergeCell ref="NPY46:NPY49"/>
    <mergeCell ref="NPA46:NPA49"/>
    <mergeCell ref="NPB46:NPB49"/>
    <mergeCell ref="NPH46:NPH49"/>
    <mergeCell ref="NPI46:NPI49"/>
    <mergeCell ref="NPJ46:NPJ49"/>
    <mergeCell ref="NOL46:NOL49"/>
    <mergeCell ref="NOR46:NOR49"/>
    <mergeCell ref="NOS46:NOS49"/>
    <mergeCell ref="NOT46:NOT49"/>
    <mergeCell ref="NOZ46:NOZ49"/>
    <mergeCell ref="NOB46:NOB49"/>
    <mergeCell ref="NOC46:NOC49"/>
    <mergeCell ref="NOD46:NOD49"/>
    <mergeCell ref="NOJ46:NOJ49"/>
    <mergeCell ref="NOK46:NOK49"/>
    <mergeCell ref="NNM46:NNM49"/>
    <mergeCell ref="NNN46:NNN49"/>
    <mergeCell ref="NNT46:NNT49"/>
    <mergeCell ref="NNU46:NNU49"/>
    <mergeCell ref="NNV46:NNV49"/>
    <mergeCell ref="NMX46:NMX49"/>
    <mergeCell ref="NND46:NND49"/>
    <mergeCell ref="NNE46:NNE49"/>
    <mergeCell ref="NNF46:NNF49"/>
    <mergeCell ref="NNL46:NNL49"/>
    <mergeCell ref="NMN46:NMN49"/>
    <mergeCell ref="NMO46:NMO49"/>
    <mergeCell ref="NMP46:NMP49"/>
    <mergeCell ref="NMV46:NMV49"/>
    <mergeCell ref="NMW46:NMW49"/>
    <mergeCell ref="NLY46:NLY49"/>
    <mergeCell ref="NLZ46:NLZ49"/>
    <mergeCell ref="NMF46:NMF49"/>
    <mergeCell ref="NMG46:NMG49"/>
    <mergeCell ref="NMH46:NMH49"/>
    <mergeCell ref="NLJ46:NLJ49"/>
    <mergeCell ref="NLP46:NLP49"/>
    <mergeCell ref="NLQ46:NLQ49"/>
    <mergeCell ref="NLR46:NLR49"/>
    <mergeCell ref="NLX46:NLX49"/>
    <mergeCell ref="NKZ46:NKZ49"/>
    <mergeCell ref="NLA46:NLA49"/>
    <mergeCell ref="NLB46:NLB49"/>
    <mergeCell ref="NLH46:NLH49"/>
    <mergeCell ref="NLI46:NLI49"/>
    <mergeCell ref="NKK46:NKK49"/>
    <mergeCell ref="NKL46:NKL49"/>
    <mergeCell ref="NKR46:NKR49"/>
    <mergeCell ref="NKS46:NKS49"/>
    <mergeCell ref="NKT46:NKT49"/>
    <mergeCell ref="NJV46:NJV49"/>
    <mergeCell ref="NKB46:NKB49"/>
    <mergeCell ref="NKC46:NKC49"/>
    <mergeCell ref="NKD46:NKD49"/>
    <mergeCell ref="NKJ46:NKJ49"/>
    <mergeCell ref="NJL46:NJL49"/>
    <mergeCell ref="NJM46:NJM49"/>
    <mergeCell ref="NJN46:NJN49"/>
    <mergeCell ref="NJT46:NJT49"/>
    <mergeCell ref="NJU46:NJU49"/>
    <mergeCell ref="NIW46:NIW49"/>
    <mergeCell ref="NIX46:NIX49"/>
    <mergeCell ref="NJD46:NJD49"/>
    <mergeCell ref="NJE46:NJE49"/>
    <mergeCell ref="NJF46:NJF49"/>
    <mergeCell ref="NIH46:NIH49"/>
    <mergeCell ref="NIN46:NIN49"/>
    <mergeCell ref="NIO46:NIO49"/>
    <mergeCell ref="NIP46:NIP49"/>
    <mergeCell ref="NIV46:NIV49"/>
    <mergeCell ref="NHX46:NHX49"/>
    <mergeCell ref="NHY46:NHY49"/>
    <mergeCell ref="NHZ46:NHZ49"/>
    <mergeCell ref="NIF46:NIF49"/>
    <mergeCell ref="NIG46:NIG49"/>
    <mergeCell ref="NHI46:NHI49"/>
    <mergeCell ref="NHJ46:NHJ49"/>
    <mergeCell ref="NHP46:NHP49"/>
    <mergeCell ref="NHQ46:NHQ49"/>
    <mergeCell ref="NHR46:NHR49"/>
    <mergeCell ref="NGT46:NGT49"/>
    <mergeCell ref="NGZ46:NGZ49"/>
    <mergeCell ref="NHA46:NHA49"/>
    <mergeCell ref="NHB46:NHB49"/>
    <mergeCell ref="NHH46:NHH49"/>
    <mergeCell ref="NGJ46:NGJ49"/>
    <mergeCell ref="NGK46:NGK49"/>
    <mergeCell ref="NGL46:NGL49"/>
    <mergeCell ref="NGR46:NGR49"/>
    <mergeCell ref="NGS46:NGS49"/>
    <mergeCell ref="NFU46:NFU49"/>
    <mergeCell ref="NFV46:NFV49"/>
    <mergeCell ref="NGB46:NGB49"/>
    <mergeCell ref="NGC46:NGC49"/>
    <mergeCell ref="NGD46:NGD49"/>
    <mergeCell ref="NFF46:NFF49"/>
    <mergeCell ref="NFL46:NFL49"/>
    <mergeCell ref="NFM46:NFM49"/>
    <mergeCell ref="NFN46:NFN49"/>
    <mergeCell ref="NFT46:NFT49"/>
    <mergeCell ref="NEV46:NEV49"/>
    <mergeCell ref="NEW46:NEW49"/>
    <mergeCell ref="NEX46:NEX49"/>
    <mergeCell ref="NFD46:NFD49"/>
    <mergeCell ref="NFE46:NFE49"/>
    <mergeCell ref="NEG46:NEG49"/>
    <mergeCell ref="NEH46:NEH49"/>
    <mergeCell ref="NEN46:NEN49"/>
    <mergeCell ref="NEO46:NEO49"/>
    <mergeCell ref="NEP46:NEP49"/>
    <mergeCell ref="NDR46:NDR49"/>
    <mergeCell ref="NDX46:NDX49"/>
    <mergeCell ref="NDY46:NDY49"/>
    <mergeCell ref="NDZ46:NDZ49"/>
    <mergeCell ref="NEF46:NEF49"/>
    <mergeCell ref="NDH46:NDH49"/>
    <mergeCell ref="NDI46:NDI49"/>
    <mergeCell ref="NDJ46:NDJ49"/>
    <mergeCell ref="NDP46:NDP49"/>
    <mergeCell ref="NDQ46:NDQ49"/>
    <mergeCell ref="NCS46:NCS49"/>
    <mergeCell ref="NCT46:NCT49"/>
    <mergeCell ref="NCZ46:NCZ49"/>
    <mergeCell ref="NDA46:NDA49"/>
    <mergeCell ref="NDB46:NDB49"/>
    <mergeCell ref="NCD46:NCD49"/>
    <mergeCell ref="NCJ46:NCJ49"/>
    <mergeCell ref="NCK46:NCK49"/>
    <mergeCell ref="NCL46:NCL49"/>
    <mergeCell ref="NCR46:NCR49"/>
    <mergeCell ref="NBT46:NBT49"/>
    <mergeCell ref="NBU46:NBU49"/>
    <mergeCell ref="NBV46:NBV49"/>
    <mergeCell ref="NCB46:NCB49"/>
    <mergeCell ref="NCC46:NCC49"/>
    <mergeCell ref="NBE46:NBE49"/>
    <mergeCell ref="NBF46:NBF49"/>
    <mergeCell ref="NBL46:NBL49"/>
    <mergeCell ref="NBM46:NBM49"/>
    <mergeCell ref="NBN46:NBN49"/>
    <mergeCell ref="NAP46:NAP49"/>
    <mergeCell ref="NAV46:NAV49"/>
    <mergeCell ref="NAW46:NAW49"/>
    <mergeCell ref="NAX46:NAX49"/>
    <mergeCell ref="NBD46:NBD49"/>
    <mergeCell ref="NAF46:NAF49"/>
    <mergeCell ref="NAG46:NAG49"/>
    <mergeCell ref="NAH46:NAH49"/>
    <mergeCell ref="NAN46:NAN49"/>
    <mergeCell ref="NAO46:NAO49"/>
    <mergeCell ref="MZQ46:MZQ49"/>
    <mergeCell ref="MZR46:MZR49"/>
    <mergeCell ref="MZX46:MZX49"/>
    <mergeCell ref="MZY46:MZY49"/>
    <mergeCell ref="MZZ46:MZZ49"/>
    <mergeCell ref="MZB46:MZB49"/>
    <mergeCell ref="MZH46:MZH49"/>
    <mergeCell ref="MZI46:MZI49"/>
    <mergeCell ref="MZJ46:MZJ49"/>
    <mergeCell ref="MZP46:MZP49"/>
    <mergeCell ref="MYR46:MYR49"/>
    <mergeCell ref="MYS46:MYS49"/>
    <mergeCell ref="MYT46:MYT49"/>
    <mergeCell ref="MYZ46:MYZ49"/>
    <mergeCell ref="MZA46:MZA49"/>
    <mergeCell ref="MYC46:MYC49"/>
    <mergeCell ref="MYD46:MYD49"/>
    <mergeCell ref="MYJ46:MYJ49"/>
    <mergeCell ref="MYK46:MYK49"/>
    <mergeCell ref="MYL46:MYL49"/>
    <mergeCell ref="MXN46:MXN49"/>
    <mergeCell ref="MXT46:MXT49"/>
    <mergeCell ref="MXU46:MXU49"/>
    <mergeCell ref="MXV46:MXV49"/>
    <mergeCell ref="MYB46:MYB49"/>
    <mergeCell ref="MXD46:MXD49"/>
    <mergeCell ref="MXE46:MXE49"/>
    <mergeCell ref="MXF46:MXF49"/>
    <mergeCell ref="MXL46:MXL49"/>
    <mergeCell ref="MXM46:MXM49"/>
    <mergeCell ref="MWO46:MWO49"/>
    <mergeCell ref="MWP46:MWP49"/>
    <mergeCell ref="MWV46:MWV49"/>
    <mergeCell ref="MWW46:MWW49"/>
    <mergeCell ref="MWX46:MWX49"/>
    <mergeCell ref="MVZ46:MVZ49"/>
    <mergeCell ref="MWF46:MWF49"/>
    <mergeCell ref="MWG46:MWG49"/>
    <mergeCell ref="MWH46:MWH49"/>
    <mergeCell ref="MWN46:MWN49"/>
    <mergeCell ref="MVP46:MVP49"/>
    <mergeCell ref="MVQ46:MVQ49"/>
    <mergeCell ref="MVR46:MVR49"/>
    <mergeCell ref="MVX46:MVX49"/>
    <mergeCell ref="MVY46:MVY49"/>
    <mergeCell ref="MVA46:MVA49"/>
    <mergeCell ref="MVB46:MVB49"/>
    <mergeCell ref="MVH46:MVH49"/>
    <mergeCell ref="MVI46:MVI49"/>
    <mergeCell ref="MVJ46:MVJ49"/>
    <mergeCell ref="MUL46:MUL49"/>
    <mergeCell ref="MUR46:MUR49"/>
    <mergeCell ref="MUS46:MUS49"/>
    <mergeCell ref="MUT46:MUT49"/>
    <mergeCell ref="MUZ46:MUZ49"/>
    <mergeCell ref="MUB46:MUB49"/>
    <mergeCell ref="MUC46:MUC49"/>
    <mergeCell ref="MUD46:MUD49"/>
    <mergeCell ref="MUJ46:MUJ49"/>
    <mergeCell ref="MUK46:MUK49"/>
    <mergeCell ref="MTM46:MTM49"/>
    <mergeCell ref="MTN46:MTN49"/>
    <mergeCell ref="MTT46:MTT49"/>
    <mergeCell ref="MTU46:MTU49"/>
    <mergeCell ref="MTV46:MTV49"/>
    <mergeCell ref="MSX46:MSX49"/>
    <mergeCell ref="MTD46:MTD49"/>
    <mergeCell ref="MTE46:MTE49"/>
    <mergeCell ref="MTF46:MTF49"/>
    <mergeCell ref="MTL46:MTL49"/>
    <mergeCell ref="MSN46:MSN49"/>
    <mergeCell ref="MSO46:MSO49"/>
    <mergeCell ref="MSP46:MSP49"/>
    <mergeCell ref="MSV46:MSV49"/>
    <mergeCell ref="MSW46:MSW49"/>
    <mergeCell ref="MRY46:MRY49"/>
    <mergeCell ref="MRZ46:MRZ49"/>
    <mergeCell ref="MSF46:MSF49"/>
    <mergeCell ref="MSG46:MSG49"/>
    <mergeCell ref="MSH46:MSH49"/>
    <mergeCell ref="MRJ46:MRJ49"/>
    <mergeCell ref="MRP46:MRP49"/>
    <mergeCell ref="MRQ46:MRQ49"/>
    <mergeCell ref="MRR46:MRR49"/>
    <mergeCell ref="MRX46:MRX49"/>
    <mergeCell ref="MQZ46:MQZ49"/>
    <mergeCell ref="MRA46:MRA49"/>
    <mergeCell ref="MRB46:MRB49"/>
    <mergeCell ref="MRH46:MRH49"/>
    <mergeCell ref="MRI46:MRI49"/>
    <mergeCell ref="MQK46:MQK49"/>
    <mergeCell ref="MQL46:MQL49"/>
    <mergeCell ref="MQR46:MQR49"/>
    <mergeCell ref="MQS46:MQS49"/>
    <mergeCell ref="MQT46:MQT49"/>
    <mergeCell ref="MPV46:MPV49"/>
    <mergeCell ref="MQB46:MQB49"/>
    <mergeCell ref="MQC46:MQC49"/>
    <mergeCell ref="MQD46:MQD49"/>
    <mergeCell ref="MQJ46:MQJ49"/>
    <mergeCell ref="MPL46:MPL49"/>
    <mergeCell ref="MPM46:MPM49"/>
    <mergeCell ref="MPN46:MPN49"/>
    <mergeCell ref="MPT46:MPT49"/>
    <mergeCell ref="MPU46:MPU49"/>
    <mergeCell ref="MOW46:MOW49"/>
    <mergeCell ref="MOX46:MOX49"/>
    <mergeCell ref="MPD46:MPD49"/>
    <mergeCell ref="MPE46:MPE49"/>
    <mergeCell ref="MPF46:MPF49"/>
    <mergeCell ref="MOH46:MOH49"/>
    <mergeCell ref="MON46:MON49"/>
    <mergeCell ref="MOO46:MOO49"/>
    <mergeCell ref="MOP46:MOP49"/>
    <mergeCell ref="MOV46:MOV49"/>
    <mergeCell ref="MNX46:MNX49"/>
    <mergeCell ref="MNY46:MNY49"/>
    <mergeCell ref="MNZ46:MNZ49"/>
    <mergeCell ref="MOF46:MOF49"/>
    <mergeCell ref="MOG46:MOG49"/>
    <mergeCell ref="MNI46:MNI49"/>
    <mergeCell ref="MNJ46:MNJ49"/>
    <mergeCell ref="MNP46:MNP49"/>
    <mergeCell ref="MNQ46:MNQ49"/>
    <mergeCell ref="MNR46:MNR49"/>
    <mergeCell ref="MMT46:MMT49"/>
    <mergeCell ref="MMZ46:MMZ49"/>
    <mergeCell ref="MNA46:MNA49"/>
    <mergeCell ref="MNB46:MNB49"/>
    <mergeCell ref="MNH46:MNH49"/>
    <mergeCell ref="MMJ46:MMJ49"/>
    <mergeCell ref="MMK46:MMK49"/>
    <mergeCell ref="MML46:MML49"/>
    <mergeCell ref="MMR46:MMR49"/>
    <mergeCell ref="MMS46:MMS49"/>
    <mergeCell ref="MLU46:MLU49"/>
    <mergeCell ref="MLV46:MLV49"/>
    <mergeCell ref="MMB46:MMB49"/>
    <mergeCell ref="MMC46:MMC49"/>
    <mergeCell ref="MMD46:MMD49"/>
    <mergeCell ref="MLF46:MLF49"/>
    <mergeCell ref="MLL46:MLL49"/>
    <mergeCell ref="MLM46:MLM49"/>
    <mergeCell ref="MLN46:MLN49"/>
    <mergeCell ref="MLT46:MLT49"/>
    <mergeCell ref="MKV46:MKV49"/>
    <mergeCell ref="MKW46:MKW49"/>
    <mergeCell ref="MKX46:MKX49"/>
    <mergeCell ref="MLD46:MLD49"/>
    <mergeCell ref="MLE46:MLE49"/>
    <mergeCell ref="MKG46:MKG49"/>
    <mergeCell ref="MKH46:MKH49"/>
    <mergeCell ref="MKN46:MKN49"/>
    <mergeCell ref="MKO46:MKO49"/>
    <mergeCell ref="MKP46:MKP49"/>
    <mergeCell ref="MJR46:MJR49"/>
    <mergeCell ref="MJX46:MJX49"/>
    <mergeCell ref="MJY46:MJY49"/>
    <mergeCell ref="MJZ46:MJZ49"/>
    <mergeCell ref="MKF46:MKF49"/>
    <mergeCell ref="MJH46:MJH49"/>
    <mergeCell ref="MJI46:MJI49"/>
    <mergeCell ref="MJJ46:MJJ49"/>
    <mergeCell ref="MJP46:MJP49"/>
    <mergeCell ref="MJQ46:MJQ49"/>
    <mergeCell ref="MIS46:MIS49"/>
    <mergeCell ref="MIT46:MIT49"/>
    <mergeCell ref="MIZ46:MIZ49"/>
    <mergeCell ref="MJA46:MJA49"/>
    <mergeCell ref="MJB46:MJB49"/>
    <mergeCell ref="MID46:MID49"/>
    <mergeCell ref="MIJ46:MIJ49"/>
    <mergeCell ref="MIK46:MIK49"/>
    <mergeCell ref="MIL46:MIL49"/>
    <mergeCell ref="MIR46:MIR49"/>
    <mergeCell ref="MHT46:MHT49"/>
    <mergeCell ref="MHU46:MHU49"/>
    <mergeCell ref="MHV46:MHV49"/>
    <mergeCell ref="MIB46:MIB49"/>
    <mergeCell ref="MIC46:MIC49"/>
    <mergeCell ref="MHE46:MHE49"/>
    <mergeCell ref="MHF46:MHF49"/>
    <mergeCell ref="MHL46:MHL49"/>
    <mergeCell ref="MHM46:MHM49"/>
    <mergeCell ref="MHN46:MHN49"/>
    <mergeCell ref="MGP46:MGP49"/>
    <mergeCell ref="MGV46:MGV49"/>
    <mergeCell ref="MGW46:MGW49"/>
    <mergeCell ref="MGX46:MGX49"/>
    <mergeCell ref="MHD46:MHD49"/>
    <mergeCell ref="MGF46:MGF49"/>
    <mergeCell ref="MGG46:MGG49"/>
    <mergeCell ref="MGH46:MGH49"/>
    <mergeCell ref="MGN46:MGN49"/>
    <mergeCell ref="MGO46:MGO49"/>
    <mergeCell ref="MFQ46:MFQ49"/>
    <mergeCell ref="MFR46:MFR49"/>
    <mergeCell ref="MFX46:MFX49"/>
    <mergeCell ref="MFY46:MFY49"/>
    <mergeCell ref="MFZ46:MFZ49"/>
    <mergeCell ref="MFB46:MFB49"/>
    <mergeCell ref="MFH46:MFH49"/>
    <mergeCell ref="MFI46:MFI49"/>
    <mergeCell ref="MFJ46:MFJ49"/>
    <mergeCell ref="MFP46:MFP49"/>
    <mergeCell ref="MER46:MER49"/>
    <mergeCell ref="MES46:MES49"/>
    <mergeCell ref="MET46:MET49"/>
    <mergeCell ref="MEZ46:MEZ49"/>
    <mergeCell ref="MFA46:MFA49"/>
    <mergeCell ref="MEC46:MEC49"/>
    <mergeCell ref="MED46:MED49"/>
    <mergeCell ref="MEJ46:MEJ49"/>
    <mergeCell ref="MEK46:MEK49"/>
    <mergeCell ref="MEL46:MEL49"/>
    <mergeCell ref="MDN46:MDN49"/>
    <mergeCell ref="MDT46:MDT49"/>
    <mergeCell ref="MDU46:MDU49"/>
    <mergeCell ref="MDV46:MDV49"/>
    <mergeCell ref="MEB46:MEB49"/>
    <mergeCell ref="MDD46:MDD49"/>
    <mergeCell ref="MDE46:MDE49"/>
    <mergeCell ref="MDF46:MDF49"/>
    <mergeCell ref="MDL46:MDL49"/>
    <mergeCell ref="MDM46:MDM49"/>
    <mergeCell ref="MCO46:MCO49"/>
    <mergeCell ref="MCP46:MCP49"/>
    <mergeCell ref="MCV46:MCV49"/>
    <mergeCell ref="MCW46:MCW49"/>
    <mergeCell ref="MCX46:MCX49"/>
    <mergeCell ref="MBZ46:MBZ49"/>
    <mergeCell ref="MCF46:MCF49"/>
    <mergeCell ref="MCG46:MCG49"/>
    <mergeCell ref="MCH46:MCH49"/>
    <mergeCell ref="MCN46:MCN49"/>
    <mergeCell ref="MBP46:MBP49"/>
    <mergeCell ref="MBQ46:MBQ49"/>
    <mergeCell ref="MBR46:MBR49"/>
    <mergeCell ref="MBX46:MBX49"/>
    <mergeCell ref="MBY46:MBY49"/>
    <mergeCell ref="MBA46:MBA49"/>
    <mergeCell ref="MBB46:MBB49"/>
    <mergeCell ref="MBH46:MBH49"/>
    <mergeCell ref="MBI46:MBI49"/>
    <mergeCell ref="MBJ46:MBJ49"/>
    <mergeCell ref="MAL46:MAL49"/>
    <mergeCell ref="MAR46:MAR49"/>
    <mergeCell ref="MAS46:MAS49"/>
    <mergeCell ref="MAT46:MAT49"/>
    <mergeCell ref="MAZ46:MAZ49"/>
    <mergeCell ref="MAB46:MAB49"/>
    <mergeCell ref="MAC46:MAC49"/>
    <mergeCell ref="MAD46:MAD49"/>
    <mergeCell ref="MAJ46:MAJ49"/>
    <mergeCell ref="MAK46:MAK49"/>
    <mergeCell ref="LZM46:LZM49"/>
    <mergeCell ref="LZN46:LZN49"/>
    <mergeCell ref="LZT46:LZT49"/>
    <mergeCell ref="LZU46:LZU49"/>
    <mergeCell ref="LZV46:LZV49"/>
    <mergeCell ref="LYX46:LYX49"/>
    <mergeCell ref="LZD46:LZD49"/>
    <mergeCell ref="LZE46:LZE49"/>
    <mergeCell ref="LZF46:LZF49"/>
    <mergeCell ref="LZL46:LZL49"/>
    <mergeCell ref="LYN46:LYN49"/>
    <mergeCell ref="LYO46:LYO49"/>
    <mergeCell ref="LYP46:LYP49"/>
    <mergeCell ref="LYV46:LYV49"/>
    <mergeCell ref="LYW46:LYW49"/>
    <mergeCell ref="LXY46:LXY49"/>
    <mergeCell ref="LXZ46:LXZ49"/>
    <mergeCell ref="LYF46:LYF49"/>
    <mergeCell ref="LYG46:LYG49"/>
    <mergeCell ref="LYH46:LYH49"/>
    <mergeCell ref="LXJ46:LXJ49"/>
    <mergeCell ref="LXP46:LXP49"/>
    <mergeCell ref="LXQ46:LXQ49"/>
    <mergeCell ref="LXR46:LXR49"/>
    <mergeCell ref="LXX46:LXX49"/>
    <mergeCell ref="LWZ46:LWZ49"/>
    <mergeCell ref="LXA46:LXA49"/>
    <mergeCell ref="LXB46:LXB49"/>
    <mergeCell ref="LXH46:LXH49"/>
    <mergeCell ref="LXI46:LXI49"/>
    <mergeCell ref="LWK46:LWK49"/>
    <mergeCell ref="LWL46:LWL49"/>
    <mergeCell ref="LWR46:LWR49"/>
    <mergeCell ref="LWS46:LWS49"/>
    <mergeCell ref="LWT46:LWT49"/>
    <mergeCell ref="LVV46:LVV49"/>
    <mergeCell ref="LWB46:LWB49"/>
    <mergeCell ref="LWC46:LWC49"/>
    <mergeCell ref="LWD46:LWD49"/>
    <mergeCell ref="LWJ46:LWJ49"/>
    <mergeCell ref="LVL46:LVL49"/>
    <mergeCell ref="LVM46:LVM49"/>
    <mergeCell ref="LVN46:LVN49"/>
    <mergeCell ref="LVT46:LVT49"/>
    <mergeCell ref="LVU46:LVU49"/>
    <mergeCell ref="LUW46:LUW49"/>
    <mergeCell ref="LUX46:LUX49"/>
    <mergeCell ref="LVD46:LVD49"/>
    <mergeCell ref="LVE46:LVE49"/>
    <mergeCell ref="LVF46:LVF49"/>
    <mergeCell ref="LUH46:LUH49"/>
    <mergeCell ref="LUN46:LUN49"/>
    <mergeCell ref="LUO46:LUO49"/>
    <mergeCell ref="LUP46:LUP49"/>
    <mergeCell ref="LUV46:LUV49"/>
    <mergeCell ref="LTX46:LTX49"/>
    <mergeCell ref="LTY46:LTY49"/>
    <mergeCell ref="LTZ46:LTZ49"/>
    <mergeCell ref="LUF46:LUF49"/>
    <mergeCell ref="LUG46:LUG49"/>
    <mergeCell ref="LTI46:LTI49"/>
    <mergeCell ref="LTJ46:LTJ49"/>
    <mergeCell ref="LTP46:LTP49"/>
    <mergeCell ref="LTQ46:LTQ49"/>
    <mergeCell ref="LTR46:LTR49"/>
    <mergeCell ref="LST46:LST49"/>
    <mergeCell ref="LSZ46:LSZ49"/>
    <mergeCell ref="LTA46:LTA49"/>
    <mergeCell ref="LTB46:LTB49"/>
    <mergeCell ref="LTH46:LTH49"/>
    <mergeCell ref="LSJ46:LSJ49"/>
    <mergeCell ref="LSK46:LSK49"/>
    <mergeCell ref="LSL46:LSL49"/>
    <mergeCell ref="LSR46:LSR49"/>
    <mergeCell ref="LSS46:LSS49"/>
    <mergeCell ref="LRU46:LRU49"/>
    <mergeCell ref="LRV46:LRV49"/>
    <mergeCell ref="LSB46:LSB49"/>
    <mergeCell ref="LSC46:LSC49"/>
    <mergeCell ref="LSD46:LSD49"/>
    <mergeCell ref="LRF46:LRF49"/>
    <mergeCell ref="LRL46:LRL49"/>
    <mergeCell ref="LRM46:LRM49"/>
    <mergeCell ref="LRN46:LRN49"/>
    <mergeCell ref="LRT46:LRT49"/>
    <mergeCell ref="LQV46:LQV49"/>
    <mergeCell ref="LQW46:LQW49"/>
    <mergeCell ref="LQX46:LQX49"/>
    <mergeCell ref="LRD46:LRD49"/>
    <mergeCell ref="LRE46:LRE49"/>
    <mergeCell ref="LQG46:LQG49"/>
    <mergeCell ref="LQH46:LQH49"/>
    <mergeCell ref="LQN46:LQN49"/>
    <mergeCell ref="LQO46:LQO49"/>
    <mergeCell ref="LQP46:LQP49"/>
    <mergeCell ref="LPR46:LPR49"/>
    <mergeCell ref="LPX46:LPX49"/>
    <mergeCell ref="LPY46:LPY49"/>
    <mergeCell ref="LPZ46:LPZ49"/>
    <mergeCell ref="LQF46:LQF49"/>
    <mergeCell ref="LPH46:LPH49"/>
    <mergeCell ref="LPI46:LPI49"/>
    <mergeCell ref="LPJ46:LPJ49"/>
    <mergeCell ref="LPP46:LPP49"/>
    <mergeCell ref="LPQ46:LPQ49"/>
    <mergeCell ref="LOS46:LOS49"/>
    <mergeCell ref="LOT46:LOT49"/>
    <mergeCell ref="LOZ46:LOZ49"/>
    <mergeCell ref="LPA46:LPA49"/>
    <mergeCell ref="LPB46:LPB49"/>
    <mergeCell ref="LOD46:LOD49"/>
    <mergeCell ref="LOJ46:LOJ49"/>
    <mergeCell ref="LOK46:LOK49"/>
    <mergeCell ref="LOL46:LOL49"/>
    <mergeCell ref="LOR46:LOR49"/>
    <mergeCell ref="LNT46:LNT49"/>
    <mergeCell ref="LNU46:LNU49"/>
    <mergeCell ref="LNV46:LNV49"/>
    <mergeCell ref="LOB46:LOB49"/>
    <mergeCell ref="LOC46:LOC49"/>
    <mergeCell ref="LNE46:LNE49"/>
    <mergeCell ref="LNF46:LNF49"/>
    <mergeCell ref="LNL46:LNL49"/>
    <mergeCell ref="LNM46:LNM49"/>
    <mergeCell ref="LNN46:LNN49"/>
    <mergeCell ref="LMP46:LMP49"/>
    <mergeCell ref="LMV46:LMV49"/>
    <mergeCell ref="LMW46:LMW49"/>
    <mergeCell ref="LMX46:LMX49"/>
    <mergeCell ref="LND46:LND49"/>
    <mergeCell ref="LMF46:LMF49"/>
    <mergeCell ref="LMG46:LMG49"/>
    <mergeCell ref="LMH46:LMH49"/>
    <mergeCell ref="LMN46:LMN49"/>
    <mergeCell ref="LMO46:LMO49"/>
    <mergeCell ref="LLQ46:LLQ49"/>
    <mergeCell ref="LLR46:LLR49"/>
    <mergeCell ref="LLX46:LLX49"/>
    <mergeCell ref="LLY46:LLY49"/>
    <mergeCell ref="LLZ46:LLZ49"/>
    <mergeCell ref="LLB46:LLB49"/>
    <mergeCell ref="LLH46:LLH49"/>
    <mergeCell ref="LLI46:LLI49"/>
    <mergeCell ref="LLJ46:LLJ49"/>
    <mergeCell ref="LLP46:LLP49"/>
    <mergeCell ref="LKR46:LKR49"/>
    <mergeCell ref="LKS46:LKS49"/>
    <mergeCell ref="LKT46:LKT49"/>
    <mergeCell ref="LKZ46:LKZ49"/>
    <mergeCell ref="LLA46:LLA49"/>
    <mergeCell ref="LKC46:LKC49"/>
    <mergeCell ref="LKD46:LKD49"/>
    <mergeCell ref="LKJ46:LKJ49"/>
    <mergeCell ref="LKK46:LKK49"/>
    <mergeCell ref="LKL46:LKL49"/>
    <mergeCell ref="LJN46:LJN49"/>
    <mergeCell ref="LJT46:LJT49"/>
    <mergeCell ref="LJU46:LJU49"/>
    <mergeCell ref="LJV46:LJV49"/>
    <mergeCell ref="LKB46:LKB49"/>
    <mergeCell ref="LJD46:LJD49"/>
    <mergeCell ref="LJE46:LJE49"/>
    <mergeCell ref="LJF46:LJF49"/>
    <mergeCell ref="LJL46:LJL49"/>
    <mergeCell ref="LJM46:LJM49"/>
    <mergeCell ref="LIO46:LIO49"/>
    <mergeCell ref="LIP46:LIP49"/>
    <mergeCell ref="LIV46:LIV49"/>
    <mergeCell ref="LIW46:LIW49"/>
    <mergeCell ref="LIX46:LIX49"/>
    <mergeCell ref="LHZ46:LHZ49"/>
    <mergeCell ref="LIF46:LIF49"/>
    <mergeCell ref="LIG46:LIG49"/>
    <mergeCell ref="LIH46:LIH49"/>
    <mergeCell ref="LIN46:LIN49"/>
    <mergeCell ref="LHP46:LHP49"/>
    <mergeCell ref="LHQ46:LHQ49"/>
    <mergeCell ref="LHR46:LHR49"/>
    <mergeCell ref="LHX46:LHX49"/>
    <mergeCell ref="LHY46:LHY49"/>
    <mergeCell ref="LHA46:LHA49"/>
    <mergeCell ref="LHB46:LHB49"/>
    <mergeCell ref="LHH46:LHH49"/>
    <mergeCell ref="LHI46:LHI49"/>
    <mergeCell ref="LHJ46:LHJ49"/>
    <mergeCell ref="LGL46:LGL49"/>
    <mergeCell ref="LGR46:LGR49"/>
    <mergeCell ref="LGS46:LGS49"/>
    <mergeCell ref="LGT46:LGT49"/>
    <mergeCell ref="LGZ46:LGZ49"/>
    <mergeCell ref="LGB46:LGB49"/>
    <mergeCell ref="LGC46:LGC49"/>
    <mergeCell ref="LGD46:LGD49"/>
    <mergeCell ref="LGJ46:LGJ49"/>
    <mergeCell ref="LGK46:LGK49"/>
    <mergeCell ref="LFM46:LFM49"/>
    <mergeCell ref="LFN46:LFN49"/>
    <mergeCell ref="LFT46:LFT49"/>
    <mergeCell ref="LFU46:LFU49"/>
    <mergeCell ref="LFV46:LFV49"/>
    <mergeCell ref="LEX46:LEX49"/>
    <mergeCell ref="LFD46:LFD49"/>
    <mergeCell ref="LFE46:LFE49"/>
    <mergeCell ref="LFF46:LFF49"/>
    <mergeCell ref="LFL46:LFL49"/>
    <mergeCell ref="LEN46:LEN49"/>
    <mergeCell ref="LEO46:LEO49"/>
    <mergeCell ref="LEP46:LEP49"/>
    <mergeCell ref="LEV46:LEV49"/>
    <mergeCell ref="LEW46:LEW49"/>
    <mergeCell ref="LDY46:LDY49"/>
    <mergeCell ref="LDZ46:LDZ49"/>
    <mergeCell ref="LEF46:LEF49"/>
    <mergeCell ref="LEG46:LEG49"/>
    <mergeCell ref="LEH46:LEH49"/>
    <mergeCell ref="LDJ46:LDJ49"/>
    <mergeCell ref="LDP46:LDP49"/>
    <mergeCell ref="LDQ46:LDQ49"/>
    <mergeCell ref="LDR46:LDR49"/>
    <mergeCell ref="LDX46:LDX49"/>
    <mergeCell ref="LCZ46:LCZ49"/>
    <mergeCell ref="LDA46:LDA49"/>
    <mergeCell ref="LDB46:LDB49"/>
    <mergeCell ref="LDH46:LDH49"/>
    <mergeCell ref="LDI46:LDI49"/>
    <mergeCell ref="LCK46:LCK49"/>
    <mergeCell ref="LCL46:LCL49"/>
    <mergeCell ref="LCR46:LCR49"/>
    <mergeCell ref="LCS46:LCS49"/>
    <mergeCell ref="LCT46:LCT49"/>
    <mergeCell ref="LBV46:LBV49"/>
    <mergeCell ref="LCB46:LCB49"/>
    <mergeCell ref="LCC46:LCC49"/>
    <mergeCell ref="LCD46:LCD49"/>
    <mergeCell ref="LCJ46:LCJ49"/>
    <mergeCell ref="LBL46:LBL49"/>
    <mergeCell ref="LBM46:LBM49"/>
    <mergeCell ref="LBN46:LBN49"/>
    <mergeCell ref="LBT46:LBT49"/>
    <mergeCell ref="LBU46:LBU49"/>
    <mergeCell ref="LAW46:LAW49"/>
    <mergeCell ref="LAX46:LAX49"/>
    <mergeCell ref="LBD46:LBD49"/>
    <mergeCell ref="LBE46:LBE49"/>
    <mergeCell ref="LBF46:LBF49"/>
    <mergeCell ref="LAH46:LAH49"/>
    <mergeCell ref="LAN46:LAN49"/>
    <mergeCell ref="LAO46:LAO49"/>
    <mergeCell ref="LAP46:LAP49"/>
    <mergeCell ref="LAV46:LAV49"/>
    <mergeCell ref="KZX46:KZX49"/>
    <mergeCell ref="KZY46:KZY49"/>
    <mergeCell ref="KZZ46:KZZ49"/>
    <mergeCell ref="LAF46:LAF49"/>
    <mergeCell ref="LAG46:LAG49"/>
    <mergeCell ref="KZI46:KZI49"/>
    <mergeCell ref="KZJ46:KZJ49"/>
    <mergeCell ref="KZP46:KZP49"/>
    <mergeCell ref="KZQ46:KZQ49"/>
    <mergeCell ref="KZR46:KZR49"/>
    <mergeCell ref="KYT46:KYT49"/>
    <mergeCell ref="KYZ46:KYZ49"/>
    <mergeCell ref="KZA46:KZA49"/>
    <mergeCell ref="KZB46:KZB49"/>
    <mergeCell ref="KZH46:KZH49"/>
    <mergeCell ref="KYJ46:KYJ49"/>
    <mergeCell ref="KYK46:KYK49"/>
    <mergeCell ref="KYL46:KYL49"/>
    <mergeCell ref="KYR46:KYR49"/>
    <mergeCell ref="KYS46:KYS49"/>
    <mergeCell ref="KXU46:KXU49"/>
    <mergeCell ref="KXV46:KXV49"/>
    <mergeCell ref="KYB46:KYB49"/>
    <mergeCell ref="KYC46:KYC49"/>
    <mergeCell ref="KYD46:KYD49"/>
    <mergeCell ref="KXF46:KXF49"/>
    <mergeCell ref="KXL46:KXL49"/>
    <mergeCell ref="KXM46:KXM49"/>
    <mergeCell ref="KXN46:KXN49"/>
    <mergeCell ref="KXT46:KXT49"/>
    <mergeCell ref="KWV46:KWV49"/>
    <mergeCell ref="KWW46:KWW49"/>
    <mergeCell ref="KWX46:KWX49"/>
    <mergeCell ref="KXD46:KXD49"/>
    <mergeCell ref="KXE46:KXE49"/>
    <mergeCell ref="KWG46:KWG49"/>
    <mergeCell ref="KWH46:KWH49"/>
    <mergeCell ref="KWN46:KWN49"/>
    <mergeCell ref="KWO46:KWO49"/>
    <mergeCell ref="KWP46:KWP49"/>
    <mergeCell ref="KVR46:KVR49"/>
    <mergeCell ref="KVX46:KVX49"/>
    <mergeCell ref="KVY46:KVY49"/>
    <mergeCell ref="KVZ46:KVZ49"/>
    <mergeCell ref="KWF46:KWF49"/>
    <mergeCell ref="KVH46:KVH49"/>
    <mergeCell ref="KVI46:KVI49"/>
    <mergeCell ref="KVJ46:KVJ49"/>
    <mergeCell ref="KVP46:KVP49"/>
    <mergeCell ref="KVQ46:KVQ49"/>
    <mergeCell ref="KUS46:KUS49"/>
    <mergeCell ref="KUT46:KUT49"/>
    <mergeCell ref="KUZ46:KUZ49"/>
    <mergeCell ref="KVA46:KVA49"/>
    <mergeCell ref="KVB46:KVB49"/>
    <mergeCell ref="KUD46:KUD49"/>
    <mergeCell ref="KUJ46:KUJ49"/>
    <mergeCell ref="KUK46:KUK49"/>
    <mergeCell ref="KUL46:KUL49"/>
    <mergeCell ref="KUR46:KUR49"/>
    <mergeCell ref="KTT46:KTT49"/>
    <mergeCell ref="KTU46:KTU49"/>
    <mergeCell ref="KTV46:KTV49"/>
    <mergeCell ref="KUB46:KUB49"/>
    <mergeCell ref="KUC46:KUC49"/>
    <mergeCell ref="KTE46:KTE49"/>
    <mergeCell ref="KTF46:KTF49"/>
    <mergeCell ref="KTL46:KTL49"/>
    <mergeCell ref="KTM46:KTM49"/>
    <mergeCell ref="KTN46:KTN49"/>
    <mergeCell ref="KSP46:KSP49"/>
    <mergeCell ref="KSV46:KSV49"/>
    <mergeCell ref="KSW46:KSW49"/>
    <mergeCell ref="KSX46:KSX49"/>
    <mergeCell ref="KTD46:KTD49"/>
    <mergeCell ref="KSF46:KSF49"/>
    <mergeCell ref="KSG46:KSG49"/>
    <mergeCell ref="KSH46:KSH49"/>
    <mergeCell ref="KSN46:KSN49"/>
    <mergeCell ref="KSO46:KSO49"/>
    <mergeCell ref="KRQ46:KRQ49"/>
    <mergeCell ref="KRR46:KRR49"/>
    <mergeCell ref="KRX46:KRX49"/>
    <mergeCell ref="KRY46:KRY49"/>
    <mergeCell ref="KRZ46:KRZ49"/>
    <mergeCell ref="KRB46:KRB49"/>
    <mergeCell ref="KRH46:KRH49"/>
    <mergeCell ref="KRI46:KRI49"/>
    <mergeCell ref="KRJ46:KRJ49"/>
    <mergeCell ref="KRP46:KRP49"/>
    <mergeCell ref="KQR46:KQR49"/>
    <mergeCell ref="KQS46:KQS49"/>
    <mergeCell ref="KQT46:KQT49"/>
    <mergeCell ref="KQZ46:KQZ49"/>
    <mergeCell ref="KRA46:KRA49"/>
    <mergeCell ref="KQC46:KQC49"/>
    <mergeCell ref="KQD46:KQD49"/>
    <mergeCell ref="KQJ46:KQJ49"/>
    <mergeCell ref="KQK46:KQK49"/>
    <mergeCell ref="KQL46:KQL49"/>
    <mergeCell ref="KPN46:KPN49"/>
    <mergeCell ref="KPT46:KPT49"/>
    <mergeCell ref="KPU46:KPU49"/>
    <mergeCell ref="KPV46:KPV49"/>
    <mergeCell ref="KQB46:KQB49"/>
    <mergeCell ref="KPD46:KPD49"/>
    <mergeCell ref="KPE46:KPE49"/>
    <mergeCell ref="KPF46:KPF49"/>
    <mergeCell ref="KPL46:KPL49"/>
    <mergeCell ref="KPM46:KPM49"/>
    <mergeCell ref="KOO46:KOO49"/>
    <mergeCell ref="KOP46:KOP49"/>
    <mergeCell ref="KOV46:KOV49"/>
    <mergeCell ref="KOW46:KOW49"/>
    <mergeCell ref="KOX46:KOX49"/>
    <mergeCell ref="KNZ46:KNZ49"/>
    <mergeCell ref="KOF46:KOF49"/>
    <mergeCell ref="KOG46:KOG49"/>
    <mergeCell ref="KOH46:KOH49"/>
    <mergeCell ref="KON46:KON49"/>
    <mergeCell ref="KNP46:KNP49"/>
    <mergeCell ref="KNQ46:KNQ49"/>
    <mergeCell ref="KNR46:KNR49"/>
    <mergeCell ref="KNX46:KNX49"/>
    <mergeCell ref="KNY46:KNY49"/>
    <mergeCell ref="KNA46:KNA49"/>
    <mergeCell ref="KNB46:KNB49"/>
    <mergeCell ref="KNH46:KNH49"/>
    <mergeCell ref="KNI46:KNI49"/>
    <mergeCell ref="KNJ46:KNJ49"/>
    <mergeCell ref="KML46:KML49"/>
    <mergeCell ref="KMR46:KMR49"/>
    <mergeCell ref="KMS46:KMS49"/>
    <mergeCell ref="KMT46:KMT49"/>
    <mergeCell ref="KMZ46:KMZ49"/>
    <mergeCell ref="KMB46:KMB49"/>
    <mergeCell ref="KMC46:KMC49"/>
    <mergeCell ref="KMD46:KMD49"/>
    <mergeCell ref="KMJ46:KMJ49"/>
    <mergeCell ref="KMK46:KMK49"/>
    <mergeCell ref="KLM46:KLM49"/>
    <mergeCell ref="KLN46:KLN49"/>
    <mergeCell ref="KLT46:KLT49"/>
    <mergeCell ref="KLU46:KLU49"/>
    <mergeCell ref="KLV46:KLV49"/>
    <mergeCell ref="KKX46:KKX49"/>
    <mergeCell ref="KLD46:KLD49"/>
    <mergeCell ref="KLE46:KLE49"/>
    <mergeCell ref="KLF46:KLF49"/>
    <mergeCell ref="KLL46:KLL49"/>
    <mergeCell ref="KKN46:KKN49"/>
    <mergeCell ref="KKO46:KKO49"/>
    <mergeCell ref="KKP46:KKP49"/>
    <mergeCell ref="KKV46:KKV49"/>
    <mergeCell ref="KKW46:KKW49"/>
    <mergeCell ref="KJY46:KJY49"/>
    <mergeCell ref="KJZ46:KJZ49"/>
    <mergeCell ref="KKF46:KKF49"/>
    <mergeCell ref="KKG46:KKG49"/>
    <mergeCell ref="KKH46:KKH49"/>
    <mergeCell ref="KJJ46:KJJ49"/>
    <mergeCell ref="KJP46:KJP49"/>
    <mergeCell ref="KJQ46:KJQ49"/>
    <mergeCell ref="KJR46:KJR49"/>
    <mergeCell ref="KJX46:KJX49"/>
    <mergeCell ref="KIZ46:KIZ49"/>
    <mergeCell ref="KJA46:KJA49"/>
    <mergeCell ref="KJB46:KJB49"/>
    <mergeCell ref="KJH46:KJH49"/>
    <mergeCell ref="KJI46:KJI49"/>
    <mergeCell ref="KIK46:KIK49"/>
    <mergeCell ref="KIL46:KIL49"/>
    <mergeCell ref="KIR46:KIR49"/>
    <mergeCell ref="KIS46:KIS49"/>
    <mergeCell ref="KIT46:KIT49"/>
    <mergeCell ref="KHV46:KHV49"/>
    <mergeCell ref="KIB46:KIB49"/>
    <mergeCell ref="KIC46:KIC49"/>
    <mergeCell ref="KID46:KID49"/>
    <mergeCell ref="KIJ46:KIJ49"/>
    <mergeCell ref="KHL46:KHL49"/>
    <mergeCell ref="KHM46:KHM49"/>
    <mergeCell ref="KHN46:KHN49"/>
    <mergeCell ref="KHT46:KHT49"/>
    <mergeCell ref="KHU46:KHU49"/>
    <mergeCell ref="KGW46:KGW49"/>
    <mergeCell ref="KGX46:KGX49"/>
    <mergeCell ref="KHD46:KHD49"/>
    <mergeCell ref="KHE46:KHE49"/>
    <mergeCell ref="KHF46:KHF49"/>
    <mergeCell ref="KGH46:KGH49"/>
    <mergeCell ref="KGN46:KGN49"/>
    <mergeCell ref="KGO46:KGO49"/>
    <mergeCell ref="KGP46:KGP49"/>
    <mergeCell ref="KGV46:KGV49"/>
    <mergeCell ref="KFX46:KFX49"/>
    <mergeCell ref="KFY46:KFY49"/>
    <mergeCell ref="KFZ46:KFZ49"/>
    <mergeCell ref="KGF46:KGF49"/>
    <mergeCell ref="KGG46:KGG49"/>
    <mergeCell ref="KFI46:KFI49"/>
    <mergeCell ref="KFJ46:KFJ49"/>
    <mergeCell ref="KFP46:KFP49"/>
    <mergeCell ref="KFQ46:KFQ49"/>
    <mergeCell ref="KFR46:KFR49"/>
    <mergeCell ref="KET46:KET49"/>
    <mergeCell ref="KEZ46:KEZ49"/>
    <mergeCell ref="KFA46:KFA49"/>
    <mergeCell ref="KFB46:KFB49"/>
    <mergeCell ref="KFH46:KFH49"/>
    <mergeCell ref="KEJ46:KEJ49"/>
    <mergeCell ref="KEK46:KEK49"/>
    <mergeCell ref="KEL46:KEL49"/>
    <mergeCell ref="KER46:KER49"/>
    <mergeCell ref="KES46:KES49"/>
    <mergeCell ref="KDU46:KDU49"/>
    <mergeCell ref="KDV46:KDV49"/>
    <mergeCell ref="KEB46:KEB49"/>
    <mergeCell ref="KEC46:KEC49"/>
    <mergeCell ref="KED46:KED49"/>
    <mergeCell ref="KDF46:KDF49"/>
    <mergeCell ref="KDL46:KDL49"/>
    <mergeCell ref="KDM46:KDM49"/>
    <mergeCell ref="KDN46:KDN49"/>
    <mergeCell ref="KDT46:KDT49"/>
    <mergeCell ref="KCV46:KCV49"/>
    <mergeCell ref="KCW46:KCW49"/>
    <mergeCell ref="KCX46:KCX49"/>
    <mergeCell ref="KDD46:KDD49"/>
    <mergeCell ref="KDE46:KDE49"/>
    <mergeCell ref="KCG46:KCG49"/>
    <mergeCell ref="KCH46:KCH49"/>
    <mergeCell ref="KCN46:KCN49"/>
    <mergeCell ref="KCO46:KCO49"/>
    <mergeCell ref="KCP46:KCP49"/>
    <mergeCell ref="KBR46:KBR49"/>
    <mergeCell ref="KBX46:KBX49"/>
    <mergeCell ref="KBY46:KBY49"/>
    <mergeCell ref="KBZ46:KBZ49"/>
    <mergeCell ref="KCF46:KCF49"/>
    <mergeCell ref="KBH46:KBH49"/>
    <mergeCell ref="KBI46:KBI49"/>
    <mergeCell ref="KBJ46:KBJ49"/>
    <mergeCell ref="KBP46:KBP49"/>
    <mergeCell ref="KBQ46:KBQ49"/>
    <mergeCell ref="KAS46:KAS49"/>
    <mergeCell ref="KAT46:KAT49"/>
    <mergeCell ref="KAZ46:KAZ49"/>
    <mergeCell ref="KBA46:KBA49"/>
    <mergeCell ref="KBB46:KBB49"/>
    <mergeCell ref="KAD46:KAD49"/>
    <mergeCell ref="KAJ46:KAJ49"/>
    <mergeCell ref="KAK46:KAK49"/>
    <mergeCell ref="KAL46:KAL49"/>
    <mergeCell ref="KAR46:KAR49"/>
    <mergeCell ref="JZT46:JZT49"/>
    <mergeCell ref="JZU46:JZU49"/>
    <mergeCell ref="JZV46:JZV49"/>
    <mergeCell ref="KAB46:KAB49"/>
    <mergeCell ref="KAC46:KAC49"/>
    <mergeCell ref="JZE46:JZE49"/>
    <mergeCell ref="JZF46:JZF49"/>
    <mergeCell ref="JZL46:JZL49"/>
    <mergeCell ref="JZM46:JZM49"/>
    <mergeCell ref="JZN46:JZN49"/>
    <mergeCell ref="JYP46:JYP49"/>
    <mergeCell ref="JYV46:JYV49"/>
    <mergeCell ref="JYW46:JYW49"/>
    <mergeCell ref="JYX46:JYX49"/>
    <mergeCell ref="JZD46:JZD49"/>
    <mergeCell ref="JYF46:JYF49"/>
    <mergeCell ref="JYG46:JYG49"/>
    <mergeCell ref="JYH46:JYH49"/>
    <mergeCell ref="JYN46:JYN49"/>
    <mergeCell ref="JYO46:JYO49"/>
    <mergeCell ref="JXQ46:JXQ49"/>
    <mergeCell ref="JXR46:JXR49"/>
    <mergeCell ref="JXX46:JXX49"/>
    <mergeCell ref="JXY46:JXY49"/>
    <mergeCell ref="JXZ46:JXZ49"/>
    <mergeCell ref="JXB46:JXB49"/>
    <mergeCell ref="JXH46:JXH49"/>
    <mergeCell ref="JXI46:JXI49"/>
    <mergeCell ref="JXJ46:JXJ49"/>
    <mergeCell ref="JXP46:JXP49"/>
    <mergeCell ref="JWR46:JWR49"/>
    <mergeCell ref="JWS46:JWS49"/>
    <mergeCell ref="JWT46:JWT49"/>
    <mergeCell ref="JWZ46:JWZ49"/>
    <mergeCell ref="JXA46:JXA49"/>
    <mergeCell ref="JWC46:JWC49"/>
    <mergeCell ref="JWD46:JWD49"/>
    <mergeCell ref="JWJ46:JWJ49"/>
    <mergeCell ref="JWK46:JWK49"/>
    <mergeCell ref="JWL46:JWL49"/>
    <mergeCell ref="JVN46:JVN49"/>
    <mergeCell ref="JVT46:JVT49"/>
    <mergeCell ref="JVU46:JVU49"/>
    <mergeCell ref="JVV46:JVV49"/>
    <mergeCell ref="JWB46:JWB49"/>
    <mergeCell ref="JVD46:JVD49"/>
    <mergeCell ref="JVE46:JVE49"/>
    <mergeCell ref="JVF46:JVF49"/>
    <mergeCell ref="JVL46:JVL49"/>
    <mergeCell ref="JVM46:JVM49"/>
    <mergeCell ref="JUO46:JUO49"/>
    <mergeCell ref="JUP46:JUP49"/>
    <mergeCell ref="JUV46:JUV49"/>
    <mergeCell ref="JUW46:JUW49"/>
    <mergeCell ref="JUX46:JUX49"/>
    <mergeCell ref="JTZ46:JTZ49"/>
    <mergeCell ref="JUF46:JUF49"/>
    <mergeCell ref="JUG46:JUG49"/>
    <mergeCell ref="JUH46:JUH49"/>
    <mergeCell ref="JUN46:JUN49"/>
    <mergeCell ref="JTP46:JTP49"/>
    <mergeCell ref="JTQ46:JTQ49"/>
    <mergeCell ref="JTR46:JTR49"/>
    <mergeCell ref="JTX46:JTX49"/>
    <mergeCell ref="JTY46:JTY49"/>
    <mergeCell ref="JTA46:JTA49"/>
    <mergeCell ref="JTB46:JTB49"/>
    <mergeCell ref="JTH46:JTH49"/>
    <mergeCell ref="JTI46:JTI49"/>
    <mergeCell ref="JTJ46:JTJ49"/>
    <mergeCell ref="JSL46:JSL49"/>
    <mergeCell ref="JSR46:JSR49"/>
    <mergeCell ref="JSS46:JSS49"/>
    <mergeCell ref="JST46:JST49"/>
    <mergeCell ref="JSZ46:JSZ49"/>
    <mergeCell ref="JSB46:JSB49"/>
    <mergeCell ref="JSC46:JSC49"/>
    <mergeCell ref="JSD46:JSD49"/>
    <mergeCell ref="JSJ46:JSJ49"/>
    <mergeCell ref="JSK46:JSK49"/>
    <mergeCell ref="JRM46:JRM49"/>
    <mergeCell ref="JRN46:JRN49"/>
    <mergeCell ref="JRT46:JRT49"/>
    <mergeCell ref="JRU46:JRU49"/>
    <mergeCell ref="JRV46:JRV49"/>
    <mergeCell ref="JQX46:JQX49"/>
    <mergeCell ref="JRD46:JRD49"/>
    <mergeCell ref="JRE46:JRE49"/>
    <mergeCell ref="JRF46:JRF49"/>
    <mergeCell ref="JRL46:JRL49"/>
    <mergeCell ref="JQN46:JQN49"/>
    <mergeCell ref="JQO46:JQO49"/>
    <mergeCell ref="JQP46:JQP49"/>
    <mergeCell ref="JQV46:JQV49"/>
    <mergeCell ref="JQW46:JQW49"/>
    <mergeCell ref="JPY46:JPY49"/>
    <mergeCell ref="JPZ46:JPZ49"/>
    <mergeCell ref="JQF46:JQF49"/>
    <mergeCell ref="JQG46:JQG49"/>
    <mergeCell ref="JQH46:JQH49"/>
    <mergeCell ref="JPJ46:JPJ49"/>
    <mergeCell ref="JPP46:JPP49"/>
    <mergeCell ref="JPQ46:JPQ49"/>
    <mergeCell ref="JPR46:JPR49"/>
    <mergeCell ref="JPX46:JPX49"/>
    <mergeCell ref="JOZ46:JOZ49"/>
    <mergeCell ref="JPA46:JPA49"/>
    <mergeCell ref="JPB46:JPB49"/>
    <mergeCell ref="JPH46:JPH49"/>
    <mergeCell ref="JPI46:JPI49"/>
    <mergeCell ref="JOK46:JOK49"/>
    <mergeCell ref="JOL46:JOL49"/>
    <mergeCell ref="JOR46:JOR49"/>
    <mergeCell ref="JOS46:JOS49"/>
    <mergeCell ref="JOT46:JOT49"/>
    <mergeCell ref="JNV46:JNV49"/>
    <mergeCell ref="JOB46:JOB49"/>
    <mergeCell ref="JOC46:JOC49"/>
    <mergeCell ref="JOD46:JOD49"/>
    <mergeCell ref="JOJ46:JOJ49"/>
    <mergeCell ref="JNL46:JNL49"/>
    <mergeCell ref="JNM46:JNM49"/>
    <mergeCell ref="JNN46:JNN49"/>
    <mergeCell ref="JNT46:JNT49"/>
    <mergeCell ref="JNU46:JNU49"/>
    <mergeCell ref="JMW46:JMW49"/>
    <mergeCell ref="JMX46:JMX49"/>
    <mergeCell ref="JND46:JND49"/>
    <mergeCell ref="JNE46:JNE49"/>
    <mergeCell ref="JNF46:JNF49"/>
    <mergeCell ref="JMH46:JMH49"/>
    <mergeCell ref="JMN46:JMN49"/>
    <mergeCell ref="JMO46:JMO49"/>
    <mergeCell ref="JMP46:JMP49"/>
    <mergeCell ref="JMV46:JMV49"/>
    <mergeCell ref="JLX46:JLX49"/>
    <mergeCell ref="JLY46:JLY49"/>
    <mergeCell ref="JLZ46:JLZ49"/>
    <mergeCell ref="JMF46:JMF49"/>
    <mergeCell ref="JMG46:JMG49"/>
    <mergeCell ref="JLI46:JLI49"/>
    <mergeCell ref="JLJ46:JLJ49"/>
    <mergeCell ref="JLP46:JLP49"/>
    <mergeCell ref="JLQ46:JLQ49"/>
    <mergeCell ref="JLR46:JLR49"/>
    <mergeCell ref="JKT46:JKT49"/>
    <mergeCell ref="JKZ46:JKZ49"/>
    <mergeCell ref="JLA46:JLA49"/>
    <mergeCell ref="JLB46:JLB49"/>
    <mergeCell ref="JLH46:JLH49"/>
    <mergeCell ref="JKJ46:JKJ49"/>
    <mergeCell ref="JKK46:JKK49"/>
    <mergeCell ref="JKL46:JKL49"/>
    <mergeCell ref="JKR46:JKR49"/>
    <mergeCell ref="JKS46:JKS49"/>
    <mergeCell ref="JJU46:JJU49"/>
    <mergeCell ref="JJV46:JJV49"/>
    <mergeCell ref="JKB46:JKB49"/>
    <mergeCell ref="JKC46:JKC49"/>
    <mergeCell ref="JKD46:JKD49"/>
    <mergeCell ref="JJF46:JJF49"/>
    <mergeCell ref="JJL46:JJL49"/>
    <mergeCell ref="JJM46:JJM49"/>
    <mergeCell ref="JJN46:JJN49"/>
    <mergeCell ref="JJT46:JJT49"/>
    <mergeCell ref="JIV46:JIV49"/>
    <mergeCell ref="JIW46:JIW49"/>
    <mergeCell ref="JIX46:JIX49"/>
    <mergeCell ref="JJD46:JJD49"/>
    <mergeCell ref="JJE46:JJE49"/>
    <mergeCell ref="JIG46:JIG49"/>
    <mergeCell ref="JIH46:JIH49"/>
    <mergeCell ref="JIN46:JIN49"/>
    <mergeCell ref="JIO46:JIO49"/>
    <mergeCell ref="JIP46:JIP49"/>
    <mergeCell ref="JHR46:JHR49"/>
    <mergeCell ref="JHX46:JHX49"/>
    <mergeCell ref="JHY46:JHY49"/>
    <mergeCell ref="JHZ46:JHZ49"/>
    <mergeCell ref="JIF46:JIF49"/>
    <mergeCell ref="JHH46:JHH49"/>
    <mergeCell ref="JHI46:JHI49"/>
    <mergeCell ref="JHJ46:JHJ49"/>
    <mergeCell ref="JHP46:JHP49"/>
    <mergeCell ref="JHQ46:JHQ49"/>
    <mergeCell ref="JGS46:JGS49"/>
    <mergeCell ref="JGT46:JGT49"/>
    <mergeCell ref="JGZ46:JGZ49"/>
    <mergeCell ref="JHA46:JHA49"/>
    <mergeCell ref="JHB46:JHB49"/>
    <mergeCell ref="JGD46:JGD49"/>
    <mergeCell ref="JGJ46:JGJ49"/>
    <mergeCell ref="JGK46:JGK49"/>
    <mergeCell ref="JGL46:JGL49"/>
    <mergeCell ref="JGR46:JGR49"/>
    <mergeCell ref="JFT46:JFT49"/>
    <mergeCell ref="JFU46:JFU49"/>
    <mergeCell ref="JFV46:JFV49"/>
    <mergeCell ref="JGB46:JGB49"/>
    <mergeCell ref="JGC46:JGC49"/>
    <mergeCell ref="JFE46:JFE49"/>
    <mergeCell ref="JFF46:JFF49"/>
    <mergeCell ref="JFL46:JFL49"/>
    <mergeCell ref="JFM46:JFM49"/>
    <mergeCell ref="JFN46:JFN49"/>
    <mergeCell ref="JEP46:JEP49"/>
    <mergeCell ref="JEV46:JEV49"/>
    <mergeCell ref="JEW46:JEW49"/>
    <mergeCell ref="JEX46:JEX49"/>
    <mergeCell ref="JFD46:JFD49"/>
    <mergeCell ref="JEF46:JEF49"/>
    <mergeCell ref="JEG46:JEG49"/>
    <mergeCell ref="JEH46:JEH49"/>
    <mergeCell ref="JEN46:JEN49"/>
    <mergeCell ref="JEO46:JEO49"/>
    <mergeCell ref="JDQ46:JDQ49"/>
    <mergeCell ref="JDR46:JDR49"/>
    <mergeCell ref="JDX46:JDX49"/>
    <mergeCell ref="JDY46:JDY49"/>
    <mergeCell ref="JDZ46:JDZ49"/>
    <mergeCell ref="JDB46:JDB49"/>
    <mergeCell ref="JDH46:JDH49"/>
    <mergeCell ref="JDI46:JDI49"/>
    <mergeCell ref="JDJ46:JDJ49"/>
    <mergeCell ref="JDP46:JDP49"/>
    <mergeCell ref="JCR46:JCR49"/>
    <mergeCell ref="JCS46:JCS49"/>
    <mergeCell ref="JCT46:JCT49"/>
    <mergeCell ref="JCZ46:JCZ49"/>
    <mergeCell ref="JDA46:JDA49"/>
    <mergeCell ref="JCC46:JCC49"/>
    <mergeCell ref="JCD46:JCD49"/>
    <mergeCell ref="JCJ46:JCJ49"/>
    <mergeCell ref="JCK46:JCK49"/>
    <mergeCell ref="JCL46:JCL49"/>
    <mergeCell ref="JBN46:JBN49"/>
    <mergeCell ref="JBT46:JBT49"/>
    <mergeCell ref="JBU46:JBU49"/>
    <mergeCell ref="JBV46:JBV49"/>
    <mergeCell ref="JCB46:JCB49"/>
    <mergeCell ref="JBD46:JBD49"/>
    <mergeCell ref="JBE46:JBE49"/>
    <mergeCell ref="JBF46:JBF49"/>
    <mergeCell ref="JBL46:JBL49"/>
    <mergeCell ref="JBM46:JBM49"/>
    <mergeCell ref="JAO46:JAO49"/>
    <mergeCell ref="JAP46:JAP49"/>
    <mergeCell ref="JAV46:JAV49"/>
    <mergeCell ref="JAW46:JAW49"/>
    <mergeCell ref="JAX46:JAX49"/>
    <mergeCell ref="IZZ46:IZZ49"/>
    <mergeCell ref="JAF46:JAF49"/>
    <mergeCell ref="JAG46:JAG49"/>
    <mergeCell ref="JAH46:JAH49"/>
    <mergeCell ref="JAN46:JAN49"/>
    <mergeCell ref="IZP46:IZP49"/>
    <mergeCell ref="IZQ46:IZQ49"/>
    <mergeCell ref="IZR46:IZR49"/>
    <mergeCell ref="IZX46:IZX49"/>
    <mergeCell ref="IZY46:IZY49"/>
    <mergeCell ref="IZA46:IZA49"/>
    <mergeCell ref="IZB46:IZB49"/>
    <mergeCell ref="IZH46:IZH49"/>
    <mergeCell ref="IZI46:IZI49"/>
    <mergeCell ref="IZJ46:IZJ49"/>
    <mergeCell ref="IYL46:IYL49"/>
    <mergeCell ref="IYR46:IYR49"/>
    <mergeCell ref="IYS46:IYS49"/>
    <mergeCell ref="IYT46:IYT49"/>
    <mergeCell ref="IYZ46:IYZ49"/>
    <mergeCell ref="IYB46:IYB49"/>
    <mergeCell ref="IYC46:IYC49"/>
    <mergeCell ref="IYD46:IYD49"/>
    <mergeCell ref="IYJ46:IYJ49"/>
    <mergeCell ref="IYK46:IYK49"/>
    <mergeCell ref="IXM46:IXM49"/>
    <mergeCell ref="IXN46:IXN49"/>
    <mergeCell ref="IXT46:IXT49"/>
    <mergeCell ref="IXU46:IXU49"/>
    <mergeCell ref="IXV46:IXV49"/>
    <mergeCell ref="IWX46:IWX49"/>
    <mergeCell ref="IXD46:IXD49"/>
    <mergeCell ref="IXE46:IXE49"/>
    <mergeCell ref="IXF46:IXF49"/>
    <mergeCell ref="IXL46:IXL49"/>
    <mergeCell ref="IWN46:IWN49"/>
    <mergeCell ref="IWO46:IWO49"/>
    <mergeCell ref="IWP46:IWP49"/>
    <mergeCell ref="IWV46:IWV49"/>
    <mergeCell ref="IWW46:IWW49"/>
    <mergeCell ref="IVY46:IVY49"/>
    <mergeCell ref="IVZ46:IVZ49"/>
    <mergeCell ref="IWF46:IWF49"/>
    <mergeCell ref="IWG46:IWG49"/>
    <mergeCell ref="IWH46:IWH49"/>
    <mergeCell ref="IVJ46:IVJ49"/>
    <mergeCell ref="IVP46:IVP49"/>
    <mergeCell ref="IVQ46:IVQ49"/>
    <mergeCell ref="IVR46:IVR49"/>
    <mergeCell ref="IVX46:IVX49"/>
    <mergeCell ref="IUZ46:IUZ49"/>
    <mergeCell ref="IVA46:IVA49"/>
    <mergeCell ref="IVB46:IVB49"/>
    <mergeCell ref="IVH46:IVH49"/>
    <mergeCell ref="IVI46:IVI49"/>
    <mergeCell ref="IUK46:IUK49"/>
    <mergeCell ref="IUL46:IUL49"/>
    <mergeCell ref="IUR46:IUR49"/>
    <mergeCell ref="IUS46:IUS49"/>
    <mergeCell ref="IUT46:IUT49"/>
    <mergeCell ref="ITV46:ITV49"/>
    <mergeCell ref="IUB46:IUB49"/>
    <mergeCell ref="IUC46:IUC49"/>
    <mergeCell ref="IUD46:IUD49"/>
    <mergeCell ref="IUJ46:IUJ49"/>
    <mergeCell ref="ITL46:ITL49"/>
    <mergeCell ref="ITM46:ITM49"/>
    <mergeCell ref="ITN46:ITN49"/>
    <mergeCell ref="ITT46:ITT49"/>
    <mergeCell ref="ITU46:ITU49"/>
    <mergeCell ref="ISW46:ISW49"/>
    <mergeCell ref="ISX46:ISX49"/>
    <mergeCell ref="ITD46:ITD49"/>
    <mergeCell ref="ITE46:ITE49"/>
    <mergeCell ref="ITF46:ITF49"/>
    <mergeCell ref="ISH46:ISH49"/>
    <mergeCell ref="ISN46:ISN49"/>
    <mergeCell ref="ISO46:ISO49"/>
    <mergeCell ref="ISP46:ISP49"/>
    <mergeCell ref="ISV46:ISV49"/>
    <mergeCell ref="IRX46:IRX49"/>
    <mergeCell ref="IRY46:IRY49"/>
    <mergeCell ref="IRZ46:IRZ49"/>
    <mergeCell ref="ISF46:ISF49"/>
    <mergeCell ref="ISG46:ISG49"/>
    <mergeCell ref="IRI46:IRI49"/>
    <mergeCell ref="IRJ46:IRJ49"/>
    <mergeCell ref="IRP46:IRP49"/>
    <mergeCell ref="IRQ46:IRQ49"/>
    <mergeCell ref="IRR46:IRR49"/>
    <mergeCell ref="IQT46:IQT49"/>
    <mergeCell ref="IQZ46:IQZ49"/>
    <mergeCell ref="IRA46:IRA49"/>
    <mergeCell ref="IRB46:IRB49"/>
    <mergeCell ref="IRH46:IRH49"/>
    <mergeCell ref="IQJ46:IQJ49"/>
    <mergeCell ref="IQK46:IQK49"/>
    <mergeCell ref="IQL46:IQL49"/>
    <mergeCell ref="IQR46:IQR49"/>
    <mergeCell ref="IQS46:IQS49"/>
    <mergeCell ref="IPU46:IPU49"/>
    <mergeCell ref="IPV46:IPV49"/>
    <mergeCell ref="IQB46:IQB49"/>
    <mergeCell ref="IQC46:IQC49"/>
    <mergeCell ref="IQD46:IQD49"/>
    <mergeCell ref="IPF46:IPF49"/>
    <mergeCell ref="IPL46:IPL49"/>
    <mergeCell ref="IPM46:IPM49"/>
    <mergeCell ref="IPN46:IPN49"/>
    <mergeCell ref="IPT46:IPT49"/>
    <mergeCell ref="IOV46:IOV49"/>
    <mergeCell ref="IOW46:IOW49"/>
    <mergeCell ref="IOX46:IOX49"/>
    <mergeCell ref="IPD46:IPD49"/>
    <mergeCell ref="IPE46:IPE49"/>
    <mergeCell ref="IOG46:IOG49"/>
    <mergeCell ref="IOH46:IOH49"/>
    <mergeCell ref="ION46:ION49"/>
    <mergeCell ref="IOO46:IOO49"/>
    <mergeCell ref="IOP46:IOP49"/>
    <mergeCell ref="INR46:INR49"/>
    <mergeCell ref="INX46:INX49"/>
    <mergeCell ref="INY46:INY49"/>
    <mergeCell ref="INZ46:INZ49"/>
    <mergeCell ref="IOF46:IOF49"/>
    <mergeCell ref="INH46:INH49"/>
    <mergeCell ref="INI46:INI49"/>
    <mergeCell ref="INJ46:INJ49"/>
    <mergeCell ref="INP46:INP49"/>
    <mergeCell ref="INQ46:INQ49"/>
    <mergeCell ref="IMS46:IMS49"/>
    <mergeCell ref="IMT46:IMT49"/>
    <mergeCell ref="IMZ46:IMZ49"/>
    <mergeCell ref="INA46:INA49"/>
    <mergeCell ref="INB46:INB49"/>
    <mergeCell ref="IMD46:IMD49"/>
    <mergeCell ref="IMJ46:IMJ49"/>
    <mergeCell ref="IMK46:IMK49"/>
    <mergeCell ref="IML46:IML49"/>
    <mergeCell ref="IMR46:IMR49"/>
    <mergeCell ref="ILT46:ILT49"/>
    <mergeCell ref="ILU46:ILU49"/>
    <mergeCell ref="ILV46:ILV49"/>
    <mergeCell ref="IMB46:IMB49"/>
    <mergeCell ref="IMC46:IMC49"/>
    <mergeCell ref="ILE46:ILE49"/>
    <mergeCell ref="ILF46:ILF49"/>
    <mergeCell ref="ILL46:ILL49"/>
    <mergeCell ref="ILM46:ILM49"/>
    <mergeCell ref="ILN46:ILN49"/>
    <mergeCell ref="IKP46:IKP49"/>
    <mergeCell ref="IKV46:IKV49"/>
    <mergeCell ref="IKW46:IKW49"/>
    <mergeCell ref="IKX46:IKX49"/>
    <mergeCell ref="ILD46:ILD49"/>
    <mergeCell ref="IKF46:IKF49"/>
    <mergeCell ref="IKG46:IKG49"/>
    <mergeCell ref="IKH46:IKH49"/>
    <mergeCell ref="IKN46:IKN49"/>
    <mergeCell ref="IKO46:IKO49"/>
    <mergeCell ref="IJQ46:IJQ49"/>
    <mergeCell ref="IJR46:IJR49"/>
    <mergeCell ref="IJX46:IJX49"/>
    <mergeCell ref="IJY46:IJY49"/>
    <mergeCell ref="IJZ46:IJZ49"/>
    <mergeCell ref="IJB46:IJB49"/>
    <mergeCell ref="IJH46:IJH49"/>
    <mergeCell ref="IJI46:IJI49"/>
    <mergeCell ref="IJJ46:IJJ49"/>
    <mergeCell ref="IJP46:IJP49"/>
    <mergeCell ref="IIR46:IIR49"/>
    <mergeCell ref="IIS46:IIS49"/>
    <mergeCell ref="IIT46:IIT49"/>
    <mergeCell ref="IIZ46:IIZ49"/>
    <mergeCell ref="IJA46:IJA49"/>
    <mergeCell ref="IIC46:IIC49"/>
    <mergeCell ref="IID46:IID49"/>
    <mergeCell ref="IIJ46:IIJ49"/>
    <mergeCell ref="IIK46:IIK49"/>
    <mergeCell ref="IIL46:IIL49"/>
    <mergeCell ref="IHN46:IHN49"/>
    <mergeCell ref="IHT46:IHT49"/>
    <mergeCell ref="IHU46:IHU49"/>
    <mergeCell ref="IHV46:IHV49"/>
    <mergeCell ref="IIB46:IIB49"/>
    <mergeCell ref="IHD46:IHD49"/>
    <mergeCell ref="IHE46:IHE49"/>
    <mergeCell ref="IHF46:IHF49"/>
    <mergeCell ref="IHL46:IHL49"/>
    <mergeCell ref="IHM46:IHM49"/>
    <mergeCell ref="IGO46:IGO49"/>
    <mergeCell ref="IGP46:IGP49"/>
    <mergeCell ref="IGV46:IGV49"/>
    <mergeCell ref="IGW46:IGW49"/>
    <mergeCell ref="IGX46:IGX49"/>
    <mergeCell ref="IFZ46:IFZ49"/>
    <mergeCell ref="IGF46:IGF49"/>
    <mergeCell ref="IGG46:IGG49"/>
    <mergeCell ref="IGH46:IGH49"/>
    <mergeCell ref="IGN46:IGN49"/>
    <mergeCell ref="IFP46:IFP49"/>
    <mergeCell ref="IFQ46:IFQ49"/>
    <mergeCell ref="IFR46:IFR49"/>
    <mergeCell ref="IFX46:IFX49"/>
    <mergeCell ref="IFY46:IFY49"/>
    <mergeCell ref="IFA46:IFA49"/>
    <mergeCell ref="IFB46:IFB49"/>
    <mergeCell ref="IFH46:IFH49"/>
    <mergeCell ref="IFI46:IFI49"/>
    <mergeCell ref="IFJ46:IFJ49"/>
    <mergeCell ref="IEL46:IEL49"/>
    <mergeCell ref="IER46:IER49"/>
    <mergeCell ref="IES46:IES49"/>
    <mergeCell ref="IET46:IET49"/>
    <mergeCell ref="IEZ46:IEZ49"/>
    <mergeCell ref="IEB46:IEB49"/>
    <mergeCell ref="IEC46:IEC49"/>
    <mergeCell ref="IED46:IED49"/>
    <mergeCell ref="IEJ46:IEJ49"/>
    <mergeCell ref="IEK46:IEK49"/>
    <mergeCell ref="IDM46:IDM49"/>
    <mergeCell ref="IDN46:IDN49"/>
    <mergeCell ref="IDT46:IDT49"/>
    <mergeCell ref="IDU46:IDU49"/>
    <mergeCell ref="IDV46:IDV49"/>
    <mergeCell ref="ICX46:ICX49"/>
    <mergeCell ref="IDD46:IDD49"/>
    <mergeCell ref="IDE46:IDE49"/>
    <mergeCell ref="IDF46:IDF49"/>
    <mergeCell ref="IDL46:IDL49"/>
    <mergeCell ref="ICN46:ICN49"/>
    <mergeCell ref="ICO46:ICO49"/>
    <mergeCell ref="ICP46:ICP49"/>
    <mergeCell ref="ICV46:ICV49"/>
    <mergeCell ref="ICW46:ICW49"/>
    <mergeCell ref="IBY46:IBY49"/>
    <mergeCell ref="IBZ46:IBZ49"/>
    <mergeCell ref="ICF46:ICF49"/>
    <mergeCell ref="ICG46:ICG49"/>
    <mergeCell ref="ICH46:ICH49"/>
    <mergeCell ref="IBJ46:IBJ49"/>
    <mergeCell ref="IBP46:IBP49"/>
    <mergeCell ref="IBQ46:IBQ49"/>
    <mergeCell ref="IBR46:IBR49"/>
    <mergeCell ref="IBX46:IBX49"/>
    <mergeCell ref="IAZ46:IAZ49"/>
    <mergeCell ref="IBA46:IBA49"/>
    <mergeCell ref="IBB46:IBB49"/>
    <mergeCell ref="IBH46:IBH49"/>
    <mergeCell ref="IBI46:IBI49"/>
    <mergeCell ref="IAK46:IAK49"/>
    <mergeCell ref="IAL46:IAL49"/>
    <mergeCell ref="IAR46:IAR49"/>
    <mergeCell ref="IAS46:IAS49"/>
    <mergeCell ref="IAT46:IAT49"/>
    <mergeCell ref="HZV46:HZV49"/>
    <mergeCell ref="IAB46:IAB49"/>
    <mergeCell ref="IAC46:IAC49"/>
    <mergeCell ref="IAD46:IAD49"/>
    <mergeCell ref="IAJ46:IAJ49"/>
    <mergeCell ref="HZL46:HZL49"/>
    <mergeCell ref="HZM46:HZM49"/>
    <mergeCell ref="HZN46:HZN49"/>
    <mergeCell ref="HZT46:HZT49"/>
    <mergeCell ref="HZU46:HZU49"/>
    <mergeCell ref="HYW46:HYW49"/>
    <mergeCell ref="HYX46:HYX49"/>
    <mergeCell ref="HZD46:HZD49"/>
    <mergeCell ref="HZE46:HZE49"/>
    <mergeCell ref="HZF46:HZF49"/>
    <mergeCell ref="HYH46:HYH49"/>
    <mergeCell ref="HYN46:HYN49"/>
    <mergeCell ref="HYO46:HYO49"/>
    <mergeCell ref="HYP46:HYP49"/>
    <mergeCell ref="HYV46:HYV49"/>
    <mergeCell ref="HXX46:HXX49"/>
    <mergeCell ref="HXY46:HXY49"/>
    <mergeCell ref="HXZ46:HXZ49"/>
    <mergeCell ref="HYF46:HYF49"/>
    <mergeCell ref="HYG46:HYG49"/>
    <mergeCell ref="HXI46:HXI49"/>
    <mergeCell ref="HXJ46:HXJ49"/>
    <mergeCell ref="HXP46:HXP49"/>
    <mergeCell ref="HXQ46:HXQ49"/>
    <mergeCell ref="HXR46:HXR49"/>
    <mergeCell ref="HWT46:HWT49"/>
    <mergeCell ref="HWZ46:HWZ49"/>
    <mergeCell ref="HXA46:HXA49"/>
    <mergeCell ref="HXB46:HXB49"/>
    <mergeCell ref="HXH46:HXH49"/>
    <mergeCell ref="HWJ46:HWJ49"/>
    <mergeCell ref="HWK46:HWK49"/>
    <mergeCell ref="HWL46:HWL49"/>
    <mergeCell ref="HWR46:HWR49"/>
    <mergeCell ref="HWS46:HWS49"/>
    <mergeCell ref="HVU46:HVU49"/>
    <mergeCell ref="HVV46:HVV49"/>
    <mergeCell ref="HWB46:HWB49"/>
    <mergeCell ref="HWC46:HWC49"/>
    <mergeCell ref="HWD46:HWD49"/>
    <mergeCell ref="HVF46:HVF49"/>
    <mergeCell ref="HVL46:HVL49"/>
    <mergeCell ref="HVM46:HVM49"/>
    <mergeCell ref="HVN46:HVN49"/>
    <mergeCell ref="HVT46:HVT49"/>
    <mergeCell ref="HUV46:HUV49"/>
    <mergeCell ref="HUW46:HUW49"/>
    <mergeCell ref="HUX46:HUX49"/>
    <mergeCell ref="HVD46:HVD49"/>
    <mergeCell ref="HVE46:HVE49"/>
    <mergeCell ref="HUG46:HUG49"/>
    <mergeCell ref="HUH46:HUH49"/>
    <mergeCell ref="HUN46:HUN49"/>
    <mergeCell ref="HUO46:HUO49"/>
    <mergeCell ref="HUP46:HUP49"/>
    <mergeCell ref="HTR46:HTR49"/>
    <mergeCell ref="HTX46:HTX49"/>
    <mergeCell ref="HTY46:HTY49"/>
    <mergeCell ref="HTZ46:HTZ49"/>
    <mergeCell ref="HUF46:HUF49"/>
    <mergeCell ref="HTH46:HTH49"/>
    <mergeCell ref="HTI46:HTI49"/>
    <mergeCell ref="HTJ46:HTJ49"/>
    <mergeCell ref="HTP46:HTP49"/>
    <mergeCell ref="HTQ46:HTQ49"/>
    <mergeCell ref="HSS46:HSS49"/>
    <mergeCell ref="HST46:HST49"/>
    <mergeCell ref="HSZ46:HSZ49"/>
    <mergeCell ref="HTA46:HTA49"/>
    <mergeCell ref="HTB46:HTB49"/>
    <mergeCell ref="HSD46:HSD49"/>
    <mergeCell ref="HSJ46:HSJ49"/>
    <mergeCell ref="HSK46:HSK49"/>
    <mergeCell ref="HSL46:HSL49"/>
    <mergeCell ref="HSR46:HSR49"/>
    <mergeCell ref="HRT46:HRT49"/>
    <mergeCell ref="HRU46:HRU49"/>
    <mergeCell ref="HRV46:HRV49"/>
    <mergeCell ref="HSB46:HSB49"/>
    <mergeCell ref="HSC46:HSC49"/>
    <mergeCell ref="HRE46:HRE49"/>
    <mergeCell ref="HRF46:HRF49"/>
    <mergeCell ref="HRL46:HRL49"/>
    <mergeCell ref="HRM46:HRM49"/>
    <mergeCell ref="HRN46:HRN49"/>
    <mergeCell ref="HQP46:HQP49"/>
    <mergeCell ref="HQV46:HQV49"/>
    <mergeCell ref="HQW46:HQW49"/>
    <mergeCell ref="HQX46:HQX49"/>
    <mergeCell ref="HRD46:HRD49"/>
    <mergeCell ref="HQF46:HQF49"/>
    <mergeCell ref="HQG46:HQG49"/>
    <mergeCell ref="HQH46:HQH49"/>
    <mergeCell ref="HQN46:HQN49"/>
    <mergeCell ref="HQO46:HQO49"/>
    <mergeCell ref="HPQ46:HPQ49"/>
    <mergeCell ref="HPR46:HPR49"/>
    <mergeCell ref="HPX46:HPX49"/>
    <mergeCell ref="HPY46:HPY49"/>
    <mergeCell ref="HPZ46:HPZ49"/>
    <mergeCell ref="HPB46:HPB49"/>
    <mergeCell ref="HPH46:HPH49"/>
    <mergeCell ref="HPI46:HPI49"/>
    <mergeCell ref="HPJ46:HPJ49"/>
    <mergeCell ref="HPP46:HPP49"/>
    <mergeCell ref="HOR46:HOR49"/>
    <mergeCell ref="HOS46:HOS49"/>
    <mergeCell ref="HOT46:HOT49"/>
    <mergeCell ref="HOZ46:HOZ49"/>
    <mergeCell ref="HPA46:HPA49"/>
    <mergeCell ref="HOC46:HOC49"/>
    <mergeCell ref="HOD46:HOD49"/>
    <mergeCell ref="HOJ46:HOJ49"/>
    <mergeCell ref="HOK46:HOK49"/>
    <mergeCell ref="HOL46:HOL49"/>
    <mergeCell ref="HNN46:HNN49"/>
    <mergeCell ref="HNT46:HNT49"/>
    <mergeCell ref="HNU46:HNU49"/>
    <mergeCell ref="HNV46:HNV49"/>
    <mergeCell ref="HOB46:HOB49"/>
    <mergeCell ref="HND46:HND49"/>
    <mergeCell ref="HNE46:HNE49"/>
    <mergeCell ref="HNF46:HNF49"/>
    <mergeCell ref="HNL46:HNL49"/>
    <mergeCell ref="HNM46:HNM49"/>
    <mergeCell ref="HMO46:HMO49"/>
    <mergeCell ref="HMP46:HMP49"/>
    <mergeCell ref="HMV46:HMV49"/>
    <mergeCell ref="HMW46:HMW49"/>
    <mergeCell ref="HMX46:HMX49"/>
    <mergeCell ref="HLZ46:HLZ49"/>
    <mergeCell ref="HMF46:HMF49"/>
    <mergeCell ref="HMG46:HMG49"/>
    <mergeCell ref="HMH46:HMH49"/>
    <mergeCell ref="HMN46:HMN49"/>
    <mergeCell ref="HLP46:HLP49"/>
    <mergeCell ref="HLQ46:HLQ49"/>
    <mergeCell ref="HLR46:HLR49"/>
    <mergeCell ref="HLX46:HLX49"/>
    <mergeCell ref="HLY46:HLY49"/>
    <mergeCell ref="HLA46:HLA49"/>
    <mergeCell ref="HLB46:HLB49"/>
    <mergeCell ref="HLH46:HLH49"/>
    <mergeCell ref="HLI46:HLI49"/>
    <mergeCell ref="HLJ46:HLJ49"/>
    <mergeCell ref="HKL46:HKL49"/>
    <mergeCell ref="HKR46:HKR49"/>
    <mergeCell ref="HKS46:HKS49"/>
    <mergeCell ref="HKT46:HKT49"/>
    <mergeCell ref="HKZ46:HKZ49"/>
    <mergeCell ref="HKB46:HKB49"/>
    <mergeCell ref="HKC46:HKC49"/>
    <mergeCell ref="HKD46:HKD49"/>
    <mergeCell ref="HKJ46:HKJ49"/>
    <mergeCell ref="HKK46:HKK49"/>
    <mergeCell ref="HJM46:HJM49"/>
    <mergeCell ref="HJN46:HJN49"/>
    <mergeCell ref="HJT46:HJT49"/>
    <mergeCell ref="HJU46:HJU49"/>
    <mergeCell ref="HJV46:HJV49"/>
    <mergeCell ref="HIX46:HIX49"/>
    <mergeCell ref="HJD46:HJD49"/>
    <mergeCell ref="HJE46:HJE49"/>
    <mergeCell ref="HJF46:HJF49"/>
    <mergeCell ref="HJL46:HJL49"/>
    <mergeCell ref="HIN46:HIN49"/>
    <mergeCell ref="HIO46:HIO49"/>
    <mergeCell ref="HIP46:HIP49"/>
    <mergeCell ref="HIV46:HIV49"/>
    <mergeCell ref="HIW46:HIW49"/>
    <mergeCell ref="HHY46:HHY49"/>
    <mergeCell ref="HHZ46:HHZ49"/>
    <mergeCell ref="HIF46:HIF49"/>
    <mergeCell ref="HIG46:HIG49"/>
    <mergeCell ref="HIH46:HIH49"/>
    <mergeCell ref="HHJ46:HHJ49"/>
    <mergeCell ref="HHP46:HHP49"/>
    <mergeCell ref="HHQ46:HHQ49"/>
    <mergeCell ref="HHR46:HHR49"/>
    <mergeCell ref="HHX46:HHX49"/>
    <mergeCell ref="HGZ46:HGZ49"/>
    <mergeCell ref="HHA46:HHA49"/>
    <mergeCell ref="HHB46:HHB49"/>
    <mergeCell ref="HHH46:HHH49"/>
    <mergeCell ref="HHI46:HHI49"/>
    <mergeCell ref="HGK46:HGK49"/>
    <mergeCell ref="HGL46:HGL49"/>
    <mergeCell ref="HGR46:HGR49"/>
    <mergeCell ref="HGS46:HGS49"/>
    <mergeCell ref="HGT46:HGT49"/>
    <mergeCell ref="HFV46:HFV49"/>
    <mergeCell ref="HGB46:HGB49"/>
    <mergeCell ref="HGC46:HGC49"/>
    <mergeCell ref="HGD46:HGD49"/>
    <mergeCell ref="HGJ46:HGJ49"/>
    <mergeCell ref="HFL46:HFL49"/>
    <mergeCell ref="HFM46:HFM49"/>
    <mergeCell ref="HFN46:HFN49"/>
    <mergeCell ref="HFT46:HFT49"/>
    <mergeCell ref="HFU46:HFU49"/>
    <mergeCell ref="HEW46:HEW49"/>
    <mergeCell ref="HEX46:HEX49"/>
    <mergeCell ref="HFD46:HFD49"/>
    <mergeCell ref="HFE46:HFE49"/>
    <mergeCell ref="HFF46:HFF49"/>
    <mergeCell ref="HEH46:HEH49"/>
    <mergeCell ref="HEN46:HEN49"/>
    <mergeCell ref="HEO46:HEO49"/>
    <mergeCell ref="HEP46:HEP49"/>
    <mergeCell ref="HEV46:HEV49"/>
    <mergeCell ref="HDX46:HDX49"/>
    <mergeCell ref="HDY46:HDY49"/>
    <mergeCell ref="HDZ46:HDZ49"/>
    <mergeCell ref="HEF46:HEF49"/>
    <mergeCell ref="HEG46:HEG49"/>
    <mergeCell ref="HDI46:HDI49"/>
    <mergeCell ref="HDJ46:HDJ49"/>
    <mergeCell ref="HDP46:HDP49"/>
    <mergeCell ref="HDQ46:HDQ49"/>
    <mergeCell ref="HDR46:HDR49"/>
    <mergeCell ref="HCT46:HCT49"/>
    <mergeCell ref="HCZ46:HCZ49"/>
    <mergeCell ref="HDA46:HDA49"/>
    <mergeCell ref="HDB46:HDB49"/>
    <mergeCell ref="HDH46:HDH49"/>
    <mergeCell ref="HCJ46:HCJ49"/>
    <mergeCell ref="HCK46:HCK49"/>
    <mergeCell ref="HCL46:HCL49"/>
    <mergeCell ref="HCR46:HCR49"/>
    <mergeCell ref="HCS46:HCS49"/>
    <mergeCell ref="HBU46:HBU49"/>
    <mergeCell ref="HBV46:HBV49"/>
    <mergeCell ref="HCB46:HCB49"/>
    <mergeCell ref="HCC46:HCC49"/>
    <mergeCell ref="HCD46:HCD49"/>
    <mergeCell ref="HBF46:HBF49"/>
    <mergeCell ref="HBL46:HBL49"/>
    <mergeCell ref="HBM46:HBM49"/>
    <mergeCell ref="HBN46:HBN49"/>
    <mergeCell ref="HBT46:HBT49"/>
    <mergeCell ref="HAV46:HAV49"/>
    <mergeCell ref="HAW46:HAW49"/>
    <mergeCell ref="HAX46:HAX49"/>
    <mergeCell ref="HBD46:HBD49"/>
    <mergeCell ref="HBE46:HBE49"/>
    <mergeCell ref="HAG46:HAG49"/>
    <mergeCell ref="HAH46:HAH49"/>
    <mergeCell ref="HAN46:HAN49"/>
    <mergeCell ref="HAO46:HAO49"/>
    <mergeCell ref="HAP46:HAP49"/>
    <mergeCell ref="GZR46:GZR49"/>
    <mergeCell ref="GZX46:GZX49"/>
    <mergeCell ref="GZY46:GZY49"/>
    <mergeCell ref="GZZ46:GZZ49"/>
    <mergeCell ref="HAF46:HAF49"/>
    <mergeCell ref="GZH46:GZH49"/>
    <mergeCell ref="GZI46:GZI49"/>
    <mergeCell ref="GZJ46:GZJ49"/>
    <mergeCell ref="GZP46:GZP49"/>
    <mergeCell ref="GZQ46:GZQ49"/>
    <mergeCell ref="GYS46:GYS49"/>
    <mergeCell ref="GYT46:GYT49"/>
    <mergeCell ref="GYZ46:GYZ49"/>
    <mergeCell ref="GZA46:GZA49"/>
    <mergeCell ref="GZB46:GZB49"/>
    <mergeCell ref="GYD46:GYD49"/>
    <mergeCell ref="GYJ46:GYJ49"/>
    <mergeCell ref="GYK46:GYK49"/>
    <mergeCell ref="GYL46:GYL49"/>
    <mergeCell ref="GYR46:GYR49"/>
    <mergeCell ref="GXT46:GXT49"/>
    <mergeCell ref="GXU46:GXU49"/>
    <mergeCell ref="GXV46:GXV49"/>
    <mergeCell ref="GYB46:GYB49"/>
    <mergeCell ref="GYC46:GYC49"/>
    <mergeCell ref="GXE46:GXE49"/>
    <mergeCell ref="GXF46:GXF49"/>
    <mergeCell ref="GXL46:GXL49"/>
    <mergeCell ref="GXM46:GXM49"/>
    <mergeCell ref="GXN46:GXN49"/>
    <mergeCell ref="GWP46:GWP49"/>
    <mergeCell ref="GWV46:GWV49"/>
    <mergeCell ref="GWW46:GWW49"/>
    <mergeCell ref="GWX46:GWX49"/>
    <mergeCell ref="GXD46:GXD49"/>
    <mergeCell ref="GWF46:GWF49"/>
    <mergeCell ref="GWG46:GWG49"/>
    <mergeCell ref="GWH46:GWH49"/>
    <mergeCell ref="GWN46:GWN49"/>
    <mergeCell ref="GWO46:GWO49"/>
    <mergeCell ref="GVQ46:GVQ49"/>
    <mergeCell ref="GVR46:GVR49"/>
    <mergeCell ref="GVX46:GVX49"/>
    <mergeCell ref="GVY46:GVY49"/>
    <mergeCell ref="GVZ46:GVZ49"/>
    <mergeCell ref="GVB46:GVB49"/>
    <mergeCell ref="GVH46:GVH49"/>
    <mergeCell ref="GVI46:GVI49"/>
    <mergeCell ref="GVJ46:GVJ49"/>
    <mergeCell ref="GVP46:GVP49"/>
    <mergeCell ref="GUR46:GUR49"/>
    <mergeCell ref="GUS46:GUS49"/>
    <mergeCell ref="GUT46:GUT49"/>
    <mergeCell ref="GUZ46:GUZ49"/>
    <mergeCell ref="GVA46:GVA49"/>
    <mergeCell ref="GUC46:GUC49"/>
    <mergeCell ref="GUD46:GUD49"/>
    <mergeCell ref="GUJ46:GUJ49"/>
    <mergeCell ref="GUK46:GUK49"/>
    <mergeCell ref="GUL46:GUL49"/>
    <mergeCell ref="GTN46:GTN49"/>
    <mergeCell ref="GTT46:GTT49"/>
    <mergeCell ref="GTU46:GTU49"/>
    <mergeCell ref="GTV46:GTV49"/>
    <mergeCell ref="GUB46:GUB49"/>
    <mergeCell ref="GTD46:GTD49"/>
    <mergeCell ref="GTE46:GTE49"/>
    <mergeCell ref="GTF46:GTF49"/>
    <mergeCell ref="GTL46:GTL49"/>
    <mergeCell ref="GTM46:GTM49"/>
    <mergeCell ref="GSO46:GSO49"/>
    <mergeCell ref="GSP46:GSP49"/>
    <mergeCell ref="GSV46:GSV49"/>
    <mergeCell ref="GSW46:GSW49"/>
    <mergeCell ref="GSX46:GSX49"/>
    <mergeCell ref="GRZ46:GRZ49"/>
    <mergeCell ref="GSF46:GSF49"/>
    <mergeCell ref="GSG46:GSG49"/>
    <mergeCell ref="GSH46:GSH49"/>
    <mergeCell ref="GSN46:GSN49"/>
    <mergeCell ref="GRP46:GRP49"/>
    <mergeCell ref="GRQ46:GRQ49"/>
    <mergeCell ref="GRR46:GRR49"/>
    <mergeCell ref="GRX46:GRX49"/>
    <mergeCell ref="GRY46:GRY49"/>
    <mergeCell ref="GRA46:GRA49"/>
    <mergeCell ref="GRB46:GRB49"/>
    <mergeCell ref="GRH46:GRH49"/>
    <mergeCell ref="GRI46:GRI49"/>
    <mergeCell ref="GRJ46:GRJ49"/>
    <mergeCell ref="GQL46:GQL49"/>
    <mergeCell ref="GQR46:GQR49"/>
    <mergeCell ref="GQS46:GQS49"/>
    <mergeCell ref="GQT46:GQT49"/>
    <mergeCell ref="GQZ46:GQZ49"/>
    <mergeCell ref="GQB46:GQB49"/>
    <mergeCell ref="GQC46:GQC49"/>
    <mergeCell ref="GQD46:GQD49"/>
    <mergeCell ref="GQJ46:GQJ49"/>
    <mergeCell ref="GQK46:GQK49"/>
    <mergeCell ref="GPM46:GPM49"/>
    <mergeCell ref="GPN46:GPN49"/>
    <mergeCell ref="GPT46:GPT49"/>
    <mergeCell ref="GPU46:GPU49"/>
    <mergeCell ref="GPV46:GPV49"/>
    <mergeCell ref="GOX46:GOX49"/>
    <mergeCell ref="GPD46:GPD49"/>
    <mergeCell ref="GPE46:GPE49"/>
    <mergeCell ref="GPF46:GPF49"/>
    <mergeCell ref="GPL46:GPL49"/>
    <mergeCell ref="GON46:GON49"/>
    <mergeCell ref="GOO46:GOO49"/>
    <mergeCell ref="GOP46:GOP49"/>
    <mergeCell ref="GOV46:GOV49"/>
    <mergeCell ref="GOW46:GOW49"/>
    <mergeCell ref="GNY46:GNY49"/>
    <mergeCell ref="GNZ46:GNZ49"/>
    <mergeCell ref="GOF46:GOF49"/>
    <mergeCell ref="GOG46:GOG49"/>
    <mergeCell ref="GOH46:GOH49"/>
    <mergeCell ref="GNJ46:GNJ49"/>
    <mergeCell ref="GNP46:GNP49"/>
    <mergeCell ref="GNQ46:GNQ49"/>
    <mergeCell ref="GNR46:GNR49"/>
    <mergeCell ref="GNX46:GNX49"/>
    <mergeCell ref="GMZ46:GMZ49"/>
    <mergeCell ref="GNA46:GNA49"/>
    <mergeCell ref="GNB46:GNB49"/>
    <mergeCell ref="GNH46:GNH49"/>
    <mergeCell ref="GNI46:GNI49"/>
    <mergeCell ref="GMK46:GMK49"/>
    <mergeCell ref="GML46:GML49"/>
    <mergeCell ref="GMR46:GMR49"/>
    <mergeCell ref="GMS46:GMS49"/>
    <mergeCell ref="GMT46:GMT49"/>
    <mergeCell ref="GLV46:GLV49"/>
    <mergeCell ref="GMB46:GMB49"/>
    <mergeCell ref="GMC46:GMC49"/>
    <mergeCell ref="GMD46:GMD49"/>
    <mergeCell ref="GMJ46:GMJ49"/>
    <mergeCell ref="GLL46:GLL49"/>
    <mergeCell ref="GLM46:GLM49"/>
    <mergeCell ref="GLN46:GLN49"/>
    <mergeCell ref="GLT46:GLT49"/>
    <mergeCell ref="GLU46:GLU49"/>
    <mergeCell ref="GKW46:GKW49"/>
    <mergeCell ref="GKX46:GKX49"/>
    <mergeCell ref="GLD46:GLD49"/>
    <mergeCell ref="GLE46:GLE49"/>
    <mergeCell ref="GLF46:GLF49"/>
    <mergeCell ref="GKH46:GKH49"/>
    <mergeCell ref="GKN46:GKN49"/>
    <mergeCell ref="GKO46:GKO49"/>
    <mergeCell ref="GKP46:GKP49"/>
    <mergeCell ref="GKV46:GKV49"/>
    <mergeCell ref="GJX46:GJX49"/>
    <mergeCell ref="GJY46:GJY49"/>
    <mergeCell ref="GJZ46:GJZ49"/>
    <mergeCell ref="GKF46:GKF49"/>
    <mergeCell ref="GKG46:GKG49"/>
    <mergeCell ref="GJI46:GJI49"/>
    <mergeCell ref="GJJ46:GJJ49"/>
    <mergeCell ref="GJP46:GJP49"/>
    <mergeCell ref="GJQ46:GJQ49"/>
    <mergeCell ref="GJR46:GJR49"/>
    <mergeCell ref="GIT46:GIT49"/>
    <mergeCell ref="GIZ46:GIZ49"/>
    <mergeCell ref="GJA46:GJA49"/>
    <mergeCell ref="GJB46:GJB49"/>
    <mergeCell ref="GJH46:GJH49"/>
    <mergeCell ref="GIJ46:GIJ49"/>
    <mergeCell ref="GIK46:GIK49"/>
    <mergeCell ref="GIL46:GIL49"/>
    <mergeCell ref="GIR46:GIR49"/>
    <mergeCell ref="GIS46:GIS49"/>
    <mergeCell ref="GHU46:GHU49"/>
    <mergeCell ref="GHV46:GHV49"/>
    <mergeCell ref="GIB46:GIB49"/>
    <mergeCell ref="GIC46:GIC49"/>
    <mergeCell ref="GID46:GID49"/>
    <mergeCell ref="GHF46:GHF49"/>
    <mergeCell ref="GHL46:GHL49"/>
    <mergeCell ref="GHM46:GHM49"/>
    <mergeCell ref="GHN46:GHN49"/>
    <mergeCell ref="GHT46:GHT49"/>
    <mergeCell ref="GGV46:GGV49"/>
    <mergeCell ref="GGW46:GGW49"/>
    <mergeCell ref="GGX46:GGX49"/>
    <mergeCell ref="GHD46:GHD49"/>
    <mergeCell ref="GHE46:GHE49"/>
    <mergeCell ref="GGG46:GGG49"/>
    <mergeCell ref="GGH46:GGH49"/>
    <mergeCell ref="GGN46:GGN49"/>
    <mergeCell ref="GGO46:GGO49"/>
    <mergeCell ref="GGP46:GGP49"/>
    <mergeCell ref="GFR46:GFR49"/>
    <mergeCell ref="GFX46:GFX49"/>
    <mergeCell ref="GFY46:GFY49"/>
    <mergeCell ref="GFZ46:GFZ49"/>
    <mergeCell ref="GGF46:GGF49"/>
    <mergeCell ref="GFH46:GFH49"/>
    <mergeCell ref="GFI46:GFI49"/>
    <mergeCell ref="GFJ46:GFJ49"/>
    <mergeCell ref="GFP46:GFP49"/>
    <mergeCell ref="GFQ46:GFQ49"/>
    <mergeCell ref="GES46:GES49"/>
    <mergeCell ref="GET46:GET49"/>
    <mergeCell ref="GEZ46:GEZ49"/>
    <mergeCell ref="GFA46:GFA49"/>
    <mergeCell ref="GFB46:GFB49"/>
    <mergeCell ref="GED46:GED49"/>
    <mergeCell ref="GEJ46:GEJ49"/>
    <mergeCell ref="GEK46:GEK49"/>
    <mergeCell ref="GEL46:GEL49"/>
    <mergeCell ref="GER46:GER49"/>
    <mergeCell ref="GDT46:GDT49"/>
    <mergeCell ref="GDU46:GDU49"/>
    <mergeCell ref="GDV46:GDV49"/>
    <mergeCell ref="GEB46:GEB49"/>
    <mergeCell ref="GEC46:GEC49"/>
    <mergeCell ref="GDE46:GDE49"/>
    <mergeCell ref="GDF46:GDF49"/>
    <mergeCell ref="GDL46:GDL49"/>
    <mergeCell ref="GDM46:GDM49"/>
    <mergeCell ref="GDN46:GDN49"/>
    <mergeCell ref="GCP46:GCP49"/>
    <mergeCell ref="GCV46:GCV49"/>
    <mergeCell ref="GCW46:GCW49"/>
    <mergeCell ref="GCX46:GCX49"/>
    <mergeCell ref="GDD46:GDD49"/>
    <mergeCell ref="GCF46:GCF49"/>
    <mergeCell ref="GCG46:GCG49"/>
    <mergeCell ref="GCH46:GCH49"/>
    <mergeCell ref="GCN46:GCN49"/>
    <mergeCell ref="GCO46:GCO49"/>
    <mergeCell ref="GBQ46:GBQ49"/>
    <mergeCell ref="GBR46:GBR49"/>
    <mergeCell ref="GBX46:GBX49"/>
    <mergeCell ref="GBY46:GBY49"/>
    <mergeCell ref="GBZ46:GBZ49"/>
    <mergeCell ref="GBB46:GBB49"/>
    <mergeCell ref="GBH46:GBH49"/>
    <mergeCell ref="GBI46:GBI49"/>
    <mergeCell ref="GBJ46:GBJ49"/>
    <mergeCell ref="GBP46:GBP49"/>
    <mergeCell ref="GAR46:GAR49"/>
    <mergeCell ref="GAS46:GAS49"/>
    <mergeCell ref="GAT46:GAT49"/>
    <mergeCell ref="GAZ46:GAZ49"/>
    <mergeCell ref="GBA46:GBA49"/>
    <mergeCell ref="GAC46:GAC49"/>
    <mergeCell ref="GAD46:GAD49"/>
    <mergeCell ref="GAJ46:GAJ49"/>
    <mergeCell ref="GAK46:GAK49"/>
    <mergeCell ref="GAL46:GAL49"/>
    <mergeCell ref="FZN46:FZN49"/>
    <mergeCell ref="FZT46:FZT49"/>
    <mergeCell ref="FZU46:FZU49"/>
    <mergeCell ref="FZV46:FZV49"/>
    <mergeCell ref="GAB46:GAB49"/>
    <mergeCell ref="FZD46:FZD49"/>
    <mergeCell ref="FZE46:FZE49"/>
    <mergeCell ref="FZF46:FZF49"/>
    <mergeCell ref="FZL46:FZL49"/>
    <mergeCell ref="FZM46:FZM49"/>
    <mergeCell ref="FYO46:FYO49"/>
    <mergeCell ref="FYP46:FYP49"/>
    <mergeCell ref="FYV46:FYV49"/>
    <mergeCell ref="FYW46:FYW49"/>
    <mergeCell ref="FYX46:FYX49"/>
    <mergeCell ref="FXZ46:FXZ49"/>
    <mergeCell ref="FYF46:FYF49"/>
    <mergeCell ref="FYG46:FYG49"/>
    <mergeCell ref="FYH46:FYH49"/>
    <mergeCell ref="FYN46:FYN49"/>
    <mergeCell ref="FXP46:FXP49"/>
    <mergeCell ref="FXQ46:FXQ49"/>
    <mergeCell ref="FXR46:FXR49"/>
    <mergeCell ref="FXX46:FXX49"/>
    <mergeCell ref="FXY46:FXY49"/>
    <mergeCell ref="FXA46:FXA49"/>
    <mergeCell ref="FXB46:FXB49"/>
    <mergeCell ref="FXH46:FXH49"/>
    <mergeCell ref="FXI46:FXI49"/>
    <mergeCell ref="FXJ46:FXJ49"/>
    <mergeCell ref="FWL46:FWL49"/>
    <mergeCell ref="FWR46:FWR49"/>
    <mergeCell ref="FWS46:FWS49"/>
    <mergeCell ref="FWT46:FWT49"/>
    <mergeCell ref="FWZ46:FWZ49"/>
    <mergeCell ref="FWB46:FWB49"/>
    <mergeCell ref="FWC46:FWC49"/>
    <mergeCell ref="FWD46:FWD49"/>
    <mergeCell ref="FWJ46:FWJ49"/>
    <mergeCell ref="FWK46:FWK49"/>
    <mergeCell ref="FVM46:FVM49"/>
    <mergeCell ref="FVN46:FVN49"/>
    <mergeCell ref="FVT46:FVT49"/>
    <mergeCell ref="FVU46:FVU49"/>
    <mergeCell ref="FVV46:FVV49"/>
    <mergeCell ref="FUX46:FUX49"/>
    <mergeCell ref="FVD46:FVD49"/>
    <mergeCell ref="FVE46:FVE49"/>
    <mergeCell ref="FVF46:FVF49"/>
    <mergeCell ref="FVL46:FVL49"/>
    <mergeCell ref="FUN46:FUN49"/>
    <mergeCell ref="FUO46:FUO49"/>
    <mergeCell ref="FUP46:FUP49"/>
    <mergeCell ref="FUV46:FUV49"/>
    <mergeCell ref="FUW46:FUW49"/>
    <mergeCell ref="FTY46:FTY49"/>
    <mergeCell ref="FTZ46:FTZ49"/>
    <mergeCell ref="FUF46:FUF49"/>
    <mergeCell ref="FUG46:FUG49"/>
    <mergeCell ref="FUH46:FUH49"/>
    <mergeCell ref="FTJ46:FTJ49"/>
    <mergeCell ref="FTP46:FTP49"/>
    <mergeCell ref="FTQ46:FTQ49"/>
    <mergeCell ref="FTR46:FTR49"/>
    <mergeCell ref="FTX46:FTX49"/>
    <mergeCell ref="FSZ46:FSZ49"/>
    <mergeCell ref="FTA46:FTA49"/>
    <mergeCell ref="FTB46:FTB49"/>
    <mergeCell ref="FTH46:FTH49"/>
    <mergeCell ref="FTI46:FTI49"/>
    <mergeCell ref="FSK46:FSK49"/>
    <mergeCell ref="FSL46:FSL49"/>
    <mergeCell ref="FSR46:FSR49"/>
    <mergeCell ref="FSS46:FSS49"/>
    <mergeCell ref="FST46:FST49"/>
    <mergeCell ref="FRV46:FRV49"/>
    <mergeCell ref="FSB46:FSB49"/>
    <mergeCell ref="FSC46:FSC49"/>
    <mergeCell ref="FSD46:FSD49"/>
    <mergeCell ref="FSJ46:FSJ49"/>
    <mergeCell ref="FRL46:FRL49"/>
    <mergeCell ref="FRM46:FRM49"/>
    <mergeCell ref="FRN46:FRN49"/>
    <mergeCell ref="FRT46:FRT49"/>
    <mergeCell ref="FRU46:FRU49"/>
    <mergeCell ref="FQW46:FQW49"/>
    <mergeCell ref="FQX46:FQX49"/>
    <mergeCell ref="FRD46:FRD49"/>
    <mergeCell ref="FRE46:FRE49"/>
    <mergeCell ref="FRF46:FRF49"/>
    <mergeCell ref="FQH46:FQH49"/>
    <mergeCell ref="FQN46:FQN49"/>
    <mergeCell ref="FQO46:FQO49"/>
    <mergeCell ref="FQP46:FQP49"/>
    <mergeCell ref="FQV46:FQV49"/>
    <mergeCell ref="FPX46:FPX49"/>
    <mergeCell ref="FPY46:FPY49"/>
    <mergeCell ref="FPZ46:FPZ49"/>
    <mergeCell ref="FQF46:FQF49"/>
    <mergeCell ref="FQG46:FQG49"/>
    <mergeCell ref="FPI46:FPI49"/>
    <mergeCell ref="FPJ46:FPJ49"/>
    <mergeCell ref="FPP46:FPP49"/>
    <mergeCell ref="FPQ46:FPQ49"/>
    <mergeCell ref="FPR46:FPR49"/>
    <mergeCell ref="FOT46:FOT49"/>
    <mergeCell ref="FOZ46:FOZ49"/>
    <mergeCell ref="FPA46:FPA49"/>
    <mergeCell ref="FPB46:FPB49"/>
    <mergeCell ref="FPH46:FPH49"/>
    <mergeCell ref="FOJ46:FOJ49"/>
    <mergeCell ref="FOK46:FOK49"/>
    <mergeCell ref="FOL46:FOL49"/>
    <mergeCell ref="FOR46:FOR49"/>
    <mergeCell ref="FOS46:FOS49"/>
    <mergeCell ref="FNU46:FNU49"/>
    <mergeCell ref="FNV46:FNV49"/>
    <mergeCell ref="FOB46:FOB49"/>
    <mergeCell ref="FOC46:FOC49"/>
    <mergeCell ref="FOD46:FOD49"/>
    <mergeCell ref="FNF46:FNF49"/>
    <mergeCell ref="FNL46:FNL49"/>
    <mergeCell ref="FNM46:FNM49"/>
    <mergeCell ref="FNN46:FNN49"/>
    <mergeCell ref="FNT46:FNT49"/>
    <mergeCell ref="FMV46:FMV49"/>
    <mergeCell ref="FMW46:FMW49"/>
    <mergeCell ref="FMX46:FMX49"/>
    <mergeCell ref="FND46:FND49"/>
    <mergeCell ref="FNE46:FNE49"/>
    <mergeCell ref="FMG46:FMG49"/>
    <mergeCell ref="FMH46:FMH49"/>
    <mergeCell ref="FMN46:FMN49"/>
    <mergeCell ref="FMO46:FMO49"/>
    <mergeCell ref="FMP46:FMP49"/>
    <mergeCell ref="FLR46:FLR49"/>
    <mergeCell ref="FLX46:FLX49"/>
    <mergeCell ref="FLY46:FLY49"/>
    <mergeCell ref="FLZ46:FLZ49"/>
    <mergeCell ref="FMF46:FMF49"/>
    <mergeCell ref="FLH46:FLH49"/>
    <mergeCell ref="FLI46:FLI49"/>
    <mergeCell ref="FLJ46:FLJ49"/>
    <mergeCell ref="FLP46:FLP49"/>
    <mergeCell ref="FLQ46:FLQ49"/>
    <mergeCell ref="FKS46:FKS49"/>
    <mergeCell ref="FKT46:FKT49"/>
    <mergeCell ref="FKZ46:FKZ49"/>
    <mergeCell ref="FLA46:FLA49"/>
    <mergeCell ref="FLB46:FLB49"/>
    <mergeCell ref="FKD46:FKD49"/>
    <mergeCell ref="FKJ46:FKJ49"/>
    <mergeCell ref="FKK46:FKK49"/>
    <mergeCell ref="FKL46:FKL49"/>
    <mergeCell ref="FKR46:FKR49"/>
    <mergeCell ref="FJT46:FJT49"/>
    <mergeCell ref="FJU46:FJU49"/>
    <mergeCell ref="FJV46:FJV49"/>
    <mergeCell ref="FKB46:FKB49"/>
    <mergeCell ref="FKC46:FKC49"/>
    <mergeCell ref="FJE46:FJE49"/>
    <mergeCell ref="FJF46:FJF49"/>
    <mergeCell ref="FJL46:FJL49"/>
    <mergeCell ref="FJM46:FJM49"/>
    <mergeCell ref="FJN46:FJN49"/>
    <mergeCell ref="FIP46:FIP49"/>
    <mergeCell ref="FIV46:FIV49"/>
    <mergeCell ref="FIW46:FIW49"/>
    <mergeCell ref="FIX46:FIX49"/>
    <mergeCell ref="FJD46:FJD49"/>
    <mergeCell ref="FIF46:FIF49"/>
    <mergeCell ref="FIG46:FIG49"/>
    <mergeCell ref="FIH46:FIH49"/>
    <mergeCell ref="FIN46:FIN49"/>
    <mergeCell ref="FIO46:FIO49"/>
    <mergeCell ref="FHQ46:FHQ49"/>
    <mergeCell ref="FHR46:FHR49"/>
    <mergeCell ref="FHX46:FHX49"/>
    <mergeCell ref="FHY46:FHY49"/>
    <mergeCell ref="FHZ46:FHZ49"/>
    <mergeCell ref="FHB46:FHB49"/>
    <mergeCell ref="FHH46:FHH49"/>
    <mergeCell ref="FHI46:FHI49"/>
    <mergeCell ref="FHJ46:FHJ49"/>
    <mergeCell ref="FHP46:FHP49"/>
    <mergeCell ref="FGR46:FGR49"/>
    <mergeCell ref="FGS46:FGS49"/>
    <mergeCell ref="FGT46:FGT49"/>
    <mergeCell ref="FGZ46:FGZ49"/>
    <mergeCell ref="FHA46:FHA49"/>
    <mergeCell ref="FGC46:FGC49"/>
    <mergeCell ref="FGD46:FGD49"/>
    <mergeCell ref="FGJ46:FGJ49"/>
    <mergeCell ref="FGK46:FGK49"/>
    <mergeCell ref="FGL46:FGL49"/>
    <mergeCell ref="FFN46:FFN49"/>
    <mergeCell ref="FFT46:FFT49"/>
    <mergeCell ref="FFU46:FFU49"/>
    <mergeCell ref="FFV46:FFV49"/>
    <mergeCell ref="FGB46:FGB49"/>
    <mergeCell ref="FFD46:FFD49"/>
    <mergeCell ref="FFE46:FFE49"/>
    <mergeCell ref="FFF46:FFF49"/>
    <mergeCell ref="FFL46:FFL49"/>
    <mergeCell ref="FFM46:FFM49"/>
    <mergeCell ref="FEO46:FEO49"/>
    <mergeCell ref="FEP46:FEP49"/>
    <mergeCell ref="FEV46:FEV49"/>
    <mergeCell ref="FEW46:FEW49"/>
    <mergeCell ref="FEX46:FEX49"/>
    <mergeCell ref="FDZ46:FDZ49"/>
    <mergeCell ref="FEF46:FEF49"/>
    <mergeCell ref="FEG46:FEG49"/>
    <mergeCell ref="FEH46:FEH49"/>
    <mergeCell ref="FEN46:FEN49"/>
    <mergeCell ref="FDP46:FDP49"/>
    <mergeCell ref="FDQ46:FDQ49"/>
    <mergeCell ref="FDR46:FDR49"/>
    <mergeCell ref="FDX46:FDX49"/>
    <mergeCell ref="FDY46:FDY49"/>
    <mergeCell ref="FDA46:FDA49"/>
    <mergeCell ref="FDB46:FDB49"/>
    <mergeCell ref="FDH46:FDH49"/>
    <mergeCell ref="FDI46:FDI49"/>
    <mergeCell ref="FDJ46:FDJ49"/>
    <mergeCell ref="FCL46:FCL49"/>
    <mergeCell ref="FCR46:FCR49"/>
    <mergeCell ref="FCS46:FCS49"/>
    <mergeCell ref="FCT46:FCT49"/>
    <mergeCell ref="FCZ46:FCZ49"/>
    <mergeCell ref="FCB46:FCB49"/>
    <mergeCell ref="FCC46:FCC49"/>
    <mergeCell ref="FCD46:FCD49"/>
    <mergeCell ref="FCJ46:FCJ49"/>
    <mergeCell ref="FCK46:FCK49"/>
    <mergeCell ref="FBM46:FBM49"/>
    <mergeCell ref="FBN46:FBN49"/>
    <mergeCell ref="FBT46:FBT49"/>
    <mergeCell ref="FBU46:FBU49"/>
    <mergeCell ref="FBV46:FBV49"/>
    <mergeCell ref="FAX46:FAX49"/>
    <mergeCell ref="FBD46:FBD49"/>
    <mergeCell ref="FBE46:FBE49"/>
    <mergeCell ref="FBF46:FBF49"/>
    <mergeCell ref="FBL46:FBL49"/>
    <mergeCell ref="FAN46:FAN49"/>
    <mergeCell ref="FAO46:FAO49"/>
    <mergeCell ref="FAP46:FAP49"/>
    <mergeCell ref="FAV46:FAV49"/>
    <mergeCell ref="FAW46:FAW49"/>
    <mergeCell ref="EZY46:EZY49"/>
    <mergeCell ref="EZZ46:EZZ49"/>
    <mergeCell ref="FAF46:FAF49"/>
    <mergeCell ref="FAG46:FAG49"/>
    <mergeCell ref="FAH46:FAH49"/>
    <mergeCell ref="EZJ46:EZJ49"/>
    <mergeCell ref="EZP46:EZP49"/>
    <mergeCell ref="EZQ46:EZQ49"/>
    <mergeCell ref="EZR46:EZR49"/>
    <mergeCell ref="EZX46:EZX49"/>
    <mergeCell ref="EYZ46:EYZ49"/>
    <mergeCell ref="EZA46:EZA49"/>
    <mergeCell ref="EZB46:EZB49"/>
    <mergeCell ref="EZH46:EZH49"/>
    <mergeCell ref="EZI46:EZI49"/>
    <mergeCell ref="EYK46:EYK49"/>
    <mergeCell ref="EYL46:EYL49"/>
    <mergeCell ref="EYR46:EYR49"/>
    <mergeCell ref="EYS46:EYS49"/>
    <mergeCell ref="EYT46:EYT49"/>
    <mergeCell ref="EXV46:EXV49"/>
    <mergeCell ref="EYB46:EYB49"/>
    <mergeCell ref="EYC46:EYC49"/>
    <mergeCell ref="EYD46:EYD49"/>
    <mergeCell ref="EYJ46:EYJ49"/>
    <mergeCell ref="EXL46:EXL49"/>
    <mergeCell ref="EXM46:EXM49"/>
    <mergeCell ref="EXN46:EXN49"/>
    <mergeCell ref="EXT46:EXT49"/>
    <mergeCell ref="EXU46:EXU49"/>
    <mergeCell ref="EWW46:EWW49"/>
    <mergeCell ref="EWX46:EWX49"/>
    <mergeCell ref="EXD46:EXD49"/>
    <mergeCell ref="EXE46:EXE49"/>
    <mergeCell ref="EXF46:EXF49"/>
    <mergeCell ref="EWH46:EWH49"/>
    <mergeCell ref="EWN46:EWN49"/>
    <mergeCell ref="EWO46:EWO49"/>
    <mergeCell ref="EWP46:EWP49"/>
    <mergeCell ref="EWV46:EWV49"/>
    <mergeCell ref="EVX46:EVX49"/>
    <mergeCell ref="EVY46:EVY49"/>
    <mergeCell ref="EVZ46:EVZ49"/>
    <mergeCell ref="EWF46:EWF49"/>
    <mergeCell ref="EWG46:EWG49"/>
    <mergeCell ref="EVI46:EVI49"/>
    <mergeCell ref="EVJ46:EVJ49"/>
    <mergeCell ref="EVP46:EVP49"/>
    <mergeCell ref="EVQ46:EVQ49"/>
    <mergeCell ref="EVR46:EVR49"/>
    <mergeCell ref="EUT46:EUT49"/>
    <mergeCell ref="EUZ46:EUZ49"/>
    <mergeCell ref="EVA46:EVA49"/>
    <mergeCell ref="EVB46:EVB49"/>
    <mergeCell ref="EVH46:EVH49"/>
    <mergeCell ref="EUJ46:EUJ49"/>
    <mergeCell ref="EUK46:EUK49"/>
    <mergeCell ref="EUL46:EUL49"/>
    <mergeCell ref="EUR46:EUR49"/>
    <mergeCell ref="EUS46:EUS49"/>
    <mergeCell ref="ETU46:ETU49"/>
    <mergeCell ref="ETV46:ETV49"/>
    <mergeCell ref="EUB46:EUB49"/>
    <mergeCell ref="EUC46:EUC49"/>
    <mergeCell ref="EUD46:EUD49"/>
    <mergeCell ref="ETF46:ETF49"/>
    <mergeCell ref="ETL46:ETL49"/>
    <mergeCell ref="ETM46:ETM49"/>
    <mergeCell ref="ETN46:ETN49"/>
    <mergeCell ref="ETT46:ETT49"/>
    <mergeCell ref="ESV46:ESV49"/>
    <mergeCell ref="ESW46:ESW49"/>
    <mergeCell ref="ESX46:ESX49"/>
    <mergeCell ref="ETD46:ETD49"/>
    <mergeCell ref="ETE46:ETE49"/>
    <mergeCell ref="ESG46:ESG49"/>
    <mergeCell ref="ESH46:ESH49"/>
    <mergeCell ref="ESN46:ESN49"/>
    <mergeCell ref="ESO46:ESO49"/>
    <mergeCell ref="ESP46:ESP49"/>
    <mergeCell ref="ERR46:ERR49"/>
    <mergeCell ref="ERX46:ERX49"/>
    <mergeCell ref="ERY46:ERY49"/>
    <mergeCell ref="ERZ46:ERZ49"/>
    <mergeCell ref="ESF46:ESF49"/>
    <mergeCell ref="ERH46:ERH49"/>
    <mergeCell ref="ERI46:ERI49"/>
    <mergeCell ref="ERJ46:ERJ49"/>
    <mergeCell ref="ERP46:ERP49"/>
    <mergeCell ref="ERQ46:ERQ49"/>
    <mergeCell ref="EQS46:EQS49"/>
    <mergeCell ref="EQT46:EQT49"/>
    <mergeCell ref="EQZ46:EQZ49"/>
    <mergeCell ref="ERA46:ERA49"/>
    <mergeCell ref="ERB46:ERB49"/>
    <mergeCell ref="EQD46:EQD49"/>
    <mergeCell ref="EQJ46:EQJ49"/>
    <mergeCell ref="EQK46:EQK49"/>
    <mergeCell ref="EQL46:EQL49"/>
    <mergeCell ref="EQR46:EQR49"/>
    <mergeCell ref="EPT46:EPT49"/>
    <mergeCell ref="EPU46:EPU49"/>
    <mergeCell ref="EPV46:EPV49"/>
    <mergeCell ref="EQB46:EQB49"/>
    <mergeCell ref="EQC46:EQC49"/>
    <mergeCell ref="EPE46:EPE49"/>
    <mergeCell ref="EPF46:EPF49"/>
    <mergeCell ref="EPL46:EPL49"/>
    <mergeCell ref="EPM46:EPM49"/>
    <mergeCell ref="EPN46:EPN49"/>
    <mergeCell ref="EOP46:EOP49"/>
    <mergeCell ref="EOV46:EOV49"/>
    <mergeCell ref="EOW46:EOW49"/>
    <mergeCell ref="EOX46:EOX49"/>
    <mergeCell ref="EPD46:EPD49"/>
    <mergeCell ref="EOF46:EOF49"/>
    <mergeCell ref="EOG46:EOG49"/>
    <mergeCell ref="EOH46:EOH49"/>
    <mergeCell ref="EON46:EON49"/>
    <mergeCell ref="EOO46:EOO49"/>
    <mergeCell ref="ENQ46:ENQ49"/>
    <mergeCell ref="ENR46:ENR49"/>
    <mergeCell ref="ENX46:ENX49"/>
    <mergeCell ref="ENY46:ENY49"/>
    <mergeCell ref="ENZ46:ENZ49"/>
    <mergeCell ref="ENB46:ENB49"/>
    <mergeCell ref="ENH46:ENH49"/>
    <mergeCell ref="ENI46:ENI49"/>
    <mergeCell ref="ENJ46:ENJ49"/>
    <mergeCell ref="ENP46:ENP49"/>
    <mergeCell ref="EMR46:EMR49"/>
    <mergeCell ref="EMS46:EMS49"/>
    <mergeCell ref="EMT46:EMT49"/>
    <mergeCell ref="EMZ46:EMZ49"/>
    <mergeCell ref="ENA46:ENA49"/>
    <mergeCell ref="EMC46:EMC49"/>
    <mergeCell ref="EMD46:EMD49"/>
    <mergeCell ref="EMJ46:EMJ49"/>
    <mergeCell ref="EMK46:EMK49"/>
    <mergeCell ref="EML46:EML49"/>
    <mergeCell ref="ELN46:ELN49"/>
    <mergeCell ref="ELT46:ELT49"/>
    <mergeCell ref="ELU46:ELU49"/>
    <mergeCell ref="ELV46:ELV49"/>
    <mergeCell ref="EMB46:EMB49"/>
    <mergeCell ref="ELD46:ELD49"/>
    <mergeCell ref="ELE46:ELE49"/>
    <mergeCell ref="ELF46:ELF49"/>
    <mergeCell ref="ELL46:ELL49"/>
    <mergeCell ref="ELM46:ELM49"/>
    <mergeCell ref="EKO46:EKO49"/>
    <mergeCell ref="EKP46:EKP49"/>
    <mergeCell ref="EKV46:EKV49"/>
    <mergeCell ref="EKW46:EKW49"/>
    <mergeCell ref="EKX46:EKX49"/>
    <mergeCell ref="EJZ46:EJZ49"/>
    <mergeCell ref="EKF46:EKF49"/>
    <mergeCell ref="EKG46:EKG49"/>
    <mergeCell ref="EKH46:EKH49"/>
    <mergeCell ref="EKN46:EKN49"/>
    <mergeCell ref="EJP46:EJP49"/>
    <mergeCell ref="EJQ46:EJQ49"/>
    <mergeCell ref="EJR46:EJR49"/>
    <mergeCell ref="EJX46:EJX49"/>
    <mergeCell ref="EJY46:EJY49"/>
    <mergeCell ref="EJA46:EJA49"/>
    <mergeCell ref="EJB46:EJB49"/>
    <mergeCell ref="EJH46:EJH49"/>
    <mergeCell ref="EJI46:EJI49"/>
    <mergeCell ref="EJJ46:EJJ49"/>
    <mergeCell ref="EIL46:EIL49"/>
    <mergeCell ref="EIR46:EIR49"/>
    <mergeCell ref="EIS46:EIS49"/>
    <mergeCell ref="EIT46:EIT49"/>
    <mergeCell ref="EIZ46:EIZ49"/>
    <mergeCell ref="EIB46:EIB49"/>
    <mergeCell ref="EIC46:EIC49"/>
    <mergeCell ref="EID46:EID49"/>
    <mergeCell ref="EIJ46:EIJ49"/>
    <mergeCell ref="EIK46:EIK49"/>
    <mergeCell ref="EHM46:EHM49"/>
    <mergeCell ref="EHN46:EHN49"/>
    <mergeCell ref="EHT46:EHT49"/>
    <mergeCell ref="EHU46:EHU49"/>
    <mergeCell ref="EHV46:EHV49"/>
    <mergeCell ref="EGX46:EGX49"/>
    <mergeCell ref="EHD46:EHD49"/>
    <mergeCell ref="EHE46:EHE49"/>
    <mergeCell ref="EHF46:EHF49"/>
    <mergeCell ref="EHL46:EHL49"/>
    <mergeCell ref="EGN46:EGN49"/>
    <mergeCell ref="EGO46:EGO49"/>
    <mergeCell ref="EGP46:EGP49"/>
    <mergeCell ref="EGV46:EGV49"/>
    <mergeCell ref="EGW46:EGW49"/>
    <mergeCell ref="EFY46:EFY49"/>
    <mergeCell ref="EFZ46:EFZ49"/>
    <mergeCell ref="EGF46:EGF49"/>
    <mergeCell ref="EGG46:EGG49"/>
    <mergeCell ref="EGH46:EGH49"/>
    <mergeCell ref="EFJ46:EFJ49"/>
    <mergeCell ref="EFP46:EFP49"/>
    <mergeCell ref="EFQ46:EFQ49"/>
    <mergeCell ref="EFR46:EFR49"/>
    <mergeCell ref="EFX46:EFX49"/>
    <mergeCell ref="EEZ46:EEZ49"/>
    <mergeCell ref="EFA46:EFA49"/>
    <mergeCell ref="EFB46:EFB49"/>
    <mergeCell ref="EFH46:EFH49"/>
    <mergeCell ref="EFI46:EFI49"/>
    <mergeCell ref="EEK46:EEK49"/>
    <mergeCell ref="EEL46:EEL49"/>
    <mergeCell ref="EER46:EER49"/>
    <mergeCell ref="EES46:EES49"/>
    <mergeCell ref="EET46:EET49"/>
    <mergeCell ref="EDV46:EDV49"/>
    <mergeCell ref="EEB46:EEB49"/>
    <mergeCell ref="EEC46:EEC49"/>
    <mergeCell ref="EED46:EED49"/>
    <mergeCell ref="EEJ46:EEJ49"/>
    <mergeCell ref="EDL46:EDL49"/>
    <mergeCell ref="EDM46:EDM49"/>
    <mergeCell ref="EDN46:EDN49"/>
    <mergeCell ref="EDT46:EDT49"/>
    <mergeCell ref="EDU46:EDU49"/>
    <mergeCell ref="ECW46:ECW49"/>
    <mergeCell ref="ECX46:ECX49"/>
    <mergeCell ref="EDD46:EDD49"/>
    <mergeCell ref="EDE46:EDE49"/>
    <mergeCell ref="EDF46:EDF49"/>
    <mergeCell ref="ECH46:ECH49"/>
    <mergeCell ref="ECN46:ECN49"/>
    <mergeCell ref="ECO46:ECO49"/>
    <mergeCell ref="ECP46:ECP49"/>
    <mergeCell ref="ECV46:ECV49"/>
    <mergeCell ref="EBX46:EBX49"/>
    <mergeCell ref="EBY46:EBY49"/>
    <mergeCell ref="EBZ46:EBZ49"/>
    <mergeCell ref="ECF46:ECF49"/>
    <mergeCell ref="ECG46:ECG49"/>
    <mergeCell ref="EBI46:EBI49"/>
    <mergeCell ref="EBJ46:EBJ49"/>
    <mergeCell ref="EBP46:EBP49"/>
    <mergeCell ref="EBQ46:EBQ49"/>
    <mergeCell ref="EBR46:EBR49"/>
    <mergeCell ref="EAT46:EAT49"/>
    <mergeCell ref="EAZ46:EAZ49"/>
    <mergeCell ref="EBA46:EBA49"/>
    <mergeCell ref="EBB46:EBB49"/>
    <mergeCell ref="EBH46:EBH49"/>
    <mergeCell ref="EAJ46:EAJ49"/>
    <mergeCell ref="EAK46:EAK49"/>
    <mergeCell ref="EAL46:EAL49"/>
    <mergeCell ref="EAR46:EAR49"/>
    <mergeCell ref="EAS46:EAS49"/>
    <mergeCell ref="DZU46:DZU49"/>
    <mergeCell ref="DZV46:DZV49"/>
    <mergeCell ref="EAB46:EAB49"/>
    <mergeCell ref="EAC46:EAC49"/>
    <mergeCell ref="EAD46:EAD49"/>
    <mergeCell ref="DZF46:DZF49"/>
    <mergeCell ref="DZL46:DZL49"/>
    <mergeCell ref="DZM46:DZM49"/>
    <mergeCell ref="DZN46:DZN49"/>
    <mergeCell ref="DZT46:DZT49"/>
    <mergeCell ref="DYV46:DYV49"/>
    <mergeCell ref="DYW46:DYW49"/>
    <mergeCell ref="DYX46:DYX49"/>
    <mergeCell ref="DZD46:DZD49"/>
    <mergeCell ref="DZE46:DZE49"/>
    <mergeCell ref="DYG46:DYG49"/>
    <mergeCell ref="DYH46:DYH49"/>
    <mergeCell ref="DYN46:DYN49"/>
    <mergeCell ref="DYO46:DYO49"/>
    <mergeCell ref="DYP46:DYP49"/>
    <mergeCell ref="DXR46:DXR49"/>
    <mergeCell ref="DXX46:DXX49"/>
    <mergeCell ref="DXY46:DXY49"/>
    <mergeCell ref="DXZ46:DXZ49"/>
    <mergeCell ref="DYF46:DYF49"/>
    <mergeCell ref="DXH46:DXH49"/>
    <mergeCell ref="DXI46:DXI49"/>
    <mergeCell ref="DXJ46:DXJ49"/>
    <mergeCell ref="DXP46:DXP49"/>
    <mergeCell ref="DXQ46:DXQ49"/>
    <mergeCell ref="DWS46:DWS49"/>
    <mergeCell ref="DWT46:DWT49"/>
    <mergeCell ref="DWZ46:DWZ49"/>
    <mergeCell ref="DXA46:DXA49"/>
    <mergeCell ref="DXB46:DXB49"/>
    <mergeCell ref="DWD46:DWD49"/>
    <mergeCell ref="DWJ46:DWJ49"/>
    <mergeCell ref="DWK46:DWK49"/>
    <mergeCell ref="DWL46:DWL49"/>
    <mergeCell ref="DWR46:DWR49"/>
    <mergeCell ref="DVT46:DVT49"/>
    <mergeCell ref="DVU46:DVU49"/>
    <mergeCell ref="DVV46:DVV49"/>
    <mergeCell ref="DWB46:DWB49"/>
    <mergeCell ref="DWC46:DWC49"/>
    <mergeCell ref="DVE46:DVE49"/>
    <mergeCell ref="DVF46:DVF49"/>
    <mergeCell ref="DVL46:DVL49"/>
    <mergeCell ref="DVM46:DVM49"/>
    <mergeCell ref="DVN46:DVN49"/>
    <mergeCell ref="DUP46:DUP49"/>
    <mergeCell ref="DUV46:DUV49"/>
    <mergeCell ref="DUW46:DUW49"/>
    <mergeCell ref="DUX46:DUX49"/>
    <mergeCell ref="DVD46:DVD49"/>
    <mergeCell ref="DUF46:DUF49"/>
    <mergeCell ref="DUG46:DUG49"/>
    <mergeCell ref="DUH46:DUH49"/>
    <mergeCell ref="DUN46:DUN49"/>
    <mergeCell ref="DUO46:DUO49"/>
    <mergeCell ref="DTQ46:DTQ49"/>
    <mergeCell ref="DTR46:DTR49"/>
    <mergeCell ref="DTX46:DTX49"/>
    <mergeCell ref="DTY46:DTY49"/>
    <mergeCell ref="DTZ46:DTZ49"/>
    <mergeCell ref="DTB46:DTB49"/>
    <mergeCell ref="DTH46:DTH49"/>
    <mergeCell ref="DTI46:DTI49"/>
    <mergeCell ref="DTJ46:DTJ49"/>
    <mergeCell ref="DTP46:DTP49"/>
    <mergeCell ref="DSR46:DSR49"/>
    <mergeCell ref="DSS46:DSS49"/>
    <mergeCell ref="DST46:DST49"/>
    <mergeCell ref="DSZ46:DSZ49"/>
    <mergeCell ref="DTA46:DTA49"/>
    <mergeCell ref="DSC46:DSC49"/>
    <mergeCell ref="DSD46:DSD49"/>
    <mergeCell ref="DSJ46:DSJ49"/>
    <mergeCell ref="DSK46:DSK49"/>
    <mergeCell ref="DSL46:DSL49"/>
    <mergeCell ref="DRN46:DRN49"/>
    <mergeCell ref="DRT46:DRT49"/>
    <mergeCell ref="DRU46:DRU49"/>
    <mergeCell ref="DRV46:DRV49"/>
    <mergeCell ref="DSB46:DSB49"/>
    <mergeCell ref="DRD46:DRD49"/>
    <mergeCell ref="DRE46:DRE49"/>
    <mergeCell ref="DRF46:DRF49"/>
    <mergeCell ref="DRL46:DRL49"/>
    <mergeCell ref="DRM46:DRM49"/>
    <mergeCell ref="DQO46:DQO49"/>
    <mergeCell ref="DQP46:DQP49"/>
    <mergeCell ref="DQV46:DQV49"/>
    <mergeCell ref="DQW46:DQW49"/>
    <mergeCell ref="DQX46:DQX49"/>
    <mergeCell ref="DPZ46:DPZ49"/>
    <mergeCell ref="DQF46:DQF49"/>
    <mergeCell ref="DQG46:DQG49"/>
    <mergeCell ref="DQH46:DQH49"/>
    <mergeCell ref="DQN46:DQN49"/>
    <mergeCell ref="DPP46:DPP49"/>
    <mergeCell ref="DPQ46:DPQ49"/>
    <mergeCell ref="DPR46:DPR49"/>
    <mergeCell ref="DPX46:DPX49"/>
    <mergeCell ref="DPY46:DPY49"/>
    <mergeCell ref="DPA46:DPA49"/>
    <mergeCell ref="DPB46:DPB49"/>
    <mergeCell ref="DPH46:DPH49"/>
    <mergeCell ref="DPI46:DPI49"/>
    <mergeCell ref="DPJ46:DPJ49"/>
    <mergeCell ref="DOL46:DOL49"/>
    <mergeCell ref="DOR46:DOR49"/>
    <mergeCell ref="DOS46:DOS49"/>
    <mergeCell ref="DOT46:DOT49"/>
    <mergeCell ref="DOZ46:DOZ49"/>
    <mergeCell ref="DOB46:DOB49"/>
    <mergeCell ref="DOC46:DOC49"/>
    <mergeCell ref="DOD46:DOD49"/>
    <mergeCell ref="DOJ46:DOJ49"/>
    <mergeCell ref="DOK46:DOK49"/>
    <mergeCell ref="DNM46:DNM49"/>
    <mergeCell ref="DNN46:DNN49"/>
    <mergeCell ref="DNT46:DNT49"/>
    <mergeCell ref="DNU46:DNU49"/>
    <mergeCell ref="DNV46:DNV49"/>
    <mergeCell ref="DMX46:DMX49"/>
    <mergeCell ref="DND46:DND49"/>
    <mergeCell ref="DNE46:DNE49"/>
    <mergeCell ref="DNF46:DNF49"/>
    <mergeCell ref="DNL46:DNL49"/>
    <mergeCell ref="DMN46:DMN49"/>
    <mergeCell ref="DMO46:DMO49"/>
    <mergeCell ref="DMP46:DMP49"/>
    <mergeCell ref="DMV46:DMV49"/>
    <mergeCell ref="DMW46:DMW49"/>
    <mergeCell ref="DLY46:DLY49"/>
    <mergeCell ref="DLZ46:DLZ49"/>
    <mergeCell ref="DMF46:DMF49"/>
    <mergeCell ref="DMG46:DMG49"/>
    <mergeCell ref="DMH46:DMH49"/>
    <mergeCell ref="DLJ46:DLJ49"/>
    <mergeCell ref="DLP46:DLP49"/>
    <mergeCell ref="DLQ46:DLQ49"/>
    <mergeCell ref="DLR46:DLR49"/>
    <mergeCell ref="DLX46:DLX49"/>
    <mergeCell ref="DKZ46:DKZ49"/>
    <mergeCell ref="DLA46:DLA49"/>
    <mergeCell ref="DLB46:DLB49"/>
    <mergeCell ref="DLH46:DLH49"/>
    <mergeCell ref="DLI46:DLI49"/>
    <mergeCell ref="DKK46:DKK49"/>
    <mergeCell ref="DKL46:DKL49"/>
    <mergeCell ref="DKR46:DKR49"/>
    <mergeCell ref="DKS46:DKS49"/>
    <mergeCell ref="DKT46:DKT49"/>
    <mergeCell ref="DJV46:DJV49"/>
    <mergeCell ref="DKB46:DKB49"/>
    <mergeCell ref="DKC46:DKC49"/>
    <mergeCell ref="DKD46:DKD49"/>
    <mergeCell ref="DKJ46:DKJ49"/>
    <mergeCell ref="DJL46:DJL49"/>
    <mergeCell ref="DJM46:DJM49"/>
    <mergeCell ref="DJN46:DJN49"/>
    <mergeCell ref="DJT46:DJT49"/>
    <mergeCell ref="DJU46:DJU49"/>
    <mergeCell ref="DIW46:DIW49"/>
    <mergeCell ref="DIX46:DIX49"/>
    <mergeCell ref="DJD46:DJD49"/>
    <mergeCell ref="DJE46:DJE49"/>
    <mergeCell ref="DJF46:DJF49"/>
    <mergeCell ref="DIH46:DIH49"/>
    <mergeCell ref="DIN46:DIN49"/>
    <mergeCell ref="DIO46:DIO49"/>
    <mergeCell ref="DIP46:DIP49"/>
    <mergeCell ref="DIV46:DIV49"/>
    <mergeCell ref="DHX46:DHX49"/>
    <mergeCell ref="DHY46:DHY49"/>
    <mergeCell ref="DHZ46:DHZ49"/>
    <mergeCell ref="DIF46:DIF49"/>
    <mergeCell ref="DIG46:DIG49"/>
    <mergeCell ref="DHI46:DHI49"/>
    <mergeCell ref="DHJ46:DHJ49"/>
    <mergeCell ref="DHP46:DHP49"/>
    <mergeCell ref="DHQ46:DHQ49"/>
    <mergeCell ref="DHR46:DHR49"/>
    <mergeCell ref="DGT46:DGT49"/>
    <mergeCell ref="DGZ46:DGZ49"/>
    <mergeCell ref="DHA46:DHA49"/>
    <mergeCell ref="DHB46:DHB49"/>
    <mergeCell ref="DHH46:DHH49"/>
    <mergeCell ref="DGJ46:DGJ49"/>
    <mergeCell ref="DGK46:DGK49"/>
    <mergeCell ref="DGL46:DGL49"/>
    <mergeCell ref="DGR46:DGR49"/>
    <mergeCell ref="DGS46:DGS49"/>
    <mergeCell ref="DFU46:DFU49"/>
    <mergeCell ref="DFV46:DFV49"/>
    <mergeCell ref="DGB46:DGB49"/>
    <mergeCell ref="DGC46:DGC49"/>
    <mergeCell ref="DGD46:DGD49"/>
    <mergeCell ref="DFF46:DFF49"/>
    <mergeCell ref="DFL46:DFL49"/>
    <mergeCell ref="DFM46:DFM49"/>
    <mergeCell ref="DFN46:DFN49"/>
    <mergeCell ref="DFT46:DFT49"/>
    <mergeCell ref="DEV46:DEV49"/>
    <mergeCell ref="DEW46:DEW49"/>
    <mergeCell ref="DEX46:DEX49"/>
    <mergeCell ref="DFD46:DFD49"/>
    <mergeCell ref="DFE46:DFE49"/>
    <mergeCell ref="DEG46:DEG49"/>
    <mergeCell ref="DEH46:DEH49"/>
    <mergeCell ref="DEN46:DEN49"/>
    <mergeCell ref="DEO46:DEO49"/>
    <mergeCell ref="DEP46:DEP49"/>
    <mergeCell ref="DDR46:DDR49"/>
    <mergeCell ref="DDX46:DDX49"/>
    <mergeCell ref="DDY46:DDY49"/>
    <mergeCell ref="DDZ46:DDZ49"/>
    <mergeCell ref="DEF46:DEF49"/>
    <mergeCell ref="DDH46:DDH49"/>
    <mergeCell ref="DDI46:DDI49"/>
    <mergeCell ref="DDJ46:DDJ49"/>
    <mergeCell ref="DDP46:DDP49"/>
    <mergeCell ref="DDQ46:DDQ49"/>
    <mergeCell ref="DCS46:DCS49"/>
    <mergeCell ref="DCT46:DCT49"/>
    <mergeCell ref="DCZ46:DCZ49"/>
    <mergeCell ref="DDA46:DDA49"/>
    <mergeCell ref="DDB46:DDB49"/>
    <mergeCell ref="DCD46:DCD49"/>
    <mergeCell ref="DCJ46:DCJ49"/>
    <mergeCell ref="DCK46:DCK49"/>
    <mergeCell ref="DCL46:DCL49"/>
    <mergeCell ref="DCR46:DCR49"/>
    <mergeCell ref="DBT46:DBT49"/>
    <mergeCell ref="DBU46:DBU49"/>
    <mergeCell ref="DBV46:DBV49"/>
    <mergeCell ref="DCB46:DCB49"/>
    <mergeCell ref="DCC46:DCC49"/>
    <mergeCell ref="DBE46:DBE49"/>
    <mergeCell ref="DBF46:DBF49"/>
    <mergeCell ref="DBL46:DBL49"/>
    <mergeCell ref="DBM46:DBM49"/>
    <mergeCell ref="DBN46:DBN49"/>
    <mergeCell ref="DAP46:DAP49"/>
    <mergeCell ref="DAV46:DAV49"/>
    <mergeCell ref="DAW46:DAW49"/>
    <mergeCell ref="DAX46:DAX49"/>
    <mergeCell ref="DBD46:DBD49"/>
    <mergeCell ref="DAF46:DAF49"/>
    <mergeCell ref="DAG46:DAG49"/>
    <mergeCell ref="DAH46:DAH49"/>
    <mergeCell ref="DAN46:DAN49"/>
    <mergeCell ref="DAO46:DAO49"/>
    <mergeCell ref="CZQ46:CZQ49"/>
    <mergeCell ref="CZR46:CZR49"/>
    <mergeCell ref="CZX46:CZX49"/>
    <mergeCell ref="CZY46:CZY49"/>
    <mergeCell ref="CZZ46:CZZ49"/>
    <mergeCell ref="CZB46:CZB49"/>
    <mergeCell ref="CZH46:CZH49"/>
    <mergeCell ref="CZI46:CZI49"/>
    <mergeCell ref="CZJ46:CZJ49"/>
    <mergeCell ref="CZP46:CZP49"/>
    <mergeCell ref="CYR46:CYR49"/>
    <mergeCell ref="CYS46:CYS49"/>
    <mergeCell ref="CYT46:CYT49"/>
    <mergeCell ref="CYZ46:CYZ49"/>
    <mergeCell ref="CZA46:CZA49"/>
    <mergeCell ref="CYC46:CYC49"/>
    <mergeCell ref="CYD46:CYD49"/>
    <mergeCell ref="CYJ46:CYJ49"/>
    <mergeCell ref="CYK46:CYK49"/>
    <mergeCell ref="CYL46:CYL49"/>
    <mergeCell ref="CXN46:CXN49"/>
    <mergeCell ref="CXT46:CXT49"/>
    <mergeCell ref="CXU46:CXU49"/>
    <mergeCell ref="CXV46:CXV49"/>
    <mergeCell ref="CYB46:CYB49"/>
    <mergeCell ref="CXD46:CXD49"/>
    <mergeCell ref="CXE46:CXE49"/>
    <mergeCell ref="CXF46:CXF49"/>
    <mergeCell ref="CXL46:CXL49"/>
    <mergeCell ref="CXM46:CXM49"/>
    <mergeCell ref="CWO46:CWO49"/>
    <mergeCell ref="CWP46:CWP49"/>
    <mergeCell ref="CWV46:CWV49"/>
    <mergeCell ref="CWW46:CWW49"/>
    <mergeCell ref="CWX46:CWX49"/>
    <mergeCell ref="CVZ46:CVZ49"/>
    <mergeCell ref="CWF46:CWF49"/>
    <mergeCell ref="CWG46:CWG49"/>
    <mergeCell ref="CWH46:CWH49"/>
    <mergeCell ref="CWN46:CWN49"/>
    <mergeCell ref="CVP46:CVP49"/>
    <mergeCell ref="CVQ46:CVQ49"/>
    <mergeCell ref="CVR46:CVR49"/>
    <mergeCell ref="CVX46:CVX49"/>
    <mergeCell ref="CVY46:CVY49"/>
    <mergeCell ref="CVA46:CVA49"/>
    <mergeCell ref="CVB46:CVB49"/>
    <mergeCell ref="CVH46:CVH49"/>
    <mergeCell ref="CVI46:CVI49"/>
    <mergeCell ref="CVJ46:CVJ49"/>
    <mergeCell ref="CUL46:CUL49"/>
    <mergeCell ref="CUR46:CUR49"/>
    <mergeCell ref="CUS46:CUS49"/>
    <mergeCell ref="CUT46:CUT49"/>
    <mergeCell ref="CUZ46:CUZ49"/>
    <mergeCell ref="CUB46:CUB49"/>
    <mergeCell ref="CUC46:CUC49"/>
    <mergeCell ref="CUD46:CUD49"/>
    <mergeCell ref="CUJ46:CUJ49"/>
    <mergeCell ref="CUK46:CUK49"/>
    <mergeCell ref="CTM46:CTM49"/>
    <mergeCell ref="CTN46:CTN49"/>
    <mergeCell ref="CTT46:CTT49"/>
    <mergeCell ref="CTU46:CTU49"/>
    <mergeCell ref="CTV46:CTV49"/>
    <mergeCell ref="CSX46:CSX49"/>
    <mergeCell ref="CTD46:CTD49"/>
    <mergeCell ref="CTE46:CTE49"/>
    <mergeCell ref="CTF46:CTF49"/>
    <mergeCell ref="CTL46:CTL49"/>
    <mergeCell ref="CSN46:CSN49"/>
    <mergeCell ref="CSO46:CSO49"/>
    <mergeCell ref="CSP46:CSP49"/>
    <mergeCell ref="CSV46:CSV49"/>
    <mergeCell ref="CSW46:CSW49"/>
    <mergeCell ref="CRY46:CRY49"/>
    <mergeCell ref="CRZ46:CRZ49"/>
    <mergeCell ref="CSF46:CSF49"/>
    <mergeCell ref="CSG46:CSG49"/>
    <mergeCell ref="CSH46:CSH49"/>
    <mergeCell ref="CRJ46:CRJ49"/>
    <mergeCell ref="CRP46:CRP49"/>
    <mergeCell ref="CRQ46:CRQ49"/>
    <mergeCell ref="CRR46:CRR49"/>
    <mergeCell ref="CRX46:CRX49"/>
    <mergeCell ref="CQZ46:CQZ49"/>
    <mergeCell ref="CRA46:CRA49"/>
    <mergeCell ref="CRB46:CRB49"/>
    <mergeCell ref="CRH46:CRH49"/>
    <mergeCell ref="CRI46:CRI49"/>
    <mergeCell ref="CQK46:CQK49"/>
    <mergeCell ref="CQL46:CQL49"/>
    <mergeCell ref="CQR46:CQR49"/>
    <mergeCell ref="CQS46:CQS49"/>
    <mergeCell ref="CQT46:CQT49"/>
    <mergeCell ref="CPV46:CPV49"/>
    <mergeCell ref="CQB46:CQB49"/>
    <mergeCell ref="CQC46:CQC49"/>
    <mergeCell ref="CQD46:CQD49"/>
    <mergeCell ref="CQJ46:CQJ49"/>
    <mergeCell ref="CPL46:CPL49"/>
    <mergeCell ref="CPM46:CPM49"/>
    <mergeCell ref="CPN46:CPN49"/>
    <mergeCell ref="CPT46:CPT49"/>
    <mergeCell ref="CPU46:CPU49"/>
    <mergeCell ref="COW46:COW49"/>
    <mergeCell ref="COX46:COX49"/>
    <mergeCell ref="CPD46:CPD49"/>
    <mergeCell ref="CPE46:CPE49"/>
    <mergeCell ref="CPF46:CPF49"/>
    <mergeCell ref="COH46:COH49"/>
    <mergeCell ref="CON46:CON49"/>
    <mergeCell ref="COO46:COO49"/>
    <mergeCell ref="COP46:COP49"/>
    <mergeCell ref="COV46:COV49"/>
    <mergeCell ref="CNX46:CNX49"/>
    <mergeCell ref="CNY46:CNY49"/>
    <mergeCell ref="CNZ46:CNZ49"/>
    <mergeCell ref="COF46:COF49"/>
    <mergeCell ref="COG46:COG49"/>
    <mergeCell ref="CNI46:CNI49"/>
    <mergeCell ref="CNJ46:CNJ49"/>
    <mergeCell ref="CNP46:CNP49"/>
    <mergeCell ref="CNQ46:CNQ49"/>
    <mergeCell ref="CNR46:CNR49"/>
    <mergeCell ref="CMT46:CMT49"/>
    <mergeCell ref="CMZ46:CMZ49"/>
    <mergeCell ref="CNA46:CNA49"/>
    <mergeCell ref="CNB46:CNB49"/>
    <mergeCell ref="CNH46:CNH49"/>
    <mergeCell ref="CMJ46:CMJ49"/>
    <mergeCell ref="CMK46:CMK49"/>
    <mergeCell ref="CML46:CML49"/>
    <mergeCell ref="CMR46:CMR49"/>
    <mergeCell ref="CMS46:CMS49"/>
    <mergeCell ref="CLU46:CLU49"/>
    <mergeCell ref="CLV46:CLV49"/>
    <mergeCell ref="CMB46:CMB49"/>
    <mergeCell ref="CMC46:CMC49"/>
    <mergeCell ref="CMD46:CMD49"/>
    <mergeCell ref="CLF46:CLF49"/>
    <mergeCell ref="CLL46:CLL49"/>
    <mergeCell ref="CLM46:CLM49"/>
    <mergeCell ref="CLN46:CLN49"/>
    <mergeCell ref="CLT46:CLT49"/>
    <mergeCell ref="CKV46:CKV49"/>
    <mergeCell ref="CKW46:CKW49"/>
    <mergeCell ref="CKX46:CKX49"/>
    <mergeCell ref="CLD46:CLD49"/>
    <mergeCell ref="CLE46:CLE49"/>
    <mergeCell ref="CKG46:CKG49"/>
    <mergeCell ref="CKH46:CKH49"/>
    <mergeCell ref="CKN46:CKN49"/>
    <mergeCell ref="CKO46:CKO49"/>
    <mergeCell ref="CKP46:CKP49"/>
    <mergeCell ref="CJR46:CJR49"/>
    <mergeCell ref="CJX46:CJX49"/>
    <mergeCell ref="CJY46:CJY49"/>
    <mergeCell ref="CJZ46:CJZ49"/>
    <mergeCell ref="CKF46:CKF49"/>
    <mergeCell ref="CJH46:CJH49"/>
    <mergeCell ref="CJI46:CJI49"/>
    <mergeCell ref="CJJ46:CJJ49"/>
    <mergeCell ref="CJP46:CJP49"/>
    <mergeCell ref="CJQ46:CJQ49"/>
    <mergeCell ref="CIS46:CIS49"/>
    <mergeCell ref="CIT46:CIT49"/>
    <mergeCell ref="CIZ46:CIZ49"/>
    <mergeCell ref="CJA46:CJA49"/>
    <mergeCell ref="CJB46:CJB49"/>
    <mergeCell ref="CID46:CID49"/>
    <mergeCell ref="CIJ46:CIJ49"/>
    <mergeCell ref="CIK46:CIK49"/>
    <mergeCell ref="CIL46:CIL49"/>
    <mergeCell ref="CIR46:CIR49"/>
    <mergeCell ref="CHT46:CHT49"/>
    <mergeCell ref="CHU46:CHU49"/>
    <mergeCell ref="CHV46:CHV49"/>
    <mergeCell ref="CIB46:CIB49"/>
    <mergeCell ref="CIC46:CIC49"/>
    <mergeCell ref="CHE46:CHE49"/>
    <mergeCell ref="CHF46:CHF49"/>
    <mergeCell ref="CHL46:CHL49"/>
    <mergeCell ref="CHM46:CHM49"/>
    <mergeCell ref="CHN46:CHN49"/>
    <mergeCell ref="CGP46:CGP49"/>
    <mergeCell ref="CGV46:CGV49"/>
    <mergeCell ref="CGW46:CGW49"/>
    <mergeCell ref="CGX46:CGX49"/>
    <mergeCell ref="CHD46:CHD49"/>
    <mergeCell ref="CGF46:CGF49"/>
    <mergeCell ref="CGG46:CGG49"/>
    <mergeCell ref="CGH46:CGH49"/>
    <mergeCell ref="CGN46:CGN49"/>
    <mergeCell ref="CGO46:CGO49"/>
    <mergeCell ref="CFQ46:CFQ49"/>
    <mergeCell ref="CFR46:CFR49"/>
    <mergeCell ref="CFX46:CFX49"/>
    <mergeCell ref="CFY46:CFY49"/>
    <mergeCell ref="CFZ46:CFZ49"/>
    <mergeCell ref="CFB46:CFB49"/>
    <mergeCell ref="CFH46:CFH49"/>
    <mergeCell ref="CFI46:CFI49"/>
    <mergeCell ref="CFJ46:CFJ49"/>
    <mergeCell ref="CFP46:CFP49"/>
    <mergeCell ref="CER46:CER49"/>
    <mergeCell ref="CES46:CES49"/>
    <mergeCell ref="CET46:CET49"/>
    <mergeCell ref="CEZ46:CEZ49"/>
    <mergeCell ref="CFA46:CFA49"/>
    <mergeCell ref="CEC46:CEC49"/>
    <mergeCell ref="CED46:CED49"/>
    <mergeCell ref="CEJ46:CEJ49"/>
    <mergeCell ref="CEK46:CEK49"/>
    <mergeCell ref="CEL46:CEL49"/>
    <mergeCell ref="CDN46:CDN49"/>
    <mergeCell ref="CDT46:CDT49"/>
    <mergeCell ref="CDU46:CDU49"/>
    <mergeCell ref="CDV46:CDV49"/>
    <mergeCell ref="CEB46:CEB49"/>
    <mergeCell ref="CDD46:CDD49"/>
    <mergeCell ref="CDE46:CDE49"/>
    <mergeCell ref="CDF46:CDF49"/>
    <mergeCell ref="CDL46:CDL49"/>
    <mergeCell ref="CDM46:CDM49"/>
    <mergeCell ref="CCO46:CCO49"/>
    <mergeCell ref="CCP46:CCP49"/>
    <mergeCell ref="CCV46:CCV49"/>
    <mergeCell ref="CCW46:CCW49"/>
    <mergeCell ref="CCX46:CCX49"/>
    <mergeCell ref="CBZ46:CBZ49"/>
    <mergeCell ref="CCF46:CCF49"/>
    <mergeCell ref="CCG46:CCG49"/>
    <mergeCell ref="CCH46:CCH49"/>
    <mergeCell ref="CCN46:CCN49"/>
    <mergeCell ref="CBP46:CBP49"/>
    <mergeCell ref="CBQ46:CBQ49"/>
    <mergeCell ref="CBR46:CBR49"/>
    <mergeCell ref="CBX46:CBX49"/>
    <mergeCell ref="CBY46:CBY49"/>
    <mergeCell ref="CBA46:CBA49"/>
    <mergeCell ref="CBB46:CBB49"/>
    <mergeCell ref="CBH46:CBH49"/>
    <mergeCell ref="CBI46:CBI49"/>
    <mergeCell ref="CBJ46:CBJ49"/>
    <mergeCell ref="CAL46:CAL49"/>
    <mergeCell ref="CAR46:CAR49"/>
    <mergeCell ref="CAS46:CAS49"/>
    <mergeCell ref="CAT46:CAT49"/>
    <mergeCell ref="CAZ46:CAZ49"/>
    <mergeCell ref="CAB46:CAB49"/>
    <mergeCell ref="CAC46:CAC49"/>
    <mergeCell ref="CAD46:CAD49"/>
    <mergeCell ref="CAJ46:CAJ49"/>
    <mergeCell ref="CAK46:CAK49"/>
    <mergeCell ref="BZM46:BZM49"/>
    <mergeCell ref="BZN46:BZN49"/>
    <mergeCell ref="BZT46:BZT49"/>
    <mergeCell ref="BZU46:BZU49"/>
    <mergeCell ref="BZV46:BZV49"/>
    <mergeCell ref="BYX46:BYX49"/>
    <mergeCell ref="BZD46:BZD49"/>
    <mergeCell ref="BZE46:BZE49"/>
    <mergeCell ref="BZF46:BZF49"/>
    <mergeCell ref="BZL46:BZL49"/>
    <mergeCell ref="BYN46:BYN49"/>
    <mergeCell ref="BYO46:BYO49"/>
    <mergeCell ref="BYP46:BYP49"/>
    <mergeCell ref="BYV46:BYV49"/>
    <mergeCell ref="BYW46:BYW49"/>
    <mergeCell ref="BXY46:BXY49"/>
    <mergeCell ref="BXZ46:BXZ49"/>
    <mergeCell ref="BYF46:BYF49"/>
    <mergeCell ref="BYG46:BYG49"/>
    <mergeCell ref="BYH46:BYH49"/>
    <mergeCell ref="BXJ46:BXJ49"/>
    <mergeCell ref="BXP46:BXP49"/>
    <mergeCell ref="BXQ46:BXQ49"/>
    <mergeCell ref="BXR46:BXR49"/>
    <mergeCell ref="BXX46:BXX49"/>
    <mergeCell ref="BWZ46:BWZ49"/>
    <mergeCell ref="BXA46:BXA49"/>
    <mergeCell ref="BXB46:BXB49"/>
    <mergeCell ref="BXH46:BXH49"/>
    <mergeCell ref="BXI46:BXI49"/>
    <mergeCell ref="BWK46:BWK49"/>
    <mergeCell ref="BWL46:BWL49"/>
    <mergeCell ref="BWR46:BWR49"/>
    <mergeCell ref="BWS46:BWS49"/>
    <mergeCell ref="BWT46:BWT49"/>
    <mergeCell ref="BVV46:BVV49"/>
    <mergeCell ref="BWB46:BWB49"/>
    <mergeCell ref="BWC46:BWC49"/>
    <mergeCell ref="BWD46:BWD49"/>
    <mergeCell ref="BWJ46:BWJ49"/>
    <mergeCell ref="BVL46:BVL49"/>
    <mergeCell ref="BVM46:BVM49"/>
    <mergeCell ref="BVN46:BVN49"/>
    <mergeCell ref="BVT46:BVT49"/>
    <mergeCell ref="BVU46:BVU49"/>
    <mergeCell ref="BUW46:BUW49"/>
    <mergeCell ref="BUX46:BUX49"/>
    <mergeCell ref="BVD46:BVD49"/>
    <mergeCell ref="BVE46:BVE49"/>
    <mergeCell ref="BVF46:BVF49"/>
    <mergeCell ref="BUH46:BUH49"/>
    <mergeCell ref="BUN46:BUN49"/>
    <mergeCell ref="BUO46:BUO49"/>
    <mergeCell ref="BUP46:BUP49"/>
    <mergeCell ref="BUV46:BUV49"/>
    <mergeCell ref="BTX46:BTX49"/>
    <mergeCell ref="BTY46:BTY49"/>
    <mergeCell ref="BTZ46:BTZ49"/>
    <mergeCell ref="BUF46:BUF49"/>
    <mergeCell ref="BUG46:BUG49"/>
    <mergeCell ref="BTI46:BTI49"/>
    <mergeCell ref="BTJ46:BTJ49"/>
    <mergeCell ref="BTP46:BTP49"/>
    <mergeCell ref="BTQ46:BTQ49"/>
    <mergeCell ref="BTR46:BTR49"/>
    <mergeCell ref="BST46:BST49"/>
    <mergeCell ref="BSZ46:BSZ49"/>
    <mergeCell ref="BTA46:BTA49"/>
    <mergeCell ref="BTB46:BTB49"/>
    <mergeCell ref="BTH46:BTH49"/>
    <mergeCell ref="BSJ46:BSJ49"/>
    <mergeCell ref="BSK46:BSK49"/>
    <mergeCell ref="BSL46:BSL49"/>
    <mergeCell ref="BSR46:BSR49"/>
    <mergeCell ref="BSS46:BSS49"/>
    <mergeCell ref="BRU46:BRU49"/>
    <mergeCell ref="BRV46:BRV49"/>
    <mergeCell ref="BSB46:BSB49"/>
    <mergeCell ref="BSC46:BSC49"/>
    <mergeCell ref="BSD46:BSD49"/>
    <mergeCell ref="BRF46:BRF49"/>
    <mergeCell ref="BRL46:BRL49"/>
    <mergeCell ref="BRM46:BRM49"/>
    <mergeCell ref="BRN46:BRN49"/>
    <mergeCell ref="BRT46:BRT49"/>
    <mergeCell ref="BQV46:BQV49"/>
    <mergeCell ref="BQW46:BQW49"/>
    <mergeCell ref="BQX46:BQX49"/>
    <mergeCell ref="BRD46:BRD49"/>
    <mergeCell ref="BRE46:BRE49"/>
    <mergeCell ref="BQG46:BQG49"/>
    <mergeCell ref="BQH46:BQH49"/>
    <mergeCell ref="BQN46:BQN49"/>
    <mergeCell ref="BQO46:BQO49"/>
    <mergeCell ref="BQP46:BQP49"/>
    <mergeCell ref="BPR46:BPR49"/>
    <mergeCell ref="BPX46:BPX49"/>
    <mergeCell ref="BPY46:BPY49"/>
    <mergeCell ref="BPZ46:BPZ49"/>
    <mergeCell ref="BQF46:BQF49"/>
    <mergeCell ref="BPH46:BPH49"/>
    <mergeCell ref="BPI46:BPI49"/>
    <mergeCell ref="BPJ46:BPJ49"/>
    <mergeCell ref="BPP46:BPP49"/>
    <mergeCell ref="BPQ46:BPQ49"/>
    <mergeCell ref="BOS46:BOS49"/>
    <mergeCell ref="BOT46:BOT49"/>
    <mergeCell ref="BOZ46:BOZ49"/>
    <mergeCell ref="BPA46:BPA49"/>
    <mergeCell ref="BPB46:BPB49"/>
    <mergeCell ref="BOD46:BOD49"/>
    <mergeCell ref="BOJ46:BOJ49"/>
    <mergeCell ref="BOK46:BOK49"/>
    <mergeCell ref="BOL46:BOL49"/>
    <mergeCell ref="BOR46:BOR49"/>
    <mergeCell ref="BNT46:BNT49"/>
    <mergeCell ref="BNU46:BNU49"/>
    <mergeCell ref="BNV46:BNV49"/>
    <mergeCell ref="BOB46:BOB49"/>
    <mergeCell ref="BOC46:BOC49"/>
    <mergeCell ref="BNE46:BNE49"/>
    <mergeCell ref="BNF46:BNF49"/>
    <mergeCell ref="BNL46:BNL49"/>
    <mergeCell ref="BNM46:BNM49"/>
    <mergeCell ref="BNN46:BNN49"/>
    <mergeCell ref="BMP46:BMP49"/>
    <mergeCell ref="BMV46:BMV49"/>
    <mergeCell ref="BMW46:BMW49"/>
    <mergeCell ref="BMX46:BMX49"/>
    <mergeCell ref="BND46:BND49"/>
    <mergeCell ref="BMF46:BMF49"/>
    <mergeCell ref="BMG46:BMG49"/>
    <mergeCell ref="BMH46:BMH49"/>
    <mergeCell ref="BMN46:BMN49"/>
    <mergeCell ref="BMO46:BMO49"/>
    <mergeCell ref="BLQ46:BLQ49"/>
    <mergeCell ref="BLR46:BLR49"/>
    <mergeCell ref="BLX46:BLX49"/>
    <mergeCell ref="BLY46:BLY49"/>
    <mergeCell ref="BLZ46:BLZ49"/>
    <mergeCell ref="BLB46:BLB49"/>
    <mergeCell ref="BLH46:BLH49"/>
    <mergeCell ref="BLI46:BLI49"/>
    <mergeCell ref="BLJ46:BLJ49"/>
    <mergeCell ref="BLP46:BLP49"/>
    <mergeCell ref="BKR46:BKR49"/>
    <mergeCell ref="BKS46:BKS49"/>
    <mergeCell ref="BKT46:BKT49"/>
    <mergeCell ref="BKZ46:BKZ49"/>
    <mergeCell ref="BLA46:BLA49"/>
    <mergeCell ref="BKC46:BKC49"/>
    <mergeCell ref="BKD46:BKD49"/>
    <mergeCell ref="BKJ46:BKJ49"/>
    <mergeCell ref="BKK46:BKK49"/>
    <mergeCell ref="BKL46:BKL49"/>
    <mergeCell ref="BJN46:BJN49"/>
    <mergeCell ref="BJT46:BJT49"/>
    <mergeCell ref="BJU46:BJU49"/>
    <mergeCell ref="BJV46:BJV49"/>
    <mergeCell ref="BKB46:BKB49"/>
    <mergeCell ref="BJD46:BJD49"/>
    <mergeCell ref="BJE46:BJE49"/>
    <mergeCell ref="BJF46:BJF49"/>
    <mergeCell ref="BJL46:BJL49"/>
    <mergeCell ref="BJM46:BJM49"/>
    <mergeCell ref="BIO46:BIO49"/>
    <mergeCell ref="BIP46:BIP49"/>
    <mergeCell ref="BIV46:BIV49"/>
    <mergeCell ref="BIW46:BIW49"/>
    <mergeCell ref="BIX46:BIX49"/>
    <mergeCell ref="BHZ46:BHZ49"/>
    <mergeCell ref="BIF46:BIF49"/>
    <mergeCell ref="BIG46:BIG49"/>
    <mergeCell ref="BIH46:BIH49"/>
    <mergeCell ref="BIN46:BIN49"/>
    <mergeCell ref="BHP46:BHP49"/>
    <mergeCell ref="BHQ46:BHQ49"/>
    <mergeCell ref="BHR46:BHR49"/>
    <mergeCell ref="BHX46:BHX49"/>
    <mergeCell ref="BHY46:BHY49"/>
    <mergeCell ref="BHA46:BHA49"/>
    <mergeCell ref="BHB46:BHB49"/>
    <mergeCell ref="BHH46:BHH49"/>
    <mergeCell ref="BHI46:BHI49"/>
    <mergeCell ref="BHJ46:BHJ49"/>
    <mergeCell ref="BGL46:BGL49"/>
    <mergeCell ref="BGR46:BGR49"/>
    <mergeCell ref="BGS46:BGS49"/>
    <mergeCell ref="BGT46:BGT49"/>
    <mergeCell ref="BGZ46:BGZ49"/>
    <mergeCell ref="BGB46:BGB49"/>
    <mergeCell ref="BGC46:BGC49"/>
    <mergeCell ref="BGD46:BGD49"/>
    <mergeCell ref="BGJ46:BGJ49"/>
    <mergeCell ref="BGK46:BGK49"/>
    <mergeCell ref="BFM46:BFM49"/>
    <mergeCell ref="BFN46:BFN49"/>
    <mergeCell ref="BFT46:BFT49"/>
    <mergeCell ref="BFU46:BFU49"/>
    <mergeCell ref="BFV46:BFV49"/>
    <mergeCell ref="BEX46:BEX49"/>
    <mergeCell ref="BFD46:BFD49"/>
    <mergeCell ref="BFE46:BFE49"/>
    <mergeCell ref="BFF46:BFF49"/>
    <mergeCell ref="BFL46:BFL49"/>
    <mergeCell ref="BEN46:BEN49"/>
    <mergeCell ref="BEO46:BEO49"/>
    <mergeCell ref="BEP46:BEP49"/>
    <mergeCell ref="BEV46:BEV49"/>
    <mergeCell ref="BEW46:BEW49"/>
    <mergeCell ref="BDY46:BDY49"/>
    <mergeCell ref="BDZ46:BDZ49"/>
    <mergeCell ref="BEF46:BEF49"/>
    <mergeCell ref="BEG46:BEG49"/>
    <mergeCell ref="BEH46:BEH49"/>
    <mergeCell ref="BDJ46:BDJ49"/>
    <mergeCell ref="BDP46:BDP49"/>
    <mergeCell ref="BDQ46:BDQ49"/>
    <mergeCell ref="BDR46:BDR49"/>
    <mergeCell ref="BDX46:BDX49"/>
    <mergeCell ref="BCZ46:BCZ49"/>
    <mergeCell ref="BDA46:BDA49"/>
    <mergeCell ref="BDB46:BDB49"/>
    <mergeCell ref="BDH46:BDH49"/>
    <mergeCell ref="BDI46:BDI49"/>
    <mergeCell ref="BCK46:BCK49"/>
    <mergeCell ref="BCL46:BCL49"/>
    <mergeCell ref="BCR46:BCR49"/>
    <mergeCell ref="BCS46:BCS49"/>
    <mergeCell ref="BCT46:BCT49"/>
    <mergeCell ref="BBV46:BBV49"/>
    <mergeCell ref="BCB46:BCB49"/>
    <mergeCell ref="BCC46:BCC49"/>
    <mergeCell ref="BCD46:BCD49"/>
    <mergeCell ref="BCJ46:BCJ49"/>
    <mergeCell ref="BBL46:BBL49"/>
    <mergeCell ref="BBM46:BBM49"/>
    <mergeCell ref="BBN46:BBN49"/>
    <mergeCell ref="BBT46:BBT49"/>
    <mergeCell ref="BBU46:BBU49"/>
    <mergeCell ref="BAW46:BAW49"/>
    <mergeCell ref="BAX46:BAX49"/>
    <mergeCell ref="BBD46:BBD49"/>
    <mergeCell ref="BBE46:BBE49"/>
    <mergeCell ref="BBF46:BBF49"/>
    <mergeCell ref="BAH46:BAH49"/>
    <mergeCell ref="BAN46:BAN49"/>
    <mergeCell ref="BAO46:BAO49"/>
    <mergeCell ref="BAP46:BAP49"/>
    <mergeCell ref="BAV46:BAV49"/>
    <mergeCell ref="AZX46:AZX49"/>
    <mergeCell ref="AZY46:AZY49"/>
    <mergeCell ref="AZZ46:AZZ49"/>
    <mergeCell ref="BAF46:BAF49"/>
    <mergeCell ref="BAG46:BAG49"/>
    <mergeCell ref="AZI46:AZI49"/>
    <mergeCell ref="AZJ46:AZJ49"/>
    <mergeCell ref="AZP46:AZP49"/>
    <mergeCell ref="AZQ46:AZQ49"/>
    <mergeCell ref="AZR46:AZR49"/>
    <mergeCell ref="AYT46:AYT49"/>
    <mergeCell ref="AYZ46:AYZ49"/>
    <mergeCell ref="AZA46:AZA49"/>
    <mergeCell ref="AZB46:AZB49"/>
    <mergeCell ref="AZH46:AZH49"/>
    <mergeCell ref="AYJ46:AYJ49"/>
    <mergeCell ref="AYK46:AYK49"/>
    <mergeCell ref="AYL46:AYL49"/>
    <mergeCell ref="AYR46:AYR49"/>
    <mergeCell ref="AYS46:AYS49"/>
    <mergeCell ref="AXU46:AXU49"/>
    <mergeCell ref="AXV46:AXV49"/>
    <mergeCell ref="AYB46:AYB49"/>
    <mergeCell ref="AYC46:AYC49"/>
    <mergeCell ref="AYD46:AYD49"/>
    <mergeCell ref="AXF46:AXF49"/>
    <mergeCell ref="AXL46:AXL49"/>
    <mergeCell ref="AXM46:AXM49"/>
    <mergeCell ref="AXN46:AXN49"/>
    <mergeCell ref="AXT46:AXT49"/>
    <mergeCell ref="AWV46:AWV49"/>
    <mergeCell ref="AWW46:AWW49"/>
    <mergeCell ref="AWX46:AWX49"/>
    <mergeCell ref="AXD46:AXD49"/>
    <mergeCell ref="AXE46:AXE49"/>
    <mergeCell ref="AWG46:AWG49"/>
    <mergeCell ref="AWH46:AWH49"/>
    <mergeCell ref="AWN46:AWN49"/>
    <mergeCell ref="AWO46:AWO49"/>
    <mergeCell ref="AWP46:AWP49"/>
    <mergeCell ref="AVR46:AVR49"/>
    <mergeCell ref="AVX46:AVX49"/>
    <mergeCell ref="AVY46:AVY49"/>
    <mergeCell ref="AVZ46:AVZ49"/>
    <mergeCell ref="AWF46:AWF49"/>
    <mergeCell ref="AVH46:AVH49"/>
    <mergeCell ref="AVI46:AVI49"/>
    <mergeCell ref="AVJ46:AVJ49"/>
    <mergeCell ref="AVP46:AVP49"/>
    <mergeCell ref="AVQ46:AVQ49"/>
    <mergeCell ref="AUS46:AUS49"/>
    <mergeCell ref="AUT46:AUT49"/>
    <mergeCell ref="AUZ46:AUZ49"/>
    <mergeCell ref="AVA46:AVA49"/>
    <mergeCell ref="AVB46:AVB49"/>
    <mergeCell ref="AUD46:AUD49"/>
    <mergeCell ref="AUJ46:AUJ49"/>
    <mergeCell ref="AUK46:AUK49"/>
    <mergeCell ref="AUL46:AUL49"/>
    <mergeCell ref="AUR46:AUR49"/>
    <mergeCell ref="ATT46:ATT49"/>
    <mergeCell ref="ATU46:ATU49"/>
    <mergeCell ref="ATV46:ATV49"/>
    <mergeCell ref="AUB46:AUB49"/>
    <mergeCell ref="AUC46:AUC49"/>
    <mergeCell ref="ATE46:ATE49"/>
    <mergeCell ref="ATF46:ATF49"/>
    <mergeCell ref="ATL46:ATL49"/>
    <mergeCell ref="ATM46:ATM49"/>
    <mergeCell ref="ATN46:ATN49"/>
    <mergeCell ref="ASP46:ASP49"/>
    <mergeCell ref="ASV46:ASV49"/>
    <mergeCell ref="ASW46:ASW49"/>
    <mergeCell ref="ASX46:ASX49"/>
    <mergeCell ref="ATD46:ATD49"/>
    <mergeCell ref="ASF46:ASF49"/>
    <mergeCell ref="ASG46:ASG49"/>
    <mergeCell ref="ASH46:ASH49"/>
    <mergeCell ref="ASN46:ASN49"/>
    <mergeCell ref="ASO46:ASO49"/>
    <mergeCell ref="ARQ46:ARQ49"/>
    <mergeCell ref="ARR46:ARR49"/>
    <mergeCell ref="ARX46:ARX49"/>
    <mergeCell ref="ARY46:ARY49"/>
    <mergeCell ref="ARZ46:ARZ49"/>
    <mergeCell ref="ARB46:ARB49"/>
    <mergeCell ref="ARH46:ARH49"/>
    <mergeCell ref="ARI46:ARI49"/>
    <mergeCell ref="ARJ46:ARJ49"/>
    <mergeCell ref="ARP46:ARP49"/>
    <mergeCell ref="AQR46:AQR49"/>
    <mergeCell ref="AQS46:AQS49"/>
    <mergeCell ref="AQT46:AQT49"/>
    <mergeCell ref="AQZ46:AQZ49"/>
    <mergeCell ref="ARA46:ARA49"/>
    <mergeCell ref="AQC46:AQC49"/>
    <mergeCell ref="AQD46:AQD49"/>
    <mergeCell ref="AQJ46:AQJ49"/>
    <mergeCell ref="AQK46:AQK49"/>
    <mergeCell ref="AQL46:AQL49"/>
    <mergeCell ref="APN46:APN49"/>
    <mergeCell ref="APT46:APT49"/>
    <mergeCell ref="APU46:APU49"/>
    <mergeCell ref="APV46:APV49"/>
    <mergeCell ref="AQB46:AQB49"/>
    <mergeCell ref="APD46:APD49"/>
    <mergeCell ref="APE46:APE49"/>
    <mergeCell ref="APF46:APF49"/>
    <mergeCell ref="APL46:APL49"/>
    <mergeCell ref="APM46:APM49"/>
    <mergeCell ref="AOO46:AOO49"/>
    <mergeCell ref="AOP46:AOP49"/>
    <mergeCell ref="AOV46:AOV49"/>
    <mergeCell ref="AOW46:AOW49"/>
    <mergeCell ref="AOX46:AOX49"/>
    <mergeCell ref="ANZ46:ANZ49"/>
    <mergeCell ref="AOF46:AOF49"/>
    <mergeCell ref="AOG46:AOG49"/>
    <mergeCell ref="AOH46:AOH49"/>
    <mergeCell ref="AON46:AON49"/>
    <mergeCell ref="ANP46:ANP49"/>
    <mergeCell ref="ANQ46:ANQ49"/>
    <mergeCell ref="ANR46:ANR49"/>
    <mergeCell ref="ANX46:ANX49"/>
    <mergeCell ref="ANY46:ANY49"/>
    <mergeCell ref="ANA46:ANA49"/>
    <mergeCell ref="ANB46:ANB49"/>
    <mergeCell ref="ANH46:ANH49"/>
    <mergeCell ref="ANI46:ANI49"/>
    <mergeCell ref="ANJ46:ANJ49"/>
    <mergeCell ref="AML46:AML49"/>
    <mergeCell ref="AMR46:AMR49"/>
    <mergeCell ref="AMS46:AMS49"/>
    <mergeCell ref="AMT46:AMT49"/>
    <mergeCell ref="AMZ46:AMZ49"/>
    <mergeCell ref="AMB46:AMB49"/>
    <mergeCell ref="AMC46:AMC49"/>
    <mergeCell ref="AMD46:AMD49"/>
    <mergeCell ref="AMJ46:AMJ49"/>
    <mergeCell ref="AMK46:AMK49"/>
    <mergeCell ref="ALM46:ALM49"/>
    <mergeCell ref="ALN46:ALN49"/>
    <mergeCell ref="ALT46:ALT49"/>
    <mergeCell ref="ALU46:ALU49"/>
    <mergeCell ref="ALV46:ALV49"/>
    <mergeCell ref="AKX46:AKX49"/>
    <mergeCell ref="ALD46:ALD49"/>
    <mergeCell ref="ALE46:ALE49"/>
    <mergeCell ref="ALF46:ALF49"/>
    <mergeCell ref="ALL46:ALL49"/>
    <mergeCell ref="AKN46:AKN49"/>
    <mergeCell ref="AKO46:AKO49"/>
    <mergeCell ref="AKP46:AKP49"/>
    <mergeCell ref="AKV46:AKV49"/>
    <mergeCell ref="AKW46:AKW49"/>
    <mergeCell ref="AJY46:AJY49"/>
    <mergeCell ref="AJZ46:AJZ49"/>
    <mergeCell ref="AKF46:AKF49"/>
    <mergeCell ref="AKG46:AKG49"/>
    <mergeCell ref="AKH46:AKH49"/>
    <mergeCell ref="AJJ46:AJJ49"/>
    <mergeCell ref="AJP46:AJP49"/>
    <mergeCell ref="AJQ46:AJQ49"/>
    <mergeCell ref="AJR46:AJR49"/>
    <mergeCell ref="AJX46:AJX49"/>
    <mergeCell ref="AIZ46:AIZ49"/>
    <mergeCell ref="AJA46:AJA49"/>
    <mergeCell ref="AJB46:AJB49"/>
    <mergeCell ref="AJH46:AJH49"/>
    <mergeCell ref="AJI46:AJI49"/>
    <mergeCell ref="AIK46:AIK49"/>
    <mergeCell ref="AIL46:AIL49"/>
    <mergeCell ref="AIR46:AIR49"/>
    <mergeCell ref="AIS46:AIS49"/>
    <mergeCell ref="AIT46:AIT49"/>
    <mergeCell ref="AHV46:AHV49"/>
    <mergeCell ref="AIB46:AIB49"/>
    <mergeCell ref="AIC46:AIC49"/>
    <mergeCell ref="AID46:AID49"/>
    <mergeCell ref="AIJ46:AIJ49"/>
    <mergeCell ref="AHL46:AHL49"/>
    <mergeCell ref="AHM46:AHM49"/>
    <mergeCell ref="AHN46:AHN49"/>
    <mergeCell ref="AHT46:AHT49"/>
    <mergeCell ref="AHU46:AHU49"/>
    <mergeCell ref="AGW46:AGW49"/>
    <mergeCell ref="AGX46:AGX49"/>
    <mergeCell ref="AHD46:AHD49"/>
    <mergeCell ref="AHE46:AHE49"/>
    <mergeCell ref="AHF46:AHF49"/>
    <mergeCell ref="AGH46:AGH49"/>
    <mergeCell ref="AGN46:AGN49"/>
    <mergeCell ref="AGO46:AGO49"/>
    <mergeCell ref="AGP46:AGP49"/>
    <mergeCell ref="AGV46:AGV49"/>
    <mergeCell ref="AFX46:AFX49"/>
    <mergeCell ref="AFY46:AFY49"/>
    <mergeCell ref="AFZ46:AFZ49"/>
    <mergeCell ref="AGF46:AGF49"/>
    <mergeCell ref="AGG46:AGG49"/>
    <mergeCell ref="AFI46:AFI49"/>
    <mergeCell ref="AFJ46:AFJ49"/>
    <mergeCell ref="AFP46:AFP49"/>
    <mergeCell ref="AFQ46:AFQ49"/>
    <mergeCell ref="AFR46:AFR49"/>
    <mergeCell ref="AET46:AET49"/>
    <mergeCell ref="AEZ46:AEZ49"/>
    <mergeCell ref="AFA46:AFA49"/>
    <mergeCell ref="AFB46:AFB49"/>
    <mergeCell ref="AFH46:AFH49"/>
    <mergeCell ref="AEJ46:AEJ49"/>
    <mergeCell ref="AEK46:AEK49"/>
    <mergeCell ref="AEL46:AEL49"/>
    <mergeCell ref="AER46:AER49"/>
    <mergeCell ref="AES46:AES49"/>
    <mergeCell ref="ADU46:ADU49"/>
    <mergeCell ref="ADV46:ADV49"/>
    <mergeCell ref="AEB46:AEB49"/>
    <mergeCell ref="AEC46:AEC49"/>
    <mergeCell ref="AED46:AED49"/>
    <mergeCell ref="ADF46:ADF49"/>
    <mergeCell ref="ADL46:ADL49"/>
    <mergeCell ref="ADM46:ADM49"/>
    <mergeCell ref="ADN46:ADN49"/>
    <mergeCell ref="ADT46:ADT49"/>
    <mergeCell ref="ACV46:ACV49"/>
    <mergeCell ref="ACW46:ACW49"/>
    <mergeCell ref="ACX46:ACX49"/>
    <mergeCell ref="ADD46:ADD49"/>
    <mergeCell ref="ADE46:ADE49"/>
    <mergeCell ref="ACG46:ACG49"/>
    <mergeCell ref="ACH46:ACH49"/>
    <mergeCell ref="ACN46:ACN49"/>
    <mergeCell ref="ACO46:ACO49"/>
    <mergeCell ref="ACP46:ACP49"/>
    <mergeCell ref="ABR46:ABR49"/>
    <mergeCell ref="ABX46:ABX49"/>
    <mergeCell ref="ABY46:ABY49"/>
    <mergeCell ref="ABZ46:ABZ49"/>
    <mergeCell ref="ACF46:ACF49"/>
    <mergeCell ref="ABH46:ABH49"/>
    <mergeCell ref="ABI46:ABI49"/>
    <mergeCell ref="ABJ46:ABJ49"/>
    <mergeCell ref="ABP46:ABP49"/>
    <mergeCell ref="ABQ46:ABQ49"/>
    <mergeCell ref="AAS46:AAS49"/>
    <mergeCell ref="AAT46:AAT49"/>
    <mergeCell ref="AAZ46:AAZ49"/>
    <mergeCell ref="ABA46:ABA49"/>
    <mergeCell ref="ABB46:ABB49"/>
    <mergeCell ref="AAD46:AAD49"/>
    <mergeCell ref="AAJ46:AAJ49"/>
    <mergeCell ref="AAK46:AAK49"/>
    <mergeCell ref="AAL46:AAL49"/>
    <mergeCell ref="AAR46:AAR49"/>
    <mergeCell ref="ZT46:ZT49"/>
    <mergeCell ref="ZU46:ZU49"/>
    <mergeCell ref="ZV46:ZV49"/>
    <mergeCell ref="AAB46:AAB49"/>
    <mergeCell ref="AAC46:AAC49"/>
    <mergeCell ref="ZE46:ZE49"/>
    <mergeCell ref="ZF46:ZF49"/>
    <mergeCell ref="ZL46:ZL49"/>
    <mergeCell ref="ZM46:ZM49"/>
    <mergeCell ref="ZN46:ZN49"/>
    <mergeCell ref="YP46:YP49"/>
    <mergeCell ref="YV46:YV49"/>
    <mergeCell ref="YW46:YW49"/>
    <mergeCell ref="YX46:YX49"/>
    <mergeCell ref="ZD46:ZD49"/>
    <mergeCell ref="YF46:YF49"/>
    <mergeCell ref="YG46:YG49"/>
    <mergeCell ref="YH46:YH49"/>
    <mergeCell ref="YN46:YN49"/>
    <mergeCell ref="YO46:YO49"/>
    <mergeCell ref="XQ46:XQ49"/>
    <mergeCell ref="XR46:XR49"/>
    <mergeCell ref="XX46:XX49"/>
    <mergeCell ref="XY46:XY49"/>
    <mergeCell ref="XZ46:XZ49"/>
    <mergeCell ref="XB46:XB49"/>
    <mergeCell ref="XH46:XH49"/>
    <mergeCell ref="XI46:XI49"/>
    <mergeCell ref="XJ46:XJ49"/>
    <mergeCell ref="XP46:XP49"/>
    <mergeCell ref="WR46:WR49"/>
    <mergeCell ref="WS46:WS49"/>
    <mergeCell ref="WT46:WT49"/>
    <mergeCell ref="WZ46:WZ49"/>
    <mergeCell ref="XA46:XA49"/>
    <mergeCell ref="WC46:WC49"/>
    <mergeCell ref="WD46:WD49"/>
    <mergeCell ref="WJ46:WJ49"/>
    <mergeCell ref="WK46:WK49"/>
    <mergeCell ref="WL46:WL49"/>
    <mergeCell ref="VN46:VN49"/>
    <mergeCell ref="VT46:VT49"/>
    <mergeCell ref="VU46:VU49"/>
    <mergeCell ref="VV46:VV49"/>
    <mergeCell ref="WB46:WB49"/>
    <mergeCell ref="VD46:VD49"/>
    <mergeCell ref="VE46:VE49"/>
    <mergeCell ref="VF46:VF49"/>
    <mergeCell ref="VL46:VL49"/>
    <mergeCell ref="VM46:VM49"/>
    <mergeCell ref="UO46:UO49"/>
    <mergeCell ref="UP46:UP49"/>
    <mergeCell ref="UV46:UV49"/>
    <mergeCell ref="UW46:UW49"/>
    <mergeCell ref="UX46:UX49"/>
    <mergeCell ref="TZ46:TZ49"/>
    <mergeCell ref="UF46:UF49"/>
    <mergeCell ref="UG46:UG49"/>
    <mergeCell ref="UH46:UH49"/>
    <mergeCell ref="UN46:UN49"/>
    <mergeCell ref="TP46:TP49"/>
    <mergeCell ref="TQ46:TQ49"/>
    <mergeCell ref="TR46:TR49"/>
    <mergeCell ref="TX46:TX49"/>
    <mergeCell ref="TY46:TY49"/>
    <mergeCell ref="TA46:TA49"/>
    <mergeCell ref="TB46:TB49"/>
    <mergeCell ref="TH46:TH49"/>
    <mergeCell ref="TI46:TI49"/>
    <mergeCell ref="TJ46:TJ49"/>
    <mergeCell ref="SL46:SL49"/>
    <mergeCell ref="SR46:SR49"/>
    <mergeCell ref="SS46:SS49"/>
    <mergeCell ref="ST46:ST49"/>
    <mergeCell ref="SZ46:SZ49"/>
    <mergeCell ref="SB46:SB49"/>
    <mergeCell ref="SC46:SC49"/>
    <mergeCell ref="SD46:SD49"/>
    <mergeCell ref="SJ46:SJ49"/>
    <mergeCell ref="SK46:SK49"/>
    <mergeCell ref="RM46:RM49"/>
    <mergeCell ref="RN46:RN49"/>
    <mergeCell ref="RT46:RT49"/>
    <mergeCell ref="RU46:RU49"/>
    <mergeCell ref="RV46:RV49"/>
    <mergeCell ref="QX46:QX49"/>
    <mergeCell ref="RD46:RD49"/>
    <mergeCell ref="RE46:RE49"/>
    <mergeCell ref="RF46:RF49"/>
    <mergeCell ref="RL46:RL49"/>
    <mergeCell ref="QN46:QN49"/>
    <mergeCell ref="QO46:QO49"/>
    <mergeCell ref="QP46:QP49"/>
    <mergeCell ref="QV46:QV49"/>
    <mergeCell ref="QW46:QW49"/>
    <mergeCell ref="PY46:PY49"/>
    <mergeCell ref="PZ46:PZ49"/>
    <mergeCell ref="QF46:QF49"/>
    <mergeCell ref="QG46:QG49"/>
    <mergeCell ref="QH46:QH49"/>
    <mergeCell ref="PJ46:PJ49"/>
    <mergeCell ref="PP46:PP49"/>
    <mergeCell ref="PQ46:PQ49"/>
    <mergeCell ref="PR46:PR49"/>
    <mergeCell ref="PX46:PX49"/>
    <mergeCell ref="OZ46:OZ49"/>
    <mergeCell ref="PA46:PA49"/>
    <mergeCell ref="PB46:PB49"/>
    <mergeCell ref="PH46:PH49"/>
    <mergeCell ref="PI46:PI49"/>
    <mergeCell ref="OK46:OK49"/>
    <mergeCell ref="OL46:OL49"/>
    <mergeCell ref="OR46:OR49"/>
    <mergeCell ref="OS46:OS49"/>
    <mergeCell ref="OT46:OT49"/>
    <mergeCell ref="NV46:NV49"/>
    <mergeCell ref="OB46:OB49"/>
    <mergeCell ref="OC46:OC49"/>
    <mergeCell ref="OD46:OD49"/>
    <mergeCell ref="OJ46:OJ49"/>
    <mergeCell ref="NL46:NL49"/>
    <mergeCell ref="NM46:NM49"/>
    <mergeCell ref="NN46:NN49"/>
    <mergeCell ref="NT46:NT49"/>
    <mergeCell ref="NU46:NU49"/>
    <mergeCell ref="MW46:MW49"/>
    <mergeCell ref="MX46:MX49"/>
    <mergeCell ref="ND46:ND49"/>
    <mergeCell ref="NE46:NE49"/>
    <mergeCell ref="NF46:NF49"/>
    <mergeCell ref="FM46:FM49"/>
    <mergeCell ref="FN46:FN49"/>
    <mergeCell ref="MH46:MH49"/>
    <mergeCell ref="MN46:MN49"/>
    <mergeCell ref="MO46:MO49"/>
    <mergeCell ref="MP46:MP49"/>
    <mergeCell ref="MV46:MV49"/>
    <mergeCell ref="LX46:LX49"/>
    <mergeCell ref="LY46:LY49"/>
    <mergeCell ref="LZ46:LZ49"/>
    <mergeCell ref="MF46:MF49"/>
    <mergeCell ref="MG46:MG49"/>
    <mergeCell ref="LI46:LI49"/>
    <mergeCell ref="LJ46:LJ49"/>
    <mergeCell ref="LP46:LP49"/>
    <mergeCell ref="LQ46:LQ49"/>
    <mergeCell ref="LR46:LR49"/>
    <mergeCell ref="KT46:KT49"/>
    <mergeCell ref="KZ46:KZ49"/>
    <mergeCell ref="LA46:LA49"/>
    <mergeCell ref="LB46:LB49"/>
    <mergeCell ref="LH46:LH49"/>
    <mergeCell ref="KJ46:KJ49"/>
    <mergeCell ref="KK46:KK49"/>
    <mergeCell ref="KL46:KL49"/>
    <mergeCell ref="KR46:KR49"/>
    <mergeCell ref="KS46:KS49"/>
    <mergeCell ref="JV46:JV49"/>
    <mergeCell ref="KB46:KB49"/>
    <mergeCell ref="KC46:KC49"/>
    <mergeCell ref="KD46:KD49"/>
    <mergeCell ref="JF46:JF49"/>
    <mergeCell ref="JL46:JL49"/>
    <mergeCell ref="JM46:JM49"/>
    <mergeCell ref="JN46:JN49"/>
    <mergeCell ref="JT46:JT49"/>
    <mergeCell ref="EH46:EH49"/>
    <mergeCell ref="EN46:EN49"/>
    <mergeCell ref="EO46:EO49"/>
    <mergeCell ref="DQ46:DQ49"/>
    <mergeCell ref="DR46:DR49"/>
    <mergeCell ref="DX46:DX49"/>
    <mergeCell ref="DY46:DY49"/>
    <mergeCell ref="DZ46:DZ49"/>
    <mergeCell ref="DB46:DB49"/>
    <mergeCell ref="DH46:DH49"/>
    <mergeCell ref="DI46:DI49"/>
    <mergeCell ref="DJ46:DJ49"/>
    <mergeCell ref="DP46:DP49"/>
    <mergeCell ref="JU46:JU49"/>
    <mergeCell ref="CC46:CC49"/>
    <mergeCell ref="CD46:CD49"/>
    <mergeCell ref="CJ46:CJ49"/>
    <mergeCell ref="CK46:CK49"/>
    <mergeCell ref="CL46:CL49"/>
    <mergeCell ref="BN46:BN49"/>
    <mergeCell ref="BT46:BT49"/>
    <mergeCell ref="BU46:BU49"/>
    <mergeCell ref="BV46:BV49"/>
    <mergeCell ref="CB46:CB49"/>
    <mergeCell ref="BD46:BD49"/>
    <mergeCell ref="BE46:BE49"/>
    <mergeCell ref="BF46:BF49"/>
    <mergeCell ref="BL46:BL49"/>
    <mergeCell ref="BM46:BM49"/>
    <mergeCell ref="IV46:IV49"/>
    <mergeCell ref="IW46:IW49"/>
    <mergeCell ref="IX46:IX49"/>
    <mergeCell ref="JD46:JD49"/>
    <mergeCell ref="JE46:JE49"/>
    <mergeCell ref="IG46:IG49"/>
    <mergeCell ref="IH46:IH49"/>
    <mergeCell ref="IN46:IN49"/>
    <mergeCell ref="IO46:IO49"/>
    <mergeCell ref="IP46:IP49"/>
    <mergeCell ref="HR46:HR49"/>
    <mergeCell ref="HX46:HX49"/>
    <mergeCell ref="HY46:HY49"/>
    <mergeCell ref="HZ46:HZ49"/>
    <mergeCell ref="IF46:IF49"/>
    <mergeCell ref="HH46:HH49"/>
    <mergeCell ref="HI46:HI49"/>
    <mergeCell ref="HJ46:HJ49"/>
    <mergeCell ref="HP46:HP49"/>
    <mergeCell ref="HQ46:HQ49"/>
    <mergeCell ref="GS46:GS49"/>
    <mergeCell ref="GT46:GT49"/>
    <mergeCell ref="GZ46:GZ49"/>
    <mergeCell ref="HA46:HA49"/>
    <mergeCell ref="HB46:HB49"/>
    <mergeCell ref="GL46:GL49"/>
    <mergeCell ref="GR46:GR49"/>
    <mergeCell ref="FT46:FT49"/>
    <mergeCell ref="FU46:FU49"/>
    <mergeCell ref="FV46:FV49"/>
    <mergeCell ref="GB46:GB49"/>
    <mergeCell ref="GC46:GC49"/>
    <mergeCell ref="FE46:FE49"/>
    <mergeCell ref="FF46:FF49"/>
    <mergeCell ref="FL46:FL49"/>
    <mergeCell ref="AG46:AG49"/>
    <mergeCell ref="AH46:AH49"/>
    <mergeCell ref="AN46:AN49"/>
    <mergeCell ref="P46:P49"/>
    <mergeCell ref="Q46:Q49"/>
    <mergeCell ref="R46:R49"/>
    <mergeCell ref="X46:X49"/>
    <mergeCell ref="Y46:Y49"/>
    <mergeCell ref="GD46:GD49"/>
    <mergeCell ref="GJ46:GJ49"/>
    <mergeCell ref="GK46:GK49"/>
    <mergeCell ref="XEV38:XEV41"/>
    <mergeCell ref="XEW38:XEW41"/>
    <mergeCell ref="XEX38:XEX41"/>
    <mergeCell ref="XFD38:XFD41"/>
    <mergeCell ref="A46:A49"/>
    <mergeCell ref="B46:B49"/>
    <mergeCell ref="H46:H49"/>
    <mergeCell ref="XEG38:XEG41"/>
    <mergeCell ref="XEH38:XEH41"/>
    <mergeCell ref="XEN38:XEN41"/>
    <mergeCell ref="XEO38:XEO41"/>
    <mergeCell ref="XEP38:XEP41"/>
    <mergeCell ref="XDR38:XDR41"/>
    <mergeCell ref="XDX38:XDX41"/>
    <mergeCell ref="XDY38:XDY41"/>
    <mergeCell ref="XDZ38:XDZ41"/>
    <mergeCell ref="XEF38:XEF41"/>
    <mergeCell ref="XDH38:XDH41"/>
    <mergeCell ref="XDI38:XDI41"/>
    <mergeCell ref="XDJ38:XDJ41"/>
    <mergeCell ref="XDP38:XDP41"/>
    <mergeCell ref="XDQ38:XDQ41"/>
    <mergeCell ref="XCS38:XCS41"/>
    <mergeCell ref="XCT38:XCT41"/>
    <mergeCell ref="XCZ38:XCZ41"/>
    <mergeCell ref="XDA38:XDA41"/>
    <mergeCell ref="XDB38:XDB41"/>
    <mergeCell ref="XCD38:XCD41"/>
    <mergeCell ref="XCJ38:XCJ41"/>
    <mergeCell ref="XCK38:XCK41"/>
    <mergeCell ref="XCL38:XCL41"/>
    <mergeCell ref="XCR38:XCR41"/>
    <mergeCell ref="XBT38:XBT41"/>
    <mergeCell ref="XBU38:XBU41"/>
    <mergeCell ref="XBV38:XBV41"/>
    <mergeCell ref="XCB38:XCB41"/>
    <mergeCell ref="XCC38:XCC41"/>
    <mergeCell ref="XBE38:XBE41"/>
    <mergeCell ref="XBF38:XBF41"/>
    <mergeCell ref="XBL38:XBL41"/>
    <mergeCell ref="XBM38:XBM41"/>
    <mergeCell ref="XBN38:XBN41"/>
    <mergeCell ref="XAP38:XAP41"/>
    <mergeCell ref="XAV38:XAV41"/>
    <mergeCell ref="XAW38:XAW41"/>
    <mergeCell ref="XAX38:XAX41"/>
    <mergeCell ref="EP46:EP49"/>
    <mergeCell ref="EV46:EV49"/>
    <mergeCell ref="EW46:EW49"/>
    <mergeCell ref="EX46:EX49"/>
    <mergeCell ref="FD46:FD49"/>
    <mergeCell ref="EF46:EF49"/>
    <mergeCell ref="EG46:EG49"/>
    <mergeCell ref="XBD38:XBD41"/>
    <mergeCell ref="XAF38:XAF41"/>
    <mergeCell ref="XAG38:XAG41"/>
    <mergeCell ref="XAH38:XAH41"/>
    <mergeCell ref="XAN38:XAN41"/>
    <mergeCell ref="XAO38:XAO41"/>
    <mergeCell ref="WZQ38:WZQ41"/>
    <mergeCell ref="WZR38:WZR41"/>
    <mergeCell ref="WZX38:WZX41"/>
    <mergeCell ref="WZY38:WZY41"/>
    <mergeCell ref="WZZ38:WZZ41"/>
    <mergeCell ref="WZB38:WZB41"/>
    <mergeCell ref="WZH38:WZH41"/>
    <mergeCell ref="CR46:CR49"/>
    <mergeCell ref="CS46:CS49"/>
    <mergeCell ref="CT46:CT49"/>
    <mergeCell ref="CZ46:CZ49"/>
    <mergeCell ref="DA46:DA49"/>
    <mergeCell ref="WZI38:WZI41"/>
    <mergeCell ref="WZJ38:WZJ41"/>
    <mergeCell ref="WZP38:WZP41"/>
    <mergeCell ref="WYR38:WYR41"/>
    <mergeCell ref="WYS38:WYS41"/>
    <mergeCell ref="WYT38:WYT41"/>
    <mergeCell ref="WYZ38:WYZ41"/>
    <mergeCell ref="WZA38:WZA41"/>
    <mergeCell ref="WYC38:WYC41"/>
    <mergeCell ref="WYD38:WYD41"/>
    <mergeCell ref="WYJ38:WYJ41"/>
    <mergeCell ref="WYK38:WYK41"/>
    <mergeCell ref="WYL38:WYL41"/>
    <mergeCell ref="WXN38:WXN41"/>
    <mergeCell ref="WXT38:WXT41"/>
    <mergeCell ref="WXU38:WXU41"/>
    <mergeCell ref="WXV38:WXV41"/>
    <mergeCell ref="WYB38:WYB41"/>
    <mergeCell ref="WXD38:WXD41"/>
    <mergeCell ref="WXE38:WXE41"/>
    <mergeCell ref="WXF38:WXF41"/>
    <mergeCell ref="WXL38:WXL41"/>
    <mergeCell ref="WXM38:WXM41"/>
    <mergeCell ref="WWO38:WWO41"/>
    <mergeCell ref="WWP38:WWP41"/>
    <mergeCell ref="WWV38:WWV41"/>
    <mergeCell ref="WWW38:WWW41"/>
    <mergeCell ref="WWX38:WWX41"/>
    <mergeCell ref="WVZ38:WVZ41"/>
    <mergeCell ref="WWF38:WWF41"/>
    <mergeCell ref="WWG38:WWG41"/>
    <mergeCell ref="WWH38:WWH41"/>
    <mergeCell ref="WWN38:WWN41"/>
    <mergeCell ref="WVP38:WVP41"/>
    <mergeCell ref="WVQ38:WVQ41"/>
    <mergeCell ref="WVR38:WVR41"/>
    <mergeCell ref="WVX38:WVX41"/>
    <mergeCell ref="WVY38:WVY41"/>
    <mergeCell ref="WVA38:WVA41"/>
    <mergeCell ref="WVB38:WVB41"/>
    <mergeCell ref="WVH38:WVH41"/>
    <mergeCell ref="WVI38:WVI41"/>
    <mergeCell ref="WVJ38:WVJ41"/>
    <mergeCell ref="WUL38:WUL41"/>
    <mergeCell ref="WUR38:WUR41"/>
    <mergeCell ref="WUS38:WUS41"/>
    <mergeCell ref="WUT38:WUT41"/>
    <mergeCell ref="WUZ38:WUZ41"/>
    <mergeCell ref="WUB38:WUB41"/>
    <mergeCell ref="WUC38:WUC41"/>
    <mergeCell ref="WUD38:WUD41"/>
    <mergeCell ref="WUJ38:WUJ41"/>
    <mergeCell ref="WUK38:WUK41"/>
    <mergeCell ref="WTM38:WTM41"/>
    <mergeCell ref="WTN38:WTN41"/>
    <mergeCell ref="WTT38:WTT41"/>
    <mergeCell ref="WTU38:WTU41"/>
    <mergeCell ref="WTV38:WTV41"/>
    <mergeCell ref="WSX38:WSX41"/>
    <mergeCell ref="WTD38:WTD41"/>
    <mergeCell ref="WTE38:WTE41"/>
    <mergeCell ref="WTF38:WTF41"/>
    <mergeCell ref="WTL38:WTL41"/>
    <mergeCell ref="WSN38:WSN41"/>
    <mergeCell ref="WSO38:WSO41"/>
    <mergeCell ref="WSP38:WSP41"/>
    <mergeCell ref="WSV38:WSV41"/>
    <mergeCell ref="WSW38:WSW41"/>
    <mergeCell ref="WRY38:WRY41"/>
    <mergeCell ref="WRZ38:WRZ41"/>
    <mergeCell ref="WSF38:WSF41"/>
    <mergeCell ref="WSG38:WSG41"/>
    <mergeCell ref="WSH38:WSH41"/>
    <mergeCell ref="WRJ38:WRJ41"/>
    <mergeCell ref="WRP38:WRP41"/>
    <mergeCell ref="WRQ38:WRQ41"/>
    <mergeCell ref="WRR38:WRR41"/>
    <mergeCell ref="WRX38:WRX41"/>
    <mergeCell ref="WQZ38:WQZ41"/>
    <mergeCell ref="WRA38:WRA41"/>
    <mergeCell ref="WRB38:WRB41"/>
    <mergeCell ref="WRH38:WRH41"/>
    <mergeCell ref="WRI38:WRI41"/>
    <mergeCell ref="WQK38:WQK41"/>
    <mergeCell ref="WQL38:WQL41"/>
    <mergeCell ref="WQR38:WQR41"/>
    <mergeCell ref="WQS38:WQS41"/>
    <mergeCell ref="WQT38:WQT41"/>
    <mergeCell ref="WPV38:WPV41"/>
    <mergeCell ref="WQB38:WQB41"/>
    <mergeCell ref="WQC38:WQC41"/>
    <mergeCell ref="WQD38:WQD41"/>
    <mergeCell ref="WQJ38:WQJ41"/>
    <mergeCell ref="WPL38:WPL41"/>
    <mergeCell ref="WPM38:WPM41"/>
    <mergeCell ref="WPN38:WPN41"/>
    <mergeCell ref="WPT38:WPT41"/>
    <mergeCell ref="WPU38:WPU41"/>
    <mergeCell ref="WOW38:WOW41"/>
    <mergeCell ref="WOX38:WOX41"/>
    <mergeCell ref="WPD38:WPD41"/>
    <mergeCell ref="WPE38:WPE41"/>
    <mergeCell ref="WPF38:WPF41"/>
    <mergeCell ref="WOH38:WOH41"/>
    <mergeCell ref="WON38:WON41"/>
    <mergeCell ref="WOO38:WOO41"/>
    <mergeCell ref="WOP38:WOP41"/>
    <mergeCell ref="WOV38:WOV41"/>
    <mergeCell ref="WNX38:WNX41"/>
    <mergeCell ref="WNY38:WNY41"/>
    <mergeCell ref="WNZ38:WNZ41"/>
    <mergeCell ref="WOF38:WOF41"/>
    <mergeCell ref="WOG38:WOG41"/>
    <mergeCell ref="WNI38:WNI41"/>
    <mergeCell ref="WNJ38:WNJ41"/>
    <mergeCell ref="WNP38:WNP41"/>
    <mergeCell ref="WNQ38:WNQ41"/>
    <mergeCell ref="WNR38:WNR41"/>
    <mergeCell ref="WMT38:WMT41"/>
    <mergeCell ref="WMZ38:WMZ41"/>
    <mergeCell ref="WNA38:WNA41"/>
    <mergeCell ref="WNB38:WNB41"/>
    <mergeCell ref="WNH38:WNH41"/>
    <mergeCell ref="WMJ38:WMJ41"/>
    <mergeCell ref="WMK38:WMK41"/>
    <mergeCell ref="WML38:WML41"/>
    <mergeCell ref="WMR38:WMR41"/>
    <mergeCell ref="WMS38:WMS41"/>
    <mergeCell ref="WLU38:WLU41"/>
    <mergeCell ref="WLV38:WLV41"/>
    <mergeCell ref="WMB38:WMB41"/>
    <mergeCell ref="WMC38:WMC41"/>
    <mergeCell ref="WMD38:WMD41"/>
    <mergeCell ref="WLF38:WLF41"/>
    <mergeCell ref="WLL38:WLL41"/>
    <mergeCell ref="WLM38:WLM41"/>
    <mergeCell ref="WLN38:WLN41"/>
    <mergeCell ref="WLT38:WLT41"/>
    <mergeCell ref="WKV38:WKV41"/>
    <mergeCell ref="WKW38:WKW41"/>
    <mergeCell ref="WKX38:WKX41"/>
    <mergeCell ref="WLD38:WLD41"/>
    <mergeCell ref="WLE38:WLE41"/>
    <mergeCell ref="WKG38:WKG41"/>
    <mergeCell ref="WKH38:WKH41"/>
    <mergeCell ref="WKN38:WKN41"/>
    <mergeCell ref="WKO38:WKO41"/>
    <mergeCell ref="WKP38:WKP41"/>
    <mergeCell ref="WJR38:WJR41"/>
    <mergeCell ref="WJX38:WJX41"/>
    <mergeCell ref="WJY38:WJY41"/>
    <mergeCell ref="WJZ38:WJZ41"/>
    <mergeCell ref="WKF38:WKF41"/>
    <mergeCell ref="WJH38:WJH41"/>
    <mergeCell ref="WJI38:WJI41"/>
    <mergeCell ref="WJJ38:WJJ41"/>
    <mergeCell ref="WJP38:WJP41"/>
    <mergeCell ref="WJQ38:WJQ41"/>
    <mergeCell ref="WIS38:WIS41"/>
    <mergeCell ref="WIT38:WIT41"/>
    <mergeCell ref="WIZ38:WIZ41"/>
    <mergeCell ref="WJA38:WJA41"/>
    <mergeCell ref="WJB38:WJB41"/>
    <mergeCell ref="WID38:WID41"/>
    <mergeCell ref="WIJ38:WIJ41"/>
    <mergeCell ref="WIK38:WIK41"/>
    <mergeCell ref="WIL38:WIL41"/>
    <mergeCell ref="WIR38:WIR41"/>
    <mergeCell ref="WHT38:WHT41"/>
    <mergeCell ref="WHU38:WHU41"/>
    <mergeCell ref="WHV38:WHV41"/>
    <mergeCell ref="WIB38:WIB41"/>
    <mergeCell ref="WIC38:WIC41"/>
    <mergeCell ref="WHE38:WHE41"/>
    <mergeCell ref="WHF38:WHF41"/>
    <mergeCell ref="WHL38:WHL41"/>
    <mergeCell ref="WHM38:WHM41"/>
    <mergeCell ref="WHN38:WHN41"/>
    <mergeCell ref="WGP38:WGP41"/>
    <mergeCell ref="WGV38:WGV41"/>
    <mergeCell ref="WGW38:WGW41"/>
    <mergeCell ref="WGX38:WGX41"/>
    <mergeCell ref="WHD38:WHD41"/>
    <mergeCell ref="WGF38:WGF41"/>
    <mergeCell ref="WGG38:WGG41"/>
    <mergeCell ref="WGH38:WGH41"/>
    <mergeCell ref="WGN38:WGN41"/>
    <mergeCell ref="WGO38:WGO41"/>
    <mergeCell ref="WFQ38:WFQ41"/>
    <mergeCell ref="WFR38:WFR41"/>
    <mergeCell ref="WFX38:WFX41"/>
    <mergeCell ref="WFY38:WFY41"/>
    <mergeCell ref="WFZ38:WFZ41"/>
    <mergeCell ref="WFB38:WFB41"/>
    <mergeCell ref="WFH38:WFH41"/>
    <mergeCell ref="WFI38:WFI41"/>
    <mergeCell ref="WFJ38:WFJ41"/>
    <mergeCell ref="WFP38:WFP41"/>
    <mergeCell ref="WER38:WER41"/>
    <mergeCell ref="WES38:WES41"/>
    <mergeCell ref="WET38:WET41"/>
    <mergeCell ref="WEZ38:WEZ41"/>
    <mergeCell ref="WFA38:WFA41"/>
    <mergeCell ref="WEC38:WEC41"/>
    <mergeCell ref="WED38:WED41"/>
    <mergeCell ref="WEJ38:WEJ41"/>
    <mergeCell ref="WEK38:WEK41"/>
    <mergeCell ref="WEL38:WEL41"/>
    <mergeCell ref="WDN38:WDN41"/>
    <mergeCell ref="WDT38:WDT41"/>
    <mergeCell ref="WDU38:WDU41"/>
    <mergeCell ref="WDV38:WDV41"/>
    <mergeCell ref="WEB38:WEB41"/>
    <mergeCell ref="WDD38:WDD41"/>
    <mergeCell ref="WDE38:WDE41"/>
    <mergeCell ref="WDF38:WDF41"/>
    <mergeCell ref="WDL38:WDL41"/>
    <mergeCell ref="WDM38:WDM41"/>
    <mergeCell ref="WCO38:WCO41"/>
    <mergeCell ref="WCP38:WCP41"/>
    <mergeCell ref="WCV38:WCV41"/>
    <mergeCell ref="WCW38:WCW41"/>
    <mergeCell ref="WCX38:WCX41"/>
    <mergeCell ref="WBZ38:WBZ41"/>
    <mergeCell ref="WCF38:WCF41"/>
    <mergeCell ref="WCG38:WCG41"/>
    <mergeCell ref="WCH38:WCH41"/>
    <mergeCell ref="WCN38:WCN41"/>
    <mergeCell ref="WBP38:WBP41"/>
    <mergeCell ref="WBQ38:WBQ41"/>
    <mergeCell ref="WBR38:WBR41"/>
    <mergeCell ref="WBX38:WBX41"/>
    <mergeCell ref="WBY38:WBY41"/>
    <mergeCell ref="WBA38:WBA41"/>
    <mergeCell ref="WBB38:WBB41"/>
    <mergeCell ref="WBH38:WBH41"/>
    <mergeCell ref="WBI38:WBI41"/>
    <mergeCell ref="WBJ38:WBJ41"/>
    <mergeCell ref="WAL38:WAL41"/>
    <mergeCell ref="WAR38:WAR41"/>
    <mergeCell ref="WAS38:WAS41"/>
    <mergeCell ref="WAT38:WAT41"/>
    <mergeCell ref="WAZ38:WAZ41"/>
    <mergeCell ref="WAB38:WAB41"/>
    <mergeCell ref="WAC38:WAC41"/>
    <mergeCell ref="WAD38:WAD41"/>
    <mergeCell ref="WAJ38:WAJ41"/>
    <mergeCell ref="WAK38:WAK41"/>
    <mergeCell ref="VZM38:VZM41"/>
    <mergeCell ref="VZN38:VZN41"/>
    <mergeCell ref="VZT38:VZT41"/>
    <mergeCell ref="VZU38:VZU41"/>
    <mergeCell ref="VZV38:VZV41"/>
    <mergeCell ref="VYX38:VYX41"/>
    <mergeCell ref="VZD38:VZD41"/>
    <mergeCell ref="VZE38:VZE41"/>
    <mergeCell ref="VZF38:VZF41"/>
    <mergeCell ref="VZL38:VZL41"/>
    <mergeCell ref="VYN38:VYN41"/>
    <mergeCell ref="VYO38:VYO41"/>
    <mergeCell ref="VYP38:VYP41"/>
    <mergeCell ref="VYV38:VYV41"/>
    <mergeCell ref="VYW38:VYW41"/>
    <mergeCell ref="VXY38:VXY41"/>
    <mergeCell ref="VXZ38:VXZ41"/>
    <mergeCell ref="VYF38:VYF41"/>
    <mergeCell ref="VYG38:VYG41"/>
    <mergeCell ref="VYH38:VYH41"/>
    <mergeCell ref="VXJ38:VXJ41"/>
    <mergeCell ref="VXP38:VXP41"/>
    <mergeCell ref="VXQ38:VXQ41"/>
    <mergeCell ref="VXR38:VXR41"/>
    <mergeCell ref="VXX38:VXX41"/>
    <mergeCell ref="VWZ38:VWZ41"/>
    <mergeCell ref="VXA38:VXA41"/>
    <mergeCell ref="VXB38:VXB41"/>
    <mergeCell ref="VXH38:VXH41"/>
    <mergeCell ref="VXI38:VXI41"/>
    <mergeCell ref="VWK38:VWK41"/>
    <mergeCell ref="VWL38:VWL41"/>
    <mergeCell ref="VWR38:VWR41"/>
    <mergeCell ref="VWS38:VWS41"/>
    <mergeCell ref="VWT38:VWT41"/>
    <mergeCell ref="VVV38:VVV41"/>
    <mergeCell ref="VWB38:VWB41"/>
    <mergeCell ref="VWC38:VWC41"/>
    <mergeCell ref="VWD38:VWD41"/>
    <mergeCell ref="VWJ38:VWJ41"/>
    <mergeCell ref="VVL38:VVL41"/>
    <mergeCell ref="VVM38:VVM41"/>
    <mergeCell ref="VVN38:VVN41"/>
    <mergeCell ref="VVT38:VVT41"/>
    <mergeCell ref="VVU38:VVU41"/>
    <mergeCell ref="VUW38:VUW41"/>
    <mergeCell ref="VUX38:VUX41"/>
    <mergeCell ref="VVD38:VVD41"/>
    <mergeCell ref="VVE38:VVE41"/>
    <mergeCell ref="VVF38:VVF41"/>
    <mergeCell ref="VUH38:VUH41"/>
    <mergeCell ref="VUN38:VUN41"/>
    <mergeCell ref="VUO38:VUO41"/>
    <mergeCell ref="VUP38:VUP41"/>
    <mergeCell ref="VUV38:VUV41"/>
    <mergeCell ref="VTX38:VTX41"/>
    <mergeCell ref="VTY38:VTY41"/>
    <mergeCell ref="VTZ38:VTZ41"/>
    <mergeCell ref="VUF38:VUF41"/>
    <mergeCell ref="VUG38:VUG41"/>
    <mergeCell ref="VTI38:VTI41"/>
    <mergeCell ref="VTJ38:VTJ41"/>
    <mergeCell ref="VTP38:VTP41"/>
    <mergeCell ref="VTQ38:VTQ41"/>
    <mergeCell ref="VTR38:VTR41"/>
    <mergeCell ref="VST38:VST41"/>
    <mergeCell ref="VSZ38:VSZ41"/>
    <mergeCell ref="VTA38:VTA41"/>
    <mergeCell ref="VTB38:VTB41"/>
    <mergeCell ref="VTH38:VTH41"/>
    <mergeCell ref="VSJ38:VSJ41"/>
    <mergeCell ref="VSK38:VSK41"/>
    <mergeCell ref="VSL38:VSL41"/>
    <mergeCell ref="VSR38:VSR41"/>
    <mergeCell ref="VSS38:VSS41"/>
    <mergeCell ref="VRU38:VRU41"/>
    <mergeCell ref="VRV38:VRV41"/>
    <mergeCell ref="VSB38:VSB41"/>
    <mergeCell ref="VSC38:VSC41"/>
    <mergeCell ref="VSD38:VSD41"/>
    <mergeCell ref="VRF38:VRF41"/>
    <mergeCell ref="VRL38:VRL41"/>
    <mergeCell ref="VRM38:VRM41"/>
    <mergeCell ref="VRN38:VRN41"/>
    <mergeCell ref="VRT38:VRT41"/>
    <mergeCell ref="VQV38:VQV41"/>
    <mergeCell ref="VQW38:VQW41"/>
    <mergeCell ref="VQX38:VQX41"/>
    <mergeCell ref="VRD38:VRD41"/>
    <mergeCell ref="VRE38:VRE41"/>
    <mergeCell ref="VQG38:VQG41"/>
    <mergeCell ref="VQH38:VQH41"/>
    <mergeCell ref="VQN38:VQN41"/>
    <mergeCell ref="VQO38:VQO41"/>
    <mergeCell ref="VQP38:VQP41"/>
    <mergeCell ref="VPR38:VPR41"/>
    <mergeCell ref="VPX38:VPX41"/>
    <mergeCell ref="VPY38:VPY41"/>
    <mergeCell ref="VPZ38:VPZ41"/>
    <mergeCell ref="VQF38:VQF41"/>
    <mergeCell ref="VPH38:VPH41"/>
    <mergeCell ref="VPI38:VPI41"/>
    <mergeCell ref="VPJ38:VPJ41"/>
    <mergeCell ref="VPP38:VPP41"/>
    <mergeCell ref="VPQ38:VPQ41"/>
    <mergeCell ref="VOS38:VOS41"/>
    <mergeCell ref="VOT38:VOT41"/>
    <mergeCell ref="VOZ38:VOZ41"/>
    <mergeCell ref="VPA38:VPA41"/>
    <mergeCell ref="VPB38:VPB41"/>
    <mergeCell ref="VOD38:VOD41"/>
    <mergeCell ref="VOJ38:VOJ41"/>
    <mergeCell ref="VOK38:VOK41"/>
    <mergeCell ref="VOL38:VOL41"/>
    <mergeCell ref="VOR38:VOR41"/>
    <mergeCell ref="VNT38:VNT41"/>
    <mergeCell ref="VNU38:VNU41"/>
    <mergeCell ref="VNV38:VNV41"/>
    <mergeCell ref="VOB38:VOB41"/>
    <mergeCell ref="VOC38:VOC41"/>
    <mergeCell ref="VNE38:VNE41"/>
    <mergeCell ref="VNF38:VNF41"/>
    <mergeCell ref="VNL38:VNL41"/>
    <mergeCell ref="VNM38:VNM41"/>
    <mergeCell ref="VNN38:VNN41"/>
    <mergeCell ref="VMP38:VMP41"/>
    <mergeCell ref="VMV38:VMV41"/>
    <mergeCell ref="VMW38:VMW41"/>
    <mergeCell ref="VMX38:VMX41"/>
    <mergeCell ref="VND38:VND41"/>
    <mergeCell ref="VMF38:VMF41"/>
    <mergeCell ref="VMG38:VMG41"/>
    <mergeCell ref="VMH38:VMH41"/>
    <mergeCell ref="VMN38:VMN41"/>
    <mergeCell ref="VMO38:VMO41"/>
    <mergeCell ref="VLQ38:VLQ41"/>
    <mergeCell ref="VLR38:VLR41"/>
    <mergeCell ref="VLX38:VLX41"/>
    <mergeCell ref="VLY38:VLY41"/>
    <mergeCell ref="VLZ38:VLZ41"/>
    <mergeCell ref="VLB38:VLB41"/>
    <mergeCell ref="VLH38:VLH41"/>
    <mergeCell ref="VLI38:VLI41"/>
    <mergeCell ref="VLJ38:VLJ41"/>
    <mergeCell ref="VLP38:VLP41"/>
    <mergeCell ref="VKR38:VKR41"/>
    <mergeCell ref="VKS38:VKS41"/>
    <mergeCell ref="VKT38:VKT41"/>
    <mergeCell ref="VKZ38:VKZ41"/>
    <mergeCell ref="VLA38:VLA41"/>
    <mergeCell ref="VKC38:VKC41"/>
    <mergeCell ref="VKD38:VKD41"/>
    <mergeCell ref="VKJ38:VKJ41"/>
    <mergeCell ref="VKK38:VKK41"/>
    <mergeCell ref="VKL38:VKL41"/>
    <mergeCell ref="VJN38:VJN41"/>
    <mergeCell ref="VJT38:VJT41"/>
    <mergeCell ref="VJU38:VJU41"/>
    <mergeCell ref="VJV38:VJV41"/>
    <mergeCell ref="VKB38:VKB41"/>
    <mergeCell ref="VJD38:VJD41"/>
    <mergeCell ref="VJE38:VJE41"/>
    <mergeCell ref="VJF38:VJF41"/>
    <mergeCell ref="VJL38:VJL41"/>
    <mergeCell ref="VJM38:VJM41"/>
    <mergeCell ref="VIO38:VIO41"/>
    <mergeCell ref="VIP38:VIP41"/>
    <mergeCell ref="VIV38:VIV41"/>
    <mergeCell ref="VIW38:VIW41"/>
    <mergeCell ref="VIX38:VIX41"/>
    <mergeCell ref="VHZ38:VHZ41"/>
    <mergeCell ref="VIF38:VIF41"/>
    <mergeCell ref="VIG38:VIG41"/>
    <mergeCell ref="VIH38:VIH41"/>
    <mergeCell ref="VIN38:VIN41"/>
    <mergeCell ref="VHP38:VHP41"/>
    <mergeCell ref="VHQ38:VHQ41"/>
    <mergeCell ref="VHR38:VHR41"/>
    <mergeCell ref="VHX38:VHX41"/>
    <mergeCell ref="VHY38:VHY41"/>
    <mergeCell ref="VHA38:VHA41"/>
    <mergeCell ref="VHB38:VHB41"/>
    <mergeCell ref="VHH38:VHH41"/>
    <mergeCell ref="VHI38:VHI41"/>
    <mergeCell ref="VHJ38:VHJ41"/>
    <mergeCell ref="VGL38:VGL41"/>
    <mergeCell ref="VGR38:VGR41"/>
    <mergeCell ref="VGS38:VGS41"/>
    <mergeCell ref="VGT38:VGT41"/>
    <mergeCell ref="VGZ38:VGZ41"/>
    <mergeCell ref="VGB38:VGB41"/>
    <mergeCell ref="VGC38:VGC41"/>
    <mergeCell ref="VGD38:VGD41"/>
    <mergeCell ref="VGJ38:VGJ41"/>
    <mergeCell ref="VGK38:VGK41"/>
    <mergeCell ref="VFM38:VFM41"/>
    <mergeCell ref="VFN38:VFN41"/>
    <mergeCell ref="VFT38:VFT41"/>
    <mergeCell ref="VFU38:VFU41"/>
    <mergeCell ref="VFV38:VFV41"/>
    <mergeCell ref="VEX38:VEX41"/>
    <mergeCell ref="VFD38:VFD41"/>
    <mergeCell ref="VFE38:VFE41"/>
    <mergeCell ref="VFF38:VFF41"/>
    <mergeCell ref="VFL38:VFL41"/>
    <mergeCell ref="VEN38:VEN41"/>
    <mergeCell ref="VEO38:VEO41"/>
    <mergeCell ref="VEP38:VEP41"/>
    <mergeCell ref="VEV38:VEV41"/>
    <mergeCell ref="VEW38:VEW41"/>
    <mergeCell ref="VDY38:VDY41"/>
    <mergeCell ref="VDZ38:VDZ41"/>
    <mergeCell ref="VEF38:VEF41"/>
    <mergeCell ref="VEG38:VEG41"/>
    <mergeCell ref="VEH38:VEH41"/>
    <mergeCell ref="VDJ38:VDJ41"/>
    <mergeCell ref="VDP38:VDP41"/>
    <mergeCell ref="VDQ38:VDQ41"/>
    <mergeCell ref="VDR38:VDR41"/>
    <mergeCell ref="VDX38:VDX41"/>
    <mergeCell ref="VCZ38:VCZ41"/>
    <mergeCell ref="VDA38:VDA41"/>
    <mergeCell ref="VDB38:VDB41"/>
    <mergeCell ref="VDH38:VDH41"/>
    <mergeCell ref="VDI38:VDI41"/>
    <mergeCell ref="VCK38:VCK41"/>
    <mergeCell ref="VCL38:VCL41"/>
    <mergeCell ref="VCR38:VCR41"/>
    <mergeCell ref="VCS38:VCS41"/>
    <mergeCell ref="VCT38:VCT41"/>
    <mergeCell ref="VBV38:VBV41"/>
    <mergeCell ref="VCB38:VCB41"/>
    <mergeCell ref="VCC38:VCC41"/>
    <mergeCell ref="VCD38:VCD41"/>
    <mergeCell ref="VCJ38:VCJ41"/>
    <mergeCell ref="VBL38:VBL41"/>
    <mergeCell ref="VBM38:VBM41"/>
    <mergeCell ref="VBN38:VBN41"/>
    <mergeCell ref="VBT38:VBT41"/>
    <mergeCell ref="VBU38:VBU41"/>
    <mergeCell ref="VAW38:VAW41"/>
    <mergeCell ref="VAX38:VAX41"/>
    <mergeCell ref="VBD38:VBD41"/>
    <mergeCell ref="VBE38:VBE41"/>
    <mergeCell ref="VBF38:VBF41"/>
    <mergeCell ref="VAH38:VAH41"/>
    <mergeCell ref="VAN38:VAN41"/>
    <mergeCell ref="VAO38:VAO41"/>
    <mergeCell ref="VAP38:VAP41"/>
    <mergeCell ref="VAV38:VAV41"/>
    <mergeCell ref="UZX38:UZX41"/>
    <mergeCell ref="UZY38:UZY41"/>
    <mergeCell ref="UZZ38:UZZ41"/>
    <mergeCell ref="VAF38:VAF41"/>
    <mergeCell ref="VAG38:VAG41"/>
    <mergeCell ref="UZI38:UZI41"/>
    <mergeCell ref="UZJ38:UZJ41"/>
    <mergeCell ref="UZP38:UZP41"/>
    <mergeCell ref="UZQ38:UZQ41"/>
    <mergeCell ref="UZR38:UZR41"/>
    <mergeCell ref="UYT38:UYT41"/>
    <mergeCell ref="UYZ38:UYZ41"/>
    <mergeCell ref="UZA38:UZA41"/>
    <mergeCell ref="UZB38:UZB41"/>
    <mergeCell ref="UZH38:UZH41"/>
    <mergeCell ref="UYJ38:UYJ41"/>
    <mergeCell ref="UYK38:UYK41"/>
    <mergeCell ref="UYL38:UYL41"/>
    <mergeCell ref="UYR38:UYR41"/>
    <mergeCell ref="UYS38:UYS41"/>
    <mergeCell ref="UXU38:UXU41"/>
    <mergeCell ref="UXV38:UXV41"/>
    <mergeCell ref="UYB38:UYB41"/>
    <mergeCell ref="UYC38:UYC41"/>
    <mergeCell ref="UYD38:UYD41"/>
    <mergeCell ref="UXF38:UXF41"/>
    <mergeCell ref="UXL38:UXL41"/>
    <mergeCell ref="UXM38:UXM41"/>
    <mergeCell ref="UXN38:UXN41"/>
    <mergeCell ref="UXT38:UXT41"/>
    <mergeCell ref="UWV38:UWV41"/>
    <mergeCell ref="UWW38:UWW41"/>
    <mergeCell ref="UWX38:UWX41"/>
    <mergeCell ref="UXD38:UXD41"/>
    <mergeCell ref="UXE38:UXE41"/>
    <mergeCell ref="UWG38:UWG41"/>
    <mergeCell ref="UWH38:UWH41"/>
    <mergeCell ref="UWN38:UWN41"/>
    <mergeCell ref="UWO38:UWO41"/>
    <mergeCell ref="UWP38:UWP41"/>
    <mergeCell ref="UVR38:UVR41"/>
    <mergeCell ref="UVX38:UVX41"/>
    <mergeCell ref="UVY38:UVY41"/>
    <mergeCell ref="UVZ38:UVZ41"/>
    <mergeCell ref="UWF38:UWF41"/>
    <mergeCell ref="UVH38:UVH41"/>
    <mergeCell ref="UVI38:UVI41"/>
    <mergeCell ref="UVJ38:UVJ41"/>
    <mergeCell ref="UVP38:UVP41"/>
    <mergeCell ref="UVQ38:UVQ41"/>
    <mergeCell ref="UUS38:UUS41"/>
    <mergeCell ref="UUT38:UUT41"/>
    <mergeCell ref="UUZ38:UUZ41"/>
    <mergeCell ref="UVA38:UVA41"/>
    <mergeCell ref="UVB38:UVB41"/>
    <mergeCell ref="UUD38:UUD41"/>
    <mergeCell ref="UUJ38:UUJ41"/>
    <mergeCell ref="UUK38:UUK41"/>
    <mergeCell ref="UUL38:UUL41"/>
    <mergeCell ref="UUR38:UUR41"/>
    <mergeCell ref="UTT38:UTT41"/>
    <mergeCell ref="UTU38:UTU41"/>
    <mergeCell ref="UTV38:UTV41"/>
    <mergeCell ref="UUB38:UUB41"/>
    <mergeCell ref="UUC38:UUC41"/>
    <mergeCell ref="UTE38:UTE41"/>
    <mergeCell ref="UTF38:UTF41"/>
    <mergeCell ref="UTL38:UTL41"/>
    <mergeCell ref="UTM38:UTM41"/>
    <mergeCell ref="UTN38:UTN41"/>
    <mergeCell ref="USP38:USP41"/>
    <mergeCell ref="USV38:USV41"/>
    <mergeCell ref="USW38:USW41"/>
    <mergeCell ref="USX38:USX41"/>
    <mergeCell ref="UTD38:UTD41"/>
    <mergeCell ref="USF38:USF41"/>
    <mergeCell ref="USG38:USG41"/>
    <mergeCell ref="USH38:USH41"/>
    <mergeCell ref="USN38:USN41"/>
    <mergeCell ref="USO38:USO41"/>
    <mergeCell ref="URQ38:URQ41"/>
    <mergeCell ref="URR38:URR41"/>
    <mergeCell ref="URX38:URX41"/>
    <mergeCell ref="URY38:URY41"/>
    <mergeCell ref="URZ38:URZ41"/>
    <mergeCell ref="URB38:URB41"/>
    <mergeCell ref="URH38:URH41"/>
    <mergeCell ref="URI38:URI41"/>
    <mergeCell ref="URJ38:URJ41"/>
    <mergeCell ref="URP38:URP41"/>
    <mergeCell ref="UQR38:UQR41"/>
    <mergeCell ref="UQS38:UQS41"/>
    <mergeCell ref="UQT38:UQT41"/>
    <mergeCell ref="UQZ38:UQZ41"/>
    <mergeCell ref="URA38:URA41"/>
    <mergeCell ref="UQC38:UQC41"/>
    <mergeCell ref="UQD38:UQD41"/>
    <mergeCell ref="UQJ38:UQJ41"/>
    <mergeCell ref="UQK38:UQK41"/>
    <mergeCell ref="UQL38:UQL41"/>
    <mergeCell ref="UPN38:UPN41"/>
    <mergeCell ref="UPT38:UPT41"/>
    <mergeCell ref="UPU38:UPU41"/>
    <mergeCell ref="UPV38:UPV41"/>
    <mergeCell ref="UQB38:UQB41"/>
    <mergeCell ref="UPD38:UPD41"/>
    <mergeCell ref="UPE38:UPE41"/>
    <mergeCell ref="UPF38:UPF41"/>
    <mergeCell ref="UPL38:UPL41"/>
    <mergeCell ref="UPM38:UPM41"/>
    <mergeCell ref="UOO38:UOO41"/>
    <mergeCell ref="UOP38:UOP41"/>
    <mergeCell ref="UOV38:UOV41"/>
    <mergeCell ref="UOW38:UOW41"/>
    <mergeCell ref="UOX38:UOX41"/>
    <mergeCell ref="UNZ38:UNZ41"/>
    <mergeCell ref="UOF38:UOF41"/>
    <mergeCell ref="UOG38:UOG41"/>
    <mergeCell ref="UOH38:UOH41"/>
    <mergeCell ref="UON38:UON41"/>
    <mergeCell ref="UNP38:UNP41"/>
    <mergeCell ref="UNQ38:UNQ41"/>
    <mergeCell ref="UNR38:UNR41"/>
    <mergeCell ref="UNX38:UNX41"/>
    <mergeCell ref="UNY38:UNY41"/>
    <mergeCell ref="UNA38:UNA41"/>
    <mergeCell ref="UNB38:UNB41"/>
    <mergeCell ref="UNH38:UNH41"/>
    <mergeCell ref="UNI38:UNI41"/>
    <mergeCell ref="UNJ38:UNJ41"/>
    <mergeCell ref="UML38:UML41"/>
    <mergeCell ref="UMR38:UMR41"/>
    <mergeCell ref="UMS38:UMS41"/>
    <mergeCell ref="UMT38:UMT41"/>
    <mergeCell ref="UMZ38:UMZ41"/>
    <mergeCell ref="UMB38:UMB41"/>
    <mergeCell ref="UMC38:UMC41"/>
    <mergeCell ref="UMD38:UMD41"/>
    <mergeCell ref="UMJ38:UMJ41"/>
    <mergeCell ref="UMK38:UMK41"/>
    <mergeCell ref="ULM38:ULM41"/>
    <mergeCell ref="ULN38:ULN41"/>
    <mergeCell ref="ULT38:ULT41"/>
    <mergeCell ref="ULU38:ULU41"/>
    <mergeCell ref="ULV38:ULV41"/>
    <mergeCell ref="UKX38:UKX41"/>
    <mergeCell ref="ULD38:ULD41"/>
    <mergeCell ref="ULE38:ULE41"/>
    <mergeCell ref="ULF38:ULF41"/>
    <mergeCell ref="ULL38:ULL41"/>
    <mergeCell ref="UKN38:UKN41"/>
    <mergeCell ref="UKO38:UKO41"/>
    <mergeCell ref="UKP38:UKP41"/>
    <mergeCell ref="UKV38:UKV41"/>
    <mergeCell ref="UKW38:UKW41"/>
    <mergeCell ref="UJY38:UJY41"/>
    <mergeCell ref="UJZ38:UJZ41"/>
    <mergeCell ref="UKF38:UKF41"/>
    <mergeCell ref="UKG38:UKG41"/>
    <mergeCell ref="UKH38:UKH41"/>
    <mergeCell ref="UJJ38:UJJ41"/>
    <mergeCell ref="UJP38:UJP41"/>
    <mergeCell ref="UJQ38:UJQ41"/>
    <mergeCell ref="UJR38:UJR41"/>
    <mergeCell ref="UJX38:UJX41"/>
    <mergeCell ref="UIZ38:UIZ41"/>
    <mergeCell ref="UJA38:UJA41"/>
    <mergeCell ref="UJB38:UJB41"/>
    <mergeCell ref="UJH38:UJH41"/>
    <mergeCell ref="UJI38:UJI41"/>
    <mergeCell ref="UIK38:UIK41"/>
    <mergeCell ref="UIL38:UIL41"/>
    <mergeCell ref="UIR38:UIR41"/>
    <mergeCell ref="UIS38:UIS41"/>
    <mergeCell ref="UIT38:UIT41"/>
    <mergeCell ref="UHV38:UHV41"/>
    <mergeCell ref="UIB38:UIB41"/>
    <mergeCell ref="UIC38:UIC41"/>
    <mergeCell ref="UID38:UID41"/>
    <mergeCell ref="UIJ38:UIJ41"/>
    <mergeCell ref="UHL38:UHL41"/>
    <mergeCell ref="UHM38:UHM41"/>
    <mergeCell ref="UHN38:UHN41"/>
    <mergeCell ref="UHT38:UHT41"/>
    <mergeCell ref="UHU38:UHU41"/>
    <mergeCell ref="UGW38:UGW41"/>
    <mergeCell ref="UGX38:UGX41"/>
    <mergeCell ref="UHD38:UHD41"/>
    <mergeCell ref="UHE38:UHE41"/>
    <mergeCell ref="UHF38:UHF41"/>
    <mergeCell ref="UGH38:UGH41"/>
    <mergeCell ref="UGN38:UGN41"/>
    <mergeCell ref="UGO38:UGO41"/>
    <mergeCell ref="UGP38:UGP41"/>
    <mergeCell ref="UGV38:UGV41"/>
    <mergeCell ref="UFX38:UFX41"/>
    <mergeCell ref="UFY38:UFY41"/>
    <mergeCell ref="UFZ38:UFZ41"/>
    <mergeCell ref="UGF38:UGF41"/>
    <mergeCell ref="UGG38:UGG41"/>
    <mergeCell ref="UFI38:UFI41"/>
    <mergeCell ref="UFJ38:UFJ41"/>
    <mergeCell ref="UFP38:UFP41"/>
    <mergeCell ref="UFQ38:UFQ41"/>
    <mergeCell ref="UFR38:UFR41"/>
    <mergeCell ref="UET38:UET41"/>
    <mergeCell ref="UEZ38:UEZ41"/>
    <mergeCell ref="UFA38:UFA41"/>
    <mergeCell ref="UFB38:UFB41"/>
    <mergeCell ref="UFH38:UFH41"/>
    <mergeCell ref="UEJ38:UEJ41"/>
    <mergeCell ref="UEK38:UEK41"/>
    <mergeCell ref="UEL38:UEL41"/>
    <mergeCell ref="UER38:UER41"/>
    <mergeCell ref="UES38:UES41"/>
    <mergeCell ref="UDU38:UDU41"/>
    <mergeCell ref="UDV38:UDV41"/>
    <mergeCell ref="UEB38:UEB41"/>
    <mergeCell ref="UEC38:UEC41"/>
    <mergeCell ref="UED38:UED41"/>
    <mergeCell ref="UDF38:UDF41"/>
    <mergeCell ref="UDL38:UDL41"/>
    <mergeCell ref="UDM38:UDM41"/>
    <mergeCell ref="UDN38:UDN41"/>
    <mergeCell ref="UDT38:UDT41"/>
    <mergeCell ref="UCV38:UCV41"/>
    <mergeCell ref="UCW38:UCW41"/>
    <mergeCell ref="UCX38:UCX41"/>
    <mergeCell ref="UDD38:UDD41"/>
    <mergeCell ref="UDE38:UDE41"/>
    <mergeCell ref="UCG38:UCG41"/>
    <mergeCell ref="UCH38:UCH41"/>
    <mergeCell ref="UCN38:UCN41"/>
    <mergeCell ref="UCO38:UCO41"/>
    <mergeCell ref="UCP38:UCP41"/>
    <mergeCell ref="UBR38:UBR41"/>
    <mergeCell ref="UBX38:UBX41"/>
    <mergeCell ref="UBY38:UBY41"/>
    <mergeCell ref="UBZ38:UBZ41"/>
    <mergeCell ref="UCF38:UCF41"/>
    <mergeCell ref="UBH38:UBH41"/>
    <mergeCell ref="UBI38:UBI41"/>
    <mergeCell ref="UBJ38:UBJ41"/>
    <mergeCell ref="UBP38:UBP41"/>
    <mergeCell ref="UBQ38:UBQ41"/>
    <mergeCell ref="UAS38:UAS41"/>
    <mergeCell ref="UAT38:UAT41"/>
    <mergeCell ref="UAZ38:UAZ41"/>
    <mergeCell ref="UBA38:UBA41"/>
    <mergeCell ref="UBB38:UBB41"/>
    <mergeCell ref="UAD38:UAD41"/>
    <mergeCell ref="UAJ38:UAJ41"/>
    <mergeCell ref="UAK38:UAK41"/>
    <mergeCell ref="UAL38:UAL41"/>
    <mergeCell ref="UAR38:UAR41"/>
    <mergeCell ref="TZT38:TZT41"/>
    <mergeCell ref="TZU38:TZU41"/>
    <mergeCell ref="TZV38:TZV41"/>
    <mergeCell ref="UAB38:UAB41"/>
    <mergeCell ref="UAC38:UAC41"/>
    <mergeCell ref="TZE38:TZE41"/>
    <mergeCell ref="TZF38:TZF41"/>
    <mergeCell ref="TZL38:TZL41"/>
    <mergeCell ref="TZM38:TZM41"/>
    <mergeCell ref="TZN38:TZN41"/>
    <mergeCell ref="TYP38:TYP41"/>
    <mergeCell ref="TYV38:TYV41"/>
    <mergeCell ref="TYW38:TYW41"/>
    <mergeCell ref="TYX38:TYX41"/>
    <mergeCell ref="TZD38:TZD41"/>
    <mergeCell ref="TYF38:TYF41"/>
    <mergeCell ref="TYG38:TYG41"/>
    <mergeCell ref="TYH38:TYH41"/>
    <mergeCell ref="TYN38:TYN41"/>
    <mergeCell ref="TYO38:TYO41"/>
    <mergeCell ref="TXQ38:TXQ41"/>
    <mergeCell ref="TXR38:TXR41"/>
    <mergeCell ref="TXX38:TXX41"/>
    <mergeCell ref="TXY38:TXY41"/>
    <mergeCell ref="TXZ38:TXZ41"/>
    <mergeCell ref="TXB38:TXB41"/>
    <mergeCell ref="TXH38:TXH41"/>
    <mergeCell ref="TXI38:TXI41"/>
    <mergeCell ref="TXJ38:TXJ41"/>
    <mergeCell ref="TXP38:TXP41"/>
    <mergeCell ref="TWR38:TWR41"/>
    <mergeCell ref="TWS38:TWS41"/>
    <mergeCell ref="TWT38:TWT41"/>
    <mergeCell ref="TWZ38:TWZ41"/>
    <mergeCell ref="TXA38:TXA41"/>
    <mergeCell ref="TWC38:TWC41"/>
    <mergeCell ref="TWD38:TWD41"/>
    <mergeCell ref="TWJ38:TWJ41"/>
    <mergeCell ref="TWK38:TWK41"/>
    <mergeCell ref="TWL38:TWL41"/>
    <mergeCell ref="TVN38:TVN41"/>
    <mergeCell ref="TVT38:TVT41"/>
    <mergeCell ref="TVU38:TVU41"/>
    <mergeCell ref="TVV38:TVV41"/>
    <mergeCell ref="TWB38:TWB41"/>
    <mergeCell ref="TVD38:TVD41"/>
    <mergeCell ref="TVE38:TVE41"/>
    <mergeCell ref="TVF38:TVF41"/>
    <mergeCell ref="TVL38:TVL41"/>
    <mergeCell ref="TVM38:TVM41"/>
    <mergeCell ref="TUO38:TUO41"/>
    <mergeCell ref="TUP38:TUP41"/>
    <mergeCell ref="TUV38:TUV41"/>
    <mergeCell ref="TUW38:TUW41"/>
    <mergeCell ref="TUX38:TUX41"/>
    <mergeCell ref="TTZ38:TTZ41"/>
    <mergeCell ref="TUF38:TUF41"/>
    <mergeCell ref="TUG38:TUG41"/>
    <mergeCell ref="TUH38:TUH41"/>
    <mergeCell ref="TUN38:TUN41"/>
    <mergeCell ref="TTP38:TTP41"/>
    <mergeCell ref="TTQ38:TTQ41"/>
    <mergeCell ref="TTR38:TTR41"/>
    <mergeCell ref="TTX38:TTX41"/>
    <mergeCell ref="TTY38:TTY41"/>
    <mergeCell ref="TTA38:TTA41"/>
    <mergeCell ref="TTB38:TTB41"/>
    <mergeCell ref="TTH38:TTH41"/>
    <mergeCell ref="TTI38:TTI41"/>
    <mergeCell ref="TTJ38:TTJ41"/>
    <mergeCell ref="TSL38:TSL41"/>
    <mergeCell ref="TSR38:TSR41"/>
    <mergeCell ref="TSS38:TSS41"/>
    <mergeCell ref="TST38:TST41"/>
    <mergeCell ref="TSZ38:TSZ41"/>
    <mergeCell ref="TSB38:TSB41"/>
    <mergeCell ref="TSC38:TSC41"/>
    <mergeCell ref="TSD38:TSD41"/>
    <mergeCell ref="TSJ38:TSJ41"/>
    <mergeCell ref="TSK38:TSK41"/>
    <mergeCell ref="TRM38:TRM41"/>
    <mergeCell ref="TRN38:TRN41"/>
    <mergeCell ref="TRT38:TRT41"/>
    <mergeCell ref="TRU38:TRU41"/>
    <mergeCell ref="TRV38:TRV41"/>
    <mergeCell ref="TQX38:TQX41"/>
    <mergeCell ref="TRD38:TRD41"/>
    <mergeCell ref="TRE38:TRE41"/>
    <mergeCell ref="TRF38:TRF41"/>
    <mergeCell ref="TRL38:TRL41"/>
    <mergeCell ref="TQN38:TQN41"/>
    <mergeCell ref="TQO38:TQO41"/>
    <mergeCell ref="TQP38:TQP41"/>
    <mergeCell ref="TQV38:TQV41"/>
    <mergeCell ref="TQW38:TQW41"/>
    <mergeCell ref="TPY38:TPY41"/>
    <mergeCell ref="TPZ38:TPZ41"/>
    <mergeCell ref="TQF38:TQF41"/>
    <mergeCell ref="TQG38:TQG41"/>
    <mergeCell ref="TQH38:TQH41"/>
    <mergeCell ref="TPJ38:TPJ41"/>
    <mergeCell ref="TPP38:TPP41"/>
    <mergeCell ref="TPQ38:TPQ41"/>
    <mergeCell ref="TPR38:TPR41"/>
    <mergeCell ref="TPX38:TPX41"/>
    <mergeCell ref="TOZ38:TOZ41"/>
    <mergeCell ref="TPA38:TPA41"/>
    <mergeCell ref="TPB38:TPB41"/>
    <mergeCell ref="TPH38:TPH41"/>
    <mergeCell ref="TPI38:TPI41"/>
    <mergeCell ref="TOK38:TOK41"/>
    <mergeCell ref="TOL38:TOL41"/>
    <mergeCell ref="TOR38:TOR41"/>
    <mergeCell ref="TOS38:TOS41"/>
    <mergeCell ref="TOT38:TOT41"/>
    <mergeCell ref="TNV38:TNV41"/>
    <mergeCell ref="TOB38:TOB41"/>
    <mergeCell ref="TOC38:TOC41"/>
    <mergeCell ref="TOD38:TOD41"/>
    <mergeCell ref="TOJ38:TOJ41"/>
    <mergeCell ref="TNL38:TNL41"/>
    <mergeCell ref="TNM38:TNM41"/>
    <mergeCell ref="TNN38:TNN41"/>
    <mergeCell ref="TNT38:TNT41"/>
    <mergeCell ref="TNU38:TNU41"/>
    <mergeCell ref="TMW38:TMW41"/>
    <mergeCell ref="TMX38:TMX41"/>
    <mergeCell ref="TND38:TND41"/>
    <mergeCell ref="TNE38:TNE41"/>
    <mergeCell ref="TNF38:TNF41"/>
    <mergeCell ref="TMH38:TMH41"/>
    <mergeCell ref="TMN38:TMN41"/>
    <mergeCell ref="TMO38:TMO41"/>
    <mergeCell ref="TMP38:TMP41"/>
    <mergeCell ref="TMV38:TMV41"/>
    <mergeCell ref="TLX38:TLX41"/>
    <mergeCell ref="TLY38:TLY41"/>
    <mergeCell ref="TLZ38:TLZ41"/>
    <mergeCell ref="TMF38:TMF41"/>
    <mergeCell ref="TMG38:TMG41"/>
    <mergeCell ref="TLI38:TLI41"/>
    <mergeCell ref="TLJ38:TLJ41"/>
    <mergeCell ref="TLP38:TLP41"/>
    <mergeCell ref="TLQ38:TLQ41"/>
    <mergeCell ref="TLR38:TLR41"/>
    <mergeCell ref="TKT38:TKT41"/>
    <mergeCell ref="TKZ38:TKZ41"/>
    <mergeCell ref="TLA38:TLA41"/>
    <mergeCell ref="TLB38:TLB41"/>
    <mergeCell ref="TLH38:TLH41"/>
    <mergeCell ref="TKJ38:TKJ41"/>
    <mergeCell ref="TKK38:TKK41"/>
    <mergeCell ref="TKL38:TKL41"/>
    <mergeCell ref="TKR38:TKR41"/>
    <mergeCell ref="TKS38:TKS41"/>
    <mergeCell ref="TJU38:TJU41"/>
    <mergeCell ref="TJV38:TJV41"/>
    <mergeCell ref="TKB38:TKB41"/>
    <mergeCell ref="TKC38:TKC41"/>
    <mergeCell ref="TKD38:TKD41"/>
    <mergeCell ref="TJF38:TJF41"/>
    <mergeCell ref="TJL38:TJL41"/>
    <mergeCell ref="TJM38:TJM41"/>
    <mergeCell ref="TJN38:TJN41"/>
    <mergeCell ref="TJT38:TJT41"/>
    <mergeCell ref="TIV38:TIV41"/>
    <mergeCell ref="TIW38:TIW41"/>
    <mergeCell ref="TIX38:TIX41"/>
    <mergeCell ref="TJD38:TJD41"/>
    <mergeCell ref="TJE38:TJE41"/>
    <mergeCell ref="TIG38:TIG41"/>
    <mergeCell ref="TIH38:TIH41"/>
    <mergeCell ref="TIN38:TIN41"/>
    <mergeCell ref="TIO38:TIO41"/>
    <mergeCell ref="TIP38:TIP41"/>
    <mergeCell ref="THR38:THR41"/>
    <mergeCell ref="THX38:THX41"/>
    <mergeCell ref="THY38:THY41"/>
    <mergeCell ref="THZ38:THZ41"/>
    <mergeCell ref="TIF38:TIF41"/>
    <mergeCell ref="THH38:THH41"/>
    <mergeCell ref="THI38:THI41"/>
    <mergeCell ref="THJ38:THJ41"/>
    <mergeCell ref="THP38:THP41"/>
    <mergeCell ref="THQ38:THQ41"/>
    <mergeCell ref="TGS38:TGS41"/>
    <mergeCell ref="TGT38:TGT41"/>
    <mergeCell ref="TGZ38:TGZ41"/>
    <mergeCell ref="THA38:THA41"/>
    <mergeCell ref="THB38:THB41"/>
    <mergeCell ref="TGD38:TGD41"/>
    <mergeCell ref="TGJ38:TGJ41"/>
    <mergeCell ref="TGK38:TGK41"/>
    <mergeCell ref="TGL38:TGL41"/>
    <mergeCell ref="TGR38:TGR41"/>
    <mergeCell ref="TFT38:TFT41"/>
    <mergeCell ref="TFU38:TFU41"/>
    <mergeCell ref="TFV38:TFV41"/>
    <mergeCell ref="TGB38:TGB41"/>
    <mergeCell ref="TGC38:TGC41"/>
    <mergeCell ref="TFE38:TFE41"/>
    <mergeCell ref="TFF38:TFF41"/>
    <mergeCell ref="TFL38:TFL41"/>
    <mergeCell ref="TFM38:TFM41"/>
    <mergeCell ref="TFN38:TFN41"/>
    <mergeCell ref="TEP38:TEP41"/>
    <mergeCell ref="TEV38:TEV41"/>
    <mergeCell ref="TEW38:TEW41"/>
    <mergeCell ref="TEX38:TEX41"/>
    <mergeCell ref="TFD38:TFD41"/>
    <mergeCell ref="TEF38:TEF41"/>
    <mergeCell ref="TEG38:TEG41"/>
    <mergeCell ref="TEH38:TEH41"/>
    <mergeCell ref="TEN38:TEN41"/>
    <mergeCell ref="TEO38:TEO41"/>
    <mergeCell ref="TDQ38:TDQ41"/>
    <mergeCell ref="TDR38:TDR41"/>
    <mergeCell ref="TDX38:TDX41"/>
    <mergeCell ref="TDY38:TDY41"/>
    <mergeCell ref="TDZ38:TDZ41"/>
    <mergeCell ref="TDB38:TDB41"/>
    <mergeCell ref="TDH38:TDH41"/>
    <mergeCell ref="TDI38:TDI41"/>
    <mergeCell ref="TDJ38:TDJ41"/>
    <mergeCell ref="TDP38:TDP41"/>
    <mergeCell ref="TCR38:TCR41"/>
    <mergeCell ref="TCS38:TCS41"/>
    <mergeCell ref="TCT38:TCT41"/>
    <mergeCell ref="TCZ38:TCZ41"/>
    <mergeCell ref="TDA38:TDA41"/>
    <mergeCell ref="TCC38:TCC41"/>
    <mergeCell ref="TCD38:TCD41"/>
    <mergeCell ref="TCJ38:TCJ41"/>
    <mergeCell ref="TCK38:TCK41"/>
    <mergeCell ref="TCL38:TCL41"/>
    <mergeCell ref="TBN38:TBN41"/>
    <mergeCell ref="TBT38:TBT41"/>
    <mergeCell ref="TBU38:TBU41"/>
    <mergeCell ref="TBV38:TBV41"/>
    <mergeCell ref="TCB38:TCB41"/>
    <mergeCell ref="TBD38:TBD41"/>
    <mergeCell ref="TBE38:TBE41"/>
    <mergeCell ref="TBF38:TBF41"/>
    <mergeCell ref="TBL38:TBL41"/>
    <mergeCell ref="TBM38:TBM41"/>
    <mergeCell ref="TAO38:TAO41"/>
    <mergeCell ref="TAP38:TAP41"/>
    <mergeCell ref="TAV38:TAV41"/>
    <mergeCell ref="TAW38:TAW41"/>
    <mergeCell ref="TAX38:TAX41"/>
    <mergeCell ref="SZZ38:SZZ41"/>
    <mergeCell ref="TAF38:TAF41"/>
    <mergeCell ref="TAG38:TAG41"/>
    <mergeCell ref="TAH38:TAH41"/>
    <mergeCell ref="TAN38:TAN41"/>
    <mergeCell ref="SZP38:SZP41"/>
    <mergeCell ref="SZQ38:SZQ41"/>
    <mergeCell ref="SZR38:SZR41"/>
    <mergeCell ref="SZX38:SZX41"/>
    <mergeCell ref="SZY38:SZY41"/>
    <mergeCell ref="SZA38:SZA41"/>
    <mergeCell ref="SZB38:SZB41"/>
    <mergeCell ref="SZH38:SZH41"/>
    <mergeCell ref="SZI38:SZI41"/>
    <mergeCell ref="SZJ38:SZJ41"/>
    <mergeCell ref="SYL38:SYL41"/>
    <mergeCell ref="SYR38:SYR41"/>
    <mergeCell ref="SYS38:SYS41"/>
    <mergeCell ref="SYT38:SYT41"/>
    <mergeCell ref="SYZ38:SYZ41"/>
    <mergeCell ref="SYB38:SYB41"/>
    <mergeCell ref="SYC38:SYC41"/>
    <mergeCell ref="SYD38:SYD41"/>
    <mergeCell ref="SYJ38:SYJ41"/>
    <mergeCell ref="SYK38:SYK41"/>
    <mergeCell ref="SXM38:SXM41"/>
    <mergeCell ref="SXN38:SXN41"/>
    <mergeCell ref="SXT38:SXT41"/>
    <mergeCell ref="SXU38:SXU41"/>
    <mergeCell ref="SXV38:SXV41"/>
    <mergeCell ref="SWX38:SWX41"/>
    <mergeCell ref="SXD38:SXD41"/>
    <mergeCell ref="SXE38:SXE41"/>
    <mergeCell ref="SXF38:SXF41"/>
    <mergeCell ref="SXL38:SXL41"/>
    <mergeCell ref="SWN38:SWN41"/>
    <mergeCell ref="SWO38:SWO41"/>
    <mergeCell ref="SWP38:SWP41"/>
    <mergeCell ref="SWV38:SWV41"/>
    <mergeCell ref="SWW38:SWW41"/>
    <mergeCell ref="SVY38:SVY41"/>
    <mergeCell ref="SVZ38:SVZ41"/>
    <mergeCell ref="SWF38:SWF41"/>
    <mergeCell ref="SWG38:SWG41"/>
    <mergeCell ref="SWH38:SWH41"/>
    <mergeCell ref="SVJ38:SVJ41"/>
    <mergeCell ref="SVP38:SVP41"/>
    <mergeCell ref="SVQ38:SVQ41"/>
    <mergeCell ref="SVR38:SVR41"/>
    <mergeCell ref="SVX38:SVX41"/>
    <mergeCell ref="SUZ38:SUZ41"/>
    <mergeCell ref="SVA38:SVA41"/>
    <mergeCell ref="SVB38:SVB41"/>
    <mergeCell ref="SVH38:SVH41"/>
    <mergeCell ref="SVI38:SVI41"/>
    <mergeCell ref="SUK38:SUK41"/>
    <mergeCell ref="SUL38:SUL41"/>
    <mergeCell ref="SUR38:SUR41"/>
    <mergeCell ref="SUS38:SUS41"/>
    <mergeCell ref="SUT38:SUT41"/>
    <mergeCell ref="STV38:STV41"/>
    <mergeCell ref="SUB38:SUB41"/>
    <mergeCell ref="SUC38:SUC41"/>
    <mergeCell ref="SUD38:SUD41"/>
    <mergeCell ref="SUJ38:SUJ41"/>
    <mergeCell ref="STL38:STL41"/>
    <mergeCell ref="STM38:STM41"/>
    <mergeCell ref="STN38:STN41"/>
    <mergeCell ref="STT38:STT41"/>
    <mergeCell ref="STU38:STU41"/>
    <mergeCell ref="SSW38:SSW41"/>
    <mergeCell ref="SSX38:SSX41"/>
    <mergeCell ref="STD38:STD41"/>
    <mergeCell ref="STE38:STE41"/>
    <mergeCell ref="STF38:STF41"/>
    <mergeCell ref="SSH38:SSH41"/>
    <mergeCell ref="SSN38:SSN41"/>
    <mergeCell ref="SSO38:SSO41"/>
    <mergeCell ref="SSP38:SSP41"/>
    <mergeCell ref="SSV38:SSV41"/>
    <mergeCell ref="SRX38:SRX41"/>
    <mergeCell ref="SRY38:SRY41"/>
    <mergeCell ref="SRZ38:SRZ41"/>
    <mergeCell ref="SSF38:SSF41"/>
    <mergeCell ref="SSG38:SSG41"/>
    <mergeCell ref="SRI38:SRI41"/>
    <mergeCell ref="SRJ38:SRJ41"/>
    <mergeCell ref="SRP38:SRP41"/>
    <mergeCell ref="SRQ38:SRQ41"/>
    <mergeCell ref="SRR38:SRR41"/>
    <mergeCell ref="SQT38:SQT41"/>
    <mergeCell ref="SQZ38:SQZ41"/>
    <mergeCell ref="SRA38:SRA41"/>
    <mergeCell ref="SRB38:SRB41"/>
    <mergeCell ref="SRH38:SRH41"/>
    <mergeCell ref="SQJ38:SQJ41"/>
    <mergeCell ref="SQK38:SQK41"/>
    <mergeCell ref="SQL38:SQL41"/>
    <mergeCell ref="SQR38:SQR41"/>
    <mergeCell ref="SQS38:SQS41"/>
    <mergeCell ref="SPU38:SPU41"/>
    <mergeCell ref="SPV38:SPV41"/>
    <mergeCell ref="SQB38:SQB41"/>
    <mergeCell ref="SQC38:SQC41"/>
    <mergeCell ref="SQD38:SQD41"/>
    <mergeCell ref="SPF38:SPF41"/>
    <mergeCell ref="SPL38:SPL41"/>
    <mergeCell ref="SPM38:SPM41"/>
    <mergeCell ref="SPN38:SPN41"/>
    <mergeCell ref="SPT38:SPT41"/>
    <mergeCell ref="SOV38:SOV41"/>
    <mergeCell ref="SOW38:SOW41"/>
    <mergeCell ref="SOX38:SOX41"/>
    <mergeCell ref="SPD38:SPD41"/>
    <mergeCell ref="SPE38:SPE41"/>
    <mergeCell ref="SOG38:SOG41"/>
    <mergeCell ref="SOH38:SOH41"/>
    <mergeCell ref="SON38:SON41"/>
    <mergeCell ref="SOO38:SOO41"/>
    <mergeCell ref="SOP38:SOP41"/>
    <mergeCell ref="SNR38:SNR41"/>
    <mergeCell ref="SNX38:SNX41"/>
    <mergeCell ref="SNY38:SNY41"/>
    <mergeCell ref="SNZ38:SNZ41"/>
    <mergeCell ref="SOF38:SOF41"/>
    <mergeCell ref="SNH38:SNH41"/>
    <mergeCell ref="SNI38:SNI41"/>
    <mergeCell ref="SNJ38:SNJ41"/>
    <mergeCell ref="SNP38:SNP41"/>
    <mergeCell ref="SNQ38:SNQ41"/>
    <mergeCell ref="SMS38:SMS41"/>
    <mergeCell ref="SMT38:SMT41"/>
    <mergeCell ref="SMZ38:SMZ41"/>
    <mergeCell ref="SNA38:SNA41"/>
    <mergeCell ref="SNB38:SNB41"/>
    <mergeCell ref="SMD38:SMD41"/>
    <mergeCell ref="SMJ38:SMJ41"/>
    <mergeCell ref="SMK38:SMK41"/>
    <mergeCell ref="SML38:SML41"/>
    <mergeCell ref="SMR38:SMR41"/>
    <mergeCell ref="SLT38:SLT41"/>
    <mergeCell ref="SLU38:SLU41"/>
    <mergeCell ref="SLV38:SLV41"/>
    <mergeCell ref="SMB38:SMB41"/>
    <mergeCell ref="SMC38:SMC41"/>
    <mergeCell ref="SLE38:SLE41"/>
    <mergeCell ref="SLF38:SLF41"/>
    <mergeCell ref="SLL38:SLL41"/>
    <mergeCell ref="SLM38:SLM41"/>
    <mergeCell ref="SLN38:SLN41"/>
    <mergeCell ref="SKP38:SKP41"/>
    <mergeCell ref="SKV38:SKV41"/>
    <mergeCell ref="SKW38:SKW41"/>
    <mergeCell ref="SKX38:SKX41"/>
    <mergeCell ref="SLD38:SLD41"/>
    <mergeCell ref="SKF38:SKF41"/>
    <mergeCell ref="SKG38:SKG41"/>
    <mergeCell ref="SKH38:SKH41"/>
    <mergeCell ref="SKN38:SKN41"/>
    <mergeCell ref="SKO38:SKO41"/>
    <mergeCell ref="SJQ38:SJQ41"/>
    <mergeCell ref="SJR38:SJR41"/>
    <mergeCell ref="SJX38:SJX41"/>
    <mergeCell ref="SJY38:SJY41"/>
    <mergeCell ref="SJZ38:SJZ41"/>
    <mergeCell ref="SJB38:SJB41"/>
    <mergeCell ref="SJH38:SJH41"/>
    <mergeCell ref="SJI38:SJI41"/>
    <mergeCell ref="SJJ38:SJJ41"/>
    <mergeCell ref="SJP38:SJP41"/>
    <mergeCell ref="SIR38:SIR41"/>
    <mergeCell ref="SIS38:SIS41"/>
    <mergeCell ref="SIT38:SIT41"/>
    <mergeCell ref="SIZ38:SIZ41"/>
    <mergeCell ref="SJA38:SJA41"/>
    <mergeCell ref="SIC38:SIC41"/>
    <mergeCell ref="SID38:SID41"/>
    <mergeCell ref="SIJ38:SIJ41"/>
    <mergeCell ref="SIK38:SIK41"/>
    <mergeCell ref="SIL38:SIL41"/>
    <mergeCell ref="SHN38:SHN41"/>
    <mergeCell ref="SHT38:SHT41"/>
    <mergeCell ref="SHU38:SHU41"/>
    <mergeCell ref="SHV38:SHV41"/>
    <mergeCell ref="SIB38:SIB41"/>
    <mergeCell ref="SHD38:SHD41"/>
    <mergeCell ref="SHE38:SHE41"/>
    <mergeCell ref="SHF38:SHF41"/>
    <mergeCell ref="SHL38:SHL41"/>
    <mergeCell ref="SHM38:SHM41"/>
    <mergeCell ref="SGO38:SGO41"/>
    <mergeCell ref="SGP38:SGP41"/>
    <mergeCell ref="SGV38:SGV41"/>
    <mergeCell ref="SGW38:SGW41"/>
    <mergeCell ref="SGX38:SGX41"/>
    <mergeCell ref="SFZ38:SFZ41"/>
    <mergeCell ref="SGF38:SGF41"/>
    <mergeCell ref="SGG38:SGG41"/>
    <mergeCell ref="SGH38:SGH41"/>
    <mergeCell ref="SGN38:SGN41"/>
    <mergeCell ref="SFP38:SFP41"/>
    <mergeCell ref="SFQ38:SFQ41"/>
    <mergeCell ref="SFR38:SFR41"/>
    <mergeCell ref="SFX38:SFX41"/>
    <mergeCell ref="SFY38:SFY41"/>
    <mergeCell ref="SFA38:SFA41"/>
    <mergeCell ref="SFB38:SFB41"/>
    <mergeCell ref="SFH38:SFH41"/>
    <mergeCell ref="SFI38:SFI41"/>
    <mergeCell ref="SFJ38:SFJ41"/>
    <mergeCell ref="SEL38:SEL41"/>
    <mergeCell ref="SER38:SER41"/>
    <mergeCell ref="SES38:SES41"/>
    <mergeCell ref="SET38:SET41"/>
    <mergeCell ref="SEZ38:SEZ41"/>
    <mergeCell ref="SEB38:SEB41"/>
    <mergeCell ref="SEC38:SEC41"/>
    <mergeCell ref="SED38:SED41"/>
    <mergeCell ref="SEJ38:SEJ41"/>
    <mergeCell ref="SEK38:SEK41"/>
    <mergeCell ref="SDM38:SDM41"/>
    <mergeCell ref="SDN38:SDN41"/>
    <mergeCell ref="SDT38:SDT41"/>
    <mergeCell ref="SDU38:SDU41"/>
    <mergeCell ref="SDV38:SDV41"/>
    <mergeCell ref="SCX38:SCX41"/>
    <mergeCell ref="SDD38:SDD41"/>
    <mergeCell ref="SDE38:SDE41"/>
    <mergeCell ref="SDF38:SDF41"/>
    <mergeCell ref="SDL38:SDL41"/>
    <mergeCell ref="SCN38:SCN41"/>
    <mergeCell ref="SCO38:SCO41"/>
    <mergeCell ref="SCP38:SCP41"/>
    <mergeCell ref="SCV38:SCV41"/>
    <mergeCell ref="SCW38:SCW41"/>
    <mergeCell ref="SBY38:SBY41"/>
    <mergeCell ref="SBZ38:SBZ41"/>
    <mergeCell ref="SCF38:SCF41"/>
    <mergeCell ref="SCG38:SCG41"/>
    <mergeCell ref="SCH38:SCH41"/>
    <mergeCell ref="SBJ38:SBJ41"/>
    <mergeCell ref="SBP38:SBP41"/>
    <mergeCell ref="SBQ38:SBQ41"/>
    <mergeCell ref="SBR38:SBR41"/>
    <mergeCell ref="SBX38:SBX41"/>
    <mergeCell ref="SAZ38:SAZ41"/>
    <mergeCell ref="SBA38:SBA41"/>
    <mergeCell ref="SBB38:SBB41"/>
    <mergeCell ref="SBH38:SBH41"/>
    <mergeCell ref="SBI38:SBI41"/>
    <mergeCell ref="SAK38:SAK41"/>
    <mergeCell ref="SAL38:SAL41"/>
    <mergeCell ref="SAR38:SAR41"/>
    <mergeCell ref="SAS38:SAS41"/>
    <mergeCell ref="SAT38:SAT41"/>
    <mergeCell ref="RZV38:RZV41"/>
    <mergeCell ref="SAB38:SAB41"/>
    <mergeCell ref="SAC38:SAC41"/>
    <mergeCell ref="SAD38:SAD41"/>
    <mergeCell ref="SAJ38:SAJ41"/>
    <mergeCell ref="RZL38:RZL41"/>
    <mergeCell ref="RZM38:RZM41"/>
    <mergeCell ref="RZN38:RZN41"/>
    <mergeCell ref="RZT38:RZT41"/>
    <mergeCell ref="RZU38:RZU41"/>
    <mergeCell ref="RYW38:RYW41"/>
    <mergeCell ref="RYX38:RYX41"/>
    <mergeCell ref="RZD38:RZD41"/>
    <mergeCell ref="RZE38:RZE41"/>
    <mergeCell ref="RZF38:RZF41"/>
    <mergeCell ref="RYH38:RYH41"/>
    <mergeCell ref="RYN38:RYN41"/>
    <mergeCell ref="RYO38:RYO41"/>
    <mergeCell ref="RYP38:RYP41"/>
    <mergeCell ref="RYV38:RYV41"/>
    <mergeCell ref="RXX38:RXX41"/>
    <mergeCell ref="RXY38:RXY41"/>
    <mergeCell ref="RXZ38:RXZ41"/>
    <mergeCell ref="RYF38:RYF41"/>
    <mergeCell ref="RYG38:RYG41"/>
    <mergeCell ref="RXI38:RXI41"/>
    <mergeCell ref="RXJ38:RXJ41"/>
    <mergeCell ref="RXP38:RXP41"/>
    <mergeCell ref="RXQ38:RXQ41"/>
    <mergeCell ref="RXR38:RXR41"/>
    <mergeCell ref="RWT38:RWT41"/>
    <mergeCell ref="RWZ38:RWZ41"/>
    <mergeCell ref="RXA38:RXA41"/>
    <mergeCell ref="RXB38:RXB41"/>
    <mergeCell ref="RXH38:RXH41"/>
    <mergeCell ref="RWJ38:RWJ41"/>
    <mergeCell ref="RWK38:RWK41"/>
    <mergeCell ref="RWL38:RWL41"/>
    <mergeCell ref="RWR38:RWR41"/>
    <mergeCell ref="RWS38:RWS41"/>
    <mergeCell ref="RVU38:RVU41"/>
    <mergeCell ref="RVV38:RVV41"/>
    <mergeCell ref="RWB38:RWB41"/>
    <mergeCell ref="RWC38:RWC41"/>
    <mergeCell ref="RWD38:RWD41"/>
    <mergeCell ref="RVF38:RVF41"/>
    <mergeCell ref="RVL38:RVL41"/>
    <mergeCell ref="RVM38:RVM41"/>
    <mergeCell ref="RVN38:RVN41"/>
    <mergeCell ref="RVT38:RVT41"/>
    <mergeCell ref="RUV38:RUV41"/>
    <mergeCell ref="RUW38:RUW41"/>
    <mergeCell ref="RUX38:RUX41"/>
    <mergeCell ref="RVD38:RVD41"/>
    <mergeCell ref="RVE38:RVE41"/>
    <mergeCell ref="RUG38:RUG41"/>
    <mergeCell ref="RUH38:RUH41"/>
    <mergeCell ref="RUN38:RUN41"/>
    <mergeCell ref="RUO38:RUO41"/>
    <mergeCell ref="RUP38:RUP41"/>
    <mergeCell ref="RTR38:RTR41"/>
    <mergeCell ref="RTX38:RTX41"/>
    <mergeCell ref="RTY38:RTY41"/>
    <mergeCell ref="RTZ38:RTZ41"/>
    <mergeCell ref="RUF38:RUF41"/>
    <mergeCell ref="RTH38:RTH41"/>
    <mergeCell ref="RTI38:RTI41"/>
    <mergeCell ref="RTJ38:RTJ41"/>
    <mergeCell ref="RTP38:RTP41"/>
    <mergeCell ref="RTQ38:RTQ41"/>
    <mergeCell ref="RSS38:RSS41"/>
    <mergeCell ref="RST38:RST41"/>
    <mergeCell ref="RSZ38:RSZ41"/>
    <mergeCell ref="RTA38:RTA41"/>
    <mergeCell ref="RTB38:RTB41"/>
    <mergeCell ref="RSD38:RSD41"/>
    <mergeCell ref="RSJ38:RSJ41"/>
    <mergeCell ref="RSK38:RSK41"/>
    <mergeCell ref="RSL38:RSL41"/>
    <mergeCell ref="RSR38:RSR41"/>
    <mergeCell ref="RRT38:RRT41"/>
    <mergeCell ref="RRU38:RRU41"/>
    <mergeCell ref="RRV38:RRV41"/>
    <mergeCell ref="RSB38:RSB41"/>
    <mergeCell ref="RSC38:RSC41"/>
    <mergeCell ref="RRE38:RRE41"/>
    <mergeCell ref="RRF38:RRF41"/>
    <mergeCell ref="RRL38:RRL41"/>
    <mergeCell ref="RRM38:RRM41"/>
    <mergeCell ref="RRN38:RRN41"/>
    <mergeCell ref="RQP38:RQP41"/>
    <mergeCell ref="RQV38:RQV41"/>
    <mergeCell ref="RQW38:RQW41"/>
    <mergeCell ref="RQX38:RQX41"/>
    <mergeCell ref="RRD38:RRD41"/>
    <mergeCell ref="RQF38:RQF41"/>
    <mergeCell ref="RQG38:RQG41"/>
    <mergeCell ref="RQH38:RQH41"/>
    <mergeCell ref="RQN38:RQN41"/>
    <mergeCell ref="RQO38:RQO41"/>
    <mergeCell ref="RPQ38:RPQ41"/>
    <mergeCell ref="RPR38:RPR41"/>
    <mergeCell ref="RPX38:RPX41"/>
    <mergeCell ref="RPY38:RPY41"/>
    <mergeCell ref="RPZ38:RPZ41"/>
    <mergeCell ref="RPB38:RPB41"/>
    <mergeCell ref="RPH38:RPH41"/>
    <mergeCell ref="RPI38:RPI41"/>
    <mergeCell ref="RPJ38:RPJ41"/>
    <mergeCell ref="RPP38:RPP41"/>
    <mergeCell ref="ROR38:ROR41"/>
    <mergeCell ref="ROS38:ROS41"/>
    <mergeCell ref="ROT38:ROT41"/>
    <mergeCell ref="ROZ38:ROZ41"/>
    <mergeCell ref="RPA38:RPA41"/>
    <mergeCell ref="ROC38:ROC41"/>
    <mergeCell ref="ROD38:ROD41"/>
    <mergeCell ref="ROJ38:ROJ41"/>
    <mergeCell ref="ROK38:ROK41"/>
    <mergeCell ref="ROL38:ROL41"/>
    <mergeCell ref="RNN38:RNN41"/>
    <mergeCell ref="RNT38:RNT41"/>
    <mergeCell ref="RNU38:RNU41"/>
    <mergeCell ref="RNV38:RNV41"/>
    <mergeCell ref="ROB38:ROB41"/>
    <mergeCell ref="RND38:RND41"/>
    <mergeCell ref="RNE38:RNE41"/>
    <mergeCell ref="RNF38:RNF41"/>
    <mergeCell ref="RNL38:RNL41"/>
    <mergeCell ref="RNM38:RNM41"/>
    <mergeCell ref="RMO38:RMO41"/>
    <mergeCell ref="RMP38:RMP41"/>
    <mergeCell ref="RMV38:RMV41"/>
    <mergeCell ref="RMW38:RMW41"/>
    <mergeCell ref="RMX38:RMX41"/>
    <mergeCell ref="RLZ38:RLZ41"/>
    <mergeCell ref="RMF38:RMF41"/>
    <mergeCell ref="RMG38:RMG41"/>
    <mergeCell ref="RMH38:RMH41"/>
    <mergeCell ref="RMN38:RMN41"/>
    <mergeCell ref="RLP38:RLP41"/>
    <mergeCell ref="RLQ38:RLQ41"/>
    <mergeCell ref="RLR38:RLR41"/>
    <mergeCell ref="RLX38:RLX41"/>
    <mergeCell ref="RLY38:RLY41"/>
    <mergeCell ref="RLA38:RLA41"/>
    <mergeCell ref="RLB38:RLB41"/>
    <mergeCell ref="RLH38:RLH41"/>
    <mergeCell ref="RLI38:RLI41"/>
    <mergeCell ref="RLJ38:RLJ41"/>
    <mergeCell ref="RKL38:RKL41"/>
    <mergeCell ref="RKR38:RKR41"/>
    <mergeCell ref="RKS38:RKS41"/>
    <mergeCell ref="RKT38:RKT41"/>
    <mergeCell ref="RKZ38:RKZ41"/>
    <mergeCell ref="RKB38:RKB41"/>
    <mergeCell ref="RKC38:RKC41"/>
    <mergeCell ref="RKD38:RKD41"/>
    <mergeCell ref="RKJ38:RKJ41"/>
    <mergeCell ref="RKK38:RKK41"/>
    <mergeCell ref="RJM38:RJM41"/>
    <mergeCell ref="RJN38:RJN41"/>
    <mergeCell ref="RJT38:RJT41"/>
    <mergeCell ref="RJU38:RJU41"/>
    <mergeCell ref="RJV38:RJV41"/>
    <mergeCell ref="RIX38:RIX41"/>
    <mergeCell ref="RJD38:RJD41"/>
    <mergeCell ref="RJE38:RJE41"/>
    <mergeCell ref="RJF38:RJF41"/>
    <mergeCell ref="RJL38:RJL41"/>
    <mergeCell ref="RIN38:RIN41"/>
    <mergeCell ref="RIO38:RIO41"/>
    <mergeCell ref="RIP38:RIP41"/>
    <mergeCell ref="RIV38:RIV41"/>
    <mergeCell ref="RIW38:RIW41"/>
    <mergeCell ref="RHY38:RHY41"/>
    <mergeCell ref="RHZ38:RHZ41"/>
    <mergeCell ref="RIF38:RIF41"/>
    <mergeCell ref="RIG38:RIG41"/>
    <mergeCell ref="RIH38:RIH41"/>
    <mergeCell ref="RHJ38:RHJ41"/>
    <mergeCell ref="RHP38:RHP41"/>
    <mergeCell ref="RHQ38:RHQ41"/>
    <mergeCell ref="RHR38:RHR41"/>
    <mergeCell ref="RHX38:RHX41"/>
    <mergeCell ref="RGZ38:RGZ41"/>
    <mergeCell ref="RHA38:RHA41"/>
    <mergeCell ref="RHB38:RHB41"/>
    <mergeCell ref="RHH38:RHH41"/>
    <mergeCell ref="RHI38:RHI41"/>
    <mergeCell ref="RGK38:RGK41"/>
    <mergeCell ref="RGL38:RGL41"/>
    <mergeCell ref="RGR38:RGR41"/>
    <mergeCell ref="RGS38:RGS41"/>
    <mergeCell ref="RGT38:RGT41"/>
    <mergeCell ref="RFV38:RFV41"/>
    <mergeCell ref="RGB38:RGB41"/>
    <mergeCell ref="RGC38:RGC41"/>
    <mergeCell ref="RGD38:RGD41"/>
    <mergeCell ref="RGJ38:RGJ41"/>
    <mergeCell ref="RFL38:RFL41"/>
    <mergeCell ref="RFM38:RFM41"/>
    <mergeCell ref="RFN38:RFN41"/>
    <mergeCell ref="RFT38:RFT41"/>
    <mergeCell ref="RFU38:RFU41"/>
    <mergeCell ref="REW38:REW41"/>
    <mergeCell ref="REX38:REX41"/>
    <mergeCell ref="RFD38:RFD41"/>
    <mergeCell ref="RFE38:RFE41"/>
    <mergeCell ref="RFF38:RFF41"/>
    <mergeCell ref="REH38:REH41"/>
    <mergeCell ref="REN38:REN41"/>
    <mergeCell ref="REO38:REO41"/>
    <mergeCell ref="REP38:REP41"/>
    <mergeCell ref="REV38:REV41"/>
    <mergeCell ref="RDX38:RDX41"/>
    <mergeCell ref="RDY38:RDY41"/>
    <mergeCell ref="RDZ38:RDZ41"/>
    <mergeCell ref="REF38:REF41"/>
    <mergeCell ref="REG38:REG41"/>
    <mergeCell ref="RDI38:RDI41"/>
    <mergeCell ref="RDJ38:RDJ41"/>
    <mergeCell ref="RDP38:RDP41"/>
    <mergeCell ref="RDQ38:RDQ41"/>
    <mergeCell ref="RDR38:RDR41"/>
    <mergeCell ref="RCT38:RCT41"/>
    <mergeCell ref="RCZ38:RCZ41"/>
    <mergeCell ref="RDA38:RDA41"/>
    <mergeCell ref="RDB38:RDB41"/>
    <mergeCell ref="RDH38:RDH41"/>
    <mergeCell ref="RCJ38:RCJ41"/>
    <mergeCell ref="RCK38:RCK41"/>
    <mergeCell ref="RCL38:RCL41"/>
    <mergeCell ref="RCR38:RCR41"/>
    <mergeCell ref="RCS38:RCS41"/>
    <mergeCell ref="RBU38:RBU41"/>
    <mergeCell ref="RBV38:RBV41"/>
    <mergeCell ref="RCB38:RCB41"/>
    <mergeCell ref="RCC38:RCC41"/>
    <mergeCell ref="RCD38:RCD41"/>
    <mergeCell ref="RBF38:RBF41"/>
    <mergeCell ref="RBL38:RBL41"/>
    <mergeCell ref="RBM38:RBM41"/>
    <mergeCell ref="RBN38:RBN41"/>
    <mergeCell ref="RBT38:RBT41"/>
    <mergeCell ref="RAV38:RAV41"/>
    <mergeCell ref="RAW38:RAW41"/>
    <mergeCell ref="RAX38:RAX41"/>
    <mergeCell ref="RBD38:RBD41"/>
    <mergeCell ref="RBE38:RBE41"/>
    <mergeCell ref="RAG38:RAG41"/>
    <mergeCell ref="RAH38:RAH41"/>
    <mergeCell ref="RAN38:RAN41"/>
    <mergeCell ref="RAO38:RAO41"/>
    <mergeCell ref="RAP38:RAP41"/>
    <mergeCell ref="QZR38:QZR41"/>
    <mergeCell ref="QZX38:QZX41"/>
    <mergeCell ref="QZY38:QZY41"/>
    <mergeCell ref="QZZ38:QZZ41"/>
    <mergeCell ref="RAF38:RAF41"/>
    <mergeCell ref="QZH38:QZH41"/>
    <mergeCell ref="QZI38:QZI41"/>
    <mergeCell ref="QZJ38:QZJ41"/>
    <mergeCell ref="QZP38:QZP41"/>
    <mergeCell ref="QZQ38:QZQ41"/>
    <mergeCell ref="QYS38:QYS41"/>
    <mergeCell ref="QYT38:QYT41"/>
    <mergeCell ref="QYZ38:QYZ41"/>
    <mergeCell ref="QZA38:QZA41"/>
    <mergeCell ref="QZB38:QZB41"/>
    <mergeCell ref="QYD38:QYD41"/>
    <mergeCell ref="QYJ38:QYJ41"/>
    <mergeCell ref="QYK38:QYK41"/>
    <mergeCell ref="QYL38:QYL41"/>
    <mergeCell ref="QYR38:QYR41"/>
    <mergeCell ref="QXT38:QXT41"/>
    <mergeCell ref="QXU38:QXU41"/>
    <mergeCell ref="QXV38:QXV41"/>
    <mergeCell ref="QYB38:QYB41"/>
    <mergeCell ref="QYC38:QYC41"/>
    <mergeCell ref="QXE38:QXE41"/>
    <mergeCell ref="QXF38:QXF41"/>
    <mergeCell ref="QXL38:QXL41"/>
    <mergeCell ref="QXM38:QXM41"/>
    <mergeCell ref="QXN38:QXN41"/>
    <mergeCell ref="QWP38:QWP41"/>
    <mergeCell ref="QWV38:QWV41"/>
    <mergeCell ref="QWW38:QWW41"/>
    <mergeCell ref="QWX38:QWX41"/>
    <mergeCell ref="QXD38:QXD41"/>
    <mergeCell ref="QWF38:QWF41"/>
    <mergeCell ref="QWG38:QWG41"/>
    <mergeCell ref="QWH38:QWH41"/>
    <mergeCell ref="QWN38:QWN41"/>
    <mergeCell ref="QWO38:QWO41"/>
    <mergeCell ref="QVQ38:QVQ41"/>
    <mergeCell ref="QVR38:QVR41"/>
    <mergeCell ref="QVX38:QVX41"/>
    <mergeCell ref="QVY38:QVY41"/>
    <mergeCell ref="QVZ38:QVZ41"/>
    <mergeCell ref="QVB38:QVB41"/>
    <mergeCell ref="QVH38:QVH41"/>
    <mergeCell ref="QVI38:QVI41"/>
    <mergeCell ref="QVJ38:QVJ41"/>
    <mergeCell ref="QVP38:QVP41"/>
    <mergeCell ref="QUR38:QUR41"/>
    <mergeCell ref="QUS38:QUS41"/>
    <mergeCell ref="QUT38:QUT41"/>
    <mergeCell ref="QUZ38:QUZ41"/>
    <mergeCell ref="QVA38:QVA41"/>
    <mergeCell ref="QUC38:QUC41"/>
    <mergeCell ref="QUD38:QUD41"/>
    <mergeCell ref="QUJ38:QUJ41"/>
    <mergeCell ref="QUK38:QUK41"/>
    <mergeCell ref="QUL38:QUL41"/>
    <mergeCell ref="QTN38:QTN41"/>
    <mergeCell ref="QTT38:QTT41"/>
    <mergeCell ref="QTU38:QTU41"/>
    <mergeCell ref="QTV38:QTV41"/>
    <mergeCell ref="QUB38:QUB41"/>
    <mergeCell ref="QTD38:QTD41"/>
    <mergeCell ref="QTE38:QTE41"/>
    <mergeCell ref="QTF38:QTF41"/>
    <mergeCell ref="QTL38:QTL41"/>
    <mergeCell ref="QTM38:QTM41"/>
    <mergeCell ref="QSO38:QSO41"/>
    <mergeCell ref="QSP38:QSP41"/>
    <mergeCell ref="QSV38:QSV41"/>
    <mergeCell ref="QSW38:QSW41"/>
    <mergeCell ref="QSX38:QSX41"/>
    <mergeCell ref="QRZ38:QRZ41"/>
    <mergeCell ref="QSF38:QSF41"/>
    <mergeCell ref="QSG38:QSG41"/>
    <mergeCell ref="QSH38:QSH41"/>
    <mergeCell ref="QSN38:QSN41"/>
    <mergeCell ref="QRP38:QRP41"/>
    <mergeCell ref="QRQ38:QRQ41"/>
    <mergeCell ref="QRR38:QRR41"/>
    <mergeCell ref="QRX38:QRX41"/>
    <mergeCell ref="QRY38:QRY41"/>
    <mergeCell ref="QRA38:QRA41"/>
    <mergeCell ref="QRB38:QRB41"/>
    <mergeCell ref="QRH38:QRH41"/>
    <mergeCell ref="QRI38:QRI41"/>
    <mergeCell ref="QRJ38:QRJ41"/>
    <mergeCell ref="QQL38:QQL41"/>
    <mergeCell ref="QQR38:QQR41"/>
    <mergeCell ref="QQS38:QQS41"/>
    <mergeCell ref="QQT38:QQT41"/>
    <mergeCell ref="QQZ38:QQZ41"/>
    <mergeCell ref="QQB38:QQB41"/>
    <mergeCell ref="QQC38:QQC41"/>
    <mergeCell ref="QQD38:QQD41"/>
    <mergeCell ref="QQJ38:QQJ41"/>
    <mergeCell ref="QQK38:QQK41"/>
    <mergeCell ref="QPM38:QPM41"/>
    <mergeCell ref="QPN38:QPN41"/>
    <mergeCell ref="QPT38:QPT41"/>
    <mergeCell ref="QPU38:QPU41"/>
    <mergeCell ref="QPV38:QPV41"/>
    <mergeCell ref="QOX38:QOX41"/>
    <mergeCell ref="QPD38:QPD41"/>
    <mergeCell ref="QPE38:QPE41"/>
    <mergeCell ref="QPF38:QPF41"/>
    <mergeCell ref="QPL38:QPL41"/>
    <mergeCell ref="QON38:QON41"/>
    <mergeCell ref="QOO38:QOO41"/>
    <mergeCell ref="QOP38:QOP41"/>
    <mergeCell ref="QOV38:QOV41"/>
    <mergeCell ref="QOW38:QOW41"/>
    <mergeCell ref="QNY38:QNY41"/>
    <mergeCell ref="QNZ38:QNZ41"/>
    <mergeCell ref="QOF38:QOF41"/>
    <mergeCell ref="QOG38:QOG41"/>
    <mergeCell ref="QOH38:QOH41"/>
    <mergeCell ref="QNJ38:QNJ41"/>
    <mergeCell ref="QNP38:QNP41"/>
    <mergeCell ref="QNQ38:QNQ41"/>
    <mergeCell ref="QNR38:QNR41"/>
    <mergeCell ref="QNX38:QNX41"/>
    <mergeCell ref="QMZ38:QMZ41"/>
    <mergeCell ref="QNA38:QNA41"/>
    <mergeCell ref="QNB38:QNB41"/>
    <mergeCell ref="QNH38:QNH41"/>
    <mergeCell ref="QNI38:QNI41"/>
    <mergeCell ref="QMK38:QMK41"/>
    <mergeCell ref="QML38:QML41"/>
    <mergeCell ref="QMR38:QMR41"/>
    <mergeCell ref="QMS38:QMS41"/>
    <mergeCell ref="QMT38:QMT41"/>
    <mergeCell ref="QLV38:QLV41"/>
    <mergeCell ref="QMB38:QMB41"/>
    <mergeCell ref="QMC38:QMC41"/>
    <mergeCell ref="QMD38:QMD41"/>
    <mergeCell ref="QMJ38:QMJ41"/>
    <mergeCell ref="QLL38:QLL41"/>
    <mergeCell ref="QLM38:QLM41"/>
    <mergeCell ref="QLN38:QLN41"/>
    <mergeCell ref="QLT38:QLT41"/>
    <mergeCell ref="QLU38:QLU41"/>
    <mergeCell ref="QKW38:QKW41"/>
    <mergeCell ref="QKX38:QKX41"/>
    <mergeCell ref="QLD38:QLD41"/>
    <mergeCell ref="QLE38:QLE41"/>
    <mergeCell ref="QLF38:QLF41"/>
    <mergeCell ref="QKH38:QKH41"/>
    <mergeCell ref="QKN38:QKN41"/>
    <mergeCell ref="QKO38:QKO41"/>
    <mergeCell ref="QKP38:QKP41"/>
    <mergeCell ref="QKV38:QKV41"/>
    <mergeCell ref="QJX38:QJX41"/>
    <mergeCell ref="QJY38:QJY41"/>
    <mergeCell ref="QJZ38:QJZ41"/>
    <mergeCell ref="QKF38:QKF41"/>
    <mergeCell ref="QKG38:QKG41"/>
    <mergeCell ref="QJI38:QJI41"/>
    <mergeCell ref="QJJ38:QJJ41"/>
    <mergeCell ref="QJP38:QJP41"/>
    <mergeCell ref="QJQ38:QJQ41"/>
    <mergeCell ref="QJR38:QJR41"/>
    <mergeCell ref="QIT38:QIT41"/>
    <mergeCell ref="QIZ38:QIZ41"/>
    <mergeCell ref="QJA38:QJA41"/>
    <mergeCell ref="QJB38:QJB41"/>
    <mergeCell ref="QJH38:QJH41"/>
    <mergeCell ref="QIJ38:QIJ41"/>
    <mergeCell ref="QIK38:QIK41"/>
    <mergeCell ref="QIL38:QIL41"/>
    <mergeCell ref="QIR38:QIR41"/>
    <mergeCell ref="QIS38:QIS41"/>
    <mergeCell ref="QHU38:QHU41"/>
    <mergeCell ref="QHV38:QHV41"/>
    <mergeCell ref="QIB38:QIB41"/>
    <mergeCell ref="QIC38:QIC41"/>
    <mergeCell ref="QID38:QID41"/>
    <mergeCell ref="QHF38:QHF41"/>
    <mergeCell ref="QHL38:QHL41"/>
    <mergeCell ref="QHM38:QHM41"/>
    <mergeCell ref="QHN38:QHN41"/>
    <mergeCell ref="QHT38:QHT41"/>
    <mergeCell ref="QGV38:QGV41"/>
    <mergeCell ref="QGW38:QGW41"/>
    <mergeCell ref="QGX38:QGX41"/>
    <mergeCell ref="QHD38:QHD41"/>
    <mergeCell ref="QHE38:QHE41"/>
    <mergeCell ref="QGG38:QGG41"/>
    <mergeCell ref="QGH38:QGH41"/>
    <mergeCell ref="QGN38:QGN41"/>
    <mergeCell ref="QGO38:QGO41"/>
    <mergeCell ref="QGP38:QGP41"/>
    <mergeCell ref="QFR38:QFR41"/>
    <mergeCell ref="QFX38:QFX41"/>
    <mergeCell ref="QFY38:QFY41"/>
    <mergeCell ref="QFZ38:QFZ41"/>
    <mergeCell ref="QGF38:QGF41"/>
    <mergeCell ref="QFH38:QFH41"/>
    <mergeCell ref="QFI38:QFI41"/>
    <mergeCell ref="QFJ38:QFJ41"/>
    <mergeCell ref="QFP38:QFP41"/>
    <mergeCell ref="QFQ38:QFQ41"/>
    <mergeCell ref="QES38:QES41"/>
    <mergeCell ref="QET38:QET41"/>
    <mergeCell ref="QEZ38:QEZ41"/>
    <mergeCell ref="QFA38:QFA41"/>
    <mergeCell ref="QFB38:QFB41"/>
    <mergeCell ref="QED38:QED41"/>
    <mergeCell ref="QEJ38:QEJ41"/>
    <mergeCell ref="QEK38:QEK41"/>
    <mergeCell ref="QEL38:QEL41"/>
    <mergeCell ref="QER38:QER41"/>
    <mergeCell ref="QDT38:QDT41"/>
    <mergeCell ref="QDU38:QDU41"/>
    <mergeCell ref="QDV38:QDV41"/>
    <mergeCell ref="QEB38:QEB41"/>
    <mergeCell ref="QEC38:QEC41"/>
    <mergeCell ref="QDE38:QDE41"/>
    <mergeCell ref="QDF38:QDF41"/>
    <mergeCell ref="QDL38:QDL41"/>
    <mergeCell ref="QDM38:QDM41"/>
    <mergeCell ref="QDN38:QDN41"/>
    <mergeCell ref="QCP38:QCP41"/>
    <mergeCell ref="QCV38:QCV41"/>
    <mergeCell ref="QCW38:QCW41"/>
    <mergeCell ref="QCX38:QCX41"/>
    <mergeCell ref="QDD38:QDD41"/>
    <mergeCell ref="QCF38:QCF41"/>
    <mergeCell ref="QCG38:QCG41"/>
    <mergeCell ref="QCH38:QCH41"/>
    <mergeCell ref="QCN38:QCN41"/>
    <mergeCell ref="QCO38:QCO41"/>
    <mergeCell ref="QBQ38:QBQ41"/>
    <mergeCell ref="QBR38:QBR41"/>
    <mergeCell ref="QBX38:QBX41"/>
    <mergeCell ref="QBY38:QBY41"/>
    <mergeCell ref="QBZ38:QBZ41"/>
    <mergeCell ref="QBB38:QBB41"/>
    <mergeCell ref="QBH38:QBH41"/>
    <mergeCell ref="QBI38:QBI41"/>
    <mergeCell ref="QBJ38:QBJ41"/>
    <mergeCell ref="QBP38:QBP41"/>
    <mergeCell ref="QAR38:QAR41"/>
    <mergeCell ref="QAS38:QAS41"/>
    <mergeCell ref="QAT38:QAT41"/>
    <mergeCell ref="QAZ38:QAZ41"/>
    <mergeCell ref="QBA38:QBA41"/>
    <mergeCell ref="QAC38:QAC41"/>
    <mergeCell ref="QAD38:QAD41"/>
    <mergeCell ref="QAJ38:QAJ41"/>
    <mergeCell ref="QAK38:QAK41"/>
    <mergeCell ref="QAL38:QAL41"/>
    <mergeCell ref="PZN38:PZN41"/>
    <mergeCell ref="PZT38:PZT41"/>
    <mergeCell ref="PZU38:PZU41"/>
    <mergeCell ref="PZV38:PZV41"/>
    <mergeCell ref="QAB38:QAB41"/>
    <mergeCell ref="PZD38:PZD41"/>
    <mergeCell ref="PZE38:PZE41"/>
    <mergeCell ref="PZF38:PZF41"/>
    <mergeCell ref="PZL38:PZL41"/>
    <mergeCell ref="PZM38:PZM41"/>
    <mergeCell ref="PYO38:PYO41"/>
    <mergeCell ref="PYP38:PYP41"/>
    <mergeCell ref="PYV38:PYV41"/>
    <mergeCell ref="PYW38:PYW41"/>
    <mergeCell ref="PYX38:PYX41"/>
    <mergeCell ref="PXZ38:PXZ41"/>
    <mergeCell ref="PYF38:PYF41"/>
    <mergeCell ref="PYG38:PYG41"/>
    <mergeCell ref="PYH38:PYH41"/>
    <mergeCell ref="PYN38:PYN41"/>
    <mergeCell ref="PXP38:PXP41"/>
    <mergeCell ref="PXQ38:PXQ41"/>
    <mergeCell ref="PXR38:PXR41"/>
    <mergeCell ref="PXX38:PXX41"/>
    <mergeCell ref="PXY38:PXY41"/>
    <mergeCell ref="PXA38:PXA41"/>
    <mergeCell ref="PXB38:PXB41"/>
    <mergeCell ref="PXH38:PXH41"/>
    <mergeCell ref="PXI38:PXI41"/>
    <mergeCell ref="PXJ38:PXJ41"/>
    <mergeCell ref="PWL38:PWL41"/>
    <mergeCell ref="PWR38:PWR41"/>
    <mergeCell ref="PWS38:PWS41"/>
    <mergeCell ref="PWT38:PWT41"/>
    <mergeCell ref="PWZ38:PWZ41"/>
    <mergeCell ref="PWB38:PWB41"/>
    <mergeCell ref="PWC38:PWC41"/>
    <mergeCell ref="PWD38:PWD41"/>
    <mergeCell ref="PWJ38:PWJ41"/>
    <mergeCell ref="PWK38:PWK41"/>
    <mergeCell ref="PVM38:PVM41"/>
    <mergeCell ref="PVN38:PVN41"/>
    <mergeCell ref="PVT38:PVT41"/>
    <mergeCell ref="PVU38:PVU41"/>
    <mergeCell ref="PVV38:PVV41"/>
    <mergeCell ref="PUX38:PUX41"/>
    <mergeCell ref="PVD38:PVD41"/>
    <mergeCell ref="PVE38:PVE41"/>
    <mergeCell ref="PVF38:PVF41"/>
    <mergeCell ref="PVL38:PVL41"/>
    <mergeCell ref="PUN38:PUN41"/>
    <mergeCell ref="PUO38:PUO41"/>
    <mergeCell ref="PUP38:PUP41"/>
    <mergeCell ref="PUV38:PUV41"/>
    <mergeCell ref="PUW38:PUW41"/>
    <mergeCell ref="PTY38:PTY41"/>
    <mergeCell ref="PTZ38:PTZ41"/>
    <mergeCell ref="PUF38:PUF41"/>
    <mergeCell ref="PUG38:PUG41"/>
    <mergeCell ref="PUH38:PUH41"/>
    <mergeCell ref="PTJ38:PTJ41"/>
    <mergeCell ref="PTP38:PTP41"/>
    <mergeCell ref="PTQ38:PTQ41"/>
    <mergeCell ref="PTR38:PTR41"/>
    <mergeCell ref="PTX38:PTX41"/>
    <mergeCell ref="PSZ38:PSZ41"/>
    <mergeCell ref="PTA38:PTA41"/>
    <mergeCell ref="PTB38:PTB41"/>
    <mergeCell ref="PTH38:PTH41"/>
    <mergeCell ref="PTI38:PTI41"/>
    <mergeCell ref="PSK38:PSK41"/>
    <mergeCell ref="PSL38:PSL41"/>
    <mergeCell ref="PSR38:PSR41"/>
    <mergeCell ref="PSS38:PSS41"/>
    <mergeCell ref="PST38:PST41"/>
    <mergeCell ref="PRV38:PRV41"/>
    <mergeCell ref="PSB38:PSB41"/>
    <mergeCell ref="PSC38:PSC41"/>
    <mergeCell ref="PSD38:PSD41"/>
    <mergeCell ref="PSJ38:PSJ41"/>
    <mergeCell ref="PRL38:PRL41"/>
    <mergeCell ref="PRM38:PRM41"/>
    <mergeCell ref="PRN38:PRN41"/>
    <mergeCell ref="PRT38:PRT41"/>
    <mergeCell ref="PRU38:PRU41"/>
    <mergeCell ref="PQW38:PQW41"/>
    <mergeCell ref="PQX38:PQX41"/>
    <mergeCell ref="PRD38:PRD41"/>
    <mergeCell ref="PRE38:PRE41"/>
    <mergeCell ref="PRF38:PRF41"/>
    <mergeCell ref="PQH38:PQH41"/>
    <mergeCell ref="PQN38:PQN41"/>
    <mergeCell ref="PQO38:PQO41"/>
    <mergeCell ref="PQP38:PQP41"/>
    <mergeCell ref="PQV38:PQV41"/>
    <mergeCell ref="PPX38:PPX41"/>
    <mergeCell ref="PPY38:PPY41"/>
    <mergeCell ref="PPZ38:PPZ41"/>
    <mergeCell ref="PQF38:PQF41"/>
    <mergeCell ref="PQG38:PQG41"/>
    <mergeCell ref="PPI38:PPI41"/>
    <mergeCell ref="PPJ38:PPJ41"/>
    <mergeCell ref="PPP38:PPP41"/>
    <mergeCell ref="PPQ38:PPQ41"/>
    <mergeCell ref="PPR38:PPR41"/>
    <mergeCell ref="POT38:POT41"/>
    <mergeCell ref="POZ38:POZ41"/>
    <mergeCell ref="PPA38:PPA41"/>
    <mergeCell ref="PPB38:PPB41"/>
    <mergeCell ref="PPH38:PPH41"/>
    <mergeCell ref="POJ38:POJ41"/>
    <mergeCell ref="POK38:POK41"/>
    <mergeCell ref="POL38:POL41"/>
    <mergeCell ref="POR38:POR41"/>
    <mergeCell ref="POS38:POS41"/>
    <mergeCell ref="PNU38:PNU41"/>
    <mergeCell ref="PNV38:PNV41"/>
    <mergeCell ref="POB38:POB41"/>
    <mergeCell ref="POC38:POC41"/>
    <mergeCell ref="POD38:POD41"/>
    <mergeCell ref="PNF38:PNF41"/>
    <mergeCell ref="PNL38:PNL41"/>
    <mergeCell ref="PNM38:PNM41"/>
    <mergeCell ref="PNN38:PNN41"/>
    <mergeCell ref="PNT38:PNT41"/>
    <mergeCell ref="PMV38:PMV41"/>
    <mergeCell ref="PMW38:PMW41"/>
    <mergeCell ref="PMX38:PMX41"/>
    <mergeCell ref="PND38:PND41"/>
    <mergeCell ref="PNE38:PNE41"/>
    <mergeCell ref="PMG38:PMG41"/>
    <mergeCell ref="PMH38:PMH41"/>
    <mergeCell ref="PMN38:PMN41"/>
    <mergeCell ref="PMO38:PMO41"/>
    <mergeCell ref="PMP38:PMP41"/>
    <mergeCell ref="PLR38:PLR41"/>
    <mergeCell ref="PLX38:PLX41"/>
    <mergeCell ref="PLY38:PLY41"/>
    <mergeCell ref="PLZ38:PLZ41"/>
    <mergeCell ref="PMF38:PMF41"/>
    <mergeCell ref="PLH38:PLH41"/>
    <mergeCell ref="PLI38:PLI41"/>
    <mergeCell ref="PLJ38:PLJ41"/>
    <mergeCell ref="PLP38:PLP41"/>
    <mergeCell ref="PLQ38:PLQ41"/>
    <mergeCell ref="PKS38:PKS41"/>
    <mergeCell ref="PKT38:PKT41"/>
    <mergeCell ref="PKZ38:PKZ41"/>
    <mergeCell ref="PLA38:PLA41"/>
    <mergeCell ref="PLB38:PLB41"/>
    <mergeCell ref="PKD38:PKD41"/>
    <mergeCell ref="PKJ38:PKJ41"/>
    <mergeCell ref="PKK38:PKK41"/>
    <mergeCell ref="PKL38:PKL41"/>
    <mergeCell ref="PKR38:PKR41"/>
    <mergeCell ref="PJT38:PJT41"/>
    <mergeCell ref="PJU38:PJU41"/>
    <mergeCell ref="PJV38:PJV41"/>
    <mergeCell ref="PKB38:PKB41"/>
    <mergeCell ref="PKC38:PKC41"/>
    <mergeCell ref="PJE38:PJE41"/>
    <mergeCell ref="PJF38:PJF41"/>
    <mergeCell ref="PJL38:PJL41"/>
    <mergeCell ref="PJM38:PJM41"/>
    <mergeCell ref="PJN38:PJN41"/>
    <mergeCell ref="PIP38:PIP41"/>
    <mergeCell ref="PIV38:PIV41"/>
    <mergeCell ref="PIW38:PIW41"/>
    <mergeCell ref="PIX38:PIX41"/>
    <mergeCell ref="PJD38:PJD41"/>
    <mergeCell ref="PIF38:PIF41"/>
    <mergeCell ref="PIG38:PIG41"/>
    <mergeCell ref="PIH38:PIH41"/>
    <mergeCell ref="PIN38:PIN41"/>
    <mergeCell ref="PIO38:PIO41"/>
    <mergeCell ref="PHQ38:PHQ41"/>
    <mergeCell ref="PHR38:PHR41"/>
    <mergeCell ref="PHX38:PHX41"/>
    <mergeCell ref="PHY38:PHY41"/>
    <mergeCell ref="PHZ38:PHZ41"/>
    <mergeCell ref="PHB38:PHB41"/>
    <mergeCell ref="PHH38:PHH41"/>
    <mergeCell ref="PHI38:PHI41"/>
    <mergeCell ref="PHJ38:PHJ41"/>
    <mergeCell ref="PHP38:PHP41"/>
    <mergeCell ref="PGR38:PGR41"/>
    <mergeCell ref="PGS38:PGS41"/>
    <mergeCell ref="PGT38:PGT41"/>
    <mergeCell ref="PGZ38:PGZ41"/>
    <mergeCell ref="PHA38:PHA41"/>
    <mergeCell ref="PGC38:PGC41"/>
    <mergeCell ref="PGD38:PGD41"/>
    <mergeCell ref="PGJ38:PGJ41"/>
    <mergeCell ref="PGK38:PGK41"/>
    <mergeCell ref="PGL38:PGL41"/>
    <mergeCell ref="PFN38:PFN41"/>
    <mergeCell ref="PFT38:PFT41"/>
    <mergeCell ref="PFU38:PFU41"/>
    <mergeCell ref="PFV38:PFV41"/>
    <mergeCell ref="PGB38:PGB41"/>
    <mergeCell ref="PFD38:PFD41"/>
    <mergeCell ref="PFE38:PFE41"/>
    <mergeCell ref="PFF38:PFF41"/>
    <mergeCell ref="PFL38:PFL41"/>
    <mergeCell ref="PFM38:PFM41"/>
    <mergeCell ref="PEO38:PEO41"/>
    <mergeCell ref="PEP38:PEP41"/>
    <mergeCell ref="PEV38:PEV41"/>
    <mergeCell ref="PEW38:PEW41"/>
    <mergeCell ref="PEX38:PEX41"/>
    <mergeCell ref="PDZ38:PDZ41"/>
    <mergeCell ref="PEF38:PEF41"/>
    <mergeCell ref="PEG38:PEG41"/>
    <mergeCell ref="PEH38:PEH41"/>
    <mergeCell ref="PEN38:PEN41"/>
    <mergeCell ref="PDP38:PDP41"/>
    <mergeCell ref="PDQ38:PDQ41"/>
    <mergeCell ref="PDR38:PDR41"/>
    <mergeCell ref="PDX38:PDX41"/>
    <mergeCell ref="PDY38:PDY41"/>
    <mergeCell ref="PDA38:PDA41"/>
    <mergeCell ref="PDB38:PDB41"/>
    <mergeCell ref="PDH38:PDH41"/>
    <mergeCell ref="PDI38:PDI41"/>
    <mergeCell ref="PDJ38:PDJ41"/>
    <mergeCell ref="PCL38:PCL41"/>
    <mergeCell ref="PCR38:PCR41"/>
    <mergeCell ref="PCS38:PCS41"/>
    <mergeCell ref="PCT38:PCT41"/>
    <mergeCell ref="PCZ38:PCZ41"/>
    <mergeCell ref="PCB38:PCB41"/>
    <mergeCell ref="PCC38:PCC41"/>
    <mergeCell ref="PCD38:PCD41"/>
    <mergeCell ref="PCJ38:PCJ41"/>
    <mergeCell ref="PCK38:PCK41"/>
    <mergeCell ref="PBM38:PBM41"/>
    <mergeCell ref="PBN38:PBN41"/>
    <mergeCell ref="PBT38:PBT41"/>
    <mergeCell ref="PBU38:PBU41"/>
    <mergeCell ref="PBV38:PBV41"/>
    <mergeCell ref="PAX38:PAX41"/>
    <mergeCell ref="PBD38:PBD41"/>
    <mergeCell ref="PBE38:PBE41"/>
    <mergeCell ref="PBF38:PBF41"/>
    <mergeCell ref="PBL38:PBL41"/>
    <mergeCell ref="PAN38:PAN41"/>
    <mergeCell ref="PAO38:PAO41"/>
    <mergeCell ref="PAP38:PAP41"/>
    <mergeCell ref="PAV38:PAV41"/>
    <mergeCell ref="PAW38:PAW41"/>
    <mergeCell ref="OZY38:OZY41"/>
    <mergeCell ref="OZZ38:OZZ41"/>
    <mergeCell ref="PAF38:PAF41"/>
    <mergeCell ref="PAG38:PAG41"/>
    <mergeCell ref="PAH38:PAH41"/>
    <mergeCell ref="OZJ38:OZJ41"/>
    <mergeCell ref="OZP38:OZP41"/>
    <mergeCell ref="OZQ38:OZQ41"/>
    <mergeCell ref="OZR38:OZR41"/>
    <mergeCell ref="OZX38:OZX41"/>
    <mergeCell ref="OYZ38:OYZ41"/>
    <mergeCell ref="OZA38:OZA41"/>
    <mergeCell ref="OZB38:OZB41"/>
    <mergeCell ref="OZH38:OZH41"/>
    <mergeCell ref="OZI38:OZI41"/>
    <mergeCell ref="OYK38:OYK41"/>
    <mergeCell ref="OYL38:OYL41"/>
    <mergeCell ref="OYR38:OYR41"/>
    <mergeCell ref="OYS38:OYS41"/>
    <mergeCell ref="OYT38:OYT41"/>
    <mergeCell ref="OXV38:OXV41"/>
    <mergeCell ref="OYB38:OYB41"/>
    <mergeCell ref="OYC38:OYC41"/>
    <mergeCell ref="OYD38:OYD41"/>
    <mergeCell ref="OYJ38:OYJ41"/>
    <mergeCell ref="OXL38:OXL41"/>
    <mergeCell ref="OXM38:OXM41"/>
    <mergeCell ref="OXN38:OXN41"/>
    <mergeCell ref="OXT38:OXT41"/>
    <mergeCell ref="OXU38:OXU41"/>
    <mergeCell ref="OWW38:OWW41"/>
    <mergeCell ref="OWX38:OWX41"/>
    <mergeCell ref="OXD38:OXD41"/>
    <mergeCell ref="OXE38:OXE41"/>
    <mergeCell ref="OXF38:OXF41"/>
    <mergeCell ref="OWH38:OWH41"/>
    <mergeCell ref="OWN38:OWN41"/>
    <mergeCell ref="OWO38:OWO41"/>
    <mergeCell ref="OWP38:OWP41"/>
    <mergeCell ref="OWV38:OWV41"/>
    <mergeCell ref="OVX38:OVX41"/>
    <mergeCell ref="OVY38:OVY41"/>
    <mergeCell ref="OVZ38:OVZ41"/>
    <mergeCell ref="OWF38:OWF41"/>
    <mergeCell ref="OWG38:OWG41"/>
    <mergeCell ref="OVI38:OVI41"/>
    <mergeCell ref="OVJ38:OVJ41"/>
    <mergeCell ref="OVP38:OVP41"/>
    <mergeCell ref="OVQ38:OVQ41"/>
    <mergeCell ref="OVR38:OVR41"/>
    <mergeCell ref="OUT38:OUT41"/>
    <mergeCell ref="OUZ38:OUZ41"/>
    <mergeCell ref="OVA38:OVA41"/>
    <mergeCell ref="OVB38:OVB41"/>
    <mergeCell ref="OVH38:OVH41"/>
    <mergeCell ref="OUJ38:OUJ41"/>
    <mergeCell ref="OUK38:OUK41"/>
    <mergeCell ref="OUL38:OUL41"/>
    <mergeCell ref="OUR38:OUR41"/>
    <mergeCell ref="OUS38:OUS41"/>
    <mergeCell ref="OTU38:OTU41"/>
    <mergeCell ref="OTV38:OTV41"/>
    <mergeCell ref="OUB38:OUB41"/>
    <mergeCell ref="OUC38:OUC41"/>
    <mergeCell ref="OUD38:OUD41"/>
    <mergeCell ref="OTF38:OTF41"/>
    <mergeCell ref="OTL38:OTL41"/>
    <mergeCell ref="OTM38:OTM41"/>
    <mergeCell ref="OTN38:OTN41"/>
    <mergeCell ref="OTT38:OTT41"/>
    <mergeCell ref="OSV38:OSV41"/>
    <mergeCell ref="OSW38:OSW41"/>
    <mergeCell ref="OSX38:OSX41"/>
    <mergeCell ref="OTD38:OTD41"/>
    <mergeCell ref="OTE38:OTE41"/>
    <mergeCell ref="OSG38:OSG41"/>
    <mergeCell ref="OSH38:OSH41"/>
    <mergeCell ref="OSN38:OSN41"/>
    <mergeCell ref="OSO38:OSO41"/>
    <mergeCell ref="OSP38:OSP41"/>
    <mergeCell ref="ORR38:ORR41"/>
    <mergeCell ref="ORX38:ORX41"/>
    <mergeCell ref="ORY38:ORY41"/>
    <mergeCell ref="ORZ38:ORZ41"/>
    <mergeCell ref="OSF38:OSF41"/>
    <mergeCell ref="ORH38:ORH41"/>
    <mergeCell ref="ORI38:ORI41"/>
    <mergeCell ref="ORJ38:ORJ41"/>
    <mergeCell ref="ORP38:ORP41"/>
    <mergeCell ref="ORQ38:ORQ41"/>
    <mergeCell ref="OQS38:OQS41"/>
    <mergeCell ref="OQT38:OQT41"/>
    <mergeCell ref="OQZ38:OQZ41"/>
    <mergeCell ref="ORA38:ORA41"/>
    <mergeCell ref="ORB38:ORB41"/>
    <mergeCell ref="OQD38:OQD41"/>
    <mergeCell ref="OQJ38:OQJ41"/>
    <mergeCell ref="OQK38:OQK41"/>
    <mergeCell ref="OQL38:OQL41"/>
    <mergeCell ref="OQR38:OQR41"/>
    <mergeCell ref="OPT38:OPT41"/>
    <mergeCell ref="OPU38:OPU41"/>
    <mergeCell ref="OPV38:OPV41"/>
    <mergeCell ref="OQB38:OQB41"/>
    <mergeCell ref="OQC38:OQC41"/>
    <mergeCell ref="OPE38:OPE41"/>
    <mergeCell ref="OPF38:OPF41"/>
    <mergeCell ref="OPL38:OPL41"/>
    <mergeCell ref="OPM38:OPM41"/>
    <mergeCell ref="OPN38:OPN41"/>
    <mergeCell ref="OOP38:OOP41"/>
    <mergeCell ref="OOV38:OOV41"/>
    <mergeCell ref="OOW38:OOW41"/>
    <mergeCell ref="OOX38:OOX41"/>
    <mergeCell ref="OPD38:OPD41"/>
    <mergeCell ref="OOF38:OOF41"/>
    <mergeCell ref="OOG38:OOG41"/>
    <mergeCell ref="OOH38:OOH41"/>
    <mergeCell ref="OON38:OON41"/>
    <mergeCell ref="OOO38:OOO41"/>
    <mergeCell ref="ONQ38:ONQ41"/>
    <mergeCell ref="ONR38:ONR41"/>
    <mergeCell ref="ONX38:ONX41"/>
    <mergeCell ref="ONY38:ONY41"/>
    <mergeCell ref="ONZ38:ONZ41"/>
    <mergeCell ref="ONB38:ONB41"/>
    <mergeCell ref="ONH38:ONH41"/>
    <mergeCell ref="ONI38:ONI41"/>
    <mergeCell ref="ONJ38:ONJ41"/>
    <mergeCell ref="ONP38:ONP41"/>
    <mergeCell ref="OMR38:OMR41"/>
    <mergeCell ref="OMS38:OMS41"/>
    <mergeCell ref="OMT38:OMT41"/>
    <mergeCell ref="OMZ38:OMZ41"/>
    <mergeCell ref="ONA38:ONA41"/>
    <mergeCell ref="OMC38:OMC41"/>
    <mergeCell ref="OMD38:OMD41"/>
    <mergeCell ref="OMJ38:OMJ41"/>
    <mergeCell ref="OMK38:OMK41"/>
    <mergeCell ref="OML38:OML41"/>
    <mergeCell ref="OLN38:OLN41"/>
    <mergeCell ref="OLT38:OLT41"/>
    <mergeCell ref="OLU38:OLU41"/>
    <mergeCell ref="OLV38:OLV41"/>
    <mergeCell ref="OMB38:OMB41"/>
    <mergeCell ref="OLD38:OLD41"/>
    <mergeCell ref="OLE38:OLE41"/>
    <mergeCell ref="OLF38:OLF41"/>
    <mergeCell ref="OLL38:OLL41"/>
    <mergeCell ref="OLM38:OLM41"/>
    <mergeCell ref="OKO38:OKO41"/>
    <mergeCell ref="OKP38:OKP41"/>
    <mergeCell ref="OKV38:OKV41"/>
    <mergeCell ref="OKW38:OKW41"/>
    <mergeCell ref="OKX38:OKX41"/>
    <mergeCell ref="OJZ38:OJZ41"/>
    <mergeCell ref="OKF38:OKF41"/>
    <mergeCell ref="OKG38:OKG41"/>
    <mergeCell ref="OKH38:OKH41"/>
    <mergeCell ref="OKN38:OKN41"/>
    <mergeCell ref="OJP38:OJP41"/>
    <mergeCell ref="OJQ38:OJQ41"/>
    <mergeCell ref="OJR38:OJR41"/>
    <mergeCell ref="OJX38:OJX41"/>
    <mergeCell ref="OJY38:OJY41"/>
    <mergeCell ref="OJA38:OJA41"/>
    <mergeCell ref="OJB38:OJB41"/>
    <mergeCell ref="OJH38:OJH41"/>
    <mergeCell ref="OJI38:OJI41"/>
    <mergeCell ref="OJJ38:OJJ41"/>
    <mergeCell ref="OIL38:OIL41"/>
    <mergeCell ref="OIR38:OIR41"/>
    <mergeCell ref="OIS38:OIS41"/>
    <mergeCell ref="OIT38:OIT41"/>
    <mergeCell ref="OIZ38:OIZ41"/>
    <mergeCell ref="OIB38:OIB41"/>
    <mergeCell ref="OIC38:OIC41"/>
    <mergeCell ref="OID38:OID41"/>
    <mergeCell ref="OIJ38:OIJ41"/>
    <mergeCell ref="OIK38:OIK41"/>
    <mergeCell ref="OHM38:OHM41"/>
    <mergeCell ref="OHN38:OHN41"/>
    <mergeCell ref="OHT38:OHT41"/>
    <mergeCell ref="OHU38:OHU41"/>
    <mergeCell ref="OHV38:OHV41"/>
    <mergeCell ref="OGX38:OGX41"/>
    <mergeCell ref="OHD38:OHD41"/>
    <mergeCell ref="OHE38:OHE41"/>
    <mergeCell ref="OHF38:OHF41"/>
    <mergeCell ref="OHL38:OHL41"/>
    <mergeCell ref="OGN38:OGN41"/>
    <mergeCell ref="OGO38:OGO41"/>
    <mergeCell ref="OGP38:OGP41"/>
    <mergeCell ref="OGV38:OGV41"/>
    <mergeCell ref="OGW38:OGW41"/>
    <mergeCell ref="OFY38:OFY41"/>
    <mergeCell ref="OFZ38:OFZ41"/>
    <mergeCell ref="OGF38:OGF41"/>
    <mergeCell ref="OGG38:OGG41"/>
    <mergeCell ref="OGH38:OGH41"/>
    <mergeCell ref="OFJ38:OFJ41"/>
    <mergeCell ref="OFP38:OFP41"/>
    <mergeCell ref="OFQ38:OFQ41"/>
    <mergeCell ref="OFR38:OFR41"/>
    <mergeCell ref="OFX38:OFX41"/>
    <mergeCell ref="OEZ38:OEZ41"/>
    <mergeCell ref="OFA38:OFA41"/>
    <mergeCell ref="OFB38:OFB41"/>
    <mergeCell ref="OFH38:OFH41"/>
    <mergeCell ref="OFI38:OFI41"/>
    <mergeCell ref="OEK38:OEK41"/>
    <mergeCell ref="OEL38:OEL41"/>
    <mergeCell ref="OER38:OER41"/>
    <mergeCell ref="OES38:OES41"/>
    <mergeCell ref="OET38:OET41"/>
    <mergeCell ref="ODV38:ODV41"/>
    <mergeCell ref="OEB38:OEB41"/>
    <mergeCell ref="OEC38:OEC41"/>
    <mergeCell ref="OED38:OED41"/>
    <mergeCell ref="OEJ38:OEJ41"/>
    <mergeCell ref="ODL38:ODL41"/>
    <mergeCell ref="ODM38:ODM41"/>
    <mergeCell ref="ODN38:ODN41"/>
    <mergeCell ref="ODT38:ODT41"/>
    <mergeCell ref="ODU38:ODU41"/>
    <mergeCell ref="OCW38:OCW41"/>
    <mergeCell ref="OCX38:OCX41"/>
    <mergeCell ref="ODD38:ODD41"/>
    <mergeCell ref="ODE38:ODE41"/>
    <mergeCell ref="ODF38:ODF41"/>
    <mergeCell ref="OCH38:OCH41"/>
    <mergeCell ref="OCN38:OCN41"/>
    <mergeCell ref="OCO38:OCO41"/>
    <mergeCell ref="OCP38:OCP41"/>
    <mergeCell ref="OCV38:OCV41"/>
    <mergeCell ref="OBX38:OBX41"/>
    <mergeCell ref="OBY38:OBY41"/>
    <mergeCell ref="OBZ38:OBZ41"/>
    <mergeCell ref="OCF38:OCF41"/>
    <mergeCell ref="OCG38:OCG41"/>
    <mergeCell ref="OBI38:OBI41"/>
    <mergeCell ref="OBJ38:OBJ41"/>
    <mergeCell ref="OBP38:OBP41"/>
    <mergeCell ref="OBQ38:OBQ41"/>
    <mergeCell ref="OBR38:OBR41"/>
    <mergeCell ref="OAT38:OAT41"/>
    <mergeCell ref="OAZ38:OAZ41"/>
    <mergeCell ref="OBA38:OBA41"/>
    <mergeCell ref="OBB38:OBB41"/>
    <mergeCell ref="OBH38:OBH41"/>
    <mergeCell ref="OAJ38:OAJ41"/>
    <mergeCell ref="OAK38:OAK41"/>
    <mergeCell ref="OAL38:OAL41"/>
    <mergeCell ref="OAR38:OAR41"/>
    <mergeCell ref="OAS38:OAS41"/>
    <mergeCell ref="NZU38:NZU41"/>
    <mergeCell ref="NZV38:NZV41"/>
    <mergeCell ref="OAB38:OAB41"/>
    <mergeCell ref="OAC38:OAC41"/>
    <mergeCell ref="OAD38:OAD41"/>
    <mergeCell ref="NZF38:NZF41"/>
    <mergeCell ref="NZL38:NZL41"/>
    <mergeCell ref="NZM38:NZM41"/>
    <mergeCell ref="NZN38:NZN41"/>
    <mergeCell ref="NZT38:NZT41"/>
    <mergeCell ref="NYV38:NYV41"/>
    <mergeCell ref="NYW38:NYW41"/>
    <mergeCell ref="NYX38:NYX41"/>
    <mergeCell ref="NZD38:NZD41"/>
    <mergeCell ref="NZE38:NZE41"/>
    <mergeCell ref="NYG38:NYG41"/>
    <mergeCell ref="NYH38:NYH41"/>
    <mergeCell ref="NYN38:NYN41"/>
    <mergeCell ref="NYO38:NYO41"/>
    <mergeCell ref="NYP38:NYP41"/>
    <mergeCell ref="NXR38:NXR41"/>
    <mergeCell ref="NXX38:NXX41"/>
    <mergeCell ref="NXY38:NXY41"/>
    <mergeCell ref="NXZ38:NXZ41"/>
    <mergeCell ref="NYF38:NYF41"/>
    <mergeCell ref="NXH38:NXH41"/>
    <mergeCell ref="NXI38:NXI41"/>
    <mergeCell ref="NXJ38:NXJ41"/>
    <mergeCell ref="NXP38:NXP41"/>
    <mergeCell ref="NXQ38:NXQ41"/>
    <mergeCell ref="NWS38:NWS41"/>
    <mergeCell ref="NWT38:NWT41"/>
    <mergeCell ref="NWZ38:NWZ41"/>
    <mergeCell ref="NXA38:NXA41"/>
    <mergeCell ref="NXB38:NXB41"/>
    <mergeCell ref="NWD38:NWD41"/>
    <mergeCell ref="NWJ38:NWJ41"/>
    <mergeCell ref="NWK38:NWK41"/>
    <mergeCell ref="NWL38:NWL41"/>
    <mergeCell ref="NWR38:NWR41"/>
    <mergeCell ref="NVT38:NVT41"/>
    <mergeCell ref="NVU38:NVU41"/>
    <mergeCell ref="NVV38:NVV41"/>
    <mergeCell ref="NWB38:NWB41"/>
    <mergeCell ref="NWC38:NWC41"/>
    <mergeCell ref="NVE38:NVE41"/>
    <mergeCell ref="NVF38:NVF41"/>
    <mergeCell ref="NVL38:NVL41"/>
    <mergeCell ref="NVM38:NVM41"/>
    <mergeCell ref="NVN38:NVN41"/>
    <mergeCell ref="NUP38:NUP41"/>
    <mergeCell ref="NUV38:NUV41"/>
    <mergeCell ref="NUW38:NUW41"/>
    <mergeCell ref="NUX38:NUX41"/>
    <mergeCell ref="NVD38:NVD41"/>
    <mergeCell ref="NUF38:NUF41"/>
    <mergeCell ref="NUG38:NUG41"/>
    <mergeCell ref="NUH38:NUH41"/>
    <mergeCell ref="NUN38:NUN41"/>
    <mergeCell ref="NUO38:NUO41"/>
    <mergeCell ref="NTQ38:NTQ41"/>
    <mergeCell ref="NTR38:NTR41"/>
    <mergeCell ref="NTX38:NTX41"/>
    <mergeCell ref="NTY38:NTY41"/>
    <mergeCell ref="NTZ38:NTZ41"/>
    <mergeCell ref="NTB38:NTB41"/>
    <mergeCell ref="NTH38:NTH41"/>
    <mergeCell ref="NTI38:NTI41"/>
    <mergeCell ref="NTJ38:NTJ41"/>
    <mergeCell ref="NTP38:NTP41"/>
    <mergeCell ref="NSR38:NSR41"/>
    <mergeCell ref="NSS38:NSS41"/>
    <mergeCell ref="NST38:NST41"/>
    <mergeCell ref="NSZ38:NSZ41"/>
    <mergeCell ref="NTA38:NTA41"/>
    <mergeCell ref="NSC38:NSC41"/>
    <mergeCell ref="NSD38:NSD41"/>
    <mergeCell ref="NSJ38:NSJ41"/>
    <mergeCell ref="NSK38:NSK41"/>
    <mergeCell ref="NSL38:NSL41"/>
    <mergeCell ref="NRN38:NRN41"/>
    <mergeCell ref="NRT38:NRT41"/>
    <mergeCell ref="NRU38:NRU41"/>
    <mergeCell ref="NRV38:NRV41"/>
    <mergeCell ref="NSB38:NSB41"/>
    <mergeCell ref="NRD38:NRD41"/>
    <mergeCell ref="NRE38:NRE41"/>
    <mergeCell ref="NRF38:NRF41"/>
    <mergeCell ref="NRL38:NRL41"/>
    <mergeCell ref="NRM38:NRM41"/>
    <mergeCell ref="NQO38:NQO41"/>
    <mergeCell ref="NQP38:NQP41"/>
    <mergeCell ref="NQV38:NQV41"/>
    <mergeCell ref="NQW38:NQW41"/>
    <mergeCell ref="NQX38:NQX41"/>
    <mergeCell ref="NPZ38:NPZ41"/>
    <mergeCell ref="NQF38:NQF41"/>
    <mergeCell ref="NQG38:NQG41"/>
    <mergeCell ref="NQH38:NQH41"/>
    <mergeCell ref="NQN38:NQN41"/>
    <mergeCell ref="NPP38:NPP41"/>
    <mergeCell ref="NPQ38:NPQ41"/>
    <mergeCell ref="NPR38:NPR41"/>
    <mergeCell ref="NPX38:NPX41"/>
    <mergeCell ref="NPY38:NPY41"/>
    <mergeCell ref="NPA38:NPA41"/>
    <mergeCell ref="NPB38:NPB41"/>
    <mergeCell ref="NPH38:NPH41"/>
    <mergeCell ref="NPI38:NPI41"/>
    <mergeCell ref="NPJ38:NPJ41"/>
    <mergeCell ref="NOL38:NOL41"/>
    <mergeCell ref="NOR38:NOR41"/>
    <mergeCell ref="NOS38:NOS41"/>
    <mergeCell ref="NOT38:NOT41"/>
    <mergeCell ref="NOZ38:NOZ41"/>
    <mergeCell ref="NOB38:NOB41"/>
    <mergeCell ref="NOC38:NOC41"/>
    <mergeCell ref="NOD38:NOD41"/>
    <mergeCell ref="NOJ38:NOJ41"/>
    <mergeCell ref="NOK38:NOK41"/>
    <mergeCell ref="NNM38:NNM41"/>
    <mergeCell ref="NNN38:NNN41"/>
    <mergeCell ref="NNT38:NNT41"/>
    <mergeCell ref="NNU38:NNU41"/>
    <mergeCell ref="NNV38:NNV41"/>
    <mergeCell ref="NMX38:NMX41"/>
    <mergeCell ref="NND38:NND41"/>
    <mergeCell ref="NNE38:NNE41"/>
    <mergeCell ref="NNF38:NNF41"/>
    <mergeCell ref="NNL38:NNL41"/>
    <mergeCell ref="NMN38:NMN41"/>
    <mergeCell ref="NMO38:NMO41"/>
    <mergeCell ref="NMP38:NMP41"/>
    <mergeCell ref="NMV38:NMV41"/>
    <mergeCell ref="NMW38:NMW41"/>
    <mergeCell ref="NLY38:NLY41"/>
    <mergeCell ref="NLZ38:NLZ41"/>
    <mergeCell ref="NMF38:NMF41"/>
    <mergeCell ref="NMG38:NMG41"/>
    <mergeCell ref="NMH38:NMH41"/>
    <mergeCell ref="NLJ38:NLJ41"/>
    <mergeCell ref="NLP38:NLP41"/>
    <mergeCell ref="NLQ38:NLQ41"/>
    <mergeCell ref="NLR38:NLR41"/>
    <mergeCell ref="NLX38:NLX41"/>
    <mergeCell ref="NKZ38:NKZ41"/>
    <mergeCell ref="NLA38:NLA41"/>
    <mergeCell ref="NLB38:NLB41"/>
    <mergeCell ref="NLH38:NLH41"/>
    <mergeCell ref="NLI38:NLI41"/>
    <mergeCell ref="NKK38:NKK41"/>
    <mergeCell ref="NKL38:NKL41"/>
    <mergeCell ref="NKR38:NKR41"/>
    <mergeCell ref="NKS38:NKS41"/>
    <mergeCell ref="NKT38:NKT41"/>
    <mergeCell ref="NJV38:NJV41"/>
    <mergeCell ref="NKB38:NKB41"/>
    <mergeCell ref="NKC38:NKC41"/>
    <mergeCell ref="NKD38:NKD41"/>
    <mergeCell ref="NKJ38:NKJ41"/>
    <mergeCell ref="NJL38:NJL41"/>
    <mergeCell ref="NJM38:NJM41"/>
    <mergeCell ref="NJN38:NJN41"/>
    <mergeCell ref="NJT38:NJT41"/>
    <mergeCell ref="NJU38:NJU41"/>
    <mergeCell ref="NIW38:NIW41"/>
    <mergeCell ref="NIX38:NIX41"/>
    <mergeCell ref="NJD38:NJD41"/>
    <mergeCell ref="NJE38:NJE41"/>
    <mergeCell ref="NJF38:NJF41"/>
    <mergeCell ref="NIH38:NIH41"/>
    <mergeCell ref="NIN38:NIN41"/>
    <mergeCell ref="NIO38:NIO41"/>
    <mergeCell ref="NIP38:NIP41"/>
    <mergeCell ref="NIV38:NIV41"/>
    <mergeCell ref="NHX38:NHX41"/>
    <mergeCell ref="NHY38:NHY41"/>
    <mergeCell ref="NHZ38:NHZ41"/>
    <mergeCell ref="NIF38:NIF41"/>
    <mergeCell ref="NIG38:NIG41"/>
    <mergeCell ref="NHI38:NHI41"/>
    <mergeCell ref="NHJ38:NHJ41"/>
    <mergeCell ref="NHP38:NHP41"/>
    <mergeCell ref="NHQ38:NHQ41"/>
    <mergeCell ref="NHR38:NHR41"/>
    <mergeCell ref="NGT38:NGT41"/>
    <mergeCell ref="NGZ38:NGZ41"/>
    <mergeCell ref="NHA38:NHA41"/>
    <mergeCell ref="NHB38:NHB41"/>
    <mergeCell ref="NHH38:NHH41"/>
    <mergeCell ref="NGJ38:NGJ41"/>
    <mergeCell ref="NGK38:NGK41"/>
    <mergeCell ref="NGL38:NGL41"/>
    <mergeCell ref="NGR38:NGR41"/>
    <mergeCell ref="NGS38:NGS41"/>
    <mergeCell ref="NFU38:NFU41"/>
    <mergeCell ref="NFV38:NFV41"/>
    <mergeCell ref="NGB38:NGB41"/>
    <mergeCell ref="NGC38:NGC41"/>
    <mergeCell ref="NGD38:NGD41"/>
    <mergeCell ref="NFF38:NFF41"/>
    <mergeCell ref="NFL38:NFL41"/>
    <mergeCell ref="NFM38:NFM41"/>
    <mergeCell ref="NFN38:NFN41"/>
    <mergeCell ref="NFT38:NFT41"/>
    <mergeCell ref="NEV38:NEV41"/>
    <mergeCell ref="NEW38:NEW41"/>
    <mergeCell ref="NEX38:NEX41"/>
    <mergeCell ref="NFD38:NFD41"/>
    <mergeCell ref="NFE38:NFE41"/>
    <mergeCell ref="NEG38:NEG41"/>
    <mergeCell ref="NEH38:NEH41"/>
    <mergeCell ref="NEN38:NEN41"/>
    <mergeCell ref="NEO38:NEO41"/>
    <mergeCell ref="NEP38:NEP41"/>
    <mergeCell ref="NDR38:NDR41"/>
    <mergeCell ref="NDX38:NDX41"/>
    <mergeCell ref="NDY38:NDY41"/>
    <mergeCell ref="NDZ38:NDZ41"/>
    <mergeCell ref="NEF38:NEF41"/>
    <mergeCell ref="NDH38:NDH41"/>
    <mergeCell ref="NDI38:NDI41"/>
    <mergeCell ref="NDJ38:NDJ41"/>
    <mergeCell ref="NDP38:NDP41"/>
    <mergeCell ref="NDQ38:NDQ41"/>
    <mergeCell ref="NCS38:NCS41"/>
    <mergeCell ref="NCT38:NCT41"/>
    <mergeCell ref="NCZ38:NCZ41"/>
    <mergeCell ref="NDA38:NDA41"/>
    <mergeCell ref="NDB38:NDB41"/>
    <mergeCell ref="NCD38:NCD41"/>
    <mergeCell ref="NCJ38:NCJ41"/>
    <mergeCell ref="NCK38:NCK41"/>
    <mergeCell ref="NCL38:NCL41"/>
    <mergeCell ref="NCR38:NCR41"/>
    <mergeCell ref="NBT38:NBT41"/>
    <mergeCell ref="NBU38:NBU41"/>
    <mergeCell ref="NBV38:NBV41"/>
    <mergeCell ref="NCB38:NCB41"/>
    <mergeCell ref="NCC38:NCC41"/>
    <mergeCell ref="NBE38:NBE41"/>
    <mergeCell ref="NBF38:NBF41"/>
    <mergeCell ref="NBL38:NBL41"/>
    <mergeCell ref="NBM38:NBM41"/>
    <mergeCell ref="NBN38:NBN41"/>
    <mergeCell ref="NAP38:NAP41"/>
    <mergeCell ref="NAV38:NAV41"/>
    <mergeCell ref="NAW38:NAW41"/>
    <mergeCell ref="NAX38:NAX41"/>
    <mergeCell ref="NBD38:NBD41"/>
    <mergeCell ref="NAF38:NAF41"/>
    <mergeCell ref="NAG38:NAG41"/>
    <mergeCell ref="NAH38:NAH41"/>
    <mergeCell ref="NAN38:NAN41"/>
    <mergeCell ref="NAO38:NAO41"/>
    <mergeCell ref="MZQ38:MZQ41"/>
    <mergeCell ref="MZR38:MZR41"/>
    <mergeCell ref="MZX38:MZX41"/>
    <mergeCell ref="MZY38:MZY41"/>
    <mergeCell ref="MZZ38:MZZ41"/>
    <mergeCell ref="MZB38:MZB41"/>
    <mergeCell ref="MZH38:MZH41"/>
    <mergeCell ref="MZI38:MZI41"/>
    <mergeCell ref="MZJ38:MZJ41"/>
    <mergeCell ref="MZP38:MZP41"/>
    <mergeCell ref="MYR38:MYR41"/>
    <mergeCell ref="MYS38:MYS41"/>
    <mergeCell ref="MYT38:MYT41"/>
    <mergeCell ref="MYZ38:MYZ41"/>
    <mergeCell ref="MZA38:MZA41"/>
    <mergeCell ref="MYC38:MYC41"/>
    <mergeCell ref="MYD38:MYD41"/>
    <mergeCell ref="MYJ38:MYJ41"/>
    <mergeCell ref="MYK38:MYK41"/>
    <mergeCell ref="MYL38:MYL41"/>
    <mergeCell ref="MXN38:MXN41"/>
    <mergeCell ref="MXT38:MXT41"/>
    <mergeCell ref="MXU38:MXU41"/>
    <mergeCell ref="MXV38:MXV41"/>
    <mergeCell ref="MYB38:MYB41"/>
    <mergeCell ref="MXD38:MXD41"/>
    <mergeCell ref="MXE38:MXE41"/>
    <mergeCell ref="MXF38:MXF41"/>
    <mergeCell ref="MXL38:MXL41"/>
    <mergeCell ref="MXM38:MXM41"/>
    <mergeCell ref="MWO38:MWO41"/>
    <mergeCell ref="MWP38:MWP41"/>
    <mergeCell ref="MWV38:MWV41"/>
    <mergeCell ref="MWW38:MWW41"/>
    <mergeCell ref="MWX38:MWX41"/>
    <mergeCell ref="MVZ38:MVZ41"/>
    <mergeCell ref="MWF38:MWF41"/>
    <mergeCell ref="MWG38:MWG41"/>
    <mergeCell ref="MWH38:MWH41"/>
    <mergeCell ref="MWN38:MWN41"/>
    <mergeCell ref="MVP38:MVP41"/>
    <mergeCell ref="MVQ38:MVQ41"/>
    <mergeCell ref="MVR38:MVR41"/>
    <mergeCell ref="MVX38:MVX41"/>
    <mergeCell ref="MVY38:MVY41"/>
    <mergeCell ref="MVA38:MVA41"/>
    <mergeCell ref="MVB38:MVB41"/>
    <mergeCell ref="MVH38:MVH41"/>
    <mergeCell ref="MVI38:MVI41"/>
    <mergeCell ref="MVJ38:MVJ41"/>
    <mergeCell ref="MUL38:MUL41"/>
    <mergeCell ref="MUR38:MUR41"/>
    <mergeCell ref="MUS38:MUS41"/>
    <mergeCell ref="MUT38:MUT41"/>
    <mergeCell ref="MUZ38:MUZ41"/>
    <mergeCell ref="MUB38:MUB41"/>
    <mergeCell ref="MUC38:MUC41"/>
    <mergeCell ref="MUD38:MUD41"/>
    <mergeCell ref="MUJ38:MUJ41"/>
    <mergeCell ref="MUK38:MUK41"/>
    <mergeCell ref="MTM38:MTM41"/>
    <mergeCell ref="MTN38:MTN41"/>
    <mergeCell ref="MTT38:MTT41"/>
    <mergeCell ref="MTU38:MTU41"/>
    <mergeCell ref="MTV38:MTV41"/>
    <mergeCell ref="MSX38:MSX41"/>
    <mergeCell ref="MTD38:MTD41"/>
    <mergeCell ref="MTE38:MTE41"/>
    <mergeCell ref="MTF38:MTF41"/>
    <mergeCell ref="MTL38:MTL41"/>
    <mergeCell ref="MSN38:MSN41"/>
    <mergeCell ref="MSO38:MSO41"/>
    <mergeCell ref="MSP38:MSP41"/>
    <mergeCell ref="MSV38:MSV41"/>
    <mergeCell ref="MSW38:MSW41"/>
    <mergeCell ref="MRY38:MRY41"/>
    <mergeCell ref="MRZ38:MRZ41"/>
    <mergeCell ref="MSF38:MSF41"/>
    <mergeCell ref="MSG38:MSG41"/>
    <mergeCell ref="MSH38:MSH41"/>
    <mergeCell ref="MRJ38:MRJ41"/>
    <mergeCell ref="MRP38:MRP41"/>
    <mergeCell ref="MRQ38:MRQ41"/>
    <mergeCell ref="MRR38:MRR41"/>
    <mergeCell ref="MRX38:MRX41"/>
    <mergeCell ref="MQZ38:MQZ41"/>
    <mergeCell ref="MRA38:MRA41"/>
    <mergeCell ref="MRB38:MRB41"/>
    <mergeCell ref="MRH38:MRH41"/>
    <mergeCell ref="MRI38:MRI41"/>
    <mergeCell ref="MQK38:MQK41"/>
    <mergeCell ref="MQL38:MQL41"/>
    <mergeCell ref="MQR38:MQR41"/>
    <mergeCell ref="MQS38:MQS41"/>
    <mergeCell ref="MQT38:MQT41"/>
    <mergeCell ref="MPV38:MPV41"/>
    <mergeCell ref="MQB38:MQB41"/>
    <mergeCell ref="MQC38:MQC41"/>
    <mergeCell ref="MQD38:MQD41"/>
    <mergeCell ref="MQJ38:MQJ41"/>
    <mergeCell ref="MPL38:MPL41"/>
    <mergeCell ref="MPM38:MPM41"/>
    <mergeCell ref="MPN38:MPN41"/>
    <mergeCell ref="MPT38:MPT41"/>
    <mergeCell ref="MPU38:MPU41"/>
    <mergeCell ref="MOW38:MOW41"/>
    <mergeCell ref="MOX38:MOX41"/>
    <mergeCell ref="MPD38:MPD41"/>
    <mergeCell ref="MPE38:MPE41"/>
    <mergeCell ref="MPF38:MPF41"/>
    <mergeCell ref="MOH38:MOH41"/>
    <mergeCell ref="MON38:MON41"/>
    <mergeCell ref="MOO38:MOO41"/>
    <mergeCell ref="MOP38:MOP41"/>
    <mergeCell ref="MOV38:MOV41"/>
    <mergeCell ref="MNX38:MNX41"/>
    <mergeCell ref="MNY38:MNY41"/>
    <mergeCell ref="MNZ38:MNZ41"/>
    <mergeCell ref="MOF38:MOF41"/>
    <mergeCell ref="MOG38:MOG41"/>
    <mergeCell ref="MNI38:MNI41"/>
    <mergeCell ref="MNJ38:MNJ41"/>
    <mergeCell ref="MNP38:MNP41"/>
    <mergeCell ref="MNQ38:MNQ41"/>
    <mergeCell ref="MNR38:MNR41"/>
    <mergeCell ref="MMT38:MMT41"/>
    <mergeCell ref="MMZ38:MMZ41"/>
    <mergeCell ref="MNA38:MNA41"/>
    <mergeCell ref="MNB38:MNB41"/>
    <mergeCell ref="MNH38:MNH41"/>
    <mergeCell ref="MMJ38:MMJ41"/>
    <mergeCell ref="MMK38:MMK41"/>
    <mergeCell ref="MML38:MML41"/>
    <mergeCell ref="MMR38:MMR41"/>
    <mergeCell ref="MMS38:MMS41"/>
    <mergeCell ref="MLU38:MLU41"/>
    <mergeCell ref="MLV38:MLV41"/>
    <mergeCell ref="MMB38:MMB41"/>
    <mergeCell ref="MMC38:MMC41"/>
    <mergeCell ref="MMD38:MMD41"/>
    <mergeCell ref="MLF38:MLF41"/>
    <mergeCell ref="MLL38:MLL41"/>
    <mergeCell ref="MLM38:MLM41"/>
    <mergeCell ref="MLN38:MLN41"/>
    <mergeCell ref="MLT38:MLT41"/>
    <mergeCell ref="MKV38:MKV41"/>
    <mergeCell ref="MKW38:MKW41"/>
    <mergeCell ref="MKX38:MKX41"/>
    <mergeCell ref="MLD38:MLD41"/>
    <mergeCell ref="MLE38:MLE41"/>
    <mergeCell ref="MKG38:MKG41"/>
    <mergeCell ref="MKH38:MKH41"/>
    <mergeCell ref="MKN38:MKN41"/>
    <mergeCell ref="MKO38:MKO41"/>
    <mergeCell ref="MKP38:MKP41"/>
    <mergeCell ref="MJR38:MJR41"/>
    <mergeCell ref="MJX38:MJX41"/>
    <mergeCell ref="MJY38:MJY41"/>
    <mergeCell ref="MJZ38:MJZ41"/>
    <mergeCell ref="MKF38:MKF41"/>
    <mergeCell ref="MJH38:MJH41"/>
    <mergeCell ref="MJI38:MJI41"/>
    <mergeCell ref="MJJ38:MJJ41"/>
    <mergeCell ref="MJP38:MJP41"/>
    <mergeCell ref="MJQ38:MJQ41"/>
    <mergeCell ref="MIS38:MIS41"/>
    <mergeCell ref="MIT38:MIT41"/>
    <mergeCell ref="MIZ38:MIZ41"/>
    <mergeCell ref="MJA38:MJA41"/>
    <mergeCell ref="MJB38:MJB41"/>
    <mergeCell ref="MID38:MID41"/>
    <mergeCell ref="MIJ38:MIJ41"/>
    <mergeCell ref="MIK38:MIK41"/>
    <mergeCell ref="MIL38:MIL41"/>
    <mergeCell ref="MIR38:MIR41"/>
    <mergeCell ref="MHT38:MHT41"/>
    <mergeCell ref="MHU38:MHU41"/>
    <mergeCell ref="MHV38:MHV41"/>
    <mergeCell ref="MIB38:MIB41"/>
    <mergeCell ref="MIC38:MIC41"/>
    <mergeCell ref="MHE38:MHE41"/>
    <mergeCell ref="MHF38:MHF41"/>
    <mergeCell ref="MHL38:MHL41"/>
    <mergeCell ref="MHM38:MHM41"/>
    <mergeCell ref="MHN38:MHN41"/>
    <mergeCell ref="MGP38:MGP41"/>
    <mergeCell ref="MGV38:MGV41"/>
    <mergeCell ref="MGW38:MGW41"/>
    <mergeCell ref="MGX38:MGX41"/>
    <mergeCell ref="MHD38:MHD41"/>
    <mergeCell ref="MGF38:MGF41"/>
    <mergeCell ref="MGG38:MGG41"/>
    <mergeCell ref="MGH38:MGH41"/>
    <mergeCell ref="MGN38:MGN41"/>
    <mergeCell ref="MGO38:MGO41"/>
    <mergeCell ref="MFQ38:MFQ41"/>
    <mergeCell ref="MFR38:MFR41"/>
    <mergeCell ref="MFX38:MFX41"/>
    <mergeCell ref="MFY38:MFY41"/>
    <mergeCell ref="MFZ38:MFZ41"/>
    <mergeCell ref="MFB38:MFB41"/>
    <mergeCell ref="MFH38:MFH41"/>
    <mergeCell ref="MFI38:MFI41"/>
    <mergeCell ref="MFJ38:MFJ41"/>
    <mergeCell ref="MFP38:MFP41"/>
    <mergeCell ref="MER38:MER41"/>
    <mergeCell ref="MES38:MES41"/>
    <mergeCell ref="MET38:MET41"/>
    <mergeCell ref="MEZ38:MEZ41"/>
    <mergeCell ref="MFA38:MFA41"/>
    <mergeCell ref="MEC38:MEC41"/>
    <mergeCell ref="MED38:MED41"/>
    <mergeCell ref="MEJ38:MEJ41"/>
    <mergeCell ref="MEK38:MEK41"/>
    <mergeCell ref="MEL38:MEL41"/>
    <mergeCell ref="MDN38:MDN41"/>
    <mergeCell ref="MDT38:MDT41"/>
    <mergeCell ref="MDU38:MDU41"/>
    <mergeCell ref="MDV38:MDV41"/>
    <mergeCell ref="MEB38:MEB41"/>
    <mergeCell ref="MDD38:MDD41"/>
    <mergeCell ref="MDE38:MDE41"/>
    <mergeCell ref="MDF38:MDF41"/>
    <mergeCell ref="MDL38:MDL41"/>
    <mergeCell ref="MDM38:MDM41"/>
    <mergeCell ref="MCO38:MCO41"/>
    <mergeCell ref="MCP38:MCP41"/>
    <mergeCell ref="MCV38:MCV41"/>
    <mergeCell ref="MCW38:MCW41"/>
    <mergeCell ref="MCX38:MCX41"/>
    <mergeCell ref="MBZ38:MBZ41"/>
    <mergeCell ref="MCF38:MCF41"/>
    <mergeCell ref="MCG38:MCG41"/>
    <mergeCell ref="MCH38:MCH41"/>
    <mergeCell ref="MCN38:MCN41"/>
    <mergeCell ref="MBP38:MBP41"/>
    <mergeCell ref="MBQ38:MBQ41"/>
    <mergeCell ref="MBR38:MBR41"/>
    <mergeCell ref="MBX38:MBX41"/>
    <mergeCell ref="MBY38:MBY41"/>
    <mergeCell ref="MBA38:MBA41"/>
    <mergeCell ref="MBB38:MBB41"/>
    <mergeCell ref="MBH38:MBH41"/>
    <mergeCell ref="MBI38:MBI41"/>
    <mergeCell ref="MBJ38:MBJ41"/>
    <mergeCell ref="MAL38:MAL41"/>
    <mergeCell ref="MAR38:MAR41"/>
    <mergeCell ref="MAS38:MAS41"/>
    <mergeCell ref="MAT38:MAT41"/>
    <mergeCell ref="MAZ38:MAZ41"/>
    <mergeCell ref="MAB38:MAB41"/>
    <mergeCell ref="MAC38:MAC41"/>
    <mergeCell ref="MAD38:MAD41"/>
    <mergeCell ref="MAJ38:MAJ41"/>
    <mergeCell ref="MAK38:MAK41"/>
    <mergeCell ref="LZM38:LZM41"/>
    <mergeCell ref="LZN38:LZN41"/>
    <mergeCell ref="LZT38:LZT41"/>
    <mergeCell ref="LZU38:LZU41"/>
    <mergeCell ref="LZV38:LZV41"/>
    <mergeCell ref="LYX38:LYX41"/>
    <mergeCell ref="LZD38:LZD41"/>
    <mergeCell ref="LZE38:LZE41"/>
    <mergeCell ref="LZF38:LZF41"/>
    <mergeCell ref="LZL38:LZL41"/>
    <mergeCell ref="LYN38:LYN41"/>
    <mergeCell ref="LYO38:LYO41"/>
    <mergeCell ref="LYP38:LYP41"/>
    <mergeCell ref="LYV38:LYV41"/>
    <mergeCell ref="LYW38:LYW41"/>
    <mergeCell ref="LXY38:LXY41"/>
    <mergeCell ref="LXZ38:LXZ41"/>
    <mergeCell ref="LYF38:LYF41"/>
    <mergeCell ref="LYG38:LYG41"/>
    <mergeCell ref="LYH38:LYH41"/>
    <mergeCell ref="LXJ38:LXJ41"/>
    <mergeCell ref="LXP38:LXP41"/>
    <mergeCell ref="LXQ38:LXQ41"/>
    <mergeCell ref="LXR38:LXR41"/>
    <mergeCell ref="LXX38:LXX41"/>
    <mergeCell ref="LWZ38:LWZ41"/>
    <mergeCell ref="LXA38:LXA41"/>
    <mergeCell ref="LXB38:LXB41"/>
    <mergeCell ref="LXH38:LXH41"/>
    <mergeCell ref="LXI38:LXI41"/>
    <mergeCell ref="LWK38:LWK41"/>
    <mergeCell ref="LWL38:LWL41"/>
    <mergeCell ref="LWR38:LWR41"/>
    <mergeCell ref="LWS38:LWS41"/>
    <mergeCell ref="LWT38:LWT41"/>
    <mergeCell ref="LVV38:LVV41"/>
    <mergeCell ref="LWB38:LWB41"/>
    <mergeCell ref="LWC38:LWC41"/>
    <mergeCell ref="LWD38:LWD41"/>
    <mergeCell ref="LWJ38:LWJ41"/>
    <mergeCell ref="LVL38:LVL41"/>
    <mergeCell ref="LVM38:LVM41"/>
    <mergeCell ref="LVN38:LVN41"/>
    <mergeCell ref="LVT38:LVT41"/>
    <mergeCell ref="LVU38:LVU41"/>
    <mergeCell ref="LUW38:LUW41"/>
    <mergeCell ref="LUX38:LUX41"/>
    <mergeCell ref="LVD38:LVD41"/>
    <mergeCell ref="LVE38:LVE41"/>
    <mergeCell ref="LVF38:LVF41"/>
    <mergeCell ref="LUH38:LUH41"/>
    <mergeCell ref="LUN38:LUN41"/>
    <mergeCell ref="LUO38:LUO41"/>
    <mergeCell ref="LUP38:LUP41"/>
    <mergeCell ref="LUV38:LUV41"/>
    <mergeCell ref="LTX38:LTX41"/>
    <mergeCell ref="LTY38:LTY41"/>
    <mergeCell ref="LTZ38:LTZ41"/>
    <mergeCell ref="LUF38:LUF41"/>
    <mergeCell ref="LUG38:LUG41"/>
    <mergeCell ref="LTI38:LTI41"/>
    <mergeCell ref="LTJ38:LTJ41"/>
    <mergeCell ref="LTP38:LTP41"/>
    <mergeCell ref="LTQ38:LTQ41"/>
    <mergeCell ref="LTR38:LTR41"/>
    <mergeCell ref="LST38:LST41"/>
    <mergeCell ref="LSZ38:LSZ41"/>
    <mergeCell ref="LTA38:LTA41"/>
    <mergeCell ref="LTB38:LTB41"/>
    <mergeCell ref="LTH38:LTH41"/>
    <mergeCell ref="LSJ38:LSJ41"/>
    <mergeCell ref="LSK38:LSK41"/>
    <mergeCell ref="LSL38:LSL41"/>
    <mergeCell ref="LSR38:LSR41"/>
    <mergeCell ref="LSS38:LSS41"/>
    <mergeCell ref="LRU38:LRU41"/>
    <mergeCell ref="LRV38:LRV41"/>
    <mergeCell ref="LSB38:LSB41"/>
    <mergeCell ref="LSC38:LSC41"/>
    <mergeCell ref="LSD38:LSD41"/>
    <mergeCell ref="LRF38:LRF41"/>
    <mergeCell ref="LRL38:LRL41"/>
    <mergeCell ref="LRM38:LRM41"/>
    <mergeCell ref="LRN38:LRN41"/>
    <mergeCell ref="LRT38:LRT41"/>
    <mergeCell ref="LQV38:LQV41"/>
    <mergeCell ref="LQW38:LQW41"/>
    <mergeCell ref="LQX38:LQX41"/>
    <mergeCell ref="LRD38:LRD41"/>
    <mergeCell ref="LRE38:LRE41"/>
    <mergeCell ref="LQG38:LQG41"/>
    <mergeCell ref="LQH38:LQH41"/>
    <mergeCell ref="LQN38:LQN41"/>
    <mergeCell ref="LQO38:LQO41"/>
    <mergeCell ref="LQP38:LQP41"/>
    <mergeCell ref="LPR38:LPR41"/>
    <mergeCell ref="LPX38:LPX41"/>
    <mergeCell ref="LPY38:LPY41"/>
    <mergeCell ref="LPZ38:LPZ41"/>
    <mergeCell ref="LQF38:LQF41"/>
    <mergeCell ref="LPH38:LPH41"/>
    <mergeCell ref="LPI38:LPI41"/>
    <mergeCell ref="LPJ38:LPJ41"/>
    <mergeCell ref="LPP38:LPP41"/>
    <mergeCell ref="LPQ38:LPQ41"/>
    <mergeCell ref="LOS38:LOS41"/>
    <mergeCell ref="LOT38:LOT41"/>
    <mergeCell ref="LOZ38:LOZ41"/>
    <mergeCell ref="LPA38:LPA41"/>
    <mergeCell ref="LPB38:LPB41"/>
    <mergeCell ref="LOD38:LOD41"/>
    <mergeCell ref="LOJ38:LOJ41"/>
    <mergeCell ref="LOK38:LOK41"/>
    <mergeCell ref="LOL38:LOL41"/>
    <mergeCell ref="LOR38:LOR41"/>
    <mergeCell ref="LNT38:LNT41"/>
    <mergeCell ref="LNU38:LNU41"/>
    <mergeCell ref="LNV38:LNV41"/>
    <mergeCell ref="LOB38:LOB41"/>
    <mergeCell ref="LOC38:LOC41"/>
    <mergeCell ref="LNE38:LNE41"/>
    <mergeCell ref="LNF38:LNF41"/>
    <mergeCell ref="LNL38:LNL41"/>
    <mergeCell ref="LNM38:LNM41"/>
    <mergeCell ref="LNN38:LNN41"/>
    <mergeCell ref="LMP38:LMP41"/>
    <mergeCell ref="LMV38:LMV41"/>
    <mergeCell ref="LMW38:LMW41"/>
    <mergeCell ref="LMX38:LMX41"/>
    <mergeCell ref="LND38:LND41"/>
    <mergeCell ref="LMF38:LMF41"/>
    <mergeCell ref="LMG38:LMG41"/>
    <mergeCell ref="LMH38:LMH41"/>
    <mergeCell ref="LMN38:LMN41"/>
    <mergeCell ref="LMO38:LMO41"/>
    <mergeCell ref="LLQ38:LLQ41"/>
    <mergeCell ref="LLR38:LLR41"/>
    <mergeCell ref="LLX38:LLX41"/>
    <mergeCell ref="LLY38:LLY41"/>
    <mergeCell ref="LLZ38:LLZ41"/>
    <mergeCell ref="LLB38:LLB41"/>
    <mergeCell ref="LLH38:LLH41"/>
    <mergeCell ref="LLI38:LLI41"/>
    <mergeCell ref="LLJ38:LLJ41"/>
    <mergeCell ref="LLP38:LLP41"/>
    <mergeCell ref="LKR38:LKR41"/>
    <mergeCell ref="LKS38:LKS41"/>
    <mergeCell ref="LKT38:LKT41"/>
    <mergeCell ref="LKZ38:LKZ41"/>
    <mergeCell ref="LLA38:LLA41"/>
    <mergeCell ref="LKC38:LKC41"/>
    <mergeCell ref="LKD38:LKD41"/>
    <mergeCell ref="LKJ38:LKJ41"/>
    <mergeCell ref="LKK38:LKK41"/>
    <mergeCell ref="LKL38:LKL41"/>
    <mergeCell ref="LJN38:LJN41"/>
    <mergeCell ref="LJT38:LJT41"/>
    <mergeCell ref="LJU38:LJU41"/>
    <mergeCell ref="LJV38:LJV41"/>
    <mergeCell ref="LKB38:LKB41"/>
    <mergeCell ref="LJD38:LJD41"/>
    <mergeCell ref="LJE38:LJE41"/>
    <mergeCell ref="LJF38:LJF41"/>
    <mergeCell ref="LJL38:LJL41"/>
    <mergeCell ref="LJM38:LJM41"/>
    <mergeCell ref="LIO38:LIO41"/>
    <mergeCell ref="LIP38:LIP41"/>
    <mergeCell ref="LIV38:LIV41"/>
    <mergeCell ref="LIW38:LIW41"/>
    <mergeCell ref="LIX38:LIX41"/>
    <mergeCell ref="LHZ38:LHZ41"/>
    <mergeCell ref="LIF38:LIF41"/>
    <mergeCell ref="LIG38:LIG41"/>
    <mergeCell ref="LIH38:LIH41"/>
    <mergeCell ref="LIN38:LIN41"/>
    <mergeCell ref="LHP38:LHP41"/>
    <mergeCell ref="LHQ38:LHQ41"/>
    <mergeCell ref="LHR38:LHR41"/>
    <mergeCell ref="LHX38:LHX41"/>
    <mergeCell ref="LHY38:LHY41"/>
    <mergeCell ref="LHA38:LHA41"/>
    <mergeCell ref="LHB38:LHB41"/>
    <mergeCell ref="LHH38:LHH41"/>
    <mergeCell ref="LHI38:LHI41"/>
    <mergeCell ref="LHJ38:LHJ41"/>
    <mergeCell ref="LGL38:LGL41"/>
    <mergeCell ref="LGR38:LGR41"/>
    <mergeCell ref="LGS38:LGS41"/>
    <mergeCell ref="LGT38:LGT41"/>
    <mergeCell ref="LGZ38:LGZ41"/>
    <mergeCell ref="LGB38:LGB41"/>
    <mergeCell ref="LGC38:LGC41"/>
    <mergeCell ref="LGD38:LGD41"/>
    <mergeCell ref="LGJ38:LGJ41"/>
    <mergeCell ref="LGK38:LGK41"/>
    <mergeCell ref="LFM38:LFM41"/>
    <mergeCell ref="LFN38:LFN41"/>
    <mergeCell ref="LFT38:LFT41"/>
    <mergeCell ref="LFU38:LFU41"/>
    <mergeCell ref="LFV38:LFV41"/>
    <mergeCell ref="LEX38:LEX41"/>
    <mergeCell ref="LFD38:LFD41"/>
    <mergeCell ref="LFE38:LFE41"/>
    <mergeCell ref="LFF38:LFF41"/>
    <mergeCell ref="LFL38:LFL41"/>
    <mergeCell ref="LEN38:LEN41"/>
    <mergeCell ref="LEO38:LEO41"/>
    <mergeCell ref="LEP38:LEP41"/>
    <mergeCell ref="LEV38:LEV41"/>
    <mergeCell ref="LEW38:LEW41"/>
    <mergeCell ref="LDY38:LDY41"/>
    <mergeCell ref="LDZ38:LDZ41"/>
    <mergeCell ref="LEF38:LEF41"/>
    <mergeCell ref="LEG38:LEG41"/>
    <mergeCell ref="LEH38:LEH41"/>
    <mergeCell ref="LDJ38:LDJ41"/>
    <mergeCell ref="LDP38:LDP41"/>
    <mergeCell ref="LDQ38:LDQ41"/>
    <mergeCell ref="LDR38:LDR41"/>
    <mergeCell ref="LDX38:LDX41"/>
    <mergeCell ref="LCZ38:LCZ41"/>
    <mergeCell ref="LDA38:LDA41"/>
    <mergeCell ref="LDB38:LDB41"/>
    <mergeCell ref="LDH38:LDH41"/>
    <mergeCell ref="LDI38:LDI41"/>
    <mergeCell ref="LCK38:LCK41"/>
    <mergeCell ref="LCL38:LCL41"/>
    <mergeCell ref="LCR38:LCR41"/>
    <mergeCell ref="LCS38:LCS41"/>
    <mergeCell ref="LCT38:LCT41"/>
    <mergeCell ref="LBV38:LBV41"/>
    <mergeCell ref="LCB38:LCB41"/>
    <mergeCell ref="LCC38:LCC41"/>
    <mergeCell ref="LCD38:LCD41"/>
    <mergeCell ref="LCJ38:LCJ41"/>
    <mergeCell ref="LBL38:LBL41"/>
    <mergeCell ref="LBM38:LBM41"/>
    <mergeCell ref="LBN38:LBN41"/>
    <mergeCell ref="LBT38:LBT41"/>
    <mergeCell ref="LBU38:LBU41"/>
    <mergeCell ref="LAW38:LAW41"/>
    <mergeCell ref="LAX38:LAX41"/>
    <mergeCell ref="LBD38:LBD41"/>
    <mergeCell ref="LBE38:LBE41"/>
    <mergeCell ref="LBF38:LBF41"/>
    <mergeCell ref="LAH38:LAH41"/>
    <mergeCell ref="LAN38:LAN41"/>
    <mergeCell ref="LAO38:LAO41"/>
    <mergeCell ref="LAP38:LAP41"/>
    <mergeCell ref="LAV38:LAV41"/>
    <mergeCell ref="KZX38:KZX41"/>
    <mergeCell ref="KZY38:KZY41"/>
    <mergeCell ref="KZZ38:KZZ41"/>
    <mergeCell ref="LAF38:LAF41"/>
    <mergeCell ref="LAG38:LAG41"/>
    <mergeCell ref="KZI38:KZI41"/>
    <mergeCell ref="KZJ38:KZJ41"/>
    <mergeCell ref="KZP38:KZP41"/>
    <mergeCell ref="KZQ38:KZQ41"/>
    <mergeCell ref="KZR38:KZR41"/>
    <mergeCell ref="KYT38:KYT41"/>
    <mergeCell ref="KYZ38:KYZ41"/>
    <mergeCell ref="KZA38:KZA41"/>
    <mergeCell ref="KZB38:KZB41"/>
    <mergeCell ref="KZH38:KZH41"/>
    <mergeCell ref="KYJ38:KYJ41"/>
    <mergeCell ref="KYK38:KYK41"/>
    <mergeCell ref="KYL38:KYL41"/>
    <mergeCell ref="KYR38:KYR41"/>
    <mergeCell ref="KYS38:KYS41"/>
    <mergeCell ref="KXU38:KXU41"/>
    <mergeCell ref="KXV38:KXV41"/>
    <mergeCell ref="KYB38:KYB41"/>
    <mergeCell ref="KYC38:KYC41"/>
    <mergeCell ref="KYD38:KYD41"/>
    <mergeCell ref="KXF38:KXF41"/>
    <mergeCell ref="KXL38:KXL41"/>
    <mergeCell ref="KXM38:KXM41"/>
    <mergeCell ref="KXN38:KXN41"/>
    <mergeCell ref="KXT38:KXT41"/>
    <mergeCell ref="KWV38:KWV41"/>
    <mergeCell ref="KWW38:KWW41"/>
    <mergeCell ref="KWX38:KWX41"/>
    <mergeCell ref="KXD38:KXD41"/>
    <mergeCell ref="KXE38:KXE41"/>
    <mergeCell ref="KWG38:KWG41"/>
    <mergeCell ref="KWH38:KWH41"/>
    <mergeCell ref="KWN38:KWN41"/>
    <mergeCell ref="KWO38:KWO41"/>
    <mergeCell ref="KWP38:KWP41"/>
    <mergeCell ref="KVR38:KVR41"/>
    <mergeCell ref="KVX38:KVX41"/>
    <mergeCell ref="KVY38:KVY41"/>
    <mergeCell ref="KVZ38:KVZ41"/>
    <mergeCell ref="KWF38:KWF41"/>
    <mergeCell ref="KVH38:KVH41"/>
    <mergeCell ref="KVI38:KVI41"/>
    <mergeCell ref="KVJ38:KVJ41"/>
    <mergeCell ref="KVP38:KVP41"/>
    <mergeCell ref="KVQ38:KVQ41"/>
    <mergeCell ref="KUS38:KUS41"/>
    <mergeCell ref="KUT38:KUT41"/>
    <mergeCell ref="KUZ38:KUZ41"/>
    <mergeCell ref="KVA38:KVA41"/>
    <mergeCell ref="KVB38:KVB41"/>
    <mergeCell ref="KUD38:KUD41"/>
    <mergeCell ref="KUJ38:KUJ41"/>
    <mergeCell ref="KUK38:KUK41"/>
    <mergeCell ref="KUL38:KUL41"/>
    <mergeCell ref="KUR38:KUR41"/>
    <mergeCell ref="KTT38:KTT41"/>
    <mergeCell ref="KTU38:KTU41"/>
    <mergeCell ref="KTV38:KTV41"/>
    <mergeCell ref="KUB38:KUB41"/>
    <mergeCell ref="KUC38:KUC41"/>
    <mergeCell ref="KTE38:KTE41"/>
    <mergeCell ref="KTF38:KTF41"/>
    <mergeCell ref="KTL38:KTL41"/>
    <mergeCell ref="KTM38:KTM41"/>
    <mergeCell ref="KTN38:KTN41"/>
    <mergeCell ref="KSP38:KSP41"/>
    <mergeCell ref="KSV38:KSV41"/>
    <mergeCell ref="KSW38:KSW41"/>
    <mergeCell ref="KSX38:KSX41"/>
    <mergeCell ref="KTD38:KTD41"/>
    <mergeCell ref="KSF38:KSF41"/>
    <mergeCell ref="KSG38:KSG41"/>
    <mergeCell ref="KSH38:KSH41"/>
    <mergeCell ref="KSN38:KSN41"/>
    <mergeCell ref="KSO38:KSO41"/>
    <mergeCell ref="KRQ38:KRQ41"/>
    <mergeCell ref="KRR38:KRR41"/>
    <mergeCell ref="KRX38:KRX41"/>
    <mergeCell ref="KRY38:KRY41"/>
    <mergeCell ref="KRZ38:KRZ41"/>
    <mergeCell ref="KRB38:KRB41"/>
    <mergeCell ref="KRH38:KRH41"/>
    <mergeCell ref="KRI38:KRI41"/>
    <mergeCell ref="KRJ38:KRJ41"/>
    <mergeCell ref="KRP38:KRP41"/>
    <mergeCell ref="KQR38:KQR41"/>
    <mergeCell ref="KQS38:KQS41"/>
    <mergeCell ref="KQT38:KQT41"/>
    <mergeCell ref="KQZ38:KQZ41"/>
    <mergeCell ref="KRA38:KRA41"/>
    <mergeCell ref="KQC38:KQC41"/>
    <mergeCell ref="KQD38:KQD41"/>
    <mergeCell ref="KQJ38:KQJ41"/>
    <mergeCell ref="KQK38:KQK41"/>
    <mergeCell ref="KQL38:KQL41"/>
    <mergeCell ref="KPN38:KPN41"/>
    <mergeCell ref="KPT38:KPT41"/>
    <mergeCell ref="KPU38:KPU41"/>
    <mergeCell ref="KPV38:KPV41"/>
    <mergeCell ref="KQB38:KQB41"/>
    <mergeCell ref="KPD38:KPD41"/>
    <mergeCell ref="KPE38:KPE41"/>
    <mergeCell ref="KPF38:KPF41"/>
    <mergeCell ref="KPL38:KPL41"/>
    <mergeCell ref="KPM38:KPM41"/>
    <mergeCell ref="KOO38:KOO41"/>
    <mergeCell ref="KOP38:KOP41"/>
    <mergeCell ref="KOV38:KOV41"/>
    <mergeCell ref="KOW38:KOW41"/>
    <mergeCell ref="KOX38:KOX41"/>
    <mergeCell ref="KNZ38:KNZ41"/>
    <mergeCell ref="KOF38:KOF41"/>
    <mergeCell ref="KOG38:KOG41"/>
    <mergeCell ref="KOH38:KOH41"/>
    <mergeCell ref="KON38:KON41"/>
    <mergeCell ref="KNP38:KNP41"/>
    <mergeCell ref="KNQ38:KNQ41"/>
    <mergeCell ref="KNR38:KNR41"/>
    <mergeCell ref="KNX38:KNX41"/>
    <mergeCell ref="KNY38:KNY41"/>
    <mergeCell ref="KNA38:KNA41"/>
    <mergeCell ref="KNB38:KNB41"/>
    <mergeCell ref="KNH38:KNH41"/>
    <mergeCell ref="KNI38:KNI41"/>
    <mergeCell ref="KNJ38:KNJ41"/>
    <mergeCell ref="KML38:KML41"/>
    <mergeCell ref="KMR38:KMR41"/>
    <mergeCell ref="KMS38:KMS41"/>
    <mergeCell ref="KMT38:KMT41"/>
    <mergeCell ref="KMZ38:KMZ41"/>
    <mergeCell ref="KMB38:KMB41"/>
    <mergeCell ref="KMC38:KMC41"/>
    <mergeCell ref="KMD38:KMD41"/>
    <mergeCell ref="KMJ38:KMJ41"/>
    <mergeCell ref="KMK38:KMK41"/>
    <mergeCell ref="KLM38:KLM41"/>
    <mergeCell ref="KLN38:KLN41"/>
    <mergeCell ref="KLT38:KLT41"/>
    <mergeCell ref="KLU38:KLU41"/>
    <mergeCell ref="KLV38:KLV41"/>
    <mergeCell ref="KKX38:KKX41"/>
    <mergeCell ref="KLD38:KLD41"/>
    <mergeCell ref="KLE38:KLE41"/>
    <mergeCell ref="KLF38:KLF41"/>
    <mergeCell ref="KLL38:KLL41"/>
    <mergeCell ref="KKN38:KKN41"/>
    <mergeCell ref="KKO38:KKO41"/>
    <mergeCell ref="KKP38:KKP41"/>
    <mergeCell ref="KKV38:KKV41"/>
    <mergeCell ref="KKW38:KKW41"/>
    <mergeCell ref="KJY38:KJY41"/>
    <mergeCell ref="KJZ38:KJZ41"/>
    <mergeCell ref="KKF38:KKF41"/>
    <mergeCell ref="KKG38:KKG41"/>
    <mergeCell ref="KKH38:KKH41"/>
    <mergeCell ref="KJJ38:KJJ41"/>
    <mergeCell ref="KJP38:KJP41"/>
    <mergeCell ref="KJQ38:KJQ41"/>
    <mergeCell ref="KJR38:KJR41"/>
    <mergeCell ref="KJX38:KJX41"/>
    <mergeCell ref="KIZ38:KIZ41"/>
    <mergeCell ref="KJA38:KJA41"/>
    <mergeCell ref="KJB38:KJB41"/>
    <mergeCell ref="KJH38:KJH41"/>
    <mergeCell ref="KJI38:KJI41"/>
    <mergeCell ref="KIK38:KIK41"/>
    <mergeCell ref="KIL38:KIL41"/>
    <mergeCell ref="KIR38:KIR41"/>
    <mergeCell ref="KIS38:KIS41"/>
    <mergeCell ref="KIT38:KIT41"/>
    <mergeCell ref="KHV38:KHV41"/>
    <mergeCell ref="KIB38:KIB41"/>
    <mergeCell ref="KIC38:KIC41"/>
    <mergeCell ref="KID38:KID41"/>
    <mergeCell ref="KIJ38:KIJ41"/>
    <mergeCell ref="KHL38:KHL41"/>
    <mergeCell ref="KHM38:KHM41"/>
    <mergeCell ref="KHN38:KHN41"/>
    <mergeCell ref="KHT38:KHT41"/>
    <mergeCell ref="KHU38:KHU41"/>
    <mergeCell ref="KGW38:KGW41"/>
    <mergeCell ref="KGX38:KGX41"/>
    <mergeCell ref="KHD38:KHD41"/>
    <mergeCell ref="KHE38:KHE41"/>
    <mergeCell ref="KHF38:KHF41"/>
    <mergeCell ref="KGH38:KGH41"/>
    <mergeCell ref="KGN38:KGN41"/>
    <mergeCell ref="KGO38:KGO41"/>
    <mergeCell ref="KGP38:KGP41"/>
    <mergeCell ref="KGV38:KGV41"/>
    <mergeCell ref="KFX38:KFX41"/>
    <mergeCell ref="KFY38:KFY41"/>
    <mergeCell ref="KFZ38:KFZ41"/>
    <mergeCell ref="KGF38:KGF41"/>
    <mergeCell ref="KGG38:KGG41"/>
    <mergeCell ref="KFI38:KFI41"/>
    <mergeCell ref="KFJ38:KFJ41"/>
    <mergeCell ref="KFP38:KFP41"/>
    <mergeCell ref="KFQ38:KFQ41"/>
    <mergeCell ref="KFR38:KFR41"/>
    <mergeCell ref="KET38:KET41"/>
    <mergeCell ref="KEZ38:KEZ41"/>
    <mergeCell ref="KFA38:KFA41"/>
    <mergeCell ref="KFB38:KFB41"/>
    <mergeCell ref="KFH38:KFH41"/>
    <mergeCell ref="KEJ38:KEJ41"/>
    <mergeCell ref="KEK38:KEK41"/>
    <mergeCell ref="KEL38:KEL41"/>
    <mergeCell ref="KER38:KER41"/>
    <mergeCell ref="KES38:KES41"/>
    <mergeCell ref="KDU38:KDU41"/>
    <mergeCell ref="KDV38:KDV41"/>
    <mergeCell ref="KEB38:KEB41"/>
    <mergeCell ref="KEC38:KEC41"/>
    <mergeCell ref="KED38:KED41"/>
    <mergeCell ref="KDF38:KDF41"/>
    <mergeCell ref="KDL38:KDL41"/>
    <mergeCell ref="KDM38:KDM41"/>
    <mergeCell ref="KDN38:KDN41"/>
    <mergeCell ref="KDT38:KDT41"/>
    <mergeCell ref="KCV38:KCV41"/>
    <mergeCell ref="KCW38:KCW41"/>
    <mergeCell ref="KCX38:KCX41"/>
    <mergeCell ref="KDD38:KDD41"/>
    <mergeCell ref="KDE38:KDE41"/>
    <mergeCell ref="KCG38:KCG41"/>
    <mergeCell ref="KCH38:KCH41"/>
    <mergeCell ref="KCN38:KCN41"/>
    <mergeCell ref="KCO38:KCO41"/>
    <mergeCell ref="KCP38:KCP41"/>
    <mergeCell ref="KBR38:KBR41"/>
    <mergeCell ref="KBX38:KBX41"/>
    <mergeCell ref="KBY38:KBY41"/>
    <mergeCell ref="KBZ38:KBZ41"/>
    <mergeCell ref="KCF38:KCF41"/>
    <mergeCell ref="KBH38:KBH41"/>
    <mergeCell ref="KBI38:KBI41"/>
    <mergeCell ref="KBJ38:KBJ41"/>
    <mergeCell ref="KBP38:KBP41"/>
    <mergeCell ref="KBQ38:KBQ41"/>
    <mergeCell ref="KAS38:KAS41"/>
    <mergeCell ref="KAT38:KAT41"/>
    <mergeCell ref="KAZ38:KAZ41"/>
    <mergeCell ref="KBA38:KBA41"/>
    <mergeCell ref="KBB38:KBB41"/>
    <mergeCell ref="KAD38:KAD41"/>
    <mergeCell ref="KAJ38:KAJ41"/>
    <mergeCell ref="KAK38:KAK41"/>
    <mergeCell ref="KAL38:KAL41"/>
    <mergeCell ref="KAR38:KAR41"/>
    <mergeCell ref="JZT38:JZT41"/>
    <mergeCell ref="JZU38:JZU41"/>
    <mergeCell ref="JZV38:JZV41"/>
    <mergeCell ref="KAB38:KAB41"/>
    <mergeCell ref="KAC38:KAC41"/>
    <mergeCell ref="JZE38:JZE41"/>
    <mergeCell ref="JZF38:JZF41"/>
    <mergeCell ref="JZL38:JZL41"/>
    <mergeCell ref="JZM38:JZM41"/>
    <mergeCell ref="JZN38:JZN41"/>
    <mergeCell ref="JYP38:JYP41"/>
    <mergeCell ref="JYV38:JYV41"/>
    <mergeCell ref="JYW38:JYW41"/>
    <mergeCell ref="JYX38:JYX41"/>
    <mergeCell ref="JZD38:JZD41"/>
    <mergeCell ref="JYF38:JYF41"/>
    <mergeCell ref="JYG38:JYG41"/>
    <mergeCell ref="JYH38:JYH41"/>
    <mergeCell ref="JYN38:JYN41"/>
    <mergeCell ref="JYO38:JYO41"/>
    <mergeCell ref="JXQ38:JXQ41"/>
    <mergeCell ref="JXR38:JXR41"/>
    <mergeCell ref="JXX38:JXX41"/>
    <mergeCell ref="JXY38:JXY41"/>
    <mergeCell ref="JXZ38:JXZ41"/>
    <mergeCell ref="JXB38:JXB41"/>
    <mergeCell ref="JXH38:JXH41"/>
    <mergeCell ref="JXI38:JXI41"/>
    <mergeCell ref="JXJ38:JXJ41"/>
    <mergeCell ref="JXP38:JXP41"/>
    <mergeCell ref="JWR38:JWR41"/>
    <mergeCell ref="JWS38:JWS41"/>
    <mergeCell ref="JWT38:JWT41"/>
    <mergeCell ref="JWZ38:JWZ41"/>
    <mergeCell ref="JXA38:JXA41"/>
    <mergeCell ref="JWC38:JWC41"/>
    <mergeCell ref="JWD38:JWD41"/>
    <mergeCell ref="JWJ38:JWJ41"/>
    <mergeCell ref="JWK38:JWK41"/>
    <mergeCell ref="JWL38:JWL41"/>
    <mergeCell ref="JVN38:JVN41"/>
    <mergeCell ref="JVT38:JVT41"/>
    <mergeCell ref="JVU38:JVU41"/>
    <mergeCell ref="JVV38:JVV41"/>
    <mergeCell ref="JWB38:JWB41"/>
    <mergeCell ref="JVD38:JVD41"/>
    <mergeCell ref="JVE38:JVE41"/>
    <mergeCell ref="JVF38:JVF41"/>
    <mergeCell ref="JVL38:JVL41"/>
    <mergeCell ref="JVM38:JVM41"/>
    <mergeCell ref="JUO38:JUO41"/>
    <mergeCell ref="JUP38:JUP41"/>
    <mergeCell ref="JUV38:JUV41"/>
    <mergeCell ref="JUW38:JUW41"/>
    <mergeCell ref="JUX38:JUX41"/>
    <mergeCell ref="JTZ38:JTZ41"/>
    <mergeCell ref="JUF38:JUF41"/>
    <mergeCell ref="JUG38:JUG41"/>
    <mergeCell ref="JUH38:JUH41"/>
    <mergeCell ref="JUN38:JUN41"/>
    <mergeCell ref="JTP38:JTP41"/>
    <mergeCell ref="JTQ38:JTQ41"/>
    <mergeCell ref="JTR38:JTR41"/>
    <mergeCell ref="JTX38:JTX41"/>
    <mergeCell ref="JTY38:JTY41"/>
    <mergeCell ref="JTA38:JTA41"/>
    <mergeCell ref="JTB38:JTB41"/>
    <mergeCell ref="JTH38:JTH41"/>
    <mergeCell ref="JTI38:JTI41"/>
    <mergeCell ref="JTJ38:JTJ41"/>
    <mergeCell ref="JSL38:JSL41"/>
    <mergeCell ref="JSR38:JSR41"/>
    <mergeCell ref="JSS38:JSS41"/>
    <mergeCell ref="JST38:JST41"/>
    <mergeCell ref="JSZ38:JSZ41"/>
    <mergeCell ref="JSB38:JSB41"/>
    <mergeCell ref="JSC38:JSC41"/>
    <mergeCell ref="JSD38:JSD41"/>
    <mergeCell ref="JSJ38:JSJ41"/>
    <mergeCell ref="JSK38:JSK41"/>
    <mergeCell ref="JRM38:JRM41"/>
    <mergeCell ref="JRN38:JRN41"/>
    <mergeCell ref="JRT38:JRT41"/>
    <mergeCell ref="JRU38:JRU41"/>
    <mergeCell ref="JRV38:JRV41"/>
    <mergeCell ref="JQX38:JQX41"/>
    <mergeCell ref="JRD38:JRD41"/>
    <mergeCell ref="JRE38:JRE41"/>
    <mergeCell ref="JRF38:JRF41"/>
    <mergeCell ref="JRL38:JRL41"/>
    <mergeCell ref="JQN38:JQN41"/>
    <mergeCell ref="JQO38:JQO41"/>
    <mergeCell ref="JQP38:JQP41"/>
    <mergeCell ref="JQV38:JQV41"/>
    <mergeCell ref="JQW38:JQW41"/>
    <mergeCell ref="JPY38:JPY41"/>
    <mergeCell ref="JPZ38:JPZ41"/>
    <mergeCell ref="JQF38:JQF41"/>
    <mergeCell ref="JQG38:JQG41"/>
    <mergeCell ref="JQH38:JQH41"/>
    <mergeCell ref="JPJ38:JPJ41"/>
    <mergeCell ref="JPP38:JPP41"/>
    <mergeCell ref="JPQ38:JPQ41"/>
    <mergeCell ref="JPR38:JPR41"/>
    <mergeCell ref="JPX38:JPX41"/>
    <mergeCell ref="JOZ38:JOZ41"/>
    <mergeCell ref="JPA38:JPA41"/>
    <mergeCell ref="JPB38:JPB41"/>
    <mergeCell ref="JPH38:JPH41"/>
    <mergeCell ref="JPI38:JPI41"/>
    <mergeCell ref="JOK38:JOK41"/>
    <mergeCell ref="JOL38:JOL41"/>
    <mergeCell ref="JOR38:JOR41"/>
    <mergeCell ref="JOS38:JOS41"/>
    <mergeCell ref="JOT38:JOT41"/>
    <mergeCell ref="JNV38:JNV41"/>
    <mergeCell ref="JOB38:JOB41"/>
    <mergeCell ref="JOC38:JOC41"/>
    <mergeCell ref="JOD38:JOD41"/>
    <mergeCell ref="JOJ38:JOJ41"/>
    <mergeCell ref="JNL38:JNL41"/>
    <mergeCell ref="JNM38:JNM41"/>
    <mergeCell ref="JNN38:JNN41"/>
    <mergeCell ref="JNT38:JNT41"/>
    <mergeCell ref="JNU38:JNU41"/>
    <mergeCell ref="JMW38:JMW41"/>
    <mergeCell ref="JMX38:JMX41"/>
    <mergeCell ref="JND38:JND41"/>
    <mergeCell ref="JNE38:JNE41"/>
    <mergeCell ref="JNF38:JNF41"/>
    <mergeCell ref="JMH38:JMH41"/>
    <mergeCell ref="JMN38:JMN41"/>
    <mergeCell ref="JMO38:JMO41"/>
    <mergeCell ref="JMP38:JMP41"/>
    <mergeCell ref="JMV38:JMV41"/>
    <mergeCell ref="JLX38:JLX41"/>
    <mergeCell ref="JLY38:JLY41"/>
    <mergeCell ref="JLZ38:JLZ41"/>
    <mergeCell ref="JMF38:JMF41"/>
    <mergeCell ref="JMG38:JMG41"/>
    <mergeCell ref="JLI38:JLI41"/>
    <mergeCell ref="JLJ38:JLJ41"/>
    <mergeCell ref="JLP38:JLP41"/>
    <mergeCell ref="JLQ38:JLQ41"/>
    <mergeCell ref="JLR38:JLR41"/>
    <mergeCell ref="JKT38:JKT41"/>
    <mergeCell ref="JKZ38:JKZ41"/>
    <mergeCell ref="JLA38:JLA41"/>
    <mergeCell ref="JLB38:JLB41"/>
    <mergeCell ref="JLH38:JLH41"/>
    <mergeCell ref="JKJ38:JKJ41"/>
    <mergeCell ref="JKK38:JKK41"/>
    <mergeCell ref="JKL38:JKL41"/>
    <mergeCell ref="JKR38:JKR41"/>
    <mergeCell ref="JKS38:JKS41"/>
    <mergeCell ref="JJU38:JJU41"/>
    <mergeCell ref="JJV38:JJV41"/>
    <mergeCell ref="JKB38:JKB41"/>
    <mergeCell ref="JKC38:JKC41"/>
    <mergeCell ref="JKD38:JKD41"/>
    <mergeCell ref="JJF38:JJF41"/>
    <mergeCell ref="JJL38:JJL41"/>
    <mergeCell ref="JJM38:JJM41"/>
    <mergeCell ref="JJN38:JJN41"/>
    <mergeCell ref="JJT38:JJT41"/>
    <mergeCell ref="JIV38:JIV41"/>
    <mergeCell ref="JIW38:JIW41"/>
    <mergeCell ref="JIX38:JIX41"/>
    <mergeCell ref="JJD38:JJD41"/>
    <mergeCell ref="JJE38:JJE41"/>
    <mergeCell ref="JIG38:JIG41"/>
    <mergeCell ref="JIH38:JIH41"/>
    <mergeCell ref="JIN38:JIN41"/>
    <mergeCell ref="JIO38:JIO41"/>
    <mergeCell ref="JIP38:JIP41"/>
    <mergeCell ref="JHR38:JHR41"/>
    <mergeCell ref="JHX38:JHX41"/>
    <mergeCell ref="JHY38:JHY41"/>
    <mergeCell ref="JHZ38:JHZ41"/>
    <mergeCell ref="JIF38:JIF41"/>
    <mergeCell ref="JHH38:JHH41"/>
    <mergeCell ref="JHI38:JHI41"/>
    <mergeCell ref="JHJ38:JHJ41"/>
    <mergeCell ref="JHP38:JHP41"/>
    <mergeCell ref="JHQ38:JHQ41"/>
    <mergeCell ref="JGS38:JGS41"/>
    <mergeCell ref="JGT38:JGT41"/>
    <mergeCell ref="JGZ38:JGZ41"/>
    <mergeCell ref="JHA38:JHA41"/>
    <mergeCell ref="JHB38:JHB41"/>
    <mergeCell ref="JGD38:JGD41"/>
    <mergeCell ref="JGJ38:JGJ41"/>
    <mergeCell ref="JGK38:JGK41"/>
    <mergeCell ref="JGL38:JGL41"/>
    <mergeCell ref="JGR38:JGR41"/>
    <mergeCell ref="JFT38:JFT41"/>
    <mergeCell ref="JFU38:JFU41"/>
    <mergeCell ref="JFV38:JFV41"/>
    <mergeCell ref="JGB38:JGB41"/>
    <mergeCell ref="JGC38:JGC41"/>
    <mergeCell ref="JFE38:JFE41"/>
    <mergeCell ref="JFF38:JFF41"/>
    <mergeCell ref="JFL38:JFL41"/>
    <mergeCell ref="JFM38:JFM41"/>
    <mergeCell ref="JFN38:JFN41"/>
    <mergeCell ref="JEP38:JEP41"/>
    <mergeCell ref="JEV38:JEV41"/>
    <mergeCell ref="JEW38:JEW41"/>
    <mergeCell ref="JEX38:JEX41"/>
    <mergeCell ref="JFD38:JFD41"/>
    <mergeCell ref="JEF38:JEF41"/>
    <mergeCell ref="JEG38:JEG41"/>
    <mergeCell ref="JEH38:JEH41"/>
    <mergeCell ref="JEN38:JEN41"/>
    <mergeCell ref="JEO38:JEO41"/>
    <mergeCell ref="JDQ38:JDQ41"/>
    <mergeCell ref="JDR38:JDR41"/>
    <mergeCell ref="JDX38:JDX41"/>
    <mergeCell ref="JDY38:JDY41"/>
    <mergeCell ref="JDZ38:JDZ41"/>
    <mergeCell ref="JDB38:JDB41"/>
    <mergeCell ref="JDH38:JDH41"/>
    <mergeCell ref="JDI38:JDI41"/>
    <mergeCell ref="JDJ38:JDJ41"/>
    <mergeCell ref="JDP38:JDP41"/>
    <mergeCell ref="JCR38:JCR41"/>
    <mergeCell ref="JCS38:JCS41"/>
    <mergeCell ref="JCT38:JCT41"/>
    <mergeCell ref="JCZ38:JCZ41"/>
    <mergeCell ref="JDA38:JDA41"/>
    <mergeCell ref="JCC38:JCC41"/>
    <mergeCell ref="JCD38:JCD41"/>
    <mergeCell ref="JCJ38:JCJ41"/>
    <mergeCell ref="JCK38:JCK41"/>
    <mergeCell ref="JCL38:JCL41"/>
    <mergeCell ref="JBN38:JBN41"/>
    <mergeCell ref="JBT38:JBT41"/>
    <mergeCell ref="JBU38:JBU41"/>
    <mergeCell ref="JBV38:JBV41"/>
    <mergeCell ref="JCB38:JCB41"/>
    <mergeCell ref="JBD38:JBD41"/>
    <mergeCell ref="JBE38:JBE41"/>
    <mergeCell ref="JBF38:JBF41"/>
    <mergeCell ref="JBL38:JBL41"/>
    <mergeCell ref="JBM38:JBM41"/>
    <mergeCell ref="JAO38:JAO41"/>
    <mergeCell ref="JAP38:JAP41"/>
    <mergeCell ref="JAV38:JAV41"/>
    <mergeCell ref="JAW38:JAW41"/>
    <mergeCell ref="JAX38:JAX41"/>
    <mergeCell ref="IZZ38:IZZ41"/>
    <mergeCell ref="JAF38:JAF41"/>
    <mergeCell ref="JAG38:JAG41"/>
    <mergeCell ref="JAH38:JAH41"/>
    <mergeCell ref="JAN38:JAN41"/>
    <mergeCell ref="IZP38:IZP41"/>
    <mergeCell ref="IZQ38:IZQ41"/>
    <mergeCell ref="IZR38:IZR41"/>
    <mergeCell ref="IZX38:IZX41"/>
    <mergeCell ref="IZY38:IZY41"/>
    <mergeCell ref="IZA38:IZA41"/>
    <mergeCell ref="IZB38:IZB41"/>
    <mergeCell ref="IZH38:IZH41"/>
    <mergeCell ref="IZI38:IZI41"/>
    <mergeCell ref="IZJ38:IZJ41"/>
    <mergeCell ref="IYL38:IYL41"/>
    <mergeCell ref="IYR38:IYR41"/>
    <mergeCell ref="IYS38:IYS41"/>
    <mergeCell ref="IYT38:IYT41"/>
    <mergeCell ref="IYZ38:IYZ41"/>
    <mergeCell ref="IYB38:IYB41"/>
    <mergeCell ref="IYC38:IYC41"/>
    <mergeCell ref="IYD38:IYD41"/>
    <mergeCell ref="IYJ38:IYJ41"/>
    <mergeCell ref="IYK38:IYK41"/>
    <mergeCell ref="IXM38:IXM41"/>
    <mergeCell ref="IXN38:IXN41"/>
    <mergeCell ref="IXT38:IXT41"/>
    <mergeCell ref="IXU38:IXU41"/>
    <mergeCell ref="IXV38:IXV41"/>
    <mergeCell ref="IWX38:IWX41"/>
    <mergeCell ref="IXD38:IXD41"/>
    <mergeCell ref="IXE38:IXE41"/>
    <mergeCell ref="IXF38:IXF41"/>
    <mergeCell ref="IXL38:IXL41"/>
    <mergeCell ref="IWN38:IWN41"/>
    <mergeCell ref="IWO38:IWO41"/>
    <mergeCell ref="IWP38:IWP41"/>
    <mergeCell ref="IWV38:IWV41"/>
    <mergeCell ref="IWW38:IWW41"/>
    <mergeCell ref="IVY38:IVY41"/>
    <mergeCell ref="IVZ38:IVZ41"/>
    <mergeCell ref="IWF38:IWF41"/>
    <mergeCell ref="IWG38:IWG41"/>
    <mergeCell ref="IWH38:IWH41"/>
    <mergeCell ref="IVJ38:IVJ41"/>
    <mergeCell ref="IVP38:IVP41"/>
    <mergeCell ref="IVQ38:IVQ41"/>
    <mergeCell ref="IVR38:IVR41"/>
    <mergeCell ref="IVX38:IVX41"/>
    <mergeCell ref="IUZ38:IUZ41"/>
    <mergeCell ref="IVA38:IVA41"/>
    <mergeCell ref="IVB38:IVB41"/>
    <mergeCell ref="IVH38:IVH41"/>
    <mergeCell ref="IVI38:IVI41"/>
    <mergeCell ref="IUK38:IUK41"/>
    <mergeCell ref="IUL38:IUL41"/>
    <mergeCell ref="IUR38:IUR41"/>
    <mergeCell ref="IUS38:IUS41"/>
    <mergeCell ref="IUT38:IUT41"/>
    <mergeCell ref="ITV38:ITV41"/>
    <mergeCell ref="IUB38:IUB41"/>
    <mergeCell ref="IUC38:IUC41"/>
    <mergeCell ref="IUD38:IUD41"/>
    <mergeCell ref="IUJ38:IUJ41"/>
    <mergeCell ref="ITL38:ITL41"/>
    <mergeCell ref="ITM38:ITM41"/>
    <mergeCell ref="ITN38:ITN41"/>
    <mergeCell ref="ITT38:ITT41"/>
    <mergeCell ref="ITU38:ITU41"/>
    <mergeCell ref="ISW38:ISW41"/>
    <mergeCell ref="ISX38:ISX41"/>
    <mergeCell ref="ITD38:ITD41"/>
    <mergeCell ref="ITE38:ITE41"/>
    <mergeCell ref="ITF38:ITF41"/>
    <mergeCell ref="ISH38:ISH41"/>
    <mergeCell ref="ISN38:ISN41"/>
    <mergeCell ref="ISO38:ISO41"/>
    <mergeCell ref="ISP38:ISP41"/>
    <mergeCell ref="ISV38:ISV41"/>
    <mergeCell ref="IRX38:IRX41"/>
    <mergeCell ref="IRY38:IRY41"/>
    <mergeCell ref="IRZ38:IRZ41"/>
    <mergeCell ref="ISF38:ISF41"/>
    <mergeCell ref="ISG38:ISG41"/>
    <mergeCell ref="IRI38:IRI41"/>
    <mergeCell ref="IRJ38:IRJ41"/>
    <mergeCell ref="IRP38:IRP41"/>
    <mergeCell ref="IRQ38:IRQ41"/>
    <mergeCell ref="IRR38:IRR41"/>
    <mergeCell ref="IQT38:IQT41"/>
    <mergeCell ref="IQZ38:IQZ41"/>
    <mergeCell ref="IRA38:IRA41"/>
    <mergeCell ref="IRB38:IRB41"/>
    <mergeCell ref="IRH38:IRH41"/>
    <mergeCell ref="IQJ38:IQJ41"/>
    <mergeCell ref="IQK38:IQK41"/>
    <mergeCell ref="IQL38:IQL41"/>
    <mergeCell ref="IQR38:IQR41"/>
    <mergeCell ref="IQS38:IQS41"/>
    <mergeCell ref="IPU38:IPU41"/>
    <mergeCell ref="IPV38:IPV41"/>
    <mergeCell ref="IQB38:IQB41"/>
    <mergeCell ref="IQC38:IQC41"/>
    <mergeCell ref="IQD38:IQD41"/>
    <mergeCell ref="IPF38:IPF41"/>
    <mergeCell ref="IPL38:IPL41"/>
    <mergeCell ref="IPM38:IPM41"/>
    <mergeCell ref="IPN38:IPN41"/>
    <mergeCell ref="IPT38:IPT41"/>
    <mergeCell ref="IOV38:IOV41"/>
    <mergeCell ref="IOW38:IOW41"/>
    <mergeCell ref="IOX38:IOX41"/>
    <mergeCell ref="IPD38:IPD41"/>
    <mergeCell ref="IPE38:IPE41"/>
    <mergeCell ref="IOG38:IOG41"/>
    <mergeCell ref="IOH38:IOH41"/>
    <mergeCell ref="ION38:ION41"/>
    <mergeCell ref="IOO38:IOO41"/>
    <mergeCell ref="IOP38:IOP41"/>
    <mergeCell ref="INR38:INR41"/>
    <mergeCell ref="INX38:INX41"/>
    <mergeCell ref="INY38:INY41"/>
    <mergeCell ref="INZ38:INZ41"/>
    <mergeCell ref="IOF38:IOF41"/>
    <mergeCell ref="INH38:INH41"/>
    <mergeCell ref="INI38:INI41"/>
    <mergeCell ref="INJ38:INJ41"/>
    <mergeCell ref="INP38:INP41"/>
    <mergeCell ref="INQ38:INQ41"/>
    <mergeCell ref="IMS38:IMS41"/>
    <mergeCell ref="IMT38:IMT41"/>
    <mergeCell ref="IMZ38:IMZ41"/>
    <mergeCell ref="INA38:INA41"/>
    <mergeCell ref="INB38:INB41"/>
    <mergeCell ref="IMD38:IMD41"/>
    <mergeCell ref="IMJ38:IMJ41"/>
    <mergeCell ref="IMK38:IMK41"/>
    <mergeCell ref="IML38:IML41"/>
    <mergeCell ref="IMR38:IMR41"/>
    <mergeCell ref="ILT38:ILT41"/>
    <mergeCell ref="ILU38:ILU41"/>
    <mergeCell ref="ILV38:ILV41"/>
    <mergeCell ref="IMB38:IMB41"/>
    <mergeCell ref="IMC38:IMC41"/>
    <mergeCell ref="ILE38:ILE41"/>
    <mergeCell ref="ILF38:ILF41"/>
    <mergeCell ref="ILL38:ILL41"/>
    <mergeCell ref="ILM38:ILM41"/>
    <mergeCell ref="ILN38:ILN41"/>
    <mergeCell ref="IKP38:IKP41"/>
    <mergeCell ref="IKV38:IKV41"/>
    <mergeCell ref="IKW38:IKW41"/>
    <mergeCell ref="IKX38:IKX41"/>
    <mergeCell ref="ILD38:ILD41"/>
    <mergeCell ref="IKF38:IKF41"/>
    <mergeCell ref="IKG38:IKG41"/>
    <mergeCell ref="IKH38:IKH41"/>
    <mergeCell ref="IKN38:IKN41"/>
    <mergeCell ref="IKO38:IKO41"/>
    <mergeCell ref="IJQ38:IJQ41"/>
    <mergeCell ref="IJR38:IJR41"/>
    <mergeCell ref="IJX38:IJX41"/>
    <mergeCell ref="IJY38:IJY41"/>
    <mergeCell ref="IJZ38:IJZ41"/>
    <mergeCell ref="IJB38:IJB41"/>
    <mergeCell ref="IJH38:IJH41"/>
    <mergeCell ref="IJI38:IJI41"/>
    <mergeCell ref="IJJ38:IJJ41"/>
    <mergeCell ref="IJP38:IJP41"/>
    <mergeCell ref="IIR38:IIR41"/>
    <mergeCell ref="IIS38:IIS41"/>
    <mergeCell ref="IIT38:IIT41"/>
    <mergeCell ref="IIZ38:IIZ41"/>
    <mergeCell ref="IJA38:IJA41"/>
    <mergeCell ref="IIC38:IIC41"/>
    <mergeCell ref="IID38:IID41"/>
    <mergeCell ref="IIJ38:IIJ41"/>
    <mergeCell ref="IIK38:IIK41"/>
    <mergeCell ref="IIL38:IIL41"/>
    <mergeCell ref="IHN38:IHN41"/>
    <mergeCell ref="IHT38:IHT41"/>
    <mergeCell ref="IHU38:IHU41"/>
    <mergeCell ref="IHV38:IHV41"/>
    <mergeCell ref="IIB38:IIB41"/>
    <mergeCell ref="IHD38:IHD41"/>
    <mergeCell ref="IHE38:IHE41"/>
    <mergeCell ref="IHF38:IHF41"/>
    <mergeCell ref="IHL38:IHL41"/>
    <mergeCell ref="IHM38:IHM41"/>
    <mergeCell ref="IGO38:IGO41"/>
    <mergeCell ref="IGP38:IGP41"/>
    <mergeCell ref="IGV38:IGV41"/>
    <mergeCell ref="IGW38:IGW41"/>
    <mergeCell ref="IGX38:IGX41"/>
    <mergeCell ref="IFZ38:IFZ41"/>
    <mergeCell ref="IGF38:IGF41"/>
    <mergeCell ref="IGG38:IGG41"/>
    <mergeCell ref="IGH38:IGH41"/>
    <mergeCell ref="IGN38:IGN41"/>
    <mergeCell ref="IFP38:IFP41"/>
    <mergeCell ref="IFQ38:IFQ41"/>
    <mergeCell ref="IFR38:IFR41"/>
    <mergeCell ref="IFX38:IFX41"/>
    <mergeCell ref="IFY38:IFY41"/>
    <mergeCell ref="IFA38:IFA41"/>
    <mergeCell ref="IFB38:IFB41"/>
    <mergeCell ref="IFH38:IFH41"/>
    <mergeCell ref="IFI38:IFI41"/>
    <mergeCell ref="IFJ38:IFJ41"/>
    <mergeCell ref="IEL38:IEL41"/>
    <mergeCell ref="IER38:IER41"/>
    <mergeCell ref="IES38:IES41"/>
    <mergeCell ref="IET38:IET41"/>
    <mergeCell ref="IEZ38:IEZ41"/>
    <mergeCell ref="IEB38:IEB41"/>
    <mergeCell ref="IEC38:IEC41"/>
    <mergeCell ref="IED38:IED41"/>
    <mergeCell ref="IEJ38:IEJ41"/>
    <mergeCell ref="IEK38:IEK41"/>
    <mergeCell ref="IDM38:IDM41"/>
    <mergeCell ref="IDN38:IDN41"/>
    <mergeCell ref="IDT38:IDT41"/>
    <mergeCell ref="IDU38:IDU41"/>
    <mergeCell ref="IDV38:IDV41"/>
    <mergeCell ref="ICX38:ICX41"/>
    <mergeCell ref="IDD38:IDD41"/>
    <mergeCell ref="IDE38:IDE41"/>
    <mergeCell ref="IDF38:IDF41"/>
    <mergeCell ref="IDL38:IDL41"/>
    <mergeCell ref="ICN38:ICN41"/>
    <mergeCell ref="ICO38:ICO41"/>
    <mergeCell ref="ICP38:ICP41"/>
    <mergeCell ref="ICV38:ICV41"/>
    <mergeCell ref="ICW38:ICW41"/>
    <mergeCell ref="IBY38:IBY41"/>
    <mergeCell ref="IBZ38:IBZ41"/>
    <mergeCell ref="ICF38:ICF41"/>
    <mergeCell ref="ICG38:ICG41"/>
    <mergeCell ref="ICH38:ICH41"/>
    <mergeCell ref="IBJ38:IBJ41"/>
    <mergeCell ref="IBP38:IBP41"/>
    <mergeCell ref="IBQ38:IBQ41"/>
    <mergeCell ref="IBR38:IBR41"/>
    <mergeCell ref="IBX38:IBX41"/>
    <mergeCell ref="IAZ38:IAZ41"/>
    <mergeCell ref="IBA38:IBA41"/>
    <mergeCell ref="IBB38:IBB41"/>
    <mergeCell ref="IBH38:IBH41"/>
    <mergeCell ref="IBI38:IBI41"/>
    <mergeCell ref="IAK38:IAK41"/>
    <mergeCell ref="IAL38:IAL41"/>
    <mergeCell ref="IAR38:IAR41"/>
    <mergeCell ref="IAS38:IAS41"/>
    <mergeCell ref="IAT38:IAT41"/>
    <mergeCell ref="HZV38:HZV41"/>
    <mergeCell ref="IAB38:IAB41"/>
    <mergeCell ref="IAC38:IAC41"/>
    <mergeCell ref="IAD38:IAD41"/>
    <mergeCell ref="IAJ38:IAJ41"/>
    <mergeCell ref="HZL38:HZL41"/>
    <mergeCell ref="HZM38:HZM41"/>
    <mergeCell ref="HZN38:HZN41"/>
    <mergeCell ref="HZT38:HZT41"/>
    <mergeCell ref="HZU38:HZU41"/>
    <mergeCell ref="HYW38:HYW41"/>
    <mergeCell ref="HYX38:HYX41"/>
    <mergeCell ref="HZD38:HZD41"/>
    <mergeCell ref="HZE38:HZE41"/>
    <mergeCell ref="HZF38:HZF41"/>
    <mergeCell ref="HYH38:HYH41"/>
    <mergeCell ref="HYN38:HYN41"/>
    <mergeCell ref="HYO38:HYO41"/>
    <mergeCell ref="HYP38:HYP41"/>
    <mergeCell ref="HYV38:HYV41"/>
    <mergeCell ref="HXX38:HXX41"/>
    <mergeCell ref="HXY38:HXY41"/>
    <mergeCell ref="HXZ38:HXZ41"/>
    <mergeCell ref="HYF38:HYF41"/>
    <mergeCell ref="HYG38:HYG41"/>
    <mergeCell ref="HXI38:HXI41"/>
    <mergeCell ref="HXJ38:HXJ41"/>
    <mergeCell ref="HXP38:HXP41"/>
    <mergeCell ref="HXQ38:HXQ41"/>
    <mergeCell ref="HXR38:HXR41"/>
    <mergeCell ref="HWT38:HWT41"/>
    <mergeCell ref="HWZ38:HWZ41"/>
    <mergeCell ref="HXA38:HXA41"/>
    <mergeCell ref="HXB38:HXB41"/>
    <mergeCell ref="HXH38:HXH41"/>
    <mergeCell ref="HWJ38:HWJ41"/>
    <mergeCell ref="HWK38:HWK41"/>
    <mergeCell ref="HWL38:HWL41"/>
    <mergeCell ref="HWR38:HWR41"/>
    <mergeCell ref="HWS38:HWS41"/>
    <mergeCell ref="HVU38:HVU41"/>
    <mergeCell ref="HVV38:HVV41"/>
    <mergeCell ref="HWB38:HWB41"/>
    <mergeCell ref="HWC38:HWC41"/>
    <mergeCell ref="HWD38:HWD41"/>
    <mergeCell ref="HVF38:HVF41"/>
    <mergeCell ref="HVL38:HVL41"/>
    <mergeCell ref="HVM38:HVM41"/>
    <mergeCell ref="HVN38:HVN41"/>
    <mergeCell ref="HVT38:HVT41"/>
    <mergeCell ref="HUV38:HUV41"/>
    <mergeCell ref="HUW38:HUW41"/>
    <mergeCell ref="HUX38:HUX41"/>
    <mergeCell ref="HVD38:HVD41"/>
    <mergeCell ref="HVE38:HVE41"/>
    <mergeCell ref="HUG38:HUG41"/>
    <mergeCell ref="HUH38:HUH41"/>
    <mergeCell ref="HUN38:HUN41"/>
    <mergeCell ref="HUO38:HUO41"/>
    <mergeCell ref="HUP38:HUP41"/>
    <mergeCell ref="HTR38:HTR41"/>
    <mergeCell ref="HTX38:HTX41"/>
    <mergeCell ref="HTY38:HTY41"/>
    <mergeCell ref="HTZ38:HTZ41"/>
    <mergeCell ref="HUF38:HUF41"/>
    <mergeCell ref="HTH38:HTH41"/>
    <mergeCell ref="HTI38:HTI41"/>
    <mergeCell ref="HTJ38:HTJ41"/>
    <mergeCell ref="HTP38:HTP41"/>
    <mergeCell ref="HTQ38:HTQ41"/>
    <mergeCell ref="HSS38:HSS41"/>
    <mergeCell ref="HST38:HST41"/>
    <mergeCell ref="HSZ38:HSZ41"/>
    <mergeCell ref="HTA38:HTA41"/>
    <mergeCell ref="HTB38:HTB41"/>
    <mergeCell ref="HSD38:HSD41"/>
    <mergeCell ref="HSJ38:HSJ41"/>
    <mergeCell ref="HSK38:HSK41"/>
    <mergeCell ref="HSL38:HSL41"/>
    <mergeCell ref="HSR38:HSR41"/>
    <mergeCell ref="HRT38:HRT41"/>
    <mergeCell ref="HRU38:HRU41"/>
    <mergeCell ref="HRV38:HRV41"/>
    <mergeCell ref="HSB38:HSB41"/>
    <mergeCell ref="HSC38:HSC41"/>
    <mergeCell ref="HRE38:HRE41"/>
    <mergeCell ref="HRF38:HRF41"/>
    <mergeCell ref="HRL38:HRL41"/>
    <mergeCell ref="HRM38:HRM41"/>
    <mergeCell ref="HRN38:HRN41"/>
    <mergeCell ref="HQP38:HQP41"/>
    <mergeCell ref="HQV38:HQV41"/>
    <mergeCell ref="HQW38:HQW41"/>
    <mergeCell ref="HQX38:HQX41"/>
    <mergeCell ref="HRD38:HRD41"/>
    <mergeCell ref="HQF38:HQF41"/>
    <mergeCell ref="HQG38:HQG41"/>
    <mergeCell ref="HQH38:HQH41"/>
    <mergeCell ref="HQN38:HQN41"/>
    <mergeCell ref="HQO38:HQO41"/>
    <mergeCell ref="HPQ38:HPQ41"/>
    <mergeCell ref="HPR38:HPR41"/>
    <mergeCell ref="HPX38:HPX41"/>
    <mergeCell ref="HPY38:HPY41"/>
    <mergeCell ref="HPZ38:HPZ41"/>
    <mergeCell ref="HPB38:HPB41"/>
    <mergeCell ref="HPH38:HPH41"/>
    <mergeCell ref="HPI38:HPI41"/>
    <mergeCell ref="HPJ38:HPJ41"/>
    <mergeCell ref="HPP38:HPP41"/>
    <mergeCell ref="HOR38:HOR41"/>
    <mergeCell ref="HOS38:HOS41"/>
    <mergeCell ref="HOT38:HOT41"/>
    <mergeCell ref="HOZ38:HOZ41"/>
    <mergeCell ref="HPA38:HPA41"/>
    <mergeCell ref="HOC38:HOC41"/>
    <mergeCell ref="HOD38:HOD41"/>
    <mergeCell ref="HOJ38:HOJ41"/>
    <mergeCell ref="HOK38:HOK41"/>
    <mergeCell ref="HOL38:HOL41"/>
    <mergeCell ref="HNN38:HNN41"/>
    <mergeCell ref="HNT38:HNT41"/>
    <mergeCell ref="HNU38:HNU41"/>
    <mergeCell ref="HNV38:HNV41"/>
    <mergeCell ref="HOB38:HOB41"/>
    <mergeCell ref="HND38:HND41"/>
    <mergeCell ref="HNE38:HNE41"/>
    <mergeCell ref="HNF38:HNF41"/>
    <mergeCell ref="HNL38:HNL41"/>
    <mergeCell ref="HNM38:HNM41"/>
    <mergeCell ref="HMO38:HMO41"/>
    <mergeCell ref="HMP38:HMP41"/>
    <mergeCell ref="HMV38:HMV41"/>
    <mergeCell ref="HMW38:HMW41"/>
    <mergeCell ref="HMX38:HMX41"/>
    <mergeCell ref="HLZ38:HLZ41"/>
    <mergeCell ref="HMF38:HMF41"/>
    <mergeCell ref="HMG38:HMG41"/>
    <mergeCell ref="HMH38:HMH41"/>
    <mergeCell ref="HMN38:HMN41"/>
    <mergeCell ref="HLP38:HLP41"/>
    <mergeCell ref="HLQ38:HLQ41"/>
    <mergeCell ref="HLR38:HLR41"/>
    <mergeCell ref="HLX38:HLX41"/>
    <mergeCell ref="HLY38:HLY41"/>
    <mergeCell ref="HLA38:HLA41"/>
    <mergeCell ref="HLB38:HLB41"/>
    <mergeCell ref="HLH38:HLH41"/>
    <mergeCell ref="HLI38:HLI41"/>
    <mergeCell ref="HLJ38:HLJ41"/>
    <mergeCell ref="HKL38:HKL41"/>
    <mergeCell ref="HKR38:HKR41"/>
    <mergeCell ref="HKS38:HKS41"/>
    <mergeCell ref="HKT38:HKT41"/>
    <mergeCell ref="HKZ38:HKZ41"/>
    <mergeCell ref="HKB38:HKB41"/>
    <mergeCell ref="HKC38:HKC41"/>
    <mergeCell ref="HKD38:HKD41"/>
    <mergeCell ref="HKJ38:HKJ41"/>
    <mergeCell ref="HKK38:HKK41"/>
    <mergeCell ref="HJM38:HJM41"/>
    <mergeCell ref="HJN38:HJN41"/>
    <mergeCell ref="HJT38:HJT41"/>
    <mergeCell ref="HJU38:HJU41"/>
    <mergeCell ref="HJV38:HJV41"/>
    <mergeCell ref="HIX38:HIX41"/>
    <mergeCell ref="HJD38:HJD41"/>
    <mergeCell ref="HJE38:HJE41"/>
    <mergeCell ref="HJF38:HJF41"/>
    <mergeCell ref="HJL38:HJL41"/>
    <mergeCell ref="HIN38:HIN41"/>
    <mergeCell ref="HIO38:HIO41"/>
    <mergeCell ref="HIP38:HIP41"/>
    <mergeCell ref="HIV38:HIV41"/>
    <mergeCell ref="HIW38:HIW41"/>
    <mergeCell ref="HHY38:HHY41"/>
    <mergeCell ref="HHZ38:HHZ41"/>
    <mergeCell ref="HIF38:HIF41"/>
    <mergeCell ref="HIG38:HIG41"/>
    <mergeCell ref="HIH38:HIH41"/>
    <mergeCell ref="HHJ38:HHJ41"/>
    <mergeCell ref="HHP38:HHP41"/>
    <mergeCell ref="HHQ38:HHQ41"/>
    <mergeCell ref="HHR38:HHR41"/>
    <mergeCell ref="HHX38:HHX41"/>
    <mergeCell ref="HGZ38:HGZ41"/>
    <mergeCell ref="HHA38:HHA41"/>
    <mergeCell ref="HHB38:HHB41"/>
    <mergeCell ref="HHH38:HHH41"/>
    <mergeCell ref="HHI38:HHI41"/>
    <mergeCell ref="HGK38:HGK41"/>
    <mergeCell ref="HGL38:HGL41"/>
    <mergeCell ref="HGR38:HGR41"/>
    <mergeCell ref="HGS38:HGS41"/>
    <mergeCell ref="HGT38:HGT41"/>
    <mergeCell ref="HFV38:HFV41"/>
    <mergeCell ref="HGB38:HGB41"/>
    <mergeCell ref="HGC38:HGC41"/>
    <mergeCell ref="HGD38:HGD41"/>
    <mergeCell ref="HGJ38:HGJ41"/>
    <mergeCell ref="HFL38:HFL41"/>
    <mergeCell ref="HFM38:HFM41"/>
    <mergeCell ref="HFN38:HFN41"/>
    <mergeCell ref="HFT38:HFT41"/>
    <mergeCell ref="HFU38:HFU41"/>
    <mergeCell ref="HEW38:HEW41"/>
    <mergeCell ref="HEX38:HEX41"/>
    <mergeCell ref="HFD38:HFD41"/>
    <mergeCell ref="HFE38:HFE41"/>
    <mergeCell ref="HFF38:HFF41"/>
    <mergeCell ref="HEH38:HEH41"/>
    <mergeCell ref="HEN38:HEN41"/>
    <mergeCell ref="HEO38:HEO41"/>
    <mergeCell ref="HEP38:HEP41"/>
    <mergeCell ref="HEV38:HEV41"/>
    <mergeCell ref="HDX38:HDX41"/>
    <mergeCell ref="HDY38:HDY41"/>
    <mergeCell ref="HDZ38:HDZ41"/>
    <mergeCell ref="HEF38:HEF41"/>
    <mergeCell ref="HEG38:HEG41"/>
    <mergeCell ref="HDI38:HDI41"/>
    <mergeCell ref="HDJ38:HDJ41"/>
    <mergeCell ref="HDP38:HDP41"/>
    <mergeCell ref="HDQ38:HDQ41"/>
    <mergeCell ref="HDR38:HDR41"/>
    <mergeCell ref="HCT38:HCT41"/>
    <mergeCell ref="HCZ38:HCZ41"/>
    <mergeCell ref="HDA38:HDA41"/>
    <mergeCell ref="HDB38:HDB41"/>
    <mergeCell ref="HDH38:HDH41"/>
    <mergeCell ref="HCJ38:HCJ41"/>
    <mergeCell ref="HCK38:HCK41"/>
    <mergeCell ref="HCL38:HCL41"/>
    <mergeCell ref="HCR38:HCR41"/>
    <mergeCell ref="HCS38:HCS41"/>
    <mergeCell ref="HBU38:HBU41"/>
    <mergeCell ref="HBV38:HBV41"/>
    <mergeCell ref="HCB38:HCB41"/>
    <mergeCell ref="HCC38:HCC41"/>
    <mergeCell ref="HCD38:HCD41"/>
    <mergeCell ref="HBF38:HBF41"/>
    <mergeCell ref="HBL38:HBL41"/>
    <mergeCell ref="HBM38:HBM41"/>
    <mergeCell ref="HBN38:HBN41"/>
    <mergeCell ref="HBT38:HBT41"/>
    <mergeCell ref="HAV38:HAV41"/>
    <mergeCell ref="HAW38:HAW41"/>
    <mergeCell ref="HAX38:HAX41"/>
    <mergeCell ref="HBD38:HBD41"/>
    <mergeCell ref="HBE38:HBE41"/>
    <mergeCell ref="HAG38:HAG41"/>
    <mergeCell ref="HAH38:HAH41"/>
    <mergeCell ref="HAN38:HAN41"/>
    <mergeCell ref="HAO38:HAO41"/>
    <mergeCell ref="HAP38:HAP41"/>
    <mergeCell ref="GZR38:GZR41"/>
    <mergeCell ref="GZX38:GZX41"/>
    <mergeCell ref="GZY38:GZY41"/>
    <mergeCell ref="GZZ38:GZZ41"/>
    <mergeCell ref="HAF38:HAF41"/>
    <mergeCell ref="GZH38:GZH41"/>
    <mergeCell ref="GZI38:GZI41"/>
    <mergeCell ref="GZJ38:GZJ41"/>
    <mergeCell ref="GZP38:GZP41"/>
    <mergeCell ref="GZQ38:GZQ41"/>
    <mergeCell ref="GYS38:GYS41"/>
    <mergeCell ref="GYT38:GYT41"/>
    <mergeCell ref="GYZ38:GYZ41"/>
    <mergeCell ref="GZA38:GZA41"/>
    <mergeCell ref="GZB38:GZB41"/>
    <mergeCell ref="GYD38:GYD41"/>
    <mergeCell ref="GYJ38:GYJ41"/>
    <mergeCell ref="GYK38:GYK41"/>
    <mergeCell ref="GYL38:GYL41"/>
    <mergeCell ref="GYR38:GYR41"/>
    <mergeCell ref="GXT38:GXT41"/>
    <mergeCell ref="GXU38:GXU41"/>
    <mergeCell ref="GXV38:GXV41"/>
    <mergeCell ref="GYB38:GYB41"/>
    <mergeCell ref="GYC38:GYC41"/>
    <mergeCell ref="GXE38:GXE41"/>
    <mergeCell ref="GXF38:GXF41"/>
    <mergeCell ref="GXL38:GXL41"/>
    <mergeCell ref="GXM38:GXM41"/>
    <mergeCell ref="GXN38:GXN41"/>
    <mergeCell ref="GWP38:GWP41"/>
    <mergeCell ref="GWV38:GWV41"/>
    <mergeCell ref="GWW38:GWW41"/>
    <mergeCell ref="GWX38:GWX41"/>
    <mergeCell ref="GXD38:GXD41"/>
    <mergeCell ref="GWF38:GWF41"/>
    <mergeCell ref="GWG38:GWG41"/>
    <mergeCell ref="GWH38:GWH41"/>
    <mergeCell ref="GWN38:GWN41"/>
    <mergeCell ref="GWO38:GWO41"/>
    <mergeCell ref="GVQ38:GVQ41"/>
    <mergeCell ref="GVR38:GVR41"/>
    <mergeCell ref="GVX38:GVX41"/>
    <mergeCell ref="GVY38:GVY41"/>
    <mergeCell ref="GVZ38:GVZ41"/>
    <mergeCell ref="GVB38:GVB41"/>
    <mergeCell ref="GVH38:GVH41"/>
    <mergeCell ref="GVI38:GVI41"/>
    <mergeCell ref="GVJ38:GVJ41"/>
    <mergeCell ref="GVP38:GVP41"/>
    <mergeCell ref="GUR38:GUR41"/>
    <mergeCell ref="GUS38:GUS41"/>
    <mergeCell ref="GUT38:GUT41"/>
    <mergeCell ref="GUZ38:GUZ41"/>
    <mergeCell ref="GVA38:GVA41"/>
    <mergeCell ref="GUC38:GUC41"/>
    <mergeCell ref="GUD38:GUD41"/>
    <mergeCell ref="GUJ38:GUJ41"/>
    <mergeCell ref="GUK38:GUK41"/>
    <mergeCell ref="GUL38:GUL41"/>
    <mergeCell ref="GTN38:GTN41"/>
    <mergeCell ref="GTT38:GTT41"/>
    <mergeCell ref="GTU38:GTU41"/>
    <mergeCell ref="GTV38:GTV41"/>
    <mergeCell ref="GUB38:GUB41"/>
    <mergeCell ref="GTD38:GTD41"/>
    <mergeCell ref="GTE38:GTE41"/>
    <mergeCell ref="GTF38:GTF41"/>
    <mergeCell ref="GTL38:GTL41"/>
    <mergeCell ref="GTM38:GTM41"/>
    <mergeCell ref="GSO38:GSO41"/>
    <mergeCell ref="GSP38:GSP41"/>
    <mergeCell ref="GSV38:GSV41"/>
    <mergeCell ref="GSW38:GSW41"/>
    <mergeCell ref="GSX38:GSX41"/>
    <mergeCell ref="GRZ38:GRZ41"/>
    <mergeCell ref="GSF38:GSF41"/>
    <mergeCell ref="GSG38:GSG41"/>
    <mergeCell ref="GSH38:GSH41"/>
    <mergeCell ref="GSN38:GSN41"/>
    <mergeCell ref="GRP38:GRP41"/>
    <mergeCell ref="GRQ38:GRQ41"/>
    <mergeCell ref="GRR38:GRR41"/>
    <mergeCell ref="GRX38:GRX41"/>
    <mergeCell ref="GRY38:GRY41"/>
    <mergeCell ref="GRA38:GRA41"/>
    <mergeCell ref="GRB38:GRB41"/>
    <mergeCell ref="GRH38:GRH41"/>
    <mergeCell ref="GRI38:GRI41"/>
    <mergeCell ref="GRJ38:GRJ41"/>
    <mergeCell ref="GQL38:GQL41"/>
    <mergeCell ref="GQR38:GQR41"/>
    <mergeCell ref="GQS38:GQS41"/>
    <mergeCell ref="GQT38:GQT41"/>
    <mergeCell ref="GQZ38:GQZ41"/>
    <mergeCell ref="GQB38:GQB41"/>
    <mergeCell ref="GQC38:GQC41"/>
    <mergeCell ref="GQD38:GQD41"/>
    <mergeCell ref="GQJ38:GQJ41"/>
    <mergeCell ref="GQK38:GQK41"/>
    <mergeCell ref="GPM38:GPM41"/>
    <mergeCell ref="GPN38:GPN41"/>
    <mergeCell ref="GPT38:GPT41"/>
    <mergeCell ref="GPU38:GPU41"/>
    <mergeCell ref="GPV38:GPV41"/>
    <mergeCell ref="GOX38:GOX41"/>
    <mergeCell ref="GPD38:GPD41"/>
    <mergeCell ref="GPE38:GPE41"/>
    <mergeCell ref="GPF38:GPF41"/>
    <mergeCell ref="GPL38:GPL41"/>
    <mergeCell ref="GON38:GON41"/>
    <mergeCell ref="GOO38:GOO41"/>
    <mergeCell ref="GOP38:GOP41"/>
    <mergeCell ref="GOV38:GOV41"/>
    <mergeCell ref="GOW38:GOW41"/>
    <mergeCell ref="GNY38:GNY41"/>
    <mergeCell ref="GNZ38:GNZ41"/>
    <mergeCell ref="GOF38:GOF41"/>
    <mergeCell ref="GOG38:GOG41"/>
    <mergeCell ref="GOH38:GOH41"/>
    <mergeCell ref="GNJ38:GNJ41"/>
    <mergeCell ref="GNP38:GNP41"/>
    <mergeCell ref="GNQ38:GNQ41"/>
    <mergeCell ref="GNR38:GNR41"/>
    <mergeCell ref="GNX38:GNX41"/>
    <mergeCell ref="GMZ38:GMZ41"/>
    <mergeCell ref="GNA38:GNA41"/>
    <mergeCell ref="GNB38:GNB41"/>
    <mergeCell ref="GNH38:GNH41"/>
    <mergeCell ref="GNI38:GNI41"/>
    <mergeCell ref="GMK38:GMK41"/>
    <mergeCell ref="GML38:GML41"/>
    <mergeCell ref="GMR38:GMR41"/>
    <mergeCell ref="GMS38:GMS41"/>
    <mergeCell ref="GMT38:GMT41"/>
    <mergeCell ref="GLV38:GLV41"/>
    <mergeCell ref="GMB38:GMB41"/>
    <mergeCell ref="GMC38:GMC41"/>
    <mergeCell ref="GMD38:GMD41"/>
    <mergeCell ref="GMJ38:GMJ41"/>
    <mergeCell ref="GLL38:GLL41"/>
    <mergeCell ref="GLM38:GLM41"/>
    <mergeCell ref="GLN38:GLN41"/>
    <mergeCell ref="GLT38:GLT41"/>
    <mergeCell ref="GLU38:GLU41"/>
    <mergeCell ref="GKW38:GKW41"/>
    <mergeCell ref="GKX38:GKX41"/>
    <mergeCell ref="GLD38:GLD41"/>
    <mergeCell ref="GLE38:GLE41"/>
    <mergeCell ref="GLF38:GLF41"/>
    <mergeCell ref="GKH38:GKH41"/>
    <mergeCell ref="GKN38:GKN41"/>
    <mergeCell ref="GKO38:GKO41"/>
    <mergeCell ref="GKP38:GKP41"/>
    <mergeCell ref="GKV38:GKV41"/>
    <mergeCell ref="GJX38:GJX41"/>
    <mergeCell ref="GJY38:GJY41"/>
    <mergeCell ref="GJZ38:GJZ41"/>
    <mergeCell ref="GKF38:GKF41"/>
    <mergeCell ref="GKG38:GKG41"/>
    <mergeCell ref="GJI38:GJI41"/>
    <mergeCell ref="GJJ38:GJJ41"/>
    <mergeCell ref="GJP38:GJP41"/>
    <mergeCell ref="GJQ38:GJQ41"/>
    <mergeCell ref="GJR38:GJR41"/>
    <mergeCell ref="GIT38:GIT41"/>
    <mergeCell ref="GIZ38:GIZ41"/>
    <mergeCell ref="GJA38:GJA41"/>
    <mergeCell ref="GJB38:GJB41"/>
    <mergeCell ref="GJH38:GJH41"/>
    <mergeCell ref="GIJ38:GIJ41"/>
    <mergeCell ref="GIK38:GIK41"/>
    <mergeCell ref="GIL38:GIL41"/>
    <mergeCell ref="GIR38:GIR41"/>
    <mergeCell ref="GIS38:GIS41"/>
    <mergeCell ref="GHU38:GHU41"/>
    <mergeCell ref="GHV38:GHV41"/>
    <mergeCell ref="GIB38:GIB41"/>
    <mergeCell ref="GIC38:GIC41"/>
    <mergeCell ref="GID38:GID41"/>
    <mergeCell ref="GHF38:GHF41"/>
    <mergeCell ref="GHL38:GHL41"/>
    <mergeCell ref="GHM38:GHM41"/>
    <mergeCell ref="GHN38:GHN41"/>
    <mergeCell ref="GHT38:GHT41"/>
    <mergeCell ref="GGV38:GGV41"/>
    <mergeCell ref="GGW38:GGW41"/>
    <mergeCell ref="GGX38:GGX41"/>
    <mergeCell ref="GHD38:GHD41"/>
    <mergeCell ref="GHE38:GHE41"/>
    <mergeCell ref="GGG38:GGG41"/>
    <mergeCell ref="GGH38:GGH41"/>
    <mergeCell ref="GGN38:GGN41"/>
    <mergeCell ref="GGO38:GGO41"/>
    <mergeCell ref="GGP38:GGP41"/>
    <mergeCell ref="GFR38:GFR41"/>
    <mergeCell ref="GFX38:GFX41"/>
    <mergeCell ref="GFY38:GFY41"/>
    <mergeCell ref="GFZ38:GFZ41"/>
    <mergeCell ref="GGF38:GGF41"/>
    <mergeCell ref="GFH38:GFH41"/>
    <mergeCell ref="GFI38:GFI41"/>
    <mergeCell ref="GFJ38:GFJ41"/>
    <mergeCell ref="GFP38:GFP41"/>
    <mergeCell ref="GFQ38:GFQ41"/>
    <mergeCell ref="GES38:GES41"/>
    <mergeCell ref="GET38:GET41"/>
    <mergeCell ref="GEZ38:GEZ41"/>
    <mergeCell ref="GFA38:GFA41"/>
    <mergeCell ref="GFB38:GFB41"/>
    <mergeCell ref="GED38:GED41"/>
    <mergeCell ref="GEJ38:GEJ41"/>
    <mergeCell ref="GEK38:GEK41"/>
    <mergeCell ref="GEL38:GEL41"/>
    <mergeCell ref="GER38:GER41"/>
    <mergeCell ref="GDT38:GDT41"/>
    <mergeCell ref="GDU38:GDU41"/>
    <mergeCell ref="GDV38:GDV41"/>
    <mergeCell ref="GEB38:GEB41"/>
    <mergeCell ref="GEC38:GEC41"/>
    <mergeCell ref="GDE38:GDE41"/>
    <mergeCell ref="GDF38:GDF41"/>
    <mergeCell ref="GDL38:GDL41"/>
    <mergeCell ref="GDM38:GDM41"/>
    <mergeCell ref="GDN38:GDN41"/>
    <mergeCell ref="GCP38:GCP41"/>
    <mergeCell ref="GCV38:GCV41"/>
    <mergeCell ref="GCW38:GCW41"/>
    <mergeCell ref="GCX38:GCX41"/>
    <mergeCell ref="GDD38:GDD41"/>
    <mergeCell ref="GCF38:GCF41"/>
    <mergeCell ref="GCG38:GCG41"/>
    <mergeCell ref="GCH38:GCH41"/>
    <mergeCell ref="GCN38:GCN41"/>
    <mergeCell ref="GCO38:GCO41"/>
    <mergeCell ref="GBQ38:GBQ41"/>
    <mergeCell ref="GBR38:GBR41"/>
    <mergeCell ref="GBX38:GBX41"/>
    <mergeCell ref="GBY38:GBY41"/>
    <mergeCell ref="GBZ38:GBZ41"/>
    <mergeCell ref="GBB38:GBB41"/>
    <mergeCell ref="GBH38:GBH41"/>
    <mergeCell ref="GBI38:GBI41"/>
    <mergeCell ref="GBJ38:GBJ41"/>
    <mergeCell ref="GBP38:GBP41"/>
    <mergeCell ref="GAR38:GAR41"/>
    <mergeCell ref="GAS38:GAS41"/>
    <mergeCell ref="GAT38:GAT41"/>
    <mergeCell ref="GAZ38:GAZ41"/>
    <mergeCell ref="GBA38:GBA41"/>
    <mergeCell ref="GAC38:GAC41"/>
    <mergeCell ref="GAD38:GAD41"/>
    <mergeCell ref="GAJ38:GAJ41"/>
    <mergeCell ref="GAK38:GAK41"/>
    <mergeCell ref="GAL38:GAL41"/>
    <mergeCell ref="FZN38:FZN41"/>
    <mergeCell ref="FZT38:FZT41"/>
    <mergeCell ref="FZU38:FZU41"/>
    <mergeCell ref="FZV38:FZV41"/>
    <mergeCell ref="GAB38:GAB41"/>
    <mergeCell ref="FZD38:FZD41"/>
    <mergeCell ref="FZE38:FZE41"/>
    <mergeCell ref="FZF38:FZF41"/>
    <mergeCell ref="FZL38:FZL41"/>
    <mergeCell ref="FZM38:FZM41"/>
    <mergeCell ref="FYO38:FYO41"/>
    <mergeCell ref="FYP38:FYP41"/>
    <mergeCell ref="FYV38:FYV41"/>
    <mergeCell ref="FYW38:FYW41"/>
    <mergeCell ref="FYX38:FYX41"/>
    <mergeCell ref="FXZ38:FXZ41"/>
    <mergeCell ref="FYF38:FYF41"/>
    <mergeCell ref="FYG38:FYG41"/>
    <mergeCell ref="FYH38:FYH41"/>
    <mergeCell ref="FYN38:FYN41"/>
    <mergeCell ref="FXP38:FXP41"/>
    <mergeCell ref="FXQ38:FXQ41"/>
    <mergeCell ref="FXR38:FXR41"/>
    <mergeCell ref="FXX38:FXX41"/>
    <mergeCell ref="FXY38:FXY41"/>
    <mergeCell ref="FXA38:FXA41"/>
    <mergeCell ref="FXB38:FXB41"/>
    <mergeCell ref="FXH38:FXH41"/>
    <mergeCell ref="FXI38:FXI41"/>
    <mergeCell ref="FXJ38:FXJ41"/>
    <mergeCell ref="FWL38:FWL41"/>
    <mergeCell ref="FWR38:FWR41"/>
    <mergeCell ref="FWS38:FWS41"/>
    <mergeCell ref="FWT38:FWT41"/>
    <mergeCell ref="FWZ38:FWZ41"/>
    <mergeCell ref="FWB38:FWB41"/>
    <mergeCell ref="FWC38:FWC41"/>
    <mergeCell ref="FWD38:FWD41"/>
    <mergeCell ref="FWJ38:FWJ41"/>
    <mergeCell ref="FWK38:FWK41"/>
    <mergeCell ref="FVM38:FVM41"/>
    <mergeCell ref="FVN38:FVN41"/>
    <mergeCell ref="FVT38:FVT41"/>
    <mergeCell ref="FVU38:FVU41"/>
    <mergeCell ref="FVV38:FVV41"/>
    <mergeCell ref="FUX38:FUX41"/>
    <mergeCell ref="FVD38:FVD41"/>
    <mergeCell ref="FVE38:FVE41"/>
    <mergeCell ref="FVF38:FVF41"/>
    <mergeCell ref="FVL38:FVL41"/>
    <mergeCell ref="FUN38:FUN41"/>
    <mergeCell ref="FUO38:FUO41"/>
    <mergeCell ref="FUP38:FUP41"/>
    <mergeCell ref="FUV38:FUV41"/>
    <mergeCell ref="FUW38:FUW41"/>
    <mergeCell ref="FTY38:FTY41"/>
    <mergeCell ref="FTZ38:FTZ41"/>
    <mergeCell ref="FUF38:FUF41"/>
    <mergeCell ref="FUG38:FUG41"/>
    <mergeCell ref="FUH38:FUH41"/>
    <mergeCell ref="FTJ38:FTJ41"/>
    <mergeCell ref="FTP38:FTP41"/>
    <mergeCell ref="FTQ38:FTQ41"/>
    <mergeCell ref="FTR38:FTR41"/>
    <mergeCell ref="FTX38:FTX41"/>
    <mergeCell ref="FSZ38:FSZ41"/>
    <mergeCell ref="FTA38:FTA41"/>
    <mergeCell ref="FTB38:FTB41"/>
    <mergeCell ref="FTH38:FTH41"/>
    <mergeCell ref="FTI38:FTI41"/>
    <mergeCell ref="FSK38:FSK41"/>
    <mergeCell ref="FSL38:FSL41"/>
    <mergeCell ref="FSR38:FSR41"/>
    <mergeCell ref="FSS38:FSS41"/>
    <mergeCell ref="FST38:FST41"/>
    <mergeCell ref="FRV38:FRV41"/>
    <mergeCell ref="FSB38:FSB41"/>
    <mergeCell ref="FSC38:FSC41"/>
    <mergeCell ref="FSD38:FSD41"/>
    <mergeCell ref="FSJ38:FSJ41"/>
    <mergeCell ref="FRL38:FRL41"/>
    <mergeCell ref="FRM38:FRM41"/>
    <mergeCell ref="FRN38:FRN41"/>
    <mergeCell ref="FRT38:FRT41"/>
    <mergeCell ref="FRU38:FRU41"/>
    <mergeCell ref="FQW38:FQW41"/>
    <mergeCell ref="FQX38:FQX41"/>
    <mergeCell ref="FRD38:FRD41"/>
    <mergeCell ref="FRE38:FRE41"/>
    <mergeCell ref="FRF38:FRF41"/>
    <mergeCell ref="FQH38:FQH41"/>
    <mergeCell ref="FQN38:FQN41"/>
    <mergeCell ref="FQO38:FQO41"/>
    <mergeCell ref="FQP38:FQP41"/>
    <mergeCell ref="FQV38:FQV41"/>
    <mergeCell ref="FPX38:FPX41"/>
    <mergeCell ref="FPY38:FPY41"/>
    <mergeCell ref="FPZ38:FPZ41"/>
    <mergeCell ref="FQF38:FQF41"/>
    <mergeCell ref="FQG38:FQG41"/>
    <mergeCell ref="FPI38:FPI41"/>
    <mergeCell ref="FPJ38:FPJ41"/>
    <mergeCell ref="FPP38:FPP41"/>
    <mergeCell ref="FPQ38:FPQ41"/>
    <mergeCell ref="FPR38:FPR41"/>
    <mergeCell ref="FOT38:FOT41"/>
    <mergeCell ref="FOZ38:FOZ41"/>
    <mergeCell ref="FPA38:FPA41"/>
    <mergeCell ref="FPB38:FPB41"/>
    <mergeCell ref="FPH38:FPH41"/>
    <mergeCell ref="FOJ38:FOJ41"/>
    <mergeCell ref="FOK38:FOK41"/>
    <mergeCell ref="FOL38:FOL41"/>
    <mergeCell ref="FOR38:FOR41"/>
    <mergeCell ref="FOS38:FOS41"/>
    <mergeCell ref="FNU38:FNU41"/>
    <mergeCell ref="FNV38:FNV41"/>
    <mergeCell ref="FOB38:FOB41"/>
    <mergeCell ref="FOC38:FOC41"/>
    <mergeCell ref="FOD38:FOD41"/>
    <mergeCell ref="FNF38:FNF41"/>
    <mergeCell ref="FNL38:FNL41"/>
    <mergeCell ref="FNM38:FNM41"/>
    <mergeCell ref="FNN38:FNN41"/>
    <mergeCell ref="FNT38:FNT41"/>
    <mergeCell ref="FMV38:FMV41"/>
    <mergeCell ref="FMW38:FMW41"/>
    <mergeCell ref="FMX38:FMX41"/>
    <mergeCell ref="FND38:FND41"/>
    <mergeCell ref="FNE38:FNE41"/>
    <mergeCell ref="FMG38:FMG41"/>
    <mergeCell ref="FMH38:FMH41"/>
    <mergeCell ref="FMN38:FMN41"/>
    <mergeCell ref="FMO38:FMO41"/>
    <mergeCell ref="FMP38:FMP41"/>
    <mergeCell ref="FLR38:FLR41"/>
    <mergeCell ref="FLX38:FLX41"/>
    <mergeCell ref="FLY38:FLY41"/>
    <mergeCell ref="FLZ38:FLZ41"/>
    <mergeCell ref="FMF38:FMF41"/>
    <mergeCell ref="FLH38:FLH41"/>
    <mergeCell ref="FLI38:FLI41"/>
    <mergeCell ref="FLJ38:FLJ41"/>
    <mergeCell ref="FLP38:FLP41"/>
    <mergeCell ref="FLQ38:FLQ41"/>
    <mergeCell ref="FKS38:FKS41"/>
    <mergeCell ref="FKT38:FKT41"/>
    <mergeCell ref="FKZ38:FKZ41"/>
    <mergeCell ref="FLA38:FLA41"/>
    <mergeCell ref="FLB38:FLB41"/>
    <mergeCell ref="FKD38:FKD41"/>
    <mergeCell ref="FKJ38:FKJ41"/>
    <mergeCell ref="FKK38:FKK41"/>
    <mergeCell ref="FKL38:FKL41"/>
    <mergeCell ref="FKR38:FKR41"/>
    <mergeCell ref="FJT38:FJT41"/>
    <mergeCell ref="FJU38:FJU41"/>
    <mergeCell ref="FJV38:FJV41"/>
    <mergeCell ref="FKB38:FKB41"/>
    <mergeCell ref="FKC38:FKC41"/>
    <mergeCell ref="FJE38:FJE41"/>
    <mergeCell ref="FJF38:FJF41"/>
    <mergeCell ref="FJL38:FJL41"/>
    <mergeCell ref="FJM38:FJM41"/>
    <mergeCell ref="FJN38:FJN41"/>
    <mergeCell ref="FIP38:FIP41"/>
    <mergeCell ref="FIV38:FIV41"/>
    <mergeCell ref="FIW38:FIW41"/>
    <mergeCell ref="FIX38:FIX41"/>
    <mergeCell ref="FJD38:FJD41"/>
    <mergeCell ref="FIF38:FIF41"/>
    <mergeCell ref="FIG38:FIG41"/>
    <mergeCell ref="FIH38:FIH41"/>
    <mergeCell ref="FIN38:FIN41"/>
    <mergeCell ref="FIO38:FIO41"/>
    <mergeCell ref="FHQ38:FHQ41"/>
    <mergeCell ref="FHR38:FHR41"/>
    <mergeCell ref="FHX38:FHX41"/>
    <mergeCell ref="FHY38:FHY41"/>
    <mergeCell ref="FHZ38:FHZ41"/>
    <mergeCell ref="FHB38:FHB41"/>
    <mergeCell ref="FHH38:FHH41"/>
    <mergeCell ref="FHI38:FHI41"/>
    <mergeCell ref="FHJ38:FHJ41"/>
    <mergeCell ref="FHP38:FHP41"/>
    <mergeCell ref="FGR38:FGR41"/>
    <mergeCell ref="FGS38:FGS41"/>
    <mergeCell ref="FGT38:FGT41"/>
    <mergeCell ref="FGZ38:FGZ41"/>
    <mergeCell ref="FHA38:FHA41"/>
    <mergeCell ref="FGC38:FGC41"/>
    <mergeCell ref="FGD38:FGD41"/>
    <mergeCell ref="FGJ38:FGJ41"/>
    <mergeCell ref="FGK38:FGK41"/>
    <mergeCell ref="FGL38:FGL41"/>
    <mergeCell ref="FFN38:FFN41"/>
    <mergeCell ref="FFT38:FFT41"/>
    <mergeCell ref="FFU38:FFU41"/>
    <mergeCell ref="FFV38:FFV41"/>
    <mergeCell ref="FGB38:FGB41"/>
    <mergeCell ref="FFD38:FFD41"/>
    <mergeCell ref="FFE38:FFE41"/>
    <mergeCell ref="FFF38:FFF41"/>
    <mergeCell ref="FFL38:FFL41"/>
    <mergeCell ref="FFM38:FFM41"/>
    <mergeCell ref="FEO38:FEO41"/>
    <mergeCell ref="FEP38:FEP41"/>
    <mergeCell ref="FEV38:FEV41"/>
    <mergeCell ref="FEW38:FEW41"/>
    <mergeCell ref="FEX38:FEX41"/>
    <mergeCell ref="FDZ38:FDZ41"/>
    <mergeCell ref="FEF38:FEF41"/>
    <mergeCell ref="FEG38:FEG41"/>
    <mergeCell ref="FEH38:FEH41"/>
    <mergeCell ref="FEN38:FEN41"/>
    <mergeCell ref="FDP38:FDP41"/>
    <mergeCell ref="FDQ38:FDQ41"/>
    <mergeCell ref="FDR38:FDR41"/>
    <mergeCell ref="FDX38:FDX41"/>
    <mergeCell ref="FDY38:FDY41"/>
    <mergeCell ref="FDA38:FDA41"/>
    <mergeCell ref="FDB38:FDB41"/>
    <mergeCell ref="FDH38:FDH41"/>
    <mergeCell ref="FDI38:FDI41"/>
    <mergeCell ref="FDJ38:FDJ41"/>
    <mergeCell ref="FCL38:FCL41"/>
    <mergeCell ref="FCR38:FCR41"/>
    <mergeCell ref="FCS38:FCS41"/>
    <mergeCell ref="FCT38:FCT41"/>
    <mergeCell ref="FCZ38:FCZ41"/>
    <mergeCell ref="FCB38:FCB41"/>
    <mergeCell ref="FCC38:FCC41"/>
    <mergeCell ref="FCD38:FCD41"/>
    <mergeCell ref="FCJ38:FCJ41"/>
    <mergeCell ref="FCK38:FCK41"/>
    <mergeCell ref="FBM38:FBM41"/>
    <mergeCell ref="FBN38:FBN41"/>
    <mergeCell ref="FBT38:FBT41"/>
    <mergeCell ref="FBU38:FBU41"/>
    <mergeCell ref="FBV38:FBV41"/>
    <mergeCell ref="FAX38:FAX41"/>
    <mergeCell ref="FBD38:FBD41"/>
    <mergeCell ref="FBE38:FBE41"/>
    <mergeCell ref="FBF38:FBF41"/>
    <mergeCell ref="FBL38:FBL41"/>
    <mergeCell ref="FAN38:FAN41"/>
    <mergeCell ref="FAO38:FAO41"/>
    <mergeCell ref="FAP38:FAP41"/>
    <mergeCell ref="FAV38:FAV41"/>
    <mergeCell ref="FAW38:FAW41"/>
    <mergeCell ref="EZY38:EZY41"/>
    <mergeCell ref="EZZ38:EZZ41"/>
    <mergeCell ref="FAF38:FAF41"/>
    <mergeCell ref="FAG38:FAG41"/>
    <mergeCell ref="FAH38:FAH41"/>
    <mergeCell ref="EZJ38:EZJ41"/>
    <mergeCell ref="EZP38:EZP41"/>
    <mergeCell ref="EZQ38:EZQ41"/>
    <mergeCell ref="EZR38:EZR41"/>
    <mergeCell ref="EZX38:EZX41"/>
    <mergeCell ref="EYZ38:EYZ41"/>
    <mergeCell ref="EZA38:EZA41"/>
    <mergeCell ref="EZB38:EZB41"/>
    <mergeCell ref="EZH38:EZH41"/>
    <mergeCell ref="EZI38:EZI41"/>
    <mergeCell ref="EYK38:EYK41"/>
    <mergeCell ref="EYL38:EYL41"/>
    <mergeCell ref="EYR38:EYR41"/>
    <mergeCell ref="EYS38:EYS41"/>
    <mergeCell ref="EYT38:EYT41"/>
    <mergeCell ref="EXV38:EXV41"/>
    <mergeCell ref="EYB38:EYB41"/>
    <mergeCell ref="EYC38:EYC41"/>
    <mergeCell ref="EYD38:EYD41"/>
    <mergeCell ref="EYJ38:EYJ41"/>
    <mergeCell ref="EXL38:EXL41"/>
    <mergeCell ref="EXM38:EXM41"/>
    <mergeCell ref="EXN38:EXN41"/>
    <mergeCell ref="EXT38:EXT41"/>
    <mergeCell ref="EXU38:EXU41"/>
    <mergeCell ref="EWW38:EWW41"/>
    <mergeCell ref="EWX38:EWX41"/>
    <mergeCell ref="EXD38:EXD41"/>
    <mergeCell ref="EXE38:EXE41"/>
    <mergeCell ref="EXF38:EXF41"/>
    <mergeCell ref="EWH38:EWH41"/>
    <mergeCell ref="EWN38:EWN41"/>
    <mergeCell ref="EWO38:EWO41"/>
    <mergeCell ref="EWP38:EWP41"/>
    <mergeCell ref="EWV38:EWV41"/>
    <mergeCell ref="EVX38:EVX41"/>
    <mergeCell ref="EVY38:EVY41"/>
    <mergeCell ref="EVZ38:EVZ41"/>
    <mergeCell ref="EWF38:EWF41"/>
    <mergeCell ref="EWG38:EWG41"/>
    <mergeCell ref="EVI38:EVI41"/>
    <mergeCell ref="EVJ38:EVJ41"/>
    <mergeCell ref="EVP38:EVP41"/>
    <mergeCell ref="EVQ38:EVQ41"/>
    <mergeCell ref="EVR38:EVR41"/>
    <mergeCell ref="EUT38:EUT41"/>
    <mergeCell ref="EUZ38:EUZ41"/>
    <mergeCell ref="EVA38:EVA41"/>
    <mergeCell ref="EVB38:EVB41"/>
    <mergeCell ref="EVH38:EVH41"/>
    <mergeCell ref="EUJ38:EUJ41"/>
    <mergeCell ref="EUK38:EUK41"/>
    <mergeCell ref="EUL38:EUL41"/>
    <mergeCell ref="EUR38:EUR41"/>
    <mergeCell ref="EUS38:EUS41"/>
    <mergeCell ref="ETU38:ETU41"/>
    <mergeCell ref="ETV38:ETV41"/>
    <mergeCell ref="EUB38:EUB41"/>
    <mergeCell ref="EUC38:EUC41"/>
    <mergeCell ref="EUD38:EUD41"/>
    <mergeCell ref="ETF38:ETF41"/>
    <mergeCell ref="ETL38:ETL41"/>
    <mergeCell ref="ETM38:ETM41"/>
    <mergeCell ref="ETN38:ETN41"/>
    <mergeCell ref="ETT38:ETT41"/>
    <mergeCell ref="ESV38:ESV41"/>
    <mergeCell ref="ESW38:ESW41"/>
    <mergeCell ref="ESX38:ESX41"/>
    <mergeCell ref="ETD38:ETD41"/>
    <mergeCell ref="ETE38:ETE41"/>
    <mergeCell ref="ESG38:ESG41"/>
    <mergeCell ref="ESH38:ESH41"/>
    <mergeCell ref="ESN38:ESN41"/>
    <mergeCell ref="ESO38:ESO41"/>
    <mergeCell ref="ESP38:ESP41"/>
    <mergeCell ref="ERR38:ERR41"/>
    <mergeCell ref="ERX38:ERX41"/>
    <mergeCell ref="ERY38:ERY41"/>
    <mergeCell ref="ERZ38:ERZ41"/>
    <mergeCell ref="ESF38:ESF41"/>
    <mergeCell ref="ERH38:ERH41"/>
    <mergeCell ref="ERI38:ERI41"/>
    <mergeCell ref="ERJ38:ERJ41"/>
    <mergeCell ref="ERP38:ERP41"/>
    <mergeCell ref="ERQ38:ERQ41"/>
    <mergeCell ref="EQS38:EQS41"/>
    <mergeCell ref="EQT38:EQT41"/>
    <mergeCell ref="EQZ38:EQZ41"/>
    <mergeCell ref="ERA38:ERA41"/>
    <mergeCell ref="ERB38:ERB41"/>
    <mergeCell ref="EQD38:EQD41"/>
    <mergeCell ref="EQJ38:EQJ41"/>
    <mergeCell ref="EQK38:EQK41"/>
    <mergeCell ref="EQL38:EQL41"/>
    <mergeCell ref="EQR38:EQR41"/>
    <mergeCell ref="EPT38:EPT41"/>
    <mergeCell ref="EPU38:EPU41"/>
    <mergeCell ref="EPV38:EPV41"/>
    <mergeCell ref="EQB38:EQB41"/>
    <mergeCell ref="EQC38:EQC41"/>
    <mergeCell ref="EPE38:EPE41"/>
    <mergeCell ref="EPF38:EPF41"/>
    <mergeCell ref="EPL38:EPL41"/>
    <mergeCell ref="EPM38:EPM41"/>
    <mergeCell ref="EPN38:EPN41"/>
    <mergeCell ref="EOP38:EOP41"/>
    <mergeCell ref="EOV38:EOV41"/>
    <mergeCell ref="EOW38:EOW41"/>
    <mergeCell ref="EOX38:EOX41"/>
    <mergeCell ref="EPD38:EPD41"/>
    <mergeCell ref="EOF38:EOF41"/>
    <mergeCell ref="EOG38:EOG41"/>
    <mergeCell ref="EOH38:EOH41"/>
    <mergeCell ref="EON38:EON41"/>
    <mergeCell ref="EOO38:EOO41"/>
    <mergeCell ref="ENQ38:ENQ41"/>
    <mergeCell ref="ENR38:ENR41"/>
    <mergeCell ref="ENX38:ENX41"/>
    <mergeCell ref="ENY38:ENY41"/>
    <mergeCell ref="ENZ38:ENZ41"/>
    <mergeCell ref="ENB38:ENB41"/>
    <mergeCell ref="ENH38:ENH41"/>
    <mergeCell ref="ENI38:ENI41"/>
    <mergeCell ref="ENJ38:ENJ41"/>
    <mergeCell ref="ENP38:ENP41"/>
    <mergeCell ref="EMR38:EMR41"/>
    <mergeCell ref="EMS38:EMS41"/>
    <mergeCell ref="EMT38:EMT41"/>
    <mergeCell ref="EMZ38:EMZ41"/>
    <mergeCell ref="ENA38:ENA41"/>
    <mergeCell ref="EMC38:EMC41"/>
    <mergeCell ref="EMD38:EMD41"/>
    <mergeCell ref="EMJ38:EMJ41"/>
    <mergeCell ref="EMK38:EMK41"/>
    <mergeCell ref="EML38:EML41"/>
    <mergeCell ref="ELN38:ELN41"/>
    <mergeCell ref="ELT38:ELT41"/>
    <mergeCell ref="ELU38:ELU41"/>
    <mergeCell ref="ELV38:ELV41"/>
    <mergeCell ref="EMB38:EMB41"/>
    <mergeCell ref="ELD38:ELD41"/>
    <mergeCell ref="ELE38:ELE41"/>
    <mergeCell ref="ELF38:ELF41"/>
    <mergeCell ref="ELL38:ELL41"/>
    <mergeCell ref="ELM38:ELM41"/>
    <mergeCell ref="EKO38:EKO41"/>
    <mergeCell ref="EKP38:EKP41"/>
    <mergeCell ref="EKV38:EKV41"/>
    <mergeCell ref="EKW38:EKW41"/>
    <mergeCell ref="EKX38:EKX41"/>
    <mergeCell ref="EJZ38:EJZ41"/>
    <mergeCell ref="EKF38:EKF41"/>
    <mergeCell ref="EKG38:EKG41"/>
    <mergeCell ref="EKH38:EKH41"/>
    <mergeCell ref="EKN38:EKN41"/>
    <mergeCell ref="EJP38:EJP41"/>
    <mergeCell ref="EJQ38:EJQ41"/>
    <mergeCell ref="EJR38:EJR41"/>
    <mergeCell ref="EJX38:EJX41"/>
    <mergeCell ref="EJY38:EJY41"/>
    <mergeCell ref="EJA38:EJA41"/>
    <mergeCell ref="EJB38:EJB41"/>
    <mergeCell ref="EJH38:EJH41"/>
    <mergeCell ref="EJI38:EJI41"/>
    <mergeCell ref="EJJ38:EJJ41"/>
    <mergeCell ref="EIL38:EIL41"/>
    <mergeCell ref="EIR38:EIR41"/>
    <mergeCell ref="EIS38:EIS41"/>
    <mergeCell ref="EIT38:EIT41"/>
    <mergeCell ref="EIZ38:EIZ41"/>
    <mergeCell ref="EIB38:EIB41"/>
    <mergeCell ref="EIC38:EIC41"/>
    <mergeCell ref="EID38:EID41"/>
    <mergeCell ref="EIJ38:EIJ41"/>
    <mergeCell ref="EIK38:EIK41"/>
    <mergeCell ref="EHM38:EHM41"/>
    <mergeCell ref="EHN38:EHN41"/>
    <mergeCell ref="EHT38:EHT41"/>
    <mergeCell ref="EHU38:EHU41"/>
    <mergeCell ref="EHV38:EHV41"/>
    <mergeCell ref="EGX38:EGX41"/>
    <mergeCell ref="EHD38:EHD41"/>
    <mergeCell ref="EHE38:EHE41"/>
    <mergeCell ref="EHF38:EHF41"/>
    <mergeCell ref="EHL38:EHL41"/>
    <mergeCell ref="EGN38:EGN41"/>
    <mergeCell ref="EGO38:EGO41"/>
    <mergeCell ref="EGP38:EGP41"/>
    <mergeCell ref="EGV38:EGV41"/>
    <mergeCell ref="EGW38:EGW41"/>
    <mergeCell ref="EFY38:EFY41"/>
    <mergeCell ref="EFZ38:EFZ41"/>
    <mergeCell ref="EGF38:EGF41"/>
    <mergeCell ref="EGG38:EGG41"/>
    <mergeCell ref="EGH38:EGH41"/>
    <mergeCell ref="EFJ38:EFJ41"/>
    <mergeCell ref="EFP38:EFP41"/>
    <mergeCell ref="EFQ38:EFQ41"/>
    <mergeCell ref="EFR38:EFR41"/>
    <mergeCell ref="EFX38:EFX41"/>
    <mergeCell ref="EEZ38:EEZ41"/>
    <mergeCell ref="EFA38:EFA41"/>
    <mergeCell ref="EFB38:EFB41"/>
    <mergeCell ref="EFH38:EFH41"/>
    <mergeCell ref="EFI38:EFI41"/>
    <mergeCell ref="EEK38:EEK41"/>
    <mergeCell ref="EEL38:EEL41"/>
    <mergeCell ref="EER38:EER41"/>
    <mergeCell ref="EES38:EES41"/>
    <mergeCell ref="EET38:EET41"/>
    <mergeCell ref="EDV38:EDV41"/>
    <mergeCell ref="EEB38:EEB41"/>
    <mergeCell ref="EEC38:EEC41"/>
    <mergeCell ref="EED38:EED41"/>
    <mergeCell ref="EEJ38:EEJ41"/>
    <mergeCell ref="EDL38:EDL41"/>
    <mergeCell ref="EDM38:EDM41"/>
    <mergeCell ref="EDN38:EDN41"/>
    <mergeCell ref="EDT38:EDT41"/>
    <mergeCell ref="EDU38:EDU41"/>
    <mergeCell ref="ECW38:ECW41"/>
    <mergeCell ref="ECX38:ECX41"/>
    <mergeCell ref="EDD38:EDD41"/>
    <mergeCell ref="EDE38:EDE41"/>
    <mergeCell ref="EDF38:EDF41"/>
    <mergeCell ref="ECH38:ECH41"/>
    <mergeCell ref="ECN38:ECN41"/>
    <mergeCell ref="ECO38:ECO41"/>
    <mergeCell ref="ECP38:ECP41"/>
    <mergeCell ref="ECV38:ECV41"/>
    <mergeCell ref="EBX38:EBX41"/>
    <mergeCell ref="EBY38:EBY41"/>
    <mergeCell ref="EBZ38:EBZ41"/>
    <mergeCell ref="ECF38:ECF41"/>
    <mergeCell ref="ECG38:ECG41"/>
    <mergeCell ref="EBI38:EBI41"/>
    <mergeCell ref="EBJ38:EBJ41"/>
    <mergeCell ref="EBP38:EBP41"/>
    <mergeCell ref="EBQ38:EBQ41"/>
    <mergeCell ref="EBR38:EBR41"/>
    <mergeCell ref="EAT38:EAT41"/>
    <mergeCell ref="EAZ38:EAZ41"/>
    <mergeCell ref="EBA38:EBA41"/>
    <mergeCell ref="EBB38:EBB41"/>
    <mergeCell ref="EBH38:EBH41"/>
    <mergeCell ref="EAJ38:EAJ41"/>
    <mergeCell ref="EAK38:EAK41"/>
    <mergeCell ref="EAL38:EAL41"/>
    <mergeCell ref="EAR38:EAR41"/>
    <mergeCell ref="EAS38:EAS41"/>
    <mergeCell ref="DZU38:DZU41"/>
    <mergeCell ref="DZV38:DZV41"/>
    <mergeCell ref="EAB38:EAB41"/>
    <mergeCell ref="EAC38:EAC41"/>
    <mergeCell ref="EAD38:EAD41"/>
    <mergeCell ref="DZF38:DZF41"/>
    <mergeCell ref="DZL38:DZL41"/>
    <mergeCell ref="DZM38:DZM41"/>
    <mergeCell ref="DZN38:DZN41"/>
    <mergeCell ref="DZT38:DZT41"/>
    <mergeCell ref="DYV38:DYV41"/>
    <mergeCell ref="DYW38:DYW41"/>
    <mergeCell ref="DYX38:DYX41"/>
    <mergeCell ref="DZD38:DZD41"/>
    <mergeCell ref="DZE38:DZE41"/>
    <mergeCell ref="DYG38:DYG41"/>
    <mergeCell ref="DYH38:DYH41"/>
    <mergeCell ref="DYN38:DYN41"/>
    <mergeCell ref="DYO38:DYO41"/>
    <mergeCell ref="DYP38:DYP41"/>
    <mergeCell ref="DXR38:DXR41"/>
    <mergeCell ref="DXX38:DXX41"/>
    <mergeCell ref="DXY38:DXY41"/>
    <mergeCell ref="DXZ38:DXZ41"/>
    <mergeCell ref="DYF38:DYF41"/>
    <mergeCell ref="DXH38:DXH41"/>
    <mergeCell ref="DXI38:DXI41"/>
    <mergeCell ref="DXJ38:DXJ41"/>
    <mergeCell ref="DXP38:DXP41"/>
    <mergeCell ref="DXQ38:DXQ41"/>
    <mergeCell ref="DWS38:DWS41"/>
    <mergeCell ref="DWT38:DWT41"/>
    <mergeCell ref="DWZ38:DWZ41"/>
    <mergeCell ref="DXA38:DXA41"/>
    <mergeCell ref="DXB38:DXB41"/>
    <mergeCell ref="DWD38:DWD41"/>
    <mergeCell ref="DWJ38:DWJ41"/>
    <mergeCell ref="DWK38:DWK41"/>
    <mergeCell ref="DWL38:DWL41"/>
    <mergeCell ref="DWR38:DWR41"/>
    <mergeCell ref="DVT38:DVT41"/>
    <mergeCell ref="DVU38:DVU41"/>
    <mergeCell ref="DVV38:DVV41"/>
    <mergeCell ref="DWB38:DWB41"/>
    <mergeCell ref="DWC38:DWC41"/>
    <mergeCell ref="DVE38:DVE41"/>
    <mergeCell ref="DVF38:DVF41"/>
    <mergeCell ref="DVL38:DVL41"/>
    <mergeCell ref="DVM38:DVM41"/>
    <mergeCell ref="DVN38:DVN41"/>
    <mergeCell ref="DUP38:DUP41"/>
    <mergeCell ref="DUV38:DUV41"/>
    <mergeCell ref="DUW38:DUW41"/>
    <mergeCell ref="DUX38:DUX41"/>
    <mergeCell ref="DVD38:DVD41"/>
    <mergeCell ref="DUF38:DUF41"/>
    <mergeCell ref="DUG38:DUG41"/>
    <mergeCell ref="DUH38:DUH41"/>
    <mergeCell ref="DUN38:DUN41"/>
    <mergeCell ref="DUO38:DUO41"/>
    <mergeCell ref="DTQ38:DTQ41"/>
    <mergeCell ref="DTR38:DTR41"/>
    <mergeCell ref="DTX38:DTX41"/>
    <mergeCell ref="DTY38:DTY41"/>
    <mergeCell ref="DTZ38:DTZ41"/>
    <mergeCell ref="DTB38:DTB41"/>
    <mergeCell ref="DTH38:DTH41"/>
    <mergeCell ref="DTI38:DTI41"/>
    <mergeCell ref="DTJ38:DTJ41"/>
    <mergeCell ref="DTP38:DTP41"/>
    <mergeCell ref="DSR38:DSR41"/>
    <mergeCell ref="DSS38:DSS41"/>
    <mergeCell ref="DST38:DST41"/>
    <mergeCell ref="DSZ38:DSZ41"/>
    <mergeCell ref="DTA38:DTA41"/>
    <mergeCell ref="DSC38:DSC41"/>
    <mergeCell ref="DSD38:DSD41"/>
    <mergeCell ref="DSJ38:DSJ41"/>
    <mergeCell ref="DSK38:DSK41"/>
    <mergeCell ref="DSL38:DSL41"/>
    <mergeCell ref="DRN38:DRN41"/>
    <mergeCell ref="DRT38:DRT41"/>
    <mergeCell ref="DRU38:DRU41"/>
    <mergeCell ref="DRV38:DRV41"/>
    <mergeCell ref="DSB38:DSB41"/>
    <mergeCell ref="DRD38:DRD41"/>
    <mergeCell ref="DRE38:DRE41"/>
    <mergeCell ref="DRF38:DRF41"/>
    <mergeCell ref="DRL38:DRL41"/>
    <mergeCell ref="DRM38:DRM41"/>
    <mergeCell ref="DQO38:DQO41"/>
    <mergeCell ref="DQP38:DQP41"/>
    <mergeCell ref="DQV38:DQV41"/>
    <mergeCell ref="DQW38:DQW41"/>
    <mergeCell ref="DQX38:DQX41"/>
    <mergeCell ref="DPZ38:DPZ41"/>
    <mergeCell ref="DQF38:DQF41"/>
    <mergeCell ref="DQG38:DQG41"/>
    <mergeCell ref="DQH38:DQH41"/>
    <mergeCell ref="DQN38:DQN41"/>
    <mergeCell ref="DPP38:DPP41"/>
    <mergeCell ref="DPQ38:DPQ41"/>
    <mergeCell ref="DPR38:DPR41"/>
    <mergeCell ref="DPX38:DPX41"/>
    <mergeCell ref="DPY38:DPY41"/>
    <mergeCell ref="DPA38:DPA41"/>
    <mergeCell ref="DPB38:DPB41"/>
    <mergeCell ref="DPH38:DPH41"/>
    <mergeCell ref="DPI38:DPI41"/>
    <mergeCell ref="DPJ38:DPJ41"/>
    <mergeCell ref="DOL38:DOL41"/>
    <mergeCell ref="DOR38:DOR41"/>
    <mergeCell ref="DOS38:DOS41"/>
    <mergeCell ref="DOT38:DOT41"/>
    <mergeCell ref="DOZ38:DOZ41"/>
    <mergeCell ref="DOB38:DOB41"/>
    <mergeCell ref="DOC38:DOC41"/>
    <mergeCell ref="DOD38:DOD41"/>
    <mergeCell ref="DOJ38:DOJ41"/>
    <mergeCell ref="DOK38:DOK41"/>
    <mergeCell ref="DNM38:DNM41"/>
    <mergeCell ref="DNN38:DNN41"/>
    <mergeCell ref="DNT38:DNT41"/>
    <mergeCell ref="DNU38:DNU41"/>
    <mergeCell ref="DNV38:DNV41"/>
    <mergeCell ref="DMX38:DMX41"/>
    <mergeCell ref="DND38:DND41"/>
    <mergeCell ref="DNE38:DNE41"/>
    <mergeCell ref="DNF38:DNF41"/>
    <mergeCell ref="DNL38:DNL41"/>
    <mergeCell ref="DMN38:DMN41"/>
    <mergeCell ref="DMO38:DMO41"/>
    <mergeCell ref="DMP38:DMP41"/>
    <mergeCell ref="DMV38:DMV41"/>
    <mergeCell ref="DMW38:DMW41"/>
    <mergeCell ref="DLY38:DLY41"/>
    <mergeCell ref="DLZ38:DLZ41"/>
    <mergeCell ref="DMF38:DMF41"/>
    <mergeCell ref="DMG38:DMG41"/>
    <mergeCell ref="DMH38:DMH41"/>
    <mergeCell ref="DLJ38:DLJ41"/>
    <mergeCell ref="DLP38:DLP41"/>
    <mergeCell ref="DLQ38:DLQ41"/>
    <mergeCell ref="DLR38:DLR41"/>
    <mergeCell ref="DLX38:DLX41"/>
    <mergeCell ref="DKZ38:DKZ41"/>
    <mergeCell ref="DLA38:DLA41"/>
    <mergeCell ref="DLB38:DLB41"/>
    <mergeCell ref="DLH38:DLH41"/>
    <mergeCell ref="DLI38:DLI41"/>
    <mergeCell ref="DKK38:DKK41"/>
    <mergeCell ref="DKL38:DKL41"/>
    <mergeCell ref="DKR38:DKR41"/>
    <mergeCell ref="DKS38:DKS41"/>
    <mergeCell ref="DKT38:DKT41"/>
    <mergeCell ref="DJV38:DJV41"/>
    <mergeCell ref="DKB38:DKB41"/>
    <mergeCell ref="DKC38:DKC41"/>
    <mergeCell ref="DKD38:DKD41"/>
    <mergeCell ref="DKJ38:DKJ41"/>
    <mergeCell ref="DJL38:DJL41"/>
    <mergeCell ref="DJM38:DJM41"/>
    <mergeCell ref="DJN38:DJN41"/>
    <mergeCell ref="DJT38:DJT41"/>
    <mergeCell ref="DJU38:DJU41"/>
    <mergeCell ref="DIW38:DIW41"/>
    <mergeCell ref="DIX38:DIX41"/>
    <mergeCell ref="DJD38:DJD41"/>
    <mergeCell ref="DJE38:DJE41"/>
    <mergeCell ref="DJF38:DJF41"/>
    <mergeCell ref="DIH38:DIH41"/>
    <mergeCell ref="DIN38:DIN41"/>
    <mergeCell ref="DIO38:DIO41"/>
    <mergeCell ref="DIP38:DIP41"/>
    <mergeCell ref="DIV38:DIV41"/>
    <mergeCell ref="DHX38:DHX41"/>
    <mergeCell ref="DHY38:DHY41"/>
    <mergeCell ref="DHZ38:DHZ41"/>
    <mergeCell ref="DIF38:DIF41"/>
    <mergeCell ref="DIG38:DIG41"/>
    <mergeCell ref="DHI38:DHI41"/>
    <mergeCell ref="DHJ38:DHJ41"/>
    <mergeCell ref="DHP38:DHP41"/>
    <mergeCell ref="DHQ38:DHQ41"/>
    <mergeCell ref="DHR38:DHR41"/>
    <mergeCell ref="DGT38:DGT41"/>
    <mergeCell ref="DGZ38:DGZ41"/>
    <mergeCell ref="DHA38:DHA41"/>
    <mergeCell ref="DHB38:DHB41"/>
    <mergeCell ref="DHH38:DHH41"/>
    <mergeCell ref="DGJ38:DGJ41"/>
    <mergeCell ref="DGK38:DGK41"/>
    <mergeCell ref="DGL38:DGL41"/>
    <mergeCell ref="DGR38:DGR41"/>
    <mergeCell ref="DGS38:DGS41"/>
    <mergeCell ref="DFU38:DFU41"/>
    <mergeCell ref="DFV38:DFV41"/>
    <mergeCell ref="DGB38:DGB41"/>
    <mergeCell ref="DGC38:DGC41"/>
    <mergeCell ref="DGD38:DGD41"/>
    <mergeCell ref="DFF38:DFF41"/>
    <mergeCell ref="DFL38:DFL41"/>
    <mergeCell ref="DFM38:DFM41"/>
    <mergeCell ref="DFN38:DFN41"/>
    <mergeCell ref="DFT38:DFT41"/>
    <mergeCell ref="DEV38:DEV41"/>
    <mergeCell ref="DEW38:DEW41"/>
    <mergeCell ref="DEX38:DEX41"/>
    <mergeCell ref="DFD38:DFD41"/>
    <mergeCell ref="DFE38:DFE41"/>
    <mergeCell ref="DEG38:DEG41"/>
    <mergeCell ref="DEH38:DEH41"/>
    <mergeCell ref="DEN38:DEN41"/>
    <mergeCell ref="DEO38:DEO41"/>
    <mergeCell ref="DEP38:DEP41"/>
    <mergeCell ref="DDR38:DDR41"/>
    <mergeCell ref="DDX38:DDX41"/>
    <mergeCell ref="DDY38:DDY41"/>
    <mergeCell ref="DDZ38:DDZ41"/>
    <mergeCell ref="DEF38:DEF41"/>
    <mergeCell ref="DDH38:DDH41"/>
    <mergeCell ref="DDI38:DDI41"/>
    <mergeCell ref="DDJ38:DDJ41"/>
    <mergeCell ref="DDP38:DDP41"/>
    <mergeCell ref="DDQ38:DDQ41"/>
    <mergeCell ref="DCS38:DCS41"/>
    <mergeCell ref="DCT38:DCT41"/>
    <mergeCell ref="DCZ38:DCZ41"/>
    <mergeCell ref="DDA38:DDA41"/>
    <mergeCell ref="DDB38:DDB41"/>
    <mergeCell ref="DCD38:DCD41"/>
    <mergeCell ref="DCJ38:DCJ41"/>
    <mergeCell ref="DCK38:DCK41"/>
    <mergeCell ref="DCL38:DCL41"/>
    <mergeCell ref="DCR38:DCR41"/>
    <mergeCell ref="DBT38:DBT41"/>
    <mergeCell ref="DBU38:DBU41"/>
    <mergeCell ref="DBV38:DBV41"/>
    <mergeCell ref="DCB38:DCB41"/>
    <mergeCell ref="DCC38:DCC41"/>
    <mergeCell ref="DBE38:DBE41"/>
    <mergeCell ref="DBF38:DBF41"/>
    <mergeCell ref="DBL38:DBL41"/>
    <mergeCell ref="DBM38:DBM41"/>
    <mergeCell ref="DBN38:DBN41"/>
    <mergeCell ref="DAP38:DAP41"/>
    <mergeCell ref="DAV38:DAV41"/>
    <mergeCell ref="DAW38:DAW41"/>
    <mergeCell ref="DAX38:DAX41"/>
    <mergeCell ref="DBD38:DBD41"/>
    <mergeCell ref="DAF38:DAF41"/>
    <mergeCell ref="DAG38:DAG41"/>
    <mergeCell ref="DAH38:DAH41"/>
    <mergeCell ref="DAN38:DAN41"/>
    <mergeCell ref="DAO38:DAO41"/>
    <mergeCell ref="CZQ38:CZQ41"/>
    <mergeCell ref="CZR38:CZR41"/>
    <mergeCell ref="CZX38:CZX41"/>
    <mergeCell ref="CZY38:CZY41"/>
    <mergeCell ref="CZZ38:CZZ41"/>
    <mergeCell ref="CZB38:CZB41"/>
    <mergeCell ref="CZH38:CZH41"/>
    <mergeCell ref="CZI38:CZI41"/>
    <mergeCell ref="CZJ38:CZJ41"/>
    <mergeCell ref="CZP38:CZP41"/>
    <mergeCell ref="CYR38:CYR41"/>
    <mergeCell ref="CYS38:CYS41"/>
    <mergeCell ref="CYT38:CYT41"/>
    <mergeCell ref="CYZ38:CYZ41"/>
    <mergeCell ref="CZA38:CZA41"/>
    <mergeCell ref="CYC38:CYC41"/>
    <mergeCell ref="CYD38:CYD41"/>
    <mergeCell ref="CYJ38:CYJ41"/>
    <mergeCell ref="CYK38:CYK41"/>
    <mergeCell ref="CYL38:CYL41"/>
    <mergeCell ref="CXN38:CXN41"/>
    <mergeCell ref="CXT38:CXT41"/>
    <mergeCell ref="CXU38:CXU41"/>
    <mergeCell ref="CXV38:CXV41"/>
    <mergeCell ref="CYB38:CYB41"/>
    <mergeCell ref="CXD38:CXD41"/>
    <mergeCell ref="CXE38:CXE41"/>
    <mergeCell ref="CXF38:CXF41"/>
    <mergeCell ref="CXL38:CXL41"/>
    <mergeCell ref="CXM38:CXM41"/>
    <mergeCell ref="CWO38:CWO41"/>
    <mergeCell ref="CWP38:CWP41"/>
    <mergeCell ref="CWV38:CWV41"/>
    <mergeCell ref="CWW38:CWW41"/>
    <mergeCell ref="CWX38:CWX41"/>
    <mergeCell ref="CVZ38:CVZ41"/>
    <mergeCell ref="CWF38:CWF41"/>
    <mergeCell ref="CWG38:CWG41"/>
    <mergeCell ref="CWH38:CWH41"/>
    <mergeCell ref="CWN38:CWN41"/>
    <mergeCell ref="CVP38:CVP41"/>
    <mergeCell ref="CVQ38:CVQ41"/>
    <mergeCell ref="CVR38:CVR41"/>
    <mergeCell ref="CVX38:CVX41"/>
    <mergeCell ref="CVY38:CVY41"/>
    <mergeCell ref="CVA38:CVA41"/>
    <mergeCell ref="CVB38:CVB41"/>
    <mergeCell ref="CVH38:CVH41"/>
    <mergeCell ref="CVI38:CVI41"/>
    <mergeCell ref="CVJ38:CVJ41"/>
    <mergeCell ref="CUL38:CUL41"/>
    <mergeCell ref="CUR38:CUR41"/>
    <mergeCell ref="CUS38:CUS41"/>
    <mergeCell ref="CUT38:CUT41"/>
    <mergeCell ref="CUZ38:CUZ41"/>
    <mergeCell ref="CUB38:CUB41"/>
    <mergeCell ref="CUC38:CUC41"/>
    <mergeCell ref="CUD38:CUD41"/>
    <mergeCell ref="CUJ38:CUJ41"/>
    <mergeCell ref="CUK38:CUK41"/>
    <mergeCell ref="CTM38:CTM41"/>
    <mergeCell ref="CTN38:CTN41"/>
    <mergeCell ref="CTT38:CTT41"/>
    <mergeCell ref="CTU38:CTU41"/>
    <mergeCell ref="CTV38:CTV41"/>
    <mergeCell ref="CSX38:CSX41"/>
    <mergeCell ref="CTD38:CTD41"/>
    <mergeCell ref="CTE38:CTE41"/>
    <mergeCell ref="CTF38:CTF41"/>
    <mergeCell ref="CTL38:CTL41"/>
    <mergeCell ref="CSN38:CSN41"/>
    <mergeCell ref="CSO38:CSO41"/>
    <mergeCell ref="CSP38:CSP41"/>
    <mergeCell ref="CSV38:CSV41"/>
    <mergeCell ref="CSW38:CSW41"/>
    <mergeCell ref="CRY38:CRY41"/>
    <mergeCell ref="CRZ38:CRZ41"/>
    <mergeCell ref="CSF38:CSF41"/>
    <mergeCell ref="CSG38:CSG41"/>
    <mergeCell ref="CSH38:CSH41"/>
    <mergeCell ref="CRJ38:CRJ41"/>
    <mergeCell ref="CRP38:CRP41"/>
    <mergeCell ref="CRQ38:CRQ41"/>
    <mergeCell ref="CRR38:CRR41"/>
    <mergeCell ref="CRX38:CRX41"/>
    <mergeCell ref="CQZ38:CQZ41"/>
    <mergeCell ref="CRA38:CRA41"/>
    <mergeCell ref="CRB38:CRB41"/>
    <mergeCell ref="CRH38:CRH41"/>
    <mergeCell ref="CRI38:CRI41"/>
    <mergeCell ref="CQK38:CQK41"/>
    <mergeCell ref="CQL38:CQL41"/>
    <mergeCell ref="CQR38:CQR41"/>
    <mergeCell ref="CQS38:CQS41"/>
    <mergeCell ref="CQT38:CQT41"/>
    <mergeCell ref="CPV38:CPV41"/>
    <mergeCell ref="CQB38:CQB41"/>
    <mergeCell ref="CQC38:CQC41"/>
    <mergeCell ref="CQD38:CQD41"/>
    <mergeCell ref="CQJ38:CQJ41"/>
    <mergeCell ref="CPL38:CPL41"/>
    <mergeCell ref="CPM38:CPM41"/>
    <mergeCell ref="CPN38:CPN41"/>
    <mergeCell ref="CPT38:CPT41"/>
    <mergeCell ref="CPU38:CPU41"/>
    <mergeCell ref="COW38:COW41"/>
    <mergeCell ref="COX38:COX41"/>
    <mergeCell ref="CPD38:CPD41"/>
    <mergeCell ref="CPE38:CPE41"/>
    <mergeCell ref="CPF38:CPF41"/>
    <mergeCell ref="COH38:COH41"/>
    <mergeCell ref="CON38:CON41"/>
    <mergeCell ref="COO38:COO41"/>
    <mergeCell ref="COP38:COP41"/>
    <mergeCell ref="COV38:COV41"/>
    <mergeCell ref="CNX38:CNX41"/>
    <mergeCell ref="CNY38:CNY41"/>
    <mergeCell ref="CNZ38:CNZ41"/>
    <mergeCell ref="COF38:COF41"/>
    <mergeCell ref="COG38:COG41"/>
    <mergeCell ref="CNI38:CNI41"/>
    <mergeCell ref="CNJ38:CNJ41"/>
    <mergeCell ref="CNP38:CNP41"/>
    <mergeCell ref="CNQ38:CNQ41"/>
    <mergeCell ref="CNR38:CNR41"/>
    <mergeCell ref="CMT38:CMT41"/>
    <mergeCell ref="CMZ38:CMZ41"/>
    <mergeCell ref="CNA38:CNA41"/>
    <mergeCell ref="CNB38:CNB41"/>
    <mergeCell ref="CNH38:CNH41"/>
    <mergeCell ref="CMJ38:CMJ41"/>
    <mergeCell ref="CMK38:CMK41"/>
    <mergeCell ref="CML38:CML41"/>
    <mergeCell ref="CMR38:CMR41"/>
    <mergeCell ref="CMS38:CMS41"/>
    <mergeCell ref="CLU38:CLU41"/>
    <mergeCell ref="CLV38:CLV41"/>
    <mergeCell ref="CMB38:CMB41"/>
    <mergeCell ref="CMC38:CMC41"/>
    <mergeCell ref="CMD38:CMD41"/>
    <mergeCell ref="CLF38:CLF41"/>
    <mergeCell ref="CLL38:CLL41"/>
    <mergeCell ref="CLM38:CLM41"/>
    <mergeCell ref="CLN38:CLN41"/>
    <mergeCell ref="CLT38:CLT41"/>
    <mergeCell ref="CKV38:CKV41"/>
    <mergeCell ref="CKW38:CKW41"/>
    <mergeCell ref="CKX38:CKX41"/>
    <mergeCell ref="CLD38:CLD41"/>
    <mergeCell ref="CLE38:CLE41"/>
    <mergeCell ref="CKG38:CKG41"/>
    <mergeCell ref="CKH38:CKH41"/>
    <mergeCell ref="CKN38:CKN41"/>
    <mergeCell ref="CKO38:CKO41"/>
    <mergeCell ref="CKP38:CKP41"/>
    <mergeCell ref="CJR38:CJR41"/>
    <mergeCell ref="CJX38:CJX41"/>
    <mergeCell ref="CJY38:CJY41"/>
    <mergeCell ref="CJZ38:CJZ41"/>
    <mergeCell ref="CKF38:CKF41"/>
    <mergeCell ref="CJH38:CJH41"/>
    <mergeCell ref="CJI38:CJI41"/>
    <mergeCell ref="CJJ38:CJJ41"/>
    <mergeCell ref="CJP38:CJP41"/>
    <mergeCell ref="CJQ38:CJQ41"/>
    <mergeCell ref="CIS38:CIS41"/>
    <mergeCell ref="CIT38:CIT41"/>
    <mergeCell ref="CIZ38:CIZ41"/>
    <mergeCell ref="CJA38:CJA41"/>
    <mergeCell ref="CJB38:CJB41"/>
    <mergeCell ref="CID38:CID41"/>
    <mergeCell ref="CIJ38:CIJ41"/>
    <mergeCell ref="CIK38:CIK41"/>
    <mergeCell ref="CIL38:CIL41"/>
    <mergeCell ref="CIR38:CIR41"/>
    <mergeCell ref="CHT38:CHT41"/>
    <mergeCell ref="CHU38:CHU41"/>
    <mergeCell ref="CHV38:CHV41"/>
    <mergeCell ref="CIB38:CIB41"/>
    <mergeCell ref="CIC38:CIC41"/>
    <mergeCell ref="CHE38:CHE41"/>
    <mergeCell ref="CHF38:CHF41"/>
    <mergeCell ref="CHL38:CHL41"/>
    <mergeCell ref="CHM38:CHM41"/>
    <mergeCell ref="CHN38:CHN41"/>
    <mergeCell ref="CGP38:CGP41"/>
    <mergeCell ref="CGV38:CGV41"/>
    <mergeCell ref="CGW38:CGW41"/>
    <mergeCell ref="CGX38:CGX41"/>
    <mergeCell ref="CHD38:CHD41"/>
    <mergeCell ref="CGF38:CGF41"/>
    <mergeCell ref="CGG38:CGG41"/>
    <mergeCell ref="CGH38:CGH41"/>
    <mergeCell ref="CGN38:CGN41"/>
    <mergeCell ref="CGO38:CGO41"/>
    <mergeCell ref="CFQ38:CFQ41"/>
    <mergeCell ref="CFR38:CFR41"/>
    <mergeCell ref="CFX38:CFX41"/>
    <mergeCell ref="CFY38:CFY41"/>
    <mergeCell ref="CFZ38:CFZ41"/>
    <mergeCell ref="CFB38:CFB41"/>
    <mergeCell ref="CFH38:CFH41"/>
    <mergeCell ref="CFI38:CFI41"/>
    <mergeCell ref="CFJ38:CFJ41"/>
    <mergeCell ref="CFP38:CFP41"/>
    <mergeCell ref="CER38:CER41"/>
    <mergeCell ref="CES38:CES41"/>
    <mergeCell ref="CET38:CET41"/>
    <mergeCell ref="CEZ38:CEZ41"/>
    <mergeCell ref="CFA38:CFA41"/>
    <mergeCell ref="CEC38:CEC41"/>
    <mergeCell ref="CED38:CED41"/>
    <mergeCell ref="CEJ38:CEJ41"/>
    <mergeCell ref="CEK38:CEK41"/>
    <mergeCell ref="CEL38:CEL41"/>
    <mergeCell ref="CDN38:CDN41"/>
    <mergeCell ref="CDT38:CDT41"/>
    <mergeCell ref="CDU38:CDU41"/>
    <mergeCell ref="CDV38:CDV41"/>
    <mergeCell ref="CEB38:CEB41"/>
    <mergeCell ref="CDD38:CDD41"/>
    <mergeCell ref="CDE38:CDE41"/>
    <mergeCell ref="CDF38:CDF41"/>
    <mergeCell ref="CDL38:CDL41"/>
    <mergeCell ref="CDM38:CDM41"/>
    <mergeCell ref="CCO38:CCO41"/>
    <mergeCell ref="CCP38:CCP41"/>
    <mergeCell ref="CCV38:CCV41"/>
    <mergeCell ref="CCW38:CCW41"/>
    <mergeCell ref="CCX38:CCX41"/>
    <mergeCell ref="CBZ38:CBZ41"/>
    <mergeCell ref="CCF38:CCF41"/>
    <mergeCell ref="CCG38:CCG41"/>
    <mergeCell ref="CCH38:CCH41"/>
    <mergeCell ref="CCN38:CCN41"/>
    <mergeCell ref="CBP38:CBP41"/>
    <mergeCell ref="CBQ38:CBQ41"/>
    <mergeCell ref="CBR38:CBR41"/>
    <mergeCell ref="CBX38:CBX41"/>
    <mergeCell ref="CBY38:CBY41"/>
    <mergeCell ref="CBA38:CBA41"/>
    <mergeCell ref="CBB38:CBB41"/>
    <mergeCell ref="CBH38:CBH41"/>
    <mergeCell ref="CBI38:CBI41"/>
    <mergeCell ref="CBJ38:CBJ41"/>
    <mergeCell ref="CAL38:CAL41"/>
    <mergeCell ref="CAR38:CAR41"/>
    <mergeCell ref="CAS38:CAS41"/>
    <mergeCell ref="CAT38:CAT41"/>
    <mergeCell ref="CAZ38:CAZ41"/>
    <mergeCell ref="CAB38:CAB41"/>
    <mergeCell ref="CAC38:CAC41"/>
    <mergeCell ref="CAD38:CAD41"/>
    <mergeCell ref="CAJ38:CAJ41"/>
    <mergeCell ref="CAK38:CAK41"/>
    <mergeCell ref="BZM38:BZM41"/>
    <mergeCell ref="BZN38:BZN41"/>
    <mergeCell ref="BZT38:BZT41"/>
    <mergeCell ref="BZU38:BZU41"/>
    <mergeCell ref="BZV38:BZV41"/>
    <mergeCell ref="BYX38:BYX41"/>
    <mergeCell ref="BZD38:BZD41"/>
    <mergeCell ref="BZE38:BZE41"/>
    <mergeCell ref="BZF38:BZF41"/>
    <mergeCell ref="BZL38:BZL41"/>
    <mergeCell ref="BYN38:BYN41"/>
    <mergeCell ref="BYO38:BYO41"/>
    <mergeCell ref="BYP38:BYP41"/>
    <mergeCell ref="BYV38:BYV41"/>
    <mergeCell ref="BYW38:BYW41"/>
    <mergeCell ref="BXY38:BXY41"/>
    <mergeCell ref="BXZ38:BXZ41"/>
    <mergeCell ref="BYF38:BYF41"/>
    <mergeCell ref="BYG38:BYG41"/>
    <mergeCell ref="BYH38:BYH41"/>
    <mergeCell ref="BXJ38:BXJ41"/>
    <mergeCell ref="BXP38:BXP41"/>
    <mergeCell ref="BXQ38:BXQ41"/>
    <mergeCell ref="BXR38:BXR41"/>
    <mergeCell ref="BXX38:BXX41"/>
    <mergeCell ref="BWZ38:BWZ41"/>
    <mergeCell ref="BXA38:BXA41"/>
    <mergeCell ref="BXB38:BXB41"/>
    <mergeCell ref="BXH38:BXH41"/>
    <mergeCell ref="BXI38:BXI41"/>
    <mergeCell ref="BWK38:BWK41"/>
    <mergeCell ref="BWL38:BWL41"/>
    <mergeCell ref="BWR38:BWR41"/>
    <mergeCell ref="BWS38:BWS41"/>
    <mergeCell ref="BWT38:BWT41"/>
    <mergeCell ref="BVV38:BVV41"/>
    <mergeCell ref="BWB38:BWB41"/>
    <mergeCell ref="BWC38:BWC41"/>
    <mergeCell ref="BWD38:BWD41"/>
    <mergeCell ref="BWJ38:BWJ41"/>
    <mergeCell ref="BVL38:BVL41"/>
    <mergeCell ref="BVM38:BVM41"/>
    <mergeCell ref="BVN38:BVN41"/>
    <mergeCell ref="BVT38:BVT41"/>
    <mergeCell ref="BVU38:BVU41"/>
    <mergeCell ref="BUW38:BUW41"/>
    <mergeCell ref="BUX38:BUX41"/>
    <mergeCell ref="BVD38:BVD41"/>
    <mergeCell ref="BVE38:BVE41"/>
    <mergeCell ref="BVF38:BVF41"/>
    <mergeCell ref="BUH38:BUH41"/>
    <mergeCell ref="BUN38:BUN41"/>
    <mergeCell ref="BUO38:BUO41"/>
    <mergeCell ref="BUP38:BUP41"/>
    <mergeCell ref="BUV38:BUV41"/>
    <mergeCell ref="BTX38:BTX41"/>
    <mergeCell ref="BTY38:BTY41"/>
    <mergeCell ref="BTZ38:BTZ41"/>
    <mergeCell ref="BUF38:BUF41"/>
    <mergeCell ref="BUG38:BUG41"/>
    <mergeCell ref="BTI38:BTI41"/>
    <mergeCell ref="BTJ38:BTJ41"/>
    <mergeCell ref="BTP38:BTP41"/>
    <mergeCell ref="BTQ38:BTQ41"/>
    <mergeCell ref="BTR38:BTR41"/>
    <mergeCell ref="BST38:BST41"/>
    <mergeCell ref="BSZ38:BSZ41"/>
    <mergeCell ref="BTA38:BTA41"/>
    <mergeCell ref="BTB38:BTB41"/>
    <mergeCell ref="BTH38:BTH41"/>
    <mergeCell ref="BSJ38:BSJ41"/>
    <mergeCell ref="BSK38:BSK41"/>
    <mergeCell ref="BSL38:BSL41"/>
    <mergeCell ref="BSR38:BSR41"/>
    <mergeCell ref="BSS38:BSS41"/>
    <mergeCell ref="BRU38:BRU41"/>
    <mergeCell ref="BRV38:BRV41"/>
    <mergeCell ref="BSB38:BSB41"/>
    <mergeCell ref="BSC38:BSC41"/>
    <mergeCell ref="BSD38:BSD41"/>
    <mergeCell ref="BRF38:BRF41"/>
    <mergeCell ref="BRL38:BRL41"/>
    <mergeCell ref="BRM38:BRM41"/>
    <mergeCell ref="BRN38:BRN41"/>
    <mergeCell ref="BRT38:BRT41"/>
    <mergeCell ref="BQV38:BQV41"/>
    <mergeCell ref="BQW38:BQW41"/>
    <mergeCell ref="BQX38:BQX41"/>
    <mergeCell ref="BRD38:BRD41"/>
    <mergeCell ref="BRE38:BRE41"/>
    <mergeCell ref="BQG38:BQG41"/>
    <mergeCell ref="BQH38:BQH41"/>
    <mergeCell ref="BQN38:BQN41"/>
    <mergeCell ref="BQO38:BQO41"/>
    <mergeCell ref="BQP38:BQP41"/>
    <mergeCell ref="BPR38:BPR41"/>
    <mergeCell ref="BPX38:BPX41"/>
    <mergeCell ref="BPY38:BPY41"/>
    <mergeCell ref="BPZ38:BPZ41"/>
    <mergeCell ref="BQF38:BQF41"/>
    <mergeCell ref="BPH38:BPH41"/>
    <mergeCell ref="BPI38:BPI41"/>
    <mergeCell ref="BPJ38:BPJ41"/>
    <mergeCell ref="BPP38:BPP41"/>
    <mergeCell ref="BPQ38:BPQ41"/>
    <mergeCell ref="BOS38:BOS41"/>
    <mergeCell ref="BOT38:BOT41"/>
    <mergeCell ref="BOZ38:BOZ41"/>
    <mergeCell ref="BPA38:BPA41"/>
    <mergeCell ref="BPB38:BPB41"/>
    <mergeCell ref="BOD38:BOD41"/>
    <mergeCell ref="BOJ38:BOJ41"/>
    <mergeCell ref="BOK38:BOK41"/>
    <mergeCell ref="BOL38:BOL41"/>
    <mergeCell ref="BOR38:BOR41"/>
    <mergeCell ref="BNT38:BNT41"/>
    <mergeCell ref="BNU38:BNU41"/>
    <mergeCell ref="BNV38:BNV41"/>
    <mergeCell ref="BOB38:BOB41"/>
    <mergeCell ref="BOC38:BOC41"/>
    <mergeCell ref="BNE38:BNE41"/>
    <mergeCell ref="BNF38:BNF41"/>
    <mergeCell ref="BNL38:BNL41"/>
    <mergeCell ref="BNM38:BNM41"/>
    <mergeCell ref="BNN38:BNN41"/>
    <mergeCell ref="BMP38:BMP41"/>
    <mergeCell ref="BMV38:BMV41"/>
    <mergeCell ref="BMW38:BMW41"/>
    <mergeCell ref="BMX38:BMX41"/>
    <mergeCell ref="BND38:BND41"/>
    <mergeCell ref="BMF38:BMF41"/>
    <mergeCell ref="BMG38:BMG41"/>
    <mergeCell ref="BMH38:BMH41"/>
    <mergeCell ref="BMN38:BMN41"/>
    <mergeCell ref="BMO38:BMO41"/>
    <mergeCell ref="BLQ38:BLQ41"/>
    <mergeCell ref="BLR38:BLR41"/>
    <mergeCell ref="BLX38:BLX41"/>
    <mergeCell ref="BLY38:BLY41"/>
    <mergeCell ref="BLZ38:BLZ41"/>
    <mergeCell ref="BLB38:BLB41"/>
    <mergeCell ref="BLH38:BLH41"/>
    <mergeCell ref="BLI38:BLI41"/>
    <mergeCell ref="BLJ38:BLJ41"/>
    <mergeCell ref="BLP38:BLP41"/>
    <mergeCell ref="BKR38:BKR41"/>
    <mergeCell ref="BKS38:BKS41"/>
    <mergeCell ref="BKT38:BKT41"/>
    <mergeCell ref="BKZ38:BKZ41"/>
    <mergeCell ref="BLA38:BLA41"/>
    <mergeCell ref="BKC38:BKC41"/>
    <mergeCell ref="BKD38:BKD41"/>
    <mergeCell ref="BKJ38:BKJ41"/>
    <mergeCell ref="BKK38:BKK41"/>
    <mergeCell ref="BKL38:BKL41"/>
    <mergeCell ref="BJN38:BJN41"/>
    <mergeCell ref="BJT38:BJT41"/>
    <mergeCell ref="BJU38:BJU41"/>
    <mergeCell ref="BJV38:BJV41"/>
    <mergeCell ref="BKB38:BKB41"/>
    <mergeCell ref="BJD38:BJD41"/>
    <mergeCell ref="BJE38:BJE41"/>
    <mergeCell ref="BJF38:BJF41"/>
    <mergeCell ref="BJL38:BJL41"/>
    <mergeCell ref="BJM38:BJM41"/>
    <mergeCell ref="BIO38:BIO41"/>
    <mergeCell ref="BIP38:BIP41"/>
    <mergeCell ref="BIV38:BIV41"/>
    <mergeCell ref="BIW38:BIW41"/>
    <mergeCell ref="BIX38:BIX41"/>
    <mergeCell ref="BHZ38:BHZ41"/>
    <mergeCell ref="BIF38:BIF41"/>
    <mergeCell ref="BIG38:BIG41"/>
    <mergeCell ref="BIH38:BIH41"/>
    <mergeCell ref="BIN38:BIN41"/>
    <mergeCell ref="BHP38:BHP41"/>
    <mergeCell ref="BHQ38:BHQ41"/>
    <mergeCell ref="BHR38:BHR41"/>
    <mergeCell ref="BHX38:BHX41"/>
    <mergeCell ref="BHY38:BHY41"/>
    <mergeCell ref="BHA38:BHA41"/>
    <mergeCell ref="BHB38:BHB41"/>
    <mergeCell ref="BHH38:BHH41"/>
    <mergeCell ref="BHI38:BHI41"/>
    <mergeCell ref="BHJ38:BHJ41"/>
    <mergeCell ref="BGL38:BGL41"/>
    <mergeCell ref="BGR38:BGR41"/>
    <mergeCell ref="BGS38:BGS41"/>
    <mergeCell ref="BGT38:BGT41"/>
    <mergeCell ref="BGZ38:BGZ41"/>
    <mergeCell ref="BGB38:BGB41"/>
    <mergeCell ref="BGC38:BGC41"/>
    <mergeCell ref="BGD38:BGD41"/>
    <mergeCell ref="BGJ38:BGJ41"/>
    <mergeCell ref="BGK38:BGK41"/>
    <mergeCell ref="BFM38:BFM41"/>
    <mergeCell ref="BFN38:BFN41"/>
    <mergeCell ref="BFT38:BFT41"/>
    <mergeCell ref="BFU38:BFU41"/>
    <mergeCell ref="BFV38:BFV41"/>
    <mergeCell ref="BEX38:BEX41"/>
    <mergeCell ref="BFD38:BFD41"/>
    <mergeCell ref="BFE38:BFE41"/>
    <mergeCell ref="BFF38:BFF41"/>
    <mergeCell ref="BFL38:BFL41"/>
    <mergeCell ref="BEN38:BEN41"/>
    <mergeCell ref="BEO38:BEO41"/>
    <mergeCell ref="BEP38:BEP41"/>
    <mergeCell ref="BEV38:BEV41"/>
    <mergeCell ref="BEW38:BEW41"/>
    <mergeCell ref="BDY38:BDY41"/>
    <mergeCell ref="BDZ38:BDZ41"/>
    <mergeCell ref="BEF38:BEF41"/>
    <mergeCell ref="BEG38:BEG41"/>
    <mergeCell ref="BEH38:BEH41"/>
    <mergeCell ref="BDJ38:BDJ41"/>
    <mergeCell ref="BDP38:BDP41"/>
    <mergeCell ref="BDQ38:BDQ41"/>
    <mergeCell ref="BDR38:BDR41"/>
    <mergeCell ref="BDX38:BDX41"/>
    <mergeCell ref="BCZ38:BCZ41"/>
    <mergeCell ref="BDA38:BDA41"/>
    <mergeCell ref="BDB38:BDB41"/>
    <mergeCell ref="BDH38:BDH41"/>
    <mergeCell ref="BDI38:BDI41"/>
    <mergeCell ref="BCK38:BCK41"/>
    <mergeCell ref="BCL38:BCL41"/>
    <mergeCell ref="BCR38:BCR41"/>
    <mergeCell ref="BCS38:BCS41"/>
    <mergeCell ref="BCT38:BCT41"/>
    <mergeCell ref="BBV38:BBV41"/>
    <mergeCell ref="BCB38:BCB41"/>
    <mergeCell ref="BCC38:BCC41"/>
    <mergeCell ref="BCD38:BCD41"/>
    <mergeCell ref="BCJ38:BCJ41"/>
    <mergeCell ref="BBL38:BBL41"/>
    <mergeCell ref="BBM38:BBM41"/>
    <mergeCell ref="BBN38:BBN41"/>
    <mergeCell ref="BBT38:BBT41"/>
    <mergeCell ref="BBU38:BBU41"/>
    <mergeCell ref="BAW38:BAW41"/>
    <mergeCell ref="BAX38:BAX41"/>
    <mergeCell ref="BBD38:BBD41"/>
    <mergeCell ref="BBE38:BBE41"/>
    <mergeCell ref="BBF38:BBF41"/>
    <mergeCell ref="BAH38:BAH41"/>
    <mergeCell ref="BAN38:BAN41"/>
    <mergeCell ref="BAO38:BAO41"/>
    <mergeCell ref="BAP38:BAP41"/>
    <mergeCell ref="BAV38:BAV41"/>
    <mergeCell ref="AZX38:AZX41"/>
    <mergeCell ref="AZY38:AZY41"/>
    <mergeCell ref="AZZ38:AZZ41"/>
    <mergeCell ref="BAF38:BAF41"/>
    <mergeCell ref="BAG38:BAG41"/>
    <mergeCell ref="AZI38:AZI41"/>
    <mergeCell ref="AZJ38:AZJ41"/>
    <mergeCell ref="AZP38:AZP41"/>
    <mergeCell ref="AZQ38:AZQ41"/>
    <mergeCell ref="AZR38:AZR41"/>
    <mergeCell ref="AYT38:AYT41"/>
    <mergeCell ref="AYZ38:AYZ41"/>
    <mergeCell ref="AZA38:AZA41"/>
    <mergeCell ref="AZB38:AZB41"/>
    <mergeCell ref="AZH38:AZH41"/>
    <mergeCell ref="AYJ38:AYJ41"/>
    <mergeCell ref="AYK38:AYK41"/>
    <mergeCell ref="AYL38:AYL41"/>
    <mergeCell ref="AYR38:AYR41"/>
    <mergeCell ref="AYS38:AYS41"/>
    <mergeCell ref="AXU38:AXU41"/>
    <mergeCell ref="AXV38:AXV41"/>
    <mergeCell ref="AYB38:AYB41"/>
    <mergeCell ref="AYC38:AYC41"/>
    <mergeCell ref="AYD38:AYD41"/>
    <mergeCell ref="AXF38:AXF41"/>
    <mergeCell ref="AXL38:AXL41"/>
    <mergeCell ref="AXM38:AXM41"/>
    <mergeCell ref="AXN38:AXN41"/>
    <mergeCell ref="AXT38:AXT41"/>
    <mergeCell ref="AWV38:AWV41"/>
    <mergeCell ref="AWW38:AWW41"/>
    <mergeCell ref="AWX38:AWX41"/>
    <mergeCell ref="AXD38:AXD41"/>
    <mergeCell ref="AXE38:AXE41"/>
    <mergeCell ref="AWG38:AWG41"/>
    <mergeCell ref="AWH38:AWH41"/>
    <mergeCell ref="AWN38:AWN41"/>
    <mergeCell ref="AWO38:AWO41"/>
    <mergeCell ref="AWP38:AWP41"/>
    <mergeCell ref="AVR38:AVR41"/>
    <mergeCell ref="AVX38:AVX41"/>
    <mergeCell ref="AVY38:AVY41"/>
    <mergeCell ref="AVZ38:AVZ41"/>
    <mergeCell ref="AWF38:AWF41"/>
    <mergeCell ref="AVH38:AVH41"/>
    <mergeCell ref="AVI38:AVI41"/>
    <mergeCell ref="AVJ38:AVJ41"/>
    <mergeCell ref="AVP38:AVP41"/>
    <mergeCell ref="AVQ38:AVQ41"/>
    <mergeCell ref="AUS38:AUS41"/>
    <mergeCell ref="AUT38:AUT41"/>
    <mergeCell ref="AUZ38:AUZ41"/>
    <mergeCell ref="AVA38:AVA41"/>
    <mergeCell ref="AVB38:AVB41"/>
    <mergeCell ref="AUD38:AUD41"/>
    <mergeCell ref="AUJ38:AUJ41"/>
    <mergeCell ref="AUK38:AUK41"/>
    <mergeCell ref="AUL38:AUL41"/>
    <mergeCell ref="AUR38:AUR41"/>
    <mergeCell ref="ATT38:ATT41"/>
    <mergeCell ref="ATU38:ATU41"/>
    <mergeCell ref="ATV38:ATV41"/>
    <mergeCell ref="AUB38:AUB41"/>
    <mergeCell ref="AUC38:AUC41"/>
    <mergeCell ref="ATE38:ATE41"/>
    <mergeCell ref="ATF38:ATF41"/>
    <mergeCell ref="ATL38:ATL41"/>
    <mergeCell ref="ATM38:ATM41"/>
    <mergeCell ref="ATN38:ATN41"/>
    <mergeCell ref="ASP38:ASP41"/>
    <mergeCell ref="ASV38:ASV41"/>
    <mergeCell ref="ASW38:ASW41"/>
    <mergeCell ref="ASX38:ASX41"/>
    <mergeCell ref="ATD38:ATD41"/>
    <mergeCell ref="ASF38:ASF41"/>
    <mergeCell ref="ASG38:ASG41"/>
    <mergeCell ref="ASH38:ASH41"/>
    <mergeCell ref="ASN38:ASN41"/>
    <mergeCell ref="ASO38:ASO41"/>
    <mergeCell ref="ARQ38:ARQ41"/>
    <mergeCell ref="ARR38:ARR41"/>
    <mergeCell ref="ARX38:ARX41"/>
    <mergeCell ref="ARY38:ARY41"/>
    <mergeCell ref="ARZ38:ARZ41"/>
    <mergeCell ref="ARB38:ARB41"/>
    <mergeCell ref="ARH38:ARH41"/>
    <mergeCell ref="ARI38:ARI41"/>
    <mergeCell ref="ARJ38:ARJ41"/>
    <mergeCell ref="ARP38:ARP41"/>
    <mergeCell ref="AQR38:AQR41"/>
    <mergeCell ref="AQS38:AQS41"/>
    <mergeCell ref="AQT38:AQT41"/>
    <mergeCell ref="AQZ38:AQZ41"/>
    <mergeCell ref="ARA38:ARA41"/>
    <mergeCell ref="AQC38:AQC41"/>
    <mergeCell ref="AQD38:AQD41"/>
    <mergeCell ref="AQJ38:AQJ41"/>
    <mergeCell ref="AQK38:AQK41"/>
    <mergeCell ref="AQL38:AQL41"/>
    <mergeCell ref="APN38:APN41"/>
    <mergeCell ref="APT38:APT41"/>
    <mergeCell ref="APU38:APU41"/>
    <mergeCell ref="APV38:APV41"/>
    <mergeCell ref="AQB38:AQB41"/>
    <mergeCell ref="APD38:APD41"/>
    <mergeCell ref="APE38:APE41"/>
    <mergeCell ref="APF38:APF41"/>
    <mergeCell ref="APL38:APL41"/>
    <mergeCell ref="APM38:APM41"/>
    <mergeCell ref="AOO38:AOO41"/>
    <mergeCell ref="AOP38:AOP41"/>
    <mergeCell ref="AOV38:AOV41"/>
    <mergeCell ref="AOW38:AOW41"/>
    <mergeCell ref="AOX38:AOX41"/>
    <mergeCell ref="ANZ38:ANZ41"/>
    <mergeCell ref="AOF38:AOF41"/>
    <mergeCell ref="AOG38:AOG41"/>
    <mergeCell ref="AOH38:AOH41"/>
    <mergeCell ref="AON38:AON41"/>
    <mergeCell ref="ANP38:ANP41"/>
    <mergeCell ref="ANQ38:ANQ41"/>
    <mergeCell ref="ANR38:ANR41"/>
    <mergeCell ref="ANX38:ANX41"/>
    <mergeCell ref="ANY38:ANY41"/>
    <mergeCell ref="ANA38:ANA41"/>
    <mergeCell ref="ANB38:ANB41"/>
    <mergeCell ref="ANH38:ANH41"/>
    <mergeCell ref="ANI38:ANI41"/>
    <mergeCell ref="ANJ38:ANJ41"/>
    <mergeCell ref="AML38:AML41"/>
    <mergeCell ref="AMR38:AMR41"/>
    <mergeCell ref="AMS38:AMS41"/>
    <mergeCell ref="AMT38:AMT41"/>
    <mergeCell ref="AMZ38:AMZ41"/>
    <mergeCell ref="AMB38:AMB41"/>
    <mergeCell ref="AMC38:AMC41"/>
    <mergeCell ref="AMD38:AMD41"/>
    <mergeCell ref="AMJ38:AMJ41"/>
    <mergeCell ref="AMK38:AMK41"/>
    <mergeCell ref="ALM38:ALM41"/>
    <mergeCell ref="ALN38:ALN41"/>
    <mergeCell ref="ALT38:ALT41"/>
    <mergeCell ref="ALU38:ALU41"/>
    <mergeCell ref="ALV38:ALV41"/>
    <mergeCell ref="AKX38:AKX41"/>
    <mergeCell ref="ALD38:ALD41"/>
    <mergeCell ref="ALE38:ALE41"/>
    <mergeCell ref="ALF38:ALF41"/>
    <mergeCell ref="ALL38:ALL41"/>
    <mergeCell ref="AKN38:AKN41"/>
    <mergeCell ref="AKO38:AKO41"/>
    <mergeCell ref="AKP38:AKP41"/>
    <mergeCell ref="AKV38:AKV41"/>
    <mergeCell ref="AKW38:AKW41"/>
    <mergeCell ref="AJY38:AJY41"/>
    <mergeCell ref="AJZ38:AJZ41"/>
    <mergeCell ref="AKF38:AKF41"/>
    <mergeCell ref="AKG38:AKG41"/>
    <mergeCell ref="AKH38:AKH41"/>
    <mergeCell ref="AJJ38:AJJ41"/>
    <mergeCell ref="AJP38:AJP41"/>
    <mergeCell ref="AJQ38:AJQ41"/>
    <mergeCell ref="AJR38:AJR41"/>
    <mergeCell ref="AJX38:AJX41"/>
    <mergeCell ref="AIZ38:AIZ41"/>
    <mergeCell ref="AJA38:AJA41"/>
    <mergeCell ref="AJB38:AJB41"/>
    <mergeCell ref="AJH38:AJH41"/>
    <mergeCell ref="AJI38:AJI41"/>
    <mergeCell ref="AIK38:AIK41"/>
    <mergeCell ref="AIL38:AIL41"/>
    <mergeCell ref="AIR38:AIR41"/>
    <mergeCell ref="AIS38:AIS41"/>
    <mergeCell ref="AIT38:AIT41"/>
    <mergeCell ref="AHV38:AHV41"/>
    <mergeCell ref="AIB38:AIB41"/>
    <mergeCell ref="AIC38:AIC41"/>
    <mergeCell ref="AID38:AID41"/>
    <mergeCell ref="AIJ38:AIJ41"/>
    <mergeCell ref="AHL38:AHL41"/>
    <mergeCell ref="AHM38:AHM41"/>
    <mergeCell ref="AHN38:AHN41"/>
    <mergeCell ref="AHT38:AHT41"/>
    <mergeCell ref="AHU38:AHU41"/>
    <mergeCell ref="AGW38:AGW41"/>
    <mergeCell ref="AGX38:AGX41"/>
    <mergeCell ref="AHD38:AHD41"/>
    <mergeCell ref="AHE38:AHE41"/>
    <mergeCell ref="AHF38:AHF41"/>
    <mergeCell ref="AGH38:AGH41"/>
    <mergeCell ref="AGN38:AGN41"/>
    <mergeCell ref="AGO38:AGO41"/>
    <mergeCell ref="AGP38:AGP41"/>
    <mergeCell ref="AGV38:AGV41"/>
    <mergeCell ref="AFX38:AFX41"/>
    <mergeCell ref="AFY38:AFY41"/>
    <mergeCell ref="AFZ38:AFZ41"/>
    <mergeCell ref="AGF38:AGF41"/>
    <mergeCell ref="AGG38:AGG41"/>
    <mergeCell ref="AFI38:AFI41"/>
    <mergeCell ref="AFJ38:AFJ41"/>
    <mergeCell ref="AFP38:AFP41"/>
    <mergeCell ref="AFQ38:AFQ41"/>
    <mergeCell ref="AFR38:AFR41"/>
    <mergeCell ref="AET38:AET41"/>
    <mergeCell ref="AEZ38:AEZ41"/>
    <mergeCell ref="AFA38:AFA41"/>
    <mergeCell ref="AFB38:AFB41"/>
    <mergeCell ref="AFH38:AFH41"/>
    <mergeCell ref="AEJ38:AEJ41"/>
    <mergeCell ref="AEK38:AEK41"/>
    <mergeCell ref="AEL38:AEL41"/>
    <mergeCell ref="AER38:AER41"/>
    <mergeCell ref="AES38:AES41"/>
    <mergeCell ref="ADU38:ADU41"/>
    <mergeCell ref="ADV38:ADV41"/>
    <mergeCell ref="AEB38:AEB41"/>
    <mergeCell ref="AEC38:AEC41"/>
    <mergeCell ref="AED38:AED41"/>
    <mergeCell ref="ADF38:ADF41"/>
    <mergeCell ref="ADL38:ADL41"/>
    <mergeCell ref="ADM38:ADM41"/>
    <mergeCell ref="ADN38:ADN41"/>
    <mergeCell ref="ADT38:ADT41"/>
    <mergeCell ref="ACV38:ACV41"/>
    <mergeCell ref="ACW38:ACW41"/>
    <mergeCell ref="ACX38:ACX41"/>
    <mergeCell ref="ADD38:ADD41"/>
    <mergeCell ref="ADE38:ADE41"/>
    <mergeCell ref="ACG38:ACG41"/>
    <mergeCell ref="ACH38:ACH41"/>
    <mergeCell ref="ACN38:ACN41"/>
    <mergeCell ref="ACO38:ACO41"/>
    <mergeCell ref="ACP38:ACP41"/>
    <mergeCell ref="ABR38:ABR41"/>
    <mergeCell ref="ABX38:ABX41"/>
    <mergeCell ref="ABY38:ABY41"/>
    <mergeCell ref="ABZ38:ABZ41"/>
    <mergeCell ref="ACF38:ACF41"/>
    <mergeCell ref="ABH38:ABH41"/>
    <mergeCell ref="ABI38:ABI41"/>
    <mergeCell ref="ABJ38:ABJ41"/>
    <mergeCell ref="ABP38:ABP41"/>
    <mergeCell ref="ABQ38:ABQ41"/>
    <mergeCell ref="AAS38:AAS41"/>
    <mergeCell ref="AAT38:AAT41"/>
    <mergeCell ref="AAZ38:AAZ41"/>
    <mergeCell ref="ABA38:ABA41"/>
    <mergeCell ref="ABB38:ABB41"/>
    <mergeCell ref="AAD38:AAD41"/>
    <mergeCell ref="AAJ38:AAJ41"/>
    <mergeCell ref="AAK38:AAK41"/>
    <mergeCell ref="AAL38:AAL41"/>
    <mergeCell ref="AAR38:AAR41"/>
    <mergeCell ref="ZT38:ZT41"/>
    <mergeCell ref="ZU38:ZU41"/>
    <mergeCell ref="ZV38:ZV41"/>
    <mergeCell ref="AAB38:AAB41"/>
    <mergeCell ref="AAC38:AAC41"/>
    <mergeCell ref="ZE38:ZE41"/>
    <mergeCell ref="ZF38:ZF41"/>
    <mergeCell ref="ZL38:ZL41"/>
    <mergeCell ref="ZM38:ZM41"/>
    <mergeCell ref="ZN38:ZN41"/>
    <mergeCell ref="YP38:YP41"/>
    <mergeCell ref="YV38:YV41"/>
    <mergeCell ref="YW38:YW41"/>
    <mergeCell ref="YX38:YX41"/>
    <mergeCell ref="ZD38:ZD41"/>
    <mergeCell ref="YF38:YF41"/>
    <mergeCell ref="YG38:YG41"/>
    <mergeCell ref="YH38:YH41"/>
    <mergeCell ref="YN38:YN41"/>
    <mergeCell ref="YO38:YO41"/>
    <mergeCell ref="XQ38:XQ41"/>
    <mergeCell ref="XR38:XR41"/>
    <mergeCell ref="XX38:XX41"/>
    <mergeCell ref="XY38:XY41"/>
    <mergeCell ref="XZ38:XZ41"/>
    <mergeCell ref="XB38:XB41"/>
    <mergeCell ref="XH38:XH41"/>
    <mergeCell ref="XI38:XI41"/>
    <mergeCell ref="XJ38:XJ41"/>
    <mergeCell ref="XP38:XP41"/>
    <mergeCell ref="WR38:WR41"/>
    <mergeCell ref="WS38:WS41"/>
    <mergeCell ref="WT38:WT41"/>
    <mergeCell ref="WZ38:WZ41"/>
    <mergeCell ref="XA38:XA41"/>
    <mergeCell ref="WC38:WC41"/>
    <mergeCell ref="WD38:WD41"/>
    <mergeCell ref="WJ38:WJ41"/>
    <mergeCell ref="WK38:WK41"/>
    <mergeCell ref="WL38:WL41"/>
    <mergeCell ref="VN38:VN41"/>
    <mergeCell ref="VT38:VT41"/>
    <mergeCell ref="VU38:VU41"/>
    <mergeCell ref="VV38:VV41"/>
    <mergeCell ref="WB38:WB41"/>
    <mergeCell ref="VD38:VD41"/>
    <mergeCell ref="VE38:VE41"/>
    <mergeCell ref="VF38:VF41"/>
    <mergeCell ref="VL38:VL41"/>
    <mergeCell ref="VM38:VM41"/>
    <mergeCell ref="UO38:UO41"/>
    <mergeCell ref="UP38:UP41"/>
    <mergeCell ref="UV38:UV41"/>
    <mergeCell ref="UW38:UW41"/>
    <mergeCell ref="UX38:UX41"/>
    <mergeCell ref="TZ38:TZ41"/>
    <mergeCell ref="UF38:UF41"/>
    <mergeCell ref="UG38:UG41"/>
    <mergeCell ref="UH38:UH41"/>
    <mergeCell ref="UN38:UN41"/>
    <mergeCell ref="TP38:TP41"/>
    <mergeCell ref="TQ38:TQ41"/>
    <mergeCell ref="TR38:TR41"/>
    <mergeCell ref="TX38:TX41"/>
    <mergeCell ref="TY38:TY41"/>
    <mergeCell ref="TA38:TA41"/>
    <mergeCell ref="TB38:TB41"/>
    <mergeCell ref="TH38:TH41"/>
    <mergeCell ref="TI38:TI41"/>
    <mergeCell ref="TJ38:TJ41"/>
    <mergeCell ref="SL38:SL41"/>
    <mergeCell ref="SR38:SR41"/>
    <mergeCell ref="SS38:SS41"/>
    <mergeCell ref="ST38:ST41"/>
    <mergeCell ref="SZ38:SZ41"/>
    <mergeCell ref="SB38:SB41"/>
    <mergeCell ref="SC38:SC41"/>
    <mergeCell ref="SD38:SD41"/>
    <mergeCell ref="SJ38:SJ41"/>
    <mergeCell ref="SK38:SK41"/>
    <mergeCell ref="RM38:RM41"/>
    <mergeCell ref="RN38:RN41"/>
    <mergeCell ref="RT38:RT41"/>
    <mergeCell ref="RU38:RU41"/>
    <mergeCell ref="RV38:RV41"/>
    <mergeCell ref="QX38:QX41"/>
    <mergeCell ref="RD38:RD41"/>
    <mergeCell ref="RE38:RE41"/>
    <mergeCell ref="RF38:RF41"/>
    <mergeCell ref="RL38:RL41"/>
    <mergeCell ref="QN38:QN41"/>
    <mergeCell ref="QO38:QO41"/>
    <mergeCell ref="QP38:QP41"/>
    <mergeCell ref="QV38:QV41"/>
    <mergeCell ref="QW38:QW41"/>
    <mergeCell ref="PY38:PY41"/>
    <mergeCell ref="PZ38:PZ41"/>
    <mergeCell ref="QF38:QF41"/>
    <mergeCell ref="QG38:QG41"/>
    <mergeCell ref="QH38:QH41"/>
    <mergeCell ref="PJ38:PJ41"/>
    <mergeCell ref="PP38:PP41"/>
    <mergeCell ref="PQ38:PQ41"/>
    <mergeCell ref="PR38:PR41"/>
    <mergeCell ref="PX38:PX41"/>
    <mergeCell ref="OZ38:OZ41"/>
    <mergeCell ref="PA38:PA41"/>
    <mergeCell ref="PB38:PB41"/>
    <mergeCell ref="PH38:PH41"/>
    <mergeCell ref="PI38:PI41"/>
    <mergeCell ref="OK38:OK41"/>
    <mergeCell ref="OL38:OL41"/>
    <mergeCell ref="OR38:OR41"/>
    <mergeCell ref="OS38:OS41"/>
    <mergeCell ref="OT38:OT41"/>
    <mergeCell ref="NV38:NV41"/>
    <mergeCell ref="OB38:OB41"/>
    <mergeCell ref="OC38:OC41"/>
    <mergeCell ref="OD38:OD41"/>
    <mergeCell ref="OJ38:OJ41"/>
    <mergeCell ref="NL38:NL41"/>
    <mergeCell ref="NM38:NM41"/>
    <mergeCell ref="NN38:NN41"/>
    <mergeCell ref="NT38:NT41"/>
    <mergeCell ref="NU38:NU41"/>
    <mergeCell ref="MW38:MW41"/>
    <mergeCell ref="MX38:MX41"/>
    <mergeCell ref="ND38:ND41"/>
    <mergeCell ref="NE38:NE41"/>
    <mergeCell ref="NF38:NF41"/>
    <mergeCell ref="MH38:MH41"/>
    <mergeCell ref="MN38:MN41"/>
    <mergeCell ref="MO38:MO41"/>
    <mergeCell ref="MP38:MP41"/>
    <mergeCell ref="MV38:MV41"/>
    <mergeCell ref="LX38:LX41"/>
    <mergeCell ref="LY38:LY41"/>
    <mergeCell ref="LZ38:LZ41"/>
    <mergeCell ref="MF38:MF41"/>
    <mergeCell ref="MG38:MG41"/>
    <mergeCell ref="LJ38:LJ41"/>
    <mergeCell ref="LP38:LP41"/>
    <mergeCell ref="LQ38:LQ41"/>
    <mergeCell ref="LR38:LR41"/>
    <mergeCell ref="KT38:KT41"/>
    <mergeCell ref="KZ38:KZ41"/>
    <mergeCell ref="LA38:LA41"/>
    <mergeCell ref="LB38:LB41"/>
    <mergeCell ref="LH38:LH41"/>
    <mergeCell ref="KJ38:KJ41"/>
    <mergeCell ref="KK38:KK41"/>
    <mergeCell ref="KL38:KL41"/>
    <mergeCell ref="KR38:KR41"/>
    <mergeCell ref="KS38:KS41"/>
    <mergeCell ref="JU38:JU41"/>
    <mergeCell ref="JV38:JV41"/>
    <mergeCell ref="KB38:KB41"/>
    <mergeCell ref="KC38:KC41"/>
    <mergeCell ref="KD38:KD41"/>
    <mergeCell ref="JF38:JF41"/>
    <mergeCell ref="JL38:JL41"/>
    <mergeCell ref="JM38:JM41"/>
    <mergeCell ref="JN38:JN41"/>
    <mergeCell ref="JT38:JT41"/>
    <mergeCell ref="IV38:IV41"/>
    <mergeCell ref="IW38:IW41"/>
    <mergeCell ref="IX38:IX41"/>
    <mergeCell ref="JD38:JD41"/>
    <mergeCell ref="JE38:JE41"/>
    <mergeCell ref="IG38:IG41"/>
    <mergeCell ref="IH38:IH41"/>
    <mergeCell ref="IN38:IN41"/>
    <mergeCell ref="IO38:IO41"/>
    <mergeCell ref="IP38:IP41"/>
    <mergeCell ref="HZ38:HZ41"/>
    <mergeCell ref="IF38:IF41"/>
    <mergeCell ref="HH38:HH41"/>
    <mergeCell ref="HI38:HI41"/>
    <mergeCell ref="HJ38:HJ41"/>
    <mergeCell ref="HP38:HP41"/>
    <mergeCell ref="HQ38:HQ41"/>
    <mergeCell ref="GS38:GS41"/>
    <mergeCell ref="GT38:GT41"/>
    <mergeCell ref="GZ38:GZ41"/>
    <mergeCell ref="HA38:HA41"/>
    <mergeCell ref="HB38:HB41"/>
    <mergeCell ref="GD38:GD41"/>
    <mergeCell ref="GJ38:GJ41"/>
    <mergeCell ref="GK38:GK41"/>
    <mergeCell ref="GL38:GL41"/>
    <mergeCell ref="GR38:GR41"/>
    <mergeCell ref="FT38:FT41"/>
    <mergeCell ref="FU38:FU41"/>
    <mergeCell ref="FV38:FV41"/>
    <mergeCell ref="GB38:GB41"/>
    <mergeCell ref="GC38:GC41"/>
    <mergeCell ref="FE38:FE41"/>
    <mergeCell ref="FF38:FF41"/>
    <mergeCell ref="FL38:FL41"/>
    <mergeCell ref="FM38:FM41"/>
    <mergeCell ref="FN38:FN41"/>
    <mergeCell ref="EP38:EP41"/>
    <mergeCell ref="EV38:EV41"/>
    <mergeCell ref="EW38:EW41"/>
    <mergeCell ref="EX38:EX41"/>
    <mergeCell ref="FD38:FD41"/>
    <mergeCell ref="LI38:LI41"/>
    <mergeCell ref="DQ38:DQ41"/>
    <mergeCell ref="DR38:DR41"/>
    <mergeCell ref="DX38:DX41"/>
    <mergeCell ref="DY38:DY41"/>
    <mergeCell ref="DZ38:DZ41"/>
    <mergeCell ref="DB38:DB41"/>
    <mergeCell ref="DH38:DH41"/>
    <mergeCell ref="DI38:DI41"/>
    <mergeCell ref="DJ38:DJ41"/>
    <mergeCell ref="DP38:DP41"/>
    <mergeCell ref="CR38:CR41"/>
    <mergeCell ref="CS38:CS41"/>
    <mergeCell ref="CT38:CT41"/>
    <mergeCell ref="CZ38:CZ41"/>
    <mergeCell ref="DA38:DA41"/>
    <mergeCell ref="CC38:CC41"/>
    <mergeCell ref="CD38:CD41"/>
    <mergeCell ref="CJ38:CJ41"/>
    <mergeCell ref="CK38:CK41"/>
    <mergeCell ref="CL38:CL41"/>
    <mergeCell ref="BN38:BN41"/>
    <mergeCell ref="BT38:BT41"/>
    <mergeCell ref="BU38:BU41"/>
    <mergeCell ref="BV38:BV41"/>
    <mergeCell ref="CB38:CB41"/>
    <mergeCell ref="BD38:BD41"/>
    <mergeCell ref="BE38:BE41"/>
    <mergeCell ref="BF38:BF41"/>
    <mergeCell ref="BL38:BL41"/>
    <mergeCell ref="BM38:BM41"/>
    <mergeCell ref="HR38:HR41"/>
    <mergeCell ref="HX38:HX41"/>
    <mergeCell ref="HY38:HY41"/>
    <mergeCell ref="XFD34:XFD37"/>
    <mergeCell ref="A42:A45"/>
    <mergeCell ref="B42:B45"/>
    <mergeCell ref="H42:H45"/>
    <mergeCell ref="I38:I41"/>
    <mergeCell ref="J38:J41"/>
    <mergeCell ref="P38:P41"/>
    <mergeCell ref="Q38:Q41"/>
    <mergeCell ref="R38:R41"/>
    <mergeCell ref="X38:X41"/>
    <mergeCell ref="Y38:Y41"/>
    <mergeCell ref="Z38:Z41"/>
    <mergeCell ref="AF38:AF41"/>
    <mergeCell ref="AG38:AG41"/>
    <mergeCell ref="AH38:AH41"/>
    <mergeCell ref="AN38:AN41"/>
    <mergeCell ref="XEO34:XEO37"/>
    <mergeCell ref="XEP34:XEP37"/>
    <mergeCell ref="XEV34:XEV37"/>
    <mergeCell ref="XEW34:XEW37"/>
    <mergeCell ref="XEX34:XEX37"/>
    <mergeCell ref="XDZ34:XDZ37"/>
    <mergeCell ref="XEF34:XEF37"/>
    <mergeCell ref="XEG34:XEG37"/>
    <mergeCell ref="XEH34:XEH37"/>
    <mergeCell ref="XEN34:XEN37"/>
    <mergeCell ref="XDP34:XDP37"/>
    <mergeCell ref="XDQ34:XDQ37"/>
    <mergeCell ref="XDR34:XDR37"/>
    <mergeCell ref="XDX34:XDX37"/>
    <mergeCell ref="XDY34:XDY37"/>
    <mergeCell ref="XDA34:XDA37"/>
    <mergeCell ref="XDB34:XDB37"/>
    <mergeCell ref="XDH34:XDH37"/>
    <mergeCell ref="XDI34:XDI37"/>
    <mergeCell ref="XDJ34:XDJ37"/>
    <mergeCell ref="XCL34:XCL37"/>
    <mergeCell ref="XCR34:XCR37"/>
    <mergeCell ref="XCS34:XCS37"/>
    <mergeCell ref="XCT34:XCT37"/>
    <mergeCell ref="XCZ34:XCZ37"/>
    <mergeCell ref="XCB34:XCB37"/>
    <mergeCell ref="XCC34:XCC37"/>
    <mergeCell ref="XCD34:XCD37"/>
    <mergeCell ref="XCJ34:XCJ37"/>
    <mergeCell ref="XCK34:XCK37"/>
    <mergeCell ref="XBM34:XBM37"/>
    <mergeCell ref="XBN34:XBN37"/>
    <mergeCell ref="XBT34:XBT37"/>
    <mergeCell ref="XBU34:XBU37"/>
    <mergeCell ref="XBV34:XBV37"/>
    <mergeCell ref="XAX34:XAX37"/>
    <mergeCell ref="XBD34:XBD37"/>
    <mergeCell ref="XBE34:XBE37"/>
    <mergeCell ref="XBF34:XBF37"/>
    <mergeCell ref="XBL34:XBL37"/>
    <mergeCell ref="XAN34:XAN37"/>
    <mergeCell ref="XAO34:XAO37"/>
    <mergeCell ref="XAP34:XAP37"/>
    <mergeCell ref="EF38:EF41"/>
    <mergeCell ref="EG38:EG41"/>
    <mergeCell ref="EH38:EH41"/>
    <mergeCell ref="EN38:EN41"/>
    <mergeCell ref="EO38:EO41"/>
    <mergeCell ref="XAV34:XAV37"/>
    <mergeCell ref="XAW34:XAW37"/>
    <mergeCell ref="WZY34:WZY37"/>
    <mergeCell ref="WZZ34:WZZ37"/>
    <mergeCell ref="XAF34:XAF37"/>
    <mergeCell ref="XAG34:XAG37"/>
    <mergeCell ref="XAH34:XAH37"/>
    <mergeCell ref="WZJ34:WZJ37"/>
    <mergeCell ref="WZP34:WZP37"/>
    <mergeCell ref="WZQ34:WZQ37"/>
    <mergeCell ref="WZR34:WZR37"/>
    <mergeCell ref="WZX34:WZX37"/>
    <mergeCell ref="WYZ34:WYZ37"/>
    <mergeCell ref="WZA34:WZA37"/>
    <mergeCell ref="WZB34:WZB37"/>
    <mergeCell ref="WZH34:WZH37"/>
    <mergeCell ref="WZI34:WZI37"/>
    <mergeCell ref="WYK34:WYK37"/>
    <mergeCell ref="WYL34:WYL37"/>
    <mergeCell ref="WYR34:WYR37"/>
    <mergeCell ref="WYS34:WYS37"/>
    <mergeCell ref="WYT34:WYT37"/>
    <mergeCell ref="WXV34:WXV37"/>
    <mergeCell ref="WYB34:WYB37"/>
    <mergeCell ref="WYC34:WYC37"/>
    <mergeCell ref="WYD34:WYD37"/>
    <mergeCell ref="WYJ34:WYJ37"/>
    <mergeCell ref="WXL34:WXL37"/>
    <mergeCell ref="WXM34:WXM37"/>
    <mergeCell ref="WXN34:WXN37"/>
    <mergeCell ref="WXT34:WXT37"/>
    <mergeCell ref="WXU34:WXU37"/>
    <mergeCell ref="WWW34:WWW37"/>
    <mergeCell ref="WWX34:WWX37"/>
    <mergeCell ref="WXD34:WXD37"/>
    <mergeCell ref="WXE34:WXE37"/>
    <mergeCell ref="WXF34:WXF37"/>
    <mergeCell ref="WWH34:WWH37"/>
    <mergeCell ref="WWN34:WWN37"/>
    <mergeCell ref="WWO34:WWO37"/>
    <mergeCell ref="WWP34:WWP37"/>
    <mergeCell ref="WWV34:WWV37"/>
    <mergeCell ref="WVX34:WVX37"/>
    <mergeCell ref="WVY34:WVY37"/>
    <mergeCell ref="WVZ34:WVZ37"/>
    <mergeCell ref="WWF34:WWF37"/>
    <mergeCell ref="WWG34:WWG37"/>
    <mergeCell ref="WVI34:WVI37"/>
    <mergeCell ref="WVJ34:WVJ37"/>
    <mergeCell ref="WVP34:WVP37"/>
    <mergeCell ref="WVQ34:WVQ37"/>
    <mergeCell ref="WVR34:WVR37"/>
    <mergeCell ref="WUT34:WUT37"/>
    <mergeCell ref="WUZ34:WUZ37"/>
    <mergeCell ref="WVA34:WVA37"/>
    <mergeCell ref="WVB34:WVB37"/>
    <mergeCell ref="WVH34:WVH37"/>
    <mergeCell ref="WUJ34:WUJ37"/>
    <mergeCell ref="WUK34:WUK37"/>
    <mergeCell ref="WUL34:WUL37"/>
    <mergeCell ref="WUR34:WUR37"/>
    <mergeCell ref="WUS34:WUS37"/>
    <mergeCell ref="WTU34:WTU37"/>
    <mergeCell ref="WTV34:WTV37"/>
    <mergeCell ref="WUB34:WUB37"/>
    <mergeCell ref="WUC34:WUC37"/>
    <mergeCell ref="WUD34:WUD37"/>
    <mergeCell ref="WTF34:WTF37"/>
    <mergeCell ref="WTL34:WTL37"/>
    <mergeCell ref="WTM34:WTM37"/>
    <mergeCell ref="WTN34:WTN37"/>
    <mergeCell ref="WTT34:WTT37"/>
    <mergeCell ref="WSV34:WSV37"/>
    <mergeCell ref="WSW34:WSW37"/>
    <mergeCell ref="WSX34:WSX37"/>
    <mergeCell ref="WTD34:WTD37"/>
    <mergeCell ref="WTE34:WTE37"/>
    <mergeCell ref="WSG34:WSG37"/>
    <mergeCell ref="WSH34:WSH37"/>
    <mergeCell ref="WSN34:WSN37"/>
    <mergeCell ref="WSO34:WSO37"/>
    <mergeCell ref="WSP34:WSP37"/>
    <mergeCell ref="WRR34:WRR37"/>
    <mergeCell ref="WRX34:WRX37"/>
    <mergeCell ref="WRY34:WRY37"/>
    <mergeCell ref="WRZ34:WRZ37"/>
    <mergeCell ref="WSF34:WSF37"/>
    <mergeCell ref="WRH34:WRH37"/>
    <mergeCell ref="WRI34:WRI37"/>
    <mergeCell ref="WRJ34:WRJ37"/>
    <mergeCell ref="WRP34:WRP37"/>
    <mergeCell ref="WRQ34:WRQ37"/>
    <mergeCell ref="WQS34:WQS37"/>
    <mergeCell ref="WQT34:WQT37"/>
    <mergeCell ref="WQZ34:WQZ37"/>
    <mergeCell ref="WRA34:WRA37"/>
    <mergeCell ref="WRB34:WRB37"/>
    <mergeCell ref="WQD34:WQD37"/>
    <mergeCell ref="WQJ34:WQJ37"/>
    <mergeCell ref="WQK34:WQK37"/>
    <mergeCell ref="WQL34:WQL37"/>
    <mergeCell ref="WQR34:WQR37"/>
    <mergeCell ref="WPT34:WPT37"/>
    <mergeCell ref="WPU34:WPU37"/>
    <mergeCell ref="WPV34:WPV37"/>
    <mergeCell ref="WQB34:WQB37"/>
    <mergeCell ref="WQC34:WQC37"/>
    <mergeCell ref="WPE34:WPE37"/>
    <mergeCell ref="WPF34:WPF37"/>
    <mergeCell ref="WPL34:WPL37"/>
    <mergeCell ref="WPM34:WPM37"/>
    <mergeCell ref="WPN34:WPN37"/>
    <mergeCell ref="WOP34:WOP37"/>
    <mergeCell ref="WOV34:WOV37"/>
    <mergeCell ref="WOW34:WOW37"/>
    <mergeCell ref="WOX34:WOX37"/>
    <mergeCell ref="WPD34:WPD37"/>
    <mergeCell ref="WOF34:WOF37"/>
    <mergeCell ref="WOG34:WOG37"/>
    <mergeCell ref="WOH34:WOH37"/>
    <mergeCell ref="WON34:WON37"/>
    <mergeCell ref="WOO34:WOO37"/>
    <mergeCell ref="WNQ34:WNQ37"/>
    <mergeCell ref="WNR34:WNR37"/>
    <mergeCell ref="WNX34:WNX37"/>
    <mergeCell ref="WNY34:WNY37"/>
    <mergeCell ref="WNZ34:WNZ37"/>
    <mergeCell ref="WNB34:WNB37"/>
    <mergeCell ref="WNH34:WNH37"/>
    <mergeCell ref="WNI34:WNI37"/>
    <mergeCell ref="WNJ34:WNJ37"/>
    <mergeCell ref="WNP34:WNP37"/>
    <mergeCell ref="WMR34:WMR37"/>
    <mergeCell ref="WMS34:WMS37"/>
    <mergeCell ref="WMT34:WMT37"/>
    <mergeCell ref="WMZ34:WMZ37"/>
    <mergeCell ref="WNA34:WNA37"/>
    <mergeCell ref="WMC34:WMC37"/>
    <mergeCell ref="WMD34:WMD37"/>
    <mergeCell ref="WMJ34:WMJ37"/>
    <mergeCell ref="WMK34:WMK37"/>
    <mergeCell ref="WML34:WML37"/>
    <mergeCell ref="WLN34:WLN37"/>
    <mergeCell ref="WLT34:WLT37"/>
    <mergeCell ref="WLU34:WLU37"/>
    <mergeCell ref="WLV34:WLV37"/>
    <mergeCell ref="WMB34:WMB37"/>
    <mergeCell ref="WLD34:WLD37"/>
    <mergeCell ref="WLE34:WLE37"/>
    <mergeCell ref="WLF34:WLF37"/>
    <mergeCell ref="WLL34:WLL37"/>
    <mergeCell ref="WLM34:WLM37"/>
    <mergeCell ref="WKO34:WKO37"/>
    <mergeCell ref="WKP34:WKP37"/>
    <mergeCell ref="WKV34:WKV37"/>
    <mergeCell ref="WKW34:WKW37"/>
    <mergeCell ref="WKX34:WKX37"/>
    <mergeCell ref="WJZ34:WJZ37"/>
    <mergeCell ref="WKF34:WKF37"/>
    <mergeCell ref="WKG34:WKG37"/>
    <mergeCell ref="WKH34:WKH37"/>
    <mergeCell ref="WKN34:WKN37"/>
    <mergeCell ref="WJP34:WJP37"/>
    <mergeCell ref="WJQ34:WJQ37"/>
    <mergeCell ref="WJR34:WJR37"/>
    <mergeCell ref="WJX34:WJX37"/>
    <mergeCell ref="WJY34:WJY37"/>
    <mergeCell ref="WJA34:WJA37"/>
    <mergeCell ref="WJB34:WJB37"/>
    <mergeCell ref="WJH34:WJH37"/>
    <mergeCell ref="WJI34:WJI37"/>
    <mergeCell ref="WJJ34:WJJ37"/>
    <mergeCell ref="WIL34:WIL37"/>
    <mergeCell ref="WIR34:WIR37"/>
    <mergeCell ref="WIS34:WIS37"/>
    <mergeCell ref="WIT34:WIT37"/>
    <mergeCell ref="WIZ34:WIZ37"/>
    <mergeCell ref="WIB34:WIB37"/>
    <mergeCell ref="WIC34:WIC37"/>
    <mergeCell ref="WID34:WID37"/>
    <mergeCell ref="WIJ34:WIJ37"/>
    <mergeCell ref="WIK34:WIK37"/>
    <mergeCell ref="WHM34:WHM37"/>
    <mergeCell ref="WHN34:WHN37"/>
    <mergeCell ref="WHT34:WHT37"/>
    <mergeCell ref="WHU34:WHU37"/>
    <mergeCell ref="WHV34:WHV37"/>
    <mergeCell ref="WGX34:WGX37"/>
    <mergeCell ref="WHD34:WHD37"/>
    <mergeCell ref="WHE34:WHE37"/>
    <mergeCell ref="WHF34:WHF37"/>
    <mergeCell ref="WHL34:WHL37"/>
    <mergeCell ref="WGN34:WGN37"/>
    <mergeCell ref="WGO34:WGO37"/>
    <mergeCell ref="WGP34:WGP37"/>
    <mergeCell ref="WGV34:WGV37"/>
    <mergeCell ref="WGW34:WGW37"/>
    <mergeCell ref="WFY34:WFY37"/>
    <mergeCell ref="WFZ34:WFZ37"/>
    <mergeCell ref="WGF34:WGF37"/>
    <mergeCell ref="WGG34:WGG37"/>
    <mergeCell ref="WGH34:WGH37"/>
    <mergeCell ref="WFJ34:WFJ37"/>
    <mergeCell ref="WFP34:WFP37"/>
    <mergeCell ref="WFQ34:WFQ37"/>
    <mergeCell ref="WFR34:WFR37"/>
    <mergeCell ref="WFX34:WFX37"/>
    <mergeCell ref="WEZ34:WEZ37"/>
    <mergeCell ref="WFA34:WFA37"/>
    <mergeCell ref="WFB34:WFB37"/>
    <mergeCell ref="WFH34:WFH37"/>
    <mergeCell ref="WFI34:WFI37"/>
    <mergeCell ref="WEK34:WEK37"/>
    <mergeCell ref="WEL34:WEL37"/>
    <mergeCell ref="WER34:WER37"/>
    <mergeCell ref="WES34:WES37"/>
    <mergeCell ref="WET34:WET37"/>
    <mergeCell ref="WDV34:WDV37"/>
    <mergeCell ref="WEB34:WEB37"/>
    <mergeCell ref="WEC34:WEC37"/>
    <mergeCell ref="WED34:WED37"/>
    <mergeCell ref="WEJ34:WEJ37"/>
    <mergeCell ref="WDL34:WDL37"/>
    <mergeCell ref="WDM34:WDM37"/>
    <mergeCell ref="WDN34:WDN37"/>
    <mergeCell ref="WDT34:WDT37"/>
    <mergeCell ref="WDU34:WDU37"/>
    <mergeCell ref="WCW34:WCW37"/>
    <mergeCell ref="WCX34:WCX37"/>
    <mergeCell ref="WDD34:WDD37"/>
    <mergeCell ref="WDE34:WDE37"/>
    <mergeCell ref="WDF34:WDF37"/>
    <mergeCell ref="WCH34:WCH37"/>
    <mergeCell ref="WCN34:WCN37"/>
    <mergeCell ref="WCO34:WCO37"/>
    <mergeCell ref="WCP34:WCP37"/>
    <mergeCell ref="WCV34:WCV37"/>
    <mergeCell ref="WBX34:WBX37"/>
    <mergeCell ref="WBY34:WBY37"/>
    <mergeCell ref="WBZ34:WBZ37"/>
    <mergeCell ref="WCF34:WCF37"/>
    <mergeCell ref="WCG34:WCG37"/>
    <mergeCell ref="WBI34:WBI37"/>
    <mergeCell ref="WBJ34:WBJ37"/>
    <mergeCell ref="WBP34:WBP37"/>
    <mergeCell ref="WBQ34:WBQ37"/>
    <mergeCell ref="WBR34:WBR37"/>
    <mergeCell ref="WAT34:WAT37"/>
    <mergeCell ref="WAZ34:WAZ37"/>
    <mergeCell ref="WBA34:WBA37"/>
    <mergeCell ref="WBB34:WBB37"/>
    <mergeCell ref="WBH34:WBH37"/>
    <mergeCell ref="WAJ34:WAJ37"/>
    <mergeCell ref="WAK34:WAK37"/>
    <mergeCell ref="WAL34:WAL37"/>
    <mergeCell ref="WAR34:WAR37"/>
    <mergeCell ref="WAS34:WAS37"/>
    <mergeCell ref="VZU34:VZU37"/>
    <mergeCell ref="VZV34:VZV37"/>
    <mergeCell ref="WAB34:WAB37"/>
    <mergeCell ref="WAC34:WAC37"/>
    <mergeCell ref="WAD34:WAD37"/>
    <mergeCell ref="VZF34:VZF37"/>
    <mergeCell ref="VZL34:VZL37"/>
    <mergeCell ref="VZM34:VZM37"/>
    <mergeCell ref="VZN34:VZN37"/>
    <mergeCell ref="VZT34:VZT37"/>
    <mergeCell ref="VYV34:VYV37"/>
    <mergeCell ref="VYW34:VYW37"/>
    <mergeCell ref="VYX34:VYX37"/>
    <mergeCell ref="VZD34:VZD37"/>
    <mergeCell ref="VZE34:VZE37"/>
    <mergeCell ref="VYG34:VYG37"/>
    <mergeCell ref="VYH34:VYH37"/>
    <mergeCell ref="VYN34:VYN37"/>
    <mergeCell ref="VYO34:VYO37"/>
    <mergeCell ref="VYP34:VYP37"/>
    <mergeCell ref="VXR34:VXR37"/>
    <mergeCell ref="VXX34:VXX37"/>
    <mergeCell ref="VXY34:VXY37"/>
    <mergeCell ref="VXZ34:VXZ37"/>
    <mergeCell ref="VYF34:VYF37"/>
    <mergeCell ref="VXH34:VXH37"/>
    <mergeCell ref="VXI34:VXI37"/>
    <mergeCell ref="VXJ34:VXJ37"/>
    <mergeCell ref="VXP34:VXP37"/>
    <mergeCell ref="VXQ34:VXQ37"/>
    <mergeCell ref="VWS34:VWS37"/>
    <mergeCell ref="VWT34:VWT37"/>
    <mergeCell ref="VWZ34:VWZ37"/>
    <mergeCell ref="VXA34:VXA37"/>
    <mergeCell ref="VXB34:VXB37"/>
    <mergeCell ref="VWD34:VWD37"/>
    <mergeCell ref="VWJ34:VWJ37"/>
    <mergeCell ref="VWK34:VWK37"/>
    <mergeCell ref="VWL34:VWL37"/>
    <mergeCell ref="VWR34:VWR37"/>
    <mergeCell ref="VVT34:VVT37"/>
    <mergeCell ref="VVU34:VVU37"/>
    <mergeCell ref="VVV34:VVV37"/>
    <mergeCell ref="VWB34:VWB37"/>
    <mergeCell ref="VWC34:VWC37"/>
    <mergeCell ref="VVE34:VVE37"/>
    <mergeCell ref="VVF34:VVF37"/>
    <mergeCell ref="VVL34:VVL37"/>
    <mergeCell ref="VVM34:VVM37"/>
    <mergeCell ref="VVN34:VVN37"/>
    <mergeCell ref="VUP34:VUP37"/>
    <mergeCell ref="VUV34:VUV37"/>
    <mergeCell ref="VUW34:VUW37"/>
    <mergeCell ref="VUX34:VUX37"/>
    <mergeCell ref="VVD34:VVD37"/>
    <mergeCell ref="VUF34:VUF37"/>
    <mergeCell ref="VUG34:VUG37"/>
    <mergeCell ref="VUH34:VUH37"/>
    <mergeCell ref="VUN34:VUN37"/>
    <mergeCell ref="VUO34:VUO37"/>
    <mergeCell ref="VTQ34:VTQ37"/>
    <mergeCell ref="VTR34:VTR37"/>
    <mergeCell ref="VTX34:VTX37"/>
    <mergeCell ref="VTY34:VTY37"/>
    <mergeCell ref="VTZ34:VTZ37"/>
    <mergeCell ref="VTB34:VTB37"/>
    <mergeCell ref="VTH34:VTH37"/>
    <mergeCell ref="VTI34:VTI37"/>
    <mergeCell ref="VTJ34:VTJ37"/>
    <mergeCell ref="VTP34:VTP37"/>
    <mergeCell ref="VSR34:VSR37"/>
    <mergeCell ref="VSS34:VSS37"/>
    <mergeCell ref="VST34:VST37"/>
    <mergeCell ref="VSZ34:VSZ37"/>
    <mergeCell ref="VTA34:VTA37"/>
    <mergeCell ref="VSC34:VSC37"/>
    <mergeCell ref="VSD34:VSD37"/>
    <mergeCell ref="VSJ34:VSJ37"/>
    <mergeCell ref="VSK34:VSK37"/>
    <mergeCell ref="VSL34:VSL37"/>
    <mergeCell ref="VRN34:VRN37"/>
    <mergeCell ref="VRT34:VRT37"/>
    <mergeCell ref="VRU34:VRU37"/>
    <mergeCell ref="VRV34:VRV37"/>
    <mergeCell ref="VSB34:VSB37"/>
    <mergeCell ref="VRD34:VRD37"/>
    <mergeCell ref="VRE34:VRE37"/>
    <mergeCell ref="VRF34:VRF37"/>
    <mergeCell ref="VRL34:VRL37"/>
    <mergeCell ref="VRM34:VRM37"/>
    <mergeCell ref="VQO34:VQO37"/>
    <mergeCell ref="VQP34:VQP37"/>
    <mergeCell ref="VQV34:VQV37"/>
    <mergeCell ref="VQW34:VQW37"/>
    <mergeCell ref="VQX34:VQX37"/>
    <mergeCell ref="VPZ34:VPZ37"/>
    <mergeCell ref="VQF34:VQF37"/>
    <mergeCell ref="VQG34:VQG37"/>
    <mergeCell ref="VQH34:VQH37"/>
    <mergeCell ref="VQN34:VQN37"/>
    <mergeCell ref="VPP34:VPP37"/>
    <mergeCell ref="VPQ34:VPQ37"/>
    <mergeCell ref="VPR34:VPR37"/>
    <mergeCell ref="VPX34:VPX37"/>
    <mergeCell ref="VPY34:VPY37"/>
    <mergeCell ref="VPA34:VPA37"/>
    <mergeCell ref="VPB34:VPB37"/>
    <mergeCell ref="VPH34:VPH37"/>
    <mergeCell ref="VPI34:VPI37"/>
    <mergeCell ref="VPJ34:VPJ37"/>
    <mergeCell ref="VOL34:VOL37"/>
    <mergeCell ref="VOR34:VOR37"/>
    <mergeCell ref="VOS34:VOS37"/>
    <mergeCell ref="VOT34:VOT37"/>
    <mergeCell ref="VOZ34:VOZ37"/>
    <mergeCell ref="VOB34:VOB37"/>
    <mergeCell ref="VOC34:VOC37"/>
    <mergeCell ref="VOD34:VOD37"/>
    <mergeCell ref="VOJ34:VOJ37"/>
    <mergeCell ref="VOK34:VOK37"/>
    <mergeCell ref="VNM34:VNM37"/>
    <mergeCell ref="VNN34:VNN37"/>
    <mergeCell ref="VNT34:VNT37"/>
    <mergeCell ref="VNU34:VNU37"/>
    <mergeCell ref="VNV34:VNV37"/>
    <mergeCell ref="VMX34:VMX37"/>
    <mergeCell ref="VND34:VND37"/>
    <mergeCell ref="VNE34:VNE37"/>
    <mergeCell ref="VNF34:VNF37"/>
    <mergeCell ref="VNL34:VNL37"/>
    <mergeCell ref="VMN34:VMN37"/>
    <mergeCell ref="VMO34:VMO37"/>
    <mergeCell ref="VMP34:VMP37"/>
    <mergeCell ref="VMV34:VMV37"/>
    <mergeCell ref="VMW34:VMW37"/>
    <mergeCell ref="VLY34:VLY37"/>
    <mergeCell ref="VLZ34:VLZ37"/>
    <mergeCell ref="VMF34:VMF37"/>
    <mergeCell ref="VMG34:VMG37"/>
    <mergeCell ref="VMH34:VMH37"/>
    <mergeCell ref="VLJ34:VLJ37"/>
    <mergeCell ref="VLP34:VLP37"/>
    <mergeCell ref="VLQ34:VLQ37"/>
    <mergeCell ref="VLR34:VLR37"/>
    <mergeCell ref="VLX34:VLX37"/>
    <mergeCell ref="VKZ34:VKZ37"/>
    <mergeCell ref="VLA34:VLA37"/>
    <mergeCell ref="VLB34:VLB37"/>
    <mergeCell ref="VLH34:VLH37"/>
    <mergeCell ref="VLI34:VLI37"/>
    <mergeCell ref="VKK34:VKK37"/>
    <mergeCell ref="VKL34:VKL37"/>
    <mergeCell ref="VKR34:VKR37"/>
    <mergeCell ref="VKS34:VKS37"/>
    <mergeCell ref="VKT34:VKT37"/>
    <mergeCell ref="VJV34:VJV37"/>
    <mergeCell ref="VKB34:VKB37"/>
    <mergeCell ref="VKC34:VKC37"/>
    <mergeCell ref="VKD34:VKD37"/>
    <mergeCell ref="VKJ34:VKJ37"/>
    <mergeCell ref="VJL34:VJL37"/>
    <mergeCell ref="VJM34:VJM37"/>
    <mergeCell ref="VJN34:VJN37"/>
    <mergeCell ref="VJT34:VJT37"/>
    <mergeCell ref="VJU34:VJU37"/>
    <mergeCell ref="VIW34:VIW37"/>
    <mergeCell ref="VIX34:VIX37"/>
    <mergeCell ref="VJD34:VJD37"/>
    <mergeCell ref="VJE34:VJE37"/>
    <mergeCell ref="VJF34:VJF37"/>
    <mergeCell ref="VIH34:VIH37"/>
    <mergeCell ref="VIN34:VIN37"/>
    <mergeCell ref="VIO34:VIO37"/>
    <mergeCell ref="VIP34:VIP37"/>
    <mergeCell ref="VIV34:VIV37"/>
    <mergeCell ref="VHX34:VHX37"/>
    <mergeCell ref="VHY34:VHY37"/>
    <mergeCell ref="VHZ34:VHZ37"/>
    <mergeCell ref="VIF34:VIF37"/>
    <mergeCell ref="VIG34:VIG37"/>
    <mergeCell ref="VHI34:VHI37"/>
    <mergeCell ref="VHJ34:VHJ37"/>
    <mergeCell ref="VHP34:VHP37"/>
    <mergeCell ref="VHQ34:VHQ37"/>
    <mergeCell ref="VHR34:VHR37"/>
    <mergeCell ref="VGT34:VGT37"/>
    <mergeCell ref="VGZ34:VGZ37"/>
    <mergeCell ref="VHA34:VHA37"/>
    <mergeCell ref="VHB34:VHB37"/>
    <mergeCell ref="VHH34:VHH37"/>
    <mergeCell ref="VGJ34:VGJ37"/>
    <mergeCell ref="VGK34:VGK37"/>
    <mergeCell ref="VGL34:VGL37"/>
    <mergeCell ref="VGR34:VGR37"/>
    <mergeCell ref="VGS34:VGS37"/>
    <mergeCell ref="VFU34:VFU37"/>
    <mergeCell ref="VFV34:VFV37"/>
    <mergeCell ref="VGB34:VGB37"/>
    <mergeCell ref="VGC34:VGC37"/>
    <mergeCell ref="VGD34:VGD37"/>
    <mergeCell ref="VFF34:VFF37"/>
    <mergeCell ref="VFL34:VFL37"/>
    <mergeCell ref="VFM34:VFM37"/>
    <mergeCell ref="VFN34:VFN37"/>
    <mergeCell ref="VFT34:VFT37"/>
    <mergeCell ref="VEV34:VEV37"/>
    <mergeCell ref="VEW34:VEW37"/>
    <mergeCell ref="VEX34:VEX37"/>
    <mergeCell ref="VFD34:VFD37"/>
    <mergeCell ref="VFE34:VFE37"/>
    <mergeCell ref="VEG34:VEG37"/>
    <mergeCell ref="VEH34:VEH37"/>
    <mergeCell ref="VEN34:VEN37"/>
    <mergeCell ref="VEO34:VEO37"/>
    <mergeCell ref="VEP34:VEP37"/>
    <mergeCell ref="VDR34:VDR37"/>
    <mergeCell ref="VDX34:VDX37"/>
    <mergeCell ref="VDY34:VDY37"/>
    <mergeCell ref="VDZ34:VDZ37"/>
    <mergeCell ref="VEF34:VEF37"/>
    <mergeCell ref="VDH34:VDH37"/>
    <mergeCell ref="VDI34:VDI37"/>
    <mergeCell ref="VDJ34:VDJ37"/>
    <mergeCell ref="VDP34:VDP37"/>
    <mergeCell ref="VDQ34:VDQ37"/>
    <mergeCell ref="VCS34:VCS37"/>
    <mergeCell ref="VCT34:VCT37"/>
    <mergeCell ref="VCZ34:VCZ37"/>
    <mergeCell ref="VDA34:VDA37"/>
    <mergeCell ref="VDB34:VDB37"/>
    <mergeCell ref="VCD34:VCD37"/>
    <mergeCell ref="VCJ34:VCJ37"/>
    <mergeCell ref="VCK34:VCK37"/>
    <mergeCell ref="VCL34:VCL37"/>
    <mergeCell ref="VCR34:VCR37"/>
    <mergeCell ref="VBT34:VBT37"/>
    <mergeCell ref="VBU34:VBU37"/>
    <mergeCell ref="VBV34:VBV37"/>
    <mergeCell ref="VCB34:VCB37"/>
    <mergeCell ref="VCC34:VCC37"/>
    <mergeCell ref="VBE34:VBE37"/>
    <mergeCell ref="VBF34:VBF37"/>
    <mergeCell ref="VBL34:VBL37"/>
    <mergeCell ref="VBM34:VBM37"/>
    <mergeCell ref="VBN34:VBN37"/>
    <mergeCell ref="VAP34:VAP37"/>
    <mergeCell ref="VAV34:VAV37"/>
    <mergeCell ref="VAW34:VAW37"/>
    <mergeCell ref="VAX34:VAX37"/>
    <mergeCell ref="VBD34:VBD37"/>
    <mergeCell ref="VAF34:VAF37"/>
    <mergeCell ref="VAG34:VAG37"/>
    <mergeCell ref="VAH34:VAH37"/>
    <mergeCell ref="VAN34:VAN37"/>
    <mergeCell ref="VAO34:VAO37"/>
    <mergeCell ref="UZQ34:UZQ37"/>
    <mergeCell ref="UZR34:UZR37"/>
    <mergeCell ref="UZX34:UZX37"/>
    <mergeCell ref="UZY34:UZY37"/>
    <mergeCell ref="UZZ34:UZZ37"/>
    <mergeCell ref="UZB34:UZB37"/>
    <mergeCell ref="UZH34:UZH37"/>
    <mergeCell ref="UZI34:UZI37"/>
    <mergeCell ref="UZJ34:UZJ37"/>
    <mergeCell ref="UZP34:UZP37"/>
    <mergeCell ref="UYR34:UYR37"/>
    <mergeCell ref="UYS34:UYS37"/>
    <mergeCell ref="UYT34:UYT37"/>
    <mergeCell ref="UYZ34:UYZ37"/>
    <mergeCell ref="UZA34:UZA37"/>
    <mergeCell ref="UYC34:UYC37"/>
    <mergeCell ref="UYD34:UYD37"/>
    <mergeCell ref="UYJ34:UYJ37"/>
    <mergeCell ref="UYK34:UYK37"/>
    <mergeCell ref="UYL34:UYL37"/>
    <mergeCell ref="UXN34:UXN37"/>
    <mergeCell ref="UXT34:UXT37"/>
    <mergeCell ref="UXU34:UXU37"/>
    <mergeCell ref="UXV34:UXV37"/>
    <mergeCell ref="UYB34:UYB37"/>
    <mergeCell ref="UXD34:UXD37"/>
    <mergeCell ref="UXE34:UXE37"/>
    <mergeCell ref="UXF34:UXF37"/>
    <mergeCell ref="UXL34:UXL37"/>
    <mergeCell ref="UXM34:UXM37"/>
    <mergeCell ref="UWO34:UWO37"/>
    <mergeCell ref="UWP34:UWP37"/>
    <mergeCell ref="UWV34:UWV37"/>
    <mergeCell ref="UWW34:UWW37"/>
    <mergeCell ref="UWX34:UWX37"/>
    <mergeCell ref="UVZ34:UVZ37"/>
    <mergeCell ref="UWF34:UWF37"/>
    <mergeCell ref="UWG34:UWG37"/>
    <mergeCell ref="UWH34:UWH37"/>
    <mergeCell ref="UWN34:UWN37"/>
    <mergeCell ref="UVP34:UVP37"/>
    <mergeCell ref="UVQ34:UVQ37"/>
    <mergeCell ref="UVR34:UVR37"/>
    <mergeCell ref="UVX34:UVX37"/>
    <mergeCell ref="UVY34:UVY37"/>
    <mergeCell ref="UVA34:UVA37"/>
    <mergeCell ref="UVB34:UVB37"/>
    <mergeCell ref="UVH34:UVH37"/>
    <mergeCell ref="UVI34:UVI37"/>
    <mergeCell ref="UVJ34:UVJ37"/>
    <mergeCell ref="UUL34:UUL37"/>
    <mergeCell ref="UUR34:UUR37"/>
    <mergeCell ref="UUS34:UUS37"/>
    <mergeCell ref="UUT34:UUT37"/>
    <mergeCell ref="UUZ34:UUZ37"/>
    <mergeCell ref="UUB34:UUB37"/>
    <mergeCell ref="UUC34:UUC37"/>
    <mergeCell ref="UUD34:UUD37"/>
    <mergeCell ref="UUJ34:UUJ37"/>
    <mergeCell ref="UUK34:UUK37"/>
    <mergeCell ref="UTM34:UTM37"/>
    <mergeCell ref="UTN34:UTN37"/>
    <mergeCell ref="UTT34:UTT37"/>
    <mergeCell ref="UTU34:UTU37"/>
    <mergeCell ref="UTV34:UTV37"/>
    <mergeCell ref="USX34:USX37"/>
    <mergeCell ref="UTD34:UTD37"/>
    <mergeCell ref="UTE34:UTE37"/>
    <mergeCell ref="UTF34:UTF37"/>
    <mergeCell ref="UTL34:UTL37"/>
    <mergeCell ref="USN34:USN37"/>
    <mergeCell ref="USO34:USO37"/>
    <mergeCell ref="USP34:USP37"/>
    <mergeCell ref="USV34:USV37"/>
    <mergeCell ref="USW34:USW37"/>
    <mergeCell ref="URY34:URY37"/>
    <mergeCell ref="URZ34:URZ37"/>
    <mergeCell ref="USF34:USF37"/>
    <mergeCell ref="USG34:USG37"/>
    <mergeCell ref="USH34:USH37"/>
    <mergeCell ref="URJ34:URJ37"/>
    <mergeCell ref="URP34:URP37"/>
    <mergeCell ref="URQ34:URQ37"/>
    <mergeCell ref="URR34:URR37"/>
    <mergeCell ref="URX34:URX37"/>
    <mergeCell ref="UQZ34:UQZ37"/>
    <mergeCell ref="URA34:URA37"/>
    <mergeCell ref="URB34:URB37"/>
    <mergeCell ref="URH34:URH37"/>
    <mergeCell ref="URI34:URI37"/>
    <mergeCell ref="UQK34:UQK37"/>
    <mergeCell ref="UQL34:UQL37"/>
    <mergeCell ref="UQR34:UQR37"/>
    <mergeCell ref="UQS34:UQS37"/>
    <mergeCell ref="UQT34:UQT37"/>
    <mergeCell ref="UPV34:UPV37"/>
    <mergeCell ref="UQB34:UQB37"/>
    <mergeCell ref="UQC34:UQC37"/>
    <mergeCell ref="UQD34:UQD37"/>
    <mergeCell ref="UQJ34:UQJ37"/>
    <mergeCell ref="UPL34:UPL37"/>
    <mergeCell ref="UPM34:UPM37"/>
    <mergeCell ref="UPN34:UPN37"/>
    <mergeCell ref="UPT34:UPT37"/>
    <mergeCell ref="UPU34:UPU37"/>
    <mergeCell ref="UOW34:UOW37"/>
    <mergeCell ref="UOX34:UOX37"/>
    <mergeCell ref="UPD34:UPD37"/>
    <mergeCell ref="UPE34:UPE37"/>
    <mergeCell ref="UPF34:UPF37"/>
    <mergeCell ref="UOH34:UOH37"/>
    <mergeCell ref="UON34:UON37"/>
    <mergeCell ref="UOO34:UOO37"/>
    <mergeCell ref="UOP34:UOP37"/>
    <mergeCell ref="UOV34:UOV37"/>
    <mergeCell ref="UNX34:UNX37"/>
    <mergeCell ref="UNY34:UNY37"/>
    <mergeCell ref="UNZ34:UNZ37"/>
    <mergeCell ref="UOF34:UOF37"/>
    <mergeCell ref="UOG34:UOG37"/>
    <mergeCell ref="UNI34:UNI37"/>
    <mergeCell ref="UNJ34:UNJ37"/>
    <mergeCell ref="UNP34:UNP37"/>
    <mergeCell ref="UNQ34:UNQ37"/>
    <mergeCell ref="UNR34:UNR37"/>
    <mergeCell ref="UMT34:UMT37"/>
    <mergeCell ref="UMZ34:UMZ37"/>
    <mergeCell ref="UNA34:UNA37"/>
    <mergeCell ref="UNB34:UNB37"/>
    <mergeCell ref="UNH34:UNH37"/>
    <mergeCell ref="UMJ34:UMJ37"/>
    <mergeCell ref="UMK34:UMK37"/>
    <mergeCell ref="UML34:UML37"/>
    <mergeCell ref="UMR34:UMR37"/>
    <mergeCell ref="UMS34:UMS37"/>
    <mergeCell ref="ULU34:ULU37"/>
    <mergeCell ref="ULV34:ULV37"/>
    <mergeCell ref="UMB34:UMB37"/>
    <mergeCell ref="UMC34:UMC37"/>
    <mergeCell ref="UMD34:UMD37"/>
    <mergeCell ref="ULF34:ULF37"/>
    <mergeCell ref="ULL34:ULL37"/>
    <mergeCell ref="ULM34:ULM37"/>
    <mergeCell ref="ULN34:ULN37"/>
    <mergeCell ref="ULT34:ULT37"/>
    <mergeCell ref="UKV34:UKV37"/>
    <mergeCell ref="UKW34:UKW37"/>
    <mergeCell ref="UKX34:UKX37"/>
    <mergeCell ref="ULD34:ULD37"/>
    <mergeCell ref="ULE34:ULE37"/>
    <mergeCell ref="UKG34:UKG37"/>
    <mergeCell ref="UKH34:UKH37"/>
    <mergeCell ref="UKN34:UKN37"/>
    <mergeCell ref="UKO34:UKO37"/>
    <mergeCell ref="UKP34:UKP37"/>
    <mergeCell ref="UJR34:UJR37"/>
    <mergeCell ref="UJX34:UJX37"/>
    <mergeCell ref="UJY34:UJY37"/>
    <mergeCell ref="UJZ34:UJZ37"/>
    <mergeCell ref="UKF34:UKF37"/>
    <mergeCell ref="UJH34:UJH37"/>
    <mergeCell ref="UJI34:UJI37"/>
    <mergeCell ref="UJJ34:UJJ37"/>
    <mergeCell ref="UJP34:UJP37"/>
    <mergeCell ref="UJQ34:UJQ37"/>
    <mergeCell ref="UIS34:UIS37"/>
    <mergeCell ref="UIT34:UIT37"/>
    <mergeCell ref="UIZ34:UIZ37"/>
    <mergeCell ref="UJA34:UJA37"/>
    <mergeCell ref="UJB34:UJB37"/>
    <mergeCell ref="UID34:UID37"/>
    <mergeCell ref="UIJ34:UIJ37"/>
    <mergeCell ref="UIK34:UIK37"/>
    <mergeCell ref="UIL34:UIL37"/>
    <mergeCell ref="UIR34:UIR37"/>
    <mergeCell ref="UHT34:UHT37"/>
    <mergeCell ref="UHU34:UHU37"/>
    <mergeCell ref="UHV34:UHV37"/>
    <mergeCell ref="UIB34:UIB37"/>
    <mergeCell ref="UIC34:UIC37"/>
    <mergeCell ref="UHE34:UHE37"/>
    <mergeCell ref="UHF34:UHF37"/>
    <mergeCell ref="UHL34:UHL37"/>
    <mergeCell ref="UHM34:UHM37"/>
    <mergeCell ref="UHN34:UHN37"/>
    <mergeCell ref="UGP34:UGP37"/>
    <mergeCell ref="UGV34:UGV37"/>
    <mergeCell ref="UGW34:UGW37"/>
    <mergeCell ref="UGX34:UGX37"/>
    <mergeCell ref="UHD34:UHD37"/>
    <mergeCell ref="UGF34:UGF37"/>
    <mergeCell ref="UGG34:UGG37"/>
    <mergeCell ref="UGH34:UGH37"/>
    <mergeCell ref="UGN34:UGN37"/>
    <mergeCell ref="UGO34:UGO37"/>
    <mergeCell ref="UFQ34:UFQ37"/>
    <mergeCell ref="UFR34:UFR37"/>
    <mergeCell ref="UFX34:UFX37"/>
    <mergeCell ref="UFY34:UFY37"/>
    <mergeCell ref="UFZ34:UFZ37"/>
    <mergeCell ref="UFB34:UFB37"/>
    <mergeCell ref="UFH34:UFH37"/>
    <mergeCell ref="UFI34:UFI37"/>
    <mergeCell ref="UFJ34:UFJ37"/>
    <mergeCell ref="UFP34:UFP37"/>
    <mergeCell ref="UER34:UER37"/>
    <mergeCell ref="UES34:UES37"/>
    <mergeCell ref="UET34:UET37"/>
    <mergeCell ref="UEZ34:UEZ37"/>
    <mergeCell ref="UFA34:UFA37"/>
    <mergeCell ref="UEC34:UEC37"/>
    <mergeCell ref="UED34:UED37"/>
    <mergeCell ref="UEJ34:UEJ37"/>
    <mergeCell ref="UEK34:UEK37"/>
    <mergeCell ref="UEL34:UEL37"/>
    <mergeCell ref="UDN34:UDN37"/>
    <mergeCell ref="UDT34:UDT37"/>
    <mergeCell ref="UDU34:UDU37"/>
    <mergeCell ref="UDV34:UDV37"/>
    <mergeCell ref="UEB34:UEB37"/>
    <mergeCell ref="UDD34:UDD37"/>
    <mergeCell ref="UDE34:UDE37"/>
    <mergeCell ref="UDF34:UDF37"/>
    <mergeCell ref="UDL34:UDL37"/>
    <mergeCell ref="UDM34:UDM37"/>
    <mergeCell ref="UCO34:UCO37"/>
    <mergeCell ref="UCP34:UCP37"/>
    <mergeCell ref="UCV34:UCV37"/>
    <mergeCell ref="UCW34:UCW37"/>
    <mergeCell ref="UCX34:UCX37"/>
    <mergeCell ref="UBZ34:UBZ37"/>
    <mergeCell ref="UCF34:UCF37"/>
    <mergeCell ref="UCG34:UCG37"/>
    <mergeCell ref="UCH34:UCH37"/>
    <mergeCell ref="UCN34:UCN37"/>
    <mergeCell ref="UBP34:UBP37"/>
    <mergeCell ref="UBQ34:UBQ37"/>
    <mergeCell ref="UBR34:UBR37"/>
    <mergeCell ref="UBX34:UBX37"/>
    <mergeCell ref="UBY34:UBY37"/>
    <mergeCell ref="UBA34:UBA37"/>
    <mergeCell ref="UBB34:UBB37"/>
    <mergeCell ref="UBH34:UBH37"/>
    <mergeCell ref="UBI34:UBI37"/>
    <mergeCell ref="UBJ34:UBJ37"/>
    <mergeCell ref="UAL34:UAL37"/>
    <mergeCell ref="UAR34:UAR37"/>
    <mergeCell ref="UAS34:UAS37"/>
    <mergeCell ref="UAT34:UAT37"/>
    <mergeCell ref="UAZ34:UAZ37"/>
    <mergeCell ref="UAB34:UAB37"/>
    <mergeCell ref="UAC34:UAC37"/>
    <mergeCell ref="UAD34:UAD37"/>
    <mergeCell ref="UAJ34:UAJ37"/>
    <mergeCell ref="UAK34:UAK37"/>
    <mergeCell ref="TZM34:TZM37"/>
    <mergeCell ref="TZN34:TZN37"/>
    <mergeCell ref="TZT34:TZT37"/>
    <mergeCell ref="TZU34:TZU37"/>
    <mergeCell ref="TZV34:TZV37"/>
    <mergeCell ref="TYX34:TYX37"/>
    <mergeCell ref="TZD34:TZD37"/>
    <mergeCell ref="TZE34:TZE37"/>
    <mergeCell ref="TZF34:TZF37"/>
    <mergeCell ref="TZL34:TZL37"/>
    <mergeCell ref="TYN34:TYN37"/>
    <mergeCell ref="TYO34:TYO37"/>
    <mergeCell ref="TYP34:TYP37"/>
    <mergeCell ref="TYV34:TYV37"/>
    <mergeCell ref="TYW34:TYW37"/>
    <mergeCell ref="TXY34:TXY37"/>
    <mergeCell ref="TXZ34:TXZ37"/>
    <mergeCell ref="TYF34:TYF37"/>
    <mergeCell ref="TYG34:TYG37"/>
    <mergeCell ref="TYH34:TYH37"/>
    <mergeCell ref="TXJ34:TXJ37"/>
    <mergeCell ref="TXP34:TXP37"/>
    <mergeCell ref="TXQ34:TXQ37"/>
    <mergeCell ref="TXR34:TXR37"/>
    <mergeCell ref="TXX34:TXX37"/>
    <mergeCell ref="TWZ34:TWZ37"/>
    <mergeCell ref="TXA34:TXA37"/>
    <mergeCell ref="TXB34:TXB37"/>
    <mergeCell ref="TXH34:TXH37"/>
    <mergeCell ref="TXI34:TXI37"/>
    <mergeCell ref="TWK34:TWK37"/>
    <mergeCell ref="TWL34:TWL37"/>
    <mergeCell ref="TWR34:TWR37"/>
    <mergeCell ref="TWS34:TWS37"/>
    <mergeCell ref="TWT34:TWT37"/>
    <mergeCell ref="TVV34:TVV37"/>
    <mergeCell ref="TWB34:TWB37"/>
    <mergeCell ref="TWC34:TWC37"/>
    <mergeCell ref="TWD34:TWD37"/>
    <mergeCell ref="TWJ34:TWJ37"/>
    <mergeCell ref="TVL34:TVL37"/>
    <mergeCell ref="TVM34:TVM37"/>
    <mergeCell ref="TVN34:TVN37"/>
    <mergeCell ref="TVT34:TVT37"/>
    <mergeCell ref="TVU34:TVU37"/>
    <mergeCell ref="TUW34:TUW37"/>
    <mergeCell ref="TUX34:TUX37"/>
    <mergeCell ref="TVD34:TVD37"/>
    <mergeCell ref="TVE34:TVE37"/>
    <mergeCell ref="TVF34:TVF37"/>
    <mergeCell ref="TUH34:TUH37"/>
    <mergeCell ref="TUN34:TUN37"/>
    <mergeCell ref="TUO34:TUO37"/>
    <mergeCell ref="TUP34:TUP37"/>
    <mergeCell ref="TUV34:TUV37"/>
    <mergeCell ref="TTX34:TTX37"/>
    <mergeCell ref="TTY34:TTY37"/>
    <mergeCell ref="TTZ34:TTZ37"/>
    <mergeCell ref="TUF34:TUF37"/>
    <mergeCell ref="TUG34:TUG37"/>
    <mergeCell ref="TTI34:TTI37"/>
    <mergeCell ref="TTJ34:TTJ37"/>
    <mergeCell ref="TTP34:TTP37"/>
    <mergeCell ref="TTQ34:TTQ37"/>
    <mergeCell ref="TTR34:TTR37"/>
    <mergeCell ref="TST34:TST37"/>
    <mergeCell ref="TSZ34:TSZ37"/>
    <mergeCell ref="TTA34:TTA37"/>
    <mergeCell ref="TTB34:TTB37"/>
    <mergeCell ref="TTH34:TTH37"/>
    <mergeCell ref="TSJ34:TSJ37"/>
    <mergeCell ref="TSK34:TSK37"/>
    <mergeCell ref="TSL34:TSL37"/>
    <mergeCell ref="TSR34:TSR37"/>
    <mergeCell ref="TSS34:TSS37"/>
    <mergeCell ref="TRU34:TRU37"/>
    <mergeCell ref="TRV34:TRV37"/>
    <mergeCell ref="TSB34:TSB37"/>
    <mergeCell ref="TSC34:TSC37"/>
    <mergeCell ref="TSD34:TSD37"/>
    <mergeCell ref="TRF34:TRF37"/>
    <mergeCell ref="TRL34:TRL37"/>
    <mergeCell ref="TRM34:TRM37"/>
    <mergeCell ref="TRN34:TRN37"/>
    <mergeCell ref="TRT34:TRT37"/>
    <mergeCell ref="TQV34:TQV37"/>
    <mergeCell ref="TQW34:TQW37"/>
    <mergeCell ref="TQX34:TQX37"/>
    <mergeCell ref="TRD34:TRD37"/>
    <mergeCell ref="TRE34:TRE37"/>
    <mergeCell ref="TQG34:TQG37"/>
    <mergeCell ref="TQH34:TQH37"/>
    <mergeCell ref="TQN34:TQN37"/>
    <mergeCell ref="TQO34:TQO37"/>
    <mergeCell ref="TQP34:TQP37"/>
    <mergeCell ref="TPR34:TPR37"/>
    <mergeCell ref="TPX34:TPX37"/>
    <mergeCell ref="TPY34:TPY37"/>
    <mergeCell ref="TPZ34:TPZ37"/>
    <mergeCell ref="TQF34:TQF37"/>
    <mergeCell ref="TPH34:TPH37"/>
    <mergeCell ref="TPI34:TPI37"/>
    <mergeCell ref="TPJ34:TPJ37"/>
    <mergeCell ref="TPP34:TPP37"/>
    <mergeCell ref="TPQ34:TPQ37"/>
    <mergeCell ref="TOS34:TOS37"/>
    <mergeCell ref="TOT34:TOT37"/>
    <mergeCell ref="TOZ34:TOZ37"/>
    <mergeCell ref="TPA34:TPA37"/>
    <mergeCell ref="TPB34:TPB37"/>
    <mergeCell ref="TOD34:TOD37"/>
    <mergeCell ref="TOJ34:TOJ37"/>
    <mergeCell ref="TOK34:TOK37"/>
    <mergeCell ref="TOL34:TOL37"/>
    <mergeCell ref="TOR34:TOR37"/>
    <mergeCell ref="TNT34:TNT37"/>
    <mergeCell ref="TNU34:TNU37"/>
    <mergeCell ref="TNV34:TNV37"/>
    <mergeCell ref="TOB34:TOB37"/>
    <mergeCell ref="TOC34:TOC37"/>
    <mergeCell ref="TNE34:TNE37"/>
    <mergeCell ref="TNF34:TNF37"/>
    <mergeCell ref="TNL34:TNL37"/>
    <mergeCell ref="TNM34:TNM37"/>
    <mergeCell ref="TNN34:TNN37"/>
    <mergeCell ref="TMP34:TMP37"/>
    <mergeCell ref="TMV34:TMV37"/>
    <mergeCell ref="TMW34:TMW37"/>
    <mergeCell ref="TMX34:TMX37"/>
    <mergeCell ref="TND34:TND37"/>
    <mergeCell ref="TMF34:TMF37"/>
    <mergeCell ref="TMG34:TMG37"/>
    <mergeCell ref="TMH34:TMH37"/>
    <mergeCell ref="TMN34:TMN37"/>
    <mergeCell ref="TMO34:TMO37"/>
    <mergeCell ref="TLQ34:TLQ37"/>
    <mergeCell ref="TLR34:TLR37"/>
    <mergeCell ref="TLX34:TLX37"/>
    <mergeCell ref="TLY34:TLY37"/>
    <mergeCell ref="TLZ34:TLZ37"/>
    <mergeCell ref="TLB34:TLB37"/>
    <mergeCell ref="TLH34:TLH37"/>
    <mergeCell ref="TLI34:TLI37"/>
    <mergeCell ref="TLJ34:TLJ37"/>
    <mergeCell ref="TLP34:TLP37"/>
    <mergeCell ref="TKR34:TKR37"/>
    <mergeCell ref="TKS34:TKS37"/>
    <mergeCell ref="TKT34:TKT37"/>
    <mergeCell ref="TKZ34:TKZ37"/>
    <mergeCell ref="TLA34:TLA37"/>
    <mergeCell ref="TKC34:TKC37"/>
    <mergeCell ref="TKD34:TKD37"/>
    <mergeCell ref="TKJ34:TKJ37"/>
    <mergeCell ref="TKK34:TKK37"/>
    <mergeCell ref="TKL34:TKL37"/>
    <mergeCell ref="TJN34:TJN37"/>
    <mergeCell ref="TJT34:TJT37"/>
    <mergeCell ref="TJU34:TJU37"/>
    <mergeCell ref="TJV34:TJV37"/>
    <mergeCell ref="TKB34:TKB37"/>
    <mergeCell ref="TJD34:TJD37"/>
    <mergeCell ref="TJE34:TJE37"/>
    <mergeCell ref="TJF34:TJF37"/>
    <mergeCell ref="TJL34:TJL37"/>
    <mergeCell ref="TJM34:TJM37"/>
    <mergeCell ref="TIO34:TIO37"/>
    <mergeCell ref="TIP34:TIP37"/>
    <mergeCell ref="TIV34:TIV37"/>
    <mergeCell ref="TIW34:TIW37"/>
    <mergeCell ref="TIX34:TIX37"/>
    <mergeCell ref="THZ34:THZ37"/>
    <mergeCell ref="TIF34:TIF37"/>
    <mergeCell ref="TIG34:TIG37"/>
    <mergeCell ref="TIH34:TIH37"/>
    <mergeCell ref="TIN34:TIN37"/>
    <mergeCell ref="THP34:THP37"/>
    <mergeCell ref="THQ34:THQ37"/>
    <mergeCell ref="THR34:THR37"/>
    <mergeCell ref="THX34:THX37"/>
    <mergeCell ref="THY34:THY37"/>
    <mergeCell ref="THA34:THA37"/>
    <mergeCell ref="THB34:THB37"/>
    <mergeCell ref="THH34:THH37"/>
    <mergeCell ref="THI34:THI37"/>
    <mergeCell ref="THJ34:THJ37"/>
    <mergeCell ref="TGL34:TGL37"/>
    <mergeCell ref="TGR34:TGR37"/>
    <mergeCell ref="TGS34:TGS37"/>
    <mergeCell ref="TGT34:TGT37"/>
    <mergeCell ref="TGZ34:TGZ37"/>
    <mergeCell ref="TGB34:TGB37"/>
    <mergeCell ref="TGC34:TGC37"/>
    <mergeCell ref="TGD34:TGD37"/>
    <mergeCell ref="TGJ34:TGJ37"/>
    <mergeCell ref="TGK34:TGK37"/>
    <mergeCell ref="TFM34:TFM37"/>
    <mergeCell ref="TFN34:TFN37"/>
    <mergeCell ref="TFT34:TFT37"/>
    <mergeCell ref="TFU34:TFU37"/>
    <mergeCell ref="TFV34:TFV37"/>
    <mergeCell ref="TEX34:TEX37"/>
    <mergeCell ref="TFD34:TFD37"/>
    <mergeCell ref="TFE34:TFE37"/>
    <mergeCell ref="TFF34:TFF37"/>
    <mergeCell ref="TFL34:TFL37"/>
    <mergeCell ref="TEN34:TEN37"/>
    <mergeCell ref="TEO34:TEO37"/>
    <mergeCell ref="TEP34:TEP37"/>
    <mergeCell ref="TEV34:TEV37"/>
    <mergeCell ref="TEW34:TEW37"/>
    <mergeCell ref="TDY34:TDY37"/>
    <mergeCell ref="TDZ34:TDZ37"/>
    <mergeCell ref="TEF34:TEF37"/>
    <mergeCell ref="TEG34:TEG37"/>
    <mergeCell ref="TEH34:TEH37"/>
    <mergeCell ref="TDJ34:TDJ37"/>
    <mergeCell ref="TDP34:TDP37"/>
    <mergeCell ref="TDQ34:TDQ37"/>
    <mergeCell ref="TDR34:TDR37"/>
    <mergeCell ref="TDX34:TDX37"/>
    <mergeCell ref="TCZ34:TCZ37"/>
    <mergeCell ref="TDA34:TDA37"/>
    <mergeCell ref="TDB34:TDB37"/>
    <mergeCell ref="TDH34:TDH37"/>
    <mergeCell ref="TDI34:TDI37"/>
    <mergeCell ref="TCK34:TCK37"/>
    <mergeCell ref="TCL34:TCL37"/>
    <mergeCell ref="TCR34:TCR37"/>
    <mergeCell ref="TCS34:TCS37"/>
    <mergeCell ref="TCT34:TCT37"/>
    <mergeCell ref="TBV34:TBV37"/>
    <mergeCell ref="TCB34:TCB37"/>
    <mergeCell ref="TCC34:TCC37"/>
    <mergeCell ref="TCD34:TCD37"/>
    <mergeCell ref="TCJ34:TCJ37"/>
    <mergeCell ref="TBL34:TBL37"/>
    <mergeCell ref="TBM34:TBM37"/>
    <mergeCell ref="TBN34:TBN37"/>
    <mergeCell ref="TBT34:TBT37"/>
    <mergeCell ref="TBU34:TBU37"/>
    <mergeCell ref="TAW34:TAW37"/>
    <mergeCell ref="TAX34:TAX37"/>
    <mergeCell ref="TBD34:TBD37"/>
    <mergeCell ref="TBE34:TBE37"/>
    <mergeCell ref="TBF34:TBF37"/>
    <mergeCell ref="TAH34:TAH37"/>
    <mergeCell ref="TAN34:TAN37"/>
    <mergeCell ref="TAO34:TAO37"/>
    <mergeCell ref="TAP34:TAP37"/>
    <mergeCell ref="TAV34:TAV37"/>
    <mergeCell ref="SZX34:SZX37"/>
    <mergeCell ref="SZY34:SZY37"/>
    <mergeCell ref="SZZ34:SZZ37"/>
    <mergeCell ref="TAF34:TAF37"/>
    <mergeCell ref="TAG34:TAG37"/>
    <mergeCell ref="SZI34:SZI37"/>
    <mergeCell ref="SZJ34:SZJ37"/>
    <mergeCell ref="SZP34:SZP37"/>
    <mergeCell ref="SZQ34:SZQ37"/>
    <mergeCell ref="SZR34:SZR37"/>
    <mergeCell ref="SYT34:SYT37"/>
    <mergeCell ref="SYZ34:SYZ37"/>
    <mergeCell ref="SZA34:SZA37"/>
    <mergeCell ref="SZB34:SZB37"/>
    <mergeCell ref="SZH34:SZH37"/>
    <mergeCell ref="SYJ34:SYJ37"/>
    <mergeCell ref="SYK34:SYK37"/>
    <mergeCell ref="SYL34:SYL37"/>
    <mergeCell ref="SYR34:SYR37"/>
    <mergeCell ref="SYS34:SYS37"/>
    <mergeCell ref="SXU34:SXU37"/>
    <mergeCell ref="SXV34:SXV37"/>
    <mergeCell ref="SYB34:SYB37"/>
    <mergeCell ref="SYC34:SYC37"/>
    <mergeCell ref="SYD34:SYD37"/>
    <mergeCell ref="SXF34:SXF37"/>
    <mergeCell ref="SXL34:SXL37"/>
    <mergeCell ref="SXM34:SXM37"/>
    <mergeCell ref="SXN34:SXN37"/>
    <mergeCell ref="SXT34:SXT37"/>
    <mergeCell ref="SWV34:SWV37"/>
    <mergeCell ref="SWW34:SWW37"/>
    <mergeCell ref="SWX34:SWX37"/>
    <mergeCell ref="SXD34:SXD37"/>
    <mergeCell ref="SXE34:SXE37"/>
    <mergeCell ref="SWG34:SWG37"/>
    <mergeCell ref="SWH34:SWH37"/>
    <mergeCell ref="SWN34:SWN37"/>
    <mergeCell ref="SWO34:SWO37"/>
    <mergeCell ref="SWP34:SWP37"/>
    <mergeCell ref="SVR34:SVR37"/>
    <mergeCell ref="SVX34:SVX37"/>
    <mergeCell ref="SVY34:SVY37"/>
    <mergeCell ref="SVZ34:SVZ37"/>
    <mergeCell ref="SWF34:SWF37"/>
    <mergeCell ref="SVH34:SVH37"/>
    <mergeCell ref="SVI34:SVI37"/>
    <mergeCell ref="SVJ34:SVJ37"/>
    <mergeCell ref="SVP34:SVP37"/>
    <mergeCell ref="SVQ34:SVQ37"/>
    <mergeCell ref="SUS34:SUS37"/>
    <mergeCell ref="SUT34:SUT37"/>
    <mergeCell ref="SUZ34:SUZ37"/>
    <mergeCell ref="SVA34:SVA37"/>
    <mergeCell ref="SVB34:SVB37"/>
    <mergeCell ref="SUD34:SUD37"/>
    <mergeCell ref="SUJ34:SUJ37"/>
    <mergeCell ref="SUK34:SUK37"/>
    <mergeCell ref="SUL34:SUL37"/>
    <mergeCell ref="SUR34:SUR37"/>
    <mergeCell ref="STT34:STT37"/>
    <mergeCell ref="STU34:STU37"/>
    <mergeCell ref="STV34:STV37"/>
    <mergeCell ref="SUB34:SUB37"/>
    <mergeCell ref="SUC34:SUC37"/>
    <mergeCell ref="STE34:STE37"/>
    <mergeCell ref="STF34:STF37"/>
    <mergeCell ref="STL34:STL37"/>
    <mergeCell ref="STM34:STM37"/>
    <mergeCell ref="STN34:STN37"/>
    <mergeCell ref="SSP34:SSP37"/>
    <mergeCell ref="SSV34:SSV37"/>
    <mergeCell ref="SSW34:SSW37"/>
    <mergeCell ref="SSX34:SSX37"/>
    <mergeCell ref="STD34:STD37"/>
    <mergeCell ref="SSF34:SSF37"/>
    <mergeCell ref="SSG34:SSG37"/>
    <mergeCell ref="SSH34:SSH37"/>
    <mergeCell ref="SSN34:SSN37"/>
    <mergeCell ref="SSO34:SSO37"/>
    <mergeCell ref="SRQ34:SRQ37"/>
    <mergeCell ref="SRR34:SRR37"/>
    <mergeCell ref="SRX34:SRX37"/>
    <mergeCell ref="SRY34:SRY37"/>
    <mergeCell ref="SRZ34:SRZ37"/>
    <mergeCell ref="SRB34:SRB37"/>
    <mergeCell ref="SRH34:SRH37"/>
    <mergeCell ref="SRI34:SRI37"/>
    <mergeCell ref="SRJ34:SRJ37"/>
    <mergeCell ref="SRP34:SRP37"/>
    <mergeCell ref="SQR34:SQR37"/>
    <mergeCell ref="SQS34:SQS37"/>
    <mergeCell ref="SQT34:SQT37"/>
    <mergeCell ref="SQZ34:SQZ37"/>
    <mergeCell ref="SRA34:SRA37"/>
    <mergeCell ref="SQC34:SQC37"/>
    <mergeCell ref="SQD34:SQD37"/>
    <mergeCell ref="SQJ34:SQJ37"/>
    <mergeCell ref="SQK34:SQK37"/>
    <mergeCell ref="SQL34:SQL37"/>
    <mergeCell ref="SPN34:SPN37"/>
    <mergeCell ref="SPT34:SPT37"/>
    <mergeCell ref="SPU34:SPU37"/>
    <mergeCell ref="SPV34:SPV37"/>
    <mergeCell ref="SQB34:SQB37"/>
    <mergeCell ref="SPD34:SPD37"/>
    <mergeCell ref="SPE34:SPE37"/>
    <mergeCell ref="SPF34:SPF37"/>
    <mergeCell ref="SPL34:SPL37"/>
    <mergeCell ref="SPM34:SPM37"/>
    <mergeCell ref="SOO34:SOO37"/>
    <mergeCell ref="SOP34:SOP37"/>
    <mergeCell ref="SOV34:SOV37"/>
    <mergeCell ref="SOW34:SOW37"/>
    <mergeCell ref="SOX34:SOX37"/>
    <mergeCell ref="SNZ34:SNZ37"/>
    <mergeCell ref="SOF34:SOF37"/>
    <mergeCell ref="SOG34:SOG37"/>
    <mergeCell ref="SOH34:SOH37"/>
    <mergeCell ref="SON34:SON37"/>
    <mergeCell ref="SNP34:SNP37"/>
    <mergeCell ref="SNQ34:SNQ37"/>
    <mergeCell ref="SNR34:SNR37"/>
    <mergeCell ref="SNX34:SNX37"/>
    <mergeCell ref="SNY34:SNY37"/>
    <mergeCell ref="SNA34:SNA37"/>
    <mergeCell ref="SNB34:SNB37"/>
    <mergeCell ref="SNH34:SNH37"/>
    <mergeCell ref="SNI34:SNI37"/>
    <mergeCell ref="SNJ34:SNJ37"/>
    <mergeCell ref="SML34:SML37"/>
    <mergeCell ref="SMR34:SMR37"/>
    <mergeCell ref="SMS34:SMS37"/>
    <mergeCell ref="SMT34:SMT37"/>
    <mergeCell ref="SMZ34:SMZ37"/>
    <mergeCell ref="SMB34:SMB37"/>
    <mergeCell ref="SMC34:SMC37"/>
    <mergeCell ref="SMD34:SMD37"/>
    <mergeCell ref="SMJ34:SMJ37"/>
    <mergeCell ref="SMK34:SMK37"/>
    <mergeCell ref="SLM34:SLM37"/>
    <mergeCell ref="SLN34:SLN37"/>
    <mergeCell ref="SLT34:SLT37"/>
    <mergeCell ref="SLU34:SLU37"/>
    <mergeCell ref="SLV34:SLV37"/>
    <mergeCell ref="SKX34:SKX37"/>
    <mergeCell ref="SLD34:SLD37"/>
    <mergeCell ref="SLE34:SLE37"/>
    <mergeCell ref="SLF34:SLF37"/>
    <mergeCell ref="SLL34:SLL37"/>
    <mergeCell ref="SKN34:SKN37"/>
    <mergeCell ref="SKO34:SKO37"/>
    <mergeCell ref="SKP34:SKP37"/>
    <mergeCell ref="SKV34:SKV37"/>
    <mergeCell ref="SKW34:SKW37"/>
    <mergeCell ref="SJY34:SJY37"/>
    <mergeCell ref="SJZ34:SJZ37"/>
    <mergeCell ref="SKF34:SKF37"/>
    <mergeCell ref="SKG34:SKG37"/>
    <mergeCell ref="SKH34:SKH37"/>
    <mergeCell ref="SJJ34:SJJ37"/>
    <mergeCell ref="SJP34:SJP37"/>
    <mergeCell ref="SJQ34:SJQ37"/>
    <mergeCell ref="SJR34:SJR37"/>
    <mergeCell ref="SJX34:SJX37"/>
    <mergeCell ref="SIZ34:SIZ37"/>
    <mergeCell ref="SJA34:SJA37"/>
    <mergeCell ref="SJB34:SJB37"/>
    <mergeCell ref="SJH34:SJH37"/>
    <mergeCell ref="SJI34:SJI37"/>
    <mergeCell ref="SIK34:SIK37"/>
    <mergeCell ref="SIL34:SIL37"/>
    <mergeCell ref="SIR34:SIR37"/>
    <mergeCell ref="SIS34:SIS37"/>
    <mergeCell ref="SIT34:SIT37"/>
    <mergeCell ref="SHV34:SHV37"/>
    <mergeCell ref="SIB34:SIB37"/>
    <mergeCell ref="SIC34:SIC37"/>
    <mergeCell ref="SID34:SID37"/>
    <mergeCell ref="SIJ34:SIJ37"/>
    <mergeCell ref="SHL34:SHL37"/>
    <mergeCell ref="SHM34:SHM37"/>
    <mergeCell ref="SHN34:SHN37"/>
    <mergeCell ref="SHT34:SHT37"/>
    <mergeCell ref="SHU34:SHU37"/>
    <mergeCell ref="SGW34:SGW37"/>
    <mergeCell ref="SGX34:SGX37"/>
    <mergeCell ref="SHD34:SHD37"/>
    <mergeCell ref="SHE34:SHE37"/>
    <mergeCell ref="SHF34:SHF37"/>
    <mergeCell ref="SGH34:SGH37"/>
    <mergeCell ref="SGN34:SGN37"/>
    <mergeCell ref="SGO34:SGO37"/>
    <mergeCell ref="SGP34:SGP37"/>
    <mergeCell ref="SGV34:SGV37"/>
    <mergeCell ref="SFX34:SFX37"/>
    <mergeCell ref="SFY34:SFY37"/>
    <mergeCell ref="SFZ34:SFZ37"/>
    <mergeCell ref="SGF34:SGF37"/>
    <mergeCell ref="SGG34:SGG37"/>
    <mergeCell ref="SFI34:SFI37"/>
    <mergeCell ref="SFJ34:SFJ37"/>
    <mergeCell ref="SFP34:SFP37"/>
    <mergeCell ref="SFQ34:SFQ37"/>
    <mergeCell ref="SFR34:SFR37"/>
    <mergeCell ref="SET34:SET37"/>
    <mergeCell ref="SEZ34:SEZ37"/>
    <mergeCell ref="SFA34:SFA37"/>
    <mergeCell ref="SFB34:SFB37"/>
    <mergeCell ref="SFH34:SFH37"/>
    <mergeCell ref="SEJ34:SEJ37"/>
    <mergeCell ref="SEK34:SEK37"/>
    <mergeCell ref="SEL34:SEL37"/>
    <mergeCell ref="SER34:SER37"/>
    <mergeCell ref="SES34:SES37"/>
    <mergeCell ref="SDU34:SDU37"/>
    <mergeCell ref="SDV34:SDV37"/>
    <mergeCell ref="SEB34:SEB37"/>
    <mergeCell ref="SEC34:SEC37"/>
    <mergeCell ref="SED34:SED37"/>
    <mergeCell ref="SDF34:SDF37"/>
    <mergeCell ref="SDL34:SDL37"/>
    <mergeCell ref="SDM34:SDM37"/>
    <mergeCell ref="SDN34:SDN37"/>
    <mergeCell ref="SDT34:SDT37"/>
    <mergeCell ref="SCV34:SCV37"/>
    <mergeCell ref="SCW34:SCW37"/>
    <mergeCell ref="SCX34:SCX37"/>
    <mergeCell ref="SDD34:SDD37"/>
    <mergeCell ref="SDE34:SDE37"/>
    <mergeCell ref="SCG34:SCG37"/>
    <mergeCell ref="SCH34:SCH37"/>
    <mergeCell ref="SCN34:SCN37"/>
    <mergeCell ref="SCO34:SCO37"/>
    <mergeCell ref="SCP34:SCP37"/>
    <mergeCell ref="SBR34:SBR37"/>
    <mergeCell ref="SBX34:SBX37"/>
    <mergeCell ref="SBY34:SBY37"/>
    <mergeCell ref="SBZ34:SBZ37"/>
    <mergeCell ref="SCF34:SCF37"/>
    <mergeCell ref="SBH34:SBH37"/>
    <mergeCell ref="SBI34:SBI37"/>
    <mergeCell ref="SBJ34:SBJ37"/>
    <mergeCell ref="SBP34:SBP37"/>
    <mergeCell ref="SBQ34:SBQ37"/>
    <mergeCell ref="SAS34:SAS37"/>
    <mergeCell ref="SAT34:SAT37"/>
    <mergeCell ref="SAZ34:SAZ37"/>
    <mergeCell ref="SBA34:SBA37"/>
    <mergeCell ref="SBB34:SBB37"/>
    <mergeCell ref="SAD34:SAD37"/>
    <mergeCell ref="SAJ34:SAJ37"/>
    <mergeCell ref="SAK34:SAK37"/>
    <mergeCell ref="SAL34:SAL37"/>
    <mergeCell ref="SAR34:SAR37"/>
    <mergeCell ref="RZT34:RZT37"/>
    <mergeCell ref="RZU34:RZU37"/>
    <mergeCell ref="RZV34:RZV37"/>
    <mergeCell ref="SAB34:SAB37"/>
    <mergeCell ref="SAC34:SAC37"/>
    <mergeCell ref="RZE34:RZE37"/>
    <mergeCell ref="RZF34:RZF37"/>
    <mergeCell ref="RZL34:RZL37"/>
    <mergeCell ref="RZM34:RZM37"/>
    <mergeCell ref="RZN34:RZN37"/>
    <mergeCell ref="RYP34:RYP37"/>
    <mergeCell ref="RYV34:RYV37"/>
    <mergeCell ref="RYW34:RYW37"/>
    <mergeCell ref="RYX34:RYX37"/>
    <mergeCell ref="RZD34:RZD37"/>
    <mergeCell ref="RYF34:RYF37"/>
    <mergeCell ref="RYG34:RYG37"/>
    <mergeCell ref="RYH34:RYH37"/>
    <mergeCell ref="RYN34:RYN37"/>
    <mergeCell ref="RYO34:RYO37"/>
    <mergeCell ref="RXQ34:RXQ37"/>
    <mergeCell ref="RXR34:RXR37"/>
    <mergeCell ref="RXX34:RXX37"/>
    <mergeCell ref="RXY34:RXY37"/>
    <mergeCell ref="RXZ34:RXZ37"/>
    <mergeCell ref="RXB34:RXB37"/>
    <mergeCell ref="RXH34:RXH37"/>
    <mergeCell ref="RXI34:RXI37"/>
    <mergeCell ref="RXJ34:RXJ37"/>
    <mergeCell ref="RXP34:RXP37"/>
    <mergeCell ref="RWR34:RWR37"/>
    <mergeCell ref="RWS34:RWS37"/>
    <mergeCell ref="RWT34:RWT37"/>
    <mergeCell ref="RWZ34:RWZ37"/>
    <mergeCell ref="RXA34:RXA37"/>
    <mergeCell ref="RWC34:RWC37"/>
    <mergeCell ref="RWD34:RWD37"/>
    <mergeCell ref="RWJ34:RWJ37"/>
    <mergeCell ref="RWK34:RWK37"/>
    <mergeCell ref="RWL34:RWL37"/>
    <mergeCell ref="RVN34:RVN37"/>
    <mergeCell ref="RVT34:RVT37"/>
    <mergeCell ref="RVU34:RVU37"/>
    <mergeCell ref="RVV34:RVV37"/>
    <mergeCell ref="RWB34:RWB37"/>
    <mergeCell ref="RVD34:RVD37"/>
    <mergeCell ref="RVE34:RVE37"/>
    <mergeCell ref="RVF34:RVF37"/>
    <mergeCell ref="RVL34:RVL37"/>
    <mergeCell ref="RVM34:RVM37"/>
    <mergeCell ref="RUO34:RUO37"/>
    <mergeCell ref="RUP34:RUP37"/>
    <mergeCell ref="RUV34:RUV37"/>
    <mergeCell ref="RUW34:RUW37"/>
    <mergeCell ref="RUX34:RUX37"/>
    <mergeCell ref="RTZ34:RTZ37"/>
    <mergeCell ref="RUF34:RUF37"/>
    <mergeCell ref="RUG34:RUG37"/>
    <mergeCell ref="RUH34:RUH37"/>
    <mergeCell ref="RUN34:RUN37"/>
    <mergeCell ref="RTP34:RTP37"/>
    <mergeCell ref="RTQ34:RTQ37"/>
    <mergeCell ref="RTR34:RTR37"/>
    <mergeCell ref="RTX34:RTX37"/>
    <mergeCell ref="RTY34:RTY37"/>
    <mergeCell ref="RTA34:RTA37"/>
    <mergeCell ref="RTB34:RTB37"/>
    <mergeCell ref="RTH34:RTH37"/>
    <mergeCell ref="RTI34:RTI37"/>
    <mergeCell ref="RTJ34:RTJ37"/>
    <mergeCell ref="RSL34:RSL37"/>
    <mergeCell ref="RSR34:RSR37"/>
    <mergeCell ref="RSS34:RSS37"/>
    <mergeCell ref="RST34:RST37"/>
    <mergeCell ref="RSZ34:RSZ37"/>
    <mergeCell ref="RSB34:RSB37"/>
    <mergeCell ref="RSC34:RSC37"/>
    <mergeCell ref="RSD34:RSD37"/>
    <mergeCell ref="RSJ34:RSJ37"/>
    <mergeCell ref="RSK34:RSK37"/>
    <mergeCell ref="RRM34:RRM37"/>
    <mergeCell ref="RRN34:RRN37"/>
    <mergeCell ref="RRT34:RRT37"/>
    <mergeCell ref="RRU34:RRU37"/>
    <mergeCell ref="RRV34:RRV37"/>
    <mergeCell ref="RQX34:RQX37"/>
    <mergeCell ref="RRD34:RRD37"/>
    <mergeCell ref="RRE34:RRE37"/>
    <mergeCell ref="RRF34:RRF37"/>
    <mergeCell ref="RRL34:RRL37"/>
    <mergeCell ref="RQN34:RQN37"/>
    <mergeCell ref="RQO34:RQO37"/>
    <mergeCell ref="RQP34:RQP37"/>
    <mergeCell ref="RQV34:RQV37"/>
    <mergeCell ref="RQW34:RQW37"/>
    <mergeCell ref="RPY34:RPY37"/>
    <mergeCell ref="RPZ34:RPZ37"/>
    <mergeCell ref="RQF34:RQF37"/>
    <mergeCell ref="RQG34:RQG37"/>
    <mergeCell ref="RQH34:RQH37"/>
    <mergeCell ref="RPJ34:RPJ37"/>
    <mergeCell ref="RPP34:RPP37"/>
    <mergeCell ref="RPQ34:RPQ37"/>
    <mergeCell ref="RPR34:RPR37"/>
    <mergeCell ref="RPX34:RPX37"/>
    <mergeCell ref="ROZ34:ROZ37"/>
    <mergeCell ref="RPA34:RPA37"/>
    <mergeCell ref="RPB34:RPB37"/>
    <mergeCell ref="RPH34:RPH37"/>
    <mergeCell ref="RPI34:RPI37"/>
    <mergeCell ref="ROK34:ROK37"/>
    <mergeCell ref="ROL34:ROL37"/>
    <mergeCell ref="ROR34:ROR37"/>
    <mergeCell ref="ROS34:ROS37"/>
    <mergeCell ref="ROT34:ROT37"/>
    <mergeCell ref="RNV34:RNV37"/>
    <mergeCell ref="ROB34:ROB37"/>
    <mergeCell ref="ROC34:ROC37"/>
    <mergeCell ref="ROD34:ROD37"/>
    <mergeCell ref="ROJ34:ROJ37"/>
    <mergeCell ref="RNL34:RNL37"/>
    <mergeCell ref="RNM34:RNM37"/>
    <mergeCell ref="RNN34:RNN37"/>
    <mergeCell ref="RNT34:RNT37"/>
    <mergeCell ref="RNU34:RNU37"/>
    <mergeCell ref="RMW34:RMW37"/>
    <mergeCell ref="RMX34:RMX37"/>
    <mergeCell ref="RND34:RND37"/>
    <mergeCell ref="RNE34:RNE37"/>
    <mergeCell ref="RNF34:RNF37"/>
    <mergeCell ref="RMH34:RMH37"/>
    <mergeCell ref="RMN34:RMN37"/>
    <mergeCell ref="RMO34:RMO37"/>
    <mergeCell ref="RMP34:RMP37"/>
    <mergeCell ref="RMV34:RMV37"/>
    <mergeCell ref="RLX34:RLX37"/>
    <mergeCell ref="RLY34:RLY37"/>
    <mergeCell ref="RLZ34:RLZ37"/>
    <mergeCell ref="RMF34:RMF37"/>
    <mergeCell ref="RMG34:RMG37"/>
    <mergeCell ref="RLI34:RLI37"/>
    <mergeCell ref="RLJ34:RLJ37"/>
    <mergeCell ref="RLP34:RLP37"/>
    <mergeCell ref="RLQ34:RLQ37"/>
    <mergeCell ref="RLR34:RLR37"/>
    <mergeCell ref="RKT34:RKT37"/>
    <mergeCell ref="RKZ34:RKZ37"/>
    <mergeCell ref="RLA34:RLA37"/>
    <mergeCell ref="RLB34:RLB37"/>
    <mergeCell ref="RLH34:RLH37"/>
    <mergeCell ref="RKJ34:RKJ37"/>
    <mergeCell ref="RKK34:RKK37"/>
    <mergeCell ref="RKL34:RKL37"/>
    <mergeCell ref="RKR34:RKR37"/>
    <mergeCell ref="RKS34:RKS37"/>
    <mergeCell ref="RJU34:RJU37"/>
    <mergeCell ref="RJV34:RJV37"/>
    <mergeCell ref="RKB34:RKB37"/>
    <mergeCell ref="RKC34:RKC37"/>
    <mergeCell ref="RKD34:RKD37"/>
    <mergeCell ref="RJF34:RJF37"/>
    <mergeCell ref="RJL34:RJL37"/>
    <mergeCell ref="RJM34:RJM37"/>
    <mergeCell ref="RJN34:RJN37"/>
    <mergeCell ref="RJT34:RJT37"/>
    <mergeCell ref="RIV34:RIV37"/>
    <mergeCell ref="RIW34:RIW37"/>
    <mergeCell ref="RIX34:RIX37"/>
    <mergeCell ref="RJD34:RJD37"/>
    <mergeCell ref="RJE34:RJE37"/>
    <mergeCell ref="RIG34:RIG37"/>
    <mergeCell ref="RIH34:RIH37"/>
    <mergeCell ref="RIN34:RIN37"/>
    <mergeCell ref="RIO34:RIO37"/>
    <mergeCell ref="RIP34:RIP37"/>
    <mergeCell ref="RHR34:RHR37"/>
    <mergeCell ref="RHX34:RHX37"/>
    <mergeCell ref="RHY34:RHY37"/>
    <mergeCell ref="RHZ34:RHZ37"/>
    <mergeCell ref="RIF34:RIF37"/>
    <mergeCell ref="RHH34:RHH37"/>
    <mergeCell ref="RHI34:RHI37"/>
    <mergeCell ref="RHJ34:RHJ37"/>
    <mergeCell ref="RHP34:RHP37"/>
    <mergeCell ref="RHQ34:RHQ37"/>
    <mergeCell ref="RGS34:RGS37"/>
    <mergeCell ref="RGT34:RGT37"/>
    <mergeCell ref="RGZ34:RGZ37"/>
    <mergeCell ref="RHA34:RHA37"/>
    <mergeCell ref="RHB34:RHB37"/>
    <mergeCell ref="RGD34:RGD37"/>
    <mergeCell ref="RGJ34:RGJ37"/>
    <mergeCell ref="RGK34:RGK37"/>
    <mergeCell ref="RGL34:RGL37"/>
    <mergeCell ref="RGR34:RGR37"/>
    <mergeCell ref="RFT34:RFT37"/>
    <mergeCell ref="RFU34:RFU37"/>
    <mergeCell ref="RFV34:RFV37"/>
    <mergeCell ref="RGB34:RGB37"/>
    <mergeCell ref="RGC34:RGC37"/>
    <mergeCell ref="RFE34:RFE37"/>
    <mergeCell ref="RFF34:RFF37"/>
    <mergeCell ref="RFL34:RFL37"/>
    <mergeCell ref="RFM34:RFM37"/>
    <mergeCell ref="RFN34:RFN37"/>
    <mergeCell ref="REP34:REP37"/>
    <mergeCell ref="REV34:REV37"/>
    <mergeCell ref="REW34:REW37"/>
    <mergeCell ref="REX34:REX37"/>
    <mergeCell ref="RFD34:RFD37"/>
    <mergeCell ref="REF34:REF37"/>
    <mergeCell ref="REG34:REG37"/>
    <mergeCell ref="REH34:REH37"/>
    <mergeCell ref="REN34:REN37"/>
    <mergeCell ref="REO34:REO37"/>
    <mergeCell ref="RDQ34:RDQ37"/>
    <mergeCell ref="RDR34:RDR37"/>
    <mergeCell ref="RDX34:RDX37"/>
    <mergeCell ref="RDY34:RDY37"/>
    <mergeCell ref="RDZ34:RDZ37"/>
    <mergeCell ref="RDB34:RDB37"/>
    <mergeCell ref="RDH34:RDH37"/>
    <mergeCell ref="RDI34:RDI37"/>
    <mergeCell ref="RDJ34:RDJ37"/>
    <mergeCell ref="RDP34:RDP37"/>
    <mergeCell ref="RCR34:RCR37"/>
    <mergeCell ref="RCS34:RCS37"/>
    <mergeCell ref="RCT34:RCT37"/>
    <mergeCell ref="RCZ34:RCZ37"/>
    <mergeCell ref="RDA34:RDA37"/>
    <mergeCell ref="RCC34:RCC37"/>
    <mergeCell ref="RCD34:RCD37"/>
    <mergeCell ref="RCJ34:RCJ37"/>
    <mergeCell ref="RCK34:RCK37"/>
    <mergeCell ref="RCL34:RCL37"/>
    <mergeCell ref="RBN34:RBN37"/>
    <mergeCell ref="RBT34:RBT37"/>
    <mergeCell ref="RBU34:RBU37"/>
    <mergeCell ref="RBV34:RBV37"/>
    <mergeCell ref="RCB34:RCB37"/>
    <mergeCell ref="RBD34:RBD37"/>
    <mergeCell ref="RBE34:RBE37"/>
    <mergeCell ref="RBF34:RBF37"/>
    <mergeCell ref="RBL34:RBL37"/>
    <mergeCell ref="RBM34:RBM37"/>
    <mergeCell ref="RAO34:RAO37"/>
    <mergeCell ref="RAP34:RAP37"/>
    <mergeCell ref="RAV34:RAV37"/>
    <mergeCell ref="RAW34:RAW37"/>
    <mergeCell ref="RAX34:RAX37"/>
    <mergeCell ref="QZZ34:QZZ37"/>
    <mergeCell ref="RAF34:RAF37"/>
    <mergeCell ref="RAG34:RAG37"/>
    <mergeCell ref="RAH34:RAH37"/>
    <mergeCell ref="RAN34:RAN37"/>
    <mergeCell ref="QZP34:QZP37"/>
    <mergeCell ref="QZQ34:QZQ37"/>
    <mergeCell ref="QZR34:QZR37"/>
    <mergeCell ref="QZX34:QZX37"/>
    <mergeCell ref="QZY34:QZY37"/>
    <mergeCell ref="QZA34:QZA37"/>
    <mergeCell ref="QZB34:QZB37"/>
    <mergeCell ref="QZH34:QZH37"/>
    <mergeCell ref="QZI34:QZI37"/>
    <mergeCell ref="QZJ34:QZJ37"/>
    <mergeCell ref="QYL34:QYL37"/>
    <mergeCell ref="QYR34:QYR37"/>
    <mergeCell ref="QYS34:QYS37"/>
    <mergeCell ref="QYT34:QYT37"/>
    <mergeCell ref="QYZ34:QYZ37"/>
    <mergeCell ref="QYB34:QYB37"/>
    <mergeCell ref="QYC34:QYC37"/>
    <mergeCell ref="QYD34:QYD37"/>
    <mergeCell ref="QYJ34:QYJ37"/>
    <mergeCell ref="QYK34:QYK37"/>
    <mergeCell ref="QXM34:QXM37"/>
    <mergeCell ref="QXN34:QXN37"/>
    <mergeCell ref="QXT34:QXT37"/>
    <mergeCell ref="QXU34:QXU37"/>
    <mergeCell ref="QXV34:QXV37"/>
    <mergeCell ref="QWX34:QWX37"/>
    <mergeCell ref="QXD34:QXD37"/>
    <mergeCell ref="QXE34:QXE37"/>
    <mergeCell ref="QXF34:QXF37"/>
    <mergeCell ref="QXL34:QXL37"/>
    <mergeCell ref="QWN34:QWN37"/>
    <mergeCell ref="QWO34:QWO37"/>
    <mergeCell ref="QWP34:QWP37"/>
    <mergeCell ref="QWV34:QWV37"/>
    <mergeCell ref="QWW34:QWW37"/>
    <mergeCell ref="QVY34:QVY37"/>
    <mergeCell ref="QVZ34:QVZ37"/>
    <mergeCell ref="QWF34:QWF37"/>
    <mergeCell ref="QWG34:QWG37"/>
    <mergeCell ref="QWH34:QWH37"/>
    <mergeCell ref="QVJ34:QVJ37"/>
    <mergeCell ref="QVP34:QVP37"/>
    <mergeCell ref="QVQ34:QVQ37"/>
    <mergeCell ref="QVR34:QVR37"/>
    <mergeCell ref="QVX34:QVX37"/>
    <mergeCell ref="QUZ34:QUZ37"/>
    <mergeCell ref="QVA34:QVA37"/>
    <mergeCell ref="QVB34:QVB37"/>
    <mergeCell ref="QVH34:QVH37"/>
    <mergeCell ref="QVI34:QVI37"/>
    <mergeCell ref="QUK34:QUK37"/>
    <mergeCell ref="QUL34:QUL37"/>
    <mergeCell ref="QUR34:QUR37"/>
    <mergeCell ref="QUS34:QUS37"/>
    <mergeCell ref="QUT34:QUT37"/>
    <mergeCell ref="QTV34:QTV37"/>
    <mergeCell ref="QUB34:QUB37"/>
    <mergeCell ref="QUC34:QUC37"/>
    <mergeCell ref="QUD34:QUD37"/>
    <mergeCell ref="QUJ34:QUJ37"/>
    <mergeCell ref="QTL34:QTL37"/>
    <mergeCell ref="QTM34:QTM37"/>
    <mergeCell ref="QTN34:QTN37"/>
    <mergeCell ref="QTT34:QTT37"/>
    <mergeCell ref="QTU34:QTU37"/>
    <mergeCell ref="QSW34:QSW37"/>
    <mergeCell ref="QSX34:QSX37"/>
    <mergeCell ref="QTD34:QTD37"/>
    <mergeCell ref="QTE34:QTE37"/>
    <mergeCell ref="QTF34:QTF37"/>
    <mergeCell ref="QSH34:QSH37"/>
    <mergeCell ref="QSN34:QSN37"/>
    <mergeCell ref="QSO34:QSO37"/>
    <mergeCell ref="QSP34:QSP37"/>
    <mergeCell ref="QSV34:QSV37"/>
    <mergeCell ref="QRX34:QRX37"/>
    <mergeCell ref="QRY34:QRY37"/>
    <mergeCell ref="QRZ34:QRZ37"/>
    <mergeCell ref="QSF34:QSF37"/>
    <mergeCell ref="QSG34:QSG37"/>
    <mergeCell ref="QRI34:QRI37"/>
    <mergeCell ref="QRJ34:QRJ37"/>
    <mergeCell ref="QRP34:QRP37"/>
    <mergeCell ref="QRQ34:QRQ37"/>
    <mergeCell ref="QRR34:QRR37"/>
    <mergeCell ref="QQT34:QQT37"/>
    <mergeCell ref="QQZ34:QQZ37"/>
    <mergeCell ref="QRA34:QRA37"/>
    <mergeCell ref="QRB34:QRB37"/>
    <mergeCell ref="QRH34:QRH37"/>
    <mergeCell ref="QQJ34:QQJ37"/>
    <mergeCell ref="QQK34:QQK37"/>
    <mergeCell ref="QQL34:QQL37"/>
    <mergeCell ref="QQR34:QQR37"/>
    <mergeCell ref="QQS34:QQS37"/>
    <mergeCell ref="QPU34:QPU37"/>
    <mergeCell ref="QPV34:QPV37"/>
    <mergeCell ref="QQB34:QQB37"/>
    <mergeCell ref="QQC34:QQC37"/>
    <mergeCell ref="QQD34:QQD37"/>
    <mergeCell ref="QPF34:QPF37"/>
    <mergeCell ref="QPL34:QPL37"/>
    <mergeCell ref="QPM34:QPM37"/>
    <mergeCell ref="QPN34:QPN37"/>
    <mergeCell ref="QPT34:QPT37"/>
    <mergeCell ref="QOV34:QOV37"/>
    <mergeCell ref="QOW34:QOW37"/>
    <mergeCell ref="QOX34:QOX37"/>
    <mergeCell ref="QPD34:QPD37"/>
    <mergeCell ref="QPE34:QPE37"/>
    <mergeCell ref="QOG34:QOG37"/>
    <mergeCell ref="QOH34:QOH37"/>
    <mergeCell ref="QON34:QON37"/>
    <mergeCell ref="QOO34:QOO37"/>
    <mergeCell ref="QOP34:QOP37"/>
    <mergeCell ref="QNR34:QNR37"/>
    <mergeCell ref="QNX34:QNX37"/>
    <mergeCell ref="QNY34:QNY37"/>
    <mergeCell ref="QNZ34:QNZ37"/>
    <mergeCell ref="QOF34:QOF37"/>
    <mergeCell ref="QNH34:QNH37"/>
    <mergeCell ref="QNI34:QNI37"/>
    <mergeCell ref="QNJ34:QNJ37"/>
    <mergeCell ref="QNP34:QNP37"/>
    <mergeCell ref="QNQ34:QNQ37"/>
    <mergeCell ref="QMS34:QMS37"/>
    <mergeCell ref="QMT34:QMT37"/>
    <mergeCell ref="QMZ34:QMZ37"/>
    <mergeCell ref="QNA34:QNA37"/>
    <mergeCell ref="QNB34:QNB37"/>
    <mergeCell ref="QMD34:QMD37"/>
    <mergeCell ref="QMJ34:QMJ37"/>
    <mergeCell ref="QMK34:QMK37"/>
    <mergeCell ref="QML34:QML37"/>
    <mergeCell ref="QMR34:QMR37"/>
    <mergeCell ref="QLT34:QLT37"/>
    <mergeCell ref="QLU34:QLU37"/>
    <mergeCell ref="QLV34:QLV37"/>
    <mergeCell ref="QMB34:QMB37"/>
    <mergeCell ref="QMC34:QMC37"/>
    <mergeCell ref="QLE34:QLE37"/>
    <mergeCell ref="QLF34:QLF37"/>
    <mergeCell ref="QLL34:QLL37"/>
    <mergeCell ref="QLM34:QLM37"/>
    <mergeCell ref="QLN34:QLN37"/>
    <mergeCell ref="QKP34:QKP37"/>
    <mergeCell ref="QKV34:QKV37"/>
    <mergeCell ref="QKW34:QKW37"/>
    <mergeCell ref="QKX34:QKX37"/>
    <mergeCell ref="QLD34:QLD37"/>
    <mergeCell ref="QKF34:QKF37"/>
    <mergeCell ref="QKG34:QKG37"/>
    <mergeCell ref="QKH34:QKH37"/>
    <mergeCell ref="QKN34:QKN37"/>
    <mergeCell ref="QKO34:QKO37"/>
    <mergeCell ref="QJQ34:QJQ37"/>
    <mergeCell ref="QJR34:QJR37"/>
    <mergeCell ref="QJX34:QJX37"/>
    <mergeCell ref="QJY34:QJY37"/>
    <mergeCell ref="QJZ34:QJZ37"/>
    <mergeCell ref="QJB34:QJB37"/>
    <mergeCell ref="QJH34:QJH37"/>
    <mergeCell ref="QJI34:QJI37"/>
    <mergeCell ref="QJJ34:QJJ37"/>
    <mergeCell ref="QJP34:QJP37"/>
    <mergeCell ref="QIR34:QIR37"/>
    <mergeCell ref="QIS34:QIS37"/>
    <mergeCell ref="QIT34:QIT37"/>
    <mergeCell ref="QIZ34:QIZ37"/>
    <mergeCell ref="QJA34:QJA37"/>
    <mergeCell ref="QIC34:QIC37"/>
    <mergeCell ref="QID34:QID37"/>
    <mergeCell ref="QIJ34:QIJ37"/>
    <mergeCell ref="QIK34:QIK37"/>
    <mergeCell ref="QIL34:QIL37"/>
    <mergeCell ref="QHN34:QHN37"/>
    <mergeCell ref="QHT34:QHT37"/>
    <mergeCell ref="QHU34:QHU37"/>
    <mergeCell ref="QHV34:QHV37"/>
    <mergeCell ref="QIB34:QIB37"/>
    <mergeCell ref="QHD34:QHD37"/>
    <mergeCell ref="QHE34:QHE37"/>
    <mergeCell ref="QHF34:QHF37"/>
    <mergeCell ref="QHL34:QHL37"/>
    <mergeCell ref="QHM34:QHM37"/>
    <mergeCell ref="QGO34:QGO37"/>
    <mergeCell ref="QGP34:QGP37"/>
    <mergeCell ref="QGV34:QGV37"/>
    <mergeCell ref="QGW34:QGW37"/>
    <mergeCell ref="QGX34:QGX37"/>
    <mergeCell ref="QFZ34:QFZ37"/>
    <mergeCell ref="QGF34:QGF37"/>
    <mergeCell ref="QGG34:QGG37"/>
    <mergeCell ref="QGH34:QGH37"/>
    <mergeCell ref="QGN34:QGN37"/>
    <mergeCell ref="QFP34:QFP37"/>
    <mergeCell ref="QFQ34:QFQ37"/>
    <mergeCell ref="QFR34:QFR37"/>
    <mergeCell ref="QFX34:QFX37"/>
    <mergeCell ref="QFY34:QFY37"/>
    <mergeCell ref="QFA34:QFA37"/>
    <mergeCell ref="QFB34:QFB37"/>
    <mergeCell ref="QFH34:QFH37"/>
    <mergeCell ref="QFI34:QFI37"/>
    <mergeCell ref="QFJ34:QFJ37"/>
    <mergeCell ref="QEL34:QEL37"/>
    <mergeCell ref="QER34:QER37"/>
    <mergeCell ref="QES34:QES37"/>
    <mergeCell ref="QET34:QET37"/>
    <mergeCell ref="QEZ34:QEZ37"/>
    <mergeCell ref="QEB34:QEB37"/>
    <mergeCell ref="QEC34:QEC37"/>
    <mergeCell ref="QED34:QED37"/>
    <mergeCell ref="QEJ34:QEJ37"/>
    <mergeCell ref="QEK34:QEK37"/>
    <mergeCell ref="QDM34:QDM37"/>
    <mergeCell ref="QDN34:QDN37"/>
    <mergeCell ref="QDT34:QDT37"/>
    <mergeCell ref="QDU34:QDU37"/>
    <mergeCell ref="QDV34:QDV37"/>
    <mergeCell ref="QCX34:QCX37"/>
    <mergeCell ref="QDD34:QDD37"/>
    <mergeCell ref="QDE34:QDE37"/>
    <mergeCell ref="QDF34:QDF37"/>
    <mergeCell ref="QDL34:QDL37"/>
    <mergeCell ref="QCN34:QCN37"/>
    <mergeCell ref="QCO34:QCO37"/>
    <mergeCell ref="QCP34:QCP37"/>
    <mergeCell ref="QCV34:QCV37"/>
    <mergeCell ref="QCW34:QCW37"/>
    <mergeCell ref="QBY34:QBY37"/>
    <mergeCell ref="QBZ34:QBZ37"/>
    <mergeCell ref="QCF34:QCF37"/>
    <mergeCell ref="QCG34:QCG37"/>
    <mergeCell ref="QCH34:QCH37"/>
    <mergeCell ref="QBJ34:QBJ37"/>
    <mergeCell ref="QBP34:QBP37"/>
    <mergeCell ref="QBQ34:QBQ37"/>
    <mergeCell ref="QBR34:QBR37"/>
    <mergeCell ref="QBX34:QBX37"/>
    <mergeCell ref="QAZ34:QAZ37"/>
    <mergeCell ref="QBA34:QBA37"/>
    <mergeCell ref="QBB34:QBB37"/>
    <mergeCell ref="QBH34:QBH37"/>
    <mergeCell ref="QBI34:QBI37"/>
    <mergeCell ref="QAK34:QAK37"/>
    <mergeCell ref="QAL34:QAL37"/>
    <mergeCell ref="QAR34:QAR37"/>
    <mergeCell ref="QAS34:QAS37"/>
    <mergeCell ref="QAT34:QAT37"/>
    <mergeCell ref="PZV34:PZV37"/>
    <mergeCell ref="QAB34:QAB37"/>
    <mergeCell ref="QAC34:QAC37"/>
    <mergeCell ref="QAD34:QAD37"/>
    <mergeCell ref="QAJ34:QAJ37"/>
    <mergeCell ref="PZL34:PZL37"/>
    <mergeCell ref="PZM34:PZM37"/>
    <mergeCell ref="PZN34:PZN37"/>
    <mergeCell ref="PZT34:PZT37"/>
    <mergeCell ref="PZU34:PZU37"/>
    <mergeCell ref="PYW34:PYW37"/>
    <mergeCell ref="PYX34:PYX37"/>
    <mergeCell ref="PZD34:PZD37"/>
    <mergeCell ref="PZE34:PZE37"/>
    <mergeCell ref="PZF34:PZF37"/>
    <mergeCell ref="PYH34:PYH37"/>
    <mergeCell ref="PYN34:PYN37"/>
    <mergeCell ref="PYO34:PYO37"/>
    <mergeCell ref="PYP34:PYP37"/>
    <mergeCell ref="PYV34:PYV37"/>
    <mergeCell ref="PXX34:PXX37"/>
    <mergeCell ref="PXY34:PXY37"/>
    <mergeCell ref="PXZ34:PXZ37"/>
    <mergeCell ref="PYF34:PYF37"/>
    <mergeCell ref="PYG34:PYG37"/>
    <mergeCell ref="PXI34:PXI37"/>
    <mergeCell ref="PXJ34:PXJ37"/>
    <mergeCell ref="PXP34:PXP37"/>
    <mergeCell ref="PXQ34:PXQ37"/>
    <mergeCell ref="PXR34:PXR37"/>
    <mergeCell ref="PWT34:PWT37"/>
    <mergeCell ref="PWZ34:PWZ37"/>
    <mergeCell ref="PXA34:PXA37"/>
    <mergeCell ref="PXB34:PXB37"/>
    <mergeCell ref="PXH34:PXH37"/>
    <mergeCell ref="PWJ34:PWJ37"/>
    <mergeCell ref="PWK34:PWK37"/>
    <mergeCell ref="PWL34:PWL37"/>
    <mergeCell ref="PWR34:PWR37"/>
    <mergeCell ref="PWS34:PWS37"/>
    <mergeCell ref="PVU34:PVU37"/>
    <mergeCell ref="PVV34:PVV37"/>
    <mergeCell ref="PWB34:PWB37"/>
    <mergeCell ref="PWC34:PWC37"/>
    <mergeCell ref="PWD34:PWD37"/>
    <mergeCell ref="PVF34:PVF37"/>
    <mergeCell ref="PVL34:PVL37"/>
    <mergeCell ref="PVM34:PVM37"/>
    <mergeCell ref="PVN34:PVN37"/>
    <mergeCell ref="PVT34:PVT37"/>
    <mergeCell ref="PUV34:PUV37"/>
    <mergeCell ref="PUW34:PUW37"/>
    <mergeCell ref="PUX34:PUX37"/>
    <mergeCell ref="PVD34:PVD37"/>
    <mergeCell ref="PVE34:PVE37"/>
    <mergeCell ref="PUG34:PUG37"/>
    <mergeCell ref="PUH34:PUH37"/>
    <mergeCell ref="PUN34:PUN37"/>
    <mergeCell ref="PUO34:PUO37"/>
    <mergeCell ref="PUP34:PUP37"/>
    <mergeCell ref="PTR34:PTR37"/>
    <mergeCell ref="PTX34:PTX37"/>
    <mergeCell ref="PTY34:PTY37"/>
    <mergeCell ref="PTZ34:PTZ37"/>
    <mergeCell ref="PUF34:PUF37"/>
    <mergeCell ref="PTH34:PTH37"/>
    <mergeCell ref="PTI34:PTI37"/>
    <mergeCell ref="PTJ34:PTJ37"/>
    <mergeCell ref="PTP34:PTP37"/>
    <mergeCell ref="PTQ34:PTQ37"/>
    <mergeCell ref="PSS34:PSS37"/>
    <mergeCell ref="PST34:PST37"/>
    <mergeCell ref="PSZ34:PSZ37"/>
    <mergeCell ref="PTA34:PTA37"/>
    <mergeCell ref="PTB34:PTB37"/>
    <mergeCell ref="PSD34:PSD37"/>
    <mergeCell ref="PSJ34:PSJ37"/>
    <mergeCell ref="PSK34:PSK37"/>
    <mergeCell ref="PSL34:PSL37"/>
    <mergeCell ref="PSR34:PSR37"/>
    <mergeCell ref="PRT34:PRT37"/>
    <mergeCell ref="PRU34:PRU37"/>
    <mergeCell ref="PRV34:PRV37"/>
    <mergeCell ref="PSB34:PSB37"/>
    <mergeCell ref="PSC34:PSC37"/>
    <mergeCell ref="PRE34:PRE37"/>
    <mergeCell ref="PRF34:PRF37"/>
    <mergeCell ref="PRL34:PRL37"/>
    <mergeCell ref="PRM34:PRM37"/>
    <mergeCell ref="PRN34:PRN37"/>
    <mergeCell ref="PQP34:PQP37"/>
    <mergeCell ref="PQV34:PQV37"/>
    <mergeCell ref="PQW34:PQW37"/>
    <mergeCell ref="PQX34:PQX37"/>
    <mergeCell ref="PRD34:PRD37"/>
    <mergeCell ref="PQF34:PQF37"/>
    <mergeCell ref="PQG34:PQG37"/>
    <mergeCell ref="PQH34:PQH37"/>
    <mergeCell ref="PQN34:PQN37"/>
    <mergeCell ref="PQO34:PQO37"/>
    <mergeCell ref="PPQ34:PPQ37"/>
    <mergeCell ref="PPR34:PPR37"/>
    <mergeCell ref="PPX34:PPX37"/>
    <mergeCell ref="PPY34:PPY37"/>
    <mergeCell ref="PPZ34:PPZ37"/>
    <mergeCell ref="PPB34:PPB37"/>
    <mergeCell ref="PPH34:PPH37"/>
    <mergeCell ref="PPI34:PPI37"/>
    <mergeCell ref="PPJ34:PPJ37"/>
    <mergeCell ref="PPP34:PPP37"/>
    <mergeCell ref="POR34:POR37"/>
    <mergeCell ref="POS34:POS37"/>
    <mergeCell ref="POT34:POT37"/>
    <mergeCell ref="POZ34:POZ37"/>
    <mergeCell ref="PPA34:PPA37"/>
    <mergeCell ref="POC34:POC37"/>
    <mergeCell ref="POD34:POD37"/>
    <mergeCell ref="POJ34:POJ37"/>
    <mergeCell ref="POK34:POK37"/>
    <mergeCell ref="POL34:POL37"/>
    <mergeCell ref="PNN34:PNN37"/>
    <mergeCell ref="PNT34:PNT37"/>
    <mergeCell ref="PNU34:PNU37"/>
    <mergeCell ref="PNV34:PNV37"/>
    <mergeCell ref="POB34:POB37"/>
    <mergeCell ref="PND34:PND37"/>
    <mergeCell ref="PNE34:PNE37"/>
    <mergeCell ref="PNF34:PNF37"/>
    <mergeCell ref="PNL34:PNL37"/>
    <mergeCell ref="PNM34:PNM37"/>
    <mergeCell ref="PMO34:PMO37"/>
    <mergeCell ref="PMP34:PMP37"/>
    <mergeCell ref="PMV34:PMV37"/>
    <mergeCell ref="PMW34:PMW37"/>
    <mergeCell ref="PMX34:PMX37"/>
    <mergeCell ref="PLZ34:PLZ37"/>
    <mergeCell ref="PMF34:PMF37"/>
    <mergeCell ref="PMG34:PMG37"/>
    <mergeCell ref="PMH34:PMH37"/>
    <mergeCell ref="PMN34:PMN37"/>
    <mergeCell ref="PLP34:PLP37"/>
    <mergeCell ref="PLQ34:PLQ37"/>
    <mergeCell ref="PLR34:PLR37"/>
    <mergeCell ref="PLX34:PLX37"/>
    <mergeCell ref="PLY34:PLY37"/>
    <mergeCell ref="PLA34:PLA37"/>
    <mergeCell ref="PLB34:PLB37"/>
    <mergeCell ref="PLH34:PLH37"/>
    <mergeCell ref="PLI34:PLI37"/>
    <mergeCell ref="PLJ34:PLJ37"/>
    <mergeCell ref="PKL34:PKL37"/>
    <mergeCell ref="PKR34:PKR37"/>
    <mergeCell ref="PKS34:PKS37"/>
    <mergeCell ref="PKT34:PKT37"/>
    <mergeCell ref="PKZ34:PKZ37"/>
    <mergeCell ref="PKB34:PKB37"/>
    <mergeCell ref="PKC34:PKC37"/>
    <mergeCell ref="PKD34:PKD37"/>
    <mergeCell ref="PKJ34:PKJ37"/>
    <mergeCell ref="PKK34:PKK37"/>
    <mergeCell ref="PJM34:PJM37"/>
    <mergeCell ref="PJN34:PJN37"/>
    <mergeCell ref="PJT34:PJT37"/>
    <mergeCell ref="PJU34:PJU37"/>
    <mergeCell ref="PJV34:PJV37"/>
    <mergeCell ref="PIX34:PIX37"/>
    <mergeCell ref="PJD34:PJD37"/>
    <mergeCell ref="PJE34:PJE37"/>
    <mergeCell ref="PJF34:PJF37"/>
    <mergeCell ref="PJL34:PJL37"/>
    <mergeCell ref="PIN34:PIN37"/>
    <mergeCell ref="PIO34:PIO37"/>
    <mergeCell ref="PIP34:PIP37"/>
    <mergeCell ref="PIV34:PIV37"/>
    <mergeCell ref="PIW34:PIW37"/>
    <mergeCell ref="PHY34:PHY37"/>
    <mergeCell ref="PHZ34:PHZ37"/>
    <mergeCell ref="PIF34:PIF37"/>
    <mergeCell ref="PIG34:PIG37"/>
    <mergeCell ref="PIH34:PIH37"/>
    <mergeCell ref="PHJ34:PHJ37"/>
    <mergeCell ref="PHP34:PHP37"/>
    <mergeCell ref="PHQ34:PHQ37"/>
    <mergeCell ref="PHR34:PHR37"/>
    <mergeCell ref="PHX34:PHX37"/>
    <mergeCell ref="PGZ34:PGZ37"/>
    <mergeCell ref="PHA34:PHA37"/>
    <mergeCell ref="PHB34:PHB37"/>
    <mergeCell ref="PHH34:PHH37"/>
    <mergeCell ref="PHI34:PHI37"/>
    <mergeCell ref="PGK34:PGK37"/>
    <mergeCell ref="PGL34:PGL37"/>
    <mergeCell ref="PGR34:PGR37"/>
    <mergeCell ref="PGS34:PGS37"/>
    <mergeCell ref="PGT34:PGT37"/>
    <mergeCell ref="PFV34:PFV37"/>
    <mergeCell ref="PGB34:PGB37"/>
    <mergeCell ref="PGC34:PGC37"/>
    <mergeCell ref="PGD34:PGD37"/>
    <mergeCell ref="PGJ34:PGJ37"/>
    <mergeCell ref="PFL34:PFL37"/>
    <mergeCell ref="PFM34:PFM37"/>
    <mergeCell ref="PFN34:PFN37"/>
    <mergeCell ref="PFT34:PFT37"/>
    <mergeCell ref="PFU34:PFU37"/>
    <mergeCell ref="PEW34:PEW37"/>
    <mergeCell ref="PEX34:PEX37"/>
    <mergeCell ref="PFD34:PFD37"/>
    <mergeCell ref="PFE34:PFE37"/>
    <mergeCell ref="PFF34:PFF37"/>
    <mergeCell ref="PEH34:PEH37"/>
    <mergeCell ref="PEN34:PEN37"/>
    <mergeCell ref="PEO34:PEO37"/>
    <mergeCell ref="PEP34:PEP37"/>
    <mergeCell ref="PEV34:PEV37"/>
    <mergeCell ref="PDX34:PDX37"/>
    <mergeCell ref="PDY34:PDY37"/>
    <mergeCell ref="PDZ34:PDZ37"/>
    <mergeCell ref="PEF34:PEF37"/>
    <mergeCell ref="PEG34:PEG37"/>
    <mergeCell ref="PDI34:PDI37"/>
    <mergeCell ref="PDJ34:PDJ37"/>
    <mergeCell ref="PDP34:PDP37"/>
    <mergeCell ref="PDQ34:PDQ37"/>
    <mergeCell ref="PDR34:PDR37"/>
    <mergeCell ref="PCT34:PCT37"/>
    <mergeCell ref="PCZ34:PCZ37"/>
    <mergeCell ref="PDA34:PDA37"/>
    <mergeCell ref="PDB34:PDB37"/>
    <mergeCell ref="PDH34:PDH37"/>
    <mergeCell ref="PCJ34:PCJ37"/>
    <mergeCell ref="PCK34:PCK37"/>
    <mergeCell ref="PCL34:PCL37"/>
    <mergeCell ref="PCR34:PCR37"/>
    <mergeCell ref="PCS34:PCS37"/>
    <mergeCell ref="PBU34:PBU37"/>
    <mergeCell ref="PBV34:PBV37"/>
    <mergeCell ref="PCB34:PCB37"/>
    <mergeCell ref="PCC34:PCC37"/>
    <mergeCell ref="PCD34:PCD37"/>
    <mergeCell ref="PBF34:PBF37"/>
    <mergeCell ref="PBL34:PBL37"/>
    <mergeCell ref="PBM34:PBM37"/>
    <mergeCell ref="PBN34:PBN37"/>
    <mergeCell ref="PBT34:PBT37"/>
    <mergeCell ref="PAV34:PAV37"/>
    <mergeCell ref="PAW34:PAW37"/>
    <mergeCell ref="PAX34:PAX37"/>
    <mergeCell ref="PBD34:PBD37"/>
    <mergeCell ref="PBE34:PBE37"/>
    <mergeCell ref="PAG34:PAG37"/>
    <mergeCell ref="PAH34:PAH37"/>
    <mergeCell ref="PAN34:PAN37"/>
    <mergeCell ref="PAO34:PAO37"/>
    <mergeCell ref="PAP34:PAP37"/>
    <mergeCell ref="OZR34:OZR37"/>
    <mergeCell ref="OZX34:OZX37"/>
    <mergeCell ref="OZY34:OZY37"/>
    <mergeCell ref="OZZ34:OZZ37"/>
    <mergeCell ref="PAF34:PAF37"/>
    <mergeCell ref="OZH34:OZH37"/>
    <mergeCell ref="OZI34:OZI37"/>
    <mergeCell ref="OZJ34:OZJ37"/>
    <mergeCell ref="OZP34:OZP37"/>
    <mergeCell ref="OZQ34:OZQ37"/>
    <mergeCell ref="OYS34:OYS37"/>
    <mergeCell ref="OYT34:OYT37"/>
    <mergeCell ref="OYZ34:OYZ37"/>
    <mergeCell ref="OZA34:OZA37"/>
    <mergeCell ref="OZB34:OZB37"/>
    <mergeCell ref="OYD34:OYD37"/>
    <mergeCell ref="OYJ34:OYJ37"/>
    <mergeCell ref="OYK34:OYK37"/>
    <mergeCell ref="OYL34:OYL37"/>
    <mergeCell ref="OYR34:OYR37"/>
    <mergeCell ref="OXT34:OXT37"/>
    <mergeCell ref="OXU34:OXU37"/>
    <mergeCell ref="OXV34:OXV37"/>
    <mergeCell ref="OYB34:OYB37"/>
    <mergeCell ref="OYC34:OYC37"/>
    <mergeCell ref="OXE34:OXE37"/>
    <mergeCell ref="OXF34:OXF37"/>
    <mergeCell ref="OXL34:OXL37"/>
    <mergeCell ref="OXM34:OXM37"/>
    <mergeCell ref="OXN34:OXN37"/>
    <mergeCell ref="OWP34:OWP37"/>
    <mergeCell ref="OWV34:OWV37"/>
    <mergeCell ref="OWW34:OWW37"/>
    <mergeCell ref="OWX34:OWX37"/>
    <mergeCell ref="OXD34:OXD37"/>
    <mergeCell ref="OWF34:OWF37"/>
    <mergeCell ref="OWG34:OWG37"/>
    <mergeCell ref="OWH34:OWH37"/>
    <mergeCell ref="OWN34:OWN37"/>
    <mergeCell ref="OWO34:OWO37"/>
    <mergeCell ref="OVQ34:OVQ37"/>
    <mergeCell ref="OVR34:OVR37"/>
    <mergeCell ref="OVX34:OVX37"/>
    <mergeCell ref="OVY34:OVY37"/>
    <mergeCell ref="OVZ34:OVZ37"/>
    <mergeCell ref="OVB34:OVB37"/>
    <mergeCell ref="OVH34:OVH37"/>
    <mergeCell ref="OVI34:OVI37"/>
    <mergeCell ref="OVJ34:OVJ37"/>
    <mergeCell ref="OVP34:OVP37"/>
    <mergeCell ref="OUR34:OUR37"/>
    <mergeCell ref="OUS34:OUS37"/>
    <mergeCell ref="OUT34:OUT37"/>
    <mergeCell ref="OUZ34:OUZ37"/>
    <mergeCell ref="OVA34:OVA37"/>
    <mergeCell ref="OUC34:OUC37"/>
    <mergeCell ref="OUD34:OUD37"/>
    <mergeCell ref="OUJ34:OUJ37"/>
    <mergeCell ref="OUK34:OUK37"/>
    <mergeCell ref="OUL34:OUL37"/>
    <mergeCell ref="OTN34:OTN37"/>
    <mergeCell ref="OTT34:OTT37"/>
    <mergeCell ref="OTU34:OTU37"/>
    <mergeCell ref="OTV34:OTV37"/>
    <mergeCell ref="OUB34:OUB37"/>
    <mergeCell ref="OTD34:OTD37"/>
    <mergeCell ref="OTE34:OTE37"/>
    <mergeCell ref="OTF34:OTF37"/>
    <mergeCell ref="OTL34:OTL37"/>
    <mergeCell ref="OTM34:OTM37"/>
    <mergeCell ref="OSO34:OSO37"/>
    <mergeCell ref="OSP34:OSP37"/>
    <mergeCell ref="OSV34:OSV37"/>
    <mergeCell ref="OSW34:OSW37"/>
    <mergeCell ref="OSX34:OSX37"/>
    <mergeCell ref="ORZ34:ORZ37"/>
    <mergeCell ref="OSF34:OSF37"/>
    <mergeCell ref="OSG34:OSG37"/>
    <mergeCell ref="OSH34:OSH37"/>
    <mergeCell ref="OSN34:OSN37"/>
    <mergeCell ref="ORP34:ORP37"/>
    <mergeCell ref="ORQ34:ORQ37"/>
    <mergeCell ref="ORR34:ORR37"/>
    <mergeCell ref="ORX34:ORX37"/>
    <mergeCell ref="ORY34:ORY37"/>
    <mergeCell ref="ORA34:ORA37"/>
    <mergeCell ref="ORB34:ORB37"/>
    <mergeCell ref="ORH34:ORH37"/>
    <mergeCell ref="ORI34:ORI37"/>
    <mergeCell ref="ORJ34:ORJ37"/>
    <mergeCell ref="OQL34:OQL37"/>
    <mergeCell ref="OQR34:OQR37"/>
    <mergeCell ref="OQS34:OQS37"/>
    <mergeCell ref="OQT34:OQT37"/>
    <mergeCell ref="OQZ34:OQZ37"/>
    <mergeCell ref="OQB34:OQB37"/>
    <mergeCell ref="OQC34:OQC37"/>
    <mergeCell ref="OQD34:OQD37"/>
    <mergeCell ref="OQJ34:OQJ37"/>
    <mergeCell ref="OQK34:OQK37"/>
    <mergeCell ref="OPM34:OPM37"/>
    <mergeCell ref="OPN34:OPN37"/>
    <mergeCell ref="OPT34:OPT37"/>
    <mergeCell ref="OPU34:OPU37"/>
    <mergeCell ref="OPV34:OPV37"/>
    <mergeCell ref="OOX34:OOX37"/>
    <mergeCell ref="OPD34:OPD37"/>
    <mergeCell ref="OPE34:OPE37"/>
    <mergeCell ref="OPF34:OPF37"/>
    <mergeCell ref="OPL34:OPL37"/>
    <mergeCell ref="OON34:OON37"/>
    <mergeCell ref="OOO34:OOO37"/>
    <mergeCell ref="OOP34:OOP37"/>
    <mergeCell ref="OOV34:OOV37"/>
    <mergeCell ref="OOW34:OOW37"/>
    <mergeCell ref="ONY34:ONY37"/>
    <mergeCell ref="ONZ34:ONZ37"/>
    <mergeCell ref="OOF34:OOF37"/>
    <mergeCell ref="OOG34:OOG37"/>
    <mergeCell ref="OOH34:OOH37"/>
    <mergeCell ref="ONJ34:ONJ37"/>
    <mergeCell ref="ONP34:ONP37"/>
    <mergeCell ref="ONQ34:ONQ37"/>
    <mergeCell ref="ONR34:ONR37"/>
    <mergeCell ref="ONX34:ONX37"/>
    <mergeCell ref="OMZ34:OMZ37"/>
    <mergeCell ref="ONA34:ONA37"/>
    <mergeCell ref="ONB34:ONB37"/>
    <mergeCell ref="ONH34:ONH37"/>
    <mergeCell ref="ONI34:ONI37"/>
    <mergeCell ref="OMK34:OMK37"/>
    <mergeCell ref="OML34:OML37"/>
    <mergeCell ref="OMR34:OMR37"/>
    <mergeCell ref="OMS34:OMS37"/>
    <mergeCell ref="OMT34:OMT37"/>
    <mergeCell ref="OLV34:OLV37"/>
    <mergeCell ref="OMB34:OMB37"/>
    <mergeCell ref="OMC34:OMC37"/>
    <mergeCell ref="OMD34:OMD37"/>
    <mergeCell ref="OMJ34:OMJ37"/>
    <mergeCell ref="OLL34:OLL37"/>
    <mergeCell ref="OLM34:OLM37"/>
    <mergeCell ref="OLN34:OLN37"/>
    <mergeCell ref="OLT34:OLT37"/>
    <mergeCell ref="OLU34:OLU37"/>
    <mergeCell ref="OKW34:OKW37"/>
    <mergeCell ref="OKX34:OKX37"/>
    <mergeCell ref="OLD34:OLD37"/>
    <mergeCell ref="OLE34:OLE37"/>
    <mergeCell ref="OLF34:OLF37"/>
    <mergeCell ref="OKH34:OKH37"/>
    <mergeCell ref="OKN34:OKN37"/>
    <mergeCell ref="OKO34:OKO37"/>
    <mergeCell ref="OKP34:OKP37"/>
    <mergeCell ref="OKV34:OKV37"/>
    <mergeCell ref="OJX34:OJX37"/>
    <mergeCell ref="OJY34:OJY37"/>
    <mergeCell ref="OJZ34:OJZ37"/>
    <mergeCell ref="OKF34:OKF37"/>
    <mergeCell ref="OKG34:OKG37"/>
    <mergeCell ref="OJI34:OJI37"/>
    <mergeCell ref="OJJ34:OJJ37"/>
    <mergeCell ref="OJP34:OJP37"/>
    <mergeCell ref="OJQ34:OJQ37"/>
    <mergeCell ref="OJR34:OJR37"/>
    <mergeCell ref="OIT34:OIT37"/>
    <mergeCell ref="OIZ34:OIZ37"/>
    <mergeCell ref="OJA34:OJA37"/>
    <mergeCell ref="OJB34:OJB37"/>
    <mergeCell ref="OJH34:OJH37"/>
    <mergeCell ref="OIJ34:OIJ37"/>
    <mergeCell ref="OIK34:OIK37"/>
    <mergeCell ref="OIL34:OIL37"/>
    <mergeCell ref="OIR34:OIR37"/>
    <mergeCell ref="OIS34:OIS37"/>
    <mergeCell ref="OHU34:OHU37"/>
    <mergeCell ref="OHV34:OHV37"/>
    <mergeCell ref="OIB34:OIB37"/>
    <mergeCell ref="OIC34:OIC37"/>
    <mergeCell ref="OID34:OID37"/>
    <mergeCell ref="OHF34:OHF37"/>
    <mergeCell ref="OHL34:OHL37"/>
    <mergeCell ref="OHM34:OHM37"/>
    <mergeCell ref="OHN34:OHN37"/>
    <mergeCell ref="OHT34:OHT37"/>
    <mergeCell ref="OGV34:OGV37"/>
    <mergeCell ref="OGW34:OGW37"/>
    <mergeCell ref="OGX34:OGX37"/>
    <mergeCell ref="OHD34:OHD37"/>
    <mergeCell ref="OHE34:OHE37"/>
    <mergeCell ref="OGG34:OGG37"/>
    <mergeCell ref="OGH34:OGH37"/>
    <mergeCell ref="OGN34:OGN37"/>
    <mergeCell ref="OGO34:OGO37"/>
    <mergeCell ref="OGP34:OGP37"/>
    <mergeCell ref="OFR34:OFR37"/>
    <mergeCell ref="OFX34:OFX37"/>
    <mergeCell ref="OFY34:OFY37"/>
    <mergeCell ref="OFZ34:OFZ37"/>
    <mergeCell ref="OGF34:OGF37"/>
    <mergeCell ref="OFH34:OFH37"/>
    <mergeCell ref="OFI34:OFI37"/>
    <mergeCell ref="OFJ34:OFJ37"/>
    <mergeCell ref="OFP34:OFP37"/>
    <mergeCell ref="OFQ34:OFQ37"/>
    <mergeCell ref="OES34:OES37"/>
    <mergeCell ref="OET34:OET37"/>
    <mergeCell ref="OEZ34:OEZ37"/>
    <mergeCell ref="OFA34:OFA37"/>
    <mergeCell ref="OFB34:OFB37"/>
    <mergeCell ref="OED34:OED37"/>
    <mergeCell ref="OEJ34:OEJ37"/>
    <mergeCell ref="OEK34:OEK37"/>
    <mergeCell ref="OEL34:OEL37"/>
    <mergeCell ref="OER34:OER37"/>
    <mergeCell ref="ODT34:ODT37"/>
    <mergeCell ref="ODU34:ODU37"/>
    <mergeCell ref="ODV34:ODV37"/>
    <mergeCell ref="OEB34:OEB37"/>
    <mergeCell ref="OEC34:OEC37"/>
    <mergeCell ref="ODE34:ODE37"/>
    <mergeCell ref="ODF34:ODF37"/>
    <mergeCell ref="ODL34:ODL37"/>
    <mergeCell ref="ODM34:ODM37"/>
    <mergeCell ref="ODN34:ODN37"/>
    <mergeCell ref="OCP34:OCP37"/>
    <mergeCell ref="OCV34:OCV37"/>
    <mergeCell ref="OCW34:OCW37"/>
    <mergeCell ref="OCX34:OCX37"/>
    <mergeCell ref="ODD34:ODD37"/>
    <mergeCell ref="OCF34:OCF37"/>
    <mergeCell ref="OCG34:OCG37"/>
    <mergeCell ref="OCH34:OCH37"/>
    <mergeCell ref="OCN34:OCN37"/>
    <mergeCell ref="OCO34:OCO37"/>
    <mergeCell ref="OBQ34:OBQ37"/>
    <mergeCell ref="OBR34:OBR37"/>
    <mergeCell ref="OBX34:OBX37"/>
    <mergeCell ref="OBY34:OBY37"/>
    <mergeCell ref="OBZ34:OBZ37"/>
    <mergeCell ref="OBB34:OBB37"/>
    <mergeCell ref="OBH34:OBH37"/>
    <mergeCell ref="OBI34:OBI37"/>
    <mergeCell ref="OBJ34:OBJ37"/>
    <mergeCell ref="OBP34:OBP37"/>
    <mergeCell ref="OAR34:OAR37"/>
    <mergeCell ref="OAS34:OAS37"/>
    <mergeCell ref="OAT34:OAT37"/>
    <mergeCell ref="OAZ34:OAZ37"/>
    <mergeCell ref="OBA34:OBA37"/>
    <mergeCell ref="OAC34:OAC37"/>
    <mergeCell ref="OAD34:OAD37"/>
    <mergeCell ref="OAJ34:OAJ37"/>
    <mergeCell ref="OAK34:OAK37"/>
    <mergeCell ref="OAL34:OAL37"/>
    <mergeCell ref="NZN34:NZN37"/>
    <mergeCell ref="NZT34:NZT37"/>
    <mergeCell ref="NZU34:NZU37"/>
    <mergeCell ref="NZV34:NZV37"/>
    <mergeCell ref="OAB34:OAB37"/>
    <mergeCell ref="NZD34:NZD37"/>
    <mergeCell ref="NZE34:NZE37"/>
    <mergeCell ref="NZF34:NZF37"/>
    <mergeCell ref="NZL34:NZL37"/>
    <mergeCell ref="NZM34:NZM37"/>
    <mergeCell ref="NYO34:NYO37"/>
    <mergeCell ref="NYP34:NYP37"/>
    <mergeCell ref="NYV34:NYV37"/>
    <mergeCell ref="NYW34:NYW37"/>
    <mergeCell ref="NYX34:NYX37"/>
    <mergeCell ref="NXZ34:NXZ37"/>
    <mergeCell ref="NYF34:NYF37"/>
    <mergeCell ref="NYG34:NYG37"/>
    <mergeCell ref="NYH34:NYH37"/>
    <mergeCell ref="NYN34:NYN37"/>
    <mergeCell ref="NXP34:NXP37"/>
    <mergeCell ref="NXQ34:NXQ37"/>
    <mergeCell ref="NXR34:NXR37"/>
    <mergeCell ref="NXX34:NXX37"/>
    <mergeCell ref="NXY34:NXY37"/>
    <mergeCell ref="NXA34:NXA37"/>
    <mergeCell ref="NXB34:NXB37"/>
    <mergeCell ref="NXH34:NXH37"/>
    <mergeCell ref="NXI34:NXI37"/>
    <mergeCell ref="NXJ34:NXJ37"/>
    <mergeCell ref="NWL34:NWL37"/>
    <mergeCell ref="NWR34:NWR37"/>
    <mergeCell ref="NWS34:NWS37"/>
    <mergeCell ref="NWT34:NWT37"/>
    <mergeCell ref="NWZ34:NWZ37"/>
    <mergeCell ref="NWB34:NWB37"/>
    <mergeCell ref="NWC34:NWC37"/>
    <mergeCell ref="NWD34:NWD37"/>
    <mergeCell ref="NWJ34:NWJ37"/>
    <mergeCell ref="NWK34:NWK37"/>
    <mergeCell ref="NVM34:NVM37"/>
    <mergeCell ref="NVN34:NVN37"/>
    <mergeCell ref="NVT34:NVT37"/>
    <mergeCell ref="NVU34:NVU37"/>
    <mergeCell ref="NVV34:NVV37"/>
    <mergeCell ref="NUX34:NUX37"/>
    <mergeCell ref="NVD34:NVD37"/>
    <mergeCell ref="NVE34:NVE37"/>
    <mergeCell ref="NVF34:NVF37"/>
    <mergeCell ref="NVL34:NVL37"/>
    <mergeCell ref="NUN34:NUN37"/>
    <mergeCell ref="NUO34:NUO37"/>
    <mergeCell ref="NUP34:NUP37"/>
    <mergeCell ref="NUV34:NUV37"/>
    <mergeCell ref="NUW34:NUW37"/>
    <mergeCell ref="NTY34:NTY37"/>
    <mergeCell ref="NTZ34:NTZ37"/>
    <mergeCell ref="NUF34:NUF37"/>
    <mergeCell ref="NUG34:NUG37"/>
    <mergeCell ref="NUH34:NUH37"/>
    <mergeCell ref="NTJ34:NTJ37"/>
    <mergeCell ref="NTP34:NTP37"/>
    <mergeCell ref="NTQ34:NTQ37"/>
    <mergeCell ref="NTR34:NTR37"/>
    <mergeCell ref="NTX34:NTX37"/>
    <mergeCell ref="NSZ34:NSZ37"/>
    <mergeCell ref="NTA34:NTA37"/>
    <mergeCell ref="NTB34:NTB37"/>
    <mergeCell ref="NTH34:NTH37"/>
    <mergeCell ref="NTI34:NTI37"/>
    <mergeCell ref="NSK34:NSK37"/>
    <mergeCell ref="NSL34:NSL37"/>
    <mergeCell ref="NSR34:NSR37"/>
    <mergeCell ref="NSS34:NSS37"/>
    <mergeCell ref="NST34:NST37"/>
    <mergeCell ref="NRV34:NRV37"/>
    <mergeCell ref="NSB34:NSB37"/>
    <mergeCell ref="NSC34:NSC37"/>
    <mergeCell ref="NSD34:NSD37"/>
    <mergeCell ref="NSJ34:NSJ37"/>
    <mergeCell ref="NRL34:NRL37"/>
    <mergeCell ref="NRM34:NRM37"/>
    <mergeCell ref="NRN34:NRN37"/>
    <mergeCell ref="NRT34:NRT37"/>
    <mergeCell ref="NRU34:NRU37"/>
    <mergeCell ref="NQW34:NQW37"/>
    <mergeCell ref="NQX34:NQX37"/>
    <mergeCell ref="NRD34:NRD37"/>
    <mergeCell ref="NRE34:NRE37"/>
    <mergeCell ref="NRF34:NRF37"/>
    <mergeCell ref="NQH34:NQH37"/>
    <mergeCell ref="NQN34:NQN37"/>
    <mergeCell ref="NQO34:NQO37"/>
    <mergeCell ref="NQP34:NQP37"/>
    <mergeCell ref="NQV34:NQV37"/>
    <mergeCell ref="NPX34:NPX37"/>
    <mergeCell ref="NPY34:NPY37"/>
    <mergeCell ref="NPZ34:NPZ37"/>
    <mergeCell ref="NQF34:NQF37"/>
    <mergeCell ref="NQG34:NQG37"/>
    <mergeCell ref="NPI34:NPI37"/>
    <mergeCell ref="NPJ34:NPJ37"/>
    <mergeCell ref="NPP34:NPP37"/>
    <mergeCell ref="NPQ34:NPQ37"/>
    <mergeCell ref="NPR34:NPR37"/>
    <mergeCell ref="NOT34:NOT37"/>
    <mergeCell ref="NOZ34:NOZ37"/>
    <mergeCell ref="NPA34:NPA37"/>
    <mergeCell ref="NPB34:NPB37"/>
    <mergeCell ref="NPH34:NPH37"/>
    <mergeCell ref="NOJ34:NOJ37"/>
    <mergeCell ref="NOK34:NOK37"/>
    <mergeCell ref="NOL34:NOL37"/>
    <mergeCell ref="NOR34:NOR37"/>
    <mergeCell ref="NOS34:NOS37"/>
    <mergeCell ref="NNU34:NNU37"/>
    <mergeCell ref="NNV34:NNV37"/>
    <mergeCell ref="NOB34:NOB37"/>
    <mergeCell ref="NOC34:NOC37"/>
    <mergeCell ref="NOD34:NOD37"/>
    <mergeCell ref="NNF34:NNF37"/>
    <mergeCell ref="NNL34:NNL37"/>
    <mergeCell ref="NNM34:NNM37"/>
    <mergeCell ref="NNN34:NNN37"/>
    <mergeCell ref="NNT34:NNT37"/>
    <mergeCell ref="NMV34:NMV37"/>
    <mergeCell ref="NMW34:NMW37"/>
    <mergeCell ref="NMX34:NMX37"/>
    <mergeCell ref="NND34:NND37"/>
    <mergeCell ref="NNE34:NNE37"/>
    <mergeCell ref="NMG34:NMG37"/>
    <mergeCell ref="NMH34:NMH37"/>
    <mergeCell ref="NMN34:NMN37"/>
    <mergeCell ref="NMO34:NMO37"/>
    <mergeCell ref="NMP34:NMP37"/>
    <mergeCell ref="NLR34:NLR37"/>
    <mergeCell ref="NLX34:NLX37"/>
    <mergeCell ref="NLY34:NLY37"/>
    <mergeCell ref="NLZ34:NLZ37"/>
    <mergeCell ref="NMF34:NMF37"/>
    <mergeCell ref="NLH34:NLH37"/>
    <mergeCell ref="NLI34:NLI37"/>
    <mergeCell ref="NLJ34:NLJ37"/>
    <mergeCell ref="NLP34:NLP37"/>
    <mergeCell ref="NLQ34:NLQ37"/>
    <mergeCell ref="NKS34:NKS37"/>
    <mergeCell ref="NKT34:NKT37"/>
    <mergeCell ref="NKZ34:NKZ37"/>
    <mergeCell ref="NLA34:NLA37"/>
    <mergeCell ref="NLB34:NLB37"/>
    <mergeCell ref="NKD34:NKD37"/>
    <mergeCell ref="NKJ34:NKJ37"/>
    <mergeCell ref="NKK34:NKK37"/>
    <mergeCell ref="NKL34:NKL37"/>
    <mergeCell ref="NKR34:NKR37"/>
    <mergeCell ref="NJT34:NJT37"/>
    <mergeCell ref="NJU34:NJU37"/>
    <mergeCell ref="NJV34:NJV37"/>
    <mergeCell ref="NKB34:NKB37"/>
    <mergeCell ref="NKC34:NKC37"/>
    <mergeCell ref="NJE34:NJE37"/>
    <mergeCell ref="NJF34:NJF37"/>
    <mergeCell ref="NJL34:NJL37"/>
    <mergeCell ref="NJM34:NJM37"/>
    <mergeCell ref="NJN34:NJN37"/>
    <mergeCell ref="NIP34:NIP37"/>
    <mergeCell ref="NIV34:NIV37"/>
    <mergeCell ref="NIW34:NIW37"/>
    <mergeCell ref="NIX34:NIX37"/>
    <mergeCell ref="NJD34:NJD37"/>
    <mergeCell ref="NIF34:NIF37"/>
    <mergeCell ref="NIG34:NIG37"/>
    <mergeCell ref="NIH34:NIH37"/>
    <mergeCell ref="NIN34:NIN37"/>
    <mergeCell ref="NIO34:NIO37"/>
    <mergeCell ref="NHQ34:NHQ37"/>
    <mergeCell ref="NHR34:NHR37"/>
    <mergeCell ref="NHX34:NHX37"/>
    <mergeCell ref="NHY34:NHY37"/>
    <mergeCell ref="NHZ34:NHZ37"/>
    <mergeCell ref="NHB34:NHB37"/>
    <mergeCell ref="NHH34:NHH37"/>
    <mergeCell ref="NHI34:NHI37"/>
    <mergeCell ref="NHJ34:NHJ37"/>
    <mergeCell ref="NHP34:NHP37"/>
    <mergeCell ref="NGR34:NGR37"/>
    <mergeCell ref="NGS34:NGS37"/>
    <mergeCell ref="NGT34:NGT37"/>
    <mergeCell ref="NGZ34:NGZ37"/>
    <mergeCell ref="NHA34:NHA37"/>
    <mergeCell ref="NGC34:NGC37"/>
    <mergeCell ref="NGD34:NGD37"/>
    <mergeCell ref="NGJ34:NGJ37"/>
    <mergeCell ref="NGK34:NGK37"/>
    <mergeCell ref="NGL34:NGL37"/>
    <mergeCell ref="NFN34:NFN37"/>
    <mergeCell ref="NFT34:NFT37"/>
    <mergeCell ref="NFU34:NFU37"/>
    <mergeCell ref="NFV34:NFV37"/>
    <mergeCell ref="NGB34:NGB37"/>
    <mergeCell ref="NFD34:NFD37"/>
    <mergeCell ref="NFE34:NFE37"/>
    <mergeCell ref="NFF34:NFF37"/>
    <mergeCell ref="NFL34:NFL37"/>
    <mergeCell ref="NFM34:NFM37"/>
    <mergeCell ref="NEO34:NEO37"/>
    <mergeCell ref="NEP34:NEP37"/>
    <mergeCell ref="NEV34:NEV37"/>
    <mergeCell ref="NEW34:NEW37"/>
    <mergeCell ref="NEX34:NEX37"/>
    <mergeCell ref="NDZ34:NDZ37"/>
    <mergeCell ref="NEF34:NEF37"/>
    <mergeCell ref="NEG34:NEG37"/>
    <mergeCell ref="NEH34:NEH37"/>
    <mergeCell ref="NEN34:NEN37"/>
    <mergeCell ref="NDP34:NDP37"/>
    <mergeCell ref="NDQ34:NDQ37"/>
    <mergeCell ref="NDR34:NDR37"/>
    <mergeCell ref="NDX34:NDX37"/>
    <mergeCell ref="NDY34:NDY37"/>
    <mergeCell ref="NDA34:NDA37"/>
    <mergeCell ref="NDB34:NDB37"/>
    <mergeCell ref="NDH34:NDH37"/>
    <mergeCell ref="NDI34:NDI37"/>
    <mergeCell ref="NDJ34:NDJ37"/>
    <mergeCell ref="NCL34:NCL37"/>
    <mergeCell ref="NCR34:NCR37"/>
    <mergeCell ref="NCS34:NCS37"/>
    <mergeCell ref="NCT34:NCT37"/>
    <mergeCell ref="NCZ34:NCZ37"/>
    <mergeCell ref="NCB34:NCB37"/>
    <mergeCell ref="NCC34:NCC37"/>
    <mergeCell ref="NCD34:NCD37"/>
    <mergeCell ref="NCJ34:NCJ37"/>
    <mergeCell ref="NCK34:NCK37"/>
    <mergeCell ref="NBM34:NBM37"/>
    <mergeCell ref="NBN34:NBN37"/>
    <mergeCell ref="NBT34:NBT37"/>
    <mergeCell ref="NBU34:NBU37"/>
    <mergeCell ref="NBV34:NBV37"/>
    <mergeCell ref="NAX34:NAX37"/>
    <mergeCell ref="NBD34:NBD37"/>
    <mergeCell ref="NBE34:NBE37"/>
    <mergeCell ref="NBF34:NBF37"/>
    <mergeCell ref="NBL34:NBL37"/>
    <mergeCell ref="NAN34:NAN37"/>
    <mergeCell ref="NAO34:NAO37"/>
    <mergeCell ref="NAP34:NAP37"/>
    <mergeCell ref="NAV34:NAV37"/>
    <mergeCell ref="NAW34:NAW37"/>
    <mergeCell ref="MZY34:MZY37"/>
    <mergeCell ref="MZZ34:MZZ37"/>
    <mergeCell ref="NAF34:NAF37"/>
    <mergeCell ref="NAG34:NAG37"/>
    <mergeCell ref="NAH34:NAH37"/>
    <mergeCell ref="MZJ34:MZJ37"/>
    <mergeCell ref="MZP34:MZP37"/>
    <mergeCell ref="MZQ34:MZQ37"/>
    <mergeCell ref="MZR34:MZR37"/>
    <mergeCell ref="MZX34:MZX37"/>
    <mergeCell ref="MYZ34:MYZ37"/>
    <mergeCell ref="MZA34:MZA37"/>
    <mergeCell ref="MZB34:MZB37"/>
    <mergeCell ref="MZH34:MZH37"/>
    <mergeCell ref="MZI34:MZI37"/>
    <mergeCell ref="MYK34:MYK37"/>
    <mergeCell ref="MYL34:MYL37"/>
    <mergeCell ref="MYR34:MYR37"/>
    <mergeCell ref="MYS34:MYS37"/>
    <mergeCell ref="MYT34:MYT37"/>
    <mergeCell ref="MXV34:MXV37"/>
    <mergeCell ref="MYB34:MYB37"/>
    <mergeCell ref="MYC34:MYC37"/>
    <mergeCell ref="MYD34:MYD37"/>
    <mergeCell ref="MYJ34:MYJ37"/>
    <mergeCell ref="MXL34:MXL37"/>
    <mergeCell ref="MXM34:MXM37"/>
    <mergeCell ref="MXN34:MXN37"/>
    <mergeCell ref="MXT34:MXT37"/>
    <mergeCell ref="MXU34:MXU37"/>
    <mergeCell ref="MWW34:MWW37"/>
    <mergeCell ref="MWX34:MWX37"/>
    <mergeCell ref="MXD34:MXD37"/>
    <mergeCell ref="MXE34:MXE37"/>
    <mergeCell ref="MXF34:MXF37"/>
    <mergeCell ref="MWH34:MWH37"/>
    <mergeCell ref="MWN34:MWN37"/>
    <mergeCell ref="MWO34:MWO37"/>
    <mergeCell ref="MWP34:MWP37"/>
    <mergeCell ref="MWV34:MWV37"/>
    <mergeCell ref="MVX34:MVX37"/>
    <mergeCell ref="MVY34:MVY37"/>
    <mergeCell ref="MVZ34:MVZ37"/>
    <mergeCell ref="MWF34:MWF37"/>
    <mergeCell ref="MWG34:MWG37"/>
    <mergeCell ref="MVI34:MVI37"/>
    <mergeCell ref="MVJ34:MVJ37"/>
    <mergeCell ref="MVP34:MVP37"/>
    <mergeCell ref="MVQ34:MVQ37"/>
    <mergeCell ref="MVR34:MVR37"/>
    <mergeCell ref="MUT34:MUT37"/>
    <mergeCell ref="MUZ34:MUZ37"/>
    <mergeCell ref="MVA34:MVA37"/>
    <mergeCell ref="MVB34:MVB37"/>
    <mergeCell ref="MVH34:MVH37"/>
    <mergeCell ref="MUJ34:MUJ37"/>
    <mergeCell ref="MUK34:MUK37"/>
    <mergeCell ref="MUL34:MUL37"/>
    <mergeCell ref="MUR34:MUR37"/>
    <mergeCell ref="MUS34:MUS37"/>
    <mergeCell ref="MTU34:MTU37"/>
    <mergeCell ref="MTV34:MTV37"/>
    <mergeCell ref="MUB34:MUB37"/>
    <mergeCell ref="MUC34:MUC37"/>
    <mergeCell ref="MUD34:MUD37"/>
    <mergeCell ref="MTF34:MTF37"/>
    <mergeCell ref="MTL34:MTL37"/>
    <mergeCell ref="MTM34:MTM37"/>
    <mergeCell ref="MTN34:MTN37"/>
    <mergeCell ref="MTT34:MTT37"/>
    <mergeCell ref="MSV34:MSV37"/>
    <mergeCell ref="MSW34:MSW37"/>
    <mergeCell ref="MSX34:MSX37"/>
    <mergeCell ref="MTD34:MTD37"/>
    <mergeCell ref="MTE34:MTE37"/>
    <mergeCell ref="MSG34:MSG37"/>
    <mergeCell ref="MSH34:MSH37"/>
    <mergeCell ref="MSN34:MSN37"/>
    <mergeCell ref="MSO34:MSO37"/>
    <mergeCell ref="MSP34:MSP37"/>
    <mergeCell ref="MRR34:MRR37"/>
    <mergeCell ref="MRX34:MRX37"/>
    <mergeCell ref="MRY34:MRY37"/>
    <mergeCell ref="MRZ34:MRZ37"/>
    <mergeCell ref="MSF34:MSF37"/>
    <mergeCell ref="MRH34:MRH37"/>
    <mergeCell ref="MRI34:MRI37"/>
    <mergeCell ref="MRJ34:MRJ37"/>
    <mergeCell ref="MRP34:MRP37"/>
    <mergeCell ref="MRQ34:MRQ37"/>
    <mergeCell ref="MQS34:MQS37"/>
    <mergeCell ref="MQT34:MQT37"/>
    <mergeCell ref="MQZ34:MQZ37"/>
    <mergeCell ref="MRA34:MRA37"/>
    <mergeCell ref="MRB34:MRB37"/>
    <mergeCell ref="MQD34:MQD37"/>
    <mergeCell ref="MQJ34:MQJ37"/>
    <mergeCell ref="MQK34:MQK37"/>
    <mergeCell ref="MQL34:MQL37"/>
    <mergeCell ref="MQR34:MQR37"/>
    <mergeCell ref="MPT34:MPT37"/>
    <mergeCell ref="MPU34:MPU37"/>
    <mergeCell ref="MPV34:MPV37"/>
    <mergeCell ref="MQB34:MQB37"/>
    <mergeCell ref="MQC34:MQC37"/>
    <mergeCell ref="MPE34:MPE37"/>
    <mergeCell ref="MPF34:MPF37"/>
    <mergeCell ref="MPL34:MPL37"/>
    <mergeCell ref="MPM34:MPM37"/>
    <mergeCell ref="MPN34:MPN37"/>
    <mergeCell ref="MOP34:MOP37"/>
    <mergeCell ref="MOV34:MOV37"/>
    <mergeCell ref="MOW34:MOW37"/>
    <mergeCell ref="MOX34:MOX37"/>
    <mergeCell ref="MPD34:MPD37"/>
    <mergeCell ref="MOF34:MOF37"/>
    <mergeCell ref="MOG34:MOG37"/>
    <mergeCell ref="MOH34:MOH37"/>
    <mergeCell ref="MON34:MON37"/>
    <mergeCell ref="MOO34:MOO37"/>
    <mergeCell ref="MNQ34:MNQ37"/>
    <mergeCell ref="MNR34:MNR37"/>
    <mergeCell ref="MNX34:MNX37"/>
    <mergeCell ref="MNY34:MNY37"/>
    <mergeCell ref="MNZ34:MNZ37"/>
    <mergeCell ref="MNB34:MNB37"/>
    <mergeCell ref="MNH34:MNH37"/>
    <mergeCell ref="MNI34:MNI37"/>
    <mergeCell ref="MNJ34:MNJ37"/>
    <mergeCell ref="MNP34:MNP37"/>
    <mergeCell ref="MMR34:MMR37"/>
    <mergeCell ref="MMS34:MMS37"/>
    <mergeCell ref="MMT34:MMT37"/>
    <mergeCell ref="MMZ34:MMZ37"/>
    <mergeCell ref="MNA34:MNA37"/>
    <mergeCell ref="MMC34:MMC37"/>
    <mergeCell ref="MMD34:MMD37"/>
    <mergeCell ref="MMJ34:MMJ37"/>
    <mergeCell ref="MMK34:MMK37"/>
    <mergeCell ref="MML34:MML37"/>
    <mergeCell ref="MLN34:MLN37"/>
    <mergeCell ref="MLT34:MLT37"/>
    <mergeCell ref="MLU34:MLU37"/>
    <mergeCell ref="MLV34:MLV37"/>
    <mergeCell ref="MMB34:MMB37"/>
    <mergeCell ref="MLD34:MLD37"/>
    <mergeCell ref="MLE34:MLE37"/>
    <mergeCell ref="MLF34:MLF37"/>
    <mergeCell ref="MLL34:MLL37"/>
    <mergeCell ref="MLM34:MLM37"/>
    <mergeCell ref="MKO34:MKO37"/>
    <mergeCell ref="MKP34:MKP37"/>
    <mergeCell ref="MKV34:MKV37"/>
    <mergeCell ref="MKW34:MKW37"/>
    <mergeCell ref="MKX34:MKX37"/>
    <mergeCell ref="MJZ34:MJZ37"/>
    <mergeCell ref="MKF34:MKF37"/>
    <mergeCell ref="MKG34:MKG37"/>
    <mergeCell ref="MKH34:MKH37"/>
    <mergeCell ref="MKN34:MKN37"/>
    <mergeCell ref="MJP34:MJP37"/>
    <mergeCell ref="MJQ34:MJQ37"/>
    <mergeCell ref="MJR34:MJR37"/>
    <mergeCell ref="MJX34:MJX37"/>
    <mergeCell ref="MJY34:MJY37"/>
    <mergeCell ref="MJA34:MJA37"/>
    <mergeCell ref="MJB34:MJB37"/>
    <mergeCell ref="MJH34:MJH37"/>
    <mergeCell ref="MJI34:MJI37"/>
    <mergeCell ref="MJJ34:MJJ37"/>
    <mergeCell ref="MIL34:MIL37"/>
    <mergeCell ref="MIR34:MIR37"/>
    <mergeCell ref="MIS34:MIS37"/>
    <mergeCell ref="MIT34:MIT37"/>
    <mergeCell ref="MIZ34:MIZ37"/>
    <mergeCell ref="MIB34:MIB37"/>
    <mergeCell ref="MIC34:MIC37"/>
    <mergeCell ref="MID34:MID37"/>
    <mergeCell ref="MIJ34:MIJ37"/>
    <mergeCell ref="MIK34:MIK37"/>
    <mergeCell ref="MHM34:MHM37"/>
    <mergeCell ref="MHN34:MHN37"/>
    <mergeCell ref="MHT34:MHT37"/>
    <mergeCell ref="MHU34:MHU37"/>
    <mergeCell ref="MHV34:MHV37"/>
    <mergeCell ref="MGX34:MGX37"/>
    <mergeCell ref="MHD34:MHD37"/>
    <mergeCell ref="MHE34:MHE37"/>
    <mergeCell ref="MHF34:MHF37"/>
    <mergeCell ref="MHL34:MHL37"/>
    <mergeCell ref="MGN34:MGN37"/>
    <mergeCell ref="MGO34:MGO37"/>
    <mergeCell ref="MGP34:MGP37"/>
    <mergeCell ref="MGV34:MGV37"/>
    <mergeCell ref="MGW34:MGW37"/>
    <mergeCell ref="MFY34:MFY37"/>
    <mergeCell ref="MFZ34:MFZ37"/>
    <mergeCell ref="MGF34:MGF37"/>
    <mergeCell ref="MGG34:MGG37"/>
    <mergeCell ref="MGH34:MGH37"/>
    <mergeCell ref="MFJ34:MFJ37"/>
    <mergeCell ref="MFP34:MFP37"/>
    <mergeCell ref="MFQ34:MFQ37"/>
    <mergeCell ref="MFR34:MFR37"/>
    <mergeCell ref="MFX34:MFX37"/>
    <mergeCell ref="MEZ34:MEZ37"/>
    <mergeCell ref="MFA34:MFA37"/>
    <mergeCell ref="MFB34:MFB37"/>
    <mergeCell ref="MFH34:MFH37"/>
    <mergeCell ref="MFI34:MFI37"/>
    <mergeCell ref="MEK34:MEK37"/>
    <mergeCell ref="MEL34:MEL37"/>
    <mergeCell ref="MER34:MER37"/>
    <mergeCell ref="MES34:MES37"/>
    <mergeCell ref="MET34:MET37"/>
    <mergeCell ref="MDV34:MDV37"/>
    <mergeCell ref="MEB34:MEB37"/>
    <mergeCell ref="MEC34:MEC37"/>
    <mergeCell ref="MED34:MED37"/>
    <mergeCell ref="MEJ34:MEJ37"/>
    <mergeCell ref="MDL34:MDL37"/>
    <mergeCell ref="MDM34:MDM37"/>
    <mergeCell ref="MDN34:MDN37"/>
    <mergeCell ref="MDT34:MDT37"/>
    <mergeCell ref="MDU34:MDU37"/>
    <mergeCell ref="MCW34:MCW37"/>
    <mergeCell ref="MCX34:MCX37"/>
    <mergeCell ref="MDD34:MDD37"/>
    <mergeCell ref="MDE34:MDE37"/>
    <mergeCell ref="MDF34:MDF37"/>
    <mergeCell ref="MCH34:MCH37"/>
    <mergeCell ref="MCN34:MCN37"/>
    <mergeCell ref="MCO34:MCO37"/>
    <mergeCell ref="MCP34:MCP37"/>
    <mergeCell ref="MCV34:MCV37"/>
    <mergeCell ref="MBX34:MBX37"/>
    <mergeCell ref="MBY34:MBY37"/>
    <mergeCell ref="MBZ34:MBZ37"/>
    <mergeCell ref="MCF34:MCF37"/>
    <mergeCell ref="MCG34:MCG37"/>
    <mergeCell ref="MBI34:MBI37"/>
    <mergeCell ref="MBJ34:MBJ37"/>
    <mergeCell ref="MBP34:MBP37"/>
    <mergeCell ref="MBQ34:MBQ37"/>
    <mergeCell ref="MBR34:MBR37"/>
    <mergeCell ref="MAT34:MAT37"/>
    <mergeCell ref="MAZ34:MAZ37"/>
    <mergeCell ref="MBA34:MBA37"/>
    <mergeCell ref="MBB34:MBB37"/>
    <mergeCell ref="MBH34:MBH37"/>
    <mergeCell ref="MAJ34:MAJ37"/>
    <mergeCell ref="MAK34:MAK37"/>
    <mergeCell ref="MAL34:MAL37"/>
    <mergeCell ref="MAR34:MAR37"/>
    <mergeCell ref="MAS34:MAS37"/>
    <mergeCell ref="LZU34:LZU37"/>
    <mergeCell ref="LZV34:LZV37"/>
    <mergeCell ref="MAB34:MAB37"/>
    <mergeCell ref="MAC34:MAC37"/>
    <mergeCell ref="MAD34:MAD37"/>
    <mergeCell ref="LZF34:LZF37"/>
    <mergeCell ref="LZL34:LZL37"/>
    <mergeCell ref="LZM34:LZM37"/>
    <mergeCell ref="LZN34:LZN37"/>
    <mergeCell ref="LZT34:LZT37"/>
    <mergeCell ref="LYV34:LYV37"/>
    <mergeCell ref="LYW34:LYW37"/>
    <mergeCell ref="LYX34:LYX37"/>
    <mergeCell ref="LZD34:LZD37"/>
    <mergeCell ref="LZE34:LZE37"/>
    <mergeCell ref="LYG34:LYG37"/>
    <mergeCell ref="LYH34:LYH37"/>
    <mergeCell ref="LYN34:LYN37"/>
    <mergeCell ref="LYO34:LYO37"/>
    <mergeCell ref="LYP34:LYP37"/>
    <mergeCell ref="LXR34:LXR37"/>
    <mergeCell ref="LXX34:LXX37"/>
    <mergeCell ref="LXY34:LXY37"/>
    <mergeCell ref="LXZ34:LXZ37"/>
    <mergeCell ref="LYF34:LYF37"/>
    <mergeCell ref="LXH34:LXH37"/>
    <mergeCell ref="LXI34:LXI37"/>
    <mergeCell ref="LXJ34:LXJ37"/>
    <mergeCell ref="LXP34:LXP37"/>
    <mergeCell ref="LXQ34:LXQ37"/>
    <mergeCell ref="LWS34:LWS37"/>
    <mergeCell ref="LWT34:LWT37"/>
    <mergeCell ref="LWZ34:LWZ37"/>
    <mergeCell ref="LXA34:LXA37"/>
    <mergeCell ref="LXB34:LXB37"/>
    <mergeCell ref="LWD34:LWD37"/>
    <mergeCell ref="LWJ34:LWJ37"/>
    <mergeCell ref="LWK34:LWK37"/>
    <mergeCell ref="LWL34:LWL37"/>
    <mergeCell ref="LWR34:LWR37"/>
    <mergeCell ref="LVT34:LVT37"/>
    <mergeCell ref="LVU34:LVU37"/>
    <mergeCell ref="LVV34:LVV37"/>
    <mergeCell ref="LWB34:LWB37"/>
    <mergeCell ref="LWC34:LWC37"/>
    <mergeCell ref="LVE34:LVE37"/>
    <mergeCell ref="LVF34:LVF37"/>
    <mergeCell ref="LVL34:LVL37"/>
    <mergeCell ref="LVM34:LVM37"/>
    <mergeCell ref="LVN34:LVN37"/>
    <mergeCell ref="LUP34:LUP37"/>
    <mergeCell ref="LUV34:LUV37"/>
    <mergeCell ref="LUW34:LUW37"/>
    <mergeCell ref="LUX34:LUX37"/>
    <mergeCell ref="LVD34:LVD37"/>
    <mergeCell ref="LUF34:LUF37"/>
    <mergeCell ref="LUG34:LUG37"/>
    <mergeCell ref="LUH34:LUH37"/>
    <mergeCell ref="LUN34:LUN37"/>
    <mergeCell ref="LUO34:LUO37"/>
    <mergeCell ref="LTQ34:LTQ37"/>
    <mergeCell ref="LTR34:LTR37"/>
    <mergeCell ref="LTX34:LTX37"/>
    <mergeCell ref="LTY34:LTY37"/>
    <mergeCell ref="LTZ34:LTZ37"/>
    <mergeCell ref="LTB34:LTB37"/>
    <mergeCell ref="LTH34:LTH37"/>
    <mergeCell ref="LTI34:LTI37"/>
    <mergeCell ref="LTJ34:LTJ37"/>
    <mergeCell ref="LTP34:LTP37"/>
    <mergeCell ref="LSR34:LSR37"/>
    <mergeCell ref="LSS34:LSS37"/>
    <mergeCell ref="LST34:LST37"/>
    <mergeCell ref="LSZ34:LSZ37"/>
    <mergeCell ref="LTA34:LTA37"/>
    <mergeCell ref="LSC34:LSC37"/>
    <mergeCell ref="LSD34:LSD37"/>
    <mergeCell ref="LSJ34:LSJ37"/>
    <mergeCell ref="LSK34:LSK37"/>
    <mergeCell ref="LSL34:LSL37"/>
    <mergeCell ref="LRN34:LRN37"/>
    <mergeCell ref="LRT34:LRT37"/>
    <mergeCell ref="LRU34:LRU37"/>
    <mergeCell ref="LRV34:LRV37"/>
    <mergeCell ref="LSB34:LSB37"/>
    <mergeCell ref="LRD34:LRD37"/>
    <mergeCell ref="LRE34:LRE37"/>
    <mergeCell ref="LRF34:LRF37"/>
    <mergeCell ref="LRL34:LRL37"/>
    <mergeCell ref="LRM34:LRM37"/>
    <mergeCell ref="LQO34:LQO37"/>
    <mergeCell ref="LQP34:LQP37"/>
    <mergeCell ref="LQV34:LQV37"/>
    <mergeCell ref="LQW34:LQW37"/>
    <mergeCell ref="LQX34:LQX37"/>
    <mergeCell ref="LPZ34:LPZ37"/>
    <mergeCell ref="LQF34:LQF37"/>
    <mergeCell ref="LQG34:LQG37"/>
    <mergeCell ref="LQH34:LQH37"/>
    <mergeCell ref="LQN34:LQN37"/>
    <mergeCell ref="LPP34:LPP37"/>
    <mergeCell ref="LPQ34:LPQ37"/>
    <mergeCell ref="LPR34:LPR37"/>
    <mergeCell ref="LPX34:LPX37"/>
    <mergeCell ref="LPY34:LPY37"/>
    <mergeCell ref="LPA34:LPA37"/>
    <mergeCell ref="LPB34:LPB37"/>
    <mergeCell ref="LPH34:LPH37"/>
    <mergeCell ref="LPI34:LPI37"/>
    <mergeCell ref="LPJ34:LPJ37"/>
    <mergeCell ref="LOL34:LOL37"/>
    <mergeCell ref="LOR34:LOR37"/>
    <mergeCell ref="LOS34:LOS37"/>
    <mergeCell ref="LOT34:LOT37"/>
    <mergeCell ref="LOZ34:LOZ37"/>
    <mergeCell ref="LOB34:LOB37"/>
    <mergeCell ref="LOC34:LOC37"/>
    <mergeCell ref="LOD34:LOD37"/>
    <mergeCell ref="LOJ34:LOJ37"/>
    <mergeCell ref="LOK34:LOK37"/>
    <mergeCell ref="LNM34:LNM37"/>
    <mergeCell ref="LNN34:LNN37"/>
    <mergeCell ref="LNT34:LNT37"/>
    <mergeCell ref="LNU34:LNU37"/>
    <mergeCell ref="LNV34:LNV37"/>
    <mergeCell ref="LMX34:LMX37"/>
    <mergeCell ref="LND34:LND37"/>
    <mergeCell ref="LNE34:LNE37"/>
    <mergeCell ref="LNF34:LNF37"/>
    <mergeCell ref="LNL34:LNL37"/>
    <mergeCell ref="LMN34:LMN37"/>
    <mergeCell ref="LMO34:LMO37"/>
    <mergeCell ref="LMP34:LMP37"/>
    <mergeCell ref="LMV34:LMV37"/>
    <mergeCell ref="LMW34:LMW37"/>
    <mergeCell ref="LLY34:LLY37"/>
    <mergeCell ref="LLZ34:LLZ37"/>
    <mergeCell ref="LMF34:LMF37"/>
    <mergeCell ref="LMG34:LMG37"/>
    <mergeCell ref="LMH34:LMH37"/>
    <mergeCell ref="LLJ34:LLJ37"/>
    <mergeCell ref="LLP34:LLP37"/>
    <mergeCell ref="LLQ34:LLQ37"/>
    <mergeCell ref="LLR34:LLR37"/>
    <mergeCell ref="LLX34:LLX37"/>
    <mergeCell ref="LKZ34:LKZ37"/>
    <mergeCell ref="LLA34:LLA37"/>
    <mergeCell ref="LLB34:LLB37"/>
    <mergeCell ref="LLH34:LLH37"/>
    <mergeCell ref="LLI34:LLI37"/>
    <mergeCell ref="LKK34:LKK37"/>
    <mergeCell ref="LKL34:LKL37"/>
    <mergeCell ref="LKR34:LKR37"/>
    <mergeCell ref="LKS34:LKS37"/>
    <mergeCell ref="LKT34:LKT37"/>
    <mergeCell ref="LJV34:LJV37"/>
    <mergeCell ref="LKB34:LKB37"/>
    <mergeCell ref="LKC34:LKC37"/>
    <mergeCell ref="LKD34:LKD37"/>
    <mergeCell ref="LKJ34:LKJ37"/>
    <mergeCell ref="LJL34:LJL37"/>
    <mergeCell ref="LJM34:LJM37"/>
    <mergeCell ref="LJN34:LJN37"/>
    <mergeCell ref="LJT34:LJT37"/>
    <mergeCell ref="LJU34:LJU37"/>
    <mergeCell ref="LIW34:LIW37"/>
    <mergeCell ref="LIX34:LIX37"/>
    <mergeCell ref="LJD34:LJD37"/>
    <mergeCell ref="LJE34:LJE37"/>
    <mergeCell ref="LJF34:LJF37"/>
    <mergeCell ref="LIH34:LIH37"/>
    <mergeCell ref="LIN34:LIN37"/>
    <mergeCell ref="LIO34:LIO37"/>
    <mergeCell ref="LIP34:LIP37"/>
    <mergeCell ref="LIV34:LIV37"/>
    <mergeCell ref="LHX34:LHX37"/>
    <mergeCell ref="LHY34:LHY37"/>
    <mergeCell ref="LHZ34:LHZ37"/>
    <mergeCell ref="LIF34:LIF37"/>
    <mergeCell ref="LIG34:LIG37"/>
    <mergeCell ref="LHI34:LHI37"/>
    <mergeCell ref="LHJ34:LHJ37"/>
    <mergeCell ref="LHP34:LHP37"/>
    <mergeCell ref="LHQ34:LHQ37"/>
    <mergeCell ref="LHR34:LHR37"/>
    <mergeCell ref="LGT34:LGT37"/>
    <mergeCell ref="LGZ34:LGZ37"/>
    <mergeCell ref="LHA34:LHA37"/>
    <mergeCell ref="LHB34:LHB37"/>
    <mergeCell ref="LHH34:LHH37"/>
    <mergeCell ref="LGJ34:LGJ37"/>
    <mergeCell ref="LGK34:LGK37"/>
    <mergeCell ref="LGL34:LGL37"/>
    <mergeCell ref="LGR34:LGR37"/>
    <mergeCell ref="LGS34:LGS37"/>
    <mergeCell ref="LFU34:LFU37"/>
    <mergeCell ref="LFV34:LFV37"/>
    <mergeCell ref="LGB34:LGB37"/>
    <mergeCell ref="LGC34:LGC37"/>
    <mergeCell ref="LGD34:LGD37"/>
    <mergeCell ref="LFF34:LFF37"/>
    <mergeCell ref="LFL34:LFL37"/>
    <mergeCell ref="LFM34:LFM37"/>
    <mergeCell ref="LFN34:LFN37"/>
    <mergeCell ref="LFT34:LFT37"/>
    <mergeCell ref="LEV34:LEV37"/>
    <mergeCell ref="LEW34:LEW37"/>
    <mergeCell ref="LEX34:LEX37"/>
    <mergeCell ref="LFD34:LFD37"/>
    <mergeCell ref="LFE34:LFE37"/>
    <mergeCell ref="LEG34:LEG37"/>
    <mergeCell ref="LEH34:LEH37"/>
    <mergeCell ref="LEN34:LEN37"/>
    <mergeCell ref="LEO34:LEO37"/>
    <mergeCell ref="LEP34:LEP37"/>
    <mergeCell ref="LDR34:LDR37"/>
    <mergeCell ref="LDX34:LDX37"/>
    <mergeCell ref="LDY34:LDY37"/>
    <mergeCell ref="LDZ34:LDZ37"/>
    <mergeCell ref="LEF34:LEF37"/>
    <mergeCell ref="LDH34:LDH37"/>
    <mergeCell ref="LDI34:LDI37"/>
    <mergeCell ref="LDJ34:LDJ37"/>
    <mergeCell ref="LDP34:LDP37"/>
    <mergeCell ref="LDQ34:LDQ37"/>
    <mergeCell ref="LCS34:LCS37"/>
    <mergeCell ref="LCT34:LCT37"/>
    <mergeCell ref="LCZ34:LCZ37"/>
    <mergeCell ref="LDA34:LDA37"/>
    <mergeCell ref="LDB34:LDB37"/>
    <mergeCell ref="LCD34:LCD37"/>
    <mergeCell ref="LCJ34:LCJ37"/>
    <mergeCell ref="LCK34:LCK37"/>
    <mergeCell ref="LCL34:LCL37"/>
    <mergeCell ref="LCR34:LCR37"/>
    <mergeCell ref="LBT34:LBT37"/>
    <mergeCell ref="LBU34:LBU37"/>
    <mergeCell ref="LBV34:LBV37"/>
    <mergeCell ref="LCB34:LCB37"/>
    <mergeCell ref="LCC34:LCC37"/>
    <mergeCell ref="LBE34:LBE37"/>
    <mergeCell ref="LBF34:LBF37"/>
    <mergeCell ref="LBL34:LBL37"/>
    <mergeCell ref="LBM34:LBM37"/>
    <mergeCell ref="LBN34:LBN37"/>
    <mergeCell ref="LAP34:LAP37"/>
    <mergeCell ref="LAV34:LAV37"/>
    <mergeCell ref="LAW34:LAW37"/>
    <mergeCell ref="LAX34:LAX37"/>
    <mergeCell ref="LBD34:LBD37"/>
    <mergeCell ref="LAF34:LAF37"/>
    <mergeCell ref="LAG34:LAG37"/>
    <mergeCell ref="LAH34:LAH37"/>
    <mergeCell ref="LAN34:LAN37"/>
    <mergeCell ref="LAO34:LAO37"/>
    <mergeCell ref="KZQ34:KZQ37"/>
    <mergeCell ref="KZR34:KZR37"/>
    <mergeCell ref="KZX34:KZX37"/>
    <mergeCell ref="KZY34:KZY37"/>
    <mergeCell ref="KZZ34:KZZ37"/>
    <mergeCell ref="KZB34:KZB37"/>
    <mergeCell ref="KZH34:KZH37"/>
    <mergeCell ref="KZI34:KZI37"/>
    <mergeCell ref="KZJ34:KZJ37"/>
    <mergeCell ref="KZP34:KZP37"/>
    <mergeCell ref="KYR34:KYR37"/>
    <mergeCell ref="KYS34:KYS37"/>
    <mergeCell ref="KYT34:KYT37"/>
    <mergeCell ref="KYZ34:KYZ37"/>
    <mergeCell ref="KZA34:KZA37"/>
    <mergeCell ref="KYC34:KYC37"/>
    <mergeCell ref="KYD34:KYD37"/>
    <mergeCell ref="KYJ34:KYJ37"/>
    <mergeCell ref="KYK34:KYK37"/>
    <mergeCell ref="KYL34:KYL37"/>
    <mergeCell ref="KXN34:KXN37"/>
    <mergeCell ref="KXT34:KXT37"/>
    <mergeCell ref="KXU34:KXU37"/>
    <mergeCell ref="KXV34:KXV37"/>
    <mergeCell ref="KYB34:KYB37"/>
    <mergeCell ref="KXD34:KXD37"/>
    <mergeCell ref="KXE34:KXE37"/>
    <mergeCell ref="KXF34:KXF37"/>
    <mergeCell ref="KXL34:KXL37"/>
    <mergeCell ref="KXM34:KXM37"/>
    <mergeCell ref="KWO34:KWO37"/>
    <mergeCell ref="KWP34:KWP37"/>
    <mergeCell ref="KWV34:KWV37"/>
    <mergeCell ref="KWW34:KWW37"/>
    <mergeCell ref="KWX34:KWX37"/>
    <mergeCell ref="KVZ34:KVZ37"/>
    <mergeCell ref="KWF34:KWF37"/>
    <mergeCell ref="KWG34:KWG37"/>
    <mergeCell ref="KWH34:KWH37"/>
    <mergeCell ref="KWN34:KWN37"/>
    <mergeCell ref="KVP34:KVP37"/>
    <mergeCell ref="KVQ34:KVQ37"/>
    <mergeCell ref="KVR34:KVR37"/>
    <mergeCell ref="KVX34:KVX37"/>
    <mergeCell ref="KVY34:KVY37"/>
    <mergeCell ref="KVA34:KVA37"/>
    <mergeCell ref="KVB34:KVB37"/>
    <mergeCell ref="KVH34:KVH37"/>
    <mergeCell ref="KVI34:KVI37"/>
    <mergeCell ref="KVJ34:KVJ37"/>
    <mergeCell ref="KUL34:KUL37"/>
    <mergeCell ref="KUR34:KUR37"/>
    <mergeCell ref="KUS34:KUS37"/>
    <mergeCell ref="KUT34:KUT37"/>
    <mergeCell ref="KUZ34:KUZ37"/>
    <mergeCell ref="KUB34:KUB37"/>
    <mergeCell ref="KUC34:KUC37"/>
    <mergeCell ref="KUD34:KUD37"/>
    <mergeCell ref="KUJ34:KUJ37"/>
    <mergeCell ref="KUK34:KUK37"/>
    <mergeCell ref="KTM34:KTM37"/>
    <mergeCell ref="KTN34:KTN37"/>
    <mergeCell ref="KTT34:KTT37"/>
    <mergeCell ref="KTU34:KTU37"/>
    <mergeCell ref="KTV34:KTV37"/>
    <mergeCell ref="KSX34:KSX37"/>
    <mergeCell ref="KTD34:KTD37"/>
    <mergeCell ref="KTE34:KTE37"/>
    <mergeCell ref="KTF34:KTF37"/>
    <mergeCell ref="KTL34:KTL37"/>
    <mergeCell ref="KSN34:KSN37"/>
    <mergeCell ref="KSO34:KSO37"/>
    <mergeCell ref="KSP34:KSP37"/>
    <mergeCell ref="KSV34:KSV37"/>
    <mergeCell ref="KSW34:KSW37"/>
    <mergeCell ref="KRY34:KRY37"/>
    <mergeCell ref="KRZ34:KRZ37"/>
    <mergeCell ref="KSF34:KSF37"/>
    <mergeCell ref="KSG34:KSG37"/>
    <mergeCell ref="KSH34:KSH37"/>
    <mergeCell ref="KRJ34:KRJ37"/>
    <mergeCell ref="KRP34:KRP37"/>
    <mergeCell ref="KRQ34:KRQ37"/>
    <mergeCell ref="KRR34:KRR37"/>
    <mergeCell ref="KRX34:KRX37"/>
    <mergeCell ref="KQZ34:KQZ37"/>
    <mergeCell ref="KRA34:KRA37"/>
    <mergeCell ref="KRB34:KRB37"/>
    <mergeCell ref="KRH34:KRH37"/>
    <mergeCell ref="KRI34:KRI37"/>
    <mergeCell ref="KQK34:KQK37"/>
    <mergeCell ref="KQL34:KQL37"/>
    <mergeCell ref="KQR34:KQR37"/>
    <mergeCell ref="KQS34:KQS37"/>
    <mergeCell ref="KQT34:KQT37"/>
    <mergeCell ref="KPV34:KPV37"/>
    <mergeCell ref="KQB34:KQB37"/>
    <mergeCell ref="KQC34:KQC37"/>
    <mergeCell ref="KQD34:KQD37"/>
    <mergeCell ref="KQJ34:KQJ37"/>
    <mergeCell ref="KPL34:KPL37"/>
    <mergeCell ref="KPM34:KPM37"/>
    <mergeCell ref="KPN34:KPN37"/>
    <mergeCell ref="KPT34:KPT37"/>
    <mergeCell ref="KPU34:KPU37"/>
    <mergeCell ref="KOW34:KOW37"/>
    <mergeCell ref="KOX34:KOX37"/>
    <mergeCell ref="KPD34:KPD37"/>
    <mergeCell ref="KPE34:KPE37"/>
    <mergeCell ref="KPF34:KPF37"/>
    <mergeCell ref="KOH34:KOH37"/>
    <mergeCell ref="KON34:KON37"/>
    <mergeCell ref="KOO34:KOO37"/>
    <mergeCell ref="KOP34:KOP37"/>
    <mergeCell ref="KOV34:KOV37"/>
    <mergeCell ref="KNX34:KNX37"/>
    <mergeCell ref="KNY34:KNY37"/>
    <mergeCell ref="KNZ34:KNZ37"/>
    <mergeCell ref="KOF34:KOF37"/>
    <mergeCell ref="KOG34:KOG37"/>
    <mergeCell ref="KNI34:KNI37"/>
    <mergeCell ref="KNJ34:KNJ37"/>
    <mergeCell ref="KNP34:KNP37"/>
    <mergeCell ref="KNQ34:KNQ37"/>
    <mergeCell ref="KNR34:KNR37"/>
    <mergeCell ref="KMT34:KMT37"/>
    <mergeCell ref="KMZ34:KMZ37"/>
    <mergeCell ref="KNA34:KNA37"/>
    <mergeCell ref="KNB34:KNB37"/>
    <mergeCell ref="KNH34:KNH37"/>
    <mergeCell ref="KMJ34:KMJ37"/>
    <mergeCell ref="KMK34:KMK37"/>
    <mergeCell ref="KML34:KML37"/>
    <mergeCell ref="KMR34:KMR37"/>
    <mergeCell ref="KMS34:KMS37"/>
    <mergeCell ref="KLU34:KLU37"/>
    <mergeCell ref="KLV34:KLV37"/>
    <mergeCell ref="KMB34:KMB37"/>
    <mergeCell ref="KMC34:KMC37"/>
    <mergeCell ref="KMD34:KMD37"/>
    <mergeCell ref="KLF34:KLF37"/>
    <mergeCell ref="KLL34:KLL37"/>
    <mergeCell ref="KLM34:KLM37"/>
    <mergeCell ref="KLN34:KLN37"/>
    <mergeCell ref="KLT34:KLT37"/>
    <mergeCell ref="KKV34:KKV37"/>
    <mergeCell ref="KKW34:KKW37"/>
    <mergeCell ref="KKX34:KKX37"/>
    <mergeCell ref="KLD34:KLD37"/>
    <mergeCell ref="KLE34:KLE37"/>
    <mergeCell ref="KKG34:KKG37"/>
    <mergeCell ref="KKH34:KKH37"/>
    <mergeCell ref="KKN34:KKN37"/>
    <mergeCell ref="KKO34:KKO37"/>
    <mergeCell ref="KKP34:KKP37"/>
    <mergeCell ref="KJR34:KJR37"/>
    <mergeCell ref="KJX34:KJX37"/>
    <mergeCell ref="KJY34:KJY37"/>
    <mergeCell ref="KJZ34:KJZ37"/>
    <mergeCell ref="KKF34:KKF37"/>
    <mergeCell ref="KJH34:KJH37"/>
    <mergeCell ref="KJI34:KJI37"/>
    <mergeCell ref="KJJ34:KJJ37"/>
    <mergeCell ref="KJP34:KJP37"/>
    <mergeCell ref="KJQ34:KJQ37"/>
    <mergeCell ref="KIS34:KIS37"/>
    <mergeCell ref="KIT34:KIT37"/>
    <mergeCell ref="KIZ34:KIZ37"/>
    <mergeCell ref="KJA34:KJA37"/>
    <mergeCell ref="KJB34:KJB37"/>
    <mergeCell ref="KID34:KID37"/>
    <mergeCell ref="KIJ34:KIJ37"/>
    <mergeCell ref="KIK34:KIK37"/>
    <mergeCell ref="KIL34:KIL37"/>
    <mergeCell ref="KIR34:KIR37"/>
    <mergeCell ref="KHT34:KHT37"/>
    <mergeCell ref="KHU34:KHU37"/>
    <mergeCell ref="KHV34:KHV37"/>
    <mergeCell ref="KIB34:KIB37"/>
    <mergeCell ref="KIC34:KIC37"/>
    <mergeCell ref="KHE34:KHE37"/>
    <mergeCell ref="KHF34:KHF37"/>
    <mergeCell ref="KHL34:KHL37"/>
    <mergeCell ref="KHM34:KHM37"/>
    <mergeCell ref="KHN34:KHN37"/>
    <mergeCell ref="KGP34:KGP37"/>
    <mergeCell ref="KGV34:KGV37"/>
    <mergeCell ref="KGW34:KGW37"/>
    <mergeCell ref="KGX34:KGX37"/>
    <mergeCell ref="KHD34:KHD37"/>
    <mergeCell ref="KGF34:KGF37"/>
    <mergeCell ref="KGG34:KGG37"/>
    <mergeCell ref="KGH34:KGH37"/>
    <mergeCell ref="KGN34:KGN37"/>
    <mergeCell ref="KGO34:KGO37"/>
    <mergeCell ref="KFQ34:KFQ37"/>
    <mergeCell ref="KFR34:KFR37"/>
    <mergeCell ref="KFX34:KFX37"/>
    <mergeCell ref="KFY34:KFY37"/>
    <mergeCell ref="KFZ34:KFZ37"/>
    <mergeCell ref="KFB34:KFB37"/>
    <mergeCell ref="KFH34:KFH37"/>
    <mergeCell ref="KFI34:KFI37"/>
    <mergeCell ref="KFJ34:KFJ37"/>
    <mergeCell ref="KFP34:KFP37"/>
    <mergeCell ref="KER34:KER37"/>
    <mergeCell ref="KES34:KES37"/>
    <mergeCell ref="KET34:KET37"/>
    <mergeCell ref="KEZ34:KEZ37"/>
    <mergeCell ref="KFA34:KFA37"/>
    <mergeCell ref="KEC34:KEC37"/>
    <mergeCell ref="KED34:KED37"/>
    <mergeCell ref="KEJ34:KEJ37"/>
    <mergeCell ref="KEK34:KEK37"/>
    <mergeCell ref="KEL34:KEL37"/>
    <mergeCell ref="KDN34:KDN37"/>
    <mergeCell ref="KDT34:KDT37"/>
    <mergeCell ref="KDU34:KDU37"/>
    <mergeCell ref="KDV34:KDV37"/>
    <mergeCell ref="KEB34:KEB37"/>
    <mergeCell ref="KDD34:KDD37"/>
    <mergeCell ref="KDE34:KDE37"/>
    <mergeCell ref="KDF34:KDF37"/>
    <mergeCell ref="KDL34:KDL37"/>
    <mergeCell ref="KDM34:KDM37"/>
    <mergeCell ref="KCO34:KCO37"/>
    <mergeCell ref="KCP34:KCP37"/>
    <mergeCell ref="KCV34:KCV37"/>
    <mergeCell ref="KCW34:KCW37"/>
    <mergeCell ref="KCX34:KCX37"/>
    <mergeCell ref="KBZ34:KBZ37"/>
    <mergeCell ref="KCF34:KCF37"/>
    <mergeCell ref="KCG34:KCG37"/>
    <mergeCell ref="KCH34:KCH37"/>
    <mergeCell ref="KCN34:KCN37"/>
    <mergeCell ref="KBP34:KBP37"/>
    <mergeCell ref="KBQ34:KBQ37"/>
    <mergeCell ref="KBR34:KBR37"/>
    <mergeCell ref="KBX34:KBX37"/>
    <mergeCell ref="KBY34:KBY37"/>
    <mergeCell ref="KBA34:KBA37"/>
    <mergeCell ref="KBB34:KBB37"/>
    <mergeCell ref="KBH34:KBH37"/>
    <mergeCell ref="KBI34:KBI37"/>
    <mergeCell ref="KBJ34:KBJ37"/>
    <mergeCell ref="KAL34:KAL37"/>
    <mergeCell ref="KAR34:KAR37"/>
    <mergeCell ref="KAS34:KAS37"/>
    <mergeCell ref="KAT34:KAT37"/>
    <mergeCell ref="KAZ34:KAZ37"/>
    <mergeCell ref="KAB34:KAB37"/>
    <mergeCell ref="KAC34:KAC37"/>
    <mergeCell ref="KAD34:KAD37"/>
    <mergeCell ref="KAJ34:KAJ37"/>
    <mergeCell ref="KAK34:KAK37"/>
    <mergeCell ref="JZM34:JZM37"/>
    <mergeCell ref="JZN34:JZN37"/>
    <mergeCell ref="JZT34:JZT37"/>
    <mergeCell ref="JZU34:JZU37"/>
    <mergeCell ref="JZV34:JZV37"/>
    <mergeCell ref="JYX34:JYX37"/>
    <mergeCell ref="JZD34:JZD37"/>
    <mergeCell ref="JZE34:JZE37"/>
    <mergeCell ref="JZF34:JZF37"/>
    <mergeCell ref="JZL34:JZL37"/>
    <mergeCell ref="JYN34:JYN37"/>
    <mergeCell ref="JYO34:JYO37"/>
    <mergeCell ref="JYP34:JYP37"/>
    <mergeCell ref="JYV34:JYV37"/>
    <mergeCell ref="JYW34:JYW37"/>
    <mergeCell ref="JXY34:JXY37"/>
    <mergeCell ref="JXZ34:JXZ37"/>
    <mergeCell ref="JYF34:JYF37"/>
    <mergeCell ref="JYG34:JYG37"/>
    <mergeCell ref="JYH34:JYH37"/>
    <mergeCell ref="JXJ34:JXJ37"/>
    <mergeCell ref="JXP34:JXP37"/>
    <mergeCell ref="JXQ34:JXQ37"/>
    <mergeCell ref="JXR34:JXR37"/>
    <mergeCell ref="JXX34:JXX37"/>
    <mergeCell ref="JWZ34:JWZ37"/>
    <mergeCell ref="JXA34:JXA37"/>
    <mergeCell ref="JXB34:JXB37"/>
    <mergeCell ref="JXH34:JXH37"/>
    <mergeCell ref="JXI34:JXI37"/>
    <mergeCell ref="JWK34:JWK37"/>
    <mergeCell ref="JWL34:JWL37"/>
    <mergeCell ref="JWR34:JWR37"/>
    <mergeCell ref="JWS34:JWS37"/>
    <mergeCell ref="JWT34:JWT37"/>
    <mergeCell ref="JVV34:JVV37"/>
    <mergeCell ref="JWB34:JWB37"/>
    <mergeCell ref="JWC34:JWC37"/>
    <mergeCell ref="JWD34:JWD37"/>
    <mergeCell ref="JWJ34:JWJ37"/>
    <mergeCell ref="JVL34:JVL37"/>
    <mergeCell ref="JVM34:JVM37"/>
    <mergeCell ref="JVN34:JVN37"/>
    <mergeCell ref="JVT34:JVT37"/>
    <mergeCell ref="JVU34:JVU37"/>
    <mergeCell ref="JUW34:JUW37"/>
    <mergeCell ref="JUX34:JUX37"/>
    <mergeCell ref="JVD34:JVD37"/>
    <mergeCell ref="JVE34:JVE37"/>
    <mergeCell ref="JVF34:JVF37"/>
    <mergeCell ref="JUH34:JUH37"/>
    <mergeCell ref="JUN34:JUN37"/>
    <mergeCell ref="JUO34:JUO37"/>
    <mergeCell ref="JUP34:JUP37"/>
    <mergeCell ref="JUV34:JUV37"/>
    <mergeCell ref="JTX34:JTX37"/>
    <mergeCell ref="JTY34:JTY37"/>
    <mergeCell ref="JTZ34:JTZ37"/>
    <mergeCell ref="JUF34:JUF37"/>
    <mergeCell ref="JUG34:JUG37"/>
    <mergeCell ref="JTI34:JTI37"/>
    <mergeCell ref="JTJ34:JTJ37"/>
    <mergeCell ref="JTP34:JTP37"/>
    <mergeCell ref="JTQ34:JTQ37"/>
    <mergeCell ref="JTR34:JTR37"/>
    <mergeCell ref="JST34:JST37"/>
    <mergeCell ref="JSZ34:JSZ37"/>
    <mergeCell ref="JTA34:JTA37"/>
    <mergeCell ref="JTB34:JTB37"/>
    <mergeCell ref="JTH34:JTH37"/>
    <mergeCell ref="JSJ34:JSJ37"/>
    <mergeCell ref="JSK34:JSK37"/>
    <mergeCell ref="JSL34:JSL37"/>
    <mergeCell ref="JSR34:JSR37"/>
    <mergeCell ref="JSS34:JSS37"/>
    <mergeCell ref="JRU34:JRU37"/>
    <mergeCell ref="JRV34:JRV37"/>
    <mergeCell ref="JSB34:JSB37"/>
    <mergeCell ref="JSC34:JSC37"/>
    <mergeCell ref="JSD34:JSD37"/>
    <mergeCell ref="JRF34:JRF37"/>
    <mergeCell ref="JRL34:JRL37"/>
    <mergeCell ref="JRM34:JRM37"/>
    <mergeCell ref="JRN34:JRN37"/>
    <mergeCell ref="JRT34:JRT37"/>
    <mergeCell ref="JQV34:JQV37"/>
    <mergeCell ref="JQW34:JQW37"/>
    <mergeCell ref="JQX34:JQX37"/>
    <mergeCell ref="JRD34:JRD37"/>
    <mergeCell ref="JRE34:JRE37"/>
    <mergeCell ref="JQG34:JQG37"/>
    <mergeCell ref="JQH34:JQH37"/>
    <mergeCell ref="JQN34:JQN37"/>
    <mergeCell ref="JQO34:JQO37"/>
    <mergeCell ref="JQP34:JQP37"/>
    <mergeCell ref="JPR34:JPR37"/>
    <mergeCell ref="JPX34:JPX37"/>
    <mergeCell ref="JPY34:JPY37"/>
    <mergeCell ref="JPZ34:JPZ37"/>
    <mergeCell ref="JQF34:JQF37"/>
    <mergeCell ref="JPH34:JPH37"/>
    <mergeCell ref="JPI34:JPI37"/>
    <mergeCell ref="JPJ34:JPJ37"/>
    <mergeCell ref="JPP34:JPP37"/>
    <mergeCell ref="JPQ34:JPQ37"/>
    <mergeCell ref="JOS34:JOS37"/>
    <mergeCell ref="JOT34:JOT37"/>
    <mergeCell ref="JOZ34:JOZ37"/>
    <mergeCell ref="JPA34:JPA37"/>
    <mergeCell ref="JPB34:JPB37"/>
    <mergeCell ref="JOD34:JOD37"/>
    <mergeCell ref="JOJ34:JOJ37"/>
    <mergeCell ref="JOK34:JOK37"/>
    <mergeCell ref="JOL34:JOL37"/>
    <mergeCell ref="JOR34:JOR37"/>
    <mergeCell ref="JNT34:JNT37"/>
    <mergeCell ref="JNU34:JNU37"/>
    <mergeCell ref="JNV34:JNV37"/>
    <mergeCell ref="JOB34:JOB37"/>
    <mergeCell ref="JOC34:JOC37"/>
    <mergeCell ref="JNE34:JNE37"/>
    <mergeCell ref="JNF34:JNF37"/>
    <mergeCell ref="JNL34:JNL37"/>
    <mergeCell ref="JNM34:JNM37"/>
    <mergeCell ref="JNN34:JNN37"/>
    <mergeCell ref="JMP34:JMP37"/>
    <mergeCell ref="JMV34:JMV37"/>
    <mergeCell ref="JMW34:JMW37"/>
    <mergeCell ref="JMX34:JMX37"/>
    <mergeCell ref="JND34:JND37"/>
    <mergeCell ref="JMF34:JMF37"/>
    <mergeCell ref="JMG34:JMG37"/>
    <mergeCell ref="JMH34:JMH37"/>
    <mergeCell ref="JMN34:JMN37"/>
    <mergeCell ref="JMO34:JMO37"/>
    <mergeCell ref="JLQ34:JLQ37"/>
    <mergeCell ref="JLR34:JLR37"/>
    <mergeCell ref="JLX34:JLX37"/>
    <mergeCell ref="JLY34:JLY37"/>
    <mergeCell ref="JLZ34:JLZ37"/>
    <mergeCell ref="JLB34:JLB37"/>
    <mergeCell ref="JLH34:JLH37"/>
    <mergeCell ref="JLI34:JLI37"/>
    <mergeCell ref="JLJ34:JLJ37"/>
    <mergeCell ref="JLP34:JLP37"/>
    <mergeCell ref="JKR34:JKR37"/>
    <mergeCell ref="JKS34:JKS37"/>
    <mergeCell ref="JKT34:JKT37"/>
    <mergeCell ref="JKZ34:JKZ37"/>
    <mergeCell ref="JLA34:JLA37"/>
    <mergeCell ref="JKC34:JKC37"/>
    <mergeCell ref="JKD34:JKD37"/>
    <mergeCell ref="JKJ34:JKJ37"/>
    <mergeCell ref="JKK34:JKK37"/>
    <mergeCell ref="JKL34:JKL37"/>
    <mergeCell ref="JJN34:JJN37"/>
    <mergeCell ref="JJT34:JJT37"/>
    <mergeCell ref="JJU34:JJU37"/>
    <mergeCell ref="JJV34:JJV37"/>
    <mergeCell ref="JKB34:JKB37"/>
    <mergeCell ref="JJD34:JJD37"/>
    <mergeCell ref="JJE34:JJE37"/>
    <mergeCell ref="JJF34:JJF37"/>
    <mergeCell ref="JJL34:JJL37"/>
    <mergeCell ref="JJM34:JJM37"/>
    <mergeCell ref="JIO34:JIO37"/>
    <mergeCell ref="JIP34:JIP37"/>
    <mergeCell ref="JIV34:JIV37"/>
    <mergeCell ref="JIW34:JIW37"/>
    <mergeCell ref="JIX34:JIX37"/>
    <mergeCell ref="JHZ34:JHZ37"/>
    <mergeCell ref="JIF34:JIF37"/>
    <mergeCell ref="JIG34:JIG37"/>
    <mergeCell ref="JIH34:JIH37"/>
    <mergeCell ref="JIN34:JIN37"/>
    <mergeCell ref="JHP34:JHP37"/>
    <mergeCell ref="JHQ34:JHQ37"/>
    <mergeCell ref="JHR34:JHR37"/>
    <mergeCell ref="JHX34:JHX37"/>
    <mergeCell ref="JHY34:JHY37"/>
    <mergeCell ref="JHA34:JHA37"/>
    <mergeCell ref="JHB34:JHB37"/>
    <mergeCell ref="JHH34:JHH37"/>
    <mergeCell ref="JHI34:JHI37"/>
    <mergeCell ref="JHJ34:JHJ37"/>
    <mergeCell ref="JGL34:JGL37"/>
    <mergeCell ref="JGR34:JGR37"/>
    <mergeCell ref="JGS34:JGS37"/>
    <mergeCell ref="JGT34:JGT37"/>
    <mergeCell ref="JGZ34:JGZ37"/>
    <mergeCell ref="JGB34:JGB37"/>
    <mergeCell ref="JGC34:JGC37"/>
    <mergeCell ref="JGD34:JGD37"/>
    <mergeCell ref="JGJ34:JGJ37"/>
    <mergeCell ref="JGK34:JGK37"/>
    <mergeCell ref="JFM34:JFM37"/>
    <mergeCell ref="JFN34:JFN37"/>
    <mergeCell ref="JFT34:JFT37"/>
    <mergeCell ref="JFU34:JFU37"/>
    <mergeCell ref="JFV34:JFV37"/>
    <mergeCell ref="JEX34:JEX37"/>
    <mergeCell ref="JFD34:JFD37"/>
    <mergeCell ref="JFE34:JFE37"/>
    <mergeCell ref="JFF34:JFF37"/>
    <mergeCell ref="JFL34:JFL37"/>
    <mergeCell ref="JEN34:JEN37"/>
    <mergeCell ref="JEO34:JEO37"/>
    <mergeCell ref="JEP34:JEP37"/>
    <mergeCell ref="JEV34:JEV37"/>
    <mergeCell ref="JEW34:JEW37"/>
    <mergeCell ref="JDY34:JDY37"/>
    <mergeCell ref="JDZ34:JDZ37"/>
    <mergeCell ref="JEF34:JEF37"/>
    <mergeCell ref="JEG34:JEG37"/>
    <mergeCell ref="JEH34:JEH37"/>
    <mergeCell ref="JDJ34:JDJ37"/>
    <mergeCell ref="JDP34:JDP37"/>
    <mergeCell ref="JDQ34:JDQ37"/>
    <mergeCell ref="JDR34:JDR37"/>
    <mergeCell ref="JDX34:JDX37"/>
    <mergeCell ref="JCZ34:JCZ37"/>
    <mergeCell ref="JDA34:JDA37"/>
    <mergeCell ref="JDB34:JDB37"/>
    <mergeCell ref="JDH34:JDH37"/>
    <mergeCell ref="JDI34:JDI37"/>
    <mergeCell ref="JCK34:JCK37"/>
    <mergeCell ref="JCL34:JCL37"/>
    <mergeCell ref="JCR34:JCR37"/>
    <mergeCell ref="JCS34:JCS37"/>
    <mergeCell ref="JCT34:JCT37"/>
    <mergeCell ref="JBV34:JBV37"/>
    <mergeCell ref="JCB34:JCB37"/>
    <mergeCell ref="JCC34:JCC37"/>
    <mergeCell ref="JCD34:JCD37"/>
    <mergeCell ref="JCJ34:JCJ37"/>
    <mergeCell ref="JBL34:JBL37"/>
    <mergeCell ref="JBM34:JBM37"/>
    <mergeCell ref="JBN34:JBN37"/>
    <mergeCell ref="JBT34:JBT37"/>
    <mergeCell ref="JBU34:JBU37"/>
    <mergeCell ref="JAW34:JAW37"/>
    <mergeCell ref="JAX34:JAX37"/>
    <mergeCell ref="JBD34:JBD37"/>
    <mergeCell ref="JBE34:JBE37"/>
    <mergeCell ref="JBF34:JBF37"/>
    <mergeCell ref="JAH34:JAH37"/>
    <mergeCell ref="JAN34:JAN37"/>
    <mergeCell ref="JAO34:JAO37"/>
    <mergeCell ref="JAP34:JAP37"/>
    <mergeCell ref="JAV34:JAV37"/>
    <mergeCell ref="IZX34:IZX37"/>
    <mergeCell ref="IZY34:IZY37"/>
    <mergeCell ref="IZZ34:IZZ37"/>
    <mergeCell ref="JAF34:JAF37"/>
    <mergeCell ref="JAG34:JAG37"/>
    <mergeCell ref="IZI34:IZI37"/>
    <mergeCell ref="IZJ34:IZJ37"/>
    <mergeCell ref="IZP34:IZP37"/>
    <mergeCell ref="IZQ34:IZQ37"/>
    <mergeCell ref="IZR34:IZR37"/>
    <mergeCell ref="IYT34:IYT37"/>
    <mergeCell ref="IYZ34:IYZ37"/>
    <mergeCell ref="IZA34:IZA37"/>
    <mergeCell ref="IZB34:IZB37"/>
    <mergeCell ref="IZH34:IZH37"/>
    <mergeCell ref="IYJ34:IYJ37"/>
    <mergeCell ref="IYK34:IYK37"/>
    <mergeCell ref="IYL34:IYL37"/>
    <mergeCell ref="IYR34:IYR37"/>
    <mergeCell ref="IYS34:IYS37"/>
    <mergeCell ref="IXU34:IXU37"/>
    <mergeCell ref="IXV34:IXV37"/>
    <mergeCell ref="IYB34:IYB37"/>
    <mergeCell ref="IYC34:IYC37"/>
    <mergeCell ref="IYD34:IYD37"/>
    <mergeCell ref="IXF34:IXF37"/>
    <mergeCell ref="IXL34:IXL37"/>
    <mergeCell ref="IXM34:IXM37"/>
    <mergeCell ref="IXN34:IXN37"/>
    <mergeCell ref="IXT34:IXT37"/>
    <mergeCell ref="IWV34:IWV37"/>
    <mergeCell ref="IWW34:IWW37"/>
    <mergeCell ref="IWX34:IWX37"/>
    <mergeCell ref="IXD34:IXD37"/>
    <mergeCell ref="IXE34:IXE37"/>
    <mergeCell ref="IWG34:IWG37"/>
    <mergeCell ref="IWH34:IWH37"/>
    <mergeCell ref="IWN34:IWN37"/>
    <mergeCell ref="IWO34:IWO37"/>
    <mergeCell ref="IWP34:IWP37"/>
    <mergeCell ref="IVR34:IVR37"/>
    <mergeCell ref="IVX34:IVX37"/>
    <mergeCell ref="IVY34:IVY37"/>
    <mergeCell ref="IVZ34:IVZ37"/>
    <mergeCell ref="IWF34:IWF37"/>
    <mergeCell ref="IVH34:IVH37"/>
    <mergeCell ref="IVI34:IVI37"/>
    <mergeCell ref="IVJ34:IVJ37"/>
    <mergeCell ref="IVP34:IVP37"/>
    <mergeCell ref="IVQ34:IVQ37"/>
    <mergeCell ref="IUS34:IUS37"/>
    <mergeCell ref="IUT34:IUT37"/>
    <mergeCell ref="IUZ34:IUZ37"/>
    <mergeCell ref="IVA34:IVA37"/>
    <mergeCell ref="IVB34:IVB37"/>
    <mergeCell ref="IUD34:IUD37"/>
    <mergeCell ref="IUJ34:IUJ37"/>
    <mergeCell ref="IUK34:IUK37"/>
    <mergeCell ref="IUL34:IUL37"/>
    <mergeCell ref="IUR34:IUR37"/>
    <mergeCell ref="ITT34:ITT37"/>
    <mergeCell ref="ITU34:ITU37"/>
    <mergeCell ref="ITV34:ITV37"/>
    <mergeCell ref="IUB34:IUB37"/>
    <mergeCell ref="IUC34:IUC37"/>
    <mergeCell ref="ITE34:ITE37"/>
    <mergeCell ref="ITF34:ITF37"/>
    <mergeCell ref="ITL34:ITL37"/>
    <mergeCell ref="ITM34:ITM37"/>
    <mergeCell ref="ITN34:ITN37"/>
    <mergeCell ref="ISP34:ISP37"/>
    <mergeCell ref="ISV34:ISV37"/>
    <mergeCell ref="ISW34:ISW37"/>
    <mergeCell ref="ISX34:ISX37"/>
    <mergeCell ref="ITD34:ITD37"/>
    <mergeCell ref="ISF34:ISF37"/>
    <mergeCell ref="ISG34:ISG37"/>
    <mergeCell ref="ISH34:ISH37"/>
    <mergeCell ref="ISN34:ISN37"/>
    <mergeCell ref="ISO34:ISO37"/>
    <mergeCell ref="IRQ34:IRQ37"/>
    <mergeCell ref="IRR34:IRR37"/>
    <mergeCell ref="IRX34:IRX37"/>
    <mergeCell ref="IRY34:IRY37"/>
    <mergeCell ref="IRZ34:IRZ37"/>
    <mergeCell ref="IRB34:IRB37"/>
    <mergeCell ref="IRH34:IRH37"/>
    <mergeCell ref="IRI34:IRI37"/>
    <mergeCell ref="IRJ34:IRJ37"/>
    <mergeCell ref="IRP34:IRP37"/>
    <mergeCell ref="IQR34:IQR37"/>
    <mergeCell ref="IQS34:IQS37"/>
    <mergeCell ref="IQT34:IQT37"/>
    <mergeCell ref="IQZ34:IQZ37"/>
    <mergeCell ref="IRA34:IRA37"/>
    <mergeCell ref="IQC34:IQC37"/>
    <mergeCell ref="IQD34:IQD37"/>
    <mergeCell ref="IQJ34:IQJ37"/>
    <mergeCell ref="IQK34:IQK37"/>
    <mergeCell ref="IQL34:IQL37"/>
    <mergeCell ref="IPN34:IPN37"/>
    <mergeCell ref="IPT34:IPT37"/>
    <mergeCell ref="IPU34:IPU37"/>
    <mergeCell ref="IPV34:IPV37"/>
    <mergeCell ref="IQB34:IQB37"/>
    <mergeCell ref="IPD34:IPD37"/>
    <mergeCell ref="IPE34:IPE37"/>
    <mergeCell ref="IPF34:IPF37"/>
    <mergeCell ref="IPL34:IPL37"/>
    <mergeCell ref="IPM34:IPM37"/>
    <mergeCell ref="IOO34:IOO37"/>
    <mergeCell ref="IOP34:IOP37"/>
    <mergeCell ref="IOV34:IOV37"/>
    <mergeCell ref="IOW34:IOW37"/>
    <mergeCell ref="IOX34:IOX37"/>
    <mergeCell ref="INZ34:INZ37"/>
    <mergeCell ref="IOF34:IOF37"/>
    <mergeCell ref="IOG34:IOG37"/>
    <mergeCell ref="IOH34:IOH37"/>
    <mergeCell ref="ION34:ION37"/>
    <mergeCell ref="INP34:INP37"/>
    <mergeCell ref="INQ34:INQ37"/>
    <mergeCell ref="INR34:INR37"/>
    <mergeCell ref="INX34:INX37"/>
    <mergeCell ref="INY34:INY37"/>
    <mergeCell ref="INA34:INA37"/>
    <mergeCell ref="INB34:INB37"/>
    <mergeCell ref="INH34:INH37"/>
    <mergeCell ref="INI34:INI37"/>
    <mergeCell ref="INJ34:INJ37"/>
    <mergeCell ref="IML34:IML37"/>
    <mergeCell ref="IMR34:IMR37"/>
    <mergeCell ref="IMS34:IMS37"/>
    <mergeCell ref="IMT34:IMT37"/>
    <mergeCell ref="IMZ34:IMZ37"/>
    <mergeCell ref="IMB34:IMB37"/>
    <mergeCell ref="IMC34:IMC37"/>
    <mergeCell ref="IMD34:IMD37"/>
    <mergeCell ref="IMJ34:IMJ37"/>
    <mergeCell ref="IMK34:IMK37"/>
    <mergeCell ref="ILM34:ILM37"/>
    <mergeCell ref="ILN34:ILN37"/>
    <mergeCell ref="ILT34:ILT37"/>
    <mergeCell ref="ILU34:ILU37"/>
    <mergeCell ref="ILV34:ILV37"/>
    <mergeCell ref="IKX34:IKX37"/>
    <mergeCell ref="ILD34:ILD37"/>
    <mergeCell ref="ILE34:ILE37"/>
    <mergeCell ref="ILF34:ILF37"/>
    <mergeCell ref="ILL34:ILL37"/>
    <mergeCell ref="IKN34:IKN37"/>
    <mergeCell ref="IKO34:IKO37"/>
    <mergeCell ref="IKP34:IKP37"/>
    <mergeCell ref="IKV34:IKV37"/>
    <mergeCell ref="IKW34:IKW37"/>
    <mergeCell ref="IJY34:IJY37"/>
    <mergeCell ref="IJZ34:IJZ37"/>
    <mergeCell ref="IKF34:IKF37"/>
    <mergeCell ref="IKG34:IKG37"/>
    <mergeCell ref="IKH34:IKH37"/>
    <mergeCell ref="IJJ34:IJJ37"/>
    <mergeCell ref="IJP34:IJP37"/>
    <mergeCell ref="IJQ34:IJQ37"/>
    <mergeCell ref="IJR34:IJR37"/>
    <mergeCell ref="IJX34:IJX37"/>
    <mergeCell ref="IIZ34:IIZ37"/>
    <mergeCell ref="IJA34:IJA37"/>
    <mergeCell ref="IJB34:IJB37"/>
    <mergeCell ref="IJH34:IJH37"/>
    <mergeCell ref="IJI34:IJI37"/>
    <mergeCell ref="IIK34:IIK37"/>
    <mergeCell ref="IIL34:IIL37"/>
    <mergeCell ref="IIR34:IIR37"/>
    <mergeCell ref="IIS34:IIS37"/>
    <mergeCell ref="IIT34:IIT37"/>
    <mergeCell ref="IHV34:IHV37"/>
    <mergeCell ref="IIB34:IIB37"/>
    <mergeCell ref="IIC34:IIC37"/>
    <mergeCell ref="IID34:IID37"/>
    <mergeCell ref="IIJ34:IIJ37"/>
    <mergeCell ref="IHL34:IHL37"/>
    <mergeCell ref="IHM34:IHM37"/>
    <mergeCell ref="IHN34:IHN37"/>
    <mergeCell ref="IHT34:IHT37"/>
    <mergeCell ref="IHU34:IHU37"/>
    <mergeCell ref="IGW34:IGW37"/>
    <mergeCell ref="IGX34:IGX37"/>
    <mergeCell ref="IHD34:IHD37"/>
    <mergeCell ref="IHE34:IHE37"/>
    <mergeCell ref="IHF34:IHF37"/>
    <mergeCell ref="IGH34:IGH37"/>
    <mergeCell ref="IGN34:IGN37"/>
    <mergeCell ref="IGO34:IGO37"/>
    <mergeCell ref="IGP34:IGP37"/>
    <mergeCell ref="IGV34:IGV37"/>
    <mergeCell ref="IFX34:IFX37"/>
    <mergeCell ref="IFY34:IFY37"/>
    <mergeCell ref="IFZ34:IFZ37"/>
    <mergeCell ref="IGF34:IGF37"/>
    <mergeCell ref="IGG34:IGG37"/>
    <mergeCell ref="IFI34:IFI37"/>
    <mergeCell ref="IFJ34:IFJ37"/>
    <mergeCell ref="IFP34:IFP37"/>
    <mergeCell ref="IFQ34:IFQ37"/>
    <mergeCell ref="IFR34:IFR37"/>
    <mergeCell ref="IET34:IET37"/>
    <mergeCell ref="IEZ34:IEZ37"/>
    <mergeCell ref="IFA34:IFA37"/>
    <mergeCell ref="IFB34:IFB37"/>
    <mergeCell ref="IFH34:IFH37"/>
    <mergeCell ref="IEJ34:IEJ37"/>
    <mergeCell ref="IEK34:IEK37"/>
    <mergeCell ref="IEL34:IEL37"/>
    <mergeCell ref="IER34:IER37"/>
    <mergeCell ref="IES34:IES37"/>
    <mergeCell ref="IDU34:IDU37"/>
    <mergeCell ref="IDV34:IDV37"/>
    <mergeCell ref="IEB34:IEB37"/>
    <mergeCell ref="IEC34:IEC37"/>
    <mergeCell ref="IED34:IED37"/>
    <mergeCell ref="IDF34:IDF37"/>
    <mergeCell ref="IDL34:IDL37"/>
    <mergeCell ref="IDM34:IDM37"/>
    <mergeCell ref="IDN34:IDN37"/>
    <mergeCell ref="IDT34:IDT37"/>
    <mergeCell ref="ICV34:ICV37"/>
    <mergeCell ref="ICW34:ICW37"/>
    <mergeCell ref="ICX34:ICX37"/>
    <mergeCell ref="IDD34:IDD37"/>
    <mergeCell ref="IDE34:IDE37"/>
    <mergeCell ref="ICG34:ICG37"/>
    <mergeCell ref="ICH34:ICH37"/>
    <mergeCell ref="ICN34:ICN37"/>
    <mergeCell ref="ICO34:ICO37"/>
    <mergeCell ref="ICP34:ICP37"/>
    <mergeCell ref="IBR34:IBR37"/>
    <mergeCell ref="IBX34:IBX37"/>
    <mergeCell ref="IBY34:IBY37"/>
    <mergeCell ref="IBZ34:IBZ37"/>
    <mergeCell ref="ICF34:ICF37"/>
    <mergeCell ref="IBH34:IBH37"/>
    <mergeCell ref="IBI34:IBI37"/>
    <mergeCell ref="IBJ34:IBJ37"/>
    <mergeCell ref="IBP34:IBP37"/>
    <mergeCell ref="IBQ34:IBQ37"/>
    <mergeCell ref="IAS34:IAS37"/>
    <mergeCell ref="IAT34:IAT37"/>
    <mergeCell ref="IAZ34:IAZ37"/>
    <mergeCell ref="IBA34:IBA37"/>
    <mergeCell ref="IBB34:IBB37"/>
    <mergeCell ref="IAD34:IAD37"/>
    <mergeCell ref="IAJ34:IAJ37"/>
    <mergeCell ref="IAK34:IAK37"/>
    <mergeCell ref="IAL34:IAL37"/>
    <mergeCell ref="IAR34:IAR37"/>
    <mergeCell ref="HZT34:HZT37"/>
    <mergeCell ref="HZU34:HZU37"/>
    <mergeCell ref="HZV34:HZV37"/>
    <mergeCell ref="IAB34:IAB37"/>
    <mergeCell ref="IAC34:IAC37"/>
    <mergeCell ref="HZE34:HZE37"/>
    <mergeCell ref="HZF34:HZF37"/>
    <mergeCell ref="HZL34:HZL37"/>
    <mergeCell ref="HZM34:HZM37"/>
    <mergeCell ref="HZN34:HZN37"/>
    <mergeCell ref="HYP34:HYP37"/>
    <mergeCell ref="HYV34:HYV37"/>
    <mergeCell ref="HYW34:HYW37"/>
    <mergeCell ref="HYX34:HYX37"/>
    <mergeCell ref="HZD34:HZD37"/>
    <mergeCell ref="HYF34:HYF37"/>
    <mergeCell ref="HYG34:HYG37"/>
    <mergeCell ref="HYH34:HYH37"/>
    <mergeCell ref="HYN34:HYN37"/>
    <mergeCell ref="HYO34:HYO37"/>
    <mergeCell ref="HXQ34:HXQ37"/>
    <mergeCell ref="HXR34:HXR37"/>
    <mergeCell ref="HXX34:HXX37"/>
    <mergeCell ref="HXY34:HXY37"/>
    <mergeCell ref="HXZ34:HXZ37"/>
    <mergeCell ref="HXB34:HXB37"/>
    <mergeCell ref="HXH34:HXH37"/>
    <mergeCell ref="HXI34:HXI37"/>
    <mergeCell ref="HXJ34:HXJ37"/>
    <mergeCell ref="HXP34:HXP37"/>
    <mergeCell ref="HWR34:HWR37"/>
    <mergeCell ref="HWS34:HWS37"/>
    <mergeCell ref="HWT34:HWT37"/>
    <mergeCell ref="HWZ34:HWZ37"/>
    <mergeCell ref="HXA34:HXA37"/>
    <mergeCell ref="HWC34:HWC37"/>
    <mergeCell ref="HWD34:HWD37"/>
    <mergeCell ref="HWJ34:HWJ37"/>
    <mergeCell ref="HWK34:HWK37"/>
    <mergeCell ref="HWL34:HWL37"/>
    <mergeCell ref="HVN34:HVN37"/>
    <mergeCell ref="HVT34:HVT37"/>
    <mergeCell ref="HVU34:HVU37"/>
    <mergeCell ref="HVV34:HVV37"/>
    <mergeCell ref="HWB34:HWB37"/>
    <mergeCell ref="HVD34:HVD37"/>
    <mergeCell ref="HVE34:HVE37"/>
    <mergeCell ref="HVF34:HVF37"/>
    <mergeCell ref="HVL34:HVL37"/>
    <mergeCell ref="HVM34:HVM37"/>
    <mergeCell ref="HUO34:HUO37"/>
    <mergeCell ref="HUP34:HUP37"/>
    <mergeCell ref="HUV34:HUV37"/>
    <mergeCell ref="HUW34:HUW37"/>
    <mergeCell ref="HUX34:HUX37"/>
    <mergeCell ref="HTZ34:HTZ37"/>
    <mergeCell ref="HUF34:HUF37"/>
    <mergeCell ref="HUG34:HUG37"/>
    <mergeCell ref="HUH34:HUH37"/>
    <mergeCell ref="HUN34:HUN37"/>
    <mergeCell ref="HTP34:HTP37"/>
    <mergeCell ref="HTQ34:HTQ37"/>
    <mergeCell ref="HTR34:HTR37"/>
    <mergeCell ref="HTX34:HTX37"/>
    <mergeCell ref="HTY34:HTY37"/>
    <mergeCell ref="HTA34:HTA37"/>
    <mergeCell ref="HTB34:HTB37"/>
    <mergeCell ref="HTH34:HTH37"/>
    <mergeCell ref="HTI34:HTI37"/>
    <mergeCell ref="HTJ34:HTJ37"/>
    <mergeCell ref="HSL34:HSL37"/>
    <mergeCell ref="HSR34:HSR37"/>
    <mergeCell ref="HSS34:HSS37"/>
    <mergeCell ref="HST34:HST37"/>
    <mergeCell ref="HSZ34:HSZ37"/>
    <mergeCell ref="HSB34:HSB37"/>
    <mergeCell ref="HSC34:HSC37"/>
    <mergeCell ref="HSD34:HSD37"/>
    <mergeCell ref="HSJ34:HSJ37"/>
    <mergeCell ref="HSK34:HSK37"/>
    <mergeCell ref="HRM34:HRM37"/>
    <mergeCell ref="HRN34:HRN37"/>
    <mergeCell ref="HRT34:HRT37"/>
    <mergeCell ref="HRU34:HRU37"/>
    <mergeCell ref="HRV34:HRV37"/>
    <mergeCell ref="HQX34:HQX37"/>
    <mergeCell ref="HRD34:HRD37"/>
    <mergeCell ref="HRE34:HRE37"/>
    <mergeCell ref="HRF34:HRF37"/>
    <mergeCell ref="HRL34:HRL37"/>
    <mergeCell ref="HQN34:HQN37"/>
    <mergeCell ref="HQO34:HQO37"/>
    <mergeCell ref="HQP34:HQP37"/>
    <mergeCell ref="HQV34:HQV37"/>
    <mergeCell ref="HQW34:HQW37"/>
    <mergeCell ref="HPY34:HPY37"/>
    <mergeCell ref="HPZ34:HPZ37"/>
    <mergeCell ref="HQF34:HQF37"/>
    <mergeCell ref="HQG34:HQG37"/>
    <mergeCell ref="HQH34:HQH37"/>
    <mergeCell ref="HPJ34:HPJ37"/>
    <mergeCell ref="HPP34:HPP37"/>
    <mergeCell ref="HPQ34:HPQ37"/>
    <mergeCell ref="HPR34:HPR37"/>
    <mergeCell ref="HPX34:HPX37"/>
    <mergeCell ref="HOZ34:HOZ37"/>
    <mergeCell ref="HPA34:HPA37"/>
    <mergeCell ref="HPB34:HPB37"/>
    <mergeCell ref="HPH34:HPH37"/>
    <mergeCell ref="HPI34:HPI37"/>
    <mergeCell ref="HOK34:HOK37"/>
    <mergeCell ref="HOL34:HOL37"/>
    <mergeCell ref="HOR34:HOR37"/>
    <mergeCell ref="HOS34:HOS37"/>
    <mergeCell ref="HOT34:HOT37"/>
    <mergeCell ref="HNV34:HNV37"/>
    <mergeCell ref="HOB34:HOB37"/>
    <mergeCell ref="HOC34:HOC37"/>
    <mergeCell ref="HOD34:HOD37"/>
    <mergeCell ref="HOJ34:HOJ37"/>
    <mergeCell ref="HNL34:HNL37"/>
    <mergeCell ref="HNM34:HNM37"/>
    <mergeCell ref="HNN34:HNN37"/>
    <mergeCell ref="HNT34:HNT37"/>
    <mergeCell ref="HNU34:HNU37"/>
    <mergeCell ref="HMW34:HMW37"/>
    <mergeCell ref="HMX34:HMX37"/>
    <mergeCell ref="HND34:HND37"/>
    <mergeCell ref="HNE34:HNE37"/>
    <mergeCell ref="HNF34:HNF37"/>
    <mergeCell ref="HMH34:HMH37"/>
    <mergeCell ref="HMN34:HMN37"/>
    <mergeCell ref="HMO34:HMO37"/>
    <mergeCell ref="HMP34:HMP37"/>
    <mergeCell ref="HMV34:HMV37"/>
    <mergeCell ref="HLX34:HLX37"/>
    <mergeCell ref="HLY34:HLY37"/>
    <mergeCell ref="HLZ34:HLZ37"/>
    <mergeCell ref="HMF34:HMF37"/>
    <mergeCell ref="HMG34:HMG37"/>
    <mergeCell ref="HLI34:HLI37"/>
    <mergeCell ref="HLJ34:HLJ37"/>
    <mergeCell ref="HLP34:HLP37"/>
    <mergeCell ref="HLQ34:HLQ37"/>
    <mergeCell ref="HLR34:HLR37"/>
    <mergeCell ref="HKT34:HKT37"/>
    <mergeCell ref="HKZ34:HKZ37"/>
    <mergeCell ref="HLA34:HLA37"/>
    <mergeCell ref="HLB34:HLB37"/>
    <mergeCell ref="HLH34:HLH37"/>
    <mergeCell ref="HKJ34:HKJ37"/>
    <mergeCell ref="HKK34:HKK37"/>
    <mergeCell ref="HKL34:HKL37"/>
    <mergeCell ref="HKR34:HKR37"/>
    <mergeCell ref="HKS34:HKS37"/>
    <mergeCell ref="HJU34:HJU37"/>
    <mergeCell ref="HJV34:HJV37"/>
    <mergeCell ref="HKB34:HKB37"/>
    <mergeCell ref="HKC34:HKC37"/>
    <mergeCell ref="HKD34:HKD37"/>
    <mergeCell ref="HJF34:HJF37"/>
    <mergeCell ref="HJL34:HJL37"/>
    <mergeCell ref="HJM34:HJM37"/>
    <mergeCell ref="HJN34:HJN37"/>
    <mergeCell ref="HJT34:HJT37"/>
    <mergeCell ref="HIV34:HIV37"/>
    <mergeCell ref="HIW34:HIW37"/>
    <mergeCell ref="HIX34:HIX37"/>
    <mergeCell ref="HJD34:HJD37"/>
    <mergeCell ref="HJE34:HJE37"/>
    <mergeCell ref="HIG34:HIG37"/>
    <mergeCell ref="HIH34:HIH37"/>
    <mergeCell ref="HIN34:HIN37"/>
    <mergeCell ref="HIO34:HIO37"/>
    <mergeCell ref="HIP34:HIP37"/>
    <mergeCell ref="HHR34:HHR37"/>
    <mergeCell ref="HHX34:HHX37"/>
    <mergeCell ref="HHY34:HHY37"/>
    <mergeCell ref="HHZ34:HHZ37"/>
    <mergeCell ref="HIF34:HIF37"/>
    <mergeCell ref="HHH34:HHH37"/>
    <mergeCell ref="HHI34:HHI37"/>
    <mergeCell ref="HHJ34:HHJ37"/>
    <mergeCell ref="HHP34:HHP37"/>
    <mergeCell ref="HHQ34:HHQ37"/>
    <mergeCell ref="HGS34:HGS37"/>
    <mergeCell ref="HGT34:HGT37"/>
    <mergeCell ref="HGZ34:HGZ37"/>
    <mergeCell ref="HHA34:HHA37"/>
    <mergeCell ref="HHB34:HHB37"/>
    <mergeCell ref="HGD34:HGD37"/>
    <mergeCell ref="HGJ34:HGJ37"/>
    <mergeCell ref="HGK34:HGK37"/>
    <mergeCell ref="HGL34:HGL37"/>
    <mergeCell ref="HGR34:HGR37"/>
    <mergeCell ref="HFT34:HFT37"/>
    <mergeCell ref="HFU34:HFU37"/>
    <mergeCell ref="HFV34:HFV37"/>
    <mergeCell ref="HGB34:HGB37"/>
    <mergeCell ref="HGC34:HGC37"/>
    <mergeCell ref="HFE34:HFE37"/>
    <mergeCell ref="HFF34:HFF37"/>
    <mergeCell ref="HFL34:HFL37"/>
    <mergeCell ref="HFM34:HFM37"/>
    <mergeCell ref="HFN34:HFN37"/>
    <mergeCell ref="HEP34:HEP37"/>
    <mergeCell ref="HEV34:HEV37"/>
    <mergeCell ref="HEW34:HEW37"/>
    <mergeCell ref="HEX34:HEX37"/>
    <mergeCell ref="HFD34:HFD37"/>
    <mergeCell ref="HEF34:HEF37"/>
    <mergeCell ref="HEG34:HEG37"/>
    <mergeCell ref="HEH34:HEH37"/>
    <mergeCell ref="HEN34:HEN37"/>
    <mergeCell ref="HEO34:HEO37"/>
    <mergeCell ref="HDQ34:HDQ37"/>
    <mergeCell ref="HDR34:HDR37"/>
    <mergeCell ref="HDX34:HDX37"/>
    <mergeCell ref="HDY34:HDY37"/>
    <mergeCell ref="HDZ34:HDZ37"/>
    <mergeCell ref="HDB34:HDB37"/>
    <mergeCell ref="HDH34:HDH37"/>
    <mergeCell ref="HDI34:HDI37"/>
    <mergeCell ref="HDJ34:HDJ37"/>
    <mergeCell ref="HDP34:HDP37"/>
    <mergeCell ref="HCR34:HCR37"/>
    <mergeCell ref="HCS34:HCS37"/>
    <mergeCell ref="HCT34:HCT37"/>
    <mergeCell ref="HCZ34:HCZ37"/>
    <mergeCell ref="HDA34:HDA37"/>
    <mergeCell ref="HCC34:HCC37"/>
    <mergeCell ref="HCD34:HCD37"/>
    <mergeCell ref="HCJ34:HCJ37"/>
    <mergeCell ref="HCK34:HCK37"/>
    <mergeCell ref="HCL34:HCL37"/>
    <mergeCell ref="HBN34:HBN37"/>
    <mergeCell ref="HBT34:HBT37"/>
    <mergeCell ref="HBU34:HBU37"/>
    <mergeCell ref="HBV34:HBV37"/>
    <mergeCell ref="HCB34:HCB37"/>
    <mergeCell ref="HBD34:HBD37"/>
    <mergeCell ref="HBE34:HBE37"/>
    <mergeCell ref="HBF34:HBF37"/>
    <mergeCell ref="HBL34:HBL37"/>
    <mergeCell ref="HBM34:HBM37"/>
    <mergeCell ref="HAO34:HAO37"/>
    <mergeCell ref="HAP34:HAP37"/>
    <mergeCell ref="HAV34:HAV37"/>
    <mergeCell ref="HAW34:HAW37"/>
    <mergeCell ref="HAX34:HAX37"/>
    <mergeCell ref="GZZ34:GZZ37"/>
    <mergeCell ref="HAF34:HAF37"/>
    <mergeCell ref="HAG34:HAG37"/>
    <mergeCell ref="HAH34:HAH37"/>
    <mergeCell ref="HAN34:HAN37"/>
    <mergeCell ref="GZP34:GZP37"/>
    <mergeCell ref="GZQ34:GZQ37"/>
    <mergeCell ref="GZR34:GZR37"/>
    <mergeCell ref="GZX34:GZX37"/>
    <mergeCell ref="GZY34:GZY37"/>
    <mergeCell ref="GZA34:GZA37"/>
    <mergeCell ref="GZB34:GZB37"/>
    <mergeCell ref="GZH34:GZH37"/>
    <mergeCell ref="GZI34:GZI37"/>
    <mergeCell ref="GZJ34:GZJ37"/>
    <mergeCell ref="GYL34:GYL37"/>
    <mergeCell ref="GYR34:GYR37"/>
    <mergeCell ref="GYS34:GYS37"/>
    <mergeCell ref="GYT34:GYT37"/>
    <mergeCell ref="GYZ34:GYZ37"/>
    <mergeCell ref="GYB34:GYB37"/>
    <mergeCell ref="GYC34:GYC37"/>
    <mergeCell ref="GYD34:GYD37"/>
    <mergeCell ref="GYJ34:GYJ37"/>
    <mergeCell ref="GYK34:GYK37"/>
    <mergeCell ref="GXM34:GXM37"/>
    <mergeCell ref="GXN34:GXN37"/>
    <mergeCell ref="GXT34:GXT37"/>
    <mergeCell ref="GXU34:GXU37"/>
    <mergeCell ref="GXV34:GXV37"/>
    <mergeCell ref="GWX34:GWX37"/>
    <mergeCell ref="GXD34:GXD37"/>
    <mergeCell ref="GXE34:GXE37"/>
    <mergeCell ref="GXF34:GXF37"/>
    <mergeCell ref="GXL34:GXL37"/>
    <mergeCell ref="GWN34:GWN37"/>
    <mergeCell ref="GWO34:GWO37"/>
    <mergeCell ref="GWP34:GWP37"/>
    <mergeCell ref="GWV34:GWV37"/>
    <mergeCell ref="GWW34:GWW37"/>
    <mergeCell ref="GVY34:GVY37"/>
    <mergeCell ref="GVZ34:GVZ37"/>
    <mergeCell ref="GWF34:GWF37"/>
    <mergeCell ref="GWG34:GWG37"/>
    <mergeCell ref="GWH34:GWH37"/>
    <mergeCell ref="GVJ34:GVJ37"/>
    <mergeCell ref="GVP34:GVP37"/>
    <mergeCell ref="GVQ34:GVQ37"/>
    <mergeCell ref="GVR34:GVR37"/>
    <mergeCell ref="GVX34:GVX37"/>
    <mergeCell ref="GUZ34:GUZ37"/>
    <mergeCell ref="GVA34:GVA37"/>
    <mergeCell ref="GVB34:GVB37"/>
    <mergeCell ref="GVH34:GVH37"/>
    <mergeCell ref="GVI34:GVI37"/>
    <mergeCell ref="GUK34:GUK37"/>
    <mergeCell ref="GUL34:GUL37"/>
    <mergeCell ref="GUR34:GUR37"/>
    <mergeCell ref="GUS34:GUS37"/>
    <mergeCell ref="GUT34:GUT37"/>
    <mergeCell ref="GTV34:GTV37"/>
    <mergeCell ref="GUB34:GUB37"/>
    <mergeCell ref="GUC34:GUC37"/>
    <mergeCell ref="GUD34:GUD37"/>
    <mergeCell ref="GUJ34:GUJ37"/>
    <mergeCell ref="GTL34:GTL37"/>
    <mergeCell ref="GTM34:GTM37"/>
    <mergeCell ref="GTN34:GTN37"/>
    <mergeCell ref="GTT34:GTT37"/>
    <mergeCell ref="GTU34:GTU37"/>
    <mergeCell ref="GSW34:GSW37"/>
    <mergeCell ref="GSX34:GSX37"/>
    <mergeCell ref="GTD34:GTD37"/>
    <mergeCell ref="GTE34:GTE37"/>
    <mergeCell ref="GTF34:GTF37"/>
    <mergeCell ref="GSH34:GSH37"/>
    <mergeCell ref="GSN34:GSN37"/>
    <mergeCell ref="GSO34:GSO37"/>
    <mergeCell ref="GSP34:GSP37"/>
    <mergeCell ref="GSV34:GSV37"/>
    <mergeCell ref="GRX34:GRX37"/>
    <mergeCell ref="GRY34:GRY37"/>
    <mergeCell ref="GRZ34:GRZ37"/>
    <mergeCell ref="GSF34:GSF37"/>
    <mergeCell ref="GSG34:GSG37"/>
    <mergeCell ref="GRI34:GRI37"/>
    <mergeCell ref="GRJ34:GRJ37"/>
    <mergeCell ref="GRP34:GRP37"/>
    <mergeCell ref="GRQ34:GRQ37"/>
    <mergeCell ref="GRR34:GRR37"/>
    <mergeCell ref="GQT34:GQT37"/>
    <mergeCell ref="GQZ34:GQZ37"/>
    <mergeCell ref="GRA34:GRA37"/>
    <mergeCell ref="GRB34:GRB37"/>
    <mergeCell ref="GRH34:GRH37"/>
    <mergeCell ref="GQJ34:GQJ37"/>
    <mergeCell ref="GQK34:GQK37"/>
    <mergeCell ref="GQL34:GQL37"/>
    <mergeCell ref="GQR34:GQR37"/>
    <mergeCell ref="GQS34:GQS37"/>
    <mergeCell ref="GPU34:GPU37"/>
    <mergeCell ref="GPV34:GPV37"/>
    <mergeCell ref="GQB34:GQB37"/>
    <mergeCell ref="GQC34:GQC37"/>
    <mergeCell ref="GQD34:GQD37"/>
    <mergeCell ref="GPF34:GPF37"/>
    <mergeCell ref="GPL34:GPL37"/>
    <mergeCell ref="GPM34:GPM37"/>
    <mergeCell ref="GPN34:GPN37"/>
    <mergeCell ref="GPT34:GPT37"/>
    <mergeCell ref="GOV34:GOV37"/>
    <mergeCell ref="GOW34:GOW37"/>
    <mergeCell ref="GOX34:GOX37"/>
    <mergeCell ref="GPD34:GPD37"/>
    <mergeCell ref="GPE34:GPE37"/>
    <mergeCell ref="GOG34:GOG37"/>
    <mergeCell ref="GOH34:GOH37"/>
    <mergeCell ref="GON34:GON37"/>
    <mergeCell ref="GOO34:GOO37"/>
    <mergeCell ref="GOP34:GOP37"/>
    <mergeCell ref="GNR34:GNR37"/>
    <mergeCell ref="GNX34:GNX37"/>
    <mergeCell ref="GNY34:GNY37"/>
    <mergeCell ref="GNZ34:GNZ37"/>
    <mergeCell ref="GOF34:GOF37"/>
    <mergeCell ref="GNH34:GNH37"/>
    <mergeCell ref="GNI34:GNI37"/>
    <mergeCell ref="GNJ34:GNJ37"/>
    <mergeCell ref="GNP34:GNP37"/>
    <mergeCell ref="GNQ34:GNQ37"/>
    <mergeCell ref="GMS34:GMS37"/>
    <mergeCell ref="GMT34:GMT37"/>
    <mergeCell ref="GMZ34:GMZ37"/>
    <mergeCell ref="GNA34:GNA37"/>
    <mergeCell ref="GNB34:GNB37"/>
    <mergeCell ref="GMD34:GMD37"/>
    <mergeCell ref="GMJ34:GMJ37"/>
    <mergeCell ref="GMK34:GMK37"/>
    <mergeCell ref="GML34:GML37"/>
    <mergeCell ref="GMR34:GMR37"/>
    <mergeCell ref="GLT34:GLT37"/>
    <mergeCell ref="GLU34:GLU37"/>
    <mergeCell ref="GLV34:GLV37"/>
    <mergeCell ref="GMB34:GMB37"/>
    <mergeCell ref="GMC34:GMC37"/>
    <mergeCell ref="GLE34:GLE37"/>
    <mergeCell ref="GLF34:GLF37"/>
    <mergeCell ref="GLL34:GLL37"/>
    <mergeCell ref="GLM34:GLM37"/>
    <mergeCell ref="GLN34:GLN37"/>
    <mergeCell ref="GKP34:GKP37"/>
    <mergeCell ref="GKV34:GKV37"/>
    <mergeCell ref="GKW34:GKW37"/>
    <mergeCell ref="GKX34:GKX37"/>
    <mergeCell ref="GLD34:GLD37"/>
    <mergeCell ref="GKF34:GKF37"/>
    <mergeCell ref="GKG34:GKG37"/>
    <mergeCell ref="GKH34:GKH37"/>
    <mergeCell ref="GKN34:GKN37"/>
    <mergeCell ref="GKO34:GKO37"/>
    <mergeCell ref="GJQ34:GJQ37"/>
    <mergeCell ref="GJR34:GJR37"/>
    <mergeCell ref="GJX34:GJX37"/>
    <mergeCell ref="GJY34:GJY37"/>
    <mergeCell ref="GJZ34:GJZ37"/>
    <mergeCell ref="GJB34:GJB37"/>
    <mergeCell ref="GJH34:GJH37"/>
    <mergeCell ref="GJI34:GJI37"/>
    <mergeCell ref="GJJ34:GJJ37"/>
    <mergeCell ref="GJP34:GJP37"/>
    <mergeCell ref="GIR34:GIR37"/>
    <mergeCell ref="GIS34:GIS37"/>
    <mergeCell ref="GIT34:GIT37"/>
    <mergeCell ref="GIZ34:GIZ37"/>
    <mergeCell ref="GJA34:GJA37"/>
    <mergeCell ref="GIC34:GIC37"/>
    <mergeCell ref="GID34:GID37"/>
    <mergeCell ref="GIJ34:GIJ37"/>
    <mergeCell ref="GIK34:GIK37"/>
    <mergeCell ref="GIL34:GIL37"/>
    <mergeCell ref="GHN34:GHN37"/>
    <mergeCell ref="GHT34:GHT37"/>
    <mergeCell ref="GHU34:GHU37"/>
    <mergeCell ref="GHV34:GHV37"/>
    <mergeCell ref="GIB34:GIB37"/>
    <mergeCell ref="GHD34:GHD37"/>
    <mergeCell ref="GHE34:GHE37"/>
    <mergeCell ref="GHF34:GHF37"/>
    <mergeCell ref="GHL34:GHL37"/>
    <mergeCell ref="GHM34:GHM37"/>
    <mergeCell ref="GGO34:GGO37"/>
    <mergeCell ref="GGP34:GGP37"/>
    <mergeCell ref="GGV34:GGV37"/>
    <mergeCell ref="GGW34:GGW37"/>
    <mergeCell ref="GGX34:GGX37"/>
    <mergeCell ref="GFZ34:GFZ37"/>
    <mergeCell ref="GGF34:GGF37"/>
    <mergeCell ref="GGG34:GGG37"/>
    <mergeCell ref="GGH34:GGH37"/>
    <mergeCell ref="GGN34:GGN37"/>
    <mergeCell ref="GFP34:GFP37"/>
    <mergeCell ref="GFQ34:GFQ37"/>
    <mergeCell ref="GFR34:GFR37"/>
    <mergeCell ref="GFX34:GFX37"/>
    <mergeCell ref="GFY34:GFY37"/>
    <mergeCell ref="GFA34:GFA37"/>
    <mergeCell ref="GFB34:GFB37"/>
    <mergeCell ref="GFH34:GFH37"/>
    <mergeCell ref="GFI34:GFI37"/>
    <mergeCell ref="GFJ34:GFJ37"/>
    <mergeCell ref="GEL34:GEL37"/>
    <mergeCell ref="GER34:GER37"/>
    <mergeCell ref="GES34:GES37"/>
    <mergeCell ref="GET34:GET37"/>
    <mergeCell ref="GEZ34:GEZ37"/>
    <mergeCell ref="GEB34:GEB37"/>
    <mergeCell ref="GEC34:GEC37"/>
    <mergeCell ref="GED34:GED37"/>
    <mergeCell ref="GEJ34:GEJ37"/>
    <mergeCell ref="GEK34:GEK37"/>
    <mergeCell ref="GDM34:GDM37"/>
    <mergeCell ref="GDN34:GDN37"/>
    <mergeCell ref="GDT34:GDT37"/>
    <mergeCell ref="GDU34:GDU37"/>
    <mergeCell ref="GDV34:GDV37"/>
    <mergeCell ref="GCX34:GCX37"/>
    <mergeCell ref="GDD34:GDD37"/>
    <mergeCell ref="GDE34:GDE37"/>
    <mergeCell ref="GDF34:GDF37"/>
    <mergeCell ref="GDL34:GDL37"/>
    <mergeCell ref="GCN34:GCN37"/>
    <mergeCell ref="GCO34:GCO37"/>
    <mergeCell ref="GCP34:GCP37"/>
    <mergeCell ref="GCV34:GCV37"/>
    <mergeCell ref="GCW34:GCW37"/>
    <mergeCell ref="GBY34:GBY37"/>
    <mergeCell ref="GBZ34:GBZ37"/>
    <mergeCell ref="GCF34:GCF37"/>
    <mergeCell ref="GCG34:GCG37"/>
    <mergeCell ref="GCH34:GCH37"/>
    <mergeCell ref="GBJ34:GBJ37"/>
    <mergeCell ref="GBP34:GBP37"/>
    <mergeCell ref="GBQ34:GBQ37"/>
    <mergeCell ref="GBR34:GBR37"/>
    <mergeCell ref="GBX34:GBX37"/>
    <mergeCell ref="GAZ34:GAZ37"/>
    <mergeCell ref="GBA34:GBA37"/>
    <mergeCell ref="GBB34:GBB37"/>
    <mergeCell ref="GBH34:GBH37"/>
    <mergeCell ref="GBI34:GBI37"/>
    <mergeCell ref="GAK34:GAK37"/>
    <mergeCell ref="GAL34:GAL37"/>
    <mergeCell ref="GAR34:GAR37"/>
    <mergeCell ref="GAS34:GAS37"/>
    <mergeCell ref="GAT34:GAT37"/>
    <mergeCell ref="FZV34:FZV37"/>
    <mergeCell ref="GAB34:GAB37"/>
    <mergeCell ref="GAC34:GAC37"/>
    <mergeCell ref="GAD34:GAD37"/>
    <mergeCell ref="GAJ34:GAJ37"/>
    <mergeCell ref="FZL34:FZL37"/>
    <mergeCell ref="FZM34:FZM37"/>
    <mergeCell ref="FZN34:FZN37"/>
    <mergeCell ref="FZT34:FZT37"/>
    <mergeCell ref="FZU34:FZU37"/>
    <mergeCell ref="FYW34:FYW37"/>
    <mergeCell ref="FYX34:FYX37"/>
    <mergeCell ref="FZD34:FZD37"/>
    <mergeCell ref="FZE34:FZE37"/>
    <mergeCell ref="FZF34:FZF37"/>
    <mergeCell ref="FYH34:FYH37"/>
    <mergeCell ref="FYN34:FYN37"/>
    <mergeCell ref="FYO34:FYO37"/>
    <mergeCell ref="FYP34:FYP37"/>
    <mergeCell ref="FYV34:FYV37"/>
    <mergeCell ref="FXX34:FXX37"/>
    <mergeCell ref="FXY34:FXY37"/>
    <mergeCell ref="FXZ34:FXZ37"/>
    <mergeCell ref="FYF34:FYF37"/>
    <mergeCell ref="FYG34:FYG37"/>
    <mergeCell ref="FXI34:FXI37"/>
    <mergeCell ref="FXJ34:FXJ37"/>
    <mergeCell ref="FXP34:FXP37"/>
    <mergeCell ref="FXQ34:FXQ37"/>
    <mergeCell ref="FXR34:FXR37"/>
    <mergeCell ref="FWT34:FWT37"/>
    <mergeCell ref="FWZ34:FWZ37"/>
    <mergeCell ref="FXA34:FXA37"/>
    <mergeCell ref="FXB34:FXB37"/>
    <mergeCell ref="FXH34:FXH37"/>
    <mergeCell ref="FWJ34:FWJ37"/>
    <mergeCell ref="FWK34:FWK37"/>
    <mergeCell ref="FWL34:FWL37"/>
    <mergeCell ref="FWR34:FWR37"/>
    <mergeCell ref="FWS34:FWS37"/>
    <mergeCell ref="FVU34:FVU37"/>
    <mergeCell ref="FVV34:FVV37"/>
    <mergeCell ref="FWB34:FWB37"/>
    <mergeCell ref="FWC34:FWC37"/>
    <mergeCell ref="FWD34:FWD37"/>
    <mergeCell ref="FVF34:FVF37"/>
    <mergeCell ref="FVL34:FVL37"/>
    <mergeCell ref="FVM34:FVM37"/>
    <mergeCell ref="FVN34:FVN37"/>
    <mergeCell ref="FVT34:FVT37"/>
    <mergeCell ref="FUV34:FUV37"/>
    <mergeCell ref="FUW34:FUW37"/>
    <mergeCell ref="FUX34:FUX37"/>
    <mergeCell ref="FVD34:FVD37"/>
    <mergeCell ref="FVE34:FVE37"/>
    <mergeCell ref="FUG34:FUG37"/>
    <mergeCell ref="FUH34:FUH37"/>
    <mergeCell ref="FUN34:FUN37"/>
    <mergeCell ref="FUO34:FUO37"/>
    <mergeCell ref="FUP34:FUP37"/>
    <mergeCell ref="FTR34:FTR37"/>
    <mergeCell ref="FTX34:FTX37"/>
    <mergeCell ref="FTY34:FTY37"/>
    <mergeCell ref="FTZ34:FTZ37"/>
    <mergeCell ref="FUF34:FUF37"/>
    <mergeCell ref="FTH34:FTH37"/>
    <mergeCell ref="FTI34:FTI37"/>
    <mergeCell ref="FTJ34:FTJ37"/>
    <mergeCell ref="FTP34:FTP37"/>
    <mergeCell ref="FTQ34:FTQ37"/>
    <mergeCell ref="FSS34:FSS37"/>
    <mergeCell ref="FST34:FST37"/>
    <mergeCell ref="FSZ34:FSZ37"/>
    <mergeCell ref="FTA34:FTA37"/>
    <mergeCell ref="FTB34:FTB37"/>
    <mergeCell ref="FSD34:FSD37"/>
    <mergeCell ref="FSJ34:FSJ37"/>
    <mergeCell ref="FSK34:FSK37"/>
    <mergeCell ref="FSL34:FSL37"/>
    <mergeCell ref="FSR34:FSR37"/>
    <mergeCell ref="FRT34:FRT37"/>
    <mergeCell ref="FRU34:FRU37"/>
    <mergeCell ref="FRV34:FRV37"/>
    <mergeCell ref="FSB34:FSB37"/>
    <mergeCell ref="FSC34:FSC37"/>
    <mergeCell ref="FRE34:FRE37"/>
    <mergeCell ref="FRF34:FRF37"/>
    <mergeCell ref="FRL34:FRL37"/>
    <mergeCell ref="FRM34:FRM37"/>
    <mergeCell ref="FRN34:FRN37"/>
    <mergeCell ref="FQP34:FQP37"/>
    <mergeCell ref="FQV34:FQV37"/>
    <mergeCell ref="FQW34:FQW37"/>
    <mergeCell ref="FQX34:FQX37"/>
    <mergeCell ref="FRD34:FRD37"/>
    <mergeCell ref="FQF34:FQF37"/>
    <mergeCell ref="FQG34:FQG37"/>
    <mergeCell ref="FQH34:FQH37"/>
    <mergeCell ref="FQN34:FQN37"/>
    <mergeCell ref="FQO34:FQO37"/>
    <mergeCell ref="FPQ34:FPQ37"/>
    <mergeCell ref="FPR34:FPR37"/>
    <mergeCell ref="FPX34:FPX37"/>
    <mergeCell ref="FPY34:FPY37"/>
    <mergeCell ref="FPZ34:FPZ37"/>
    <mergeCell ref="FPB34:FPB37"/>
    <mergeCell ref="FPH34:FPH37"/>
    <mergeCell ref="FPI34:FPI37"/>
    <mergeCell ref="FPJ34:FPJ37"/>
    <mergeCell ref="FPP34:FPP37"/>
    <mergeCell ref="FOR34:FOR37"/>
    <mergeCell ref="FOS34:FOS37"/>
    <mergeCell ref="FOT34:FOT37"/>
    <mergeCell ref="FOZ34:FOZ37"/>
    <mergeCell ref="FPA34:FPA37"/>
    <mergeCell ref="FOC34:FOC37"/>
    <mergeCell ref="FOD34:FOD37"/>
    <mergeCell ref="FOJ34:FOJ37"/>
    <mergeCell ref="FOK34:FOK37"/>
    <mergeCell ref="FOL34:FOL37"/>
    <mergeCell ref="FNN34:FNN37"/>
    <mergeCell ref="FNT34:FNT37"/>
    <mergeCell ref="FNU34:FNU37"/>
    <mergeCell ref="FNV34:FNV37"/>
    <mergeCell ref="FOB34:FOB37"/>
    <mergeCell ref="FND34:FND37"/>
    <mergeCell ref="FNE34:FNE37"/>
    <mergeCell ref="FNF34:FNF37"/>
    <mergeCell ref="FNL34:FNL37"/>
    <mergeCell ref="FNM34:FNM37"/>
    <mergeCell ref="FMO34:FMO37"/>
    <mergeCell ref="FMP34:FMP37"/>
    <mergeCell ref="FMV34:FMV37"/>
    <mergeCell ref="FMW34:FMW37"/>
    <mergeCell ref="FMX34:FMX37"/>
    <mergeCell ref="FLZ34:FLZ37"/>
    <mergeCell ref="FMF34:FMF37"/>
    <mergeCell ref="FMG34:FMG37"/>
    <mergeCell ref="FMH34:FMH37"/>
    <mergeCell ref="FMN34:FMN37"/>
    <mergeCell ref="FLP34:FLP37"/>
    <mergeCell ref="FLQ34:FLQ37"/>
    <mergeCell ref="FLR34:FLR37"/>
    <mergeCell ref="FLX34:FLX37"/>
    <mergeCell ref="FLY34:FLY37"/>
    <mergeCell ref="FLA34:FLA37"/>
    <mergeCell ref="FLB34:FLB37"/>
    <mergeCell ref="FLH34:FLH37"/>
    <mergeCell ref="FLI34:FLI37"/>
    <mergeCell ref="FLJ34:FLJ37"/>
    <mergeCell ref="FKL34:FKL37"/>
    <mergeCell ref="FKR34:FKR37"/>
    <mergeCell ref="FKS34:FKS37"/>
    <mergeCell ref="FKT34:FKT37"/>
    <mergeCell ref="FKZ34:FKZ37"/>
    <mergeCell ref="FKB34:FKB37"/>
    <mergeCell ref="FKC34:FKC37"/>
    <mergeCell ref="FKD34:FKD37"/>
    <mergeCell ref="FKJ34:FKJ37"/>
    <mergeCell ref="FKK34:FKK37"/>
    <mergeCell ref="FJM34:FJM37"/>
    <mergeCell ref="FJN34:FJN37"/>
    <mergeCell ref="FJT34:FJT37"/>
    <mergeCell ref="FJU34:FJU37"/>
    <mergeCell ref="FJV34:FJV37"/>
    <mergeCell ref="FIX34:FIX37"/>
    <mergeCell ref="FJD34:FJD37"/>
    <mergeCell ref="FJE34:FJE37"/>
    <mergeCell ref="FJF34:FJF37"/>
    <mergeCell ref="FJL34:FJL37"/>
    <mergeCell ref="FIN34:FIN37"/>
    <mergeCell ref="FIO34:FIO37"/>
    <mergeCell ref="FIP34:FIP37"/>
    <mergeCell ref="FIV34:FIV37"/>
    <mergeCell ref="FIW34:FIW37"/>
    <mergeCell ref="FHY34:FHY37"/>
    <mergeCell ref="FHZ34:FHZ37"/>
    <mergeCell ref="FIF34:FIF37"/>
    <mergeCell ref="FIG34:FIG37"/>
    <mergeCell ref="FIH34:FIH37"/>
    <mergeCell ref="FHJ34:FHJ37"/>
    <mergeCell ref="FHP34:FHP37"/>
    <mergeCell ref="FHQ34:FHQ37"/>
    <mergeCell ref="FHR34:FHR37"/>
    <mergeCell ref="FHX34:FHX37"/>
    <mergeCell ref="FGZ34:FGZ37"/>
    <mergeCell ref="FHA34:FHA37"/>
    <mergeCell ref="FHB34:FHB37"/>
    <mergeCell ref="FHH34:FHH37"/>
    <mergeCell ref="FHI34:FHI37"/>
    <mergeCell ref="FGK34:FGK37"/>
    <mergeCell ref="FGL34:FGL37"/>
    <mergeCell ref="FGR34:FGR37"/>
    <mergeCell ref="FGS34:FGS37"/>
    <mergeCell ref="FGT34:FGT37"/>
    <mergeCell ref="FFV34:FFV37"/>
    <mergeCell ref="FGB34:FGB37"/>
    <mergeCell ref="FGC34:FGC37"/>
    <mergeCell ref="FGD34:FGD37"/>
    <mergeCell ref="FGJ34:FGJ37"/>
    <mergeCell ref="FFL34:FFL37"/>
    <mergeCell ref="FFM34:FFM37"/>
    <mergeCell ref="FFN34:FFN37"/>
    <mergeCell ref="FFT34:FFT37"/>
    <mergeCell ref="FFU34:FFU37"/>
    <mergeCell ref="FEW34:FEW37"/>
    <mergeCell ref="FEX34:FEX37"/>
    <mergeCell ref="FFD34:FFD37"/>
    <mergeCell ref="FFE34:FFE37"/>
    <mergeCell ref="FFF34:FFF37"/>
    <mergeCell ref="FEH34:FEH37"/>
    <mergeCell ref="FEN34:FEN37"/>
    <mergeCell ref="FEO34:FEO37"/>
    <mergeCell ref="FEP34:FEP37"/>
    <mergeCell ref="FEV34:FEV37"/>
    <mergeCell ref="FDX34:FDX37"/>
    <mergeCell ref="FDY34:FDY37"/>
    <mergeCell ref="FDZ34:FDZ37"/>
    <mergeCell ref="FEF34:FEF37"/>
    <mergeCell ref="FEG34:FEG37"/>
    <mergeCell ref="FDI34:FDI37"/>
    <mergeCell ref="FDJ34:FDJ37"/>
    <mergeCell ref="FDP34:FDP37"/>
    <mergeCell ref="FDQ34:FDQ37"/>
    <mergeCell ref="FDR34:FDR37"/>
    <mergeCell ref="FCT34:FCT37"/>
    <mergeCell ref="FCZ34:FCZ37"/>
    <mergeCell ref="FDA34:FDA37"/>
    <mergeCell ref="FDB34:FDB37"/>
    <mergeCell ref="FDH34:FDH37"/>
    <mergeCell ref="FCJ34:FCJ37"/>
    <mergeCell ref="FCK34:FCK37"/>
    <mergeCell ref="FCL34:FCL37"/>
    <mergeCell ref="FCR34:FCR37"/>
    <mergeCell ref="FCS34:FCS37"/>
    <mergeCell ref="FBU34:FBU37"/>
    <mergeCell ref="FBV34:FBV37"/>
    <mergeCell ref="FCB34:FCB37"/>
    <mergeCell ref="FCC34:FCC37"/>
    <mergeCell ref="FCD34:FCD37"/>
    <mergeCell ref="FBF34:FBF37"/>
    <mergeCell ref="FBL34:FBL37"/>
    <mergeCell ref="FBM34:FBM37"/>
    <mergeCell ref="FBN34:FBN37"/>
    <mergeCell ref="FBT34:FBT37"/>
    <mergeCell ref="FAV34:FAV37"/>
    <mergeCell ref="FAW34:FAW37"/>
    <mergeCell ref="FAX34:FAX37"/>
    <mergeCell ref="FBD34:FBD37"/>
    <mergeCell ref="FBE34:FBE37"/>
    <mergeCell ref="FAG34:FAG37"/>
    <mergeCell ref="FAH34:FAH37"/>
    <mergeCell ref="FAN34:FAN37"/>
    <mergeCell ref="FAO34:FAO37"/>
    <mergeCell ref="FAP34:FAP37"/>
    <mergeCell ref="EZR34:EZR37"/>
    <mergeCell ref="EZX34:EZX37"/>
    <mergeCell ref="EZY34:EZY37"/>
    <mergeCell ref="EZZ34:EZZ37"/>
    <mergeCell ref="FAF34:FAF37"/>
    <mergeCell ref="EZH34:EZH37"/>
    <mergeCell ref="EZI34:EZI37"/>
    <mergeCell ref="EZJ34:EZJ37"/>
    <mergeCell ref="EZP34:EZP37"/>
    <mergeCell ref="EZQ34:EZQ37"/>
    <mergeCell ref="EYS34:EYS37"/>
    <mergeCell ref="EYT34:EYT37"/>
    <mergeCell ref="EYZ34:EYZ37"/>
    <mergeCell ref="EZA34:EZA37"/>
    <mergeCell ref="EZB34:EZB37"/>
    <mergeCell ref="EYD34:EYD37"/>
    <mergeCell ref="EYJ34:EYJ37"/>
    <mergeCell ref="EYK34:EYK37"/>
    <mergeCell ref="EYL34:EYL37"/>
    <mergeCell ref="EYR34:EYR37"/>
    <mergeCell ref="EXT34:EXT37"/>
    <mergeCell ref="EXU34:EXU37"/>
    <mergeCell ref="EXV34:EXV37"/>
    <mergeCell ref="EYB34:EYB37"/>
    <mergeCell ref="EYC34:EYC37"/>
    <mergeCell ref="EXE34:EXE37"/>
    <mergeCell ref="EXF34:EXF37"/>
    <mergeCell ref="EXL34:EXL37"/>
    <mergeCell ref="EXM34:EXM37"/>
    <mergeCell ref="EXN34:EXN37"/>
    <mergeCell ref="EWP34:EWP37"/>
    <mergeCell ref="EWV34:EWV37"/>
    <mergeCell ref="EWW34:EWW37"/>
    <mergeCell ref="EWX34:EWX37"/>
    <mergeCell ref="EXD34:EXD37"/>
    <mergeCell ref="EWF34:EWF37"/>
    <mergeCell ref="EWG34:EWG37"/>
    <mergeCell ref="EWH34:EWH37"/>
    <mergeCell ref="EWN34:EWN37"/>
    <mergeCell ref="EWO34:EWO37"/>
    <mergeCell ref="EVQ34:EVQ37"/>
    <mergeCell ref="EVR34:EVR37"/>
    <mergeCell ref="EVX34:EVX37"/>
    <mergeCell ref="EVY34:EVY37"/>
    <mergeCell ref="EVZ34:EVZ37"/>
    <mergeCell ref="EVB34:EVB37"/>
    <mergeCell ref="EVH34:EVH37"/>
    <mergeCell ref="EVI34:EVI37"/>
    <mergeCell ref="EVJ34:EVJ37"/>
    <mergeCell ref="EVP34:EVP37"/>
    <mergeCell ref="EUR34:EUR37"/>
    <mergeCell ref="EUS34:EUS37"/>
    <mergeCell ref="EUT34:EUT37"/>
    <mergeCell ref="EUZ34:EUZ37"/>
    <mergeCell ref="EVA34:EVA37"/>
    <mergeCell ref="EUC34:EUC37"/>
    <mergeCell ref="EUD34:EUD37"/>
    <mergeCell ref="EUJ34:EUJ37"/>
    <mergeCell ref="EUK34:EUK37"/>
    <mergeCell ref="EUL34:EUL37"/>
    <mergeCell ref="ETN34:ETN37"/>
    <mergeCell ref="ETT34:ETT37"/>
    <mergeCell ref="ETU34:ETU37"/>
    <mergeCell ref="ETV34:ETV37"/>
    <mergeCell ref="EUB34:EUB37"/>
    <mergeCell ref="ETD34:ETD37"/>
    <mergeCell ref="ETE34:ETE37"/>
    <mergeCell ref="ETF34:ETF37"/>
    <mergeCell ref="ETL34:ETL37"/>
    <mergeCell ref="ETM34:ETM37"/>
    <mergeCell ref="ESO34:ESO37"/>
    <mergeCell ref="ESP34:ESP37"/>
    <mergeCell ref="ESV34:ESV37"/>
    <mergeCell ref="ESW34:ESW37"/>
    <mergeCell ref="ESX34:ESX37"/>
    <mergeCell ref="ERZ34:ERZ37"/>
    <mergeCell ref="ESF34:ESF37"/>
    <mergeCell ref="ESG34:ESG37"/>
    <mergeCell ref="ESH34:ESH37"/>
    <mergeCell ref="ESN34:ESN37"/>
    <mergeCell ref="ERP34:ERP37"/>
    <mergeCell ref="ERQ34:ERQ37"/>
    <mergeCell ref="ERR34:ERR37"/>
    <mergeCell ref="ERX34:ERX37"/>
    <mergeCell ref="ERY34:ERY37"/>
    <mergeCell ref="ERA34:ERA37"/>
    <mergeCell ref="ERB34:ERB37"/>
    <mergeCell ref="ERH34:ERH37"/>
    <mergeCell ref="ERI34:ERI37"/>
    <mergeCell ref="ERJ34:ERJ37"/>
    <mergeCell ref="EQL34:EQL37"/>
    <mergeCell ref="EQR34:EQR37"/>
    <mergeCell ref="EQS34:EQS37"/>
    <mergeCell ref="EQT34:EQT37"/>
    <mergeCell ref="EQZ34:EQZ37"/>
    <mergeCell ref="EQB34:EQB37"/>
    <mergeCell ref="EQC34:EQC37"/>
    <mergeCell ref="EQD34:EQD37"/>
    <mergeCell ref="EQJ34:EQJ37"/>
    <mergeCell ref="EQK34:EQK37"/>
    <mergeCell ref="EPM34:EPM37"/>
    <mergeCell ref="EPN34:EPN37"/>
    <mergeCell ref="EPT34:EPT37"/>
    <mergeCell ref="EPU34:EPU37"/>
    <mergeCell ref="EPV34:EPV37"/>
    <mergeCell ref="EOX34:EOX37"/>
    <mergeCell ref="EPD34:EPD37"/>
    <mergeCell ref="EPE34:EPE37"/>
    <mergeCell ref="EPF34:EPF37"/>
    <mergeCell ref="EPL34:EPL37"/>
    <mergeCell ref="EON34:EON37"/>
    <mergeCell ref="EOO34:EOO37"/>
    <mergeCell ref="EOP34:EOP37"/>
    <mergeCell ref="EOV34:EOV37"/>
    <mergeCell ref="EOW34:EOW37"/>
    <mergeCell ref="ENY34:ENY37"/>
    <mergeCell ref="ENZ34:ENZ37"/>
    <mergeCell ref="EOF34:EOF37"/>
    <mergeCell ref="EOG34:EOG37"/>
    <mergeCell ref="EOH34:EOH37"/>
    <mergeCell ref="ENJ34:ENJ37"/>
    <mergeCell ref="ENP34:ENP37"/>
    <mergeCell ref="ENQ34:ENQ37"/>
    <mergeCell ref="ENR34:ENR37"/>
    <mergeCell ref="ENX34:ENX37"/>
    <mergeCell ref="EMZ34:EMZ37"/>
    <mergeCell ref="ENA34:ENA37"/>
    <mergeCell ref="ENB34:ENB37"/>
    <mergeCell ref="ENH34:ENH37"/>
    <mergeCell ref="ENI34:ENI37"/>
    <mergeCell ref="EMK34:EMK37"/>
    <mergeCell ref="EML34:EML37"/>
    <mergeCell ref="EMR34:EMR37"/>
    <mergeCell ref="EMS34:EMS37"/>
    <mergeCell ref="EMT34:EMT37"/>
    <mergeCell ref="ELV34:ELV37"/>
    <mergeCell ref="EMB34:EMB37"/>
    <mergeCell ref="EMC34:EMC37"/>
    <mergeCell ref="EMD34:EMD37"/>
    <mergeCell ref="EMJ34:EMJ37"/>
    <mergeCell ref="ELL34:ELL37"/>
    <mergeCell ref="ELM34:ELM37"/>
    <mergeCell ref="ELN34:ELN37"/>
    <mergeCell ref="ELT34:ELT37"/>
    <mergeCell ref="ELU34:ELU37"/>
    <mergeCell ref="EKW34:EKW37"/>
    <mergeCell ref="EKX34:EKX37"/>
    <mergeCell ref="ELD34:ELD37"/>
    <mergeCell ref="ELE34:ELE37"/>
    <mergeCell ref="ELF34:ELF37"/>
    <mergeCell ref="EKH34:EKH37"/>
    <mergeCell ref="EKN34:EKN37"/>
    <mergeCell ref="EKO34:EKO37"/>
    <mergeCell ref="EKP34:EKP37"/>
    <mergeCell ref="EKV34:EKV37"/>
    <mergeCell ref="EJX34:EJX37"/>
    <mergeCell ref="EJY34:EJY37"/>
    <mergeCell ref="EJZ34:EJZ37"/>
    <mergeCell ref="EKF34:EKF37"/>
    <mergeCell ref="EKG34:EKG37"/>
    <mergeCell ref="EJI34:EJI37"/>
    <mergeCell ref="EJJ34:EJJ37"/>
    <mergeCell ref="EJP34:EJP37"/>
    <mergeCell ref="EJQ34:EJQ37"/>
    <mergeCell ref="EJR34:EJR37"/>
    <mergeCell ref="EIT34:EIT37"/>
    <mergeCell ref="EIZ34:EIZ37"/>
    <mergeCell ref="EJA34:EJA37"/>
    <mergeCell ref="EJB34:EJB37"/>
    <mergeCell ref="EJH34:EJH37"/>
    <mergeCell ref="EIJ34:EIJ37"/>
    <mergeCell ref="EIK34:EIK37"/>
    <mergeCell ref="EIL34:EIL37"/>
    <mergeCell ref="EIR34:EIR37"/>
    <mergeCell ref="EIS34:EIS37"/>
    <mergeCell ref="EHU34:EHU37"/>
    <mergeCell ref="EHV34:EHV37"/>
    <mergeCell ref="EIB34:EIB37"/>
    <mergeCell ref="EIC34:EIC37"/>
    <mergeCell ref="EID34:EID37"/>
    <mergeCell ref="EHF34:EHF37"/>
    <mergeCell ref="EHL34:EHL37"/>
    <mergeCell ref="EHM34:EHM37"/>
    <mergeCell ref="EHN34:EHN37"/>
    <mergeCell ref="EHT34:EHT37"/>
    <mergeCell ref="EGV34:EGV37"/>
    <mergeCell ref="EGW34:EGW37"/>
    <mergeCell ref="EGX34:EGX37"/>
    <mergeCell ref="EHD34:EHD37"/>
    <mergeCell ref="EHE34:EHE37"/>
    <mergeCell ref="EGG34:EGG37"/>
    <mergeCell ref="EGH34:EGH37"/>
    <mergeCell ref="EGN34:EGN37"/>
    <mergeCell ref="EGO34:EGO37"/>
    <mergeCell ref="EGP34:EGP37"/>
    <mergeCell ref="EFR34:EFR37"/>
    <mergeCell ref="EFX34:EFX37"/>
    <mergeCell ref="EFY34:EFY37"/>
    <mergeCell ref="EFZ34:EFZ37"/>
    <mergeCell ref="EGF34:EGF37"/>
    <mergeCell ref="EFH34:EFH37"/>
    <mergeCell ref="EFI34:EFI37"/>
    <mergeCell ref="EFJ34:EFJ37"/>
    <mergeCell ref="EFP34:EFP37"/>
    <mergeCell ref="EFQ34:EFQ37"/>
    <mergeCell ref="EES34:EES37"/>
    <mergeCell ref="EET34:EET37"/>
    <mergeCell ref="EEZ34:EEZ37"/>
    <mergeCell ref="EFA34:EFA37"/>
    <mergeCell ref="EFB34:EFB37"/>
    <mergeCell ref="EED34:EED37"/>
    <mergeCell ref="EEJ34:EEJ37"/>
    <mergeCell ref="EEK34:EEK37"/>
    <mergeCell ref="EEL34:EEL37"/>
    <mergeCell ref="EER34:EER37"/>
    <mergeCell ref="EDT34:EDT37"/>
    <mergeCell ref="EDU34:EDU37"/>
    <mergeCell ref="EDV34:EDV37"/>
    <mergeCell ref="EEB34:EEB37"/>
    <mergeCell ref="EEC34:EEC37"/>
    <mergeCell ref="EDE34:EDE37"/>
    <mergeCell ref="EDF34:EDF37"/>
    <mergeCell ref="EDL34:EDL37"/>
    <mergeCell ref="EDM34:EDM37"/>
    <mergeCell ref="EDN34:EDN37"/>
    <mergeCell ref="ECP34:ECP37"/>
    <mergeCell ref="ECV34:ECV37"/>
    <mergeCell ref="ECW34:ECW37"/>
    <mergeCell ref="ECX34:ECX37"/>
    <mergeCell ref="EDD34:EDD37"/>
    <mergeCell ref="ECF34:ECF37"/>
    <mergeCell ref="ECG34:ECG37"/>
    <mergeCell ref="ECH34:ECH37"/>
    <mergeCell ref="ECN34:ECN37"/>
    <mergeCell ref="ECO34:ECO37"/>
    <mergeCell ref="EBQ34:EBQ37"/>
    <mergeCell ref="EBR34:EBR37"/>
    <mergeCell ref="EBX34:EBX37"/>
    <mergeCell ref="EBY34:EBY37"/>
    <mergeCell ref="EBZ34:EBZ37"/>
    <mergeCell ref="EBB34:EBB37"/>
    <mergeCell ref="EBH34:EBH37"/>
    <mergeCell ref="EBI34:EBI37"/>
    <mergeCell ref="EBJ34:EBJ37"/>
    <mergeCell ref="EBP34:EBP37"/>
    <mergeCell ref="EAR34:EAR37"/>
    <mergeCell ref="EAS34:EAS37"/>
    <mergeCell ref="EAT34:EAT37"/>
    <mergeCell ref="EAZ34:EAZ37"/>
    <mergeCell ref="EBA34:EBA37"/>
    <mergeCell ref="EAC34:EAC37"/>
    <mergeCell ref="EAD34:EAD37"/>
    <mergeCell ref="EAJ34:EAJ37"/>
    <mergeCell ref="EAK34:EAK37"/>
    <mergeCell ref="EAL34:EAL37"/>
    <mergeCell ref="DZN34:DZN37"/>
    <mergeCell ref="DZT34:DZT37"/>
    <mergeCell ref="DZU34:DZU37"/>
    <mergeCell ref="DZV34:DZV37"/>
    <mergeCell ref="EAB34:EAB37"/>
    <mergeCell ref="DZD34:DZD37"/>
    <mergeCell ref="DZE34:DZE37"/>
    <mergeCell ref="DZF34:DZF37"/>
    <mergeCell ref="DZL34:DZL37"/>
    <mergeCell ref="DZM34:DZM37"/>
    <mergeCell ref="DYO34:DYO37"/>
    <mergeCell ref="DYP34:DYP37"/>
    <mergeCell ref="DYV34:DYV37"/>
    <mergeCell ref="DYW34:DYW37"/>
    <mergeCell ref="DYX34:DYX37"/>
    <mergeCell ref="DXZ34:DXZ37"/>
    <mergeCell ref="DYF34:DYF37"/>
    <mergeCell ref="DYG34:DYG37"/>
    <mergeCell ref="DYH34:DYH37"/>
    <mergeCell ref="DYN34:DYN37"/>
    <mergeCell ref="DXP34:DXP37"/>
    <mergeCell ref="DXQ34:DXQ37"/>
    <mergeCell ref="DXR34:DXR37"/>
    <mergeCell ref="DXX34:DXX37"/>
    <mergeCell ref="DXY34:DXY37"/>
    <mergeCell ref="DXA34:DXA37"/>
    <mergeCell ref="DXB34:DXB37"/>
    <mergeCell ref="DXH34:DXH37"/>
    <mergeCell ref="DXI34:DXI37"/>
    <mergeCell ref="DXJ34:DXJ37"/>
    <mergeCell ref="DWL34:DWL37"/>
    <mergeCell ref="DWR34:DWR37"/>
    <mergeCell ref="DWS34:DWS37"/>
    <mergeCell ref="DWT34:DWT37"/>
    <mergeCell ref="DWZ34:DWZ37"/>
    <mergeCell ref="DWB34:DWB37"/>
    <mergeCell ref="DWC34:DWC37"/>
    <mergeCell ref="DWD34:DWD37"/>
    <mergeCell ref="DWJ34:DWJ37"/>
    <mergeCell ref="DWK34:DWK37"/>
    <mergeCell ref="DVM34:DVM37"/>
    <mergeCell ref="DVN34:DVN37"/>
    <mergeCell ref="DVT34:DVT37"/>
    <mergeCell ref="DVU34:DVU37"/>
    <mergeCell ref="DVV34:DVV37"/>
    <mergeCell ref="DUX34:DUX37"/>
    <mergeCell ref="DVD34:DVD37"/>
    <mergeCell ref="DVE34:DVE37"/>
    <mergeCell ref="DVF34:DVF37"/>
    <mergeCell ref="DVL34:DVL37"/>
    <mergeCell ref="DUN34:DUN37"/>
    <mergeCell ref="DUO34:DUO37"/>
    <mergeCell ref="DUP34:DUP37"/>
    <mergeCell ref="DUV34:DUV37"/>
    <mergeCell ref="DUW34:DUW37"/>
    <mergeCell ref="DTY34:DTY37"/>
    <mergeCell ref="DTZ34:DTZ37"/>
    <mergeCell ref="DUF34:DUF37"/>
    <mergeCell ref="DUG34:DUG37"/>
    <mergeCell ref="DUH34:DUH37"/>
    <mergeCell ref="DTJ34:DTJ37"/>
    <mergeCell ref="DTP34:DTP37"/>
    <mergeCell ref="DTQ34:DTQ37"/>
    <mergeCell ref="DTR34:DTR37"/>
    <mergeCell ref="DTX34:DTX37"/>
    <mergeCell ref="DSZ34:DSZ37"/>
    <mergeCell ref="DTA34:DTA37"/>
    <mergeCell ref="DTB34:DTB37"/>
    <mergeCell ref="DTH34:DTH37"/>
    <mergeCell ref="DTI34:DTI37"/>
    <mergeCell ref="DSK34:DSK37"/>
    <mergeCell ref="DSL34:DSL37"/>
    <mergeCell ref="DSR34:DSR37"/>
    <mergeCell ref="DSS34:DSS37"/>
    <mergeCell ref="DST34:DST37"/>
    <mergeCell ref="DRV34:DRV37"/>
    <mergeCell ref="DSB34:DSB37"/>
    <mergeCell ref="DSC34:DSC37"/>
    <mergeCell ref="DSD34:DSD37"/>
    <mergeCell ref="DSJ34:DSJ37"/>
    <mergeCell ref="DRL34:DRL37"/>
    <mergeCell ref="DRM34:DRM37"/>
    <mergeCell ref="DRN34:DRN37"/>
    <mergeCell ref="DRT34:DRT37"/>
    <mergeCell ref="DRU34:DRU37"/>
    <mergeCell ref="DQW34:DQW37"/>
    <mergeCell ref="DQX34:DQX37"/>
    <mergeCell ref="DRD34:DRD37"/>
    <mergeCell ref="DRE34:DRE37"/>
    <mergeCell ref="DRF34:DRF37"/>
    <mergeCell ref="DQH34:DQH37"/>
    <mergeCell ref="DQN34:DQN37"/>
    <mergeCell ref="DQO34:DQO37"/>
    <mergeCell ref="DQP34:DQP37"/>
    <mergeCell ref="DQV34:DQV37"/>
    <mergeCell ref="DPX34:DPX37"/>
    <mergeCell ref="DPY34:DPY37"/>
    <mergeCell ref="DPZ34:DPZ37"/>
    <mergeCell ref="DQF34:DQF37"/>
    <mergeCell ref="DQG34:DQG37"/>
    <mergeCell ref="DPI34:DPI37"/>
    <mergeCell ref="DPJ34:DPJ37"/>
    <mergeCell ref="DPP34:DPP37"/>
    <mergeCell ref="DPQ34:DPQ37"/>
    <mergeCell ref="DPR34:DPR37"/>
    <mergeCell ref="DOT34:DOT37"/>
    <mergeCell ref="DOZ34:DOZ37"/>
    <mergeCell ref="DPA34:DPA37"/>
    <mergeCell ref="DPB34:DPB37"/>
    <mergeCell ref="DPH34:DPH37"/>
    <mergeCell ref="DOJ34:DOJ37"/>
    <mergeCell ref="DOK34:DOK37"/>
    <mergeCell ref="DOL34:DOL37"/>
    <mergeCell ref="DOR34:DOR37"/>
    <mergeCell ref="DOS34:DOS37"/>
    <mergeCell ref="DNU34:DNU37"/>
    <mergeCell ref="DNV34:DNV37"/>
    <mergeCell ref="DOB34:DOB37"/>
    <mergeCell ref="DOC34:DOC37"/>
    <mergeCell ref="DOD34:DOD37"/>
    <mergeCell ref="DNF34:DNF37"/>
    <mergeCell ref="DNL34:DNL37"/>
    <mergeCell ref="DNM34:DNM37"/>
    <mergeCell ref="DNN34:DNN37"/>
    <mergeCell ref="DNT34:DNT37"/>
    <mergeCell ref="DMV34:DMV37"/>
    <mergeCell ref="DMW34:DMW37"/>
    <mergeCell ref="DMX34:DMX37"/>
    <mergeCell ref="DND34:DND37"/>
    <mergeCell ref="DNE34:DNE37"/>
    <mergeCell ref="DMG34:DMG37"/>
    <mergeCell ref="DMH34:DMH37"/>
    <mergeCell ref="DMN34:DMN37"/>
    <mergeCell ref="DMO34:DMO37"/>
    <mergeCell ref="DMP34:DMP37"/>
    <mergeCell ref="DLR34:DLR37"/>
    <mergeCell ref="DLX34:DLX37"/>
    <mergeCell ref="DLY34:DLY37"/>
    <mergeCell ref="DLZ34:DLZ37"/>
    <mergeCell ref="DMF34:DMF37"/>
    <mergeCell ref="DLH34:DLH37"/>
    <mergeCell ref="DLI34:DLI37"/>
    <mergeCell ref="DLJ34:DLJ37"/>
    <mergeCell ref="DLP34:DLP37"/>
    <mergeCell ref="DLQ34:DLQ37"/>
    <mergeCell ref="DKS34:DKS37"/>
    <mergeCell ref="DKT34:DKT37"/>
    <mergeCell ref="DKZ34:DKZ37"/>
    <mergeCell ref="DLA34:DLA37"/>
    <mergeCell ref="DLB34:DLB37"/>
    <mergeCell ref="DKD34:DKD37"/>
    <mergeCell ref="DKJ34:DKJ37"/>
    <mergeCell ref="DKK34:DKK37"/>
    <mergeCell ref="DKL34:DKL37"/>
    <mergeCell ref="DKR34:DKR37"/>
    <mergeCell ref="DJT34:DJT37"/>
    <mergeCell ref="DJU34:DJU37"/>
    <mergeCell ref="DJV34:DJV37"/>
    <mergeCell ref="DKB34:DKB37"/>
    <mergeCell ref="DKC34:DKC37"/>
    <mergeCell ref="DJE34:DJE37"/>
    <mergeCell ref="DJF34:DJF37"/>
    <mergeCell ref="DJL34:DJL37"/>
    <mergeCell ref="DJM34:DJM37"/>
    <mergeCell ref="DJN34:DJN37"/>
    <mergeCell ref="DIP34:DIP37"/>
    <mergeCell ref="DIV34:DIV37"/>
    <mergeCell ref="DIW34:DIW37"/>
    <mergeCell ref="DIX34:DIX37"/>
    <mergeCell ref="DJD34:DJD37"/>
    <mergeCell ref="DIF34:DIF37"/>
    <mergeCell ref="DIG34:DIG37"/>
    <mergeCell ref="DIH34:DIH37"/>
    <mergeCell ref="DIN34:DIN37"/>
    <mergeCell ref="DIO34:DIO37"/>
    <mergeCell ref="DHQ34:DHQ37"/>
    <mergeCell ref="DHR34:DHR37"/>
    <mergeCell ref="DHX34:DHX37"/>
    <mergeCell ref="DHY34:DHY37"/>
    <mergeCell ref="DHZ34:DHZ37"/>
    <mergeCell ref="DHB34:DHB37"/>
    <mergeCell ref="DHH34:DHH37"/>
    <mergeCell ref="DHI34:DHI37"/>
    <mergeCell ref="DHJ34:DHJ37"/>
    <mergeCell ref="DHP34:DHP37"/>
    <mergeCell ref="DGR34:DGR37"/>
    <mergeCell ref="DGS34:DGS37"/>
    <mergeCell ref="DGT34:DGT37"/>
    <mergeCell ref="DGZ34:DGZ37"/>
    <mergeCell ref="DHA34:DHA37"/>
    <mergeCell ref="DGC34:DGC37"/>
    <mergeCell ref="DGD34:DGD37"/>
    <mergeCell ref="DGJ34:DGJ37"/>
    <mergeCell ref="DGK34:DGK37"/>
    <mergeCell ref="DGL34:DGL37"/>
    <mergeCell ref="DFN34:DFN37"/>
    <mergeCell ref="DFT34:DFT37"/>
    <mergeCell ref="DFU34:DFU37"/>
    <mergeCell ref="DFV34:DFV37"/>
    <mergeCell ref="DGB34:DGB37"/>
    <mergeCell ref="DFD34:DFD37"/>
    <mergeCell ref="DFE34:DFE37"/>
    <mergeCell ref="DFF34:DFF37"/>
    <mergeCell ref="DFL34:DFL37"/>
    <mergeCell ref="DFM34:DFM37"/>
    <mergeCell ref="DEO34:DEO37"/>
    <mergeCell ref="DEP34:DEP37"/>
    <mergeCell ref="DEV34:DEV37"/>
    <mergeCell ref="DEW34:DEW37"/>
    <mergeCell ref="DEX34:DEX37"/>
    <mergeCell ref="DDZ34:DDZ37"/>
    <mergeCell ref="DEF34:DEF37"/>
    <mergeCell ref="DEG34:DEG37"/>
    <mergeCell ref="DEH34:DEH37"/>
    <mergeCell ref="DEN34:DEN37"/>
    <mergeCell ref="DDP34:DDP37"/>
    <mergeCell ref="DDQ34:DDQ37"/>
    <mergeCell ref="DDR34:DDR37"/>
    <mergeCell ref="DDX34:DDX37"/>
    <mergeCell ref="DDY34:DDY37"/>
    <mergeCell ref="DDA34:DDA37"/>
    <mergeCell ref="DDB34:DDB37"/>
    <mergeCell ref="DDH34:DDH37"/>
    <mergeCell ref="DDI34:DDI37"/>
    <mergeCell ref="DDJ34:DDJ37"/>
    <mergeCell ref="DCL34:DCL37"/>
    <mergeCell ref="DCR34:DCR37"/>
    <mergeCell ref="DCS34:DCS37"/>
    <mergeCell ref="DCT34:DCT37"/>
    <mergeCell ref="DCZ34:DCZ37"/>
    <mergeCell ref="DCB34:DCB37"/>
    <mergeCell ref="DCC34:DCC37"/>
    <mergeCell ref="DCD34:DCD37"/>
    <mergeCell ref="DCJ34:DCJ37"/>
    <mergeCell ref="DCK34:DCK37"/>
    <mergeCell ref="DBM34:DBM37"/>
    <mergeCell ref="DBN34:DBN37"/>
    <mergeCell ref="DBT34:DBT37"/>
    <mergeCell ref="DBU34:DBU37"/>
    <mergeCell ref="DBV34:DBV37"/>
    <mergeCell ref="DAX34:DAX37"/>
    <mergeCell ref="DBD34:DBD37"/>
    <mergeCell ref="DBE34:DBE37"/>
    <mergeCell ref="DBF34:DBF37"/>
    <mergeCell ref="DBL34:DBL37"/>
    <mergeCell ref="DAN34:DAN37"/>
    <mergeCell ref="DAO34:DAO37"/>
    <mergeCell ref="DAP34:DAP37"/>
    <mergeCell ref="DAV34:DAV37"/>
    <mergeCell ref="DAW34:DAW37"/>
    <mergeCell ref="CZY34:CZY37"/>
    <mergeCell ref="CZZ34:CZZ37"/>
    <mergeCell ref="DAF34:DAF37"/>
    <mergeCell ref="DAG34:DAG37"/>
    <mergeCell ref="DAH34:DAH37"/>
    <mergeCell ref="CZJ34:CZJ37"/>
    <mergeCell ref="CZP34:CZP37"/>
    <mergeCell ref="CZQ34:CZQ37"/>
    <mergeCell ref="CZR34:CZR37"/>
    <mergeCell ref="CZX34:CZX37"/>
    <mergeCell ref="CYZ34:CYZ37"/>
    <mergeCell ref="CZA34:CZA37"/>
    <mergeCell ref="CZB34:CZB37"/>
    <mergeCell ref="CZH34:CZH37"/>
    <mergeCell ref="CZI34:CZI37"/>
    <mergeCell ref="CYK34:CYK37"/>
    <mergeCell ref="CYL34:CYL37"/>
    <mergeCell ref="CYR34:CYR37"/>
    <mergeCell ref="CYS34:CYS37"/>
    <mergeCell ref="CYT34:CYT37"/>
    <mergeCell ref="CXV34:CXV37"/>
    <mergeCell ref="CYB34:CYB37"/>
    <mergeCell ref="CYC34:CYC37"/>
    <mergeCell ref="CYD34:CYD37"/>
    <mergeCell ref="CYJ34:CYJ37"/>
    <mergeCell ref="CXL34:CXL37"/>
    <mergeCell ref="CXM34:CXM37"/>
    <mergeCell ref="CXN34:CXN37"/>
    <mergeCell ref="CXT34:CXT37"/>
    <mergeCell ref="CXU34:CXU37"/>
    <mergeCell ref="CWW34:CWW37"/>
    <mergeCell ref="CWX34:CWX37"/>
    <mergeCell ref="CXD34:CXD37"/>
    <mergeCell ref="CXE34:CXE37"/>
    <mergeCell ref="CXF34:CXF37"/>
    <mergeCell ref="CWH34:CWH37"/>
    <mergeCell ref="CWN34:CWN37"/>
    <mergeCell ref="CWO34:CWO37"/>
    <mergeCell ref="CWP34:CWP37"/>
    <mergeCell ref="CWV34:CWV37"/>
    <mergeCell ref="CVX34:CVX37"/>
    <mergeCell ref="CVY34:CVY37"/>
    <mergeCell ref="CVZ34:CVZ37"/>
    <mergeCell ref="CWF34:CWF37"/>
    <mergeCell ref="CWG34:CWG37"/>
    <mergeCell ref="CVI34:CVI37"/>
    <mergeCell ref="CVJ34:CVJ37"/>
    <mergeCell ref="CVP34:CVP37"/>
    <mergeCell ref="CVQ34:CVQ37"/>
    <mergeCell ref="CVR34:CVR37"/>
    <mergeCell ref="CUT34:CUT37"/>
    <mergeCell ref="CUZ34:CUZ37"/>
    <mergeCell ref="CVA34:CVA37"/>
    <mergeCell ref="CVB34:CVB37"/>
    <mergeCell ref="CVH34:CVH37"/>
    <mergeCell ref="CUJ34:CUJ37"/>
    <mergeCell ref="CUK34:CUK37"/>
    <mergeCell ref="CUL34:CUL37"/>
    <mergeCell ref="CUR34:CUR37"/>
    <mergeCell ref="CUS34:CUS37"/>
    <mergeCell ref="CTU34:CTU37"/>
    <mergeCell ref="CTV34:CTV37"/>
    <mergeCell ref="CUB34:CUB37"/>
    <mergeCell ref="CUC34:CUC37"/>
    <mergeCell ref="CUD34:CUD37"/>
    <mergeCell ref="CTF34:CTF37"/>
    <mergeCell ref="CTL34:CTL37"/>
    <mergeCell ref="CTM34:CTM37"/>
    <mergeCell ref="CTN34:CTN37"/>
    <mergeCell ref="CTT34:CTT37"/>
    <mergeCell ref="CSV34:CSV37"/>
    <mergeCell ref="CSW34:CSW37"/>
    <mergeCell ref="CSX34:CSX37"/>
    <mergeCell ref="CTD34:CTD37"/>
    <mergeCell ref="CTE34:CTE37"/>
    <mergeCell ref="CSG34:CSG37"/>
    <mergeCell ref="CSH34:CSH37"/>
    <mergeCell ref="CSN34:CSN37"/>
    <mergeCell ref="CSO34:CSO37"/>
    <mergeCell ref="CSP34:CSP37"/>
    <mergeCell ref="CRR34:CRR37"/>
    <mergeCell ref="CRX34:CRX37"/>
    <mergeCell ref="CRY34:CRY37"/>
    <mergeCell ref="CRZ34:CRZ37"/>
    <mergeCell ref="CSF34:CSF37"/>
    <mergeCell ref="CRH34:CRH37"/>
    <mergeCell ref="CRI34:CRI37"/>
    <mergeCell ref="CRJ34:CRJ37"/>
    <mergeCell ref="CRP34:CRP37"/>
    <mergeCell ref="CRQ34:CRQ37"/>
    <mergeCell ref="CQS34:CQS37"/>
    <mergeCell ref="CQT34:CQT37"/>
    <mergeCell ref="CQZ34:CQZ37"/>
    <mergeCell ref="CRA34:CRA37"/>
    <mergeCell ref="CRB34:CRB37"/>
    <mergeCell ref="CQD34:CQD37"/>
    <mergeCell ref="CQJ34:CQJ37"/>
    <mergeCell ref="CQK34:CQK37"/>
    <mergeCell ref="CQL34:CQL37"/>
    <mergeCell ref="CQR34:CQR37"/>
    <mergeCell ref="CPT34:CPT37"/>
    <mergeCell ref="CPU34:CPU37"/>
    <mergeCell ref="CPV34:CPV37"/>
    <mergeCell ref="CQB34:CQB37"/>
    <mergeCell ref="CQC34:CQC37"/>
    <mergeCell ref="CPE34:CPE37"/>
    <mergeCell ref="CPF34:CPF37"/>
    <mergeCell ref="CPL34:CPL37"/>
    <mergeCell ref="CPM34:CPM37"/>
    <mergeCell ref="CPN34:CPN37"/>
    <mergeCell ref="COP34:COP37"/>
    <mergeCell ref="COV34:COV37"/>
    <mergeCell ref="COW34:COW37"/>
    <mergeCell ref="COX34:COX37"/>
    <mergeCell ref="CPD34:CPD37"/>
    <mergeCell ref="COF34:COF37"/>
    <mergeCell ref="COG34:COG37"/>
    <mergeCell ref="COH34:COH37"/>
    <mergeCell ref="CON34:CON37"/>
    <mergeCell ref="COO34:COO37"/>
    <mergeCell ref="CNQ34:CNQ37"/>
    <mergeCell ref="CNR34:CNR37"/>
    <mergeCell ref="CNX34:CNX37"/>
    <mergeCell ref="CNY34:CNY37"/>
    <mergeCell ref="CNZ34:CNZ37"/>
    <mergeCell ref="CNB34:CNB37"/>
    <mergeCell ref="CNH34:CNH37"/>
    <mergeCell ref="CNI34:CNI37"/>
    <mergeCell ref="CNJ34:CNJ37"/>
    <mergeCell ref="CNP34:CNP37"/>
    <mergeCell ref="CMR34:CMR37"/>
    <mergeCell ref="CMS34:CMS37"/>
    <mergeCell ref="CMT34:CMT37"/>
    <mergeCell ref="CMZ34:CMZ37"/>
    <mergeCell ref="CNA34:CNA37"/>
    <mergeCell ref="CMC34:CMC37"/>
    <mergeCell ref="CMD34:CMD37"/>
    <mergeCell ref="CMJ34:CMJ37"/>
    <mergeCell ref="CMK34:CMK37"/>
    <mergeCell ref="CML34:CML37"/>
    <mergeCell ref="CLN34:CLN37"/>
    <mergeCell ref="CLT34:CLT37"/>
    <mergeCell ref="CLU34:CLU37"/>
    <mergeCell ref="CLV34:CLV37"/>
    <mergeCell ref="CMB34:CMB37"/>
    <mergeCell ref="CLD34:CLD37"/>
    <mergeCell ref="CLE34:CLE37"/>
    <mergeCell ref="CLF34:CLF37"/>
    <mergeCell ref="CLL34:CLL37"/>
    <mergeCell ref="CLM34:CLM37"/>
    <mergeCell ref="CKO34:CKO37"/>
    <mergeCell ref="CKP34:CKP37"/>
    <mergeCell ref="CKV34:CKV37"/>
    <mergeCell ref="CKW34:CKW37"/>
    <mergeCell ref="CKX34:CKX37"/>
    <mergeCell ref="CJZ34:CJZ37"/>
    <mergeCell ref="CKF34:CKF37"/>
    <mergeCell ref="CKG34:CKG37"/>
    <mergeCell ref="CKH34:CKH37"/>
    <mergeCell ref="CKN34:CKN37"/>
    <mergeCell ref="CJP34:CJP37"/>
    <mergeCell ref="CJQ34:CJQ37"/>
    <mergeCell ref="CJR34:CJR37"/>
    <mergeCell ref="CJX34:CJX37"/>
    <mergeCell ref="CJY34:CJY37"/>
    <mergeCell ref="CJA34:CJA37"/>
    <mergeCell ref="CJB34:CJB37"/>
    <mergeCell ref="CJH34:CJH37"/>
    <mergeCell ref="CJI34:CJI37"/>
    <mergeCell ref="CJJ34:CJJ37"/>
    <mergeCell ref="CIL34:CIL37"/>
    <mergeCell ref="CIR34:CIR37"/>
    <mergeCell ref="CIS34:CIS37"/>
    <mergeCell ref="CIT34:CIT37"/>
    <mergeCell ref="CIZ34:CIZ37"/>
    <mergeCell ref="CIB34:CIB37"/>
    <mergeCell ref="CIC34:CIC37"/>
    <mergeCell ref="CID34:CID37"/>
    <mergeCell ref="CIJ34:CIJ37"/>
    <mergeCell ref="CIK34:CIK37"/>
    <mergeCell ref="CHM34:CHM37"/>
    <mergeCell ref="CHN34:CHN37"/>
    <mergeCell ref="CHT34:CHT37"/>
    <mergeCell ref="CHU34:CHU37"/>
    <mergeCell ref="CHV34:CHV37"/>
    <mergeCell ref="CGX34:CGX37"/>
    <mergeCell ref="CHD34:CHD37"/>
    <mergeCell ref="CHE34:CHE37"/>
    <mergeCell ref="CHF34:CHF37"/>
    <mergeCell ref="CHL34:CHL37"/>
    <mergeCell ref="CGN34:CGN37"/>
    <mergeCell ref="CGO34:CGO37"/>
    <mergeCell ref="CGP34:CGP37"/>
    <mergeCell ref="CGV34:CGV37"/>
    <mergeCell ref="CGW34:CGW37"/>
    <mergeCell ref="CFY34:CFY37"/>
    <mergeCell ref="CFZ34:CFZ37"/>
    <mergeCell ref="CGF34:CGF37"/>
    <mergeCell ref="CGG34:CGG37"/>
    <mergeCell ref="CGH34:CGH37"/>
    <mergeCell ref="CFJ34:CFJ37"/>
    <mergeCell ref="CFP34:CFP37"/>
    <mergeCell ref="CFQ34:CFQ37"/>
    <mergeCell ref="CFR34:CFR37"/>
    <mergeCell ref="CFX34:CFX37"/>
    <mergeCell ref="CEZ34:CEZ37"/>
    <mergeCell ref="CFA34:CFA37"/>
    <mergeCell ref="CFB34:CFB37"/>
    <mergeCell ref="CFH34:CFH37"/>
    <mergeCell ref="CFI34:CFI37"/>
    <mergeCell ref="CEK34:CEK37"/>
    <mergeCell ref="CEL34:CEL37"/>
    <mergeCell ref="CER34:CER37"/>
    <mergeCell ref="CES34:CES37"/>
    <mergeCell ref="CET34:CET37"/>
    <mergeCell ref="CDV34:CDV37"/>
    <mergeCell ref="CEB34:CEB37"/>
    <mergeCell ref="CEC34:CEC37"/>
    <mergeCell ref="CED34:CED37"/>
    <mergeCell ref="CEJ34:CEJ37"/>
    <mergeCell ref="CDL34:CDL37"/>
    <mergeCell ref="CDM34:CDM37"/>
    <mergeCell ref="CDN34:CDN37"/>
    <mergeCell ref="CDT34:CDT37"/>
    <mergeCell ref="CDU34:CDU37"/>
    <mergeCell ref="CCW34:CCW37"/>
    <mergeCell ref="CCX34:CCX37"/>
    <mergeCell ref="CDD34:CDD37"/>
    <mergeCell ref="CDE34:CDE37"/>
    <mergeCell ref="CDF34:CDF37"/>
    <mergeCell ref="CCH34:CCH37"/>
    <mergeCell ref="CCN34:CCN37"/>
    <mergeCell ref="CCO34:CCO37"/>
    <mergeCell ref="CCP34:CCP37"/>
    <mergeCell ref="CCV34:CCV37"/>
    <mergeCell ref="CBX34:CBX37"/>
    <mergeCell ref="CBY34:CBY37"/>
    <mergeCell ref="CBZ34:CBZ37"/>
    <mergeCell ref="CCF34:CCF37"/>
    <mergeCell ref="CCG34:CCG37"/>
    <mergeCell ref="CBI34:CBI37"/>
    <mergeCell ref="CBJ34:CBJ37"/>
    <mergeCell ref="CBP34:CBP37"/>
    <mergeCell ref="CBQ34:CBQ37"/>
    <mergeCell ref="CBR34:CBR37"/>
    <mergeCell ref="CAT34:CAT37"/>
    <mergeCell ref="CAZ34:CAZ37"/>
    <mergeCell ref="CBA34:CBA37"/>
    <mergeCell ref="CBB34:CBB37"/>
    <mergeCell ref="CBH34:CBH37"/>
    <mergeCell ref="CAJ34:CAJ37"/>
    <mergeCell ref="CAK34:CAK37"/>
    <mergeCell ref="CAL34:CAL37"/>
    <mergeCell ref="CAR34:CAR37"/>
    <mergeCell ref="CAS34:CAS37"/>
    <mergeCell ref="BZU34:BZU37"/>
    <mergeCell ref="BZV34:BZV37"/>
    <mergeCell ref="CAB34:CAB37"/>
    <mergeCell ref="CAC34:CAC37"/>
    <mergeCell ref="CAD34:CAD37"/>
    <mergeCell ref="BZF34:BZF37"/>
    <mergeCell ref="BZL34:BZL37"/>
    <mergeCell ref="BZM34:BZM37"/>
    <mergeCell ref="BZN34:BZN37"/>
    <mergeCell ref="BZT34:BZT37"/>
    <mergeCell ref="BYV34:BYV37"/>
    <mergeCell ref="BYW34:BYW37"/>
    <mergeCell ref="BYX34:BYX37"/>
    <mergeCell ref="BZD34:BZD37"/>
    <mergeCell ref="BZE34:BZE37"/>
    <mergeCell ref="BYG34:BYG37"/>
    <mergeCell ref="BYH34:BYH37"/>
    <mergeCell ref="BYN34:BYN37"/>
    <mergeCell ref="BYO34:BYO37"/>
    <mergeCell ref="BYP34:BYP37"/>
    <mergeCell ref="BXR34:BXR37"/>
    <mergeCell ref="BXX34:BXX37"/>
    <mergeCell ref="BXY34:BXY37"/>
    <mergeCell ref="BXZ34:BXZ37"/>
    <mergeCell ref="BYF34:BYF37"/>
    <mergeCell ref="BXH34:BXH37"/>
    <mergeCell ref="BXI34:BXI37"/>
    <mergeCell ref="BXJ34:BXJ37"/>
    <mergeCell ref="BXP34:BXP37"/>
    <mergeCell ref="BXQ34:BXQ37"/>
    <mergeCell ref="BWS34:BWS37"/>
    <mergeCell ref="BWT34:BWT37"/>
    <mergeCell ref="BWZ34:BWZ37"/>
    <mergeCell ref="BXA34:BXA37"/>
    <mergeCell ref="BXB34:BXB37"/>
    <mergeCell ref="BWD34:BWD37"/>
    <mergeCell ref="BWJ34:BWJ37"/>
    <mergeCell ref="BWK34:BWK37"/>
    <mergeCell ref="BWL34:BWL37"/>
    <mergeCell ref="BWR34:BWR37"/>
    <mergeCell ref="BVT34:BVT37"/>
    <mergeCell ref="BVU34:BVU37"/>
    <mergeCell ref="BVV34:BVV37"/>
    <mergeCell ref="BWB34:BWB37"/>
    <mergeCell ref="BWC34:BWC37"/>
    <mergeCell ref="BVE34:BVE37"/>
    <mergeCell ref="BVF34:BVF37"/>
    <mergeCell ref="BVL34:BVL37"/>
    <mergeCell ref="BVM34:BVM37"/>
    <mergeCell ref="BVN34:BVN37"/>
    <mergeCell ref="BUP34:BUP37"/>
    <mergeCell ref="BUV34:BUV37"/>
    <mergeCell ref="BUW34:BUW37"/>
    <mergeCell ref="BUX34:BUX37"/>
    <mergeCell ref="BVD34:BVD37"/>
    <mergeCell ref="BUF34:BUF37"/>
    <mergeCell ref="BUG34:BUG37"/>
    <mergeCell ref="BUH34:BUH37"/>
    <mergeCell ref="BUN34:BUN37"/>
    <mergeCell ref="BUO34:BUO37"/>
    <mergeCell ref="BTQ34:BTQ37"/>
    <mergeCell ref="BTR34:BTR37"/>
    <mergeCell ref="BTX34:BTX37"/>
    <mergeCell ref="BTY34:BTY37"/>
    <mergeCell ref="BTZ34:BTZ37"/>
    <mergeCell ref="BTB34:BTB37"/>
    <mergeCell ref="BTH34:BTH37"/>
    <mergeCell ref="BTI34:BTI37"/>
    <mergeCell ref="BTJ34:BTJ37"/>
    <mergeCell ref="BTP34:BTP37"/>
    <mergeCell ref="BSR34:BSR37"/>
    <mergeCell ref="BSS34:BSS37"/>
    <mergeCell ref="BST34:BST37"/>
    <mergeCell ref="BSZ34:BSZ37"/>
    <mergeCell ref="BTA34:BTA37"/>
    <mergeCell ref="BSC34:BSC37"/>
    <mergeCell ref="BSD34:BSD37"/>
    <mergeCell ref="BSJ34:BSJ37"/>
    <mergeCell ref="BSK34:BSK37"/>
    <mergeCell ref="BSL34:BSL37"/>
    <mergeCell ref="BRN34:BRN37"/>
    <mergeCell ref="BRT34:BRT37"/>
    <mergeCell ref="BRU34:BRU37"/>
    <mergeCell ref="BRV34:BRV37"/>
    <mergeCell ref="BSB34:BSB37"/>
    <mergeCell ref="BRD34:BRD37"/>
    <mergeCell ref="BRE34:BRE37"/>
    <mergeCell ref="BRF34:BRF37"/>
    <mergeCell ref="BRL34:BRL37"/>
    <mergeCell ref="BRM34:BRM37"/>
    <mergeCell ref="BQO34:BQO37"/>
    <mergeCell ref="BQP34:BQP37"/>
    <mergeCell ref="BQV34:BQV37"/>
    <mergeCell ref="BQW34:BQW37"/>
    <mergeCell ref="BQX34:BQX37"/>
    <mergeCell ref="BPZ34:BPZ37"/>
    <mergeCell ref="BQF34:BQF37"/>
    <mergeCell ref="BQG34:BQG37"/>
    <mergeCell ref="BQH34:BQH37"/>
    <mergeCell ref="BQN34:BQN37"/>
    <mergeCell ref="BPP34:BPP37"/>
    <mergeCell ref="BPQ34:BPQ37"/>
    <mergeCell ref="BPR34:BPR37"/>
    <mergeCell ref="BPX34:BPX37"/>
    <mergeCell ref="BPY34:BPY37"/>
    <mergeCell ref="BPA34:BPA37"/>
    <mergeCell ref="BPB34:BPB37"/>
    <mergeCell ref="BPH34:BPH37"/>
    <mergeCell ref="BPI34:BPI37"/>
    <mergeCell ref="BPJ34:BPJ37"/>
    <mergeCell ref="BOL34:BOL37"/>
    <mergeCell ref="BOR34:BOR37"/>
    <mergeCell ref="BOS34:BOS37"/>
    <mergeCell ref="BOT34:BOT37"/>
    <mergeCell ref="BOZ34:BOZ37"/>
    <mergeCell ref="BOB34:BOB37"/>
    <mergeCell ref="BOC34:BOC37"/>
    <mergeCell ref="BOD34:BOD37"/>
    <mergeCell ref="BOJ34:BOJ37"/>
    <mergeCell ref="BOK34:BOK37"/>
    <mergeCell ref="BNM34:BNM37"/>
    <mergeCell ref="BNN34:BNN37"/>
    <mergeCell ref="BNT34:BNT37"/>
    <mergeCell ref="BNU34:BNU37"/>
    <mergeCell ref="BNV34:BNV37"/>
    <mergeCell ref="BMX34:BMX37"/>
    <mergeCell ref="BND34:BND37"/>
    <mergeCell ref="BNE34:BNE37"/>
    <mergeCell ref="BNF34:BNF37"/>
    <mergeCell ref="BNL34:BNL37"/>
    <mergeCell ref="BMN34:BMN37"/>
    <mergeCell ref="BMO34:BMO37"/>
    <mergeCell ref="BMP34:BMP37"/>
    <mergeCell ref="BMV34:BMV37"/>
    <mergeCell ref="BMW34:BMW37"/>
    <mergeCell ref="BLY34:BLY37"/>
    <mergeCell ref="BLZ34:BLZ37"/>
    <mergeCell ref="BMF34:BMF37"/>
    <mergeCell ref="BMG34:BMG37"/>
    <mergeCell ref="BMH34:BMH37"/>
    <mergeCell ref="BLJ34:BLJ37"/>
    <mergeCell ref="BLP34:BLP37"/>
    <mergeCell ref="BLQ34:BLQ37"/>
    <mergeCell ref="BLR34:BLR37"/>
    <mergeCell ref="BLX34:BLX37"/>
    <mergeCell ref="BKZ34:BKZ37"/>
    <mergeCell ref="BLA34:BLA37"/>
    <mergeCell ref="BLB34:BLB37"/>
    <mergeCell ref="BLH34:BLH37"/>
    <mergeCell ref="BLI34:BLI37"/>
    <mergeCell ref="BKK34:BKK37"/>
    <mergeCell ref="BKL34:BKL37"/>
    <mergeCell ref="BKR34:BKR37"/>
    <mergeCell ref="BKS34:BKS37"/>
    <mergeCell ref="BKT34:BKT37"/>
    <mergeCell ref="BJV34:BJV37"/>
    <mergeCell ref="BKB34:BKB37"/>
    <mergeCell ref="BKC34:BKC37"/>
    <mergeCell ref="BKD34:BKD37"/>
    <mergeCell ref="BKJ34:BKJ37"/>
    <mergeCell ref="BJL34:BJL37"/>
    <mergeCell ref="BJM34:BJM37"/>
    <mergeCell ref="BJN34:BJN37"/>
    <mergeCell ref="BJT34:BJT37"/>
    <mergeCell ref="BJU34:BJU37"/>
    <mergeCell ref="BIW34:BIW37"/>
    <mergeCell ref="BIX34:BIX37"/>
    <mergeCell ref="BJD34:BJD37"/>
    <mergeCell ref="BJE34:BJE37"/>
    <mergeCell ref="BJF34:BJF37"/>
    <mergeCell ref="BIH34:BIH37"/>
    <mergeCell ref="BIN34:BIN37"/>
    <mergeCell ref="BIO34:BIO37"/>
    <mergeCell ref="BIP34:BIP37"/>
    <mergeCell ref="BIV34:BIV37"/>
    <mergeCell ref="BHX34:BHX37"/>
    <mergeCell ref="BHY34:BHY37"/>
    <mergeCell ref="BHZ34:BHZ37"/>
    <mergeCell ref="BIF34:BIF37"/>
    <mergeCell ref="BIG34:BIG37"/>
    <mergeCell ref="BHI34:BHI37"/>
    <mergeCell ref="BHJ34:BHJ37"/>
    <mergeCell ref="BHP34:BHP37"/>
    <mergeCell ref="BHQ34:BHQ37"/>
    <mergeCell ref="BHR34:BHR37"/>
    <mergeCell ref="BGT34:BGT37"/>
    <mergeCell ref="BGZ34:BGZ37"/>
    <mergeCell ref="BHA34:BHA37"/>
    <mergeCell ref="BHB34:BHB37"/>
    <mergeCell ref="BHH34:BHH37"/>
    <mergeCell ref="BGJ34:BGJ37"/>
    <mergeCell ref="BGK34:BGK37"/>
    <mergeCell ref="BGL34:BGL37"/>
    <mergeCell ref="BGR34:BGR37"/>
    <mergeCell ref="BGS34:BGS37"/>
    <mergeCell ref="BFU34:BFU37"/>
    <mergeCell ref="BFV34:BFV37"/>
    <mergeCell ref="BGB34:BGB37"/>
    <mergeCell ref="BGC34:BGC37"/>
    <mergeCell ref="BGD34:BGD37"/>
    <mergeCell ref="BFF34:BFF37"/>
    <mergeCell ref="BFL34:BFL37"/>
    <mergeCell ref="BFM34:BFM37"/>
    <mergeCell ref="BFN34:BFN37"/>
    <mergeCell ref="BFT34:BFT37"/>
    <mergeCell ref="BEV34:BEV37"/>
    <mergeCell ref="BEW34:BEW37"/>
    <mergeCell ref="BEX34:BEX37"/>
    <mergeCell ref="BFD34:BFD37"/>
    <mergeCell ref="BFE34:BFE37"/>
    <mergeCell ref="BEG34:BEG37"/>
    <mergeCell ref="BEH34:BEH37"/>
    <mergeCell ref="BEN34:BEN37"/>
    <mergeCell ref="BEO34:BEO37"/>
    <mergeCell ref="BEP34:BEP37"/>
    <mergeCell ref="BDR34:BDR37"/>
    <mergeCell ref="BDX34:BDX37"/>
    <mergeCell ref="BDY34:BDY37"/>
    <mergeCell ref="BDZ34:BDZ37"/>
    <mergeCell ref="BEF34:BEF37"/>
    <mergeCell ref="BDH34:BDH37"/>
    <mergeCell ref="BDI34:BDI37"/>
    <mergeCell ref="BDJ34:BDJ37"/>
    <mergeCell ref="BDP34:BDP37"/>
    <mergeCell ref="BDQ34:BDQ37"/>
    <mergeCell ref="BCS34:BCS37"/>
    <mergeCell ref="BCT34:BCT37"/>
    <mergeCell ref="BCZ34:BCZ37"/>
    <mergeCell ref="BDA34:BDA37"/>
    <mergeCell ref="BDB34:BDB37"/>
    <mergeCell ref="BCD34:BCD37"/>
    <mergeCell ref="BCJ34:BCJ37"/>
    <mergeCell ref="BCK34:BCK37"/>
    <mergeCell ref="BCL34:BCL37"/>
    <mergeCell ref="BCR34:BCR37"/>
    <mergeCell ref="BBT34:BBT37"/>
    <mergeCell ref="BBU34:BBU37"/>
    <mergeCell ref="BBV34:BBV37"/>
    <mergeCell ref="BCB34:BCB37"/>
    <mergeCell ref="BCC34:BCC37"/>
    <mergeCell ref="BBE34:BBE37"/>
    <mergeCell ref="BBF34:BBF37"/>
    <mergeCell ref="BBL34:BBL37"/>
    <mergeCell ref="BBM34:BBM37"/>
    <mergeCell ref="BBN34:BBN37"/>
    <mergeCell ref="BAP34:BAP37"/>
    <mergeCell ref="BAV34:BAV37"/>
    <mergeCell ref="BAW34:BAW37"/>
    <mergeCell ref="BAX34:BAX37"/>
    <mergeCell ref="BBD34:BBD37"/>
    <mergeCell ref="BAF34:BAF37"/>
    <mergeCell ref="BAG34:BAG37"/>
    <mergeCell ref="BAH34:BAH37"/>
    <mergeCell ref="BAN34:BAN37"/>
    <mergeCell ref="BAO34:BAO37"/>
    <mergeCell ref="AZQ34:AZQ37"/>
    <mergeCell ref="AZR34:AZR37"/>
    <mergeCell ref="AZX34:AZX37"/>
    <mergeCell ref="AZY34:AZY37"/>
    <mergeCell ref="AZZ34:AZZ37"/>
    <mergeCell ref="AZB34:AZB37"/>
    <mergeCell ref="AZH34:AZH37"/>
    <mergeCell ref="AZI34:AZI37"/>
    <mergeCell ref="AZJ34:AZJ37"/>
    <mergeCell ref="AZP34:AZP37"/>
    <mergeCell ref="AYR34:AYR37"/>
    <mergeCell ref="AYS34:AYS37"/>
    <mergeCell ref="AYT34:AYT37"/>
    <mergeCell ref="AYZ34:AYZ37"/>
    <mergeCell ref="AZA34:AZA37"/>
    <mergeCell ref="AYC34:AYC37"/>
    <mergeCell ref="AYD34:AYD37"/>
    <mergeCell ref="AYJ34:AYJ37"/>
    <mergeCell ref="AYK34:AYK37"/>
    <mergeCell ref="AYL34:AYL37"/>
    <mergeCell ref="AXN34:AXN37"/>
    <mergeCell ref="AXT34:AXT37"/>
    <mergeCell ref="AXU34:AXU37"/>
    <mergeCell ref="AXV34:AXV37"/>
    <mergeCell ref="AYB34:AYB37"/>
    <mergeCell ref="AXD34:AXD37"/>
    <mergeCell ref="AXE34:AXE37"/>
    <mergeCell ref="AXF34:AXF37"/>
    <mergeCell ref="AXL34:AXL37"/>
    <mergeCell ref="AXM34:AXM37"/>
    <mergeCell ref="AWO34:AWO37"/>
    <mergeCell ref="AWP34:AWP37"/>
    <mergeCell ref="AWV34:AWV37"/>
    <mergeCell ref="AWW34:AWW37"/>
    <mergeCell ref="AWX34:AWX37"/>
    <mergeCell ref="AVZ34:AVZ37"/>
    <mergeCell ref="AWF34:AWF37"/>
    <mergeCell ref="AWG34:AWG37"/>
    <mergeCell ref="AWH34:AWH37"/>
    <mergeCell ref="AWN34:AWN37"/>
    <mergeCell ref="AVP34:AVP37"/>
    <mergeCell ref="AVQ34:AVQ37"/>
    <mergeCell ref="AVR34:AVR37"/>
    <mergeCell ref="AVX34:AVX37"/>
    <mergeCell ref="AVY34:AVY37"/>
    <mergeCell ref="AVA34:AVA37"/>
    <mergeCell ref="AVB34:AVB37"/>
    <mergeCell ref="AVH34:AVH37"/>
    <mergeCell ref="AVI34:AVI37"/>
    <mergeCell ref="AVJ34:AVJ37"/>
    <mergeCell ref="AUL34:AUL37"/>
    <mergeCell ref="AUR34:AUR37"/>
    <mergeCell ref="AUS34:AUS37"/>
    <mergeCell ref="AUT34:AUT37"/>
    <mergeCell ref="AUZ34:AUZ37"/>
    <mergeCell ref="AUB34:AUB37"/>
    <mergeCell ref="AUC34:AUC37"/>
    <mergeCell ref="AUD34:AUD37"/>
    <mergeCell ref="AUJ34:AUJ37"/>
    <mergeCell ref="AUK34:AUK37"/>
    <mergeCell ref="ATM34:ATM37"/>
    <mergeCell ref="ATN34:ATN37"/>
    <mergeCell ref="ATT34:ATT37"/>
    <mergeCell ref="ATU34:ATU37"/>
    <mergeCell ref="ATV34:ATV37"/>
    <mergeCell ref="ASX34:ASX37"/>
    <mergeCell ref="ATD34:ATD37"/>
    <mergeCell ref="ATE34:ATE37"/>
    <mergeCell ref="ATF34:ATF37"/>
    <mergeCell ref="ATL34:ATL37"/>
    <mergeCell ref="ASN34:ASN37"/>
    <mergeCell ref="ASO34:ASO37"/>
    <mergeCell ref="ASP34:ASP37"/>
    <mergeCell ref="ASV34:ASV37"/>
    <mergeCell ref="ASW34:ASW37"/>
    <mergeCell ref="ARY34:ARY37"/>
    <mergeCell ref="ARZ34:ARZ37"/>
    <mergeCell ref="ASF34:ASF37"/>
    <mergeCell ref="ASG34:ASG37"/>
    <mergeCell ref="ASH34:ASH37"/>
    <mergeCell ref="ARJ34:ARJ37"/>
    <mergeCell ref="ARP34:ARP37"/>
    <mergeCell ref="ARQ34:ARQ37"/>
    <mergeCell ref="ARR34:ARR37"/>
    <mergeCell ref="ARX34:ARX37"/>
    <mergeCell ref="AQZ34:AQZ37"/>
    <mergeCell ref="ARA34:ARA37"/>
    <mergeCell ref="ARB34:ARB37"/>
    <mergeCell ref="ARH34:ARH37"/>
    <mergeCell ref="ARI34:ARI37"/>
    <mergeCell ref="AQK34:AQK37"/>
    <mergeCell ref="AQL34:AQL37"/>
    <mergeCell ref="AQR34:AQR37"/>
    <mergeCell ref="AQS34:AQS37"/>
    <mergeCell ref="AQT34:AQT37"/>
    <mergeCell ref="APV34:APV37"/>
    <mergeCell ref="AQB34:AQB37"/>
    <mergeCell ref="AQC34:AQC37"/>
    <mergeCell ref="AQD34:AQD37"/>
    <mergeCell ref="AQJ34:AQJ37"/>
    <mergeCell ref="APL34:APL37"/>
    <mergeCell ref="APM34:APM37"/>
    <mergeCell ref="APN34:APN37"/>
    <mergeCell ref="APT34:APT37"/>
    <mergeCell ref="APU34:APU37"/>
    <mergeCell ref="AOW34:AOW37"/>
    <mergeCell ref="AOX34:AOX37"/>
    <mergeCell ref="APD34:APD37"/>
    <mergeCell ref="APE34:APE37"/>
    <mergeCell ref="APF34:APF37"/>
    <mergeCell ref="AOH34:AOH37"/>
    <mergeCell ref="AON34:AON37"/>
    <mergeCell ref="AOO34:AOO37"/>
    <mergeCell ref="AOP34:AOP37"/>
    <mergeCell ref="AOV34:AOV37"/>
    <mergeCell ref="ANX34:ANX37"/>
    <mergeCell ref="ANY34:ANY37"/>
    <mergeCell ref="ANZ34:ANZ37"/>
    <mergeCell ref="AOF34:AOF37"/>
    <mergeCell ref="AOG34:AOG37"/>
    <mergeCell ref="ANI34:ANI37"/>
    <mergeCell ref="ANJ34:ANJ37"/>
    <mergeCell ref="ANP34:ANP37"/>
    <mergeCell ref="ANQ34:ANQ37"/>
    <mergeCell ref="ANR34:ANR37"/>
    <mergeCell ref="AMT34:AMT37"/>
    <mergeCell ref="AMZ34:AMZ37"/>
    <mergeCell ref="ANA34:ANA37"/>
    <mergeCell ref="ANB34:ANB37"/>
    <mergeCell ref="ANH34:ANH37"/>
    <mergeCell ref="AMJ34:AMJ37"/>
    <mergeCell ref="AMK34:AMK37"/>
    <mergeCell ref="AML34:AML37"/>
    <mergeCell ref="AMR34:AMR37"/>
    <mergeCell ref="AMS34:AMS37"/>
    <mergeCell ref="ALU34:ALU37"/>
    <mergeCell ref="ALV34:ALV37"/>
    <mergeCell ref="AMB34:AMB37"/>
    <mergeCell ref="AMC34:AMC37"/>
    <mergeCell ref="AMD34:AMD37"/>
    <mergeCell ref="ALF34:ALF37"/>
    <mergeCell ref="ALL34:ALL37"/>
    <mergeCell ref="ALM34:ALM37"/>
    <mergeCell ref="ALN34:ALN37"/>
    <mergeCell ref="ALT34:ALT37"/>
    <mergeCell ref="AKV34:AKV37"/>
    <mergeCell ref="AKW34:AKW37"/>
    <mergeCell ref="AKX34:AKX37"/>
    <mergeCell ref="ALD34:ALD37"/>
    <mergeCell ref="ALE34:ALE37"/>
    <mergeCell ref="AKG34:AKG37"/>
    <mergeCell ref="AKH34:AKH37"/>
    <mergeCell ref="AKN34:AKN37"/>
    <mergeCell ref="AKO34:AKO37"/>
    <mergeCell ref="AKP34:AKP37"/>
    <mergeCell ref="AJR34:AJR37"/>
    <mergeCell ref="AJX34:AJX37"/>
    <mergeCell ref="AJY34:AJY37"/>
    <mergeCell ref="AJZ34:AJZ37"/>
    <mergeCell ref="AKF34:AKF37"/>
    <mergeCell ref="AJH34:AJH37"/>
    <mergeCell ref="AJI34:AJI37"/>
    <mergeCell ref="AJJ34:AJJ37"/>
    <mergeCell ref="AJP34:AJP37"/>
    <mergeCell ref="AJQ34:AJQ37"/>
    <mergeCell ref="AIS34:AIS37"/>
    <mergeCell ref="AIT34:AIT37"/>
    <mergeCell ref="AIZ34:AIZ37"/>
    <mergeCell ref="AJA34:AJA37"/>
    <mergeCell ref="AJB34:AJB37"/>
    <mergeCell ref="AID34:AID37"/>
    <mergeCell ref="AIJ34:AIJ37"/>
    <mergeCell ref="AIK34:AIK37"/>
    <mergeCell ref="AIL34:AIL37"/>
    <mergeCell ref="AIR34:AIR37"/>
    <mergeCell ref="AHT34:AHT37"/>
    <mergeCell ref="AHU34:AHU37"/>
    <mergeCell ref="AHV34:AHV37"/>
    <mergeCell ref="AIB34:AIB37"/>
    <mergeCell ref="AIC34:AIC37"/>
    <mergeCell ref="AHE34:AHE37"/>
    <mergeCell ref="AHF34:AHF37"/>
    <mergeCell ref="AHL34:AHL37"/>
    <mergeCell ref="AHM34:AHM37"/>
    <mergeCell ref="AHN34:AHN37"/>
    <mergeCell ref="AGP34:AGP37"/>
    <mergeCell ref="AGV34:AGV37"/>
    <mergeCell ref="AGW34:AGW37"/>
    <mergeCell ref="AGX34:AGX37"/>
    <mergeCell ref="AHD34:AHD37"/>
    <mergeCell ref="AGF34:AGF37"/>
    <mergeCell ref="AGG34:AGG37"/>
    <mergeCell ref="AGH34:AGH37"/>
    <mergeCell ref="AGN34:AGN37"/>
    <mergeCell ref="AGO34:AGO37"/>
    <mergeCell ref="AFQ34:AFQ37"/>
    <mergeCell ref="AFR34:AFR37"/>
    <mergeCell ref="AFX34:AFX37"/>
    <mergeCell ref="AFY34:AFY37"/>
    <mergeCell ref="AFZ34:AFZ37"/>
    <mergeCell ref="AFB34:AFB37"/>
    <mergeCell ref="AFH34:AFH37"/>
    <mergeCell ref="AFI34:AFI37"/>
    <mergeCell ref="AFJ34:AFJ37"/>
    <mergeCell ref="AFP34:AFP37"/>
    <mergeCell ref="AER34:AER37"/>
    <mergeCell ref="AES34:AES37"/>
    <mergeCell ref="AET34:AET37"/>
    <mergeCell ref="AEZ34:AEZ37"/>
    <mergeCell ref="AFA34:AFA37"/>
    <mergeCell ref="AEC34:AEC37"/>
    <mergeCell ref="AED34:AED37"/>
    <mergeCell ref="AEJ34:AEJ37"/>
    <mergeCell ref="AEK34:AEK37"/>
    <mergeCell ref="AEL34:AEL37"/>
    <mergeCell ref="ADN34:ADN37"/>
    <mergeCell ref="ADT34:ADT37"/>
    <mergeCell ref="ADU34:ADU37"/>
    <mergeCell ref="ADV34:ADV37"/>
    <mergeCell ref="AEB34:AEB37"/>
    <mergeCell ref="ADD34:ADD37"/>
    <mergeCell ref="ADE34:ADE37"/>
    <mergeCell ref="ADF34:ADF37"/>
    <mergeCell ref="ADL34:ADL37"/>
    <mergeCell ref="ADM34:ADM37"/>
    <mergeCell ref="ACO34:ACO37"/>
    <mergeCell ref="ACP34:ACP37"/>
    <mergeCell ref="ACV34:ACV37"/>
    <mergeCell ref="ACW34:ACW37"/>
    <mergeCell ref="ACX34:ACX37"/>
    <mergeCell ref="ABZ34:ABZ37"/>
    <mergeCell ref="ACF34:ACF37"/>
    <mergeCell ref="ACG34:ACG37"/>
    <mergeCell ref="ACH34:ACH37"/>
    <mergeCell ref="ACN34:ACN37"/>
    <mergeCell ref="ABP34:ABP37"/>
    <mergeCell ref="ABQ34:ABQ37"/>
    <mergeCell ref="ABR34:ABR37"/>
    <mergeCell ref="ABX34:ABX37"/>
    <mergeCell ref="ABY34:ABY37"/>
    <mergeCell ref="ABA34:ABA37"/>
    <mergeCell ref="ABB34:ABB37"/>
    <mergeCell ref="ABH34:ABH37"/>
    <mergeCell ref="ABI34:ABI37"/>
    <mergeCell ref="ABJ34:ABJ37"/>
    <mergeCell ref="AAL34:AAL37"/>
    <mergeCell ref="AAR34:AAR37"/>
    <mergeCell ref="AAS34:AAS37"/>
    <mergeCell ref="AAT34:AAT37"/>
    <mergeCell ref="AAZ34:AAZ37"/>
    <mergeCell ref="AAB34:AAB37"/>
    <mergeCell ref="AAC34:AAC37"/>
    <mergeCell ref="AAD34:AAD37"/>
    <mergeCell ref="AAJ34:AAJ37"/>
    <mergeCell ref="AAK34:AAK37"/>
    <mergeCell ref="ZM34:ZM37"/>
    <mergeCell ref="ZN34:ZN37"/>
    <mergeCell ref="ZT34:ZT37"/>
    <mergeCell ref="ZU34:ZU37"/>
    <mergeCell ref="ZV34:ZV37"/>
    <mergeCell ref="YX34:YX37"/>
    <mergeCell ref="ZD34:ZD37"/>
    <mergeCell ref="ZE34:ZE37"/>
    <mergeCell ref="ZF34:ZF37"/>
    <mergeCell ref="ZL34:ZL37"/>
    <mergeCell ref="YN34:YN37"/>
    <mergeCell ref="YO34:YO37"/>
    <mergeCell ref="YP34:YP37"/>
    <mergeCell ref="YV34:YV37"/>
    <mergeCell ref="YW34:YW37"/>
    <mergeCell ref="XY34:XY37"/>
    <mergeCell ref="XZ34:XZ37"/>
    <mergeCell ref="YF34:YF37"/>
    <mergeCell ref="YG34:YG37"/>
    <mergeCell ref="YH34:YH37"/>
    <mergeCell ref="XJ34:XJ37"/>
    <mergeCell ref="XP34:XP37"/>
    <mergeCell ref="XQ34:XQ37"/>
    <mergeCell ref="XR34:XR37"/>
    <mergeCell ref="XX34:XX37"/>
    <mergeCell ref="WZ34:WZ37"/>
    <mergeCell ref="XA34:XA37"/>
    <mergeCell ref="XB34:XB37"/>
    <mergeCell ref="XH34:XH37"/>
    <mergeCell ref="XI34:XI37"/>
    <mergeCell ref="WK34:WK37"/>
    <mergeCell ref="WL34:WL37"/>
    <mergeCell ref="WR34:WR37"/>
    <mergeCell ref="WS34:WS37"/>
    <mergeCell ref="WT34:WT37"/>
    <mergeCell ref="VV34:VV37"/>
    <mergeCell ref="WB34:WB37"/>
    <mergeCell ref="WC34:WC37"/>
    <mergeCell ref="WD34:WD37"/>
    <mergeCell ref="WJ34:WJ37"/>
    <mergeCell ref="VL34:VL37"/>
    <mergeCell ref="VM34:VM37"/>
    <mergeCell ref="VN34:VN37"/>
    <mergeCell ref="VT34:VT37"/>
    <mergeCell ref="VU34:VU37"/>
    <mergeCell ref="UW34:UW37"/>
    <mergeCell ref="UX34:UX37"/>
    <mergeCell ref="VD34:VD37"/>
    <mergeCell ref="VE34:VE37"/>
    <mergeCell ref="VF34:VF37"/>
    <mergeCell ref="UH34:UH37"/>
    <mergeCell ref="UN34:UN37"/>
    <mergeCell ref="UO34:UO37"/>
    <mergeCell ref="UP34:UP37"/>
    <mergeCell ref="UV34:UV37"/>
    <mergeCell ref="TX34:TX37"/>
    <mergeCell ref="TY34:TY37"/>
    <mergeCell ref="TZ34:TZ37"/>
    <mergeCell ref="UF34:UF37"/>
    <mergeCell ref="UG34:UG37"/>
    <mergeCell ref="TI34:TI37"/>
    <mergeCell ref="TJ34:TJ37"/>
    <mergeCell ref="TP34:TP37"/>
    <mergeCell ref="TQ34:TQ37"/>
    <mergeCell ref="TR34:TR37"/>
    <mergeCell ref="ST34:ST37"/>
    <mergeCell ref="SZ34:SZ37"/>
    <mergeCell ref="TA34:TA37"/>
    <mergeCell ref="TB34:TB37"/>
    <mergeCell ref="TH34:TH37"/>
    <mergeCell ref="SJ34:SJ37"/>
    <mergeCell ref="SK34:SK37"/>
    <mergeCell ref="SL34:SL37"/>
    <mergeCell ref="SR34:SR37"/>
    <mergeCell ref="SS34:SS37"/>
    <mergeCell ref="RU34:RU37"/>
    <mergeCell ref="RV34:RV37"/>
    <mergeCell ref="SB34:SB37"/>
    <mergeCell ref="SC34:SC37"/>
    <mergeCell ref="SD34:SD37"/>
    <mergeCell ref="RF34:RF37"/>
    <mergeCell ref="RL34:RL37"/>
    <mergeCell ref="RM34:RM37"/>
    <mergeCell ref="RN34:RN37"/>
    <mergeCell ref="RT34:RT37"/>
    <mergeCell ref="QV34:QV37"/>
    <mergeCell ref="QW34:QW37"/>
    <mergeCell ref="QX34:QX37"/>
    <mergeCell ref="RD34:RD37"/>
    <mergeCell ref="RE34:RE37"/>
    <mergeCell ref="QG34:QG37"/>
    <mergeCell ref="QH34:QH37"/>
    <mergeCell ref="QN34:QN37"/>
    <mergeCell ref="QO34:QO37"/>
    <mergeCell ref="QP34:QP37"/>
    <mergeCell ref="PR34:PR37"/>
    <mergeCell ref="PX34:PX37"/>
    <mergeCell ref="PY34:PY37"/>
    <mergeCell ref="PZ34:PZ37"/>
    <mergeCell ref="QF34:QF37"/>
    <mergeCell ref="PH34:PH37"/>
    <mergeCell ref="PI34:PI37"/>
    <mergeCell ref="PJ34:PJ37"/>
    <mergeCell ref="PP34:PP37"/>
    <mergeCell ref="PQ34:PQ37"/>
    <mergeCell ref="OS34:OS37"/>
    <mergeCell ref="OT34:OT37"/>
    <mergeCell ref="OZ34:OZ37"/>
    <mergeCell ref="PA34:PA37"/>
    <mergeCell ref="PB34:PB37"/>
    <mergeCell ref="OD34:OD37"/>
    <mergeCell ref="OJ34:OJ37"/>
    <mergeCell ref="OK34:OK37"/>
    <mergeCell ref="OL34:OL37"/>
    <mergeCell ref="OR34:OR37"/>
    <mergeCell ref="NT34:NT37"/>
    <mergeCell ref="NU34:NU37"/>
    <mergeCell ref="NV34:NV37"/>
    <mergeCell ref="OB34:OB37"/>
    <mergeCell ref="OC34:OC37"/>
    <mergeCell ref="NE34:NE37"/>
    <mergeCell ref="NF34:NF37"/>
    <mergeCell ref="NL34:NL37"/>
    <mergeCell ref="NM34:NM37"/>
    <mergeCell ref="NN34:NN37"/>
    <mergeCell ref="MP34:MP37"/>
    <mergeCell ref="MV34:MV37"/>
    <mergeCell ref="MW34:MW37"/>
    <mergeCell ref="MX34:MX37"/>
    <mergeCell ref="ND34:ND37"/>
    <mergeCell ref="MF34:MF37"/>
    <mergeCell ref="MG34:MG37"/>
    <mergeCell ref="MH34:MH37"/>
    <mergeCell ref="MN34:MN37"/>
    <mergeCell ref="MO34:MO37"/>
    <mergeCell ref="LQ34:LQ37"/>
    <mergeCell ref="LR34:LR37"/>
    <mergeCell ref="LX34:LX37"/>
    <mergeCell ref="LY34:LY37"/>
    <mergeCell ref="LZ34:LZ37"/>
    <mergeCell ref="LB34:LB37"/>
    <mergeCell ref="LH34:LH37"/>
    <mergeCell ref="LI34:LI37"/>
    <mergeCell ref="LJ34:LJ37"/>
    <mergeCell ref="LP34:LP37"/>
    <mergeCell ref="KR34:KR37"/>
    <mergeCell ref="KS34:KS37"/>
    <mergeCell ref="KT34:KT37"/>
    <mergeCell ref="KZ34:KZ37"/>
    <mergeCell ref="LA34:LA37"/>
    <mergeCell ref="DX34:DX37"/>
    <mergeCell ref="CZ34:CZ37"/>
    <mergeCell ref="DA34:DA37"/>
    <mergeCell ref="DB34:DB37"/>
    <mergeCell ref="DH34:DH37"/>
    <mergeCell ref="DI34:DI37"/>
    <mergeCell ref="KC34:KC37"/>
    <mergeCell ref="KD34:KD37"/>
    <mergeCell ref="KJ34:KJ37"/>
    <mergeCell ref="KK34:KK37"/>
    <mergeCell ref="KL34:KL37"/>
    <mergeCell ref="JN34:JN37"/>
    <mergeCell ref="JT34:JT37"/>
    <mergeCell ref="JU34:JU37"/>
    <mergeCell ref="JV34:JV37"/>
    <mergeCell ref="KB34:KB37"/>
    <mergeCell ref="JD34:JD37"/>
    <mergeCell ref="JE34:JE37"/>
    <mergeCell ref="JF34:JF37"/>
    <mergeCell ref="JL34:JL37"/>
    <mergeCell ref="JM34:JM37"/>
    <mergeCell ref="IO34:IO37"/>
    <mergeCell ref="IP34:IP37"/>
    <mergeCell ref="IV34:IV37"/>
    <mergeCell ref="IW34:IW37"/>
    <mergeCell ref="IX34:IX37"/>
    <mergeCell ref="IG34:IG37"/>
    <mergeCell ref="IH34:IH37"/>
    <mergeCell ref="IN34:IN37"/>
    <mergeCell ref="HP34:HP37"/>
    <mergeCell ref="HQ34:HQ37"/>
    <mergeCell ref="HR34:HR37"/>
    <mergeCell ref="HX34:HX37"/>
    <mergeCell ref="HY34:HY37"/>
    <mergeCell ref="HA34:HA37"/>
    <mergeCell ref="HB34:HB37"/>
    <mergeCell ref="HH34:HH37"/>
    <mergeCell ref="HI34:HI37"/>
    <mergeCell ref="HJ34:HJ37"/>
    <mergeCell ref="HZ34:HZ37"/>
    <mergeCell ref="IF34:IF37"/>
    <mergeCell ref="GL34:GL37"/>
    <mergeCell ref="GR34:GR37"/>
    <mergeCell ref="GS34:GS37"/>
    <mergeCell ref="GT34:GT37"/>
    <mergeCell ref="GZ34:GZ37"/>
    <mergeCell ref="GB34:GB37"/>
    <mergeCell ref="GC34:GC37"/>
    <mergeCell ref="GD34:GD37"/>
    <mergeCell ref="GJ34:GJ37"/>
    <mergeCell ref="GK34:GK37"/>
    <mergeCell ref="FM34:FM37"/>
    <mergeCell ref="FN34:FN37"/>
    <mergeCell ref="FT34:FT37"/>
    <mergeCell ref="FU34:FU37"/>
    <mergeCell ref="FV34:FV37"/>
    <mergeCell ref="EX34:EX37"/>
    <mergeCell ref="FD34:FD37"/>
    <mergeCell ref="FE34:FE37"/>
    <mergeCell ref="FF34:FF37"/>
    <mergeCell ref="FL34:FL37"/>
    <mergeCell ref="EW34:EW37"/>
    <mergeCell ref="H10:H13"/>
    <mergeCell ref="G10:G13"/>
    <mergeCell ref="B10:B13"/>
    <mergeCell ref="A26:A29"/>
    <mergeCell ref="B26:B29"/>
    <mergeCell ref="G14:G17"/>
    <mergeCell ref="G18:G21"/>
    <mergeCell ref="A2:H2"/>
    <mergeCell ref="A4:A5"/>
    <mergeCell ref="B4:B5"/>
    <mergeCell ref="C4:E4"/>
    <mergeCell ref="F4:F5"/>
    <mergeCell ref="G4:G5"/>
    <mergeCell ref="H4:H5"/>
    <mergeCell ref="G6:G9"/>
    <mergeCell ref="H6:H9"/>
    <mergeCell ref="A6:A9"/>
    <mergeCell ref="B6:B9"/>
    <mergeCell ref="A18:A21"/>
    <mergeCell ref="B18:B21"/>
    <mergeCell ref="A14:A17"/>
    <mergeCell ref="B14:B17"/>
    <mergeCell ref="A10:A13"/>
    <mergeCell ref="A34:A37"/>
    <mergeCell ref="B34:B37"/>
    <mergeCell ref="A30:A33"/>
    <mergeCell ref="B30:B33"/>
    <mergeCell ref="A22:A25"/>
    <mergeCell ref="B22:B25"/>
    <mergeCell ref="EN34:EN37"/>
    <mergeCell ref="EO34:EO37"/>
    <mergeCell ref="EP34:EP37"/>
    <mergeCell ref="EV34:EV37"/>
    <mergeCell ref="DY34:DY37"/>
    <mergeCell ref="DZ34:DZ37"/>
    <mergeCell ref="EF34:EF37"/>
    <mergeCell ref="EG34:EG37"/>
    <mergeCell ref="EH34:EH37"/>
    <mergeCell ref="DJ34:DJ37"/>
    <mergeCell ref="DP34:DP37"/>
    <mergeCell ref="DQ34:DQ37"/>
    <mergeCell ref="AW34:AW37"/>
    <mergeCell ref="AX34:AX37"/>
    <mergeCell ref="BD34:BD37"/>
    <mergeCell ref="BE34:BE37"/>
    <mergeCell ref="BF34:BF37"/>
    <mergeCell ref="AH34:AH37"/>
    <mergeCell ref="AN34:AN37"/>
    <mergeCell ref="AO34:AO37"/>
    <mergeCell ref="AP34:AP37"/>
    <mergeCell ref="AV34:AV37"/>
    <mergeCell ref="X34:X37"/>
    <mergeCell ref="Y34:Y37"/>
    <mergeCell ref="Z34:Z37"/>
    <mergeCell ref="AF34:AF37"/>
    <mergeCell ref="AG34:AG37"/>
    <mergeCell ref="I34:I37"/>
    <mergeCell ref="J34:J37"/>
    <mergeCell ref="P34:P37"/>
    <mergeCell ref="Q34:Q37"/>
    <mergeCell ref="R34:R37"/>
    <mergeCell ref="H30:H33"/>
    <mergeCell ref="H34:H37"/>
    <mergeCell ref="DR34:DR37"/>
    <mergeCell ref="A75:A79"/>
    <mergeCell ref="B75:B79"/>
    <mergeCell ref="G75:G79"/>
    <mergeCell ref="H75:H79"/>
    <mergeCell ref="B50:B53"/>
    <mergeCell ref="B54:B58"/>
    <mergeCell ref="A54:A58"/>
    <mergeCell ref="H54:H58"/>
    <mergeCell ref="G54:G58"/>
    <mergeCell ref="H14:H17"/>
    <mergeCell ref="H18:H21"/>
    <mergeCell ref="G22:G25"/>
    <mergeCell ref="H22:H25"/>
    <mergeCell ref="G26:G29"/>
    <mergeCell ref="H26:H29"/>
    <mergeCell ref="G38:G41"/>
    <mergeCell ref="G34:G37"/>
    <mergeCell ref="H38:H41"/>
    <mergeCell ref="A38:A41"/>
    <mergeCell ref="B38:B41"/>
    <mergeCell ref="CK34:CK37"/>
    <mergeCell ref="CL34:CL37"/>
    <mergeCell ref="CR34:CR37"/>
    <mergeCell ref="CS34:CS37"/>
    <mergeCell ref="CT34:CT37"/>
    <mergeCell ref="BV34:BV37"/>
    <mergeCell ref="CB34:CB37"/>
    <mergeCell ref="CC34:CC37"/>
    <mergeCell ref="CD34:CD37"/>
    <mergeCell ref="CJ34:CJ37"/>
    <mergeCell ref="BL34:BL37"/>
    <mergeCell ref="BM34:BM37"/>
    <mergeCell ref="BN34:BN37"/>
    <mergeCell ref="BT34:BT37"/>
    <mergeCell ref="BU34:BU37"/>
    <mergeCell ref="AO38:AO41"/>
    <mergeCell ref="AP38:AP41"/>
    <mergeCell ref="AV38:AV41"/>
    <mergeCell ref="AW38:AW41"/>
    <mergeCell ref="AX38:AX41"/>
    <mergeCell ref="A59:A62"/>
    <mergeCell ref="B59:B62"/>
    <mergeCell ref="H59:H62"/>
    <mergeCell ref="I46:I49"/>
    <mergeCell ref="J46:J49"/>
    <mergeCell ref="A71:A74"/>
    <mergeCell ref="B71:B74"/>
    <mergeCell ref="G71:G74"/>
    <mergeCell ref="H71:H74"/>
    <mergeCell ref="A63:A66"/>
    <mergeCell ref="B63:B66"/>
    <mergeCell ref="G63:G66"/>
    <mergeCell ref="H63:H66"/>
    <mergeCell ref="A67:A70"/>
    <mergeCell ref="B67:B70"/>
    <mergeCell ref="G67:G70"/>
    <mergeCell ref="H67:H70"/>
    <mergeCell ref="AO46:AO49"/>
    <mergeCell ref="AP46:AP49"/>
    <mergeCell ref="AV46:AV49"/>
    <mergeCell ref="AW46:AW49"/>
    <mergeCell ref="AX46:AX49"/>
    <mergeCell ref="Z46:Z49"/>
    <mergeCell ref="AF46:AF49"/>
  </mergeCells>
  <dataValidations count="1">
    <dataValidation type="decimal" operator="greaterThanOrEqual" allowBlank="1" showInputMessage="1" showErrorMessage="1" sqref="E37 E33 E17 E29 E41 M37 U37 AC37 AK37 AS37 BA37 BI37 BQ37 BY37 CG37 CO37 CW37 DE37 DM37 DU37 EC37 EK37 ES37 FA37 FI37 FQ37 FY37 GG37 GO37 GW37 HE37 HM37 HU37 IC37 IK37 IS37 JA37 JI37 JQ37 JY37 KG37 KO37 KW37 LE37 LM37 LU37 MC37 MK37 MS37 NA37 NI37 NQ37 NY37 OG37 OO37 OW37 PE37 PM37 PU37 QC37 QK37 QS37 RA37 RI37 RQ37 RY37 SG37 SO37 SW37 TE37 TM37 TU37 UC37 UK37 US37 VA37 VI37 VQ37 VY37 WG37 WO37 WW37 XE37 XM37 XU37 YC37 YK37 YS37 ZA37 ZI37 ZQ37 ZY37 AAG37 AAO37 AAW37 ABE37 ABM37 ABU37 ACC37 ACK37 ACS37 ADA37 ADI37 ADQ37 ADY37 AEG37 AEO37 AEW37 AFE37 AFM37 AFU37 AGC37 AGK37 AGS37 AHA37 AHI37 AHQ37 AHY37 AIG37 AIO37 AIW37 AJE37 AJM37 AJU37 AKC37 AKK37 AKS37 ALA37 ALI37 ALQ37 ALY37 AMG37 AMO37 AMW37 ANE37 ANM37 ANU37 AOC37 AOK37 AOS37 APA37 API37 APQ37 APY37 AQG37 AQO37 AQW37 ARE37 ARM37 ARU37 ASC37 ASK37 ASS37 ATA37 ATI37 ATQ37 ATY37 AUG37 AUO37 AUW37 AVE37 AVM37 AVU37 AWC37 AWK37 AWS37 AXA37 AXI37 AXQ37 AXY37 AYG37 AYO37 AYW37 AZE37 AZM37 AZU37 BAC37 BAK37 BAS37 BBA37 BBI37 BBQ37 BBY37 BCG37 BCO37 BCW37 BDE37 BDM37 BDU37 BEC37 BEK37 BES37 BFA37 BFI37 BFQ37 BFY37 BGG37 BGO37 BGW37 BHE37 BHM37 BHU37 BIC37 BIK37 BIS37 BJA37 BJI37 BJQ37 BJY37 BKG37 BKO37 BKW37 BLE37 BLM37 BLU37 BMC37 BMK37 BMS37 BNA37 BNI37 BNQ37 BNY37 BOG37 BOO37 BOW37 BPE37 BPM37 BPU37 BQC37 BQK37 BQS37 BRA37 BRI37 BRQ37 BRY37 BSG37 BSO37 BSW37 BTE37 BTM37 BTU37 BUC37 BUK37 BUS37 BVA37 BVI37 BVQ37 BVY37 BWG37 BWO37 BWW37 BXE37 BXM37 BXU37 BYC37 BYK37 BYS37 BZA37 BZI37 BZQ37 BZY37 CAG37 CAO37 CAW37 CBE37 CBM37 CBU37 CCC37 CCK37 CCS37 CDA37 CDI37 CDQ37 CDY37 CEG37 CEO37 CEW37 CFE37 CFM37 CFU37 CGC37 CGK37 CGS37 CHA37 CHI37 CHQ37 CHY37 CIG37 CIO37 CIW37 CJE37 CJM37 CJU37 CKC37 CKK37 CKS37 CLA37 CLI37 CLQ37 CLY37 CMG37 CMO37 CMW37 CNE37 CNM37 CNU37 COC37 COK37 COS37 CPA37 CPI37 CPQ37 CPY37 CQG37 CQO37 CQW37 CRE37 CRM37 CRU37 CSC37 CSK37 CSS37 CTA37 CTI37 CTQ37 CTY37 CUG37 CUO37 CUW37 CVE37 CVM37 CVU37 CWC37 CWK37 CWS37 CXA37 CXI37 CXQ37 CXY37 CYG37 CYO37 CYW37 CZE37 CZM37 CZU37 DAC37 DAK37 DAS37 DBA37 DBI37 DBQ37 DBY37 DCG37 DCO37 DCW37 DDE37 DDM37 DDU37 DEC37 DEK37 DES37 DFA37 DFI37 DFQ37 DFY37 DGG37 DGO37 DGW37 DHE37 DHM37 DHU37 DIC37 DIK37 DIS37 DJA37 DJI37 DJQ37 DJY37 DKG37 DKO37 DKW37 DLE37 DLM37 DLU37 DMC37 DMK37 DMS37 DNA37 DNI37 DNQ37 DNY37 DOG37 DOO37 DOW37 DPE37 DPM37 DPU37 DQC37 DQK37 DQS37 DRA37 DRI37 DRQ37 DRY37 DSG37 DSO37 DSW37 DTE37 DTM37 DTU37 DUC37 DUK37 DUS37 DVA37 DVI37 DVQ37 DVY37 DWG37 DWO37 DWW37 DXE37 DXM37 DXU37 DYC37 DYK37 DYS37 DZA37 DZI37 DZQ37 DZY37 EAG37 EAO37 EAW37 EBE37 EBM37 EBU37 ECC37 ECK37 ECS37 EDA37 EDI37 EDQ37 EDY37 EEG37 EEO37 EEW37 EFE37 EFM37 EFU37 EGC37 EGK37 EGS37 EHA37 EHI37 EHQ37 EHY37 EIG37 EIO37 EIW37 EJE37 EJM37 EJU37 EKC37 EKK37 EKS37 ELA37 ELI37 ELQ37 ELY37 EMG37 EMO37 EMW37 ENE37 ENM37 ENU37 EOC37 EOK37 EOS37 EPA37 EPI37 EPQ37 EPY37 EQG37 EQO37 EQW37 ERE37 ERM37 ERU37 ESC37 ESK37 ESS37 ETA37 ETI37 ETQ37 ETY37 EUG37 EUO37 EUW37 EVE37 EVM37 EVU37 EWC37 EWK37 EWS37 EXA37 EXI37 EXQ37 EXY37 EYG37 EYO37 EYW37 EZE37 EZM37 EZU37 FAC37 FAK37 FAS37 FBA37 FBI37 FBQ37 FBY37 FCG37 FCO37 FCW37 FDE37 FDM37 FDU37 FEC37 FEK37 FES37 FFA37 FFI37 FFQ37 FFY37 FGG37 FGO37 FGW37 FHE37 FHM37 FHU37 FIC37 FIK37 FIS37 FJA37 FJI37 FJQ37 FJY37 FKG37 FKO37 FKW37 FLE37 FLM37 FLU37 FMC37 FMK37 FMS37 FNA37 FNI37 FNQ37 FNY37 FOG37 FOO37 FOW37 FPE37 FPM37 FPU37 FQC37 FQK37 FQS37 FRA37 FRI37 FRQ37 FRY37 FSG37 FSO37 FSW37 FTE37 FTM37 FTU37 FUC37 FUK37 FUS37 FVA37 FVI37 FVQ37 FVY37 FWG37 FWO37 FWW37 FXE37 FXM37 FXU37 FYC37 FYK37 FYS37 FZA37 FZI37 FZQ37 FZY37 GAG37 GAO37 GAW37 GBE37 GBM37 GBU37 GCC37 GCK37 GCS37 GDA37 GDI37 GDQ37 GDY37 GEG37 GEO37 GEW37 GFE37 GFM37 GFU37 GGC37 GGK37 GGS37 GHA37 GHI37 GHQ37 GHY37 GIG37 GIO37 GIW37 GJE37 GJM37 GJU37 GKC37 GKK37 GKS37 GLA37 GLI37 GLQ37 GLY37 GMG37 GMO37 GMW37 GNE37 GNM37 GNU37 GOC37 GOK37 GOS37 GPA37 GPI37 GPQ37 GPY37 GQG37 GQO37 GQW37 GRE37 GRM37 GRU37 GSC37 GSK37 GSS37 GTA37 GTI37 GTQ37 GTY37 GUG37 GUO37 GUW37 GVE37 GVM37 GVU37 GWC37 GWK37 GWS37 GXA37 GXI37 GXQ37 GXY37 GYG37 GYO37 GYW37 GZE37 GZM37 GZU37 HAC37 HAK37 HAS37 HBA37 HBI37 HBQ37 HBY37 HCG37 HCO37 HCW37 HDE37 HDM37 HDU37 HEC37 HEK37 HES37 HFA37 HFI37 HFQ37 HFY37 HGG37 HGO37 HGW37 HHE37 HHM37 HHU37 HIC37 HIK37 HIS37 HJA37 HJI37 HJQ37 HJY37 HKG37 HKO37 HKW37 HLE37 HLM37 HLU37 HMC37 HMK37 HMS37 HNA37 HNI37 HNQ37 HNY37 HOG37 HOO37 HOW37 HPE37 HPM37 HPU37 HQC37 HQK37 HQS37 HRA37 HRI37 HRQ37 HRY37 HSG37 HSO37 HSW37 HTE37 HTM37 HTU37 HUC37 HUK37 HUS37 HVA37 HVI37 HVQ37 HVY37 HWG37 HWO37 HWW37 HXE37 HXM37 HXU37 HYC37 HYK37 HYS37 HZA37 HZI37 HZQ37 HZY37 IAG37 IAO37 IAW37 IBE37 IBM37 IBU37 ICC37 ICK37 ICS37 IDA37 IDI37 IDQ37 IDY37 IEG37 IEO37 IEW37 IFE37 IFM37 IFU37 IGC37 IGK37 IGS37 IHA37 IHI37 IHQ37 IHY37 IIG37 IIO37 IIW37 IJE37 IJM37 IJU37 IKC37 IKK37 IKS37 ILA37 ILI37 ILQ37 ILY37 IMG37 IMO37 IMW37 INE37 INM37 INU37 IOC37 IOK37 IOS37 IPA37 IPI37 IPQ37 IPY37 IQG37 IQO37 IQW37 IRE37 IRM37 IRU37 ISC37 ISK37 ISS37 ITA37 ITI37 ITQ37 ITY37 IUG37 IUO37 IUW37 IVE37 IVM37 IVU37 IWC37 IWK37 IWS37 IXA37 IXI37 IXQ37 IXY37 IYG37 IYO37 IYW37 IZE37 IZM37 IZU37 JAC37 JAK37 JAS37 JBA37 JBI37 JBQ37 JBY37 JCG37 JCO37 JCW37 JDE37 JDM37 JDU37 JEC37 JEK37 JES37 JFA37 JFI37 JFQ37 JFY37 JGG37 JGO37 JGW37 JHE37 JHM37 JHU37 JIC37 JIK37 JIS37 JJA37 JJI37 JJQ37 JJY37 JKG37 JKO37 JKW37 JLE37 JLM37 JLU37 JMC37 JMK37 JMS37 JNA37 JNI37 JNQ37 JNY37 JOG37 JOO37 JOW37 JPE37 JPM37 JPU37 JQC37 JQK37 JQS37 JRA37 JRI37 JRQ37 JRY37 JSG37 JSO37 JSW37 JTE37 JTM37 JTU37 JUC37 JUK37 JUS37 JVA37 JVI37 JVQ37 JVY37 JWG37 JWO37 JWW37 JXE37 JXM37 JXU37 JYC37 JYK37 JYS37 JZA37 JZI37 JZQ37 JZY37 KAG37 KAO37 KAW37 KBE37 KBM37 KBU37 KCC37 KCK37 KCS37 KDA37 KDI37 KDQ37 KDY37 KEG37 KEO37 KEW37 KFE37 KFM37 KFU37 KGC37 KGK37 KGS37 KHA37 KHI37 KHQ37 KHY37 KIG37 KIO37 KIW37 KJE37 KJM37 KJU37 KKC37 KKK37 KKS37 KLA37 KLI37 KLQ37 KLY37 KMG37 KMO37 KMW37 KNE37 KNM37 KNU37 KOC37 KOK37 KOS37 KPA37 KPI37 KPQ37 KPY37 KQG37 KQO37 KQW37 KRE37 KRM37 KRU37 KSC37 KSK37 KSS37 KTA37 KTI37 KTQ37 KTY37 KUG37 KUO37 KUW37 KVE37 KVM37 KVU37 KWC37 KWK37 KWS37 KXA37 KXI37 KXQ37 KXY37 KYG37 KYO37 KYW37 KZE37 KZM37 KZU37 LAC37 LAK37 LAS37 LBA37 LBI37 LBQ37 LBY37 LCG37 LCO37 LCW37 LDE37 LDM37 LDU37 LEC37 LEK37 LES37 LFA37 LFI37 LFQ37 LFY37 LGG37 LGO37 LGW37 LHE37 LHM37 LHU37 LIC37 LIK37 LIS37 LJA37 LJI37 LJQ37 LJY37 LKG37 LKO37 LKW37 LLE37 LLM37 LLU37 LMC37 LMK37 LMS37 LNA37 LNI37 LNQ37 LNY37 LOG37 LOO37 LOW37 LPE37 LPM37 LPU37 LQC37 LQK37 LQS37 LRA37 LRI37 LRQ37 LRY37 LSG37 LSO37 LSW37 LTE37 LTM37 LTU37 LUC37 LUK37 LUS37 LVA37 LVI37 LVQ37 LVY37 LWG37 LWO37 LWW37 LXE37 LXM37 LXU37 LYC37 LYK37 LYS37 LZA37 LZI37 LZQ37 LZY37 MAG37 MAO37 MAW37 MBE37 MBM37 MBU37 MCC37 MCK37 MCS37 MDA37 MDI37 MDQ37 MDY37 MEG37 MEO37 MEW37 MFE37 MFM37 MFU37 MGC37 MGK37 MGS37 MHA37 MHI37 MHQ37 MHY37 MIG37 MIO37 MIW37 MJE37 MJM37 MJU37 MKC37 MKK37 MKS37 MLA37 MLI37 MLQ37 MLY37 MMG37 MMO37 MMW37 MNE37 MNM37 MNU37 MOC37 MOK37 MOS37 MPA37 MPI37 MPQ37 MPY37 MQG37 MQO37 MQW37 MRE37 MRM37 MRU37 MSC37 MSK37 MSS37 MTA37 MTI37 MTQ37 MTY37 MUG37 MUO37 MUW37 MVE37 MVM37 MVU37 MWC37 MWK37 MWS37 MXA37 MXI37 MXQ37 MXY37 MYG37 MYO37 MYW37 MZE37 MZM37 MZU37 NAC37 NAK37 NAS37 NBA37 NBI37 NBQ37 NBY37 NCG37 NCO37 NCW37 NDE37 NDM37 NDU37 NEC37 NEK37 NES37 NFA37 NFI37 NFQ37 NFY37 NGG37 NGO37 NGW37 NHE37 NHM37 NHU37 NIC37 NIK37 NIS37 NJA37 NJI37 NJQ37 NJY37 NKG37 NKO37 NKW37 NLE37 NLM37 NLU37 NMC37 NMK37 NMS37 NNA37 NNI37 NNQ37 NNY37 NOG37 NOO37 NOW37 NPE37 NPM37 NPU37 NQC37 NQK37 NQS37 NRA37 NRI37 NRQ37 NRY37 NSG37 NSO37 NSW37 NTE37 NTM37 NTU37 NUC37 NUK37 NUS37 NVA37 NVI37 NVQ37 NVY37 NWG37 NWO37 NWW37 NXE37 NXM37 NXU37 NYC37 NYK37 NYS37 NZA37 NZI37 NZQ37 NZY37 OAG37 OAO37 OAW37 OBE37 OBM37 OBU37 OCC37 OCK37 OCS37 ODA37 ODI37 ODQ37 ODY37 OEG37 OEO37 OEW37 OFE37 OFM37 OFU37 OGC37 OGK37 OGS37 OHA37 OHI37 OHQ37 OHY37 OIG37 OIO37 OIW37 OJE37 OJM37 OJU37 OKC37 OKK37 OKS37 OLA37 OLI37 OLQ37 OLY37 OMG37 OMO37 OMW37 ONE37 ONM37 ONU37 OOC37 OOK37 OOS37 OPA37 OPI37 OPQ37 OPY37 OQG37 OQO37 OQW37 ORE37 ORM37 ORU37 OSC37 OSK37 OSS37 OTA37 OTI37 OTQ37 OTY37 OUG37 OUO37 OUW37 OVE37 OVM37 OVU37 OWC37 OWK37 OWS37 OXA37 OXI37 OXQ37 OXY37 OYG37 OYO37 OYW37 OZE37 OZM37 OZU37 PAC37 PAK37 PAS37 PBA37 PBI37 PBQ37 PBY37 PCG37 PCO37 PCW37 PDE37 PDM37 PDU37 PEC37 PEK37 PES37 PFA37 PFI37 PFQ37 PFY37 PGG37 PGO37 PGW37 PHE37 PHM37 PHU37 PIC37 PIK37 PIS37 PJA37 PJI37 PJQ37 PJY37 PKG37 PKO37 PKW37 PLE37 PLM37 PLU37 PMC37 PMK37 PMS37 PNA37 PNI37 PNQ37 PNY37 POG37 POO37 POW37 PPE37 PPM37 PPU37 PQC37 PQK37 PQS37 PRA37 PRI37 PRQ37 PRY37 PSG37 PSO37 PSW37 PTE37 PTM37 PTU37 PUC37 PUK37 PUS37 PVA37 PVI37 PVQ37 PVY37 PWG37 PWO37 PWW37 PXE37 PXM37 PXU37 PYC37 PYK37 PYS37 PZA37 PZI37 PZQ37 PZY37 QAG37 QAO37 QAW37 QBE37 QBM37 QBU37 QCC37 QCK37 QCS37 QDA37 QDI37 QDQ37 QDY37 QEG37 QEO37 QEW37 QFE37 QFM37 QFU37 QGC37 QGK37 QGS37 QHA37 QHI37 QHQ37 QHY37 QIG37 QIO37 QIW37 QJE37 QJM37 QJU37 QKC37 QKK37 QKS37 QLA37 QLI37 QLQ37 QLY37 QMG37 QMO37 QMW37 QNE37 QNM37 QNU37 QOC37 QOK37 QOS37 QPA37 QPI37 QPQ37 QPY37 QQG37 QQO37 QQW37 QRE37 QRM37 QRU37 QSC37 QSK37 QSS37 QTA37 QTI37 QTQ37 QTY37 QUG37 QUO37 QUW37 QVE37 QVM37 QVU37 QWC37 QWK37 QWS37 QXA37 QXI37 QXQ37 QXY37 QYG37 QYO37 QYW37 QZE37 QZM37 QZU37 RAC37 RAK37 RAS37 RBA37 RBI37 RBQ37 RBY37 RCG37 RCO37 RCW37 RDE37 RDM37 RDU37 REC37 REK37 RES37 RFA37 RFI37 RFQ37 RFY37 RGG37 RGO37 RGW37 RHE37 RHM37 RHU37 RIC37 RIK37 RIS37 RJA37 RJI37 RJQ37 RJY37 RKG37 RKO37 RKW37 RLE37 RLM37 RLU37 RMC37 RMK37 RMS37 RNA37 RNI37 RNQ37 RNY37 ROG37 ROO37 ROW37 RPE37 RPM37 RPU37 RQC37 RQK37 RQS37 RRA37 RRI37 RRQ37 RRY37 RSG37 RSO37 RSW37 RTE37 RTM37 RTU37 RUC37 RUK37 RUS37 RVA37 RVI37 RVQ37 RVY37 RWG37 RWO37 RWW37 RXE37 RXM37 RXU37 RYC37 RYK37 RYS37 RZA37 RZI37 RZQ37 RZY37 SAG37 SAO37 SAW37 SBE37 SBM37 SBU37 SCC37 SCK37 SCS37 SDA37 SDI37 SDQ37 SDY37 SEG37 SEO37 SEW37 SFE37 SFM37 SFU37 SGC37 SGK37 SGS37 SHA37 SHI37 SHQ37 SHY37 SIG37 SIO37 SIW37 SJE37 SJM37 SJU37 SKC37 SKK37 SKS37 SLA37 SLI37 SLQ37 SLY37 SMG37 SMO37 SMW37 SNE37 SNM37 SNU37 SOC37 SOK37 SOS37 SPA37 SPI37 SPQ37 SPY37 SQG37 SQO37 SQW37 SRE37 SRM37 SRU37 SSC37 SSK37 SSS37 STA37 STI37 STQ37 STY37 SUG37 SUO37 SUW37 SVE37 SVM37 SVU37 SWC37 SWK37 SWS37 SXA37 SXI37 SXQ37 SXY37 SYG37 SYO37 SYW37 SZE37 SZM37 SZU37 TAC37 TAK37 TAS37 TBA37 TBI37 TBQ37 TBY37 TCG37 TCO37 TCW37 TDE37 TDM37 TDU37 TEC37 TEK37 TES37 TFA37 TFI37 TFQ37 TFY37 TGG37 TGO37 TGW37 THE37 THM37 THU37 TIC37 TIK37 TIS37 TJA37 TJI37 TJQ37 TJY37 TKG37 TKO37 TKW37 TLE37 TLM37 TLU37 TMC37 TMK37 TMS37 TNA37 TNI37 TNQ37 TNY37 TOG37 TOO37 TOW37 TPE37 TPM37 TPU37 TQC37 TQK37 TQS37 TRA37 TRI37 TRQ37 TRY37 TSG37 TSO37 TSW37 TTE37 TTM37 TTU37 TUC37 TUK37 TUS37 TVA37 TVI37 TVQ37 TVY37 TWG37 TWO37 TWW37 TXE37 TXM37 TXU37 TYC37 TYK37 TYS37 TZA37 TZI37 TZQ37 TZY37 UAG37 UAO37 UAW37 UBE37 UBM37 UBU37 UCC37 UCK37 UCS37 UDA37 UDI37 UDQ37 UDY37 UEG37 UEO37 UEW37 UFE37 UFM37 UFU37 UGC37 UGK37 UGS37 UHA37 UHI37 UHQ37 UHY37 UIG37 UIO37 UIW37 UJE37 UJM37 UJU37 UKC37 UKK37 UKS37 ULA37 ULI37 ULQ37 ULY37 UMG37 UMO37 UMW37 UNE37 UNM37 UNU37 UOC37 UOK37 UOS37 UPA37 UPI37 UPQ37 UPY37 UQG37 UQO37 UQW37 URE37 URM37 URU37 USC37 USK37 USS37 UTA37 UTI37 UTQ37 UTY37 UUG37 UUO37 UUW37 UVE37 UVM37 UVU37 UWC37 UWK37 UWS37 UXA37 UXI37 UXQ37 UXY37 UYG37 UYO37 UYW37 UZE37 UZM37 UZU37 VAC37 VAK37 VAS37 VBA37 VBI37 VBQ37 VBY37 VCG37 VCO37 VCW37 VDE37 VDM37 VDU37 VEC37 VEK37 VES37 VFA37 VFI37 VFQ37 VFY37 VGG37 VGO37 VGW37 VHE37 VHM37 VHU37 VIC37 VIK37 VIS37 VJA37 VJI37 VJQ37 VJY37 VKG37 VKO37 VKW37 VLE37 VLM37 VLU37 VMC37 VMK37 VMS37 VNA37 VNI37 VNQ37 VNY37 VOG37 VOO37 VOW37 VPE37 VPM37 VPU37 VQC37 VQK37 VQS37 VRA37 VRI37 VRQ37 VRY37 VSG37 VSO37 VSW37 VTE37 VTM37 VTU37 VUC37 VUK37 VUS37 VVA37 VVI37 VVQ37 VVY37 VWG37 VWO37 VWW37 VXE37 VXM37 VXU37 VYC37 VYK37 VYS37 VZA37 VZI37 VZQ37 VZY37 WAG37 WAO37 WAW37 WBE37 WBM37 WBU37 WCC37 WCK37 WCS37 WDA37 WDI37 WDQ37 WDY37 WEG37 WEO37 WEW37 WFE37 WFM37 WFU37 WGC37 WGK37 WGS37 WHA37 WHI37 WHQ37 WHY37 WIG37 WIO37 WIW37 WJE37 WJM37 WJU37 WKC37 WKK37 WKS37 WLA37 WLI37 WLQ37 WLY37 WMG37 WMO37 WMW37 WNE37 WNM37 WNU37 WOC37 WOK37 WOS37 WPA37 WPI37 WPQ37 WPY37 WQG37 WQO37 WQW37 WRE37 WRM37 WRU37 WSC37 WSK37 WSS37 WTA37 WTI37 WTQ37 WTY37 WUG37 WUO37 WUW37 WVE37 WVM37 WVU37 WWC37 WWK37 WWS37 WXA37 WXI37 WXQ37 WXY37 WYG37 WYO37 WYW37 WZE37 WZM37 WZU37 XAC37 XAK37 XAS37 XBA37 XBI37 XBQ37 XBY37 XCG37 XCO37 XCW37 XDE37 XDM37 XDU37 XEC37 XEK37 XES37 XFA37 E45 M41 U41 AC41 AK41 AS41 BA41 BI41 BQ41 BY41 CG41 CO41 CW41 DE41 DM41 DU41 EC41 EK41 ES41 FA41 FI41 FQ41 FY41 GG41 GO41 GW41 HE41 HM41 HU41 IC41 IK41 IS41 JA41 JI41 JQ41 JY41 KG41 KO41 KW41 LE41 LM41 LU41 MC41 MK41 MS41 NA41 NI41 NQ41 NY41 OG41 OO41 OW41 PE41 PM41 PU41 QC41 QK41 QS41 RA41 RI41 RQ41 RY41 SG41 SO41 SW41 TE41 TM41 TU41 UC41 UK41 US41 VA41 VI41 VQ41 VY41 WG41 WO41 WW41 XE41 XM41 XU41 YC41 YK41 YS41 ZA41 ZI41 ZQ41 ZY41 AAG41 AAO41 AAW41 ABE41 ABM41 ABU41 ACC41 ACK41 ACS41 ADA41 ADI41 ADQ41 ADY41 AEG41 AEO41 AEW41 AFE41 AFM41 AFU41 AGC41 AGK41 AGS41 AHA41 AHI41 AHQ41 AHY41 AIG41 AIO41 AIW41 AJE41 AJM41 AJU41 AKC41 AKK41 AKS41 ALA41 ALI41 ALQ41 ALY41 AMG41 AMO41 AMW41 ANE41 ANM41 ANU41 AOC41 AOK41 AOS41 APA41 API41 APQ41 APY41 AQG41 AQO41 AQW41 ARE41 ARM41 ARU41 ASC41 ASK41 ASS41 ATA41 ATI41 ATQ41 ATY41 AUG41 AUO41 AUW41 AVE41 AVM41 AVU41 AWC41 AWK41 AWS41 AXA41 AXI41 AXQ41 AXY41 AYG41 AYO41 AYW41 AZE41 AZM41 AZU41 BAC41 BAK41 BAS41 BBA41 BBI41 BBQ41 BBY41 BCG41 BCO41 BCW41 BDE41 BDM41 BDU41 BEC41 BEK41 BES41 BFA41 BFI41 BFQ41 BFY41 BGG41 BGO41 BGW41 BHE41 BHM41 BHU41 BIC41 BIK41 BIS41 BJA41 BJI41 BJQ41 BJY41 BKG41 BKO41 BKW41 BLE41 BLM41 BLU41 BMC41 BMK41 BMS41 BNA41 BNI41 BNQ41 BNY41 BOG41 BOO41 BOW41 BPE41 BPM41 BPU41 BQC41 BQK41 BQS41 BRA41 BRI41 BRQ41 BRY41 BSG41 BSO41 BSW41 BTE41 BTM41 BTU41 BUC41 BUK41 BUS41 BVA41 BVI41 BVQ41 BVY41 BWG41 BWO41 BWW41 BXE41 BXM41 BXU41 BYC41 BYK41 BYS41 BZA41 BZI41 BZQ41 BZY41 CAG41 CAO41 CAW41 CBE41 CBM41 CBU41 CCC41 CCK41 CCS41 CDA41 CDI41 CDQ41 CDY41 CEG41 CEO41 CEW41 CFE41 CFM41 CFU41 CGC41 CGK41 CGS41 CHA41 CHI41 CHQ41 CHY41 CIG41 CIO41 CIW41 CJE41 CJM41 CJU41 CKC41 CKK41 CKS41 CLA41 CLI41 CLQ41 CLY41 CMG41 CMO41 CMW41 CNE41 CNM41 CNU41 COC41 COK41 COS41 CPA41 CPI41 CPQ41 CPY41 CQG41 CQO41 CQW41 CRE41 CRM41 CRU41 CSC41 CSK41 CSS41 CTA41 CTI41 CTQ41 CTY41 CUG41 CUO41 CUW41 CVE41 CVM41 CVU41 CWC41 CWK41 CWS41 CXA41 CXI41 CXQ41 CXY41 CYG41 CYO41 CYW41 CZE41 CZM41 CZU41 DAC41 DAK41 DAS41 DBA41 DBI41 DBQ41 DBY41 DCG41 DCO41 DCW41 DDE41 DDM41 DDU41 DEC41 DEK41 DES41 DFA41 DFI41 DFQ41 DFY41 DGG41 DGO41 DGW41 DHE41 DHM41 DHU41 DIC41 DIK41 DIS41 DJA41 DJI41 DJQ41 DJY41 DKG41 DKO41 DKW41 DLE41 DLM41 DLU41 DMC41 DMK41 DMS41 DNA41 DNI41 DNQ41 DNY41 DOG41 DOO41 DOW41 DPE41 DPM41 DPU41 DQC41 DQK41 DQS41 DRA41 DRI41 DRQ41 DRY41 DSG41 DSO41 DSW41 DTE41 DTM41 DTU41 DUC41 DUK41 DUS41 DVA41 DVI41 DVQ41 DVY41 DWG41 DWO41 DWW41 DXE41 DXM41 DXU41 DYC41 DYK41 DYS41 DZA41 DZI41 DZQ41 DZY41 EAG41 EAO41 EAW41 EBE41 EBM41 EBU41 ECC41 ECK41 ECS41 EDA41 EDI41 EDQ41 EDY41 EEG41 EEO41 EEW41 EFE41 EFM41 EFU41 EGC41 EGK41 EGS41 EHA41 EHI41 EHQ41 EHY41 EIG41 EIO41 EIW41 EJE41 EJM41 EJU41 EKC41 EKK41 EKS41 ELA41 ELI41 ELQ41 ELY41 EMG41 EMO41 EMW41 ENE41 ENM41 ENU41 EOC41 EOK41 EOS41 EPA41 EPI41 EPQ41 EPY41 EQG41 EQO41 EQW41 ERE41 ERM41 ERU41 ESC41 ESK41 ESS41 ETA41 ETI41 ETQ41 ETY41 EUG41 EUO41 EUW41 EVE41 EVM41 EVU41 EWC41 EWK41 EWS41 EXA41 EXI41 EXQ41 EXY41 EYG41 EYO41 EYW41 EZE41 EZM41 EZU41 FAC41 FAK41 FAS41 FBA41 FBI41 FBQ41 FBY41 FCG41 FCO41 FCW41 FDE41 FDM41 FDU41 FEC41 FEK41 FES41 FFA41 FFI41 FFQ41 FFY41 FGG41 FGO41 FGW41 FHE41 FHM41 FHU41 FIC41 FIK41 FIS41 FJA41 FJI41 FJQ41 FJY41 FKG41 FKO41 FKW41 FLE41 FLM41 FLU41 FMC41 FMK41 FMS41 FNA41 FNI41 FNQ41 FNY41 FOG41 FOO41 FOW41 FPE41 FPM41 FPU41 FQC41 FQK41 FQS41 FRA41 FRI41 FRQ41 FRY41 FSG41 FSO41 FSW41 FTE41 FTM41 FTU41 FUC41 FUK41 FUS41 FVA41 FVI41 FVQ41 FVY41 FWG41 FWO41 FWW41 FXE41 FXM41 FXU41 FYC41 FYK41 FYS41 FZA41 FZI41 FZQ41 FZY41 GAG41 GAO41 GAW41 GBE41 GBM41 GBU41 GCC41 GCK41 GCS41 GDA41 GDI41 GDQ41 GDY41 GEG41 GEO41 GEW41 GFE41 GFM41 GFU41 GGC41 GGK41 GGS41 GHA41 GHI41 GHQ41 GHY41 GIG41 GIO41 GIW41 GJE41 GJM41 GJU41 GKC41 GKK41 GKS41 GLA41 GLI41 GLQ41 GLY41 GMG41 GMO41 GMW41 GNE41 GNM41 GNU41 GOC41 GOK41 GOS41 GPA41 GPI41 GPQ41 GPY41 GQG41 GQO41 GQW41 GRE41 GRM41 GRU41 GSC41 GSK41 GSS41 GTA41 GTI41 GTQ41 GTY41 GUG41 GUO41 GUW41 GVE41 GVM41 GVU41 GWC41 GWK41 GWS41 GXA41 GXI41 GXQ41 GXY41 GYG41 GYO41 GYW41 GZE41 GZM41 GZU41 HAC41 HAK41 HAS41 HBA41 HBI41 HBQ41 HBY41 HCG41 HCO41 HCW41 HDE41 HDM41 HDU41 HEC41 HEK41 HES41 HFA41 HFI41 HFQ41 HFY41 HGG41 HGO41 HGW41 HHE41 HHM41 HHU41 HIC41 HIK41 HIS41 HJA41 HJI41 HJQ41 HJY41 HKG41 HKO41 HKW41 HLE41 HLM41 HLU41 HMC41 HMK41 HMS41 HNA41 HNI41 HNQ41 HNY41 HOG41 HOO41 HOW41 HPE41 HPM41 HPU41 HQC41 HQK41 HQS41 HRA41 HRI41 HRQ41 HRY41 HSG41 HSO41 HSW41 HTE41 HTM41 HTU41 HUC41 HUK41 HUS41 HVA41 HVI41 HVQ41 HVY41 HWG41 HWO41 HWW41 HXE41 HXM41 HXU41 HYC41 HYK41 HYS41 HZA41 HZI41 HZQ41 HZY41 IAG41 IAO41 IAW41 IBE41 IBM41 IBU41 ICC41 ICK41 ICS41 IDA41 IDI41 IDQ41 IDY41 IEG41 IEO41 IEW41 IFE41 IFM41 IFU41 IGC41 IGK41 IGS41 IHA41 IHI41 IHQ41 IHY41 IIG41 IIO41 IIW41 IJE41 IJM41 IJU41 IKC41 IKK41 IKS41 ILA41 ILI41 ILQ41 ILY41 IMG41 IMO41 IMW41 INE41 INM41 INU41 IOC41 IOK41 IOS41 IPA41 IPI41 IPQ41 IPY41 IQG41 IQO41 IQW41 IRE41 IRM41 IRU41 ISC41 ISK41 ISS41 ITA41 ITI41 ITQ41 ITY41 IUG41 IUO41 IUW41 IVE41 IVM41 IVU41 IWC41 IWK41 IWS41 IXA41 IXI41 IXQ41 IXY41 IYG41 IYO41 IYW41 IZE41 IZM41 IZU41 JAC41 JAK41 JAS41 JBA41 JBI41 JBQ41 JBY41 JCG41 JCO41 JCW41 JDE41 JDM41 JDU41 JEC41 JEK41 JES41 JFA41 JFI41 JFQ41 JFY41 JGG41 JGO41 JGW41 JHE41 JHM41 JHU41 JIC41 JIK41 JIS41 JJA41 JJI41 JJQ41 JJY41 JKG41 JKO41 JKW41 JLE41 JLM41 JLU41 JMC41 JMK41 JMS41 JNA41 JNI41 JNQ41 JNY41 JOG41 JOO41 JOW41 JPE41 JPM41 JPU41 JQC41 JQK41 JQS41 JRA41 JRI41 JRQ41 JRY41 JSG41 JSO41 JSW41 JTE41 JTM41 JTU41 JUC41 JUK41 JUS41 JVA41 JVI41 JVQ41 JVY41 JWG41 JWO41 JWW41 JXE41 JXM41 JXU41 JYC41 JYK41 JYS41 JZA41 JZI41 JZQ41 JZY41 KAG41 KAO41 KAW41 KBE41 KBM41 KBU41 KCC41 KCK41 KCS41 KDA41 KDI41 KDQ41 KDY41 KEG41 KEO41 KEW41 KFE41 KFM41 KFU41 KGC41 KGK41 KGS41 KHA41 KHI41 KHQ41 KHY41 KIG41 KIO41 KIW41 KJE41 KJM41 KJU41 KKC41 KKK41 KKS41 KLA41 KLI41 KLQ41 KLY41 KMG41 KMO41 KMW41 KNE41 KNM41 KNU41 KOC41 KOK41 KOS41 KPA41 KPI41 KPQ41 KPY41 KQG41 KQO41 KQW41 KRE41 KRM41 KRU41 KSC41 KSK41 KSS41 KTA41 KTI41 KTQ41 KTY41 KUG41 KUO41 KUW41 KVE41 KVM41 KVU41 KWC41 KWK41 KWS41 KXA41 KXI41 KXQ41 KXY41 KYG41 KYO41 KYW41 KZE41 KZM41 KZU41 LAC41 LAK41 LAS41 LBA41 LBI41 LBQ41 LBY41 LCG41 LCO41 LCW41 LDE41 LDM41 LDU41 LEC41 LEK41 LES41 LFA41 LFI41 LFQ41 LFY41 LGG41 LGO41 LGW41 LHE41 LHM41 LHU41 LIC41 LIK41 LIS41 LJA41 LJI41 LJQ41 LJY41 LKG41 LKO41 LKW41 LLE41 LLM41 LLU41 LMC41 LMK41 LMS41 LNA41 LNI41 LNQ41 LNY41 LOG41 LOO41 LOW41 LPE41 LPM41 LPU41 LQC41 LQK41 LQS41 LRA41 LRI41 LRQ41 LRY41 LSG41 LSO41 LSW41 LTE41 LTM41 LTU41 LUC41 LUK41 LUS41 LVA41 LVI41 LVQ41 LVY41 LWG41 LWO41 LWW41 LXE41 LXM41 LXU41 LYC41 LYK41 LYS41 LZA41 LZI41 LZQ41 LZY41 MAG41 MAO41 MAW41 MBE41 MBM41 MBU41 MCC41 MCK41 MCS41 MDA41 MDI41 MDQ41 MDY41 MEG41 MEO41 MEW41 MFE41 MFM41 MFU41 MGC41 MGK41 MGS41 MHA41 MHI41 MHQ41 MHY41 MIG41 MIO41 MIW41 MJE41 MJM41 MJU41 MKC41 MKK41 MKS41 MLA41 MLI41 MLQ41 MLY41 MMG41 MMO41 MMW41 MNE41 MNM41 MNU41 MOC41 MOK41 MOS41 MPA41 MPI41 MPQ41 MPY41 MQG41 MQO41 MQW41 MRE41 MRM41 MRU41 MSC41 MSK41 MSS41 MTA41 MTI41 MTQ41 MTY41 MUG41 MUO41 MUW41 MVE41 MVM41 MVU41 MWC41 MWK41 MWS41 MXA41 MXI41 MXQ41 MXY41 MYG41 MYO41 MYW41 MZE41 MZM41 MZU41 NAC41 NAK41 NAS41 NBA41 NBI41 NBQ41 NBY41 NCG41 NCO41 NCW41 NDE41 NDM41 NDU41 NEC41 NEK41 NES41 NFA41 NFI41 NFQ41 NFY41 NGG41 NGO41 NGW41 NHE41 NHM41 NHU41 NIC41 NIK41 NIS41 NJA41 NJI41 NJQ41 NJY41 NKG41 NKO41 NKW41 NLE41 NLM41 NLU41 NMC41 NMK41 NMS41 NNA41 NNI41 NNQ41 NNY41 NOG41 NOO41 NOW41 NPE41 NPM41 NPU41 NQC41 NQK41 NQS41 NRA41 NRI41 NRQ41 NRY41 NSG41 NSO41 NSW41 NTE41 NTM41 NTU41 NUC41 NUK41 NUS41 NVA41 NVI41 NVQ41 NVY41 NWG41 NWO41 NWW41 NXE41 NXM41 NXU41 NYC41 NYK41 NYS41 NZA41 NZI41 NZQ41 NZY41 OAG41 OAO41 OAW41 OBE41 OBM41 OBU41 OCC41 OCK41 OCS41 ODA41 ODI41 ODQ41 ODY41 OEG41 OEO41 OEW41 OFE41 OFM41 OFU41 OGC41 OGK41 OGS41 OHA41 OHI41 OHQ41 OHY41 OIG41 OIO41 OIW41 OJE41 OJM41 OJU41 OKC41 OKK41 OKS41 OLA41 OLI41 OLQ41 OLY41 OMG41 OMO41 OMW41 ONE41 ONM41 ONU41 OOC41 OOK41 OOS41 OPA41 OPI41 OPQ41 OPY41 OQG41 OQO41 OQW41 ORE41 ORM41 ORU41 OSC41 OSK41 OSS41 OTA41 OTI41 OTQ41 OTY41 OUG41 OUO41 OUW41 OVE41 OVM41 OVU41 OWC41 OWK41 OWS41 OXA41 OXI41 OXQ41 OXY41 OYG41 OYO41 OYW41 OZE41 OZM41 OZU41 PAC41 PAK41 PAS41 PBA41 PBI41 PBQ41 PBY41 PCG41 PCO41 PCW41 PDE41 PDM41 PDU41 PEC41 PEK41 PES41 PFA41 PFI41 PFQ41 PFY41 PGG41 PGO41 PGW41 PHE41 PHM41 PHU41 PIC41 PIK41 PIS41 PJA41 PJI41 PJQ41 PJY41 PKG41 PKO41 PKW41 PLE41 PLM41 PLU41 PMC41 PMK41 PMS41 PNA41 PNI41 PNQ41 PNY41 POG41 POO41 POW41 PPE41 PPM41 PPU41 PQC41 PQK41 PQS41 PRA41 PRI41 PRQ41 PRY41 PSG41 PSO41 PSW41 PTE41 PTM41 PTU41 PUC41 PUK41 PUS41 PVA41 PVI41 PVQ41 PVY41 PWG41 PWO41 PWW41 PXE41 PXM41 PXU41 PYC41 PYK41 PYS41 PZA41 PZI41 PZQ41 PZY41 QAG41 QAO41 QAW41 QBE41 QBM41 QBU41 QCC41 QCK41 QCS41 QDA41 QDI41 QDQ41 QDY41 QEG41 QEO41 QEW41 QFE41 QFM41 QFU41 QGC41 QGK41 QGS41 QHA41 QHI41 QHQ41 QHY41 QIG41 QIO41 QIW41 QJE41 QJM41 QJU41 QKC41 QKK41 QKS41 QLA41 QLI41 QLQ41 QLY41 QMG41 QMO41 QMW41 QNE41 QNM41 QNU41 QOC41 QOK41 QOS41 QPA41 QPI41 QPQ41 QPY41 QQG41 QQO41 QQW41 QRE41 QRM41 QRU41 QSC41 QSK41 QSS41 QTA41 QTI41 QTQ41 QTY41 QUG41 QUO41 QUW41 QVE41 QVM41 QVU41 QWC41 QWK41 QWS41 QXA41 QXI41 QXQ41 QXY41 QYG41 QYO41 QYW41 QZE41 QZM41 QZU41 RAC41 RAK41 RAS41 RBA41 RBI41 RBQ41 RBY41 RCG41 RCO41 RCW41 RDE41 RDM41 RDU41 REC41 REK41 RES41 RFA41 RFI41 RFQ41 RFY41 RGG41 RGO41 RGW41 RHE41 RHM41 RHU41 RIC41 RIK41 RIS41 RJA41 RJI41 RJQ41 RJY41 RKG41 RKO41 RKW41 RLE41 RLM41 RLU41 RMC41 RMK41 RMS41 RNA41 RNI41 RNQ41 RNY41 ROG41 ROO41 ROW41 RPE41 RPM41 RPU41 RQC41 RQK41 RQS41 RRA41 RRI41 RRQ41 RRY41 RSG41 RSO41 RSW41 RTE41 RTM41 RTU41 RUC41 RUK41 RUS41 RVA41 RVI41 RVQ41 RVY41 RWG41 RWO41 RWW41 RXE41 RXM41 RXU41 RYC41 RYK41 RYS41 RZA41 RZI41 RZQ41 RZY41 SAG41 SAO41 SAW41 SBE41 SBM41 SBU41 SCC41 SCK41 SCS41 SDA41 SDI41 SDQ41 SDY41 SEG41 SEO41 SEW41 SFE41 SFM41 SFU41 SGC41 SGK41 SGS41 SHA41 SHI41 SHQ41 SHY41 SIG41 SIO41 SIW41 SJE41 SJM41 SJU41 SKC41 SKK41 SKS41 SLA41 SLI41 SLQ41 SLY41 SMG41 SMO41 SMW41 SNE41 SNM41 SNU41 SOC41 SOK41 SOS41 SPA41 SPI41 SPQ41 SPY41 SQG41 SQO41 SQW41 SRE41 SRM41 SRU41 SSC41 SSK41 SSS41 STA41 STI41 STQ41 STY41 SUG41 SUO41 SUW41 SVE41 SVM41 SVU41 SWC41 SWK41 SWS41 SXA41 SXI41 SXQ41 SXY41 SYG41 SYO41 SYW41 SZE41 SZM41 SZU41 TAC41 TAK41 TAS41 TBA41 TBI41 TBQ41 TBY41 TCG41 TCO41 TCW41 TDE41 TDM41 TDU41 TEC41 TEK41 TES41 TFA41 TFI41 TFQ41 TFY41 TGG41 TGO41 TGW41 THE41 THM41 THU41 TIC41 TIK41 TIS41 TJA41 TJI41 TJQ41 TJY41 TKG41 TKO41 TKW41 TLE41 TLM41 TLU41 TMC41 TMK41 TMS41 TNA41 TNI41 TNQ41 TNY41 TOG41 TOO41 TOW41 TPE41 TPM41 TPU41 TQC41 TQK41 TQS41 TRA41 TRI41 TRQ41 TRY41 TSG41 TSO41 TSW41 TTE41 TTM41 TTU41 TUC41 TUK41 TUS41 TVA41 TVI41 TVQ41 TVY41 TWG41 TWO41 TWW41 TXE41 TXM41 TXU41 TYC41 TYK41 TYS41 TZA41 TZI41 TZQ41 TZY41 UAG41 UAO41 UAW41 UBE41 UBM41 UBU41 UCC41 UCK41 UCS41 UDA41 UDI41 UDQ41 UDY41 UEG41 UEO41 UEW41 UFE41 UFM41 UFU41 UGC41 UGK41 UGS41 UHA41 UHI41 UHQ41 UHY41 UIG41 UIO41 UIW41 UJE41 UJM41 UJU41 UKC41 UKK41 UKS41 ULA41 ULI41 ULQ41 ULY41 UMG41 UMO41 UMW41 UNE41 UNM41 UNU41 UOC41 UOK41 UOS41 UPA41 UPI41 UPQ41 UPY41 UQG41 UQO41 UQW41 URE41 URM41 URU41 USC41 USK41 USS41 UTA41 UTI41 UTQ41 UTY41 UUG41 UUO41 UUW41 UVE41 UVM41 UVU41 UWC41 UWK41 UWS41 UXA41 UXI41 UXQ41 UXY41 UYG41 UYO41 UYW41 UZE41 UZM41 UZU41 VAC41 VAK41 VAS41 VBA41 VBI41 VBQ41 VBY41 VCG41 VCO41 VCW41 VDE41 VDM41 VDU41 VEC41 VEK41 VES41 VFA41 VFI41 VFQ41 VFY41 VGG41 VGO41 VGW41 VHE41 VHM41 VHU41 VIC41 VIK41 VIS41 VJA41 VJI41 VJQ41 VJY41 VKG41 VKO41 VKW41 VLE41 VLM41 VLU41 VMC41 VMK41 VMS41 VNA41 VNI41 VNQ41 VNY41 VOG41 VOO41 VOW41 VPE41 VPM41 VPU41 VQC41 VQK41 VQS41 VRA41 VRI41 VRQ41 VRY41 VSG41 VSO41 VSW41 VTE41 VTM41 VTU41 VUC41 VUK41 VUS41 VVA41 VVI41 VVQ41 VVY41 VWG41 VWO41 VWW41 VXE41 VXM41 VXU41 VYC41 VYK41 VYS41 VZA41 VZI41 VZQ41 VZY41 WAG41 WAO41 WAW41 WBE41 WBM41 WBU41 WCC41 WCK41 WCS41 WDA41 WDI41 WDQ41 WDY41 WEG41 WEO41 WEW41 WFE41 WFM41 WFU41 WGC41 WGK41 WGS41 WHA41 WHI41 WHQ41 WHY41 WIG41 WIO41 WIW41 WJE41 WJM41 WJU41 WKC41 WKK41 WKS41 WLA41 WLI41 WLQ41 WLY41 WMG41 WMO41 WMW41 WNE41 WNM41 WNU41 WOC41 WOK41 WOS41 WPA41 WPI41 WPQ41 WPY41 WQG41 WQO41 WQW41 WRE41 WRM41 WRU41 WSC41 WSK41 WSS41 WTA41 WTI41 WTQ41 WTY41 WUG41 WUO41 WUW41 WVE41 WVM41 WVU41 WWC41 WWK41 WWS41 WXA41 WXI41 WXQ41 WXY41 WYG41 WYO41 WYW41 WZE41 WZM41 WZU41 XAC41 XAK41 XAS41 XBA41 XBI41 XBQ41 XBY41 XCG41 XCO41 XCW41 XDE41 XDM41 XDU41 XEC41 XEK41 XES41 XFA41 E49:E58 E62 M49:M58 U49:U58 AC49:AC58 AK49:AK58 AS49:AS58 BA49:BA58 BI49:BI58 BQ49:BQ58 BY49:BY58 CG49:CG58 CO49:CO58 CW49:CW58 DE49:DE58 DM49:DM58 DU49:DU58 EC49:EC58 EK49:EK58 ES49:ES58 FA49:FA58 FI49:FI58 FQ49:FQ58 FY49:FY58 GG49:GG58 GO49:GO58 GW49:GW58 HE49:HE58 HM49:HM58 HU49:HU58 IC49:IC58 IK49:IK58 IS49:IS58 JA49:JA58 JI49:JI58 JQ49:JQ58 JY49:JY58 KG49:KG58 KO49:KO58 KW49:KW58 LE49:LE58 LM49:LM58 LU49:LU58 MC49:MC58 MK49:MK58 MS49:MS58 NA49:NA58 NI49:NI58 NQ49:NQ58 NY49:NY58 OG49:OG58 OO49:OO58 OW49:OW58 PE49:PE58 PM49:PM58 PU49:PU58 QC49:QC58 QK49:QK58 QS49:QS58 RA49:RA58 RI49:RI58 RQ49:RQ58 RY49:RY58 SG49:SG58 SO49:SO58 SW49:SW58 TE49:TE58 TM49:TM58 TU49:TU58 UC49:UC58 UK49:UK58 US49:US58 VA49:VA58 VI49:VI58 VQ49:VQ58 VY49:VY58 WG49:WG58 WO49:WO58 WW49:WW58 XE49:XE58 XM49:XM58 XU49:XU58 YC49:YC58 YK49:YK58 YS49:YS58 ZA49:ZA58 ZI49:ZI58 ZQ49:ZQ58 ZY49:ZY58 AAG49:AAG58 AAO49:AAO58 AAW49:AAW58 ABE49:ABE58 ABM49:ABM58 ABU49:ABU58 ACC49:ACC58 ACK49:ACK58 ACS49:ACS58 ADA49:ADA58 ADI49:ADI58 ADQ49:ADQ58 ADY49:ADY58 AEG49:AEG58 AEO49:AEO58 AEW49:AEW58 AFE49:AFE58 AFM49:AFM58 AFU49:AFU58 AGC49:AGC58 AGK49:AGK58 AGS49:AGS58 AHA49:AHA58 AHI49:AHI58 AHQ49:AHQ58 AHY49:AHY58 AIG49:AIG58 AIO49:AIO58 AIW49:AIW58 AJE49:AJE58 AJM49:AJM58 AJU49:AJU58 AKC49:AKC58 AKK49:AKK58 AKS49:AKS58 ALA49:ALA58 ALI49:ALI58 ALQ49:ALQ58 ALY49:ALY58 AMG49:AMG58 AMO49:AMO58 AMW49:AMW58 ANE49:ANE58 ANM49:ANM58 ANU49:ANU58 AOC49:AOC58 AOK49:AOK58 AOS49:AOS58 APA49:APA58 API49:API58 APQ49:APQ58 APY49:APY58 AQG49:AQG58 AQO49:AQO58 AQW49:AQW58 ARE49:ARE58 ARM49:ARM58 ARU49:ARU58 ASC49:ASC58 ASK49:ASK58 ASS49:ASS58 ATA49:ATA58 ATI49:ATI58 ATQ49:ATQ58 ATY49:ATY58 AUG49:AUG58 AUO49:AUO58 AUW49:AUW58 AVE49:AVE58 AVM49:AVM58 AVU49:AVU58 AWC49:AWC58 AWK49:AWK58 AWS49:AWS58 AXA49:AXA58 AXI49:AXI58 AXQ49:AXQ58 AXY49:AXY58 AYG49:AYG58 AYO49:AYO58 AYW49:AYW58 AZE49:AZE58 AZM49:AZM58 AZU49:AZU58 BAC49:BAC58 BAK49:BAK58 BAS49:BAS58 BBA49:BBA58 BBI49:BBI58 BBQ49:BBQ58 BBY49:BBY58 BCG49:BCG58 BCO49:BCO58 BCW49:BCW58 BDE49:BDE58 BDM49:BDM58 BDU49:BDU58 BEC49:BEC58 BEK49:BEK58 BES49:BES58 BFA49:BFA58 BFI49:BFI58 BFQ49:BFQ58 BFY49:BFY58 BGG49:BGG58 BGO49:BGO58 BGW49:BGW58 BHE49:BHE58 BHM49:BHM58 BHU49:BHU58 BIC49:BIC58 BIK49:BIK58 BIS49:BIS58 BJA49:BJA58 BJI49:BJI58 BJQ49:BJQ58 BJY49:BJY58 BKG49:BKG58 BKO49:BKO58 BKW49:BKW58 BLE49:BLE58 BLM49:BLM58 BLU49:BLU58 BMC49:BMC58 BMK49:BMK58 BMS49:BMS58 BNA49:BNA58 BNI49:BNI58 BNQ49:BNQ58 BNY49:BNY58 BOG49:BOG58 BOO49:BOO58 BOW49:BOW58 BPE49:BPE58 BPM49:BPM58 BPU49:BPU58 BQC49:BQC58 BQK49:BQK58 BQS49:BQS58 BRA49:BRA58 BRI49:BRI58 BRQ49:BRQ58 BRY49:BRY58 BSG49:BSG58 BSO49:BSO58 BSW49:BSW58 BTE49:BTE58 BTM49:BTM58 BTU49:BTU58 BUC49:BUC58 BUK49:BUK58 BUS49:BUS58 BVA49:BVA58 BVI49:BVI58 BVQ49:BVQ58 BVY49:BVY58 BWG49:BWG58 BWO49:BWO58 BWW49:BWW58 BXE49:BXE58 BXM49:BXM58 BXU49:BXU58 BYC49:BYC58 BYK49:BYK58 BYS49:BYS58 BZA49:BZA58 BZI49:BZI58 BZQ49:BZQ58 BZY49:BZY58 CAG49:CAG58 CAO49:CAO58 CAW49:CAW58 CBE49:CBE58 CBM49:CBM58 CBU49:CBU58 CCC49:CCC58 CCK49:CCK58 CCS49:CCS58 CDA49:CDA58 CDI49:CDI58 CDQ49:CDQ58 CDY49:CDY58 CEG49:CEG58 CEO49:CEO58 CEW49:CEW58 CFE49:CFE58 CFM49:CFM58 CFU49:CFU58 CGC49:CGC58 CGK49:CGK58 CGS49:CGS58 CHA49:CHA58 CHI49:CHI58 CHQ49:CHQ58 CHY49:CHY58 CIG49:CIG58 CIO49:CIO58 CIW49:CIW58 CJE49:CJE58 CJM49:CJM58 CJU49:CJU58 CKC49:CKC58 CKK49:CKK58 CKS49:CKS58 CLA49:CLA58 CLI49:CLI58 CLQ49:CLQ58 CLY49:CLY58 CMG49:CMG58 CMO49:CMO58 CMW49:CMW58 CNE49:CNE58 CNM49:CNM58 CNU49:CNU58 COC49:COC58 COK49:COK58 COS49:COS58 CPA49:CPA58 CPI49:CPI58 CPQ49:CPQ58 CPY49:CPY58 CQG49:CQG58 CQO49:CQO58 CQW49:CQW58 CRE49:CRE58 CRM49:CRM58 CRU49:CRU58 CSC49:CSC58 CSK49:CSK58 CSS49:CSS58 CTA49:CTA58 CTI49:CTI58 CTQ49:CTQ58 CTY49:CTY58 CUG49:CUG58 CUO49:CUO58 CUW49:CUW58 CVE49:CVE58 CVM49:CVM58 CVU49:CVU58 CWC49:CWC58 CWK49:CWK58 CWS49:CWS58 CXA49:CXA58 CXI49:CXI58 CXQ49:CXQ58 CXY49:CXY58 CYG49:CYG58 CYO49:CYO58 CYW49:CYW58 CZE49:CZE58 CZM49:CZM58 CZU49:CZU58 DAC49:DAC58 DAK49:DAK58 DAS49:DAS58 DBA49:DBA58 DBI49:DBI58 DBQ49:DBQ58 DBY49:DBY58 DCG49:DCG58 DCO49:DCO58 DCW49:DCW58 DDE49:DDE58 DDM49:DDM58 DDU49:DDU58 DEC49:DEC58 DEK49:DEK58 DES49:DES58 DFA49:DFA58 DFI49:DFI58 DFQ49:DFQ58 DFY49:DFY58 DGG49:DGG58 DGO49:DGO58 DGW49:DGW58 DHE49:DHE58 DHM49:DHM58 DHU49:DHU58 DIC49:DIC58 DIK49:DIK58 DIS49:DIS58 DJA49:DJA58 DJI49:DJI58 DJQ49:DJQ58 DJY49:DJY58 DKG49:DKG58 DKO49:DKO58 DKW49:DKW58 DLE49:DLE58 DLM49:DLM58 DLU49:DLU58 DMC49:DMC58 DMK49:DMK58 DMS49:DMS58 DNA49:DNA58 DNI49:DNI58 DNQ49:DNQ58 DNY49:DNY58 DOG49:DOG58 DOO49:DOO58 DOW49:DOW58 DPE49:DPE58 DPM49:DPM58 DPU49:DPU58 DQC49:DQC58 DQK49:DQK58 DQS49:DQS58 DRA49:DRA58 DRI49:DRI58 DRQ49:DRQ58 DRY49:DRY58 DSG49:DSG58 DSO49:DSO58 DSW49:DSW58 DTE49:DTE58 DTM49:DTM58 DTU49:DTU58 DUC49:DUC58 DUK49:DUK58 DUS49:DUS58 DVA49:DVA58 DVI49:DVI58 DVQ49:DVQ58 DVY49:DVY58 DWG49:DWG58 DWO49:DWO58 DWW49:DWW58 DXE49:DXE58 DXM49:DXM58 DXU49:DXU58 DYC49:DYC58 DYK49:DYK58 DYS49:DYS58 DZA49:DZA58 DZI49:DZI58 DZQ49:DZQ58 DZY49:DZY58 EAG49:EAG58 EAO49:EAO58 EAW49:EAW58 EBE49:EBE58 EBM49:EBM58 EBU49:EBU58 ECC49:ECC58 ECK49:ECK58 ECS49:ECS58 EDA49:EDA58 EDI49:EDI58 EDQ49:EDQ58 EDY49:EDY58 EEG49:EEG58 EEO49:EEO58 EEW49:EEW58 EFE49:EFE58 EFM49:EFM58 EFU49:EFU58 EGC49:EGC58 EGK49:EGK58 EGS49:EGS58 EHA49:EHA58 EHI49:EHI58 EHQ49:EHQ58 EHY49:EHY58 EIG49:EIG58 EIO49:EIO58 EIW49:EIW58 EJE49:EJE58 EJM49:EJM58 EJU49:EJU58 EKC49:EKC58 EKK49:EKK58 EKS49:EKS58 ELA49:ELA58 ELI49:ELI58 ELQ49:ELQ58 ELY49:ELY58 EMG49:EMG58 EMO49:EMO58 EMW49:EMW58 ENE49:ENE58 ENM49:ENM58 ENU49:ENU58 EOC49:EOC58 EOK49:EOK58 EOS49:EOS58 EPA49:EPA58 EPI49:EPI58 EPQ49:EPQ58 EPY49:EPY58 EQG49:EQG58 EQO49:EQO58 EQW49:EQW58 ERE49:ERE58 ERM49:ERM58 ERU49:ERU58 ESC49:ESC58 ESK49:ESK58 ESS49:ESS58 ETA49:ETA58 ETI49:ETI58 ETQ49:ETQ58 ETY49:ETY58 EUG49:EUG58 EUO49:EUO58 EUW49:EUW58 EVE49:EVE58 EVM49:EVM58 EVU49:EVU58 EWC49:EWC58 EWK49:EWK58 EWS49:EWS58 EXA49:EXA58 EXI49:EXI58 EXQ49:EXQ58 EXY49:EXY58 EYG49:EYG58 EYO49:EYO58 EYW49:EYW58 EZE49:EZE58 EZM49:EZM58 EZU49:EZU58 FAC49:FAC58 FAK49:FAK58 FAS49:FAS58 FBA49:FBA58 FBI49:FBI58 FBQ49:FBQ58 FBY49:FBY58 FCG49:FCG58 FCO49:FCO58 FCW49:FCW58 FDE49:FDE58 FDM49:FDM58 FDU49:FDU58 FEC49:FEC58 FEK49:FEK58 FES49:FES58 FFA49:FFA58 FFI49:FFI58 FFQ49:FFQ58 FFY49:FFY58 FGG49:FGG58 FGO49:FGO58 FGW49:FGW58 FHE49:FHE58 FHM49:FHM58 FHU49:FHU58 FIC49:FIC58 FIK49:FIK58 FIS49:FIS58 FJA49:FJA58 FJI49:FJI58 FJQ49:FJQ58 FJY49:FJY58 FKG49:FKG58 FKO49:FKO58 FKW49:FKW58 FLE49:FLE58 FLM49:FLM58 FLU49:FLU58 FMC49:FMC58 FMK49:FMK58 FMS49:FMS58 FNA49:FNA58 FNI49:FNI58 FNQ49:FNQ58 FNY49:FNY58 FOG49:FOG58 FOO49:FOO58 FOW49:FOW58 FPE49:FPE58 FPM49:FPM58 FPU49:FPU58 FQC49:FQC58 FQK49:FQK58 FQS49:FQS58 FRA49:FRA58 FRI49:FRI58 FRQ49:FRQ58 FRY49:FRY58 FSG49:FSG58 FSO49:FSO58 FSW49:FSW58 FTE49:FTE58 FTM49:FTM58 FTU49:FTU58 FUC49:FUC58 FUK49:FUK58 FUS49:FUS58 FVA49:FVA58 FVI49:FVI58 FVQ49:FVQ58 FVY49:FVY58 FWG49:FWG58 FWO49:FWO58 FWW49:FWW58 FXE49:FXE58 FXM49:FXM58 FXU49:FXU58 FYC49:FYC58 FYK49:FYK58 FYS49:FYS58 FZA49:FZA58 FZI49:FZI58 FZQ49:FZQ58 FZY49:FZY58 GAG49:GAG58 GAO49:GAO58 GAW49:GAW58 GBE49:GBE58 GBM49:GBM58 GBU49:GBU58 GCC49:GCC58 GCK49:GCK58 GCS49:GCS58 GDA49:GDA58 GDI49:GDI58 GDQ49:GDQ58 GDY49:GDY58 GEG49:GEG58 GEO49:GEO58 GEW49:GEW58 GFE49:GFE58 GFM49:GFM58 GFU49:GFU58 GGC49:GGC58 GGK49:GGK58 GGS49:GGS58 GHA49:GHA58 GHI49:GHI58 GHQ49:GHQ58 GHY49:GHY58 GIG49:GIG58 GIO49:GIO58 GIW49:GIW58 GJE49:GJE58 GJM49:GJM58 GJU49:GJU58 GKC49:GKC58 GKK49:GKK58 GKS49:GKS58 GLA49:GLA58 GLI49:GLI58 GLQ49:GLQ58 GLY49:GLY58 GMG49:GMG58 GMO49:GMO58 GMW49:GMW58 GNE49:GNE58 GNM49:GNM58 GNU49:GNU58 GOC49:GOC58 GOK49:GOK58 GOS49:GOS58 GPA49:GPA58 GPI49:GPI58 GPQ49:GPQ58 GPY49:GPY58 GQG49:GQG58 GQO49:GQO58 GQW49:GQW58 GRE49:GRE58 GRM49:GRM58 GRU49:GRU58 GSC49:GSC58 GSK49:GSK58 GSS49:GSS58 GTA49:GTA58 GTI49:GTI58 GTQ49:GTQ58 GTY49:GTY58 GUG49:GUG58 GUO49:GUO58 GUW49:GUW58 GVE49:GVE58 GVM49:GVM58 GVU49:GVU58 GWC49:GWC58 GWK49:GWK58 GWS49:GWS58 GXA49:GXA58 GXI49:GXI58 GXQ49:GXQ58 GXY49:GXY58 GYG49:GYG58 GYO49:GYO58 GYW49:GYW58 GZE49:GZE58 GZM49:GZM58 GZU49:GZU58 HAC49:HAC58 HAK49:HAK58 HAS49:HAS58 HBA49:HBA58 HBI49:HBI58 HBQ49:HBQ58 HBY49:HBY58 HCG49:HCG58 HCO49:HCO58 HCW49:HCW58 HDE49:HDE58 HDM49:HDM58 HDU49:HDU58 HEC49:HEC58 HEK49:HEK58 HES49:HES58 HFA49:HFA58 HFI49:HFI58 HFQ49:HFQ58 HFY49:HFY58 HGG49:HGG58 HGO49:HGO58 HGW49:HGW58 HHE49:HHE58 HHM49:HHM58 HHU49:HHU58 HIC49:HIC58 HIK49:HIK58 HIS49:HIS58 HJA49:HJA58 HJI49:HJI58 HJQ49:HJQ58 HJY49:HJY58 HKG49:HKG58 HKO49:HKO58 HKW49:HKW58 HLE49:HLE58 HLM49:HLM58 HLU49:HLU58 HMC49:HMC58 HMK49:HMK58 HMS49:HMS58 HNA49:HNA58 HNI49:HNI58 HNQ49:HNQ58 HNY49:HNY58 HOG49:HOG58 HOO49:HOO58 HOW49:HOW58 HPE49:HPE58 HPM49:HPM58 HPU49:HPU58 HQC49:HQC58 HQK49:HQK58 HQS49:HQS58 HRA49:HRA58 HRI49:HRI58 HRQ49:HRQ58 HRY49:HRY58 HSG49:HSG58 HSO49:HSO58 HSW49:HSW58 HTE49:HTE58 HTM49:HTM58 HTU49:HTU58 HUC49:HUC58 HUK49:HUK58 HUS49:HUS58 HVA49:HVA58 HVI49:HVI58 HVQ49:HVQ58 HVY49:HVY58 HWG49:HWG58 HWO49:HWO58 HWW49:HWW58 HXE49:HXE58 HXM49:HXM58 HXU49:HXU58 HYC49:HYC58 HYK49:HYK58 HYS49:HYS58 HZA49:HZA58 HZI49:HZI58 HZQ49:HZQ58 HZY49:HZY58 IAG49:IAG58 IAO49:IAO58 IAW49:IAW58 IBE49:IBE58 IBM49:IBM58 IBU49:IBU58 ICC49:ICC58 ICK49:ICK58 ICS49:ICS58 IDA49:IDA58 IDI49:IDI58 IDQ49:IDQ58 IDY49:IDY58 IEG49:IEG58 IEO49:IEO58 IEW49:IEW58 IFE49:IFE58 IFM49:IFM58 IFU49:IFU58 IGC49:IGC58 IGK49:IGK58 IGS49:IGS58 IHA49:IHA58 IHI49:IHI58 IHQ49:IHQ58 IHY49:IHY58 IIG49:IIG58 IIO49:IIO58 IIW49:IIW58 IJE49:IJE58 IJM49:IJM58 IJU49:IJU58 IKC49:IKC58 IKK49:IKK58 IKS49:IKS58 ILA49:ILA58 ILI49:ILI58 ILQ49:ILQ58 ILY49:ILY58 IMG49:IMG58 IMO49:IMO58 IMW49:IMW58 INE49:INE58 INM49:INM58 INU49:INU58 IOC49:IOC58 IOK49:IOK58 IOS49:IOS58 IPA49:IPA58 IPI49:IPI58 IPQ49:IPQ58 IPY49:IPY58 IQG49:IQG58 IQO49:IQO58 IQW49:IQW58 IRE49:IRE58 IRM49:IRM58 IRU49:IRU58 ISC49:ISC58 ISK49:ISK58 ISS49:ISS58 ITA49:ITA58 ITI49:ITI58 ITQ49:ITQ58 ITY49:ITY58 IUG49:IUG58 IUO49:IUO58 IUW49:IUW58 IVE49:IVE58 IVM49:IVM58 IVU49:IVU58 IWC49:IWC58 IWK49:IWK58 IWS49:IWS58 IXA49:IXA58 IXI49:IXI58 IXQ49:IXQ58 IXY49:IXY58 IYG49:IYG58 IYO49:IYO58 IYW49:IYW58 IZE49:IZE58 IZM49:IZM58 IZU49:IZU58 JAC49:JAC58 JAK49:JAK58 JAS49:JAS58 JBA49:JBA58 JBI49:JBI58 JBQ49:JBQ58 JBY49:JBY58 JCG49:JCG58 JCO49:JCO58 JCW49:JCW58 JDE49:JDE58 JDM49:JDM58 JDU49:JDU58 JEC49:JEC58 JEK49:JEK58 JES49:JES58 JFA49:JFA58 JFI49:JFI58 JFQ49:JFQ58 JFY49:JFY58 JGG49:JGG58 JGO49:JGO58 JGW49:JGW58 JHE49:JHE58 JHM49:JHM58 JHU49:JHU58 JIC49:JIC58 JIK49:JIK58 JIS49:JIS58 JJA49:JJA58 JJI49:JJI58 JJQ49:JJQ58 JJY49:JJY58 JKG49:JKG58 JKO49:JKO58 JKW49:JKW58 JLE49:JLE58 JLM49:JLM58 JLU49:JLU58 JMC49:JMC58 JMK49:JMK58 JMS49:JMS58 JNA49:JNA58 JNI49:JNI58 JNQ49:JNQ58 JNY49:JNY58 JOG49:JOG58 JOO49:JOO58 JOW49:JOW58 JPE49:JPE58 JPM49:JPM58 JPU49:JPU58 JQC49:JQC58 JQK49:JQK58 JQS49:JQS58 JRA49:JRA58 JRI49:JRI58 JRQ49:JRQ58 JRY49:JRY58 JSG49:JSG58 JSO49:JSO58 JSW49:JSW58 JTE49:JTE58 JTM49:JTM58 JTU49:JTU58 JUC49:JUC58 JUK49:JUK58 JUS49:JUS58 JVA49:JVA58 JVI49:JVI58 JVQ49:JVQ58 JVY49:JVY58 JWG49:JWG58 JWO49:JWO58 JWW49:JWW58 JXE49:JXE58 JXM49:JXM58 JXU49:JXU58 JYC49:JYC58 JYK49:JYK58 JYS49:JYS58 JZA49:JZA58 JZI49:JZI58 JZQ49:JZQ58 JZY49:JZY58 KAG49:KAG58 KAO49:KAO58 KAW49:KAW58 KBE49:KBE58 KBM49:KBM58 KBU49:KBU58 KCC49:KCC58 KCK49:KCK58 KCS49:KCS58 KDA49:KDA58 KDI49:KDI58 KDQ49:KDQ58 KDY49:KDY58 KEG49:KEG58 KEO49:KEO58 KEW49:KEW58 KFE49:KFE58 KFM49:KFM58 KFU49:KFU58 KGC49:KGC58 KGK49:KGK58 KGS49:KGS58 KHA49:KHA58 KHI49:KHI58 KHQ49:KHQ58 KHY49:KHY58 KIG49:KIG58 KIO49:KIO58 KIW49:KIW58 KJE49:KJE58 KJM49:KJM58 KJU49:KJU58 KKC49:KKC58 KKK49:KKK58 KKS49:KKS58 KLA49:KLA58 KLI49:KLI58 KLQ49:KLQ58 KLY49:KLY58 KMG49:KMG58 KMO49:KMO58 KMW49:KMW58 KNE49:KNE58 KNM49:KNM58 KNU49:KNU58 KOC49:KOC58 KOK49:KOK58 KOS49:KOS58 KPA49:KPA58 KPI49:KPI58 KPQ49:KPQ58 KPY49:KPY58 KQG49:KQG58 KQO49:KQO58 KQW49:KQW58 KRE49:KRE58 KRM49:KRM58 KRU49:KRU58 KSC49:KSC58 KSK49:KSK58 KSS49:KSS58 KTA49:KTA58 KTI49:KTI58 KTQ49:KTQ58 KTY49:KTY58 KUG49:KUG58 KUO49:KUO58 KUW49:KUW58 KVE49:KVE58 KVM49:KVM58 KVU49:KVU58 KWC49:KWC58 KWK49:KWK58 KWS49:KWS58 KXA49:KXA58 KXI49:KXI58 KXQ49:KXQ58 KXY49:KXY58 KYG49:KYG58 KYO49:KYO58 KYW49:KYW58 KZE49:KZE58 KZM49:KZM58 KZU49:KZU58 LAC49:LAC58 LAK49:LAK58 LAS49:LAS58 LBA49:LBA58 LBI49:LBI58 LBQ49:LBQ58 LBY49:LBY58 LCG49:LCG58 LCO49:LCO58 LCW49:LCW58 LDE49:LDE58 LDM49:LDM58 LDU49:LDU58 LEC49:LEC58 LEK49:LEK58 LES49:LES58 LFA49:LFA58 LFI49:LFI58 LFQ49:LFQ58 LFY49:LFY58 LGG49:LGG58 LGO49:LGO58 LGW49:LGW58 LHE49:LHE58 LHM49:LHM58 LHU49:LHU58 LIC49:LIC58 LIK49:LIK58 LIS49:LIS58 LJA49:LJA58 LJI49:LJI58 LJQ49:LJQ58 LJY49:LJY58 LKG49:LKG58 LKO49:LKO58 LKW49:LKW58 LLE49:LLE58 LLM49:LLM58 LLU49:LLU58 LMC49:LMC58 LMK49:LMK58 LMS49:LMS58 LNA49:LNA58 LNI49:LNI58 LNQ49:LNQ58 LNY49:LNY58 LOG49:LOG58 LOO49:LOO58 LOW49:LOW58 LPE49:LPE58 LPM49:LPM58 LPU49:LPU58 LQC49:LQC58 LQK49:LQK58 LQS49:LQS58 LRA49:LRA58 LRI49:LRI58 LRQ49:LRQ58 LRY49:LRY58 LSG49:LSG58 LSO49:LSO58 LSW49:LSW58 LTE49:LTE58 LTM49:LTM58 LTU49:LTU58 LUC49:LUC58 LUK49:LUK58 LUS49:LUS58 LVA49:LVA58 LVI49:LVI58 LVQ49:LVQ58 LVY49:LVY58 LWG49:LWG58 LWO49:LWO58 LWW49:LWW58 LXE49:LXE58 LXM49:LXM58 LXU49:LXU58 LYC49:LYC58 LYK49:LYK58 LYS49:LYS58 LZA49:LZA58 LZI49:LZI58 LZQ49:LZQ58 LZY49:LZY58 MAG49:MAG58 MAO49:MAO58 MAW49:MAW58 MBE49:MBE58 MBM49:MBM58 MBU49:MBU58 MCC49:MCC58 MCK49:MCK58 MCS49:MCS58 MDA49:MDA58 MDI49:MDI58 MDQ49:MDQ58 MDY49:MDY58 MEG49:MEG58 MEO49:MEO58 MEW49:MEW58 MFE49:MFE58 MFM49:MFM58 MFU49:MFU58 MGC49:MGC58 MGK49:MGK58 MGS49:MGS58 MHA49:MHA58 MHI49:MHI58 MHQ49:MHQ58 MHY49:MHY58 MIG49:MIG58 MIO49:MIO58 MIW49:MIW58 MJE49:MJE58 MJM49:MJM58 MJU49:MJU58 MKC49:MKC58 MKK49:MKK58 MKS49:MKS58 MLA49:MLA58 MLI49:MLI58 MLQ49:MLQ58 MLY49:MLY58 MMG49:MMG58 MMO49:MMO58 MMW49:MMW58 MNE49:MNE58 MNM49:MNM58 MNU49:MNU58 MOC49:MOC58 MOK49:MOK58 MOS49:MOS58 MPA49:MPA58 MPI49:MPI58 MPQ49:MPQ58 MPY49:MPY58 MQG49:MQG58 MQO49:MQO58 MQW49:MQW58 MRE49:MRE58 MRM49:MRM58 MRU49:MRU58 MSC49:MSC58 MSK49:MSK58 MSS49:MSS58 MTA49:MTA58 MTI49:MTI58 MTQ49:MTQ58 MTY49:MTY58 MUG49:MUG58 MUO49:MUO58 MUW49:MUW58 MVE49:MVE58 MVM49:MVM58 MVU49:MVU58 MWC49:MWC58 MWK49:MWK58 MWS49:MWS58 MXA49:MXA58 MXI49:MXI58 MXQ49:MXQ58 MXY49:MXY58 MYG49:MYG58 MYO49:MYO58 MYW49:MYW58 MZE49:MZE58 MZM49:MZM58 MZU49:MZU58 NAC49:NAC58 NAK49:NAK58 NAS49:NAS58 NBA49:NBA58 NBI49:NBI58 NBQ49:NBQ58 NBY49:NBY58 NCG49:NCG58 NCO49:NCO58 NCW49:NCW58 NDE49:NDE58 NDM49:NDM58 NDU49:NDU58 NEC49:NEC58 NEK49:NEK58 NES49:NES58 NFA49:NFA58 NFI49:NFI58 NFQ49:NFQ58 NFY49:NFY58 NGG49:NGG58 NGO49:NGO58 NGW49:NGW58 NHE49:NHE58 NHM49:NHM58 NHU49:NHU58 NIC49:NIC58 NIK49:NIK58 NIS49:NIS58 NJA49:NJA58 NJI49:NJI58 NJQ49:NJQ58 NJY49:NJY58 NKG49:NKG58 NKO49:NKO58 NKW49:NKW58 NLE49:NLE58 NLM49:NLM58 NLU49:NLU58 NMC49:NMC58 NMK49:NMK58 NMS49:NMS58 NNA49:NNA58 NNI49:NNI58 NNQ49:NNQ58 NNY49:NNY58 NOG49:NOG58 NOO49:NOO58 NOW49:NOW58 NPE49:NPE58 NPM49:NPM58 NPU49:NPU58 NQC49:NQC58 NQK49:NQK58 NQS49:NQS58 NRA49:NRA58 NRI49:NRI58 NRQ49:NRQ58 NRY49:NRY58 NSG49:NSG58 NSO49:NSO58 NSW49:NSW58 NTE49:NTE58 NTM49:NTM58 NTU49:NTU58 NUC49:NUC58 NUK49:NUK58 NUS49:NUS58 NVA49:NVA58 NVI49:NVI58 NVQ49:NVQ58 NVY49:NVY58 NWG49:NWG58 NWO49:NWO58 NWW49:NWW58 NXE49:NXE58 NXM49:NXM58 NXU49:NXU58 NYC49:NYC58 NYK49:NYK58 NYS49:NYS58 NZA49:NZA58 NZI49:NZI58 NZQ49:NZQ58 NZY49:NZY58 OAG49:OAG58 OAO49:OAO58 OAW49:OAW58 OBE49:OBE58 OBM49:OBM58 OBU49:OBU58 OCC49:OCC58 OCK49:OCK58 OCS49:OCS58 ODA49:ODA58 ODI49:ODI58 ODQ49:ODQ58 ODY49:ODY58 OEG49:OEG58 OEO49:OEO58 OEW49:OEW58 OFE49:OFE58 OFM49:OFM58 OFU49:OFU58 OGC49:OGC58 OGK49:OGK58 OGS49:OGS58 OHA49:OHA58 OHI49:OHI58 OHQ49:OHQ58 OHY49:OHY58 OIG49:OIG58 OIO49:OIO58 OIW49:OIW58 OJE49:OJE58 OJM49:OJM58 OJU49:OJU58 OKC49:OKC58 OKK49:OKK58 OKS49:OKS58 OLA49:OLA58 OLI49:OLI58 OLQ49:OLQ58 OLY49:OLY58 OMG49:OMG58 OMO49:OMO58 OMW49:OMW58 ONE49:ONE58 ONM49:ONM58 ONU49:ONU58 OOC49:OOC58 OOK49:OOK58 OOS49:OOS58 OPA49:OPA58 OPI49:OPI58 OPQ49:OPQ58 OPY49:OPY58 OQG49:OQG58 OQO49:OQO58 OQW49:OQW58 ORE49:ORE58 ORM49:ORM58 ORU49:ORU58 OSC49:OSC58 OSK49:OSK58 OSS49:OSS58 OTA49:OTA58 OTI49:OTI58 OTQ49:OTQ58 OTY49:OTY58 OUG49:OUG58 OUO49:OUO58 OUW49:OUW58 OVE49:OVE58 OVM49:OVM58 OVU49:OVU58 OWC49:OWC58 OWK49:OWK58 OWS49:OWS58 OXA49:OXA58 OXI49:OXI58 OXQ49:OXQ58 OXY49:OXY58 OYG49:OYG58 OYO49:OYO58 OYW49:OYW58 OZE49:OZE58 OZM49:OZM58 OZU49:OZU58 PAC49:PAC58 PAK49:PAK58 PAS49:PAS58 PBA49:PBA58 PBI49:PBI58 PBQ49:PBQ58 PBY49:PBY58 PCG49:PCG58 PCO49:PCO58 PCW49:PCW58 PDE49:PDE58 PDM49:PDM58 PDU49:PDU58 PEC49:PEC58 PEK49:PEK58 PES49:PES58 PFA49:PFA58 PFI49:PFI58 PFQ49:PFQ58 PFY49:PFY58 PGG49:PGG58 PGO49:PGO58 PGW49:PGW58 PHE49:PHE58 PHM49:PHM58 PHU49:PHU58 PIC49:PIC58 PIK49:PIK58 PIS49:PIS58 PJA49:PJA58 PJI49:PJI58 PJQ49:PJQ58 PJY49:PJY58 PKG49:PKG58 PKO49:PKO58 PKW49:PKW58 PLE49:PLE58 PLM49:PLM58 PLU49:PLU58 PMC49:PMC58 PMK49:PMK58 PMS49:PMS58 PNA49:PNA58 PNI49:PNI58 PNQ49:PNQ58 PNY49:PNY58 POG49:POG58 POO49:POO58 POW49:POW58 PPE49:PPE58 PPM49:PPM58 PPU49:PPU58 PQC49:PQC58 PQK49:PQK58 PQS49:PQS58 PRA49:PRA58 PRI49:PRI58 PRQ49:PRQ58 PRY49:PRY58 PSG49:PSG58 PSO49:PSO58 PSW49:PSW58 PTE49:PTE58 PTM49:PTM58 PTU49:PTU58 PUC49:PUC58 PUK49:PUK58 PUS49:PUS58 PVA49:PVA58 PVI49:PVI58 PVQ49:PVQ58 PVY49:PVY58 PWG49:PWG58 PWO49:PWO58 PWW49:PWW58 PXE49:PXE58 PXM49:PXM58 PXU49:PXU58 PYC49:PYC58 PYK49:PYK58 PYS49:PYS58 PZA49:PZA58 PZI49:PZI58 PZQ49:PZQ58 PZY49:PZY58 QAG49:QAG58 QAO49:QAO58 QAW49:QAW58 QBE49:QBE58 QBM49:QBM58 QBU49:QBU58 QCC49:QCC58 QCK49:QCK58 QCS49:QCS58 QDA49:QDA58 QDI49:QDI58 QDQ49:QDQ58 QDY49:QDY58 QEG49:QEG58 QEO49:QEO58 QEW49:QEW58 QFE49:QFE58 QFM49:QFM58 QFU49:QFU58 QGC49:QGC58 QGK49:QGK58 QGS49:QGS58 QHA49:QHA58 QHI49:QHI58 QHQ49:QHQ58 QHY49:QHY58 QIG49:QIG58 QIO49:QIO58 QIW49:QIW58 QJE49:QJE58 QJM49:QJM58 QJU49:QJU58 QKC49:QKC58 QKK49:QKK58 QKS49:QKS58 QLA49:QLA58 QLI49:QLI58 QLQ49:QLQ58 QLY49:QLY58 QMG49:QMG58 QMO49:QMO58 QMW49:QMW58 QNE49:QNE58 QNM49:QNM58 QNU49:QNU58 QOC49:QOC58 QOK49:QOK58 QOS49:QOS58 QPA49:QPA58 QPI49:QPI58 QPQ49:QPQ58 QPY49:QPY58 QQG49:QQG58 QQO49:QQO58 QQW49:QQW58 QRE49:QRE58 QRM49:QRM58 QRU49:QRU58 QSC49:QSC58 QSK49:QSK58 QSS49:QSS58 QTA49:QTA58 QTI49:QTI58 QTQ49:QTQ58 QTY49:QTY58 QUG49:QUG58 QUO49:QUO58 QUW49:QUW58 QVE49:QVE58 QVM49:QVM58 QVU49:QVU58 QWC49:QWC58 QWK49:QWK58 QWS49:QWS58 QXA49:QXA58 QXI49:QXI58 QXQ49:QXQ58 QXY49:QXY58 QYG49:QYG58 QYO49:QYO58 QYW49:QYW58 QZE49:QZE58 QZM49:QZM58 QZU49:QZU58 RAC49:RAC58 RAK49:RAK58 RAS49:RAS58 RBA49:RBA58 RBI49:RBI58 RBQ49:RBQ58 RBY49:RBY58 RCG49:RCG58 RCO49:RCO58 RCW49:RCW58 RDE49:RDE58 RDM49:RDM58 RDU49:RDU58 REC49:REC58 REK49:REK58 RES49:RES58 RFA49:RFA58 RFI49:RFI58 RFQ49:RFQ58 RFY49:RFY58 RGG49:RGG58 RGO49:RGO58 RGW49:RGW58 RHE49:RHE58 RHM49:RHM58 RHU49:RHU58 RIC49:RIC58 RIK49:RIK58 RIS49:RIS58 RJA49:RJA58 RJI49:RJI58 RJQ49:RJQ58 RJY49:RJY58 RKG49:RKG58 RKO49:RKO58 RKW49:RKW58 RLE49:RLE58 RLM49:RLM58 RLU49:RLU58 RMC49:RMC58 RMK49:RMK58 RMS49:RMS58 RNA49:RNA58 RNI49:RNI58 RNQ49:RNQ58 RNY49:RNY58 ROG49:ROG58 ROO49:ROO58 ROW49:ROW58 RPE49:RPE58 RPM49:RPM58 RPU49:RPU58 RQC49:RQC58 RQK49:RQK58 RQS49:RQS58 RRA49:RRA58 RRI49:RRI58 RRQ49:RRQ58 RRY49:RRY58 RSG49:RSG58 RSO49:RSO58 RSW49:RSW58 RTE49:RTE58 RTM49:RTM58 RTU49:RTU58 RUC49:RUC58 RUK49:RUK58 RUS49:RUS58 RVA49:RVA58 RVI49:RVI58 RVQ49:RVQ58 RVY49:RVY58 RWG49:RWG58 RWO49:RWO58 RWW49:RWW58 RXE49:RXE58 RXM49:RXM58 RXU49:RXU58 RYC49:RYC58 RYK49:RYK58 RYS49:RYS58 RZA49:RZA58 RZI49:RZI58 RZQ49:RZQ58 RZY49:RZY58 SAG49:SAG58 SAO49:SAO58 SAW49:SAW58 SBE49:SBE58 SBM49:SBM58 SBU49:SBU58 SCC49:SCC58 SCK49:SCK58 SCS49:SCS58 SDA49:SDA58 SDI49:SDI58 SDQ49:SDQ58 SDY49:SDY58 SEG49:SEG58 SEO49:SEO58 SEW49:SEW58 SFE49:SFE58 SFM49:SFM58 SFU49:SFU58 SGC49:SGC58 SGK49:SGK58 SGS49:SGS58 SHA49:SHA58 SHI49:SHI58 SHQ49:SHQ58 SHY49:SHY58 SIG49:SIG58 SIO49:SIO58 SIW49:SIW58 SJE49:SJE58 SJM49:SJM58 SJU49:SJU58 SKC49:SKC58 SKK49:SKK58 SKS49:SKS58 SLA49:SLA58 SLI49:SLI58 SLQ49:SLQ58 SLY49:SLY58 SMG49:SMG58 SMO49:SMO58 SMW49:SMW58 SNE49:SNE58 SNM49:SNM58 SNU49:SNU58 SOC49:SOC58 SOK49:SOK58 SOS49:SOS58 SPA49:SPA58 SPI49:SPI58 SPQ49:SPQ58 SPY49:SPY58 SQG49:SQG58 SQO49:SQO58 SQW49:SQW58 SRE49:SRE58 SRM49:SRM58 SRU49:SRU58 SSC49:SSC58 SSK49:SSK58 SSS49:SSS58 STA49:STA58 STI49:STI58 STQ49:STQ58 STY49:STY58 SUG49:SUG58 SUO49:SUO58 SUW49:SUW58 SVE49:SVE58 SVM49:SVM58 SVU49:SVU58 SWC49:SWC58 SWK49:SWK58 SWS49:SWS58 SXA49:SXA58 SXI49:SXI58 SXQ49:SXQ58 SXY49:SXY58 SYG49:SYG58 SYO49:SYO58 SYW49:SYW58 SZE49:SZE58 SZM49:SZM58 SZU49:SZU58 TAC49:TAC58 TAK49:TAK58 TAS49:TAS58 TBA49:TBA58 TBI49:TBI58 TBQ49:TBQ58 TBY49:TBY58 TCG49:TCG58 TCO49:TCO58 TCW49:TCW58 TDE49:TDE58 TDM49:TDM58 TDU49:TDU58 TEC49:TEC58 TEK49:TEK58 TES49:TES58 TFA49:TFA58 TFI49:TFI58 TFQ49:TFQ58 TFY49:TFY58 TGG49:TGG58 TGO49:TGO58 TGW49:TGW58 THE49:THE58 THM49:THM58 THU49:THU58 TIC49:TIC58 TIK49:TIK58 TIS49:TIS58 TJA49:TJA58 TJI49:TJI58 TJQ49:TJQ58 TJY49:TJY58 TKG49:TKG58 TKO49:TKO58 TKW49:TKW58 TLE49:TLE58 TLM49:TLM58 TLU49:TLU58 TMC49:TMC58 TMK49:TMK58 TMS49:TMS58 TNA49:TNA58 TNI49:TNI58 TNQ49:TNQ58 TNY49:TNY58 TOG49:TOG58 TOO49:TOO58 TOW49:TOW58 TPE49:TPE58 TPM49:TPM58 TPU49:TPU58 TQC49:TQC58 TQK49:TQK58 TQS49:TQS58 TRA49:TRA58 TRI49:TRI58 TRQ49:TRQ58 TRY49:TRY58 TSG49:TSG58 TSO49:TSO58 TSW49:TSW58 TTE49:TTE58 TTM49:TTM58 TTU49:TTU58 TUC49:TUC58 TUK49:TUK58 TUS49:TUS58 TVA49:TVA58 TVI49:TVI58 TVQ49:TVQ58 TVY49:TVY58 TWG49:TWG58 TWO49:TWO58 TWW49:TWW58 TXE49:TXE58 TXM49:TXM58 TXU49:TXU58 TYC49:TYC58 TYK49:TYK58 TYS49:TYS58 TZA49:TZA58 TZI49:TZI58 TZQ49:TZQ58 TZY49:TZY58 UAG49:UAG58 UAO49:UAO58 UAW49:UAW58 UBE49:UBE58 UBM49:UBM58 UBU49:UBU58 UCC49:UCC58 UCK49:UCK58 UCS49:UCS58 UDA49:UDA58 UDI49:UDI58 UDQ49:UDQ58 UDY49:UDY58 UEG49:UEG58 UEO49:UEO58 UEW49:UEW58 UFE49:UFE58 UFM49:UFM58 UFU49:UFU58 UGC49:UGC58 UGK49:UGK58 UGS49:UGS58 UHA49:UHA58 UHI49:UHI58 UHQ49:UHQ58 UHY49:UHY58 UIG49:UIG58 UIO49:UIO58 UIW49:UIW58 UJE49:UJE58 UJM49:UJM58 UJU49:UJU58 UKC49:UKC58 UKK49:UKK58 UKS49:UKS58 ULA49:ULA58 ULI49:ULI58 ULQ49:ULQ58 ULY49:ULY58 UMG49:UMG58 UMO49:UMO58 UMW49:UMW58 UNE49:UNE58 UNM49:UNM58 UNU49:UNU58 UOC49:UOC58 UOK49:UOK58 UOS49:UOS58 UPA49:UPA58 UPI49:UPI58 UPQ49:UPQ58 UPY49:UPY58 UQG49:UQG58 UQO49:UQO58 UQW49:UQW58 URE49:URE58 URM49:URM58 URU49:URU58 USC49:USC58 USK49:USK58 USS49:USS58 UTA49:UTA58 UTI49:UTI58 UTQ49:UTQ58 UTY49:UTY58 UUG49:UUG58 UUO49:UUO58 UUW49:UUW58 UVE49:UVE58 UVM49:UVM58 UVU49:UVU58 UWC49:UWC58 UWK49:UWK58 UWS49:UWS58 UXA49:UXA58 UXI49:UXI58 UXQ49:UXQ58 UXY49:UXY58 UYG49:UYG58 UYO49:UYO58 UYW49:UYW58 UZE49:UZE58 UZM49:UZM58 UZU49:UZU58 VAC49:VAC58 VAK49:VAK58 VAS49:VAS58 VBA49:VBA58 VBI49:VBI58 VBQ49:VBQ58 VBY49:VBY58 VCG49:VCG58 VCO49:VCO58 VCW49:VCW58 VDE49:VDE58 VDM49:VDM58 VDU49:VDU58 VEC49:VEC58 VEK49:VEK58 VES49:VES58 VFA49:VFA58 VFI49:VFI58 VFQ49:VFQ58 VFY49:VFY58 VGG49:VGG58 VGO49:VGO58 VGW49:VGW58 VHE49:VHE58 VHM49:VHM58 VHU49:VHU58 VIC49:VIC58 VIK49:VIK58 VIS49:VIS58 VJA49:VJA58 VJI49:VJI58 VJQ49:VJQ58 VJY49:VJY58 VKG49:VKG58 VKO49:VKO58 VKW49:VKW58 VLE49:VLE58 VLM49:VLM58 VLU49:VLU58 VMC49:VMC58 VMK49:VMK58 VMS49:VMS58 VNA49:VNA58 VNI49:VNI58 VNQ49:VNQ58 VNY49:VNY58 VOG49:VOG58 VOO49:VOO58 VOW49:VOW58 VPE49:VPE58 VPM49:VPM58 VPU49:VPU58 VQC49:VQC58 VQK49:VQK58 VQS49:VQS58 VRA49:VRA58 VRI49:VRI58 VRQ49:VRQ58 VRY49:VRY58 VSG49:VSG58 VSO49:VSO58 VSW49:VSW58 VTE49:VTE58 VTM49:VTM58 VTU49:VTU58 VUC49:VUC58 VUK49:VUK58 VUS49:VUS58 VVA49:VVA58 VVI49:VVI58 VVQ49:VVQ58 VVY49:VVY58 VWG49:VWG58 VWO49:VWO58 VWW49:VWW58 VXE49:VXE58 VXM49:VXM58 VXU49:VXU58 VYC49:VYC58 VYK49:VYK58 VYS49:VYS58 VZA49:VZA58 VZI49:VZI58 VZQ49:VZQ58 VZY49:VZY58 WAG49:WAG58 WAO49:WAO58 WAW49:WAW58 WBE49:WBE58 WBM49:WBM58 WBU49:WBU58 WCC49:WCC58 WCK49:WCK58 WCS49:WCS58 WDA49:WDA58 WDI49:WDI58 WDQ49:WDQ58 WDY49:WDY58 WEG49:WEG58 WEO49:WEO58 WEW49:WEW58 WFE49:WFE58 WFM49:WFM58 WFU49:WFU58 WGC49:WGC58 WGK49:WGK58 WGS49:WGS58 WHA49:WHA58 WHI49:WHI58 WHQ49:WHQ58 WHY49:WHY58 WIG49:WIG58 WIO49:WIO58 WIW49:WIW58 WJE49:WJE58 WJM49:WJM58 WJU49:WJU58 WKC49:WKC58 WKK49:WKK58 WKS49:WKS58 WLA49:WLA58 WLI49:WLI58 WLQ49:WLQ58 WLY49:WLY58 WMG49:WMG58 WMO49:WMO58 WMW49:WMW58 WNE49:WNE58 WNM49:WNM58 WNU49:WNU58 WOC49:WOC58 WOK49:WOK58 WOS49:WOS58 WPA49:WPA58 WPI49:WPI58 WPQ49:WPQ58 WPY49:WPY58 WQG49:WQG58 WQO49:WQO58 WQW49:WQW58 WRE49:WRE58 WRM49:WRM58 WRU49:WRU58 WSC49:WSC58 WSK49:WSK58 WSS49:WSS58 WTA49:WTA58 WTI49:WTI58 WTQ49:WTQ58 WTY49:WTY58 WUG49:WUG58 WUO49:WUO58 WUW49:WUW58 WVE49:WVE58 WVM49:WVM58 WVU49:WVU58 WWC49:WWC58 WWK49:WWK58 WWS49:WWS58 WXA49:WXA58 WXI49:WXI58 WXQ49:WXQ58 WXY49:WXY58 WYG49:WYG58 WYO49:WYO58 WYW49:WYW58 WZE49:WZE58 WZM49:WZM58 WZU49:WZU58 XAC49:XAC58 XAK49:XAK58 XAS49:XAS58 XBA49:XBA58 XBI49:XBI58 XBQ49:XBQ58 XBY49:XBY58 XCG49:XCG58 XCO49:XCO58 XCW49:XCW58 XDE49:XDE58 XDM49:XDM58 XDU49:XDU58 XEC49:XEC58 XEK49:XEK58 XES49:XES58 XFA49:XFA58 E66 E70 E74:E79 E21 E25">
      <formula1>0</formula1>
    </dataValidation>
  </dataValidations>
  <pageMargins left="0.7" right="0.7" top="0.75" bottom="0.75" header="0.3" footer="0.3"/>
  <pageSetup paperSize="9" scale="10" fitToHeight="0" orientation="landscape"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pageSetUpPr fitToPage="1"/>
  </sheetPr>
  <dimension ref="A1:AI40"/>
  <sheetViews>
    <sheetView showGridLines="0" tabSelected="1" view="pageBreakPreview" zoomScaleSheetLayoutView="100" workbookViewId="0">
      <pane xSplit="1" ySplit="5" topLeftCell="B36" activePane="bottomRight" state="frozen"/>
      <selection pane="topRight" activeCell="B1" sqref="B1"/>
      <selection pane="bottomLeft" activeCell="A6" sqref="A6"/>
      <selection pane="bottomRight" sqref="A1:J40"/>
    </sheetView>
  </sheetViews>
  <sheetFormatPr defaultColWidth="10.140625" defaultRowHeight="11.25" outlineLevelRow="2" x14ac:dyDescent="0.25"/>
  <cols>
    <col min="1" max="1" width="6" style="54" customWidth="1"/>
    <col min="2" max="2" width="34" style="39" customWidth="1"/>
    <col min="3" max="3" width="9" style="39" customWidth="1"/>
    <col min="4" max="5" width="7.28515625" style="39" customWidth="1"/>
    <col min="6" max="6" width="8.7109375" style="39" customWidth="1"/>
    <col min="7" max="7" width="9.42578125" style="39" customWidth="1"/>
    <col min="8" max="8" width="60.7109375" style="39" customWidth="1"/>
    <col min="9" max="9" width="14.42578125" style="39" customWidth="1"/>
    <col min="10" max="10" width="23.140625" style="57" customWidth="1"/>
    <col min="11" max="11" width="7.42578125" style="50" hidden="1" customWidth="1"/>
    <col min="12" max="12" width="8.140625" style="50" hidden="1" customWidth="1"/>
    <col min="13" max="13" width="7.140625" style="50" hidden="1" customWidth="1"/>
    <col min="14" max="15" width="5.85546875" style="29" hidden="1" customWidth="1"/>
    <col min="16" max="16" width="9.5703125" style="66" hidden="1" customWidth="1"/>
    <col min="17" max="18" width="11.7109375" style="66" hidden="1" customWidth="1"/>
    <col min="19" max="20" width="12.85546875" style="66" hidden="1" customWidth="1"/>
    <col min="21" max="21" width="11.140625" style="66" hidden="1" customWidth="1"/>
    <col min="22" max="23" width="8.42578125" style="29" hidden="1" customWidth="1"/>
    <col min="24" max="26" width="8.42578125" style="61" hidden="1" customWidth="1"/>
    <col min="27" max="27" width="7.5703125" style="37" hidden="1" customWidth="1"/>
    <col min="28" max="28" width="7.5703125" style="38" hidden="1" customWidth="1"/>
    <col min="29" max="29" width="5.42578125" style="39" hidden="1" customWidth="1"/>
    <col min="30" max="34" width="10.140625" style="39" hidden="1" customWidth="1"/>
    <col min="35" max="35" width="2.140625" style="39" customWidth="1"/>
    <col min="36" max="51" width="10.140625" style="39" customWidth="1"/>
    <col min="52" max="16384" width="10.140625" style="39"/>
  </cols>
  <sheetData>
    <row r="1" spans="1:35" s="24" customFormat="1" ht="18.75" x14ac:dyDescent="0.25">
      <c r="A1" s="22"/>
      <c r="B1" s="23"/>
      <c r="C1" s="23"/>
      <c r="E1" s="23"/>
      <c r="F1" s="23"/>
      <c r="G1" s="25"/>
      <c r="H1" s="23"/>
      <c r="I1" s="26"/>
      <c r="J1" s="143" t="s">
        <v>58</v>
      </c>
      <c r="K1" s="27"/>
      <c r="L1" s="27"/>
      <c r="M1" s="28"/>
      <c r="N1" s="26"/>
      <c r="O1" s="26"/>
      <c r="P1" s="65"/>
      <c r="Q1" s="66">
        <f>'[1]4. Оценка'!D9</f>
        <v>40</v>
      </c>
      <c r="R1" s="67">
        <f>COUNTIFS(AA8:AA11,"&gt;1,50")</f>
        <v>0</v>
      </c>
      <c r="S1" s="67">
        <f>COUNTIFS(AA8:AA11,"&gt;=0,995",AA8:AA11,"&lt;=1,5")</f>
        <v>0</v>
      </c>
      <c r="T1" s="67">
        <f>COUNTIFS(AA8:AA11,"&gt;=0,85",AA8:AA11,"&lt;0,995")</f>
        <v>0</v>
      </c>
      <c r="U1" s="67">
        <f>COUNTIFS(AA8:AA11,"&lt;0,85")</f>
        <v>0</v>
      </c>
      <c r="V1" s="29">
        <f>Q1</f>
        <v>40</v>
      </c>
      <c r="W1" s="30">
        <f>COUNTA(AB8:AB11)</f>
        <v>0</v>
      </c>
      <c r="X1" s="58">
        <f>COUNTIFS(AB8:AB11,"&gt;=1,01")</f>
        <v>0</v>
      </c>
      <c r="Y1" s="58">
        <f>COUNTIFS(AB8:AB11,"&gt;=0,99",AB8:AB11,"&lt;1,01")</f>
        <v>0</v>
      </c>
      <c r="Z1" s="59">
        <f>COUNTIFS(AB8:AB11,"&lt;0,99")</f>
        <v>0</v>
      </c>
      <c r="AA1" s="31"/>
      <c r="AB1" s="32"/>
      <c r="AI1" s="24">
        <f>SUM(R1:V1)-P1</f>
        <v>40</v>
      </c>
    </row>
    <row r="2" spans="1:35" s="24" customFormat="1" ht="20.45" customHeight="1" x14ac:dyDescent="0.25">
      <c r="A2" s="355" t="s">
        <v>157</v>
      </c>
      <c r="B2" s="355"/>
      <c r="C2" s="355"/>
      <c r="D2" s="355"/>
      <c r="E2" s="355"/>
      <c r="F2" s="355"/>
      <c r="G2" s="355"/>
      <c r="H2" s="355"/>
      <c r="I2" s="355"/>
      <c r="J2" s="355"/>
      <c r="K2" s="14"/>
      <c r="L2" s="14"/>
      <c r="M2" s="14"/>
      <c r="N2" s="26"/>
      <c r="O2" s="26"/>
      <c r="P2" s="65"/>
      <c r="Q2" s="68" t="e">
        <f>Q1/#REF!</f>
        <v>#REF!</v>
      </c>
      <c r="R2" s="68" t="e">
        <f>R1/#REF!</f>
        <v>#REF!</v>
      </c>
      <c r="S2" s="68" t="e">
        <f>S1/#REF!</f>
        <v>#REF!</v>
      </c>
      <c r="T2" s="68" t="e">
        <f>T1/#REF!</f>
        <v>#REF!</v>
      </c>
      <c r="U2" s="68" t="e">
        <f>U1/#REF!</f>
        <v>#REF!</v>
      </c>
      <c r="V2" s="33" t="e">
        <f>V1/#REF!</f>
        <v>#REF!</v>
      </c>
      <c r="W2" s="33" t="e">
        <f>W1/#REF!</f>
        <v>#REF!</v>
      </c>
      <c r="X2" s="60" t="e">
        <f>X1/$W$1</f>
        <v>#DIV/0!</v>
      </c>
      <c r="Y2" s="60" t="e">
        <f>Y1/$W$1</f>
        <v>#DIV/0!</v>
      </c>
      <c r="Z2" s="60" t="e">
        <f>Z1/$W$1</f>
        <v>#DIV/0!</v>
      </c>
      <c r="AA2" s="31"/>
      <c r="AB2" s="32"/>
    </row>
    <row r="3" spans="1:35" s="24" customFormat="1" hidden="1" x14ac:dyDescent="0.25">
      <c r="A3" s="34"/>
      <c r="B3" s="15"/>
      <c r="C3" s="15"/>
      <c r="E3" s="15"/>
      <c r="F3" s="15"/>
      <c r="G3" s="15"/>
      <c r="H3" s="15"/>
      <c r="I3" s="26"/>
      <c r="J3" s="56"/>
      <c r="K3" s="16"/>
      <c r="L3" s="17"/>
      <c r="M3" s="18"/>
      <c r="N3" s="26"/>
      <c r="O3" s="26"/>
      <c r="P3" s="65"/>
      <c r="Q3" s="66"/>
      <c r="R3" s="66"/>
      <c r="S3" s="66"/>
      <c r="T3" s="66"/>
      <c r="U3" s="66"/>
      <c r="V3" s="29"/>
      <c r="W3" s="29"/>
      <c r="X3" s="61"/>
      <c r="Y3" s="61"/>
      <c r="Z3" s="61"/>
      <c r="AA3" s="35" t="e">
        <f>AVERAGE(L8:L11)</f>
        <v>#DIV/0!</v>
      </c>
      <c r="AB3" s="35" t="e">
        <f>AVERAGE(M8:M11)</f>
        <v>#DIV/0!</v>
      </c>
    </row>
    <row r="4" spans="1:35" s="24" customFormat="1" ht="67.5" x14ac:dyDescent="0.25">
      <c r="A4" s="356" t="s">
        <v>13</v>
      </c>
      <c r="B4" s="357" t="s">
        <v>63</v>
      </c>
      <c r="C4" s="359" t="s">
        <v>14</v>
      </c>
      <c r="D4" s="360" t="s">
        <v>15</v>
      </c>
      <c r="E4" s="361" t="s">
        <v>64</v>
      </c>
      <c r="F4" s="362"/>
      <c r="G4" s="363" t="s">
        <v>16</v>
      </c>
      <c r="H4" s="359" t="s">
        <v>17</v>
      </c>
      <c r="I4" s="359" t="s">
        <v>18</v>
      </c>
      <c r="J4" s="364" t="s">
        <v>19</v>
      </c>
      <c r="K4" s="343" t="s">
        <v>20</v>
      </c>
      <c r="L4" s="344" t="s">
        <v>21</v>
      </c>
      <c r="M4" s="344" t="s">
        <v>22</v>
      </c>
      <c r="N4" s="26"/>
      <c r="O4" s="26"/>
      <c r="P4" s="69" t="s">
        <v>23</v>
      </c>
      <c r="Q4" s="70" t="s">
        <v>24</v>
      </c>
      <c r="R4" s="71" t="s">
        <v>25</v>
      </c>
      <c r="S4" s="72" t="s">
        <v>26</v>
      </c>
      <c r="T4" s="72" t="s">
        <v>27</v>
      </c>
      <c r="U4" s="72" t="s">
        <v>28</v>
      </c>
      <c r="V4" s="36" t="s">
        <v>24</v>
      </c>
      <c r="X4" s="62" t="s">
        <v>29</v>
      </c>
      <c r="Y4" s="62" t="s">
        <v>38</v>
      </c>
      <c r="Z4" s="62" t="s">
        <v>30</v>
      </c>
      <c r="AA4" s="31"/>
      <c r="AB4" s="32"/>
    </row>
    <row r="5" spans="1:35" ht="31.5" customHeight="1" x14ac:dyDescent="0.25">
      <c r="A5" s="356"/>
      <c r="B5" s="358"/>
      <c r="C5" s="359"/>
      <c r="D5" s="360"/>
      <c r="E5" s="19" t="s">
        <v>61</v>
      </c>
      <c r="F5" s="198" t="s">
        <v>160</v>
      </c>
      <c r="G5" s="363"/>
      <c r="H5" s="359" t="s">
        <v>31</v>
      </c>
      <c r="I5" s="359" t="s">
        <v>31</v>
      </c>
      <c r="J5" s="365" t="s">
        <v>32</v>
      </c>
      <c r="K5" s="343"/>
      <c r="L5" s="344"/>
      <c r="M5" s="344"/>
      <c r="P5" s="69" t="e">
        <f>Q5+R5+S5+T5+U5</f>
        <v>#REF!</v>
      </c>
      <c r="Q5" s="73" t="e">
        <f>#REF!</f>
        <v>#REF!</v>
      </c>
      <c r="R5" s="73" t="e">
        <f>#REF!</f>
        <v>#REF!</v>
      </c>
      <c r="S5" s="73" t="e">
        <f>#REF!</f>
        <v>#REF!</v>
      </c>
      <c r="T5" s="73" t="e">
        <f>#REF!</f>
        <v>#REF!</v>
      </c>
      <c r="U5" s="73" t="e">
        <f>#REF!</f>
        <v>#REF!</v>
      </c>
      <c r="V5" s="73" t="e">
        <f>#REF!</f>
        <v>#REF!</v>
      </c>
      <c r="W5" s="73" t="e">
        <f>#REF!</f>
        <v>#REF!</v>
      </c>
      <c r="X5" s="73" t="e">
        <f>#REF!</f>
        <v>#REF!</v>
      </c>
      <c r="Y5" s="73" t="e">
        <f>#REF!</f>
        <v>#REF!</v>
      </c>
      <c r="Z5" s="73" t="e">
        <f>#REF!</f>
        <v>#REF!</v>
      </c>
    </row>
    <row r="6" spans="1:35" s="24" customFormat="1" x14ac:dyDescent="0.25">
      <c r="A6" s="40">
        <v>1</v>
      </c>
      <c r="B6" s="345" t="s">
        <v>95</v>
      </c>
      <c r="C6" s="345"/>
      <c r="D6" s="345"/>
      <c r="E6" s="345"/>
      <c r="F6" s="345"/>
      <c r="G6" s="41"/>
      <c r="H6" s="42"/>
      <c r="I6" s="43"/>
      <c r="J6" s="44"/>
      <c r="K6" s="45"/>
      <c r="L6" s="28"/>
      <c r="M6" s="28"/>
      <c r="N6" s="26"/>
      <c r="O6" s="26"/>
      <c r="P6" s="74">
        <f>Q6+R6+S6+T6+U6</f>
        <v>4</v>
      </c>
      <c r="Q6" s="65">
        <v>4</v>
      </c>
      <c r="R6" s="74">
        <f>COUNTIFS(AA8:AA11,"&gt;1,50")</f>
        <v>0</v>
      </c>
      <c r="S6" s="74">
        <f>COUNTIFS(AA8:AA11,"&gt;=0,995",AA8:AA11,"&lt;=1,5")</f>
        <v>0</v>
      </c>
      <c r="T6" s="74">
        <f>COUNTIFS(AA8:AA11,"&gt;=0,85",AA8:AA11,"&lt;0,995")</f>
        <v>0</v>
      </c>
      <c r="U6" s="74">
        <f>COUNTIFS(AA8:AA11,"&lt;0,85")</f>
        <v>0</v>
      </c>
      <c r="V6" s="26">
        <v>4</v>
      </c>
      <c r="X6" s="63">
        <f>COUNTIFS(AB8:AB11,"&gt;=1,01")</f>
        <v>0</v>
      </c>
      <c r="Y6" s="63">
        <f>COUNTIFS(AB8:AB11,"&gt;=0,99",AB8:AB11,"&lt;1,01")</f>
        <v>0</v>
      </c>
      <c r="Z6" s="64">
        <f>COUNTIFS(AB8:AB11,"&lt;0,99")</f>
        <v>0</v>
      </c>
      <c r="AA6" s="49"/>
      <c r="AB6" s="49"/>
      <c r="AI6" s="24">
        <f>SUM(R6:V6)-P6</f>
        <v>0</v>
      </c>
    </row>
    <row r="7" spans="1:35" s="24" customFormat="1" ht="20.25" customHeight="1" x14ac:dyDescent="0.25">
      <c r="A7" s="134"/>
      <c r="B7" s="346" t="s">
        <v>97</v>
      </c>
      <c r="C7" s="347"/>
      <c r="D7" s="347"/>
      <c r="E7" s="347"/>
      <c r="F7" s="347"/>
      <c r="G7" s="348"/>
      <c r="H7" s="348"/>
      <c r="I7" s="348"/>
      <c r="J7" s="349"/>
      <c r="K7" s="45"/>
      <c r="L7" s="28"/>
      <c r="M7" s="28"/>
      <c r="N7" s="26"/>
      <c r="O7" s="26"/>
      <c r="P7" s="132"/>
      <c r="Q7" s="65"/>
      <c r="R7" s="132"/>
      <c r="S7" s="132"/>
      <c r="T7" s="132"/>
      <c r="U7" s="132"/>
      <c r="V7" s="26"/>
      <c r="X7" s="133"/>
      <c r="Y7" s="133"/>
      <c r="Z7" s="133"/>
      <c r="AA7" s="49"/>
      <c r="AB7" s="49"/>
    </row>
    <row r="8" spans="1:35" s="50" customFormat="1" ht="34.5" customHeight="1" outlineLevel="2" x14ac:dyDescent="0.25">
      <c r="A8" s="165" t="s">
        <v>6</v>
      </c>
      <c r="B8" s="108" t="s">
        <v>99</v>
      </c>
      <c r="C8" s="46" t="s">
        <v>98</v>
      </c>
      <c r="D8" s="168" t="s">
        <v>33</v>
      </c>
      <c r="E8" s="46">
        <v>0.436</v>
      </c>
      <c r="F8" s="212">
        <v>0.43099999999999999</v>
      </c>
      <c r="G8" s="47">
        <f>F8/E8</f>
        <v>0.98853211009174313</v>
      </c>
      <c r="H8" s="48" t="s">
        <v>100</v>
      </c>
      <c r="I8" s="48"/>
      <c r="J8" s="48" t="s">
        <v>72</v>
      </c>
      <c r="K8" s="48"/>
      <c r="L8" s="20"/>
      <c r="M8" s="20"/>
      <c r="N8" s="166"/>
      <c r="O8" s="166"/>
      <c r="P8" s="166"/>
      <c r="Q8" s="166"/>
      <c r="R8" s="166"/>
      <c r="S8" s="166"/>
      <c r="T8" s="166"/>
      <c r="U8" s="166"/>
      <c r="V8" s="166"/>
      <c r="W8" s="166"/>
      <c r="X8" s="166"/>
      <c r="Y8" s="166"/>
      <c r="Z8" s="166"/>
      <c r="AA8" s="167"/>
      <c r="AB8" s="167"/>
    </row>
    <row r="9" spans="1:35" s="50" customFormat="1" ht="33.75" outlineLevel="2" x14ac:dyDescent="0.25">
      <c r="A9" s="165" t="s">
        <v>113</v>
      </c>
      <c r="B9" s="108" t="s">
        <v>101</v>
      </c>
      <c r="C9" s="46" t="s">
        <v>102</v>
      </c>
      <c r="D9" s="168" t="s">
        <v>33</v>
      </c>
      <c r="E9" s="46">
        <v>1.6899999999999998E-2</v>
      </c>
      <c r="F9" s="213">
        <v>4.9500000000000004E-3</v>
      </c>
      <c r="G9" s="47">
        <f t="shared" ref="G9" si="0">F9/E9</f>
        <v>0.29289940828402372</v>
      </c>
      <c r="H9" s="48" t="s">
        <v>100</v>
      </c>
      <c r="I9" s="48"/>
      <c r="J9" s="48" t="s">
        <v>72</v>
      </c>
      <c r="K9" s="48"/>
      <c r="L9" s="20"/>
      <c r="M9" s="20"/>
      <c r="N9" s="166"/>
      <c r="O9" s="166"/>
      <c r="P9" s="166"/>
      <c r="Q9" s="166"/>
      <c r="R9" s="166"/>
      <c r="S9" s="166"/>
      <c r="T9" s="166"/>
      <c r="U9" s="166"/>
      <c r="V9" s="166"/>
      <c r="W9" s="166"/>
      <c r="X9" s="166"/>
      <c r="Y9" s="166"/>
      <c r="Z9" s="166"/>
      <c r="AA9" s="167"/>
      <c r="AB9" s="167"/>
    </row>
    <row r="10" spans="1:35" s="50" customFormat="1" ht="48" customHeight="1" outlineLevel="2" x14ac:dyDescent="0.25">
      <c r="A10" s="165" t="s">
        <v>116</v>
      </c>
      <c r="B10" s="108" t="s">
        <v>103</v>
      </c>
      <c r="C10" s="46" t="s">
        <v>104</v>
      </c>
      <c r="D10" s="168" t="s">
        <v>33</v>
      </c>
      <c r="E10" s="46">
        <v>39</v>
      </c>
      <c r="F10" s="214">
        <v>28</v>
      </c>
      <c r="G10" s="47">
        <f t="shared" ref="G10:G15" si="1">F10/E10</f>
        <v>0.71794871794871795</v>
      </c>
      <c r="H10" s="48" t="s">
        <v>100</v>
      </c>
      <c r="I10" s="48"/>
      <c r="J10" s="48" t="s">
        <v>72</v>
      </c>
      <c r="K10" s="48"/>
      <c r="L10" s="20"/>
      <c r="M10" s="20"/>
      <c r="N10" s="166"/>
      <c r="O10" s="166"/>
      <c r="P10" s="166"/>
      <c r="Q10" s="166"/>
      <c r="R10" s="166"/>
      <c r="S10" s="166"/>
      <c r="T10" s="166"/>
      <c r="U10" s="166"/>
      <c r="V10" s="166"/>
      <c r="W10" s="166"/>
      <c r="X10" s="166"/>
      <c r="Y10" s="166"/>
      <c r="Z10" s="166"/>
      <c r="AA10" s="167"/>
      <c r="AB10" s="167"/>
    </row>
    <row r="11" spans="1:35" s="50" customFormat="1" ht="66.75" customHeight="1" outlineLevel="2" x14ac:dyDescent="0.25">
      <c r="A11" s="165" t="s">
        <v>74</v>
      </c>
      <c r="B11" s="108" t="s">
        <v>106</v>
      </c>
      <c r="C11" s="46" t="s">
        <v>107</v>
      </c>
      <c r="D11" s="168" t="s">
        <v>33</v>
      </c>
      <c r="E11" s="215">
        <v>425.43279999999999</v>
      </c>
      <c r="F11" s="213">
        <v>1627.93</v>
      </c>
      <c r="G11" s="47">
        <f t="shared" si="1"/>
        <v>3.8265267746163438</v>
      </c>
      <c r="H11" s="48" t="s">
        <v>161</v>
      </c>
      <c r="I11" s="48"/>
      <c r="J11" s="48" t="s">
        <v>72</v>
      </c>
      <c r="K11" s="48">
        <v>1</v>
      </c>
      <c r="L11" s="20"/>
      <c r="M11" s="20"/>
      <c r="N11" s="166"/>
      <c r="O11" s="166"/>
      <c r="P11" s="166"/>
      <c r="Q11" s="166"/>
      <c r="R11" s="166"/>
      <c r="S11" s="166"/>
      <c r="T11" s="166"/>
      <c r="U11" s="166"/>
      <c r="V11" s="166"/>
      <c r="W11" s="166"/>
      <c r="X11" s="166"/>
      <c r="Y11" s="166"/>
      <c r="Z11" s="166"/>
      <c r="AA11" s="167"/>
      <c r="AB11" s="167"/>
    </row>
    <row r="12" spans="1:35" s="50" customFormat="1" ht="48" customHeight="1" outlineLevel="2" x14ac:dyDescent="0.25">
      <c r="A12" s="165" t="s">
        <v>82</v>
      </c>
      <c r="B12" s="108" t="s">
        <v>108</v>
      </c>
      <c r="C12" s="46" t="s">
        <v>98</v>
      </c>
      <c r="D12" s="168" t="s">
        <v>33</v>
      </c>
      <c r="E12" s="46">
        <v>0.36899999999999999</v>
      </c>
      <c r="F12" s="213">
        <v>0.39100000000000001</v>
      </c>
      <c r="G12" s="47">
        <f t="shared" si="1"/>
        <v>1.0596205962059622</v>
      </c>
      <c r="H12" s="48" t="s">
        <v>176</v>
      </c>
      <c r="I12" s="48"/>
      <c r="J12" s="48" t="s">
        <v>72</v>
      </c>
      <c r="K12" s="152"/>
      <c r="L12" s="153"/>
      <c r="M12" s="153"/>
      <c r="N12" s="166"/>
      <c r="O12" s="166"/>
      <c r="P12" s="166"/>
      <c r="Q12" s="166"/>
      <c r="R12" s="166"/>
      <c r="S12" s="166"/>
      <c r="T12" s="166"/>
      <c r="U12" s="166"/>
      <c r="V12" s="166"/>
      <c r="W12" s="166"/>
      <c r="X12" s="166"/>
      <c r="Y12" s="166"/>
      <c r="Z12" s="166"/>
      <c r="AA12" s="167"/>
      <c r="AB12" s="167"/>
    </row>
    <row r="13" spans="1:35" s="50" customFormat="1" ht="190.5" customHeight="1" outlineLevel="2" x14ac:dyDescent="0.25">
      <c r="A13" s="165" t="s">
        <v>105</v>
      </c>
      <c r="B13" s="108" t="s">
        <v>109</v>
      </c>
      <c r="C13" s="46" t="s">
        <v>110</v>
      </c>
      <c r="D13" s="168" t="s">
        <v>33</v>
      </c>
      <c r="E13" s="46">
        <v>0.05</v>
      </c>
      <c r="F13" s="213">
        <v>0.10195</v>
      </c>
      <c r="G13" s="47">
        <f>F13/E13</f>
        <v>2.0389999999999997</v>
      </c>
      <c r="H13" s="48" t="s">
        <v>144</v>
      </c>
      <c r="I13" s="48"/>
      <c r="J13" s="48" t="s">
        <v>72</v>
      </c>
      <c r="K13" s="52"/>
      <c r="L13" s="53"/>
      <c r="M13" s="53"/>
      <c r="N13" s="166"/>
      <c r="O13" s="166"/>
      <c r="P13" s="166"/>
      <c r="Q13" s="166"/>
      <c r="R13" s="166"/>
      <c r="S13" s="166"/>
      <c r="T13" s="166"/>
      <c r="U13" s="166"/>
      <c r="V13" s="166"/>
      <c r="W13" s="166"/>
      <c r="X13" s="166"/>
      <c r="Y13" s="166"/>
      <c r="Z13" s="166"/>
      <c r="AA13" s="167"/>
      <c r="AB13" s="167"/>
    </row>
    <row r="14" spans="1:35" s="50" customFormat="1" ht="48" customHeight="1" outlineLevel="2" x14ac:dyDescent="0.25">
      <c r="A14" s="165" t="s">
        <v>86</v>
      </c>
      <c r="B14" s="108" t="s">
        <v>112</v>
      </c>
      <c r="C14" s="46" t="s">
        <v>104</v>
      </c>
      <c r="D14" s="168" t="s">
        <v>33</v>
      </c>
      <c r="E14" s="46">
        <v>27</v>
      </c>
      <c r="F14" s="213">
        <v>25</v>
      </c>
      <c r="G14" s="47">
        <f t="shared" ref="G14" si="2">F14/E14</f>
        <v>0.92592592592592593</v>
      </c>
      <c r="H14" s="48" t="s">
        <v>100</v>
      </c>
      <c r="I14" s="48"/>
      <c r="J14" s="48" t="s">
        <v>72</v>
      </c>
      <c r="K14" s="52"/>
      <c r="L14" s="53"/>
      <c r="M14" s="53"/>
      <c r="N14" s="166"/>
      <c r="O14" s="166"/>
      <c r="P14" s="166"/>
      <c r="Q14" s="166"/>
      <c r="R14" s="166"/>
      <c r="S14" s="166"/>
      <c r="T14" s="166"/>
      <c r="U14" s="166"/>
      <c r="V14" s="166"/>
      <c r="W14" s="166"/>
      <c r="X14" s="166"/>
      <c r="Y14" s="166"/>
      <c r="Z14" s="166"/>
      <c r="AA14" s="167"/>
      <c r="AB14" s="167"/>
    </row>
    <row r="15" spans="1:35" s="50" customFormat="1" ht="180" customHeight="1" x14ac:dyDescent="0.25">
      <c r="A15" s="165" t="s">
        <v>179</v>
      </c>
      <c r="B15" s="108" t="s">
        <v>142</v>
      </c>
      <c r="C15" s="46" t="s">
        <v>104</v>
      </c>
      <c r="D15" s="168" t="s">
        <v>33</v>
      </c>
      <c r="E15" s="46">
        <v>11</v>
      </c>
      <c r="F15" s="46">
        <v>12</v>
      </c>
      <c r="G15" s="47">
        <f t="shared" si="1"/>
        <v>1.0909090909090908</v>
      </c>
      <c r="H15" s="48" t="s">
        <v>167</v>
      </c>
      <c r="I15" s="48"/>
      <c r="J15" s="48" t="s">
        <v>72</v>
      </c>
      <c r="N15" s="166"/>
      <c r="O15" s="166"/>
      <c r="P15" s="166"/>
      <c r="Q15" s="166"/>
      <c r="R15" s="166"/>
      <c r="S15" s="166"/>
      <c r="T15" s="166"/>
      <c r="U15" s="166"/>
      <c r="V15" s="166"/>
      <c r="W15" s="166"/>
      <c r="X15" s="166"/>
      <c r="Y15" s="166"/>
      <c r="Z15" s="166"/>
      <c r="AA15" s="169"/>
      <c r="AB15" s="170"/>
    </row>
    <row r="16" spans="1:35" s="50" customFormat="1" ht="82.5" customHeight="1" x14ac:dyDescent="0.25">
      <c r="A16" s="165" t="s">
        <v>111</v>
      </c>
      <c r="B16" s="108" t="s">
        <v>174</v>
      </c>
      <c r="C16" s="46" t="s">
        <v>159</v>
      </c>
      <c r="D16" s="168" t="s">
        <v>33</v>
      </c>
      <c r="E16" s="46">
        <v>1</v>
      </c>
      <c r="F16" s="46">
        <v>0</v>
      </c>
      <c r="G16" s="47">
        <f>F16/E16</f>
        <v>0</v>
      </c>
      <c r="H16" s="48" t="s">
        <v>175</v>
      </c>
      <c r="I16" s="48"/>
      <c r="J16" s="48" t="s">
        <v>72</v>
      </c>
      <c r="N16" s="166"/>
      <c r="O16" s="166"/>
      <c r="P16" s="166"/>
      <c r="Q16" s="166"/>
      <c r="R16" s="166"/>
      <c r="S16" s="166"/>
      <c r="T16" s="166"/>
      <c r="U16" s="166"/>
      <c r="V16" s="166"/>
      <c r="W16" s="166"/>
      <c r="X16" s="166"/>
      <c r="Y16" s="166"/>
      <c r="Z16" s="166"/>
      <c r="AA16" s="169"/>
      <c r="AB16" s="170"/>
    </row>
    <row r="17" spans="1:28" s="440" customFormat="1" ht="28.5" customHeight="1" x14ac:dyDescent="0.25">
      <c r="A17" s="433"/>
      <c r="B17" s="441" t="s">
        <v>75</v>
      </c>
      <c r="C17" s="442"/>
      <c r="D17" s="442"/>
      <c r="E17" s="442"/>
      <c r="F17" s="442"/>
      <c r="G17" s="443"/>
      <c r="H17" s="443"/>
      <c r="I17" s="443"/>
      <c r="J17" s="444"/>
      <c r="K17" s="434"/>
      <c r="L17" s="434"/>
      <c r="M17" s="434"/>
      <c r="N17" s="435"/>
      <c r="O17" s="435"/>
      <c r="P17" s="436"/>
      <c r="Q17" s="436"/>
      <c r="R17" s="436"/>
      <c r="S17" s="436"/>
      <c r="T17" s="436"/>
      <c r="U17" s="436"/>
      <c r="V17" s="435"/>
      <c r="W17" s="435"/>
      <c r="X17" s="437"/>
      <c r="Y17" s="437"/>
      <c r="Z17" s="437"/>
      <c r="AA17" s="438"/>
      <c r="AB17" s="439"/>
    </row>
    <row r="18" spans="1:28" s="50" customFormat="1" ht="159.75" customHeight="1" x14ac:dyDescent="0.25">
      <c r="A18" s="165" t="s">
        <v>6</v>
      </c>
      <c r="B18" s="46" t="s">
        <v>138</v>
      </c>
      <c r="C18" s="46" t="s">
        <v>104</v>
      </c>
      <c r="D18" s="168" t="s">
        <v>33</v>
      </c>
      <c r="E18" s="46">
        <v>19</v>
      </c>
      <c r="F18" s="46">
        <v>28</v>
      </c>
      <c r="G18" s="47">
        <f t="shared" ref="G18:G23" si="3">F18/E18</f>
        <v>1.4736842105263157</v>
      </c>
      <c r="H18" s="48" t="s">
        <v>177</v>
      </c>
      <c r="I18" s="48"/>
      <c r="J18" s="48" t="s">
        <v>72</v>
      </c>
      <c r="N18" s="166"/>
      <c r="O18" s="166"/>
      <c r="P18" s="166"/>
      <c r="Q18" s="166"/>
      <c r="R18" s="166"/>
      <c r="S18" s="166"/>
      <c r="T18" s="166"/>
      <c r="U18" s="166"/>
      <c r="V18" s="166"/>
      <c r="W18" s="166"/>
      <c r="X18" s="166"/>
      <c r="Y18" s="166"/>
      <c r="Z18" s="166"/>
      <c r="AA18" s="169"/>
      <c r="AB18" s="170"/>
    </row>
    <row r="19" spans="1:28" s="50" customFormat="1" ht="33.75" customHeight="1" x14ac:dyDescent="0.25">
      <c r="A19" s="165" t="s">
        <v>113</v>
      </c>
      <c r="B19" s="108" t="s">
        <v>114</v>
      </c>
      <c r="C19" s="46" t="s">
        <v>98</v>
      </c>
      <c r="D19" s="168" t="s">
        <v>33</v>
      </c>
      <c r="E19" s="46">
        <v>7.7060000000000004</v>
      </c>
      <c r="F19" s="46">
        <v>10.39</v>
      </c>
      <c r="G19" s="47">
        <f t="shared" si="3"/>
        <v>1.3483000259538023</v>
      </c>
      <c r="H19" s="48" t="s">
        <v>115</v>
      </c>
      <c r="I19" s="48"/>
      <c r="J19" s="48" t="s">
        <v>72</v>
      </c>
      <c r="N19" s="166"/>
      <c r="O19" s="166"/>
      <c r="P19" s="166"/>
      <c r="Q19" s="166"/>
      <c r="R19" s="166"/>
      <c r="S19" s="166"/>
      <c r="T19" s="166"/>
      <c r="U19" s="166"/>
      <c r="V19" s="166"/>
      <c r="W19" s="166"/>
      <c r="X19" s="166"/>
      <c r="Y19" s="166"/>
      <c r="Z19" s="166"/>
      <c r="AA19" s="169"/>
      <c r="AB19" s="170"/>
    </row>
    <row r="20" spans="1:28" s="50" customFormat="1" ht="57" customHeight="1" x14ac:dyDescent="0.25">
      <c r="A20" s="165" t="s">
        <v>116</v>
      </c>
      <c r="B20" s="108" t="s">
        <v>117</v>
      </c>
      <c r="C20" s="46" t="s">
        <v>118</v>
      </c>
      <c r="D20" s="168" t="s">
        <v>33</v>
      </c>
      <c r="E20" s="46">
        <v>1.5599999999999999E-2</v>
      </c>
      <c r="F20" s="46">
        <v>3.7900000000000003E-2</v>
      </c>
      <c r="G20" s="47">
        <f t="shared" si="3"/>
        <v>2.4294871794871797</v>
      </c>
      <c r="H20" s="48" t="s">
        <v>162</v>
      </c>
      <c r="I20" s="48"/>
      <c r="J20" s="48" t="s">
        <v>72</v>
      </c>
      <c r="N20" s="166"/>
      <c r="O20" s="166"/>
      <c r="P20" s="166"/>
      <c r="Q20" s="166"/>
      <c r="R20" s="166"/>
      <c r="S20" s="166"/>
      <c r="T20" s="166"/>
      <c r="U20" s="166"/>
      <c r="V20" s="166"/>
      <c r="W20" s="166"/>
      <c r="X20" s="166"/>
      <c r="Y20" s="166"/>
      <c r="Z20" s="166"/>
      <c r="AA20" s="169"/>
      <c r="AB20" s="170"/>
    </row>
    <row r="21" spans="1:28" s="50" customFormat="1" ht="71.25" customHeight="1" x14ac:dyDescent="0.25">
      <c r="A21" s="165" t="s">
        <v>74</v>
      </c>
      <c r="B21" s="108" t="s">
        <v>119</v>
      </c>
      <c r="C21" s="46" t="s">
        <v>104</v>
      </c>
      <c r="D21" s="168" t="s">
        <v>33</v>
      </c>
      <c r="E21" s="46">
        <v>37</v>
      </c>
      <c r="F21" s="46">
        <v>60</v>
      </c>
      <c r="G21" s="47">
        <f t="shared" si="3"/>
        <v>1.6216216216216217</v>
      </c>
      <c r="H21" s="48" t="s">
        <v>165</v>
      </c>
      <c r="I21" s="48"/>
      <c r="J21" s="48" t="s">
        <v>72</v>
      </c>
      <c r="N21" s="166"/>
      <c r="O21" s="166"/>
      <c r="P21" s="166"/>
      <c r="Q21" s="166"/>
      <c r="R21" s="166"/>
      <c r="S21" s="166"/>
      <c r="T21" s="166"/>
      <c r="U21" s="166"/>
      <c r="V21" s="166"/>
      <c r="W21" s="166"/>
      <c r="X21" s="166"/>
      <c r="Y21" s="166"/>
      <c r="Z21" s="166"/>
      <c r="AA21" s="169"/>
      <c r="AB21" s="170"/>
    </row>
    <row r="22" spans="1:28" s="50" customFormat="1" ht="57" customHeight="1" x14ac:dyDescent="0.25">
      <c r="A22" s="165" t="s">
        <v>82</v>
      </c>
      <c r="B22" s="108" t="s">
        <v>120</v>
      </c>
      <c r="C22" s="46" t="s">
        <v>98</v>
      </c>
      <c r="D22" s="168" t="s">
        <v>33</v>
      </c>
      <c r="E22" s="46">
        <v>1.41</v>
      </c>
      <c r="F22" s="46">
        <v>1.431</v>
      </c>
      <c r="G22" s="47">
        <f t="shared" si="3"/>
        <v>1.0148936170212768</v>
      </c>
      <c r="H22" s="48" t="s">
        <v>163</v>
      </c>
      <c r="I22" s="48"/>
      <c r="J22" s="48" t="s">
        <v>72</v>
      </c>
      <c r="N22" s="166"/>
      <c r="O22" s="166"/>
      <c r="P22" s="166"/>
      <c r="Q22" s="166"/>
      <c r="R22" s="166"/>
      <c r="S22" s="166"/>
      <c r="T22" s="166"/>
      <c r="U22" s="166"/>
      <c r="V22" s="166"/>
      <c r="W22" s="166"/>
      <c r="X22" s="166"/>
      <c r="Y22" s="166"/>
      <c r="Z22" s="166"/>
      <c r="AA22" s="169"/>
      <c r="AB22" s="170"/>
    </row>
    <row r="23" spans="1:28" s="50" customFormat="1" ht="69" customHeight="1" x14ac:dyDescent="0.25">
      <c r="A23" s="165" t="s">
        <v>105</v>
      </c>
      <c r="B23" s="108" t="s">
        <v>121</v>
      </c>
      <c r="C23" s="46" t="s">
        <v>98</v>
      </c>
      <c r="D23" s="168" t="s">
        <v>33</v>
      </c>
      <c r="E23" s="154">
        <v>190.65</v>
      </c>
      <c r="F23" s="46">
        <v>198.36099999999999</v>
      </c>
      <c r="G23" s="47">
        <f t="shared" si="3"/>
        <v>1.040445843168109</v>
      </c>
      <c r="H23" s="48" t="s">
        <v>125</v>
      </c>
      <c r="I23" s="48"/>
      <c r="J23" s="48" t="s">
        <v>72</v>
      </c>
      <c r="N23" s="166"/>
      <c r="O23" s="166"/>
      <c r="P23" s="166"/>
      <c r="Q23" s="166"/>
      <c r="R23" s="166"/>
      <c r="S23" s="166"/>
      <c r="T23" s="166"/>
      <c r="U23" s="166"/>
      <c r="V23" s="166"/>
      <c r="W23" s="166"/>
      <c r="X23" s="166"/>
      <c r="Y23" s="166"/>
      <c r="Z23" s="166"/>
      <c r="AA23" s="169"/>
      <c r="AB23" s="170"/>
    </row>
    <row r="24" spans="1:28" ht="25.5" customHeight="1" x14ac:dyDescent="0.25">
      <c r="A24" s="134"/>
      <c r="B24" s="346" t="s">
        <v>122</v>
      </c>
      <c r="C24" s="347"/>
      <c r="D24" s="347"/>
      <c r="E24" s="347"/>
      <c r="F24" s="347"/>
      <c r="G24" s="350"/>
      <c r="H24" s="350"/>
      <c r="I24" s="350"/>
      <c r="J24" s="351"/>
    </row>
    <row r="25" spans="1:28" s="50" customFormat="1" ht="112.5" customHeight="1" x14ac:dyDescent="0.25">
      <c r="A25" s="165" t="s">
        <v>6</v>
      </c>
      <c r="B25" s="171" t="s">
        <v>123</v>
      </c>
      <c r="C25" s="46" t="s">
        <v>143</v>
      </c>
      <c r="D25" s="168" t="s">
        <v>33</v>
      </c>
      <c r="E25" s="46">
        <v>8.5359999999999996</v>
      </c>
      <c r="F25" s="154">
        <v>33.927</v>
      </c>
      <c r="G25" s="47">
        <f t="shared" ref="G25:G27" si="4">F25/E25</f>
        <v>3.9745782567947519</v>
      </c>
      <c r="H25" s="48" t="s">
        <v>124</v>
      </c>
      <c r="I25" s="48"/>
      <c r="J25" s="48" t="s">
        <v>72</v>
      </c>
      <c r="N25" s="166"/>
      <c r="O25" s="166"/>
      <c r="P25" s="166"/>
      <c r="Q25" s="166"/>
      <c r="R25" s="166"/>
      <c r="S25" s="166"/>
      <c r="T25" s="166"/>
      <c r="U25" s="166"/>
      <c r="V25" s="166"/>
      <c r="W25" s="166"/>
      <c r="X25" s="166"/>
      <c r="Y25" s="166"/>
      <c r="Z25" s="166"/>
      <c r="AA25" s="169"/>
      <c r="AB25" s="170"/>
    </row>
    <row r="26" spans="1:28" s="50" customFormat="1" ht="57.75" customHeight="1" x14ac:dyDescent="0.25">
      <c r="A26" s="165" t="s">
        <v>113</v>
      </c>
      <c r="B26" s="172" t="s">
        <v>126</v>
      </c>
      <c r="C26" s="46" t="s">
        <v>107</v>
      </c>
      <c r="D26" s="168" t="s">
        <v>33</v>
      </c>
      <c r="E26" s="46">
        <v>2</v>
      </c>
      <c r="F26" s="217">
        <v>2.7</v>
      </c>
      <c r="G26" s="47">
        <f t="shared" si="4"/>
        <v>1.35</v>
      </c>
      <c r="H26" s="48" t="s">
        <v>166</v>
      </c>
      <c r="I26" s="48"/>
      <c r="J26" s="48" t="s">
        <v>72</v>
      </c>
      <c r="N26" s="166"/>
      <c r="O26" s="166"/>
      <c r="P26" s="166"/>
      <c r="Q26" s="166"/>
      <c r="R26" s="166"/>
      <c r="S26" s="166"/>
      <c r="T26" s="166"/>
      <c r="U26" s="166"/>
      <c r="V26" s="166"/>
      <c r="W26" s="166"/>
      <c r="X26" s="166"/>
      <c r="Y26" s="166"/>
      <c r="Z26" s="166"/>
      <c r="AA26" s="169"/>
      <c r="AB26" s="170"/>
    </row>
    <row r="27" spans="1:28" s="50" customFormat="1" ht="36.75" customHeight="1" x14ac:dyDescent="0.25">
      <c r="A27" s="165" t="s">
        <v>116</v>
      </c>
      <c r="B27" s="172" t="s">
        <v>127</v>
      </c>
      <c r="C27" s="46" t="s">
        <v>143</v>
      </c>
      <c r="D27" s="168" t="s">
        <v>33</v>
      </c>
      <c r="E27" s="46">
        <v>0.122</v>
      </c>
      <c r="F27" s="154">
        <v>0.46500000000000002</v>
      </c>
      <c r="G27" s="47">
        <f t="shared" si="4"/>
        <v>3.8114754098360657</v>
      </c>
      <c r="H27" s="48" t="s">
        <v>164</v>
      </c>
      <c r="I27" s="48"/>
      <c r="J27" s="48" t="s">
        <v>72</v>
      </c>
      <c r="N27" s="166"/>
      <c r="O27" s="166"/>
      <c r="P27" s="166"/>
      <c r="Q27" s="166"/>
      <c r="R27" s="166"/>
      <c r="S27" s="166"/>
      <c r="T27" s="166"/>
      <c r="U27" s="166"/>
      <c r="V27" s="166"/>
      <c r="W27" s="166"/>
      <c r="X27" s="166"/>
      <c r="Y27" s="166"/>
      <c r="Z27" s="166"/>
      <c r="AA27" s="169"/>
      <c r="AB27" s="170"/>
    </row>
    <row r="28" spans="1:28" ht="17.25" customHeight="1" x14ac:dyDescent="0.25">
      <c r="A28" s="134" t="s">
        <v>86</v>
      </c>
      <c r="B28" s="346" t="s">
        <v>128</v>
      </c>
      <c r="C28" s="347"/>
      <c r="D28" s="347"/>
      <c r="E28" s="347"/>
      <c r="F28" s="347"/>
      <c r="G28" s="348"/>
      <c r="H28" s="348"/>
      <c r="I28" s="348"/>
      <c r="J28" s="349"/>
    </row>
    <row r="29" spans="1:28" s="50" customFormat="1" ht="58.5" customHeight="1" x14ac:dyDescent="0.25">
      <c r="A29" s="165" t="s">
        <v>6</v>
      </c>
      <c r="B29" s="172" t="s">
        <v>129</v>
      </c>
      <c r="C29" s="46" t="s">
        <v>104</v>
      </c>
      <c r="D29" s="168" t="s">
        <v>33</v>
      </c>
      <c r="E29" s="46">
        <v>174</v>
      </c>
      <c r="F29" s="218">
        <v>162</v>
      </c>
      <c r="G29" s="47">
        <f t="shared" ref="G29" si="5">F29/E29</f>
        <v>0.93103448275862066</v>
      </c>
      <c r="H29" s="48" t="s">
        <v>139</v>
      </c>
      <c r="I29" s="199"/>
      <c r="J29" s="366" t="s">
        <v>72</v>
      </c>
      <c r="N29" s="166"/>
      <c r="O29" s="166"/>
      <c r="P29" s="166"/>
      <c r="Q29" s="166"/>
      <c r="R29" s="166"/>
      <c r="S29" s="166"/>
      <c r="T29" s="166"/>
      <c r="U29" s="166"/>
      <c r="V29" s="166"/>
      <c r="W29" s="166"/>
      <c r="X29" s="166"/>
      <c r="Y29" s="166"/>
      <c r="Z29" s="166"/>
      <c r="AA29" s="169"/>
      <c r="AB29" s="170"/>
    </row>
    <row r="30" spans="1:28" s="50" customFormat="1" ht="55.5" customHeight="1" x14ac:dyDescent="0.25">
      <c r="A30" s="165"/>
      <c r="B30" s="171" t="s">
        <v>130</v>
      </c>
      <c r="C30" s="46" t="s">
        <v>104</v>
      </c>
      <c r="D30" s="168" t="s">
        <v>33</v>
      </c>
      <c r="E30" s="46">
        <v>9</v>
      </c>
      <c r="F30" s="218">
        <v>0</v>
      </c>
      <c r="G30" s="47">
        <f>F30/E30</f>
        <v>0</v>
      </c>
      <c r="H30" s="48" t="s">
        <v>156</v>
      </c>
      <c r="I30" s="199"/>
      <c r="J30" s="242"/>
      <c r="N30" s="166"/>
      <c r="O30" s="166"/>
      <c r="P30" s="166"/>
      <c r="Q30" s="166"/>
      <c r="R30" s="166"/>
      <c r="S30" s="166"/>
      <c r="T30" s="166"/>
      <c r="U30" s="166"/>
      <c r="V30" s="166"/>
      <c r="W30" s="166"/>
      <c r="X30" s="166"/>
      <c r="Y30" s="166"/>
      <c r="Z30" s="166"/>
      <c r="AA30" s="169"/>
      <c r="AB30" s="170"/>
    </row>
    <row r="31" spans="1:28" s="50" customFormat="1" ht="43.5" customHeight="1" x14ac:dyDescent="0.25">
      <c r="A31" s="165"/>
      <c r="B31" s="172" t="s">
        <v>131</v>
      </c>
      <c r="C31" s="46" t="s">
        <v>104</v>
      </c>
      <c r="D31" s="168" t="s">
        <v>33</v>
      </c>
      <c r="E31" s="46">
        <v>127</v>
      </c>
      <c r="F31" s="218">
        <v>127</v>
      </c>
      <c r="G31" s="47">
        <f>F31/E31</f>
        <v>1</v>
      </c>
      <c r="H31" s="48" t="s">
        <v>133</v>
      </c>
      <c r="I31" s="199"/>
      <c r="J31" s="242"/>
      <c r="N31" s="166"/>
      <c r="O31" s="166"/>
      <c r="P31" s="166"/>
      <c r="Q31" s="166"/>
      <c r="R31" s="166"/>
      <c r="S31" s="166"/>
      <c r="T31" s="166"/>
      <c r="U31" s="166"/>
      <c r="V31" s="166"/>
      <c r="W31" s="166"/>
      <c r="X31" s="166"/>
      <c r="Y31" s="166"/>
      <c r="Z31" s="166"/>
      <c r="AA31" s="169"/>
      <c r="AB31" s="170"/>
    </row>
    <row r="32" spans="1:28" s="50" customFormat="1" ht="71.25" customHeight="1" x14ac:dyDescent="0.25">
      <c r="A32" s="173"/>
      <c r="B32" s="176" t="s">
        <v>132</v>
      </c>
      <c r="C32" s="155" t="s">
        <v>104</v>
      </c>
      <c r="D32" s="177" t="s">
        <v>33</v>
      </c>
      <c r="E32" s="155">
        <v>35</v>
      </c>
      <c r="F32" s="219">
        <v>35</v>
      </c>
      <c r="G32" s="156">
        <f t="shared" ref="G32" si="6">F32/E32</f>
        <v>1</v>
      </c>
      <c r="H32" s="164" t="s">
        <v>133</v>
      </c>
      <c r="I32" s="200"/>
      <c r="J32" s="242"/>
      <c r="N32" s="166"/>
      <c r="O32" s="166"/>
      <c r="P32" s="166"/>
      <c r="Q32" s="166"/>
      <c r="R32" s="166"/>
      <c r="S32" s="166"/>
      <c r="T32" s="166"/>
      <c r="U32" s="166"/>
      <c r="V32" s="166"/>
      <c r="W32" s="166"/>
      <c r="X32" s="166"/>
      <c r="Y32" s="166"/>
      <c r="Z32" s="166"/>
      <c r="AA32" s="174"/>
      <c r="AB32" s="175"/>
    </row>
    <row r="33" spans="1:28" s="50" customFormat="1" ht="68.25" customHeight="1" x14ac:dyDescent="0.25">
      <c r="A33" s="165"/>
      <c r="B33" s="172" t="s">
        <v>170</v>
      </c>
      <c r="C33" s="46" t="s">
        <v>104</v>
      </c>
      <c r="D33" s="168" t="s">
        <v>33</v>
      </c>
      <c r="E33" s="46">
        <v>3</v>
      </c>
      <c r="F33" s="218">
        <v>0</v>
      </c>
      <c r="G33" s="47">
        <f>F33/E33</f>
        <v>0</v>
      </c>
      <c r="H33" s="216" t="s">
        <v>169</v>
      </c>
      <c r="I33" s="48"/>
      <c r="J33" s="243"/>
      <c r="N33" s="166"/>
      <c r="O33" s="166"/>
      <c r="P33" s="166"/>
      <c r="Q33" s="166"/>
      <c r="R33" s="166"/>
      <c r="S33" s="166"/>
      <c r="T33" s="166"/>
      <c r="U33" s="166"/>
      <c r="V33" s="166"/>
      <c r="W33" s="166"/>
      <c r="X33" s="166"/>
      <c r="Y33" s="166"/>
      <c r="Z33" s="166"/>
      <c r="AA33" s="174"/>
      <c r="AB33" s="175"/>
    </row>
    <row r="34" spans="1:28" s="163" customFormat="1" ht="24" customHeight="1" x14ac:dyDescent="0.25">
      <c r="A34" s="352" t="s">
        <v>141</v>
      </c>
      <c r="B34" s="352"/>
      <c r="C34" s="352"/>
      <c r="D34" s="352"/>
      <c r="E34" s="352"/>
      <c r="F34" s="352"/>
      <c r="G34" s="352"/>
      <c r="H34" s="352"/>
      <c r="I34" s="353"/>
      <c r="J34" s="354"/>
      <c r="K34" s="157"/>
      <c r="L34" s="157"/>
      <c r="M34" s="157"/>
      <c r="N34" s="158"/>
      <c r="O34" s="158"/>
      <c r="P34" s="159"/>
      <c r="Q34" s="159"/>
      <c r="R34" s="159"/>
      <c r="S34" s="159"/>
      <c r="T34" s="159"/>
      <c r="U34" s="159"/>
      <c r="V34" s="158"/>
      <c r="W34" s="158"/>
      <c r="X34" s="160"/>
      <c r="Y34" s="160"/>
      <c r="Z34" s="160"/>
      <c r="AA34" s="161"/>
      <c r="AB34" s="162"/>
    </row>
    <row r="35" spans="1:28" s="50" customFormat="1" ht="78" customHeight="1" x14ac:dyDescent="0.25">
      <c r="A35" s="202" t="s">
        <v>6</v>
      </c>
      <c r="B35" s="203" t="s">
        <v>140</v>
      </c>
      <c r="C35" s="204" t="s">
        <v>104</v>
      </c>
      <c r="D35" s="205" t="s">
        <v>33</v>
      </c>
      <c r="E35" s="204">
        <v>150</v>
      </c>
      <c r="F35" s="220">
        <v>28</v>
      </c>
      <c r="G35" s="156">
        <f>F35/E35</f>
        <v>0.18666666666666668</v>
      </c>
      <c r="H35" s="206" t="s">
        <v>178</v>
      </c>
      <c r="I35" s="206"/>
      <c r="J35" s="207" t="s">
        <v>72</v>
      </c>
      <c r="N35" s="166"/>
      <c r="O35" s="166"/>
      <c r="P35" s="166"/>
      <c r="Q35" s="166"/>
      <c r="R35" s="166"/>
      <c r="S35" s="166"/>
      <c r="T35" s="166"/>
      <c r="U35" s="166"/>
      <c r="V35" s="166"/>
      <c r="W35" s="166"/>
      <c r="X35" s="166"/>
      <c r="Y35" s="166"/>
      <c r="Z35" s="166"/>
      <c r="AA35" s="208"/>
      <c r="AB35" s="209"/>
    </row>
    <row r="36" spans="1:28" s="170" customFormat="1" ht="126" customHeight="1" x14ac:dyDescent="0.25">
      <c r="A36" s="165" t="s">
        <v>113</v>
      </c>
      <c r="B36" s="172" t="s">
        <v>158</v>
      </c>
      <c r="C36" s="46" t="s">
        <v>159</v>
      </c>
      <c r="D36" s="168" t="s">
        <v>33</v>
      </c>
      <c r="E36" s="46">
        <v>25</v>
      </c>
      <c r="F36" s="218">
        <v>0</v>
      </c>
      <c r="G36" s="47">
        <f>F36/E36</f>
        <v>0</v>
      </c>
      <c r="H36" s="48" t="s">
        <v>168</v>
      </c>
      <c r="I36" s="48"/>
      <c r="J36" s="201" t="s">
        <v>72</v>
      </c>
      <c r="N36" s="169"/>
      <c r="O36" s="169"/>
      <c r="P36" s="169"/>
      <c r="Q36" s="169"/>
      <c r="R36" s="169"/>
      <c r="S36" s="169"/>
      <c r="T36" s="169"/>
      <c r="U36" s="169"/>
      <c r="V36" s="169"/>
      <c r="W36" s="169"/>
      <c r="X36" s="169"/>
      <c r="Y36" s="169"/>
      <c r="Z36" s="169"/>
      <c r="AA36" s="169"/>
    </row>
    <row r="37" spans="1:28" x14ac:dyDescent="0.25">
      <c r="A37" s="21" t="s">
        <v>34</v>
      </c>
      <c r="AA37" s="210"/>
      <c r="AB37" s="211"/>
    </row>
    <row r="38" spans="1:28" x14ac:dyDescent="0.25">
      <c r="A38" s="51">
        <v>1</v>
      </c>
      <c r="B38" s="55" t="s">
        <v>35</v>
      </c>
    </row>
    <row r="39" spans="1:28" x14ac:dyDescent="0.25">
      <c r="A39" s="51">
        <v>0.98701298701298701</v>
      </c>
      <c r="B39" s="55" t="s">
        <v>36</v>
      </c>
    </row>
    <row r="40" spans="1:28" x14ac:dyDescent="0.25">
      <c r="A40" s="51">
        <v>0.81166666666666676</v>
      </c>
      <c r="B40" s="55" t="s">
        <v>37</v>
      </c>
    </row>
  </sheetData>
  <autoFilter ref="A4:M11"/>
  <mergeCells count="20">
    <mergeCell ref="A34:J34"/>
    <mergeCell ref="A2:J2"/>
    <mergeCell ref="A4:A5"/>
    <mergeCell ref="B4:B5"/>
    <mergeCell ref="C4:C5"/>
    <mergeCell ref="D4:D5"/>
    <mergeCell ref="E4:F4"/>
    <mergeCell ref="G4:G5"/>
    <mergeCell ref="H4:H5"/>
    <mergeCell ref="I4:I5"/>
    <mergeCell ref="J4:J5"/>
    <mergeCell ref="J29:J33"/>
    <mergeCell ref="K4:K5"/>
    <mergeCell ref="L4:L5"/>
    <mergeCell ref="M4:M5"/>
    <mergeCell ref="B6:F6"/>
    <mergeCell ref="B28:J28"/>
    <mergeCell ref="B24:J24"/>
    <mergeCell ref="B17:J17"/>
    <mergeCell ref="B7:J7"/>
  </mergeCells>
  <conditionalFormatting sqref="A38:A40">
    <cfRule type="iconSet" priority="158">
      <iconSet iconSet="3Symbols" showValue="0">
        <cfvo type="percent" val="0"/>
        <cfvo type="num" val="0.85"/>
        <cfvo type="num" val="0.995"/>
      </iconSet>
    </cfRule>
  </conditionalFormatting>
  <conditionalFormatting sqref="G10:G12 G6">
    <cfRule type="iconSet" priority="697">
      <iconSet iconSet="3Symbols">
        <cfvo type="percent" val="0"/>
        <cfvo type="num" val="0.85"/>
        <cfvo type="num" val="0.995"/>
      </iconSet>
    </cfRule>
  </conditionalFormatting>
  <conditionalFormatting sqref="G8:G9">
    <cfRule type="iconSet" priority="24">
      <iconSet iconSet="3Symbols">
        <cfvo type="percent" val="0"/>
        <cfvo type="num" val="0.85"/>
        <cfvo type="num" val="0.995"/>
      </iconSet>
    </cfRule>
  </conditionalFormatting>
  <conditionalFormatting sqref="G13">
    <cfRule type="iconSet" priority="20">
      <iconSet iconSet="3Symbols">
        <cfvo type="percent" val="0"/>
        <cfvo type="num" val="0.85"/>
        <cfvo type="num" val="0.995"/>
      </iconSet>
    </cfRule>
  </conditionalFormatting>
  <conditionalFormatting sqref="G15:G16">
    <cfRule type="iconSet" priority="19">
      <iconSet iconSet="3Symbols">
        <cfvo type="percent" val="0"/>
        <cfvo type="num" val="0.85"/>
        <cfvo type="num" val="0.995"/>
      </iconSet>
    </cfRule>
  </conditionalFormatting>
  <conditionalFormatting sqref="G18">
    <cfRule type="iconSet" priority="16">
      <iconSet iconSet="3Symbols">
        <cfvo type="percent" val="0"/>
        <cfvo type="num" val="0.85"/>
        <cfvo type="num" val="0.995"/>
      </iconSet>
    </cfRule>
  </conditionalFormatting>
  <conditionalFormatting sqref="G19">
    <cfRule type="iconSet" priority="15">
      <iconSet iconSet="3Symbols">
        <cfvo type="percent" val="0"/>
        <cfvo type="num" val="0.85"/>
        <cfvo type="num" val="0.995"/>
      </iconSet>
    </cfRule>
  </conditionalFormatting>
  <conditionalFormatting sqref="G20">
    <cfRule type="iconSet" priority="14">
      <iconSet iconSet="3Symbols">
        <cfvo type="percent" val="0"/>
        <cfvo type="num" val="0.85"/>
        <cfvo type="num" val="0.995"/>
      </iconSet>
    </cfRule>
  </conditionalFormatting>
  <conditionalFormatting sqref="G21">
    <cfRule type="iconSet" priority="13">
      <iconSet iconSet="3Symbols">
        <cfvo type="percent" val="0"/>
        <cfvo type="num" val="0.85"/>
        <cfvo type="num" val="0.995"/>
      </iconSet>
    </cfRule>
  </conditionalFormatting>
  <conditionalFormatting sqref="G22">
    <cfRule type="iconSet" priority="12">
      <iconSet iconSet="3Symbols">
        <cfvo type="percent" val="0"/>
        <cfvo type="num" val="0.85"/>
        <cfvo type="num" val="0.995"/>
      </iconSet>
    </cfRule>
  </conditionalFormatting>
  <conditionalFormatting sqref="G23">
    <cfRule type="iconSet" priority="11">
      <iconSet iconSet="3Symbols">
        <cfvo type="percent" val="0"/>
        <cfvo type="num" val="0.85"/>
        <cfvo type="num" val="0.995"/>
      </iconSet>
    </cfRule>
  </conditionalFormatting>
  <conditionalFormatting sqref="G25">
    <cfRule type="iconSet" priority="10">
      <iconSet iconSet="3Symbols">
        <cfvo type="percent" val="0"/>
        <cfvo type="num" val="0.85"/>
        <cfvo type="num" val="0.995"/>
      </iconSet>
    </cfRule>
  </conditionalFormatting>
  <conditionalFormatting sqref="G26">
    <cfRule type="iconSet" priority="9">
      <iconSet iconSet="3Symbols">
        <cfvo type="percent" val="0"/>
        <cfvo type="num" val="0.85"/>
        <cfvo type="num" val="0.995"/>
      </iconSet>
    </cfRule>
  </conditionalFormatting>
  <conditionalFormatting sqref="G27">
    <cfRule type="iconSet" priority="8">
      <iconSet iconSet="3Symbols">
        <cfvo type="percent" val="0"/>
        <cfvo type="num" val="0.85"/>
        <cfvo type="num" val="0.995"/>
      </iconSet>
    </cfRule>
  </conditionalFormatting>
  <conditionalFormatting sqref="G29">
    <cfRule type="iconSet" priority="7">
      <iconSet iconSet="3Symbols">
        <cfvo type="percent" val="0"/>
        <cfvo type="num" val="0.85"/>
        <cfvo type="num" val="0.995"/>
      </iconSet>
    </cfRule>
  </conditionalFormatting>
  <conditionalFormatting sqref="G30">
    <cfRule type="iconSet" priority="6">
      <iconSet iconSet="3Symbols">
        <cfvo type="percent" val="0"/>
        <cfvo type="num" val="0.85"/>
        <cfvo type="num" val="0.995"/>
      </iconSet>
    </cfRule>
  </conditionalFormatting>
  <conditionalFormatting sqref="G31">
    <cfRule type="iconSet" priority="5">
      <iconSet iconSet="3Symbols">
        <cfvo type="percent" val="0"/>
        <cfvo type="num" val="0.85"/>
        <cfvo type="num" val="0.995"/>
      </iconSet>
    </cfRule>
  </conditionalFormatting>
  <conditionalFormatting sqref="G14">
    <cfRule type="iconSet" priority="4">
      <iconSet iconSet="3Symbols">
        <cfvo type="percent" val="0"/>
        <cfvo type="num" val="0.85"/>
        <cfvo type="num" val="0.995"/>
      </iconSet>
    </cfRule>
  </conditionalFormatting>
  <conditionalFormatting sqref="G32:G33">
    <cfRule type="iconSet" priority="2">
      <iconSet iconSet="3Symbols">
        <cfvo type="percent" val="0"/>
        <cfvo type="num" val="0.85"/>
        <cfvo type="num" val="0.995"/>
      </iconSet>
    </cfRule>
  </conditionalFormatting>
  <conditionalFormatting sqref="G35:G36">
    <cfRule type="iconSet" priority="1">
      <iconSet iconSet="3Symbols">
        <cfvo type="percent" val="0"/>
        <cfvo type="num" val="0.85"/>
        <cfvo type="num" val="0.995"/>
      </iconSet>
    </cfRule>
  </conditionalFormatting>
  <printOptions horizontalCentered="1"/>
  <pageMargins left="0.23622047244094491" right="0.23622047244094491" top="0.74803149606299213" bottom="0.74803149606299213" header="0.31496062992125984" footer="0.31496062992125984"/>
  <pageSetup paperSize="9" scale="79" fitToHeight="0" pageOrder="overThenDown" orientation="landscape" r:id="rId1"/>
  <headerFooter differentFirst="1">
    <oddHeader>&amp;C&amp;"Times New Roman,обычный"&amp;8&amp;P</oddHeader>
  </headerFooter>
  <rowBreaks count="2" manualBreakCount="2">
    <brk id="16" max="33" man="1"/>
    <brk id="34" max="33" man="1"/>
  </rowBreaks>
  <colBreaks count="1" manualBreakCount="1">
    <brk id="10" max="3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pageSetUpPr fitToPage="1"/>
  </sheetPr>
  <dimension ref="A1:T23"/>
  <sheetViews>
    <sheetView view="pageBreakPreview" zoomScale="110" zoomScaleNormal="80" zoomScaleSheetLayoutView="110" workbookViewId="0">
      <pane xSplit="7" ySplit="5" topLeftCell="H15" activePane="bottomRight" state="frozen"/>
      <selection pane="topRight" activeCell="H1" sqref="H1"/>
      <selection pane="bottomLeft" activeCell="A6" sqref="A6"/>
      <selection pane="bottomRight" activeCell="D20" sqref="D20:D23"/>
    </sheetView>
  </sheetViews>
  <sheetFormatPr defaultColWidth="8.85546875" defaultRowHeight="15" x14ac:dyDescent="0.25"/>
  <cols>
    <col min="1" max="1" width="3.85546875" customWidth="1"/>
    <col min="2" max="2" width="19.42578125" customWidth="1"/>
    <col min="3" max="3" width="14.42578125" customWidth="1"/>
    <col min="4" max="4" width="9.42578125" customWidth="1"/>
    <col min="5" max="5" width="11" customWidth="1"/>
    <col min="6" max="6" width="10.7109375" customWidth="1"/>
    <col min="7" max="7" width="5" customWidth="1"/>
    <col min="8" max="8" width="9.7109375" customWidth="1"/>
    <col min="9" max="9" width="10" customWidth="1"/>
    <col min="10" max="10" width="9.85546875" customWidth="1"/>
    <col min="11" max="11" width="11" customWidth="1"/>
    <col min="12" max="12" width="10.42578125" customWidth="1"/>
    <col min="13" max="13" width="10" customWidth="1"/>
    <col min="14" max="14" width="10.140625" style="115" customWidth="1"/>
    <col min="15" max="15" width="46.42578125" customWidth="1"/>
    <col min="16" max="16" width="12.85546875" bestFit="1" customWidth="1"/>
    <col min="255" max="255" width="3.85546875" customWidth="1"/>
    <col min="256" max="256" width="19.42578125" customWidth="1"/>
    <col min="257" max="257" width="14.42578125" customWidth="1"/>
    <col min="258" max="258" width="0" hidden="1" customWidth="1"/>
    <col min="259" max="259" width="11" customWidth="1"/>
    <col min="260" max="260" width="9.42578125" customWidth="1"/>
    <col min="261" max="261" width="5" customWidth="1"/>
    <col min="262" max="262" width="8.85546875" customWidth="1"/>
    <col min="263" max="263" width="9.42578125" customWidth="1"/>
    <col min="264" max="264" width="8.85546875" customWidth="1"/>
    <col min="265" max="265" width="9" customWidth="1"/>
    <col min="266" max="266" width="9.140625" customWidth="1"/>
    <col min="267" max="267" width="7.85546875" customWidth="1"/>
    <col min="268" max="268" width="10" customWidth="1"/>
    <col min="269" max="269" width="9.28515625" customWidth="1"/>
    <col min="270" max="270" width="8.85546875" customWidth="1"/>
    <col min="271" max="271" width="47.42578125" customWidth="1"/>
    <col min="272" max="272" width="9" bestFit="1" customWidth="1"/>
    <col min="511" max="511" width="3.85546875" customWidth="1"/>
    <col min="512" max="512" width="19.42578125" customWidth="1"/>
    <col min="513" max="513" width="14.42578125" customWidth="1"/>
    <col min="514" max="514" width="0" hidden="1" customWidth="1"/>
    <col min="515" max="515" width="11" customWidth="1"/>
    <col min="516" max="516" width="9.42578125" customWidth="1"/>
    <col min="517" max="517" width="5" customWidth="1"/>
    <col min="518" max="518" width="8.85546875" customWidth="1"/>
    <col min="519" max="519" width="9.42578125" customWidth="1"/>
    <col min="520" max="520" width="8.85546875" customWidth="1"/>
    <col min="521" max="521" width="9" customWidth="1"/>
    <col min="522" max="522" width="9.140625" customWidth="1"/>
    <col min="523" max="523" width="7.85546875" customWidth="1"/>
    <col min="524" max="524" width="10" customWidth="1"/>
    <col min="525" max="525" width="9.28515625" customWidth="1"/>
    <col min="526" max="526" width="8.85546875" customWidth="1"/>
    <col min="527" max="527" width="47.42578125" customWidth="1"/>
    <col min="528" max="528" width="9" bestFit="1" customWidth="1"/>
    <col min="767" max="767" width="3.85546875" customWidth="1"/>
    <col min="768" max="768" width="19.42578125" customWidth="1"/>
    <col min="769" max="769" width="14.42578125" customWidth="1"/>
    <col min="770" max="770" width="0" hidden="1" customWidth="1"/>
    <col min="771" max="771" width="11" customWidth="1"/>
    <col min="772" max="772" width="9.42578125" customWidth="1"/>
    <col min="773" max="773" width="5" customWidth="1"/>
    <col min="774" max="774" width="8.85546875" customWidth="1"/>
    <col min="775" max="775" width="9.42578125" customWidth="1"/>
    <col min="776" max="776" width="8.85546875" customWidth="1"/>
    <col min="777" max="777" width="9" customWidth="1"/>
    <col min="778" max="778" width="9.140625" customWidth="1"/>
    <col min="779" max="779" width="7.85546875" customWidth="1"/>
    <col min="780" max="780" width="10" customWidth="1"/>
    <col min="781" max="781" width="9.28515625" customWidth="1"/>
    <col min="782" max="782" width="8.85546875" customWidth="1"/>
    <col min="783" max="783" width="47.42578125" customWidth="1"/>
    <col min="784" max="784" width="9" bestFit="1" customWidth="1"/>
    <col min="1023" max="1023" width="3.85546875" customWidth="1"/>
    <col min="1024" max="1024" width="19.42578125" customWidth="1"/>
    <col min="1025" max="1025" width="14.42578125" customWidth="1"/>
    <col min="1026" max="1026" width="0" hidden="1" customWidth="1"/>
    <col min="1027" max="1027" width="11" customWidth="1"/>
    <col min="1028" max="1028" width="9.42578125" customWidth="1"/>
    <col min="1029" max="1029" width="5" customWidth="1"/>
    <col min="1030" max="1030" width="8.85546875" customWidth="1"/>
    <col min="1031" max="1031" width="9.42578125" customWidth="1"/>
    <col min="1032" max="1032" width="8.85546875" customWidth="1"/>
    <col min="1033" max="1033" width="9" customWidth="1"/>
    <col min="1034" max="1034" width="9.140625" customWidth="1"/>
    <col min="1035" max="1035" width="7.85546875" customWidth="1"/>
    <col min="1036" max="1036" width="10" customWidth="1"/>
    <col min="1037" max="1037" width="9.28515625" customWidth="1"/>
    <col min="1038" max="1038" width="8.85546875" customWidth="1"/>
    <col min="1039" max="1039" width="47.42578125" customWidth="1"/>
    <col min="1040" max="1040" width="9" bestFit="1" customWidth="1"/>
    <col min="1279" max="1279" width="3.85546875" customWidth="1"/>
    <col min="1280" max="1280" width="19.42578125" customWidth="1"/>
    <col min="1281" max="1281" width="14.42578125" customWidth="1"/>
    <col min="1282" max="1282" width="0" hidden="1" customWidth="1"/>
    <col min="1283" max="1283" width="11" customWidth="1"/>
    <col min="1284" max="1284" width="9.42578125" customWidth="1"/>
    <col min="1285" max="1285" width="5" customWidth="1"/>
    <col min="1286" max="1286" width="8.85546875" customWidth="1"/>
    <col min="1287" max="1287" width="9.42578125" customWidth="1"/>
    <col min="1288" max="1288" width="8.85546875" customWidth="1"/>
    <col min="1289" max="1289" width="9" customWidth="1"/>
    <col min="1290" max="1290" width="9.140625" customWidth="1"/>
    <col min="1291" max="1291" width="7.85546875" customWidth="1"/>
    <col min="1292" max="1292" width="10" customWidth="1"/>
    <col min="1293" max="1293" width="9.28515625" customWidth="1"/>
    <col min="1294" max="1294" width="8.85546875" customWidth="1"/>
    <col min="1295" max="1295" width="47.42578125" customWidth="1"/>
    <col min="1296" max="1296" width="9" bestFit="1" customWidth="1"/>
    <col min="1535" max="1535" width="3.85546875" customWidth="1"/>
    <col min="1536" max="1536" width="19.42578125" customWidth="1"/>
    <col min="1537" max="1537" width="14.42578125" customWidth="1"/>
    <col min="1538" max="1538" width="0" hidden="1" customWidth="1"/>
    <col min="1539" max="1539" width="11" customWidth="1"/>
    <col min="1540" max="1540" width="9.42578125" customWidth="1"/>
    <col min="1541" max="1541" width="5" customWidth="1"/>
    <col min="1542" max="1542" width="8.85546875" customWidth="1"/>
    <col min="1543" max="1543" width="9.42578125" customWidth="1"/>
    <col min="1544" max="1544" width="8.85546875" customWidth="1"/>
    <col min="1545" max="1545" width="9" customWidth="1"/>
    <col min="1546" max="1546" width="9.140625" customWidth="1"/>
    <col min="1547" max="1547" width="7.85546875" customWidth="1"/>
    <col min="1548" max="1548" width="10" customWidth="1"/>
    <col min="1549" max="1549" width="9.28515625" customWidth="1"/>
    <col min="1550" max="1550" width="8.85546875" customWidth="1"/>
    <col min="1551" max="1551" width="47.42578125" customWidth="1"/>
    <col min="1552" max="1552" width="9" bestFit="1" customWidth="1"/>
    <col min="1791" max="1791" width="3.85546875" customWidth="1"/>
    <col min="1792" max="1792" width="19.42578125" customWidth="1"/>
    <col min="1793" max="1793" width="14.42578125" customWidth="1"/>
    <col min="1794" max="1794" width="0" hidden="1" customWidth="1"/>
    <col min="1795" max="1795" width="11" customWidth="1"/>
    <col min="1796" max="1796" width="9.42578125" customWidth="1"/>
    <col min="1797" max="1797" width="5" customWidth="1"/>
    <col min="1798" max="1798" width="8.85546875" customWidth="1"/>
    <col min="1799" max="1799" width="9.42578125" customWidth="1"/>
    <col min="1800" max="1800" width="8.85546875" customWidth="1"/>
    <col min="1801" max="1801" width="9" customWidth="1"/>
    <col min="1802" max="1802" width="9.140625" customWidth="1"/>
    <col min="1803" max="1803" width="7.85546875" customWidth="1"/>
    <col min="1804" max="1804" width="10" customWidth="1"/>
    <col min="1805" max="1805" width="9.28515625" customWidth="1"/>
    <col min="1806" max="1806" width="8.85546875" customWidth="1"/>
    <col min="1807" max="1807" width="47.42578125" customWidth="1"/>
    <col min="1808" max="1808" width="9" bestFit="1" customWidth="1"/>
    <col min="2047" max="2047" width="3.85546875" customWidth="1"/>
    <col min="2048" max="2048" width="19.42578125" customWidth="1"/>
    <col min="2049" max="2049" width="14.42578125" customWidth="1"/>
    <col min="2050" max="2050" width="0" hidden="1" customWidth="1"/>
    <col min="2051" max="2051" width="11" customWidth="1"/>
    <col min="2052" max="2052" width="9.42578125" customWidth="1"/>
    <col min="2053" max="2053" width="5" customWidth="1"/>
    <col min="2054" max="2054" width="8.85546875" customWidth="1"/>
    <col min="2055" max="2055" width="9.42578125" customWidth="1"/>
    <col min="2056" max="2056" width="8.85546875" customWidth="1"/>
    <col min="2057" max="2057" width="9" customWidth="1"/>
    <col min="2058" max="2058" width="9.140625" customWidth="1"/>
    <col min="2059" max="2059" width="7.85546875" customWidth="1"/>
    <col min="2060" max="2060" width="10" customWidth="1"/>
    <col min="2061" max="2061" width="9.28515625" customWidth="1"/>
    <col min="2062" max="2062" width="8.85546875" customWidth="1"/>
    <col min="2063" max="2063" width="47.42578125" customWidth="1"/>
    <col min="2064" max="2064" width="9" bestFit="1" customWidth="1"/>
    <col min="2303" max="2303" width="3.85546875" customWidth="1"/>
    <col min="2304" max="2304" width="19.42578125" customWidth="1"/>
    <col min="2305" max="2305" width="14.42578125" customWidth="1"/>
    <col min="2306" max="2306" width="0" hidden="1" customWidth="1"/>
    <col min="2307" max="2307" width="11" customWidth="1"/>
    <col min="2308" max="2308" width="9.42578125" customWidth="1"/>
    <col min="2309" max="2309" width="5" customWidth="1"/>
    <col min="2310" max="2310" width="8.85546875" customWidth="1"/>
    <col min="2311" max="2311" width="9.42578125" customWidth="1"/>
    <col min="2312" max="2312" width="8.85546875" customWidth="1"/>
    <col min="2313" max="2313" width="9" customWidth="1"/>
    <col min="2314" max="2314" width="9.140625" customWidth="1"/>
    <col min="2315" max="2315" width="7.85546875" customWidth="1"/>
    <col min="2316" max="2316" width="10" customWidth="1"/>
    <col min="2317" max="2317" width="9.28515625" customWidth="1"/>
    <col min="2318" max="2318" width="8.85546875" customWidth="1"/>
    <col min="2319" max="2319" width="47.42578125" customWidth="1"/>
    <col min="2320" max="2320" width="9" bestFit="1" customWidth="1"/>
    <col min="2559" max="2559" width="3.85546875" customWidth="1"/>
    <col min="2560" max="2560" width="19.42578125" customWidth="1"/>
    <col min="2561" max="2561" width="14.42578125" customWidth="1"/>
    <col min="2562" max="2562" width="0" hidden="1" customWidth="1"/>
    <col min="2563" max="2563" width="11" customWidth="1"/>
    <col min="2564" max="2564" width="9.42578125" customWidth="1"/>
    <col min="2565" max="2565" width="5" customWidth="1"/>
    <col min="2566" max="2566" width="8.85546875" customWidth="1"/>
    <col min="2567" max="2567" width="9.42578125" customWidth="1"/>
    <col min="2568" max="2568" width="8.85546875" customWidth="1"/>
    <col min="2569" max="2569" width="9" customWidth="1"/>
    <col min="2570" max="2570" width="9.140625" customWidth="1"/>
    <col min="2571" max="2571" width="7.85546875" customWidth="1"/>
    <col min="2572" max="2572" width="10" customWidth="1"/>
    <col min="2573" max="2573" width="9.28515625" customWidth="1"/>
    <col min="2574" max="2574" width="8.85546875" customWidth="1"/>
    <col min="2575" max="2575" width="47.42578125" customWidth="1"/>
    <col min="2576" max="2576" width="9" bestFit="1" customWidth="1"/>
    <col min="2815" max="2815" width="3.85546875" customWidth="1"/>
    <col min="2816" max="2816" width="19.42578125" customWidth="1"/>
    <col min="2817" max="2817" width="14.42578125" customWidth="1"/>
    <col min="2818" max="2818" width="0" hidden="1" customWidth="1"/>
    <col min="2819" max="2819" width="11" customWidth="1"/>
    <col min="2820" max="2820" width="9.42578125" customWidth="1"/>
    <col min="2821" max="2821" width="5" customWidth="1"/>
    <col min="2822" max="2822" width="8.85546875" customWidth="1"/>
    <col min="2823" max="2823" width="9.42578125" customWidth="1"/>
    <col min="2824" max="2824" width="8.85546875" customWidth="1"/>
    <col min="2825" max="2825" width="9" customWidth="1"/>
    <col min="2826" max="2826" width="9.140625" customWidth="1"/>
    <col min="2827" max="2827" width="7.85546875" customWidth="1"/>
    <col min="2828" max="2828" width="10" customWidth="1"/>
    <col min="2829" max="2829" width="9.28515625" customWidth="1"/>
    <col min="2830" max="2830" width="8.85546875" customWidth="1"/>
    <col min="2831" max="2831" width="47.42578125" customWidth="1"/>
    <col min="2832" max="2832" width="9" bestFit="1" customWidth="1"/>
    <col min="3071" max="3071" width="3.85546875" customWidth="1"/>
    <col min="3072" max="3072" width="19.42578125" customWidth="1"/>
    <col min="3073" max="3073" width="14.42578125" customWidth="1"/>
    <col min="3074" max="3074" width="0" hidden="1" customWidth="1"/>
    <col min="3075" max="3075" width="11" customWidth="1"/>
    <col min="3076" max="3076" width="9.42578125" customWidth="1"/>
    <col min="3077" max="3077" width="5" customWidth="1"/>
    <col min="3078" max="3078" width="8.85546875" customWidth="1"/>
    <col min="3079" max="3079" width="9.42578125" customWidth="1"/>
    <col min="3080" max="3080" width="8.85546875" customWidth="1"/>
    <col min="3081" max="3081" width="9" customWidth="1"/>
    <col min="3082" max="3082" width="9.140625" customWidth="1"/>
    <col min="3083" max="3083" width="7.85546875" customWidth="1"/>
    <col min="3084" max="3084" width="10" customWidth="1"/>
    <col min="3085" max="3085" width="9.28515625" customWidth="1"/>
    <col min="3086" max="3086" width="8.85546875" customWidth="1"/>
    <col min="3087" max="3087" width="47.42578125" customWidth="1"/>
    <col min="3088" max="3088" width="9" bestFit="1" customWidth="1"/>
    <col min="3327" max="3327" width="3.85546875" customWidth="1"/>
    <col min="3328" max="3328" width="19.42578125" customWidth="1"/>
    <col min="3329" max="3329" width="14.42578125" customWidth="1"/>
    <col min="3330" max="3330" width="0" hidden="1" customWidth="1"/>
    <col min="3331" max="3331" width="11" customWidth="1"/>
    <col min="3332" max="3332" width="9.42578125" customWidth="1"/>
    <col min="3333" max="3333" width="5" customWidth="1"/>
    <col min="3334" max="3334" width="8.85546875" customWidth="1"/>
    <col min="3335" max="3335" width="9.42578125" customWidth="1"/>
    <col min="3336" max="3336" width="8.85546875" customWidth="1"/>
    <col min="3337" max="3337" width="9" customWidth="1"/>
    <col min="3338" max="3338" width="9.140625" customWidth="1"/>
    <col min="3339" max="3339" width="7.85546875" customWidth="1"/>
    <col min="3340" max="3340" width="10" customWidth="1"/>
    <col min="3341" max="3341" width="9.28515625" customWidth="1"/>
    <col min="3342" max="3342" width="8.85546875" customWidth="1"/>
    <col min="3343" max="3343" width="47.42578125" customWidth="1"/>
    <col min="3344" max="3344" width="9" bestFit="1" customWidth="1"/>
    <col min="3583" max="3583" width="3.85546875" customWidth="1"/>
    <col min="3584" max="3584" width="19.42578125" customWidth="1"/>
    <col min="3585" max="3585" width="14.42578125" customWidth="1"/>
    <col min="3586" max="3586" width="0" hidden="1" customWidth="1"/>
    <col min="3587" max="3587" width="11" customWidth="1"/>
    <col min="3588" max="3588" width="9.42578125" customWidth="1"/>
    <col min="3589" max="3589" width="5" customWidth="1"/>
    <col min="3590" max="3590" width="8.85546875" customWidth="1"/>
    <col min="3591" max="3591" width="9.42578125" customWidth="1"/>
    <col min="3592" max="3592" width="8.85546875" customWidth="1"/>
    <col min="3593" max="3593" width="9" customWidth="1"/>
    <col min="3594" max="3594" width="9.140625" customWidth="1"/>
    <col min="3595" max="3595" width="7.85546875" customWidth="1"/>
    <col min="3596" max="3596" width="10" customWidth="1"/>
    <col min="3597" max="3597" width="9.28515625" customWidth="1"/>
    <col min="3598" max="3598" width="8.85546875" customWidth="1"/>
    <col min="3599" max="3599" width="47.42578125" customWidth="1"/>
    <col min="3600" max="3600" width="9" bestFit="1" customWidth="1"/>
    <col min="3839" max="3839" width="3.85546875" customWidth="1"/>
    <col min="3840" max="3840" width="19.42578125" customWidth="1"/>
    <col min="3841" max="3841" width="14.42578125" customWidth="1"/>
    <col min="3842" max="3842" width="0" hidden="1" customWidth="1"/>
    <col min="3843" max="3843" width="11" customWidth="1"/>
    <col min="3844" max="3844" width="9.42578125" customWidth="1"/>
    <col min="3845" max="3845" width="5" customWidth="1"/>
    <col min="3846" max="3846" width="8.85546875" customWidth="1"/>
    <col min="3847" max="3847" width="9.42578125" customWidth="1"/>
    <col min="3848" max="3848" width="8.85546875" customWidth="1"/>
    <col min="3849" max="3849" width="9" customWidth="1"/>
    <col min="3850" max="3850" width="9.140625" customWidth="1"/>
    <col min="3851" max="3851" width="7.85546875" customWidth="1"/>
    <col min="3852" max="3852" width="10" customWidth="1"/>
    <col min="3853" max="3853" width="9.28515625" customWidth="1"/>
    <col min="3854" max="3854" width="8.85546875" customWidth="1"/>
    <col min="3855" max="3855" width="47.42578125" customWidth="1"/>
    <col min="3856" max="3856" width="9" bestFit="1" customWidth="1"/>
    <col min="4095" max="4095" width="3.85546875" customWidth="1"/>
    <col min="4096" max="4096" width="19.42578125" customWidth="1"/>
    <col min="4097" max="4097" width="14.42578125" customWidth="1"/>
    <col min="4098" max="4098" width="0" hidden="1" customWidth="1"/>
    <col min="4099" max="4099" width="11" customWidth="1"/>
    <col min="4100" max="4100" width="9.42578125" customWidth="1"/>
    <col min="4101" max="4101" width="5" customWidth="1"/>
    <col min="4102" max="4102" width="8.85546875" customWidth="1"/>
    <col min="4103" max="4103" width="9.42578125" customWidth="1"/>
    <col min="4104" max="4104" width="8.85546875" customWidth="1"/>
    <col min="4105" max="4105" width="9" customWidth="1"/>
    <col min="4106" max="4106" width="9.140625" customWidth="1"/>
    <col min="4107" max="4107" width="7.85546875" customWidth="1"/>
    <col min="4108" max="4108" width="10" customWidth="1"/>
    <col min="4109" max="4109" width="9.28515625" customWidth="1"/>
    <col min="4110" max="4110" width="8.85546875" customWidth="1"/>
    <col min="4111" max="4111" width="47.42578125" customWidth="1"/>
    <col min="4112" max="4112" width="9" bestFit="1" customWidth="1"/>
    <col min="4351" max="4351" width="3.85546875" customWidth="1"/>
    <col min="4352" max="4352" width="19.42578125" customWidth="1"/>
    <col min="4353" max="4353" width="14.42578125" customWidth="1"/>
    <col min="4354" max="4354" width="0" hidden="1" customWidth="1"/>
    <col min="4355" max="4355" width="11" customWidth="1"/>
    <col min="4356" max="4356" width="9.42578125" customWidth="1"/>
    <col min="4357" max="4357" width="5" customWidth="1"/>
    <col min="4358" max="4358" width="8.85546875" customWidth="1"/>
    <col min="4359" max="4359" width="9.42578125" customWidth="1"/>
    <col min="4360" max="4360" width="8.85546875" customWidth="1"/>
    <col min="4361" max="4361" width="9" customWidth="1"/>
    <col min="4362" max="4362" width="9.140625" customWidth="1"/>
    <col min="4363" max="4363" width="7.85546875" customWidth="1"/>
    <col min="4364" max="4364" width="10" customWidth="1"/>
    <col min="4365" max="4365" width="9.28515625" customWidth="1"/>
    <col min="4366" max="4366" width="8.85546875" customWidth="1"/>
    <col min="4367" max="4367" width="47.42578125" customWidth="1"/>
    <col min="4368" max="4368" width="9" bestFit="1" customWidth="1"/>
    <col min="4607" max="4607" width="3.85546875" customWidth="1"/>
    <col min="4608" max="4608" width="19.42578125" customWidth="1"/>
    <col min="4609" max="4609" width="14.42578125" customWidth="1"/>
    <col min="4610" max="4610" width="0" hidden="1" customWidth="1"/>
    <col min="4611" max="4611" width="11" customWidth="1"/>
    <col min="4612" max="4612" width="9.42578125" customWidth="1"/>
    <col min="4613" max="4613" width="5" customWidth="1"/>
    <col min="4614" max="4614" width="8.85546875" customWidth="1"/>
    <col min="4615" max="4615" width="9.42578125" customWidth="1"/>
    <col min="4616" max="4616" width="8.85546875" customWidth="1"/>
    <col min="4617" max="4617" width="9" customWidth="1"/>
    <col min="4618" max="4618" width="9.140625" customWidth="1"/>
    <col min="4619" max="4619" width="7.85546875" customWidth="1"/>
    <col min="4620" max="4620" width="10" customWidth="1"/>
    <col min="4621" max="4621" width="9.28515625" customWidth="1"/>
    <col min="4622" max="4622" width="8.85546875" customWidth="1"/>
    <col min="4623" max="4623" width="47.42578125" customWidth="1"/>
    <col min="4624" max="4624" width="9" bestFit="1" customWidth="1"/>
    <col min="4863" max="4863" width="3.85546875" customWidth="1"/>
    <col min="4864" max="4864" width="19.42578125" customWidth="1"/>
    <col min="4865" max="4865" width="14.42578125" customWidth="1"/>
    <col min="4866" max="4866" width="0" hidden="1" customWidth="1"/>
    <col min="4867" max="4867" width="11" customWidth="1"/>
    <col min="4868" max="4868" width="9.42578125" customWidth="1"/>
    <col min="4869" max="4869" width="5" customWidth="1"/>
    <col min="4870" max="4870" width="8.85546875" customWidth="1"/>
    <col min="4871" max="4871" width="9.42578125" customWidth="1"/>
    <col min="4872" max="4872" width="8.85546875" customWidth="1"/>
    <col min="4873" max="4873" width="9" customWidth="1"/>
    <col min="4874" max="4874" width="9.140625" customWidth="1"/>
    <col min="4875" max="4875" width="7.85546875" customWidth="1"/>
    <col min="4876" max="4876" width="10" customWidth="1"/>
    <col min="4877" max="4877" width="9.28515625" customWidth="1"/>
    <col min="4878" max="4878" width="8.85546875" customWidth="1"/>
    <col min="4879" max="4879" width="47.42578125" customWidth="1"/>
    <col min="4880" max="4880" width="9" bestFit="1" customWidth="1"/>
    <col min="5119" max="5119" width="3.85546875" customWidth="1"/>
    <col min="5120" max="5120" width="19.42578125" customWidth="1"/>
    <col min="5121" max="5121" width="14.42578125" customWidth="1"/>
    <col min="5122" max="5122" width="0" hidden="1" customWidth="1"/>
    <col min="5123" max="5123" width="11" customWidth="1"/>
    <col min="5124" max="5124" width="9.42578125" customWidth="1"/>
    <col min="5125" max="5125" width="5" customWidth="1"/>
    <col min="5126" max="5126" width="8.85546875" customWidth="1"/>
    <col min="5127" max="5127" width="9.42578125" customWidth="1"/>
    <col min="5128" max="5128" width="8.85546875" customWidth="1"/>
    <col min="5129" max="5129" width="9" customWidth="1"/>
    <col min="5130" max="5130" width="9.140625" customWidth="1"/>
    <col min="5131" max="5131" width="7.85546875" customWidth="1"/>
    <col min="5132" max="5132" width="10" customWidth="1"/>
    <col min="5133" max="5133" width="9.28515625" customWidth="1"/>
    <col min="5134" max="5134" width="8.85546875" customWidth="1"/>
    <col min="5135" max="5135" width="47.42578125" customWidth="1"/>
    <col min="5136" max="5136" width="9" bestFit="1" customWidth="1"/>
    <col min="5375" max="5375" width="3.85546875" customWidth="1"/>
    <col min="5376" max="5376" width="19.42578125" customWidth="1"/>
    <col min="5377" max="5377" width="14.42578125" customWidth="1"/>
    <col min="5378" max="5378" width="0" hidden="1" customWidth="1"/>
    <col min="5379" max="5379" width="11" customWidth="1"/>
    <col min="5380" max="5380" width="9.42578125" customWidth="1"/>
    <col min="5381" max="5381" width="5" customWidth="1"/>
    <col min="5382" max="5382" width="8.85546875" customWidth="1"/>
    <col min="5383" max="5383" width="9.42578125" customWidth="1"/>
    <col min="5384" max="5384" width="8.85546875" customWidth="1"/>
    <col min="5385" max="5385" width="9" customWidth="1"/>
    <col min="5386" max="5386" width="9.140625" customWidth="1"/>
    <col min="5387" max="5387" width="7.85546875" customWidth="1"/>
    <col min="5388" max="5388" width="10" customWidth="1"/>
    <col min="5389" max="5389" width="9.28515625" customWidth="1"/>
    <col min="5390" max="5390" width="8.85546875" customWidth="1"/>
    <col min="5391" max="5391" width="47.42578125" customWidth="1"/>
    <col min="5392" max="5392" width="9" bestFit="1" customWidth="1"/>
    <col min="5631" max="5631" width="3.85546875" customWidth="1"/>
    <col min="5632" max="5632" width="19.42578125" customWidth="1"/>
    <col min="5633" max="5633" width="14.42578125" customWidth="1"/>
    <col min="5634" max="5634" width="0" hidden="1" customWidth="1"/>
    <col min="5635" max="5635" width="11" customWidth="1"/>
    <col min="5636" max="5636" width="9.42578125" customWidth="1"/>
    <col min="5637" max="5637" width="5" customWidth="1"/>
    <col min="5638" max="5638" width="8.85546875" customWidth="1"/>
    <col min="5639" max="5639" width="9.42578125" customWidth="1"/>
    <col min="5640" max="5640" width="8.85546875" customWidth="1"/>
    <col min="5641" max="5641" width="9" customWidth="1"/>
    <col min="5642" max="5642" width="9.140625" customWidth="1"/>
    <col min="5643" max="5643" width="7.85546875" customWidth="1"/>
    <col min="5644" max="5644" width="10" customWidth="1"/>
    <col min="5645" max="5645" width="9.28515625" customWidth="1"/>
    <col min="5646" max="5646" width="8.85546875" customWidth="1"/>
    <col min="5647" max="5647" width="47.42578125" customWidth="1"/>
    <col min="5648" max="5648" width="9" bestFit="1" customWidth="1"/>
    <col min="5887" max="5887" width="3.85546875" customWidth="1"/>
    <col min="5888" max="5888" width="19.42578125" customWidth="1"/>
    <col min="5889" max="5889" width="14.42578125" customWidth="1"/>
    <col min="5890" max="5890" width="0" hidden="1" customWidth="1"/>
    <col min="5891" max="5891" width="11" customWidth="1"/>
    <col min="5892" max="5892" width="9.42578125" customWidth="1"/>
    <col min="5893" max="5893" width="5" customWidth="1"/>
    <col min="5894" max="5894" width="8.85546875" customWidth="1"/>
    <col min="5895" max="5895" width="9.42578125" customWidth="1"/>
    <col min="5896" max="5896" width="8.85546875" customWidth="1"/>
    <col min="5897" max="5897" width="9" customWidth="1"/>
    <col min="5898" max="5898" width="9.140625" customWidth="1"/>
    <col min="5899" max="5899" width="7.85546875" customWidth="1"/>
    <col min="5900" max="5900" width="10" customWidth="1"/>
    <col min="5901" max="5901" width="9.28515625" customWidth="1"/>
    <col min="5902" max="5902" width="8.85546875" customWidth="1"/>
    <col min="5903" max="5903" width="47.42578125" customWidth="1"/>
    <col min="5904" max="5904" width="9" bestFit="1" customWidth="1"/>
    <col min="6143" max="6143" width="3.85546875" customWidth="1"/>
    <col min="6144" max="6144" width="19.42578125" customWidth="1"/>
    <col min="6145" max="6145" width="14.42578125" customWidth="1"/>
    <col min="6146" max="6146" width="0" hidden="1" customWidth="1"/>
    <col min="6147" max="6147" width="11" customWidth="1"/>
    <col min="6148" max="6148" width="9.42578125" customWidth="1"/>
    <col min="6149" max="6149" width="5" customWidth="1"/>
    <col min="6150" max="6150" width="8.85546875" customWidth="1"/>
    <col min="6151" max="6151" width="9.42578125" customWidth="1"/>
    <col min="6152" max="6152" width="8.85546875" customWidth="1"/>
    <col min="6153" max="6153" width="9" customWidth="1"/>
    <col min="6154" max="6154" width="9.140625" customWidth="1"/>
    <col min="6155" max="6155" width="7.85546875" customWidth="1"/>
    <col min="6156" max="6156" width="10" customWidth="1"/>
    <col min="6157" max="6157" width="9.28515625" customWidth="1"/>
    <col min="6158" max="6158" width="8.85546875" customWidth="1"/>
    <col min="6159" max="6159" width="47.42578125" customWidth="1"/>
    <col min="6160" max="6160" width="9" bestFit="1" customWidth="1"/>
    <col min="6399" max="6399" width="3.85546875" customWidth="1"/>
    <col min="6400" max="6400" width="19.42578125" customWidth="1"/>
    <col min="6401" max="6401" width="14.42578125" customWidth="1"/>
    <col min="6402" max="6402" width="0" hidden="1" customWidth="1"/>
    <col min="6403" max="6403" width="11" customWidth="1"/>
    <col min="6404" max="6404" width="9.42578125" customWidth="1"/>
    <col min="6405" max="6405" width="5" customWidth="1"/>
    <col min="6406" max="6406" width="8.85546875" customWidth="1"/>
    <col min="6407" max="6407" width="9.42578125" customWidth="1"/>
    <col min="6408" max="6408" width="8.85546875" customWidth="1"/>
    <col min="6409" max="6409" width="9" customWidth="1"/>
    <col min="6410" max="6410" width="9.140625" customWidth="1"/>
    <col min="6411" max="6411" width="7.85546875" customWidth="1"/>
    <col min="6412" max="6412" width="10" customWidth="1"/>
    <col min="6413" max="6413" width="9.28515625" customWidth="1"/>
    <col min="6414" max="6414" width="8.85546875" customWidth="1"/>
    <col min="6415" max="6415" width="47.42578125" customWidth="1"/>
    <col min="6416" max="6416" width="9" bestFit="1" customWidth="1"/>
    <col min="6655" max="6655" width="3.85546875" customWidth="1"/>
    <col min="6656" max="6656" width="19.42578125" customWidth="1"/>
    <col min="6657" max="6657" width="14.42578125" customWidth="1"/>
    <col min="6658" max="6658" width="0" hidden="1" customWidth="1"/>
    <col min="6659" max="6659" width="11" customWidth="1"/>
    <col min="6660" max="6660" width="9.42578125" customWidth="1"/>
    <col min="6661" max="6661" width="5" customWidth="1"/>
    <col min="6662" max="6662" width="8.85546875" customWidth="1"/>
    <col min="6663" max="6663" width="9.42578125" customWidth="1"/>
    <col min="6664" max="6664" width="8.85546875" customWidth="1"/>
    <col min="6665" max="6665" width="9" customWidth="1"/>
    <col min="6666" max="6666" width="9.140625" customWidth="1"/>
    <col min="6667" max="6667" width="7.85546875" customWidth="1"/>
    <col min="6668" max="6668" width="10" customWidth="1"/>
    <col min="6669" max="6669" width="9.28515625" customWidth="1"/>
    <col min="6670" max="6670" width="8.85546875" customWidth="1"/>
    <col min="6671" max="6671" width="47.42578125" customWidth="1"/>
    <col min="6672" max="6672" width="9" bestFit="1" customWidth="1"/>
    <col min="6911" max="6911" width="3.85546875" customWidth="1"/>
    <col min="6912" max="6912" width="19.42578125" customWidth="1"/>
    <col min="6913" max="6913" width="14.42578125" customWidth="1"/>
    <col min="6914" max="6914" width="0" hidden="1" customWidth="1"/>
    <col min="6915" max="6915" width="11" customWidth="1"/>
    <col min="6916" max="6916" width="9.42578125" customWidth="1"/>
    <col min="6917" max="6917" width="5" customWidth="1"/>
    <col min="6918" max="6918" width="8.85546875" customWidth="1"/>
    <col min="6919" max="6919" width="9.42578125" customWidth="1"/>
    <col min="6920" max="6920" width="8.85546875" customWidth="1"/>
    <col min="6921" max="6921" width="9" customWidth="1"/>
    <col min="6922" max="6922" width="9.140625" customWidth="1"/>
    <col min="6923" max="6923" width="7.85546875" customWidth="1"/>
    <col min="6924" max="6924" width="10" customWidth="1"/>
    <col min="6925" max="6925" width="9.28515625" customWidth="1"/>
    <col min="6926" max="6926" width="8.85546875" customWidth="1"/>
    <col min="6927" max="6927" width="47.42578125" customWidth="1"/>
    <col min="6928" max="6928" width="9" bestFit="1" customWidth="1"/>
    <col min="7167" max="7167" width="3.85546875" customWidth="1"/>
    <col min="7168" max="7168" width="19.42578125" customWidth="1"/>
    <col min="7169" max="7169" width="14.42578125" customWidth="1"/>
    <col min="7170" max="7170" width="0" hidden="1" customWidth="1"/>
    <col min="7171" max="7171" width="11" customWidth="1"/>
    <col min="7172" max="7172" width="9.42578125" customWidth="1"/>
    <col min="7173" max="7173" width="5" customWidth="1"/>
    <col min="7174" max="7174" width="8.85546875" customWidth="1"/>
    <col min="7175" max="7175" width="9.42578125" customWidth="1"/>
    <col min="7176" max="7176" width="8.85546875" customWidth="1"/>
    <col min="7177" max="7177" width="9" customWidth="1"/>
    <col min="7178" max="7178" width="9.140625" customWidth="1"/>
    <col min="7179" max="7179" width="7.85546875" customWidth="1"/>
    <col min="7180" max="7180" width="10" customWidth="1"/>
    <col min="7181" max="7181" width="9.28515625" customWidth="1"/>
    <col min="7182" max="7182" width="8.85546875" customWidth="1"/>
    <col min="7183" max="7183" width="47.42578125" customWidth="1"/>
    <col min="7184" max="7184" width="9" bestFit="1" customWidth="1"/>
    <col min="7423" max="7423" width="3.85546875" customWidth="1"/>
    <col min="7424" max="7424" width="19.42578125" customWidth="1"/>
    <col min="7425" max="7425" width="14.42578125" customWidth="1"/>
    <col min="7426" max="7426" width="0" hidden="1" customWidth="1"/>
    <col min="7427" max="7427" width="11" customWidth="1"/>
    <col min="7428" max="7428" width="9.42578125" customWidth="1"/>
    <col min="7429" max="7429" width="5" customWidth="1"/>
    <col min="7430" max="7430" width="8.85546875" customWidth="1"/>
    <col min="7431" max="7431" width="9.42578125" customWidth="1"/>
    <col min="7432" max="7432" width="8.85546875" customWidth="1"/>
    <col min="7433" max="7433" width="9" customWidth="1"/>
    <col min="7434" max="7434" width="9.140625" customWidth="1"/>
    <col min="7435" max="7435" width="7.85546875" customWidth="1"/>
    <col min="7436" max="7436" width="10" customWidth="1"/>
    <col min="7437" max="7437" width="9.28515625" customWidth="1"/>
    <col min="7438" max="7438" width="8.85546875" customWidth="1"/>
    <col min="7439" max="7439" width="47.42578125" customWidth="1"/>
    <col min="7440" max="7440" width="9" bestFit="1" customWidth="1"/>
    <col min="7679" max="7679" width="3.85546875" customWidth="1"/>
    <col min="7680" max="7680" width="19.42578125" customWidth="1"/>
    <col min="7681" max="7681" width="14.42578125" customWidth="1"/>
    <col min="7682" max="7682" width="0" hidden="1" customWidth="1"/>
    <col min="7683" max="7683" width="11" customWidth="1"/>
    <col min="7684" max="7684" width="9.42578125" customWidth="1"/>
    <col min="7685" max="7685" width="5" customWidth="1"/>
    <col min="7686" max="7686" width="8.85546875" customWidth="1"/>
    <col min="7687" max="7687" width="9.42578125" customWidth="1"/>
    <col min="7688" max="7688" width="8.85546875" customWidth="1"/>
    <col min="7689" max="7689" width="9" customWidth="1"/>
    <col min="7690" max="7690" width="9.140625" customWidth="1"/>
    <col min="7691" max="7691" width="7.85546875" customWidth="1"/>
    <col min="7692" max="7692" width="10" customWidth="1"/>
    <col min="7693" max="7693" width="9.28515625" customWidth="1"/>
    <col min="7694" max="7694" width="8.85546875" customWidth="1"/>
    <col min="7695" max="7695" width="47.42578125" customWidth="1"/>
    <col min="7696" max="7696" width="9" bestFit="1" customWidth="1"/>
    <col min="7935" max="7935" width="3.85546875" customWidth="1"/>
    <col min="7936" max="7936" width="19.42578125" customWidth="1"/>
    <col min="7937" max="7937" width="14.42578125" customWidth="1"/>
    <col min="7938" max="7938" width="0" hidden="1" customWidth="1"/>
    <col min="7939" max="7939" width="11" customWidth="1"/>
    <col min="7940" max="7940" width="9.42578125" customWidth="1"/>
    <col min="7941" max="7941" width="5" customWidth="1"/>
    <col min="7942" max="7942" width="8.85546875" customWidth="1"/>
    <col min="7943" max="7943" width="9.42578125" customWidth="1"/>
    <col min="7944" max="7944" width="8.85546875" customWidth="1"/>
    <col min="7945" max="7945" width="9" customWidth="1"/>
    <col min="7946" max="7946" width="9.140625" customWidth="1"/>
    <col min="7947" max="7947" width="7.85546875" customWidth="1"/>
    <col min="7948" max="7948" width="10" customWidth="1"/>
    <col min="7949" max="7949" width="9.28515625" customWidth="1"/>
    <col min="7950" max="7950" width="8.85546875" customWidth="1"/>
    <col min="7951" max="7951" width="47.42578125" customWidth="1"/>
    <col min="7952" max="7952" width="9" bestFit="1" customWidth="1"/>
    <col min="8191" max="8191" width="3.85546875" customWidth="1"/>
    <col min="8192" max="8192" width="19.42578125" customWidth="1"/>
    <col min="8193" max="8193" width="14.42578125" customWidth="1"/>
    <col min="8194" max="8194" width="0" hidden="1" customWidth="1"/>
    <col min="8195" max="8195" width="11" customWidth="1"/>
    <col min="8196" max="8196" width="9.42578125" customWidth="1"/>
    <col min="8197" max="8197" width="5" customWidth="1"/>
    <col min="8198" max="8198" width="8.85546875" customWidth="1"/>
    <col min="8199" max="8199" width="9.42578125" customWidth="1"/>
    <col min="8200" max="8200" width="8.85546875" customWidth="1"/>
    <col min="8201" max="8201" width="9" customWidth="1"/>
    <col min="8202" max="8202" width="9.140625" customWidth="1"/>
    <col min="8203" max="8203" width="7.85546875" customWidth="1"/>
    <col min="8204" max="8204" width="10" customWidth="1"/>
    <col min="8205" max="8205" width="9.28515625" customWidth="1"/>
    <col min="8206" max="8206" width="8.85546875" customWidth="1"/>
    <col min="8207" max="8207" width="47.42578125" customWidth="1"/>
    <col min="8208" max="8208" width="9" bestFit="1" customWidth="1"/>
    <col min="8447" max="8447" width="3.85546875" customWidth="1"/>
    <col min="8448" max="8448" width="19.42578125" customWidth="1"/>
    <col min="8449" max="8449" width="14.42578125" customWidth="1"/>
    <col min="8450" max="8450" width="0" hidden="1" customWidth="1"/>
    <col min="8451" max="8451" width="11" customWidth="1"/>
    <col min="8452" max="8452" width="9.42578125" customWidth="1"/>
    <col min="8453" max="8453" width="5" customWidth="1"/>
    <col min="8454" max="8454" width="8.85546875" customWidth="1"/>
    <col min="8455" max="8455" width="9.42578125" customWidth="1"/>
    <col min="8456" max="8456" width="8.85546875" customWidth="1"/>
    <col min="8457" max="8457" width="9" customWidth="1"/>
    <col min="8458" max="8458" width="9.140625" customWidth="1"/>
    <col min="8459" max="8459" width="7.85546875" customWidth="1"/>
    <col min="8460" max="8460" width="10" customWidth="1"/>
    <col min="8461" max="8461" width="9.28515625" customWidth="1"/>
    <col min="8462" max="8462" width="8.85546875" customWidth="1"/>
    <col min="8463" max="8463" width="47.42578125" customWidth="1"/>
    <col min="8464" max="8464" width="9" bestFit="1" customWidth="1"/>
    <col min="8703" max="8703" width="3.85546875" customWidth="1"/>
    <col min="8704" max="8704" width="19.42578125" customWidth="1"/>
    <col min="8705" max="8705" width="14.42578125" customWidth="1"/>
    <col min="8706" max="8706" width="0" hidden="1" customWidth="1"/>
    <col min="8707" max="8707" width="11" customWidth="1"/>
    <col min="8708" max="8708" width="9.42578125" customWidth="1"/>
    <col min="8709" max="8709" width="5" customWidth="1"/>
    <col min="8710" max="8710" width="8.85546875" customWidth="1"/>
    <col min="8711" max="8711" width="9.42578125" customWidth="1"/>
    <col min="8712" max="8712" width="8.85546875" customWidth="1"/>
    <col min="8713" max="8713" width="9" customWidth="1"/>
    <col min="8714" max="8714" width="9.140625" customWidth="1"/>
    <col min="8715" max="8715" width="7.85546875" customWidth="1"/>
    <col min="8716" max="8716" width="10" customWidth="1"/>
    <col min="8717" max="8717" width="9.28515625" customWidth="1"/>
    <col min="8718" max="8718" width="8.85546875" customWidth="1"/>
    <col min="8719" max="8719" width="47.42578125" customWidth="1"/>
    <col min="8720" max="8720" width="9" bestFit="1" customWidth="1"/>
    <col min="8959" max="8959" width="3.85546875" customWidth="1"/>
    <col min="8960" max="8960" width="19.42578125" customWidth="1"/>
    <col min="8961" max="8961" width="14.42578125" customWidth="1"/>
    <col min="8962" max="8962" width="0" hidden="1" customWidth="1"/>
    <col min="8963" max="8963" width="11" customWidth="1"/>
    <col min="8964" max="8964" width="9.42578125" customWidth="1"/>
    <col min="8965" max="8965" width="5" customWidth="1"/>
    <col min="8966" max="8966" width="8.85546875" customWidth="1"/>
    <col min="8967" max="8967" width="9.42578125" customWidth="1"/>
    <col min="8968" max="8968" width="8.85546875" customWidth="1"/>
    <col min="8969" max="8969" width="9" customWidth="1"/>
    <col min="8970" max="8970" width="9.140625" customWidth="1"/>
    <col min="8971" max="8971" width="7.85546875" customWidth="1"/>
    <col min="8972" max="8972" width="10" customWidth="1"/>
    <col min="8973" max="8973" width="9.28515625" customWidth="1"/>
    <col min="8974" max="8974" width="8.85546875" customWidth="1"/>
    <col min="8975" max="8975" width="47.42578125" customWidth="1"/>
    <col min="8976" max="8976" width="9" bestFit="1" customWidth="1"/>
    <col min="9215" max="9215" width="3.85546875" customWidth="1"/>
    <col min="9216" max="9216" width="19.42578125" customWidth="1"/>
    <col min="9217" max="9217" width="14.42578125" customWidth="1"/>
    <col min="9218" max="9218" width="0" hidden="1" customWidth="1"/>
    <col min="9219" max="9219" width="11" customWidth="1"/>
    <col min="9220" max="9220" width="9.42578125" customWidth="1"/>
    <col min="9221" max="9221" width="5" customWidth="1"/>
    <col min="9222" max="9222" width="8.85546875" customWidth="1"/>
    <col min="9223" max="9223" width="9.42578125" customWidth="1"/>
    <col min="9224" max="9224" width="8.85546875" customWidth="1"/>
    <col min="9225" max="9225" width="9" customWidth="1"/>
    <col min="9226" max="9226" width="9.140625" customWidth="1"/>
    <col min="9227" max="9227" width="7.85546875" customWidth="1"/>
    <col min="9228" max="9228" width="10" customWidth="1"/>
    <col min="9229" max="9229" width="9.28515625" customWidth="1"/>
    <col min="9230" max="9230" width="8.85546875" customWidth="1"/>
    <col min="9231" max="9231" width="47.42578125" customWidth="1"/>
    <col min="9232" max="9232" width="9" bestFit="1" customWidth="1"/>
    <col min="9471" max="9471" width="3.85546875" customWidth="1"/>
    <col min="9472" max="9472" width="19.42578125" customWidth="1"/>
    <col min="9473" max="9473" width="14.42578125" customWidth="1"/>
    <col min="9474" max="9474" width="0" hidden="1" customWidth="1"/>
    <col min="9475" max="9475" width="11" customWidth="1"/>
    <col min="9476" max="9476" width="9.42578125" customWidth="1"/>
    <col min="9477" max="9477" width="5" customWidth="1"/>
    <col min="9478" max="9478" width="8.85546875" customWidth="1"/>
    <col min="9479" max="9479" width="9.42578125" customWidth="1"/>
    <col min="9480" max="9480" width="8.85546875" customWidth="1"/>
    <col min="9481" max="9481" width="9" customWidth="1"/>
    <col min="9482" max="9482" width="9.140625" customWidth="1"/>
    <col min="9483" max="9483" width="7.85546875" customWidth="1"/>
    <col min="9484" max="9484" width="10" customWidth="1"/>
    <col min="9485" max="9485" width="9.28515625" customWidth="1"/>
    <col min="9486" max="9486" width="8.85546875" customWidth="1"/>
    <col min="9487" max="9487" width="47.42578125" customWidth="1"/>
    <col min="9488" max="9488" width="9" bestFit="1" customWidth="1"/>
    <col min="9727" max="9727" width="3.85546875" customWidth="1"/>
    <col min="9728" max="9728" width="19.42578125" customWidth="1"/>
    <col min="9729" max="9729" width="14.42578125" customWidth="1"/>
    <col min="9730" max="9730" width="0" hidden="1" customWidth="1"/>
    <col min="9731" max="9731" width="11" customWidth="1"/>
    <col min="9732" max="9732" width="9.42578125" customWidth="1"/>
    <col min="9733" max="9733" width="5" customWidth="1"/>
    <col min="9734" max="9734" width="8.85546875" customWidth="1"/>
    <col min="9735" max="9735" width="9.42578125" customWidth="1"/>
    <col min="9736" max="9736" width="8.85546875" customWidth="1"/>
    <col min="9737" max="9737" width="9" customWidth="1"/>
    <col min="9738" max="9738" width="9.140625" customWidth="1"/>
    <col min="9739" max="9739" width="7.85546875" customWidth="1"/>
    <col min="9740" max="9740" width="10" customWidth="1"/>
    <col min="9741" max="9741" width="9.28515625" customWidth="1"/>
    <col min="9742" max="9742" width="8.85546875" customWidth="1"/>
    <col min="9743" max="9743" width="47.42578125" customWidth="1"/>
    <col min="9744" max="9744" width="9" bestFit="1" customWidth="1"/>
    <col min="9983" max="9983" width="3.85546875" customWidth="1"/>
    <col min="9984" max="9984" width="19.42578125" customWidth="1"/>
    <col min="9985" max="9985" width="14.42578125" customWidth="1"/>
    <col min="9986" max="9986" width="0" hidden="1" customWidth="1"/>
    <col min="9987" max="9987" width="11" customWidth="1"/>
    <col min="9988" max="9988" width="9.42578125" customWidth="1"/>
    <col min="9989" max="9989" width="5" customWidth="1"/>
    <col min="9990" max="9990" width="8.85546875" customWidth="1"/>
    <col min="9991" max="9991" width="9.42578125" customWidth="1"/>
    <col min="9992" max="9992" width="8.85546875" customWidth="1"/>
    <col min="9993" max="9993" width="9" customWidth="1"/>
    <col min="9994" max="9994" width="9.140625" customWidth="1"/>
    <col min="9995" max="9995" width="7.85546875" customWidth="1"/>
    <col min="9996" max="9996" width="10" customWidth="1"/>
    <col min="9997" max="9997" width="9.28515625" customWidth="1"/>
    <col min="9998" max="9998" width="8.85546875" customWidth="1"/>
    <col min="9999" max="9999" width="47.42578125" customWidth="1"/>
    <col min="10000" max="10000" width="9" bestFit="1" customWidth="1"/>
    <col min="10239" max="10239" width="3.85546875" customWidth="1"/>
    <col min="10240" max="10240" width="19.42578125" customWidth="1"/>
    <col min="10241" max="10241" width="14.42578125" customWidth="1"/>
    <col min="10242" max="10242" width="0" hidden="1" customWidth="1"/>
    <col min="10243" max="10243" width="11" customWidth="1"/>
    <col min="10244" max="10244" width="9.42578125" customWidth="1"/>
    <col min="10245" max="10245" width="5" customWidth="1"/>
    <col min="10246" max="10246" width="8.85546875" customWidth="1"/>
    <col min="10247" max="10247" width="9.42578125" customWidth="1"/>
    <col min="10248" max="10248" width="8.85546875" customWidth="1"/>
    <col min="10249" max="10249" width="9" customWidth="1"/>
    <col min="10250" max="10250" width="9.140625" customWidth="1"/>
    <col min="10251" max="10251" width="7.85546875" customWidth="1"/>
    <col min="10252" max="10252" width="10" customWidth="1"/>
    <col min="10253" max="10253" width="9.28515625" customWidth="1"/>
    <col min="10254" max="10254" width="8.85546875" customWidth="1"/>
    <col min="10255" max="10255" width="47.42578125" customWidth="1"/>
    <col min="10256" max="10256" width="9" bestFit="1" customWidth="1"/>
    <col min="10495" max="10495" width="3.85546875" customWidth="1"/>
    <col min="10496" max="10496" width="19.42578125" customWidth="1"/>
    <col min="10497" max="10497" width="14.42578125" customWidth="1"/>
    <col min="10498" max="10498" width="0" hidden="1" customWidth="1"/>
    <col min="10499" max="10499" width="11" customWidth="1"/>
    <col min="10500" max="10500" width="9.42578125" customWidth="1"/>
    <col min="10501" max="10501" width="5" customWidth="1"/>
    <col min="10502" max="10502" width="8.85546875" customWidth="1"/>
    <col min="10503" max="10503" width="9.42578125" customWidth="1"/>
    <col min="10504" max="10504" width="8.85546875" customWidth="1"/>
    <col min="10505" max="10505" width="9" customWidth="1"/>
    <col min="10506" max="10506" width="9.140625" customWidth="1"/>
    <col min="10507" max="10507" width="7.85546875" customWidth="1"/>
    <col min="10508" max="10508" width="10" customWidth="1"/>
    <col min="10509" max="10509" width="9.28515625" customWidth="1"/>
    <col min="10510" max="10510" width="8.85546875" customWidth="1"/>
    <col min="10511" max="10511" width="47.42578125" customWidth="1"/>
    <col min="10512" max="10512" width="9" bestFit="1" customWidth="1"/>
    <col min="10751" max="10751" width="3.85546875" customWidth="1"/>
    <col min="10752" max="10752" width="19.42578125" customWidth="1"/>
    <col min="10753" max="10753" width="14.42578125" customWidth="1"/>
    <col min="10754" max="10754" width="0" hidden="1" customWidth="1"/>
    <col min="10755" max="10755" width="11" customWidth="1"/>
    <col min="10756" max="10756" width="9.42578125" customWidth="1"/>
    <col min="10757" max="10757" width="5" customWidth="1"/>
    <col min="10758" max="10758" width="8.85546875" customWidth="1"/>
    <col min="10759" max="10759" width="9.42578125" customWidth="1"/>
    <col min="10760" max="10760" width="8.85546875" customWidth="1"/>
    <col min="10761" max="10761" width="9" customWidth="1"/>
    <col min="10762" max="10762" width="9.140625" customWidth="1"/>
    <col min="10763" max="10763" width="7.85546875" customWidth="1"/>
    <col min="10764" max="10764" width="10" customWidth="1"/>
    <col min="10765" max="10765" width="9.28515625" customWidth="1"/>
    <col min="10766" max="10766" width="8.85546875" customWidth="1"/>
    <col min="10767" max="10767" width="47.42578125" customWidth="1"/>
    <col min="10768" max="10768" width="9" bestFit="1" customWidth="1"/>
    <col min="11007" max="11007" width="3.85546875" customWidth="1"/>
    <col min="11008" max="11008" width="19.42578125" customWidth="1"/>
    <col min="11009" max="11009" width="14.42578125" customWidth="1"/>
    <col min="11010" max="11010" width="0" hidden="1" customWidth="1"/>
    <col min="11011" max="11011" width="11" customWidth="1"/>
    <col min="11012" max="11012" width="9.42578125" customWidth="1"/>
    <col min="11013" max="11013" width="5" customWidth="1"/>
    <col min="11014" max="11014" width="8.85546875" customWidth="1"/>
    <col min="11015" max="11015" width="9.42578125" customWidth="1"/>
    <col min="11016" max="11016" width="8.85546875" customWidth="1"/>
    <col min="11017" max="11017" width="9" customWidth="1"/>
    <col min="11018" max="11018" width="9.140625" customWidth="1"/>
    <col min="11019" max="11019" width="7.85546875" customWidth="1"/>
    <col min="11020" max="11020" width="10" customWidth="1"/>
    <col min="11021" max="11021" width="9.28515625" customWidth="1"/>
    <col min="11022" max="11022" width="8.85546875" customWidth="1"/>
    <col min="11023" max="11023" width="47.42578125" customWidth="1"/>
    <col min="11024" max="11024" width="9" bestFit="1" customWidth="1"/>
    <col min="11263" max="11263" width="3.85546875" customWidth="1"/>
    <col min="11264" max="11264" width="19.42578125" customWidth="1"/>
    <col min="11265" max="11265" width="14.42578125" customWidth="1"/>
    <col min="11266" max="11266" width="0" hidden="1" customWidth="1"/>
    <col min="11267" max="11267" width="11" customWidth="1"/>
    <col min="11268" max="11268" width="9.42578125" customWidth="1"/>
    <col min="11269" max="11269" width="5" customWidth="1"/>
    <col min="11270" max="11270" width="8.85546875" customWidth="1"/>
    <col min="11271" max="11271" width="9.42578125" customWidth="1"/>
    <col min="11272" max="11272" width="8.85546875" customWidth="1"/>
    <col min="11273" max="11273" width="9" customWidth="1"/>
    <col min="11274" max="11274" width="9.140625" customWidth="1"/>
    <col min="11275" max="11275" width="7.85546875" customWidth="1"/>
    <col min="11276" max="11276" width="10" customWidth="1"/>
    <col min="11277" max="11277" width="9.28515625" customWidth="1"/>
    <col min="11278" max="11278" width="8.85546875" customWidth="1"/>
    <col min="11279" max="11279" width="47.42578125" customWidth="1"/>
    <col min="11280" max="11280" width="9" bestFit="1" customWidth="1"/>
    <col min="11519" max="11519" width="3.85546875" customWidth="1"/>
    <col min="11520" max="11520" width="19.42578125" customWidth="1"/>
    <col min="11521" max="11521" width="14.42578125" customWidth="1"/>
    <col min="11522" max="11522" width="0" hidden="1" customWidth="1"/>
    <col min="11523" max="11523" width="11" customWidth="1"/>
    <col min="11524" max="11524" width="9.42578125" customWidth="1"/>
    <col min="11525" max="11525" width="5" customWidth="1"/>
    <col min="11526" max="11526" width="8.85546875" customWidth="1"/>
    <col min="11527" max="11527" width="9.42578125" customWidth="1"/>
    <col min="11528" max="11528" width="8.85546875" customWidth="1"/>
    <col min="11529" max="11529" width="9" customWidth="1"/>
    <col min="11530" max="11530" width="9.140625" customWidth="1"/>
    <col min="11531" max="11531" width="7.85546875" customWidth="1"/>
    <col min="11532" max="11532" width="10" customWidth="1"/>
    <col min="11533" max="11533" width="9.28515625" customWidth="1"/>
    <col min="11534" max="11534" width="8.85546875" customWidth="1"/>
    <col min="11535" max="11535" width="47.42578125" customWidth="1"/>
    <col min="11536" max="11536" width="9" bestFit="1" customWidth="1"/>
    <col min="11775" max="11775" width="3.85546875" customWidth="1"/>
    <col min="11776" max="11776" width="19.42578125" customWidth="1"/>
    <col min="11777" max="11777" width="14.42578125" customWidth="1"/>
    <col min="11778" max="11778" width="0" hidden="1" customWidth="1"/>
    <col min="11779" max="11779" width="11" customWidth="1"/>
    <col min="11780" max="11780" width="9.42578125" customWidth="1"/>
    <col min="11781" max="11781" width="5" customWidth="1"/>
    <col min="11782" max="11782" width="8.85546875" customWidth="1"/>
    <col min="11783" max="11783" width="9.42578125" customWidth="1"/>
    <col min="11784" max="11784" width="8.85546875" customWidth="1"/>
    <col min="11785" max="11785" width="9" customWidth="1"/>
    <col min="11786" max="11786" width="9.140625" customWidth="1"/>
    <col min="11787" max="11787" width="7.85546875" customWidth="1"/>
    <col min="11788" max="11788" width="10" customWidth="1"/>
    <col min="11789" max="11789" width="9.28515625" customWidth="1"/>
    <col min="11790" max="11790" width="8.85546875" customWidth="1"/>
    <col min="11791" max="11791" width="47.42578125" customWidth="1"/>
    <col min="11792" max="11792" width="9" bestFit="1" customWidth="1"/>
    <col min="12031" max="12031" width="3.85546875" customWidth="1"/>
    <col min="12032" max="12032" width="19.42578125" customWidth="1"/>
    <col min="12033" max="12033" width="14.42578125" customWidth="1"/>
    <col min="12034" max="12034" width="0" hidden="1" customWidth="1"/>
    <col min="12035" max="12035" width="11" customWidth="1"/>
    <col min="12036" max="12036" width="9.42578125" customWidth="1"/>
    <col min="12037" max="12037" width="5" customWidth="1"/>
    <col min="12038" max="12038" width="8.85546875" customWidth="1"/>
    <col min="12039" max="12039" width="9.42578125" customWidth="1"/>
    <col min="12040" max="12040" width="8.85546875" customWidth="1"/>
    <col min="12041" max="12041" width="9" customWidth="1"/>
    <col min="12042" max="12042" width="9.140625" customWidth="1"/>
    <col min="12043" max="12043" width="7.85546875" customWidth="1"/>
    <col min="12044" max="12044" width="10" customWidth="1"/>
    <col min="12045" max="12045" width="9.28515625" customWidth="1"/>
    <col min="12046" max="12046" width="8.85546875" customWidth="1"/>
    <col min="12047" max="12047" width="47.42578125" customWidth="1"/>
    <col min="12048" max="12048" width="9" bestFit="1" customWidth="1"/>
    <col min="12287" max="12287" width="3.85546875" customWidth="1"/>
    <col min="12288" max="12288" width="19.42578125" customWidth="1"/>
    <col min="12289" max="12289" width="14.42578125" customWidth="1"/>
    <col min="12290" max="12290" width="0" hidden="1" customWidth="1"/>
    <col min="12291" max="12291" width="11" customWidth="1"/>
    <col min="12292" max="12292" width="9.42578125" customWidth="1"/>
    <col min="12293" max="12293" width="5" customWidth="1"/>
    <col min="12294" max="12294" width="8.85546875" customWidth="1"/>
    <col min="12295" max="12295" width="9.42578125" customWidth="1"/>
    <col min="12296" max="12296" width="8.85546875" customWidth="1"/>
    <col min="12297" max="12297" width="9" customWidth="1"/>
    <col min="12298" max="12298" width="9.140625" customWidth="1"/>
    <col min="12299" max="12299" width="7.85546875" customWidth="1"/>
    <col min="12300" max="12300" width="10" customWidth="1"/>
    <col min="12301" max="12301" width="9.28515625" customWidth="1"/>
    <col min="12302" max="12302" width="8.85546875" customWidth="1"/>
    <col min="12303" max="12303" width="47.42578125" customWidth="1"/>
    <col min="12304" max="12304" width="9" bestFit="1" customWidth="1"/>
    <col min="12543" max="12543" width="3.85546875" customWidth="1"/>
    <col min="12544" max="12544" width="19.42578125" customWidth="1"/>
    <col min="12545" max="12545" width="14.42578125" customWidth="1"/>
    <col min="12546" max="12546" width="0" hidden="1" customWidth="1"/>
    <col min="12547" max="12547" width="11" customWidth="1"/>
    <col min="12548" max="12548" width="9.42578125" customWidth="1"/>
    <col min="12549" max="12549" width="5" customWidth="1"/>
    <col min="12550" max="12550" width="8.85546875" customWidth="1"/>
    <col min="12551" max="12551" width="9.42578125" customWidth="1"/>
    <col min="12552" max="12552" width="8.85546875" customWidth="1"/>
    <col min="12553" max="12553" width="9" customWidth="1"/>
    <col min="12554" max="12554" width="9.140625" customWidth="1"/>
    <col min="12555" max="12555" width="7.85546875" customWidth="1"/>
    <col min="12556" max="12556" width="10" customWidth="1"/>
    <col min="12557" max="12557" width="9.28515625" customWidth="1"/>
    <col min="12558" max="12558" width="8.85546875" customWidth="1"/>
    <col min="12559" max="12559" width="47.42578125" customWidth="1"/>
    <col min="12560" max="12560" width="9" bestFit="1" customWidth="1"/>
    <col min="12799" max="12799" width="3.85546875" customWidth="1"/>
    <col min="12800" max="12800" width="19.42578125" customWidth="1"/>
    <col min="12801" max="12801" width="14.42578125" customWidth="1"/>
    <col min="12802" max="12802" width="0" hidden="1" customWidth="1"/>
    <col min="12803" max="12803" width="11" customWidth="1"/>
    <col min="12804" max="12804" width="9.42578125" customWidth="1"/>
    <col min="12805" max="12805" width="5" customWidth="1"/>
    <col min="12806" max="12806" width="8.85546875" customWidth="1"/>
    <col min="12807" max="12807" width="9.42578125" customWidth="1"/>
    <col min="12808" max="12808" width="8.85546875" customWidth="1"/>
    <col min="12809" max="12809" width="9" customWidth="1"/>
    <col min="12810" max="12810" width="9.140625" customWidth="1"/>
    <col min="12811" max="12811" width="7.85546875" customWidth="1"/>
    <col min="12812" max="12812" width="10" customWidth="1"/>
    <col min="12813" max="12813" width="9.28515625" customWidth="1"/>
    <col min="12814" max="12814" width="8.85546875" customWidth="1"/>
    <col min="12815" max="12815" width="47.42578125" customWidth="1"/>
    <col min="12816" max="12816" width="9" bestFit="1" customWidth="1"/>
    <col min="13055" max="13055" width="3.85546875" customWidth="1"/>
    <col min="13056" max="13056" width="19.42578125" customWidth="1"/>
    <col min="13057" max="13057" width="14.42578125" customWidth="1"/>
    <col min="13058" max="13058" width="0" hidden="1" customWidth="1"/>
    <col min="13059" max="13059" width="11" customWidth="1"/>
    <col min="13060" max="13060" width="9.42578125" customWidth="1"/>
    <col min="13061" max="13061" width="5" customWidth="1"/>
    <col min="13062" max="13062" width="8.85546875" customWidth="1"/>
    <col min="13063" max="13063" width="9.42578125" customWidth="1"/>
    <col min="13064" max="13064" width="8.85546875" customWidth="1"/>
    <col min="13065" max="13065" width="9" customWidth="1"/>
    <col min="13066" max="13066" width="9.140625" customWidth="1"/>
    <col min="13067" max="13067" width="7.85546875" customWidth="1"/>
    <col min="13068" max="13068" width="10" customWidth="1"/>
    <col min="13069" max="13069" width="9.28515625" customWidth="1"/>
    <col min="13070" max="13070" width="8.85546875" customWidth="1"/>
    <col min="13071" max="13071" width="47.42578125" customWidth="1"/>
    <col min="13072" max="13072" width="9" bestFit="1" customWidth="1"/>
    <col min="13311" max="13311" width="3.85546875" customWidth="1"/>
    <col min="13312" max="13312" width="19.42578125" customWidth="1"/>
    <col min="13313" max="13313" width="14.42578125" customWidth="1"/>
    <col min="13314" max="13314" width="0" hidden="1" customWidth="1"/>
    <col min="13315" max="13315" width="11" customWidth="1"/>
    <col min="13316" max="13316" width="9.42578125" customWidth="1"/>
    <col min="13317" max="13317" width="5" customWidth="1"/>
    <col min="13318" max="13318" width="8.85546875" customWidth="1"/>
    <col min="13319" max="13319" width="9.42578125" customWidth="1"/>
    <col min="13320" max="13320" width="8.85546875" customWidth="1"/>
    <col min="13321" max="13321" width="9" customWidth="1"/>
    <col min="13322" max="13322" width="9.140625" customWidth="1"/>
    <col min="13323" max="13323" width="7.85546875" customWidth="1"/>
    <col min="13324" max="13324" width="10" customWidth="1"/>
    <col min="13325" max="13325" width="9.28515625" customWidth="1"/>
    <col min="13326" max="13326" width="8.85546875" customWidth="1"/>
    <col min="13327" max="13327" width="47.42578125" customWidth="1"/>
    <col min="13328" max="13328" width="9" bestFit="1" customWidth="1"/>
    <col min="13567" max="13567" width="3.85546875" customWidth="1"/>
    <col min="13568" max="13568" width="19.42578125" customWidth="1"/>
    <col min="13569" max="13569" width="14.42578125" customWidth="1"/>
    <col min="13570" max="13570" width="0" hidden="1" customWidth="1"/>
    <col min="13571" max="13571" width="11" customWidth="1"/>
    <col min="13572" max="13572" width="9.42578125" customWidth="1"/>
    <col min="13573" max="13573" width="5" customWidth="1"/>
    <col min="13574" max="13574" width="8.85546875" customWidth="1"/>
    <col min="13575" max="13575" width="9.42578125" customWidth="1"/>
    <col min="13576" max="13576" width="8.85546875" customWidth="1"/>
    <col min="13577" max="13577" width="9" customWidth="1"/>
    <col min="13578" max="13578" width="9.140625" customWidth="1"/>
    <col min="13579" max="13579" width="7.85546875" customWidth="1"/>
    <col min="13580" max="13580" width="10" customWidth="1"/>
    <col min="13581" max="13581" width="9.28515625" customWidth="1"/>
    <col min="13582" max="13582" width="8.85546875" customWidth="1"/>
    <col min="13583" max="13583" width="47.42578125" customWidth="1"/>
    <col min="13584" max="13584" width="9" bestFit="1" customWidth="1"/>
    <col min="13823" max="13823" width="3.85546875" customWidth="1"/>
    <col min="13824" max="13824" width="19.42578125" customWidth="1"/>
    <col min="13825" max="13825" width="14.42578125" customWidth="1"/>
    <col min="13826" max="13826" width="0" hidden="1" customWidth="1"/>
    <col min="13827" max="13827" width="11" customWidth="1"/>
    <col min="13828" max="13828" width="9.42578125" customWidth="1"/>
    <col min="13829" max="13829" width="5" customWidth="1"/>
    <col min="13830" max="13830" width="8.85546875" customWidth="1"/>
    <col min="13831" max="13831" width="9.42578125" customWidth="1"/>
    <col min="13832" max="13832" width="8.85546875" customWidth="1"/>
    <col min="13833" max="13833" width="9" customWidth="1"/>
    <col min="13834" max="13834" width="9.140625" customWidth="1"/>
    <col min="13835" max="13835" width="7.85546875" customWidth="1"/>
    <col min="13836" max="13836" width="10" customWidth="1"/>
    <col min="13837" max="13837" width="9.28515625" customWidth="1"/>
    <col min="13838" max="13838" width="8.85546875" customWidth="1"/>
    <col min="13839" max="13839" width="47.42578125" customWidth="1"/>
    <col min="13840" max="13840" width="9" bestFit="1" customWidth="1"/>
    <col min="14079" max="14079" width="3.85546875" customWidth="1"/>
    <col min="14080" max="14080" width="19.42578125" customWidth="1"/>
    <col min="14081" max="14081" width="14.42578125" customWidth="1"/>
    <col min="14082" max="14082" width="0" hidden="1" customWidth="1"/>
    <col min="14083" max="14083" width="11" customWidth="1"/>
    <col min="14084" max="14084" width="9.42578125" customWidth="1"/>
    <col min="14085" max="14085" width="5" customWidth="1"/>
    <col min="14086" max="14086" width="8.85546875" customWidth="1"/>
    <col min="14087" max="14087" width="9.42578125" customWidth="1"/>
    <col min="14088" max="14088" width="8.85546875" customWidth="1"/>
    <col min="14089" max="14089" width="9" customWidth="1"/>
    <col min="14090" max="14090" width="9.140625" customWidth="1"/>
    <col min="14091" max="14091" width="7.85546875" customWidth="1"/>
    <col min="14092" max="14092" width="10" customWidth="1"/>
    <col min="14093" max="14093" width="9.28515625" customWidth="1"/>
    <col min="14094" max="14094" width="8.85546875" customWidth="1"/>
    <col min="14095" max="14095" width="47.42578125" customWidth="1"/>
    <col min="14096" max="14096" width="9" bestFit="1" customWidth="1"/>
    <col min="14335" max="14335" width="3.85546875" customWidth="1"/>
    <col min="14336" max="14336" width="19.42578125" customWidth="1"/>
    <col min="14337" max="14337" width="14.42578125" customWidth="1"/>
    <col min="14338" max="14338" width="0" hidden="1" customWidth="1"/>
    <col min="14339" max="14339" width="11" customWidth="1"/>
    <col min="14340" max="14340" width="9.42578125" customWidth="1"/>
    <col min="14341" max="14341" width="5" customWidth="1"/>
    <col min="14342" max="14342" width="8.85546875" customWidth="1"/>
    <col min="14343" max="14343" width="9.42578125" customWidth="1"/>
    <col min="14344" max="14344" width="8.85546875" customWidth="1"/>
    <col min="14345" max="14345" width="9" customWidth="1"/>
    <col min="14346" max="14346" width="9.140625" customWidth="1"/>
    <col min="14347" max="14347" width="7.85546875" customWidth="1"/>
    <col min="14348" max="14348" width="10" customWidth="1"/>
    <col min="14349" max="14349" width="9.28515625" customWidth="1"/>
    <col min="14350" max="14350" width="8.85546875" customWidth="1"/>
    <col min="14351" max="14351" width="47.42578125" customWidth="1"/>
    <col min="14352" max="14352" width="9" bestFit="1" customWidth="1"/>
    <col min="14591" max="14591" width="3.85546875" customWidth="1"/>
    <col min="14592" max="14592" width="19.42578125" customWidth="1"/>
    <col min="14593" max="14593" width="14.42578125" customWidth="1"/>
    <col min="14594" max="14594" width="0" hidden="1" customWidth="1"/>
    <col min="14595" max="14595" width="11" customWidth="1"/>
    <col min="14596" max="14596" width="9.42578125" customWidth="1"/>
    <col min="14597" max="14597" width="5" customWidth="1"/>
    <col min="14598" max="14598" width="8.85546875" customWidth="1"/>
    <col min="14599" max="14599" width="9.42578125" customWidth="1"/>
    <col min="14600" max="14600" width="8.85546875" customWidth="1"/>
    <col min="14601" max="14601" width="9" customWidth="1"/>
    <col min="14602" max="14602" width="9.140625" customWidth="1"/>
    <col min="14603" max="14603" width="7.85546875" customWidth="1"/>
    <col min="14604" max="14604" width="10" customWidth="1"/>
    <col min="14605" max="14605" width="9.28515625" customWidth="1"/>
    <col min="14606" max="14606" width="8.85546875" customWidth="1"/>
    <col min="14607" max="14607" width="47.42578125" customWidth="1"/>
    <col min="14608" max="14608" width="9" bestFit="1" customWidth="1"/>
    <col min="14847" max="14847" width="3.85546875" customWidth="1"/>
    <col min="14848" max="14848" width="19.42578125" customWidth="1"/>
    <col min="14849" max="14849" width="14.42578125" customWidth="1"/>
    <col min="14850" max="14850" width="0" hidden="1" customWidth="1"/>
    <col min="14851" max="14851" width="11" customWidth="1"/>
    <col min="14852" max="14852" width="9.42578125" customWidth="1"/>
    <col min="14853" max="14853" width="5" customWidth="1"/>
    <col min="14854" max="14854" width="8.85546875" customWidth="1"/>
    <col min="14855" max="14855" width="9.42578125" customWidth="1"/>
    <col min="14856" max="14856" width="8.85546875" customWidth="1"/>
    <col min="14857" max="14857" width="9" customWidth="1"/>
    <col min="14858" max="14858" width="9.140625" customWidth="1"/>
    <col min="14859" max="14859" width="7.85546875" customWidth="1"/>
    <col min="14860" max="14860" width="10" customWidth="1"/>
    <col min="14861" max="14861" width="9.28515625" customWidth="1"/>
    <col min="14862" max="14862" width="8.85546875" customWidth="1"/>
    <col min="14863" max="14863" width="47.42578125" customWidth="1"/>
    <col min="14864" max="14864" width="9" bestFit="1" customWidth="1"/>
    <col min="15103" max="15103" width="3.85546875" customWidth="1"/>
    <col min="15104" max="15104" width="19.42578125" customWidth="1"/>
    <col min="15105" max="15105" width="14.42578125" customWidth="1"/>
    <col min="15106" max="15106" width="0" hidden="1" customWidth="1"/>
    <col min="15107" max="15107" width="11" customWidth="1"/>
    <col min="15108" max="15108" width="9.42578125" customWidth="1"/>
    <col min="15109" max="15109" width="5" customWidth="1"/>
    <col min="15110" max="15110" width="8.85546875" customWidth="1"/>
    <col min="15111" max="15111" width="9.42578125" customWidth="1"/>
    <col min="15112" max="15112" width="8.85546875" customWidth="1"/>
    <col min="15113" max="15113" width="9" customWidth="1"/>
    <col min="15114" max="15114" width="9.140625" customWidth="1"/>
    <col min="15115" max="15115" width="7.85546875" customWidth="1"/>
    <col min="15116" max="15116" width="10" customWidth="1"/>
    <col min="15117" max="15117" width="9.28515625" customWidth="1"/>
    <col min="15118" max="15118" width="8.85546875" customWidth="1"/>
    <col min="15119" max="15119" width="47.42578125" customWidth="1"/>
    <col min="15120" max="15120" width="9" bestFit="1" customWidth="1"/>
    <col min="15359" max="15359" width="3.85546875" customWidth="1"/>
    <col min="15360" max="15360" width="19.42578125" customWidth="1"/>
    <col min="15361" max="15361" width="14.42578125" customWidth="1"/>
    <col min="15362" max="15362" width="0" hidden="1" customWidth="1"/>
    <col min="15363" max="15363" width="11" customWidth="1"/>
    <col min="15364" max="15364" width="9.42578125" customWidth="1"/>
    <col min="15365" max="15365" width="5" customWidth="1"/>
    <col min="15366" max="15366" width="8.85546875" customWidth="1"/>
    <col min="15367" max="15367" width="9.42578125" customWidth="1"/>
    <col min="15368" max="15368" width="8.85546875" customWidth="1"/>
    <col min="15369" max="15369" width="9" customWidth="1"/>
    <col min="15370" max="15370" width="9.140625" customWidth="1"/>
    <col min="15371" max="15371" width="7.85546875" customWidth="1"/>
    <col min="15372" max="15372" width="10" customWidth="1"/>
    <col min="15373" max="15373" width="9.28515625" customWidth="1"/>
    <col min="15374" max="15374" width="8.85546875" customWidth="1"/>
    <col min="15375" max="15375" width="47.42578125" customWidth="1"/>
    <col min="15376" max="15376" width="9" bestFit="1" customWidth="1"/>
    <col min="15615" max="15615" width="3.85546875" customWidth="1"/>
    <col min="15616" max="15616" width="19.42578125" customWidth="1"/>
    <col min="15617" max="15617" width="14.42578125" customWidth="1"/>
    <col min="15618" max="15618" width="0" hidden="1" customWidth="1"/>
    <col min="15619" max="15619" width="11" customWidth="1"/>
    <col min="15620" max="15620" width="9.42578125" customWidth="1"/>
    <col min="15621" max="15621" width="5" customWidth="1"/>
    <col min="15622" max="15622" width="8.85546875" customWidth="1"/>
    <col min="15623" max="15623" width="9.42578125" customWidth="1"/>
    <col min="15624" max="15624" width="8.85546875" customWidth="1"/>
    <col min="15625" max="15625" width="9" customWidth="1"/>
    <col min="15626" max="15626" width="9.140625" customWidth="1"/>
    <col min="15627" max="15627" width="7.85546875" customWidth="1"/>
    <col min="15628" max="15628" width="10" customWidth="1"/>
    <col min="15629" max="15629" width="9.28515625" customWidth="1"/>
    <col min="15630" max="15630" width="8.85546875" customWidth="1"/>
    <col min="15631" max="15631" width="47.42578125" customWidth="1"/>
    <col min="15632" max="15632" width="9" bestFit="1" customWidth="1"/>
    <col min="15871" max="15871" width="3.85546875" customWidth="1"/>
    <col min="15872" max="15872" width="19.42578125" customWidth="1"/>
    <col min="15873" max="15873" width="14.42578125" customWidth="1"/>
    <col min="15874" max="15874" width="0" hidden="1" customWidth="1"/>
    <col min="15875" max="15875" width="11" customWidth="1"/>
    <col min="15876" max="15876" width="9.42578125" customWidth="1"/>
    <col min="15877" max="15877" width="5" customWidth="1"/>
    <col min="15878" max="15878" width="8.85546875" customWidth="1"/>
    <col min="15879" max="15879" width="9.42578125" customWidth="1"/>
    <col min="15880" max="15880" width="8.85546875" customWidth="1"/>
    <col min="15881" max="15881" width="9" customWidth="1"/>
    <col min="15882" max="15882" width="9.140625" customWidth="1"/>
    <col min="15883" max="15883" width="7.85546875" customWidth="1"/>
    <col min="15884" max="15884" width="10" customWidth="1"/>
    <col min="15885" max="15885" width="9.28515625" customWidth="1"/>
    <col min="15886" max="15886" width="8.85546875" customWidth="1"/>
    <col min="15887" max="15887" width="47.42578125" customWidth="1"/>
    <col min="15888" max="15888" width="9" bestFit="1" customWidth="1"/>
    <col min="16127" max="16127" width="3.85546875" customWidth="1"/>
    <col min="16128" max="16128" width="19.42578125" customWidth="1"/>
    <col min="16129" max="16129" width="14.42578125" customWidth="1"/>
    <col min="16130" max="16130" width="0" hidden="1" customWidth="1"/>
    <col min="16131" max="16131" width="11" customWidth="1"/>
    <col min="16132" max="16132" width="9.42578125" customWidth="1"/>
    <col min="16133" max="16133" width="5" customWidth="1"/>
    <col min="16134" max="16134" width="8.85546875" customWidth="1"/>
    <col min="16135" max="16135" width="9.42578125" customWidth="1"/>
    <col min="16136" max="16136" width="8.85546875" customWidth="1"/>
    <col min="16137" max="16137" width="9" customWidth="1"/>
    <col min="16138" max="16138" width="9.140625" customWidth="1"/>
    <col min="16139" max="16139" width="7.85546875" customWidth="1"/>
    <col min="16140" max="16140" width="10" customWidth="1"/>
    <col min="16141" max="16141" width="9.28515625" customWidth="1"/>
    <col min="16142" max="16142" width="8.85546875" customWidth="1"/>
    <col min="16143" max="16143" width="47.42578125" customWidth="1"/>
    <col min="16144" max="16144" width="9" bestFit="1" customWidth="1"/>
  </cols>
  <sheetData>
    <row r="1" spans="1:20" x14ac:dyDescent="0.25">
      <c r="A1" s="102"/>
      <c r="B1" s="102"/>
      <c r="C1" s="104"/>
      <c r="D1" s="104"/>
      <c r="E1" s="104"/>
      <c r="F1" s="103"/>
      <c r="G1" s="102"/>
      <c r="H1" s="101"/>
      <c r="I1" s="100"/>
      <c r="J1" s="100"/>
      <c r="K1" s="100"/>
      <c r="L1" s="100"/>
      <c r="M1" s="99"/>
      <c r="N1" s="125"/>
      <c r="O1" s="98" t="s">
        <v>50</v>
      </c>
    </row>
    <row r="2" spans="1:20" x14ac:dyDescent="0.25">
      <c r="A2" s="397" t="s">
        <v>65</v>
      </c>
      <c r="B2" s="398"/>
      <c r="C2" s="398"/>
      <c r="D2" s="398"/>
      <c r="E2" s="398"/>
      <c r="F2" s="398"/>
      <c r="G2" s="398"/>
      <c r="H2" s="398"/>
      <c r="I2" s="398"/>
      <c r="J2" s="398"/>
      <c r="K2" s="398"/>
      <c r="L2" s="398"/>
      <c r="M2" s="398"/>
      <c r="N2" s="398"/>
      <c r="O2" s="398"/>
    </row>
    <row r="3" spans="1:20" x14ac:dyDescent="0.25">
      <c r="A3" s="95"/>
      <c r="B3" s="95"/>
      <c r="C3" s="97"/>
      <c r="D3" s="97"/>
      <c r="E3" s="97"/>
      <c r="F3" s="96"/>
      <c r="G3" s="95"/>
      <c r="H3" s="93"/>
      <c r="I3" s="93"/>
      <c r="J3" s="93"/>
      <c r="K3" s="93"/>
      <c r="L3" s="93"/>
      <c r="M3" s="94"/>
      <c r="N3" s="126"/>
      <c r="O3" s="93"/>
    </row>
    <row r="4" spans="1:20" ht="15" customHeight="1" x14ac:dyDescent="0.25">
      <c r="A4" s="399" t="s">
        <v>10</v>
      </c>
      <c r="B4" s="401" t="s">
        <v>49</v>
      </c>
      <c r="C4" s="403" t="s">
        <v>48</v>
      </c>
      <c r="D4" s="403" t="s">
        <v>47</v>
      </c>
      <c r="E4" s="403" t="s">
        <v>46</v>
      </c>
      <c r="F4" s="405" t="s">
        <v>45</v>
      </c>
      <c r="G4" s="403" t="s">
        <v>8</v>
      </c>
      <c r="H4" s="405" t="s">
        <v>53</v>
      </c>
      <c r="I4" s="407" t="s">
        <v>54</v>
      </c>
      <c r="J4" s="408"/>
      <c r="K4" s="408"/>
      <c r="L4" s="408"/>
      <c r="M4" s="409"/>
      <c r="N4" s="410" t="s">
        <v>44</v>
      </c>
      <c r="O4" s="403" t="s">
        <v>43</v>
      </c>
    </row>
    <row r="5" spans="1:20" ht="51.75" customHeight="1" x14ac:dyDescent="0.25">
      <c r="A5" s="400"/>
      <c r="B5" s="402"/>
      <c r="C5" s="404"/>
      <c r="D5" s="404"/>
      <c r="E5" s="404"/>
      <c r="F5" s="406"/>
      <c r="G5" s="404"/>
      <c r="H5" s="406"/>
      <c r="I5" s="113" t="s">
        <v>42</v>
      </c>
      <c r="J5" s="114" t="s">
        <v>41</v>
      </c>
      <c r="K5" s="114" t="s">
        <v>55</v>
      </c>
      <c r="L5" s="114" t="s">
        <v>40</v>
      </c>
      <c r="M5" s="92" t="s">
        <v>39</v>
      </c>
      <c r="N5" s="411"/>
      <c r="O5" s="404"/>
    </row>
    <row r="6" spans="1:20" ht="21" customHeight="1" x14ac:dyDescent="0.25">
      <c r="A6" s="412"/>
      <c r="B6" s="384" t="s">
        <v>56</v>
      </c>
      <c r="C6" s="385"/>
      <c r="D6" s="385"/>
      <c r="E6" s="385"/>
      <c r="F6" s="386"/>
      <c r="G6" s="76" t="s">
        <v>2</v>
      </c>
      <c r="H6" s="89"/>
      <c r="I6" s="89"/>
      <c r="J6" s="89"/>
      <c r="K6" s="89"/>
      <c r="L6" s="89"/>
      <c r="M6" s="88"/>
      <c r="N6" s="414"/>
      <c r="O6" s="416"/>
      <c r="P6" s="87"/>
    </row>
    <row r="7" spans="1:20" x14ac:dyDescent="0.25">
      <c r="A7" s="413"/>
      <c r="B7" s="387"/>
      <c r="C7" s="388"/>
      <c r="D7" s="388"/>
      <c r="E7" s="388"/>
      <c r="F7" s="389"/>
      <c r="G7" s="75" t="s">
        <v>12</v>
      </c>
      <c r="H7" s="86"/>
      <c r="I7" s="86"/>
      <c r="J7" s="86"/>
      <c r="K7" s="86"/>
      <c r="L7" s="86"/>
      <c r="M7" s="85"/>
      <c r="N7" s="415"/>
      <c r="O7" s="417"/>
    </row>
    <row r="8" spans="1:20" x14ac:dyDescent="0.25">
      <c r="A8" s="111"/>
      <c r="B8" s="387"/>
      <c r="C8" s="388"/>
      <c r="D8" s="388"/>
      <c r="E8" s="388"/>
      <c r="F8" s="389"/>
      <c r="G8" s="75" t="s">
        <v>4</v>
      </c>
      <c r="H8" s="86"/>
      <c r="I8" s="86"/>
      <c r="J8" s="86"/>
      <c r="K8" s="86"/>
      <c r="L8" s="86"/>
      <c r="M8" s="85"/>
      <c r="N8" s="127"/>
      <c r="O8" s="110"/>
    </row>
    <row r="9" spans="1:20" x14ac:dyDescent="0.25">
      <c r="A9" s="119"/>
      <c r="B9" s="390"/>
      <c r="C9" s="391"/>
      <c r="D9" s="391"/>
      <c r="E9" s="391"/>
      <c r="F9" s="392"/>
      <c r="G9" s="75" t="s">
        <v>5</v>
      </c>
      <c r="H9" s="86"/>
      <c r="I9" s="86"/>
      <c r="J9" s="86"/>
      <c r="K9" s="86"/>
      <c r="L9" s="86"/>
      <c r="M9" s="85"/>
      <c r="N9" s="127"/>
      <c r="O9" s="120"/>
    </row>
    <row r="10" spans="1:20" x14ac:dyDescent="0.25">
      <c r="A10" s="83"/>
      <c r="B10" s="421" t="s">
        <v>57</v>
      </c>
      <c r="C10" s="422"/>
      <c r="D10" s="422"/>
      <c r="E10" s="422"/>
      <c r="F10" s="423"/>
      <c r="G10" s="82"/>
      <c r="H10" s="81"/>
      <c r="I10" s="81"/>
      <c r="J10" s="81"/>
      <c r="K10" s="81"/>
      <c r="L10" s="81"/>
      <c r="M10" s="79"/>
      <c r="N10" s="128"/>
      <c r="O10" s="84"/>
    </row>
    <row r="11" spans="1:20" x14ac:dyDescent="0.25">
      <c r="A11" s="136"/>
      <c r="B11" s="424" t="s">
        <v>60</v>
      </c>
      <c r="C11" s="425"/>
      <c r="D11" s="425"/>
      <c r="E11" s="425"/>
      <c r="F11" s="426"/>
      <c r="G11" s="137"/>
      <c r="H11" s="138"/>
      <c r="I11" s="138"/>
      <c r="J11" s="138"/>
      <c r="K11" s="138"/>
      <c r="L11" s="138"/>
      <c r="M11" s="139"/>
      <c r="N11" s="129"/>
      <c r="O11" s="135"/>
    </row>
    <row r="12" spans="1:20" s="115" customFormat="1" ht="21" x14ac:dyDescent="0.25">
      <c r="A12" s="371">
        <v>1</v>
      </c>
      <c r="B12" s="368" t="s">
        <v>62</v>
      </c>
      <c r="C12" s="374"/>
      <c r="D12" s="374"/>
      <c r="E12" s="374"/>
      <c r="F12" s="393"/>
      <c r="G12" s="77" t="s">
        <v>2</v>
      </c>
      <c r="H12" s="78"/>
      <c r="I12" s="78"/>
      <c r="J12" s="78"/>
      <c r="K12" s="78"/>
      <c r="L12" s="78"/>
      <c r="M12" s="91"/>
      <c r="N12" s="377"/>
      <c r="O12" s="418"/>
      <c r="T12" s="116"/>
    </row>
    <row r="13" spans="1:20" s="115" customFormat="1" x14ac:dyDescent="0.25">
      <c r="A13" s="372"/>
      <c r="B13" s="369"/>
      <c r="C13" s="375"/>
      <c r="D13" s="375"/>
      <c r="E13" s="375"/>
      <c r="F13" s="394"/>
      <c r="G13" s="109" t="s">
        <v>12</v>
      </c>
      <c r="H13" s="112"/>
      <c r="I13" s="112"/>
      <c r="J13" s="80"/>
      <c r="K13" s="80"/>
      <c r="L13" s="117"/>
      <c r="M13" s="90"/>
      <c r="N13" s="378"/>
      <c r="O13" s="419"/>
      <c r="T13" s="116"/>
    </row>
    <row r="14" spans="1:20" s="115" customFormat="1" x14ac:dyDescent="0.25">
      <c r="A14" s="372"/>
      <c r="B14" s="369"/>
      <c r="C14" s="375"/>
      <c r="D14" s="375"/>
      <c r="E14" s="375"/>
      <c r="F14" s="394"/>
      <c r="G14" s="109" t="s">
        <v>4</v>
      </c>
      <c r="H14" s="112"/>
      <c r="I14" s="112"/>
      <c r="J14" s="80"/>
      <c r="K14" s="80"/>
      <c r="L14" s="80"/>
      <c r="M14" s="90"/>
      <c r="N14" s="379"/>
      <c r="O14" s="420"/>
      <c r="T14" s="116"/>
    </row>
    <row r="15" spans="1:20" s="115" customFormat="1" x14ac:dyDescent="0.25">
      <c r="A15" s="373"/>
      <c r="B15" s="370"/>
      <c r="C15" s="376"/>
      <c r="D15" s="376"/>
      <c r="E15" s="376"/>
      <c r="F15" s="395"/>
      <c r="G15" s="121" t="s">
        <v>5</v>
      </c>
      <c r="H15" s="124"/>
      <c r="I15" s="124"/>
      <c r="J15" s="80"/>
      <c r="K15" s="80"/>
      <c r="L15" s="80"/>
      <c r="M15" s="90"/>
      <c r="N15" s="131"/>
      <c r="O15" s="122"/>
      <c r="T15" s="116"/>
    </row>
    <row r="16" spans="1:20" s="115" customFormat="1" ht="21" x14ac:dyDescent="0.25">
      <c r="A16" s="371">
        <v>2</v>
      </c>
      <c r="B16" s="368" t="s">
        <v>62</v>
      </c>
      <c r="C16" s="374"/>
      <c r="D16" s="374"/>
      <c r="E16" s="374"/>
      <c r="F16" s="393"/>
      <c r="G16" s="77" t="s">
        <v>2</v>
      </c>
      <c r="H16" s="78"/>
      <c r="I16" s="78"/>
      <c r="J16" s="78"/>
      <c r="K16" s="78"/>
      <c r="L16" s="78"/>
      <c r="M16" s="91"/>
      <c r="N16" s="377"/>
      <c r="O16" s="380"/>
    </row>
    <row r="17" spans="1:15" s="115" customFormat="1" x14ac:dyDescent="0.25">
      <c r="A17" s="372"/>
      <c r="B17" s="369"/>
      <c r="C17" s="375"/>
      <c r="D17" s="375"/>
      <c r="E17" s="375"/>
      <c r="F17" s="394"/>
      <c r="G17" s="121" t="s">
        <v>12</v>
      </c>
      <c r="H17" s="124"/>
      <c r="I17" s="124"/>
      <c r="J17" s="118"/>
      <c r="K17" s="118"/>
      <c r="L17" s="124"/>
      <c r="M17" s="90"/>
      <c r="N17" s="378"/>
      <c r="O17" s="381"/>
    </row>
    <row r="18" spans="1:15" s="115" customFormat="1" x14ac:dyDescent="0.25">
      <c r="A18" s="372"/>
      <c r="B18" s="369"/>
      <c r="C18" s="375"/>
      <c r="D18" s="375"/>
      <c r="E18" s="375"/>
      <c r="F18" s="394"/>
      <c r="G18" s="109" t="s">
        <v>4</v>
      </c>
      <c r="H18" s="112"/>
      <c r="I18" s="112"/>
      <c r="J18" s="118"/>
      <c r="K18" s="118"/>
      <c r="L18" s="112"/>
      <c r="M18" s="90"/>
      <c r="N18" s="379"/>
      <c r="O18" s="382"/>
    </row>
    <row r="19" spans="1:15" s="115" customFormat="1" x14ac:dyDescent="0.25">
      <c r="A19" s="373"/>
      <c r="B19" s="370"/>
      <c r="C19" s="376"/>
      <c r="D19" s="376"/>
      <c r="E19" s="376"/>
      <c r="F19" s="395"/>
      <c r="G19" s="121" t="s">
        <v>5</v>
      </c>
      <c r="H19" s="124"/>
      <c r="I19" s="124"/>
      <c r="J19" s="118"/>
      <c r="K19" s="118"/>
      <c r="L19" s="124"/>
      <c r="M19" s="90"/>
      <c r="N19" s="130"/>
      <c r="O19" s="123"/>
    </row>
    <row r="20" spans="1:15" s="115" customFormat="1" ht="21" x14ac:dyDescent="0.25">
      <c r="A20" s="367" t="s">
        <v>52</v>
      </c>
      <c r="B20" s="368" t="s">
        <v>62</v>
      </c>
      <c r="C20" s="396"/>
      <c r="D20" s="396"/>
      <c r="E20" s="396"/>
      <c r="F20" s="383"/>
      <c r="G20" s="77" t="s">
        <v>2</v>
      </c>
      <c r="H20" s="78"/>
      <c r="I20" s="78"/>
      <c r="J20" s="78"/>
      <c r="K20" s="78"/>
      <c r="L20" s="78"/>
      <c r="M20" s="90"/>
      <c r="N20" s="130"/>
      <c r="O20" s="123"/>
    </row>
    <row r="21" spans="1:15" s="115" customFormat="1" x14ac:dyDescent="0.25">
      <c r="A21" s="367"/>
      <c r="B21" s="369"/>
      <c r="C21" s="396"/>
      <c r="D21" s="396"/>
      <c r="E21" s="396"/>
      <c r="F21" s="383"/>
      <c r="G21" s="121" t="s">
        <v>12</v>
      </c>
      <c r="H21" s="124"/>
      <c r="I21" s="124"/>
      <c r="J21" s="118"/>
      <c r="K21" s="118"/>
      <c r="L21" s="124"/>
      <c r="M21" s="90"/>
      <c r="N21" s="130"/>
      <c r="O21" s="123"/>
    </row>
    <row r="22" spans="1:15" s="115" customFormat="1" x14ac:dyDescent="0.25">
      <c r="A22" s="367"/>
      <c r="B22" s="369"/>
      <c r="C22" s="396"/>
      <c r="D22" s="396"/>
      <c r="E22" s="396"/>
      <c r="F22" s="383"/>
      <c r="G22" s="121" t="s">
        <v>4</v>
      </c>
      <c r="H22" s="124"/>
      <c r="I22" s="124"/>
      <c r="J22" s="118"/>
      <c r="K22" s="118"/>
      <c r="L22" s="124"/>
      <c r="M22" s="90"/>
      <c r="N22" s="130"/>
      <c r="O22" s="123"/>
    </row>
    <row r="23" spans="1:15" s="115" customFormat="1" x14ac:dyDescent="0.25">
      <c r="A23" s="367"/>
      <c r="B23" s="370"/>
      <c r="C23" s="396"/>
      <c r="D23" s="396"/>
      <c r="E23" s="396"/>
      <c r="F23" s="383"/>
      <c r="G23" s="121" t="s">
        <v>5</v>
      </c>
      <c r="H23" s="124"/>
      <c r="I23" s="124"/>
      <c r="J23" s="118"/>
      <c r="K23" s="118"/>
      <c r="L23" s="124"/>
      <c r="M23" s="90"/>
      <c r="N23" s="130"/>
      <c r="O23" s="123"/>
    </row>
  </sheetData>
  <autoFilter ref="A4:O23"/>
  <mergeCells count="40">
    <mergeCell ref="A6:A7"/>
    <mergeCell ref="N6:N7"/>
    <mergeCell ref="O6:O7"/>
    <mergeCell ref="N12:N14"/>
    <mergeCell ref="O12:O14"/>
    <mergeCell ref="B10:F10"/>
    <mergeCell ref="B11:F11"/>
    <mergeCell ref="A12:A15"/>
    <mergeCell ref="A2:O2"/>
    <mergeCell ref="A4:A5"/>
    <mergeCell ref="B4:B5"/>
    <mergeCell ref="C4:C5"/>
    <mergeCell ref="D4:D5"/>
    <mergeCell ref="E4:E5"/>
    <mergeCell ref="F4:F5"/>
    <mergeCell ref="G4:G5"/>
    <mergeCell ref="H4:H5"/>
    <mergeCell ref="I4:M4"/>
    <mergeCell ref="N4:N5"/>
    <mergeCell ref="O4:O5"/>
    <mergeCell ref="N16:N18"/>
    <mergeCell ref="O16:O18"/>
    <mergeCell ref="F20:F23"/>
    <mergeCell ref="B6:F9"/>
    <mergeCell ref="B12:B15"/>
    <mergeCell ref="C12:C15"/>
    <mergeCell ref="D12:D15"/>
    <mergeCell ref="E12:E15"/>
    <mergeCell ref="F12:F15"/>
    <mergeCell ref="F16:F19"/>
    <mergeCell ref="D16:D19"/>
    <mergeCell ref="E16:E19"/>
    <mergeCell ref="C20:C23"/>
    <mergeCell ref="D20:D23"/>
    <mergeCell ref="E20:E23"/>
    <mergeCell ref="A20:A23"/>
    <mergeCell ref="B20:B23"/>
    <mergeCell ref="A16:A19"/>
    <mergeCell ref="B16:B19"/>
    <mergeCell ref="C16:C19"/>
  </mergeCells>
  <printOptions horizontalCentered="1"/>
  <pageMargins left="0.39370078740157483" right="0.39370078740157483" top="0.98425196850393704" bottom="0.23622047244094491" header="0.23622047244094491" footer="0.11811023622047245"/>
  <pageSetup paperSize="9" scale="72" fitToHeight="0" orientation="landscape" r:id="rId1"/>
  <headerFooter differentFirst="1" alignWithMargins="0">
    <oddHeader>&amp;C&amp;"Times New Roman,обычный"&amp;8&amp;P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Приложение №1</vt:lpstr>
      <vt:lpstr>Приложение №2</vt:lpstr>
      <vt:lpstr>Приложение №3</vt:lpstr>
      <vt:lpstr>'Приложение №1'!Заголовки_для_печати</vt:lpstr>
      <vt:lpstr>'Приложение №2'!Заголовки_для_печати</vt:lpstr>
      <vt:lpstr>'Приложение №3'!Заголовки_для_печати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odmitrieva</dc:creator>
  <cp:lastModifiedBy>Лапшина Ольга Александровна</cp:lastModifiedBy>
  <cp:lastPrinted>2022-10-17T07:56:31Z</cp:lastPrinted>
  <dcterms:created xsi:type="dcterms:W3CDTF">2016-05-06T10:02:19Z</dcterms:created>
  <dcterms:modified xsi:type="dcterms:W3CDTF">2022-10-17T10:50:48Z</dcterms:modified>
</cp:coreProperties>
</file>